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IAGO\Documents\Tesis_Quimbo\Datos_Parcelas\"/>
    </mc:Choice>
  </mc:AlternateContent>
  <xr:revisionPtr revIDLastSave="0" documentId="8_{537F0183-A43D-4401-BC50-9D20DCD17075}" xr6:coauthVersionLast="47" xr6:coauthVersionMax="47" xr10:uidLastSave="{00000000-0000-0000-0000-000000000000}"/>
  <bookViews>
    <workbookView xWindow="-120" yWindow="-120" windowWidth="19800" windowHeight="11760" xr2:uid="{9D58EBDA-268A-4132-9171-07DAF9BA0620}"/>
  </bookViews>
  <sheets>
    <sheet name="Hoja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Z4627" i="1" l="1"/>
  <c r="AX4627" i="1"/>
  <c r="AW4627" i="1"/>
  <c r="AN4627" i="1"/>
  <c r="AO4627" i="1" s="1"/>
  <c r="AG4627" i="1"/>
  <c r="Y4627" i="1"/>
  <c r="AC4627" i="1" s="1"/>
  <c r="AZ4626" i="1"/>
  <c r="AX4626" i="1"/>
  <c r="AW4626" i="1"/>
  <c r="AN4626" i="1"/>
  <c r="AO4626" i="1" s="1"/>
  <c r="AG4626" i="1"/>
  <c r="Y4626" i="1"/>
  <c r="AC4626" i="1" s="1"/>
  <c r="AZ4625" i="1"/>
  <c r="AX4625" i="1"/>
  <c r="AW4625" i="1"/>
  <c r="AN4625" i="1"/>
  <c r="AO4625" i="1" s="1"/>
  <c r="AG4625" i="1"/>
  <c r="Y4625" i="1"/>
  <c r="AC4625" i="1" s="1"/>
  <c r="AZ4624" i="1"/>
  <c r="AX4624" i="1"/>
  <c r="AW4624" i="1"/>
  <c r="AN4624" i="1"/>
  <c r="AO4624" i="1" s="1"/>
  <c r="AG4624" i="1"/>
  <c r="Y4624" i="1"/>
  <c r="AC4624" i="1" s="1"/>
  <c r="AZ4623" i="1"/>
  <c r="AX4623" i="1"/>
  <c r="AW4623" i="1"/>
  <c r="AN4623" i="1"/>
  <c r="AO4623" i="1" s="1"/>
  <c r="AG4623" i="1"/>
  <c r="Y4623" i="1"/>
  <c r="AC4623" i="1" s="1"/>
  <c r="AZ4622" i="1"/>
  <c r="AX4622" i="1"/>
  <c r="AW4622" i="1"/>
  <c r="AN4622" i="1"/>
  <c r="AO4622" i="1" s="1"/>
  <c r="AG4622" i="1"/>
  <c r="Y4622" i="1"/>
  <c r="AC4622" i="1" s="1"/>
  <c r="AZ4621" i="1"/>
  <c r="AX4621" i="1"/>
  <c r="AW4621" i="1"/>
  <c r="AN4621" i="1"/>
  <c r="AO4621" i="1" s="1"/>
  <c r="AG4621" i="1"/>
  <c r="Y4621" i="1"/>
  <c r="AC4621" i="1" s="1"/>
  <c r="AZ4620" i="1"/>
  <c r="AX4620" i="1"/>
  <c r="AW4620" i="1"/>
  <c r="AN4620" i="1"/>
  <c r="AO4620" i="1" s="1"/>
  <c r="AG4620" i="1"/>
  <c r="Y4620" i="1"/>
  <c r="AC4620" i="1" s="1"/>
  <c r="AZ4619" i="1"/>
  <c r="AX4619" i="1"/>
  <c r="AW4619" i="1"/>
  <c r="AN4619" i="1"/>
  <c r="AO4619" i="1" s="1"/>
  <c r="AG4619" i="1"/>
  <c r="Y4619" i="1"/>
  <c r="AC4619" i="1" s="1"/>
  <c r="AZ4618" i="1"/>
  <c r="AX4618" i="1"/>
  <c r="AW4618" i="1"/>
  <c r="AN4618" i="1"/>
  <c r="AO4618" i="1" s="1"/>
  <c r="AG4618" i="1"/>
  <c r="Y4618" i="1"/>
  <c r="AC4618" i="1" s="1"/>
  <c r="AZ4617" i="1"/>
  <c r="AX4617" i="1"/>
  <c r="AW4617" i="1"/>
  <c r="AN4617" i="1"/>
  <c r="AO4617" i="1" s="1"/>
  <c r="AG4617" i="1"/>
  <c r="Y4617" i="1"/>
  <c r="AC4617" i="1" s="1"/>
  <c r="AZ4616" i="1"/>
  <c r="AX4616" i="1"/>
  <c r="AW4616" i="1"/>
  <c r="AN4616" i="1"/>
  <c r="AO4616" i="1" s="1"/>
  <c r="AG4616" i="1"/>
  <c r="Y4616" i="1"/>
  <c r="AC4616" i="1" s="1"/>
  <c r="AZ4615" i="1"/>
  <c r="AX4615" i="1"/>
  <c r="AW4615" i="1"/>
  <c r="AN4615" i="1"/>
  <c r="AO4615" i="1" s="1"/>
  <c r="AG4615" i="1"/>
  <c r="Y4615" i="1"/>
  <c r="AC4615" i="1" s="1"/>
  <c r="AZ4614" i="1"/>
  <c r="AX4614" i="1"/>
  <c r="AW4614" i="1"/>
  <c r="AN4614" i="1"/>
  <c r="AO4614" i="1" s="1"/>
  <c r="AG4614" i="1"/>
  <c r="Y4614" i="1"/>
  <c r="AC4614" i="1" s="1"/>
  <c r="AZ4613" i="1"/>
  <c r="AX4613" i="1"/>
  <c r="AW4613" i="1"/>
  <c r="AN4613" i="1"/>
  <c r="AO4613" i="1" s="1"/>
  <c r="AG4613" i="1"/>
  <c r="Y4613" i="1"/>
  <c r="AC4613" i="1" s="1"/>
  <c r="AZ4612" i="1"/>
  <c r="AX4612" i="1"/>
  <c r="AW4612" i="1"/>
  <c r="AN4612" i="1"/>
  <c r="AO4612" i="1" s="1"/>
  <c r="AG4612" i="1"/>
  <c r="Y4612" i="1"/>
  <c r="AC4612" i="1" s="1"/>
  <c r="AZ4611" i="1"/>
  <c r="AX4611" i="1"/>
  <c r="AW4611" i="1"/>
  <c r="AN4611" i="1"/>
  <c r="AO4611" i="1" s="1"/>
  <c r="AG4611" i="1"/>
  <c r="Y4611" i="1"/>
  <c r="AC4611" i="1" s="1"/>
  <c r="AZ4610" i="1"/>
  <c r="AX4610" i="1"/>
  <c r="AW4610" i="1"/>
  <c r="AN4610" i="1"/>
  <c r="AO4610" i="1" s="1"/>
  <c r="AG4610" i="1"/>
  <c r="AC4610" i="1"/>
  <c r="Y4610" i="1"/>
  <c r="AZ4609" i="1"/>
  <c r="AX4609" i="1"/>
  <c r="AW4609" i="1"/>
  <c r="AO4609" i="1"/>
  <c r="AN4609" i="1"/>
  <c r="AG4609" i="1"/>
  <c r="Y4609" i="1"/>
  <c r="AC4609" i="1" s="1"/>
  <c r="AZ4608" i="1"/>
  <c r="AX4608" i="1"/>
  <c r="AW4608" i="1"/>
  <c r="AN4608" i="1"/>
  <c r="AO4608" i="1" s="1"/>
  <c r="AG4608" i="1"/>
  <c r="Y4608" i="1"/>
  <c r="AC4608" i="1" s="1"/>
  <c r="AZ4607" i="1"/>
  <c r="AX4607" i="1"/>
  <c r="AW4607" i="1"/>
  <c r="AN4607" i="1"/>
  <c r="AO4607" i="1" s="1"/>
  <c r="AG4607" i="1"/>
  <c r="AC4607" i="1"/>
  <c r="Y4607" i="1"/>
  <c r="AZ4606" i="1"/>
  <c r="AX4606" i="1"/>
  <c r="AW4606" i="1"/>
  <c r="AO4606" i="1"/>
  <c r="AN4606" i="1"/>
  <c r="AG4606" i="1"/>
  <c r="AE4606" i="1"/>
  <c r="Y4606" i="1"/>
  <c r="AC4606" i="1" s="1"/>
  <c r="AZ4605" i="1"/>
  <c r="AX4605" i="1"/>
  <c r="AW4605" i="1"/>
  <c r="AO4605" i="1"/>
  <c r="AN4605" i="1"/>
  <c r="AG4605" i="1"/>
  <c r="AC4605" i="1"/>
  <c r="Y4605" i="1"/>
  <c r="AZ4604" i="1"/>
  <c r="AX4604" i="1"/>
  <c r="AW4604" i="1"/>
  <c r="AN4604" i="1"/>
  <c r="AO4604" i="1" s="1"/>
  <c r="AG4604" i="1"/>
  <c r="AE4604" i="1"/>
  <c r="AC4604" i="1"/>
  <c r="Y4604" i="1"/>
  <c r="AZ4603" i="1"/>
  <c r="AX4603" i="1"/>
  <c r="AW4603" i="1"/>
  <c r="AO4603" i="1"/>
  <c r="AN4603" i="1"/>
  <c r="AG4603" i="1"/>
  <c r="Y4603" i="1"/>
  <c r="AC4603" i="1" s="1"/>
  <c r="AZ4602" i="1"/>
  <c r="AX4602" i="1"/>
  <c r="AW4602" i="1"/>
  <c r="AN4602" i="1"/>
  <c r="AO4602" i="1" s="1"/>
  <c r="AG4602" i="1"/>
  <c r="AC4602" i="1"/>
  <c r="Y4602" i="1"/>
  <c r="AZ4601" i="1"/>
  <c r="AX4601" i="1"/>
  <c r="AW4601" i="1"/>
  <c r="AN4601" i="1"/>
  <c r="AO4601" i="1" s="1"/>
  <c r="AG4601" i="1"/>
  <c r="AE4601" i="1"/>
  <c r="AC4601" i="1"/>
  <c r="Y4601" i="1"/>
  <c r="AZ4600" i="1"/>
  <c r="AX4600" i="1"/>
  <c r="AW4600" i="1"/>
  <c r="AO4600" i="1"/>
  <c r="AN4600" i="1"/>
  <c r="AG4600" i="1"/>
  <c r="Y4600" i="1"/>
  <c r="AC4600" i="1" s="1"/>
  <c r="AZ4599" i="1"/>
  <c r="AX4599" i="1"/>
  <c r="AW4599" i="1"/>
  <c r="AN4599" i="1"/>
  <c r="AO4599" i="1" s="1"/>
  <c r="AG4599" i="1"/>
  <c r="AC4599" i="1"/>
  <c r="Y4599" i="1"/>
  <c r="AZ4598" i="1"/>
  <c r="AX4598" i="1"/>
  <c r="AW4598" i="1"/>
  <c r="AO4598" i="1"/>
  <c r="AN4598" i="1"/>
  <c r="AG4598" i="1"/>
  <c r="AE4598" i="1"/>
  <c r="Y4598" i="1"/>
  <c r="AC4598" i="1" s="1"/>
  <c r="AZ4597" i="1"/>
  <c r="AX4597" i="1"/>
  <c r="AW4597" i="1"/>
  <c r="AO4597" i="1"/>
  <c r="AN4597" i="1"/>
  <c r="AG4597" i="1"/>
  <c r="AC4597" i="1"/>
  <c r="Y4597" i="1"/>
  <c r="AZ4596" i="1"/>
  <c r="AX4596" i="1"/>
  <c r="AW4596" i="1"/>
  <c r="AN4596" i="1"/>
  <c r="AO4596" i="1" s="1"/>
  <c r="AG4596" i="1"/>
  <c r="AC4596" i="1"/>
  <c r="Y4596" i="1"/>
  <c r="AZ4595" i="1"/>
  <c r="AX4595" i="1"/>
  <c r="AW4595" i="1"/>
  <c r="AO4595" i="1"/>
  <c r="AN4595" i="1"/>
  <c r="AG4595" i="1"/>
  <c r="AE4595" i="1"/>
  <c r="Y4595" i="1"/>
  <c r="AC4595" i="1" s="1"/>
  <c r="AZ4594" i="1"/>
  <c r="AX4594" i="1"/>
  <c r="AW4594" i="1"/>
  <c r="AN4594" i="1"/>
  <c r="AO4594" i="1" s="1"/>
  <c r="AG4594" i="1"/>
  <c r="AC4594" i="1"/>
  <c r="Y4594" i="1"/>
  <c r="AZ4593" i="1"/>
  <c r="AX4593" i="1"/>
  <c r="AW4593" i="1"/>
  <c r="AO4593" i="1"/>
  <c r="AN4593" i="1"/>
  <c r="AG4593" i="1"/>
  <c r="AE4593" i="1"/>
  <c r="AC4593" i="1"/>
  <c r="Y4593" i="1"/>
  <c r="AZ4592" i="1"/>
  <c r="AX4592" i="1"/>
  <c r="AW4592" i="1"/>
  <c r="AO4592" i="1"/>
  <c r="AN4592" i="1"/>
  <c r="AG4592" i="1"/>
  <c r="Y4592" i="1"/>
  <c r="AC4592" i="1" s="1"/>
  <c r="AZ4591" i="1"/>
  <c r="AX4591" i="1"/>
  <c r="AW4591" i="1"/>
  <c r="AN4591" i="1"/>
  <c r="AO4591" i="1" s="1"/>
  <c r="AG4591" i="1"/>
  <c r="AC4591" i="1"/>
  <c r="Y4591" i="1"/>
  <c r="AZ4590" i="1"/>
  <c r="AX4590" i="1"/>
  <c r="AW4590" i="1"/>
  <c r="AO4590" i="1"/>
  <c r="AN4590" i="1"/>
  <c r="AG4590" i="1"/>
  <c r="Y4590" i="1"/>
  <c r="AC4590" i="1" s="1"/>
  <c r="AZ4589" i="1"/>
  <c r="AX4589" i="1"/>
  <c r="AW4589" i="1"/>
  <c r="AO4589" i="1"/>
  <c r="AN4589" i="1"/>
  <c r="AG4589" i="1"/>
  <c r="Y4589" i="1"/>
  <c r="AC4589" i="1" s="1"/>
  <c r="AZ4588" i="1"/>
  <c r="AX4588" i="1"/>
  <c r="AW4588" i="1"/>
  <c r="AN4588" i="1"/>
  <c r="AO4588" i="1" s="1"/>
  <c r="AG4588" i="1"/>
  <c r="AE4588" i="1"/>
  <c r="AC4588" i="1"/>
  <c r="Y4588" i="1"/>
  <c r="AZ4587" i="1"/>
  <c r="AX4587" i="1"/>
  <c r="AW4587" i="1"/>
  <c r="AO4587" i="1"/>
  <c r="AN4587" i="1"/>
  <c r="AG4587" i="1"/>
  <c r="Y4587" i="1"/>
  <c r="AC4587" i="1" s="1"/>
  <c r="AZ4586" i="1"/>
  <c r="AX4586" i="1"/>
  <c r="AW4586" i="1"/>
  <c r="AN4586" i="1"/>
  <c r="AO4586" i="1" s="1"/>
  <c r="AG4586" i="1"/>
  <c r="AC4586" i="1"/>
  <c r="Y4586" i="1"/>
  <c r="AZ4585" i="1"/>
  <c r="AX4585" i="1"/>
  <c r="AW4585" i="1"/>
  <c r="AN4585" i="1"/>
  <c r="AO4585" i="1" s="1"/>
  <c r="AG4585" i="1"/>
  <c r="AC4585" i="1"/>
  <c r="Y4585" i="1"/>
  <c r="AZ4584" i="1"/>
  <c r="AX4584" i="1"/>
  <c r="AW4584" i="1"/>
  <c r="AN4584" i="1"/>
  <c r="AO4584" i="1" s="1"/>
  <c r="AG4584" i="1"/>
  <c r="Y4584" i="1"/>
  <c r="AC4584" i="1" s="1"/>
  <c r="AZ4583" i="1"/>
  <c r="AX4583" i="1"/>
  <c r="AW4583" i="1"/>
  <c r="AO4583" i="1"/>
  <c r="AN4583" i="1"/>
  <c r="AG4583" i="1"/>
  <c r="AC4583" i="1"/>
  <c r="Y4583" i="1"/>
  <c r="AZ4582" i="1"/>
  <c r="AX4582" i="1"/>
  <c r="AW4582" i="1"/>
  <c r="AN4582" i="1"/>
  <c r="AO4582" i="1" s="1"/>
  <c r="AG4582" i="1"/>
  <c r="Y4582" i="1"/>
  <c r="AC4582" i="1" s="1"/>
  <c r="AZ4581" i="1"/>
  <c r="AX4581" i="1"/>
  <c r="AW4581" i="1"/>
  <c r="AO4581" i="1"/>
  <c r="AN4581" i="1"/>
  <c r="AG4581" i="1"/>
  <c r="AC4581" i="1"/>
  <c r="AJ4581" i="1" s="1"/>
  <c r="Y4581" i="1"/>
  <c r="AZ4580" i="1"/>
  <c r="AX4580" i="1"/>
  <c r="AW4580" i="1"/>
  <c r="AN4580" i="1"/>
  <c r="AO4580" i="1" s="1"/>
  <c r="AG4580" i="1"/>
  <c r="Y4580" i="1"/>
  <c r="AC4580" i="1" s="1"/>
  <c r="AZ4579" i="1"/>
  <c r="AX4579" i="1"/>
  <c r="AW4579" i="1"/>
  <c r="AO4579" i="1"/>
  <c r="AN4579" i="1"/>
  <c r="AG4579" i="1"/>
  <c r="AE4579" i="1"/>
  <c r="AC4579" i="1"/>
  <c r="Y4579" i="1"/>
  <c r="AZ4578" i="1"/>
  <c r="AX4578" i="1"/>
  <c r="AW4578" i="1"/>
  <c r="AN4578" i="1"/>
  <c r="AO4578" i="1" s="1"/>
  <c r="AG4578" i="1"/>
  <c r="AE4578" i="1"/>
  <c r="AC4578" i="1"/>
  <c r="AJ4578" i="1" s="1"/>
  <c r="Y4578" i="1"/>
  <c r="AZ4577" i="1"/>
  <c r="AX4577" i="1"/>
  <c r="AW4577" i="1"/>
  <c r="AN4577" i="1"/>
  <c r="AO4577" i="1" s="1"/>
  <c r="AG4577" i="1"/>
  <c r="Y4577" i="1"/>
  <c r="AC4577" i="1" s="1"/>
  <c r="AZ4576" i="1"/>
  <c r="AX4576" i="1"/>
  <c r="AW4576" i="1"/>
  <c r="AO4576" i="1"/>
  <c r="AN4576" i="1"/>
  <c r="AG4576" i="1"/>
  <c r="Y4576" i="1"/>
  <c r="AC4576" i="1" s="1"/>
  <c r="AZ4575" i="1"/>
  <c r="AX4575" i="1"/>
  <c r="AW4575" i="1"/>
  <c r="AO4575" i="1"/>
  <c r="AN4575" i="1"/>
  <c r="AG4575" i="1"/>
  <c r="AH4575" i="1" s="1"/>
  <c r="AI4575" i="1" s="1"/>
  <c r="AE4575" i="1"/>
  <c r="AC4575" i="1"/>
  <c r="AJ4575" i="1" s="1"/>
  <c r="Y4575" i="1"/>
  <c r="AZ4574" i="1"/>
  <c r="AX4574" i="1"/>
  <c r="AW4574" i="1"/>
  <c r="AO4574" i="1"/>
  <c r="AN4574" i="1"/>
  <c r="AG4574" i="1"/>
  <c r="AC4574" i="1"/>
  <c r="Y4574" i="1"/>
  <c r="BB4573" i="1"/>
  <c r="BC4573" i="1" s="1"/>
  <c r="BD4573" i="1" s="1"/>
  <c r="AZ4573" i="1"/>
  <c r="AX4573" i="1"/>
  <c r="AW4573" i="1"/>
  <c r="AN4573" i="1"/>
  <c r="AO4573" i="1" s="1"/>
  <c r="AG4573" i="1"/>
  <c r="AH4573" i="1" s="1"/>
  <c r="AI4573" i="1" s="1"/>
  <c r="AE4573" i="1"/>
  <c r="AC4573" i="1"/>
  <c r="AK4573" i="1" s="1"/>
  <c r="Y4573" i="1"/>
  <c r="AZ4572" i="1"/>
  <c r="AX4572" i="1"/>
  <c r="AW4572" i="1"/>
  <c r="AO4572" i="1"/>
  <c r="AN4572" i="1"/>
  <c r="AG4572" i="1"/>
  <c r="Y4572" i="1"/>
  <c r="AC4572" i="1" s="1"/>
  <c r="AZ4571" i="1"/>
  <c r="AX4571" i="1"/>
  <c r="AW4571" i="1"/>
  <c r="AO4571" i="1"/>
  <c r="AN4571" i="1"/>
  <c r="AG4571" i="1"/>
  <c r="Y4571" i="1"/>
  <c r="AC4571" i="1" s="1"/>
  <c r="AZ4570" i="1"/>
  <c r="AX4570" i="1"/>
  <c r="AW4570" i="1"/>
  <c r="AN4570" i="1"/>
  <c r="AO4570" i="1" s="1"/>
  <c r="AJ4570" i="1"/>
  <c r="AG4570" i="1"/>
  <c r="AE4570" i="1"/>
  <c r="AC4570" i="1"/>
  <c r="AK4570" i="1" s="1"/>
  <c r="Y4570" i="1"/>
  <c r="AZ4569" i="1"/>
  <c r="AX4569" i="1"/>
  <c r="AW4569" i="1"/>
  <c r="AO4569" i="1"/>
  <c r="AN4569" i="1"/>
  <c r="AJ4569" i="1"/>
  <c r="AG4569" i="1"/>
  <c r="AE4569" i="1"/>
  <c r="AC4569" i="1"/>
  <c r="AK4569" i="1" s="1"/>
  <c r="Y4569" i="1"/>
  <c r="AZ4568" i="1"/>
  <c r="AX4568" i="1"/>
  <c r="AW4568" i="1"/>
  <c r="AO4568" i="1"/>
  <c r="AN4568" i="1"/>
  <c r="AG4568" i="1"/>
  <c r="Y4568" i="1"/>
  <c r="AC4568" i="1" s="1"/>
  <c r="AZ4567" i="1"/>
  <c r="AX4567" i="1"/>
  <c r="AW4567" i="1"/>
  <c r="AO4567" i="1"/>
  <c r="AN4567" i="1"/>
  <c r="AG4567" i="1"/>
  <c r="Y4567" i="1"/>
  <c r="AC4567" i="1" s="1"/>
  <c r="AZ4566" i="1"/>
  <c r="AX4566" i="1"/>
  <c r="AW4566" i="1"/>
  <c r="AN4566" i="1"/>
  <c r="AO4566" i="1" s="1"/>
  <c r="AJ4566" i="1"/>
  <c r="AG4566" i="1"/>
  <c r="AE4566" i="1"/>
  <c r="AC4566" i="1"/>
  <c r="AK4566" i="1" s="1"/>
  <c r="Y4566" i="1"/>
  <c r="BB4565" i="1"/>
  <c r="BC4565" i="1" s="1"/>
  <c r="BD4565" i="1" s="1"/>
  <c r="AZ4565" i="1"/>
  <c r="AX4565" i="1"/>
  <c r="AW4565" i="1"/>
  <c r="AO4565" i="1"/>
  <c r="AN4565" i="1"/>
  <c r="AG4565" i="1"/>
  <c r="Y4565" i="1"/>
  <c r="AC4565" i="1" s="1"/>
  <c r="AZ4564" i="1"/>
  <c r="AX4564" i="1"/>
  <c r="AW4564" i="1"/>
  <c r="AN4564" i="1"/>
  <c r="AO4564" i="1" s="1"/>
  <c r="AJ4564" i="1"/>
  <c r="AG4564" i="1"/>
  <c r="AE4564" i="1"/>
  <c r="AC4564" i="1"/>
  <c r="Y4564" i="1"/>
  <c r="AZ4563" i="1"/>
  <c r="AX4563" i="1"/>
  <c r="AW4563" i="1"/>
  <c r="AN4563" i="1"/>
  <c r="AO4563" i="1" s="1"/>
  <c r="AG4563" i="1"/>
  <c r="AC4563" i="1"/>
  <c r="Y4563" i="1"/>
  <c r="AZ4562" i="1"/>
  <c r="AX4562" i="1"/>
  <c r="AW4562" i="1"/>
  <c r="AN4562" i="1"/>
  <c r="AO4562" i="1" s="1"/>
  <c r="AG4562" i="1"/>
  <c r="AC4562" i="1"/>
  <c r="Y4562" i="1"/>
  <c r="AZ4561" i="1"/>
  <c r="AX4561" i="1"/>
  <c r="AW4561" i="1"/>
  <c r="AN4561" i="1"/>
  <c r="AO4561" i="1" s="1"/>
  <c r="AG4561" i="1"/>
  <c r="Y4561" i="1"/>
  <c r="AC4561" i="1" s="1"/>
  <c r="AZ4560" i="1"/>
  <c r="AX4560" i="1"/>
  <c r="AW4560" i="1"/>
  <c r="AN4560" i="1"/>
  <c r="AO4560" i="1" s="1"/>
  <c r="AJ4560" i="1"/>
  <c r="AG4560" i="1"/>
  <c r="AE4560" i="1"/>
  <c r="AC4560" i="1"/>
  <c r="Y4560" i="1"/>
  <c r="AZ4559" i="1"/>
  <c r="AX4559" i="1"/>
  <c r="AW4559" i="1"/>
  <c r="AN4559" i="1"/>
  <c r="AO4559" i="1" s="1"/>
  <c r="AG4559" i="1"/>
  <c r="AC4559" i="1"/>
  <c r="BB4559" i="1" s="1"/>
  <c r="Y4559" i="1"/>
  <c r="AZ4558" i="1"/>
  <c r="AX4558" i="1"/>
  <c r="AW4558" i="1"/>
  <c r="AN4558" i="1"/>
  <c r="AO4558" i="1" s="1"/>
  <c r="AG4558" i="1"/>
  <c r="Y4558" i="1"/>
  <c r="AC4558" i="1" s="1"/>
  <c r="AZ4557" i="1"/>
  <c r="AX4557" i="1"/>
  <c r="AW4557" i="1"/>
  <c r="AN4557" i="1"/>
  <c r="AO4557" i="1" s="1"/>
  <c r="AG4557" i="1"/>
  <c r="Y4557" i="1"/>
  <c r="AC4557" i="1" s="1"/>
  <c r="AZ4556" i="1"/>
  <c r="AX4556" i="1"/>
  <c r="AW4556" i="1"/>
  <c r="AO4556" i="1"/>
  <c r="AN4556" i="1"/>
  <c r="AG4556" i="1"/>
  <c r="Y4556" i="1"/>
  <c r="AC4556" i="1" s="1"/>
  <c r="AZ4555" i="1"/>
  <c r="AX4555" i="1"/>
  <c r="AW4555" i="1"/>
  <c r="AN4555" i="1"/>
  <c r="AO4555" i="1" s="1"/>
  <c r="AG4555" i="1"/>
  <c r="Y4555" i="1"/>
  <c r="AC4555" i="1" s="1"/>
  <c r="AZ4554" i="1"/>
  <c r="AX4554" i="1"/>
  <c r="AW4554" i="1"/>
  <c r="AO4554" i="1"/>
  <c r="AN4554" i="1"/>
  <c r="AG4554" i="1"/>
  <c r="Y4554" i="1"/>
  <c r="AC4554" i="1" s="1"/>
  <c r="AZ4553" i="1"/>
  <c r="AX4553" i="1"/>
  <c r="AW4553" i="1"/>
  <c r="AO4553" i="1"/>
  <c r="AN4553" i="1"/>
  <c r="AG4553" i="1"/>
  <c r="AC4553" i="1"/>
  <c r="AK4553" i="1" s="1"/>
  <c r="Y4553" i="1"/>
  <c r="AZ4552" i="1"/>
  <c r="AX4552" i="1"/>
  <c r="AW4552" i="1"/>
  <c r="AO4552" i="1"/>
  <c r="AN4552" i="1"/>
  <c r="AK4552" i="1"/>
  <c r="AG4552" i="1"/>
  <c r="AC4552" i="1"/>
  <c r="Y4552" i="1"/>
  <c r="AZ4551" i="1"/>
  <c r="AX4551" i="1"/>
  <c r="AW4551" i="1"/>
  <c r="AN4551" i="1"/>
  <c r="AO4551" i="1" s="1"/>
  <c r="AG4551" i="1"/>
  <c r="AC4551" i="1"/>
  <c r="Y4551" i="1"/>
  <c r="AZ4550" i="1"/>
  <c r="AX4550" i="1"/>
  <c r="AW4550" i="1"/>
  <c r="AN4550" i="1"/>
  <c r="AO4550" i="1" s="1"/>
  <c r="AG4550" i="1"/>
  <c r="Y4550" i="1"/>
  <c r="AC4550" i="1" s="1"/>
  <c r="AZ4549" i="1"/>
  <c r="AX4549" i="1"/>
  <c r="AW4549" i="1"/>
  <c r="AN4549" i="1"/>
  <c r="AO4549" i="1" s="1"/>
  <c r="AG4549" i="1"/>
  <c r="Y4549" i="1"/>
  <c r="AC4549" i="1" s="1"/>
  <c r="AZ4548" i="1"/>
  <c r="AX4548" i="1"/>
  <c r="AW4548" i="1"/>
  <c r="AN4548" i="1"/>
  <c r="AO4548" i="1" s="1"/>
  <c r="AG4548" i="1"/>
  <c r="Y4548" i="1"/>
  <c r="AC4548" i="1" s="1"/>
  <c r="AZ4547" i="1"/>
  <c r="AX4547" i="1"/>
  <c r="AW4547" i="1"/>
  <c r="AN4547" i="1"/>
  <c r="AO4547" i="1" s="1"/>
  <c r="AG4547" i="1"/>
  <c r="Y4547" i="1"/>
  <c r="AC4547" i="1" s="1"/>
  <c r="AZ4546" i="1"/>
  <c r="AX4546" i="1"/>
  <c r="AW4546" i="1"/>
  <c r="AO4546" i="1"/>
  <c r="AN4546" i="1"/>
  <c r="AG4546" i="1"/>
  <c r="Y4546" i="1"/>
  <c r="AC4546" i="1" s="1"/>
  <c r="AZ4545" i="1"/>
  <c r="AX4545" i="1"/>
  <c r="AW4545" i="1"/>
  <c r="AO4545" i="1"/>
  <c r="AN4545" i="1"/>
  <c r="AG4545" i="1"/>
  <c r="AC4545" i="1"/>
  <c r="AK4545" i="1" s="1"/>
  <c r="Y4545" i="1"/>
  <c r="AZ4544" i="1"/>
  <c r="AX4544" i="1"/>
  <c r="AW4544" i="1"/>
  <c r="AO4544" i="1"/>
  <c r="AN4544" i="1"/>
  <c r="AK4544" i="1"/>
  <c r="AG4544" i="1"/>
  <c r="AC4544" i="1"/>
  <c r="Y4544" i="1"/>
  <c r="AZ4543" i="1"/>
  <c r="AX4543" i="1"/>
  <c r="AW4543" i="1"/>
  <c r="AN4543" i="1"/>
  <c r="AO4543" i="1" s="1"/>
  <c r="AG4543" i="1"/>
  <c r="AC4543" i="1"/>
  <c r="Y4543" i="1"/>
  <c r="AZ4542" i="1"/>
  <c r="AX4542" i="1"/>
  <c r="AW4542" i="1"/>
  <c r="AN4542" i="1"/>
  <c r="AO4542" i="1" s="1"/>
  <c r="AK4542" i="1"/>
  <c r="AG4542" i="1"/>
  <c r="Y4542" i="1"/>
  <c r="AC4542" i="1" s="1"/>
  <c r="AZ4541" i="1"/>
  <c r="AX4541" i="1"/>
  <c r="AW4541" i="1"/>
  <c r="AN4541" i="1"/>
  <c r="AO4541" i="1" s="1"/>
  <c r="AG4541" i="1"/>
  <c r="Y4541" i="1"/>
  <c r="AC4541" i="1" s="1"/>
  <c r="AZ4540" i="1"/>
  <c r="AX4540" i="1"/>
  <c r="AW4540" i="1"/>
  <c r="AN4540" i="1"/>
  <c r="AO4540" i="1" s="1"/>
  <c r="AG4540" i="1"/>
  <c r="Y4540" i="1"/>
  <c r="AC4540" i="1" s="1"/>
  <c r="AZ4539" i="1"/>
  <c r="AX4539" i="1"/>
  <c r="AW4539" i="1"/>
  <c r="AN4539" i="1"/>
  <c r="AO4539" i="1" s="1"/>
  <c r="AG4539" i="1"/>
  <c r="Y4539" i="1"/>
  <c r="AC4539" i="1" s="1"/>
  <c r="AZ4538" i="1"/>
  <c r="AX4538" i="1"/>
  <c r="AW4538" i="1"/>
  <c r="AO4538" i="1"/>
  <c r="AN4538" i="1"/>
  <c r="AG4538" i="1"/>
  <c r="Y4538" i="1"/>
  <c r="AC4538" i="1" s="1"/>
  <c r="AZ4537" i="1"/>
  <c r="AX4537" i="1"/>
  <c r="AW4537" i="1"/>
  <c r="AO4537" i="1"/>
  <c r="AN4537" i="1"/>
  <c r="AG4537" i="1"/>
  <c r="Y4537" i="1"/>
  <c r="AC4537" i="1" s="1"/>
  <c r="AZ4536" i="1"/>
  <c r="AX4536" i="1"/>
  <c r="AW4536" i="1"/>
  <c r="AN4536" i="1"/>
  <c r="AO4536" i="1" s="1"/>
  <c r="AG4536" i="1"/>
  <c r="Y4536" i="1"/>
  <c r="AC4536" i="1" s="1"/>
  <c r="AZ4535" i="1"/>
  <c r="AX4535" i="1"/>
  <c r="AW4535" i="1"/>
  <c r="AO4535" i="1"/>
  <c r="AN4535" i="1"/>
  <c r="AG4535" i="1"/>
  <c r="Y4535" i="1"/>
  <c r="AC4535" i="1" s="1"/>
  <c r="AZ4534" i="1"/>
  <c r="AX4534" i="1"/>
  <c r="AW4534" i="1"/>
  <c r="AN4534" i="1"/>
  <c r="AO4534" i="1" s="1"/>
  <c r="AG4534" i="1"/>
  <c r="Y4534" i="1"/>
  <c r="AC4534" i="1" s="1"/>
  <c r="AZ4533" i="1"/>
  <c r="AX4533" i="1"/>
  <c r="AW4533" i="1"/>
  <c r="AO4533" i="1"/>
  <c r="AN4533" i="1"/>
  <c r="AG4533" i="1"/>
  <c r="Y4533" i="1"/>
  <c r="AC4533" i="1" s="1"/>
  <c r="AZ4532" i="1"/>
  <c r="AX4532" i="1"/>
  <c r="AW4532" i="1"/>
  <c r="AN4532" i="1"/>
  <c r="AO4532" i="1" s="1"/>
  <c r="AG4532" i="1"/>
  <c r="Y4532" i="1"/>
  <c r="AC4532" i="1" s="1"/>
  <c r="AZ4531" i="1"/>
  <c r="AX4531" i="1"/>
  <c r="AW4531" i="1"/>
  <c r="AO4531" i="1"/>
  <c r="AN4531" i="1"/>
  <c r="AG4531" i="1"/>
  <c r="Y4531" i="1"/>
  <c r="AC4531" i="1" s="1"/>
  <c r="AZ4530" i="1"/>
  <c r="AX4530" i="1"/>
  <c r="AW4530" i="1"/>
  <c r="AN4530" i="1"/>
  <c r="AO4530" i="1" s="1"/>
  <c r="AG4530" i="1"/>
  <c r="Y4530" i="1"/>
  <c r="AC4530" i="1" s="1"/>
  <c r="AZ4529" i="1"/>
  <c r="AX4529" i="1"/>
  <c r="AW4529" i="1"/>
  <c r="AO4529" i="1"/>
  <c r="AN4529" i="1"/>
  <c r="AG4529" i="1"/>
  <c r="Y4529" i="1"/>
  <c r="AC4529" i="1" s="1"/>
  <c r="AZ4528" i="1"/>
  <c r="AX4528" i="1"/>
  <c r="AW4528" i="1"/>
  <c r="AO4528" i="1"/>
  <c r="AN4528" i="1"/>
  <c r="AG4528" i="1"/>
  <c r="Y4528" i="1"/>
  <c r="AC4528" i="1" s="1"/>
  <c r="AZ4527" i="1"/>
  <c r="AX4527" i="1"/>
  <c r="AW4527" i="1"/>
  <c r="AO4527" i="1"/>
  <c r="AN4527" i="1"/>
  <c r="AG4527" i="1"/>
  <c r="Y4527" i="1"/>
  <c r="AC4527" i="1" s="1"/>
  <c r="BB4526" i="1"/>
  <c r="AZ4526" i="1"/>
  <c r="AX4526" i="1"/>
  <c r="AW4526" i="1"/>
  <c r="AN4526" i="1"/>
  <c r="AO4526" i="1" s="1"/>
  <c r="AK4526" i="1"/>
  <c r="AH4526" i="1"/>
  <c r="AI4526" i="1" s="1"/>
  <c r="AG4526" i="1"/>
  <c r="AE4526" i="1"/>
  <c r="AC4526" i="1"/>
  <c r="AJ4526" i="1" s="1"/>
  <c r="Y4526" i="1"/>
  <c r="AZ4525" i="1"/>
  <c r="AX4525" i="1"/>
  <c r="AW4525" i="1"/>
  <c r="AN4525" i="1"/>
  <c r="AO4525" i="1" s="1"/>
  <c r="AG4525" i="1"/>
  <c r="Y4525" i="1"/>
  <c r="AC4525" i="1" s="1"/>
  <c r="BB4525" i="1" s="1"/>
  <c r="AZ4524" i="1"/>
  <c r="AX4524" i="1"/>
  <c r="AW4524" i="1"/>
  <c r="AO4524" i="1"/>
  <c r="AN4524" i="1"/>
  <c r="AG4524" i="1"/>
  <c r="Y4524" i="1"/>
  <c r="AC4524" i="1" s="1"/>
  <c r="AZ4523" i="1"/>
  <c r="AX4523" i="1"/>
  <c r="AW4523" i="1"/>
  <c r="AO4523" i="1"/>
  <c r="AN4523" i="1"/>
  <c r="AG4523" i="1"/>
  <c r="Y4523" i="1"/>
  <c r="AC4523" i="1" s="1"/>
  <c r="BB4522" i="1"/>
  <c r="AZ4522" i="1"/>
  <c r="AX4522" i="1"/>
  <c r="AW4522" i="1"/>
  <c r="AN4522" i="1"/>
  <c r="AO4522" i="1" s="1"/>
  <c r="AK4522" i="1"/>
  <c r="AG4522" i="1"/>
  <c r="AC4522" i="1"/>
  <c r="AJ4522" i="1" s="1"/>
  <c r="Y4522" i="1"/>
  <c r="AZ4521" i="1"/>
  <c r="AX4521" i="1"/>
  <c r="AW4521" i="1"/>
  <c r="AN4521" i="1"/>
  <c r="AO4521" i="1" s="1"/>
  <c r="AG4521" i="1"/>
  <c r="Y4521" i="1"/>
  <c r="AC4521" i="1" s="1"/>
  <c r="BB4521" i="1" s="1"/>
  <c r="AZ4520" i="1"/>
  <c r="AX4520" i="1"/>
  <c r="AW4520" i="1"/>
  <c r="AO4520" i="1"/>
  <c r="AN4520" i="1"/>
  <c r="AG4520" i="1"/>
  <c r="Y4520" i="1"/>
  <c r="AC4520" i="1" s="1"/>
  <c r="AZ4519" i="1"/>
  <c r="AX4519" i="1"/>
  <c r="AW4519" i="1"/>
  <c r="AO4519" i="1"/>
  <c r="AN4519" i="1"/>
  <c r="AG4519" i="1"/>
  <c r="Y4519" i="1"/>
  <c r="AC4519" i="1" s="1"/>
  <c r="BB4518" i="1"/>
  <c r="AZ4518" i="1"/>
  <c r="AX4518" i="1"/>
  <c r="AW4518" i="1"/>
  <c r="AN4518" i="1"/>
  <c r="AO4518" i="1" s="1"/>
  <c r="AK4518" i="1"/>
  <c r="AG4518" i="1"/>
  <c r="AC4518" i="1"/>
  <c r="AJ4518" i="1" s="1"/>
  <c r="Y4518" i="1"/>
  <c r="AZ4517" i="1"/>
  <c r="AX4517" i="1"/>
  <c r="AW4517" i="1"/>
  <c r="AN4517" i="1"/>
  <c r="AO4517" i="1" s="1"/>
  <c r="AG4517" i="1"/>
  <c r="Y4517" i="1"/>
  <c r="AC4517" i="1" s="1"/>
  <c r="BB4517" i="1" s="1"/>
  <c r="AZ4516" i="1"/>
  <c r="AX4516" i="1"/>
  <c r="AW4516" i="1"/>
  <c r="AO4516" i="1"/>
  <c r="AN4516" i="1"/>
  <c r="AG4516" i="1"/>
  <c r="Y4516" i="1"/>
  <c r="AC4516" i="1" s="1"/>
  <c r="AZ4515" i="1"/>
  <c r="AX4515" i="1"/>
  <c r="AW4515" i="1"/>
  <c r="AO4515" i="1"/>
  <c r="AN4515" i="1"/>
  <c r="AG4515" i="1"/>
  <c r="Y4515" i="1"/>
  <c r="AC4515" i="1" s="1"/>
  <c r="BB4514" i="1"/>
  <c r="AZ4514" i="1"/>
  <c r="AX4514" i="1"/>
  <c r="AW4514" i="1"/>
  <c r="AN4514" i="1"/>
  <c r="AO4514" i="1" s="1"/>
  <c r="AK4514" i="1"/>
  <c r="AG4514" i="1"/>
  <c r="AC4514" i="1"/>
  <c r="AJ4514" i="1" s="1"/>
  <c r="Y4514" i="1"/>
  <c r="AZ4513" i="1"/>
  <c r="AX4513" i="1"/>
  <c r="AW4513" i="1"/>
  <c r="AN4513" i="1"/>
  <c r="AO4513" i="1" s="1"/>
  <c r="AG4513" i="1"/>
  <c r="Y4513" i="1"/>
  <c r="AC4513" i="1" s="1"/>
  <c r="BB4513" i="1" s="1"/>
  <c r="AZ4512" i="1"/>
  <c r="AX4512" i="1"/>
  <c r="AW4512" i="1"/>
  <c r="AO4512" i="1"/>
  <c r="AN4512" i="1"/>
  <c r="AG4512" i="1"/>
  <c r="Y4512" i="1"/>
  <c r="AC4512" i="1" s="1"/>
  <c r="AZ4511" i="1"/>
  <c r="AX4511" i="1"/>
  <c r="AW4511" i="1"/>
  <c r="AO4511" i="1"/>
  <c r="AN4511" i="1"/>
  <c r="AG4511" i="1"/>
  <c r="AC4511" i="1"/>
  <c r="Y4511" i="1"/>
  <c r="AZ4510" i="1"/>
  <c r="AX4510" i="1"/>
  <c r="AW4510" i="1"/>
  <c r="AO4510" i="1"/>
  <c r="AN4510" i="1"/>
  <c r="AG4510" i="1"/>
  <c r="AC4510" i="1"/>
  <c r="Y4510" i="1"/>
  <c r="AZ4509" i="1"/>
  <c r="AX4509" i="1"/>
  <c r="AW4509" i="1"/>
  <c r="AO4509" i="1"/>
  <c r="AN4509" i="1"/>
  <c r="AG4509" i="1"/>
  <c r="AC4509" i="1"/>
  <c r="Y4509" i="1"/>
  <c r="AZ4508" i="1"/>
  <c r="AX4508" i="1"/>
  <c r="AW4508" i="1"/>
  <c r="AO4508" i="1"/>
  <c r="AN4508" i="1"/>
  <c r="AG4508" i="1"/>
  <c r="AC4508" i="1"/>
  <c r="Y4508" i="1"/>
  <c r="AZ4507" i="1"/>
  <c r="AX4507" i="1"/>
  <c r="AW4507" i="1"/>
  <c r="AO4507" i="1"/>
  <c r="AN4507" i="1"/>
  <c r="AG4507" i="1"/>
  <c r="AC4507" i="1"/>
  <c r="Y4507" i="1"/>
  <c r="AZ4506" i="1"/>
  <c r="AX4506" i="1"/>
  <c r="AW4506" i="1"/>
  <c r="AO4506" i="1"/>
  <c r="AN4506" i="1"/>
  <c r="AG4506" i="1"/>
  <c r="AC4506" i="1"/>
  <c r="Y4506" i="1"/>
  <c r="AZ4505" i="1"/>
  <c r="AX4505" i="1"/>
  <c r="AW4505" i="1"/>
  <c r="AO4505" i="1"/>
  <c r="AN4505" i="1"/>
  <c r="AG4505" i="1"/>
  <c r="AC4505" i="1"/>
  <c r="Y4505" i="1"/>
  <c r="AZ4504" i="1"/>
  <c r="AX4504" i="1"/>
  <c r="AW4504" i="1"/>
  <c r="AO4504" i="1"/>
  <c r="AN4504" i="1"/>
  <c r="AG4504" i="1"/>
  <c r="AC4504" i="1"/>
  <c r="Y4504" i="1"/>
  <c r="AZ4503" i="1"/>
  <c r="AX4503" i="1"/>
  <c r="AW4503" i="1"/>
  <c r="AO4503" i="1"/>
  <c r="AN4503" i="1"/>
  <c r="AG4503" i="1"/>
  <c r="AC4503" i="1"/>
  <c r="Y4503" i="1"/>
  <c r="AZ4502" i="1"/>
  <c r="AX4502" i="1"/>
  <c r="AW4502" i="1"/>
  <c r="AO4502" i="1"/>
  <c r="AN4502" i="1"/>
  <c r="AG4502" i="1"/>
  <c r="AC4502" i="1"/>
  <c r="Y4502" i="1"/>
  <c r="AZ4501" i="1"/>
  <c r="AX4501" i="1"/>
  <c r="AW4501" i="1"/>
  <c r="AO4501" i="1"/>
  <c r="AN4501" i="1"/>
  <c r="AG4501" i="1"/>
  <c r="AC4501" i="1"/>
  <c r="Y4501" i="1"/>
  <c r="AZ4500" i="1"/>
  <c r="AX4500" i="1"/>
  <c r="AW4500" i="1"/>
  <c r="AO4500" i="1"/>
  <c r="AN4500" i="1"/>
  <c r="AG4500" i="1"/>
  <c r="AE4500" i="1"/>
  <c r="AH4500" i="1" s="1"/>
  <c r="AI4500" i="1" s="1"/>
  <c r="AC4500" i="1"/>
  <c r="Y4500" i="1"/>
  <c r="AZ4499" i="1"/>
  <c r="AX4499" i="1"/>
  <c r="AW4499" i="1"/>
  <c r="AO4499" i="1"/>
  <c r="AN4499" i="1"/>
  <c r="AG4499" i="1"/>
  <c r="AC4499" i="1"/>
  <c r="Y4499" i="1"/>
  <c r="AZ4498" i="1"/>
  <c r="AX4498" i="1"/>
  <c r="AW4498" i="1"/>
  <c r="AO4498" i="1"/>
  <c r="AN4498" i="1"/>
  <c r="AG4498" i="1"/>
  <c r="AE4498" i="1"/>
  <c r="AH4498" i="1" s="1"/>
  <c r="AI4498" i="1" s="1"/>
  <c r="AC4498" i="1"/>
  <c r="Y4498" i="1"/>
  <c r="AZ4497" i="1"/>
  <c r="AX4497" i="1"/>
  <c r="AW4497" i="1"/>
  <c r="AO4497" i="1"/>
  <c r="AN4497" i="1"/>
  <c r="AG4497" i="1"/>
  <c r="AC4497" i="1"/>
  <c r="Y4497" i="1"/>
  <c r="AZ4496" i="1"/>
  <c r="AX4496" i="1"/>
  <c r="AW4496" i="1"/>
  <c r="AO4496" i="1"/>
  <c r="AN4496" i="1"/>
  <c r="AG4496" i="1"/>
  <c r="AE4496" i="1"/>
  <c r="AH4496" i="1" s="1"/>
  <c r="AI4496" i="1" s="1"/>
  <c r="AC4496" i="1"/>
  <c r="Y4496" i="1"/>
  <c r="AZ4495" i="1"/>
  <c r="AX4495" i="1"/>
  <c r="AW4495" i="1"/>
  <c r="AO4495" i="1"/>
  <c r="AN4495" i="1"/>
  <c r="AG4495" i="1"/>
  <c r="AC4495" i="1"/>
  <c r="Y4495" i="1"/>
  <c r="AZ4494" i="1"/>
  <c r="AX4494" i="1"/>
  <c r="AW4494" i="1"/>
  <c r="AO4494" i="1"/>
  <c r="AN4494" i="1"/>
  <c r="AG4494" i="1"/>
  <c r="AC4494" i="1"/>
  <c r="Y4494" i="1"/>
  <c r="AZ4493" i="1"/>
  <c r="AX4493" i="1"/>
  <c r="AW4493" i="1"/>
  <c r="AO4493" i="1"/>
  <c r="AN4493" i="1"/>
  <c r="AG4493" i="1"/>
  <c r="AC4493" i="1"/>
  <c r="Y4493" i="1"/>
  <c r="AZ4492" i="1"/>
  <c r="AX4492" i="1"/>
  <c r="AW4492" i="1"/>
  <c r="AO4492" i="1"/>
  <c r="AN4492" i="1"/>
  <c r="AG4492" i="1"/>
  <c r="AE4492" i="1"/>
  <c r="AC4492" i="1"/>
  <c r="Y4492" i="1"/>
  <c r="AZ4491" i="1"/>
  <c r="AX4491" i="1"/>
  <c r="AW4491" i="1"/>
  <c r="AO4491" i="1"/>
  <c r="AN4491" i="1"/>
  <c r="AG4491" i="1"/>
  <c r="AC4491" i="1"/>
  <c r="Y4491" i="1"/>
  <c r="AZ4490" i="1"/>
  <c r="AX4490" i="1"/>
  <c r="AW4490" i="1"/>
  <c r="AO4490" i="1"/>
  <c r="AN4490" i="1"/>
  <c r="AG4490" i="1"/>
  <c r="AE4490" i="1"/>
  <c r="AC4490" i="1"/>
  <c r="Y4490" i="1"/>
  <c r="AZ4489" i="1"/>
  <c r="AX4489" i="1"/>
  <c r="AW4489" i="1"/>
  <c r="AO4489" i="1"/>
  <c r="AN4489" i="1"/>
  <c r="AG4489" i="1"/>
  <c r="AC4489" i="1"/>
  <c r="Y4489" i="1"/>
  <c r="AZ4488" i="1"/>
  <c r="AX4488" i="1"/>
  <c r="AW4488" i="1"/>
  <c r="AO4488" i="1"/>
  <c r="AN4488" i="1"/>
  <c r="AG4488" i="1"/>
  <c r="AE4488" i="1"/>
  <c r="AC4488" i="1"/>
  <c r="Y4488" i="1"/>
  <c r="AZ4487" i="1"/>
  <c r="AX4487" i="1"/>
  <c r="AW4487" i="1"/>
  <c r="AO4487" i="1"/>
  <c r="AN4487" i="1"/>
  <c r="AG4487" i="1"/>
  <c r="AC4487" i="1"/>
  <c r="Y4487" i="1"/>
  <c r="AZ4486" i="1"/>
  <c r="AX4486" i="1"/>
  <c r="AW4486" i="1"/>
  <c r="AO4486" i="1"/>
  <c r="AN4486" i="1"/>
  <c r="AG4486" i="1"/>
  <c r="AC4486" i="1"/>
  <c r="Y4486" i="1"/>
  <c r="AZ4485" i="1"/>
  <c r="AX4485" i="1"/>
  <c r="AW4485" i="1"/>
  <c r="AO4485" i="1"/>
  <c r="AN4485" i="1"/>
  <c r="AG4485" i="1"/>
  <c r="AC4485" i="1"/>
  <c r="Y4485" i="1"/>
  <c r="AZ4484" i="1"/>
  <c r="AX4484" i="1"/>
  <c r="AW4484" i="1"/>
  <c r="AO4484" i="1"/>
  <c r="AN4484" i="1"/>
  <c r="AK4484" i="1"/>
  <c r="AG4484" i="1"/>
  <c r="AE4484" i="1"/>
  <c r="AC4484" i="1"/>
  <c r="Y4484" i="1"/>
  <c r="AZ4483" i="1"/>
  <c r="AX4483" i="1"/>
  <c r="AW4483" i="1"/>
  <c r="AO4483" i="1"/>
  <c r="AN4483" i="1"/>
  <c r="AG4483" i="1"/>
  <c r="AC4483" i="1"/>
  <c r="Y4483" i="1"/>
  <c r="AZ4482" i="1"/>
  <c r="AX4482" i="1"/>
  <c r="AW4482" i="1"/>
  <c r="AO4482" i="1"/>
  <c r="AN4482" i="1"/>
  <c r="AK4482" i="1"/>
  <c r="AG4482" i="1"/>
  <c r="AE4482" i="1"/>
  <c r="AC4482" i="1"/>
  <c r="Y4482" i="1"/>
  <c r="AZ4481" i="1"/>
  <c r="AX4481" i="1"/>
  <c r="AW4481" i="1"/>
  <c r="AO4481" i="1"/>
  <c r="AN4481" i="1"/>
  <c r="AK4481" i="1"/>
  <c r="AG4481" i="1"/>
  <c r="AC4481" i="1"/>
  <c r="Y4481" i="1"/>
  <c r="AZ4480" i="1"/>
  <c r="AX4480" i="1"/>
  <c r="AW4480" i="1"/>
  <c r="AO4480" i="1"/>
  <c r="AN4480" i="1"/>
  <c r="AK4480" i="1"/>
  <c r="AG4480" i="1"/>
  <c r="AE4480" i="1"/>
  <c r="AC4480" i="1"/>
  <c r="Y4480" i="1"/>
  <c r="AZ4479" i="1"/>
  <c r="AX4479" i="1"/>
  <c r="AW4479" i="1"/>
  <c r="AO4479" i="1"/>
  <c r="AN4479" i="1"/>
  <c r="AG4479" i="1"/>
  <c r="AC4479" i="1"/>
  <c r="AK4479" i="1" s="1"/>
  <c r="Y4479" i="1"/>
  <c r="AZ4478" i="1"/>
  <c r="AX4478" i="1"/>
  <c r="AW4478" i="1"/>
  <c r="AO4478" i="1"/>
  <c r="AN4478" i="1"/>
  <c r="AK4478" i="1"/>
  <c r="AG4478" i="1"/>
  <c r="AC4478" i="1"/>
  <c r="Y4478" i="1"/>
  <c r="AZ4477" i="1"/>
  <c r="AX4477" i="1"/>
  <c r="AW4477" i="1"/>
  <c r="AO4477" i="1"/>
  <c r="AN4477" i="1"/>
  <c r="AG4477" i="1"/>
  <c r="AC4477" i="1"/>
  <c r="Y4477" i="1"/>
  <c r="AZ4476" i="1"/>
  <c r="AX4476" i="1"/>
  <c r="AW4476" i="1"/>
  <c r="AO4476" i="1"/>
  <c r="AN4476" i="1"/>
  <c r="AK4476" i="1"/>
  <c r="AG4476" i="1"/>
  <c r="AE4476" i="1"/>
  <c r="AC4476" i="1"/>
  <c r="Y4476" i="1"/>
  <c r="AZ4475" i="1"/>
  <c r="AX4475" i="1"/>
  <c r="AW4475" i="1"/>
  <c r="AO4475" i="1"/>
  <c r="AN4475" i="1"/>
  <c r="AG4475" i="1"/>
  <c r="AC4475" i="1"/>
  <c r="Y4475" i="1"/>
  <c r="AZ4474" i="1"/>
  <c r="AX4474" i="1"/>
  <c r="AW4474" i="1"/>
  <c r="AO4474" i="1"/>
  <c r="AN4474" i="1"/>
  <c r="AK4474" i="1"/>
  <c r="AG4474" i="1"/>
  <c r="AE4474" i="1"/>
  <c r="AC4474" i="1"/>
  <c r="Y4474" i="1"/>
  <c r="AZ4473" i="1"/>
  <c r="AX4473" i="1"/>
  <c r="AW4473" i="1"/>
  <c r="AO4473" i="1"/>
  <c r="AN4473" i="1"/>
  <c r="AG4473" i="1"/>
  <c r="Y4473" i="1"/>
  <c r="AC4473" i="1" s="1"/>
  <c r="AZ4472" i="1"/>
  <c r="AX4472" i="1"/>
  <c r="AW4472" i="1"/>
  <c r="AO4472" i="1"/>
  <c r="AN4472" i="1"/>
  <c r="AG4472" i="1"/>
  <c r="Y4472" i="1"/>
  <c r="AC4472" i="1" s="1"/>
  <c r="AZ4471" i="1"/>
  <c r="AX4471" i="1"/>
  <c r="AW4471" i="1"/>
  <c r="AN4471" i="1"/>
  <c r="AO4471" i="1" s="1"/>
  <c r="AG4471" i="1"/>
  <c r="AC4471" i="1"/>
  <c r="AK4471" i="1" s="1"/>
  <c r="Y4471" i="1"/>
  <c r="AZ4470" i="1"/>
  <c r="AX4470" i="1"/>
  <c r="AW4470" i="1"/>
  <c r="AO4470" i="1"/>
  <c r="AN4470" i="1"/>
  <c r="AG4470" i="1"/>
  <c r="AC4470" i="1"/>
  <c r="Y4470" i="1"/>
  <c r="AZ4469" i="1"/>
  <c r="AX4469" i="1"/>
  <c r="AW4469" i="1"/>
  <c r="AN4469" i="1"/>
  <c r="AO4469" i="1" s="1"/>
  <c r="AK4469" i="1"/>
  <c r="AG4469" i="1"/>
  <c r="AC4469" i="1"/>
  <c r="Y4469" i="1"/>
  <c r="AZ4468" i="1"/>
  <c r="AX4468" i="1"/>
  <c r="AW4468" i="1"/>
  <c r="AO4468" i="1"/>
  <c r="AN4468" i="1"/>
  <c r="AG4468" i="1"/>
  <c r="AC4468" i="1"/>
  <c r="Y4468" i="1"/>
  <c r="AZ4467" i="1"/>
  <c r="AX4467" i="1"/>
  <c r="AW4467" i="1"/>
  <c r="AN4467" i="1"/>
  <c r="AO4467" i="1" s="1"/>
  <c r="AK4467" i="1"/>
  <c r="AG4467" i="1"/>
  <c r="AC4467" i="1"/>
  <c r="Y4467" i="1"/>
  <c r="AZ4466" i="1"/>
  <c r="AX4466" i="1"/>
  <c r="AW4466" i="1"/>
  <c r="AO4466" i="1"/>
  <c r="AN4466" i="1"/>
  <c r="AG4466" i="1"/>
  <c r="AC4466" i="1"/>
  <c r="Y4466" i="1"/>
  <c r="AZ4465" i="1"/>
  <c r="AX4465" i="1"/>
  <c r="AW4465" i="1"/>
  <c r="AN4465" i="1"/>
  <c r="AO4465" i="1" s="1"/>
  <c r="AK4465" i="1"/>
  <c r="AG4465" i="1"/>
  <c r="AC4465" i="1"/>
  <c r="Y4465" i="1"/>
  <c r="AZ4464" i="1"/>
  <c r="AX4464" i="1"/>
  <c r="AW4464" i="1"/>
  <c r="AO4464" i="1"/>
  <c r="AN4464" i="1"/>
  <c r="AG4464" i="1"/>
  <c r="AC4464" i="1"/>
  <c r="Y4464" i="1"/>
  <c r="AZ4463" i="1"/>
  <c r="AX4463" i="1"/>
  <c r="AW4463" i="1"/>
  <c r="AN4463" i="1"/>
  <c r="AO4463" i="1" s="1"/>
  <c r="AK4463" i="1"/>
  <c r="AG4463" i="1"/>
  <c r="AC4463" i="1"/>
  <c r="Y4463" i="1"/>
  <c r="AZ4462" i="1"/>
  <c r="AX4462" i="1"/>
  <c r="AW4462" i="1"/>
  <c r="AO4462" i="1"/>
  <c r="AN4462" i="1"/>
  <c r="AK4462" i="1"/>
  <c r="AG4462" i="1"/>
  <c r="AC4462" i="1"/>
  <c r="Y4462" i="1"/>
  <c r="AZ4461" i="1"/>
  <c r="AX4461" i="1"/>
  <c r="AW4461" i="1"/>
  <c r="AN4461" i="1"/>
  <c r="AO4461" i="1" s="1"/>
  <c r="AK4461" i="1"/>
  <c r="AG4461" i="1"/>
  <c r="AC4461" i="1"/>
  <c r="Y4461" i="1"/>
  <c r="AZ4460" i="1"/>
  <c r="AX4460" i="1"/>
  <c r="AW4460" i="1"/>
  <c r="AO4460" i="1"/>
  <c r="AN4460" i="1"/>
  <c r="AG4460" i="1"/>
  <c r="AC4460" i="1"/>
  <c r="Y4460" i="1"/>
  <c r="AZ4459" i="1"/>
  <c r="AX4459" i="1"/>
  <c r="AW4459" i="1"/>
  <c r="AN4459" i="1"/>
  <c r="AO4459" i="1" s="1"/>
  <c r="AK4459" i="1"/>
  <c r="AG4459" i="1"/>
  <c r="AC4459" i="1"/>
  <c r="Y4459" i="1"/>
  <c r="AZ4458" i="1"/>
  <c r="AX4458" i="1"/>
  <c r="AW4458" i="1"/>
  <c r="AO4458" i="1"/>
  <c r="AN4458" i="1"/>
  <c r="AG4458" i="1"/>
  <c r="AC4458" i="1"/>
  <c r="Y4458" i="1"/>
  <c r="AZ4457" i="1"/>
  <c r="AX4457" i="1"/>
  <c r="AW4457" i="1"/>
  <c r="AN4457" i="1"/>
  <c r="AO4457" i="1" s="1"/>
  <c r="AG4457" i="1"/>
  <c r="AC4457" i="1"/>
  <c r="Y4457" i="1"/>
  <c r="AZ4456" i="1"/>
  <c r="AX4456" i="1"/>
  <c r="AW4456" i="1"/>
  <c r="AO4456" i="1"/>
  <c r="AN4456" i="1"/>
  <c r="AK4456" i="1"/>
  <c r="AG4456" i="1"/>
  <c r="AC4456" i="1"/>
  <c r="Z4456" i="1"/>
  <c r="Y4456" i="1"/>
  <c r="AZ4455" i="1"/>
  <c r="AX4455" i="1"/>
  <c r="AW4455" i="1"/>
  <c r="AN4455" i="1"/>
  <c r="AO4455" i="1" s="1"/>
  <c r="AH4455" i="1"/>
  <c r="AI4455" i="1" s="1"/>
  <c r="AG4455" i="1"/>
  <c r="AE4455" i="1"/>
  <c r="Y4455" i="1"/>
  <c r="AC4455" i="1" s="1"/>
  <c r="AZ4454" i="1"/>
  <c r="AX4454" i="1"/>
  <c r="AW4454" i="1"/>
  <c r="AN4454" i="1"/>
  <c r="AO4454" i="1" s="1"/>
  <c r="AG4454" i="1"/>
  <c r="Y4454" i="1"/>
  <c r="AC4454" i="1" s="1"/>
  <c r="AE4454" i="1" s="1"/>
  <c r="AZ4453" i="1"/>
  <c r="AX4453" i="1"/>
  <c r="AW4453" i="1"/>
  <c r="AN4453" i="1"/>
  <c r="AO4453" i="1" s="1"/>
  <c r="AG4453" i="1"/>
  <c r="Y4453" i="1"/>
  <c r="AC4453" i="1" s="1"/>
  <c r="AE4453" i="1" s="1"/>
  <c r="AH4453" i="1" s="1"/>
  <c r="AI4453" i="1" s="1"/>
  <c r="AZ4452" i="1"/>
  <c r="AX4452" i="1"/>
  <c r="AW4452" i="1"/>
  <c r="AN4452" i="1"/>
  <c r="AO4452" i="1" s="1"/>
  <c r="AG4452" i="1"/>
  <c r="AE4452" i="1"/>
  <c r="Y4452" i="1"/>
  <c r="AC4452" i="1" s="1"/>
  <c r="AZ4451" i="1"/>
  <c r="AX4451" i="1"/>
  <c r="AW4451" i="1"/>
  <c r="AN4451" i="1"/>
  <c r="AO4451" i="1" s="1"/>
  <c r="AG4451" i="1"/>
  <c r="AE4451" i="1"/>
  <c r="AH4451" i="1" s="1"/>
  <c r="AI4451" i="1" s="1"/>
  <c r="Y4451" i="1"/>
  <c r="AC4451" i="1" s="1"/>
  <c r="AZ4450" i="1"/>
  <c r="AX4450" i="1"/>
  <c r="AW4450" i="1"/>
  <c r="AN4450" i="1"/>
  <c r="AO4450" i="1" s="1"/>
  <c r="AG4450" i="1"/>
  <c r="AC4450" i="1"/>
  <c r="Y4450" i="1"/>
  <c r="AZ4449" i="1"/>
  <c r="AX4449" i="1"/>
  <c r="AW4449" i="1"/>
  <c r="AO4449" i="1"/>
  <c r="AN4449" i="1"/>
  <c r="AK4449" i="1"/>
  <c r="AG4449" i="1"/>
  <c r="AC4449" i="1"/>
  <c r="Y4449" i="1"/>
  <c r="AZ4448" i="1"/>
  <c r="AX4448" i="1"/>
  <c r="AW4448" i="1"/>
  <c r="AO4448" i="1"/>
  <c r="AN4448" i="1"/>
  <c r="AK4448" i="1"/>
  <c r="AG4448" i="1"/>
  <c r="AC4448" i="1"/>
  <c r="Y4448" i="1"/>
  <c r="AZ4447" i="1"/>
  <c r="AX4447" i="1"/>
  <c r="AW4447" i="1"/>
  <c r="AO4447" i="1"/>
  <c r="AN4447" i="1"/>
  <c r="AG4447" i="1"/>
  <c r="AC4447" i="1"/>
  <c r="Y4447" i="1"/>
  <c r="AZ4446" i="1"/>
  <c r="AX4446" i="1"/>
  <c r="AW4446" i="1"/>
  <c r="AO4446" i="1"/>
  <c r="AN4446" i="1"/>
  <c r="AG4446" i="1"/>
  <c r="AC4446" i="1"/>
  <c r="Y4446" i="1"/>
  <c r="AZ4445" i="1"/>
  <c r="AX4445" i="1"/>
  <c r="AW4445" i="1"/>
  <c r="AO4445" i="1"/>
  <c r="AN4445" i="1"/>
  <c r="AK4445" i="1"/>
  <c r="AG4445" i="1"/>
  <c r="AC4445" i="1"/>
  <c r="Y4445" i="1"/>
  <c r="AZ4444" i="1"/>
  <c r="AX4444" i="1"/>
  <c r="AW4444" i="1"/>
  <c r="AO4444" i="1"/>
  <c r="AN4444" i="1"/>
  <c r="AK4444" i="1"/>
  <c r="AG4444" i="1"/>
  <c r="AC4444" i="1"/>
  <c r="Y4444" i="1"/>
  <c r="AZ4443" i="1"/>
  <c r="AX4443" i="1"/>
  <c r="AW4443" i="1"/>
  <c r="AO4443" i="1"/>
  <c r="AN4443" i="1"/>
  <c r="AG4443" i="1"/>
  <c r="AC4443" i="1"/>
  <c r="Y4443" i="1"/>
  <c r="AZ4442" i="1"/>
  <c r="AX4442" i="1"/>
  <c r="AW4442" i="1"/>
  <c r="AO4442" i="1"/>
  <c r="AN4442" i="1"/>
  <c r="AG4442" i="1"/>
  <c r="AC4442" i="1"/>
  <c r="Y4442" i="1"/>
  <c r="AZ4441" i="1"/>
  <c r="AX4441" i="1"/>
  <c r="AW4441" i="1"/>
  <c r="AO4441" i="1"/>
  <c r="AN4441" i="1"/>
  <c r="AK4441" i="1"/>
  <c r="AG4441" i="1"/>
  <c r="AC4441" i="1"/>
  <c r="Y4441" i="1"/>
  <c r="AZ4440" i="1"/>
  <c r="AX4440" i="1"/>
  <c r="AW4440" i="1"/>
  <c r="AO4440" i="1"/>
  <c r="AN4440" i="1"/>
  <c r="AK4440" i="1"/>
  <c r="AG4440" i="1"/>
  <c r="AC4440" i="1"/>
  <c r="Y4440" i="1"/>
  <c r="AZ4439" i="1"/>
  <c r="AX4439" i="1"/>
  <c r="AW4439" i="1"/>
  <c r="AO4439" i="1"/>
  <c r="AN4439" i="1"/>
  <c r="AG4439" i="1"/>
  <c r="AC4439" i="1"/>
  <c r="Y4439" i="1"/>
  <c r="AZ4438" i="1"/>
  <c r="AX4438" i="1"/>
  <c r="AW4438" i="1"/>
  <c r="AO4438" i="1"/>
  <c r="AN4438" i="1"/>
  <c r="AK4438" i="1"/>
  <c r="AG4438" i="1"/>
  <c r="AC4438" i="1"/>
  <c r="Y4438" i="1"/>
  <c r="AZ4437" i="1"/>
  <c r="AX4437" i="1"/>
  <c r="AW4437" i="1"/>
  <c r="AO4437" i="1"/>
  <c r="AN4437" i="1"/>
  <c r="AK4437" i="1"/>
  <c r="AG4437" i="1"/>
  <c r="AC4437" i="1"/>
  <c r="Y4437" i="1"/>
  <c r="AZ4436" i="1"/>
  <c r="AX4436" i="1"/>
  <c r="AW4436" i="1"/>
  <c r="AO4436" i="1"/>
  <c r="AN4436" i="1"/>
  <c r="AG4436" i="1"/>
  <c r="AC4436" i="1"/>
  <c r="Y4436" i="1"/>
  <c r="AZ4435" i="1"/>
  <c r="AX4435" i="1"/>
  <c r="AW4435" i="1"/>
  <c r="AO4435" i="1"/>
  <c r="AN4435" i="1"/>
  <c r="AK4435" i="1"/>
  <c r="AG4435" i="1"/>
  <c r="AC4435" i="1"/>
  <c r="Y4435" i="1"/>
  <c r="AZ4434" i="1"/>
  <c r="AX4434" i="1"/>
  <c r="AW4434" i="1"/>
  <c r="AO4434" i="1"/>
  <c r="AN4434" i="1"/>
  <c r="AG4434" i="1"/>
  <c r="AC4434" i="1"/>
  <c r="Y4434" i="1"/>
  <c r="AZ4433" i="1"/>
  <c r="AX4433" i="1"/>
  <c r="AW4433" i="1"/>
  <c r="AO4433" i="1"/>
  <c r="AN4433" i="1"/>
  <c r="AK4433" i="1"/>
  <c r="AG4433" i="1"/>
  <c r="AC4433" i="1"/>
  <c r="Y4433" i="1"/>
  <c r="AZ4432" i="1"/>
  <c r="AX4432" i="1"/>
  <c r="AW4432" i="1"/>
  <c r="AO4432" i="1"/>
  <c r="AN4432" i="1"/>
  <c r="AK4432" i="1"/>
  <c r="AG4432" i="1"/>
  <c r="AC4432" i="1"/>
  <c r="Y4432" i="1"/>
  <c r="AZ4431" i="1"/>
  <c r="AX4431" i="1"/>
  <c r="AW4431" i="1"/>
  <c r="AO4431" i="1"/>
  <c r="AN4431" i="1"/>
  <c r="AG4431" i="1"/>
  <c r="AC4431" i="1"/>
  <c r="Y4431" i="1"/>
  <c r="AZ4430" i="1"/>
  <c r="AX4430" i="1"/>
  <c r="AW4430" i="1"/>
  <c r="AO4430" i="1"/>
  <c r="AN4430" i="1"/>
  <c r="AK4430" i="1"/>
  <c r="AG4430" i="1"/>
  <c r="AC4430" i="1"/>
  <c r="Y4430" i="1"/>
  <c r="AZ4429" i="1"/>
  <c r="AX4429" i="1"/>
  <c r="AW4429" i="1"/>
  <c r="AO4429" i="1"/>
  <c r="AN4429" i="1"/>
  <c r="AK4429" i="1"/>
  <c r="AG4429" i="1"/>
  <c r="AC4429" i="1"/>
  <c r="Y4429" i="1"/>
  <c r="AZ4428" i="1"/>
  <c r="AX4428" i="1"/>
  <c r="AW4428" i="1"/>
  <c r="AN4428" i="1"/>
  <c r="AO4428" i="1" s="1"/>
  <c r="AG4428" i="1"/>
  <c r="Y4428" i="1"/>
  <c r="AC4428" i="1" s="1"/>
  <c r="AZ4427" i="1"/>
  <c r="AX4427" i="1"/>
  <c r="AW4427" i="1"/>
  <c r="AO4427" i="1"/>
  <c r="AN4427" i="1"/>
  <c r="AG4427" i="1"/>
  <c r="Y4427" i="1"/>
  <c r="AC4427" i="1" s="1"/>
  <c r="AZ4426" i="1"/>
  <c r="AX4426" i="1"/>
  <c r="AW4426" i="1"/>
  <c r="AO4426" i="1"/>
  <c r="AN4426" i="1"/>
  <c r="AG4426" i="1"/>
  <c r="Y4426" i="1"/>
  <c r="AC4426" i="1" s="1"/>
  <c r="AZ4425" i="1"/>
  <c r="AX4425" i="1"/>
  <c r="AW4425" i="1"/>
  <c r="AO4425" i="1"/>
  <c r="AN4425" i="1"/>
  <c r="AK4425" i="1"/>
  <c r="AG4425" i="1"/>
  <c r="AC4425" i="1"/>
  <c r="Y4425" i="1"/>
  <c r="AZ4424" i="1"/>
  <c r="AX4424" i="1"/>
  <c r="AW4424" i="1"/>
  <c r="AO4424" i="1"/>
  <c r="AN4424" i="1"/>
  <c r="AK4424" i="1"/>
  <c r="AG4424" i="1"/>
  <c r="AC4424" i="1"/>
  <c r="Y4424" i="1"/>
  <c r="AZ4423" i="1"/>
  <c r="AX4423" i="1"/>
  <c r="AW4423" i="1"/>
  <c r="AO4423" i="1"/>
  <c r="AN4423" i="1"/>
  <c r="AG4423" i="1"/>
  <c r="AC4423" i="1"/>
  <c r="Y4423" i="1"/>
  <c r="AZ4422" i="1"/>
  <c r="AX4422" i="1"/>
  <c r="AW4422" i="1"/>
  <c r="AN4422" i="1"/>
  <c r="AO4422" i="1" s="1"/>
  <c r="AK4422" i="1"/>
  <c r="AG4422" i="1"/>
  <c r="AC4422" i="1"/>
  <c r="Y4422" i="1"/>
  <c r="AZ4421" i="1"/>
  <c r="AX4421" i="1"/>
  <c r="AW4421" i="1"/>
  <c r="AN4421" i="1"/>
  <c r="AO4421" i="1" s="1"/>
  <c r="AG4421" i="1"/>
  <c r="Y4421" i="1"/>
  <c r="AC4421" i="1" s="1"/>
  <c r="AZ4420" i="1"/>
  <c r="AX4420" i="1"/>
  <c r="AW4420" i="1"/>
  <c r="AN4420" i="1"/>
  <c r="AO4420" i="1" s="1"/>
  <c r="AG4420" i="1"/>
  <c r="Y4420" i="1"/>
  <c r="AC4420" i="1" s="1"/>
  <c r="AZ4419" i="1"/>
  <c r="AX4419" i="1"/>
  <c r="AW4419" i="1"/>
  <c r="AN4419" i="1"/>
  <c r="AO4419" i="1" s="1"/>
  <c r="AG4419" i="1"/>
  <c r="Y4419" i="1"/>
  <c r="AC4419" i="1" s="1"/>
  <c r="AZ4418" i="1"/>
  <c r="AX4418" i="1"/>
  <c r="AW4418" i="1"/>
  <c r="AO4418" i="1"/>
  <c r="AN4418" i="1"/>
  <c r="AG4418" i="1"/>
  <c r="AC4418" i="1"/>
  <c r="Y4418" i="1"/>
  <c r="AZ4417" i="1"/>
  <c r="AX4417" i="1"/>
  <c r="AW4417" i="1"/>
  <c r="AO4417" i="1"/>
  <c r="AN4417" i="1"/>
  <c r="AK4417" i="1"/>
  <c r="AG4417" i="1"/>
  <c r="AE4417" i="1"/>
  <c r="AH4417" i="1" s="1"/>
  <c r="AI4417" i="1" s="1"/>
  <c r="AC4417" i="1"/>
  <c r="Y4417" i="1"/>
  <c r="AZ4416" i="1"/>
  <c r="AX4416" i="1"/>
  <c r="AW4416" i="1"/>
  <c r="AN4416" i="1"/>
  <c r="AO4416" i="1" s="1"/>
  <c r="AG4416" i="1"/>
  <c r="AC4416" i="1"/>
  <c r="Y4416" i="1"/>
  <c r="AZ4415" i="1"/>
  <c r="AX4415" i="1"/>
  <c r="AW4415" i="1"/>
  <c r="AO4415" i="1"/>
  <c r="AN4415" i="1"/>
  <c r="AK4415" i="1"/>
  <c r="AG4415" i="1"/>
  <c r="AE4415" i="1"/>
  <c r="AH4415" i="1" s="1"/>
  <c r="AI4415" i="1" s="1"/>
  <c r="AC4415" i="1"/>
  <c r="Y4415" i="1"/>
  <c r="AZ4414" i="1"/>
  <c r="AX4414" i="1"/>
  <c r="AW4414" i="1"/>
  <c r="AN4414" i="1"/>
  <c r="AO4414" i="1" s="1"/>
  <c r="AG4414" i="1"/>
  <c r="AC4414" i="1"/>
  <c r="Y4414" i="1"/>
  <c r="AZ4413" i="1"/>
  <c r="AX4413" i="1"/>
  <c r="AW4413" i="1"/>
  <c r="AO4413" i="1"/>
  <c r="AN4413" i="1"/>
  <c r="AK4413" i="1"/>
  <c r="AH4413" i="1"/>
  <c r="AI4413" i="1" s="1"/>
  <c r="AG4413" i="1"/>
  <c r="AE4413" i="1"/>
  <c r="AC4413" i="1"/>
  <c r="Y4413" i="1"/>
  <c r="AZ4412" i="1"/>
  <c r="AX4412" i="1"/>
  <c r="AW4412" i="1"/>
  <c r="AN4412" i="1"/>
  <c r="AO4412" i="1" s="1"/>
  <c r="AG4412" i="1"/>
  <c r="Y4412" i="1"/>
  <c r="AC4412" i="1" s="1"/>
  <c r="AZ4411" i="1"/>
  <c r="AX4411" i="1"/>
  <c r="AW4411" i="1"/>
  <c r="AO4411" i="1"/>
  <c r="AN4411" i="1"/>
  <c r="AK4411" i="1"/>
  <c r="AG4411" i="1"/>
  <c r="AE4411" i="1"/>
  <c r="AH4411" i="1" s="1"/>
  <c r="AI4411" i="1" s="1"/>
  <c r="AC4411" i="1"/>
  <c r="Y4411" i="1"/>
  <c r="AZ4410" i="1"/>
  <c r="AX4410" i="1"/>
  <c r="AW4410" i="1"/>
  <c r="AN4410" i="1"/>
  <c r="AO4410" i="1" s="1"/>
  <c r="AG4410" i="1"/>
  <c r="AC4410" i="1"/>
  <c r="Y4410" i="1"/>
  <c r="AZ4409" i="1"/>
  <c r="AX4409" i="1"/>
  <c r="AW4409" i="1"/>
  <c r="AO4409" i="1"/>
  <c r="AN4409" i="1"/>
  <c r="AK4409" i="1"/>
  <c r="AG4409" i="1"/>
  <c r="AE4409" i="1"/>
  <c r="AH4409" i="1" s="1"/>
  <c r="AI4409" i="1" s="1"/>
  <c r="AC4409" i="1"/>
  <c r="Y4409" i="1"/>
  <c r="AZ4408" i="1"/>
  <c r="AX4408" i="1"/>
  <c r="AW4408" i="1"/>
  <c r="AN4408" i="1"/>
  <c r="AO4408" i="1" s="1"/>
  <c r="AG4408" i="1"/>
  <c r="AC4408" i="1"/>
  <c r="Y4408" i="1"/>
  <c r="AZ4407" i="1"/>
  <c r="AX4407" i="1"/>
  <c r="AW4407" i="1"/>
  <c r="AO4407" i="1"/>
  <c r="AN4407" i="1"/>
  <c r="AK4407" i="1"/>
  <c r="AH4407" i="1"/>
  <c r="AI4407" i="1" s="1"/>
  <c r="AG4407" i="1"/>
  <c r="AE4407" i="1"/>
  <c r="AC4407" i="1"/>
  <c r="Y4407" i="1"/>
  <c r="AZ4406" i="1"/>
  <c r="AX4406" i="1"/>
  <c r="AW4406" i="1"/>
  <c r="AN4406" i="1"/>
  <c r="AO4406" i="1" s="1"/>
  <c r="AG4406" i="1"/>
  <c r="AC4406" i="1"/>
  <c r="Y4406" i="1"/>
  <c r="AZ4405" i="1"/>
  <c r="AX4405" i="1"/>
  <c r="AW4405" i="1"/>
  <c r="AO4405" i="1"/>
  <c r="AN4405" i="1"/>
  <c r="AG4405" i="1"/>
  <c r="AC4405" i="1"/>
  <c r="Y4405" i="1"/>
  <c r="AZ4404" i="1"/>
  <c r="AX4404" i="1"/>
  <c r="AW4404" i="1"/>
  <c r="AN4404" i="1"/>
  <c r="AO4404" i="1" s="1"/>
  <c r="AG4404" i="1"/>
  <c r="Y4404" i="1"/>
  <c r="AC4404" i="1" s="1"/>
  <c r="AZ4403" i="1"/>
  <c r="AX4403" i="1"/>
  <c r="AW4403" i="1"/>
  <c r="AO4403" i="1"/>
  <c r="AN4403" i="1"/>
  <c r="AG4403" i="1"/>
  <c r="AC4403" i="1"/>
  <c r="Y4403" i="1"/>
  <c r="AZ4402" i="1"/>
  <c r="AX4402" i="1"/>
  <c r="AW4402" i="1"/>
  <c r="AN4402" i="1"/>
  <c r="AO4402" i="1" s="1"/>
  <c r="AG4402" i="1"/>
  <c r="AC4402" i="1"/>
  <c r="Y4402" i="1"/>
  <c r="AZ4401" i="1"/>
  <c r="AX4401" i="1"/>
  <c r="AW4401" i="1"/>
  <c r="AO4401" i="1"/>
  <c r="AN4401" i="1"/>
  <c r="AK4401" i="1"/>
  <c r="AH4401" i="1"/>
  <c r="AI4401" i="1" s="1"/>
  <c r="AG4401" i="1"/>
  <c r="AE4401" i="1"/>
  <c r="AC4401" i="1"/>
  <c r="Y4401" i="1"/>
  <c r="AZ4400" i="1"/>
  <c r="AX4400" i="1"/>
  <c r="AW4400" i="1"/>
  <c r="AN4400" i="1"/>
  <c r="AO4400" i="1" s="1"/>
  <c r="AG4400" i="1"/>
  <c r="Y4400" i="1"/>
  <c r="AC4400" i="1" s="1"/>
  <c r="AZ4399" i="1"/>
  <c r="AX4399" i="1"/>
  <c r="AW4399" i="1"/>
  <c r="AO4399" i="1"/>
  <c r="AN4399" i="1"/>
  <c r="AK4399" i="1"/>
  <c r="AG4399" i="1"/>
  <c r="AC4399" i="1"/>
  <c r="Y4399" i="1"/>
  <c r="AZ4398" i="1"/>
  <c r="AX4398" i="1"/>
  <c r="AW4398" i="1"/>
  <c r="AN4398" i="1"/>
  <c r="AO4398" i="1" s="1"/>
  <c r="AG4398" i="1"/>
  <c r="AC4398" i="1"/>
  <c r="Y4398" i="1"/>
  <c r="AZ4397" i="1"/>
  <c r="AX4397" i="1"/>
  <c r="AW4397" i="1"/>
  <c r="AO4397" i="1"/>
  <c r="AN4397" i="1"/>
  <c r="AK4397" i="1"/>
  <c r="AG4397" i="1"/>
  <c r="AE4397" i="1"/>
  <c r="AH4397" i="1" s="1"/>
  <c r="AI4397" i="1" s="1"/>
  <c r="AC4397" i="1"/>
  <c r="Y4397" i="1"/>
  <c r="AZ4396" i="1"/>
  <c r="AX4396" i="1"/>
  <c r="AW4396" i="1"/>
  <c r="AN4396" i="1"/>
  <c r="AO4396" i="1" s="1"/>
  <c r="AG4396" i="1"/>
  <c r="Y4396" i="1"/>
  <c r="AC4396" i="1" s="1"/>
  <c r="AZ4395" i="1"/>
  <c r="AX4395" i="1"/>
  <c r="AW4395" i="1"/>
  <c r="AO4395" i="1"/>
  <c r="AN4395" i="1"/>
  <c r="AK4395" i="1"/>
  <c r="AG4395" i="1"/>
  <c r="AC4395" i="1"/>
  <c r="Y4395" i="1"/>
  <c r="AZ4394" i="1"/>
  <c r="AX4394" i="1"/>
  <c r="AW4394" i="1"/>
  <c r="AN4394" i="1"/>
  <c r="AO4394" i="1" s="1"/>
  <c r="AK4394" i="1"/>
  <c r="AG4394" i="1"/>
  <c r="Y4394" i="1"/>
  <c r="AC4394" i="1" s="1"/>
  <c r="AZ4393" i="1"/>
  <c r="AX4393" i="1"/>
  <c r="AW4393" i="1"/>
  <c r="AO4393" i="1"/>
  <c r="AN4393" i="1"/>
  <c r="AG4393" i="1"/>
  <c r="AC4393" i="1"/>
  <c r="Y4393" i="1"/>
  <c r="AZ4392" i="1"/>
  <c r="AX4392" i="1"/>
  <c r="AW4392" i="1"/>
  <c r="AN4392" i="1"/>
  <c r="AO4392" i="1" s="1"/>
  <c r="AG4392" i="1"/>
  <c r="Y4392" i="1"/>
  <c r="AC4392" i="1" s="1"/>
  <c r="AZ4391" i="1"/>
  <c r="AX4391" i="1"/>
  <c r="AW4391" i="1"/>
  <c r="AO4391" i="1"/>
  <c r="AN4391" i="1"/>
  <c r="AG4391" i="1"/>
  <c r="Y4391" i="1"/>
  <c r="AC4391" i="1" s="1"/>
  <c r="AK4391" i="1" s="1"/>
  <c r="AZ4390" i="1"/>
  <c r="AX4390" i="1"/>
  <c r="AW4390" i="1"/>
  <c r="AN4390" i="1"/>
  <c r="AO4390" i="1" s="1"/>
  <c r="AG4390" i="1"/>
  <c r="Y4390" i="1"/>
  <c r="AC4390" i="1" s="1"/>
  <c r="AZ4389" i="1"/>
  <c r="AX4389" i="1"/>
  <c r="AW4389" i="1"/>
  <c r="AO4389" i="1"/>
  <c r="AN4389" i="1"/>
  <c r="AG4389" i="1"/>
  <c r="AC4389" i="1"/>
  <c r="Y4389" i="1"/>
  <c r="AZ4388" i="1"/>
  <c r="AX4388" i="1"/>
  <c r="AW4388" i="1"/>
  <c r="AN4388" i="1"/>
  <c r="AO4388" i="1" s="1"/>
  <c r="AG4388" i="1"/>
  <c r="AC4388" i="1"/>
  <c r="Y4388" i="1"/>
  <c r="AZ4387" i="1"/>
  <c r="AX4387" i="1"/>
  <c r="AW4387" i="1"/>
  <c r="AO4387" i="1"/>
  <c r="AN4387" i="1"/>
  <c r="AG4387" i="1"/>
  <c r="Y4387" i="1"/>
  <c r="AC4387" i="1" s="1"/>
  <c r="AZ4386" i="1"/>
  <c r="AX4386" i="1"/>
  <c r="AW4386" i="1"/>
  <c r="AN4386" i="1"/>
  <c r="AO4386" i="1" s="1"/>
  <c r="AG4386" i="1"/>
  <c r="Y4386" i="1"/>
  <c r="AC4386" i="1" s="1"/>
  <c r="AZ4385" i="1"/>
  <c r="AX4385" i="1"/>
  <c r="AW4385" i="1"/>
  <c r="AN4385" i="1"/>
  <c r="AO4385" i="1" s="1"/>
  <c r="AG4385" i="1"/>
  <c r="Y4385" i="1"/>
  <c r="AC4385" i="1" s="1"/>
  <c r="AZ4384" i="1"/>
  <c r="AX4384" i="1"/>
  <c r="AW4384" i="1"/>
  <c r="AN4384" i="1"/>
  <c r="AO4384" i="1" s="1"/>
  <c r="AG4384" i="1"/>
  <c r="Y4384" i="1"/>
  <c r="AC4384" i="1" s="1"/>
  <c r="AZ4383" i="1"/>
  <c r="AX4383" i="1"/>
  <c r="AW4383" i="1"/>
  <c r="AN4383" i="1"/>
  <c r="AO4383" i="1" s="1"/>
  <c r="AG4383" i="1"/>
  <c r="Y4383" i="1"/>
  <c r="AC4383" i="1" s="1"/>
  <c r="AZ4382" i="1"/>
  <c r="AX4382" i="1"/>
  <c r="AW4382" i="1"/>
  <c r="AN4382" i="1"/>
  <c r="AO4382" i="1" s="1"/>
  <c r="AG4382" i="1"/>
  <c r="Y4382" i="1"/>
  <c r="AC4382" i="1" s="1"/>
  <c r="AZ4381" i="1"/>
  <c r="AX4381" i="1"/>
  <c r="AW4381" i="1"/>
  <c r="AN4381" i="1"/>
  <c r="AO4381" i="1" s="1"/>
  <c r="AG4381" i="1"/>
  <c r="Y4381" i="1"/>
  <c r="AC4381" i="1" s="1"/>
  <c r="AZ4380" i="1"/>
  <c r="AX4380" i="1"/>
  <c r="AW4380" i="1"/>
  <c r="AN4380" i="1"/>
  <c r="AO4380" i="1" s="1"/>
  <c r="AG4380" i="1"/>
  <c r="AE4380" i="1"/>
  <c r="AH4380" i="1" s="1"/>
  <c r="AI4380" i="1" s="1"/>
  <c r="Y4380" i="1"/>
  <c r="AC4380" i="1" s="1"/>
  <c r="AZ4379" i="1"/>
  <c r="AX4379" i="1"/>
  <c r="AW4379" i="1"/>
  <c r="AN4379" i="1"/>
  <c r="AO4379" i="1" s="1"/>
  <c r="AG4379" i="1"/>
  <c r="Y4379" i="1"/>
  <c r="AC4379" i="1" s="1"/>
  <c r="AZ4378" i="1"/>
  <c r="AX4378" i="1"/>
  <c r="AW4378" i="1"/>
  <c r="AN4378" i="1"/>
  <c r="AO4378" i="1" s="1"/>
  <c r="AG4378" i="1"/>
  <c r="AC4378" i="1"/>
  <c r="Y4378" i="1"/>
  <c r="AZ4377" i="1"/>
  <c r="AX4377" i="1"/>
  <c r="AW4377" i="1"/>
  <c r="AN4377" i="1"/>
  <c r="AO4377" i="1" s="1"/>
  <c r="AG4377" i="1"/>
  <c r="AC4377" i="1"/>
  <c r="Y4377" i="1"/>
  <c r="AZ4376" i="1"/>
  <c r="BC4376" i="1" s="1"/>
  <c r="BD4376" i="1" s="1"/>
  <c r="AX4376" i="1"/>
  <c r="AW4376" i="1"/>
  <c r="AN4376" i="1"/>
  <c r="AO4376" i="1" s="1"/>
  <c r="AJ4376" i="1"/>
  <c r="AG4376" i="1"/>
  <c r="AC4376" i="1"/>
  <c r="BB4376" i="1" s="1"/>
  <c r="Y4376" i="1"/>
  <c r="AZ4375" i="1"/>
  <c r="AX4375" i="1"/>
  <c r="AW4375" i="1"/>
  <c r="AN4375" i="1"/>
  <c r="AO4375" i="1" s="1"/>
  <c r="AJ4375" i="1"/>
  <c r="AG4375" i="1"/>
  <c r="Y4375" i="1"/>
  <c r="AC4375" i="1" s="1"/>
  <c r="AZ4374" i="1"/>
  <c r="AX4374" i="1"/>
  <c r="AW4374" i="1"/>
  <c r="AN4374" i="1"/>
  <c r="AO4374" i="1" s="1"/>
  <c r="AG4374" i="1"/>
  <c r="AC4374" i="1"/>
  <c r="Y4374" i="1"/>
  <c r="AZ4373" i="1"/>
  <c r="AX4373" i="1"/>
  <c r="AW4373" i="1"/>
  <c r="AN4373" i="1"/>
  <c r="AO4373" i="1" s="1"/>
  <c r="AG4373" i="1"/>
  <c r="Y4373" i="1"/>
  <c r="AC4373" i="1" s="1"/>
  <c r="AZ4372" i="1"/>
  <c r="AX4372" i="1"/>
  <c r="AW4372" i="1"/>
  <c r="AN4372" i="1"/>
  <c r="AO4372" i="1" s="1"/>
  <c r="AG4372" i="1"/>
  <c r="Y4372" i="1"/>
  <c r="AC4372" i="1" s="1"/>
  <c r="AZ4371" i="1"/>
  <c r="AX4371" i="1"/>
  <c r="AW4371" i="1"/>
  <c r="AN4371" i="1"/>
  <c r="AO4371" i="1" s="1"/>
  <c r="AG4371" i="1"/>
  <c r="Y4371" i="1"/>
  <c r="AC4371" i="1" s="1"/>
  <c r="AZ4370" i="1"/>
  <c r="AX4370" i="1"/>
  <c r="AW4370" i="1"/>
  <c r="AN4370" i="1"/>
  <c r="AO4370" i="1" s="1"/>
  <c r="AG4370" i="1"/>
  <c r="AE4370" i="1"/>
  <c r="AH4370" i="1" s="1"/>
  <c r="AI4370" i="1" s="1"/>
  <c r="Y4370" i="1"/>
  <c r="AC4370" i="1" s="1"/>
  <c r="AZ4369" i="1"/>
  <c r="AX4369" i="1"/>
  <c r="AW4369" i="1"/>
  <c r="AN4369" i="1"/>
  <c r="AO4369" i="1" s="1"/>
  <c r="AG4369" i="1"/>
  <c r="AE4369" i="1"/>
  <c r="AH4369" i="1" s="1"/>
  <c r="AI4369" i="1" s="1"/>
  <c r="Y4369" i="1"/>
  <c r="AC4369" i="1" s="1"/>
  <c r="AZ4368" i="1"/>
  <c r="AX4368" i="1"/>
  <c r="AW4368" i="1"/>
  <c r="AN4368" i="1"/>
  <c r="AO4368" i="1" s="1"/>
  <c r="AG4368" i="1"/>
  <c r="Y4368" i="1"/>
  <c r="AC4368" i="1" s="1"/>
  <c r="AZ4367" i="1"/>
  <c r="AX4367" i="1"/>
  <c r="AW4367" i="1"/>
  <c r="AN4367" i="1"/>
  <c r="AO4367" i="1" s="1"/>
  <c r="AG4367" i="1"/>
  <c r="Y4367" i="1"/>
  <c r="AC4367" i="1" s="1"/>
  <c r="AZ4366" i="1"/>
  <c r="AX4366" i="1"/>
  <c r="AW4366" i="1"/>
  <c r="AN4366" i="1"/>
  <c r="AO4366" i="1" s="1"/>
  <c r="AG4366" i="1"/>
  <c r="AE4366" i="1"/>
  <c r="AH4366" i="1" s="1"/>
  <c r="AI4366" i="1" s="1"/>
  <c r="Y4366" i="1"/>
  <c r="AC4366" i="1" s="1"/>
  <c r="AZ4365" i="1"/>
  <c r="AX4365" i="1"/>
  <c r="AW4365" i="1"/>
  <c r="AN4365" i="1"/>
  <c r="AO4365" i="1" s="1"/>
  <c r="AG4365" i="1"/>
  <c r="Y4365" i="1"/>
  <c r="AC4365" i="1" s="1"/>
  <c r="AZ4364" i="1"/>
  <c r="AX4364" i="1"/>
  <c r="AW4364" i="1"/>
  <c r="AN4364" i="1"/>
  <c r="AO4364" i="1" s="1"/>
  <c r="AG4364" i="1"/>
  <c r="Y4364" i="1"/>
  <c r="AC4364" i="1" s="1"/>
  <c r="AZ4363" i="1"/>
  <c r="AX4363" i="1"/>
  <c r="AW4363" i="1"/>
  <c r="AN4363" i="1"/>
  <c r="AO4363" i="1" s="1"/>
  <c r="AG4363" i="1"/>
  <c r="Y4363" i="1"/>
  <c r="AC4363" i="1" s="1"/>
  <c r="AZ4362" i="1"/>
  <c r="AX4362" i="1"/>
  <c r="AW4362" i="1"/>
  <c r="AN4362" i="1"/>
  <c r="AO4362" i="1" s="1"/>
  <c r="AG4362" i="1"/>
  <c r="AE4362" i="1"/>
  <c r="AH4362" i="1" s="1"/>
  <c r="AI4362" i="1" s="1"/>
  <c r="Y4362" i="1"/>
  <c r="AC4362" i="1" s="1"/>
  <c r="AZ4361" i="1"/>
  <c r="AX4361" i="1"/>
  <c r="AW4361" i="1"/>
  <c r="AN4361" i="1"/>
  <c r="AO4361" i="1" s="1"/>
  <c r="AG4361" i="1"/>
  <c r="AE4361" i="1"/>
  <c r="AH4361" i="1" s="1"/>
  <c r="AI4361" i="1" s="1"/>
  <c r="Y4361" i="1"/>
  <c r="AC4361" i="1" s="1"/>
  <c r="AZ4360" i="1"/>
  <c r="AX4360" i="1"/>
  <c r="AW4360" i="1"/>
  <c r="AN4360" i="1"/>
  <c r="AO4360" i="1" s="1"/>
  <c r="AG4360" i="1"/>
  <c r="Y4360" i="1"/>
  <c r="AC4360" i="1" s="1"/>
  <c r="AZ4359" i="1"/>
  <c r="AX4359" i="1"/>
  <c r="AW4359" i="1"/>
  <c r="AN4359" i="1"/>
  <c r="AO4359" i="1" s="1"/>
  <c r="AG4359" i="1"/>
  <c r="Y4359" i="1"/>
  <c r="AC4359" i="1" s="1"/>
  <c r="AZ4358" i="1"/>
  <c r="AX4358" i="1"/>
  <c r="AW4358" i="1"/>
  <c r="AN4358" i="1"/>
  <c r="AO4358" i="1" s="1"/>
  <c r="AG4358" i="1"/>
  <c r="AE4358" i="1"/>
  <c r="AH4358" i="1" s="1"/>
  <c r="AI4358" i="1" s="1"/>
  <c r="Y4358" i="1"/>
  <c r="AC4358" i="1" s="1"/>
  <c r="AZ4357" i="1"/>
  <c r="AX4357" i="1"/>
  <c r="AW4357" i="1"/>
  <c r="AN4357" i="1"/>
  <c r="AO4357" i="1" s="1"/>
  <c r="AG4357" i="1"/>
  <c r="Y4357" i="1"/>
  <c r="AC4357" i="1" s="1"/>
  <c r="AZ4356" i="1"/>
  <c r="AX4356" i="1"/>
  <c r="AW4356" i="1"/>
  <c r="AN4356" i="1"/>
  <c r="AO4356" i="1" s="1"/>
  <c r="AG4356" i="1"/>
  <c r="Y4356" i="1"/>
  <c r="AC4356" i="1" s="1"/>
  <c r="AZ4355" i="1"/>
  <c r="AX4355" i="1"/>
  <c r="AW4355" i="1"/>
  <c r="AN4355" i="1"/>
  <c r="AO4355" i="1" s="1"/>
  <c r="AG4355" i="1"/>
  <c r="Y4355" i="1"/>
  <c r="AC4355" i="1" s="1"/>
  <c r="AZ4354" i="1"/>
  <c r="AX4354" i="1"/>
  <c r="AW4354" i="1"/>
  <c r="AN4354" i="1"/>
  <c r="AO4354" i="1" s="1"/>
  <c r="AG4354" i="1"/>
  <c r="Y4354" i="1"/>
  <c r="AC4354" i="1" s="1"/>
  <c r="AZ4353" i="1"/>
  <c r="AX4353" i="1"/>
  <c r="AW4353" i="1"/>
  <c r="AN4353" i="1"/>
  <c r="AO4353" i="1" s="1"/>
  <c r="AG4353" i="1"/>
  <c r="Y4353" i="1"/>
  <c r="AC4353" i="1" s="1"/>
  <c r="AZ4352" i="1"/>
  <c r="AX4352" i="1"/>
  <c r="AW4352" i="1"/>
  <c r="AN4352" i="1"/>
  <c r="AO4352" i="1" s="1"/>
  <c r="AG4352" i="1"/>
  <c r="Y4352" i="1"/>
  <c r="AC4352" i="1" s="1"/>
  <c r="AZ4351" i="1"/>
  <c r="AX4351" i="1"/>
  <c r="AW4351" i="1"/>
  <c r="AN4351" i="1"/>
  <c r="AO4351" i="1" s="1"/>
  <c r="AG4351" i="1"/>
  <c r="Y4351" i="1"/>
  <c r="AC4351" i="1" s="1"/>
  <c r="AZ4350" i="1"/>
  <c r="AX4350" i="1"/>
  <c r="AW4350" i="1"/>
  <c r="AN4350" i="1"/>
  <c r="AO4350" i="1" s="1"/>
  <c r="AG4350" i="1"/>
  <c r="Y4350" i="1"/>
  <c r="AC4350" i="1" s="1"/>
  <c r="AZ4349" i="1"/>
  <c r="AX4349" i="1"/>
  <c r="AW4349" i="1"/>
  <c r="AN4349" i="1"/>
  <c r="AO4349" i="1" s="1"/>
  <c r="AG4349" i="1"/>
  <c r="Y4349" i="1"/>
  <c r="AC4349" i="1" s="1"/>
  <c r="AZ4348" i="1"/>
  <c r="AX4348" i="1"/>
  <c r="AW4348" i="1"/>
  <c r="AN4348" i="1"/>
  <c r="AO4348" i="1" s="1"/>
  <c r="AG4348" i="1"/>
  <c r="Y4348" i="1"/>
  <c r="AC4348" i="1" s="1"/>
  <c r="AZ4347" i="1"/>
  <c r="AX4347" i="1"/>
  <c r="AW4347" i="1"/>
  <c r="AN4347" i="1"/>
  <c r="AO4347" i="1" s="1"/>
  <c r="AG4347" i="1"/>
  <c r="Y4347" i="1"/>
  <c r="AC4347" i="1" s="1"/>
  <c r="AZ4346" i="1"/>
  <c r="AX4346" i="1"/>
  <c r="AW4346" i="1"/>
  <c r="AN4346" i="1"/>
  <c r="AO4346" i="1" s="1"/>
  <c r="AG4346" i="1"/>
  <c r="Y4346" i="1"/>
  <c r="AC4346" i="1" s="1"/>
  <c r="AZ4345" i="1"/>
  <c r="AX4345" i="1"/>
  <c r="AW4345" i="1"/>
  <c r="AN4345" i="1"/>
  <c r="AO4345" i="1" s="1"/>
  <c r="AG4345" i="1"/>
  <c r="Y4345" i="1"/>
  <c r="AC4345" i="1" s="1"/>
  <c r="AZ4344" i="1"/>
  <c r="AX4344" i="1"/>
  <c r="AW4344" i="1"/>
  <c r="AN4344" i="1"/>
  <c r="AO4344" i="1" s="1"/>
  <c r="AG4344" i="1"/>
  <c r="Y4344" i="1"/>
  <c r="AC4344" i="1" s="1"/>
  <c r="AZ4343" i="1"/>
  <c r="AX4343" i="1"/>
  <c r="AW4343" i="1"/>
  <c r="AN4343" i="1"/>
  <c r="AO4343" i="1" s="1"/>
  <c r="AG4343" i="1"/>
  <c r="Y4343" i="1"/>
  <c r="AC4343" i="1" s="1"/>
  <c r="AZ4342" i="1"/>
  <c r="AX4342" i="1"/>
  <c r="AW4342" i="1"/>
  <c r="AN4342" i="1"/>
  <c r="AO4342" i="1" s="1"/>
  <c r="AG4342" i="1"/>
  <c r="Y4342" i="1"/>
  <c r="AC4342" i="1" s="1"/>
  <c r="AZ4341" i="1"/>
  <c r="AX4341" i="1"/>
  <c r="AW4341" i="1"/>
  <c r="AN4341" i="1"/>
  <c r="AO4341" i="1" s="1"/>
  <c r="AG4341" i="1"/>
  <c r="Y4341" i="1"/>
  <c r="AC4341" i="1" s="1"/>
  <c r="AZ4340" i="1"/>
  <c r="AX4340" i="1"/>
  <c r="AW4340" i="1"/>
  <c r="AN4340" i="1"/>
  <c r="AO4340" i="1" s="1"/>
  <c r="AG4340" i="1"/>
  <c r="Y4340" i="1"/>
  <c r="AC4340" i="1" s="1"/>
  <c r="AZ4339" i="1"/>
  <c r="AX4339" i="1"/>
  <c r="AW4339" i="1"/>
  <c r="AN4339" i="1"/>
  <c r="AO4339" i="1" s="1"/>
  <c r="AG4339" i="1"/>
  <c r="Y4339" i="1"/>
  <c r="AC4339" i="1" s="1"/>
  <c r="AZ4338" i="1"/>
  <c r="AX4338" i="1"/>
  <c r="AW4338" i="1"/>
  <c r="AN4338" i="1"/>
  <c r="AO4338" i="1" s="1"/>
  <c r="AG4338" i="1"/>
  <c r="Y4338" i="1"/>
  <c r="AC4338" i="1" s="1"/>
  <c r="AZ4337" i="1"/>
  <c r="AX4337" i="1"/>
  <c r="AW4337" i="1"/>
  <c r="AN4337" i="1"/>
  <c r="AO4337" i="1" s="1"/>
  <c r="AG4337" i="1"/>
  <c r="Y4337" i="1"/>
  <c r="AC4337" i="1" s="1"/>
  <c r="AZ4336" i="1"/>
  <c r="AX4336" i="1"/>
  <c r="AW4336" i="1"/>
  <c r="AN4336" i="1"/>
  <c r="AO4336" i="1" s="1"/>
  <c r="AG4336" i="1"/>
  <c r="Y4336" i="1"/>
  <c r="AC4336" i="1" s="1"/>
  <c r="AZ4335" i="1"/>
  <c r="AX4335" i="1"/>
  <c r="AW4335" i="1"/>
  <c r="AN4335" i="1"/>
  <c r="AO4335" i="1" s="1"/>
  <c r="AG4335" i="1"/>
  <c r="Y4335" i="1"/>
  <c r="AC4335" i="1" s="1"/>
  <c r="AZ4334" i="1"/>
  <c r="AX4334" i="1"/>
  <c r="AW4334" i="1"/>
  <c r="AN4334" i="1"/>
  <c r="AO4334" i="1" s="1"/>
  <c r="AG4334" i="1"/>
  <c r="Y4334" i="1"/>
  <c r="AC4334" i="1" s="1"/>
  <c r="AZ4333" i="1"/>
  <c r="AX4333" i="1"/>
  <c r="AW4333" i="1"/>
  <c r="AN4333" i="1"/>
  <c r="AO4333" i="1" s="1"/>
  <c r="AG4333" i="1"/>
  <c r="Y4333" i="1"/>
  <c r="AC4333" i="1" s="1"/>
  <c r="AZ4332" i="1"/>
  <c r="AX4332" i="1"/>
  <c r="AW4332" i="1"/>
  <c r="AN4332" i="1"/>
  <c r="AO4332" i="1" s="1"/>
  <c r="AG4332" i="1"/>
  <c r="Y4332" i="1"/>
  <c r="AC4332" i="1" s="1"/>
  <c r="AZ4331" i="1"/>
  <c r="AX4331" i="1"/>
  <c r="AW4331" i="1"/>
  <c r="AN4331" i="1"/>
  <c r="AO4331" i="1" s="1"/>
  <c r="AG4331" i="1"/>
  <c r="Y4331" i="1"/>
  <c r="AC4331" i="1" s="1"/>
  <c r="AZ4330" i="1"/>
  <c r="AX4330" i="1"/>
  <c r="AW4330" i="1"/>
  <c r="AN4330" i="1"/>
  <c r="AO4330" i="1" s="1"/>
  <c r="AG4330" i="1"/>
  <c r="Y4330" i="1"/>
  <c r="AC4330" i="1" s="1"/>
  <c r="AZ4329" i="1"/>
  <c r="AX4329" i="1"/>
  <c r="AW4329" i="1"/>
  <c r="AN4329" i="1"/>
  <c r="AO4329" i="1" s="1"/>
  <c r="AG4329" i="1"/>
  <c r="Y4329" i="1"/>
  <c r="AC4329" i="1" s="1"/>
  <c r="AZ4328" i="1"/>
  <c r="AX4328" i="1"/>
  <c r="AW4328" i="1"/>
  <c r="AN4328" i="1"/>
  <c r="AO4328" i="1" s="1"/>
  <c r="AG4328" i="1"/>
  <c r="Y4328" i="1"/>
  <c r="AC4328" i="1" s="1"/>
  <c r="AZ4327" i="1"/>
  <c r="AX4327" i="1"/>
  <c r="AW4327" i="1"/>
  <c r="AN4327" i="1"/>
  <c r="AO4327" i="1" s="1"/>
  <c r="AG4327" i="1"/>
  <c r="Y4327" i="1"/>
  <c r="AC4327" i="1" s="1"/>
  <c r="AZ4326" i="1"/>
  <c r="AX4326" i="1"/>
  <c r="AW4326" i="1"/>
  <c r="AN4326" i="1"/>
  <c r="AO4326" i="1" s="1"/>
  <c r="AG4326" i="1"/>
  <c r="Y4326" i="1"/>
  <c r="AC4326" i="1" s="1"/>
  <c r="AZ4325" i="1"/>
  <c r="AX4325" i="1"/>
  <c r="AW4325" i="1"/>
  <c r="AN4325" i="1"/>
  <c r="AO4325" i="1" s="1"/>
  <c r="AG4325" i="1"/>
  <c r="Y4325" i="1"/>
  <c r="AC4325" i="1" s="1"/>
  <c r="AZ4324" i="1"/>
  <c r="AX4324" i="1"/>
  <c r="AW4324" i="1"/>
  <c r="AN4324" i="1"/>
  <c r="AO4324" i="1" s="1"/>
  <c r="AG4324" i="1"/>
  <c r="Y4324" i="1"/>
  <c r="AC4324" i="1" s="1"/>
  <c r="AZ4323" i="1"/>
  <c r="AX4323" i="1"/>
  <c r="AW4323" i="1"/>
  <c r="AN4323" i="1"/>
  <c r="AO4323" i="1" s="1"/>
  <c r="AG4323" i="1"/>
  <c r="Y4323" i="1"/>
  <c r="AC4323" i="1" s="1"/>
  <c r="AZ4322" i="1"/>
  <c r="AX4322" i="1"/>
  <c r="AW4322" i="1"/>
  <c r="AN4322" i="1"/>
  <c r="AO4322" i="1" s="1"/>
  <c r="AG4322" i="1"/>
  <c r="Y4322" i="1"/>
  <c r="AC4322" i="1" s="1"/>
  <c r="AZ4321" i="1"/>
  <c r="AX4321" i="1"/>
  <c r="AW4321" i="1"/>
  <c r="AN4321" i="1"/>
  <c r="AO4321" i="1" s="1"/>
  <c r="AG4321" i="1"/>
  <c r="Y4321" i="1"/>
  <c r="AC4321" i="1" s="1"/>
  <c r="AZ4320" i="1"/>
  <c r="AX4320" i="1"/>
  <c r="AW4320" i="1"/>
  <c r="AN4320" i="1"/>
  <c r="AO4320" i="1" s="1"/>
  <c r="AG4320" i="1"/>
  <c r="Y4320" i="1"/>
  <c r="AC4320" i="1" s="1"/>
  <c r="AZ4319" i="1"/>
  <c r="AX4319" i="1"/>
  <c r="AW4319" i="1"/>
  <c r="AN4319" i="1"/>
  <c r="AO4319" i="1" s="1"/>
  <c r="AG4319" i="1"/>
  <c r="Y4319" i="1"/>
  <c r="AC4319" i="1" s="1"/>
  <c r="AZ4318" i="1"/>
  <c r="AX4318" i="1"/>
  <c r="AW4318" i="1"/>
  <c r="AN4318" i="1"/>
  <c r="AO4318" i="1" s="1"/>
  <c r="AG4318" i="1"/>
  <c r="Y4318" i="1"/>
  <c r="AC4318" i="1" s="1"/>
  <c r="AZ4317" i="1"/>
  <c r="AX4317" i="1"/>
  <c r="AW4317" i="1"/>
  <c r="AN4317" i="1"/>
  <c r="AO4317" i="1" s="1"/>
  <c r="AG4317" i="1"/>
  <c r="Y4317" i="1"/>
  <c r="AC4317" i="1" s="1"/>
  <c r="AZ4316" i="1"/>
  <c r="AX4316" i="1"/>
  <c r="AW4316" i="1"/>
  <c r="AN4316" i="1"/>
  <c r="AO4316" i="1" s="1"/>
  <c r="AG4316" i="1"/>
  <c r="Y4316" i="1"/>
  <c r="AC4316" i="1" s="1"/>
  <c r="AZ4315" i="1"/>
  <c r="AX4315" i="1"/>
  <c r="AW4315" i="1"/>
  <c r="AN4315" i="1"/>
  <c r="AO4315" i="1" s="1"/>
  <c r="AG4315" i="1"/>
  <c r="Y4315" i="1"/>
  <c r="AC4315" i="1" s="1"/>
  <c r="AZ4314" i="1"/>
  <c r="AX4314" i="1"/>
  <c r="AW4314" i="1"/>
  <c r="AO4314" i="1"/>
  <c r="AN4314" i="1"/>
  <c r="AG4314" i="1"/>
  <c r="AE4314" i="1"/>
  <c r="AC4314" i="1"/>
  <c r="Y4314" i="1"/>
  <c r="AZ4313" i="1"/>
  <c r="AX4313" i="1"/>
  <c r="AW4313" i="1"/>
  <c r="AN4313" i="1"/>
  <c r="AO4313" i="1" s="1"/>
  <c r="AG4313" i="1"/>
  <c r="Y4313" i="1"/>
  <c r="AC4313" i="1" s="1"/>
  <c r="AZ4312" i="1"/>
  <c r="AX4312" i="1"/>
  <c r="AW4312" i="1"/>
  <c r="AO4312" i="1"/>
  <c r="AN4312" i="1"/>
  <c r="AG4312" i="1"/>
  <c r="AH4312" i="1" s="1"/>
  <c r="AI4312" i="1" s="1"/>
  <c r="AE4312" i="1"/>
  <c r="AC4312" i="1"/>
  <c r="Y4312" i="1"/>
  <c r="AZ4311" i="1"/>
  <c r="AX4311" i="1"/>
  <c r="AW4311" i="1"/>
  <c r="AN4311" i="1"/>
  <c r="AO4311" i="1" s="1"/>
  <c r="AG4311" i="1"/>
  <c r="Y4311" i="1"/>
  <c r="AC4311" i="1" s="1"/>
  <c r="AZ4310" i="1"/>
  <c r="AX4310" i="1"/>
  <c r="AW4310" i="1"/>
  <c r="AO4310" i="1"/>
  <c r="AN4310" i="1"/>
  <c r="AG4310" i="1"/>
  <c r="AH4310" i="1" s="1"/>
  <c r="AI4310" i="1" s="1"/>
  <c r="AE4310" i="1"/>
  <c r="AC4310" i="1"/>
  <c r="Y4310" i="1"/>
  <c r="AZ4309" i="1"/>
  <c r="AX4309" i="1"/>
  <c r="AW4309" i="1"/>
  <c r="AN4309" i="1"/>
  <c r="AO4309" i="1" s="1"/>
  <c r="AG4309" i="1"/>
  <c r="AC4309" i="1"/>
  <c r="Y4309" i="1"/>
  <c r="AZ4308" i="1"/>
  <c r="AX4308" i="1"/>
  <c r="AW4308" i="1"/>
  <c r="AO4308" i="1"/>
  <c r="AN4308" i="1"/>
  <c r="AG4308" i="1"/>
  <c r="AE4308" i="1"/>
  <c r="AC4308" i="1"/>
  <c r="Y4308" i="1"/>
  <c r="AZ4307" i="1"/>
  <c r="AX4307" i="1"/>
  <c r="AW4307" i="1"/>
  <c r="AN4307" i="1"/>
  <c r="AO4307" i="1" s="1"/>
  <c r="AG4307" i="1"/>
  <c r="Y4307" i="1"/>
  <c r="AC4307" i="1" s="1"/>
  <c r="AZ4306" i="1"/>
  <c r="AX4306" i="1"/>
  <c r="AW4306" i="1"/>
  <c r="AO4306" i="1"/>
  <c r="AN4306" i="1"/>
  <c r="AG4306" i="1"/>
  <c r="Y4306" i="1"/>
  <c r="AC4306" i="1" s="1"/>
  <c r="AZ4305" i="1"/>
  <c r="AX4305" i="1"/>
  <c r="AW4305" i="1"/>
  <c r="AO4305" i="1"/>
  <c r="AN4305" i="1"/>
  <c r="AG4305" i="1"/>
  <c r="Y4305" i="1"/>
  <c r="AC4305" i="1" s="1"/>
  <c r="AZ4304" i="1"/>
  <c r="AX4304" i="1"/>
  <c r="AW4304" i="1"/>
  <c r="AO4304" i="1"/>
  <c r="AN4304" i="1"/>
  <c r="AG4304" i="1"/>
  <c r="AC4304" i="1"/>
  <c r="Y4304" i="1"/>
  <c r="AZ4303" i="1"/>
  <c r="AX4303" i="1"/>
  <c r="AW4303" i="1"/>
  <c r="AO4303" i="1"/>
  <c r="AN4303" i="1"/>
  <c r="AG4303" i="1"/>
  <c r="Y4303" i="1"/>
  <c r="AC4303" i="1" s="1"/>
  <c r="AZ4302" i="1"/>
  <c r="AX4302" i="1"/>
  <c r="AW4302" i="1"/>
  <c r="AO4302" i="1"/>
  <c r="AN4302" i="1"/>
  <c r="AG4302" i="1"/>
  <c r="Y4302" i="1"/>
  <c r="AC4302" i="1" s="1"/>
  <c r="AZ4301" i="1"/>
  <c r="AX4301" i="1"/>
  <c r="AW4301" i="1"/>
  <c r="AO4301" i="1"/>
  <c r="AN4301" i="1"/>
  <c r="AG4301" i="1"/>
  <c r="Y4301" i="1"/>
  <c r="AC4301" i="1" s="1"/>
  <c r="AZ4300" i="1"/>
  <c r="AX4300" i="1"/>
  <c r="AW4300" i="1"/>
  <c r="AO4300" i="1"/>
  <c r="AN4300" i="1"/>
  <c r="AG4300" i="1"/>
  <c r="Y4300" i="1"/>
  <c r="AC4300" i="1" s="1"/>
  <c r="AZ4299" i="1"/>
  <c r="AX4299" i="1"/>
  <c r="AW4299" i="1"/>
  <c r="AO4299" i="1"/>
  <c r="AN4299" i="1"/>
  <c r="AG4299" i="1"/>
  <c r="Y4299" i="1"/>
  <c r="AC4299" i="1" s="1"/>
  <c r="AZ4298" i="1"/>
  <c r="AX4298" i="1"/>
  <c r="AW4298" i="1"/>
  <c r="AO4298" i="1"/>
  <c r="AN4298" i="1"/>
  <c r="AG4298" i="1"/>
  <c r="Y4298" i="1"/>
  <c r="AC4298" i="1" s="1"/>
  <c r="AZ4297" i="1"/>
  <c r="AX4297" i="1"/>
  <c r="AW4297" i="1"/>
  <c r="AO4297" i="1"/>
  <c r="AN4297" i="1"/>
  <c r="AG4297" i="1"/>
  <c r="Y4297" i="1"/>
  <c r="AC4297" i="1" s="1"/>
  <c r="AZ4296" i="1"/>
  <c r="AX4296" i="1"/>
  <c r="AW4296" i="1"/>
  <c r="AO4296" i="1"/>
  <c r="AN4296" i="1"/>
  <c r="AG4296" i="1"/>
  <c r="AC4296" i="1"/>
  <c r="Y4296" i="1"/>
  <c r="AZ4295" i="1"/>
  <c r="AX4295" i="1"/>
  <c r="AW4295" i="1"/>
  <c r="AO4295" i="1"/>
  <c r="AN4295" i="1"/>
  <c r="AG4295" i="1"/>
  <c r="Y4295" i="1"/>
  <c r="AC4295" i="1" s="1"/>
  <c r="AZ4294" i="1"/>
  <c r="AX4294" i="1"/>
  <c r="AW4294" i="1"/>
  <c r="AO4294" i="1"/>
  <c r="AN4294" i="1"/>
  <c r="AG4294" i="1"/>
  <c r="Y4294" i="1"/>
  <c r="AC4294" i="1" s="1"/>
  <c r="AZ4293" i="1"/>
  <c r="AX4293" i="1"/>
  <c r="AW4293" i="1"/>
  <c r="AO4293" i="1"/>
  <c r="AN4293" i="1"/>
  <c r="AG4293" i="1"/>
  <c r="Y4293" i="1"/>
  <c r="AC4293" i="1" s="1"/>
  <c r="AZ4292" i="1"/>
  <c r="AX4292" i="1"/>
  <c r="AW4292" i="1"/>
  <c r="AO4292" i="1"/>
  <c r="AN4292" i="1"/>
  <c r="AG4292" i="1"/>
  <c r="Y4292" i="1"/>
  <c r="AC4292" i="1" s="1"/>
  <c r="AZ4291" i="1"/>
  <c r="AX4291" i="1"/>
  <c r="AW4291" i="1"/>
  <c r="AO4291" i="1"/>
  <c r="AN4291" i="1"/>
  <c r="AG4291" i="1"/>
  <c r="Y4291" i="1"/>
  <c r="AC4291" i="1" s="1"/>
  <c r="AZ4290" i="1"/>
  <c r="AX4290" i="1"/>
  <c r="AW4290" i="1"/>
  <c r="AO4290" i="1"/>
  <c r="AN4290" i="1"/>
  <c r="AG4290" i="1"/>
  <c r="Y4290" i="1"/>
  <c r="AC4290" i="1" s="1"/>
  <c r="AZ4289" i="1"/>
  <c r="AX4289" i="1"/>
  <c r="AW4289" i="1"/>
  <c r="AO4289" i="1"/>
  <c r="AN4289" i="1"/>
  <c r="AG4289" i="1"/>
  <c r="Y4289" i="1"/>
  <c r="AC4289" i="1" s="1"/>
  <c r="AZ4288" i="1"/>
  <c r="AX4288" i="1"/>
  <c r="AW4288" i="1"/>
  <c r="AO4288" i="1"/>
  <c r="AN4288" i="1"/>
  <c r="AG4288" i="1"/>
  <c r="AC4288" i="1"/>
  <c r="Y4288" i="1"/>
  <c r="AZ4287" i="1"/>
  <c r="AX4287" i="1"/>
  <c r="AW4287" i="1"/>
  <c r="AO4287" i="1"/>
  <c r="AN4287" i="1"/>
  <c r="AG4287" i="1"/>
  <c r="Y4287" i="1"/>
  <c r="AC4287" i="1" s="1"/>
  <c r="AZ4286" i="1"/>
  <c r="AX4286" i="1"/>
  <c r="AW4286" i="1"/>
  <c r="AO4286" i="1"/>
  <c r="AN4286" i="1"/>
  <c r="AG4286" i="1"/>
  <c r="Y4286" i="1"/>
  <c r="AC4286" i="1" s="1"/>
  <c r="AZ4285" i="1"/>
  <c r="AX4285" i="1"/>
  <c r="AW4285" i="1"/>
  <c r="AO4285" i="1"/>
  <c r="AN4285" i="1"/>
  <c r="AG4285" i="1"/>
  <c r="Y4285" i="1"/>
  <c r="AC4285" i="1" s="1"/>
  <c r="AZ4284" i="1"/>
  <c r="AX4284" i="1"/>
  <c r="AW4284" i="1"/>
  <c r="AO4284" i="1"/>
  <c r="AN4284" i="1"/>
  <c r="AG4284" i="1"/>
  <c r="Y4284" i="1"/>
  <c r="AC4284" i="1" s="1"/>
  <c r="AZ4283" i="1"/>
  <c r="AX4283" i="1"/>
  <c r="AW4283" i="1"/>
  <c r="AO4283" i="1"/>
  <c r="AN4283" i="1"/>
  <c r="AG4283" i="1"/>
  <c r="Y4283" i="1"/>
  <c r="AC4283" i="1" s="1"/>
  <c r="AZ4282" i="1"/>
  <c r="AX4282" i="1"/>
  <c r="AW4282" i="1"/>
  <c r="AO4282" i="1"/>
  <c r="AN4282" i="1"/>
  <c r="AG4282" i="1"/>
  <c r="AC4282" i="1"/>
  <c r="Y4282" i="1"/>
  <c r="AZ4281" i="1"/>
  <c r="AX4281" i="1"/>
  <c r="AW4281" i="1"/>
  <c r="AO4281" i="1"/>
  <c r="AN4281" i="1"/>
  <c r="AG4281" i="1"/>
  <c r="Y4281" i="1"/>
  <c r="AC4281" i="1" s="1"/>
  <c r="AZ4280" i="1"/>
  <c r="AX4280" i="1"/>
  <c r="AW4280" i="1"/>
  <c r="AO4280" i="1"/>
  <c r="AN4280" i="1"/>
  <c r="AG4280" i="1"/>
  <c r="AC4280" i="1"/>
  <c r="Y4280" i="1"/>
  <c r="AZ4279" i="1"/>
  <c r="AX4279" i="1"/>
  <c r="AW4279" i="1"/>
  <c r="AO4279" i="1"/>
  <c r="AN4279" i="1"/>
  <c r="AG4279" i="1"/>
  <c r="Y4279" i="1"/>
  <c r="AC4279" i="1" s="1"/>
  <c r="AZ4278" i="1"/>
  <c r="AX4278" i="1"/>
  <c r="AW4278" i="1"/>
  <c r="AO4278" i="1"/>
  <c r="AN4278" i="1"/>
  <c r="AG4278" i="1"/>
  <c r="Y4278" i="1"/>
  <c r="AC4278" i="1" s="1"/>
  <c r="AZ4277" i="1"/>
  <c r="AX4277" i="1"/>
  <c r="AW4277" i="1"/>
  <c r="AO4277" i="1"/>
  <c r="AN4277" i="1"/>
  <c r="AG4277" i="1"/>
  <c r="Y4277" i="1"/>
  <c r="AC4277" i="1" s="1"/>
  <c r="AZ4276" i="1"/>
  <c r="AX4276" i="1"/>
  <c r="AW4276" i="1"/>
  <c r="AO4276" i="1"/>
  <c r="AN4276" i="1"/>
  <c r="AG4276" i="1"/>
  <c r="Y4276" i="1"/>
  <c r="AC4276" i="1" s="1"/>
  <c r="AZ4275" i="1"/>
  <c r="AX4275" i="1"/>
  <c r="AW4275" i="1"/>
  <c r="AO4275" i="1"/>
  <c r="AN4275" i="1"/>
  <c r="AG4275" i="1"/>
  <c r="Y4275" i="1"/>
  <c r="AC4275" i="1" s="1"/>
  <c r="AZ4274" i="1"/>
  <c r="AX4274" i="1"/>
  <c r="AW4274" i="1"/>
  <c r="AO4274" i="1"/>
  <c r="AN4274" i="1"/>
  <c r="AG4274" i="1"/>
  <c r="AC4274" i="1"/>
  <c r="Y4274" i="1"/>
  <c r="AZ4273" i="1"/>
  <c r="AX4273" i="1"/>
  <c r="AW4273" i="1"/>
  <c r="AO4273" i="1"/>
  <c r="AN4273" i="1"/>
  <c r="AG4273" i="1"/>
  <c r="Y4273" i="1"/>
  <c r="AC4273" i="1" s="1"/>
  <c r="AZ4272" i="1"/>
  <c r="AX4272" i="1"/>
  <c r="AW4272" i="1"/>
  <c r="AN4272" i="1"/>
  <c r="AO4272" i="1" s="1"/>
  <c r="AG4272" i="1"/>
  <c r="Y4272" i="1"/>
  <c r="AC4272" i="1" s="1"/>
  <c r="AZ4271" i="1"/>
  <c r="AX4271" i="1"/>
  <c r="AW4271" i="1"/>
  <c r="AO4271" i="1"/>
  <c r="AN4271" i="1"/>
  <c r="AG4271" i="1"/>
  <c r="Y4271" i="1"/>
  <c r="AC4271" i="1" s="1"/>
  <c r="AZ4270" i="1"/>
  <c r="AX4270" i="1"/>
  <c r="AW4270" i="1"/>
  <c r="AN4270" i="1"/>
  <c r="AO4270" i="1" s="1"/>
  <c r="AG4270" i="1"/>
  <c r="AC4270" i="1"/>
  <c r="Y4270" i="1"/>
  <c r="AZ4269" i="1"/>
  <c r="AX4269" i="1"/>
  <c r="AW4269" i="1"/>
  <c r="AO4269" i="1"/>
  <c r="AN4269" i="1"/>
  <c r="AG4269" i="1"/>
  <c r="Y4269" i="1"/>
  <c r="AC4269" i="1" s="1"/>
  <c r="AZ4268" i="1"/>
  <c r="AX4268" i="1"/>
  <c r="AW4268" i="1"/>
  <c r="AN4268" i="1"/>
  <c r="AO4268" i="1" s="1"/>
  <c r="AG4268" i="1"/>
  <c r="Y4268" i="1"/>
  <c r="AC4268" i="1" s="1"/>
  <c r="AZ4267" i="1"/>
  <c r="AX4267" i="1"/>
  <c r="AW4267" i="1"/>
  <c r="AO4267" i="1"/>
  <c r="AN4267" i="1"/>
  <c r="AG4267" i="1"/>
  <c r="AC4267" i="1"/>
  <c r="Y4267" i="1"/>
  <c r="AZ4266" i="1"/>
  <c r="AX4266" i="1"/>
  <c r="AW4266" i="1"/>
  <c r="AN4266" i="1"/>
  <c r="AO4266" i="1" s="1"/>
  <c r="AG4266" i="1"/>
  <c r="Y4266" i="1"/>
  <c r="AC4266" i="1" s="1"/>
  <c r="AZ4265" i="1"/>
  <c r="AX4265" i="1"/>
  <c r="AW4265" i="1"/>
  <c r="AN4265" i="1"/>
  <c r="AO4265" i="1" s="1"/>
  <c r="AJ4265" i="1"/>
  <c r="AG4265" i="1"/>
  <c r="AH4265" i="1" s="1"/>
  <c r="AI4265" i="1" s="1"/>
  <c r="AE4265" i="1"/>
  <c r="AC4265" i="1"/>
  <c r="AK4265" i="1" s="1"/>
  <c r="Y4265" i="1"/>
  <c r="AZ4264" i="1"/>
  <c r="AX4264" i="1"/>
  <c r="AW4264" i="1"/>
  <c r="AO4264" i="1"/>
  <c r="AN4264" i="1"/>
  <c r="AG4264" i="1"/>
  <c r="Y4264" i="1"/>
  <c r="AC4264" i="1" s="1"/>
  <c r="AZ4263" i="1"/>
  <c r="AX4263" i="1"/>
  <c r="AW4263" i="1"/>
  <c r="AN4263" i="1"/>
  <c r="AO4263" i="1" s="1"/>
  <c r="AG4263" i="1"/>
  <c r="Y4263" i="1"/>
  <c r="AC4263" i="1" s="1"/>
  <c r="AZ4262" i="1"/>
  <c r="AX4262" i="1"/>
  <c r="AW4262" i="1"/>
  <c r="AO4262" i="1"/>
  <c r="AN4262" i="1"/>
  <c r="AG4262" i="1"/>
  <c r="AC4262" i="1"/>
  <c r="BB4262" i="1" s="1"/>
  <c r="BC4262" i="1" s="1"/>
  <c r="BD4262" i="1" s="1"/>
  <c r="Y4262" i="1"/>
  <c r="AZ4261" i="1"/>
  <c r="AX4261" i="1"/>
  <c r="AW4261" i="1"/>
  <c r="AN4261" i="1"/>
  <c r="AO4261" i="1" s="1"/>
  <c r="AJ4261" i="1"/>
  <c r="AG4261" i="1"/>
  <c r="AE4261" i="1"/>
  <c r="AC4261" i="1"/>
  <c r="AK4261" i="1" s="1"/>
  <c r="Y4261" i="1"/>
  <c r="AZ4260" i="1"/>
  <c r="AX4260" i="1"/>
  <c r="AW4260" i="1"/>
  <c r="AO4260" i="1"/>
  <c r="AN4260" i="1"/>
  <c r="AG4260" i="1"/>
  <c r="Y4260" i="1"/>
  <c r="AC4260" i="1" s="1"/>
  <c r="AZ4259" i="1"/>
  <c r="AX4259" i="1"/>
  <c r="AW4259" i="1"/>
  <c r="AN4259" i="1"/>
  <c r="AO4259" i="1" s="1"/>
  <c r="AG4259" i="1"/>
  <c r="Y4259" i="1"/>
  <c r="AC4259" i="1" s="1"/>
  <c r="BB4258" i="1"/>
  <c r="BC4258" i="1" s="1"/>
  <c r="BD4258" i="1" s="1"/>
  <c r="AZ4258" i="1"/>
  <c r="AX4258" i="1"/>
  <c r="AW4258" i="1"/>
  <c r="AO4258" i="1"/>
  <c r="AN4258" i="1"/>
  <c r="AG4258" i="1"/>
  <c r="AC4258" i="1"/>
  <c r="Y4258" i="1"/>
  <c r="AZ4257" i="1"/>
  <c r="AX4257" i="1"/>
  <c r="AW4257" i="1"/>
  <c r="AN4257" i="1"/>
  <c r="AO4257" i="1" s="1"/>
  <c r="AJ4257" i="1"/>
  <c r="AG4257" i="1"/>
  <c r="AH4257" i="1" s="1"/>
  <c r="AI4257" i="1" s="1"/>
  <c r="AE4257" i="1"/>
  <c r="AC4257" i="1"/>
  <c r="AK4257" i="1" s="1"/>
  <c r="Y4257" i="1"/>
  <c r="AZ4256" i="1"/>
  <c r="AX4256" i="1"/>
  <c r="AW4256" i="1"/>
  <c r="AO4256" i="1"/>
  <c r="AN4256" i="1"/>
  <c r="AG4256" i="1"/>
  <c r="AC4256" i="1"/>
  <c r="Y4256" i="1"/>
  <c r="AZ4255" i="1"/>
  <c r="AX4255" i="1"/>
  <c r="AW4255" i="1"/>
  <c r="AN4255" i="1"/>
  <c r="AO4255" i="1" s="1"/>
  <c r="AG4255" i="1"/>
  <c r="AE4255" i="1"/>
  <c r="Y4255" i="1"/>
  <c r="AC4255" i="1" s="1"/>
  <c r="AZ4254" i="1"/>
  <c r="AX4254" i="1"/>
  <c r="AW4254" i="1"/>
  <c r="AO4254" i="1"/>
  <c r="AN4254" i="1"/>
  <c r="AG4254" i="1"/>
  <c r="Y4254" i="1"/>
  <c r="AC4254" i="1" s="1"/>
  <c r="AZ4253" i="1"/>
  <c r="AX4253" i="1"/>
  <c r="AW4253" i="1"/>
  <c r="AN4253" i="1"/>
  <c r="AO4253" i="1" s="1"/>
  <c r="AJ4253" i="1"/>
  <c r="AG4253" i="1"/>
  <c r="AH4253" i="1" s="1"/>
  <c r="AI4253" i="1" s="1"/>
  <c r="AE4253" i="1"/>
  <c r="AC4253" i="1"/>
  <c r="AK4253" i="1" s="1"/>
  <c r="Y4253" i="1"/>
  <c r="BB4252" i="1"/>
  <c r="BC4252" i="1" s="1"/>
  <c r="BD4252" i="1" s="1"/>
  <c r="AZ4252" i="1"/>
  <c r="AX4252" i="1"/>
  <c r="AW4252" i="1"/>
  <c r="AO4252" i="1"/>
  <c r="AN4252" i="1"/>
  <c r="AG4252" i="1"/>
  <c r="Y4252" i="1"/>
  <c r="AC4252" i="1" s="1"/>
  <c r="AZ4251" i="1"/>
  <c r="AX4251" i="1"/>
  <c r="AW4251" i="1"/>
  <c r="AN4251" i="1"/>
  <c r="AO4251" i="1" s="1"/>
  <c r="AJ4251" i="1"/>
  <c r="AG4251" i="1"/>
  <c r="AE4251" i="1"/>
  <c r="Y4251" i="1"/>
  <c r="AC4251" i="1" s="1"/>
  <c r="AZ4250" i="1"/>
  <c r="AX4250" i="1"/>
  <c r="AW4250" i="1"/>
  <c r="AO4250" i="1"/>
  <c r="AN4250" i="1"/>
  <c r="AG4250" i="1"/>
  <c r="Y4250" i="1"/>
  <c r="AC4250" i="1" s="1"/>
  <c r="AZ4249" i="1"/>
  <c r="AX4249" i="1"/>
  <c r="AW4249" i="1"/>
  <c r="AN4249" i="1"/>
  <c r="AO4249" i="1" s="1"/>
  <c r="AG4249" i="1"/>
  <c r="AC4249" i="1"/>
  <c r="Y4249" i="1"/>
  <c r="BB4248" i="1"/>
  <c r="BC4248" i="1" s="1"/>
  <c r="BD4248" i="1" s="1"/>
  <c r="AZ4248" i="1"/>
  <c r="AX4248" i="1"/>
  <c r="AW4248" i="1"/>
  <c r="AN4248" i="1"/>
  <c r="AO4248" i="1" s="1"/>
  <c r="AG4248" i="1"/>
  <c r="AC4248" i="1"/>
  <c r="Y4248" i="1"/>
  <c r="AZ4247" i="1"/>
  <c r="AX4247" i="1"/>
  <c r="AW4247" i="1"/>
  <c r="AN4247" i="1"/>
  <c r="AO4247" i="1" s="1"/>
  <c r="AJ4247" i="1"/>
  <c r="AG4247" i="1"/>
  <c r="AE4247" i="1"/>
  <c r="Y4247" i="1"/>
  <c r="AC4247" i="1" s="1"/>
  <c r="BB4246" i="1"/>
  <c r="BC4246" i="1" s="1"/>
  <c r="BD4246" i="1" s="1"/>
  <c r="AZ4246" i="1"/>
  <c r="AX4246" i="1"/>
  <c r="AW4246" i="1"/>
  <c r="AO4246" i="1"/>
  <c r="AN4246" i="1"/>
  <c r="AG4246" i="1"/>
  <c r="Y4246" i="1"/>
  <c r="AC4246" i="1" s="1"/>
  <c r="AZ4245" i="1"/>
  <c r="AX4245" i="1"/>
  <c r="AW4245" i="1"/>
  <c r="AN4245" i="1"/>
  <c r="AO4245" i="1" s="1"/>
  <c r="AK4245" i="1"/>
  <c r="AH4245" i="1"/>
  <c r="AI4245" i="1" s="1"/>
  <c r="AG4245" i="1"/>
  <c r="AE4245" i="1"/>
  <c r="Y4245" i="1"/>
  <c r="AC4245" i="1" s="1"/>
  <c r="AZ4244" i="1"/>
  <c r="AX4244" i="1"/>
  <c r="AW4244" i="1"/>
  <c r="AN4244" i="1"/>
  <c r="AO4244" i="1" s="1"/>
  <c r="AG4244" i="1"/>
  <c r="Y4244" i="1"/>
  <c r="AC4244" i="1" s="1"/>
  <c r="AK4244" i="1" s="1"/>
  <c r="AZ4243" i="1"/>
  <c r="AX4243" i="1"/>
  <c r="AW4243" i="1"/>
  <c r="AN4243" i="1"/>
  <c r="AO4243" i="1" s="1"/>
  <c r="AG4243" i="1"/>
  <c r="Y4243" i="1"/>
  <c r="AC4243" i="1" s="1"/>
  <c r="AZ4242" i="1"/>
  <c r="AX4242" i="1"/>
  <c r="AW4242" i="1"/>
  <c r="AN4242" i="1"/>
  <c r="AO4242" i="1" s="1"/>
  <c r="AK4242" i="1"/>
  <c r="AG4242" i="1"/>
  <c r="AE4242" i="1"/>
  <c r="Y4242" i="1"/>
  <c r="AC4242" i="1" s="1"/>
  <c r="AZ4241" i="1"/>
  <c r="AX4241" i="1"/>
  <c r="AW4241" i="1"/>
  <c r="AN4241" i="1"/>
  <c r="AO4241" i="1" s="1"/>
  <c r="AK4241" i="1"/>
  <c r="AH4241" i="1"/>
  <c r="AI4241" i="1" s="1"/>
  <c r="AG4241" i="1"/>
  <c r="AE4241" i="1"/>
  <c r="Y4241" i="1"/>
  <c r="AC4241" i="1" s="1"/>
  <c r="AZ4240" i="1"/>
  <c r="AX4240" i="1"/>
  <c r="AW4240" i="1"/>
  <c r="AN4240" i="1"/>
  <c r="AO4240" i="1" s="1"/>
  <c r="AG4240" i="1"/>
  <c r="Y4240" i="1"/>
  <c r="AC4240" i="1" s="1"/>
  <c r="AK4240" i="1" s="1"/>
  <c r="AZ4239" i="1"/>
  <c r="AX4239" i="1"/>
  <c r="AW4239" i="1"/>
  <c r="AN4239" i="1"/>
  <c r="AO4239" i="1" s="1"/>
  <c r="AG4239" i="1"/>
  <c r="Y4239" i="1"/>
  <c r="AC4239" i="1" s="1"/>
  <c r="AZ4238" i="1"/>
  <c r="AX4238" i="1"/>
  <c r="AW4238" i="1"/>
  <c r="AO4238" i="1"/>
  <c r="AN4238" i="1"/>
  <c r="AK4238" i="1"/>
  <c r="AH4238" i="1"/>
  <c r="AI4238" i="1" s="1"/>
  <c r="AG4238" i="1"/>
  <c r="AE4238" i="1"/>
  <c r="AC4238" i="1"/>
  <c r="Y4238" i="1"/>
  <c r="AZ4237" i="1"/>
  <c r="AX4237" i="1"/>
  <c r="AW4237" i="1"/>
  <c r="AN4237" i="1"/>
  <c r="AO4237" i="1" s="1"/>
  <c r="AG4237" i="1"/>
  <c r="Y4237" i="1"/>
  <c r="AC4237" i="1" s="1"/>
  <c r="AZ4236" i="1"/>
  <c r="AX4236" i="1"/>
  <c r="AW4236" i="1"/>
  <c r="AO4236" i="1"/>
  <c r="AN4236" i="1"/>
  <c r="AK4236" i="1"/>
  <c r="AH4236" i="1"/>
  <c r="AI4236" i="1" s="1"/>
  <c r="AG4236" i="1"/>
  <c r="AE4236" i="1"/>
  <c r="AC4236" i="1"/>
  <c r="Y4236" i="1"/>
  <c r="BB4235" i="1"/>
  <c r="AZ4235" i="1"/>
  <c r="BC4235" i="1" s="1"/>
  <c r="BD4235" i="1" s="1"/>
  <c r="AX4235" i="1"/>
  <c r="AW4235" i="1"/>
  <c r="AO4235" i="1"/>
  <c r="AN4235" i="1"/>
  <c r="AK4235" i="1"/>
  <c r="AH4235" i="1"/>
  <c r="AI4235" i="1" s="1"/>
  <c r="AG4235" i="1"/>
  <c r="AE4235" i="1"/>
  <c r="AC4235" i="1"/>
  <c r="AJ4235" i="1" s="1"/>
  <c r="Y4235" i="1"/>
  <c r="BB4234" i="1"/>
  <c r="AZ4234" i="1"/>
  <c r="BC4234" i="1" s="1"/>
  <c r="BD4234" i="1" s="1"/>
  <c r="AX4234" i="1"/>
  <c r="AW4234" i="1"/>
  <c r="AO4234" i="1"/>
  <c r="AN4234" i="1"/>
  <c r="AK4234" i="1"/>
  <c r="AH4234" i="1"/>
  <c r="AI4234" i="1" s="1"/>
  <c r="AG4234" i="1"/>
  <c r="AE4234" i="1"/>
  <c r="AC4234" i="1"/>
  <c r="AJ4234" i="1" s="1"/>
  <c r="Y4234" i="1"/>
  <c r="BB4233" i="1"/>
  <c r="AZ4233" i="1"/>
  <c r="BC4233" i="1" s="1"/>
  <c r="BD4233" i="1" s="1"/>
  <c r="AX4233" i="1"/>
  <c r="AW4233" i="1"/>
  <c r="AO4233" i="1"/>
  <c r="AN4233" i="1"/>
  <c r="AK4233" i="1"/>
  <c r="AH4233" i="1"/>
  <c r="AI4233" i="1" s="1"/>
  <c r="AG4233" i="1"/>
  <c r="AE4233" i="1"/>
  <c r="AC4233" i="1"/>
  <c r="AJ4233" i="1" s="1"/>
  <c r="Y4233" i="1"/>
  <c r="BB4232" i="1"/>
  <c r="AZ4232" i="1"/>
  <c r="BC4232" i="1" s="1"/>
  <c r="BD4232" i="1" s="1"/>
  <c r="AX4232" i="1"/>
  <c r="AW4232" i="1"/>
  <c r="AO4232" i="1"/>
  <c r="AN4232" i="1"/>
  <c r="AK4232" i="1"/>
  <c r="AH4232" i="1"/>
  <c r="AI4232" i="1" s="1"/>
  <c r="AG4232" i="1"/>
  <c r="AE4232" i="1"/>
  <c r="AC4232" i="1"/>
  <c r="AJ4232" i="1" s="1"/>
  <c r="Y4232" i="1"/>
  <c r="BB4231" i="1"/>
  <c r="AZ4231" i="1"/>
  <c r="BC4231" i="1" s="1"/>
  <c r="BD4231" i="1" s="1"/>
  <c r="AX4231" i="1"/>
  <c r="AW4231" i="1"/>
  <c r="AO4231" i="1"/>
  <c r="AN4231" i="1"/>
  <c r="AK4231" i="1"/>
  <c r="AH4231" i="1"/>
  <c r="AI4231" i="1" s="1"/>
  <c r="AG4231" i="1"/>
  <c r="AE4231" i="1"/>
  <c r="AC4231" i="1"/>
  <c r="AJ4231" i="1" s="1"/>
  <c r="Y4231" i="1"/>
  <c r="BB4230" i="1"/>
  <c r="AZ4230" i="1"/>
  <c r="BC4230" i="1" s="1"/>
  <c r="BD4230" i="1" s="1"/>
  <c r="AX4230" i="1"/>
  <c r="AW4230" i="1"/>
  <c r="AO4230" i="1"/>
  <c r="AN4230" i="1"/>
  <c r="AK4230" i="1"/>
  <c r="AH4230" i="1"/>
  <c r="AI4230" i="1" s="1"/>
  <c r="AG4230" i="1"/>
  <c r="AE4230" i="1"/>
  <c r="AC4230" i="1"/>
  <c r="AJ4230" i="1" s="1"/>
  <c r="Y4230" i="1"/>
  <c r="BB4229" i="1"/>
  <c r="AZ4229" i="1"/>
  <c r="BC4229" i="1" s="1"/>
  <c r="BD4229" i="1" s="1"/>
  <c r="AX4229" i="1"/>
  <c r="AW4229" i="1"/>
  <c r="AO4229" i="1"/>
  <c r="AN4229" i="1"/>
  <c r="AK4229" i="1"/>
  <c r="AH4229" i="1"/>
  <c r="AI4229" i="1" s="1"/>
  <c r="AG4229" i="1"/>
  <c r="AE4229" i="1"/>
  <c r="AC4229" i="1"/>
  <c r="AJ4229" i="1" s="1"/>
  <c r="Y4229" i="1"/>
  <c r="BB4228" i="1"/>
  <c r="AZ4228" i="1"/>
  <c r="BC4228" i="1" s="1"/>
  <c r="BD4228" i="1" s="1"/>
  <c r="AX4228" i="1"/>
  <c r="AW4228" i="1"/>
  <c r="AO4228" i="1"/>
  <c r="AN4228" i="1"/>
  <c r="AK4228" i="1"/>
  <c r="AH4228" i="1"/>
  <c r="AI4228" i="1" s="1"/>
  <c r="AG4228" i="1"/>
  <c r="AE4228" i="1"/>
  <c r="AC4228" i="1"/>
  <c r="AJ4228" i="1" s="1"/>
  <c r="Y4228" i="1"/>
  <c r="BB4227" i="1"/>
  <c r="AZ4227" i="1"/>
  <c r="BC4227" i="1" s="1"/>
  <c r="BD4227" i="1" s="1"/>
  <c r="AX4227" i="1"/>
  <c r="AW4227" i="1"/>
  <c r="AO4227" i="1"/>
  <c r="AN4227" i="1"/>
  <c r="AK4227" i="1"/>
  <c r="AH4227" i="1"/>
  <c r="AI4227" i="1" s="1"/>
  <c r="AG4227" i="1"/>
  <c r="AE4227" i="1"/>
  <c r="AC4227" i="1"/>
  <c r="AJ4227" i="1" s="1"/>
  <c r="Y4227" i="1"/>
  <c r="BB4226" i="1"/>
  <c r="AZ4226" i="1"/>
  <c r="BC4226" i="1" s="1"/>
  <c r="BD4226" i="1" s="1"/>
  <c r="AX4226" i="1"/>
  <c r="AW4226" i="1"/>
  <c r="AO4226" i="1"/>
  <c r="AN4226" i="1"/>
  <c r="AK4226" i="1"/>
  <c r="AH4226" i="1"/>
  <c r="AI4226" i="1" s="1"/>
  <c r="AG4226" i="1"/>
  <c r="AE4226" i="1"/>
  <c r="AC4226" i="1"/>
  <c r="AJ4226" i="1" s="1"/>
  <c r="Y4226" i="1"/>
  <c r="BB4225" i="1"/>
  <c r="AZ4225" i="1"/>
  <c r="BC4225" i="1" s="1"/>
  <c r="BD4225" i="1" s="1"/>
  <c r="AX4225" i="1"/>
  <c r="AW4225" i="1"/>
  <c r="AO4225" i="1"/>
  <c r="AN4225" i="1"/>
  <c r="AK4225" i="1"/>
  <c r="AH4225" i="1"/>
  <c r="AI4225" i="1" s="1"/>
  <c r="AG4225" i="1"/>
  <c r="AE4225" i="1"/>
  <c r="AC4225" i="1"/>
  <c r="AJ4225" i="1" s="1"/>
  <c r="Y4225" i="1"/>
  <c r="BB4224" i="1"/>
  <c r="AZ4224" i="1"/>
  <c r="BC4224" i="1" s="1"/>
  <c r="BD4224" i="1" s="1"/>
  <c r="AX4224" i="1"/>
  <c r="AW4224" i="1"/>
  <c r="AO4224" i="1"/>
  <c r="AN4224" i="1"/>
  <c r="AK4224" i="1"/>
  <c r="AH4224" i="1"/>
  <c r="AI4224" i="1" s="1"/>
  <c r="AG4224" i="1"/>
  <c r="AE4224" i="1"/>
  <c r="AC4224" i="1"/>
  <c r="AJ4224" i="1" s="1"/>
  <c r="Y4224" i="1"/>
  <c r="BB4223" i="1"/>
  <c r="AZ4223" i="1"/>
  <c r="BC4223" i="1" s="1"/>
  <c r="BD4223" i="1" s="1"/>
  <c r="AX4223" i="1"/>
  <c r="AW4223" i="1"/>
  <c r="AO4223" i="1"/>
  <c r="AN4223" i="1"/>
  <c r="AK4223" i="1"/>
  <c r="AH4223" i="1"/>
  <c r="AI4223" i="1" s="1"/>
  <c r="AG4223" i="1"/>
  <c r="AE4223" i="1"/>
  <c r="AC4223" i="1"/>
  <c r="AJ4223" i="1" s="1"/>
  <c r="Y4223" i="1"/>
  <c r="BB4222" i="1"/>
  <c r="AZ4222" i="1"/>
  <c r="BC4222" i="1" s="1"/>
  <c r="BD4222" i="1" s="1"/>
  <c r="AX4222" i="1"/>
  <c r="AW4222" i="1"/>
  <c r="AO4222" i="1"/>
  <c r="AN4222" i="1"/>
  <c r="AK4222" i="1"/>
  <c r="AH4222" i="1"/>
  <c r="AI4222" i="1" s="1"/>
  <c r="AG4222" i="1"/>
  <c r="AE4222" i="1"/>
  <c r="AC4222" i="1"/>
  <c r="AJ4222" i="1" s="1"/>
  <c r="Y4222" i="1"/>
  <c r="BB4221" i="1"/>
  <c r="AZ4221" i="1"/>
  <c r="BC4221" i="1" s="1"/>
  <c r="BD4221" i="1" s="1"/>
  <c r="AX4221" i="1"/>
  <c r="AW4221" i="1"/>
  <c r="AO4221" i="1"/>
  <c r="AN4221" i="1"/>
  <c r="AK4221" i="1"/>
  <c r="AH4221" i="1"/>
  <c r="AI4221" i="1" s="1"/>
  <c r="AG4221" i="1"/>
  <c r="AE4221" i="1"/>
  <c r="AC4221" i="1"/>
  <c r="AJ4221" i="1" s="1"/>
  <c r="Y4221" i="1"/>
  <c r="BB4220" i="1"/>
  <c r="AZ4220" i="1"/>
  <c r="BC4220" i="1" s="1"/>
  <c r="BD4220" i="1" s="1"/>
  <c r="AX4220" i="1"/>
  <c r="AW4220" i="1"/>
  <c r="AO4220" i="1"/>
  <c r="AN4220" i="1"/>
  <c r="AK4220" i="1"/>
  <c r="AH4220" i="1"/>
  <c r="AI4220" i="1" s="1"/>
  <c r="AG4220" i="1"/>
  <c r="AE4220" i="1"/>
  <c r="AC4220" i="1"/>
  <c r="AJ4220" i="1" s="1"/>
  <c r="Y4220" i="1"/>
  <c r="BB4219" i="1"/>
  <c r="AZ4219" i="1"/>
  <c r="BC4219" i="1" s="1"/>
  <c r="BD4219" i="1" s="1"/>
  <c r="AX4219" i="1"/>
  <c r="AW4219" i="1"/>
  <c r="AO4219" i="1"/>
  <c r="AN4219" i="1"/>
  <c r="AK4219" i="1"/>
  <c r="AH4219" i="1"/>
  <c r="AI4219" i="1" s="1"/>
  <c r="AG4219" i="1"/>
  <c r="AE4219" i="1"/>
  <c r="AC4219" i="1"/>
  <c r="AJ4219" i="1" s="1"/>
  <c r="Y4219" i="1"/>
  <c r="BB4218" i="1"/>
  <c r="AZ4218" i="1"/>
  <c r="BC4218" i="1" s="1"/>
  <c r="BD4218" i="1" s="1"/>
  <c r="AX4218" i="1"/>
  <c r="AW4218" i="1"/>
  <c r="AO4218" i="1"/>
  <c r="AN4218" i="1"/>
  <c r="AK4218" i="1"/>
  <c r="AH4218" i="1"/>
  <c r="AI4218" i="1" s="1"/>
  <c r="AG4218" i="1"/>
  <c r="AE4218" i="1"/>
  <c r="AC4218" i="1"/>
  <c r="AJ4218" i="1" s="1"/>
  <c r="Y4218" i="1"/>
  <c r="BB4217" i="1"/>
  <c r="AZ4217" i="1"/>
  <c r="BC4217" i="1" s="1"/>
  <c r="BD4217" i="1" s="1"/>
  <c r="AX4217" i="1"/>
  <c r="AW4217" i="1"/>
  <c r="AO4217" i="1"/>
  <c r="AN4217" i="1"/>
  <c r="AK4217" i="1"/>
  <c r="AH4217" i="1"/>
  <c r="AI4217" i="1" s="1"/>
  <c r="AG4217" i="1"/>
  <c r="AE4217" i="1"/>
  <c r="AC4217" i="1"/>
  <c r="AJ4217" i="1" s="1"/>
  <c r="Y4217" i="1"/>
  <c r="BB4216" i="1"/>
  <c r="AZ4216" i="1"/>
  <c r="BC4216" i="1" s="1"/>
  <c r="BD4216" i="1" s="1"/>
  <c r="AX4216" i="1"/>
  <c r="AW4216" i="1"/>
  <c r="AO4216" i="1"/>
  <c r="AN4216" i="1"/>
  <c r="AK4216" i="1"/>
  <c r="AH4216" i="1"/>
  <c r="AI4216" i="1" s="1"/>
  <c r="AG4216" i="1"/>
  <c r="AE4216" i="1"/>
  <c r="AC4216" i="1"/>
  <c r="AJ4216" i="1" s="1"/>
  <c r="Y4216" i="1"/>
  <c r="BB4215" i="1"/>
  <c r="AZ4215" i="1"/>
  <c r="BC4215" i="1" s="1"/>
  <c r="BD4215" i="1" s="1"/>
  <c r="AX4215" i="1"/>
  <c r="AW4215" i="1"/>
  <c r="AO4215" i="1"/>
  <c r="AN4215" i="1"/>
  <c r="AK4215" i="1"/>
  <c r="AH4215" i="1"/>
  <c r="AI4215" i="1" s="1"/>
  <c r="AG4215" i="1"/>
  <c r="AE4215" i="1"/>
  <c r="AC4215" i="1"/>
  <c r="AJ4215" i="1" s="1"/>
  <c r="Y4215" i="1"/>
  <c r="BB4214" i="1"/>
  <c r="AZ4214" i="1"/>
  <c r="BC4214" i="1" s="1"/>
  <c r="BD4214" i="1" s="1"/>
  <c r="AX4214" i="1"/>
  <c r="AW4214" i="1"/>
  <c r="AO4214" i="1"/>
  <c r="AN4214" i="1"/>
  <c r="AK4214" i="1"/>
  <c r="AH4214" i="1"/>
  <c r="AI4214" i="1" s="1"/>
  <c r="AG4214" i="1"/>
  <c r="AE4214" i="1"/>
  <c r="AC4214" i="1"/>
  <c r="AJ4214" i="1" s="1"/>
  <c r="Y4214" i="1"/>
  <c r="BB4213" i="1"/>
  <c r="AZ4213" i="1"/>
  <c r="BC4213" i="1" s="1"/>
  <c r="BD4213" i="1" s="1"/>
  <c r="AX4213" i="1"/>
  <c r="AW4213" i="1"/>
  <c r="AO4213" i="1"/>
  <c r="AN4213" i="1"/>
  <c r="AK4213" i="1"/>
  <c r="AH4213" i="1"/>
  <c r="AI4213" i="1" s="1"/>
  <c r="AG4213" i="1"/>
  <c r="AE4213" i="1"/>
  <c r="AC4213" i="1"/>
  <c r="AJ4213" i="1" s="1"/>
  <c r="Y4213" i="1"/>
  <c r="BB4212" i="1"/>
  <c r="AZ4212" i="1"/>
  <c r="BC4212" i="1" s="1"/>
  <c r="BD4212" i="1" s="1"/>
  <c r="AX4212" i="1"/>
  <c r="AW4212" i="1"/>
  <c r="AO4212" i="1"/>
  <c r="AN4212" i="1"/>
  <c r="AH4212" i="1"/>
  <c r="AI4212" i="1" s="1"/>
  <c r="AG4212" i="1"/>
  <c r="AE4212" i="1"/>
  <c r="AC4212" i="1"/>
  <c r="AK4212" i="1" s="1"/>
  <c r="Y4212" i="1"/>
  <c r="BB4211" i="1"/>
  <c r="AZ4211" i="1"/>
  <c r="BC4211" i="1" s="1"/>
  <c r="BD4211" i="1" s="1"/>
  <c r="AX4211" i="1"/>
  <c r="AW4211" i="1"/>
  <c r="AO4211" i="1"/>
  <c r="AN4211" i="1"/>
  <c r="AH4211" i="1"/>
  <c r="AI4211" i="1" s="1"/>
  <c r="AG4211" i="1"/>
  <c r="AE4211" i="1"/>
  <c r="AC4211" i="1"/>
  <c r="AK4211" i="1" s="1"/>
  <c r="Y4211" i="1"/>
  <c r="BB4210" i="1"/>
  <c r="AZ4210" i="1"/>
  <c r="BC4210" i="1" s="1"/>
  <c r="BD4210" i="1" s="1"/>
  <c r="AX4210" i="1"/>
  <c r="AW4210" i="1"/>
  <c r="AO4210" i="1"/>
  <c r="AN4210" i="1"/>
  <c r="AH4210" i="1"/>
  <c r="AI4210" i="1" s="1"/>
  <c r="AG4210" i="1"/>
  <c r="AE4210" i="1"/>
  <c r="AC4210" i="1"/>
  <c r="AK4210" i="1" s="1"/>
  <c r="Y4210" i="1"/>
  <c r="BB4209" i="1"/>
  <c r="AZ4209" i="1"/>
  <c r="BC4209" i="1" s="1"/>
  <c r="BD4209" i="1" s="1"/>
  <c r="AX4209" i="1"/>
  <c r="AW4209" i="1"/>
  <c r="AO4209" i="1"/>
  <c r="AN4209" i="1"/>
  <c r="AH4209" i="1"/>
  <c r="AI4209" i="1" s="1"/>
  <c r="AG4209" i="1"/>
  <c r="AE4209" i="1"/>
  <c r="AC4209" i="1"/>
  <c r="AK4209" i="1" s="1"/>
  <c r="Y4209" i="1"/>
  <c r="BB4208" i="1"/>
  <c r="AZ4208" i="1"/>
  <c r="BC4208" i="1" s="1"/>
  <c r="BD4208" i="1" s="1"/>
  <c r="AX4208" i="1"/>
  <c r="AW4208" i="1"/>
  <c r="AO4208" i="1"/>
  <c r="AN4208" i="1"/>
  <c r="AH4208" i="1"/>
  <c r="AI4208" i="1" s="1"/>
  <c r="AG4208" i="1"/>
  <c r="AE4208" i="1"/>
  <c r="AC4208" i="1"/>
  <c r="AK4208" i="1" s="1"/>
  <c r="Y4208" i="1"/>
  <c r="BB4207" i="1"/>
  <c r="AZ4207" i="1"/>
  <c r="BC4207" i="1" s="1"/>
  <c r="BD4207" i="1" s="1"/>
  <c r="AX4207" i="1"/>
  <c r="AW4207" i="1"/>
  <c r="AO4207" i="1"/>
  <c r="AN4207" i="1"/>
  <c r="AH4207" i="1"/>
  <c r="AI4207" i="1" s="1"/>
  <c r="AG4207" i="1"/>
  <c r="AE4207" i="1"/>
  <c r="AC4207" i="1"/>
  <c r="AK4207" i="1" s="1"/>
  <c r="Y4207" i="1"/>
  <c r="BB4206" i="1"/>
  <c r="AZ4206" i="1"/>
  <c r="BC4206" i="1" s="1"/>
  <c r="BD4206" i="1" s="1"/>
  <c r="AX4206" i="1"/>
  <c r="AW4206" i="1"/>
  <c r="AO4206" i="1"/>
  <c r="AN4206" i="1"/>
  <c r="AH4206" i="1"/>
  <c r="AI4206" i="1" s="1"/>
  <c r="AG4206" i="1"/>
  <c r="AE4206" i="1"/>
  <c r="AC4206" i="1"/>
  <c r="AK4206" i="1" s="1"/>
  <c r="Y4206" i="1"/>
  <c r="BB4205" i="1"/>
  <c r="AZ4205" i="1"/>
  <c r="BC4205" i="1" s="1"/>
  <c r="BD4205" i="1" s="1"/>
  <c r="AX4205" i="1"/>
  <c r="AW4205" i="1"/>
  <c r="AO4205" i="1"/>
  <c r="AN4205" i="1"/>
  <c r="AH4205" i="1"/>
  <c r="AI4205" i="1" s="1"/>
  <c r="AG4205" i="1"/>
  <c r="AE4205" i="1"/>
  <c r="AC4205" i="1"/>
  <c r="AK4205" i="1" s="1"/>
  <c r="Y4205" i="1"/>
  <c r="BB4204" i="1"/>
  <c r="AZ4204" i="1"/>
  <c r="BC4204" i="1" s="1"/>
  <c r="BD4204" i="1" s="1"/>
  <c r="AX4204" i="1"/>
  <c r="AW4204" i="1"/>
  <c r="AO4204" i="1"/>
  <c r="AN4204" i="1"/>
  <c r="AH4204" i="1"/>
  <c r="AI4204" i="1" s="1"/>
  <c r="AG4204" i="1"/>
  <c r="AE4204" i="1"/>
  <c r="AC4204" i="1"/>
  <c r="AK4204" i="1" s="1"/>
  <c r="Y4204" i="1"/>
  <c r="BB4203" i="1"/>
  <c r="AZ4203" i="1"/>
  <c r="BC4203" i="1" s="1"/>
  <c r="BD4203" i="1" s="1"/>
  <c r="AX4203" i="1"/>
  <c r="AW4203" i="1"/>
  <c r="AO4203" i="1"/>
  <c r="AN4203" i="1"/>
  <c r="AH4203" i="1"/>
  <c r="AI4203" i="1" s="1"/>
  <c r="AG4203" i="1"/>
  <c r="AE4203" i="1"/>
  <c r="AC4203" i="1"/>
  <c r="AK4203" i="1" s="1"/>
  <c r="Y4203" i="1"/>
  <c r="BB4202" i="1"/>
  <c r="AZ4202" i="1"/>
  <c r="BC4202" i="1" s="1"/>
  <c r="BD4202" i="1" s="1"/>
  <c r="AX4202" i="1"/>
  <c r="AW4202" i="1"/>
  <c r="AO4202" i="1"/>
  <c r="AN4202" i="1"/>
  <c r="AH4202" i="1"/>
  <c r="AI4202" i="1" s="1"/>
  <c r="AG4202" i="1"/>
  <c r="AE4202" i="1"/>
  <c r="AC4202" i="1"/>
  <c r="AK4202" i="1" s="1"/>
  <c r="Y4202" i="1"/>
  <c r="BB4201" i="1"/>
  <c r="AZ4201" i="1"/>
  <c r="BC4201" i="1" s="1"/>
  <c r="BD4201" i="1" s="1"/>
  <c r="AX4201" i="1"/>
  <c r="AW4201" i="1"/>
  <c r="AO4201" i="1"/>
  <c r="AN4201" i="1"/>
  <c r="AH4201" i="1"/>
  <c r="AI4201" i="1" s="1"/>
  <c r="AG4201" i="1"/>
  <c r="AE4201" i="1"/>
  <c r="AC4201" i="1"/>
  <c r="AK4201" i="1" s="1"/>
  <c r="Y4201" i="1"/>
  <c r="BB4200" i="1"/>
  <c r="AZ4200" i="1"/>
  <c r="BC4200" i="1" s="1"/>
  <c r="BD4200" i="1" s="1"/>
  <c r="AX4200" i="1"/>
  <c r="AW4200" i="1"/>
  <c r="AO4200" i="1"/>
  <c r="AN4200" i="1"/>
  <c r="AH4200" i="1"/>
  <c r="AI4200" i="1" s="1"/>
  <c r="AG4200" i="1"/>
  <c r="AE4200" i="1"/>
  <c r="AC4200" i="1"/>
  <c r="AK4200" i="1" s="1"/>
  <c r="Y4200" i="1"/>
  <c r="BB4199" i="1"/>
  <c r="AZ4199" i="1"/>
  <c r="BC4199" i="1" s="1"/>
  <c r="BD4199" i="1" s="1"/>
  <c r="AX4199" i="1"/>
  <c r="AW4199" i="1"/>
  <c r="AO4199" i="1"/>
  <c r="AN4199" i="1"/>
  <c r="AH4199" i="1"/>
  <c r="AI4199" i="1" s="1"/>
  <c r="AG4199" i="1"/>
  <c r="AE4199" i="1"/>
  <c r="AC4199" i="1"/>
  <c r="AK4199" i="1" s="1"/>
  <c r="Y4199" i="1"/>
  <c r="BB4198" i="1"/>
  <c r="AZ4198" i="1"/>
  <c r="BC4198" i="1" s="1"/>
  <c r="BD4198" i="1" s="1"/>
  <c r="AX4198" i="1"/>
  <c r="AW4198" i="1"/>
  <c r="AO4198" i="1"/>
  <c r="AN4198" i="1"/>
  <c r="AH4198" i="1"/>
  <c r="AI4198" i="1" s="1"/>
  <c r="AG4198" i="1"/>
  <c r="AE4198" i="1"/>
  <c r="AC4198" i="1"/>
  <c r="AK4198" i="1" s="1"/>
  <c r="Y4198" i="1"/>
  <c r="BB4197" i="1"/>
  <c r="AZ4197" i="1"/>
  <c r="BC4197" i="1" s="1"/>
  <c r="BD4197" i="1" s="1"/>
  <c r="AX4197" i="1"/>
  <c r="AW4197" i="1"/>
  <c r="AO4197" i="1"/>
  <c r="AN4197" i="1"/>
  <c r="AH4197" i="1"/>
  <c r="AI4197" i="1" s="1"/>
  <c r="AG4197" i="1"/>
  <c r="AE4197" i="1"/>
  <c r="AC4197" i="1"/>
  <c r="AK4197" i="1" s="1"/>
  <c r="Y4197" i="1"/>
  <c r="BB4196" i="1"/>
  <c r="AZ4196" i="1"/>
  <c r="BC4196" i="1" s="1"/>
  <c r="BD4196" i="1" s="1"/>
  <c r="AX4196" i="1"/>
  <c r="AW4196" i="1"/>
  <c r="AO4196" i="1"/>
  <c r="AN4196" i="1"/>
  <c r="AH4196" i="1"/>
  <c r="AI4196" i="1" s="1"/>
  <c r="AG4196" i="1"/>
  <c r="AE4196" i="1"/>
  <c r="AC4196" i="1"/>
  <c r="AK4196" i="1" s="1"/>
  <c r="Y4196" i="1"/>
  <c r="BB4195" i="1"/>
  <c r="AZ4195" i="1"/>
  <c r="BC4195" i="1" s="1"/>
  <c r="BD4195" i="1" s="1"/>
  <c r="AX4195" i="1"/>
  <c r="AW4195" i="1"/>
  <c r="AO4195" i="1"/>
  <c r="AN4195" i="1"/>
  <c r="AH4195" i="1"/>
  <c r="AI4195" i="1" s="1"/>
  <c r="AG4195" i="1"/>
  <c r="AE4195" i="1"/>
  <c r="AC4195" i="1"/>
  <c r="AK4195" i="1" s="1"/>
  <c r="Y4195" i="1"/>
  <c r="BB4194" i="1"/>
  <c r="AZ4194" i="1"/>
  <c r="BC4194" i="1" s="1"/>
  <c r="BD4194" i="1" s="1"/>
  <c r="AX4194" i="1"/>
  <c r="AW4194" i="1"/>
  <c r="AO4194" i="1"/>
  <c r="AN4194" i="1"/>
  <c r="AH4194" i="1"/>
  <c r="AI4194" i="1" s="1"/>
  <c r="AG4194" i="1"/>
  <c r="AE4194" i="1"/>
  <c r="AC4194" i="1"/>
  <c r="AK4194" i="1" s="1"/>
  <c r="Y4194" i="1"/>
  <c r="BB4193" i="1"/>
  <c r="AZ4193" i="1"/>
  <c r="BC4193" i="1" s="1"/>
  <c r="BD4193" i="1" s="1"/>
  <c r="AX4193" i="1"/>
  <c r="AW4193" i="1"/>
  <c r="AO4193" i="1"/>
  <c r="AN4193" i="1"/>
  <c r="AH4193" i="1"/>
  <c r="AI4193" i="1" s="1"/>
  <c r="AG4193" i="1"/>
  <c r="AE4193" i="1"/>
  <c r="AC4193" i="1"/>
  <c r="AK4193" i="1" s="1"/>
  <c r="Y4193" i="1"/>
  <c r="BB4192" i="1"/>
  <c r="AZ4192" i="1"/>
  <c r="BC4192" i="1" s="1"/>
  <c r="BD4192" i="1" s="1"/>
  <c r="AX4192" i="1"/>
  <c r="AW4192" i="1"/>
  <c r="AO4192" i="1"/>
  <c r="AN4192" i="1"/>
  <c r="AH4192" i="1"/>
  <c r="AI4192" i="1" s="1"/>
  <c r="AG4192" i="1"/>
  <c r="AE4192" i="1"/>
  <c r="AC4192" i="1"/>
  <c r="AK4192" i="1" s="1"/>
  <c r="Y4192" i="1"/>
  <c r="BB4191" i="1"/>
  <c r="AZ4191" i="1"/>
  <c r="BC4191" i="1" s="1"/>
  <c r="BD4191" i="1" s="1"/>
  <c r="AX4191" i="1"/>
  <c r="AW4191" i="1"/>
  <c r="AO4191" i="1"/>
  <c r="AN4191" i="1"/>
  <c r="AH4191" i="1"/>
  <c r="AI4191" i="1" s="1"/>
  <c r="AG4191" i="1"/>
  <c r="AE4191" i="1"/>
  <c r="AC4191" i="1"/>
  <c r="AK4191" i="1" s="1"/>
  <c r="Y4191" i="1"/>
  <c r="BB4190" i="1"/>
  <c r="AZ4190" i="1"/>
  <c r="BC4190" i="1" s="1"/>
  <c r="BD4190" i="1" s="1"/>
  <c r="AX4190" i="1"/>
  <c r="AW4190" i="1"/>
  <c r="AO4190" i="1"/>
  <c r="AN4190" i="1"/>
  <c r="AH4190" i="1"/>
  <c r="AI4190" i="1" s="1"/>
  <c r="AG4190" i="1"/>
  <c r="AE4190" i="1"/>
  <c r="AC4190" i="1"/>
  <c r="AK4190" i="1" s="1"/>
  <c r="Y4190" i="1"/>
  <c r="BB4189" i="1"/>
  <c r="AZ4189" i="1"/>
  <c r="BC4189" i="1" s="1"/>
  <c r="BD4189" i="1" s="1"/>
  <c r="AX4189" i="1"/>
  <c r="AW4189" i="1"/>
  <c r="AO4189" i="1"/>
  <c r="AN4189" i="1"/>
  <c r="AH4189" i="1"/>
  <c r="AI4189" i="1" s="1"/>
  <c r="AG4189" i="1"/>
  <c r="AE4189" i="1"/>
  <c r="AC4189" i="1"/>
  <c r="AK4189" i="1" s="1"/>
  <c r="Y4189" i="1"/>
  <c r="BB4188" i="1"/>
  <c r="AZ4188" i="1"/>
  <c r="BC4188" i="1" s="1"/>
  <c r="BD4188" i="1" s="1"/>
  <c r="AX4188" i="1"/>
  <c r="AW4188" i="1"/>
  <c r="AO4188" i="1"/>
  <c r="AN4188" i="1"/>
  <c r="AH4188" i="1"/>
  <c r="AI4188" i="1" s="1"/>
  <c r="AG4188" i="1"/>
  <c r="AE4188" i="1"/>
  <c r="AC4188" i="1"/>
  <c r="AK4188" i="1" s="1"/>
  <c r="Y4188" i="1"/>
  <c r="BB4187" i="1"/>
  <c r="AZ4187" i="1"/>
  <c r="BC4187" i="1" s="1"/>
  <c r="BD4187" i="1" s="1"/>
  <c r="AX4187" i="1"/>
  <c r="AW4187" i="1"/>
  <c r="AO4187" i="1"/>
  <c r="AN4187" i="1"/>
  <c r="AH4187" i="1"/>
  <c r="AI4187" i="1" s="1"/>
  <c r="AG4187" i="1"/>
  <c r="AE4187" i="1"/>
  <c r="AC4187" i="1"/>
  <c r="AK4187" i="1" s="1"/>
  <c r="Y4187" i="1"/>
  <c r="BB4186" i="1"/>
  <c r="AZ4186" i="1"/>
  <c r="BC4186" i="1" s="1"/>
  <c r="BD4186" i="1" s="1"/>
  <c r="AX4186" i="1"/>
  <c r="AW4186" i="1"/>
  <c r="AO4186" i="1"/>
  <c r="AN4186" i="1"/>
  <c r="AG4186" i="1"/>
  <c r="AE4186" i="1"/>
  <c r="AH4186" i="1" s="1"/>
  <c r="AI4186" i="1" s="1"/>
  <c r="AC4186" i="1"/>
  <c r="AK4186" i="1" s="1"/>
  <c r="Y4186" i="1"/>
  <c r="AZ4185" i="1"/>
  <c r="AX4185" i="1"/>
  <c r="AW4185" i="1"/>
  <c r="AO4185" i="1"/>
  <c r="AN4185" i="1"/>
  <c r="AH4185" i="1"/>
  <c r="AI4185" i="1" s="1"/>
  <c r="AG4185" i="1"/>
  <c r="AE4185" i="1"/>
  <c r="AC4185" i="1"/>
  <c r="AK4185" i="1" s="1"/>
  <c r="Y4185" i="1"/>
  <c r="AZ4184" i="1"/>
  <c r="AX4184" i="1"/>
  <c r="AW4184" i="1"/>
  <c r="AO4184" i="1"/>
  <c r="AN4184" i="1"/>
  <c r="AG4184" i="1"/>
  <c r="AE4184" i="1"/>
  <c r="AH4184" i="1" s="1"/>
  <c r="AI4184" i="1" s="1"/>
  <c r="AC4184" i="1"/>
  <c r="AK4184" i="1" s="1"/>
  <c r="Y4184" i="1"/>
  <c r="AZ4183" i="1"/>
  <c r="AX4183" i="1"/>
  <c r="AW4183" i="1"/>
  <c r="AO4183" i="1"/>
  <c r="AN4183" i="1"/>
  <c r="AH4183" i="1"/>
  <c r="AI4183" i="1" s="1"/>
  <c r="AG4183" i="1"/>
  <c r="AE4183" i="1"/>
  <c r="AC4183" i="1"/>
  <c r="AK4183" i="1" s="1"/>
  <c r="Y4183" i="1"/>
  <c r="AZ4182" i="1"/>
  <c r="AX4182" i="1"/>
  <c r="AW4182" i="1"/>
  <c r="AO4182" i="1"/>
  <c r="AN4182" i="1"/>
  <c r="AG4182" i="1"/>
  <c r="AE4182" i="1"/>
  <c r="AH4182" i="1" s="1"/>
  <c r="AI4182" i="1" s="1"/>
  <c r="AC4182" i="1"/>
  <c r="AK4182" i="1" s="1"/>
  <c r="Y4182" i="1"/>
  <c r="AZ4181" i="1"/>
  <c r="AX4181" i="1"/>
  <c r="AW4181" i="1"/>
  <c r="AO4181" i="1"/>
  <c r="AN4181" i="1"/>
  <c r="AH4181" i="1"/>
  <c r="AI4181" i="1" s="1"/>
  <c r="AG4181" i="1"/>
  <c r="AE4181" i="1"/>
  <c r="AC4181" i="1"/>
  <c r="AK4181" i="1" s="1"/>
  <c r="Y4181" i="1"/>
  <c r="AZ4180" i="1"/>
  <c r="AX4180" i="1"/>
  <c r="AW4180" i="1"/>
  <c r="AO4180" i="1"/>
  <c r="AN4180" i="1"/>
  <c r="AG4180" i="1"/>
  <c r="AE4180" i="1"/>
  <c r="AH4180" i="1" s="1"/>
  <c r="AI4180" i="1" s="1"/>
  <c r="AC4180" i="1"/>
  <c r="AK4180" i="1" s="1"/>
  <c r="Y4180" i="1"/>
  <c r="AZ4179" i="1"/>
  <c r="AX4179" i="1"/>
  <c r="AW4179" i="1"/>
  <c r="AO4179" i="1"/>
  <c r="AN4179" i="1"/>
  <c r="AH4179" i="1"/>
  <c r="AI4179" i="1" s="1"/>
  <c r="AG4179" i="1"/>
  <c r="AE4179" i="1"/>
  <c r="AC4179" i="1"/>
  <c r="AK4179" i="1" s="1"/>
  <c r="Y4179" i="1"/>
  <c r="AZ4178" i="1"/>
  <c r="AX4178" i="1"/>
  <c r="AW4178" i="1"/>
  <c r="AO4178" i="1"/>
  <c r="AN4178" i="1"/>
  <c r="AG4178" i="1"/>
  <c r="AE4178" i="1"/>
  <c r="AH4178" i="1" s="1"/>
  <c r="AI4178" i="1" s="1"/>
  <c r="AC4178" i="1"/>
  <c r="AK4178" i="1" s="1"/>
  <c r="Y4178" i="1"/>
  <c r="AZ4177" i="1"/>
  <c r="AX4177" i="1"/>
  <c r="AW4177" i="1"/>
  <c r="AO4177" i="1"/>
  <c r="AN4177" i="1"/>
  <c r="AH4177" i="1"/>
  <c r="AI4177" i="1" s="1"/>
  <c r="AG4177" i="1"/>
  <c r="AE4177" i="1"/>
  <c r="AC4177" i="1"/>
  <c r="AK4177" i="1" s="1"/>
  <c r="Y4177" i="1"/>
  <c r="AZ4176" i="1"/>
  <c r="AX4176" i="1"/>
  <c r="AW4176" i="1"/>
  <c r="AO4176" i="1"/>
  <c r="AN4176" i="1"/>
  <c r="AG4176" i="1"/>
  <c r="AE4176" i="1"/>
  <c r="AH4176" i="1" s="1"/>
  <c r="AI4176" i="1" s="1"/>
  <c r="AC4176" i="1"/>
  <c r="AK4176" i="1" s="1"/>
  <c r="Y4176" i="1"/>
  <c r="AZ4175" i="1"/>
  <c r="AX4175" i="1"/>
  <c r="AW4175" i="1"/>
  <c r="AO4175" i="1"/>
  <c r="AN4175" i="1"/>
  <c r="AH4175" i="1"/>
  <c r="AI4175" i="1" s="1"/>
  <c r="AG4175" i="1"/>
  <c r="AE4175" i="1"/>
  <c r="AC4175" i="1"/>
  <c r="AK4175" i="1" s="1"/>
  <c r="Y4175" i="1"/>
  <c r="AZ4174" i="1"/>
  <c r="AX4174" i="1"/>
  <c r="AW4174" i="1"/>
  <c r="AO4174" i="1"/>
  <c r="AN4174" i="1"/>
  <c r="AG4174" i="1"/>
  <c r="AH4174" i="1" s="1"/>
  <c r="AI4174" i="1" s="1"/>
  <c r="AE4174" i="1"/>
  <c r="AC4174" i="1"/>
  <c r="AK4174" i="1" s="1"/>
  <c r="Y4174" i="1"/>
  <c r="AZ4173" i="1"/>
  <c r="AX4173" i="1"/>
  <c r="AW4173" i="1"/>
  <c r="AO4173" i="1"/>
  <c r="AN4173" i="1"/>
  <c r="AH4173" i="1"/>
  <c r="AI4173" i="1" s="1"/>
  <c r="AG4173" i="1"/>
  <c r="AE4173" i="1"/>
  <c r="AC4173" i="1"/>
  <c r="AK4173" i="1" s="1"/>
  <c r="Y4173" i="1"/>
  <c r="AZ4172" i="1"/>
  <c r="AX4172" i="1"/>
  <c r="AW4172" i="1"/>
  <c r="AO4172" i="1"/>
  <c r="AN4172" i="1"/>
  <c r="AG4172" i="1"/>
  <c r="AH4172" i="1" s="1"/>
  <c r="AI4172" i="1" s="1"/>
  <c r="AE4172" i="1"/>
  <c r="AC4172" i="1"/>
  <c r="AK4172" i="1" s="1"/>
  <c r="Y4172" i="1"/>
  <c r="AZ4171" i="1"/>
  <c r="AX4171" i="1"/>
  <c r="AW4171" i="1"/>
  <c r="AO4171" i="1"/>
  <c r="AN4171" i="1"/>
  <c r="AH4171" i="1"/>
  <c r="AI4171" i="1" s="1"/>
  <c r="AG4171" i="1"/>
  <c r="AE4171" i="1"/>
  <c r="AC4171" i="1"/>
  <c r="AK4171" i="1" s="1"/>
  <c r="Y4171" i="1"/>
  <c r="AZ4170" i="1"/>
  <c r="AX4170" i="1"/>
  <c r="AW4170" i="1"/>
  <c r="AO4170" i="1"/>
  <c r="AN4170" i="1"/>
  <c r="AG4170" i="1"/>
  <c r="AH4170" i="1" s="1"/>
  <c r="AI4170" i="1" s="1"/>
  <c r="AE4170" i="1"/>
  <c r="AC4170" i="1"/>
  <c r="AK4170" i="1" s="1"/>
  <c r="Y4170" i="1"/>
  <c r="AZ4169" i="1"/>
  <c r="AX4169" i="1"/>
  <c r="AW4169" i="1"/>
  <c r="AO4169" i="1"/>
  <c r="AN4169" i="1"/>
  <c r="AH4169" i="1"/>
  <c r="AI4169" i="1" s="1"/>
  <c r="AG4169" i="1"/>
  <c r="AE4169" i="1"/>
  <c r="AC4169" i="1"/>
  <c r="AK4169" i="1" s="1"/>
  <c r="Y4169" i="1"/>
  <c r="AZ4168" i="1"/>
  <c r="AX4168" i="1"/>
  <c r="AW4168" i="1"/>
  <c r="AO4168" i="1"/>
  <c r="AN4168" i="1"/>
  <c r="AG4168" i="1"/>
  <c r="AH4168" i="1" s="1"/>
  <c r="AI4168" i="1" s="1"/>
  <c r="AE4168" i="1"/>
  <c r="AC4168" i="1"/>
  <c r="AK4168" i="1" s="1"/>
  <c r="Y4168" i="1"/>
  <c r="AZ4167" i="1"/>
  <c r="AX4167" i="1"/>
  <c r="AW4167" i="1"/>
  <c r="AO4167" i="1"/>
  <c r="AN4167" i="1"/>
  <c r="AH4167" i="1"/>
  <c r="AI4167" i="1" s="1"/>
  <c r="AG4167" i="1"/>
  <c r="AE4167" i="1"/>
  <c r="AC4167" i="1"/>
  <c r="AK4167" i="1" s="1"/>
  <c r="Y4167" i="1"/>
  <c r="AZ4166" i="1"/>
  <c r="AX4166" i="1"/>
  <c r="AW4166" i="1"/>
  <c r="AO4166" i="1"/>
  <c r="AN4166" i="1"/>
  <c r="AG4166" i="1"/>
  <c r="AH4166" i="1" s="1"/>
  <c r="AI4166" i="1" s="1"/>
  <c r="AE4166" i="1"/>
  <c r="AC4166" i="1"/>
  <c r="AK4166" i="1" s="1"/>
  <c r="Y4166" i="1"/>
  <c r="AZ4165" i="1"/>
  <c r="AX4165" i="1"/>
  <c r="AW4165" i="1"/>
  <c r="AO4165" i="1"/>
  <c r="AN4165" i="1"/>
  <c r="AH4165" i="1"/>
  <c r="AI4165" i="1" s="1"/>
  <c r="AG4165" i="1"/>
  <c r="AE4165" i="1"/>
  <c r="AC4165" i="1"/>
  <c r="AK4165" i="1" s="1"/>
  <c r="Y4165" i="1"/>
  <c r="AZ4164" i="1"/>
  <c r="AX4164" i="1"/>
  <c r="AW4164" i="1"/>
  <c r="AO4164" i="1"/>
  <c r="AN4164" i="1"/>
  <c r="AG4164" i="1"/>
  <c r="AH4164" i="1" s="1"/>
  <c r="AI4164" i="1" s="1"/>
  <c r="AE4164" i="1"/>
  <c r="AC4164" i="1"/>
  <c r="AK4164" i="1" s="1"/>
  <c r="Y4164" i="1"/>
  <c r="AZ4163" i="1"/>
  <c r="AX4163" i="1"/>
  <c r="AW4163" i="1"/>
  <c r="AO4163" i="1"/>
  <c r="AN4163" i="1"/>
  <c r="AH4163" i="1"/>
  <c r="AI4163" i="1" s="1"/>
  <c r="AG4163" i="1"/>
  <c r="AE4163" i="1"/>
  <c r="AC4163" i="1"/>
  <c r="AK4163" i="1" s="1"/>
  <c r="Y4163" i="1"/>
  <c r="AZ4162" i="1"/>
  <c r="AX4162" i="1"/>
  <c r="AW4162" i="1"/>
  <c r="AO4162" i="1"/>
  <c r="AN4162" i="1"/>
  <c r="AG4162" i="1"/>
  <c r="AH4162" i="1" s="1"/>
  <c r="AI4162" i="1" s="1"/>
  <c r="AE4162" i="1"/>
  <c r="AC4162" i="1"/>
  <c r="AK4162" i="1" s="1"/>
  <c r="Y4162" i="1"/>
  <c r="AZ4161" i="1"/>
  <c r="AX4161" i="1"/>
  <c r="AW4161" i="1"/>
  <c r="AO4161" i="1"/>
  <c r="AN4161" i="1"/>
  <c r="AG4161" i="1"/>
  <c r="AC4161" i="1"/>
  <c r="AE4161" i="1" s="1"/>
  <c r="AH4161" i="1" s="1"/>
  <c r="AI4161" i="1" s="1"/>
  <c r="Y4161" i="1"/>
  <c r="AZ4160" i="1"/>
  <c r="AX4160" i="1"/>
  <c r="AW4160" i="1"/>
  <c r="AO4160" i="1"/>
  <c r="AN4160" i="1"/>
  <c r="AG4160" i="1"/>
  <c r="AH4160" i="1" s="1"/>
  <c r="AI4160" i="1" s="1"/>
  <c r="AE4160" i="1"/>
  <c r="AC4160" i="1"/>
  <c r="Y4160" i="1"/>
  <c r="AZ4159" i="1"/>
  <c r="AX4159" i="1"/>
  <c r="AW4159" i="1"/>
  <c r="AO4159" i="1"/>
  <c r="AN4159" i="1"/>
  <c r="AG4159" i="1"/>
  <c r="AC4159" i="1"/>
  <c r="Y4159" i="1"/>
  <c r="AZ4158" i="1"/>
  <c r="AX4158" i="1"/>
  <c r="AW4158" i="1"/>
  <c r="AO4158" i="1"/>
  <c r="AN4158" i="1"/>
  <c r="AG4158" i="1"/>
  <c r="AH4158" i="1" s="1"/>
  <c r="AI4158" i="1" s="1"/>
  <c r="AE4158" i="1"/>
  <c r="AC4158" i="1"/>
  <c r="Y4158" i="1"/>
  <c r="AZ4157" i="1"/>
  <c r="AX4157" i="1"/>
  <c r="AW4157" i="1"/>
  <c r="AO4157" i="1"/>
  <c r="AN4157" i="1"/>
  <c r="AG4157" i="1"/>
  <c r="AC4157" i="1"/>
  <c r="AE4157" i="1" s="1"/>
  <c r="AH4157" i="1" s="1"/>
  <c r="AI4157" i="1" s="1"/>
  <c r="Y4157" i="1"/>
  <c r="AZ4156" i="1"/>
  <c r="AX4156" i="1"/>
  <c r="AW4156" i="1"/>
  <c r="AO4156" i="1"/>
  <c r="AN4156" i="1"/>
  <c r="AG4156" i="1"/>
  <c r="AH4156" i="1" s="1"/>
  <c r="AI4156" i="1" s="1"/>
  <c r="AE4156" i="1"/>
  <c r="AC4156" i="1"/>
  <c r="Y4156" i="1"/>
  <c r="AZ4155" i="1"/>
  <c r="AX4155" i="1"/>
  <c r="AW4155" i="1"/>
  <c r="AO4155" i="1"/>
  <c r="AN4155" i="1"/>
  <c r="AG4155" i="1"/>
  <c r="AC4155" i="1"/>
  <c r="Y4155" i="1"/>
  <c r="AZ4154" i="1"/>
  <c r="AX4154" i="1"/>
  <c r="AW4154" i="1"/>
  <c r="AO4154" i="1"/>
  <c r="AN4154" i="1"/>
  <c r="AG4154" i="1"/>
  <c r="AH4154" i="1" s="1"/>
  <c r="AI4154" i="1" s="1"/>
  <c r="AE4154" i="1"/>
  <c r="AC4154" i="1"/>
  <c r="Y4154" i="1"/>
  <c r="AZ4153" i="1"/>
  <c r="AX4153" i="1"/>
  <c r="AW4153" i="1"/>
  <c r="AO4153" i="1"/>
  <c r="AN4153" i="1"/>
  <c r="AG4153" i="1"/>
  <c r="AC4153" i="1"/>
  <c r="Y4153" i="1"/>
  <c r="AZ4152" i="1"/>
  <c r="AX4152" i="1"/>
  <c r="AW4152" i="1"/>
  <c r="AO4152" i="1"/>
  <c r="AN4152" i="1"/>
  <c r="AG4152" i="1"/>
  <c r="AH4152" i="1" s="1"/>
  <c r="AI4152" i="1" s="1"/>
  <c r="AE4152" i="1"/>
  <c r="AC4152" i="1"/>
  <c r="Y4152" i="1"/>
  <c r="AZ4151" i="1"/>
  <c r="AX4151" i="1"/>
  <c r="AW4151" i="1"/>
  <c r="AO4151" i="1"/>
  <c r="AN4151" i="1"/>
  <c r="AG4151" i="1"/>
  <c r="AC4151" i="1"/>
  <c r="Y4151" i="1"/>
  <c r="AZ4150" i="1"/>
  <c r="AX4150" i="1"/>
  <c r="AW4150" i="1"/>
  <c r="AO4150" i="1"/>
  <c r="AN4150" i="1"/>
  <c r="AG4150" i="1"/>
  <c r="AH4150" i="1" s="1"/>
  <c r="AI4150" i="1" s="1"/>
  <c r="AE4150" i="1"/>
  <c r="AC4150" i="1"/>
  <c r="Y4150" i="1"/>
  <c r="AZ4149" i="1"/>
  <c r="AX4149" i="1"/>
  <c r="AW4149" i="1"/>
  <c r="AO4149" i="1"/>
  <c r="AN4149" i="1"/>
  <c r="AG4149" i="1"/>
  <c r="AC4149" i="1"/>
  <c r="Y4149" i="1"/>
  <c r="AZ4148" i="1"/>
  <c r="AX4148" i="1"/>
  <c r="AW4148" i="1"/>
  <c r="AO4148" i="1"/>
  <c r="AN4148" i="1"/>
  <c r="AG4148" i="1"/>
  <c r="AH4148" i="1" s="1"/>
  <c r="AI4148" i="1" s="1"/>
  <c r="AE4148" i="1"/>
  <c r="AC4148" i="1"/>
  <c r="Y4148" i="1"/>
  <c r="AZ4147" i="1"/>
  <c r="AX4147" i="1"/>
  <c r="AW4147" i="1"/>
  <c r="AO4147" i="1"/>
  <c r="AN4147" i="1"/>
  <c r="AG4147" i="1"/>
  <c r="AC4147" i="1"/>
  <c r="Y4147" i="1"/>
  <c r="AZ4146" i="1"/>
  <c r="AX4146" i="1"/>
  <c r="AW4146" i="1"/>
  <c r="AO4146" i="1"/>
  <c r="AN4146" i="1"/>
  <c r="AG4146" i="1"/>
  <c r="AH4146" i="1" s="1"/>
  <c r="AI4146" i="1" s="1"/>
  <c r="AE4146" i="1"/>
  <c r="AC4146" i="1"/>
  <c r="Y4146" i="1"/>
  <c r="AZ4145" i="1"/>
  <c r="AX4145" i="1"/>
  <c r="AW4145" i="1"/>
  <c r="AO4145" i="1"/>
  <c r="AN4145" i="1"/>
  <c r="AG4145" i="1"/>
  <c r="AC4145" i="1"/>
  <c r="Y4145" i="1"/>
  <c r="AZ4144" i="1"/>
  <c r="AX4144" i="1"/>
  <c r="AW4144" i="1"/>
  <c r="AO4144" i="1"/>
  <c r="AN4144" i="1"/>
  <c r="AG4144" i="1"/>
  <c r="AH4144" i="1" s="1"/>
  <c r="AI4144" i="1" s="1"/>
  <c r="AE4144" i="1"/>
  <c r="AC4144" i="1"/>
  <c r="Y4144" i="1"/>
  <c r="AZ4143" i="1"/>
  <c r="AX4143" i="1"/>
  <c r="AW4143" i="1"/>
  <c r="AO4143" i="1"/>
  <c r="AN4143" i="1"/>
  <c r="AG4143" i="1"/>
  <c r="AC4143" i="1"/>
  <c r="Y4143" i="1"/>
  <c r="AZ4142" i="1"/>
  <c r="AX4142" i="1"/>
  <c r="AW4142" i="1"/>
  <c r="AO4142" i="1"/>
  <c r="AN4142" i="1"/>
  <c r="AH4142" i="1"/>
  <c r="AI4142" i="1" s="1"/>
  <c r="AG4142" i="1"/>
  <c r="AE4142" i="1"/>
  <c r="AC4142" i="1"/>
  <c r="Y4142" i="1"/>
  <c r="BB4141" i="1"/>
  <c r="AZ4141" i="1"/>
  <c r="AX4141" i="1"/>
  <c r="AW4141" i="1"/>
  <c r="AO4141" i="1"/>
  <c r="AN4141" i="1"/>
  <c r="AH4141" i="1"/>
  <c r="AI4141" i="1" s="1"/>
  <c r="AG4141" i="1"/>
  <c r="AE4141" i="1"/>
  <c r="AC4141" i="1"/>
  <c r="Y4141" i="1"/>
  <c r="BB4140" i="1"/>
  <c r="AZ4140" i="1"/>
  <c r="AX4140" i="1"/>
  <c r="AW4140" i="1"/>
  <c r="AO4140" i="1"/>
  <c r="AN4140" i="1"/>
  <c r="AH4140" i="1"/>
  <c r="AI4140" i="1" s="1"/>
  <c r="AG4140" i="1"/>
  <c r="AE4140" i="1"/>
  <c r="AC4140" i="1"/>
  <c r="Y4140" i="1"/>
  <c r="BB4139" i="1"/>
  <c r="AZ4139" i="1"/>
  <c r="AX4139" i="1"/>
  <c r="AW4139" i="1"/>
  <c r="AO4139" i="1"/>
  <c r="AN4139" i="1"/>
  <c r="AH4139" i="1"/>
  <c r="AI4139" i="1" s="1"/>
  <c r="AG4139" i="1"/>
  <c r="AE4139" i="1"/>
  <c r="AC4139" i="1"/>
  <c r="Y4139" i="1"/>
  <c r="BB4138" i="1"/>
  <c r="AZ4138" i="1"/>
  <c r="AX4138" i="1"/>
  <c r="AW4138" i="1"/>
  <c r="AO4138" i="1"/>
  <c r="AN4138" i="1"/>
  <c r="AH4138" i="1"/>
  <c r="AI4138" i="1" s="1"/>
  <c r="AG4138" i="1"/>
  <c r="AE4138" i="1"/>
  <c r="AC4138" i="1"/>
  <c r="Y4138" i="1"/>
  <c r="BB4137" i="1"/>
  <c r="AZ4137" i="1"/>
  <c r="AX4137" i="1"/>
  <c r="AW4137" i="1"/>
  <c r="AO4137" i="1"/>
  <c r="AN4137" i="1"/>
  <c r="AH4137" i="1"/>
  <c r="AI4137" i="1" s="1"/>
  <c r="AG4137" i="1"/>
  <c r="AE4137" i="1"/>
  <c r="AC4137" i="1"/>
  <c r="Y4137" i="1"/>
  <c r="BB4136" i="1"/>
  <c r="AZ4136" i="1"/>
  <c r="AX4136" i="1"/>
  <c r="AW4136" i="1"/>
  <c r="AO4136" i="1"/>
  <c r="AN4136" i="1"/>
  <c r="AH4136" i="1"/>
  <c r="AI4136" i="1" s="1"/>
  <c r="AG4136" i="1"/>
  <c r="AE4136" i="1"/>
  <c r="AC4136" i="1"/>
  <c r="Y4136" i="1"/>
  <c r="BB4135" i="1"/>
  <c r="AZ4135" i="1"/>
  <c r="AX4135" i="1"/>
  <c r="AW4135" i="1"/>
  <c r="AO4135" i="1"/>
  <c r="AN4135" i="1"/>
  <c r="AH4135" i="1"/>
  <c r="AI4135" i="1" s="1"/>
  <c r="AG4135" i="1"/>
  <c r="AE4135" i="1"/>
  <c r="AC4135" i="1"/>
  <c r="Y4135" i="1"/>
  <c r="BB4134" i="1"/>
  <c r="AZ4134" i="1"/>
  <c r="AX4134" i="1"/>
  <c r="AW4134" i="1"/>
  <c r="AO4134" i="1"/>
  <c r="AN4134" i="1"/>
  <c r="AH4134" i="1"/>
  <c r="AI4134" i="1" s="1"/>
  <c r="AG4134" i="1"/>
  <c r="AE4134" i="1"/>
  <c r="AC4134" i="1"/>
  <c r="Y4134" i="1"/>
  <c r="BB4133" i="1"/>
  <c r="AZ4133" i="1"/>
  <c r="AX4133" i="1"/>
  <c r="AW4133" i="1"/>
  <c r="AO4133" i="1"/>
  <c r="AN4133" i="1"/>
  <c r="AH4133" i="1"/>
  <c r="AI4133" i="1" s="1"/>
  <c r="AG4133" i="1"/>
  <c r="AE4133" i="1"/>
  <c r="AC4133" i="1"/>
  <c r="Y4133" i="1"/>
  <c r="BB4132" i="1"/>
  <c r="AZ4132" i="1"/>
  <c r="AX4132" i="1"/>
  <c r="AW4132" i="1"/>
  <c r="AO4132" i="1"/>
  <c r="AN4132" i="1"/>
  <c r="AG4132" i="1"/>
  <c r="AC4132" i="1"/>
  <c r="Y4132" i="1"/>
  <c r="BB4131" i="1"/>
  <c r="AZ4131" i="1"/>
  <c r="AX4131" i="1"/>
  <c r="AW4131" i="1"/>
  <c r="AO4131" i="1"/>
  <c r="AN4131" i="1"/>
  <c r="AH4131" i="1"/>
  <c r="AI4131" i="1" s="1"/>
  <c r="AG4131" i="1"/>
  <c r="AE4131" i="1"/>
  <c r="AC4131" i="1"/>
  <c r="Y4131" i="1"/>
  <c r="BB4130" i="1"/>
  <c r="AZ4130" i="1"/>
  <c r="AX4130" i="1"/>
  <c r="AW4130" i="1"/>
  <c r="AO4130" i="1"/>
  <c r="AN4130" i="1"/>
  <c r="AG4130" i="1"/>
  <c r="AC4130" i="1"/>
  <c r="Y4130" i="1"/>
  <c r="BB4129" i="1"/>
  <c r="AZ4129" i="1"/>
  <c r="AX4129" i="1"/>
  <c r="AW4129" i="1"/>
  <c r="AO4129" i="1"/>
  <c r="AN4129" i="1"/>
  <c r="AH4129" i="1"/>
  <c r="AI4129" i="1" s="1"/>
  <c r="AG4129" i="1"/>
  <c r="AE4129" i="1"/>
  <c r="AC4129" i="1"/>
  <c r="Y4129" i="1"/>
  <c r="BB4128" i="1"/>
  <c r="AZ4128" i="1"/>
  <c r="AX4128" i="1"/>
  <c r="AW4128" i="1"/>
  <c r="AO4128" i="1"/>
  <c r="AN4128" i="1"/>
  <c r="AG4128" i="1"/>
  <c r="AC4128" i="1"/>
  <c r="Y4128" i="1"/>
  <c r="BB4127" i="1"/>
  <c r="AZ4127" i="1"/>
  <c r="AX4127" i="1"/>
  <c r="AW4127" i="1"/>
  <c r="AO4127" i="1"/>
  <c r="AN4127" i="1"/>
  <c r="AH4127" i="1"/>
  <c r="AI4127" i="1" s="1"/>
  <c r="AG4127" i="1"/>
  <c r="AE4127" i="1"/>
  <c r="AC4127" i="1"/>
  <c r="Y4127" i="1"/>
  <c r="BB4126" i="1"/>
  <c r="AZ4126" i="1"/>
  <c r="AX4126" i="1"/>
  <c r="AW4126" i="1"/>
  <c r="AO4126" i="1"/>
  <c r="AN4126" i="1"/>
  <c r="AG4126" i="1"/>
  <c r="AC4126" i="1"/>
  <c r="Y4126" i="1"/>
  <c r="AZ4125" i="1"/>
  <c r="AX4125" i="1"/>
  <c r="AW4125" i="1"/>
  <c r="AO4125" i="1"/>
  <c r="AN4125" i="1"/>
  <c r="AG4125" i="1"/>
  <c r="Y4125" i="1"/>
  <c r="AC4125" i="1" s="1"/>
  <c r="AZ4124" i="1"/>
  <c r="AX4124" i="1"/>
  <c r="AW4124" i="1"/>
  <c r="AO4124" i="1"/>
  <c r="AN4124" i="1"/>
  <c r="AG4124" i="1"/>
  <c r="Y4124" i="1"/>
  <c r="AC4124" i="1" s="1"/>
  <c r="AZ4123" i="1"/>
  <c r="AX4123" i="1"/>
  <c r="AW4123" i="1"/>
  <c r="AO4123" i="1"/>
  <c r="AN4123" i="1"/>
  <c r="AG4123" i="1"/>
  <c r="Y4123" i="1"/>
  <c r="AC4123" i="1" s="1"/>
  <c r="AZ4122" i="1"/>
  <c r="AX4122" i="1"/>
  <c r="AW4122" i="1"/>
  <c r="AO4122" i="1"/>
  <c r="AN4122" i="1"/>
  <c r="AG4122" i="1"/>
  <c r="Y4122" i="1"/>
  <c r="AC4122" i="1" s="1"/>
  <c r="AZ4121" i="1"/>
  <c r="AX4121" i="1"/>
  <c r="AW4121" i="1"/>
  <c r="AO4121" i="1"/>
  <c r="AN4121" i="1"/>
  <c r="AG4121" i="1"/>
  <c r="Y4121" i="1"/>
  <c r="AC4121" i="1" s="1"/>
  <c r="AZ4120" i="1"/>
  <c r="AX4120" i="1"/>
  <c r="AW4120" i="1"/>
  <c r="AO4120" i="1"/>
  <c r="AN4120" i="1"/>
  <c r="AG4120" i="1"/>
  <c r="Y4120" i="1"/>
  <c r="AC4120" i="1" s="1"/>
  <c r="AZ4119" i="1"/>
  <c r="AX4119" i="1"/>
  <c r="AW4119" i="1"/>
  <c r="AO4119" i="1"/>
  <c r="AN4119" i="1"/>
  <c r="AG4119" i="1"/>
  <c r="Y4119" i="1"/>
  <c r="AC4119" i="1" s="1"/>
  <c r="AZ4118" i="1"/>
  <c r="AX4118" i="1"/>
  <c r="AW4118" i="1"/>
  <c r="AO4118" i="1"/>
  <c r="AN4118" i="1"/>
  <c r="AG4118" i="1"/>
  <c r="Y4118" i="1"/>
  <c r="AC4118" i="1" s="1"/>
  <c r="AZ4117" i="1"/>
  <c r="AX4117" i="1"/>
  <c r="AW4117" i="1"/>
  <c r="AO4117" i="1"/>
  <c r="AN4117" i="1"/>
  <c r="AG4117" i="1"/>
  <c r="Y4117" i="1"/>
  <c r="AC4117" i="1" s="1"/>
  <c r="AZ4116" i="1"/>
  <c r="AX4116" i="1"/>
  <c r="AW4116" i="1"/>
  <c r="AO4116" i="1"/>
  <c r="AN4116" i="1"/>
  <c r="AG4116" i="1"/>
  <c r="Y4116" i="1"/>
  <c r="AC4116" i="1" s="1"/>
  <c r="AZ4115" i="1"/>
  <c r="AX4115" i="1"/>
  <c r="AW4115" i="1"/>
  <c r="AN4115" i="1"/>
  <c r="AO4115" i="1" s="1"/>
  <c r="AG4115" i="1"/>
  <c r="AE4115" i="1"/>
  <c r="AC4115" i="1"/>
  <c r="AK4115" i="1" s="1"/>
  <c r="Y4115" i="1"/>
  <c r="BB4114" i="1"/>
  <c r="AZ4114" i="1"/>
  <c r="AX4114" i="1"/>
  <c r="AW4114" i="1"/>
  <c r="AN4114" i="1"/>
  <c r="AO4114" i="1" s="1"/>
  <c r="AG4114" i="1"/>
  <c r="Y4114" i="1"/>
  <c r="AC4114" i="1" s="1"/>
  <c r="AZ4113" i="1"/>
  <c r="AX4113" i="1"/>
  <c r="AW4113" i="1"/>
  <c r="AN4113" i="1"/>
  <c r="AO4113" i="1" s="1"/>
  <c r="AK4113" i="1"/>
  <c r="AI4113" i="1"/>
  <c r="AG4113" i="1"/>
  <c r="AH4113" i="1" s="1"/>
  <c r="AE4113" i="1"/>
  <c r="AC4113" i="1"/>
  <c r="Y4113" i="1"/>
  <c r="AZ4112" i="1"/>
  <c r="AX4112" i="1"/>
  <c r="AW4112" i="1"/>
  <c r="AO4112" i="1"/>
  <c r="AN4112" i="1"/>
  <c r="AG4112" i="1"/>
  <c r="Y4112" i="1"/>
  <c r="AC4112" i="1" s="1"/>
  <c r="AZ4111" i="1"/>
  <c r="AX4111" i="1"/>
  <c r="AW4111" i="1"/>
  <c r="AN4111" i="1"/>
  <c r="AO4111" i="1" s="1"/>
  <c r="AG4111" i="1"/>
  <c r="AE4111" i="1"/>
  <c r="AC4111" i="1"/>
  <c r="AK4111" i="1" s="1"/>
  <c r="Y4111" i="1"/>
  <c r="BB4110" i="1"/>
  <c r="AZ4110" i="1"/>
  <c r="AX4110" i="1"/>
  <c r="AW4110" i="1"/>
  <c r="AN4110" i="1"/>
  <c r="AO4110" i="1" s="1"/>
  <c r="AG4110" i="1"/>
  <c r="Y4110" i="1"/>
  <c r="AC4110" i="1" s="1"/>
  <c r="AZ4109" i="1"/>
  <c r="AX4109" i="1"/>
  <c r="AW4109" i="1"/>
  <c r="AN4109" i="1"/>
  <c r="AO4109" i="1" s="1"/>
  <c r="AG4109" i="1"/>
  <c r="AE4109" i="1"/>
  <c r="AC4109" i="1"/>
  <c r="Y4109" i="1"/>
  <c r="AZ4108" i="1"/>
  <c r="AX4108" i="1"/>
  <c r="AW4108" i="1"/>
  <c r="AO4108" i="1"/>
  <c r="AN4108" i="1"/>
  <c r="AG4108" i="1"/>
  <c r="Y4108" i="1"/>
  <c r="AC4108" i="1" s="1"/>
  <c r="AZ4107" i="1"/>
  <c r="AX4107" i="1"/>
  <c r="AW4107" i="1"/>
  <c r="AN4107" i="1"/>
  <c r="AO4107" i="1" s="1"/>
  <c r="AG4107" i="1"/>
  <c r="AE4107" i="1"/>
  <c r="AC4107" i="1"/>
  <c r="AK4107" i="1" s="1"/>
  <c r="Y4107" i="1"/>
  <c r="BB4106" i="1"/>
  <c r="AZ4106" i="1"/>
  <c r="AX4106" i="1"/>
  <c r="AW4106" i="1"/>
  <c r="AN4106" i="1"/>
  <c r="AO4106" i="1" s="1"/>
  <c r="AG4106" i="1"/>
  <c r="Y4106" i="1"/>
  <c r="AC4106" i="1" s="1"/>
  <c r="AZ4105" i="1"/>
  <c r="AX4105" i="1"/>
  <c r="AW4105" i="1"/>
  <c r="AN4105" i="1"/>
  <c r="AO4105" i="1" s="1"/>
  <c r="AG4105" i="1"/>
  <c r="AH4105" i="1" s="1"/>
  <c r="AI4105" i="1" s="1"/>
  <c r="AE4105" i="1"/>
  <c r="AC4105" i="1"/>
  <c r="Y4105" i="1"/>
  <c r="AZ4104" i="1"/>
  <c r="AX4104" i="1"/>
  <c r="AW4104" i="1"/>
  <c r="AN4104" i="1"/>
  <c r="AO4104" i="1" s="1"/>
  <c r="AG4104" i="1"/>
  <c r="Y4104" i="1"/>
  <c r="AC4104" i="1" s="1"/>
  <c r="AZ4103" i="1"/>
  <c r="AX4103" i="1"/>
  <c r="AW4103" i="1"/>
  <c r="AN4103" i="1"/>
  <c r="AO4103" i="1" s="1"/>
  <c r="AG4103" i="1"/>
  <c r="AE4103" i="1"/>
  <c r="AC4103" i="1"/>
  <c r="AK4103" i="1" s="1"/>
  <c r="Y4103" i="1"/>
  <c r="AZ4102" i="1"/>
  <c r="AX4102" i="1"/>
  <c r="AW4102" i="1"/>
  <c r="AN4102" i="1"/>
  <c r="AO4102" i="1" s="1"/>
  <c r="AG4102" i="1"/>
  <c r="Y4102" i="1"/>
  <c r="AC4102" i="1" s="1"/>
  <c r="BB4102" i="1" s="1"/>
  <c r="AZ4101" i="1"/>
  <c r="AX4101" i="1"/>
  <c r="AW4101" i="1"/>
  <c r="AN4101" i="1"/>
  <c r="AO4101" i="1" s="1"/>
  <c r="AG4101" i="1"/>
  <c r="AE4101" i="1"/>
  <c r="AC4101" i="1"/>
  <c r="Y4101" i="1"/>
  <c r="AZ4100" i="1"/>
  <c r="AX4100" i="1"/>
  <c r="AW4100" i="1"/>
  <c r="AO4100" i="1"/>
  <c r="AN4100" i="1"/>
  <c r="AG4100" i="1"/>
  <c r="Y4100" i="1"/>
  <c r="AC4100" i="1" s="1"/>
  <c r="AZ4099" i="1"/>
  <c r="AX4099" i="1"/>
  <c r="AW4099" i="1"/>
  <c r="AN4099" i="1"/>
  <c r="AO4099" i="1" s="1"/>
  <c r="AG4099" i="1"/>
  <c r="Y4099" i="1"/>
  <c r="AC4099" i="1" s="1"/>
  <c r="AZ4098" i="1"/>
  <c r="AX4098" i="1"/>
  <c r="AW4098" i="1"/>
  <c r="AN4098" i="1"/>
  <c r="AO4098" i="1" s="1"/>
  <c r="AG4098" i="1"/>
  <c r="Y4098" i="1"/>
  <c r="AC4098" i="1" s="1"/>
  <c r="AK4098" i="1" s="1"/>
  <c r="AZ4097" i="1"/>
  <c r="AX4097" i="1"/>
  <c r="AW4097" i="1"/>
  <c r="AN4097" i="1"/>
  <c r="AO4097" i="1" s="1"/>
  <c r="AG4097" i="1"/>
  <c r="Y4097" i="1"/>
  <c r="AC4097" i="1" s="1"/>
  <c r="AZ4096" i="1"/>
  <c r="AX4096" i="1"/>
  <c r="AW4096" i="1"/>
  <c r="AN4096" i="1"/>
  <c r="AO4096" i="1" s="1"/>
  <c r="AG4096" i="1"/>
  <c r="Y4096" i="1"/>
  <c r="AC4096" i="1" s="1"/>
  <c r="AK4096" i="1" s="1"/>
  <c r="AZ4095" i="1"/>
  <c r="AX4095" i="1"/>
  <c r="AW4095" i="1"/>
  <c r="AN4095" i="1"/>
  <c r="AO4095" i="1" s="1"/>
  <c r="AG4095" i="1"/>
  <c r="Y4095" i="1"/>
  <c r="AC4095" i="1" s="1"/>
  <c r="AZ4094" i="1"/>
  <c r="AX4094" i="1"/>
  <c r="AW4094" i="1"/>
  <c r="AN4094" i="1"/>
  <c r="AO4094" i="1" s="1"/>
  <c r="AK4094" i="1"/>
  <c r="AG4094" i="1"/>
  <c r="Y4094" i="1"/>
  <c r="AC4094" i="1" s="1"/>
  <c r="AZ4093" i="1"/>
  <c r="AX4093" i="1"/>
  <c r="AW4093" i="1"/>
  <c r="AN4093" i="1"/>
  <c r="AO4093" i="1" s="1"/>
  <c r="AK4093" i="1"/>
  <c r="AG4093" i="1"/>
  <c r="Y4093" i="1"/>
  <c r="AC4093" i="1" s="1"/>
  <c r="AZ4092" i="1"/>
  <c r="AX4092" i="1"/>
  <c r="AW4092" i="1"/>
  <c r="AN4092" i="1"/>
  <c r="AO4092" i="1" s="1"/>
  <c r="AK4092" i="1"/>
  <c r="AG4092" i="1"/>
  <c r="Y4092" i="1"/>
  <c r="AC4092" i="1" s="1"/>
  <c r="AZ4091" i="1"/>
  <c r="AX4091" i="1"/>
  <c r="AW4091" i="1"/>
  <c r="AN4091" i="1"/>
  <c r="AO4091" i="1" s="1"/>
  <c r="AG4091" i="1"/>
  <c r="Y4091" i="1"/>
  <c r="AC4091" i="1" s="1"/>
  <c r="AZ4090" i="1"/>
  <c r="AX4090" i="1"/>
  <c r="AW4090" i="1"/>
  <c r="AN4090" i="1"/>
  <c r="AO4090" i="1" s="1"/>
  <c r="AG4090" i="1"/>
  <c r="Y4090" i="1"/>
  <c r="AC4090" i="1" s="1"/>
  <c r="AZ4089" i="1"/>
  <c r="AX4089" i="1"/>
  <c r="AW4089" i="1"/>
  <c r="AN4089" i="1"/>
  <c r="AO4089" i="1" s="1"/>
  <c r="AK4089" i="1"/>
  <c r="AG4089" i="1"/>
  <c r="AH4089" i="1" s="1"/>
  <c r="AI4089" i="1" s="1"/>
  <c r="AE4089" i="1"/>
  <c r="Y4089" i="1"/>
  <c r="AC4089" i="1" s="1"/>
  <c r="AZ4088" i="1"/>
  <c r="AX4088" i="1"/>
  <c r="AW4088" i="1"/>
  <c r="AN4088" i="1"/>
  <c r="AO4088" i="1" s="1"/>
  <c r="AK4088" i="1"/>
  <c r="AG4088" i="1"/>
  <c r="Y4088" i="1"/>
  <c r="AC4088" i="1" s="1"/>
  <c r="AZ4087" i="1"/>
  <c r="AX4087" i="1"/>
  <c r="AW4087" i="1"/>
  <c r="AN4087" i="1"/>
  <c r="AO4087" i="1" s="1"/>
  <c r="AI4087" i="1"/>
  <c r="AG4087" i="1"/>
  <c r="AH4087" i="1" s="1"/>
  <c r="AE4087" i="1"/>
  <c r="Y4087" i="1"/>
  <c r="AC4087" i="1" s="1"/>
  <c r="AZ4086" i="1"/>
  <c r="AX4086" i="1"/>
  <c r="AW4086" i="1"/>
  <c r="AN4086" i="1"/>
  <c r="AO4086" i="1" s="1"/>
  <c r="AK4086" i="1"/>
  <c r="AG4086" i="1"/>
  <c r="Y4086" i="1"/>
  <c r="AC4086" i="1" s="1"/>
  <c r="AZ4085" i="1"/>
  <c r="AX4085" i="1"/>
  <c r="AW4085" i="1"/>
  <c r="AN4085" i="1"/>
  <c r="AO4085" i="1" s="1"/>
  <c r="AI4085" i="1"/>
  <c r="AG4085" i="1"/>
  <c r="AH4085" i="1" s="1"/>
  <c r="AE4085" i="1"/>
  <c r="AC4085" i="1"/>
  <c r="Y4085" i="1"/>
  <c r="AZ4084" i="1"/>
  <c r="AX4084" i="1"/>
  <c r="AW4084" i="1"/>
  <c r="AO4084" i="1"/>
  <c r="AN4084" i="1"/>
  <c r="AG4084" i="1"/>
  <c r="Y4084" i="1"/>
  <c r="AC4084" i="1" s="1"/>
  <c r="AZ4083" i="1"/>
  <c r="AX4083" i="1"/>
  <c r="AW4083" i="1"/>
  <c r="AN4083" i="1"/>
  <c r="AO4083" i="1" s="1"/>
  <c r="AG4083" i="1"/>
  <c r="AC4083" i="1"/>
  <c r="AK4083" i="1" s="1"/>
  <c r="Y4083" i="1"/>
  <c r="AZ4082" i="1"/>
  <c r="AX4082" i="1"/>
  <c r="AW4082" i="1"/>
  <c r="AN4082" i="1"/>
  <c r="AO4082" i="1" s="1"/>
  <c r="AG4082" i="1"/>
  <c r="Y4082" i="1"/>
  <c r="AC4082" i="1" s="1"/>
  <c r="AZ4081" i="1"/>
  <c r="AX4081" i="1"/>
  <c r="AW4081" i="1"/>
  <c r="AO4081" i="1"/>
  <c r="AN4081" i="1"/>
  <c r="AI4081" i="1"/>
  <c r="AG4081" i="1"/>
  <c r="AH4081" i="1" s="1"/>
  <c r="AE4081" i="1"/>
  <c r="AC4081" i="1"/>
  <c r="Y4081" i="1"/>
  <c r="AZ4080" i="1"/>
  <c r="AX4080" i="1"/>
  <c r="AW4080" i="1"/>
  <c r="AO4080" i="1"/>
  <c r="AN4080" i="1"/>
  <c r="AG4080" i="1"/>
  <c r="AC4080" i="1"/>
  <c r="Y4080" i="1"/>
  <c r="AZ4079" i="1"/>
  <c r="AX4079" i="1"/>
  <c r="AW4079" i="1"/>
  <c r="AO4079" i="1"/>
  <c r="AN4079" i="1"/>
  <c r="AG4079" i="1"/>
  <c r="AC4079" i="1"/>
  <c r="AK4079" i="1" s="1"/>
  <c r="Y4079" i="1"/>
  <c r="AZ4078" i="1"/>
  <c r="AX4078" i="1"/>
  <c r="AW4078" i="1"/>
  <c r="AO4078" i="1"/>
  <c r="AN4078" i="1"/>
  <c r="AG4078" i="1"/>
  <c r="AC4078" i="1"/>
  <c r="Y4078" i="1"/>
  <c r="AZ4077" i="1"/>
  <c r="AX4077" i="1"/>
  <c r="AW4077" i="1"/>
  <c r="AO4077" i="1"/>
  <c r="AN4077" i="1"/>
  <c r="AK4077" i="1"/>
  <c r="AG4077" i="1"/>
  <c r="AC4077" i="1"/>
  <c r="Y4077" i="1"/>
  <c r="AZ4076" i="1"/>
  <c r="AX4076" i="1"/>
  <c r="AW4076" i="1"/>
  <c r="AO4076" i="1"/>
  <c r="AN4076" i="1"/>
  <c r="AK4076" i="1"/>
  <c r="AG4076" i="1"/>
  <c r="AC4076" i="1"/>
  <c r="Y4076" i="1"/>
  <c r="AZ4075" i="1"/>
  <c r="AX4075" i="1"/>
  <c r="AW4075" i="1"/>
  <c r="AO4075" i="1"/>
  <c r="AN4075" i="1"/>
  <c r="AG4075" i="1"/>
  <c r="AC4075" i="1"/>
  <c r="AK4075" i="1" s="1"/>
  <c r="Y4075" i="1"/>
  <c r="AZ4074" i="1"/>
  <c r="AX4074" i="1"/>
  <c r="AW4074" i="1"/>
  <c r="AO4074" i="1"/>
  <c r="AN4074" i="1"/>
  <c r="AG4074" i="1"/>
  <c r="AC4074" i="1"/>
  <c r="Y4074" i="1"/>
  <c r="AZ4073" i="1"/>
  <c r="AX4073" i="1"/>
  <c r="AW4073" i="1"/>
  <c r="AO4073" i="1"/>
  <c r="AN4073" i="1"/>
  <c r="AK4073" i="1"/>
  <c r="AG4073" i="1"/>
  <c r="AC4073" i="1"/>
  <c r="Y4073" i="1"/>
  <c r="AZ4072" i="1"/>
  <c r="AX4072" i="1"/>
  <c r="AW4072" i="1"/>
  <c r="AO4072" i="1"/>
  <c r="AN4072" i="1"/>
  <c r="AK4072" i="1"/>
  <c r="AG4072" i="1"/>
  <c r="AC4072" i="1"/>
  <c r="Y4072" i="1"/>
  <c r="AZ4071" i="1"/>
  <c r="AX4071" i="1"/>
  <c r="AW4071" i="1"/>
  <c r="AO4071" i="1"/>
  <c r="AN4071" i="1"/>
  <c r="AG4071" i="1"/>
  <c r="AC4071" i="1"/>
  <c r="AK4071" i="1" s="1"/>
  <c r="Y4071" i="1"/>
  <c r="AZ4070" i="1"/>
  <c r="AX4070" i="1"/>
  <c r="AW4070" i="1"/>
  <c r="AO4070" i="1"/>
  <c r="AN4070" i="1"/>
  <c r="AK4070" i="1"/>
  <c r="AG4070" i="1"/>
  <c r="AC4070" i="1"/>
  <c r="Y4070" i="1"/>
  <c r="AZ4069" i="1"/>
  <c r="AX4069" i="1"/>
  <c r="AW4069" i="1"/>
  <c r="AO4069" i="1"/>
  <c r="AN4069" i="1"/>
  <c r="AK4069" i="1"/>
  <c r="AG4069" i="1"/>
  <c r="AC4069" i="1"/>
  <c r="Y4069" i="1"/>
  <c r="AZ4068" i="1"/>
  <c r="AX4068" i="1"/>
  <c r="AW4068" i="1"/>
  <c r="AO4068" i="1"/>
  <c r="AN4068" i="1"/>
  <c r="AK4068" i="1"/>
  <c r="AG4068" i="1"/>
  <c r="AC4068" i="1"/>
  <c r="Y4068" i="1"/>
  <c r="AZ4067" i="1"/>
  <c r="AX4067" i="1"/>
  <c r="AW4067" i="1"/>
  <c r="AO4067" i="1"/>
  <c r="AN4067" i="1"/>
  <c r="AG4067" i="1"/>
  <c r="AC4067" i="1"/>
  <c r="AK4067" i="1" s="1"/>
  <c r="Y4067" i="1"/>
  <c r="AZ4066" i="1"/>
  <c r="AX4066" i="1"/>
  <c r="AW4066" i="1"/>
  <c r="AO4066" i="1"/>
  <c r="AN4066" i="1"/>
  <c r="AK4066" i="1"/>
  <c r="AG4066" i="1"/>
  <c r="AC4066" i="1"/>
  <c r="Y4066" i="1"/>
  <c r="AZ4065" i="1"/>
  <c r="AX4065" i="1"/>
  <c r="AW4065" i="1"/>
  <c r="AO4065" i="1"/>
  <c r="AN4065" i="1"/>
  <c r="AG4065" i="1"/>
  <c r="AC4065" i="1"/>
  <c r="Y4065" i="1"/>
  <c r="AZ4064" i="1"/>
  <c r="AX4064" i="1"/>
  <c r="AW4064" i="1"/>
  <c r="AO4064" i="1"/>
  <c r="AN4064" i="1"/>
  <c r="AG4064" i="1"/>
  <c r="Y4064" i="1"/>
  <c r="AC4064" i="1" s="1"/>
  <c r="AZ4063" i="1"/>
  <c r="AX4063" i="1"/>
  <c r="AW4063" i="1"/>
  <c r="AO4063" i="1"/>
  <c r="AN4063" i="1"/>
  <c r="AG4063" i="1"/>
  <c r="AC4063" i="1"/>
  <c r="AK4063" i="1" s="1"/>
  <c r="Y4063" i="1"/>
  <c r="AZ4062" i="1"/>
  <c r="AX4062" i="1"/>
  <c r="AW4062" i="1"/>
  <c r="AO4062" i="1"/>
  <c r="AN4062" i="1"/>
  <c r="AK4062" i="1"/>
  <c r="AG4062" i="1"/>
  <c r="AE4062" i="1"/>
  <c r="AC4062" i="1"/>
  <c r="Y4062" i="1"/>
  <c r="AZ4061" i="1"/>
  <c r="AX4061" i="1"/>
  <c r="AW4061" i="1"/>
  <c r="AN4061" i="1"/>
  <c r="AO4061" i="1" s="1"/>
  <c r="AG4061" i="1"/>
  <c r="AC4061" i="1"/>
  <c r="AK4061" i="1" s="1"/>
  <c r="Y4061" i="1"/>
  <c r="AZ4060" i="1"/>
  <c r="AX4060" i="1"/>
  <c r="AW4060" i="1"/>
  <c r="AO4060" i="1"/>
  <c r="AN4060" i="1"/>
  <c r="AG4060" i="1"/>
  <c r="Y4060" i="1"/>
  <c r="AC4060" i="1" s="1"/>
  <c r="AZ4059" i="1"/>
  <c r="AX4059" i="1"/>
  <c r="AW4059" i="1"/>
  <c r="AN4059" i="1"/>
  <c r="AO4059" i="1" s="1"/>
  <c r="AK4059" i="1"/>
  <c r="AG4059" i="1"/>
  <c r="AH4059" i="1" s="1"/>
  <c r="AI4059" i="1" s="1"/>
  <c r="AE4059" i="1"/>
  <c r="AC4059" i="1"/>
  <c r="Y4059" i="1"/>
  <c r="AZ4058" i="1"/>
  <c r="AX4058" i="1"/>
  <c r="AW4058" i="1"/>
  <c r="AO4058" i="1"/>
  <c r="AN4058" i="1"/>
  <c r="AG4058" i="1"/>
  <c r="Y4058" i="1"/>
  <c r="AC4058" i="1" s="1"/>
  <c r="AZ4057" i="1"/>
  <c r="AX4057" i="1"/>
  <c r="AW4057" i="1"/>
  <c r="AN4057" i="1"/>
  <c r="AO4057" i="1" s="1"/>
  <c r="AG4057" i="1"/>
  <c r="AC4057" i="1"/>
  <c r="Y4057" i="1"/>
  <c r="AZ4056" i="1"/>
  <c r="AX4056" i="1"/>
  <c r="AW4056" i="1"/>
  <c r="AN4056" i="1"/>
  <c r="AO4056" i="1" s="1"/>
  <c r="AG4056" i="1"/>
  <c r="Y4056" i="1"/>
  <c r="AC4056" i="1" s="1"/>
  <c r="AZ4055" i="1"/>
  <c r="AX4055" i="1"/>
  <c r="AW4055" i="1"/>
  <c r="AO4055" i="1"/>
  <c r="AN4055" i="1"/>
  <c r="AG4055" i="1"/>
  <c r="Y4055" i="1"/>
  <c r="AC4055" i="1" s="1"/>
  <c r="AZ4054" i="1"/>
  <c r="AX4054" i="1"/>
  <c r="AW4054" i="1"/>
  <c r="AO4054" i="1"/>
  <c r="AN4054" i="1"/>
  <c r="AK4054" i="1"/>
  <c r="AG4054" i="1"/>
  <c r="AE4054" i="1"/>
  <c r="AC4054" i="1"/>
  <c r="Y4054" i="1"/>
  <c r="AZ4053" i="1"/>
  <c r="AX4053" i="1"/>
  <c r="AW4053" i="1"/>
  <c r="AN4053" i="1"/>
  <c r="AO4053" i="1" s="1"/>
  <c r="AG4053" i="1"/>
  <c r="AC4053" i="1"/>
  <c r="AK4053" i="1" s="1"/>
  <c r="Y4053" i="1"/>
  <c r="AZ4052" i="1"/>
  <c r="AX4052" i="1"/>
  <c r="AW4052" i="1"/>
  <c r="AO4052" i="1"/>
  <c r="AN4052" i="1"/>
  <c r="AG4052" i="1"/>
  <c r="Y4052" i="1"/>
  <c r="AC4052" i="1" s="1"/>
  <c r="AZ4051" i="1"/>
  <c r="AX4051" i="1"/>
  <c r="AW4051" i="1"/>
  <c r="AN4051" i="1"/>
  <c r="AO4051" i="1" s="1"/>
  <c r="AK4051" i="1"/>
  <c r="AG4051" i="1"/>
  <c r="AH4051" i="1" s="1"/>
  <c r="AI4051" i="1" s="1"/>
  <c r="AE4051" i="1"/>
  <c r="AC4051" i="1"/>
  <c r="Y4051" i="1"/>
  <c r="AZ4050" i="1"/>
  <c r="AX4050" i="1"/>
  <c r="AW4050" i="1"/>
  <c r="AO4050" i="1"/>
  <c r="AN4050" i="1"/>
  <c r="AG4050" i="1"/>
  <c r="Y4050" i="1"/>
  <c r="AC4050" i="1" s="1"/>
  <c r="BD4049" i="1"/>
  <c r="AZ4049" i="1"/>
  <c r="AX4049" i="1"/>
  <c r="AW4049" i="1"/>
  <c r="AN4049" i="1"/>
  <c r="AO4049" i="1" s="1"/>
  <c r="AJ4049" i="1"/>
  <c r="AG4049" i="1"/>
  <c r="AE4049" i="1"/>
  <c r="AC4049" i="1"/>
  <c r="BB4049" i="1" s="1"/>
  <c r="BC4049" i="1" s="1"/>
  <c r="Y4049" i="1"/>
  <c r="AZ4048" i="1"/>
  <c r="AX4048" i="1"/>
  <c r="AW4048" i="1"/>
  <c r="AO4048" i="1"/>
  <c r="AN4048" i="1"/>
  <c r="AG4048" i="1"/>
  <c r="Y4048" i="1"/>
  <c r="AC4048" i="1" s="1"/>
  <c r="AZ4047" i="1"/>
  <c r="AX4047" i="1"/>
  <c r="AW4047" i="1"/>
  <c r="AN4047" i="1"/>
  <c r="AO4047" i="1" s="1"/>
  <c r="AG4047" i="1"/>
  <c r="Y4047" i="1"/>
  <c r="AC4047" i="1" s="1"/>
  <c r="AZ4046" i="1"/>
  <c r="AX4046" i="1"/>
  <c r="AW4046" i="1"/>
  <c r="AN4046" i="1"/>
  <c r="AO4046" i="1" s="1"/>
  <c r="AK4046" i="1"/>
  <c r="AG4046" i="1"/>
  <c r="AC4046" i="1"/>
  <c r="BB4046" i="1" s="1"/>
  <c r="BC4046" i="1" s="1"/>
  <c r="BD4046" i="1" s="1"/>
  <c r="Y4046" i="1"/>
  <c r="AZ4045" i="1"/>
  <c r="AX4045" i="1"/>
  <c r="AW4045" i="1"/>
  <c r="AN4045" i="1"/>
  <c r="AO4045" i="1" s="1"/>
  <c r="AG4045" i="1"/>
  <c r="Y4045" i="1"/>
  <c r="AC4045" i="1" s="1"/>
  <c r="BC4044" i="1"/>
  <c r="BD4044" i="1" s="1"/>
  <c r="AZ4044" i="1"/>
  <c r="AX4044" i="1"/>
  <c r="AW4044" i="1"/>
  <c r="AO4044" i="1"/>
  <c r="AN4044" i="1"/>
  <c r="AK4044" i="1"/>
  <c r="AJ4044" i="1"/>
  <c r="AG4044" i="1"/>
  <c r="AH4044" i="1" s="1"/>
  <c r="AI4044" i="1" s="1"/>
  <c r="AE4044" i="1"/>
  <c r="AC4044" i="1"/>
  <c r="BB4044" i="1" s="1"/>
  <c r="Y4044" i="1"/>
  <c r="AZ4043" i="1"/>
  <c r="AX4043" i="1"/>
  <c r="AW4043" i="1"/>
  <c r="AO4043" i="1"/>
  <c r="AN4043" i="1"/>
  <c r="AG4043" i="1"/>
  <c r="Y4043" i="1"/>
  <c r="AC4043" i="1" s="1"/>
  <c r="AZ4042" i="1"/>
  <c r="AX4042" i="1"/>
  <c r="AW4042" i="1"/>
  <c r="AN4042" i="1"/>
  <c r="AO4042" i="1" s="1"/>
  <c r="AK4042" i="1"/>
  <c r="AG4042" i="1"/>
  <c r="AC4042" i="1"/>
  <c r="BB4042" i="1" s="1"/>
  <c r="BC4042" i="1" s="1"/>
  <c r="BD4042" i="1" s="1"/>
  <c r="Y4042" i="1"/>
  <c r="BC4041" i="1"/>
  <c r="BD4041" i="1" s="1"/>
  <c r="AZ4041" i="1"/>
  <c r="AX4041" i="1"/>
  <c r="AW4041" i="1"/>
  <c r="AN4041" i="1"/>
  <c r="AO4041" i="1" s="1"/>
  <c r="AJ4041" i="1"/>
  <c r="AG4041" i="1"/>
  <c r="AE4041" i="1"/>
  <c r="AC4041" i="1"/>
  <c r="BB4041" i="1" s="1"/>
  <c r="Y4041" i="1"/>
  <c r="AZ4040" i="1"/>
  <c r="AX4040" i="1"/>
  <c r="AW4040" i="1"/>
  <c r="AO4040" i="1"/>
  <c r="AN4040" i="1"/>
  <c r="AG4040" i="1"/>
  <c r="Y4040" i="1"/>
  <c r="AC4040" i="1" s="1"/>
  <c r="AZ4039" i="1"/>
  <c r="AX4039" i="1"/>
  <c r="AW4039" i="1"/>
  <c r="AN4039" i="1"/>
  <c r="AO4039" i="1" s="1"/>
  <c r="AG4039" i="1"/>
  <c r="Y4039" i="1"/>
  <c r="AC4039" i="1" s="1"/>
  <c r="AZ4038" i="1"/>
  <c r="AX4038" i="1"/>
  <c r="AW4038" i="1"/>
  <c r="AO4038" i="1"/>
  <c r="AN4038" i="1"/>
  <c r="AK4038" i="1"/>
  <c r="AG4038" i="1"/>
  <c r="AC4038" i="1"/>
  <c r="BB4038" i="1" s="1"/>
  <c r="BC4038" i="1" s="1"/>
  <c r="BD4038" i="1" s="1"/>
  <c r="Y4038" i="1"/>
  <c r="AZ4037" i="1"/>
  <c r="AX4037" i="1"/>
  <c r="AW4037" i="1"/>
  <c r="AN4037" i="1"/>
  <c r="AO4037" i="1" s="1"/>
  <c r="AG4037" i="1"/>
  <c r="Y4037" i="1"/>
  <c r="AC4037" i="1" s="1"/>
  <c r="BC4036" i="1"/>
  <c r="BD4036" i="1" s="1"/>
  <c r="AZ4036" i="1"/>
  <c r="AX4036" i="1"/>
  <c r="AW4036" i="1"/>
  <c r="AO4036" i="1"/>
  <c r="AN4036" i="1"/>
  <c r="AK4036" i="1"/>
  <c r="AJ4036" i="1"/>
  <c r="AG4036" i="1"/>
  <c r="AH4036" i="1" s="1"/>
  <c r="AI4036" i="1" s="1"/>
  <c r="AE4036" i="1"/>
  <c r="AC4036" i="1"/>
  <c r="BB4036" i="1" s="1"/>
  <c r="Y4036" i="1"/>
  <c r="AZ4035" i="1"/>
  <c r="AX4035" i="1"/>
  <c r="AW4035" i="1"/>
  <c r="AO4035" i="1"/>
  <c r="AN4035" i="1"/>
  <c r="AG4035" i="1"/>
  <c r="Y4035" i="1"/>
  <c r="AC4035" i="1" s="1"/>
  <c r="AZ4034" i="1"/>
  <c r="AX4034" i="1"/>
  <c r="AW4034" i="1"/>
  <c r="AN4034" i="1"/>
  <c r="AO4034" i="1" s="1"/>
  <c r="AK4034" i="1"/>
  <c r="AG4034" i="1"/>
  <c r="AC4034" i="1"/>
  <c r="BB4034" i="1" s="1"/>
  <c r="BC4034" i="1" s="1"/>
  <c r="BD4034" i="1" s="1"/>
  <c r="Y4034" i="1"/>
  <c r="BC4033" i="1"/>
  <c r="BD4033" i="1" s="1"/>
  <c r="AZ4033" i="1"/>
  <c r="AX4033" i="1"/>
  <c r="AW4033" i="1"/>
  <c r="AN4033" i="1"/>
  <c r="AO4033" i="1" s="1"/>
  <c r="AJ4033" i="1"/>
  <c r="AG4033" i="1"/>
  <c r="AE4033" i="1"/>
  <c r="AC4033" i="1"/>
  <c r="BB4033" i="1" s="1"/>
  <c r="Y4033" i="1"/>
  <c r="AZ4032" i="1"/>
  <c r="AX4032" i="1"/>
  <c r="AW4032" i="1"/>
  <c r="AO4032" i="1"/>
  <c r="AN4032" i="1"/>
  <c r="AG4032" i="1"/>
  <c r="Y4032" i="1"/>
  <c r="AC4032" i="1" s="1"/>
  <c r="AZ4031" i="1"/>
  <c r="AX4031" i="1"/>
  <c r="AW4031" i="1"/>
  <c r="AN4031" i="1"/>
  <c r="AO4031" i="1" s="1"/>
  <c r="AG4031" i="1"/>
  <c r="Y4031" i="1"/>
  <c r="AC4031" i="1" s="1"/>
  <c r="AZ4030" i="1"/>
  <c r="AX4030" i="1"/>
  <c r="AW4030" i="1"/>
  <c r="AN4030" i="1"/>
  <c r="AO4030" i="1" s="1"/>
  <c r="AG4030" i="1"/>
  <c r="AC4030" i="1"/>
  <c r="BB4030" i="1" s="1"/>
  <c r="BC4030" i="1" s="1"/>
  <c r="BD4030" i="1" s="1"/>
  <c r="Y4030" i="1"/>
  <c r="AZ4029" i="1"/>
  <c r="AX4029" i="1"/>
  <c r="AW4029" i="1"/>
  <c r="AN4029" i="1"/>
  <c r="AO4029" i="1" s="1"/>
  <c r="AG4029" i="1"/>
  <c r="Y4029" i="1"/>
  <c r="AC4029" i="1" s="1"/>
  <c r="AZ4028" i="1"/>
  <c r="AX4028" i="1"/>
  <c r="AW4028" i="1"/>
  <c r="AO4028" i="1"/>
  <c r="AN4028" i="1"/>
  <c r="AG4028" i="1"/>
  <c r="Y4028" i="1"/>
  <c r="AC4028" i="1" s="1"/>
  <c r="AZ4027" i="1"/>
  <c r="AX4027" i="1"/>
  <c r="AW4027" i="1"/>
  <c r="AO4027" i="1"/>
  <c r="AN4027" i="1"/>
  <c r="AG4027" i="1"/>
  <c r="Y4027" i="1"/>
  <c r="AC4027" i="1" s="1"/>
  <c r="AZ4026" i="1"/>
  <c r="AX4026" i="1"/>
  <c r="AW4026" i="1"/>
  <c r="AN4026" i="1"/>
  <c r="AO4026" i="1" s="1"/>
  <c r="AG4026" i="1"/>
  <c r="AC4026" i="1"/>
  <c r="BB4026" i="1" s="1"/>
  <c r="BC4026" i="1" s="1"/>
  <c r="BD4026" i="1" s="1"/>
  <c r="Y4026" i="1"/>
  <c r="BC4025" i="1"/>
  <c r="BD4025" i="1" s="1"/>
  <c r="AZ4025" i="1"/>
  <c r="AX4025" i="1"/>
  <c r="AW4025" i="1"/>
  <c r="AN4025" i="1"/>
  <c r="AO4025" i="1" s="1"/>
  <c r="AJ4025" i="1"/>
  <c r="AG4025" i="1"/>
  <c r="AE4025" i="1"/>
  <c r="AC4025" i="1"/>
  <c r="BB4025" i="1" s="1"/>
  <c r="Y4025" i="1"/>
  <c r="AZ4024" i="1"/>
  <c r="AX4024" i="1"/>
  <c r="AW4024" i="1"/>
  <c r="AO4024" i="1"/>
  <c r="AN4024" i="1"/>
  <c r="AG4024" i="1"/>
  <c r="Y4024" i="1"/>
  <c r="AC4024" i="1" s="1"/>
  <c r="AZ4023" i="1"/>
  <c r="AX4023" i="1"/>
  <c r="AW4023" i="1"/>
  <c r="AN4023" i="1"/>
  <c r="AO4023" i="1" s="1"/>
  <c r="AG4023" i="1"/>
  <c r="Y4023" i="1"/>
  <c r="AC4023" i="1" s="1"/>
  <c r="AZ4022" i="1"/>
  <c r="AX4022" i="1"/>
  <c r="AW4022" i="1"/>
  <c r="AN4022" i="1"/>
  <c r="AO4022" i="1" s="1"/>
  <c r="AK4022" i="1"/>
  <c r="AG4022" i="1"/>
  <c r="AC4022" i="1"/>
  <c r="BB4022" i="1" s="1"/>
  <c r="BC4022" i="1" s="1"/>
  <c r="BD4022" i="1" s="1"/>
  <c r="Y4022" i="1"/>
  <c r="AZ4021" i="1"/>
  <c r="AX4021" i="1"/>
  <c r="AW4021" i="1"/>
  <c r="AN4021" i="1"/>
  <c r="AO4021" i="1" s="1"/>
  <c r="AG4021" i="1"/>
  <c r="Y4021" i="1"/>
  <c r="AC4021" i="1" s="1"/>
  <c r="AZ4020" i="1"/>
  <c r="AX4020" i="1"/>
  <c r="AW4020" i="1"/>
  <c r="AO4020" i="1"/>
  <c r="AN4020" i="1"/>
  <c r="AG4020" i="1"/>
  <c r="Y4020" i="1"/>
  <c r="AC4020" i="1" s="1"/>
  <c r="AZ4019" i="1"/>
  <c r="AX4019" i="1"/>
  <c r="AW4019" i="1"/>
  <c r="AO4019" i="1"/>
  <c r="AN4019" i="1"/>
  <c r="AG4019" i="1"/>
  <c r="Y4019" i="1"/>
  <c r="AC4019" i="1" s="1"/>
  <c r="AZ4018" i="1"/>
  <c r="AX4018" i="1"/>
  <c r="AW4018" i="1"/>
  <c r="AN4018" i="1"/>
  <c r="AO4018" i="1" s="1"/>
  <c r="AG4018" i="1"/>
  <c r="AC4018" i="1"/>
  <c r="BB4018" i="1" s="1"/>
  <c r="BC4018" i="1" s="1"/>
  <c r="BD4018" i="1" s="1"/>
  <c r="Y4018" i="1"/>
  <c r="BC4017" i="1"/>
  <c r="BD4017" i="1" s="1"/>
  <c r="AZ4017" i="1"/>
  <c r="AX4017" i="1"/>
  <c r="AW4017" i="1"/>
  <c r="AN4017" i="1"/>
  <c r="AO4017" i="1" s="1"/>
  <c r="AJ4017" i="1"/>
  <c r="AG4017" i="1"/>
  <c r="AE4017" i="1"/>
  <c r="AC4017" i="1"/>
  <c r="BB4017" i="1" s="1"/>
  <c r="Y4017" i="1"/>
  <c r="AZ4016" i="1"/>
  <c r="AX4016" i="1"/>
  <c r="AW4016" i="1"/>
  <c r="AO4016" i="1"/>
  <c r="AN4016" i="1"/>
  <c r="AG4016" i="1"/>
  <c r="Y4016" i="1"/>
  <c r="AC4016" i="1" s="1"/>
  <c r="AZ4015" i="1"/>
  <c r="AX4015" i="1"/>
  <c r="AW4015" i="1"/>
  <c r="AN4015" i="1"/>
  <c r="AO4015" i="1" s="1"/>
  <c r="AG4015" i="1"/>
  <c r="Y4015" i="1"/>
  <c r="AC4015" i="1" s="1"/>
  <c r="AZ4014" i="1"/>
  <c r="AX4014" i="1"/>
  <c r="AW4014" i="1"/>
  <c r="AO4014" i="1"/>
  <c r="AN4014" i="1"/>
  <c r="AG4014" i="1"/>
  <c r="AC4014" i="1"/>
  <c r="BB4014" i="1" s="1"/>
  <c r="BC4014" i="1" s="1"/>
  <c r="BD4014" i="1" s="1"/>
  <c r="Y4014" i="1"/>
  <c r="AZ4013" i="1"/>
  <c r="AX4013" i="1"/>
  <c r="AW4013" i="1"/>
  <c r="AN4013" i="1"/>
  <c r="AO4013" i="1" s="1"/>
  <c r="AG4013" i="1"/>
  <c r="Y4013" i="1"/>
  <c r="AC4013" i="1" s="1"/>
  <c r="AZ4012" i="1"/>
  <c r="AX4012" i="1"/>
  <c r="AW4012" i="1"/>
  <c r="AO4012" i="1"/>
  <c r="AN4012" i="1"/>
  <c r="AG4012" i="1"/>
  <c r="Y4012" i="1"/>
  <c r="AC4012" i="1" s="1"/>
  <c r="AZ4011" i="1"/>
  <c r="AX4011" i="1"/>
  <c r="AW4011" i="1"/>
  <c r="AO4011" i="1"/>
  <c r="AN4011" i="1"/>
  <c r="AG4011" i="1"/>
  <c r="Y4011" i="1"/>
  <c r="AC4011" i="1" s="1"/>
  <c r="AZ4010" i="1"/>
  <c r="AX4010" i="1"/>
  <c r="AW4010" i="1"/>
  <c r="AN4010" i="1"/>
  <c r="AO4010" i="1" s="1"/>
  <c r="AG4010" i="1"/>
  <c r="Y4010" i="1"/>
  <c r="AC4010" i="1" s="1"/>
  <c r="BC4009" i="1"/>
  <c r="BD4009" i="1" s="1"/>
  <c r="AZ4009" i="1"/>
  <c r="AX4009" i="1"/>
  <c r="AW4009" i="1"/>
  <c r="AN4009" i="1"/>
  <c r="AO4009" i="1" s="1"/>
  <c r="AK4009" i="1"/>
  <c r="AJ4009" i="1"/>
  <c r="AG4009" i="1"/>
  <c r="AE4009" i="1"/>
  <c r="AC4009" i="1"/>
  <c r="BB4009" i="1" s="1"/>
  <c r="Y4009" i="1"/>
  <c r="AZ4008" i="1"/>
  <c r="AX4008" i="1"/>
  <c r="AW4008" i="1"/>
  <c r="AO4008" i="1"/>
  <c r="AN4008" i="1"/>
  <c r="AG4008" i="1"/>
  <c r="Y4008" i="1"/>
  <c r="AC4008" i="1" s="1"/>
  <c r="AZ4007" i="1"/>
  <c r="AX4007" i="1"/>
  <c r="AW4007" i="1"/>
  <c r="AO4007" i="1"/>
  <c r="AN4007" i="1"/>
  <c r="AG4007" i="1"/>
  <c r="Y4007" i="1"/>
  <c r="AC4007" i="1" s="1"/>
  <c r="AZ4006" i="1"/>
  <c r="AX4006" i="1"/>
  <c r="AW4006" i="1"/>
  <c r="AN4006" i="1"/>
  <c r="AO4006" i="1" s="1"/>
  <c r="AJ4006" i="1"/>
  <c r="AG4006" i="1"/>
  <c r="AC4006" i="1"/>
  <c r="BB4006" i="1" s="1"/>
  <c r="BC4006" i="1" s="1"/>
  <c r="BD4006" i="1" s="1"/>
  <c r="Y4006" i="1"/>
  <c r="AZ4005" i="1"/>
  <c r="AX4005" i="1"/>
  <c r="AW4005" i="1"/>
  <c r="AN4005" i="1"/>
  <c r="AO4005" i="1" s="1"/>
  <c r="AG4005" i="1"/>
  <c r="AC4005" i="1"/>
  <c r="BB4005" i="1" s="1"/>
  <c r="BC4005" i="1" s="1"/>
  <c r="BD4005" i="1" s="1"/>
  <c r="Y4005" i="1"/>
  <c r="AZ4004" i="1"/>
  <c r="AX4004" i="1"/>
  <c r="AW4004" i="1"/>
  <c r="AO4004" i="1"/>
  <c r="AN4004" i="1"/>
  <c r="AG4004" i="1"/>
  <c r="AH4004" i="1" s="1"/>
  <c r="AI4004" i="1" s="1"/>
  <c r="AC4004" i="1"/>
  <c r="AE4004" i="1" s="1"/>
  <c r="Y4004" i="1"/>
  <c r="AZ4003" i="1"/>
  <c r="AX4003" i="1"/>
  <c r="AW4003" i="1"/>
  <c r="AO4003" i="1"/>
  <c r="AN4003" i="1"/>
  <c r="AG4003" i="1"/>
  <c r="AH4003" i="1" s="1"/>
  <c r="AI4003" i="1" s="1"/>
  <c r="AC4003" i="1"/>
  <c r="AE4003" i="1" s="1"/>
  <c r="Y4003" i="1"/>
  <c r="AZ4002" i="1"/>
  <c r="AX4002" i="1"/>
  <c r="AW4002" i="1"/>
  <c r="AO4002" i="1"/>
  <c r="AN4002" i="1"/>
  <c r="AG4002" i="1"/>
  <c r="AH4002" i="1" s="1"/>
  <c r="AI4002" i="1" s="1"/>
  <c r="AC4002" i="1"/>
  <c r="AE4002" i="1" s="1"/>
  <c r="Y4002" i="1"/>
  <c r="AZ4001" i="1"/>
  <c r="AX4001" i="1"/>
  <c r="AW4001" i="1"/>
  <c r="AO4001" i="1"/>
  <c r="AN4001" i="1"/>
  <c r="AG4001" i="1"/>
  <c r="AH4001" i="1" s="1"/>
  <c r="AI4001" i="1" s="1"/>
  <c r="AC4001" i="1"/>
  <c r="AE4001" i="1" s="1"/>
  <c r="Y4001" i="1"/>
  <c r="AZ4000" i="1"/>
  <c r="AX4000" i="1"/>
  <c r="AW4000" i="1"/>
  <c r="AO4000" i="1"/>
  <c r="AN4000" i="1"/>
  <c r="AG4000" i="1"/>
  <c r="AH4000" i="1" s="1"/>
  <c r="AI4000" i="1" s="1"/>
  <c r="AC4000" i="1"/>
  <c r="AE4000" i="1" s="1"/>
  <c r="Y4000" i="1"/>
  <c r="AZ3999" i="1"/>
  <c r="AX3999" i="1"/>
  <c r="AW3999" i="1"/>
  <c r="AN3999" i="1"/>
  <c r="AO3999" i="1" s="1"/>
  <c r="AG3999" i="1"/>
  <c r="Y3999" i="1"/>
  <c r="AC3999" i="1" s="1"/>
  <c r="AZ3998" i="1"/>
  <c r="AX3998" i="1"/>
  <c r="AW3998" i="1"/>
  <c r="AN3998" i="1"/>
  <c r="AO3998" i="1" s="1"/>
  <c r="AG3998" i="1"/>
  <c r="Y3998" i="1"/>
  <c r="AC3998" i="1" s="1"/>
  <c r="AZ3997" i="1"/>
  <c r="AX3997" i="1"/>
  <c r="AW3997" i="1"/>
  <c r="AN3997" i="1"/>
  <c r="AO3997" i="1" s="1"/>
  <c r="AG3997" i="1"/>
  <c r="Y3997" i="1"/>
  <c r="AC3997" i="1" s="1"/>
  <c r="AZ3996" i="1"/>
  <c r="AX3996" i="1"/>
  <c r="AW3996" i="1"/>
  <c r="AN3996" i="1"/>
  <c r="AO3996" i="1" s="1"/>
  <c r="AG3996" i="1"/>
  <c r="Y3996" i="1"/>
  <c r="AC3996" i="1" s="1"/>
  <c r="AZ3995" i="1"/>
  <c r="AX3995" i="1"/>
  <c r="AW3995" i="1"/>
  <c r="AN3995" i="1"/>
  <c r="AO3995" i="1" s="1"/>
  <c r="AG3995" i="1"/>
  <c r="Y3995" i="1"/>
  <c r="AC3995" i="1" s="1"/>
  <c r="AZ3994" i="1"/>
  <c r="AX3994" i="1"/>
  <c r="AW3994" i="1"/>
  <c r="AN3994" i="1"/>
  <c r="AO3994" i="1" s="1"/>
  <c r="AG3994" i="1"/>
  <c r="Y3994" i="1"/>
  <c r="AC3994" i="1" s="1"/>
  <c r="AZ3993" i="1"/>
  <c r="AX3993" i="1"/>
  <c r="AW3993" i="1"/>
  <c r="AN3993" i="1"/>
  <c r="AO3993" i="1" s="1"/>
  <c r="AG3993" i="1"/>
  <c r="Y3993" i="1"/>
  <c r="AC3993" i="1" s="1"/>
  <c r="AZ3992" i="1"/>
  <c r="AX3992" i="1"/>
  <c r="AW3992" i="1"/>
  <c r="AN3992" i="1"/>
  <c r="AO3992" i="1" s="1"/>
  <c r="AG3992" i="1"/>
  <c r="Y3992" i="1"/>
  <c r="AC3992" i="1" s="1"/>
  <c r="AZ3991" i="1"/>
  <c r="AX3991" i="1"/>
  <c r="AW3991" i="1"/>
  <c r="AN3991" i="1"/>
  <c r="AO3991" i="1" s="1"/>
  <c r="AG3991" i="1"/>
  <c r="Y3991" i="1"/>
  <c r="AC3991" i="1" s="1"/>
  <c r="AZ3990" i="1"/>
  <c r="AX3990" i="1"/>
  <c r="AW3990" i="1"/>
  <c r="AN3990" i="1"/>
  <c r="AO3990" i="1" s="1"/>
  <c r="AG3990" i="1"/>
  <c r="Y3990" i="1"/>
  <c r="AC3990" i="1" s="1"/>
  <c r="AZ3989" i="1"/>
  <c r="AX3989" i="1"/>
  <c r="AW3989" i="1"/>
  <c r="AN3989" i="1"/>
  <c r="AO3989" i="1" s="1"/>
  <c r="AG3989" i="1"/>
  <c r="Y3989" i="1"/>
  <c r="AC3989" i="1" s="1"/>
  <c r="AZ3988" i="1"/>
  <c r="AX3988" i="1"/>
  <c r="AW3988" i="1"/>
  <c r="AN3988" i="1"/>
  <c r="AO3988" i="1" s="1"/>
  <c r="AG3988" i="1"/>
  <c r="Y3988" i="1"/>
  <c r="AC3988" i="1" s="1"/>
  <c r="AZ3987" i="1"/>
  <c r="AX3987" i="1"/>
  <c r="AW3987" i="1"/>
  <c r="AN3987" i="1"/>
  <c r="AO3987" i="1" s="1"/>
  <c r="AG3987" i="1"/>
  <c r="Y3987" i="1"/>
  <c r="AC3987" i="1" s="1"/>
  <c r="AZ3986" i="1"/>
  <c r="AX3986" i="1"/>
  <c r="AW3986" i="1"/>
  <c r="AN3986" i="1"/>
  <c r="AO3986" i="1" s="1"/>
  <c r="AG3986" i="1"/>
  <c r="Y3986" i="1"/>
  <c r="AC3986" i="1" s="1"/>
  <c r="AZ3985" i="1"/>
  <c r="AX3985" i="1"/>
  <c r="AW3985" i="1"/>
  <c r="AN3985" i="1"/>
  <c r="AO3985" i="1" s="1"/>
  <c r="AG3985" i="1"/>
  <c r="Y3985" i="1"/>
  <c r="AC3985" i="1" s="1"/>
  <c r="AZ3984" i="1"/>
  <c r="AX3984" i="1"/>
  <c r="AW3984" i="1"/>
  <c r="AN3984" i="1"/>
  <c r="AO3984" i="1" s="1"/>
  <c r="AG3984" i="1"/>
  <c r="Y3984" i="1"/>
  <c r="AC3984" i="1" s="1"/>
  <c r="AZ3983" i="1"/>
  <c r="AX3983" i="1"/>
  <c r="AW3983" i="1"/>
  <c r="AN3983" i="1"/>
  <c r="AO3983" i="1" s="1"/>
  <c r="AG3983" i="1"/>
  <c r="Y3983" i="1"/>
  <c r="AC3983" i="1" s="1"/>
  <c r="AZ3982" i="1"/>
  <c r="AX3982" i="1"/>
  <c r="AW3982" i="1"/>
  <c r="AN3982" i="1"/>
  <c r="AO3982" i="1" s="1"/>
  <c r="AG3982" i="1"/>
  <c r="Y3982" i="1"/>
  <c r="AC3982" i="1" s="1"/>
  <c r="AZ3981" i="1"/>
  <c r="AX3981" i="1"/>
  <c r="AW3981" i="1"/>
  <c r="AN3981" i="1"/>
  <c r="AO3981" i="1" s="1"/>
  <c r="AG3981" i="1"/>
  <c r="Y3981" i="1"/>
  <c r="AC3981" i="1" s="1"/>
  <c r="AZ3980" i="1"/>
  <c r="AX3980" i="1"/>
  <c r="AW3980" i="1"/>
  <c r="AN3980" i="1"/>
  <c r="AO3980" i="1" s="1"/>
  <c r="AG3980" i="1"/>
  <c r="Y3980" i="1"/>
  <c r="AC3980" i="1" s="1"/>
  <c r="AZ3979" i="1"/>
  <c r="AX3979" i="1"/>
  <c r="AW3979" i="1"/>
  <c r="AN3979" i="1"/>
  <c r="AO3979" i="1" s="1"/>
  <c r="AG3979" i="1"/>
  <c r="Y3979" i="1"/>
  <c r="AC3979" i="1" s="1"/>
  <c r="AZ3978" i="1"/>
  <c r="AX3978" i="1"/>
  <c r="AW3978" i="1"/>
  <c r="AN3978" i="1"/>
  <c r="AO3978" i="1" s="1"/>
  <c r="AG3978" i="1"/>
  <c r="Y3978" i="1"/>
  <c r="AC3978" i="1" s="1"/>
  <c r="AZ3977" i="1"/>
  <c r="AX3977" i="1"/>
  <c r="AW3977" i="1"/>
  <c r="AN3977" i="1"/>
  <c r="AO3977" i="1" s="1"/>
  <c r="AG3977" i="1"/>
  <c r="Y3977" i="1"/>
  <c r="AC3977" i="1" s="1"/>
  <c r="AZ3976" i="1"/>
  <c r="AX3976" i="1"/>
  <c r="AW3976" i="1"/>
  <c r="AN3976" i="1"/>
  <c r="AO3976" i="1" s="1"/>
  <c r="AG3976" i="1"/>
  <c r="Y3976" i="1"/>
  <c r="AC3976" i="1" s="1"/>
  <c r="AZ3975" i="1"/>
  <c r="AX3975" i="1"/>
  <c r="AW3975" i="1"/>
  <c r="AN3975" i="1"/>
  <c r="AO3975" i="1" s="1"/>
  <c r="AG3975" i="1"/>
  <c r="Y3975" i="1"/>
  <c r="AC3975" i="1" s="1"/>
  <c r="AZ3974" i="1"/>
  <c r="AX3974" i="1"/>
  <c r="AW3974" i="1"/>
  <c r="AN3974" i="1"/>
  <c r="AO3974" i="1" s="1"/>
  <c r="AG3974" i="1"/>
  <c r="Y3974" i="1"/>
  <c r="AC3974" i="1" s="1"/>
  <c r="AZ3973" i="1"/>
  <c r="AX3973" i="1"/>
  <c r="AW3973" i="1"/>
  <c r="AN3973" i="1"/>
  <c r="AO3973" i="1" s="1"/>
  <c r="AG3973" i="1"/>
  <c r="Y3973" i="1"/>
  <c r="AC3973" i="1" s="1"/>
  <c r="AZ3972" i="1"/>
  <c r="AX3972" i="1"/>
  <c r="AW3972" i="1"/>
  <c r="AN3972" i="1"/>
  <c r="AO3972" i="1" s="1"/>
  <c r="AG3972" i="1"/>
  <c r="Y3972" i="1"/>
  <c r="AC3972" i="1" s="1"/>
  <c r="AZ3971" i="1"/>
  <c r="AX3971" i="1"/>
  <c r="AW3971" i="1"/>
  <c r="AN3971" i="1"/>
  <c r="AO3971" i="1" s="1"/>
  <c r="AG3971" i="1"/>
  <c r="AH3971" i="1" s="1"/>
  <c r="AI3971" i="1" s="1"/>
  <c r="AE3971" i="1"/>
  <c r="Y3971" i="1"/>
  <c r="AC3971" i="1" s="1"/>
  <c r="AZ3970" i="1"/>
  <c r="AX3970" i="1"/>
  <c r="AW3970" i="1"/>
  <c r="AN3970" i="1"/>
  <c r="AO3970" i="1" s="1"/>
  <c r="AG3970" i="1"/>
  <c r="AE3970" i="1"/>
  <c r="Y3970" i="1"/>
  <c r="AC3970" i="1" s="1"/>
  <c r="AZ3969" i="1"/>
  <c r="AX3969" i="1"/>
  <c r="AW3969" i="1"/>
  <c r="AN3969" i="1"/>
  <c r="AO3969" i="1" s="1"/>
  <c r="AG3969" i="1"/>
  <c r="Y3969" i="1"/>
  <c r="AC3969" i="1" s="1"/>
  <c r="AZ3968" i="1"/>
  <c r="AX3968" i="1"/>
  <c r="AW3968" i="1"/>
  <c r="AN3968" i="1"/>
  <c r="AO3968" i="1" s="1"/>
  <c r="AG3968" i="1"/>
  <c r="Y3968" i="1"/>
  <c r="AC3968" i="1" s="1"/>
  <c r="AZ3967" i="1"/>
  <c r="AX3967" i="1"/>
  <c r="AW3967" i="1"/>
  <c r="AN3967" i="1"/>
  <c r="AO3967" i="1" s="1"/>
  <c r="AG3967" i="1"/>
  <c r="AE3967" i="1"/>
  <c r="Y3967" i="1"/>
  <c r="AC3967" i="1" s="1"/>
  <c r="AZ3966" i="1"/>
  <c r="AX3966" i="1"/>
  <c r="AW3966" i="1"/>
  <c r="AN3966" i="1"/>
  <c r="AO3966" i="1" s="1"/>
  <c r="AG3966" i="1"/>
  <c r="Y3966" i="1"/>
  <c r="AC3966" i="1" s="1"/>
  <c r="AZ3965" i="1"/>
  <c r="AX3965" i="1"/>
  <c r="AW3965" i="1"/>
  <c r="AN3965" i="1"/>
  <c r="AO3965" i="1" s="1"/>
  <c r="AG3965" i="1"/>
  <c r="AE3965" i="1"/>
  <c r="Y3965" i="1"/>
  <c r="AC3965" i="1" s="1"/>
  <c r="AZ3964" i="1"/>
  <c r="AX3964" i="1"/>
  <c r="AW3964" i="1"/>
  <c r="AN3964" i="1"/>
  <c r="AO3964" i="1" s="1"/>
  <c r="AG3964" i="1"/>
  <c r="Y3964" i="1"/>
  <c r="AC3964" i="1" s="1"/>
  <c r="AZ3963" i="1"/>
  <c r="AX3963" i="1"/>
  <c r="AW3963" i="1"/>
  <c r="AN3963" i="1"/>
  <c r="AO3963" i="1" s="1"/>
  <c r="AG3963" i="1"/>
  <c r="AE3963" i="1"/>
  <c r="AH3963" i="1" s="1"/>
  <c r="AI3963" i="1" s="1"/>
  <c r="Y3963" i="1"/>
  <c r="AC3963" i="1" s="1"/>
  <c r="AZ3962" i="1"/>
  <c r="AX3962" i="1"/>
  <c r="AW3962" i="1"/>
  <c r="AN3962" i="1"/>
  <c r="AO3962" i="1" s="1"/>
  <c r="AG3962" i="1"/>
  <c r="AE3962" i="1"/>
  <c r="Y3962" i="1"/>
  <c r="AC3962" i="1" s="1"/>
  <c r="AZ3961" i="1"/>
  <c r="AX3961" i="1"/>
  <c r="AW3961" i="1"/>
  <c r="AN3961" i="1"/>
  <c r="AO3961" i="1" s="1"/>
  <c r="AG3961" i="1"/>
  <c r="Y3961" i="1"/>
  <c r="AC3961" i="1" s="1"/>
  <c r="AZ3960" i="1"/>
  <c r="AX3960" i="1"/>
  <c r="AW3960" i="1"/>
  <c r="AN3960" i="1"/>
  <c r="AO3960" i="1" s="1"/>
  <c r="AG3960" i="1"/>
  <c r="Y3960" i="1"/>
  <c r="AC3960" i="1" s="1"/>
  <c r="AZ3959" i="1"/>
  <c r="AX3959" i="1"/>
  <c r="AW3959" i="1"/>
  <c r="AN3959" i="1"/>
  <c r="AO3959" i="1" s="1"/>
  <c r="AG3959" i="1"/>
  <c r="AE3959" i="1"/>
  <c r="Y3959" i="1"/>
  <c r="AC3959" i="1" s="1"/>
  <c r="AZ3958" i="1"/>
  <c r="AX3958" i="1"/>
  <c r="AW3958" i="1"/>
  <c r="AN3958" i="1"/>
  <c r="AO3958" i="1" s="1"/>
  <c r="AG3958" i="1"/>
  <c r="Y3958" i="1"/>
  <c r="AC3958" i="1" s="1"/>
  <c r="AZ3957" i="1"/>
  <c r="AX3957" i="1"/>
  <c r="AW3957" i="1"/>
  <c r="AN3957" i="1"/>
  <c r="AO3957" i="1" s="1"/>
  <c r="AG3957" i="1"/>
  <c r="AE3957" i="1"/>
  <c r="Y3957" i="1"/>
  <c r="AC3957" i="1" s="1"/>
  <c r="AZ3956" i="1"/>
  <c r="AX3956" i="1"/>
  <c r="AW3956" i="1"/>
  <c r="AN3956" i="1"/>
  <c r="AO3956" i="1" s="1"/>
  <c r="AG3956" i="1"/>
  <c r="Y3956" i="1"/>
  <c r="AC3956" i="1" s="1"/>
  <c r="AZ3955" i="1"/>
  <c r="AX3955" i="1"/>
  <c r="AW3955" i="1"/>
  <c r="AN3955" i="1"/>
  <c r="AO3955" i="1" s="1"/>
  <c r="AG3955" i="1"/>
  <c r="AH3955" i="1" s="1"/>
  <c r="AI3955" i="1" s="1"/>
  <c r="AE3955" i="1"/>
  <c r="Y3955" i="1"/>
  <c r="AC3955" i="1" s="1"/>
  <c r="AZ3954" i="1"/>
  <c r="AX3954" i="1"/>
  <c r="AW3954" i="1"/>
  <c r="AN3954" i="1"/>
  <c r="AO3954" i="1" s="1"/>
  <c r="AG3954" i="1"/>
  <c r="AE3954" i="1"/>
  <c r="Y3954" i="1"/>
  <c r="AC3954" i="1" s="1"/>
  <c r="AZ3953" i="1"/>
  <c r="AX3953" i="1"/>
  <c r="AW3953" i="1"/>
  <c r="AN3953" i="1"/>
  <c r="AO3953" i="1" s="1"/>
  <c r="AG3953" i="1"/>
  <c r="Y3953" i="1"/>
  <c r="AC3953" i="1" s="1"/>
  <c r="AZ3952" i="1"/>
  <c r="AX3952" i="1"/>
  <c r="AW3952" i="1"/>
  <c r="AN3952" i="1"/>
  <c r="AO3952" i="1" s="1"/>
  <c r="AG3952" i="1"/>
  <c r="Y3952" i="1"/>
  <c r="AC3952" i="1" s="1"/>
  <c r="AZ3951" i="1"/>
  <c r="AX3951" i="1"/>
  <c r="AW3951" i="1"/>
  <c r="AN3951" i="1"/>
  <c r="AO3951" i="1" s="1"/>
  <c r="AG3951" i="1"/>
  <c r="AE3951" i="1"/>
  <c r="Y3951" i="1"/>
  <c r="AC3951" i="1" s="1"/>
  <c r="AZ3950" i="1"/>
  <c r="AX3950" i="1"/>
  <c r="AW3950" i="1"/>
  <c r="AN3950" i="1"/>
  <c r="AO3950" i="1" s="1"/>
  <c r="AG3950" i="1"/>
  <c r="AC3950" i="1"/>
  <c r="Y3950" i="1"/>
  <c r="AZ3949" i="1"/>
  <c r="AX3949" i="1"/>
  <c r="AW3949" i="1"/>
  <c r="AN3949" i="1"/>
  <c r="AO3949" i="1" s="1"/>
  <c r="AG3949" i="1"/>
  <c r="Y3949" i="1"/>
  <c r="AC3949" i="1" s="1"/>
  <c r="AZ3948" i="1"/>
  <c r="AX3948" i="1"/>
  <c r="AW3948" i="1"/>
  <c r="AO3948" i="1"/>
  <c r="AN3948" i="1"/>
  <c r="AG3948" i="1"/>
  <c r="Y3948" i="1"/>
  <c r="AC3948" i="1" s="1"/>
  <c r="AZ3947" i="1"/>
  <c r="AX3947" i="1"/>
  <c r="AW3947" i="1"/>
  <c r="AN3947" i="1"/>
  <c r="AO3947" i="1" s="1"/>
  <c r="AG3947" i="1"/>
  <c r="AC3947" i="1"/>
  <c r="Y3947" i="1"/>
  <c r="AZ3946" i="1"/>
  <c r="AX3946" i="1"/>
  <c r="AW3946" i="1"/>
  <c r="AO3946" i="1"/>
  <c r="AN3946" i="1"/>
  <c r="AG3946" i="1"/>
  <c r="AE3946" i="1"/>
  <c r="AC3946" i="1"/>
  <c r="Y3946" i="1"/>
  <c r="AZ3945" i="1"/>
  <c r="AX3945" i="1"/>
  <c r="AW3945" i="1"/>
  <c r="AN3945" i="1"/>
  <c r="AO3945" i="1" s="1"/>
  <c r="AG3945" i="1"/>
  <c r="Y3945" i="1"/>
  <c r="AC3945" i="1" s="1"/>
  <c r="AZ3944" i="1"/>
  <c r="AX3944" i="1"/>
  <c r="AW3944" i="1"/>
  <c r="AN3944" i="1"/>
  <c r="AO3944" i="1" s="1"/>
  <c r="AG3944" i="1"/>
  <c r="AC3944" i="1"/>
  <c r="Y3944" i="1"/>
  <c r="AZ3943" i="1"/>
  <c r="AX3943" i="1"/>
  <c r="AW3943" i="1"/>
  <c r="AO3943" i="1"/>
  <c r="AN3943" i="1"/>
  <c r="AG3943" i="1"/>
  <c r="Y3943" i="1"/>
  <c r="AC3943" i="1" s="1"/>
  <c r="AZ3942" i="1"/>
  <c r="AX3942" i="1"/>
  <c r="AW3942" i="1"/>
  <c r="AO3942" i="1"/>
  <c r="AN3942" i="1"/>
  <c r="AG3942" i="1"/>
  <c r="AC3942" i="1"/>
  <c r="Y3942" i="1"/>
  <c r="AZ3941" i="1"/>
  <c r="AX3941" i="1"/>
  <c r="AW3941" i="1"/>
  <c r="AN3941" i="1"/>
  <c r="AO3941" i="1" s="1"/>
  <c r="AG3941" i="1"/>
  <c r="Y3941" i="1"/>
  <c r="AC3941" i="1" s="1"/>
  <c r="AZ3940" i="1"/>
  <c r="AX3940" i="1"/>
  <c r="AW3940" i="1"/>
  <c r="AO3940" i="1"/>
  <c r="AN3940" i="1"/>
  <c r="AG3940" i="1"/>
  <c r="Y3940" i="1"/>
  <c r="AC3940" i="1" s="1"/>
  <c r="AZ3939" i="1"/>
  <c r="AX3939" i="1"/>
  <c r="AW3939" i="1"/>
  <c r="AN3939" i="1"/>
  <c r="AO3939" i="1" s="1"/>
  <c r="AG3939" i="1"/>
  <c r="AC3939" i="1"/>
  <c r="Y3939" i="1"/>
  <c r="AZ3938" i="1"/>
  <c r="AX3938" i="1"/>
  <c r="AW3938" i="1"/>
  <c r="AO3938" i="1"/>
  <c r="AN3938" i="1"/>
  <c r="AG3938" i="1"/>
  <c r="AE3938" i="1"/>
  <c r="AC3938" i="1"/>
  <c r="Y3938" i="1"/>
  <c r="AZ3937" i="1"/>
  <c r="AX3937" i="1"/>
  <c r="AW3937" i="1"/>
  <c r="AN3937" i="1"/>
  <c r="AO3937" i="1" s="1"/>
  <c r="AG3937" i="1"/>
  <c r="Y3937" i="1"/>
  <c r="AC3937" i="1" s="1"/>
  <c r="AZ3936" i="1"/>
  <c r="AX3936" i="1"/>
  <c r="AW3936" i="1"/>
  <c r="AN3936" i="1"/>
  <c r="AO3936" i="1" s="1"/>
  <c r="AG3936" i="1"/>
  <c r="AC3936" i="1"/>
  <c r="Y3936" i="1"/>
  <c r="AZ3935" i="1"/>
  <c r="AX3935" i="1"/>
  <c r="AW3935" i="1"/>
  <c r="AO3935" i="1"/>
  <c r="AN3935" i="1"/>
  <c r="AG3935" i="1"/>
  <c r="Y3935" i="1"/>
  <c r="AC3935" i="1" s="1"/>
  <c r="AZ3934" i="1"/>
  <c r="AX3934" i="1"/>
  <c r="AW3934" i="1"/>
  <c r="AO3934" i="1"/>
  <c r="AN3934" i="1"/>
  <c r="AG3934" i="1"/>
  <c r="AC3934" i="1"/>
  <c r="Y3934" i="1"/>
  <c r="AZ3933" i="1"/>
  <c r="AX3933" i="1"/>
  <c r="AW3933" i="1"/>
  <c r="AN3933" i="1"/>
  <c r="AO3933" i="1" s="1"/>
  <c r="AG3933" i="1"/>
  <c r="Y3933" i="1"/>
  <c r="AC3933" i="1" s="1"/>
  <c r="AZ3932" i="1"/>
  <c r="AX3932" i="1"/>
  <c r="AW3932" i="1"/>
  <c r="AO3932" i="1"/>
  <c r="AN3932" i="1"/>
  <c r="AG3932" i="1"/>
  <c r="Y3932" i="1"/>
  <c r="AC3932" i="1" s="1"/>
  <c r="AZ3931" i="1"/>
  <c r="AX3931" i="1"/>
  <c r="AW3931" i="1"/>
  <c r="AN3931" i="1"/>
  <c r="AO3931" i="1" s="1"/>
  <c r="AG3931" i="1"/>
  <c r="AE3931" i="1"/>
  <c r="AC3931" i="1"/>
  <c r="AJ3931" i="1" s="1"/>
  <c r="Y3931" i="1"/>
  <c r="AZ3930" i="1"/>
  <c r="AX3930" i="1"/>
  <c r="AW3930" i="1"/>
  <c r="AN3930" i="1"/>
  <c r="AO3930" i="1" s="1"/>
  <c r="AG3930" i="1"/>
  <c r="Y3930" i="1"/>
  <c r="AC3930" i="1" s="1"/>
  <c r="AZ3929" i="1"/>
  <c r="AX3929" i="1"/>
  <c r="AW3929" i="1"/>
  <c r="AN3929" i="1"/>
  <c r="AO3929" i="1" s="1"/>
  <c r="AG3929" i="1"/>
  <c r="Y3929" i="1"/>
  <c r="AC3929" i="1" s="1"/>
  <c r="AZ3928" i="1"/>
  <c r="AX3928" i="1"/>
  <c r="AW3928" i="1"/>
  <c r="AO3928" i="1"/>
  <c r="AN3928" i="1"/>
  <c r="AG3928" i="1"/>
  <c r="Y3928" i="1"/>
  <c r="AC3928" i="1" s="1"/>
  <c r="AZ3927" i="1"/>
  <c r="AX3927" i="1"/>
  <c r="AW3927" i="1"/>
  <c r="AO3927" i="1"/>
  <c r="AN3927" i="1"/>
  <c r="AG3927" i="1"/>
  <c r="AC3927" i="1"/>
  <c r="Y3927" i="1"/>
  <c r="AZ3926" i="1"/>
  <c r="AX3926" i="1"/>
  <c r="AW3926" i="1"/>
  <c r="AN3926" i="1"/>
  <c r="AO3926" i="1" s="1"/>
  <c r="AG3926" i="1"/>
  <c r="AC3926" i="1"/>
  <c r="Y3926" i="1"/>
  <c r="AZ3925" i="1"/>
  <c r="AX3925" i="1"/>
  <c r="AW3925" i="1"/>
  <c r="AN3925" i="1"/>
  <c r="AO3925" i="1" s="1"/>
  <c r="AJ3925" i="1"/>
  <c r="AG3925" i="1"/>
  <c r="Y3925" i="1"/>
  <c r="AC3925" i="1" s="1"/>
  <c r="AZ3924" i="1"/>
  <c r="AX3924" i="1"/>
  <c r="AW3924" i="1"/>
  <c r="AO3924" i="1"/>
  <c r="AN3924" i="1"/>
  <c r="AG3924" i="1"/>
  <c r="Y3924" i="1"/>
  <c r="AC3924" i="1" s="1"/>
  <c r="AZ3923" i="1"/>
  <c r="AX3923" i="1"/>
  <c r="AW3923" i="1"/>
  <c r="AN3923" i="1"/>
  <c r="AO3923" i="1" s="1"/>
  <c r="AG3923" i="1"/>
  <c r="AE3923" i="1"/>
  <c r="AC3923" i="1"/>
  <c r="AJ3923" i="1" s="1"/>
  <c r="Y3923" i="1"/>
  <c r="AZ3922" i="1"/>
  <c r="AX3922" i="1"/>
  <c r="AW3922" i="1"/>
  <c r="AN3922" i="1"/>
  <c r="AO3922" i="1" s="1"/>
  <c r="AG3922" i="1"/>
  <c r="AC3922" i="1"/>
  <c r="BB3922" i="1" s="1"/>
  <c r="BC3922" i="1" s="1"/>
  <c r="BD3922" i="1" s="1"/>
  <c r="Y3922" i="1"/>
  <c r="AZ3921" i="1"/>
  <c r="AX3921" i="1"/>
  <c r="AW3921" i="1"/>
  <c r="AN3921" i="1"/>
  <c r="AO3921" i="1" s="1"/>
  <c r="AG3921" i="1"/>
  <c r="Y3921" i="1"/>
  <c r="AC3921" i="1" s="1"/>
  <c r="AZ3920" i="1"/>
  <c r="AX3920" i="1"/>
  <c r="AW3920" i="1"/>
  <c r="AO3920" i="1"/>
  <c r="AN3920" i="1"/>
  <c r="AG3920" i="1"/>
  <c r="Y3920" i="1"/>
  <c r="AC3920" i="1" s="1"/>
  <c r="AZ3919" i="1"/>
  <c r="AX3919" i="1"/>
  <c r="AW3919" i="1"/>
  <c r="AN3919" i="1"/>
  <c r="AO3919" i="1" s="1"/>
  <c r="AG3919" i="1"/>
  <c r="Y3919" i="1"/>
  <c r="AC3919" i="1" s="1"/>
  <c r="BC3918" i="1"/>
  <c r="BD3918" i="1" s="1"/>
  <c r="AZ3918" i="1"/>
  <c r="AX3918" i="1"/>
  <c r="AW3918" i="1"/>
  <c r="AO3918" i="1"/>
  <c r="AN3918" i="1"/>
  <c r="AK3918" i="1"/>
  <c r="AG3918" i="1"/>
  <c r="AE3918" i="1"/>
  <c r="AC3918" i="1"/>
  <c r="BB3918" i="1" s="1"/>
  <c r="Y3918" i="1"/>
  <c r="AZ3917" i="1"/>
  <c r="AX3917" i="1"/>
  <c r="AW3917" i="1"/>
  <c r="AO3917" i="1"/>
  <c r="AN3917" i="1"/>
  <c r="AG3917" i="1"/>
  <c r="Y3917" i="1"/>
  <c r="AC3917" i="1" s="1"/>
  <c r="AZ3916" i="1"/>
  <c r="AX3916" i="1"/>
  <c r="AW3916" i="1"/>
  <c r="AO3916" i="1"/>
  <c r="AN3916" i="1"/>
  <c r="AJ3916" i="1"/>
  <c r="AG3916" i="1"/>
  <c r="Y3916" i="1"/>
  <c r="AC3916" i="1" s="1"/>
  <c r="AZ3915" i="1"/>
  <c r="AX3915" i="1"/>
  <c r="AW3915" i="1"/>
  <c r="AO3915" i="1"/>
  <c r="AN3915" i="1"/>
  <c r="AG3915" i="1"/>
  <c r="AC3915" i="1"/>
  <c r="Y3915" i="1"/>
  <c r="AZ3914" i="1"/>
  <c r="AX3914" i="1"/>
  <c r="AW3914" i="1"/>
  <c r="AN3914" i="1"/>
  <c r="AO3914" i="1" s="1"/>
  <c r="AK3914" i="1"/>
  <c r="AG3914" i="1"/>
  <c r="AC3914" i="1"/>
  <c r="BB3914" i="1" s="1"/>
  <c r="BC3914" i="1" s="1"/>
  <c r="BD3914" i="1" s="1"/>
  <c r="Y3914" i="1"/>
  <c r="BC3913" i="1"/>
  <c r="BD3913" i="1" s="1"/>
  <c r="AZ3913" i="1"/>
  <c r="AX3913" i="1"/>
  <c r="AW3913" i="1"/>
  <c r="AN3913" i="1"/>
  <c r="AO3913" i="1" s="1"/>
  <c r="AJ3913" i="1"/>
  <c r="AG3913" i="1"/>
  <c r="AH3913" i="1" s="1"/>
  <c r="AI3913" i="1" s="1"/>
  <c r="AE3913" i="1"/>
  <c r="AC3913" i="1"/>
  <c r="BB3913" i="1" s="1"/>
  <c r="Y3913" i="1"/>
  <c r="AZ3912" i="1"/>
  <c r="AX3912" i="1"/>
  <c r="AW3912" i="1"/>
  <c r="AO3912" i="1"/>
  <c r="AN3912" i="1"/>
  <c r="AG3912" i="1"/>
  <c r="Y3912" i="1"/>
  <c r="AC3912" i="1" s="1"/>
  <c r="AZ3911" i="1"/>
  <c r="AX3911" i="1"/>
  <c r="AW3911" i="1"/>
  <c r="AN3911" i="1"/>
  <c r="AO3911" i="1" s="1"/>
  <c r="AG3911" i="1"/>
  <c r="Y3911" i="1"/>
  <c r="AC3911" i="1" s="1"/>
  <c r="AK3911" i="1" s="1"/>
  <c r="BC3910" i="1"/>
  <c r="BD3910" i="1" s="1"/>
  <c r="AZ3910" i="1"/>
  <c r="AX3910" i="1"/>
  <c r="AW3910" i="1"/>
  <c r="AN3910" i="1"/>
  <c r="AO3910" i="1" s="1"/>
  <c r="AK3910" i="1"/>
  <c r="AG3910" i="1"/>
  <c r="AE3910" i="1"/>
  <c r="AC3910" i="1"/>
  <c r="BB3910" i="1" s="1"/>
  <c r="Y3910" i="1"/>
  <c r="AZ3909" i="1"/>
  <c r="AX3909" i="1"/>
  <c r="AW3909" i="1"/>
  <c r="AO3909" i="1"/>
  <c r="AN3909" i="1"/>
  <c r="AG3909" i="1"/>
  <c r="Y3909" i="1"/>
  <c r="AC3909" i="1" s="1"/>
  <c r="AZ3908" i="1"/>
  <c r="AX3908" i="1"/>
  <c r="AW3908" i="1"/>
  <c r="AO3908" i="1"/>
  <c r="AN3908" i="1"/>
  <c r="AG3908" i="1"/>
  <c r="Y3908" i="1"/>
  <c r="AC3908" i="1" s="1"/>
  <c r="AZ3907" i="1"/>
  <c r="AX3907" i="1"/>
  <c r="AW3907" i="1"/>
  <c r="AO3907" i="1"/>
  <c r="AN3907" i="1"/>
  <c r="AG3907" i="1"/>
  <c r="AC3907" i="1"/>
  <c r="Y3907" i="1"/>
  <c r="AZ3906" i="1"/>
  <c r="AX3906" i="1"/>
  <c r="AW3906" i="1"/>
  <c r="AN3906" i="1"/>
  <c r="AO3906" i="1" s="1"/>
  <c r="AK3906" i="1"/>
  <c r="AG3906" i="1"/>
  <c r="AC3906" i="1"/>
  <c r="BB3906" i="1" s="1"/>
  <c r="BC3906" i="1" s="1"/>
  <c r="BD3906" i="1" s="1"/>
  <c r="Y3906" i="1"/>
  <c r="BC3905" i="1"/>
  <c r="BD3905" i="1" s="1"/>
  <c r="AZ3905" i="1"/>
  <c r="AX3905" i="1"/>
  <c r="AW3905" i="1"/>
  <c r="AN3905" i="1"/>
  <c r="AO3905" i="1" s="1"/>
  <c r="AJ3905" i="1"/>
  <c r="AG3905" i="1"/>
  <c r="AH3905" i="1" s="1"/>
  <c r="AI3905" i="1" s="1"/>
  <c r="AE3905" i="1"/>
  <c r="AC3905" i="1"/>
  <c r="BB3905" i="1" s="1"/>
  <c r="Y3905" i="1"/>
  <c r="AZ3904" i="1"/>
  <c r="AX3904" i="1"/>
  <c r="AW3904" i="1"/>
  <c r="AO3904" i="1"/>
  <c r="AN3904" i="1"/>
  <c r="AG3904" i="1"/>
  <c r="Y3904" i="1"/>
  <c r="AC3904" i="1" s="1"/>
  <c r="AZ3903" i="1"/>
  <c r="AX3903" i="1"/>
  <c r="AW3903" i="1"/>
  <c r="AN3903" i="1"/>
  <c r="AO3903" i="1" s="1"/>
  <c r="AG3903" i="1"/>
  <c r="Y3903" i="1"/>
  <c r="AC3903" i="1" s="1"/>
  <c r="AZ3902" i="1"/>
  <c r="AX3902" i="1"/>
  <c r="AW3902" i="1"/>
  <c r="AN3902" i="1"/>
  <c r="AO3902" i="1" s="1"/>
  <c r="AG3902" i="1"/>
  <c r="AE3902" i="1"/>
  <c r="AC3902" i="1"/>
  <c r="BB3902" i="1" s="1"/>
  <c r="BC3902" i="1" s="1"/>
  <c r="BD3902" i="1" s="1"/>
  <c r="Y3902" i="1"/>
  <c r="AZ3901" i="1"/>
  <c r="AX3901" i="1"/>
  <c r="AW3901" i="1"/>
  <c r="AO3901" i="1"/>
  <c r="AN3901" i="1"/>
  <c r="AG3901" i="1"/>
  <c r="Y3901" i="1"/>
  <c r="AC3901" i="1" s="1"/>
  <c r="AZ3900" i="1"/>
  <c r="AX3900" i="1"/>
  <c r="AW3900" i="1"/>
  <c r="AO3900" i="1"/>
  <c r="AN3900" i="1"/>
  <c r="AG3900" i="1"/>
  <c r="Y3900" i="1"/>
  <c r="AC3900" i="1" s="1"/>
  <c r="AZ3899" i="1"/>
  <c r="AX3899" i="1"/>
  <c r="AW3899" i="1"/>
  <c r="AO3899" i="1"/>
  <c r="AN3899" i="1"/>
  <c r="AG3899" i="1"/>
  <c r="AC3899" i="1"/>
  <c r="Y3899" i="1"/>
  <c r="AZ3898" i="1"/>
  <c r="AX3898" i="1"/>
  <c r="AW3898" i="1"/>
  <c r="AN3898" i="1"/>
  <c r="AO3898" i="1" s="1"/>
  <c r="AK3898" i="1"/>
  <c r="AG3898" i="1"/>
  <c r="AC3898" i="1"/>
  <c r="BB3898" i="1" s="1"/>
  <c r="BC3898" i="1" s="1"/>
  <c r="BD3898" i="1" s="1"/>
  <c r="Y3898" i="1"/>
  <c r="BC3897" i="1"/>
  <c r="BD3897" i="1" s="1"/>
  <c r="AZ3897" i="1"/>
  <c r="AX3897" i="1"/>
  <c r="AW3897" i="1"/>
  <c r="AN3897" i="1"/>
  <c r="AO3897" i="1" s="1"/>
  <c r="AJ3897" i="1"/>
  <c r="AG3897" i="1"/>
  <c r="AH3897" i="1" s="1"/>
  <c r="AI3897" i="1" s="1"/>
  <c r="AE3897" i="1"/>
  <c r="AC3897" i="1"/>
  <c r="BB3897" i="1" s="1"/>
  <c r="Y3897" i="1"/>
  <c r="AZ3896" i="1"/>
  <c r="AX3896" i="1"/>
  <c r="AW3896" i="1"/>
  <c r="AO3896" i="1"/>
  <c r="AN3896" i="1"/>
  <c r="AG3896" i="1"/>
  <c r="Y3896" i="1"/>
  <c r="AC3896" i="1" s="1"/>
  <c r="AZ3895" i="1"/>
  <c r="AX3895" i="1"/>
  <c r="AW3895" i="1"/>
  <c r="AN3895" i="1"/>
  <c r="AO3895" i="1" s="1"/>
  <c r="AG3895" i="1"/>
  <c r="Y3895" i="1"/>
  <c r="AC3895" i="1" s="1"/>
  <c r="AZ3894" i="1"/>
  <c r="AX3894" i="1"/>
  <c r="AW3894" i="1"/>
  <c r="AN3894" i="1"/>
  <c r="AO3894" i="1" s="1"/>
  <c r="AG3894" i="1"/>
  <c r="AE3894" i="1"/>
  <c r="AC3894" i="1"/>
  <c r="BB3894" i="1" s="1"/>
  <c r="BC3894" i="1" s="1"/>
  <c r="BD3894" i="1" s="1"/>
  <c r="Y3894" i="1"/>
  <c r="AZ3893" i="1"/>
  <c r="AX3893" i="1"/>
  <c r="AW3893" i="1"/>
  <c r="AO3893" i="1"/>
  <c r="AN3893" i="1"/>
  <c r="AG3893" i="1"/>
  <c r="Y3893" i="1"/>
  <c r="AC3893" i="1" s="1"/>
  <c r="AZ3892" i="1"/>
  <c r="AX3892" i="1"/>
  <c r="AW3892" i="1"/>
  <c r="AO3892" i="1"/>
  <c r="AN3892" i="1"/>
  <c r="AG3892" i="1"/>
  <c r="Y3892" i="1"/>
  <c r="AC3892" i="1" s="1"/>
  <c r="AZ3891" i="1"/>
  <c r="AX3891" i="1"/>
  <c r="AW3891" i="1"/>
  <c r="AO3891" i="1"/>
  <c r="AN3891" i="1"/>
  <c r="AG3891" i="1"/>
  <c r="AC3891" i="1"/>
  <c r="Y3891" i="1"/>
  <c r="AZ3890" i="1"/>
  <c r="AX3890" i="1"/>
  <c r="AW3890" i="1"/>
  <c r="AN3890" i="1"/>
  <c r="AO3890" i="1" s="1"/>
  <c r="AK3890" i="1"/>
  <c r="AG3890" i="1"/>
  <c r="AC3890" i="1"/>
  <c r="BB3890" i="1" s="1"/>
  <c r="BC3890" i="1" s="1"/>
  <c r="BD3890" i="1" s="1"/>
  <c r="Y3890" i="1"/>
  <c r="BC3889" i="1"/>
  <c r="BD3889" i="1" s="1"/>
  <c r="AZ3889" i="1"/>
  <c r="AX3889" i="1"/>
  <c r="AW3889" i="1"/>
  <c r="AN3889" i="1"/>
  <c r="AO3889" i="1" s="1"/>
  <c r="AJ3889" i="1"/>
  <c r="AG3889" i="1"/>
  <c r="AH3889" i="1" s="1"/>
  <c r="AI3889" i="1" s="1"/>
  <c r="AE3889" i="1"/>
  <c r="AC3889" i="1"/>
  <c r="BB3889" i="1" s="1"/>
  <c r="Y3889" i="1"/>
  <c r="AZ3888" i="1"/>
  <c r="AX3888" i="1"/>
  <c r="AW3888" i="1"/>
  <c r="AO3888" i="1"/>
  <c r="AN3888" i="1"/>
  <c r="AG3888" i="1"/>
  <c r="Y3888" i="1"/>
  <c r="AC3888" i="1" s="1"/>
  <c r="AZ3887" i="1"/>
  <c r="AX3887" i="1"/>
  <c r="AW3887" i="1"/>
  <c r="AN3887" i="1"/>
  <c r="AO3887" i="1" s="1"/>
  <c r="AG3887" i="1"/>
  <c r="Y3887" i="1"/>
  <c r="AC3887" i="1" s="1"/>
  <c r="AZ3886" i="1"/>
  <c r="AX3886" i="1"/>
  <c r="AW3886" i="1"/>
  <c r="AN3886" i="1"/>
  <c r="AO3886" i="1" s="1"/>
  <c r="AG3886" i="1"/>
  <c r="AE3886" i="1"/>
  <c r="AC3886" i="1"/>
  <c r="BB3886" i="1" s="1"/>
  <c r="BC3886" i="1" s="1"/>
  <c r="BD3886" i="1" s="1"/>
  <c r="Y3886" i="1"/>
  <c r="AZ3885" i="1"/>
  <c r="AX3885" i="1"/>
  <c r="AW3885" i="1"/>
  <c r="AO3885" i="1"/>
  <c r="AN3885" i="1"/>
  <c r="AG3885" i="1"/>
  <c r="Y3885" i="1"/>
  <c r="AC3885" i="1" s="1"/>
  <c r="AZ3884" i="1"/>
  <c r="AX3884" i="1"/>
  <c r="AW3884" i="1"/>
  <c r="AO3884" i="1"/>
  <c r="AN3884" i="1"/>
  <c r="AG3884" i="1"/>
  <c r="Y3884" i="1"/>
  <c r="AC3884" i="1" s="1"/>
  <c r="AZ3883" i="1"/>
  <c r="AX3883" i="1"/>
  <c r="AW3883" i="1"/>
  <c r="AO3883" i="1"/>
  <c r="AN3883" i="1"/>
  <c r="AG3883" i="1"/>
  <c r="AC3883" i="1"/>
  <c r="Y3883" i="1"/>
  <c r="AZ3882" i="1"/>
  <c r="AX3882" i="1"/>
  <c r="AW3882" i="1"/>
  <c r="AN3882" i="1"/>
  <c r="AO3882" i="1" s="1"/>
  <c r="AK3882" i="1"/>
  <c r="AG3882" i="1"/>
  <c r="AC3882" i="1"/>
  <c r="BB3882" i="1" s="1"/>
  <c r="BC3882" i="1" s="1"/>
  <c r="BD3882" i="1" s="1"/>
  <c r="Y3882" i="1"/>
  <c r="BC3881" i="1"/>
  <c r="BD3881" i="1" s="1"/>
  <c r="AZ3881" i="1"/>
  <c r="AX3881" i="1"/>
  <c r="AW3881" i="1"/>
  <c r="AN3881" i="1"/>
  <c r="AO3881" i="1" s="1"/>
  <c r="AJ3881" i="1"/>
  <c r="AG3881" i="1"/>
  <c r="AH3881" i="1" s="1"/>
  <c r="AI3881" i="1" s="1"/>
  <c r="AE3881" i="1"/>
  <c r="AC3881" i="1"/>
  <c r="BB3881" i="1" s="1"/>
  <c r="Y3881" i="1"/>
  <c r="AZ3880" i="1"/>
  <c r="AX3880" i="1"/>
  <c r="AW3880" i="1"/>
  <c r="AO3880" i="1"/>
  <c r="AN3880" i="1"/>
  <c r="AG3880" i="1"/>
  <c r="Y3880" i="1"/>
  <c r="AC3880" i="1" s="1"/>
  <c r="AZ3879" i="1"/>
  <c r="AX3879" i="1"/>
  <c r="AW3879" i="1"/>
  <c r="AN3879" i="1"/>
  <c r="AO3879" i="1" s="1"/>
  <c r="AG3879" i="1"/>
  <c r="Y3879" i="1"/>
  <c r="AC3879" i="1" s="1"/>
  <c r="AZ3878" i="1"/>
  <c r="AX3878" i="1"/>
  <c r="AW3878" i="1"/>
  <c r="AN3878" i="1"/>
  <c r="AO3878" i="1" s="1"/>
  <c r="AG3878" i="1"/>
  <c r="AE3878" i="1"/>
  <c r="AC3878" i="1"/>
  <c r="BB3878" i="1" s="1"/>
  <c r="BC3878" i="1" s="1"/>
  <c r="BD3878" i="1" s="1"/>
  <c r="Y3878" i="1"/>
  <c r="AZ3877" i="1"/>
  <c r="AX3877" i="1"/>
  <c r="AW3877" i="1"/>
  <c r="AO3877" i="1"/>
  <c r="AN3877" i="1"/>
  <c r="AG3877" i="1"/>
  <c r="Y3877" i="1"/>
  <c r="AC3877" i="1" s="1"/>
  <c r="AZ3876" i="1"/>
  <c r="AX3876" i="1"/>
  <c r="AW3876" i="1"/>
  <c r="AO3876" i="1"/>
  <c r="AN3876" i="1"/>
  <c r="AG3876" i="1"/>
  <c r="Y3876" i="1"/>
  <c r="AC3876" i="1" s="1"/>
  <c r="AZ3875" i="1"/>
  <c r="AX3875" i="1"/>
  <c r="AW3875" i="1"/>
  <c r="AO3875" i="1"/>
  <c r="AN3875" i="1"/>
  <c r="AG3875" i="1"/>
  <c r="AC3875" i="1"/>
  <c r="Y3875" i="1"/>
  <c r="AZ3874" i="1"/>
  <c r="AX3874" i="1"/>
  <c r="AW3874" i="1"/>
  <c r="AN3874" i="1"/>
  <c r="AO3874" i="1" s="1"/>
  <c r="AK3874" i="1"/>
  <c r="AG3874" i="1"/>
  <c r="AC3874" i="1"/>
  <c r="BB3874" i="1" s="1"/>
  <c r="BC3874" i="1" s="1"/>
  <c r="BD3874" i="1" s="1"/>
  <c r="Y3874" i="1"/>
  <c r="BC3873" i="1"/>
  <c r="BD3873" i="1" s="1"/>
  <c r="AZ3873" i="1"/>
  <c r="AX3873" i="1"/>
  <c r="AW3873" i="1"/>
  <c r="AN3873" i="1"/>
  <c r="AO3873" i="1" s="1"/>
  <c r="AJ3873" i="1"/>
  <c r="AG3873" i="1"/>
  <c r="AH3873" i="1" s="1"/>
  <c r="AI3873" i="1" s="1"/>
  <c r="AE3873" i="1"/>
  <c r="AC3873" i="1"/>
  <c r="BB3873" i="1" s="1"/>
  <c r="Y3873" i="1"/>
  <c r="AZ3872" i="1"/>
  <c r="AX3872" i="1"/>
  <c r="AW3872" i="1"/>
  <c r="AO3872" i="1"/>
  <c r="AN3872" i="1"/>
  <c r="AG3872" i="1"/>
  <c r="Y3872" i="1"/>
  <c r="AC3872" i="1" s="1"/>
  <c r="AZ3871" i="1"/>
  <c r="AX3871" i="1"/>
  <c r="AW3871" i="1"/>
  <c r="AN3871" i="1"/>
  <c r="AO3871" i="1" s="1"/>
  <c r="AG3871" i="1"/>
  <c r="Y3871" i="1"/>
  <c r="AC3871" i="1" s="1"/>
  <c r="AZ3870" i="1"/>
  <c r="AX3870" i="1"/>
  <c r="AW3870" i="1"/>
  <c r="AN3870" i="1"/>
  <c r="AO3870" i="1" s="1"/>
  <c r="AG3870" i="1"/>
  <c r="AE3870" i="1"/>
  <c r="AC3870" i="1"/>
  <c r="BB3870" i="1" s="1"/>
  <c r="BC3870" i="1" s="1"/>
  <c r="BD3870" i="1" s="1"/>
  <c r="Y3870" i="1"/>
  <c r="AZ3869" i="1"/>
  <c r="AX3869" i="1"/>
  <c r="AW3869" i="1"/>
  <c r="AO3869" i="1"/>
  <c r="AN3869" i="1"/>
  <c r="AG3869" i="1"/>
  <c r="Y3869" i="1"/>
  <c r="AC3869" i="1" s="1"/>
  <c r="AZ3868" i="1"/>
  <c r="AX3868" i="1"/>
  <c r="AW3868" i="1"/>
  <c r="AO3868" i="1"/>
  <c r="AN3868" i="1"/>
  <c r="AG3868" i="1"/>
  <c r="Y3868" i="1"/>
  <c r="AC3868" i="1" s="1"/>
  <c r="AZ3867" i="1"/>
  <c r="AX3867" i="1"/>
  <c r="AW3867" i="1"/>
  <c r="AO3867" i="1"/>
  <c r="AN3867" i="1"/>
  <c r="AG3867" i="1"/>
  <c r="AC3867" i="1"/>
  <c r="Y3867" i="1"/>
  <c r="AZ3866" i="1"/>
  <c r="AX3866" i="1"/>
  <c r="AW3866" i="1"/>
  <c r="AN3866" i="1"/>
  <c r="AO3866" i="1" s="1"/>
  <c r="AK3866" i="1"/>
  <c r="AG3866" i="1"/>
  <c r="AC3866" i="1"/>
  <c r="BB3866" i="1" s="1"/>
  <c r="BC3866" i="1" s="1"/>
  <c r="BD3866" i="1" s="1"/>
  <c r="Y3866" i="1"/>
  <c r="AZ3865" i="1"/>
  <c r="AX3865" i="1"/>
  <c r="AW3865" i="1"/>
  <c r="AN3865" i="1"/>
  <c r="AO3865" i="1" s="1"/>
  <c r="AG3865" i="1"/>
  <c r="Y3865" i="1"/>
  <c r="AC3865" i="1" s="1"/>
  <c r="AZ3864" i="1"/>
  <c r="BC3864" i="1" s="1"/>
  <c r="BD3864" i="1" s="1"/>
  <c r="AX3864" i="1"/>
  <c r="AW3864" i="1"/>
  <c r="AO3864" i="1"/>
  <c r="AN3864" i="1"/>
  <c r="AJ3864" i="1"/>
  <c r="AG3864" i="1"/>
  <c r="AH3864" i="1" s="1"/>
  <c r="AI3864" i="1" s="1"/>
  <c r="AE3864" i="1"/>
  <c r="AC3864" i="1"/>
  <c r="BB3864" i="1" s="1"/>
  <c r="Y3864" i="1"/>
  <c r="AZ3863" i="1"/>
  <c r="AX3863" i="1"/>
  <c r="AW3863" i="1"/>
  <c r="AO3863" i="1"/>
  <c r="AN3863" i="1"/>
  <c r="AJ3863" i="1"/>
  <c r="AG3863" i="1"/>
  <c r="AH3863" i="1" s="1"/>
  <c r="AI3863" i="1" s="1"/>
  <c r="AE3863" i="1"/>
  <c r="AC3863" i="1"/>
  <c r="AK3863" i="1" s="1"/>
  <c r="Y3863" i="1"/>
  <c r="AZ3862" i="1"/>
  <c r="AX3862" i="1"/>
  <c r="AW3862" i="1"/>
  <c r="AO3862" i="1"/>
  <c r="AN3862" i="1"/>
  <c r="AJ3862" i="1"/>
  <c r="AG3862" i="1"/>
  <c r="AH3862" i="1" s="1"/>
  <c r="AI3862" i="1" s="1"/>
  <c r="AE3862" i="1"/>
  <c r="AC3862" i="1"/>
  <c r="AK3862" i="1" s="1"/>
  <c r="Y3862" i="1"/>
  <c r="AZ3861" i="1"/>
  <c r="AX3861" i="1"/>
  <c r="AW3861" i="1"/>
  <c r="AO3861" i="1"/>
  <c r="AN3861" i="1"/>
  <c r="AJ3861" i="1"/>
  <c r="AG3861" i="1"/>
  <c r="AH3861" i="1" s="1"/>
  <c r="AI3861" i="1" s="1"/>
  <c r="AE3861" i="1"/>
  <c r="AC3861" i="1"/>
  <c r="AK3861" i="1" s="1"/>
  <c r="Y3861" i="1"/>
  <c r="AZ3860" i="1"/>
  <c r="AX3860" i="1"/>
  <c r="AW3860" i="1"/>
  <c r="AO3860" i="1"/>
  <c r="AN3860" i="1"/>
  <c r="AJ3860" i="1"/>
  <c r="AG3860" i="1"/>
  <c r="AH3860" i="1" s="1"/>
  <c r="AI3860" i="1" s="1"/>
  <c r="AE3860" i="1"/>
  <c r="AC3860" i="1"/>
  <c r="AK3860" i="1" s="1"/>
  <c r="Y3860" i="1"/>
  <c r="AZ3859" i="1"/>
  <c r="AX3859" i="1"/>
  <c r="AW3859" i="1"/>
  <c r="AO3859" i="1"/>
  <c r="AN3859" i="1"/>
  <c r="AJ3859" i="1"/>
  <c r="AG3859" i="1"/>
  <c r="AH3859" i="1" s="1"/>
  <c r="AI3859" i="1" s="1"/>
  <c r="AE3859" i="1"/>
  <c r="AC3859" i="1"/>
  <c r="AK3859" i="1" s="1"/>
  <c r="Y3859" i="1"/>
  <c r="AZ3858" i="1"/>
  <c r="AX3858" i="1"/>
  <c r="AW3858" i="1"/>
  <c r="AO3858" i="1"/>
  <c r="AN3858" i="1"/>
  <c r="AJ3858" i="1"/>
  <c r="AG3858" i="1"/>
  <c r="AH3858" i="1" s="1"/>
  <c r="AI3858" i="1" s="1"/>
  <c r="AE3858" i="1"/>
  <c r="AC3858" i="1"/>
  <c r="AK3858" i="1" s="1"/>
  <c r="Y3858" i="1"/>
  <c r="AZ3857" i="1"/>
  <c r="AX3857" i="1"/>
  <c r="AW3857" i="1"/>
  <c r="AO3857" i="1"/>
  <c r="AN3857" i="1"/>
  <c r="AJ3857" i="1"/>
  <c r="AG3857" i="1"/>
  <c r="AH3857" i="1" s="1"/>
  <c r="AI3857" i="1" s="1"/>
  <c r="AE3857" i="1"/>
  <c r="AC3857" i="1"/>
  <c r="AK3857" i="1" s="1"/>
  <c r="Y3857" i="1"/>
  <c r="AZ3856" i="1"/>
  <c r="AX3856" i="1"/>
  <c r="AW3856" i="1"/>
  <c r="AO3856" i="1"/>
  <c r="AN3856" i="1"/>
  <c r="AJ3856" i="1"/>
  <c r="AG3856" i="1"/>
  <c r="AH3856" i="1" s="1"/>
  <c r="AI3856" i="1" s="1"/>
  <c r="AE3856" i="1"/>
  <c r="AC3856" i="1"/>
  <c r="AK3856" i="1" s="1"/>
  <c r="Z3856" i="1"/>
  <c r="Y3856" i="1"/>
  <c r="AZ3855" i="1"/>
  <c r="AX3855" i="1"/>
  <c r="AW3855" i="1"/>
  <c r="AN3855" i="1"/>
  <c r="AO3855" i="1" s="1"/>
  <c r="AG3855" i="1"/>
  <c r="Y3855" i="1"/>
  <c r="AC3855" i="1" s="1"/>
  <c r="AZ3854" i="1"/>
  <c r="AX3854" i="1"/>
  <c r="AW3854" i="1"/>
  <c r="AN3854" i="1"/>
  <c r="AO3854" i="1" s="1"/>
  <c r="AG3854" i="1"/>
  <c r="Y3854" i="1"/>
  <c r="AC3854" i="1" s="1"/>
  <c r="AZ3853" i="1"/>
  <c r="AX3853" i="1"/>
  <c r="AW3853" i="1"/>
  <c r="AN3853" i="1"/>
  <c r="AO3853" i="1" s="1"/>
  <c r="AG3853" i="1"/>
  <c r="Y3853" i="1"/>
  <c r="AC3853" i="1" s="1"/>
  <c r="AZ3852" i="1"/>
  <c r="AX3852" i="1"/>
  <c r="AW3852" i="1"/>
  <c r="AN3852" i="1"/>
  <c r="AO3852" i="1" s="1"/>
  <c r="AG3852" i="1"/>
  <c r="Y3852" i="1"/>
  <c r="AC3852" i="1" s="1"/>
  <c r="AZ3851" i="1"/>
  <c r="AX3851" i="1"/>
  <c r="AW3851" i="1"/>
  <c r="AN3851" i="1"/>
  <c r="AO3851" i="1" s="1"/>
  <c r="AG3851" i="1"/>
  <c r="Y3851" i="1"/>
  <c r="AC3851" i="1" s="1"/>
  <c r="AZ3850" i="1"/>
  <c r="AX3850" i="1"/>
  <c r="AW3850" i="1"/>
  <c r="AN3850" i="1"/>
  <c r="AO3850" i="1" s="1"/>
  <c r="AG3850" i="1"/>
  <c r="Y3850" i="1"/>
  <c r="AC3850" i="1" s="1"/>
  <c r="AZ3849" i="1"/>
  <c r="AX3849" i="1"/>
  <c r="AW3849" i="1"/>
  <c r="AN3849" i="1"/>
  <c r="AO3849" i="1" s="1"/>
  <c r="AG3849" i="1"/>
  <c r="Y3849" i="1"/>
  <c r="AC3849" i="1" s="1"/>
  <c r="AZ3848" i="1"/>
  <c r="AX3848" i="1"/>
  <c r="AW3848" i="1"/>
  <c r="AN3848" i="1"/>
  <c r="AO3848" i="1" s="1"/>
  <c r="AG3848" i="1"/>
  <c r="Y3848" i="1"/>
  <c r="AC3848" i="1" s="1"/>
  <c r="AZ3847" i="1"/>
  <c r="AX3847" i="1"/>
  <c r="AW3847" i="1"/>
  <c r="AN3847" i="1"/>
  <c r="AO3847" i="1" s="1"/>
  <c r="AG3847" i="1"/>
  <c r="Z3847" i="1"/>
  <c r="Y3847" i="1"/>
  <c r="AC3847" i="1" s="1"/>
  <c r="AZ3846" i="1"/>
  <c r="AX3846" i="1"/>
  <c r="AW3846" i="1"/>
  <c r="AN3846" i="1"/>
  <c r="AO3846" i="1" s="1"/>
  <c r="AG3846" i="1"/>
  <c r="Y3846" i="1"/>
  <c r="AC3846" i="1" s="1"/>
  <c r="AZ3845" i="1"/>
  <c r="AX3845" i="1"/>
  <c r="AW3845" i="1"/>
  <c r="AN3845" i="1"/>
  <c r="AO3845" i="1" s="1"/>
  <c r="AG3845" i="1"/>
  <c r="Y3845" i="1"/>
  <c r="AC3845" i="1" s="1"/>
  <c r="AZ3844" i="1"/>
  <c r="AX3844" i="1"/>
  <c r="AW3844" i="1"/>
  <c r="AN3844" i="1"/>
  <c r="AO3844" i="1" s="1"/>
  <c r="AG3844" i="1"/>
  <c r="Y3844" i="1"/>
  <c r="AC3844" i="1" s="1"/>
  <c r="AZ3843" i="1"/>
  <c r="AX3843" i="1"/>
  <c r="AW3843" i="1"/>
  <c r="AN3843" i="1"/>
  <c r="AO3843" i="1" s="1"/>
  <c r="AG3843" i="1"/>
  <c r="Z3843" i="1"/>
  <c r="AC3843" i="1" s="1"/>
  <c r="Y3843" i="1"/>
  <c r="BC3842" i="1"/>
  <c r="BD3842" i="1" s="1"/>
  <c r="BB3842" i="1"/>
  <c r="AZ3842" i="1"/>
  <c r="AX3842" i="1"/>
  <c r="AW3842" i="1"/>
  <c r="AO3842" i="1"/>
  <c r="AN3842" i="1"/>
  <c r="AJ3842" i="1"/>
  <c r="AG3842" i="1"/>
  <c r="AC3842" i="1"/>
  <c r="AE3842" i="1" s="1"/>
  <c r="AH3842" i="1" s="1"/>
  <c r="AI3842" i="1" s="1"/>
  <c r="Y3842" i="1"/>
  <c r="BC3841" i="1"/>
  <c r="BD3841" i="1" s="1"/>
  <c r="BB3841" i="1"/>
  <c r="AZ3841" i="1"/>
  <c r="AX3841" i="1"/>
  <c r="AW3841" i="1"/>
  <c r="AO3841" i="1"/>
  <c r="AN3841" i="1"/>
  <c r="AJ3841" i="1"/>
  <c r="AG3841" i="1"/>
  <c r="AC3841" i="1"/>
  <c r="AE3841" i="1" s="1"/>
  <c r="AH3841" i="1" s="1"/>
  <c r="AI3841" i="1" s="1"/>
  <c r="Y3841" i="1"/>
  <c r="BC3840" i="1"/>
  <c r="BD3840" i="1" s="1"/>
  <c r="BB3840" i="1"/>
  <c r="AZ3840" i="1"/>
  <c r="AX3840" i="1"/>
  <c r="AW3840" i="1"/>
  <c r="AO3840" i="1"/>
  <c r="AN3840" i="1"/>
  <c r="AJ3840" i="1"/>
  <c r="AG3840" i="1"/>
  <c r="AC3840" i="1"/>
  <c r="AE3840" i="1" s="1"/>
  <c r="AH3840" i="1" s="1"/>
  <c r="AI3840" i="1" s="1"/>
  <c r="Y3840" i="1"/>
  <c r="BC3839" i="1"/>
  <c r="BD3839" i="1" s="1"/>
  <c r="BB3839" i="1"/>
  <c r="AZ3839" i="1"/>
  <c r="AX3839" i="1"/>
  <c r="AW3839" i="1"/>
  <c r="AO3839" i="1"/>
  <c r="AN3839" i="1"/>
  <c r="AJ3839" i="1"/>
  <c r="AG3839" i="1"/>
  <c r="AC3839" i="1"/>
  <c r="AE3839" i="1" s="1"/>
  <c r="AH3839" i="1" s="1"/>
  <c r="AI3839" i="1" s="1"/>
  <c r="Y3839" i="1"/>
  <c r="BC3838" i="1"/>
  <c r="BD3838" i="1" s="1"/>
  <c r="BB3838" i="1"/>
  <c r="AZ3838" i="1"/>
  <c r="AX3838" i="1"/>
  <c r="AW3838" i="1"/>
  <c r="AO3838" i="1"/>
  <c r="AN3838" i="1"/>
  <c r="AJ3838" i="1"/>
  <c r="AG3838" i="1"/>
  <c r="AC3838" i="1"/>
  <c r="AE3838" i="1" s="1"/>
  <c r="AH3838" i="1" s="1"/>
  <c r="AI3838" i="1" s="1"/>
  <c r="Y3838" i="1"/>
  <c r="BC3837" i="1"/>
  <c r="BD3837" i="1" s="1"/>
  <c r="BB3837" i="1"/>
  <c r="AZ3837" i="1"/>
  <c r="AX3837" i="1"/>
  <c r="AW3837" i="1"/>
  <c r="AO3837" i="1"/>
  <c r="AN3837" i="1"/>
  <c r="AJ3837" i="1"/>
  <c r="AG3837" i="1"/>
  <c r="AC3837" i="1"/>
  <c r="AE3837" i="1" s="1"/>
  <c r="AH3837" i="1" s="1"/>
  <c r="AI3837" i="1" s="1"/>
  <c r="Y3837" i="1"/>
  <c r="BC3836" i="1"/>
  <c r="BD3836" i="1" s="1"/>
  <c r="BB3836" i="1"/>
  <c r="AZ3836" i="1"/>
  <c r="AX3836" i="1"/>
  <c r="AW3836" i="1"/>
  <c r="AO3836" i="1"/>
  <c r="AN3836" i="1"/>
  <c r="AJ3836" i="1"/>
  <c r="AG3836" i="1"/>
  <c r="AC3836" i="1"/>
  <c r="AE3836" i="1" s="1"/>
  <c r="AH3836" i="1" s="1"/>
  <c r="AI3836" i="1" s="1"/>
  <c r="Y3836" i="1"/>
  <c r="BC3835" i="1"/>
  <c r="BD3835" i="1" s="1"/>
  <c r="BB3835" i="1"/>
  <c r="AZ3835" i="1"/>
  <c r="AX3835" i="1"/>
  <c r="AW3835" i="1"/>
  <c r="AO3835" i="1"/>
  <c r="AN3835" i="1"/>
  <c r="AJ3835" i="1"/>
  <c r="AG3835" i="1"/>
  <c r="AC3835" i="1"/>
  <c r="AE3835" i="1" s="1"/>
  <c r="AH3835" i="1" s="1"/>
  <c r="AI3835" i="1" s="1"/>
  <c r="Y3835" i="1"/>
  <c r="BC3834" i="1"/>
  <c r="BD3834" i="1" s="1"/>
  <c r="BB3834" i="1"/>
  <c r="AZ3834" i="1"/>
  <c r="AX3834" i="1"/>
  <c r="AW3834" i="1"/>
  <c r="AO3834" i="1"/>
  <c r="AN3834" i="1"/>
  <c r="AJ3834" i="1"/>
  <c r="AG3834" i="1"/>
  <c r="AC3834" i="1"/>
  <c r="AE3834" i="1" s="1"/>
  <c r="AH3834" i="1" s="1"/>
  <c r="AI3834" i="1" s="1"/>
  <c r="Y3834" i="1"/>
  <c r="BC3833" i="1"/>
  <c r="BD3833" i="1" s="1"/>
  <c r="BB3833" i="1"/>
  <c r="AZ3833" i="1"/>
  <c r="AX3833" i="1"/>
  <c r="AW3833" i="1"/>
  <c r="AO3833" i="1"/>
  <c r="AN3833" i="1"/>
  <c r="AJ3833" i="1"/>
  <c r="AG3833" i="1"/>
  <c r="AC3833" i="1"/>
  <c r="AE3833" i="1" s="1"/>
  <c r="AH3833" i="1" s="1"/>
  <c r="AI3833" i="1" s="1"/>
  <c r="Y3833" i="1"/>
  <c r="BC3832" i="1"/>
  <c r="BD3832" i="1" s="1"/>
  <c r="BB3832" i="1"/>
  <c r="AZ3832" i="1"/>
  <c r="AX3832" i="1"/>
  <c r="AW3832" i="1"/>
  <c r="AO3832" i="1"/>
  <c r="AN3832" i="1"/>
  <c r="AJ3832" i="1"/>
  <c r="AG3832" i="1"/>
  <c r="AC3832" i="1"/>
  <c r="AE3832" i="1" s="1"/>
  <c r="AH3832" i="1" s="1"/>
  <c r="AI3832" i="1" s="1"/>
  <c r="Y3832" i="1"/>
  <c r="BC3831" i="1"/>
  <c r="BD3831" i="1" s="1"/>
  <c r="BB3831" i="1"/>
  <c r="AZ3831" i="1"/>
  <c r="AX3831" i="1"/>
  <c r="AW3831" i="1"/>
  <c r="AO3831" i="1"/>
  <c r="AN3831" i="1"/>
  <c r="AJ3831" i="1"/>
  <c r="AG3831" i="1"/>
  <c r="AC3831" i="1"/>
  <c r="AE3831" i="1" s="1"/>
  <c r="AH3831" i="1" s="1"/>
  <c r="AI3831" i="1" s="1"/>
  <c r="Y3831" i="1"/>
  <c r="BC3830" i="1"/>
  <c r="BD3830" i="1" s="1"/>
  <c r="BB3830" i="1"/>
  <c r="AZ3830" i="1"/>
  <c r="AX3830" i="1"/>
  <c r="AW3830" i="1"/>
  <c r="AO3830" i="1"/>
  <c r="AN3830" i="1"/>
  <c r="AJ3830" i="1"/>
  <c r="AG3830" i="1"/>
  <c r="AC3830" i="1"/>
  <c r="AE3830" i="1" s="1"/>
  <c r="AH3830" i="1" s="1"/>
  <c r="AI3830" i="1" s="1"/>
  <c r="Z3830" i="1"/>
  <c r="Y3830" i="1"/>
  <c r="AZ3829" i="1"/>
  <c r="AX3829" i="1"/>
  <c r="AW3829" i="1"/>
  <c r="AN3829" i="1"/>
  <c r="AO3829" i="1" s="1"/>
  <c r="AG3829" i="1"/>
  <c r="Y3829" i="1"/>
  <c r="AC3829" i="1" s="1"/>
  <c r="AZ3828" i="1"/>
  <c r="AX3828" i="1"/>
  <c r="AW3828" i="1"/>
  <c r="AN3828" i="1"/>
  <c r="AO3828" i="1" s="1"/>
  <c r="AG3828" i="1"/>
  <c r="Y3828" i="1"/>
  <c r="AC3828" i="1" s="1"/>
  <c r="AZ3827" i="1"/>
  <c r="AX3827" i="1"/>
  <c r="AW3827" i="1"/>
  <c r="AN3827" i="1"/>
  <c r="AO3827" i="1" s="1"/>
  <c r="AG3827" i="1"/>
  <c r="AA3827" i="1"/>
  <c r="Z3827" i="1"/>
  <c r="Y3827" i="1"/>
  <c r="AZ3826" i="1"/>
  <c r="AX3826" i="1"/>
  <c r="AW3826" i="1"/>
  <c r="AO3826" i="1"/>
  <c r="AN3826" i="1"/>
  <c r="AG3826" i="1"/>
  <c r="AC3826" i="1"/>
  <c r="Z3826" i="1"/>
  <c r="Y3826" i="1"/>
  <c r="AZ3825" i="1"/>
  <c r="AX3825" i="1"/>
  <c r="AW3825" i="1"/>
  <c r="AO3825" i="1"/>
  <c r="AN3825" i="1"/>
  <c r="AG3825" i="1"/>
  <c r="AH3825" i="1" s="1"/>
  <c r="AI3825" i="1" s="1"/>
  <c r="AE3825" i="1"/>
  <c r="AC3825" i="1"/>
  <c r="AK3825" i="1" s="1"/>
  <c r="Z3825" i="1"/>
  <c r="Y3825" i="1"/>
  <c r="AZ3824" i="1"/>
  <c r="AX3824" i="1"/>
  <c r="AW3824" i="1"/>
  <c r="AO3824" i="1"/>
  <c r="AN3824" i="1"/>
  <c r="AJ3824" i="1"/>
  <c r="AG3824" i="1"/>
  <c r="AH3824" i="1" s="1"/>
  <c r="AI3824" i="1" s="1"/>
  <c r="AE3824" i="1"/>
  <c r="AC3824" i="1"/>
  <c r="AK3824" i="1" s="1"/>
  <c r="Y3824" i="1"/>
  <c r="AZ3823" i="1"/>
  <c r="AX3823" i="1"/>
  <c r="AW3823" i="1"/>
  <c r="AO3823" i="1"/>
  <c r="AN3823" i="1"/>
  <c r="AJ3823" i="1"/>
  <c r="AG3823" i="1"/>
  <c r="AH3823" i="1" s="1"/>
  <c r="AI3823" i="1" s="1"/>
  <c r="AE3823" i="1"/>
  <c r="AC3823" i="1"/>
  <c r="AK3823" i="1" s="1"/>
  <c r="Y3823" i="1"/>
  <c r="AZ3822" i="1"/>
  <c r="AX3822" i="1"/>
  <c r="AW3822" i="1"/>
  <c r="AO3822" i="1"/>
  <c r="AN3822" i="1"/>
  <c r="AJ3822" i="1"/>
  <c r="AG3822" i="1"/>
  <c r="AH3822" i="1" s="1"/>
  <c r="AI3822" i="1" s="1"/>
  <c r="AE3822" i="1"/>
  <c r="AC3822" i="1"/>
  <c r="AK3822" i="1" s="1"/>
  <c r="Y3822" i="1"/>
  <c r="AZ3821" i="1"/>
  <c r="AX3821" i="1"/>
  <c r="AW3821" i="1"/>
  <c r="AO3821" i="1"/>
  <c r="AN3821" i="1"/>
  <c r="AG3821" i="1"/>
  <c r="AA3821" i="1"/>
  <c r="Z3821" i="1"/>
  <c r="Y3821" i="1"/>
  <c r="AC3821" i="1" s="1"/>
  <c r="AZ3820" i="1"/>
  <c r="AX3820" i="1"/>
  <c r="AW3820" i="1"/>
  <c r="AN3820" i="1"/>
  <c r="AO3820" i="1" s="1"/>
  <c r="AG3820" i="1"/>
  <c r="Y3820" i="1"/>
  <c r="AC3820" i="1" s="1"/>
  <c r="BB3820" i="1" s="1"/>
  <c r="AZ3819" i="1"/>
  <c r="AX3819" i="1"/>
  <c r="AW3819" i="1"/>
  <c r="AN3819" i="1"/>
  <c r="AO3819" i="1" s="1"/>
  <c r="AG3819" i="1"/>
  <c r="Y3819" i="1"/>
  <c r="AC3819" i="1" s="1"/>
  <c r="BB3819" i="1" s="1"/>
  <c r="AZ3818" i="1"/>
  <c r="AX3818" i="1"/>
  <c r="AW3818" i="1"/>
  <c r="AN3818" i="1"/>
  <c r="AO3818" i="1" s="1"/>
  <c r="AG3818" i="1"/>
  <c r="Y3818" i="1"/>
  <c r="AC3818" i="1" s="1"/>
  <c r="BB3818" i="1" s="1"/>
  <c r="AZ3817" i="1"/>
  <c r="AX3817" i="1"/>
  <c r="AW3817" i="1"/>
  <c r="AN3817" i="1"/>
  <c r="AO3817" i="1" s="1"/>
  <c r="AG3817" i="1"/>
  <c r="Y3817" i="1"/>
  <c r="AC3817" i="1" s="1"/>
  <c r="BB3817" i="1" s="1"/>
  <c r="AZ3816" i="1"/>
  <c r="AX3816" i="1"/>
  <c r="AW3816" i="1"/>
  <c r="AN3816" i="1"/>
  <c r="AO3816" i="1" s="1"/>
  <c r="AG3816" i="1"/>
  <c r="Y3816" i="1"/>
  <c r="AC3816" i="1" s="1"/>
  <c r="BB3816" i="1" s="1"/>
  <c r="AZ3815" i="1"/>
  <c r="AX3815" i="1"/>
  <c r="AW3815" i="1"/>
  <c r="AN3815" i="1"/>
  <c r="AO3815" i="1" s="1"/>
  <c r="AG3815" i="1"/>
  <c r="Y3815" i="1"/>
  <c r="AC3815" i="1" s="1"/>
  <c r="BB3815" i="1" s="1"/>
  <c r="AZ3814" i="1"/>
  <c r="AX3814" i="1"/>
  <c r="AW3814" i="1"/>
  <c r="AN3814" i="1"/>
  <c r="AO3814" i="1" s="1"/>
  <c r="AG3814" i="1"/>
  <c r="Y3814" i="1"/>
  <c r="AC3814" i="1" s="1"/>
  <c r="BB3814" i="1" s="1"/>
  <c r="AZ3813" i="1"/>
  <c r="AX3813" i="1"/>
  <c r="AW3813" i="1"/>
  <c r="AN3813" i="1"/>
  <c r="AO3813" i="1" s="1"/>
  <c r="AG3813" i="1"/>
  <c r="Y3813" i="1"/>
  <c r="AC3813" i="1" s="1"/>
  <c r="BB3813" i="1" s="1"/>
  <c r="AZ3812" i="1"/>
  <c r="AX3812" i="1"/>
  <c r="AW3812" i="1"/>
  <c r="AN3812" i="1"/>
  <c r="AO3812" i="1" s="1"/>
  <c r="AG3812" i="1"/>
  <c r="Y3812" i="1"/>
  <c r="AC3812" i="1" s="1"/>
  <c r="BB3812" i="1" s="1"/>
  <c r="AZ3811" i="1"/>
  <c r="AX3811" i="1"/>
  <c r="AW3811" i="1"/>
  <c r="AN3811" i="1"/>
  <c r="AO3811" i="1" s="1"/>
  <c r="AG3811" i="1"/>
  <c r="Y3811" i="1"/>
  <c r="AC3811" i="1" s="1"/>
  <c r="BB3811" i="1" s="1"/>
  <c r="AZ3810" i="1"/>
  <c r="AX3810" i="1"/>
  <c r="AW3810" i="1"/>
  <c r="AN3810" i="1"/>
  <c r="AO3810" i="1" s="1"/>
  <c r="AG3810" i="1"/>
  <c r="Y3810" i="1"/>
  <c r="AC3810" i="1" s="1"/>
  <c r="BB3810" i="1" s="1"/>
  <c r="AZ3809" i="1"/>
  <c r="AX3809" i="1"/>
  <c r="AW3809" i="1"/>
  <c r="AN3809" i="1"/>
  <c r="AO3809" i="1" s="1"/>
  <c r="AG3809" i="1"/>
  <c r="Y3809" i="1"/>
  <c r="AC3809" i="1" s="1"/>
  <c r="BB3809" i="1" s="1"/>
  <c r="AZ3808" i="1"/>
  <c r="AX3808" i="1"/>
  <c r="AW3808" i="1"/>
  <c r="AN3808" i="1"/>
  <c r="AO3808" i="1" s="1"/>
  <c r="AG3808" i="1"/>
  <c r="Y3808" i="1"/>
  <c r="AC3808" i="1" s="1"/>
  <c r="BB3808" i="1" s="1"/>
  <c r="AZ3807" i="1"/>
  <c r="AX3807" i="1"/>
  <c r="AW3807" i="1"/>
  <c r="AN3807" i="1"/>
  <c r="AO3807" i="1" s="1"/>
  <c r="AG3807" i="1"/>
  <c r="Y3807" i="1"/>
  <c r="AC3807" i="1" s="1"/>
  <c r="BB3807" i="1" s="1"/>
  <c r="AZ3806" i="1"/>
  <c r="AX3806" i="1"/>
  <c r="AW3806" i="1"/>
  <c r="AN3806" i="1"/>
  <c r="AO3806" i="1" s="1"/>
  <c r="AG3806" i="1"/>
  <c r="Y3806" i="1"/>
  <c r="AC3806" i="1" s="1"/>
  <c r="BB3806" i="1" s="1"/>
  <c r="AZ3805" i="1"/>
  <c r="AX3805" i="1"/>
  <c r="AW3805" i="1"/>
  <c r="AN3805" i="1"/>
  <c r="AO3805" i="1" s="1"/>
  <c r="AG3805" i="1"/>
  <c r="Y3805" i="1"/>
  <c r="AC3805" i="1" s="1"/>
  <c r="BB3805" i="1" s="1"/>
  <c r="AZ3804" i="1"/>
  <c r="AX3804" i="1"/>
  <c r="AW3804" i="1"/>
  <c r="AN3804" i="1"/>
  <c r="AO3804" i="1" s="1"/>
  <c r="AG3804" i="1"/>
  <c r="Y3804" i="1"/>
  <c r="AC3804" i="1" s="1"/>
  <c r="BB3804" i="1" s="1"/>
  <c r="AZ3803" i="1"/>
  <c r="AX3803" i="1"/>
  <c r="AW3803" i="1"/>
  <c r="AN3803" i="1"/>
  <c r="AO3803" i="1" s="1"/>
  <c r="AG3803" i="1"/>
  <c r="AA3803" i="1"/>
  <c r="AC3803" i="1" s="1"/>
  <c r="BB3803" i="1" s="1"/>
  <c r="Z3803" i="1"/>
  <c r="Y3803" i="1"/>
  <c r="AZ3802" i="1"/>
  <c r="AX3802" i="1"/>
  <c r="AW3802" i="1"/>
  <c r="AN3802" i="1"/>
  <c r="AO3802" i="1" s="1"/>
  <c r="AK3802" i="1"/>
  <c r="AG3802" i="1"/>
  <c r="Y3802" i="1"/>
  <c r="AC3802" i="1" s="1"/>
  <c r="AZ3801" i="1"/>
  <c r="AX3801" i="1"/>
  <c r="AW3801" i="1"/>
  <c r="AN3801" i="1"/>
  <c r="AO3801" i="1" s="1"/>
  <c r="AK3801" i="1"/>
  <c r="AG3801" i="1"/>
  <c r="Y3801" i="1"/>
  <c r="AC3801" i="1" s="1"/>
  <c r="AZ3800" i="1"/>
  <c r="AX3800" i="1"/>
  <c r="AW3800" i="1"/>
  <c r="AN3800" i="1"/>
  <c r="AO3800" i="1" s="1"/>
  <c r="AK3800" i="1"/>
  <c r="AG3800" i="1"/>
  <c r="Y3800" i="1"/>
  <c r="AC3800" i="1" s="1"/>
  <c r="AZ3799" i="1"/>
  <c r="AX3799" i="1"/>
  <c r="AW3799" i="1"/>
  <c r="AN3799" i="1"/>
  <c r="AO3799" i="1" s="1"/>
  <c r="AK3799" i="1"/>
  <c r="AG3799" i="1"/>
  <c r="Y3799" i="1"/>
  <c r="AC3799" i="1" s="1"/>
  <c r="AZ3798" i="1"/>
  <c r="AX3798" i="1"/>
  <c r="AW3798" i="1"/>
  <c r="AN3798" i="1"/>
  <c r="AO3798" i="1" s="1"/>
  <c r="AK3798" i="1"/>
  <c r="AG3798" i="1"/>
  <c r="Y3798" i="1"/>
  <c r="AC3798" i="1" s="1"/>
  <c r="AZ3797" i="1"/>
  <c r="AX3797" i="1"/>
  <c r="AW3797" i="1"/>
  <c r="AN3797" i="1"/>
  <c r="AO3797" i="1" s="1"/>
  <c r="AK3797" i="1"/>
  <c r="AG3797" i="1"/>
  <c r="Y3797" i="1"/>
  <c r="AC3797" i="1" s="1"/>
  <c r="AZ3796" i="1"/>
  <c r="AX3796" i="1"/>
  <c r="AW3796" i="1"/>
  <c r="AN3796" i="1"/>
  <c r="AO3796" i="1" s="1"/>
  <c r="AK3796" i="1"/>
  <c r="AG3796" i="1"/>
  <c r="Y3796" i="1"/>
  <c r="AC3796" i="1" s="1"/>
  <c r="AZ3795" i="1"/>
  <c r="AX3795" i="1"/>
  <c r="AW3795" i="1"/>
  <c r="AN3795" i="1"/>
  <c r="AO3795" i="1" s="1"/>
  <c r="AK3795" i="1"/>
  <c r="AG3795" i="1"/>
  <c r="Y3795" i="1"/>
  <c r="AC3795" i="1" s="1"/>
  <c r="AZ3794" i="1"/>
  <c r="AX3794" i="1"/>
  <c r="AW3794" i="1"/>
  <c r="AN3794" i="1"/>
  <c r="AO3794" i="1" s="1"/>
  <c r="AK3794" i="1"/>
  <c r="AG3794" i="1"/>
  <c r="Y3794" i="1"/>
  <c r="AC3794" i="1" s="1"/>
  <c r="AZ3793" i="1"/>
  <c r="AX3793" i="1"/>
  <c r="AW3793" i="1"/>
  <c r="AN3793" i="1"/>
  <c r="AO3793" i="1" s="1"/>
  <c r="AK3793" i="1"/>
  <c r="AG3793" i="1"/>
  <c r="Y3793" i="1"/>
  <c r="AC3793" i="1" s="1"/>
  <c r="AZ3792" i="1"/>
  <c r="AX3792" i="1"/>
  <c r="AW3792" i="1"/>
  <c r="AN3792" i="1"/>
  <c r="AO3792" i="1" s="1"/>
  <c r="AK3792" i="1"/>
  <c r="AG3792" i="1"/>
  <c r="Y3792" i="1"/>
  <c r="AC3792" i="1" s="1"/>
  <c r="AZ3791" i="1"/>
  <c r="AX3791" i="1"/>
  <c r="AW3791" i="1"/>
  <c r="AN3791" i="1"/>
  <c r="AO3791" i="1" s="1"/>
  <c r="AK3791" i="1"/>
  <c r="AG3791" i="1"/>
  <c r="Y3791" i="1"/>
  <c r="AC3791" i="1" s="1"/>
  <c r="AZ3790" i="1"/>
  <c r="AX3790" i="1"/>
  <c r="AW3790" i="1"/>
  <c r="AN3790" i="1"/>
  <c r="AO3790" i="1" s="1"/>
  <c r="AK3790" i="1"/>
  <c r="AG3790" i="1"/>
  <c r="Y3790" i="1"/>
  <c r="AC3790" i="1" s="1"/>
  <c r="AZ3789" i="1"/>
  <c r="AX3789" i="1"/>
  <c r="AW3789" i="1"/>
  <c r="AN3789" i="1"/>
  <c r="AO3789" i="1" s="1"/>
  <c r="AK3789" i="1"/>
  <c r="AG3789" i="1"/>
  <c r="Y3789" i="1"/>
  <c r="AC3789" i="1" s="1"/>
  <c r="AZ3788" i="1"/>
  <c r="AX3788" i="1"/>
  <c r="AW3788" i="1"/>
  <c r="AN3788" i="1"/>
  <c r="AO3788" i="1" s="1"/>
  <c r="AK3788" i="1"/>
  <c r="AG3788" i="1"/>
  <c r="Y3788" i="1"/>
  <c r="AC3788" i="1" s="1"/>
  <c r="AZ3787" i="1"/>
  <c r="AX3787" i="1"/>
  <c r="AW3787" i="1"/>
  <c r="AN3787" i="1"/>
  <c r="AO3787" i="1" s="1"/>
  <c r="AK3787" i="1"/>
  <c r="AG3787" i="1"/>
  <c r="Y3787" i="1"/>
  <c r="AC3787" i="1" s="1"/>
  <c r="AZ3786" i="1"/>
  <c r="AX3786" i="1"/>
  <c r="AW3786" i="1"/>
  <c r="AN3786" i="1"/>
  <c r="AO3786" i="1" s="1"/>
  <c r="AK3786" i="1"/>
  <c r="AG3786" i="1"/>
  <c r="Y3786" i="1"/>
  <c r="AC3786" i="1" s="1"/>
  <c r="AZ3785" i="1"/>
  <c r="AX3785" i="1"/>
  <c r="AW3785" i="1"/>
  <c r="AN3785" i="1"/>
  <c r="AO3785" i="1" s="1"/>
  <c r="AK3785" i="1"/>
  <c r="AG3785" i="1"/>
  <c r="Y3785" i="1"/>
  <c r="AC3785" i="1" s="1"/>
  <c r="AZ3784" i="1"/>
  <c r="AX3784" i="1"/>
  <c r="AW3784" i="1"/>
  <c r="AN3784" i="1"/>
  <c r="AO3784" i="1" s="1"/>
  <c r="AK3784" i="1"/>
  <c r="AG3784" i="1"/>
  <c r="Y3784" i="1"/>
  <c r="AC3784" i="1" s="1"/>
  <c r="AZ3783" i="1"/>
  <c r="AX3783" i="1"/>
  <c r="AW3783" i="1"/>
  <c r="AN3783" i="1"/>
  <c r="AO3783" i="1" s="1"/>
  <c r="AK3783" i="1"/>
  <c r="AG3783" i="1"/>
  <c r="Y3783" i="1"/>
  <c r="AC3783" i="1" s="1"/>
  <c r="AZ3782" i="1"/>
  <c r="AX3782" i="1"/>
  <c r="AW3782" i="1"/>
  <c r="AN3782" i="1"/>
  <c r="AO3782" i="1" s="1"/>
  <c r="AK3782" i="1"/>
  <c r="AG3782" i="1"/>
  <c r="Y3782" i="1"/>
  <c r="AC3782" i="1" s="1"/>
  <c r="AZ3781" i="1"/>
  <c r="AX3781" i="1"/>
  <c r="AW3781" i="1"/>
  <c r="AN3781" i="1"/>
  <c r="AO3781" i="1" s="1"/>
  <c r="AK3781" i="1"/>
  <c r="AG3781" i="1"/>
  <c r="Y3781" i="1"/>
  <c r="AC3781" i="1" s="1"/>
  <c r="AZ3780" i="1"/>
  <c r="AX3780" i="1"/>
  <c r="AW3780" i="1"/>
  <c r="AN3780" i="1"/>
  <c r="AO3780" i="1" s="1"/>
  <c r="AG3780" i="1"/>
  <c r="Y3780" i="1"/>
  <c r="AC3780" i="1" s="1"/>
  <c r="AZ3779" i="1"/>
  <c r="AX3779" i="1"/>
  <c r="AW3779" i="1"/>
  <c r="AN3779" i="1"/>
  <c r="AO3779" i="1" s="1"/>
  <c r="AK3779" i="1"/>
  <c r="AG3779" i="1"/>
  <c r="AE3779" i="1"/>
  <c r="Y3779" i="1"/>
  <c r="AC3779" i="1" s="1"/>
  <c r="AZ3778" i="1"/>
  <c r="AX3778" i="1"/>
  <c r="AW3778" i="1"/>
  <c r="AN3778" i="1"/>
  <c r="AO3778" i="1" s="1"/>
  <c r="AK3778" i="1"/>
  <c r="AG3778" i="1"/>
  <c r="AH3778" i="1" s="1"/>
  <c r="AI3778" i="1" s="1"/>
  <c r="Y3778" i="1"/>
  <c r="AC3778" i="1" s="1"/>
  <c r="AE3778" i="1" s="1"/>
  <c r="AZ3777" i="1"/>
  <c r="AX3777" i="1"/>
  <c r="AW3777" i="1"/>
  <c r="AN3777" i="1"/>
  <c r="AO3777" i="1" s="1"/>
  <c r="AK3777" i="1"/>
  <c r="AG3777" i="1"/>
  <c r="AE3777" i="1"/>
  <c r="Y3777" i="1"/>
  <c r="AC3777" i="1" s="1"/>
  <c r="AZ3776" i="1"/>
  <c r="AX3776" i="1"/>
  <c r="AW3776" i="1"/>
  <c r="AN3776" i="1"/>
  <c r="AO3776" i="1" s="1"/>
  <c r="AG3776" i="1"/>
  <c r="Y3776" i="1"/>
  <c r="AC3776" i="1" s="1"/>
  <c r="AK3776" i="1" s="1"/>
  <c r="AZ3775" i="1"/>
  <c r="AX3775" i="1"/>
  <c r="AW3775" i="1"/>
  <c r="AN3775" i="1"/>
  <c r="AO3775" i="1" s="1"/>
  <c r="AG3775" i="1"/>
  <c r="Y3775" i="1"/>
  <c r="AC3775" i="1" s="1"/>
  <c r="AZ3774" i="1"/>
  <c r="AX3774" i="1"/>
  <c r="AW3774" i="1"/>
  <c r="AN3774" i="1"/>
  <c r="AO3774" i="1" s="1"/>
  <c r="AG3774" i="1"/>
  <c r="AE3774" i="1"/>
  <c r="Y3774" i="1"/>
  <c r="AC3774" i="1" s="1"/>
  <c r="AZ3773" i="1"/>
  <c r="AX3773" i="1"/>
  <c r="AW3773" i="1"/>
  <c r="AN3773" i="1"/>
  <c r="AO3773" i="1" s="1"/>
  <c r="AG3773" i="1"/>
  <c r="Y3773" i="1"/>
  <c r="AC3773" i="1" s="1"/>
  <c r="AZ3772" i="1"/>
  <c r="AX3772" i="1"/>
  <c r="AW3772" i="1"/>
  <c r="AN3772" i="1"/>
  <c r="AO3772" i="1" s="1"/>
  <c r="AG3772" i="1"/>
  <c r="Y3772" i="1"/>
  <c r="AC3772" i="1" s="1"/>
  <c r="AZ3771" i="1"/>
  <c r="AX3771" i="1"/>
  <c r="AW3771" i="1"/>
  <c r="AN3771" i="1"/>
  <c r="AO3771" i="1" s="1"/>
  <c r="AK3771" i="1"/>
  <c r="AG3771" i="1"/>
  <c r="AE3771" i="1"/>
  <c r="Y3771" i="1"/>
  <c r="AC3771" i="1" s="1"/>
  <c r="AZ3770" i="1"/>
  <c r="AX3770" i="1"/>
  <c r="AW3770" i="1"/>
  <c r="AN3770" i="1"/>
  <c r="AO3770" i="1" s="1"/>
  <c r="AK3770" i="1"/>
  <c r="AG3770" i="1"/>
  <c r="Y3770" i="1"/>
  <c r="AC3770" i="1" s="1"/>
  <c r="BB3770" i="1" s="1"/>
  <c r="BC3770" i="1" s="1"/>
  <c r="BD3770" i="1" s="1"/>
  <c r="AZ3769" i="1"/>
  <c r="AX3769" i="1"/>
  <c r="AW3769" i="1"/>
  <c r="AN3769" i="1"/>
  <c r="AO3769" i="1" s="1"/>
  <c r="AG3769" i="1"/>
  <c r="Y3769" i="1"/>
  <c r="AC3769" i="1" s="1"/>
  <c r="BB3769" i="1" s="1"/>
  <c r="BC3769" i="1" s="1"/>
  <c r="BD3769" i="1" s="1"/>
  <c r="AZ3768" i="1"/>
  <c r="AX3768" i="1"/>
  <c r="AW3768" i="1"/>
  <c r="AN3768" i="1"/>
  <c r="AO3768" i="1" s="1"/>
  <c r="AJ3768" i="1"/>
  <c r="AG3768" i="1"/>
  <c r="Y3768" i="1"/>
  <c r="AC3768" i="1" s="1"/>
  <c r="BB3768" i="1" s="1"/>
  <c r="BC3768" i="1" s="1"/>
  <c r="BD3768" i="1" s="1"/>
  <c r="AZ3767" i="1"/>
  <c r="AX3767" i="1"/>
  <c r="AW3767" i="1"/>
  <c r="AN3767" i="1"/>
  <c r="AO3767" i="1" s="1"/>
  <c r="AG3767" i="1"/>
  <c r="Y3767" i="1"/>
  <c r="AC3767" i="1" s="1"/>
  <c r="BB3767" i="1" s="1"/>
  <c r="BC3767" i="1" s="1"/>
  <c r="BD3767" i="1" s="1"/>
  <c r="AZ3766" i="1"/>
  <c r="AX3766" i="1"/>
  <c r="AW3766" i="1"/>
  <c r="AN3766" i="1"/>
  <c r="AO3766" i="1" s="1"/>
  <c r="AG3766" i="1"/>
  <c r="Y3766" i="1"/>
  <c r="AC3766" i="1" s="1"/>
  <c r="BC3765" i="1"/>
  <c r="BD3765" i="1" s="1"/>
  <c r="AZ3765" i="1"/>
  <c r="AX3765" i="1"/>
  <c r="AW3765" i="1"/>
  <c r="AN3765" i="1"/>
  <c r="AO3765" i="1" s="1"/>
  <c r="AK3765" i="1"/>
  <c r="AJ3765" i="1"/>
  <c r="AG3765" i="1"/>
  <c r="AE3765" i="1"/>
  <c r="Y3765" i="1"/>
  <c r="AC3765" i="1" s="1"/>
  <c r="BB3765" i="1" s="1"/>
  <c r="BC3764" i="1"/>
  <c r="BD3764" i="1" s="1"/>
  <c r="AZ3764" i="1"/>
  <c r="AX3764" i="1"/>
  <c r="AW3764" i="1"/>
  <c r="AN3764" i="1"/>
  <c r="AO3764" i="1" s="1"/>
  <c r="AK3764" i="1"/>
  <c r="AG3764" i="1"/>
  <c r="AE3764" i="1"/>
  <c r="Y3764" i="1"/>
  <c r="AC3764" i="1" s="1"/>
  <c r="BB3764" i="1" s="1"/>
  <c r="BC3763" i="1"/>
  <c r="BD3763" i="1" s="1"/>
  <c r="AZ3763" i="1"/>
  <c r="AX3763" i="1"/>
  <c r="AW3763" i="1"/>
  <c r="AN3763" i="1"/>
  <c r="AO3763" i="1" s="1"/>
  <c r="AK3763" i="1"/>
  <c r="AJ3763" i="1"/>
  <c r="AG3763" i="1"/>
  <c r="AE3763" i="1"/>
  <c r="Y3763" i="1"/>
  <c r="AC3763" i="1" s="1"/>
  <c r="BB3763" i="1" s="1"/>
  <c r="AZ3762" i="1"/>
  <c r="AX3762" i="1"/>
  <c r="AW3762" i="1"/>
  <c r="AN3762" i="1"/>
  <c r="AO3762" i="1" s="1"/>
  <c r="AK3762" i="1"/>
  <c r="AG3762" i="1"/>
  <c r="Y3762" i="1"/>
  <c r="AC3762" i="1" s="1"/>
  <c r="BB3762" i="1" s="1"/>
  <c r="BC3762" i="1" s="1"/>
  <c r="BD3762" i="1" s="1"/>
  <c r="AZ3761" i="1"/>
  <c r="AX3761" i="1"/>
  <c r="AW3761" i="1"/>
  <c r="AN3761" i="1"/>
  <c r="AO3761" i="1" s="1"/>
  <c r="AG3761" i="1"/>
  <c r="Y3761" i="1"/>
  <c r="AC3761" i="1" s="1"/>
  <c r="BB3761" i="1" s="1"/>
  <c r="BC3761" i="1" s="1"/>
  <c r="BD3761" i="1" s="1"/>
  <c r="AZ3760" i="1"/>
  <c r="AX3760" i="1"/>
  <c r="AW3760" i="1"/>
  <c r="AN3760" i="1"/>
  <c r="AO3760" i="1" s="1"/>
  <c r="AJ3760" i="1"/>
  <c r="AG3760" i="1"/>
  <c r="Y3760" i="1"/>
  <c r="AC3760" i="1" s="1"/>
  <c r="BB3760" i="1" s="1"/>
  <c r="BC3760" i="1" s="1"/>
  <c r="BD3760" i="1" s="1"/>
  <c r="AZ3759" i="1"/>
  <c r="AX3759" i="1"/>
  <c r="AW3759" i="1"/>
  <c r="AN3759" i="1"/>
  <c r="AO3759" i="1" s="1"/>
  <c r="AG3759" i="1"/>
  <c r="Y3759" i="1"/>
  <c r="AC3759" i="1" s="1"/>
  <c r="BB3759" i="1" s="1"/>
  <c r="BC3759" i="1" s="1"/>
  <c r="BD3759" i="1" s="1"/>
  <c r="AZ3758" i="1"/>
  <c r="AX3758" i="1"/>
  <c r="AW3758" i="1"/>
  <c r="AN3758" i="1"/>
  <c r="AO3758" i="1" s="1"/>
  <c r="AG3758" i="1"/>
  <c r="Y3758" i="1"/>
  <c r="AC3758" i="1" s="1"/>
  <c r="BC3757" i="1"/>
  <c r="BD3757" i="1" s="1"/>
  <c r="AZ3757" i="1"/>
  <c r="AX3757" i="1"/>
  <c r="AW3757" i="1"/>
  <c r="AN3757" i="1"/>
  <c r="AO3757" i="1" s="1"/>
  <c r="AK3757" i="1"/>
  <c r="AJ3757" i="1"/>
  <c r="AG3757" i="1"/>
  <c r="AE3757" i="1"/>
  <c r="Y3757" i="1"/>
  <c r="AC3757" i="1" s="1"/>
  <c r="BB3757" i="1" s="1"/>
  <c r="BC3756" i="1"/>
  <c r="BD3756" i="1" s="1"/>
  <c r="AZ3756" i="1"/>
  <c r="AX3756" i="1"/>
  <c r="AW3756" i="1"/>
  <c r="AN3756" i="1"/>
  <c r="AO3756" i="1" s="1"/>
  <c r="AK3756" i="1"/>
  <c r="AG3756" i="1"/>
  <c r="AE3756" i="1"/>
  <c r="Y3756" i="1"/>
  <c r="AC3756" i="1" s="1"/>
  <c r="BB3756" i="1" s="1"/>
  <c r="BC3755" i="1"/>
  <c r="BD3755" i="1" s="1"/>
  <c r="AZ3755" i="1"/>
  <c r="AX3755" i="1"/>
  <c r="AW3755" i="1"/>
  <c r="AN3755" i="1"/>
  <c r="AO3755" i="1" s="1"/>
  <c r="AK3755" i="1"/>
  <c r="AJ3755" i="1"/>
  <c r="AG3755" i="1"/>
  <c r="AE3755" i="1"/>
  <c r="Y3755" i="1"/>
  <c r="AC3755" i="1" s="1"/>
  <c r="BB3755" i="1" s="1"/>
  <c r="AZ3754" i="1"/>
  <c r="AX3754" i="1"/>
  <c r="AW3754" i="1"/>
  <c r="AN3754" i="1"/>
  <c r="AO3754" i="1" s="1"/>
  <c r="AK3754" i="1"/>
  <c r="AG3754" i="1"/>
  <c r="Y3754" i="1"/>
  <c r="AC3754" i="1" s="1"/>
  <c r="BB3754" i="1" s="1"/>
  <c r="BC3754" i="1" s="1"/>
  <c r="BD3754" i="1" s="1"/>
  <c r="AZ3753" i="1"/>
  <c r="AX3753" i="1"/>
  <c r="AW3753" i="1"/>
  <c r="AN3753" i="1"/>
  <c r="AO3753" i="1" s="1"/>
  <c r="AG3753" i="1"/>
  <c r="Y3753" i="1"/>
  <c r="AC3753" i="1" s="1"/>
  <c r="BB3753" i="1" s="1"/>
  <c r="BC3753" i="1" s="1"/>
  <c r="BD3753" i="1" s="1"/>
  <c r="AZ3752" i="1"/>
  <c r="AX3752" i="1"/>
  <c r="AW3752" i="1"/>
  <c r="AN3752" i="1"/>
  <c r="AO3752" i="1" s="1"/>
  <c r="AK3752" i="1"/>
  <c r="AJ3752" i="1"/>
  <c r="AG3752" i="1"/>
  <c r="Y3752" i="1"/>
  <c r="AC3752" i="1" s="1"/>
  <c r="BB3752" i="1" s="1"/>
  <c r="BC3752" i="1" s="1"/>
  <c r="BD3752" i="1" s="1"/>
  <c r="AZ3751" i="1"/>
  <c r="AX3751" i="1"/>
  <c r="AW3751" i="1"/>
  <c r="AN3751" i="1"/>
  <c r="AO3751" i="1" s="1"/>
  <c r="AG3751" i="1"/>
  <c r="Y3751" i="1"/>
  <c r="AC3751" i="1" s="1"/>
  <c r="BB3751" i="1" s="1"/>
  <c r="BC3751" i="1" s="1"/>
  <c r="BD3751" i="1" s="1"/>
  <c r="AZ3750" i="1"/>
  <c r="AX3750" i="1"/>
  <c r="AW3750" i="1"/>
  <c r="AN3750" i="1"/>
  <c r="AO3750" i="1" s="1"/>
  <c r="AG3750" i="1"/>
  <c r="Y3750" i="1"/>
  <c r="AC3750" i="1" s="1"/>
  <c r="BC3749" i="1"/>
  <c r="BD3749" i="1" s="1"/>
  <c r="AZ3749" i="1"/>
  <c r="AX3749" i="1"/>
  <c r="AW3749" i="1"/>
  <c r="AN3749" i="1"/>
  <c r="AO3749" i="1" s="1"/>
  <c r="AK3749" i="1"/>
  <c r="AJ3749" i="1"/>
  <c r="AG3749" i="1"/>
  <c r="AE3749" i="1"/>
  <c r="Y3749" i="1"/>
  <c r="AC3749" i="1" s="1"/>
  <c r="BB3749" i="1" s="1"/>
  <c r="BC3748" i="1"/>
  <c r="BD3748" i="1" s="1"/>
  <c r="AZ3748" i="1"/>
  <c r="AX3748" i="1"/>
  <c r="AW3748" i="1"/>
  <c r="AN3748" i="1"/>
  <c r="AO3748" i="1" s="1"/>
  <c r="AG3748" i="1"/>
  <c r="AE3748" i="1"/>
  <c r="Y3748" i="1"/>
  <c r="AC3748" i="1" s="1"/>
  <c r="BB3748" i="1" s="1"/>
  <c r="AZ3747" i="1"/>
  <c r="AX3747" i="1"/>
  <c r="AW3747" i="1"/>
  <c r="AN3747" i="1"/>
  <c r="AO3747" i="1" s="1"/>
  <c r="AK3747" i="1"/>
  <c r="AJ3747" i="1"/>
  <c r="AG3747" i="1"/>
  <c r="AE3747" i="1"/>
  <c r="Y3747" i="1"/>
  <c r="AC3747" i="1" s="1"/>
  <c r="BB3747" i="1" s="1"/>
  <c r="BC3747" i="1" s="1"/>
  <c r="BD3747" i="1" s="1"/>
  <c r="AZ3746" i="1"/>
  <c r="AX3746" i="1"/>
  <c r="AW3746" i="1"/>
  <c r="AN3746" i="1"/>
  <c r="AO3746" i="1" s="1"/>
  <c r="AG3746" i="1"/>
  <c r="Y3746" i="1"/>
  <c r="AC3746" i="1" s="1"/>
  <c r="AZ3745" i="1"/>
  <c r="AX3745" i="1"/>
  <c r="AW3745" i="1"/>
  <c r="AN3745" i="1"/>
  <c r="AO3745" i="1" s="1"/>
  <c r="AK3745" i="1"/>
  <c r="AG3745" i="1"/>
  <c r="Y3745" i="1"/>
  <c r="AC3745" i="1" s="1"/>
  <c r="BB3745" i="1" s="1"/>
  <c r="BC3745" i="1" s="1"/>
  <c r="BD3745" i="1" s="1"/>
  <c r="BB3744" i="1"/>
  <c r="BC3744" i="1" s="1"/>
  <c r="BD3744" i="1" s="1"/>
  <c r="AZ3744" i="1"/>
  <c r="AX3744" i="1"/>
  <c r="AW3744" i="1"/>
  <c r="AN3744" i="1"/>
  <c r="AO3744" i="1" s="1"/>
  <c r="AK3744" i="1"/>
  <c r="AJ3744" i="1"/>
  <c r="AG3744" i="1"/>
  <c r="Y3744" i="1"/>
  <c r="AC3744" i="1" s="1"/>
  <c r="AE3744" i="1" s="1"/>
  <c r="BB3743" i="1"/>
  <c r="BC3743" i="1" s="1"/>
  <c r="BD3743" i="1" s="1"/>
  <c r="AZ3743" i="1"/>
  <c r="AX3743" i="1"/>
  <c r="AW3743" i="1"/>
  <c r="AN3743" i="1"/>
  <c r="AO3743" i="1" s="1"/>
  <c r="AG3743" i="1"/>
  <c r="Y3743" i="1"/>
  <c r="AC3743" i="1" s="1"/>
  <c r="AK3743" i="1" s="1"/>
  <c r="AZ3742" i="1"/>
  <c r="AX3742" i="1"/>
  <c r="AW3742" i="1"/>
  <c r="AN3742" i="1"/>
  <c r="AO3742" i="1" s="1"/>
  <c r="AK3742" i="1"/>
  <c r="AJ3742" i="1"/>
  <c r="AG3742" i="1"/>
  <c r="Y3742" i="1"/>
  <c r="AC3742" i="1" s="1"/>
  <c r="BB3742" i="1" s="1"/>
  <c r="BC3742" i="1" s="1"/>
  <c r="BD3742" i="1" s="1"/>
  <c r="BB3741" i="1"/>
  <c r="BC3741" i="1" s="1"/>
  <c r="BD3741" i="1" s="1"/>
  <c r="AZ3741" i="1"/>
  <c r="AX3741" i="1"/>
  <c r="AW3741" i="1"/>
  <c r="AN3741" i="1"/>
  <c r="AO3741" i="1" s="1"/>
  <c r="AK3741" i="1"/>
  <c r="AJ3741" i="1"/>
  <c r="AG3741" i="1"/>
  <c r="AE3741" i="1"/>
  <c r="Y3741" i="1"/>
  <c r="AC3741" i="1" s="1"/>
  <c r="AZ3740" i="1"/>
  <c r="AX3740" i="1"/>
  <c r="AW3740" i="1"/>
  <c r="AN3740" i="1"/>
  <c r="AO3740" i="1" s="1"/>
  <c r="AG3740" i="1"/>
  <c r="AE3740" i="1"/>
  <c r="Y3740" i="1"/>
  <c r="AC3740" i="1" s="1"/>
  <c r="AJ3740" i="1" s="1"/>
  <c r="AZ3739" i="1"/>
  <c r="AX3739" i="1"/>
  <c r="AW3739" i="1"/>
  <c r="AN3739" i="1"/>
  <c r="AO3739" i="1" s="1"/>
  <c r="AK3739" i="1"/>
  <c r="AJ3739" i="1"/>
  <c r="AG3739" i="1"/>
  <c r="AE3739" i="1"/>
  <c r="Y3739" i="1"/>
  <c r="AC3739" i="1" s="1"/>
  <c r="BB3739" i="1" s="1"/>
  <c r="BC3739" i="1" s="1"/>
  <c r="BD3739" i="1" s="1"/>
  <c r="AZ3738" i="1"/>
  <c r="AX3738" i="1"/>
  <c r="AW3738" i="1"/>
  <c r="AN3738" i="1"/>
  <c r="AO3738" i="1" s="1"/>
  <c r="AG3738" i="1"/>
  <c r="Y3738" i="1"/>
  <c r="AC3738" i="1" s="1"/>
  <c r="AZ3737" i="1"/>
  <c r="AX3737" i="1"/>
  <c r="AW3737" i="1"/>
  <c r="AN3737" i="1"/>
  <c r="AO3737" i="1" s="1"/>
  <c r="AK3737" i="1"/>
  <c r="AG3737" i="1"/>
  <c r="Y3737" i="1"/>
  <c r="AC3737" i="1" s="1"/>
  <c r="BB3737" i="1" s="1"/>
  <c r="BC3737" i="1" s="1"/>
  <c r="BD3737" i="1" s="1"/>
  <c r="BB3736" i="1"/>
  <c r="BC3736" i="1" s="1"/>
  <c r="BD3736" i="1" s="1"/>
  <c r="AZ3736" i="1"/>
  <c r="AX3736" i="1"/>
  <c r="AW3736" i="1"/>
  <c r="AN3736" i="1"/>
  <c r="AO3736" i="1" s="1"/>
  <c r="AK3736" i="1"/>
  <c r="AJ3736" i="1"/>
  <c r="AG3736" i="1"/>
  <c r="Y3736" i="1"/>
  <c r="AC3736" i="1" s="1"/>
  <c r="AE3736" i="1" s="1"/>
  <c r="BB3735" i="1"/>
  <c r="BC3735" i="1" s="1"/>
  <c r="BD3735" i="1" s="1"/>
  <c r="AZ3735" i="1"/>
  <c r="AX3735" i="1"/>
  <c r="AW3735" i="1"/>
  <c r="AN3735" i="1"/>
  <c r="AO3735" i="1" s="1"/>
  <c r="AG3735" i="1"/>
  <c r="Y3735" i="1"/>
  <c r="AC3735" i="1" s="1"/>
  <c r="AK3735" i="1" s="1"/>
  <c r="AZ3734" i="1"/>
  <c r="AX3734" i="1"/>
  <c r="AW3734" i="1"/>
  <c r="AN3734" i="1"/>
  <c r="AO3734" i="1" s="1"/>
  <c r="AK3734" i="1"/>
  <c r="AJ3734" i="1"/>
  <c r="AG3734" i="1"/>
  <c r="Y3734" i="1"/>
  <c r="AC3734" i="1" s="1"/>
  <c r="BB3734" i="1" s="1"/>
  <c r="BC3734" i="1" s="1"/>
  <c r="BD3734" i="1" s="1"/>
  <c r="BB3733" i="1"/>
  <c r="BC3733" i="1" s="1"/>
  <c r="BD3733" i="1" s="1"/>
  <c r="AZ3733" i="1"/>
  <c r="AX3733" i="1"/>
  <c r="AW3733" i="1"/>
  <c r="AN3733" i="1"/>
  <c r="AO3733" i="1" s="1"/>
  <c r="AK3733" i="1"/>
  <c r="AJ3733" i="1"/>
  <c r="AG3733" i="1"/>
  <c r="AE3733" i="1"/>
  <c r="Y3733" i="1"/>
  <c r="AC3733" i="1" s="1"/>
  <c r="AZ3732" i="1"/>
  <c r="AX3732" i="1"/>
  <c r="AW3732" i="1"/>
  <c r="AN3732" i="1"/>
  <c r="AO3732" i="1" s="1"/>
  <c r="AG3732" i="1"/>
  <c r="AE3732" i="1"/>
  <c r="Y3732" i="1"/>
  <c r="AC3732" i="1" s="1"/>
  <c r="AJ3732" i="1" s="1"/>
  <c r="BC3731" i="1"/>
  <c r="BD3731" i="1" s="1"/>
  <c r="BB3731" i="1"/>
  <c r="AZ3731" i="1"/>
  <c r="AX3731" i="1"/>
  <c r="AW3731" i="1"/>
  <c r="AN3731" i="1"/>
  <c r="AO3731" i="1" s="1"/>
  <c r="AK3731" i="1"/>
  <c r="AJ3731" i="1"/>
  <c r="AG3731" i="1"/>
  <c r="AE3731" i="1"/>
  <c r="Y3731" i="1"/>
  <c r="AC3731" i="1" s="1"/>
  <c r="AZ3730" i="1"/>
  <c r="AX3730" i="1"/>
  <c r="AW3730" i="1"/>
  <c r="AN3730" i="1"/>
  <c r="AO3730" i="1" s="1"/>
  <c r="AG3730" i="1"/>
  <c r="Y3730" i="1"/>
  <c r="AC3730" i="1" s="1"/>
  <c r="AZ3729" i="1"/>
  <c r="AX3729" i="1"/>
  <c r="AW3729" i="1"/>
  <c r="AN3729" i="1"/>
  <c r="AO3729" i="1" s="1"/>
  <c r="AK3729" i="1"/>
  <c r="AG3729" i="1"/>
  <c r="Y3729" i="1"/>
  <c r="AC3729" i="1" s="1"/>
  <c r="BB3729" i="1" s="1"/>
  <c r="BC3729" i="1" s="1"/>
  <c r="BD3729" i="1" s="1"/>
  <c r="BB3728" i="1"/>
  <c r="BC3728" i="1" s="1"/>
  <c r="BD3728" i="1" s="1"/>
  <c r="AZ3728" i="1"/>
  <c r="AX3728" i="1"/>
  <c r="AW3728" i="1"/>
  <c r="AN3728" i="1"/>
  <c r="AO3728" i="1" s="1"/>
  <c r="AK3728" i="1"/>
  <c r="AJ3728" i="1"/>
  <c r="AG3728" i="1"/>
  <c r="AH3728" i="1" s="1"/>
  <c r="AI3728" i="1" s="1"/>
  <c r="Y3728" i="1"/>
  <c r="AC3728" i="1" s="1"/>
  <c r="AE3728" i="1" s="1"/>
  <c r="BB3727" i="1"/>
  <c r="BC3727" i="1" s="1"/>
  <c r="BD3727" i="1" s="1"/>
  <c r="AZ3727" i="1"/>
  <c r="AX3727" i="1"/>
  <c r="AW3727" i="1"/>
  <c r="AN3727" i="1"/>
  <c r="AO3727" i="1" s="1"/>
  <c r="AG3727" i="1"/>
  <c r="Y3727" i="1"/>
  <c r="AC3727" i="1" s="1"/>
  <c r="AK3727" i="1" s="1"/>
  <c r="AZ3726" i="1"/>
  <c r="AX3726" i="1"/>
  <c r="AW3726" i="1"/>
  <c r="AN3726" i="1"/>
  <c r="AO3726" i="1" s="1"/>
  <c r="AK3726" i="1"/>
  <c r="AJ3726" i="1"/>
  <c r="AG3726" i="1"/>
  <c r="Y3726" i="1"/>
  <c r="AC3726" i="1" s="1"/>
  <c r="BB3726" i="1" s="1"/>
  <c r="BC3726" i="1" s="1"/>
  <c r="BD3726" i="1" s="1"/>
  <c r="BB3725" i="1"/>
  <c r="BC3725" i="1" s="1"/>
  <c r="BD3725" i="1" s="1"/>
  <c r="AZ3725" i="1"/>
  <c r="AX3725" i="1"/>
  <c r="AW3725" i="1"/>
  <c r="AN3725" i="1"/>
  <c r="AO3725" i="1" s="1"/>
  <c r="AK3725" i="1"/>
  <c r="AJ3725" i="1"/>
  <c r="AG3725" i="1"/>
  <c r="AE3725" i="1"/>
  <c r="Y3725" i="1"/>
  <c r="AC3725" i="1" s="1"/>
  <c r="AZ3724" i="1"/>
  <c r="AX3724" i="1"/>
  <c r="AW3724" i="1"/>
  <c r="AO3724" i="1"/>
  <c r="AN3724" i="1"/>
  <c r="AG3724" i="1"/>
  <c r="Y3724" i="1"/>
  <c r="AC3724" i="1" s="1"/>
  <c r="AZ3723" i="1"/>
  <c r="AX3723" i="1"/>
  <c r="AW3723" i="1"/>
  <c r="AN3723" i="1"/>
  <c r="AO3723" i="1" s="1"/>
  <c r="AG3723" i="1"/>
  <c r="Y3723" i="1"/>
  <c r="AC3723" i="1" s="1"/>
  <c r="AZ3722" i="1"/>
  <c r="AX3722" i="1"/>
  <c r="AW3722" i="1"/>
  <c r="AN3722" i="1"/>
  <c r="AO3722" i="1" s="1"/>
  <c r="AG3722" i="1"/>
  <c r="Y3722" i="1"/>
  <c r="AC3722" i="1" s="1"/>
  <c r="AZ3721" i="1"/>
  <c r="AX3721" i="1"/>
  <c r="AW3721" i="1"/>
  <c r="AN3721" i="1"/>
  <c r="AO3721" i="1" s="1"/>
  <c r="AG3721" i="1"/>
  <c r="Y3721" i="1"/>
  <c r="AC3721" i="1" s="1"/>
  <c r="AZ3720" i="1"/>
  <c r="AX3720" i="1"/>
  <c r="AW3720" i="1"/>
  <c r="AN3720" i="1"/>
  <c r="AO3720" i="1" s="1"/>
  <c r="AG3720" i="1"/>
  <c r="Y3720" i="1"/>
  <c r="AC3720" i="1" s="1"/>
  <c r="AZ3719" i="1"/>
  <c r="AX3719" i="1"/>
  <c r="AW3719" i="1"/>
  <c r="AN3719" i="1"/>
  <c r="AO3719" i="1" s="1"/>
  <c r="AG3719" i="1"/>
  <c r="Y3719" i="1"/>
  <c r="AC3719" i="1" s="1"/>
  <c r="AZ3718" i="1"/>
  <c r="AX3718" i="1"/>
  <c r="AW3718" i="1"/>
  <c r="AN3718" i="1"/>
  <c r="AO3718" i="1" s="1"/>
  <c r="AG3718" i="1"/>
  <c r="Y3718" i="1"/>
  <c r="AC3718" i="1" s="1"/>
  <c r="AZ3717" i="1"/>
  <c r="AX3717" i="1"/>
  <c r="AW3717" i="1"/>
  <c r="AN3717" i="1"/>
  <c r="AO3717" i="1" s="1"/>
  <c r="AG3717" i="1"/>
  <c r="Y3717" i="1"/>
  <c r="AC3717" i="1" s="1"/>
  <c r="AZ3716" i="1"/>
  <c r="AX3716" i="1"/>
  <c r="AW3716" i="1"/>
  <c r="AN3716" i="1"/>
  <c r="AO3716" i="1" s="1"/>
  <c r="AG3716" i="1"/>
  <c r="Y3716" i="1"/>
  <c r="AC3716" i="1" s="1"/>
  <c r="AZ3715" i="1"/>
  <c r="AX3715" i="1"/>
  <c r="AW3715" i="1"/>
  <c r="AN3715" i="1"/>
  <c r="AO3715" i="1" s="1"/>
  <c r="AG3715" i="1"/>
  <c r="Y3715" i="1"/>
  <c r="AC3715" i="1" s="1"/>
  <c r="AZ3714" i="1"/>
  <c r="AX3714" i="1"/>
  <c r="AW3714" i="1"/>
  <c r="AN3714" i="1"/>
  <c r="AO3714" i="1" s="1"/>
  <c r="AG3714" i="1"/>
  <c r="Y3714" i="1"/>
  <c r="AC3714" i="1" s="1"/>
  <c r="AZ3713" i="1"/>
  <c r="AX3713" i="1"/>
  <c r="AW3713" i="1"/>
  <c r="AN3713" i="1"/>
  <c r="AO3713" i="1" s="1"/>
  <c r="AG3713" i="1"/>
  <c r="Y3713" i="1"/>
  <c r="AC3713" i="1" s="1"/>
  <c r="AZ3712" i="1"/>
  <c r="AX3712" i="1"/>
  <c r="AW3712" i="1"/>
  <c r="AN3712" i="1"/>
  <c r="AO3712" i="1" s="1"/>
  <c r="AG3712" i="1"/>
  <c r="Y3712" i="1"/>
  <c r="AC3712" i="1" s="1"/>
  <c r="AZ3711" i="1"/>
  <c r="AX3711" i="1"/>
  <c r="AW3711" i="1"/>
  <c r="AN3711" i="1"/>
  <c r="AO3711" i="1" s="1"/>
  <c r="AG3711" i="1"/>
  <c r="Y3711" i="1"/>
  <c r="AC3711" i="1" s="1"/>
  <c r="AZ3710" i="1"/>
  <c r="AX3710" i="1"/>
  <c r="AW3710" i="1"/>
  <c r="AN3710" i="1"/>
  <c r="AO3710" i="1" s="1"/>
  <c r="AG3710" i="1"/>
  <c r="Y3710" i="1"/>
  <c r="AC3710" i="1" s="1"/>
  <c r="AZ3709" i="1"/>
  <c r="AX3709" i="1"/>
  <c r="AW3709" i="1"/>
  <c r="AN3709" i="1"/>
  <c r="AO3709" i="1" s="1"/>
  <c r="AG3709" i="1"/>
  <c r="Y3709" i="1"/>
  <c r="AC3709" i="1" s="1"/>
  <c r="AZ3708" i="1"/>
  <c r="AX3708" i="1"/>
  <c r="AW3708" i="1"/>
  <c r="AN3708" i="1"/>
  <c r="AO3708" i="1" s="1"/>
  <c r="AG3708" i="1"/>
  <c r="Y3708" i="1"/>
  <c r="AC3708" i="1" s="1"/>
  <c r="AZ3707" i="1"/>
  <c r="AX3707" i="1"/>
  <c r="AW3707" i="1"/>
  <c r="AN3707" i="1"/>
  <c r="AO3707" i="1" s="1"/>
  <c r="AG3707" i="1"/>
  <c r="Y3707" i="1"/>
  <c r="AC3707" i="1" s="1"/>
  <c r="AZ3706" i="1"/>
  <c r="AX3706" i="1"/>
  <c r="AW3706" i="1"/>
  <c r="AN3706" i="1"/>
  <c r="AO3706" i="1" s="1"/>
  <c r="AG3706" i="1"/>
  <c r="Y3706" i="1"/>
  <c r="AC3706" i="1" s="1"/>
  <c r="AZ3705" i="1"/>
  <c r="AX3705" i="1"/>
  <c r="AW3705" i="1"/>
  <c r="AN3705" i="1"/>
  <c r="AO3705" i="1" s="1"/>
  <c r="AG3705" i="1"/>
  <c r="Y3705" i="1"/>
  <c r="AC3705" i="1" s="1"/>
  <c r="AZ3704" i="1"/>
  <c r="AX3704" i="1"/>
  <c r="AW3704" i="1"/>
  <c r="AN3704" i="1"/>
  <c r="AO3704" i="1" s="1"/>
  <c r="AG3704" i="1"/>
  <c r="Y3704" i="1"/>
  <c r="AC3704" i="1" s="1"/>
  <c r="AZ3703" i="1"/>
  <c r="AX3703" i="1"/>
  <c r="AW3703" i="1"/>
  <c r="AN3703" i="1"/>
  <c r="AO3703" i="1" s="1"/>
  <c r="AG3703" i="1"/>
  <c r="Y3703" i="1"/>
  <c r="AC3703" i="1" s="1"/>
  <c r="AZ3702" i="1"/>
  <c r="AX3702" i="1"/>
  <c r="AW3702" i="1"/>
  <c r="AN3702" i="1"/>
  <c r="AO3702" i="1" s="1"/>
  <c r="AG3702" i="1"/>
  <c r="Y3702" i="1"/>
  <c r="AC3702" i="1" s="1"/>
  <c r="AZ3701" i="1"/>
  <c r="AX3701" i="1"/>
  <c r="AW3701" i="1"/>
  <c r="AN3701" i="1"/>
  <c r="AO3701" i="1" s="1"/>
  <c r="AG3701" i="1"/>
  <c r="Y3701" i="1"/>
  <c r="AC3701" i="1" s="1"/>
  <c r="AZ3700" i="1"/>
  <c r="AX3700" i="1"/>
  <c r="AW3700" i="1"/>
  <c r="AN3700" i="1"/>
  <c r="AO3700" i="1" s="1"/>
  <c r="AG3700" i="1"/>
  <c r="Y3700" i="1"/>
  <c r="AC3700" i="1" s="1"/>
  <c r="AZ3699" i="1"/>
  <c r="AX3699" i="1"/>
  <c r="AW3699" i="1"/>
  <c r="AN3699" i="1"/>
  <c r="AO3699" i="1" s="1"/>
  <c r="AG3699" i="1"/>
  <c r="Z3699" i="1"/>
  <c r="AC3699" i="1" s="1"/>
  <c r="Y3699" i="1"/>
  <c r="AZ3698" i="1"/>
  <c r="AX3698" i="1"/>
  <c r="AW3698" i="1"/>
  <c r="AO3698" i="1"/>
  <c r="AN3698" i="1"/>
  <c r="AG3698" i="1"/>
  <c r="AC3698" i="1"/>
  <c r="Y3698" i="1"/>
  <c r="AZ3697" i="1"/>
  <c r="AX3697" i="1"/>
  <c r="AW3697" i="1"/>
  <c r="AO3697" i="1"/>
  <c r="AN3697" i="1"/>
  <c r="AG3697" i="1"/>
  <c r="AC3697" i="1"/>
  <c r="Y3697" i="1"/>
  <c r="AZ3696" i="1"/>
  <c r="AX3696" i="1"/>
  <c r="AW3696" i="1"/>
  <c r="AO3696" i="1"/>
  <c r="AN3696" i="1"/>
  <c r="AG3696" i="1"/>
  <c r="AC3696" i="1"/>
  <c r="Y3696" i="1"/>
  <c r="AZ3695" i="1"/>
  <c r="AX3695" i="1"/>
  <c r="AW3695" i="1"/>
  <c r="AO3695" i="1"/>
  <c r="AN3695" i="1"/>
  <c r="AG3695" i="1"/>
  <c r="AC3695" i="1"/>
  <c r="Y3695" i="1"/>
  <c r="AZ3694" i="1"/>
  <c r="AX3694" i="1"/>
  <c r="AW3694" i="1"/>
  <c r="AO3694" i="1"/>
  <c r="AN3694" i="1"/>
  <c r="AG3694" i="1"/>
  <c r="AC3694" i="1"/>
  <c r="Y3694" i="1"/>
  <c r="AZ3693" i="1"/>
  <c r="AX3693" i="1"/>
  <c r="AW3693" i="1"/>
  <c r="AO3693" i="1"/>
  <c r="AN3693" i="1"/>
  <c r="AG3693" i="1"/>
  <c r="AC3693" i="1"/>
  <c r="Y3693" i="1"/>
  <c r="AZ3692" i="1"/>
  <c r="AX3692" i="1"/>
  <c r="AW3692" i="1"/>
  <c r="AO3692" i="1"/>
  <c r="AN3692" i="1"/>
  <c r="AG3692" i="1"/>
  <c r="AC3692" i="1"/>
  <c r="Y3692" i="1"/>
  <c r="AZ3691" i="1"/>
  <c r="AX3691" i="1"/>
  <c r="AW3691" i="1"/>
  <c r="AO3691" i="1"/>
  <c r="AN3691" i="1"/>
  <c r="AG3691" i="1"/>
  <c r="AC3691" i="1"/>
  <c r="Y3691" i="1"/>
  <c r="AZ3690" i="1"/>
  <c r="AX3690" i="1"/>
  <c r="AW3690" i="1"/>
  <c r="AO3690" i="1"/>
  <c r="AN3690" i="1"/>
  <c r="AG3690" i="1"/>
  <c r="AC3690" i="1"/>
  <c r="Y3690" i="1"/>
  <c r="AZ3689" i="1"/>
  <c r="AX3689" i="1"/>
  <c r="AW3689" i="1"/>
  <c r="AO3689" i="1"/>
  <c r="AN3689" i="1"/>
  <c r="AG3689" i="1"/>
  <c r="AC3689" i="1"/>
  <c r="Y3689" i="1"/>
  <c r="AZ3688" i="1"/>
  <c r="AX3688" i="1"/>
  <c r="AW3688" i="1"/>
  <c r="AO3688" i="1"/>
  <c r="AN3688" i="1"/>
  <c r="AG3688" i="1"/>
  <c r="AC3688" i="1"/>
  <c r="Y3688" i="1"/>
  <c r="AZ3687" i="1"/>
  <c r="AX3687" i="1"/>
  <c r="AW3687" i="1"/>
  <c r="AO3687" i="1"/>
  <c r="AN3687" i="1"/>
  <c r="AG3687" i="1"/>
  <c r="AC3687" i="1"/>
  <c r="Y3687" i="1"/>
  <c r="AZ3686" i="1"/>
  <c r="AX3686" i="1"/>
  <c r="AW3686" i="1"/>
  <c r="AO3686" i="1"/>
  <c r="AN3686" i="1"/>
  <c r="AG3686" i="1"/>
  <c r="AC3686" i="1"/>
  <c r="Y3686" i="1"/>
  <c r="AZ3685" i="1"/>
  <c r="AX3685" i="1"/>
  <c r="AW3685" i="1"/>
  <c r="AO3685" i="1"/>
  <c r="AN3685" i="1"/>
  <c r="AG3685" i="1"/>
  <c r="AC3685" i="1"/>
  <c r="AA3685" i="1"/>
  <c r="Z3685" i="1"/>
  <c r="Y3685" i="1"/>
  <c r="AZ3684" i="1"/>
  <c r="AX3684" i="1"/>
  <c r="AW3684" i="1"/>
  <c r="AN3684" i="1"/>
  <c r="AO3684" i="1" s="1"/>
  <c r="AJ3684" i="1"/>
  <c r="AG3684" i="1"/>
  <c r="Y3684" i="1"/>
  <c r="AC3684" i="1" s="1"/>
  <c r="AZ3683" i="1"/>
  <c r="AX3683" i="1"/>
  <c r="AW3683" i="1"/>
  <c r="AN3683" i="1"/>
  <c r="AO3683" i="1" s="1"/>
  <c r="AG3683" i="1"/>
  <c r="Y3683" i="1"/>
  <c r="AC3683" i="1" s="1"/>
  <c r="AZ3682" i="1"/>
  <c r="AX3682" i="1"/>
  <c r="AW3682" i="1"/>
  <c r="AN3682" i="1"/>
  <c r="AO3682" i="1" s="1"/>
  <c r="AJ3682" i="1"/>
  <c r="AG3682" i="1"/>
  <c r="AA3682" i="1"/>
  <c r="Z3682" i="1"/>
  <c r="Y3682" i="1"/>
  <c r="AC3682" i="1" s="1"/>
  <c r="AZ3681" i="1"/>
  <c r="AX3681" i="1"/>
  <c r="AW3681" i="1"/>
  <c r="AN3681" i="1"/>
  <c r="AO3681" i="1" s="1"/>
  <c r="AK3681" i="1"/>
  <c r="AG3681" i="1"/>
  <c r="Y3681" i="1"/>
  <c r="AC3681" i="1" s="1"/>
  <c r="AZ3680" i="1"/>
  <c r="AX3680" i="1"/>
  <c r="AW3680" i="1"/>
  <c r="AN3680" i="1"/>
  <c r="AO3680" i="1" s="1"/>
  <c r="AG3680" i="1"/>
  <c r="Y3680" i="1"/>
  <c r="AC3680" i="1" s="1"/>
  <c r="AZ3679" i="1"/>
  <c r="AX3679" i="1"/>
  <c r="AW3679" i="1"/>
  <c r="AN3679" i="1"/>
  <c r="AO3679" i="1" s="1"/>
  <c r="AK3679" i="1"/>
  <c r="AG3679" i="1"/>
  <c r="Y3679" i="1"/>
  <c r="AC3679" i="1" s="1"/>
  <c r="AZ3678" i="1"/>
  <c r="AX3678" i="1"/>
  <c r="AW3678" i="1"/>
  <c r="AN3678" i="1"/>
  <c r="AO3678" i="1" s="1"/>
  <c r="AK3678" i="1"/>
  <c r="AG3678" i="1"/>
  <c r="Y3678" i="1"/>
  <c r="AC3678" i="1" s="1"/>
  <c r="AZ3677" i="1"/>
  <c r="AX3677" i="1"/>
  <c r="AW3677" i="1"/>
  <c r="AN3677" i="1"/>
  <c r="AO3677" i="1" s="1"/>
  <c r="AK3677" i="1"/>
  <c r="AG3677" i="1"/>
  <c r="Y3677" i="1"/>
  <c r="AC3677" i="1" s="1"/>
  <c r="AZ3676" i="1"/>
  <c r="AX3676" i="1"/>
  <c r="AW3676" i="1"/>
  <c r="AN3676" i="1"/>
  <c r="AO3676" i="1" s="1"/>
  <c r="AG3676" i="1"/>
  <c r="Z3676" i="1"/>
  <c r="Y3676" i="1"/>
  <c r="AC3676" i="1" s="1"/>
  <c r="AZ3675" i="1"/>
  <c r="AX3675" i="1"/>
  <c r="AW3675" i="1"/>
  <c r="AN3675" i="1"/>
  <c r="AO3675" i="1" s="1"/>
  <c r="AG3675" i="1"/>
  <c r="Y3675" i="1"/>
  <c r="AC3675" i="1" s="1"/>
  <c r="AZ3674" i="1"/>
  <c r="AX3674" i="1"/>
  <c r="AW3674" i="1"/>
  <c r="AN3674" i="1"/>
  <c r="AO3674" i="1" s="1"/>
  <c r="AG3674" i="1"/>
  <c r="Y3674" i="1"/>
  <c r="AC3674" i="1" s="1"/>
  <c r="AZ3673" i="1"/>
  <c r="AX3673" i="1"/>
  <c r="AW3673" i="1"/>
  <c r="AO3673" i="1"/>
  <c r="AN3673" i="1"/>
  <c r="AG3673" i="1"/>
  <c r="Y3673" i="1"/>
  <c r="AC3673" i="1" s="1"/>
  <c r="AZ3672" i="1"/>
  <c r="AX3672" i="1"/>
  <c r="AW3672" i="1"/>
  <c r="AN3672" i="1"/>
  <c r="AO3672" i="1" s="1"/>
  <c r="AG3672" i="1"/>
  <c r="Y3672" i="1"/>
  <c r="AC3672" i="1" s="1"/>
  <c r="AZ3671" i="1"/>
  <c r="AX3671" i="1"/>
  <c r="AW3671" i="1"/>
  <c r="AO3671" i="1"/>
  <c r="AN3671" i="1"/>
  <c r="AG3671" i="1"/>
  <c r="Y3671" i="1"/>
  <c r="AC3671" i="1" s="1"/>
  <c r="AZ3670" i="1"/>
  <c r="AX3670" i="1"/>
  <c r="AW3670" i="1"/>
  <c r="AN3670" i="1"/>
  <c r="AO3670" i="1" s="1"/>
  <c r="AG3670" i="1"/>
  <c r="Y3670" i="1"/>
  <c r="AC3670" i="1" s="1"/>
  <c r="AZ3669" i="1"/>
  <c r="AX3669" i="1"/>
  <c r="AW3669" i="1"/>
  <c r="AO3669" i="1"/>
  <c r="AN3669" i="1"/>
  <c r="AG3669" i="1"/>
  <c r="Y3669" i="1"/>
  <c r="AC3669" i="1" s="1"/>
  <c r="AZ3668" i="1"/>
  <c r="AX3668" i="1"/>
  <c r="AW3668" i="1"/>
  <c r="AN3668" i="1"/>
  <c r="AO3668" i="1" s="1"/>
  <c r="AG3668" i="1"/>
  <c r="Y3668" i="1"/>
  <c r="AC3668" i="1" s="1"/>
  <c r="AZ3667" i="1"/>
  <c r="AX3667" i="1"/>
  <c r="AW3667" i="1"/>
  <c r="AO3667" i="1"/>
  <c r="AN3667" i="1"/>
  <c r="AG3667" i="1"/>
  <c r="Y3667" i="1"/>
  <c r="AC3667" i="1" s="1"/>
  <c r="AZ3666" i="1"/>
  <c r="AX3666" i="1"/>
  <c r="AW3666" i="1"/>
  <c r="AN3666" i="1"/>
  <c r="AO3666" i="1" s="1"/>
  <c r="AG3666" i="1"/>
  <c r="Y3666" i="1"/>
  <c r="AC3666" i="1" s="1"/>
  <c r="AZ3665" i="1"/>
  <c r="AX3665" i="1"/>
  <c r="AW3665" i="1"/>
  <c r="AO3665" i="1"/>
  <c r="AN3665" i="1"/>
  <c r="AG3665" i="1"/>
  <c r="Y3665" i="1"/>
  <c r="AC3665" i="1" s="1"/>
  <c r="AZ3664" i="1"/>
  <c r="AX3664" i="1"/>
  <c r="AW3664" i="1"/>
  <c r="AN3664" i="1"/>
  <c r="AO3664" i="1" s="1"/>
  <c r="AG3664" i="1"/>
  <c r="Y3664" i="1"/>
  <c r="AC3664" i="1" s="1"/>
  <c r="AZ3663" i="1"/>
  <c r="AX3663" i="1"/>
  <c r="AW3663" i="1"/>
  <c r="AO3663" i="1"/>
  <c r="AN3663" i="1"/>
  <c r="AG3663" i="1"/>
  <c r="Y3663" i="1"/>
  <c r="AC3663" i="1" s="1"/>
  <c r="BC3662" i="1"/>
  <c r="BD3662" i="1" s="1"/>
  <c r="AZ3662" i="1"/>
  <c r="AX3662" i="1"/>
  <c r="AW3662" i="1"/>
  <c r="AN3662" i="1"/>
  <c r="AO3662" i="1" s="1"/>
  <c r="AK3662" i="1"/>
  <c r="AG3662" i="1"/>
  <c r="AC3662" i="1"/>
  <c r="BB3662" i="1" s="1"/>
  <c r="Y3662" i="1"/>
  <c r="AZ3661" i="1"/>
  <c r="AX3661" i="1"/>
  <c r="AW3661" i="1"/>
  <c r="AN3661" i="1"/>
  <c r="AO3661" i="1" s="1"/>
  <c r="AG3661" i="1"/>
  <c r="Y3661" i="1"/>
  <c r="AC3661" i="1" s="1"/>
  <c r="AZ3660" i="1"/>
  <c r="AX3660" i="1"/>
  <c r="AW3660" i="1"/>
  <c r="AO3660" i="1"/>
  <c r="AN3660" i="1"/>
  <c r="AK3660" i="1"/>
  <c r="AG3660" i="1"/>
  <c r="Y3660" i="1"/>
  <c r="AC3660" i="1" s="1"/>
  <c r="AZ3659" i="1"/>
  <c r="AX3659" i="1"/>
  <c r="AW3659" i="1"/>
  <c r="AN3659" i="1"/>
  <c r="AO3659" i="1" s="1"/>
  <c r="AG3659" i="1"/>
  <c r="Y3659" i="1"/>
  <c r="AC3659" i="1" s="1"/>
  <c r="AZ3658" i="1"/>
  <c r="AX3658" i="1"/>
  <c r="AW3658" i="1"/>
  <c r="AO3658" i="1"/>
  <c r="AN3658" i="1"/>
  <c r="AG3658" i="1"/>
  <c r="AC3658" i="1"/>
  <c r="BB3658" i="1" s="1"/>
  <c r="BC3658" i="1" s="1"/>
  <c r="BD3658" i="1" s="1"/>
  <c r="Y3658" i="1"/>
  <c r="AZ3657" i="1"/>
  <c r="AX3657" i="1"/>
  <c r="AW3657" i="1"/>
  <c r="AN3657" i="1"/>
  <c r="AO3657" i="1" s="1"/>
  <c r="AG3657" i="1"/>
  <c r="Y3657" i="1"/>
  <c r="AC3657" i="1" s="1"/>
  <c r="AZ3656" i="1"/>
  <c r="AX3656" i="1"/>
  <c r="AW3656" i="1"/>
  <c r="AO3656" i="1"/>
  <c r="AN3656" i="1"/>
  <c r="AG3656" i="1"/>
  <c r="AC3656" i="1"/>
  <c r="Y3656" i="1"/>
  <c r="AZ3655" i="1"/>
  <c r="AX3655" i="1"/>
  <c r="AW3655" i="1"/>
  <c r="AN3655" i="1"/>
  <c r="AO3655" i="1" s="1"/>
  <c r="AG3655" i="1"/>
  <c r="Y3655" i="1"/>
  <c r="AC3655" i="1" s="1"/>
  <c r="BC3654" i="1"/>
  <c r="BD3654" i="1" s="1"/>
  <c r="AZ3654" i="1"/>
  <c r="AX3654" i="1"/>
  <c r="AW3654" i="1"/>
  <c r="AN3654" i="1"/>
  <c r="AO3654" i="1" s="1"/>
  <c r="AK3654" i="1"/>
  <c r="AG3654" i="1"/>
  <c r="AC3654" i="1"/>
  <c r="BB3654" i="1" s="1"/>
  <c r="Y3654" i="1"/>
  <c r="AZ3653" i="1"/>
  <c r="AX3653" i="1"/>
  <c r="AW3653" i="1"/>
  <c r="AN3653" i="1"/>
  <c r="AO3653" i="1" s="1"/>
  <c r="AG3653" i="1"/>
  <c r="Y3653" i="1"/>
  <c r="AC3653" i="1" s="1"/>
  <c r="AZ3652" i="1"/>
  <c r="AX3652" i="1"/>
  <c r="AW3652" i="1"/>
  <c r="AO3652" i="1"/>
  <c r="AN3652" i="1"/>
  <c r="AG3652" i="1"/>
  <c r="AA3652" i="1"/>
  <c r="Z3652" i="1"/>
  <c r="Y3652" i="1"/>
  <c r="AC3652" i="1" s="1"/>
  <c r="AZ3651" i="1"/>
  <c r="AX3651" i="1"/>
  <c r="AW3651" i="1"/>
  <c r="AN3651" i="1"/>
  <c r="AO3651" i="1" s="1"/>
  <c r="AG3651" i="1"/>
  <c r="Z3651" i="1"/>
  <c r="Y3651" i="1"/>
  <c r="AC3651" i="1" s="1"/>
  <c r="AZ3650" i="1"/>
  <c r="AX3650" i="1"/>
  <c r="AW3650" i="1"/>
  <c r="AO3650" i="1"/>
  <c r="AN3650" i="1"/>
  <c r="AG3650" i="1"/>
  <c r="AC3650" i="1"/>
  <c r="Y3650" i="1"/>
  <c r="AZ3649" i="1"/>
  <c r="AX3649" i="1"/>
  <c r="AW3649" i="1"/>
  <c r="AO3649" i="1"/>
  <c r="AN3649" i="1"/>
  <c r="AG3649" i="1"/>
  <c r="AC3649" i="1"/>
  <c r="Y3649" i="1"/>
  <c r="AZ3648" i="1"/>
  <c r="AX3648" i="1"/>
  <c r="AW3648" i="1"/>
  <c r="AO3648" i="1"/>
  <c r="AN3648" i="1"/>
  <c r="AG3648" i="1"/>
  <c r="AC3648" i="1"/>
  <c r="Y3648" i="1"/>
  <c r="AZ3647" i="1"/>
  <c r="AX3647" i="1"/>
  <c r="AW3647" i="1"/>
  <c r="AO3647" i="1"/>
  <c r="AN3647" i="1"/>
  <c r="AG3647" i="1"/>
  <c r="AC3647" i="1"/>
  <c r="Y3647" i="1"/>
  <c r="AZ3646" i="1"/>
  <c r="AX3646" i="1"/>
  <c r="AW3646" i="1"/>
  <c r="AO3646" i="1"/>
  <c r="AN3646" i="1"/>
  <c r="AG3646" i="1"/>
  <c r="AC3646" i="1"/>
  <c r="Z3646" i="1"/>
  <c r="Y3646" i="1"/>
  <c r="AZ3645" i="1"/>
  <c r="AX3645" i="1"/>
  <c r="AW3645" i="1"/>
  <c r="AN3645" i="1"/>
  <c r="AO3645" i="1" s="1"/>
  <c r="AG3645" i="1"/>
  <c r="AE3645" i="1"/>
  <c r="AH3645" i="1" s="1"/>
  <c r="AI3645" i="1" s="1"/>
  <c r="Y3645" i="1"/>
  <c r="AC3645" i="1" s="1"/>
  <c r="AZ3644" i="1"/>
  <c r="AX3644" i="1"/>
  <c r="AW3644" i="1"/>
  <c r="AN3644" i="1"/>
  <c r="AO3644" i="1" s="1"/>
  <c r="AG3644" i="1"/>
  <c r="AE3644" i="1"/>
  <c r="AH3644" i="1" s="1"/>
  <c r="AI3644" i="1" s="1"/>
  <c r="Y3644" i="1"/>
  <c r="AC3644" i="1" s="1"/>
  <c r="AZ3643" i="1"/>
  <c r="AX3643" i="1"/>
  <c r="AW3643" i="1"/>
  <c r="AN3643" i="1"/>
  <c r="AO3643" i="1" s="1"/>
  <c r="AG3643" i="1"/>
  <c r="Y3643" i="1"/>
  <c r="AC3643" i="1" s="1"/>
  <c r="AZ3642" i="1"/>
  <c r="AX3642" i="1"/>
  <c r="AW3642" i="1"/>
  <c r="AN3642" i="1"/>
  <c r="AO3642" i="1" s="1"/>
  <c r="AG3642" i="1"/>
  <c r="AE3642" i="1"/>
  <c r="AH3642" i="1" s="1"/>
  <c r="AI3642" i="1" s="1"/>
  <c r="Y3642" i="1"/>
  <c r="AC3642" i="1" s="1"/>
  <c r="AZ3641" i="1"/>
  <c r="AX3641" i="1"/>
  <c r="AW3641" i="1"/>
  <c r="AN3641" i="1"/>
  <c r="AO3641" i="1" s="1"/>
  <c r="AG3641" i="1"/>
  <c r="Y3641" i="1"/>
  <c r="AC3641" i="1" s="1"/>
  <c r="AZ3640" i="1"/>
  <c r="AX3640" i="1"/>
  <c r="AW3640" i="1"/>
  <c r="AN3640" i="1"/>
  <c r="AO3640" i="1" s="1"/>
  <c r="AG3640" i="1"/>
  <c r="AE3640" i="1"/>
  <c r="AH3640" i="1" s="1"/>
  <c r="AI3640" i="1" s="1"/>
  <c r="Y3640" i="1"/>
  <c r="AC3640" i="1" s="1"/>
  <c r="AZ3639" i="1"/>
  <c r="AX3639" i="1"/>
  <c r="AW3639" i="1"/>
  <c r="AN3639" i="1"/>
  <c r="AO3639" i="1" s="1"/>
  <c r="AG3639" i="1"/>
  <c r="Z3639" i="1"/>
  <c r="AC3639" i="1" s="1"/>
  <c r="Y3639" i="1"/>
  <c r="BB3638" i="1"/>
  <c r="BC3638" i="1" s="1"/>
  <c r="BD3638" i="1" s="1"/>
  <c r="AZ3638" i="1"/>
  <c r="AX3638" i="1"/>
  <c r="AW3638" i="1"/>
  <c r="AO3638" i="1"/>
  <c r="AN3638" i="1"/>
  <c r="AJ3638" i="1"/>
  <c r="AG3638" i="1"/>
  <c r="AC3638" i="1"/>
  <c r="AK3638" i="1" s="1"/>
  <c r="Z3638" i="1"/>
  <c r="Y3638" i="1"/>
  <c r="AZ3637" i="1"/>
  <c r="AX3637" i="1"/>
  <c r="AW3637" i="1"/>
  <c r="AN3637" i="1"/>
  <c r="AO3637" i="1" s="1"/>
  <c r="AG3637" i="1"/>
  <c r="Y3637" i="1"/>
  <c r="AC3637" i="1" s="1"/>
  <c r="AZ3636" i="1"/>
  <c r="AX3636" i="1"/>
  <c r="AW3636" i="1"/>
  <c r="AN3636" i="1"/>
  <c r="AO3636" i="1" s="1"/>
  <c r="AG3636" i="1"/>
  <c r="Z3636" i="1"/>
  <c r="Y3636" i="1"/>
  <c r="AC3636" i="1" s="1"/>
  <c r="AZ3635" i="1"/>
  <c r="AX3635" i="1"/>
  <c r="AW3635" i="1"/>
  <c r="AN3635" i="1"/>
  <c r="AO3635" i="1" s="1"/>
  <c r="AG3635" i="1"/>
  <c r="AA3635" i="1"/>
  <c r="Z3635" i="1"/>
  <c r="AC3635" i="1" s="1"/>
  <c r="Y3635" i="1"/>
  <c r="AZ3634" i="1"/>
  <c r="AX3634" i="1"/>
  <c r="AW3634" i="1"/>
  <c r="AO3634" i="1"/>
  <c r="AN3634" i="1"/>
  <c r="AK3634" i="1"/>
  <c r="AG3634" i="1"/>
  <c r="AC3634" i="1"/>
  <c r="BB3634" i="1" s="1"/>
  <c r="BC3634" i="1" s="1"/>
  <c r="BD3634" i="1" s="1"/>
  <c r="Y3634" i="1"/>
  <c r="AZ3633" i="1"/>
  <c r="AX3633" i="1"/>
  <c r="AW3633" i="1"/>
  <c r="AO3633" i="1"/>
  <c r="AN3633" i="1"/>
  <c r="AK3633" i="1"/>
  <c r="AG3633" i="1"/>
  <c r="AC3633" i="1"/>
  <c r="BB3633" i="1" s="1"/>
  <c r="BC3633" i="1" s="1"/>
  <c r="BD3633" i="1" s="1"/>
  <c r="Y3633" i="1"/>
  <c r="AZ3632" i="1"/>
  <c r="AX3632" i="1"/>
  <c r="AW3632" i="1"/>
  <c r="AO3632" i="1"/>
  <c r="AN3632" i="1"/>
  <c r="AK3632" i="1"/>
  <c r="AG3632" i="1"/>
  <c r="AC3632" i="1"/>
  <c r="BB3632" i="1" s="1"/>
  <c r="BC3632" i="1" s="1"/>
  <c r="BD3632" i="1" s="1"/>
  <c r="Y3632" i="1"/>
  <c r="AZ3631" i="1"/>
  <c r="AX3631" i="1"/>
  <c r="AW3631" i="1"/>
  <c r="AO3631" i="1"/>
  <c r="AN3631" i="1"/>
  <c r="AK3631" i="1"/>
  <c r="AG3631" i="1"/>
  <c r="AC3631" i="1"/>
  <c r="BB3631" i="1" s="1"/>
  <c r="BC3631" i="1" s="1"/>
  <c r="BD3631" i="1" s="1"/>
  <c r="Y3631" i="1"/>
  <c r="AZ3630" i="1"/>
  <c r="AX3630" i="1"/>
  <c r="AW3630" i="1"/>
  <c r="AO3630" i="1"/>
  <c r="AN3630" i="1"/>
  <c r="AK3630" i="1"/>
  <c r="AG3630" i="1"/>
  <c r="AC3630" i="1"/>
  <c r="BB3630" i="1" s="1"/>
  <c r="BC3630" i="1" s="1"/>
  <c r="BD3630" i="1" s="1"/>
  <c r="Y3630" i="1"/>
  <c r="AZ3629" i="1"/>
  <c r="AX3629" i="1"/>
  <c r="AW3629" i="1"/>
  <c r="AO3629" i="1"/>
  <c r="AN3629" i="1"/>
  <c r="AK3629" i="1"/>
  <c r="AG3629" i="1"/>
  <c r="Z3629" i="1"/>
  <c r="Y3629" i="1"/>
  <c r="AC3629" i="1" s="1"/>
  <c r="AZ3628" i="1"/>
  <c r="AX3628" i="1"/>
  <c r="AW3628" i="1"/>
  <c r="AN3628" i="1"/>
  <c r="AO3628" i="1" s="1"/>
  <c r="AG3628" i="1"/>
  <c r="Y3628" i="1"/>
  <c r="AC3628" i="1" s="1"/>
  <c r="AZ3627" i="1"/>
  <c r="AX3627" i="1"/>
  <c r="AW3627" i="1"/>
  <c r="AN3627" i="1"/>
  <c r="AO3627" i="1" s="1"/>
  <c r="AG3627" i="1"/>
  <c r="Y3627" i="1"/>
  <c r="AC3627" i="1" s="1"/>
  <c r="AZ3626" i="1"/>
  <c r="AX3626" i="1"/>
  <c r="AW3626" i="1"/>
  <c r="AN3626" i="1"/>
  <c r="AO3626" i="1" s="1"/>
  <c r="AG3626" i="1"/>
  <c r="Y3626" i="1"/>
  <c r="AC3626" i="1" s="1"/>
  <c r="AZ3625" i="1"/>
  <c r="AX3625" i="1"/>
  <c r="AW3625" i="1"/>
  <c r="AN3625" i="1"/>
  <c r="AO3625" i="1" s="1"/>
  <c r="AG3625" i="1"/>
  <c r="Z3625" i="1"/>
  <c r="Y3625" i="1"/>
  <c r="AC3625" i="1" s="1"/>
  <c r="AZ3624" i="1"/>
  <c r="AX3624" i="1"/>
  <c r="AW3624" i="1"/>
  <c r="AO3624" i="1"/>
  <c r="AN3624" i="1"/>
  <c r="AG3624" i="1"/>
  <c r="AC3624" i="1"/>
  <c r="Z3624" i="1"/>
  <c r="Y3624" i="1"/>
  <c r="AZ3623" i="1"/>
  <c r="AX3623" i="1"/>
  <c r="AW3623" i="1"/>
  <c r="AN3623" i="1"/>
  <c r="AO3623" i="1" s="1"/>
  <c r="AG3623" i="1"/>
  <c r="AA3623" i="1"/>
  <c r="Z3623" i="1"/>
  <c r="Y3623" i="1"/>
  <c r="AC3623" i="1" s="1"/>
  <c r="AZ3622" i="1"/>
  <c r="AX3622" i="1"/>
  <c r="AW3622" i="1"/>
  <c r="AN3622" i="1"/>
  <c r="AO3622" i="1" s="1"/>
  <c r="AG3622" i="1"/>
  <c r="Y3622" i="1"/>
  <c r="AC3622" i="1" s="1"/>
  <c r="AZ3621" i="1"/>
  <c r="AX3621" i="1"/>
  <c r="AW3621" i="1"/>
  <c r="AN3621" i="1"/>
  <c r="AO3621" i="1" s="1"/>
  <c r="AG3621" i="1"/>
  <c r="Y3621" i="1"/>
  <c r="AC3621" i="1" s="1"/>
  <c r="AZ3620" i="1"/>
  <c r="AX3620" i="1"/>
  <c r="AW3620" i="1"/>
  <c r="AN3620" i="1"/>
  <c r="AO3620" i="1" s="1"/>
  <c r="AG3620" i="1"/>
  <c r="Y3620" i="1"/>
  <c r="AC3620" i="1" s="1"/>
  <c r="AZ3619" i="1"/>
  <c r="AX3619" i="1"/>
  <c r="AW3619" i="1"/>
  <c r="AN3619" i="1"/>
  <c r="AO3619" i="1" s="1"/>
  <c r="AG3619" i="1"/>
  <c r="Y3619" i="1"/>
  <c r="AC3619" i="1" s="1"/>
  <c r="AZ3618" i="1"/>
  <c r="AX3618" i="1"/>
  <c r="AW3618" i="1"/>
  <c r="AN3618" i="1"/>
  <c r="AO3618" i="1" s="1"/>
  <c r="AG3618" i="1"/>
  <c r="Y3618" i="1"/>
  <c r="AC3618" i="1" s="1"/>
  <c r="AZ3617" i="1"/>
  <c r="AX3617" i="1"/>
  <c r="AW3617" i="1"/>
  <c r="AN3617" i="1"/>
  <c r="AO3617" i="1" s="1"/>
  <c r="AG3617" i="1"/>
  <c r="Y3617" i="1"/>
  <c r="AC3617" i="1" s="1"/>
  <c r="AZ3616" i="1"/>
  <c r="AX3616" i="1"/>
  <c r="AW3616" i="1"/>
  <c r="AN3616" i="1"/>
  <c r="AO3616" i="1" s="1"/>
  <c r="AG3616" i="1"/>
  <c r="Y3616" i="1"/>
  <c r="AC3616" i="1" s="1"/>
  <c r="AZ3615" i="1"/>
  <c r="AX3615" i="1"/>
  <c r="AW3615" i="1"/>
  <c r="AN3615" i="1"/>
  <c r="AO3615" i="1" s="1"/>
  <c r="AG3615" i="1"/>
  <c r="Y3615" i="1"/>
  <c r="AC3615" i="1" s="1"/>
  <c r="AZ3614" i="1"/>
  <c r="AX3614" i="1"/>
  <c r="AW3614" i="1"/>
  <c r="AN3614" i="1"/>
  <c r="AO3614" i="1" s="1"/>
  <c r="AG3614" i="1"/>
  <c r="Y3614" i="1"/>
  <c r="AC3614" i="1" s="1"/>
  <c r="AZ3613" i="1"/>
  <c r="AX3613" i="1"/>
  <c r="AW3613" i="1"/>
  <c r="AN3613" i="1"/>
  <c r="AO3613" i="1" s="1"/>
  <c r="AG3613" i="1"/>
  <c r="Y3613" i="1"/>
  <c r="AC3613" i="1" s="1"/>
  <c r="AZ3612" i="1"/>
  <c r="AX3612" i="1"/>
  <c r="AW3612" i="1"/>
  <c r="AN3612" i="1"/>
  <c r="AO3612" i="1" s="1"/>
  <c r="AG3612" i="1"/>
  <c r="Y3612" i="1"/>
  <c r="AC3612" i="1" s="1"/>
  <c r="AZ3611" i="1"/>
  <c r="AX3611" i="1"/>
  <c r="AW3611" i="1"/>
  <c r="AN3611" i="1"/>
  <c r="AO3611" i="1" s="1"/>
  <c r="AG3611" i="1"/>
  <c r="Z3611" i="1"/>
  <c r="Y3611" i="1"/>
  <c r="AC3611" i="1" s="1"/>
  <c r="BB3610" i="1"/>
  <c r="AZ3610" i="1"/>
  <c r="AX3610" i="1"/>
  <c r="AW3610" i="1"/>
  <c r="AN3610" i="1"/>
  <c r="AO3610" i="1" s="1"/>
  <c r="AG3610" i="1"/>
  <c r="Y3610" i="1"/>
  <c r="AC3610" i="1" s="1"/>
  <c r="AZ3609" i="1"/>
  <c r="AX3609" i="1"/>
  <c r="AW3609" i="1"/>
  <c r="AN3609" i="1"/>
  <c r="AO3609" i="1" s="1"/>
  <c r="AG3609" i="1"/>
  <c r="AA3609" i="1"/>
  <c r="Z3609" i="1"/>
  <c r="AC3609" i="1" s="1"/>
  <c r="Y3609" i="1"/>
  <c r="AZ3608" i="1"/>
  <c r="AX3608" i="1"/>
  <c r="AW3608" i="1"/>
  <c r="AO3608" i="1"/>
  <c r="AN3608" i="1"/>
  <c r="AG3608" i="1"/>
  <c r="Z3608" i="1"/>
  <c r="Y3608" i="1"/>
  <c r="AC3608" i="1" s="1"/>
  <c r="AZ3607" i="1"/>
  <c r="AX3607" i="1"/>
  <c r="AW3607" i="1"/>
  <c r="AN3607" i="1"/>
  <c r="AO3607" i="1" s="1"/>
  <c r="AG3607" i="1"/>
  <c r="Z3607" i="1"/>
  <c r="Y3607" i="1"/>
  <c r="AC3607" i="1" s="1"/>
  <c r="AZ3606" i="1"/>
  <c r="AX3606" i="1"/>
  <c r="AW3606" i="1"/>
  <c r="AO3606" i="1"/>
  <c r="AN3606" i="1"/>
  <c r="AG3606" i="1"/>
  <c r="AC3606" i="1"/>
  <c r="AA3606" i="1"/>
  <c r="Z3606" i="1"/>
  <c r="Y3606" i="1"/>
  <c r="BC3605" i="1"/>
  <c r="BD3605" i="1" s="1"/>
  <c r="BB3605" i="1"/>
  <c r="AZ3605" i="1"/>
  <c r="AX3605" i="1"/>
  <c r="AW3605" i="1"/>
  <c r="AO3605" i="1"/>
  <c r="AN3605" i="1"/>
  <c r="AJ3605" i="1"/>
  <c r="AG3605" i="1"/>
  <c r="AC3605" i="1"/>
  <c r="AK3605" i="1" s="1"/>
  <c r="Y3605" i="1"/>
  <c r="AZ3604" i="1"/>
  <c r="AX3604" i="1"/>
  <c r="AW3604" i="1"/>
  <c r="AO3604" i="1"/>
  <c r="AN3604" i="1"/>
  <c r="AG3604" i="1"/>
  <c r="AA3604" i="1"/>
  <c r="Z3604" i="1"/>
  <c r="Y3604" i="1"/>
  <c r="AC3604" i="1" s="1"/>
  <c r="AZ3603" i="1"/>
  <c r="AX3603" i="1"/>
  <c r="AW3603" i="1"/>
  <c r="AN3603" i="1"/>
  <c r="AO3603" i="1" s="1"/>
  <c r="AG3603" i="1"/>
  <c r="Z3603" i="1"/>
  <c r="Y3603" i="1"/>
  <c r="AC3603" i="1" s="1"/>
  <c r="AZ3602" i="1"/>
  <c r="AX3602" i="1"/>
  <c r="AW3602" i="1"/>
  <c r="AO3602" i="1"/>
  <c r="AN3602" i="1"/>
  <c r="AJ3602" i="1"/>
  <c r="AG3602" i="1"/>
  <c r="AA3602" i="1"/>
  <c r="Z3602" i="1"/>
  <c r="Y3602" i="1"/>
  <c r="AC3602" i="1" s="1"/>
  <c r="AZ3601" i="1"/>
  <c r="AX3601" i="1"/>
  <c r="AW3601" i="1"/>
  <c r="AN3601" i="1"/>
  <c r="AO3601" i="1" s="1"/>
  <c r="AG3601" i="1"/>
  <c r="AA3601" i="1"/>
  <c r="Z3601" i="1"/>
  <c r="Y3601" i="1"/>
  <c r="AZ3600" i="1"/>
  <c r="AX3600" i="1"/>
  <c r="AW3600" i="1"/>
  <c r="AN3600" i="1"/>
  <c r="AO3600" i="1" s="1"/>
  <c r="AG3600" i="1"/>
  <c r="AE3600" i="1"/>
  <c r="AH3600" i="1" s="1"/>
  <c r="AI3600" i="1" s="1"/>
  <c r="Y3600" i="1"/>
  <c r="AC3600" i="1" s="1"/>
  <c r="AZ3599" i="1"/>
  <c r="AX3599" i="1"/>
  <c r="AW3599" i="1"/>
  <c r="AN3599" i="1"/>
  <c r="AO3599" i="1" s="1"/>
  <c r="AG3599" i="1"/>
  <c r="Y3599" i="1"/>
  <c r="AC3599" i="1" s="1"/>
  <c r="AZ3598" i="1"/>
  <c r="AX3598" i="1"/>
  <c r="AW3598" i="1"/>
  <c r="AN3598" i="1"/>
  <c r="AO3598" i="1" s="1"/>
  <c r="AG3598" i="1"/>
  <c r="AE3598" i="1"/>
  <c r="AH3598" i="1" s="1"/>
  <c r="AI3598" i="1" s="1"/>
  <c r="Y3598" i="1"/>
  <c r="AC3598" i="1" s="1"/>
  <c r="AZ3597" i="1"/>
  <c r="AX3597" i="1"/>
  <c r="AW3597" i="1"/>
  <c r="AN3597" i="1"/>
  <c r="AO3597" i="1" s="1"/>
  <c r="AG3597" i="1"/>
  <c r="Y3597" i="1"/>
  <c r="AC3597" i="1" s="1"/>
  <c r="AZ3596" i="1"/>
  <c r="AX3596" i="1"/>
  <c r="AW3596" i="1"/>
  <c r="AN3596" i="1"/>
  <c r="AO3596" i="1" s="1"/>
  <c r="AG3596" i="1"/>
  <c r="AE3596" i="1"/>
  <c r="AH3596" i="1" s="1"/>
  <c r="AI3596" i="1" s="1"/>
  <c r="Y3596" i="1"/>
  <c r="AC3596" i="1" s="1"/>
  <c r="AZ3595" i="1"/>
  <c r="AX3595" i="1"/>
  <c r="AW3595" i="1"/>
  <c r="AN3595" i="1"/>
  <c r="AO3595" i="1" s="1"/>
  <c r="AG3595" i="1"/>
  <c r="Y3595" i="1"/>
  <c r="AC3595" i="1" s="1"/>
  <c r="AZ3594" i="1"/>
  <c r="AX3594" i="1"/>
  <c r="AW3594" i="1"/>
  <c r="AN3594" i="1"/>
  <c r="AO3594" i="1" s="1"/>
  <c r="AG3594" i="1"/>
  <c r="Z3594" i="1"/>
  <c r="AC3594" i="1" s="1"/>
  <c r="Y3594" i="1"/>
  <c r="BC3593" i="1"/>
  <c r="BD3593" i="1" s="1"/>
  <c r="BB3593" i="1"/>
  <c r="AZ3593" i="1"/>
  <c r="AX3593" i="1"/>
  <c r="AW3593" i="1"/>
  <c r="AO3593" i="1"/>
  <c r="AN3593" i="1"/>
  <c r="AJ3593" i="1"/>
  <c r="AG3593" i="1"/>
  <c r="AC3593" i="1"/>
  <c r="AK3593" i="1" s="1"/>
  <c r="Y3593" i="1"/>
  <c r="AZ3592" i="1"/>
  <c r="AX3592" i="1"/>
  <c r="AW3592" i="1"/>
  <c r="AO3592" i="1"/>
  <c r="AN3592" i="1"/>
  <c r="AG3592" i="1"/>
  <c r="AA3592" i="1"/>
  <c r="Z3592" i="1"/>
  <c r="Y3592" i="1"/>
  <c r="AC3592" i="1" s="1"/>
  <c r="AZ3591" i="1"/>
  <c r="AX3591" i="1"/>
  <c r="AW3591" i="1"/>
  <c r="AN3591" i="1"/>
  <c r="AO3591" i="1" s="1"/>
  <c r="AG3591" i="1"/>
  <c r="AA3591" i="1"/>
  <c r="Z3591" i="1"/>
  <c r="AC3591" i="1" s="1"/>
  <c r="Y3591" i="1"/>
  <c r="AZ3590" i="1"/>
  <c r="AX3590" i="1"/>
  <c r="AW3590" i="1"/>
  <c r="AO3590" i="1"/>
  <c r="AN3590" i="1"/>
  <c r="AG3590" i="1"/>
  <c r="AA3590" i="1"/>
  <c r="Z3590" i="1"/>
  <c r="AC3590" i="1" s="1"/>
  <c r="Y3590" i="1"/>
  <c r="AZ3589" i="1"/>
  <c r="AX3589" i="1"/>
  <c r="AW3589" i="1"/>
  <c r="AO3589" i="1"/>
  <c r="AN3589" i="1"/>
  <c r="AG3589" i="1"/>
  <c r="AC3589" i="1"/>
  <c r="AA3589" i="1"/>
  <c r="Z3589" i="1"/>
  <c r="Y3589" i="1"/>
  <c r="BC3588" i="1"/>
  <c r="BD3588" i="1" s="1"/>
  <c r="BB3588" i="1"/>
  <c r="AZ3588" i="1"/>
  <c r="AX3588" i="1"/>
  <c r="AW3588" i="1"/>
  <c r="AO3588" i="1"/>
  <c r="AN3588" i="1"/>
  <c r="AJ3588" i="1"/>
  <c r="AG3588" i="1"/>
  <c r="AC3588" i="1"/>
  <c r="AK3588" i="1" s="1"/>
  <c r="Y3588" i="1"/>
  <c r="BC3587" i="1"/>
  <c r="BD3587" i="1" s="1"/>
  <c r="BB3587" i="1"/>
  <c r="AZ3587" i="1"/>
  <c r="AX3587" i="1"/>
  <c r="AW3587" i="1"/>
  <c r="AO3587" i="1"/>
  <c r="AN3587" i="1"/>
  <c r="AJ3587" i="1"/>
  <c r="AG3587" i="1"/>
  <c r="AC3587" i="1"/>
  <c r="AK3587" i="1" s="1"/>
  <c r="Z3587" i="1"/>
  <c r="Y3587" i="1"/>
  <c r="AZ3586" i="1"/>
  <c r="AX3586" i="1"/>
  <c r="AW3586" i="1"/>
  <c r="AN3586" i="1"/>
  <c r="AO3586" i="1" s="1"/>
  <c r="AG3586" i="1"/>
  <c r="AA3586" i="1"/>
  <c r="Z3586" i="1"/>
  <c r="Y3586" i="1"/>
  <c r="AC3586" i="1" s="1"/>
  <c r="AZ3585" i="1"/>
  <c r="AX3585" i="1"/>
  <c r="AW3585" i="1"/>
  <c r="AO3585" i="1"/>
  <c r="AN3585" i="1"/>
  <c r="AJ3585" i="1"/>
  <c r="AG3585" i="1"/>
  <c r="AC3585" i="1"/>
  <c r="AE3585" i="1" s="1"/>
  <c r="AH3585" i="1" s="1"/>
  <c r="AI3585" i="1" s="1"/>
  <c r="Y3585" i="1"/>
  <c r="AZ3584" i="1"/>
  <c r="AX3584" i="1"/>
  <c r="AW3584" i="1"/>
  <c r="AO3584" i="1"/>
  <c r="AN3584" i="1"/>
  <c r="AJ3584" i="1"/>
  <c r="AG3584" i="1"/>
  <c r="AC3584" i="1"/>
  <c r="AE3584" i="1" s="1"/>
  <c r="AH3584" i="1" s="1"/>
  <c r="AI3584" i="1" s="1"/>
  <c r="Y3584" i="1"/>
  <c r="AZ3583" i="1"/>
  <c r="AX3583" i="1"/>
  <c r="AW3583" i="1"/>
  <c r="AO3583" i="1"/>
  <c r="AN3583" i="1"/>
  <c r="AJ3583" i="1"/>
  <c r="AG3583" i="1"/>
  <c r="AC3583" i="1"/>
  <c r="AE3583" i="1" s="1"/>
  <c r="AH3583" i="1" s="1"/>
  <c r="AI3583" i="1" s="1"/>
  <c r="Y3583" i="1"/>
  <c r="AZ3582" i="1"/>
  <c r="AX3582" i="1"/>
  <c r="AW3582" i="1"/>
  <c r="AO3582" i="1"/>
  <c r="AN3582" i="1"/>
  <c r="AJ3582" i="1"/>
  <c r="AG3582" i="1"/>
  <c r="AC3582" i="1"/>
  <c r="AE3582" i="1" s="1"/>
  <c r="AH3582" i="1" s="1"/>
  <c r="AI3582" i="1" s="1"/>
  <c r="Y3582" i="1"/>
  <c r="AZ3581" i="1"/>
  <c r="AX3581" i="1"/>
  <c r="AW3581" i="1"/>
  <c r="AO3581" i="1"/>
  <c r="AN3581" i="1"/>
  <c r="AJ3581" i="1"/>
  <c r="AG3581" i="1"/>
  <c r="AC3581" i="1"/>
  <c r="AE3581" i="1" s="1"/>
  <c r="AH3581" i="1" s="1"/>
  <c r="AI3581" i="1" s="1"/>
  <c r="Y3581" i="1"/>
  <c r="AZ3580" i="1"/>
  <c r="AX3580" i="1"/>
  <c r="AW3580" i="1"/>
  <c r="AO3580" i="1"/>
  <c r="AN3580" i="1"/>
  <c r="AJ3580" i="1"/>
  <c r="AG3580" i="1"/>
  <c r="AC3580" i="1"/>
  <c r="AE3580" i="1" s="1"/>
  <c r="AH3580" i="1" s="1"/>
  <c r="AI3580" i="1" s="1"/>
  <c r="Y3580" i="1"/>
  <c r="AZ3579" i="1"/>
  <c r="AX3579" i="1"/>
  <c r="AW3579" i="1"/>
  <c r="AO3579" i="1"/>
  <c r="AN3579" i="1"/>
  <c r="AJ3579" i="1"/>
  <c r="AG3579" i="1"/>
  <c r="AC3579" i="1"/>
  <c r="AE3579" i="1" s="1"/>
  <c r="AH3579" i="1" s="1"/>
  <c r="AI3579" i="1" s="1"/>
  <c r="Z3579" i="1"/>
  <c r="Y3579" i="1"/>
  <c r="AZ3578" i="1"/>
  <c r="AX3578" i="1"/>
  <c r="AW3578" i="1"/>
  <c r="AO3578" i="1"/>
  <c r="AN3578" i="1"/>
  <c r="AK3578" i="1"/>
  <c r="AG3578" i="1"/>
  <c r="AH3578" i="1" s="1"/>
  <c r="AI3578" i="1" s="1"/>
  <c r="AE3578" i="1"/>
  <c r="AC3578" i="1"/>
  <c r="BB3578" i="1" s="1"/>
  <c r="BC3578" i="1" s="1"/>
  <c r="BD3578" i="1" s="1"/>
  <c r="Y3578" i="1"/>
  <c r="AZ3577" i="1"/>
  <c r="AX3577" i="1"/>
  <c r="AW3577" i="1"/>
  <c r="AO3577" i="1"/>
  <c r="AN3577" i="1"/>
  <c r="AK3577" i="1"/>
  <c r="AG3577" i="1"/>
  <c r="AH3577" i="1" s="1"/>
  <c r="AI3577" i="1" s="1"/>
  <c r="AE3577" i="1"/>
  <c r="AC3577" i="1"/>
  <c r="BB3577" i="1" s="1"/>
  <c r="BC3577" i="1" s="1"/>
  <c r="BD3577" i="1" s="1"/>
  <c r="Y3577" i="1"/>
  <c r="AZ3576" i="1"/>
  <c r="AX3576" i="1"/>
  <c r="AW3576" i="1"/>
  <c r="AO3576" i="1"/>
  <c r="AN3576" i="1"/>
  <c r="AK3576" i="1"/>
  <c r="AG3576" i="1"/>
  <c r="AH3576" i="1" s="1"/>
  <c r="AI3576" i="1" s="1"/>
  <c r="AE3576" i="1"/>
  <c r="AC3576" i="1"/>
  <c r="BB3576" i="1" s="1"/>
  <c r="BC3576" i="1" s="1"/>
  <c r="BD3576" i="1" s="1"/>
  <c r="Y3576" i="1"/>
  <c r="BD3575" i="1"/>
  <c r="AZ3575" i="1"/>
  <c r="AX3575" i="1"/>
  <c r="AW3575" i="1"/>
  <c r="AO3575" i="1"/>
  <c r="AN3575" i="1"/>
  <c r="AK3575" i="1"/>
  <c r="AG3575" i="1"/>
  <c r="AH3575" i="1" s="1"/>
  <c r="AI3575" i="1" s="1"/>
  <c r="AE3575" i="1"/>
  <c r="AC3575" i="1"/>
  <c r="BB3575" i="1" s="1"/>
  <c r="BC3575" i="1" s="1"/>
  <c r="Y3575" i="1"/>
  <c r="AZ3574" i="1"/>
  <c r="AX3574" i="1"/>
  <c r="AW3574" i="1"/>
  <c r="AO3574" i="1"/>
  <c r="AN3574" i="1"/>
  <c r="AG3574" i="1"/>
  <c r="AA3574" i="1"/>
  <c r="Z3574" i="1"/>
  <c r="AC3574" i="1" s="1"/>
  <c r="Y3574" i="1"/>
  <c r="AZ3573" i="1"/>
  <c r="AX3573" i="1"/>
  <c r="AW3573" i="1"/>
  <c r="AO3573" i="1"/>
  <c r="AN3573" i="1"/>
  <c r="AG3573" i="1"/>
  <c r="AC3573" i="1"/>
  <c r="AA3573" i="1"/>
  <c r="Z3573" i="1"/>
  <c r="Y3573" i="1"/>
  <c r="AZ3572" i="1"/>
  <c r="AX3572" i="1"/>
  <c r="AW3572" i="1"/>
  <c r="AO3572" i="1"/>
  <c r="AN3572" i="1"/>
  <c r="AG3572" i="1"/>
  <c r="AA3572" i="1"/>
  <c r="Z3572" i="1"/>
  <c r="Y3572" i="1"/>
  <c r="AC3572" i="1" s="1"/>
  <c r="AZ3571" i="1"/>
  <c r="AX3571" i="1"/>
  <c r="AW3571" i="1"/>
  <c r="AN3571" i="1"/>
  <c r="AO3571" i="1" s="1"/>
  <c r="AG3571" i="1"/>
  <c r="Y3571" i="1"/>
  <c r="AC3571" i="1" s="1"/>
  <c r="BB3571" i="1" s="1"/>
  <c r="AZ3570" i="1"/>
  <c r="AX3570" i="1"/>
  <c r="AW3570" i="1"/>
  <c r="AN3570" i="1"/>
  <c r="AO3570" i="1" s="1"/>
  <c r="AG3570" i="1"/>
  <c r="Y3570" i="1"/>
  <c r="AC3570" i="1" s="1"/>
  <c r="BB3570" i="1" s="1"/>
  <c r="AZ3569" i="1"/>
  <c r="AX3569" i="1"/>
  <c r="AW3569" i="1"/>
  <c r="AN3569" i="1"/>
  <c r="AO3569" i="1" s="1"/>
  <c r="AG3569" i="1"/>
  <c r="Y3569" i="1"/>
  <c r="AC3569" i="1" s="1"/>
  <c r="BB3569" i="1" s="1"/>
  <c r="AZ3568" i="1"/>
  <c r="AX3568" i="1"/>
  <c r="AW3568" i="1"/>
  <c r="AN3568" i="1"/>
  <c r="AO3568" i="1" s="1"/>
  <c r="AG3568" i="1"/>
  <c r="AA3568" i="1"/>
  <c r="Z3568" i="1"/>
  <c r="AC3568" i="1" s="1"/>
  <c r="Y3568" i="1"/>
  <c r="AZ3567" i="1"/>
  <c r="AX3567" i="1"/>
  <c r="AW3567" i="1"/>
  <c r="AO3567" i="1"/>
  <c r="AN3567" i="1"/>
  <c r="AK3567" i="1"/>
  <c r="AG3567" i="1"/>
  <c r="AH3567" i="1" s="1"/>
  <c r="AI3567" i="1" s="1"/>
  <c r="AE3567" i="1"/>
  <c r="AC3567" i="1"/>
  <c r="BB3567" i="1" s="1"/>
  <c r="BC3567" i="1" s="1"/>
  <c r="BD3567" i="1" s="1"/>
  <c r="Y3567" i="1"/>
  <c r="AZ3566" i="1"/>
  <c r="AX3566" i="1"/>
  <c r="AW3566" i="1"/>
  <c r="AO3566" i="1"/>
  <c r="AN3566" i="1"/>
  <c r="AK3566" i="1"/>
  <c r="AG3566" i="1"/>
  <c r="AA3566" i="1"/>
  <c r="Z3566" i="1"/>
  <c r="AC3566" i="1" s="1"/>
  <c r="Y3566" i="1"/>
  <c r="AZ3565" i="1"/>
  <c r="AX3565" i="1"/>
  <c r="AW3565" i="1"/>
  <c r="AO3565" i="1"/>
  <c r="AN3565" i="1"/>
  <c r="AG3565" i="1"/>
  <c r="AC3565" i="1"/>
  <c r="Y3565" i="1"/>
  <c r="AZ3564" i="1"/>
  <c r="AX3564" i="1"/>
  <c r="AW3564" i="1"/>
  <c r="AO3564" i="1"/>
  <c r="AN3564" i="1"/>
  <c r="AG3564" i="1"/>
  <c r="AC3564" i="1"/>
  <c r="Y3564" i="1"/>
  <c r="AZ3563" i="1"/>
  <c r="AX3563" i="1"/>
  <c r="AW3563" i="1"/>
  <c r="AO3563" i="1"/>
  <c r="AN3563" i="1"/>
  <c r="AG3563" i="1"/>
  <c r="AC3563" i="1"/>
  <c r="Y3563" i="1"/>
  <c r="AZ3562" i="1"/>
  <c r="AX3562" i="1"/>
  <c r="AW3562" i="1"/>
  <c r="AO3562" i="1"/>
  <c r="AN3562" i="1"/>
  <c r="AG3562" i="1"/>
  <c r="AC3562" i="1"/>
  <c r="Z3562" i="1"/>
  <c r="Y3562" i="1"/>
  <c r="AZ3561" i="1"/>
  <c r="AX3561" i="1"/>
  <c r="AW3561" i="1"/>
  <c r="AN3561" i="1"/>
  <c r="AO3561" i="1" s="1"/>
  <c r="AG3561" i="1"/>
  <c r="Y3561" i="1"/>
  <c r="AC3561" i="1" s="1"/>
  <c r="AZ3560" i="1"/>
  <c r="AX3560" i="1"/>
  <c r="AW3560" i="1"/>
  <c r="AN3560" i="1"/>
  <c r="AO3560" i="1" s="1"/>
  <c r="AG3560" i="1"/>
  <c r="AE3560" i="1"/>
  <c r="AH3560" i="1" s="1"/>
  <c r="AI3560" i="1" s="1"/>
  <c r="Y3560" i="1"/>
  <c r="AC3560" i="1" s="1"/>
  <c r="AZ3559" i="1"/>
  <c r="AX3559" i="1"/>
  <c r="AW3559" i="1"/>
  <c r="AN3559" i="1"/>
  <c r="AO3559" i="1" s="1"/>
  <c r="AG3559" i="1"/>
  <c r="Y3559" i="1"/>
  <c r="AC3559" i="1" s="1"/>
  <c r="AZ3558" i="1"/>
  <c r="AX3558" i="1"/>
  <c r="AW3558" i="1"/>
  <c r="AN3558" i="1"/>
  <c r="AO3558" i="1" s="1"/>
  <c r="AG3558" i="1"/>
  <c r="AE3558" i="1"/>
  <c r="AH3558" i="1" s="1"/>
  <c r="AI3558" i="1" s="1"/>
  <c r="Y3558" i="1"/>
  <c r="AC3558" i="1" s="1"/>
  <c r="AZ3557" i="1"/>
  <c r="AX3557" i="1"/>
  <c r="AW3557" i="1"/>
  <c r="AN3557" i="1"/>
  <c r="AO3557" i="1" s="1"/>
  <c r="AG3557" i="1"/>
  <c r="Y3557" i="1"/>
  <c r="AC3557" i="1" s="1"/>
  <c r="AZ3556" i="1"/>
  <c r="AX3556" i="1"/>
  <c r="AW3556" i="1"/>
  <c r="AN3556" i="1"/>
  <c r="AO3556" i="1" s="1"/>
  <c r="AG3556" i="1"/>
  <c r="AE3556" i="1"/>
  <c r="AH3556" i="1" s="1"/>
  <c r="AI3556" i="1" s="1"/>
  <c r="Y3556" i="1"/>
  <c r="AC3556" i="1" s="1"/>
  <c r="AZ3555" i="1"/>
  <c r="AX3555" i="1"/>
  <c r="AW3555" i="1"/>
  <c r="AN3555" i="1"/>
  <c r="AO3555" i="1" s="1"/>
  <c r="AG3555" i="1"/>
  <c r="AE3555" i="1"/>
  <c r="AH3555" i="1" s="1"/>
  <c r="AI3555" i="1" s="1"/>
  <c r="Y3555" i="1"/>
  <c r="AC3555" i="1" s="1"/>
  <c r="AZ3554" i="1"/>
  <c r="AX3554" i="1"/>
  <c r="AW3554" i="1"/>
  <c r="AN3554" i="1"/>
  <c r="AO3554" i="1" s="1"/>
  <c r="AG3554" i="1"/>
  <c r="AE3554" i="1"/>
  <c r="AH3554" i="1" s="1"/>
  <c r="AI3554" i="1" s="1"/>
  <c r="Y3554" i="1"/>
  <c r="AC3554" i="1" s="1"/>
  <c r="AZ3553" i="1"/>
  <c r="AX3553" i="1"/>
  <c r="AW3553" i="1"/>
  <c r="AN3553" i="1"/>
  <c r="AO3553" i="1" s="1"/>
  <c r="AG3553" i="1"/>
  <c r="Y3553" i="1"/>
  <c r="AC3553" i="1" s="1"/>
  <c r="AZ3552" i="1"/>
  <c r="AX3552" i="1"/>
  <c r="AW3552" i="1"/>
  <c r="AN3552" i="1"/>
  <c r="AO3552" i="1" s="1"/>
  <c r="AG3552" i="1"/>
  <c r="AE3552" i="1"/>
  <c r="AH3552" i="1" s="1"/>
  <c r="AI3552" i="1" s="1"/>
  <c r="AA3552" i="1"/>
  <c r="Z3552" i="1"/>
  <c r="Y3552" i="1"/>
  <c r="AC3552" i="1" s="1"/>
  <c r="AZ3551" i="1"/>
  <c r="AX3551" i="1"/>
  <c r="AW3551" i="1"/>
  <c r="AN3551" i="1"/>
  <c r="AO3551" i="1" s="1"/>
  <c r="AG3551" i="1"/>
  <c r="Y3551" i="1"/>
  <c r="AC3551" i="1" s="1"/>
  <c r="AZ3550" i="1"/>
  <c r="AX3550" i="1"/>
  <c r="AW3550" i="1"/>
  <c r="AN3550" i="1"/>
  <c r="AO3550" i="1" s="1"/>
  <c r="AG3550" i="1"/>
  <c r="Y3550" i="1"/>
  <c r="AC3550" i="1" s="1"/>
  <c r="AZ3549" i="1"/>
  <c r="AX3549" i="1"/>
  <c r="AW3549" i="1"/>
  <c r="AN3549" i="1"/>
  <c r="AO3549" i="1" s="1"/>
  <c r="AG3549" i="1"/>
  <c r="Y3549" i="1"/>
  <c r="AC3549" i="1" s="1"/>
  <c r="AZ3548" i="1"/>
  <c r="AX3548" i="1"/>
  <c r="AW3548" i="1"/>
  <c r="AN3548" i="1"/>
  <c r="AO3548" i="1" s="1"/>
  <c r="AG3548" i="1"/>
  <c r="AA3548" i="1"/>
  <c r="Z3548" i="1"/>
  <c r="Y3548" i="1"/>
  <c r="AC3548" i="1" s="1"/>
  <c r="AZ3547" i="1"/>
  <c r="AX3547" i="1"/>
  <c r="AW3547" i="1"/>
  <c r="AO3547" i="1"/>
  <c r="AN3547" i="1"/>
  <c r="AJ3547" i="1"/>
  <c r="AG3547" i="1"/>
  <c r="AC3547" i="1"/>
  <c r="AE3547" i="1" s="1"/>
  <c r="AH3547" i="1" s="1"/>
  <c r="AI3547" i="1" s="1"/>
  <c r="Y3547" i="1"/>
  <c r="AZ3546" i="1"/>
  <c r="AX3546" i="1"/>
  <c r="AW3546" i="1"/>
  <c r="AO3546" i="1"/>
  <c r="AN3546" i="1"/>
  <c r="AJ3546" i="1"/>
  <c r="AG3546" i="1"/>
  <c r="AC3546" i="1"/>
  <c r="AE3546" i="1" s="1"/>
  <c r="AH3546" i="1" s="1"/>
  <c r="AI3546" i="1" s="1"/>
  <c r="Y3546" i="1"/>
  <c r="AZ3545" i="1"/>
  <c r="AX3545" i="1"/>
  <c r="AW3545" i="1"/>
  <c r="AO3545" i="1"/>
  <c r="AN3545" i="1"/>
  <c r="AJ3545" i="1"/>
  <c r="AG3545" i="1"/>
  <c r="AC3545" i="1"/>
  <c r="AE3545" i="1" s="1"/>
  <c r="AH3545" i="1" s="1"/>
  <c r="AI3545" i="1" s="1"/>
  <c r="Y3545" i="1"/>
  <c r="AZ3544" i="1"/>
  <c r="AX3544" i="1"/>
  <c r="AW3544" i="1"/>
  <c r="AO3544" i="1"/>
  <c r="AN3544" i="1"/>
  <c r="AJ3544" i="1"/>
  <c r="AG3544" i="1"/>
  <c r="AC3544" i="1"/>
  <c r="AE3544" i="1" s="1"/>
  <c r="AH3544" i="1" s="1"/>
  <c r="AI3544" i="1" s="1"/>
  <c r="Y3544" i="1"/>
  <c r="AZ3543" i="1"/>
  <c r="AX3543" i="1"/>
  <c r="AW3543" i="1"/>
  <c r="AO3543" i="1"/>
  <c r="AN3543" i="1"/>
  <c r="AJ3543" i="1"/>
  <c r="AG3543" i="1"/>
  <c r="AC3543" i="1"/>
  <c r="AE3543" i="1" s="1"/>
  <c r="AH3543" i="1" s="1"/>
  <c r="AI3543" i="1" s="1"/>
  <c r="Z3543" i="1"/>
  <c r="Y3543" i="1"/>
  <c r="AZ3542" i="1"/>
  <c r="AX3542" i="1"/>
  <c r="AW3542" i="1"/>
  <c r="AO3542" i="1"/>
  <c r="AN3542" i="1"/>
  <c r="AK3542" i="1"/>
  <c r="AG3542" i="1"/>
  <c r="AH3542" i="1" s="1"/>
  <c r="AI3542" i="1" s="1"/>
  <c r="AE3542" i="1"/>
  <c r="AC3542" i="1"/>
  <c r="BB3542" i="1" s="1"/>
  <c r="BC3542" i="1" s="1"/>
  <c r="BD3542" i="1" s="1"/>
  <c r="Y3542" i="1"/>
  <c r="BD3541" i="1"/>
  <c r="AZ3541" i="1"/>
  <c r="AX3541" i="1"/>
  <c r="AW3541" i="1"/>
  <c r="AO3541" i="1"/>
  <c r="AN3541" i="1"/>
  <c r="AK3541" i="1"/>
  <c r="AG3541" i="1"/>
  <c r="AE3541" i="1"/>
  <c r="AC3541" i="1"/>
  <c r="BB3541" i="1" s="1"/>
  <c r="BC3541" i="1" s="1"/>
  <c r="Y3541" i="1"/>
  <c r="BD3540" i="1"/>
  <c r="AZ3540" i="1"/>
  <c r="AX3540" i="1"/>
  <c r="AW3540" i="1"/>
  <c r="AO3540" i="1"/>
  <c r="AN3540" i="1"/>
  <c r="AK3540" i="1"/>
  <c r="AG3540" i="1"/>
  <c r="AH3540" i="1" s="1"/>
  <c r="AI3540" i="1" s="1"/>
  <c r="AE3540" i="1"/>
  <c r="AC3540" i="1"/>
  <c r="BB3540" i="1" s="1"/>
  <c r="BC3540" i="1" s="1"/>
  <c r="Y3540" i="1"/>
  <c r="BD3539" i="1"/>
  <c r="AZ3539" i="1"/>
  <c r="AX3539" i="1"/>
  <c r="AW3539" i="1"/>
  <c r="AO3539" i="1"/>
  <c r="AN3539" i="1"/>
  <c r="AK3539" i="1"/>
  <c r="AG3539" i="1"/>
  <c r="AE3539" i="1"/>
  <c r="AC3539" i="1"/>
  <c r="BB3539" i="1" s="1"/>
  <c r="BC3539" i="1" s="1"/>
  <c r="Y3539" i="1"/>
  <c r="AZ3538" i="1"/>
  <c r="AX3538" i="1"/>
  <c r="AW3538" i="1"/>
  <c r="AO3538" i="1"/>
  <c r="AN3538" i="1"/>
  <c r="AG3538" i="1"/>
  <c r="Z3538" i="1"/>
  <c r="Y3538" i="1"/>
  <c r="AC3538" i="1" s="1"/>
  <c r="AZ3537" i="1"/>
  <c r="AX3537" i="1"/>
  <c r="AW3537" i="1"/>
  <c r="AN3537" i="1"/>
  <c r="AO3537" i="1" s="1"/>
  <c r="AG3537" i="1"/>
  <c r="Y3537" i="1"/>
  <c r="AC3537" i="1" s="1"/>
  <c r="AZ3536" i="1"/>
  <c r="AX3536" i="1"/>
  <c r="AW3536" i="1"/>
  <c r="AN3536" i="1"/>
  <c r="AO3536" i="1" s="1"/>
  <c r="AG3536" i="1"/>
  <c r="Y3536" i="1"/>
  <c r="AC3536" i="1" s="1"/>
  <c r="AZ3535" i="1"/>
  <c r="AX3535" i="1"/>
  <c r="AW3535" i="1"/>
  <c r="AN3535" i="1"/>
  <c r="AO3535" i="1" s="1"/>
  <c r="AG3535" i="1"/>
  <c r="Y3535" i="1"/>
  <c r="AC3535" i="1" s="1"/>
  <c r="AZ3534" i="1"/>
  <c r="AX3534" i="1"/>
  <c r="AW3534" i="1"/>
  <c r="AN3534" i="1"/>
  <c r="AO3534" i="1" s="1"/>
  <c r="AG3534" i="1"/>
  <c r="Y3534" i="1"/>
  <c r="AC3534" i="1" s="1"/>
  <c r="AZ3533" i="1"/>
  <c r="AX3533" i="1"/>
  <c r="AW3533" i="1"/>
  <c r="AN3533" i="1"/>
  <c r="AO3533" i="1" s="1"/>
  <c r="AG3533" i="1"/>
  <c r="AA3533" i="1"/>
  <c r="AC3533" i="1" s="1"/>
  <c r="Z3533" i="1"/>
  <c r="Y3533" i="1"/>
  <c r="AZ3532" i="1"/>
  <c r="AX3532" i="1"/>
  <c r="AW3532" i="1"/>
  <c r="AN3532" i="1"/>
  <c r="AO3532" i="1" s="1"/>
  <c r="AG3532" i="1"/>
  <c r="AE3532" i="1"/>
  <c r="AH3532" i="1" s="1"/>
  <c r="AI3532" i="1" s="1"/>
  <c r="Y3532" i="1"/>
  <c r="AC3532" i="1" s="1"/>
  <c r="AZ3531" i="1"/>
  <c r="AX3531" i="1"/>
  <c r="AW3531" i="1"/>
  <c r="AN3531" i="1"/>
  <c r="AO3531" i="1" s="1"/>
  <c r="AI3531" i="1"/>
  <c r="AG3531" i="1"/>
  <c r="AE3531" i="1"/>
  <c r="AH3531" i="1" s="1"/>
  <c r="Y3531" i="1"/>
  <c r="AC3531" i="1" s="1"/>
  <c r="BB3530" i="1"/>
  <c r="AZ3530" i="1"/>
  <c r="AX3530" i="1"/>
  <c r="AW3530" i="1"/>
  <c r="AN3530" i="1"/>
  <c r="AO3530" i="1" s="1"/>
  <c r="AG3530" i="1"/>
  <c r="Y3530" i="1"/>
  <c r="AC3530" i="1" s="1"/>
  <c r="AZ3529" i="1"/>
  <c r="AX3529" i="1"/>
  <c r="AW3529" i="1"/>
  <c r="AN3529" i="1"/>
  <c r="AO3529" i="1" s="1"/>
  <c r="AG3529" i="1"/>
  <c r="AE3529" i="1"/>
  <c r="AH3529" i="1" s="1"/>
  <c r="AI3529" i="1" s="1"/>
  <c r="Y3529" i="1"/>
  <c r="AC3529" i="1" s="1"/>
  <c r="AZ3528" i="1"/>
  <c r="AX3528" i="1"/>
  <c r="AW3528" i="1"/>
  <c r="AN3528" i="1"/>
  <c r="AO3528" i="1" s="1"/>
  <c r="AG3528" i="1"/>
  <c r="Y3528" i="1"/>
  <c r="AC3528" i="1" s="1"/>
  <c r="AZ3527" i="1"/>
  <c r="AX3527" i="1"/>
  <c r="AW3527" i="1"/>
  <c r="AN3527" i="1"/>
  <c r="AO3527" i="1" s="1"/>
  <c r="AI3527" i="1"/>
  <c r="AG3527" i="1"/>
  <c r="AE3527" i="1"/>
  <c r="AH3527" i="1" s="1"/>
  <c r="Y3527" i="1"/>
  <c r="AC3527" i="1" s="1"/>
  <c r="AZ3526" i="1"/>
  <c r="AX3526" i="1"/>
  <c r="AW3526" i="1"/>
  <c r="AN3526" i="1"/>
  <c r="AO3526" i="1" s="1"/>
  <c r="AG3526" i="1"/>
  <c r="Y3526" i="1"/>
  <c r="AC3526" i="1" s="1"/>
  <c r="AZ3525" i="1"/>
  <c r="AX3525" i="1"/>
  <c r="AW3525" i="1"/>
  <c r="AN3525" i="1"/>
  <c r="AO3525" i="1" s="1"/>
  <c r="AG3525" i="1"/>
  <c r="AE3525" i="1"/>
  <c r="Y3525" i="1"/>
  <c r="AC3525" i="1" s="1"/>
  <c r="AZ3524" i="1"/>
  <c r="AX3524" i="1"/>
  <c r="AW3524" i="1"/>
  <c r="AN3524" i="1"/>
  <c r="AO3524" i="1" s="1"/>
  <c r="AG3524" i="1"/>
  <c r="AH3524" i="1" s="1"/>
  <c r="AI3524" i="1" s="1"/>
  <c r="AE3524" i="1"/>
  <c r="Y3524" i="1"/>
  <c r="AC3524" i="1" s="1"/>
  <c r="BB3523" i="1"/>
  <c r="AZ3523" i="1"/>
  <c r="BC3523" i="1" s="1"/>
  <c r="BD3523" i="1" s="1"/>
  <c r="AX3523" i="1"/>
  <c r="AW3523" i="1"/>
  <c r="AN3523" i="1"/>
  <c r="AO3523" i="1" s="1"/>
  <c r="AI3523" i="1"/>
  <c r="AG3523" i="1"/>
  <c r="AH3523" i="1" s="1"/>
  <c r="AE3523" i="1"/>
  <c r="AA3523" i="1"/>
  <c r="Z3523" i="1"/>
  <c r="Y3523" i="1"/>
  <c r="AC3523" i="1" s="1"/>
  <c r="AZ3522" i="1"/>
  <c r="AX3522" i="1"/>
  <c r="AW3522" i="1"/>
  <c r="AN3522" i="1"/>
  <c r="AO3522" i="1" s="1"/>
  <c r="AK3522" i="1"/>
  <c r="AG3522" i="1"/>
  <c r="Z3522" i="1"/>
  <c r="Y3522" i="1"/>
  <c r="AC3522" i="1" s="1"/>
  <c r="BB3521" i="1"/>
  <c r="BC3521" i="1" s="1"/>
  <c r="BD3521" i="1" s="1"/>
  <c r="AZ3521" i="1"/>
  <c r="AX3521" i="1"/>
  <c r="AW3521" i="1"/>
  <c r="AN3521" i="1"/>
  <c r="AO3521" i="1" s="1"/>
  <c r="AG3521" i="1"/>
  <c r="Y3521" i="1"/>
  <c r="AC3521" i="1" s="1"/>
  <c r="BB3520" i="1"/>
  <c r="BC3520" i="1" s="1"/>
  <c r="BD3520" i="1" s="1"/>
  <c r="AZ3520" i="1"/>
  <c r="AX3520" i="1"/>
  <c r="AW3520" i="1"/>
  <c r="AN3520" i="1"/>
  <c r="AO3520" i="1" s="1"/>
  <c r="AG3520" i="1"/>
  <c r="AA3520" i="1"/>
  <c r="Z3520" i="1"/>
  <c r="Y3520" i="1"/>
  <c r="AC3520" i="1" s="1"/>
  <c r="AZ3519" i="1"/>
  <c r="AX3519" i="1"/>
  <c r="AW3519" i="1"/>
  <c r="AN3519" i="1"/>
  <c r="AO3519" i="1" s="1"/>
  <c r="AG3519" i="1"/>
  <c r="AH3519" i="1" s="1"/>
  <c r="AI3519" i="1" s="1"/>
  <c r="AE3519" i="1"/>
  <c r="Y3519" i="1"/>
  <c r="AC3519" i="1" s="1"/>
  <c r="AZ3518" i="1"/>
  <c r="AX3518" i="1"/>
  <c r="AW3518" i="1"/>
  <c r="AN3518" i="1"/>
  <c r="AO3518" i="1" s="1"/>
  <c r="AK3518" i="1"/>
  <c r="AG3518" i="1"/>
  <c r="AH3518" i="1" s="1"/>
  <c r="AI3518" i="1" s="1"/>
  <c r="AE3518" i="1"/>
  <c r="Y3518" i="1"/>
  <c r="AC3518" i="1" s="1"/>
  <c r="AZ3517" i="1"/>
  <c r="AX3517" i="1"/>
  <c r="AW3517" i="1"/>
  <c r="AN3517" i="1"/>
  <c r="AO3517" i="1" s="1"/>
  <c r="AG3517" i="1"/>
  <c r="Y3517" i="1"/>
  <c r="AC3517" i="1" s="1"/>
  <c r="AZ3516" i="1"/>
  <c r="AX3516" i="1"/>
  <c r="AW3516" i="1"/>
  <c r="AN3516" i="1"/>
  <c r="AO3516" i="1" s="1"/>
  <c r="AK3516" i="1"/>
  <c r="AG3516" i="1"/>
  <c r="AE3516" i="1"/>
  <c r="Y3516" i="1"/>
  <c r="AC3516" i="1" s="1"/>
  <c r="AZ3515" i="1"/>
  <c r="AX3515" i="1"/>
  <c r="AW3515" i="1"/>
  <c r="AN3515" i="1"/>
  <c r="AO3515" i="1" s="1"/>
  <c r="AG3515" i="1"/>
  <c r="Y3515" i="1"/>
  <c r="AC3515" i="1" s="1"/>
  <c r="AK3515" i="1" s="1"/>
  <c r="AZ3514" i="1"/>
  <c r="AX3514" i="1"/>
  <c r="AW3514" i="1"/>
  <c r="AN3514" i="1"/>
  <c r="AO3514" i="1" s="1"/>
  <c r="AK3514" i="1"/>
  <c r="AG3514" i="1"/>
  <c r="AA3514" i="1"/>
  <c r="Z3514" i="1"/>
  <c r="AC3514" i="1" s="1"/>
  <c r="Y3514" i="1"/>
  <c r="AZ3513" i="1"/>
  <c r="AX3513" i="1"/>
  <c r="AW3513" i="1"/>
  <c r="AO3513" i="1"/>
  <c r="AN3513" i="1"/>
  <c r="AG3513" i="1"/>
  <c r="AC3513" i="1"/>
  <c r="Y3513" i="1"/>
  <c r="AZ3512" i="1"/>
  <c r="AX3512" i="1"/>
  <c r="AW3512" i="1"/>
  <c r="AO3512" i="1"/>
  <c r="AN3512" i="1"/>
  <c r="AG3512" i="1"/>
  <c r="AC3512" i="1"/>
  <c r="Y3512" i="1"/>
  <c r="AZ3511" i="1"/>
  <c r="AX3511" i="1"/>
  <c r="AW3511" i="1"/>
  <c r="AO3511" i="1"/>
  <c r="AN3511" i="1"/>
  <c r="AK3511" i="1"/>
  <c r="AG3511" i="1"/>
  <c r="AC3511" i="1"/>
  <c r="Z3511" i="1"/>
  <c r="Y3511" i="1"/>
  <c r="AZ3510" i="1"/>
  <c r="AX3510" i="1"/>
  <c r="AW3510" i="1"/>
  <c r="AN3510" i="1"/>
  <c r="AO3510" i="1" s="1"/>
  <c r="AI3510" i="1"/>
  <c r="AG3510" i="1"/>
  <c r="AH3510" i="1" s="1"/>
  <c r="AE3510" i="1"/>
  <c r="Y3510" i="1"/>
  <c r="AC3510" i="1" s="1"/>
  <c r="AZ3509" i="1"/>
  <c r="AX3509" i="1"/>
  <c r="AW3509" i="1"/>
  <c r="AN3509" i="1"/>
  <c r="AO3509" i="1" s="1"/>
  <c r="AG3509" i="1"/>
  <c r="Y3509" i="1"/>
  <c r="AC3509" i="1" s="1"/>
  <c r="BB3509" i="1" s="1"/>
  <c r="AZ3508" i="1"/>
  <c r="AX3508" i="1"/>
  <c r="AW3508" i="1"/>
  <c r="AN3508" i="1"/>
  <c r="AO3508" i="1" s="1"/>
  <c r="AG3508" i="1"/>
  <c r="AE3508" i="1"/>
  <c r="Y3508" i="1"/>
  <c r="AC3508" i="1" s="1"/>
  <c r="BB3507" i="1"/>
  <c r="AZ3507" i="1"/>
  <c r="AX3507" i="1"/>
  <c r="AW3507" i="1"/>
  <c r="AN3507" i="1"/>
  <c r="AO3507" i="1" s="1"/>
  <c r="AH3507" i="1"/>
  <c r="AI3507" i="1" s="1"/>
  <c r="AG3507" i="1"/>
  <c r="AE3507" i="1"/>
  <c r="Y3507" i="1"/>
  <c r="AC3507" i="1" s="1"/>
  <c r="BB3506" i="1"/>
  <c r="AZ3506" i="1"/>
  <c r="AX3506" i="1"/>
  <c r="AW3506" i="1"/>
  <c r="AN3506" i="1"/>
  <c r="AO3506" i="1" s="1"/>
  <c r="AG3506" i="1"/>
  <c r="AE3506" i="1"/>
  <c r="AH3506" i="1" s="1"/>
  <c r="AI3506" i="1" s="1"/>
  <c r="Y3506" i="1"/>
  <c r="AC3506" i="1" s="1"/>
  <c r="BB3505" i="1"/>
  <c r="AZ3505" i="1"/>
  <c r="AX3505" i="1"/>
  <c r="AW3505" i="1"/>
  <c r="AN3505" i="1"/>
  <c r="AO3505" i="1" s="1"/>
  <c r="AH3505" i="1"/>
  <c r="AI3505" i="1" s="1"/>
  <c r="AG3505" i="1"/>
  <c r="AE3505" i="1"/>
  <c r="Y3505" i="1"/>
  <c r="AC3505" i="1" s="1"/>
  <c r="BB3504" i="1"/>
  <c r="AZ3504" i="1"/>
  <c r="AX3504" i="1"/>
  <c r="AW3504" i="1"/>
  <c r="AN3504" i="1"/>
  <c r="AO3504" i="1" s="1"/>
  <c r="AG3504" i="1"/>
  <c r="AE3504" i="1"/>
  <c r="AH3504" i="1" s="1"/>
  <c r="AI3504" i="1" s="1"/>
  <c r="Y3504" i="1"/>
  <c r="AC3504" i="1" s="1"/>
  <c r="BB3503" i="1"/>
  <c r="AZ3503" i="1"/>
  <c r="AX3503" i="1"/>
  <c r="AW3503" i="1"/>
  <c r="AN3503" i="1"/>
  <c r="AO3503" i="1" s="1"/>
  <c r="AH3503" i="1"/>
  <c r="AI3503" i="1" s="1"/>
  <c r="AG3503" i="1"/>
  <c r="AE3503" i="1"/>
  <c r="Y3503" i="1"/>
  <c r="AC3503" i="1" s="1"/>
  <c r="BB3502" i="1"/>
  <c r="AZ3502" i="1"/>
  <c r="AX3502" i="1"/>
  <c r="AW3502" i="1"/>
  <c r="AN3502" i="1"/>
  <c r="AO3502" i="1" s="1"/>
  <c r="AG3502" i="1"/>
  <c r="AE3502" i="1"/>
  <c r="AH3502" i="1" s="1"/>
  <c r="AI3502" i="1" s="1"/>
  <c r="Y3502" i="1"/>
  <c r="AC3502" i="1" s="1"/>
  <c r="BB3501" i="1"/>
  <c r="AZ3501" i="1"/>
  <c r="AX3501" i="1"/>
  <c r="AW3501" i="1"/>
  <c r="AN3501" i="1"/>
  <c r="AO3501" i="1" s="1"/>
  <c r="AH3501" i="1"/>
  <c r="AI3501" i="1" s="1"/>
  <c r="AG3501" i="1"/>
  <c r="AE3501" i="1"/>
  <c r="Y3501" i="1"/>
  <c r="AC3501" i="1" s="1"/>
  <c r="AZ3500" i="1"/>
  <c r="AX3500" i="1"/>
  <c r="AW3500" i="1"/>
  <c r="AN3500" i="1"/>
  <c r="AO3500" i="1" s="1"/>
  <c r="AG3500" i="1"/>
  <c r="AA3500" i="1"/>
  <c r="Z3500" i="1"/>
  <c r="Y3500" i="1"/>
  <c r="BD3499" i="1"/>
  <c r="BC3499" i="1"/>
  <c r="BB3499" i="1"/>
  <c r="AZ3499" i="1"/>
  <c r="AX3499" i="1"/>
  <c r="AW3499" i="1"/>
  <c r="AN3499" i="1"/>
  <c r="AO3499" i="1" s="1"/>
  <c r="AJ3499" i="1"/>
  <c r="AG3499" i="1"/>
  <c r="AE3499" i="1"/>
  <c r="AH3499" i="1" s="1"/>
  <c r="AI3499" i="1" s="1"/>
  <c r="Y3499" i="1"/>
  <c r="AC3499" i="1" s="1"/>
  <c r="AK3499" i="1" s="1"/>
  <c r="BB3498" i="1"/>
  <c r="AZ3498" i="1"/>
  <c r="BC3498" i="1" s="1"/>
  <c r="BD3498" i="1" s="1"/>
  <c r="AX3498" i="1"/>
  <c r="AW3498" i="1"/>
  <c r="AN3498" i="1"/>
  <c r="AO3498" i="1" s="1"/>
  <c r="AJ3498" i="1"/>
  <c r="AH3498" i="1"/>
  <c r="AI3498" i="1" s="1"/>
  <c r="AG3498" i="1"/>
  <c r="AE3498" i="1"/>
  <c r="Y3498" i="1"/>
  <c r="AC3498" i="1" s="1"/>
  <c r="AK3498" i="1" s="1"/>
  <c r="BD3497" i="1"/>
  <c r="BB3497" i="1"/>
  <c r="BC3497" i="1" s="1"/>
  <c r="AZ3497" i="1"/>
  <c r="AX3497" i="1"/>
  <c r="AW3497" i="1"/>
  <c r="AN3497" i="1"/>
  <c r="AO3497" i="1" s="1"/>
  <c r="AJ3497" i="1"/>
  <c r="AG3497" i="1"/>
  <c r="AE3497" i="1"/>
  <c r="AH3497" i="1" s="1"/>
  <c r="AI3497" i="1" s="1"/>
  <c r="Y3497" i="1"/>
  <c r="AC3497" i="1" s="1"/>
  <c r="AK3497" i="1" s="1"/>
  <c r="BB3496" i="1"/>
  <c r="AZ3496" i="1"/>
  <c r="AX3496" i="1"/>
  <c r="AW3496" i="1"/>
  <c r="AN3496" i="1"/>
  <c r="AO3496" i="1" s="1"/>
  <c r="AK3496" i="1"/>
  <c r="AJ3496" i="1"/>
  <c r="AH3496" i="1"/>
  <c r="AI3496" i="1" s="1"/>
  <c r="AG3496" i="1"/>
  <c r="AE3496" i="1"/>
  <c r="Y3496" i="1"/>
  <c r="AC3496" i="1" s="1"/>
  <c r="BD3495" i="1"/>
  <c r="BC3495" i="1"/>
  <c r="BB3495" i="1"/>
  <c r="AZ3495" i="1"/>
  <c r="AX3495" i="1"/>
  <c r="AW3495" i="1"/>
  <c r="AN3495" i="1"/>
  <c r="AO3495" i="1" s="1"/>
  <c r="AJ3495" i="1"/>
  <c r="AG3495" i="1"/>
  <c r="AE3495" i="1"/>
  <c r="AH3495" i="1" s="1"/>
  <c r="AI3495" i="1" s="1"/>
  <c r="Y3495" i="1"/>
  <c r="AC3495" i="1" s="1"/>
  <c r="AK3495" i="1" s="1"/>
  <c r="BB3494" i="1"/>
  <c r="AZ3494" i="1"/>
  <c r="BC3494" i="1" s="1"/>
  <c r="BD3494" i="1" s="1"/>
  <c r="AX3494" i="1"/>
  <c r="AW3494" i="1"/>
  <c r="AN3494" i="1"/>
  <c r="AO3494" i="1" s="1"/>
  <c r="AJ3494" i="1"/>
  <c r="AH3494" i="1"/>
  <c r="AI3494" i="1" s="1"/>
  <c r="AG3494" i="1"/>
  <c r="AE3494" i="1"/>
  <c r="Y3494" i="1"/>
  <c r="AC3494" i="1" s="1"/>
  <c r="AK3494" i="1" s="1"/>
  <c r="BD3493" i="1"/>
  <c r="BB3493" i="1"/>
  <c r="BC3493" i="1" s="1"/>
  <c r="AZ3493" i="1"/>
  <c r="AX3493" i="1"/>
  <c r="AW3493" i="1"/>
  <c r="AN3493" i="1"/>
  <c r="AO3493" i="1" s="1"/>
  <c r="AJ3493" i="1"/>
  <c r="AG3493" i="1"/>
  <c r="AE3493" i="1"/>
  <c r="AH3493" i="1" s="1"/>
  <c r="AI3493" i="1" s="1"/>
  <c r="Y3493" i="1"/>
  <c r="AC3493" i="1" s="1"/>
  <c r="AK3493" i="1" s="1"/>
  <c r="BB3492" i="1"/>
  <c r="AZ3492" i="1"/>
  <c r="AX3492" i="1"/>
  <c r="AW3492" i="1"/>
  <c r="AN3492" i="1"/>
  <c r="AO3492" i="1" s="1"/>
  <c r="AK3492" i="1"/>
  <c r="AJ3492" i="1"/>
  <c r="AH3492" i="1"/>
  <c r="AI3492" i="1" s="1"/>
  <c r="AG3492" i="1"/>
  <c r="AE3492" i="1"/>
  <c r="Y3492" i="1"/>
  <c r="AC3492" i="1" s="1"/>
  <c r="BD3491" i="1"/>
  <c r="BC3491" i="1"/>
  <c r="BB3491" i="1"/>
  <c r="AZ3491" i="1"/>
  <c r="AX3491" i="1"/>
  <c r="AW3491" i="1"/>
  <c r="AN3491" i="1"/>
  <c r="AO3491" i="1" s="1"/>
  <c r="AJ3491" i="1"/>
  <c r="AG3491" i="1"/>
  <c r="AE3491" i="1"/>
  <c r="AH3491" i="1" s="1"/>
  <c r="AI3491" i="1" s="1"/>
  <c r="Y3491" i="1"/>
  <c r="AC3491" i="1" s="1"/>
  <c r="AK3491" i="1" s="1"/>
  <c r="BB3490" i="1"/>
  <c r="AZ3490" i="1"/>
  <c r="BC3490" i="1" s="1"/>
  <c r="BD3490" i="1" s="1"/>
  <c r="AX3490" i="1"/>
  <c r="AW3490" i="1"/>
  <c r="AN3490" i="1"/>
  <c r="AO3490" i="1" s="1"/>
  <c r="AJ3490" i="1"/>
  <c r="AH3490" i="1"/>
  <c r="AI3490" i="1" s="1"/>
  <c r="AG3490" i="1"/>
  <c r="AE3490" i="1"/>
  <c r="Y3490" i="1"/>
  <c r="AC3490" i="1" s="1"/>
  <c r="AK3490" i="1" s="1"/>
  <c r="BD3489" i="1"/>
  <c r="BB3489" i="1"/>
  <c r="BC3489" i="1" s="1"/>
  <c r="AZ3489" i="1"/>
  <c r="AX3489" i="1"/>
  <c r="AW3489" i="1"/>
  <c r="AN3489" i="1"/>
  <c r="AO3489" i="1" s="1"/>
  <c r="AJ3489" i="1"/>
  <c r="AG3489" i="1"/>
  <c r="AE3489" i="1"/>
  <c r="AH3489" i="1" s="1"/>
  <c r="AI3489" i="1" s="1"/>
  <c r="Y3489" i="1"/>
  <c r="AC3489" i="1" s="1"/>
  <c r="AK3489" i="1" s="1"/>
  <c r="BB3488" i="1"/>
  <c r="AZ3488" i="1"/>
  <c r="AX3488" i="1"/>
  <c r="AW3488" i="1"/>
  <c r="AN3488" i="1"/>
  <c r="AO3488" i="1" s="1"/>
  <c r="AK3488" i="1"/>
  <c r="AJ3488" i="1"/>
  <c r="AH3488" i="1"/>
  <c r="AI3488" i="1" s="1"/>
  <c r="AG3488" i="1"/>
  <c r="AE3488" i="1"/>
  <c r="Y3488" i="1"/>
  <c r="AC3488" i="1" s="1"/>
  <c r="BD3487" i="1"/>
  <c r="BC3487" i="1"/>
  <c r="BB3487" i="1"/>
  <c r="AZ3487" i="1"/>
  <c r="AX3487" i="1"/>
  <c r="AW3487" i="1"/>
  <c r="AN3487" i="1"/>
  <c r="AO3487" i="1" s="1"/>
  <c r="AJ3487" i="1"/>
  <c r="AG3487" i="1"/>
  <c r="AE3487" i="1"/>
  <c r="AH3487" i="1" s="1"/>
  <c r="AI3487" i="1" s="1"/>
  <c r="Y3487" i="1"/>
  <c r="AC3487" i="1" s="1"/>
  <c r="AK3487" i="1" s="1"/>
  <c r="BB3486" i="1"/>
  <c r="AZ3486" i="1"/>
  <c r="BC3486" i="1" s="1"/>
  <c r="BD3486" i="1" s="1"/>
  <c r="AX3486" i="1"/>
  <c r="AW3486" i="1"/>
  <c r="AN3486" i="1"/>
  <c r="AO3486" i="1" s="1"/>
  <c r="AJ3486" i="1"/>
  <c r="AH3486" i="1"/>
  <c r="AI3486" i="1" s="1"/>
  <c r="AG3486" i="1"/>
  <c r="AE3486" i="1"/>
  <c r="Y3486" i="1"/>
  <c r="AC3486" i="1" s="1"/>
  <c r="AK3486" i="1" s="1"/>
  <c r="AZ3485" i="1"/>
  <c r="AX3485" i="1"/>
  <c r="AW3485" i="1"/>
  <c r="AN3485" i="1"/>
  <c r="AO3485" i="1" s="1"/>
  <c r="AG3485" i="1"/>
  <c r="AA3485" i="1"/>
  <c r="Z3485" i="1"/>
  <c r="Y3485" i="1"/>
  <c r="BD3484" i="1"/>
  <c r="BB3484" i="1"/>
  <c r="BC3484" i="1" s="1"/>
  <c r="AZ3484" i="1"/>
  <c r="AX3484" i="1"/>
  <c r="AW3484" i="1"/>
  <c r="AO3484" i="1"/>
  <c r="AN3484" i="1"/>
  <c r="AK3484" i="1"/>
  <c r="AG3484" i="1"/>
  <c r="AC3484" i="1"/>
  <c r="AJ3484" i="1" s="1"/>
  <c r="Y3484" i="1"/>
  <c r="BB3483" i="1"/>
  <c r="BC3483" i="1" s="1"/>
  <c r="BD3483" i="1" s="1"/>
  <c r="AZ3483" i="1"/>
  <c r="AX3483" i="1"/>
  <c r="AW3483" i="1"/>
  <c r="AO3483" i="1"/>
  <c r="AN3483" i="1"/>
  <c r="AK3483" i="1"/>
  <c r="AG3483" i="1"/>
  <c r="AC3483" i="1"/>
  <c r="AJ3483" i="1" s="1"/>
  <c r="Y3483" i="1"/>
  <c r="BD3482" i="1"/>
  <c r="BB3482" i="1"/>
  <c r="BC3482" i="1" s="1"/>
  <c r="AZ3482" i="1"/>
  <c r="AX3482" i="1"/>
  <c r="AW3482" i="1"/>
  <c r="AO3482" i="1"/>
  <c r="AN3482" i="1"/>
  <c r="AK3482" i="1"/>
  <c r="AG3482" i="1"/>
  <c r="AC3482" i="1"/>
  <c r="AJ3482" i="1" s="1"/>
  <c r="Y3482" i="1"/>
  <c r="BB3481" i="1"/>
  <c r="BC3481" i="1" s="1"/>
  <c r="BD3481" i="1" s="1"/>
  <c r="AZ3481" i="1"/>
  <c r="AX3481" i="1"/>
  <c r="AW3481" i="1"/>
  <c r="AO3481" i="1"/>
  <c r="AN3481" i="1"/>
  <c r="AK3481" i="1"/>
  <c r="AG3481" i="1"/>
  <c r="AC3481" i="1"/>
  <c r="AJ3481" i="1" s="1"/>
  <c r="Y3481" i="1"/>
  <c r="BD3480" i="1"/>
  <c r="BB3480" i="1"/>
  <c r="BC3480" i="1" s="1"/>
  <c r="AZ3480" i="1"/>
  <c r="AX3480" i="1"/>
  <c r="AW3480" i="1"/>
  <c r="AO3480" i="1"/>
  <c r="AN3480" i="1"/>
  <c r="AK3480" i="1"/>
  <c r="AG3480" i="1"/>
  <c r="AC3480" i="1"/>
  <c r="AJ3480" i="1" s="1"/>
  <c r="Y3480" i="1"/>
  <c r="BB3479" i="1"/>
  <c r="BC3479" i="1" s="1"/>
  <c r="BD3479" i="1" s="1"/>
  <c r="AZ3479" i="1"/>
  <c r="AX3479" i="1"/>
  <c r="AW3479" i="1"/>
  <c r="AO3479" i="1"/>
  <c r="AN3479" i="1"/>
  <c r="AK3479" i="1"/>
  <c r="AG3479" i="1"/>
  <c r="AC3479" i="1"/>
  <c r="AJ3479" i="1" s="1"/>
  <c r="Y3479" i="1"/>
  <c r="AZ3478" i="1"/>
  <c r="AX3478" i="1"/>
  <c r="AW3478" i="1"/>
  <c r="AO3478" i="1"/>
  <c r="AN3478" i="1"/>
  <c r="AK3478" i="1"/>
  <c r="AG3478" i="1"/>
  <c r="AA3478" i="1"/>
  <c r="Z3478" i="1"/>
  <c r="AC3478" i="1" s="1"/>
  <c r="Y3478" i="1"/>
  <c r="AZ3477" i="1"/>
  <c r="AX3477" i="1"/>
  <c r="AW3477" i="1"/>
  <c r="AO3477" i="1"/>
  <c r="AN3477" i="1"/>
  <c r="AG3477" i="1"/>
  <c r="AC3477" i="1"/>
  <c r="Y3477" i="1"/>
  <c r="AZ3476" i="1"/>
  <c r="AX3476" i="1"/>
  <c r="AW3476" i="1"/>
  <c r="AO3476" i="1"/>
  <c r="AN3476" i="1"/>
  <c r="AG3476" i="1"/>
  <c r="AC3476" i="1"/>
  <c r="Y3476" i="1"/>
  <c r="AZ3475" i="1"/>
  <c r="AX3475" i="1"/>
  <c r="AW3475" i="1"/>
  <c r="AO3475" i="1"/>
  <c r="AN3475" i="1"/>
  <c r="AG3475" i="1"/>
  <c r="AC3475" i="1"/>
  <c r="Y3475" i="1"/>
  <c r="AZ3474" i="1"/>
  <c r="AX3474" i="1"/>
  <c r="AW3474" i="1"/>
  <c r="AO3474" i="1"/>
  <c r="AN3474" i="1"/>
  <c r="AG3474" i="1"/>
  <c r="AC3474" i="1"/>
  <c r="AA3474" i="1"/>
  <c r="Z3474" i="1"/>
  <c r="Y3474" i="1"/>
  <c r="AZ3473" i="1"/>
  <c r="AX3473" i="1"/>
  <c r="AW3473" i="1"/>
  <c r="AO3473" i="1"/>
  <c r="AN3473" i="1"/>
  <c r="AG3473" i="1"/>
  <c r="Z3473" i="1"/>
  <c r="Y3473" i="1"/>
  <c r="AC3473" i="1" s="1"/>
  <c r="AZ3472" i="1"/>
  <c r="AX3472" i="1"/>
  <c r="AW3472" i="1"/>
  <c r="AN3472" i="1"/>
  <c r="AO3472" i="1" s="1"/>
  <c r="AG3472" i="1"/>
  <c r="Y3472" i="1"/>
  <c r="AC3472" i="1" s="1"/>
  <c r="AZ3471" i="1"/>
  <c r="AX3471" i="1"/>
  <c r="AW3471" i="1"/>
  <c r="AN3471" i="1"/>
  <c r="AO3471" i="1" s="1"/>
  <c r="AG3471" i="1"/>
  <c r="Y3471" i="1"/>
  <c r="AC3471" i="1" s="1"/>
  <c r="AZ3470" i="1"/>
  <c r="AX3470" i="1"/>
  <c r="AW3470" i="1"/>
  <c r="AN3470" i="1"/>
  <c r="AO3470" i="1" s="1"/>
  <c r="AG3470" i="1"/>
  <c r="Y3470" i="1"/>
  <c r="AC3470" i="1" s="1"/>
  <c r="AZ3469" i="1"/>
  <c r="AX3469" i="1"/>
  <c r="AW3469" i="1"/>
  <c r="AN3469" i="1"/>
  <c r="AO3469" i="1" s="1"/>
  <c r="AG3469" i="1"/>
  <c r="Y3469" i="1"/>
  <c r="AC3469" i="1" s="1"/>
  <c r="AZ3468" i="1"/>
  <c r="AX3468" i="1"/>
  <c r="AW3468" i="1"/>
  <c r="AN3468" i="1"/>
  <c r="AO3468" i="1" s="1"/>
  <c r="AG3468" i="1"/>
  <c r="Y3468" i="1"/>
  <c r="AC3468" i="1" s="1"/>
  <c r="AZ3467" i="1"/>
  <c r="AX3467" i="1"/>
  <c r="AW3467" i="1"/>
  <c r="AN3467" i="1"/>
  <c r="AO3467" i="1" s="1"/>
  <c r="AG3467" i="1"/>
  <c r="Z3467" i="1"/>
  <c r="Y3467" i="1"/>
  <c r="AC3467" i="1" s="1"/>
  <c r="BB3466" i="1"/>
  <c r="AZ3466" i="1"/>
  <c r="BC3466" i="1" s="1"/>
  <c r="BD3466" i="1" s="1"/>
  <c r="AX3466" i="1"/>
  <c r="AW3466" i="1"/>
  <c r="AO3466" i="1"/>
  <c r="AN3466" i="1"/>
  <c r="AG3466" i="1"/>
  <c r="AC3466" i="1"/>
  <c r="AE3466" i="1" s="1"/>
  <c r="Y3466" i="1"/>
  <c r="BB3465" i="1"/>
  <c r="AZ3465" i="1"/>
  <c r="AX3465" i="1"/>
  <c r="AW3465" i="1"/>
  <c r="AO3465" i="1"/>
  <c r="AN3465" i="1"/>
  <c r="AG3465" i="1"/>
  <c r="AC3465" i="1"/>
  <c r="AE3465" i="1" s="1"/>
  <c r="Y3465" i="1"/>
  <c r="BB3464" i="1"/>
  <c r="AZ3464" i="1"/>
  <c r="AX3464" i="1"/>
  <c r="AW3464" i="1"/>
  <c r="AO3464" i="1"/>
  <c r="AN3464" i="1"/>
  <c r="AI3464" i="1"/>
  <c r="AG3464" i="1"/>
  <c r="AH3464" i="1" s="1"/>
  <c r="AC3464" i="1"/>
  <c r="AE3464" i="1" s="1"/>
  <c r="Y3464" i="1"/>
  <c r="BB3463" i="1"/>
  <c r="AZ3463" i="1"/>
  <c r="AX3463" i="1"/>
  <c r="AW3463" i="1"/>
  <c r="AO3463" i="1"/>
  <c r="AN3463" i="1"/>
  <c r="AG3463" i="1"/>
  <c r="AC3463" i="1"/>
  <c r="AE3463" i="1" s="1"/>
  <c r="Y3463" i="1"/>
  <c r="BB3462" i="1"/>
  <c r="AZ3462" i="1"/>
  <c r="BC3462" i="1" s="1"/>
  <c r="BD3462" i="1" s="1"/>
  <c r="AX3462" i="1"/>
  <c r="AW3462" i="1"/>
  <c r="AO3462" i="1"/>
  <c r="AN3462" i="1"/>
  <c r="AG3462" i="1"/>
  <c r="AC3462" i="1"/>
  <c r="AE3462" i="1" s="1"/>
  <c r="Y3462" i="1"/>
  <c r="BB3461" i="1"/>
  <c r="AZ3461" i="1"/>
  <c r="AX3461" i="1"/>
  <c r="AW3461" i="1"/>
  <c r="AO3461" i="1"/>
  <c r="AN3461" i="1"/>
  <c r="AG3461" i="1"/>
  <c r="AC3461" i="1"/>
  <c r="AE3461" i="1" s="1"/>
  <c r="Z3461" i="1"/>
  <c r="Y3461" i="1"/>
  <c r="AZ3460" i="1"/>
  <c r="AX3460" i="1"/>
  <c r="AW3460" i="1"/>
  <c r="AN3460" i="1"/>
  <c r="AO3460" i="1" s="1"/>
  <c r="AJ3460" i="1"/>
  <c r="AG3460" i="1"/>
  <c r="Y3460" i="1"/>
  <c r="AC3460" i="1" s="1"/>
  <c r="AZ3459" i="1"/>
  <c r="AX3459" i="1"/>
  <c r="AW3459" i="1"/>
  <c r="AN3459" i="1"/>
  <c r="AO3459" i="1" s="1"/>
  <c r="AJ3459" i="1"/>
  <c r="AG3459" i="1"/>
  <c r="Y3459" i="1"/>
  <c r="AC3459" i="1" s="1"/>
  <c r="AZ3458" i="1"/>
  <c r="AX3458" i="1"/>
  <c r="AW3458" i="1"/>
  <c r="AN3458" i="1"/>
  <c r="AO3458" i="1" s="1"/>
  <c r="AJ3458" i="1"/>
  <c r="AG3458" i="1"/>
  <c r="Y3458" i="1"/>
  <c r="AC3458" i="1" s="1"/>
  <c r="AZ3457" i="1"/>
  <c r="AX3457" i="1"/>
  <c r="AW3457" i="1"/>
  <c r="AN3457" i="1"/>
  <c r="AO3457" i="1" s="1"/>
  <c r="AJ3457" i="1"/>
  <c r="AG3457" i="1"/>
  <c r="Y3457" i="1"/>
  <c r="AC3457" i="1" s="1"/>
  <c r="AZ3456" i="1"/>
  <c r="AX3456" i="1"/>
  <c r="AW3456" i="1"/>
  <c r="AN3456" i="1"/>
  <c r="AO3456" i="1" s="1"/>
  <c r="AJ3456" i="1"/>
  <c r="AG3456" i="1"/>
  <c r="Y3456" i="1"/>
  <c r="AC3456" i="1" s="1"/>
  <c r="AZ3455" i="1"/>
  <c r="AX3455" i="1"/>
  <c r="AW3455" i="1"/>
  <c r="AN3455" i="1"/>
  <c r="AO3455" i="1" s="1"/>
  <c r="AJ3455" i="1"/>
  <c r="AG3455" i="1"/>
  <c r="Y3455" i="1"/>
  <c r="AC3455" i="1" s="1"/>
  <c r="AZ3454" i="1"/>
  <c r="AX3454" i="1"/>
  <c r="AW3454" i="1"/>
  <c r="AN3454" i="1"/>
  <c r="AO3454" i="1" s="1"/>
  <c r="AJ3454" i="1"/>
  <c r="AG3454" i="1"/>
  <c r="Y3454" i="1"/>
  <c r="AC3454" i="1" s="1"/>
  <c r="AZ3453" i="1"/>
  <c r="AX3453" i="1"/>
  <c r="AW3453" i="1"/>
  <c r="AN3453" i="1"/>
  <c r="AO3453" i="1" s="1"/>
  <c r="AJ3453" i="1"/>
  <c r="AG3453" i="1"/>
  <c r="AA3453" i="1"/>
  <c r="Z3453" i="1"/>
  <c r="Y3453" i="1"/>
  <c r="AC3453" i="1" s="1"/>
  <c r="AZ3452" i="1"/>
  <c r="AX3452" i="1"/>
  <c r="AW3452" i="1"/>
  <c r="AN3452" i="1"/>
  <c r="AO3452" i="1" s="1"/>
  <c r="AG3452" i="1"/>
  <c r="AA3452" i="1"/>
  <c r="Z3452" i="1"/>
  <c r="Y3452" i="1"/>
  <c r="AC3452" i="1" s="1"/>
  <c r="AZ3451" i="1"/>
  <c r="AX3451" i="1"/>
  <c r="AW3451" i="1"/>
  <c r="AN3451" i="1"/>
  <c r="AO3451" i="1" s="1"/>
  <c r="AG3451" i="1"/>
  <c r="AE3451" i="1"/>
  <c r="AH3451" i="1" s="1"/>
  <c r="AI3451" i="1" s="1"/>
  <c r="Y3451" i="1"/>
  <c r="AC3451" i="1" s="1"/>
  <c r="AZ3450" i="1"/>
  <c r="AX3450" i="1"/>
  <c r="AW3450" i="1"/>
  <c r="AN3450" i="1"/>
  <c r="AO3450" i="1" s="1"/>
  <c r="AG3450" i="1"/>
  <c r="Y3450" i="1"/>
  <c r="AC3450" i="1" s="1"/>
  <c r="AZ3449" i="1"/>
  <c r="AX3449" i="1"/>
  <c r="AW3449" i="1"/>
  <c r="AN3449" i="1"/>
  <c r="AO3449" i="1" s="1"/>
  <c r="AG3449" i="1"/>
  <c r="AE3449" i="1"/>
  <c r="AH3449" i="1" s="1"/>
  <c r="AI3449" i="1" s="1"/>
  <c r="Y3449" i="1"/>
  <c r="AC3449" i="1" s="1"/>
  <c r="AZ3448" i="1"/>
  <c r="AX3448" i="1"/>
  <c r="AW3448" i="1"/>
  <c r="AN3448" i="1"/>
  <c r="AO3448" i="1" s="1"/>
  <c r="AG3448" i="1"/>
  <c r="Y3448" i="1"/>
  <c r="AC3448" i="1" s="1"/>
  <c r="AZ3447" i="1"/>
  <c r="AX3447" i="1"/>
  <c r="AW3447" i="1"/>
  <c r="AN3447" i="1"/>
  <c r="AO3447" i="1" s="1"/>
  <c r="AG3447" i="1"/>
  <c r="Y3447" i="1"/>
  <c r="AC3447" i="1" s="1"/>
  <c r="AZ3446" i="1"/>
  <c r="AX3446" i="1"/>
  <c r="AW3446" i="1"/>
  <c r="AN3446" i="1"/>
  <c r="AO3446" i="1" s="1"/>
  <c r="AG3446" i="1"/>
  <c r="Y3446" i="1"/>
  <c r="AC3446" i="1" s="1"/>
  <c r="AZ3445" i="1"/>
  <c r="AX3445" i="1"/>
  <c r="AW3445" i="1"/>
  <c r="AN3445" i="1"/>
  <c r="AO3445" i="1" s="1"/>
  <c r="AG3445" i="1"/>
  <c r="AE3445" i="1"/>
  <c r="AH3445" i="1" s="1"/>
  <c r="AI3445" i="1" s="1"/>
  <c r="Y3445" i="1"/>
  <c r="AC3445" i="1" s="1"/>
  <c r="AZ3444" i="1"/>
  <c r="AX3444" i="1"/>
  <c r="AW3444" i="1"/>
  <c r="AN3444" i="1"/>
  <c r="AO3444" i="1" s="1"/>
  <c r="AG3444" i="1"/>
  <c r="Y3444" i="1"/>
  <c r="AC3444" i="1" s="1"/>
  <c r="AZ3443" i="1"/>
  <c r="AX3443" i="1"/>
  <c r="AW3443" i="1"/>
  <c r="AN3443" i="1"/>
  <c r="AO3443" i="1" s="1"/>
  <c r="AG3443" i="1"/>
  <c r="AE3443" i="1"/>
  <c r="AH3443" i="1" s="1"/>
  <c r="AI3443" i="1" s="1"/>
  <c r="Y3443" i="1"/>
  <c r="AC3443" i="1" s="1"/>
  <c r="AZ3442" i="1"/>
  <c r="AX3442" i="1"/>
  <c r="AW3442" i="1"/>
  <c r="AN3442" i="1"/>
  <c r="AO3442" i="1" s="1"/>
  <c r="AG3442" i="1"/>
  <c r="Y3442" i="1"/>
  <c r="AC3442" i="1" s="1"/>
  <c r="AZ3441" i="1"/>
  <c r="AX3441" i="1"/>
  <c r="AW3441" i="1"/>
  <c r="AN3441" i="1"/>
  <c r="AO3441" i="1" s="1"/>
  <c r="AG3441" i="1"/>
  <c r="AE3441" i="1"/>
  <c r="AH3441" i="1" s="1"/>
  <c r="AI3441" i="1" s="1"/>
  <c r="Y3441" i="1"/>
  <c r="AC3441" i="1" s="1"/>
  <c r="AZ3440" i="1"/>
  <c r="AX3440" i="1"/>
  <c r="AW3440" i="1"/>
  <c r="AN3440" i="1"/>
  <c r="AO3440" i="1" s="1"/>
  <c r="AG3440" i="1"/>
  <c r="Y3440" i="1"/>
  <c r="AC3440" i="1" s="1"/>
  <c r="AZ3439" i="1"/>
  <c r="AX3439" i="1"/>
  <c r="AW3439" i="1"/>
  <c r="AN3439" i="1"/>
  <c r="AO3439" i="1" s="1"/>
  <c r="AG3439" i="1"/>
  <c r="Y3439" i="1"/>
  <c r="AC3439" i="1" s="1"/>
  <c r="AZ3438" i="1"/>
  <c r="AX3438" i="1"/>
  <c r="AW3438" i="1"/>
  <c r="AN3438" i="1"/>
  <c r="AO3438" i="1" s="1"/>
  <c r="AG3438" i="1"/>
  <c r="Y3438" i="1"/>
  <c r="AC3438" i="1" s="1"/>
  <c r="AZ3437" i="1"/>
  <c r="AX3437" i="1"/>
  <c r="AW3437" i="1"/>
  <c r="AN3437" i="1"/>
  <c r="AO3437" i="1" s="1"/>
  <c r="AG3437" i="1"/>
  <c r="AE3437" i="1"/>
  <c r="AH3437" i="1" s="1"/>
  <c r="AI3437" i="1" s="1"/>
  <c r="Y3437" i="1"/>
  <c r="AC3437" i="1" s="1"/>
  <c r="AZ3436" i="1"/>
  <c r="AX3436" i="1"/>
  <c r="AW3436" i="1"/>
  <c r="AN3436" i="1"/>
  <c r="AO3436" i="1" s="1"/>
  <c r="AG3436" i="1"/>
  <c r="Y3436" i="1"/>
  <c r="AC3436" i="1" s="1"/>
  <c r="AZ3435" i="1"/>
  <c r="AX3435" i="1"/>
  <c r="AW3435" i="1"/>
  <c r="AN3435" i="1"/>
  <c r="AO3435" i="1" s="1"/>
  <c r="AG3435" i="1"/>
  <c r="AE3435" i="1"/>
  <c r="AH3435" i="1" s="1"/>
  <c r="AI3435" i="1" s="1"/>
  <c r="Y3435" i="1"/>
  <c r="AC3435" i="1" s="1"/>
  <c r="AZ3434" i="1"/>
  <c r="AX3434" i="1"/>
  <c r="AW3434" i="1"/>
  <c r="AN3434" i="1"/>
  <c r="AO3434" i="1" s="1"/>
  <c r="AG3434" i="1"/>
  <c r="Y3434" i="1"/>
  <c r="AC3434" i="1" s="1"/>
  <c r="AZ3433" i="1"/>
  <c r="AX3433" i="1"/>
  <c r="AW3433" i="1"/>
  <c r="AN3433" i="1"/>
  <c r="AO3433" i="1" s="1"/>
  <c r="AG3433" i="1"/>
  <c r="AE3433" i="1"/>
  <c r="AH3433" i="1" s="1"/>
  <c r="AI3433" i="1" s="1"/>
  <c r="Z3433" i="1"/>
  <c r="Y3433" i="1"/>
  <c r="AC3433" i="1" s="1"/>
  <c r="AZ3432" i="1"/>
  <c r="AX3432" i="1"/>
  <c r="AW3432" i="1"/>
  <c r="AO3432" i="1"/>
  <c r="AN3432" i="1"/>
  <c r="AK3432" i="1"/>
  <c r="AG3432" i="1"/>
  <c r="AC3432" i="1"/>
  <c r="AE3432" i="1" s="1"/>
  <c r="Y3432" i="1"/>
  <c r="AZ3431" i="1"/>
  <c r="AX3431" i="1"/>
  <c r="AW3431" i="1"/>
  <c r="AO3431" i="1"/>
  <c r="AN3431" i="1"/>
  <c r="AK3431" i="1"/>
  <c r="AG3431" i="1"/>
  <c r="AH3431" i="1" s="1"/>
  <c r="AI3431" i="1" s="1"/>
  <c r="AC3431" i="1"/>
  <c r="AE3431" i="1" s="1"/>
  <c r="Y3431" i="1"/>
  <c r="AZ3430" i="1"/>
  <c r="AX3430" i="1"/>
  <c r="AW3430" i="1"/>
  <c r="AO3430" i="1"/>
  <c r="AN3430" i="1"/>
  <c r="AK3430" i="1"/>
  <c r="AG3430" i="1"/>
  <c r="AC3430" i="1"/>
  <c r="AE3430" i="1" s="1"/>
  <c r="Y3430" i="1"/>
  <c r="AZ3429" i="1"/>
  <c r="AX3429" i="1"/>
  <c r="AW3429" i="1"/>
  <c r="AO3429" i="1"/>
  <c r="AN3429" i="1"/>
  <c r="AK3429" i="1"/>
  <c r="AG3429" i="1"/>
  <c r="AH3429" i="1" s="1"/>
  <c r="AI3429" i="1" s="1"/>
  <c r="AC3429" i="1"/>
  <c r="AE3429" i="1" s="1"/>
  <c r="Y3429" i="1"/>
  <c r="AZ3428" i="1"/>
  <c r="AX3428" i="1"/>
  <c r="AW3428" i="1"/>
  <c r="AO3428" i="1"/>
  <c r="AN3428" i="1"/>
  <c r="AK3428" i="1"/>
  <c r="AG3428" i="1"/>
  <c r="AC3428" i="1"/>
  <c r="AE3428" i="1" s="1"/>
  <c r="Y3428" i="1"/>
  <c r="AZ3427" i="1"/>
  <c r="AX3427" i="1"/>
  <c r="AW3427" i="1"/>
  <c r="AO3427" i="1"/>
  <c r="AN3427" i="1"/>
  <c r="AK3427" i="1"/>
  <c r="AG3427" i="1"/>
  <c r="AC3427" i="1"/>
  <c r="AE3427" i="1" s="1"/>
  <c r="Y3427" i="1"/>
  <c r="AZ3426" i="1"/>
  <c r="AX3426" i="1"/>
  <c r="AW3426" i="1"/>
  <c r="AO3426" i="1"/>
  <c r="AN3426" i="1"/>
  <c r="AK3426" i="1"/>
  <c r="AG3426" i="1"/>
  <c r="AC3426" i="1"/>
  <c r="AE3426" i="1" s="1"/>
  <c r="Y3426" i="1"/>
  <c r="AZ3425" i="1"/>
  <c r="AX3425" i="1"/>
  <c r="AW3425" i="1"/>
  <c r="AO3425" i="1"/>
  <c r="AN3425" i="1"/>
  <c r="AK3425" i="1"/>
  <c r="AG3425" i="1"/>
  <c r="AH3425" i="1" s="1"/>
  <c r="AI3425" i="1" s="1"/>
  <c r="AC3425" i="1"/>
  <c r="AE3425" i="1" s="1"/>
  <c r="Y3425" i="1"/>
  <c r="AZ3424" i="1"/>
  <c r="AX3424" i="1"/>
  <c r="AW3424" i="1"/>
  <c r="AO3424" i="1"/>
  <c r="AN3424" i="1"/>
  <c r="AK3424" i="1"/>
  <c r="AG3424" i="1"/>
  <c r="AC3424" i="1"/>
  <c r="AE3424" i="1" s="1"/>
  <c r="Y3424" i="1"/>
  <c r="AZ3423" i="1"/>
  <c r="AX3423" i="1"/>
  <c r="AW3423" i="1"/>
  <c r="AO3423" i="1"/>
  <c r="AN3423" i="1"/>
  <c r="AK3423" i="1"/>
  <c r="AG3423" i="1"/>
  <c r="AH3423" i="1" s="1"/>
  <c r="AI3423" i="1" s="1"/>
  <c r="AC3423" i="1"/>
  <c r="AE3423" i="1" s="1"/>
  <c r="Y3423" i="1"/>
  <c r="AZ3422" i="1"/>
  <c r="AX3422" i="1"/>
  <c r="AW3422" i="1"/>
  <c r="AO3422" i="1"/>
  <c r="AN3422" i="1"/>
  <c r="AK3422" i="1"/>
  <c r="AG3422" i="1"/>
  <c r="AC3422" i="1"/>
  <c r="AE3422" i="1" s="1"/>
  <c r="Y3422" i="1"/>
  <c r="AZ3421" i="1"/>
  <c r="AX3421" i="1"/>
  <c r="AW3421" i="1"/>
  <c r="AO3421" i="1"/>
  <c r="AN3421" i="1"/>
  <c r="AK3421" i="1"/>
  <c r="AG3421" i="1"/>
  <c r="AH3421" i="1" s="1"/>
  <c r="AI3421" i="1" s="1"/>
  <c r="AC3421" i="1"/>
  <c r="AE3421" i="1" s="1"/>
  <c r="Y3421" i="1"/>
  <c r="AZ3420" i="1"/>
  <c r="AX3420" i="1"/>
  <c r="AW3420" i="1"/>
  <c r="AO3420" i="1"/>
  <c r="AN3420" i="1"/>
  <c r="AK3420" i="1"/>
  <c r="AG3420" i="1"/>
  <c r="AC3420" i="1"/>
  <c r="AE3420" i="1" s="1"/>
  <c r="Y3420" i="1"/>
  <c r="AZ3419" i="1"/>
  <c r="AX3419" i="1"/>
  <c r="AW3419" i="1"/>
  <c r="AO3419" i="1"/>
  <c r="AN3419" i="1"/>
  <c r="AK3419" i="1"/>
  <c r="AG3419" i="1"/>
  <c r="AC3419" i="1"/>
  <c r="AE3419" i="1" s="1"/>
  <c r="Y3419" i="1"/>
  <c r="AZ3418" i="1"/>
  <c r="AX3418" i="1"/>
  <c r="AW3418" i="1"/>
  <c r="AO3418" i="1"/>
  <c r="AN3418" i="1"/>
  <c r="AK3418" i="1"/>
  <c r="AG3418" i="1"/>
  <c r="AC3418" i="1"/>
  <c r="AE3418" i="1" s="1"/>
  <c r="Y3418" i="1"/>
  <c r="AZ3417" i="1"/>
  <c r="AX3417" i="1"/>
  <c r="AW3417" i="1"/>
  <c r="AO3417" i="1"/>
  <c r="AN3417" i="1"/>
  <c r="AK3417" i="1"/>
  <c r="AG3417" i="1"/>
  <c r="AH3417" i="1" s="1"/>
  <c r="AI3417" i="1" s="1"/>
  <c r="AC3417" i="1"/>
  <c r="AE3417" i="1" s="1"/>
  <c r="Y3417" i="1"/>
  <c r="AZ3416" i="1"/>
  <c r="AX3416" i="1"/>
  <c r="AW3416" i="1"/>
  <c r="AO3416" i="1"/>
  <c r="AN3416" i="1"/>
  <c r="AK3416" i="1"/>
  <c r="AG3416" i="1"/>
  <c r="AC3416" i="1"/>
  <c r="AE3416" i="1" s="1"/>
  <c r="Y3416" i="1"/>
  <c r="AZ3415" i="1"/>
  <c r="AX3415" i="1"/>
  <c r="AW3415" i="1"/>
  <c r="AO3415" i="1"/>
  <c r="AN3415" i="1"/>
  <c r="AK3415" i="1"/>
  <c r="AG3415" i="1"/>
  <c r="AH3415" i="1" s="1"/>
  <c r="AI3415" i="1" s="1"/>
  <c r="AC3415" i="1"/>
  <c r="AE3415" i="1" s="1"/>
  <c r="Y3415" i="1"/>
  <c r="AZ3414" i="1"/>
  <c r="AX3414" i="1"/>
  <c r="AW3414" i="1"/>
  <c r="AO3414" i="1"/>
  <c r="AN3414" i="1"/>
  <c r="AK3414" i="1"/>
  <c r="AG3414" i="1"/>
  <c r="AC3414" i="1"/>
  <c r="AE3414" i="1" s="1"/>
  <c r="Y3414" i="1"/>
  <c r="AZ3413" i="1"/>
  <c r="AX3413" i="1"/>
  <c r="AW3413" i="1"/>
  <c r="AO3413" i="1"/>
  <c r="AN3413" i="1"/>
  <c r="AK3413" i="1"/>
  <c r="AG3413" i="1"/>
  <c r="AH3413" i="1" s="1"/>
  <c r="AI3413" i="1" s="1"/>
  <c r="AC3413" i="1"/>
  <c r="AE3413" i="1" s="1"/>
  <c r="Y3413" i="1"/>
  <c r="AZ3412" i="1"/>
  <c r="AX3412" i="1"/>
  <c r="AW3412" i="1"/>
  <c r="AO3412" i="1"/>
  <c r="AN3412" i="1"/>
  <c r="AK3412" i="1"/>
  <c r="AG3412" i="1"/>
  <c r="AC3412" i="1"/>
  <c r="AE3412" i="1" s="1"/>
  <c r="Y3412" i="1"/>
  <c r="AZ3411" i="1"/>
  <c r="AX3411" i="1"/>
  <c r="AW3411" i="1"/>
  <c r="AO3411" i="1"/>
  <c r="AN3411" i="1"/>
  <c r="AK3411" i="1"/>
  <c r="AG3411" i="1"/>
  <c r="AC3411" i="1"/>
  <c r="AE3411" i="1" s="1"/>
  <c r="Y3411" i="1"/>
  <c r="AZ3410" i="1"/>
  <c r="AX3410" i="1"/>
  <c r="AW3410" i="1"/>
  <c r="AO3410" i="1"/>
  <c r="AN3410" i="1"/>
  <c r="AK3410" i="1"/>
  <c r="AG3410" i="1"/>
  <c r="AC3410" i="1"/>
  <c r="AE3410" i="1" s="1"/>
  <c r="Y3410" i="1"/>
  <c r="AZ3409" i="1"/>
  <c r="AX3409" i="1"/>
  <c r="AW3409" i="1"/>
  <c r="AO3409" i="1"/>
  <c r="AN3409" i="1"/>
  <c r="AK3409" i="1"/>
  <c r="AG3409" i="1"/>
  <c r="AH3409" i="1" s="1"/>
  <c r="AI3409" i="1" s="1"/>
  <c r="AC3409" i="1"/>
  <c r="AE3409" i="1" s="1"/>
  <c r="Y3409" i="1"/>
  <c r="AZ3408" i="1"/>
  <c r="AX3408" i="1"/>
  <c r="AW3408" i="1"/>
  <c r="AO3408" i="1"/>
  <c r="AN3408" i="1"/>
  <c r="AK3408" i="1"/>
  <c r="AG3408" i="1"/>
  <c r="AC3408" i="1"/>
  <c r="AE3408" i="1" s="1"/>
  <c r="Y3408" i="1"/>
  <c r="AZ3407" i="1"/>
  <c r="AX3407" i="1"/>
  <c r="AW3407" i="1"/>
  <c r="AO3407" i="1"/>
  <c r="AN3407" i="1"/>
  <c r="AK3407" i="1"/>
  <c r="AG3407" i="1"/>
  <c r="AH3407" i="1" s="1"/>
  <c r="AI3407" i="1" s="1"/>
  <c r="AC3407" i="1"/>
  <c r="AE3407" i="1" s="1"/>
  <c r="Y3407" i="1"/>
  <c r="AZ3406" i="1"/>
  <c r="AX3406" i="1"/>
  <c r="AW3406" i="1"/>
  <c r="AO3406" i="1"/>
  <c r="AN3406" i="1"/>
  <c r="AK3406" i="1"/>
  <c r="AG3406" i="1"/>
  <c r="AC3406" i="1"/>
  <c r="AE3406" i="1" s="1"/>
  <c r="Y3406" i="1"/>
  <c r="AZ3405" i="1"/>
  <c r="AX3405" i="1"/>
  <c r="AW3405" i="1"/>
  <c r="AO3405" i="1"/>
  <c r="AN3405" i="1"/>
  <c r="AK3405" i="1"/>
  <c r="AG3405" i="1"/>
  <c r="AH3405" i="1" s="1"/>
  <c r="AI3405" i="1" s="1"/>
  <c r="AC3405" i="1"/>
  <c r="AE3405" i="1" s="1"/>
  <c r="Y3405" i="1"/>
  <c r="AZ3404" i="1"/>
  <c r="AX3404" i="1"/>
  <c r="AW3404" i="1"/>
  <c r="AO3404" i="1"/>
  <c r="AN3404" i="1"/>
  <c r="AK3404" i="1"/>
  <c r="AG3404" i="1"/>
  <c r="AC3404" i="1"/>
  <c r="AE3404" i="1" s="1"/>
  <c r="Y3404" i="1"/>
  <c r="AZ3403" i="1"/>
  <c r="AX3403" i="1"/>
  <c r="AW3403" i="1"/>
  <c r="AO3403" i="1"/>
  <c r="AN3403" i="1"/>
  <c r="AK3403" i="1"/>
  <c r="AG3403" i="1"/>
  <c r="AC3403" i="1"/>
  <c r="AE3403" i="1" s="1"/>
  <c r="Y3403" i="1"/>
  <c r="AZ3402" i="1"/>
  <c r="AX3402" i="1"/>
  <c r="AW3402" i="1"/>
  <c r="AO3402" i="1"/>
  <c r="AN3402" i="1"/>
  <c r="AK3402" i="1"/>
  <c r="AG3402" i="1"/>
  <c r="AC3402" i="1"/>
  <c r="AE3402" i="1" s="1"/>
  <c r="Y3402" i="1"/>
  <c r="AZ3401" i="1"/>
  <c r="AX3401" i="1"/>
  <c r="AW3401" i="1"/>
  <c r="AO3401" i="1"/>
  <c r="AN3401" i="1"/>
  <c r="AK3401" i="1"/>
  <c r="AG3401" i="1"/>
  <c r="AH3401" i="1" s="1"/>
  <c r="AI3401" i="1" s="1"/>
  <c r="AC3401" i="1"/>
  <c r="AE3401" i="1" s="1"/>
  <c r="Y3401" i="1"/>
  <c r="AZ3400" i="1"/>
  <c r="AX3400" i="1"/>
  <c r="AW3400" i="1"/>
  <c r="AO3400" i="1"/>
  <c r="AN3400" i="1"/>
  <c r="AK3400" i="1"/>
  <c r="AG3400" i="1"/>
  <c r="AC3400" i="1"/>
  <c r="AE3400" i="1" s="1"/>
  <c r="Y3400" i="1"/>
  <c r="AZ3399" i="1"/>
  <c r="AX3399" i="1"/>
  <c r="AW3399" i="1"/>
  <c r="AO3399" i="1"/>
  <c r="AN3399" i="1"/>
  <c r="AK3399" i="1"/>
  <c r="AG3399" i="1"/>
  <c r="AH3399" i="1" s="1"/>
  <c r="AI3399" i="1" s="1"/>
  <c r="AC3399" i="1"/>
  <c r="AE3399" i="1" s="1"/>
  <c r="Y3399" i="1"/>
  <c r="AZ3398" i="1"/>
  <c r="AX3398" i="1"/>
  <c r="AW3398" i="1"/>
  <c r="AO3398" i="1"/>
  <c r="AN3398" i="1"/>
  <c r="AK3398" i="1"/>
  <c r="AG3398" i="1"/>
  <c r="AC3398" i="1"/>
  <c r="AE3398" i="1" s="1"/>
  <c r="Y3398" i="1"/>
  <c r="AZ3397" i="1"/>
  <c r="AX3397" i="1"/>
  <c r="AW3397" i="1"/>
  <c r="AO3397" i="1"/>
  <c r="AN3397" i="1"/>
  <c r="AK3397" i="1"/>
  <c r="AG3397" i="1"/>
  <c r="AH3397" i="1" s="1"/>
  <c r="AI3397" i="1" s="1"/>
  <c r="AC3397" i="1"/>
  <c r="AE3397" i="1" s="1"/>
  <c r="Y3397" i="1"/>
  <c r="AZ3396" i="1"/>
  <c r="AX3396" i="1"/>
  <c r="AW3396" i="1"/>
  <c r="AO3396" i="1"/>
  <c r="AN3396" i="1"/>
  <c r="AK3396" i="1"/>
  <c r="AG3396" i="1"/>
  <c r="AC3396" i="1"/>
  <c r="AE3396" i="1" s="1"/>
  <c r="Y3396" i="1"/>
  <c r="AZ3395" i="1"/>
  <c r="AX3395" i="1"/>
  <c r="AW3395" i="1"/>
  <c r="AO3395" i="1"/>
  <c r="AN3395" i="1"/>
  <c r="AK3395" i="1"/>
  <c r="AG3395" i="1"/>
  <c r="AH3395" i="1" s="1"/>
  <c r="AI3395" i="1" s="1"/>
  <c r="AC3395" i="1"/>
  <c r="AE3395" i="1" s="1"/>
  <c r="Y3395" i="1"/>
  <c r="AZ3394" i="1"/>
  <c r="AX3394" i="1"/>
  <c r="AW3394" i="1"/>
  <c r="AO3394" i="1"/>
  <c r="AN3394" i="1"/>
  <c r="AK3394" i="1"/>
  <c r="AG3394" i="1"/>
  <c r="AC3394" i="1"/>
  <c r="AE3394" i="1" s="1"/>
  <c r="Y3394" i="1"/>
  <c r="AZ3393" i="1"/>
  <c r="AX3393" i="1"/>
  <c r="AW3393" i="1"/>
  <c r="AO3393" i="1"/>
  <c r="AN3393" i="1"/>
  <c r="AK3393" i="1"/>
  <c r="AG3393" i="1"/>
  <c r="AH3393" i="1" s="1"/>
  <c r="AI3393" i="1" s="1"/>
  <c r="AC3393" i="1"/>
  <c r="AE3393" i="1" s="1"/>
  <c r="Y3393" i="1"/>
  <c r="AZ3392" i="1"/>
  <c r="AX3392" i="1"/>
  <c r="AW3392" i="1"/>
  <c r="AO3392" i="1"/>
  <c r="AN3392" i="1"/>
  <c r="AK3392" i="1"/>
  <c r="AG3392" i="1"/>
  <c r="AC3392" i="1"/>
  <c r="AE3392" i="1" s="1"/>
  <c r="Y3392" i="1"/>
  <c r="AZ3391" i="1"/>
  <c r="AX3391" i="1"/>
  <c r="AW3391" i="1"/>
  <c r="AO3391" i="1"/>
  <c r="AN3391" i="1"/>
  <c r="AK3391" i="1"/>
  <c r="AG3391" i="1"/>
  <c r="AH3391" i="1" s="1"/>
  <c r="AI3391" i="1" s="1"/>
  <c r="AC3391" i="1"/>
  <c r="AE3391" i="1" s="1"/>
  <c r="Y3391" i="1"/>
  <c r="AZ3390" i="1"/>
  <c r="AX3390" i="1"/>
  <c r="AW3390" i="1"/>
  <c r="AO3390" i="1"/>
  <c r="AN3390" i="1"/>
  <c r="AK3390" i="1"/>
  <c r="AG3390" i="1"/>
  <c r="AC3390" i="1"/>
  <c r="AE3390" i="1" s="1"/>
  <c r="Y3390" i="1"/>
  <c r="AZ3389" i="1"/>
  <c r="AX3389" i="1"/>
  <c r="AW3389" i="1"/>
  <c r="AO3389" i="1"/>
  <c r="AN3389" i="1"/>
  <c r="AK3389" i="1"/>
  <c r="AG3389" i="1"/>
  <c r="AH3389" i="1" s="1"/>
  <c r="AI3389" i="1" s="1"/>
  <c r="AC3389" i="1"/>
  <c r="AE3389" i="1" s="1"/>
  <c r="Y3389" i="1"/>
  <c r="AZ3388" i="1"/>
  <c r="AX3388" i="1"/>
  <c r="AW3388" i="1"/>
  <c r="AO3388" i="1"/>
  <c r="AN3388" i="1"/>
  <c r="AK3388" i="1"/>
  <c r="AG3388" i="1"/>
  <c r="AC3388" i="1"/>
  <c r="AE3388" i="1" s="1"/>
  <c r="Y3388" i="1"/>
  <c r="AZ3387" i="1"/>
  <c r="AX3387" i="1"/>
  <c r="AW3387" i="1"/>
  <c r="AO3387" i="1"/>
  <c r="AN3387" i="1"/>
  <c r="AK3387" i="1"/>
  <c r="AG3387" i="1"/>
  <c r="AH3387" i="1" s="1"/>
  <c r="AI3387" i="1" s="1"/>
  <c r="AC3387" i="1"/>
  <c r="AE3387" i="1" s="1"/>
  <c r="Y3387" i="1"/>
  <c r="AZ3386" i="1"/>
  <c r="AX3386" i="1"/>
  <c r="AW3386" i="1"/>
  <c r="AO3386" i="1"/>
  <c r="AN3386" i="1"/>
  <c r="AK3386" i="1"/>
  <c r="AG3386" i="1"/>
  <c r="AC3386" i="1"/>
  <c r="AE3386" i="1" s="1"/>
  <c r="Y3386" i="1"/>
  <c r="AZ3385" i="1"/>
  <c r="AX3385" i="1"/>
  <c r="AW3385" i="1"/>
  <c r="AO3385" i="1"/>
  <c r="AN3385" i="1"/>
  <c r="AK3385" i="1"/>
  <c r="AG3385" i="1"/>
  <c r="AH3385" i="1" s="1"/>
  <c r="AI3385" i="1" s="1"/>
  <c r="AC3385" i="1"/>
  <c r="AE3385" i="1" s="1"/>
  <c r="Y3385" i="1"/>
  <c r="AZ3384" i="1"/>
  <c r="AX3384" i="1"/>
  <c r="AW3384" i="1"/>
  <c r="AO3384" i="1"/>
  <c r="AN3384" i="1"/>
  <c r="AK3384" i="1"/>
  <c r="AG3384" i="1"/>
  <c r="AC3384" i="1"/>
  <c r="AE3384" i="1" s="1"/>
  <c r="Y3384" i="1"/>
  <c r="AZ3383" i="1"/>
  <c r="AX3383" i="1"/>
  <c r="AW3383" i="1"/>
  <c r="AO3383" i="1"/>
  <c r="AN3383" i="1"/>
  <c r="AK3383" i="1"/>
  <c r="AG3383" i="1"/>
  <c r="AH3383" i="1" s="1"/>
  <c r="AI3383" i="1" s="1"/>
  <c r="AC3383" i="1"/>
  <c r="AE3383" i="1" s="1"/>
  <c r="Y3383" i="1"/>
  <c r="AZ3382" i="1"/>
  <c r="AX3382" i="1"/>
  <c r="AW3382" i="1"/>
  <c r="AO3382" i="1"/>
  <c r="AN3382" i="1"/>
  <c r="AK3382" i="1"/>
  <c r="AG3382" i="1"/>
  <c r="AC3382" i="1"/>
  <c r="AE3382" i="1" s="1"/>
  <c r="Y3382" i="1"/>
  <c r="AZ3381" i="1"/>
  <c r="AX3381" i="1"/>
  <c r="AW3381" i="1"/>
  <c r="AO3381" i="1"/>
  <c r="AN3381" i="1"/>
  <c r="AK3381" i="1"/>
  <c r="AG3381" i="1"/>
  <c r="AH3381" i="1" s="1"/>
  <c r="AI3381" i="1" s="1"/>
  <c r="AC3381" i="1"/>
  <c r="AE3381" i="1" s="1"/>
  <c r="Y3381" i="1"/>
  <c r="AZ3380" i="1"/>
  <c r="AX3380" i="1"/>
  <c r="AW3380" i="1"/>
  <c r="AO3380" i="1"/>
  <c r="AN3380" i="1"/>
  <c r="AK3380" i="1"/>
  <c r="AG3380" i="1"/>
  <c r="AC3380" i="1"/>
  <c r="AE3380" i="1" s="1"/>
  <c r="Y3380" i="1"/>
  <c r="AZ3379" i="1"/>
  <c r="AX3379" i="1"/>
  <c r="AW3379" i="1"/>
  <c r="AO3379" i="1"/>
  <c r="AN3379" i="1"/>
  <c r="AK3379" i="1"/>
  <c r="AG3379" i="1"/>
  <c r="Z3379" i="1"/>
  <c r="Y3379" i="1"/>
  <c r="AC3379" i="1" s="1"/>
  <c r="AZ3378" i="1"/>
  <c r="AX3378" i="1"/>
  <c r="AW3378" i="1"/>
  <c r="AN3378" i="1"/>
  <c r="AO3378" i="1" s="1"/>
  <c r="AG3378" i="1"/>
  <c r="Y3378" i="1"/>
  <c r="AC3378" i="1" s="1"/>
  <c r="AZ3377" i="1"/>
  <c r="AX3377" i="1"/>
  <c r="AW3377" i="1"/>
  <c r="AN3377" i="1"/>
  <c r="AO3377" i="1" s="1"/>
  <c r="AG3377" i="1"/>
  <c r="Y3377" i="1"/>
  <c r="AC3377" i="1" s="1"/>
  <c r="AZ3376" i="1"/>
  <c r="AX3376" i="1"/>
  <c r="AW3376" i="1"/>
  <c r="AN3376" i="1"/>
  <c r="AO3376" i="1" s="1"/>
  <c r="AG3376" i="1"/>
  <c r="Y3376" i="1"/>
  <c r="AC3376" i="1" s="1"/>
  <c r="AZ3375" i="1"/>
  <c r="AX3375" i="1"/>
  <c r="AW3375" i="1"/>
  <c r="AN3375" i="1"/>
  <c r="AO3375" i="1" s="1"/>
  <c r="AG3375" i="1"/>
  <c r="Y3375" i="1"/>
  <c r="AC3375" i="1" s="1"/>
  <c r="AZ3374" i="1"/>
  <c r="AX3374" i="1"/>
  <c r="AW3374" i="1"/>
  <c r="AN3374" i="1"/>
  <c r="AO3374" i="1" s="1"/>
  <c r="AG3374" i="1"/>
  <c r="Y3374" i="1"/>
  <c r="AC3374" i="1" s="1"/>
  <c r="AZ3373" i="1"/>
  <c r="AX3373" i="1"/>
  <c r="AW3373" i="1"/>
  <c r="AN3373" i="1"/>
  <c r="AO3373" i="1" s="1"/>
  <c r="AG3373" i="1"/>
  <c r="Y3373" i="1"/>
  <c r="AC3373" i="1" s="1"/>
  <c r="AZ3372" i="1"/>
  <c r="AX3372" i="1"/>
  <c r="AW3372" i="1"/>
  <c r="AN3372" i="1"/>
  <c r="AO3372" i="1" s="1"/>
  <c r="AG3372" i="1"/>
  <c r="Y3372" i="1"/>
  <c r="AC3372" i="1" s="1"/>
  <c r="AZ3371" i="1"/>
  <c r="AX3371" i="1"/>
  <c r="AW3371" i="1"/>
  <c r="AN3371" i="1"/>
  <c r="AO3371" i="1" s="1"/>
  <c r="AG3371" i="1"/>
  <c r="Y3371" i="1"/>
  <c r="AC3371" i="1" s="1"/>
  <c r="AZ3370" i="1"/>
  <c r="AX3370" i="1"/>
  <c r="AW3370" i="1"/>
  <c r="AN3370" i="1"/>
  <c r="AO3370" i="1" s="1"/>
  <c r="AG3370" i="1"/>
  <c r="Y3370" i="1"/>
  <c r="AC3370" i="1" s="1"/>
  <c r="AZ3369" i="1"/>
  <c r="AX3369" i="1"/>
  <c r="AW3369" i="1"/>
  <c r="AN3369" i="1"/>
  <c r="AO3369" i="1" s="1"/>
  <c r="AG3369" i="1"/>
  <c r="Y3369" i="1"/>
  <c r="AC3369" i="1" s="1"/>
  <c r="AZ3368" i="1"/>
  <c r="AX3368" i="1"/>
  <c r="AW3368" i="1"/>
  <c r="AN3368" i="1"/>
  <c r="AO3368" i="1" s="1"/>
  <c r="AG3368" i="1"/>
  <c r="Y3368" i="1"/>
  <c r="AC3368" i="1" s="1"/>
  <c r="AZ3367" i="1"/>
  <c r="AX3367" i="1"/>
  <c r="AW3367" i="1"/>
  <c r="AN3367" i="1"/>
  <c r="AO3367" i="1" s="1"/>
  <c r="AG3367" i="1"/>
  <c r="Y3367" i="1"/>
  <c r="AC3367" i="1" s="1"/>
  <c r="AZ3366" i="1"/>
  <c r="AX3366" i="1"/>
  <c r="AW3366" i="1"/>
  <c r="AN3366" i="1"/>
  <c r="AO3366" i="1" s="1"/>
  <c r="AG3366" i="1"/>
  <c r="Y3366" i="1"/>
  <c r="AC3366" i="1" s="1"/>
  <c r="AZ3365" i="1"/>
  <c r="AX3365" i="1"/>
  <c r="AW3365" i="1"/>
  <c r="AN3365" i="1"/>
  <c r="AO3365" i="1" s="1"/>
  <c r="AG3365" i="1"/>
  <c r="Y3365" i="1"/>
  <c r="AC3365" i="1" s="1"/>
  <c r="AZ3364" i="1"/>
  <c r="AX3364" i="1"/>
  <c r="AW3364" i="1"/>
  <c r="AN3364" i="1"/>
  <c r="AO3364" i="1" s="1"/>
  <c r="AG3364" i="1"/>
  <c r="Y3364" i="1"/>
  <c r="AC3364" i="1" s="1"/>
  <c r="AZ3363" i="1"/>
  <c r="AX3363" i="1"/>
  <c r="AW3363" i="1"/>
  <c r="AN3363" i="1"/>
  <c r="AO3363" i="1" s="1"/>
  <c r="AG3363" i="1"/>
  <c r="Y3363" i="1"/>
  <c r="AC3363" i="1" s="1"/>
  <c r="AZ3362" i="1"/>
  <c r="AX3362" i="1"/>
  <c r="AW3362" i="1"/>
  <c r="AN3362" i="1"/>
  <c r="AO3362" i="1" s="1"/>
  <c r="AG3362" i="1"/>
  <c r="Y3362" i="1"/>
  <c r="AC3362" i="1" s="1"/>
  <c r="AZ3361" i="1"/>
  <c r="AX3361" i="1"/>
  <c r="AW3361" i="1"/>
  <c r="AN3361" i="1"/>
  <c r="AO3361" i="1" s="1"/>
  <c r="AG3361" i="1"/>
  <c r="Y3361" i="1"/>
  <c r="AC3361" i="1" s="1"/>
  <c r="AZ3360" i="1"/>
  <c r="AX3360" i="1"/>
  <c r="AW3360" i="1"/>
  <c r="AN3360" i="1"/>
  <c r="AO3360" i="1" s="1"/>
  <c r="AG3360" i="1"/>
  <c r="Y3360" i="1"/>
  <c r="AC3360" i="1" s="1"/>
  <c r="AZ3359" i="1"/>
  <c r="AX3359" i="1"/>
  <c r="AW3359" i="1"/>
  <c r="AN3359" i="1"/>
  <c r="AO3359" i="1" s="1"/>
  <c r="AG3359" i="1"/>
  <c r="Y3359" i="1"/>
  <c r="AC3359" i="1" s="1"/>
  <c r="AZ3358" i="1"/>
  <c r="AX3358" i="1"/>
  <c r="AW3358" i="1"/>
  <c r="AN3358" i="1"/>
  <c r="AO3358" i="1" s="1"/>
  <c r="AG3358" i="1"/>
  <c r="Y3358" i="1"/>
  <c r="AC3358" i="1" s="1"/>
  <c r="AZ3357" i="1"/>
  <c r="AX3357" i="1"/>
  <c r="AW3357" i="1"/>
  <c r="AN3357" i="1"/>
  <c r="AO3357" i="1" s="1"/>
  <c r="AG3357" i="1"/>
  <c r="Y3357" i="1"/>
  <c r="AC3357" i="1" s="1"/>
  <c r="AZ3356" i="1"/>
  <c r="AX3356" i="1"/>
  <c r="AW3356" i="1"/>
  <c r="AN3356" i="1"/>
  <c r="AO3356" i="1" s="1"/>
  <c r="AG3356" i="1"/>
  <c r="Y3356" i="1"/>
  <c r="AC3356" i="1" s="1"/>
  <c r="AZ3355" i="1"/>
  <c r="AX3355" i="1"/>
  <c r="AW3355" i="1"/>
  <c r="AN3355" i="1"/>
  <c r="AO3355" i="1" s="1"/>
  <c r="AG3355" i="1"/>
  <c r="Y3355" i="1"/>
  <c r="AC3355" i="1" s="1"/>
  <c r="AZ3354" i="1"/>
  <c r="AX3354" i="1"/>
  <c r="AW3354" i="1"/>
  <c r="AN3354" i="1"/>
  <c r="AO3354" i="1" s="1"/>
  <c r="AG3354" i="1"/>
  <c r="Y3354" i="1"/>
  <c r="AC3354" i="1" s="1"/>
  <c r="AZ3353" i="1"/>
  <c r="AX3353" i="1"/>
  <c r="AW3353" i="1"/>
  <c r="AN3353" i="1"/>
  <c r="AO3353" i="1" s="1"/>
  <c r="AG3353" i="1"/>
  <c r="Y3353" i="1"/>
  <c r="AC3353" i="1" s="1"/>
  <c r="AZ3352" i="1"/>
  <c r="AX3352" i="1"/>
  <c r="AW3352" i="1"/>
  <c r="AN3352" i="1"/>
  <c r="AO3352" i="1" s="1"/>
  <c r="AG3352" i="1"/>
  <c r="Y3352" i="1"/>
  <c r="AC3352" i="1" s="1"/>
  <c r="AZ3351" i="1"/>
  <c r="AX3351" i="1"/>
  <c r="AW3351" i="1"/>
  <c r="AN3351" i="1"/>
  <c r="AO3351" i="1" s="1"/>
  <c r="AG3351" i="1"/>
  <c r="Y3351" i="1"/>
  <c r="AC3351" i="1" s="1"/>
  <c r="AZ3350" i="1"/>
  <c r="AX3350" i="1"/>
  <c r="AW3350" i="1"/>
  <c r="AN3350" i="1"/>
  <c r="AO3350" i="1" s="1"/>
  <c r="AG3350" i="1"/>
  <c r="Y3350" i="1"/>
  <c r="AC3350" i="1" s="1"/>
  <c r="AZ3349" i="1"/>
  <c r="AX3349" i="1"/>
  <c r="AW3349" i="1"/>
  <c r="AN3349" i="1"/>
  <c r="AO3349" i="1" s="1"/>
  <c r="AG3349" i="1"/>
  <c r="Y3349" i="1"/>
  <c r="AC3349" i="1" s="1"/>
  <c r="AZ3348" i="1"/>
  <c r="AX3348" i="1"/>
  <c r="AW3348" i="1"/>
  <c r="AN3348" i="1"/>
  <c r="AO3348" i="1" s="1"/>
  <c r="AG3348" i="1"/>
  <c r="Y3348" i="1"/>
  <c r="AC3348" i="1" s="1"/>
  <c r="AZ3347" i="1"/>
  <c r="AX3347" i="1"/>
  <c r="AW3347" i="1"/>
  <c r="AN3347" i="1"/>
  <c r="AO3347" i="1" s="1"/>
  <c r="AG3347" i="1"/>
  <c r="Y3347" i="1"/>
  <c r="AC3347" i="1" s="1"/>
  <c r="AZ3346" i="1"/>
  <c r="AX3346" i="1"/>
  <c r="AW3346" i="1"/>
  <c r="AN3346" i="1"/>
  <c r="AO3346" i="1" s="1"/>
  <c r="AG3346" i="1"/>
  <c r="Y3346" i="1"/>
  <c r="AC3346" i="1" s="1"/>
  <c r="AZ3345" i="1"/>
  <c r="AX3345" i="1"/>
  <c r="AW3345" i="1"/>
  <c r="AN3345" i="1"/>
  <c r="AO3345" i="1" s="1"/>
  <c r="AG3345" i="1"/>
  <c r="Y3345" i="1"/>
  <c r="AC3345" i="1" s="1"/>
  <c r="AZ3344" i="1"/>
  <c r="AX3344" i="1"/>
  <c r="AW3344" i="1"/>
  <c r="AN3344" i="1"/>
  <c r="AO3344" i="1" s="1"/>
  <c r="AG3344" i="1"/>
  <c r="Y3344" i="1"/>
  <c r="AC3344" i="1" s="1"/>
  <c r="AZ3343" i="1"/>
  <c r="AX3343" i="1"/>
  <c r="AW3343" i="1"/>
  <c r="AN3343" i="1"/>
  <c r="AO3343" i="1" s="1"/>
  <c r="AG3343" i="1"/>
  <c r="Z3343" i="1"/>
  <c r="Y3343" i="1"/>
  <c r="AZ3342" i="1"/>
  <c r="AX3342" i="1"/>
  <c r="AW3342" i="1"/>
  <c r="AO3342" i="1"/>
  <c r="AN3342" i="1"/>
  <c r="AG3342" i="1"/>
  <c r="AC3342" i="1"/>
  <c r="Y3342" i="1"/>
  <c r="BB3341" i="1"/>
  <c r="AZ3341" i="1"/>
  <c r="AX3341" i="1"/>
  <c r="AW3341" i="1"/>
  <c r="AO3341" i="1"/>
  <c r="AN3341" i="1"/>
  <c r="AG3341" i="1"/>
  <c r="AC3341" i="1"/>
  <c r="Y3341" i="1"/>
  <c r="BB3340" i="1"/>
  <c r="AZ3340" i="1"/>
  <c r="AX3340" i="1"/>
  <c r="AW3340" i="1"/>
  <c r="AO3340" i="1"/>
  <c r="AN3340" i="1"/>
  <c r="AG3340" i="1"/>
  <c r="AC3340" i="1"/>
  <c r="Y3340" i="1"/>
  <c r="AZ3339" i="1"/>
  <c r="AX3339" i="1"/>
  <c r="AW3339" i="1"/>
  <c r="AO3339" i="1"/>
  <c r="AN3339" i="1"/>
  <c r="AG3339" i="1"/>
  <c r="AC3339" i="1"/>
  <c r="Y3339" i="1"/>
  <c r="AZ3338" i="1"/>
  <c r="AX3338" i="1"/>
  <c r="AW3338" i="1"/>
  <c r="AO3338" i="1"/>
  <c r="AN3338" i="1"/>
  <c r="AG3338" i="1"/>
  <c r="AC3338" i="1"/>
  <c r="Y3338" i="1"/>
  <c r="AZ3337" i="1"/>
  <c r="AX3337" i="1"/>
  <c r="AW3337" i="1"/>
  <c r="AO3337" i="1"/>
  <c r="AN3337" i="1"/>
  <c r="AG3337" i="1"/>
  <c r="AC3337" i="1"/>
  <c r="Y3337" i="1"/>
  <c r="BB3336" i="1"/>
  <c r="AZ3336" i="1"/>
  <c r="AX3336" i="1"/>
  <c r="AW3336" i="1"/>
  <c r="AO3336" i="1"/>
  <c r="AN3336" i="1"/>
  <c r="AG3336" i="1"/>
  <c r="AC3336" i="1"/>
  <c r="Y3336" i="1"/>
  <c r="AZ3335" i="1"/>
  <c r="AX3335" i="1"/>
  <c r="AW3335" i="1"/>
  <c r="AO3335" i="1"/>
  <c r="AN3335" i="1"/>
  <c r="AG3335" i="1"/>
  <c r="AC3335" i="1"/>
  <c r="Y3335" i="1"/>
  <c r="AZ3334" i="1"/>
  <c r="AX3334" i="1"/>
  <c r="AW3334" i="1"/>
  <c r="AO3334" i="1"/>
  <c r="AN3334" i="1"/>
  <c r="AG3334" i="1"/>
  <c r="AC3334" i="1"/>
  <c r="Y3334" i="1"/>
  <c r="BB3333" i="1"/>
  <c r="AZ3333" i="1"/>
  <c r="AX3333" i="1"/>
  <c r="AW3333" i="1"/>
  <c r="AO3333" i="1"/>
  <c r="AN3333" i="1"/>
  <c r="AG3333" i="1"/>
  <c r="AC3333" i="1"/>
  <c r="Y3333" i="1"/>
  <c r="BB3332" i="1"/>
  <c r="AZ3332" i="1"/>
  <c r="AX3332" i="1"/>
  <c r="AW3332" i="1"/>
  <c r="AO3332" i="1"/>
  <c r="AN3332" i="1"/>
  <c r="AG3332" i="1"/>
  <c r="AC3332" i="1"/>
  <c r="Y3332" i="1"/>
  <c r="AZ3331" i="1"/>
  <c r="AX3331" i="1"/>
  <c r="AW3331" i="1"/>
  <c r="AO3331" i="1"/>
  <c r="AN3331" i="1"/>
  <c r="AG3331" i="1"/>
  <c r="AC3331" i="1"/>
  <c r="Y3331" i="1"/>
  <c r="AZ3330" i="1"/>
  <c r="AX3330" i="1"/>
  <c r="AW3330" i="1"/>
  <c r="AO3330" i="1"/>
  <c r="AN3330" i="1"/>
  <c r="AG3330" i="1"/>
  <c r="AC3330" i="1"/>
  <c r="Y3330" i="1"/>
  <c r="AZ3329" i="1"/>
  <c r="AX3329" i="1"/>
  <c r="AW3329" i="1"/>
  <c r="AO3329" i="1"/>
  <c r="AN3329" i="1"/>
  <c r="AG3329" i="1"/>
  <c r="AC3329" i="1"/>
  <c r="Y3329" i="1"/>
  <c r="BB3328" i="1"/>
  <c r="AZ3328" i="1"/>
  <c r="AX3328" i="1"/>
  <c r="AW3328" i="1"/>
  <c r="AO3328" i="1"/>
  <c r="AN3328" i="1"/>
  <c r="AG3328" i="1"/>
  <c r="AC3328" i="1"/>
  <c r="Y3328" i="1"/>
  <c r="AZ3327" i="1"/>
  <c r="AX3327" i="1"/>
  <c r="AW3327" i="1"/>
  <c r="AO3327" i="1"/>
  <c r="AN3327" i="1"/>
  <c r="AG3327" i="1"/>
  <c r="AC3327" i="1"/>
  <c r="Y3327" i="1"/>
  <c r="AZ3326" i="1"/>
  <c r="AX3326" i="1"/>
  <c r="AW3326" i="1"/>
  <c r="AO3326" i="1"/>
  <c r="AN3326" i="1"/>
  <c r="AG3326" i="1"/>
  <c r="AC3326" i="1"/>
  <c r="Y3326" i="1"/>
  <c r="BB3325" i="1"/>
  <c r="AZ3325" i="1"/>
  <c r="AX3325" i="1"/>
  <c r="AW3325" i="1"/>
  <c r="AO3325" i="1"/>
  <c r="AN3325" i="1"/>
  <c r="AG3325" i="1"/>
  <c r="AC3325" i="1"/>
  <c r="Y3325" i="1"/>
  <c r="BB3324" i="1"/>
  <c r="AZ3324" i="1"/>
  <c r="AX3324" i="1"/>
  <c r="AW3324" i="1"/>
  <c r="AO3324" i="1"/>
  <c r="AN3324" i="1"/>
  <c r="AG3324" i="1"/>
  <c r="AC3324" i="1"/>
  <c r="Y3324" i="1"/>
  <c r="AZ3323" i="1"/>
  <c r="AX3323" i="1"/>
  <c r="AW3323" i="1"/>
  <c r="AO3323" i="1"/>
  <c r="AN3323" i="1"/>
  <c r="AG3323" i="1"/>
  <c r="AC3323" i="1"/>
  <c r="Y3323" i="1"/>
  <c r="AZ3322" i="1"/>
  <c r="AX3322" i="1"/>
  <c r="AW3322" i="1"/>
  <c r="AO3322" i="1"/>
  <c r="AN3322" i="1"/>
  <c r="AG3322" i="1"/>
  <c r="AC3322" i="1"/>
  <c r="Y3322" i="1"/>
  <c r="AZ3321" i="1"/>
  <c r="AX3321" i="1"/>
  <c r="AW3321" i="1"/>
  <c r="AO3321" i="1"/>
  <c r="AN3321" i="1"/>
  <c r="AG3321" i="1"/>
  <c r="AC3321" i="1"/>
  <c r="Y3321" i="1"/>
  <c r="BB3320" i="1"/>
  <c r="AZ3320" i="1"/>
  <c r="AX3320" i="1"/>
  <c r="AW3320" i="1"/>
  <c r="AO3320" i="1"/>
  <c r="AN3320" i="1"/>
  <c r="AG3320" i="1"/>
  <c r="AH3320" i="1" s="1"/>
  <c r="AI3320" i="1" s="1"/>
  <c r="AE3320" i="1"/>
  <c r="AC3320" i="1"/>
  <c r="Y3320" i="1"/>
  <c r="BB3319" i="1"/>
  <c r="AZ3319" i="1"/>
  <c r="AX3319" i="1"/>
  <c r="AW3319" i="1"/>
  <c r="AO3319" i="1"/>
  <c r="AN3319" i="1"/>
  <c r="AG3319" i="1"/>
  <c r="AC3319" i="1"/>
  <c r="Y3319" i="1"/>
  <c r="BB3318" i="1"/>
  <c r="AZ3318" i="1"/>
  <c r="AX3318" i="1"/>
  <c r="AW3318" i="1"/>
  <c r="AO3318" i="1"/>
  <c r="AN3318" i="1"/>
  <c r="AG3318" i="1"/>
  <c r="AC3318" i="1"/>
  <c r="Y3318" i="1"/>
  <c r="BB3317" i="1"/>
  <c r="AZ3317" i="1"/>
  <c r="AX3317" i="1"/>
  <c r="AW3317" i="1"/>
  <c r="AO3317" i="1"/>
  <c r="AN3317" i="1"/>
  <c r="AG3317" i="1"/>
  <c r="AC3317" i="1"/>
  <c r="Y3317" i="1"/>
  <c r="BB3316" i="1"/>
  <c r="AZ3316" i="1"/>
  <c r="AX3316" i="1"/>
  <c r="AW3316" i="1"/>
  <c r="AO3316" i="1"/>
  <c r="AN3316" i="1"/>
  <c r="AG3316" i="1"/>
  <c r="AC3316" i="1"/>
  <c r="Y3316" i="1"/>
  <c r="AZ3315" i="1"/>
  <c r="AX3315" i="1"/>
  <c r="AW3315" i="1"/>
  <c r="AO3315" i="1"/>
  <c r="AN3315" i="1"/>
  <c r="AG3315" i="1"/>
  <c r="AC3315" i="1"/>
  <c r="Y3315" i="1"/>
  <c r="BB3314" i="1"/>
  <c r="AZ3314" i="1"/>
  <c r="AX3314" i="1"/>
  <c r="AW3314" i="1"/>
  <c r="AO3314" i="1"/>
  <c r="AN3314" i="1"/>
  <c r="AG3314" i="1"/>
  <c r="AC3314" i="1"/>
  <c r="Y3314" i="1"/>
  <c r="AZ3313" i="1"/>
  <c r="AX3313" i="1"/>
  <c r="AW3313" i="1"/>
  <c r="AO3313" i="1"/>
  <c r="AN3313" i="1"/>
  <c r="AG3313" i="1"/>
  <c r="AC3313" i="1"/>
  <c r="Y3313" i="1"/>
  <c r="BB3312" i="1"/>
  <c r="AZ3312" i="1"/>
  <c r="AX3312" i="1"/>
  <c r="AW3312" i="1"/>
  <c r="AO3312" i="1"/>
  <c r="AN3312" i="1"/>
  <c r="AG3312" i="1"/>
  <c r="AC3312" i="1"/>
  <c r="Y3312" i="1"/>
  <c r="AZ3311" i="1"/>
  <c r="AX3311" i="1"/>
  <c r="AW3311" i="1"/>
  <c r="AO3311" i="1"/>
  <c r="AN3311" i="1"/>
  <c r="AG3311" i="1"/>
  <c r="AC3311" i="1"/>
  <c r="Y3311" i="1"/>
  <c r="BB3310" i="1"/>
  <c r="AZ3310" i="1"/>
  <c r="AX3310" i="1"/>
  <c r="AW3310" i="1"/>
  <c r="AO3310" i="1"/>
  <c r="AN3310" i="1"/>
  <c r="AG3310" i="1"/>
  <c r="AC3310" i="1"/>
  <c r="Y3310" i="1"/>
  <c r="AZ3309" i="1"/>
  <c r="AX3309" i="1"/>
  <c r="AW3309" i="1"/>
  <c r="AO3309" i="1"/>
  <c r="AN3309" i="1"/>
  <c r="AG3309" i="1"/>
  <c r="AC3309" i="1"/>
  <c r="Y3309" i="1"/>
  <c r="BB3308" i="1"/>
  <c r="AZ3308" i="1"/>
  <c r="AX3308" i="1"/>
  <c r="AW3308" i="1"/>
  <c r="AO3308" i="1"/>
  <c r="AN3308" i="1"/>
  <c r="AG3308" i="1"/>
  <c r="AC3308" i="1"/>
  <c r="Y3308" i="1"/>
  <c r="AZ3307" i="1"/>
  <c r="AX3307" i="1"/>
  <c r="AW3307" i="1"/>
  <c r="AO3307" i="1"/>
  <c r="AN3307" i="1"/>
  <c r="AG3307" i="1"/>
  <c r="AC3307" i="1"/>
  <c r="Y3307" i="1"/>
  <c r="BB3306" i="1"/>
  <c r="AZ3306" i="1"/>
  <c r="AX3306" i="1"/>
  <c r="AW3306" i="1"/>
  <c r="AO3306" i="1"/>
  <c r="AN3306" i="1"/>
  <c r="AG3306" i="1"/>
  <c r="AC3306" i="1"/>
  <c r="Y3306" i="1"/>
  <c r="AZ3305" i="1"/>
  <c r="AX3305" i="1"/>
  <c r="AW3305" i="1"/>
  <c r="AO3305" i="1"/>
  <c r="AN3305" i="1"/>
  <c r="AG3305" i="1"/>
  <c r="AC3305" i="1"/>
  <c r="Y3305" i="1"/>
  <c r="AZ3304" i="1"/>
  <c r="AX3304" i="1"/>
  <c r="AW3304" i="1"/>
  <c r="AO3304" i="1"/>
  <c r="AN3304" i="1"/>
  <c r="AG3304" i="1"/>
  <c r="Y3304" i="1"/>
  <c r="AC3304" i="1" s="1"/>
  <c r="BB3304" i="1" s="1"/>
  <c r="AZ3303" i="1"/>
  <c r="AX3303" i="1"/>
  <c r="AW3303" i="1"/>
  <c r="AO3303" i="1"/>
  <c r="AN3303" i="1"/>
  <c r="AG3303" i="1"/>
  <c r="Y3303" i="1"/>
  <c r="AC3303" i="1" s="1"/>
  <c r="AZ3302" i="1"/>
  <c r="AX3302" i="1"/>
  <c r="AW3302" i="1"/>
  <c r="AN3302" i="1"/>
  <c r="AO3302" i="1" s="1"/>
  <c r="AG3302" i="1"/>
  <c r="Y3302" i="1"/>
  <c r="AC3302" i="1" s="1"/>
  <c r="AZ3301" i="1"/>
  <c r="AX3301" i="1"/>
  <c r="AW3301" i="1"/>
  <c r="AO3301" i="1"/>
  <c r="AN3301" i="1"/>
  <c r="AG3301" i="1"/>
  <c r="Y3301" i="1"/>
  <c r="AC3301" i="1" s="1"/>
  <c r="AZ3300" i="1"/>
  <c r="AX3300" i="1"/>
  <c r="AW3300" i="1"/>
  <c r="AN3300" i="1"/>
  <c r="AO3300" i="1" s="1"/>
  <c r="AG3300" i="1"/>
  <c r="Y3300" i="1"/>
  <c r="AC3300" i="1" s="1"/>
  <c r="AZ3299" i="1"/>
  <c r="AX3299" i="1"/>
  <c r="AW3299" i="1"/>
  <c r="AO3299" i="1"/>
  <c r="AN3299" i="1"/>
  <c r="AG3299" i="1"/>
  <c r="Y3299" i="1"/>
  <c r="AC3299" i="1" s="1"/>
  <c r="AZ3298" i="1"/>
  <c r="AX3298" i="1"/>
  <c r="AW3298" i="1"/>
  <c r="AN3298" i="1"/>
  <c r="AO3298" i="1" s="1"/>
  <c r="AK3298" i="1"/>
  <c r="AG3298" i="1"/>
  <c r="Y3298" i="1"/>
  <c r="AC3298" i="1" s="1"/>
  <c r="AZ3297" i="1"/>
  <c r="AX3297" i="1"/>
  <c r="AW3297" i="1"/>
  <c r="AO3297" i="1"/>
  <c r="AN3297" i="1"/>
  <c r="AG3297" i="1"/>
  <c r="Y3297" i="1"/>
  <c r="AC3297" i="1" s="1"/>
  <c r="AZ3296" i="1"/>
  <c r="AX3296" i="1"/>
  <c r="AW3296" i="1"/>
  <c r="AN3296" i="1"/>
  <c r="AO3296" i="1" s="1"/>
  <c r="AG3296" i="1"/>
  <c r="AE3296" i="1"/>
  <c r="Y3296" i="1"/>
  <c r="AC3296" i="1" s="1"/>
  <c r="AZ3295" i="1"/>
  <c r="AX3295" i="1"/>
  <c r="AW3295" i="1"/>
  <c r="AO3295" i="1"/>
  <c r="AN3295" i="1"/>
  <c r="AG3295" i="1"/>
  <c r="Y3295" i="1"/>
  <c r="AC3295" i="1" s="1"/>
  <c r="AZ3294" i="1"/>
  <c r="AX3294" i="1"/>
  <c r="AW3294" i="1"/>
  <c r="AN3294" i="1"/>
  <c r="AO3294" i="1" s="1"/>
  <c r="AK3294" i="1"/>
  <c r="AG3294" i="1"/>
  <c r="Y3294" i="1"/>
  <c r="AC3294" i="1" s="1"/>
  <c r="AZ3293" i="1"/>
  <c r="AX3293" i="1"/>
  <c r="AW3293" i="1"/>
  <c r="AO3293" i="1"/>
  <c r="AN3293" i="1"/>
  <c r="AG3293" i="1"/>
  <c r="Y3293" i="1"/>
  <c r="AC3293" i="1" s="1"/>
  <c r="AZ3292" i="1"/>
  <c r="AX3292" i="1"/>
  <c r="AW3292" i="1"/>
  <c r="AN3292" i="1"/>
  <c r="AO3292" i="1" s="1"/>
  <c r="AG3292" i="1"/>
  <c r="Y3292" i="1"/>
  <c r="AC3292" i="1" s="1"/>
  <c r="AZ3291" i="1"/>
  <c r="AX3291" i="1"/>
  <c r="AW3291" i="1"/>
  <c r="AN3291" i="1"/>
  <c r="AO3291" i="1" s="1"/>
  <c r="AG3291" i="1"/>
  <c r="AE3291" i="1"/>
  <c r="Y3291" i="1"/>
  <c r="AC3291" i="1" s="1"/>
  <c r="AZ3290" i="1"/>
  <c r="AX3290" i="1"/>
  <c r="AW3290" i="1"/>
  <c r="AN3290" i="1"/>
  <c r="AO3290" i="1" s="1"/>
  <c r="AG3290" i="1"/>
  <c r="Z3290" i="1"/>
  <c r="Y3290" i="1"/>
  <c r="AC3290" i="1" s="1"/>
  <c r="AZ3289" i="1"/>
  <c r="AX3289" i="1"/>
  <c r="AW3289" i="1"/>
  <c r="AN3289" i="1"/>
  <c r="AO3289" i="1" s="1"/>
  <c r="AG3289" i="1"/>
  <c r="Y3289" i="1"/>
  <c r="AC3289" i="1" s="1"/>
  <c r="AZ3288" i="1"/>
  <c r="AX3288" i="1"/>
  <c r="AW3288" i="1"/>
  <c r="AN3288" i="1"/>
  <c r="AO3288" i="1" s="1"/>
  <c r="AG3288" i="1"/>
  <c r="Y3288" i="1"/>
  <c r="AC3288" i="1" s="1"/>
  <c r="AZ3287" i="1"/>
  <c r="AX3287" i="1"/>
  <c r="AW3287" i="1"/>
  <c r="AN3287" i="1"/>
  <c r="AO3287" i="1" s="1"/>
  <c r="AG3287" i="1"/>
  <c r="Y3287" i="1"/>
  <c r="AC3287" i="1" s="1"/>
  <c r="AZ3286" i="1"/>
  <c r="AX3286" i="1"/>
  <c r="AW3286" i="1"/>
  <c r="AN3286" i="1"/>
  <c r="AO3286" i="1" s="1"/>
  <c r="AG3286" i="1"/>
  <c r="Y3286" i="1"/>
  <c r="AC3286" i="1" s="1"/>
  <c r="AZ3285" i="1"/>
  <c r="AX3285" i="1"/>
  <c r="AW3285" i="1"/>
  <c r="AN3285" i="1"/>
  <c r="AO3285" i="1" s="1"/>
  <c r="AG3285" i="1"/>
  <c r="Y3285" i="1"/>
  <c r="AC3285" i="1" s="1"/>
  <c r="AZ3284" i="1"/>
  <c r="AX3284" i="1"/>
  <c r="AW3284" i="1"/>
  <c r="AN3284" i="1"/>
  <c r="AO3284" i="1" s="1"/>
  <c r="AG3284" i="1"/>
  <c r="Y3284" i="1"/>
  <c r="AC3284" i="1" s="1"/>
  <c r="AZ3283" i="1"/>
  <c r="AX3283" i="1"/>
  <c r="AW3283" i="1"/>
  <c r="AN3283" i="1"/>
  <c r="AO3283" i="1" s="1"/>
  <c r="AG3283" i="1"/>
  <c r="Y3283" i="1"/>
  <c r="AC3283" i="1" s="1"/>
  <c r="AZ3282" i="1"/>
  <c r="AX3282" i="1"/>
  <c r="AW3282" i="1"/>
  <c r="AN3282" i="1"/>
  <c r="AO3282" i="1" s="1"/>
  <c r="AG3282" i="1"/>
  <c r="Y3282" i="1"/>
  <c r="AC3282" i="1" s="1"/>
  <c r="AZ3281" i="1"/>
  <c r="AX3281" i="1"/>
  <c r="AW3281" i="1"/>
  <c r="AN3281" i="1"/>
  <c r="AO3281" i="1" s="1"/>
  <c r="AG3281" i="1"/>
  <c r="Y3281" i="1"/>
  <c r="AC3281" i="1" s="1"/>
  <c r="AZ3280" i="1"/>
  <c r="AX3280" i="1"/>
  <c r="AW3280" i="1"/>
  <c r="AN3280" i="1"/>
  <c r="AO3280" i="1" s="1"/>
  <c r="AG3280" i="1"/>
  <c r="Y3280" i="1"/>
  <c r="AC3280" i="1" s="1"/>
  <c r="AZ3279" i="1"/>
  <c r="AX3279" i="1"/>
  <c r="AW3279" i="1"/>
  <c r="AN3279" i="1"/>
  <c r="AO3279" i="1" s="1"/>
  <c r="AG3279" i="1"/>
  <c r="Y3279" i="1"/>
  <c r="AC3279" i="1" s="1"/>
  <c r="AZ3278" i="1"/>
  <c r="AX3278" i="1"/>
  <c r="AW3278" i="1"/>
  <c r="AN3278" i="1"/>
  <c r="AO3278" i="1" s="1"/>
  <c r="AG3278" i="1"/>
  <c r="Y3278" i="1"/>
  <c r="AC3278" i="1" s="1"/>
  <c r="AZ3277" i="1"/>
  <c r="AX3277" i="1"/>
  <c r="AW3277" i="1"/>
  <c r="AN3277" i="1"/>
  <c r="AO3277" i="1" s="1"/>
  <c r="AG3277" i="1"/>
  <c r="Y3277" i="1"/>
  <c r="AC3277" i="1" s="1"/>
  <c r="AZ3276" i="1"/>
  <c r="AX3276" i="1"/>
  <c r="AW3276" i="1"/>
  <c r="AN3276" i="1"/>
  <c r="AO3276" i="1" s="1"/>
  <c r="AG3276" i="1"/>
  <c r="Y3276" i="1"/>
  <c r="AC3276" i="1" s="1"/>
  <c r="AZ3275" i="1"/>
  <c r="AX3275" i="1"/>
  <c r="AW3275" i="1"/>
  <c r="AN3275" i="1"/>
  <c r="AO3275" i="1" s="1"/>
  <c r="AG3275" i="1"/>
  <c r="Y3275" i="1"/>
  <c r="AC3275" i="1" s="1"/>
  <c r="AZ3274" i="1"/>
  <c r="AX3274" i="1"/>
  <c r="AW3274" i="1"/>
  <c r="AN3274" i="1"/>
  <c r="AO3274" i="1" s="1"/>
  <c r="AG3274" i="1"/>
  <c r="Y3274" i="1"/>
  <c r="AC3274" i="1" s="1"/>
  <c r="AZ3273" i="1"/>
  <c r="AX3273" i="1"/>
  <c r="AW3273" i="1"/>
  <c r="AN3273" i="1"/>
  <c r="AO3273" i="1" s="1"/>
  <c r="AG3273" i="1"/>
  <c r="Y3273" i="1"/>
  <c r="AC3273" i="1" s="1"/>
  <c r="AZ3272" i="1"/>
  <c r="AX3272" i="1"/>
  <c r="AW3272" i="1"/>
  <c r="AN3272" i="1"/>
  <c r="AO3272" i="1" s="1"/>
  <c r="AG3272" i="1"/>
  <c r="Y3272" i="1"/>
  <c r="AC3272" i="1" s="1"/>
  <c r="AZ3271" i="1"/>
  <c r="AX3271" i="1"/>
  <c r="AW3271" i="1"/>
  <c r="AN3271" i="1"/>
  <c r="AO3271" i="1" s="1"/>
  <c r="AG3271" i="1"/>
  <c r="Y3271" i="1"/>
  <c r="AC3271" i="1" s="1"/>
  <c r="AZ3270" i="1"/>
  <c r="AX3270" i="1"/>
  <c r="AW3270" i="1"/>
  <c r="AN3270" i="1"/>
  <c r="AO3270" i="1" s="1"/>
  <c r="AG3270" i="1"/>
  <c r="Y3270" i="1"/>
  <c r="AC3270" i="1" s="1"/>
  <c r="AZ3269" i="1"/>
  <c r="AX3269" i="1"/>
  <c r="AW3269" i="1"/>
  <c r="AN3269" i="1"/>
  <c r="AO3269" i="1" s="1"/>
  <c r="AG3269" i="1"/>
  <c r="Y3269" i="1"/>
  <c r="AC3269" i="1" s="1"/>
  <c r="AZ3268" i="1"/>
  <c r="AX3268" i="1"/>
  <c r="AW3268" i="1"/>
  <c r="AN3268" i="1"/>
  <c r="AO3268" i="1" s="1"/>
  <c r="AG3268" i="1"/>
  <c r="Y3268" i="1"/>
  <c r="AC3268" i="1" s="1"/>
  <c r="AZ3267" i="1"/>
  <c r="AX3267" i="1"/>
  <c r="AW3267" i="1"/>
  <c r="AN3267" i="1"/>
  <c r="AO3267" i="1" s="1"/>
  <c r="AG3267" i="1"/>
  <c r="Y3267" i="1"/>
  <c r="AC3267" i="1" s="1"/>
  <c r="AZ3266" i="1"/>
  <c r="AX3266" i="1"/>
  <c r="AW3266" i="1"/>
  <c r="AN3266" i="1"/>
  <c r="AO3266" i="1" s="1"/>
  <c r="AG3266" i="1"/>
  <c r="Y3266" i="1"/>
  <c r="AC3266" i="1" s="1"/>
  <c r="AZ3265" i="1"/>
  <c r="AX3265" i="1"/>
  <c r="AW3265" i="1"/>
  <c r="AN3265" i="1"/>
  <c r="AO3265" i="1" s="1"/>
  <c r="AG3265" i="1"/>
  <c r="Y3265" i="1"/>
  <c r="AC3265" i="1" s="1"/>
  <c r="AZ3264" i="1"/>
  <c r="AX3264" i="1"/>
  <c r="AW3264" i="1"/>
  <c r="AN3264" i="1"/>
  <c r="AO3264" i="1" s="1"/>
  <c r="AG3264" i="1"/>
  <c r="Y3264" i="1"/>
  <c r="AC3264" i="1" s="1"/>
  <c r="AZ3263" i="1"/>
  <c r="AX3263" i="1"/>
  <c r="AW3263" i="1"/>
  <c r="AN3263" i="1"/>
  <c r="AO3263" i="1" s="1"/>
  <c r="AG3263" i="1"/>
  <c r="Y3263" i="1"/>
  <c r="AC3263" i="1" s="1"/>
  <c r="AZ3262" i="1"/>
  <c r="AX3262" i="1"/>
  <c r="AW3262" i="1"/>
  <c r="AN3262" i="1"/>
  <c r="AO3262" i="1" s="1"/>
  <c r="AG3262" i="1"/>
  <c r="Y3262" i="1"/>
  <c r="AC3262" i="1" s="1"/>
  <c r="AZ3261" i="1"/>
  <c r="AX3261" i="1"/>
  <c r="AW3261" i="1"/>
  <c r="AN3261" i="1"/>
  <c r="AO3261" i="1" s="1"/>
  <c r="AG3261" i="1"/>
  <c r="Y3261" i="1"/>
  <c r="AC3261" i="1" s="1"/>
  <c r="AZ3260" i="1"/>
  <c r="AX3260" i="1"/>
  <c r="AW3260" i="1"/>
  <c r="AN3260" i="1"/>
  <c r="AO3260" i="1" s="1"/>
  <c r="AG3260" i="1"/>
  <c r="Y3260" i="1"/>
  <c r="AC3260" i="1" s="1"/>
  <c r="AZ3259" i="1"/>
  <c r="AX3259" i="1"/>
  <c r="AW3259" i="1"/>
  <c r="AN3259" i="1"/>
  <c r="AO3259" i="1" s="1"/>
  <c r="AG3259" i="1"/>
  <c r="Y3259" i="1"/>
  <c r="AC3259" i="1" s="1"/>
  <c r="AZ3258" i="1"/>
  <c r="AX3258" i="1"/>
  <c r="AW3258" i="1"/>
  <c r="AN3258" i="1"/>
  <c r="AO3258" i="1" s="1"/>
  <c r="AG3258" i="1"/>
  <c r="Y3258" i="1"/>
  <c r="AC3258" i="1" s="1"/>
  <c r="AZ3257" i="1"/>
  <c r="AX3257" i="1"/>
  <c r="AW3257" i="1"/>
  <c r="AN3257" i="1"/>
  <c r="AO3257" i="1" s="1"/>
  <c r="AG3257" i="1"/>
  <c r="Y3257" i="1"/>
  <c r="AC3257" i="1" s="1"/>
  <c r="AZ3256" i="1"/>
  <c r="AX3256" i="1"/>
  <c r="AW3256" i="1"/>
  <c r="AN3256" i="1"/>
  <c r="AO3256" i="1" s="1"/>
  <c r="AG3256" i="1"/>
  <c r="Y3256" i="1"/>
  <c r="AC3256" i="1" s="1"/>
  <c r="AZ3255" i="1"/>
  <c r="AX3255" i="1"/>
  <c r="AW3255" i="1"/>
  <c r="AN3255" i="1"/>
  <c r="AO3255" i="1" s="1"/>
  <c r="AG3255" i="1"/>
  <c r="Y3255" i="1"/>
  <c r="AC3255" i="1" s="1"/>
  <c r="AZ3254" i="1"/>
  <c r="AX3254" i="1"/>
  <c r="AW3254" i="1"/>
  <c r="AN3254" i="1"/>
  <c r="AO3254" i="1" s="1"/>
  <c r="AG3254" i="1"/>
  <c r="Y3254" i="1"/>
  <c r="AC3254" i="1" s="1"/>
  <c r="AZ3253" i="1"/>
  <c r="AX3253" i="1"/>
  <c r="AW3253" i="1"/>
  <c r="AN3253" i="1"/>
  <c r="AO3253" i="1" s="1"/>
  <c r="AG3253" i="1"/>
  <c r="Y3253" i="1"/>
  <c r="AC3253" i="1" s="1"/>
  <c r="AZ3252" i="1"/>
  <c r="AX3252" i="1"/>
  <c r="AW3252" i="1"/>
  <c r="AN3252" i="1"/>
  <c r="AO3252" i="1" s="1"/>
  <c r="AG3252" i="1"/>
  <c r="Y3252" i="1"/>
  <c r="AC3252" i="1" s="1"/>
  <c r="AZ3251" i="1"/>
  <c r="AX3251" i="1"/>
  <c r="AW3251" i="1"/>
  <c r="AN3251" i="1"/>
  <c r="AO3251" i="1" s="1"/>
  <c r="AG3251" i="1"/>
  <c r="AA3251" i="1"/>
  <c r="Z3251" i="1"/>
  <c r="AC3251" i="1" s="1"/>
  <c r="Y3251" i="1"/>
  <c r="BB3250" i="1"/>
  <c r="BC3250" i="1" s="1"/>
  <c r="BD3250" i="1" s="1"/>
  <c r="AZ3250" i="1"/>
  <c r="AX3250" i="1"/>
  <c r="AW3250" i="1"/>
  <c r="AO3250" i="1"/>
  <c r="AN3250" i="1"/>
  <c r="AG3250" i="1"/>
  <c r="AA3250" i="1"/>
  <c r="Z3250" i="1"/>
  <c r="Y3250" i="1"/>
  <c r="AC3250" i="1" s="1"/>
  <c r="AZ3249" i="1"/>
  <c r="AX3249" i="1"/>
  <c r="AW3249" i="1"/>
  <c r="AN3249" i="1"/>
  <c r="AO3249" i="1" s="1"/>
  <c r="AK3249" i="1"/>
  <c r="AG3249" i="1"/>
  <c r="AA3249" i="1"/>
  <c r="Z3249" i="1"/>
  <c r="AC3249" i="1" s="1"/>
  <c r="Y3249" i="1"/>
  <c r="AZ3248" i="1"/>
  <c r="AX3248" i="1"/>
  <c r="AW3248" i="1"/>
  <c r="AO3248" i="1"/>
  <c r="AN3248" i="1"/>
  <c r="AG3248" i="1"/>
  <c r="AC3248" i="1"/>
  <c r="Z3248" i="1"/>
  <c r="Y3248" i="1"/>
  <c r="AZ3247" i="1"/>
  <c r="AX3247" i="1"/>
  <c r="AW3247" i="1"/>
  <c r="AO3247" i="1"/>
  <c r="AN3247" i="1"/>
  <c r="AG3247" i="1"/>
  <c r="AH3247" i="1" s="1"/>
  <c r="AI3247" i="1" s="1"/>
  <c r="AE3247" i="1"/>
  <c r="Z3247" i="1"/>
  <c r="Y3247" i="1"/>
  <c r="AC3247" i="1" s="1"/>
  <c r="AZ3246" i="1"/>
  <c r="AX3246" i="1"/>
  <c r="AW3246" i="1"/>
  <c r="AN3246" i="1"/>
  <c r="AO3246" i="1" s="1"/>
  <c r="AG3246" i="1"/>
  <c r="Z3246" i="1"/>
  <c r="Y3246" i="1"/>
  <c r="AC3246" i="1" s="1"/>
  <c r="BB3245" i="1"/>
  <c r="AZ3245" i="1"/>
  <c r="BC3245" i="1" s="1"/>
  <c r="BD3245" i="1" s="1"/>
  <c r="AX3245" i="1"/>
  <c r="AW3245" i="1"/>
  <c r="AO3245" i="1"/>
  <c r="AN3245" i="1"/>
  <c r="AH3245" i="1"/>
  <c r="AI3245" i="1" s="1"/>
  <c r="AG3245" i="1"/>
  <c r="AC3245" i="1"/>
  <c r="AE3245" i="1" s="1"/>
  <c r="Z3245" i="1"/>
  <c r="Y3245" i="1"/>
  <c r="BB3244" i="1"/>
  <c r="BC3244" i="1" s="1"/>
  <c r="BD3244" i="1" s="1"/>
  <c r="AZ3244" i="1"/>
  <c r="AX3244" i="1"/>
  <c r="AW3244" i="1"/>
  <c r="AO3244" i="1"/>
  <c r="AN3244" i="1"/>
  <c r="AG3244" i="1"/>
  <c r="Z3244" i="1"/>
  <c r="Y3244" i="1"/>
  <c r="AC3244" i="1" s="1"/>
  <c r="AZ3243" i="1"/>
  <c r="AX3243" i="1"/>
  <c r="AW3243" i="1"/>
  <c r="AN3243" i="1"/>
  <c r="AO3243" i="1" s="1"/>
  <c r="AJ3243" i="1"/>
  <c r="AG3243" i="1"/>
  <c r="Z3243" i="1"/>
  <c r="Y3243" i="1"/>
  <c r="AC3243" i="1" s="1"/>
  <c r="AZ3242" i="1"/>
  <c r="AX3242" i="1"/>
  <c r="AW3242" i="1"/>
  <c r="AN3242" i="1"/>
  <c r="AO3242" i="1" s="1"/>
  <c r="AK3242" i="1"/>
  <c r="AG3242" i="1"/>
  <c r="Y3242" i="1"/>
  <c r="AC3242" i="1" s="1"/>
  <c r="AZ3241" i="1"/>
  <c r="AX3241" i="1"/>
  <c r="AW3241" i="1"/>
  <c r="AN3241" i="1"/>
  <c r="AO3241" i="1" s="1"/>
  <c r="AK3241" i="1"/>
  <c r="AG3241" i="1"/>
  <c r="Y3241" i="1"/>
  <c r="AC3241" i="1" s="1"/>
  <c r="AZ3240" i="1"/>
  <c r="AX3240" i="1"/>
  <c r="AW3240" i="1"/>
  <c r="AN3240" i="1"/>
  <c r="AO3240" i="1" s="1"/>
  <c r="AK3240" i="1"/>
  <c r="AG3240" i="1"/>
  <c r="Y3240" i="1"/>
  <c r="AC3240" i="1" s="1"/>
  <c r="AZ3239" i="1"/>
  <c r="AX3239" i="1"/>
  <c r="AW3239" i="1"/>
  <c r="AN3239" i="1"/>
  <c r="AO3239" i="1" s="1"/>
  <c r="AK3239" i="1"/>
  <c r="AG3239" i="1"/>
  <c r="Y3239" i="1"/>
  <c r="AC3239" i="1" s="1"/>
  <c r="AZ3238" i="1"/>
  <c r="AX3238" i="1"/>
  <c r="AW3238" i="1"/>
  <c r="AN3238" i="1"/>
  <c r="AO3238" i="1" s="1"/>
  <c r="AK3238" i="1"/>
  <c r="AG3238" i="1"/>
  <c r="Y3238" i="1"/>
  <c r="AC3238" i="1" s="1"/>
  <c r="AZ3237" i="1"/>
  <c r="AX3237" i="1"/>
  <c r="AW3237" i="1"/>
  <c r="AN3237" i="1"/>
  <c r="AO3237" i="1" s="1"/>
  <c r="AK3237" i="1"/>
  <c r="AG3237" i="1"/>
  <c r="Y3237" i="1"/>
  <c r="AC3237" i="1" s="1"/>
  <c r="AZ3236" i="1"/>
  <c r="AX3236" i="1"/>
  <c r="AW3236" i="1"/>
  <c r="AN3236" i="1"/>
  <c r="AO3236" i="1" s="1"/>
  <c r="AK3236" i="1"/>
  <c r="AG3236" i="1"/>
  <c r="Y3236" i="1"/>
  <c r="AC3236" i="1" s="1"/>
  <c r="AZ3235" i="1"/>
  <c r="AX3235" i="1"/>
  <c r="AW3235" i="1"/>
  <c r="AN3235" i="1"/>
  <c r="AO3235" i="1" s="1"/>
  <c r="AK3235" i="1"/>
  <c r="AG3235" i="1"/>
  <c r="Y3235" i="1"/>
  <c r="AC3235" i="1" s="1"/>
  <c r="AZ3234" i="1"/>
  <c r="AX3234" i="1"/>
  <c r="AW3234" i="1"/>
  <c r="AN3234" i="1"/>
  <c r="AO3234" i="1" s="1"/>
  <c r="AK3234" i="1"/>
  <c r="AG3234" i="1"/>
  <c r="Y3234" i="1"/>
  <c r="AC3234" i="1" s="1"/>
  <c r="AZ3233" i="1"/>
  <c r="AX3233" i="1"/>
  <c r="AW3233" i="1"/>
  <c r="AN3233" i="1"/>
  <c r="AO3233" i="1" s="1"/>
  <c r="AK3233" i="1"/>
  <c r="AG3233" i="1"/>
  <c r="Y3233" i="1"/>
  <c r="AC3233" i="1" s="1"/>
  <c r="AZ3232" i="1"/>
  <c r="AX3232" i="1"/>
  <c r="AW3232" i="1"/>
  <c r="AN3232" i="1"/>
  <c r="AO3232" i="1" s="1"/>
  <c r="AK3232" i="1"/>
  <c r="AG3232" i="1"/>
  <c r="Y3232" i="1"/>
  <c r="AC3232" i="1" s="1"/>
  <c r="AZ3231" i="1"/>
  <c r="AX3231" i="1"/>
  <c r="AW3231" i="1"/>
  <c r="AN3231" i="1"/>
  <c r="AO3231" i="1" s="1"/>
  <c r="AK3231" i="1"/>
  <c r="AG3231" i="1"/>
  <c r="Y3231" i="1"/>
  <c r="AC3231" i="1" s="1"/>
  <c r="AZ3230" i="1"/>
  <c r="AX3230" i="1"/>
  <c r="AW3230" i="1"/>
  <c r="AN3230" i="1"/>
  <c r="AO3230" i="1" s="1"/>
  <c r="AK3230" i="1"/>
  <c r="AG3230" i="1"/>
  <c r="Y3230" i="1"/>
  <c r="AC3230" i="1" s="1"/>
  <c r="AZ3229" i="1"/>
  <c r="AX3229" i="1"/>
  <c r="AW3229" i="1"/>
  <c r="AN3229" i="1"/>
  <c r="AO3229" i="1" s="1"/>
  <c r="AK3229" i="1"/>
  <c r="AG3229" i="1"/>
  <c r="AA3229" i="1"/>
  <c r="Z3229" i="1"/>
  <c r="AC3229" i="1" s="1"/>
  <c r="Y3229" i="1"/>
  <c r="AZ3228" i="1"/>
  <c r="AX3228" i="1"/>
  <c r="AW3228" i="1"/>
  <c r="AO3228" i="1"/>
  <c r="AN3228" i="1"/>
  <c r="AG3228" i="1"/>
  <c r="AC3228" i="1"/>
  <c r="Y3228" i="1"/>
  <c r="AZ3227" i="1"/>
  <c r="AX3227" i="1"/>
  <c r="AW3227" i="1"/>
  <c r="AO3227" i="1"/>
  <c r="AN3227" i="1"/>
  <c r="AG3227" i="1"/>
  <c r="AC3227" i="1"/>
  <c r="Y3227" i="1"/>
  <c r="AZ3226" i="1"/>
  <c r="AX3226" i="1"/>
  <c r="AW3226" i="1"/>
  <c r="AO3226" i="1"/>
  <c r="AN3226" i="1"/>
  <c r="AG3226" i="1"/>
  <c r="AC3226" i="1"/>
  <c r="Y3226" i="1"/>
  <c r="AZ3225" i="1"/>
  <c r="AX3225" i="1"/>
  <c r="AW3225" i="1"/>
  <c r="AO3225" i="1"/>
  <c r="AN3225" i="1"/>
  <c r="AG3225" i="1"/>
  <c r="AC3225" i="1"/>
  <c r="Y3225" i="1"/>
  <c r="AZ3224" i="1"/>
  <c r="AX3224" i="1"/>
  <c r="AW3224" i="1"/>
  <c r="AO3224" i="1"/>
  <c r="AN3224" i="1"/>
  <c r="AG3224" i="1"/>
  <c r="AC3224" i="1"/>
  <c r="Y3224" i="1"/>
  <c r="AZ3223" i="1"/>
  <c r="AX3223" i="1"/>
  <c r="AW3223" i="1"/>
  <c r="AO3223" i="1"/>
  <c r="AN3223" i="1"/>
  <c r="AG3223" i="1"/>
  <c r="AC3223" i="1"/>
  <c r="Y3223" i="1"/>
  <c r="AZ3222" i="1"/>
  <c r="AX3222" i="1"/>
  <c r="AW3222" i="1"/>
  <c r="AO3222" i="1"/>
  <c r="AN3222" i="1"/>
  <c r="AG3222" i="1"/>
  <c r="AC3222" i="1"/>
  <c r="Y3222" i="1"/>
  <c r="AZ3221" i="1"/>
  <c r="AX3221" i="1"/>
  <c r="AW3221" i="1"/>
  <c r="AO3221" i="1"/>
  <c r="AN3221" i="1"/>
  <c r="AG3221" i="1"/>
  <c r="AC3221" i="1"/>
  <c r="Y3221" i="1"/>
  <c r="AZ3220" i="1"/>
  <c r="AX3220" i="1"/>
  <c r="AW3220" i="1"/>
  <c r="AO3220" i="1"/>
  <c r="AN3220" i="1"/>
  <c r="AG3220" i="1"/>
  <c r="AC3220" i="1"/>
  <c r="Y3220" i="1"/>
  <c r="AZ3219" i="1"/>
  <c r="AX3219" i="1"/>
  <c r="AW3219" i="1"/>
  <c r="AO3219" i="1"/>
  <c r="AN3219" i="1"/>
  <c r="AG3219" i="1"/>
  <c r="AC3219" i="1"/>
  <c r="Y3219" i="1"/>
  <c r="AZ3218" i="1"/>
  <c r="AX3218" i="1"/>
  <c r="AW3218" i="1"/>
  <c r="AO3218" i="1"/>
  <c r="AN3218" i="1"/>
  <c r="AG3218" i="1"/>
  <c r="AC3218" i="1"/>
  <c r="Z3218" i="1"/>
  <c r="Y3218" i="1"/>
  <c r="AZ3217" i="1"/>
  <c r="AX3217" i="1"/>
  <c r="AW3217" i="1"/>
  <c r="AO3217" i="1"/>
  <c r="AN3217" i="1"/>
  <c r="AK3217" i="1"/>
  <c r="AJ3217" i="1"/>
  <c r="AG3217" i="1"/>
  <c r="AE3217" i="1"/>
  <c r="AC3217" i="1"/>
  <c r="BB3217" i="1" s="1"/>
  <c r="Y3217" i="1"/>
  <c r="AZ3216" i="1"/>
  <c r="AX3216" i="1"/>
  <c r="AW3216" i="1"/>
  <c r="AO3216" i="1"/>
  <c r="AN3216" i="1"/>
  <c r="AK3216" i="1"/>
  <c r="AJ3216" i="1"/>
  <c r="AG3216" i="1"/>
  <c r="AH3216" i="1" s="1"/>
  <c r="AI3216" i="1" s="1"/>
  <c r="AE3216" i="1"/>
  <c r="AC3216" i="1"/>
  <c r="BB3216" i="1" s="1"/>
  <c r="Y3216" i="1"/>
  <c r="AZ3215" i="1"/>
  <c r="BC3215" i="1" s="1"/>
  <c r="BD3215" i="1" s="1"/>
  <c r="AX3215" i="1"/>
  <c r="AW3215" i="1"/>
  <c r="AO3215" i="1"/>
  <c r="AN3215" i="1"/>
  <c r="AK3215" i="1"/>
  <c r="AJ3215" i="1"/>
  <c r="AG3215" i="1"/>
  <c r="AE3215" i="1"/>
  <c r="AC3215" i="1"/>
  <c r="BB3215" i="1" s="1"/>
  <c r="Y3215" i="1"/>
  <c r="AZ3214" i="1"/>
  <c r="BC3214" i="1" s="1"/>
  <c r="BD3214" i="1" s="1"/>
  <c r="AX3214" i="1"/>
  <c r="AW3214" i="1"/>
  <c r="AO3214" i="1"/>
  <c r="AN3214" i="1"/>
  <c r="AK3214" i="1"/>
  <c r="AJ3214" i="1"/>
  <c r="AG3214" i="1"/>
  <c r="AE3214" i="1"/>
  <c r="AC3214" i="1"/>
  <c r="BB3214" i="1" s="1"/>
  <c r="Y3214" i="1"/>
  <c r="AZ3213" i="1"/>
  <c r="BC3213" i="1" s="1"/>
  <c r="BD3213" i="1" s="1"/>
  <c r="AX3213" i="1"/>
  <c r="AW3213" i="1"/>
  <c r="AO3213" i="1"/>
  <c r="AN3213" i="1"/>
  <c r="AK3213" i="1"/>
  <c r="AJ3213" i="1"/>
  <c r="AG3213" i="1"/>
  <c r="AE3213" i="1"/>
  <c r="AC3213" i="1"/>
  <c r="BB3213" i="1" s="1"/>
  <c r="Y3213" i="1"/>
  <c r="AZ3212" i="1"/>
  <c r="AX3212" i="1"/>
  <c r="AW3212" i="1"/>
  <c r="AO3212" i="1"/>
  <c r="AN3212" i="1"/>
  <c r="AG3212" i="1"/>
  <c r="AA3212" i="1"/>
  <c r="Z3212" i="1"/>
  <c r="Y3212" i="1"/>
  <c r="AC3212" i="1" s="1"/>
  <c r="BB3211" i="1"/>
  <c r="AZ3211" i="1"/>
  <c r="BC3211" i="1" s="1"/>
  <c r="BD3211" i="1" s="1"/>
  <c r="AX3211" i="1"/>
  <c r="AW3211" i="1"/>
  <c r="AO3211" i="1"/>
  <c r="AN3211" i="1"/>
  <c r="AJ3211" i="1"/>
  <c r="AH3211" i="1"/>
  <c r="AI3211" i="1" s="1"/>
  <c r="AG3211" i="1"/>
  <c r="AC3211" i="1"/>
  <c r="AE3211" i="1" s="1"/>
  <c r="Y3211" i="1"/>
  <c r="BB3210" i="1"/>
  <c r="AZ3210" i="1"/>
  <c r="BC3210" i="1" s="1"/>
  <c r="BD3210" i="1" s="1"/>
  <c r="AX3210" i="1"/>
  <c r="AW3210" i="1"/>
  <c r="AO3210" i="1"/>
  <c r="AN3210" i="1"/>
  <c r="AJ3210" i="1"/>
  <c r="AI3210" i="1"/>
  <c r="AH3210" i="1"/>
  <c r="AG3210" i="1"/>
  <c r="AC3210" i="1"/>
  <c r="AE3210" i="1" s="1"/>
  <c r="Z3210" i="1"/>
  <c r="Y3210" i="1"/>
  <c r="BC3209" i="1"/>
  <c r="BD3209" i="1" s="1"/>
  <c r="BB3209" i="1"/>
  <c r="AZ3209" i="1"/>
  <c r="AX3209" i="1"/>
  <c r="AW3209" i="1"/>
  <c r="AO3209" i="1"/>
  <c r="AN3209" i="1"/>
  <c r="AK3209" i="1"/>
  <c r="AJ3209" i="1"/>
  <c r="AG3209" i="1"/>
  <c r="AE3209" i="1"/>
  <c r="AH3209" i="1" s="1"/>
  <c r="AI3209" i="1" s="1"/>
  <c r="AC3209" i="1"/>
  <c r="Y3209" i="1"/>
  <c r="BB3208" i="1"/>
  <c r="BC3208" i="1" s="1"/>
  <c r="BD3208" i="1" s="1"/>
  <c r="AZ3208" i="1"/>
  <c r="AX3208" i="1"/>
  <c r="AW3208" i="1"/>
  <c r="AO3208" i="1"/>
  <c r="AN3208" i="1"/>
  <c r="AK3208" i="1"/>
  <c r="AJ3208" i="1"/>
  <c r="AI3208" i="1"/>
  <c r="AG3208" i="1"/>
  <c r="AE3208" i="1"/>
  <c r="AH3208" i="1" s="1"/>
  <c r="AC3208" i="1"/>
  <c r="Y3208" i="1"/>
  <c r="BC3207" i="1"/>
  <c r="BD3207" i="1" s="1"/>
  <c r="BB3207" i="1"/>
  <c r="AZ3207" i="1"/>
  <c r="AX3207" i="1"/>
  <c r="AW3207" i="1"/>
  <c r="AO3207" i="1"/>
  <c r="AN3207" i="1"/>
  <c r="AK3207" i="1"/>
  <c r="AJ3207" i="1"/>
  <c r="AG3207" i="1"/>
  <c r="AE3207" i="1"/>
  <c r="AH3207" i="1" s="1"/>
  <c r="AI3207" i="1" s="1"/>
  <c r="AC3207" i="1"/>
  <c r="Y3207" i="1"/>
  <c r="BC3206" i="1"/>
  <c r="BD3206" i="1" s="1"/>
  <c r="BB3206" i="1"/>
  <c r="AZ3206" i="1"/>
  <c r="AX3206" i="1"/>
  <c r="AW3206" i="1"/>
  <c r="AO3206" i="1"/>
  <c r="AN3206" i="1"/>
  <c r="AK3206" i="1"/>
  <c r="AJ3206" i="1"/>
  <c r="AI3206" i="1"/>
  <c r="AG3206" i="1"/>
  <c r="AE3206" i="1"/>
  <c r="AH3206" i="1" s="1"/>
  <c r="AC3206" i="1"/>
  <c r="Y3206" i="1"/>
  <c r="BC3205" i="1"/>
  <c r="BD3205" i="1" s="1"/>
  <c r="BB3205" i="1"/>
  <c r="AZ3205" i="1"/>
  <c r="AX3205" i="1"/>
  <c r="AW3205" i="1"/>
  <c r="AO3205" i="1"/>
  <c r="AN3205" i="1"/>
  <c r="AK3205" i="1"/>
  <c r="AJ3205" i="1"/>
  <c r="AG3205" i="1"/>
  <c r="AE3205" i="1"/>
  <c r="AH3205" i="1" s="1"/>
  <c r="AI3205" i="1" s="1"/>
  <c r="AC3205" i="1"/>
  <c r="Y3205" i="1"/>
  <c r="BB3204" i="1"/>
  <c r="BC3204" i="1" s="1"/>
  <c r="BD3204" i="1" s="1"/>
  <c r="AZ3204" i="1"/>
  <c r="AX3204" i="1"/>
  <c r="AW3204" i="1"/>
  <c r="AO3204" i="1"/>
  <c r="AN3204" i="1"/>
  <c r="AK3204" i="1"/>
  <c r="AJ3204" i="1"/>
  <c r="AI3204" i="1"/>
  <c r="AG3204" i="1"/>
  <c r="AE3204" i="1"/>
  <c r="AH3204" i="1" s="1"/>
  <c r="AC3204" i="1"/>
  <c r="Y3204" i="1"/>
  <c r="BC3203" i="1"/>
  <c r="BD3203" i="1" s="1"/>
  <c r="BB3203" i="1"/>
  <c r="AZ3203" i="1"/>
  <c r="AX3203" i="1"/>
  <c r="AW3203" i="1"/>
  <c r="AO3203" i="1"/>
  <c r="AN3203" i="1"/>
  <c r="AK3203" i="1"/>
  <c r="AJ3203" i="1"/>
  <c r="AG3203" i="1"/>
  <c r="AE3203" i="1"/>
  <c r="AH3203" i="1" s="1"/>
  <c r="AI3203" i="1" s="1"/>
  <c r="AC3203" i="1"/>
  <c r="Y3203" i="1"/>
  <c r="BC3202" i="1"/>
  <c r="BD3202" i="1" s="1"/>
  <c r="BB3202" i="1"/>
  <c r="AZ3202" i="1"/>
  <c r="AX3202" i="1"/>
  <c r="AW3202" i="1"/>
  <c r="AO3202" i="1"/>
  <c r="AN3202" i="1"/>
  <c r="AK3202" i="1"/>
  <c r="AJ3202" i="1"/>
  <c r="AI3202" i="1"/>
  <c r="AG3202" i="1"/>
  <c r="AE3202" i="1"/>
  <c r="AH3202" i="1" s="1"/>
  <c r="AC3202" i="1"/>
  <c r="Y3202" i="1"/>
  <c r="BC3201" i="1"/>
  <c r="BD3201" i="1" s="1"/>
  <c r="BB3201" i="1"/>
  <c r="AZ3201" i="1"/>
  <c r="AX3201" i="1"/>
  <c r="AW3201" i="1"/>
  <c r="AO3201" i="1"/>
  <c r="AN3201" i="1"/>
  <c r="AK3201" i="1"/>
  <c r="AJ3201" i="1"/>
  <c r="AG3201" i="1"/>
  <c r="AE3201" i="1"/>
  <c r="AH3201" i="1" s="1"/>
  <c r="AI3201" i="1" s="1"/>
  <c r="AC3201" i="1"/>
  <c r="Y3201" i="1"/>
  <c r="BB3200" i="1"/>
  <c r="BC3200" i="1" s="1"/>
  <c r="BD3200" i="1" s="1"/>
  <c r="AZ3200" i="1"/>
  <c r="AX3200" i="1"/>
  <c r="AW3200" i="1"/>
  <c r="AO3200" i="1"/>
  <c r="AN3200" i="1"/>
  <c r="AK3200" i="1"/>
  <c r="AJ3200" i="1"/>
  <c r="AI3200" i="1"/>
  <c r="AG3200" i="1"/>
  <c r="AE3200" i="1"/>
  <c r="AH3200" i="1" s="1"/>
  <c r="AC3200" i="1"/>
  <c r="Y3200" i="1"/>
  <c r="AZ3199" i="1"/>
  <c r="AX3199" i="1"/>
  <c r="AW3199" i="1"/>
  <c r="AO3199" i="1"/>
  <c r="AN3199" i="1"/>
  <c r="AG3199" i="1"/>
  <c r="Z3199" i="1"/>
  <c r="Y3199" i="1"/>
  <c r="AC3199" i="1" s="1"/>
  <c r="AZ3198" i="1"/>
  <c r="AX3198" i="1"/>
  <c r="AW3198" i="1"/>
  <c r="AN3198" i="1"/>
  <c r="AO3198" i="1" s="1"/>
  <c r="AG3198" i="1"/>
  <c r="AA3198" i="1"/>
  <c r="Z3198" i="1"/>
  <c r="Y3198" i="1"/>
  <c r="AZ3197" i="1"/>
  <c r="AX3197" i="1"/>
  <c r="AW3197" i="1"/>
  <c r="AO3197" i="1"/>
  <c r="AN3197" i="1"/>
  <c r="AG3197" i="1"/>
  <c r="AC3197" i="1"/>
  <c r="Y3197" i="1"/>
  <c r="AZ3196" i="1"/>
  <c r="AX3196" i="1"/>
  <c r="AW3196" i="1"/>
  <c r="AO3196" i="1"/>
  <c r="AN3196" i="1"/>
  <c r="AG3196" i="1"/>
  <c r="AC3196" i="1"/>
  <c r="Y3196" i="1"/>
  <c r="AZ3195" i="1"/>
  <c r="AX3195" i="1"/>
  <c r="AW3195" i="1"/>
  <c r="AO3195" i="1"/>
  <c r="AN3195" i="1"/>
  <c r="AG3195" i="1"/>
  <c r="AC3195" i="1"/>
  <c r="Y3195" i="1"/>
  <c r="AZ3194" i="1"/>
  <c r="AX3194" i="1"/>
  <c r="AW3194" i="1"/>
  <c r="AO3194" i="1"/>
  <c r="AN3194" i="1"/>
  <c r="AG3194" i="1"/>
  <c r="AC3194" i="1"/>
  <c r="Y3194" i="1"/>
  <c r="AZ3193" i="1"/>
  <c r="AX3193" i="1"/>
  <c r="AW3193" i="1"/>
  <c r="AO3193" i="1"/>
  <c r="AN3193" i="1"/>
  <c r="AG3193" i="1"/>
  <c r="AC3193" i="1"/>
  <c r="Y3193" i="1"/>
  <c r="AZ3192" i="1"/>
  <c r="AX3192" i="1"/>
  <c r="AW3192" i="1"/>
  <c r="AO3192" i="1"/>
  <c r="AN3192" i="1"/>
  <c r="AG3192" i="1"/>
  <c r="AC3192" i="1"/>
  <c r="Y3192" i="1"/>
  <c r="AZ3191" i="1"/>
  <c r="AX3191" i="1"/>
  <c r="AW3191" i="1"/>
  <c r="AO3191" i="1"/>
  <c r="AN3191" i="1"/>
  <c r="AG3191" i="1"/>
  <c r="AC3191" i="1"/>
  <c r="Y3191" i="1"/>
  <c r="AZ3190" i="1"/>
  <c r="AX3190" i="1"/>
  <c r="AW3190" i="1"/>
  <c r="AO3190" i="1"/>
  <c r="AN3190" i="1"/>
  <c r="AG3190" i="1"/>
  <c r="AC3190" i="1"/>
  <c r="Y3190" i="1"/>
  <c r="AZ3189" i="1"/>
  <c r="AX3189" i="1"/>
  <c r="AW3189" i="1"/>
  <c r="AO3189" i="1"/>
  <c r="AN3189" i="1"/>
  <c r="AG3189" i="1"/>
  <c r="AC3189" i="1"/>
  <c r="Y3189" i="1"/>
  <c r="AZ3188" i="1"/>
  <c r="AX3188" i="1"/>
  <c r="AW3188" i="1"/>
  <c r="AO3188" i="1"/>
  <c r="AN3188" i="1"/>
  <c r="AG3188" i="1"/>
  <c r="AC3188" i="1"/>
  <c r="Y3188" i="1"/>
  <c r="AZ3187" i="1"/>
  <c r="AX3187" i="1"/>
  <c r="AW3187" i="1"/>
  <c r="AO3187" i="1"/>
  <c r="AN3187" i="1"/>
  <c r="AG3187" i="1"/>
  <c r="AC3187" i="1"/>
  <c r="Y3187" i="1"/>
  <c r="AZ3186" i="1"/>
  <c r="AX3186" i="1"/>
  <c r="AW3186" i="1"/>
  <c r="AO3186" i="1"/>
  <c r="AN3186" i="1"/>
  <c r="AG3186" i="1"/>
  <c r="AC3186" i="1"/>
  <c r="Y3186" i="1"/>
  <c r="AZ3185" i="1"/>
  <c r="AX3185" i="1"/>
  <c r="AW3185" i="1"/>
  <c r="AO3185" i="1"/>
  <c r="AN3185" i="1"/>
  <c r="AG3185" i="1"/>
  <c r="AC3185" i="1"/>
  <c r="Y3185" i="1"/>
  <c r="AZ3184" i="1"/>
  <c r="AX3184" i="1"/>
  <c r="AW3184" i="1"/>
  <c r="AO3184" i="1"/>
  <c r="AN3184" i="1"/>
  <c r="AG3184" i="1"/>
  <c r="Y3184" i="1"/>
  <c r="AC3184" i="1" s="1"/>
  <c r="AZ3183" i="1"/>
  <c r="AX3183" i="1"/>
  <c r="AW3183" i="1"/>
  <c r="AO3183" i="1"/>
  <c r="AN3183" i="1"/>
  <c r="AG3183" i="1"/>
  <c r="AC3183" i="1"/>
  <c r="Y3183" i="1"/>
  <c r="AZ3182" i="1"/>
  <c r="AX3182" i="1"/>
  <c r="AW3182" i="1"/>
  <c r="AN3182" i="1"/>
  <c r="AO3182" i="1" s="1"/>
  <c r="AG3182" i="1"/>
  <c r="Y3182" i="1"/>
  <c r="AC3182" i="1" s="1"/>
  <c r="AZ3181" i="1"/>
  <c r="AX3181" i="1"/>
  <c r="AW3181" i="1"/>
  <c r="AO3181" i="1"/>
  <c r="AN3181" i="1"/>
  <c r="AG3181" i="1"/>
  <c r="AA3181" i="1"/>
  <c r="AC3181" i="1" s="1"/>
  <c r="Z3181" i="1"/>
  <c r="Y3181" i="1"/>
  <c r="AZ3180" i="1"/>
  <c r="AX3180" i="1"/>
  <c r="AW3180" i="1"/>
  <c r="AO3180" i="1"/>
  <c r="AN3180" i="1"/>
  <c r="AG3180" i="1"/>
  <c r="AA3180" i="1"/>
  <c r="Z3180" i="1"/>
  <c r="Y3180" i="1"/>
  <c r="AC3180" i="1" s="1"/>
  <c r="BB3179" i="1"/>
  <c r="AZ3179" i="1"/>
  <c r="BC3179" i="1" s="1"/>
  <c r="BD3179" i="1" s="1"/>
  <c r="AX3179" i="1"/>
  <c r="AW3179" i="1"/>
  <c r="AO3179" i="1"/>
  <c r="AN3179" i="1"/>
  <c r="AJ3179" i="1"/>
  <c r="AH3179" i="1"/>
  <c r="AI3179" i="1" s="1"/>
  <c r="AG3179" i="1"/>
  <c r="AC3179" i="1"/>
  <c r="AE3179" i="1" s="1"/>
  <c r="Y3179" i="1"/>
  <c r="BB3178" i="1"/>
  <c r="AZ3178" i="1"/>
  <c r="BC3178" i="1" s="1"/>
  <c r="BD3178" i="1" s="1"/>
  <c r="AX3178" i="1"/>
  <c r="AW3178" i="1"/>
  <c r="AO3178" i="1"/>
  <c r="AN3178" i="1"/>
  <c r="AJ3178" i="1"/>
  <c r="AI3178" i="1"/>
  <c r="AH3178" i="1"/>
  <c r="AG3178" i="1"/>
  <c r="AC3178" i="1"/>
  <c r="AE3178" i="1" s="1"/>
  <c r="Y3178" i="1"/>
  <c r="BC3177" i="1"/>
  <c r="BD3177" i="1" s="1"/>
  <c r="BB3177" i="1"/>
  <c r="AZ3177" i="1"/>
  <c r="AX3177" i="1"/>
  <c r="AW3177" i="1"/>
  <c r="AO3177" i="1"/>
  <c r="AN3177" i="1"/>
  <c r="AJ3177" i="1"/>
  <c r="AI3177" i="1"/>
  <c r="AH3177" i="1"/>
  <c r="AG3177" i="1"/>
  <c r="AC3177" i="1"/>
  <c r="AE3177" i="1" s="1"/>
  <c r="Y3177" i="1"/>
  <c r="BB3176" i="1"/>
  <c r="AZ3176" i="1"/>
  <c r="BC3176" i="1" s="1"/>
  <c r="BD3176" i="1" s="1"/>
  <c r="AX3176" i="1"/>
  <c r="AW3176" i="1"/>
  <c r="AO3176" i="1"/>
  <c r="AN3176" i="1"/>
  <c r="AJ3176" i="1"/>
  <c r="AG3176" i="1"/>
  <c r="AC3176" i="1"/>
  <c r="AE3176" i="1" s="1"/>
  <c r="AH3176" i="1" s="1"/>
  <c r="AI3176" i="1" s="1"/>
  <c r="Y3176" i="1"/>
  <c r="BB3175" i="1"/>
  <c r="AZ3175" i="1"/>
  <c r="BC3175" i="1" s="1"/>
  <c r="BD3175" i="1" s="1"/>
  <c r="AX3175" i="1"/>
  <c r="AW3175" i="1"/>
  <c r="AO3175" i="1"/>
  <c r="AN3175" i="1"/>
  <c r="AJ3175" i="1"/>
  <c r="AG3175" i="1"/>
  <c r="AC3175" i="1"/>
  <c r="AE3175" i="1" s="1"/>
  <c r="AH3175" i="1" s="1"/>
  <c r="AI3175" i="1" s="1"/>
  <c r="Y3175" i="1"/>
  <c r="BB3174" i="1"/>
  <c r="BC3174" i="1" s="1"/>
  <c r="BD3174" i="1" s="1"/>
  <c r="AZ3174" i="1"/>
  <c r="AX3174" i="1"/>
  <c r="AW3174" i="1"/>
  <c r="AO3174" i="1"/>
  <c r="AN3174" i="1"/>
  <c r="AJ3174" i="1"/>
  <c r="AH3174" i="1"/>
  <c r="AI3174" i="1" s="1"/>
  <c r="AG3174" i="1"/>
  <c r="AC3174" i="1"/>
  <c r="AE3174" i="1" s="1"/>
  <c r="Y3174" i="1"/>
  <c r="BB3173" i="1"/>
  <c r="BC3173" i="1" s="1"/>
  <c r="BD3173" i="1" s="1"/>
  <c r="AZ3173" i="1"/>
  <c r="AX3173" i="1"/>
  <c r="AW3173" i="1"/>
  <c r="AO3173" i="1"/>
  <c r="AN3173" i="1"/>
  <c r="AJ3173" i="1"/>
  <c r="AG3173" i="1"/>
  <c r="AC3173" i="1"/>
  <c r="AE3173" i="1" s="1"/>
  <c r="AH3173" i="1" s="1"/>
  <c r="AI3173" i="1" s="1"/>
  <c r="Y3173" i="1"/>
  <c r="AZ3172" i="1"/>
  <c r="AX3172" i="1"/>
  <c r="AW3172" i="1"/>
  <c r="AO3172" i="1"/>
  <c r="AN3172" i="1"/>
  <c r="AJ3172" i="1"/>
  <c r="AG3172" i="1"/>
  <c r="AC3172" i="1"/>
  <c r="Y3172" i="1"/>
  <c r="BB3171" i="1"/>
  <c r="AZ3171" i="1"/>
  <c r="BC3171" i="1" s="1"/>
  <c r="BD3171" i="1" s="1"/>
  <c r="AX3171" i="1"/>
  <c r="AW3171" i="1"/>
  <c r="AO3171" i="1"/>
  <c r="AN3171" i="1"/>
  <c r="AJ3171" i="1"/>
  <c r="AG3171" i="1"/>
  <c r="AC3171" i="1"/>
  <c r="Y3171" i="1"/>
  <c r="BB3170" i="1"/>
  <c r="AZ3170" i="1"/>
  <c r="BC3170" i="1" s="1"/>
  <c r="BD3170" i="1" s="1"/>
  <c r="AX3170" i="1"/>
  <c r="AW3170" i="1"/>
  <c r="AO3170" i="1"/>
  <c r="AN3170" i="1"/>
  <c r="AJ3170" i="1"/>
  <c r="AG3170" i="1"/>
  <c r="AC3170" i="1"/>
  <c r="Y3170" i="1"/>
  <c r="BC3169" i="1"/>
  <c r="BD3169" i="1" s="1"/>
  <c r="BB3169" i="1"/>
  <c r="AZ3169" i="1"/>
  <c r="AX3169" i="1"/>
  <c r="AW3169" i="1"/>
  <c r="AO3169" i="1"/>
  <c r="AN3169" i="1"/>
  <c r="AJ3169" i="1"/>
  <c r="AG3169" i="1"/>
  <c r="AC3169" i="1"/>
  <c r="Y3169" i="1"/>
  <c r="AZ3168" i="1"/>
  <c r="AX3168" i="1"/>
  <c r="AW3168" i="1"/>
  <c r="AO3168" i="1"/>
  <c r="AN3168" i="1"/>
  <c r="AG3168" i="1"/>
  <c r="AC3168" i="1"/>
  <c r="Y3168" i="1"/>
  <c r="AZ3167" i="1"/>
  <c r="AX3167" i="1"/>
  <c r="AW3167" i="1"/>
  <c r="AO3167" i="1"/>
  <c r="AN3167" i="1"/>
  <c r="AG3167" i="1"/>
  <c r="AC3167" i="1"/>
  <c r="Y3167" i="1"/>
  <c r="BB3166" i="1"/>
  <c r="BC3166" i="1" s="1"/>
  <c r="BD3166" i="1" s="1"/>
  <c r="AZ3166" i="1"/>
  <c r="AX3166" i="1"/>
  <c r="AW3166" i="1"/>
  <c r="AO3166" i="1"/>
  <c r="AN3166" i="1"/>
  <c r="AG3166" i="1"/>
  <c r="AC3166" i="1"/>
  <c r="AJ3166" i="1" s="1"/>
  <c r="Y3166" i="1"/>
  <c r="AZ3165" i="1"/>
  <c r="AX3165" i="1"/>
  <c r="AW3165" i="1"/>
  <c r="AO3165" i="1"/>
  <c r="AN3165" i="1"/>
  <c r="AG3165" i="1"/>
  <c r="AC3165" i="1"/>
  <c r="Y3165" i="1"/>
  <c r="AZ3164" i="1"/>
  <c r="AX3164" i="1"/>
  <c r="AW3164" i="1"/>
  <c r="AO3164" i="1"/>
  <c r="AN3164" i="1"/>
  <c r="AJ3164" i="1"/>
  <c r="AG3164" i="1"/>
  <c r="AC3164" i="1"/>
  <c r="Y3164" i="1"/>
  <c r="BB3163" i="1"/>
  <c r="AZ3163" i="1"/>
  <c r="BC3163" i="1" s="1"/>
  <c r="BD3163" i="1" s="1"/>
  <c r="AX3163" i="1"/>
  <c r="AW3163" i="1"/>
  <c r="AO3163" i="1"/>
  <c r="AN3163" i="1"/>
  <c r="AJ3163" i="1"/>
  <c r="AG3163" i="1"/>
  <c r="AC3163" i="1"/>
  <c r="Y3163" i="1"/>
  <c r="BB3162" i="1"/>
  <c r="AZ3162" i="1"/>
  <c r="BC3162" i="1" s="1"/>
  <c r="BD3162" i="1" s="1"/>
  <c r="AX3162" i="1"/>
  <c r="AW3162" i="1"/>
  <c r="AO3162" i="1"/>
  <c r="AN3162" i="1"/>
  <c r="AJ3162" i="1"/>
  <c r="AG3162" i="1"/>
  <c r="AC3162" i="1"/>
  <c r="Y3162" i="1"/>
  <c r="BC3161" i="1"/>
  <c r="BD3161" i="1" s="1"/>
  <c r="BB3161" i="1"/>
  <c r="AZ3161" i="1"/>
  <c r="AX3161" i="1"/>
  <c r="AW3161" i="1"/>
  <c r="AO3161" i="1"/>
  <c r="AN3161" i="1"/>
  <c r="AJ3161" i="1"/>
  <c r="AG3161" i="1"/>
  <c r="AC3161" i="1"/>
  <c r="Y3161" i="1"/>
  <c r="AZ3160" i="1"/>
  <c r="AX3160" i="1"/>
  <c r="AW3160" i="1"/>
  <c r="AO3160" i="1"/>
  <c r="AN3160" i="1"/>
  <c r="AG3160" i="1"/>
  <c r="AC3160" i="1"/>
  <c r="Y3160" i="1"/>
  <c r="AZ3159" i="1"/>
  <c r="AX3159" i="1"/>
  <c r="AW3159" i="1"/>
  <c r="AO3159" i="1"/>
  <c r="AN3159" i="1"/>
  <c r="AG3159" i="1"/>
  <c r="AC3159" i="1"/>
  <c r="Y3159" i="1"/>
  <c r="BB3158" i="1"/>
  <c r="BC3158" i="1" s="1"/>
  <c r="BD3158" i="1" s="1"/>
  <c r="AZ3158" i="1"/>
  <c r="AX3158" i="1"/>
  <c r="AW3158" i="1"/>
  <c r="AO3158" i="1"/>
  <c r="AN3158" i="1"/>
  <c r="AG3158" i="1"/>
  <c r="AC3158" i="1"/>
  <c r="AJ3158" i="1" s="1"/>
  <c r="Y3158" i="1"/>
  <c r="AZ3157" i="1"/>
  <c r="AX3157" i="1"/>
  <c r="AW3157" i="1"/>
  <c r="AO3157" i="1"/>
  <c r="AN3157" i="1"/>
  <c r="AG3157" i="1"/>
  <c r="AC3157" i="1"/>
  <c r="Y3157" i="1"/>
  <c r="AZ3156" i="1"/>
  <c r="AX3156" i="1"/>
  <c r="AW3156" i="1"/>
  <c r="AO3156" i="1"/>
  <c r="AN3156" i="1"/>
  <c r="AJ3156" i="1"/>
  <c r="AG3156" i="1"/>
  <c r="AC3156" i="1"/>
  <c r="Y3156" i="1"/>
  <c r="BB3155" i="1"/>
  <c r="AZ3155" i="1"/>
  <c r="BC3155" i="1" s="1"/>
  <c r="BD3155" i="1" s="1"/>
  <c r="AX3155" i="1"/>
  <c r="AW3155" i="1"/>
  <c r="AO3155" i="1"/>
  <c r="AN3155" i="1"/>
  <c r="AJ3155" i="1"/>
  <c r="AG3155" i="1"/>
  <c r="AC3155" i="1"/>
  <c r="Y3155" i="1"/>
  <c r="BB3154" i="1"/>
  <c r="AZ3154" i="1"/>
  <c r="BC3154" i="1" s="1"/>
  <c r="BD3154" i="1" s="1"/>
  <c r="AX3154" i="1"/>
  <c r="AW3154" i="1"/>
  <c r="AO3154" i="1"/>
  <c r="AN3154" i="1"/>
  <c r="AJ3154" i="1"/>
  <c r="AG3154" i="1"/>
  <c r="AC3154" i="1"/>
  <c r="Z3154" i="1"/>
  <c r="Y3154" i="1"/>
  <c r="BB3153" i="1"/>
  <c r="BC3153" i="1" s="1"/>
  <c r="BD3153" i="1" s="1"/>
  <c r="AZ3153" i="1"/>
  <c r="AX3153" i="1"/>
  <c r="AW3153" i="1"/>
  <c r="AO3153" i="1"/>
  <c r="AN3153" i="1"/>
  <c r="AK3153" i="1"/>
  <c r="AJ3153" i="1"/>
  <c r="AG3153" i="1"/>
  <c r="AE3153" i="1"/>
  <c r="AC3153" i="1"/>
  <c r="Y3153" i="1"/>
  <c r="BD3152" i="1"/>
  <c r="BC3152" i="1"/>
  <c r="BB3152" i="1"/>
  <c r="AZ3152" i="1"/>
  <c r="AX3152" i="1"/>
  <c r="AW3152" i="1"/>
  <c r="AO3152" i="1"/>
  <c r="AN3152" i="1"/>
  <c r="AK3152" i="1"/>
  <c r="AJ3152" i="1"/>
  <c r="AG3152" i="1"/>
  <c r="AH3152" i="1" s="1"/>
  <c r="AI3152" i="1" s="1"/>
  <c r="AE3152" i="1"/>
  <c r="Z3152" i="1"/>
  <c r="Y3152" i="1"/>
  <c r="AC3152" i="1" s="1"/>
  <c r="AZ3151" i="1"/>
  <c r="AX3151" i="1"/>
  <c r="AW3151" i="1"/>
  <c r="AN3151" i="1"/>
  <c r="AO3151" i="1" s="1"/>
  <c r="AG3151" i="1"/>
  <c r="Y3151" i="1"/>
  <c r="AC3151" i="1" s="1"/>
  <c r="AZ3150" i="1"/>
  <c r="AX3150" i="1"/>
  <c r="AW3150" i="1"/>
  <c r="AN3150" i="1"/>
  <c r="AO3150" i="1" s="1"/>
  <c r="AK3150" i="1"/>
  <c r="AJ3150" i="1"/>
  <c r="AG3150" i="1"/>
  <c r="Y3150" i="1"/>
  <c r="AC3150" i="1" s="1"/>
  <c r="AZ3149" i="1"/>
  <c r="AX3149" i="1"/>
  <c r="AW3149" i="1"/>
  <c r="AN3149" i="1"/>
  <c r="AO3149" i="1" s="1"/>
  <c r="AK3149" i="1"/>
  <c r="AG3149" i="1"/>
  <c r="Y3149" i="1"/>
  <c r="AC3149" i="1" s="1"/>
  <c r="AZ3148" i="1"/>
  <c r="AX3148" i="1"/>
  <c r="AW3148" i="1"/>
  <c r="AN3148" i="1"/>
  <c r="AO3148" i="1" s="1"/>
  <c r="AK3148" i="1"/>
  <c r="AJ3148" i="1"/>
  <c r="AG3148" i="1"/>
  <c r="Y3148" i="1"/>
  <c r="AC3148" i="1" s="1"/>
  <c r="AZ3147" i="1"/>
  <c r="AX3147" i="1"/>
  <c r="AW3147" i="1"/>
  <c r="AN3147" i="1"/>
  <c r="AO3147" i="1" s="1"/>
  <c r="AG3147" i="1"/>
  <c r="Y3147" i="1"/>
  <c r="AC3147" i="1" s="1"/>
  <c r="AZ3146" i="1"/>
  <c r="AX3146" i="1"/>
  <c r="AW3146" i="1"/>
  <c r="AN3146" i="1"/>
  <c r="AO3146" i="1" s="1"/>
  <c r="AK3146" i="1"/>
  <c r="AJ3146" i="1"/>
  <c r="AG3146" i="1"/>
  <c r="Y3146" i="1"/>
  <c r="AC3146" i="1" s="1"/>
  <c r="BB3146" i="1" s="1"/>
  <c r="BC3146" i="1" s="1"/>
  <c r="BD3146" i="1" s="1"/>
  <c r="BC3145" i="1"/>
  <c r="BD3145" i="1" s="1"/>
  <c r="AZ3145" i="1"/>
  <c r="AX3145" i="1"/>
  <c r="AW3145" i="1"/>
  <c r="AN3145" i="1"/>
  <c r="AO3145" i="1" s="1"/>
  <c r="AK3145" i="1"/>
  <c r="AJ3145" i="1"/>
  <c r="AG3145" i="1"/>
  <c r="AE3145" i="1"/>
  <c r="Y3145" i="1"/>
  <c r="AC3145" i="1" s="1"/>
  <c r="BB3145" i="1" s="1"/>
  <c r="BC3144" i="1"/>
  <c r="BD3144" i="1" s="1"/>
  <c r="AZ3144" i="1"/>
  <c r="AX3144" i="1"/>
  <c r="AW3144" i="1"/>
  <c r="AN3144" i="1"/>
  <c r="AO3144" i="1" s="1"/>
  <c r="AK3144" i="1"/>
  <c r="AG3144" i="1"/>
  <c r="AE3144" i="1"/>
  <c r="Y3144" i="1"/>
  <c r="AC3144" i="1" s="1"/>
  <c r="BB3144" i="1" s="1"/>
  <c r="AZ3143" i="1"/>
  <c r="AX3143" i="1"/>
  <c r="AW3143" i="1"/>
  <c r="AN3143" i="1"/>
  <c r="AO3143" i="1" s="1"/>
  <c r="AK3143" i="1"/>
  <c r="AG3143" i="1"/>
  <c r="Z3143" i="1"/>
  <c r="Y3143" i="1"/>
  <c r="AC3143" i="1" s="1"/>
  <c r="BB3143" i="1" s="1"/>
  <c r="BC3143" i="1" s="1"/>
  <c r="BD3143" i="1" s="1"/>
  <c r="AZ3142" i="1"/>
  <c r="AX3142" i="1"/>
  <c r="AW3142" i="1"/>
  <c r="AN3142" i="1"/>
  <c r="AO3142" i="1" s="1"/>
  <c r="AG3142" i="1"/>
  <c r="AA3142" i="1"/>
  <c r="AC3142" i="1" s="1"/>
  <c r="Z3142" i="1"/>
  <c r="Y3142" i="1"/>
  <c r="AZ3141" i="1"/>
  <c r="AX3141" i="1"/>
  <c r="AW3141" i="1"/>
  <c r="AO3141" i="1"/>
  <c r="AN3141" i="1"/>
  <c r="AG3141" i="1"/>
  <c r="AA3141" i="1"/>
  <c r="Z3141" i="1"/>
  <c r="Y3141" i="1"/>
  <c r="AC3141" i="1" s="1"/>
  <c r="BB3140" i="1"/>
  <c r="AZ3140" i="1"/>
  <c r="AX3140" i="1"/>
  <c r="AW3140" i="1"/>
  <c r="AN3140" i="1"/>
  <c r="AO3140" i="1" s="1"/>
  <c r="AK3140" i="1"/>
  <c r="AG3140" i="1"/>
  <c r="Y3140" i="1"/>
  <c r="AC3140" i="1" s="1"/>
  <c r="AZ3139" i="1"/>
  <c r="AX3139" i="1"/>
  <c r="AW3139" i="1"/>
  <c r="AN3139" i="1"/>
  <c r="AO3139" i="1" s="1"/>
  <c r="AG3139" i="1"/>
  <c r="Y3139" i="1"/>
  <c r="AC3139" i="1" s="1"/>
  <c r="BB3138" i="1"/>
  <c r="AZ3138" i="1"/>
  <c r="AX3138" i="1"/>
  <c r="AW3138" i="1"/>
  <c r="AN3138" i="1"/>
  <c r="AO3138" i="1" s="1"/>
  <c r="AG3138" i="1"/>
  <c r="Y3138" i="1"/>
  <c r="AC3138" i="1" s="1"/>
  <c r="AK3138" i="1" s="1"/>
  <c r="AZ3137" i="1"/>
  <c r="AX3137" i="1"/>
  <c r="AW3137" i="1"/>
  <c r="AN3137" i="1"/>
  <c r="AO3137" i="1" s="1"/>
  <c r="AG3137" i="1"/>
  <c r="Z3137" i="1"/>
  <c r="Y3137" i="1"/>
  <c r="AC3137" i="1" s="1"/>
  <c r="AJ3137" i="1" s="1"/>
  <c r="AZ3136" i="1"/>
  <c r="AX3136" i="1"/>
  <c r="AW3136" i="1"/>
  <c r="AO3136" i="1"/>
  <c r="AN3136" i="1"/>
  <c r="AJ3136" i="1"/>
  <c r="AG3136" i="1"/>
  <c r="AC3136" i="1"/>
  <c r="AA3136" i="1"/>
  <c r="Z3136" i="1"/>
  <c r="Y3136" i="1"/>
  <c r="AZ3135" i="1"/>
  <c r="AX3135" i="1"/>
  <c r="AW3135" i="1"/>
  <c r="AN3135" i="1"/>
  <c r="AO3135" i="1" s="1"/>
  <c r="AG3135" i="1"/>
  <c r="Z3135" i="1"/>
  <c r="Y3135" i="1"/>
  <c r="AC3135" i="1" s="1"/>
  <c r="BB3135" i="1" s="1"/>
  <c r="BC3135" i="1" s="1"/>
  <c r="BD3135" i="1" s="1"/>
  <c r="AZ3134" i="1"/>
  <c r="AX3134" i="1"/>
  <c r="AW3134" i="1"/>
  <c r="AN3134" i="1"/>
  <c r="AO3134" i="1" s="1"/>
  <c r="AG3134" i="1"/>
  <c r="Z3134" i="1"/>
  <c r="Y3134" i="1"/>
  <c r="AC3134" i="1" s="1"/>
  <c r="BB3133" i="1"/>
  <c r="BC3133" i="1" s="1"/>
  <c r="BD3133" i="1" s="1"/>
  <c r="AZ3133" i="1"/>
  <c r="AX3133" i="1"/>
  <c r="AW3133" i="1"/>
  <c r="AN3133" i="1"/>
  <c r="AO3133" i="1" s="1"/>
  <c r="AG3133" i="1"/>
  <c r="AA3133" i="1"/>
  <c r="Z3133" i="1"/>
  <c r="Y3133" i="1"/>
  <c r="AC3133" i="1" s="1"/>
  <c r="AZ3132" i="1"/>
  <c r="AX3132" i="1"/>
  <c r="AW3132" i="1"/>
  <c r="AO3132" i="1"/>
  <c r="AN3132" i="1"/>
  <c r="AJ3132" i="1"/>
  <c r="AG3132" i="1"/>
  <c r="Y3132" i="1"/>
  <c r="AC3132" i="1" s="1"/>
  <c r="AZ3131" i="1"/>
  <c r="AX3131" i="1"/>
  <c r="AW3131" i="1"/>
  <c r="AO3131" i="1"/>
  <c r="AN3131" i="1"/>
  <c r="AG3131" i="1"/>
  <c r="Y3131" i="1"/>
  <c r="AC3131" i="1" s="1"/>
  <c r="AZ3130" i="1"/>
  <c r="AX3130" i="1"/>
  <c r="AW3130" i="1"/>
  <c r="AO3130" i="1"/>
  <c r="AN3130" i="1"/>
  <c r="AG3130" i="1"/>
  <c r="AC3130" i="1"/>
  <c r="AA3130" i="1"/>
  <c r="Z3130" i="1"/>
  <c r="Y3130" i="1"/>
  <c r="AZ3129" i="1"/>
  <c r="AX3129" i="1"/>
  <c r="AW3129" i="1"/>
  <c r="AO3129" i="1"/>
  <c r="AN3129" i="1"/>
  <c r="AG3129" i="1"/>
  <c r="AC3129" i="1"/>
  <c r="AA3129" i="1"/>
  <c r="Z3129" i="1"/>
  <c r="Y3129" i="1"/>
  <c r="AZ3128" i="1"/>
  <c r="AX3128" i="1"/>
  <c r="AW3128" i="1"/>
  <c r="AN3128" i="1"/>
  <c r="AO3128" i="1" s="1"/>
  <c r="AK3128" i="1"/>
  <c r="AG3128" i="1"/>
  <c r="AH3128" i="1" s="1"/>
  <c r="AI3128" i="1" s="1"/>
  <c r="AE3128" i="1"/>
  <c r="Y3128" i="1"/>
  <c r="AC3128" i="1" s="1"/>
  <c r="AJ3128" i="1" s="1"/>
  <c r="AZ3127" i="1"/>
  <c r="AX3127" i="1"/>
  <c r="AW3127" i="1"/>
  <c r="AN3127" i="1"/>
  <c r="AO3127" i="1" s="1"/>
  <c r="AG3127" i="1"/>
  <c r="Y3127" i="1"/>
  <c r="AC3127" i="1" s="1"/>
  <c r="AK3127" i="1" s="1"/>
  <c r="AZ3126" i="1"/>
  <c r="BC3126" i="1" s="1"/>
  <c r="BD3126" i="1" s="1"/>
  <c r="AX3126" i="1"/>
  <c r="AW3126" i="1"/>
  <c r="AN3126" i="1"/>
  <c r="AO3126" i="1" s="1"/>
  <c r="AK3126" i="1"/>
  <c r="AJ3126" i="1"/>
  <c r="AG3126" i="1"/>
  <c r="Y3126" i="1"/>
  <c r="AC3126" i="1" s="1"/>
  <c r="BB3126" i="1" s="1"/>
  <c r="BB3125" i="1"/>
  <c r="BC3125" i="1" s="1"/>
  <c r="BD3125" i="1" s="1"/>
  <c r="AZ3125" i="1"/>
  <c r="AX3125" i="1"/>
  <c r="AW3125" i="1"/>
  <c r="AN3125" i="1"/>
  <c r="AO3125" i="1" s="1"/>
  <c r="AK3125" i="1"/>
  <c r="AG3125" i="1"/>
  <c r="Y3125" i="1"/>
  <c r="AC3125" i="1" s="1"/>
  <c r="AE3125" i="1" s="1"/>
  <c r="AH3125" i="1" s="1"/>
  <c r="AI3125" i="1" s="1"/>
  <c r="AZ3124" i="1"/>
  <c r="AX3124" i="1"/>
  <c r="AW3124" i="1"/>
  <c r="AN3124" i="1"/>
  <c r="AO3124" i="1" s="1"/>
  <c r="AG3124" i="1"/>
  <c r="AE3124" i="1"/>
  <c r="AA3124" i="1"/>
  <c r="Z3124" i="1"/>
  <c r="Y3124" i="1"/>
  <c r="AC3124" i="1" s="1"/>
  <c r="AK3124" i="1" s="1"/>
  <c r="AZ3123" i="1"/>
  <c r="AX3123" i="1"/>
  <c r="AW3123" i="1"/>
  <c r="AN3123" i="1"/>
  <c r="AO3123" i="1" s="1"/>
  <c r="AG3123" i="1"/>
  <c r="AA3123" i="1"/>
  <c r="Z3123" i="1"/>
  <c r="Y3123" i="1"/>
  <c r="AC3123" i="1" s="1"/>
  <c r="AZ3122" i="1"/>
  <c r="AX3122" i="1"/>
  <c r="AW3122" i="1"/>
  <c r="AO3122" i="1"/>
  <c r="AN3122" i="1"/>
  <c r="AG3122" i="1"/>
  <c r="AA3122" i="1"/>
  <c r="Z3122" i="1"/>
  <c r="Y3122" i="1"/>
  <c r="AC3122" i="1" s="1"/>
  <c r="AZ3121" i="1"/>
  <c r="AX3121" i="1"/>
  <c r="AW3121" i="1"/>
  <c r="AN3121" i="1"/>
  <c r="AO3121" i="1" s="1"/>
  <c r="AG3121" i="1"/>
  <c r="AA3121" i="1"/>
  <c r="Z3121" i="1"/>
  <c r="Y3121" i="1"/>
  <c r="AC3121" i="1" s="1"/>
  <c r="AZ3120" i="1"/>
  <c r="AX3120" i="1"/>
  <c r="AW3120" i="1"/>
  <c r="AN3120" i="1"/>
  <c r="AO3120" i="1" s="1"/>
  <c r="AG3120" i="1"/>
  <c r="Y3120" i="1"/>
  <c r="AC3120" i="1" s="1"/>
  <c r="AK3120" i="1" s="1"/>
  <c r="AZ3119" i="1"/>
  <c r="AX3119" i="1"/>
  <c r="AW3119" i="1"/>
  <c r="AN3119" i="1"/>
  <c r="AO3119" i="1" s="1"/>
  <c r="AG3119" i="1"/>
  <c r="Y3119" i="1"/>
  <c r="AC3119" i="1" s="1"/>
  <c r="AK3119" i="1" s="1"/>
  <c r="AZ3118" i="1"/>
  <c r="AX3118" i="1"/>
  <c r="AW3118" i="1"/>
  <c r="AN3118" i="1"/>
  <c r="AO3118" i="1" s="1"/>
  <c r="AG3118" i="1"/>
  <c r="AA3118" i="1"/>
  <c r="Z3118" i="1"/>
  <c r="Y3118" i="1"/>
  <c r="AC3118" i="1" s="1"/>
  <c r="AK3118" i="1" s="1"/>
  <c r="AZ3117" i="1"/>
  <c r="AX3117" i="1"/>
  <c r="AW3117" i="1"/>
  <c r="AO3117" i="1"/>
  <c r="AN3117" i="1"/>
  <c r="AG3117" i="1"/>
  <c r="AC3117" i="1"/>
  <c r="Y3117" i="1"/>
  <c r="AZ3116" i="1"/>
  <c r="AX3116" i="1"/>
  <c r="AW3116" i="1"/>
  <c r="AO3116" i="1"/>
  <c r="AN3116" i="1"/>
  <c r="AG3116" i="1"/>
  <c r="AC3116" i="1"/>
  <c r="Y3116" i="1"/>
  <c r="AZ3115" i="1"/>
  <c r="AX3115" i="1"/>
  <c r="AW3115" i="1"/>
  <c r="AO3115" i="1"/>
  <c r="AN3115" i="1"/>
  <c r="AG3115" i="1"/>
  <c r="AC3115" i="1"/>
  <c r="AA3115" i="1"/>
  <c r="Z3115" i="1"/>
  <c r="Y3115" i="1"/>
  <c r="AZ3114" i="1"/>
  <c r="AX3114" i="1"/>
  <c r="AW3114" i="1"/>
  <c r="AN3114" i="1"/>
  <c r="AO3114" i="1" s="1"/>
  <c r="AG3114" i="1"/>
  <c r="Y3114" i="1"/>
  <c r="AC3114" i="1" s="1"/>
  <c r="AZ3113" i="1"/>
  <c r="AX3113" i="1"/>
  <c r="AW3113" i="1"/>
  <c r="AN3113" i="1"/>
  <c r="AO3113" i="1" s="1"/>
  <c r="AG3113" i="1"/>
  <c r="Y3113" i="1"/>
  <c r="AC3113" i="1" s="1"/>
  <c r="AZ3112" i="1"/>
  <c r="AX3112" i="1"/>
  <c r="AW3112" i="1"/>
  <c r="AN3112" i="1"/>
  <c r="AO3112" i="1" s="1"/>
  <c r="AG3112" i="1"/>
  <c r="Y3112" i="1"/>
  <c r="AC3112" i="1" s="1"/>
  <c r="AZ3111" i="1"/>
  <c r="AX3111" i="1"/>
  <c r="AW3111" i="1"/>
  <c r="AN3111" i="1"/>
  <c r="AO3111" i="1" s="1"/>
  <c r="AG3111" i="1"/>
  <c r="Y3111" i="1"/>
  <c r="AC3111" i="1" s="1"/>
  <c r="AZ3110" i="1"/>
  <c r="AX3110" i="1"/>
  <c r="AW3110" i="1"/>
  <c r="AN3110" i="1"/>
  <c r="AO3110" i="1" s="1"/>
  <c r="AG3110" i="1"/>
  <c r="AA3110" i="1"/>
  <c r="Z3110" i="1"/>
  <c r="Y3110" i="1"/>
  <c r="AC3110" i="1" s="1"/>
  <c r="BB3109" i="1"/>
  <c r="BC3109" i="1" s="1"/>
  <c r="BD3109" i="1" s="1"/>
  <c r="AZ3109" i="1"/>
  <c r="AX3109" i="1"/>
  <c r="AW3109" i="1"/>
  <c r="AN3109" i="1"/>
  <c r="AO3109" i="1" s="1"/>
  <c r="AG3109" i="1"/>
  <c r="Y3109" i="1"/>
  <c r="AC3109" i="1" s="1"/>
  <c r="BB3108" i="1"/>
  <c r="BC3108" i="1" s="1"/>
  <c r="BD3108" i="1" s="1"/>
  <c r="AZ3108" i="1"/>
  <c r="AX3108" i="1"/>
  <c r="AW3108" i="1"/>
  <c r="AN3108" i="1"/>
  <c r="AO3108" i="1" s="1"/>
  <c r="AG3108" i="1"/>
  <c r="Z3108" i="1"/>
  <c r="AC3108" i="1" s="1"/>
  <c r="Y3108" i="1"/>
  <c r="AZ3107" i="1"/>
  <c r="AX3107" i="1"/>
  <c r="AW3107" i="1"/>
  <c r="AO3107" i="1"/>
  <c r="AN3107" i="1"/>
  <c r="AJ3107" i="1"/>
  <c r="AG3107" i="1"/>
  <c r="AC3107" i="1"/>
  <c r="BB3107" i="1" s="1"/>
  <c r="BC3107" i="1" s="1"/>
  <c r="BD3107" i="1" s="1"/>
  <c r="Y3107" i="1"/>
  <c r="AZ3106" i="1"/>
  <c r="AX3106" i="1"/>
  <c r="AW3106" i="1"/>
  <c r="AO3106" i="1"/>
  <c r="AN3106" i="1"/>
  <c r="AJ3106" i="1"/>
  <c r="AG3106" i="1"/>
  <c r="AC3106" i="1"/>
  <c r="BB3106" i="1" s="1"/>
  <c r="BC3106" i="1" s="1"/>
  <c r="BD3106" i="1" s="1"/>
  <c r="Y3106" i="1"/>
  <c r="AZ3105" i="1"/>
  <c r="AX3105" i="1"/>
  <c r="AW3105" i="1"/>
  <c r="AO3105" i="1"/>
  <c r="AN3105" i="1"/>
  <c r="AJ3105" i="1"/>
  <c r="AG3105" i="1"/>
  <c r="AC3105" i="1"/>
  <c r="BB3105" i="1" s="1"/>
  <c r="BC3105" i="1" s="1"/>
  <c r="BD3105" i="1" s="1"/>
  <c r="Y3105" i="1"/>
  <c r="AZ3104" i="1"/>
  <c r="AX3104" i="1"/>
  <c r="AW3104" i="1"/>
  <c r="AO3104" i="1"/>
  <c r="AN3104" i="1"/>
  <c r="AJ3104" i="1"/>
  <c r="AG3104" i="1"/>
  <c r="AC3104" i="1"/>
  <c r="BB3104" i="1" s="1"/>
  <c r="BC3104" i="1" s="1"/>
  <c r="BD3104" i="1" s="1"/>
  <c r="Z3104" i="1"/>
  <c r="Y3104" i="1"/>
  <c r="AZ3103" i="1"/>
  <c r="AX3103" i="1"/>
  <c r="AW3103" i="1"/>
  <c r="AN3103" i="1"/>
  <c r="AO3103" i="1" s="1"/>
  <c r="AK3103" i="1"/>
  <c r="AG3103" i="1"/>
  <c r="Y3103" i="1"/>
  <c r="AC3103" i="1" s="1"/>
  <c r="AZ3102" i="1"/>
  <c r="AX3102" i="1"/>
  <c r="AW3102" i="1"/>
  <c r="AN3102" i="1"/>
  <c r="AO3102" i="1" s="1"/>
  <c r="AK3102" i="1"/>
  <c r="AG3102" i="1"/>
  <c r="Y3102" i="1"/>
  <c r="AC3102" i="1" s="1"/>
  <c r="AZ3101" i="1"/>
  <c r="AX3101" i="1"/>
  <c r="AW3101" i="1"/>
  <c r="AN3101" i="1"/>
  <c r="AO3101" i="1" s="1"/>
  <c r="AK3101" i="1"/>
  <c r="AG3101" i="1"/>
  <c r="Y3101" i="1"/>
  <c r="AC3101" i="1" s="1"/>
  <c r="AZ3100" i="1"/>
  <c r="AX3100" i="1"/>
  <c r="AW3100" i="1"/>
  <c r="AN3100" i="1"/>
  <c r="AO3100" i="1" s="1"/>
  <c r="AK3100" i="1"/>
  <c r="AG3100" i="1"/>
  <c r="Y3100" i="1"/>
  <c r="AC3100" i="1" s="1"/>
  <c r="AZ3099" i="1"/>
  <c r="AX3099" i="1"/>
  <c r="AW3099" i="1"/>
  <c r="AN3099" i="1"/>
  <c r="AO3099" i="1" s="1"/>
  <c r="AK3099" i="1"/>
  <c r="AG3099" i="1"/>
  <c r="Y3099" i="1"/>
  <c r="AC3099" i="1" s="1"/>
  <c r="AZ3098" i="1"/>
  <c r="AX3098" i="1"/>
  <c r="AW3098" i="1"/>
  <c r="AN3098" i="1"/>
  <c r="AO3098" i="1" s="1"/>
  <c r="AK3098" i="1"/>
  <c r="AG3098" i="1"/>
  <c r="Z3098" i="1"/>
  <c r="Y3098" i="1"/>
  <c r="AC3098" i="1" s="1"/>
  <c r="AZ3097" i="1"/>
  <c r="AX3097" i="1"/>
  <c r="AW3097" i="1"/>
  <c r="AN3097" i="1"/>
  <c r="AO3097" i="1" s="1"/>
  <c r="AG3097" i="1"/>
  <c r="Y3097" i="1"/>
  <c r="AC3097" i="1" s="1"/>
  <c r="AZ3096" i="1"/>
  <c r="AX3096" i="1"/>
  <c r="AW3096" i="1"/>
  <c r="AN3096" i="1"/>
  <c r="AO3096" i="1" s="1"/>
  <c r="AG3096" i="1"/>
  <c r="Y3096" i="1"/>
  <c r="AC3096" i="1" s="1"/>
  <c r="AZ3095" i="1"/>
  <c r="AX3095" i="1"/>
  <c r="AW3095" i="1"/>
  <c r="AN3095" i="1"/>
  <c r="AO3095" i="1" s="1"/>
  <c r="AG3095" i="1"/>
  <c r="Y3095" i="1"/>
  <c r="AC3095" i="1" s="1"/>
  <c r="AZ3094" i="1"/>
  <c r="AX3094" i="1"/>
  <c r="AW3094" i="1"/>
  <c r="AN3094" i="1"/>
  <c r="AO3094" i="1" s="1"/>
  <c r="AG3094" i="1"/>
  <c r="Y3094" i="1"/>
  <c r="AC3094" i="1" s="1"/>
  <c r="AZ3093" i="1"/>
  <c r="AX3093" i="1"/>
  <c r="AW3093" i="1"/>
  <c r="AN3093" i="1"/>
  <c r="AO3093" i="1" s="1"/>
  <c r="AG3093" i="1"/>
  <c r="Y3093" i="1"/>
  <c r="AC3093" i="1" s="1"/>
  <c r="AZ3092" i="1"/>
  <c r="AX3092" i="1"/>
  <c r="AW3092" i="1"/>
  <c r="AN3092" i="1"/>
  <c r="AO3092" i="1" s="1"/>
  <c r="AG3092" i="1"/>
  <c r="Y3092" i="1"/>
  <c r="AC3092" i="1" s="1"/>
  <c r="AZ3091" i="1"/>
  <c r="AX3091" i="1"/>
  <c r="AW3091" i="1"/>
  <c r="AN3091" i="1"/>
  <c r="AO3091" i="1" s="1"/>
  <c r="AG3091" i="1"/>
  <c r="Y3091" i="1"/>
  <c r="AC3091" i="1" s="1"/>
  <c r="AZ3090" i="1"/>
  <c r="AX3090" i="1"/>
  <c r="AW3090" i="1"/>
  <c r="AN3090" i="1"/>
  <c r="AO3090" i="1" s="1"/>
  <c r="AG3090" i="1"/>
  <c r="Y3090" i="1"/>
  <c r="AC3090" i="1" s="1"/>
  <c r="AZ3089" i="1"/>
  <c r="AX3089" i="1"/>
  <c r="AW3089" i="1"/>
  <c r="AN3089" i="1"/>
  <c r="AO3089" i="1" s="1"/>
  <c r="AG3089" i="1"/>
  <c r="Y3089" i="1"/>
  <c r="AC3089" i="1" s="1"/>
  <c r="AZ3088" i="1"/>
  <c r="AX3088" i="1"/>
  <c r="AW3088" i="1"/>
  <c r="AN3088" i="1"/>
  <c r="AO3088" i="1" s="1"/>
  <c r="AG3088" i="1"/>
  <c r="Y3088" i="1"/>
  <c r="AC3088" i="1" s="1"/>
  <c r="AZ3087" i="1"/>
  <c r="AX3087" i="1"/>
  <c r="AW3087" i="1"/>
  <c r="AN3087" i="1"/>
  <c r="AO3087" i="1" s="1"/>
  <c r="AG3087" i="1"/>
  <c r="Y3087" i="1"/>
  <c r="AC3087" i="1" s="1"/>
  <c r="AZ3086" i="1"/>
  <c r="AX3086" i="1"/>
  <c r="AW3086" i="1"/>
  <c r="AN3086" i="1"/>
  <c r="AO3086" i="1" s="1"/>
  <c r="AG3086" i="1"/>
  <c r="Y3086" i="1"/>
  <c r="AC3086" i="1" s="1"/>
  <c r="AZ3085" i="1"/>
  <c r="AX3085" i="1"/>
  <c r="AW3085" i="1"/>
  <c r="AN3085" i="1"/>
  <c r="AO3085" i="1" s="1"/>
  <c r="AG3085" i="1"/>
  <c r="Y3085" i="1"/>
  <c r="AC3085" i="1" s="1"/>
  <c r="AZ3084" i="1"/>
  <c r="AX3084" i="1"/>
  <c r="AW3084" i="1"/>
  <c r="AN3084" i="1"/>
  <c r="AO3084" i="1" s="1"/>
  <c r="AG3084" i="1"/>
  <c r="Y3084" i="1"/>
  <c r="AC3084" i="1" s="1"/>
  <c r="AZ3083" i="1"/>
  <c r="AX3083" i="1"/>
  <c r="AW3083" i="1"/>
  <c r="AN3083" i="1"/>
  <c r="AO3083" i="1" s="1"/>
  <c r="AG3083" i="1"/>
  <c r="Y3083" i="1"/>
  <c r="AC3083" i="1" s="1"/>
  <c r="AZ3082" i="1"/>
  <c r="AX3082" i="1"/>
  <c r="AW3082" i="1"/>
  <c r="AN3082" i="1"/>
  <c r="AO3082" i="1" s="1"/>
  <c r="AG3082" i="1"/>
  <c r="Y3082" i="1"/>
  <c r="AC3082" i="1" s="1"/>
  <c r="AZ3081" i="1"/>
  <c r="AX3081" i="1"/>
  <c r="AW3081" i="1"/>
  <c r="AN3081" i="1"/>
  <c r="AO3081" i="1" s="1"/>
  <c r="AG3081" i="1"/>
  <c r="Y3081" i="1"/>
  <c r="AC3081" i="1" s="1"/>
  <c r="AZ3080" i="1"/>
  <c r="AX3080" i="1"/>
  <c r="AW3080" i="1"/>
  <c r="AN3080" i="1"/>
  <c r="AO3080" i="1" s="1"/>
  <c r="AG3080" i="1"/>
  <c r="Y3080" i="1"/>
  <c r="AC3080" i="1" s="1"/>
  <c r="AZ3079" i="1"/>
  <c r="AX3079" i="1"/>
  <c r="AW3079" i="1"/>
  <c r="AN3079" i="1"/>
  <c r="AO3079" i="1" s="1"/>
  <c r="AG3079" i="1"/>
  <c r="Y3079" i="1"/>
  <c r="AC3079" i="1" s="1"/>
  <c r="AZ3078" i="1"/>
  <c r="AX3078" i="1"/>
  <c r="AW3078" i="1"/>
  <c r="AN3078" i="1"/>
  <c r="AO3078" i="1" s="1"/>
  <c r="AG3078" i="1"/>
  <c r="Y3078" i="1"/>
  <c r="AC3078" i="1" s="1"/>
  <c r="AZ3077" i="1"/>
  <c r="AX3077" i="1"/>
  <c r="AW3077" i="1"/>
  <c r="AN3077" i="1"/>
  <c r="AO3077" i="1" s="1"/>
  <c r="AG3077" i="1"/>
  <c r="Y3077" i="1"/>
  <c r="AC3077" i="1" s="1"/>
  <c r="AZ3076" i="1"/>
  <c r="AX3076" i="1"/>
  <c r="AW3076" i="1"/>
  <c r="AN3076" i="1"/>
  <c r="AO3076" i="1" s="1"/>
  <c r="AG3076" i="1"/>
  <c r="Y3076" i="1"/>
  <c r="AC3076" i="1" s="1"/>
  <c r="AZ3075" i="1"/>
  <c r="AX3075" i="1"/>
  <c r="AW3075" i="1"/>
  <c r="AN3075" i="1"/>
  <c r="AO3075" i="1" s="1"/>
  <c r="AG3075" i="1"/>
  <c r="Y3075" i="1"/>
  <c r="AC3075" i="1" s="1"/>
  <c r="AZ3074" i="1"/>
  <c r="AX3074" i="1"/>
  <c r="AW3074" i="1"/>
  <c r="AN3074" i="1"/>
  <c r="AO3074" i="1" s="1"/>
  <c r="AG3074" i="1"/>
  <c r="Y3074" i="1"/>
  <c r="AC3074" i="1" s="1"/>
  <c r="AZ3073" i="1"/>
  <c r="AX3073" i="1"/>
  <c r="AW3073" i="1"/>
  <c r="AN3073" i="1"/>
  <c r="AO3073" i="1" s="1"/>
  <c r="AG3073" i="1"/>
  <c r="Y3073" i="1"/>
  <c r="AC3073" i="1" s="1"/>
  <c r="AZ3072" i="1"/>
  <c r="AX3072" i="1"/>
  <c r="AW3072" i="1"/>
  <c r="AN3072" i="1"/>
  <c r="AO3072" i="1" s="1"/>
  <c r="AG3072" i="1"/>
  <c r="Y3072" i="1"/>
  <c r="AC3072" i="1" s="1"/>
  <c r="AZ3071" i="1"/>
  <c r="AX3071" i="1"/>
  <c r="AW3071" i="1"/>
  <c r="AN3071" i="1"/>
  <c r="AO3071" i="1" s="1"/>
  <c r="AG3071" i="1"/>
  <c r="Y3071" i="1"/>
  <c r="AC3071" i="1" s="1"/>
  <c r="AZ3070" i="1"/>
  <c r="AX3070" i="1"/>
  <c r="AW3070" i="1"/>
  <c r="AN3070" i="1"/>
  <c r="AO3070" i="1" s="1"/>
  <c r="AG3070" i="1"/>
  <c r="Y3070" i="1"/>
  <c r="AC3070" i="1" s="1"/>
  <c r="AZ3069" i="1"/>
  <c r="AX3069" i="1"/>
  <c r="AW3069" i="1"/>
  <c r="AN3069" i="1"/>
  <c r="AO3069" i="1" s="1"/>
  <c r="AG3069" i="1"/>
  <c r="Y3069" i="1"/>
  <c r="AC3069" i="1" s="1"/>
  <c r="AZ3068" i="1"/>
  <c r="AX3068" i="1"/>
  <c r="AW3068" i="1"/>
  <c r="AN3068" i="1"/>
  <c r="AO3068" i="1" s="1"/>
  <c r="AG3068" i="1"/>
  <c r="Y3068" i="1"/>
  <c r="AC3068" i="1" s="1"/>
  <c r="AZ3067" i="1"/>
  <c r="AX3067" i="1"/>
  <c r="AW3067" i="1"/>
  <c r="AN3067" i="1"/>
  <c r="AO3067" i="1" s="1"/>
  <c r="AG3067" i="1"/>
  <c r="Y3067" i="1"/>
  <c r="AC3067" i="1" s="1"/>
  <c r="AZ3066" i="1"/>
  <c r="AX3066" i="1"/>
  <c r="AW3066" i="1"/>
  <c r="AN3066" i="1"/>
  <c r="AO3066" i="1" s="1"/>
  <c r="AG3066" i="1"/>
  <c r="Y3066" i="1"/>
  <c r="AC3066" i="1" s="1"/>
  <c r="AZ3065" i="1"/>
  <c r="AX3065" i="1"/>
  <c r="AW3065" i="1"/>
  <c r="AN3065" i="1"/>
  <c r="AO3065" i="1" s="1"/>
  <c r="AG3065" i="1"/>
  <c r="Y3065" i="1"/>
  <c r="AC3065" i="1" s="1"/>
  <c r="AZ3064" i="1"/>
  <c r="AX3064" i="1"/>
  <c r="AW3064" i="1"/>
  <c r="AN3064" i="1"/>
  <c r="AO3064" i="1" s="1"/>
  <c r="AG3064" i="1"/>
  <c r="Y3064" i="1"/>
  <c r="AC3064" i="1" s="1"/>
  <c r="AZ3063" i="1"/>
  <c r="AX3063" i="1"/>
  <c r="AW3063" i="1"/>
  <c r="AN3063" i="1"/>
  <c r="AO3063" i="1" s="1"/>
  <c r="AG3063" i="1"/>
  <c r="Y3063" i="1"/>
  <c r="AC3063" i="1" s="1"/>
  <c r="AZ3062" i="1"/>
  <c r="AX3062" i="1"/>
  <c r="AW3062" i="1"/>
  <c r="AN3062" i="1"/>
  <c r="AO3062" i="1" s="1"/>
  <c r="AG3062" i="1"/>
  <c r="Y3062" i="1"/>
  <c r="AC3062" i="1" s="1"/>
  <c r="AZ3061" i="1"/>
  <c r="AX3061" i="1"/>
  <c r="AW3061" i="1"/>
  <c r="AN3061" i="1"/>
  <c r="AO3061" i="1" s="1"/>
  <c r="AG3061" i="1"/>
  <c r="Y3061" i="1"/>
  <c r="AC3061" i="1" s="1"/>
  <c r="AZ3060" i="1"/>
  <c r="AX3060" i="1"/>
  <c r="AW3060" i="1"/>
  <c r="AN3060" i="1"/>
  <c r="AO3060" i="1" s="1"/>
  <c r="AG3060" i="1"/>
  <c r="Y3060" i="1"/>
  <c r="AC3060" i="1" s="1"/>
  <c r="AZ3059" i="1"/>
  <c r="AX3059" i="1"/>
  <c r="AW3059" i="1"/>
  <c r="AN3059" i="1"/>
  <c r="AO3059" i="1" s="1"/>
  <c r="AG3059" i="1"/>
  <c r="Y3059" i="1"/>
  <c r="AC3059" i="1" s="1"/>
  <c r="AZ3058" i="1"/>
  <c r="AX3058" i="1"/>
  <c r="AW3058" i="1"/>
  <c r="AN3058" i="1"/>
  <c r="AO3058" i="1" s="1"/>
  <c r="AG3058" i="1"/>
  <c r="Y3058" i="1"/>
  <c r="AC3058" i="1" s="1"/>
  <c r="AZ3057" i="1"/>
  <c r="AX3057" i="1"/>
  <c r="AW3057" i="1"/>
  <c r="AN3057" i="1"/>
  <c r="AO3057" i="1" s="1"/>
  <c r="AG3057" i="1"/>
  <c r="Y3057" i="1"/>
  <c r="AC3057" i="1" s="1"/>
  <c r="AZ3056" i="1"/>
  <c r="AX3056" i="1"/>
  <c r="AW3056" i="1"/>
  <c r="AN3056" i="1"/>
  <c r="AO3056" i="1" s="1"/>
  <c r="AG3056" i="1"/>
  <c r="Y3056" i="1"/>
  <c r="AC3056" i="1" s="1"/>
  <c r="AZ3055" i="1"/>
  <c r="AX3055" i="1"/>
  <c r="AW3055" i="1"/>
  <c r="AN3055" i="1"/>
  <c r="AO3055" i="1" s="1"/>
  <c r="AG3055" i="1"/>
  <c r="Y3055" i="1"/>
  <c r="AC3055" i="1" s="1"/>
  <c r="AZ3054" i="1"/>
  <c r="AX3054" i="1"/>
  <c r="AW3054" i="1"/>
  <c r="AN3054" i="1"/>
  <c r="AO3054" i="1" s="1"/>
  <c r="AG3054" i="1"/>
  <c r="Y3054" i="1"/>
  <c r="AC3054" i="1" s="1"/>
  <c r="AZ3053" i="1"/>
  <c r="AX3053" i="1"/>
  <c r="AW3053" i="1"/>
  <c r="AN3053" i="1"/>
  <c r="AO3053" i="1" s="1"/>
  <c r="AG3053" i="1"/>
  <c r="Y3053" i="1"/>
  <c r="AC3053" i="1" s="1"/>
  <c r="AZ3052" i="1"/>
  <c r="AX3052" i="1"/>
  <c r="AW3052" i="1"/>
  <c r="AN3052" i="1"/>
  <c r="AO3052" i="1" s="1"/>
  <c r="AG3052" i="1"/>
  <c r="Y3052" i="1"/>
  <c r="AC3052" i="1" s="1"/>
  <c r="AZ3051" i="1"/>
  <c r="AX3051" i="1"/>
  <c r="AW3051" i="1"/>
  <c r="AN3051" i="1"/>
  <c r="AO3051" i="1" s="1"/>
  <c r="AG3051" i="1"/>
  <c r="Y3051" i="1"/>
  <c r="AC3051" i="1" s="1"/>
  <c r="AZ3050" i="1"/>
  <c r="AX3050" i="1"/>
  <c r="AW3050" i="1"/>
  <c r="AN3050" i="1"/>
  <c r="AO3050" i="1" s="1"/>
  <c r="AG3050" i="1"/>
  <c r="Y3050" i="1"/>
  <c r="AC3050" i="1" s="1"/>
  <c r="AZ3049" i="1"/>
  <c r="AX3049" i="1"/>
  <c r="AW3049" i="1"/>
  <c r="AN3049" i="1"/>
  <c r="AO3049" i="1" s="1"/>
  <c r="AG3049" i="1"/>
  <c r="Y3049" i="1"/>
  <c r="AC3049" i="1" s="1"/>
  <c r="AZ3048" i="1"/>
  <c r="AX3048" i="1"/>
  <c r="AW3048" i="1"/>
  <c r="AN3048" i="1"/>
  <c r="AO3048" i="1" s="1"/>
  <c r="AG3048" i="1"/>
  <c r="Y3048" i="1"/>
  <c r="AC3048" i="1" s="1"/>
  <c r="AZ3047" i="1"/>
  <c r="AX3047" i="1"/>
  <c r="AW3047" i="1"/>
  <c r="AN3047" i="1"/>
  <c r="AO3047" i="1" s="1"/>
  <c r="AG3047" i="1"/>
  <c r="Y3047" i="1"/>
  <c r="AC3047" i="1" s="1"/>
  <c r="AZ3046" i="1"/>
  <c r="AX3046" i="1"/>
  <c r="AW3046" i="1"/>
  <c r="AN3046" i="1"/>
  <c r="AO3046" i="1" s="1"/>
  <c r="AG3046" i="1"/>
  <c r="Y3046" i="1"/>
  <c r="AC3046" i="1" s="1"/>
  <c r="AZ3045" i="1"/>
  <c r="AX3045" i="1"/>
  <c r="AW3045" i="1"/>
  <c r="AN3045" i="1"/>
  <c r="AO3045" i="1" s="1"/>
  <c r="AG3045" i="1"/>
  <c r="Y3045" i="1"/>
  <c r="AC3045" i="1" s="1"/>
  <c r="AZ3044" i="1"/>
  <c r="AX3044" i="1"/>
  <c r="AW3044" i="1"/>
  <c r="AN3044" i="1"/>
  <c r="AO3044" i="1" s="1"/>
  <c r="AG3044" i="1"/>
  <c r="Y3044" i="1"/>
  <c r="AC3044" i="1" s="1"/>
  <c r="AZ3043" i="1"/>
  <c r="AX3043" i="1"/>
  <c r="AW3043" i="1"/>
  <c r="AN3043" i="1"/>
  <c r="AO3043" i="1" s="1"/>
  <c r="AG3043" i="1"/>
  <c r="Y3043" i="1"/>
  <c r="AC3043" i="1" s="1"/>
  <c r="AZ3042" i="1"/>
  <c r="AX3042" i="1"/>
  <c r="AW3042" i="1"/>
  <c r="AN3042" i="1"/>
  <c r="AO3042" i="1" s="1"/>
  <c r="AG3042" i="1"/>
  <c r="Y3042" i="1"/>
  <c r="AC3042" i="1" s="1"/>
  <c r="AZ3041" i="1"/>
  <c r="AX3041" i="1"/>
  <c r="AW3041" i="1"/>
  <c r="AN3041" i="1"/>
  <c r="AO3041" i="1" s="1"/>
  <c r="AG3041" i="1"/>
  <c r="Y3041" i="1"/>
  <c r="AC3041" i="1" s="1"/>
  <c r="AZ3040" i="1"/>
  <c r="AX3040" i="1"/>
  <c r="AW3040" i="1"/>
  <c r="AN3040" i="1"/>
  <c r="AO3040" i="1" s="1"/>
  <c r="AG3040" i="1"/>
  <c r="Y3040" i="1"/>
  <c r="AC3040" i="1" s="1"/>
  <c r="AZ3039" i="1"/>
  <c r="AX3039" i="1"/>
  <c r="AW3039" i="1"/>
  <c r="AN3039" i="1"/>
  <c r="AO3039" i="1" s="1"/>
  <c r="AG3039" i="1"/>
  <c r="Y3039" i="1"/>
  <c r="AC3039" i="1" s="1"/>
  <c r="AZ3038" i="1"/>
  <c r="AX3038" i="1"/>
  <c r="AW3038" i="1"/>
  <c r="AN3038" i="1"/>
  <c r="AO3038" i="1" s="1"/>
  <c r="AG3038" i="1"/>
  <c r="Y3038" i="1"/>
  <c r="AC3038" i="1" s="1"/>
  <c r="AZ3037" i="1"/>
  <c r="AX3037" i="1"/>
  <c r="AW3037" i="1"/>
  <c r="AN3037" i="1"/>
  <c r="AO3037" i="1" s="1"/>
  <c r="AG3037" i="1"/>
  <c r="Y3037" i="1"/>
  <c r="AC3037" i="1" s="1"/>
  <c r="AZ3036" i="1"/>
  <c r="AX3036" i="1"/>
  <c r="AW3036" i="1"/>
  <c r="AN3036" i="1"/>
  <c r="AO3036" i="1" s="1"/>
  <c r="AG3036" i="1"/>
  <c r="Y3036" i="1"/>
  <c r="AC3036" i="1" s="1"/>
  <c r="AZ3035" i="1"/>
  <c r="AX3035" i="1"/>
  <c r="AW3035" i="1"/>
  <c r="AN3035" i="1"/>
  <c r="AO3035" i="1" s="1"/>
  <c r="AG3035" i="1"/>
  <c r="Y3035" i="1"/>
  <c r="AC3035" i="1" s="1"/>
  <c r="AZ3034" i="1"/>
  <c r="AX3034" i="1"/>
  <c r="AW3034" i="1"/>
  <c r="AN3034" i="1"/>
  <c r="AO3034" i="1" s="1"/>
  <c r="AG3034" i="1"/>
  <c r="Y3034" i="1"/>
  <c r="AC3034" i="1" s="1"/>
  <c r="AZ3033" i="1"/>
  <c r="AX3033" i="1"/>
  <c r="AW3033" i="1"/>
  <c r="AN3033" i="1"/>
  <c r="AO3033" i="1" s="1"/>
  <c r="AG3033" i="1"/>
  <c r="Y3033" i="1"/>
  <c r="AC3033" i="1" s="1"/>
  <c r="AZ3032" i="1"/>
  <c r="AX3032" i="1"/>
  <c r="AW3032" i="1"/>
  <c r="AN3032" i="1"/>
  <c r="AO3032" i="1" s="1"/>
  <c r="AG3032" i="1"/>
  <c r="Y3032" i="1"/>
  <c r="AC3032" i="1" s="1"/>
  <c r="AZ3031" i="1"/>
  <c r="AX3031" i="1"/>
  <c r="AW3031" i="1"/>
  <c r="AN3031" i="1"/>
  <c r="AO3031" i="1" s="1"/>
  <c r="AG3031" i="1"/>
  <c r="Y3031" i="1"/>
  <c r="AC3031" i="1" s="1"/>
  <c r="AZ3030" i="1"/>
  <c r="AX3030" i="1"/>
  <c r="AW3030" i="1"/>
  <c r="AN3030" i="1"/>
  <c r="AO3030" i="1" s="1"/>
  <c r="AG3030" i="1"/>
  <c r="Y3030" i="1"/>
  <c r="AC3030" i="1" s="1"/>
  <c r="AZ3029" i="1"/>
  <c r="AX3029" i="1"/>
  <c r="AW3029" i="1"/>
  <c r="AN3029" i="1"/>
  <c r="AO3029" i="1" s="1"/>
  <c r="AG3029" i="1"/>
  <c r="Y3029" i="1"/>
  <c r="AC3029" i="1" s="1"/>
  <c r="AZ3028" i="1"/>
  <c r="AX3028" i="1"/>
  <c r="AW3028" i="1"/>
  <c r="AN3028" i="1"/>
  <c r="AO3028" i="1" s="1"/>
  <c r="AG3028" i="1"/>
  <c r="Y3028" i="1"/>
  <c r="AC3028" i="1" s="1"/>
  <c r="AZ3027" i="1"/>
  <c r="AX3027" i="1"/>
  <c r="AW3027" i="1"/>
  <c r="AN3027" i="1"/>
  <c r="AO3027" i="1" s="1"/>
  <c r="AG3027" i="1"/>
  <c r="Y3027" i="1"/>
  <c r="AC3027" i="1" s="1"/>
  <c r="AZ3026" i="1"/>
  <c r="AX3026" i="1"/>
  <c r="AW3026" i="1"/>
  <c r="AN3026" i="1"/>
  <c r="AO3026" i="1" s="1"/>
  <c r="AG3026" i="1"/>
  <c r="Y3026" i="1"/>
  <c r="AC3026" i="1" s="1"/>
  <c r="AZ3025" i="1"/>
  <c r="AX3025" i="1"/>
  <c r="AW3025" i="1"/>
  <c r="AN3025" i="1"/>
  <c r="AO3025" i="1" s="1"/>
  <c r="AG3025" i="1"/>
  <c r="Y3025" i="1"/>
  <c r="AC3025" i="1" s="1"/>
  <c r="AZ3024" i="1"/>
  <c r="AX3024" i="1"/>
  <c r="AW3024" i="1"/>
  <c r="AN3024" i="1"/>
  <c r="AO3024" i="1" s="1"/>
  <c r="AG3024" i="1"/>
  <c r="Y3024" i="1"/>
  <c r="AC3024" i="1" s="1"/>
  <c r="AZ3023" i="1"/>
  <c r="AX3023" i="1"/>
  <c r="AW3023" i="1"/>
  <c r="AN3023" i="1"/>
  <c r="AO3023" i="1" s="1"/>
  <c r="AG3023" i="1"/>
  <c r="Y3023" i="1"/>
  <c r="AC3023" i="1" s="1"/>
  <c r="AZ3022" i="1"/>
  <c r="AX3022" i="1"/>
  <c r="AW3022" i="1"/>
  <c r="AN3022" i="1"/>
  <c r="AO3022" i="1" s="1"/>
  <c r="AG3022" i="1"/>
  <c r="Y3022" i="1"/>
  <c r="AC3022" i="1" s="1"/>
  <c r="AZ3021" i="1"/>
  <c r="AX3021" i="1"/>
  <c r="AW3021" i="1"/>
  <c r="AN3021" i="1"/>
  <c r="AO3021" i="1" s="1"/>
  <c r="AG3021" i="1"/>
  <c r="Y3021" i="1"/>
  <c r="AC3021" i="1" s="1"/>
  <c r="AZ3020" i="1"/>
  <c r="AX3020" i="1"/>
  <c r="AW3020" i="1"/>
  <c r="AN3020" i="1"/>
  <c r="AO3020" i="1" s="1"/>
  <c r="AG3020" i="1"/>
  <c r="Y3020" i="1"/>
  <c r="AC3020" i="1" s="1"/>
  <c r="AZ3019" i="1"/>
  <c r="AX3019" i="1"/>
  <c r="AW3019" i="1"/>
  <c r="AN3019" i="1"/>
  <c r="AO3019" i="1" s="1"/>
  <c r="AG3019" i="1"/>
  <c r="AE3019" i="1"/>
  <c r="Y3019" i="1"/>
  <c r="AC3019" i="1" s="1"/>
  <c r="AZ3018" i="1"/>
  <c r="AX3018" i="1"/>
  <c r="AW3018" i="1"/>
  <c r="AN3018" i="1"/>
  <c r="AO3018" i="1" s="1"/>
  <c r="AG3018" i="1"/>
  <c r="Y3018" i="1"/>
  <c r="AC3018" i="1" s="1"/>
  <c r="AZ3017" i="1"/>
  <c r="AX3017" i="1"/>
  <c r="AW3017" i="1"/>
  <c r="AN3017" i="1"/>
  <c r="AO3017" i="1" s="1"/>
  <c r="AG3017" i="1"/>
  <c r="AE3017" i="1"/>
  <c r="Y3017" i="1"/>
  <c r="AC3017" i="1" s="1"/>
  <c r="AZ3016" i="1"/>
  <c r="AX3016" i="1"/>
  <c r="AW3016" i="1"/>
  <c r="AN3016" i="1"/>
  <c r="AO3016" i="1" s="1"/>
  <c r="AG3016" i="1"/>
  <c r="Y3016" i="1"/>
  <c r="AC3016" i="1" s="1"/>
  <c r="AE3016" i="1" s="1"/>
  <c r="AZ3015" i="1"/>
  <c r="AX3015" i="1"/>
  <c r="AW3015" i="1"/>
  <c r="AN3015" i="1"/>
  <c r="AO3015" i="1" s="1"/>
  <c r="AG3015" i="1"/>
  <c r="AE3015" i="1"/>
  <c r="Y3015" i="1"/>
  <c r="AC3015" i="1" s="1"/>
  <c r="AZ3014" i="1"/>
  <c r="AX3014" i="1"/>
  <c r="AW3014" i="1"/>
  <c r="AN3014" i="1"/>
  <c r="AO3014" i="1" s="1"/>
  <c r="AG3014" i="1"/>
  <c r="Y3014" i="1"/>
  <c r="AC3014" i="1" s="1"/>
  <c r="AZ3013" i="1"/>
  <c r="AX3013" i="1"/>
  <c r="AW3013" i="1"/>
  <c r="AN3013" i="1"/>
  <c r="AO3013" i="1" s="1"/>
  <c r="AG3013" i="1"/>
  <c r="Y3013" i="1"/>
  <c r="AC3013" i="1" s="1"/>
  <c r="AZ3012" i="1"/>
  <c r="AX3012" i="1"/>
  <c r="AW3012" i="1"/>
  <c r="AN3012" i="1"/>
  <c r="AO3012" i="1" s="1"/>
  <c r="AG3012" i="1"/>
  <c r="Y3012" i="1"/>
  <c r="AC3012" i="1" s="1"/>
  <c r="AZ3011" i="1"/>
  <c r="AX3011" i="1"/>
  <c r="AW3011" i="1"/>
  <c r="AN3011" i="1"/>
  <c r="AO3011" i="1" s="1"/>
  <c r="AG3011" i="1"/>
  <c r="AE3011" i="1"/>
  <c r="Z3011" i="1"/>
  <c r="AC3011" i="1" s="1"/>
  <c r="Y3011" i="1"/>
  <c r="AZ3010" i="1"/>
  <c r="AX3010" i="1"/>
  <c r="AW3010" i="1"/>
  <c r="AO3010" i="1"/>
  <c r="AN3010" i="1"/>
  <c r="AG3010" i="1"/>
  <c r="AC3010" i="1"/>
  <c r="Y3010" i="1"/>
  <c r="AZ3009" i="1"/>
  <c r="AX3009" i="1"/>
  <c r="AW3009" i="1"/>
  <c r="AO3009" i="1"/>
  <c r="AN3009" i="1"/>
  <c r="AG3009" i="1"/>
  <c r="AC3009" i="1"/>
  <c r="Y3009" i="1"/>
  <c r="AZ3008" i="1"/>
  <c r="AX3008" i="1"/>
  <c r="AW3008" i="1"/>
  <c r="AO3008" i="1"/>
  <c r="AN3008" i="1"/>
  <c r="AG3008" i="1"/>
  <c r="AC3008" i="1"/>
  <c r="Y3008" i="1"/>
  <c r="AZ3007" i="1"/>
  <c r="AX3007" i="1"/>
  <c r="AW3007" i="1"/>
  <c r="AO3007" i="1"/>
  <c r="AN3007" i="1"/>
  <c r="AG3007" i="1"/>
  <c r="AC3007" i="1"/>
  <c r="Y3007" i="1"/>
  <c r="AZ3006" i="1"/>
  <c r="AX3006" i="1"/>
  <c r="AW3006" i="1"/>
  <c r="AO3006" i="1"/>
  <c r="AN3006" i="1"/>
  <c r="AG3006" i="1"/>
  <c r="AC3006" i="1"/>
  <c r="Y3006" i="1"/>
  <c r="AZ3005" i="1"/>
  <c r="AX3005" i="1"/>
  <c r="AW3005" i="1"/>
  <c r="AO3005" i="1"/>
  <c r="AN3005" i="1"/>
  <c r="AG3005" i="1"/>
  <c r="AC3005" i="1"/>
  <c r="Y3005" i="1"/>
  <c r="AZ3004" i="1"/>
  <c r="AX3004" i="1"/>
  <c r="AW3004" i="1"/>
  <c r="AO3004" i="1"/>
  <c r="AN3004" i="1"/>
  <c r="AG3004" i="1"/>
  <c r="AC3004" i="1"/>
  <c r="Y3004" i="1"/>
  <c r="AZ3003" i="1"/>
  <c r="AX3003" i="1"/>
  <c r="AW3003" i="1"/>
  <c r="AO3003" i="1"/>
  <c r="AN3003" i="1"/>
  <c r="AG3003" i="1"/>
  <c r="AC3003" i="1"/>
  <c r="Y3003" i="1"/>
  <c r="AZ3002" i="1"/>
  <c r="AX3002" i="1"/>
  <c r="AW3002" i="1"/>
  <c r="AO3002" i="1"/>
  <c r="AN3002" i="1"/>
  <c r="AG3002" i="1"/>
  <c r="AH3002" i="1" s="1"/>
  <c r="AI3002" i="1" s="1"/>
  <c r="AC3002" i="1"/>
  <c r="AE3002" i="1" s="1"/>
  <c r="Y3002" i="1"/>
  <c r="AZ3001" i="1"/>
  <c r="AX3001" i="1"/>
  <c r="AW3001" i="1"/>
  <c r="AO3001" i="1"/>
  <c r="AN3001" i="1"/>
  <c r="AG3001" i="1"/>
  <c r="AC3001" i="1"/>
  <c r="Y3001" i="1"/>
  <c r="AZ3000" i="1"/>
  <c r="AX3000" i="1"/>
  <c r="AW3000" i="1"/>
  <c r="AO3000" i="1"/>
  <c r="AN3000" i="1"/>
  <c r="AG3000" i="1"/>
  <c r="AC3000" i="1"/>
  <c r="Y3000" i="1"/>
  <c r="AZ2999" i="1"/>
  <c r="AX2999" i="1"/>
  <c r="AW2999" i="1"/>
  <c r="AO2999" i="1"/>
  <c r="AN2999" i="1"/>
  <c r="AG2999" i="1"/>
  <c r="AC2999" i="1"/>
  <c r="Y2999" i="1"/>
  <c r="AZ2998" i="1"/>
  <c r="AX2998" i="1"/>
  <c r="AW2998" i="1"/>
  <c r="AO2998" i="1"/>
  <c r="AN2998" i="1"/>
  <c r="AG2998" i="1"/>
  <c r="AH2998" i="1" s="1"/>
  <c r="AI2998" i="1" s="1"/>
  <c r="AC2998" i="1"/>
  <c r="AE2998" i="1" s="1"/>
  <c r="Y2998" i="1"/>
  <c r="AZ2997" i="1"/>
  <c r="AX2997" i="1"/>
  <c r="AW2997" i="1"/>
  <c r="AO2997" i="1"/>
  <c r="AN2997" i="1"/>
  <c r="AG2997" i="1"/>
  <c r="AC2997" i="1"/>
  <c r="Y2997" i="1"/>
  <c r="AZ2996" i="1"/>
  <c r="AX2996" i="1"/>
  <c r="AW2996" i="1"/>
  <c r="AO2996" i="1"/>
  <c r="AN2996" i="1"/>
  <c r="AG2996" i="1"/>
  <c r="AC2996" i="1"/>
  <c r="Y2996" i="1"/>
  <c r="AZ2995" i="1"/>
  <c r="AX2995" i="1"/>
  <c r="AW2995" i="1"/>
  <c r="AO2995" i="1"/>
  <c r="AN2995" i="1"/>
  <c r="AG2995" i="1"/>
  <c r="AC2995" i="1"/>
  <c r="Y2995" i="1"/>
  <c r="AZ2994" i="1"/>
  <c r="AX2994" i="1"/>
  <c r="AW2994" i="1"/>
  <c r="AO2994" i="1"/>
  <c r="AN2994" i="1"/>
  <c r="AG2994" i="1"/>
  <c r="AH2994" i="1" s="1"/>
  <c r="AI2994" i="1" s="1"/>
  <c r="AC2994" i="1"/>
  <c r="AE2994" i="1" s="1"/>
  <c r="Y2994" i="1"/>
  <c r="AZ2993" i="1"/>
  <c r="AX2993" i="1"/>
  <c r="AW2993" i="1"/>
  <c r="AO2993" i="1"/>
  <c r="AN2993" i="1"/>
  <c r="AG2993" i="1"/>
  <c r="AC2993" i="1"/>
  <c r="Y2993" i="1"/>
  <c r="AZ2992" i="1"/>
  <c r="AX2992" i="1"/>
  <c r="AW2992" i="1"/>
  <c r="AO2992" i="1"/>
  <c r="AN2992" i="1"/>
  <c r="AG2992" i="1"/>
  <c r="AC2992" i="1"/>
  <c r="Z2992" i="1"/>
  <c r="Y2992" i="1"/>
  <c r="BB2991" i="1"/>
  <c r="AZ2991" i="1"/>
  <c r="BC2991" i="1" s="1"/>
  <c r="BD2991" i="1" s="1"/>
  <c r="AX2991" i="1"/>
  <c r="AW2991" i="1"/>
  <c r="AO2991" i="1"/>
  <c r="AN2991" i="1"/>
  <c r="AK2991" i="1"/>
  <c r="AI2991" i="1"/>
  <c r="AG2991" i="1"/>
  <c r="AH2991" i="1" s="1"/>
  <c r="AE2991" i="1"/>
  <c r="AC2991" i="1"/>
  <c r="AJ2991" i="1" s="1"/>
  <c r="Y2991" i="1"/>
  <c r="BB2990" i="1"/>
  <c r="AZ2990" i="1"/>
  <c r="BC2990" i="1" s="1"/>
  <c r="BD2990" i="1" s="1"/>
  <c r="AX2990" i="1"/>
  <c r="AW2990" i="1"/>
  <c r="AO2990" i="1"/>
  <c r="AN2990" i="1"/>
  <c r="AK2990" i="1"/>
  <c r="AG2990" i="1"/>
  <c r="AE2990" i="1"/>
  <c r="AC2990" i="1"/>
  <c r="AJ2990" i="1" s="1"/>
  <c r="Y2990" i="1"/>
  <c r="BB2989" i="1"/>
  <c r="AZ2989" i="1"/>
  <c r="BC2989" i="1" s="1"/>
  <c r="BD2989" i="1" s="1"/>
  <c r="AX2989" i="1"/>
  <c r="AW2989" i="1"/>
  <c r="AO2989" i="1"/>
  <c r="AN2989" i="1"/>
  <c r="AK2989" i="1"/>
  <c r="AG2989" i="1"/>
  <c r="AH2989" i="1" s="1"/>
  <c r="AI2989" i="1" s="1"/>
  <c r="AE2989" i="1"/>
  <c r="AC2989" i="1"/>
  <c r="AJ2989" i="1" s="1"/>
  <c r="Y2989" i="1"/>
  <c r="BB2988" i="1"/>
  <c r="AZ2988" i="1"/>
  <c r="AX2988" i="1"/>
  <c r="AW2988" i="1"/>
  <c r="AO2988" i="1"/>
  <c r="AN2988" i="1"/>
  <c r="AK2988" i="1"/>
  <c r="AH2988" i="1"/>
  <c r="AI2988" i="1" s="1"/>
  <c r="AG2988" i="1"/>
  <c r="AE2988" i="1"/>
  <c r="AC2988" i="1"/>
  <c r="AJ2988" i="1" s="1"/>
  <c r="Y2988" i="1"/>
  <c r="BB2987" i="1"/>
  <c r="AZ2987" i="1"/>
  <c r="BC2987" i="1" s="1"/>
  <c r="BD2987" i="1" s="1"/>
  <c r="AX2987" i="1"/>
  <c r="AW2987" i="1"/>
  <c r="AO2987" i="1"/>
  <c r="AN2987" i="1"/>
  <c r="AK2987" i="1"/>
  <c r="AG2987" i="1"/>
  <c r="AH2987" i="1" s="1"/>
  <c r="AI2987" i="1" s="1"/>
  <c r="AE2987" i="1"/>
  <c r="AC2987" i="1"/>
  <c r="AJ2987" i="1" s="1"/>
  <c r="Y2987" i="1"/>
  <c r="BB2986" i="1"/>
  <c r="AZ2986" i="1"/>
  <c r="AX2986" i="1"/>
  <c r="AW2986" i="1"/>
  <c r="AO2986" i="1"/>
  <c r="AN2986" i="1"/>
  <c r="AK2986" i="1"/>
  <c r="AG2986" i="1"/>
  <c r="AE2986" i="1"/>
  <c r="AH2986" i="1" s="1"/>
  <c r="AI2986" i="1" s="1"/>
  <c r="AC2986" i="1"/>
  <c r="AJ2986" i="1" s="1"/>
  <c r="Y2986" i="1"/>
  <c r="BB2985" i="1"/>
  <c r="AZ2985" i="1"/>
  <c r="BC2985" i="1" s="1"/>
  <c r="BD2985" i="1" s="1"/>
  <c r="AX2985" i="1"/>
  <c r="AW2985" i="1"/>
  <c r="AO2985" i="1"/>
  <c r="AN2985" i="1"/>
  <c r="AK2985" i="1"/>
  <c r="AG2985" i="1"/>
  <c r="AH2985" i="1" s="1"/>
  <c r="AI2985" i="1" s="1"/>
  <c r="AE2985" i="1"/>
  <c r="AC2985" i="1"/>
  <c r="AJ2985" i="1" s="1"/>
  <c r="Y2985" i="1"/>
  <c r="BB2984" i="1"/>
  <c r="AZ2984" i="1"/>
  <c r="AX2984" i="1"/>
  <c r="AW2984" i="1"/>
  <c r="AO2984" i="1"/>
  <c r="AN2984" i="1"/>
  <c r="AG2984" i="1"/>
  <c r="AH2984" i="1" s="1"/>
  <c r="AI2984" i="1" s="1"/>
  <c r="AE2984" i="1"/>
  <c r="AC2984" i="1"/>
  <c r="AK2984" i="1" s="1"/>
  <c r="Y2984" i="1"/>
  <c r="BB2983" i="1"/>
  <c r="AZ2983" i="1"/>
  <c r="AX2983" i="1"/>
  <c r="AW2983" i="1"/>
  <c r="AO2983" i="1"/>
  <c r="AN2983" i="1"/>
  <c r="AG2983" i="1"/>
  <c r="AH2983" i="1" s="1"/>
  <c r="AI2983" i="1" s="1"/>
  <c r="AE2983" i="1"/>
  <c r="AC2983" i="1"/>
  <c r="AK2983" i="1" s="1"/>
  <c r="Y2983" i="1"/>
  <c r="BB2982" i="1"/>
  <c r="AZ2982" i="1"/>
  <c r="AX2982" i="1"/>
  <c r="AW2982" i="1"/>
  <c r="AO2982" i="1"/>
  <c r="AN2982" i="1"/>
  <c r="AG2982" i="1"/>
  <c r="AH2982" i="1" s="1"/>
  <c r="AI2982" i="1" s="1"/>
  <c r="AE2982" i="1"/>
  <c r="AC2982" i="1"/>
  <c r="AK2982" i="1" s="1"/>
  <c r="Y2982" i="1"/>
  <c r="BB2981" i="1"/>
  <c r="AZ2981" i="1"/>
  <c r="AX2981" i="1"/>
  <c r="AW2981" i="1"/>
  <c r="AO2981" i="1"/>
  <c r="AN2981" i="1"/>
  <c r="AG2981" i="1"/>
  <c r="AH2981" i="1" s="1"/>
  <c r="AI2981" i="1" s="1"/>
  <c r="AE2981" i="1"/>
  <c r="AC2981" i="1"/>
  <c r="AK2981" i="1" s="1"/>
  <c r="Y2981" i="1"/>
  <c r="BB2980" i="1"/>
  <c r="AZ2980" i="1"/>
  <c r="AX2980" i="1"/>
  <c r="AW2980" i="1"/>
  <c r="AO2980" i="1"/>
  <c r="AN2980" i="1"/>
  <c r="AG2980" i="1"/>
  <c r="AH2980" i="1" s="1"/>
  <c r="AI2980" i="1" s="1"/>
  <c r="AE2980" i="1"/>
  <c r="AC2980" i="1"/>
  <c r="AK2980" i="1" s="1"/>
  <c r="Y2980" i="1"/>
  <c r="BB2979" i="1"/>
  <c r="AZ2979" i="1"/>
  <c r="AX2979" i="1"/>
  <c r="AW2979" i="1"/>
  <c r="AO2979" i="1"/>
  <c r="AN2979" i="1"/>
  <c r="AG2979" i="1"/>
  <c r="AH2979" i="1" s="1"/>
  <c r="AI2979" i="1" s="1"/>
  <c r="AE2979" i="1"/>
  <c r="AC2979" i="1"/>
  <c r="AK2979" i="1" s="1"/>
  <c r="Y2979" i="1"/>
  <c r="BB2978" i="1"/>
  <c r="AZ2978" i="1"/>
  <c r="AX2978" i="1"/>
  <c r="AW2978" i="1"/>
  <c r="AO2978" i="1"/>
  <c r="AN2978" i="1"/>
  <c r="AG2978" i="1"/>
  <c r="AH2978" i="1" s="1"/>
  <c r="AI2978" i="1" s="1"/>
  <c r="AE2978" i="1"/>
  <c r="AC2978" i="1"/>
  <c r="AK2978" i="1" s="1"/>
  <c r="Y2978" i="1"/>
  <c r="BB2977" i="1"/>
  <c r="AZ2977" i="1"/>
  <c r="AX2977" i="1"/>
  <c r="AW2977" i="1"/>
  <c r="AO2977" i="1"/>
  <c r="AN2977" i="1"/>
  <c r="AG2977" i="1"/>
  <c r="AC2977" i="1"/>
  <c r="AE2977" i="1" s="1"/>
  <c r="Y2977" i="1"/>
  <c r="BB2976" i="1"/>
  <c r="AZ2976" i="1"/>
  <c r="AX2976" i="1"/>
  <c r="AW2976" i="1"/>
  <c r="AO2976" i="1"/>
  <c r="AN2976" i="1"/>
  <c r="AG2976" i="1"/>
  <c r="AC2976" i="1"/>
  <c r="Y2976" i="1"/>
  <c r="BB2975" i="1"/>
  <c r="AZ2975" i="1"/>
  <c r="AX2975" i="1"/>
  <c r="AW2975" i="1"/>
  <c r="AO2975" i="1"/>
  <c r="AN2975" i="1"/>
  <c r="AG2975" i="1"/>
  <c r="AH2975" i="1" s="1"/>
  <c r="AI2975" i="1" s="1"/>
  <c r="AC2975" i="1"/>
  <c r="AE2975" i="1" s="1"/>
  <c r="Y2975" i="1"/>
  <c r="BB2974" i="1"/>
  <c r="AZ2974" i="1"/>
  <c r="AX2974" i="1"/>
  <c r="AW2974" i="1"/>
  <c r="AO2974" i="1"/>
  <c r="AN2974" i="1"/>
  <c r="AG2974" i="1"/>
  <c r="AC2974" i="1"/>
  <c r="Y2974" i="1"/>
  <c r="BB2973" i="1"/>
  <c r="AZ2973" i="1"/>
  <c r="AX2973" i="1"/>
  <c r="AW2973" i="1"/>
  <c r="AO2973" i="1"/>
  <c r="AN2973" i="1"/>
  <c r="AG2973" i="1"/>
  <c r="AH2973" i="1" s="1"/>
  <c r="AI2973" i="1" s="1"/>
  <c r="AC2973" i="1"/>
  <c r="AE2973" i="1" s="1"/>
  <c r="Y2973" i="1"/>
  <c r="BB2972" i="1"/>
  <c r="AZ2972" i="1"/>
  <c r="AX2972" i="1"/>
  <c r="AW2972" i="1"/>
  <c r="AO2972" i="1"/>
  <c r="AN2972" i="1"/>
  <c r="AG2972" i="1"/>
  <c r="AC2972" i="1"/>
  <c r="Y2972" i="1"/>
  <c r="BB2971" i="1"/>
  <c r="AZ2971" i="1"/>
  <c r="AX2971" i="1"/>
  <c r="AW2971" i="1"/>
  <c r="AO2971" i="1"/>
  <c r="AN2971" i="1"/>
  <c r="AG2971" i="1"/>
  <c r="AH2971" i="1" s="1"/>
  <c r="AI2971" i="1" s="1"/>
  <c r="AC2971" i="1"/>
  <c r="AE2971" i="1" s="1"/>
  <c r="Y2971" i="1"/>
  <c r="BB2970" i="1"/>
  <c r="AZ2970" i="1"/>
  <c r="AX2970" i="1"/>
  <c r="AW2970" i="1"/>
  <c r="AO2970" i="1"/>
  <c r="AN2970" i="1"/>
  <c r="AK2970" i="1"/>
  <c r="AG2970" i="1"/>
  <c r="AC2970" i="1"/>
  <c r="AJ2970" i="1" s="1"/>
  <c r="Y2970" i="1"/>
  <c r="BB2969" i="1"/>
  <c r="AZ2969" i="1"/>
  <c r="AX2969" i="1"/>
  <c r="AW2969" i="1"/>
  <c r="AO2969" i="1"/>
  <c r="AN2969" i="1"/>
  <c r="AK2969" i="1"/>
  <c r="AH2969" i="1"/>
  <c r="AI2969" i="1" s="1"/>
  <c r="AG2969" i="1"/>
  <c r="AE2969" i="1"/>
  <c r="AC2969" i="1"/>
  <c r="AJ2969" i="1" s="1"/>
  <c r="Y2969" i="1"/>
  <c r="BB2968" i="1"/>
  <c r="AZ2968" i="1"/>
  <c r="AX2968" i="1"/>
  <c r="AW2968" i="1"/>
  <c r="AO2968" i="1"/>
  <c r="AN2968" i="1"/>
  <c r="AK2968" i="1"/>
  <c r="AH2968" i="1"/>
  <c r="AI2968" i="1" s="1"/>
  <c r="AG2968" i="1"/>
  <c r="AE2968" i="1"/>
  <c r="AC2968" i="1"/>
  <c r="AJ2968" i="1" s="1"/>
  <c r="Y2968" i="1"/>
  <c r="BB2967" i="1"/>
  <c r="AZ2967" i="1"/>
  <c r="BC2967" i="1" s="1"/>
  <c r="BD2967" i="1" s="1"/>
  <c r="AX2967" i="1"/>
  <c r="AW2967" i="1"/>
  <c r="AO2967" i="1"/>
  <c r="AN2967" i="1"/>
  <c r="AK2967" i="1"/>
  <c r="AG2967" i="1"/>
  <c r="AH2967" i="1" s="1"/>
  <c r="AI2967" i="1" s="1"/>
  <c r="AE2967" i="1"/>
  <c r="AC2967" i="1"/>
  <c r="AJ2967" i="1" s="1"/>
  <c r="Y2967" i="1"/>
  <c r="AZ2966" i="1"/>
  <c r="AX2966" i="1"/>
  <c r="AW2966" i="1"/>
  <c r="AO2966" i="1"/>
  <c r="AN2966" i="1"/>
  <c r="AG2966" i="1"/>
  <c r="Y2966" i="1"/>
  <c r="AC2966" i="1" s="1"/>
  <c r="AZ2965" i="1"/>
  <c r="AX2965" i="1"/>
  <c r="AW2965" i="1"/>
  <c r="AN2965" i="1"/>
  <c r="AO2965" i="1" s="1"/>
  <c r="AK2965" i="1"/>
  <c r="AG2965" i="1"/>
  <c r="Y2965" i="1"/>
  <c r="AC2965" i="1" s="1"/>
  <c r="AZ2964" i="1"/>
  <c r="AX2964" i="1"/>
  <c r="AW2964" i="1"/>
  <c r="AO2964" i="1"/>
  <c r="AN2964" i="1"/>
  <c r="AG2964" i="1"/>
  <c r="Y2964" i="1"/>
  <c r="AC2964" i="1" s="1"/>
  <c r="AZ2963" i="1"/>
  <c r="AX2963" i="1"/>
  <c r="AW2963" i="1"/>
  <c r="AO2963" i="1"/>
  <c r="AN2963" i="1"/>
  <c r="AG2963" i="1"/>
  <c r="Y2963" i="1"/>
  <c r="AC2963" i="1" s="1"/>
  <c r="AZ2962" i="1"/>
  <c r="AX2962" i="1"/>
  <c r="AW2962" i="1"/>
  <c r="AO2962" i="1"/>
  <c r="AN2962" i="1"/>
  <c r="AG2962" i="1"/>
  <c r="Y2962" i="1"/>
  <c r="AC2962" i="1" s="1"/>
  <c r="AZ2961" i="1"/>
  <c r="AX2961" i="1"/>
  <c r="AW2961" i="1"/>
  <c r="AN2961" i="1"/>
  <c r="AO2961" i="1" s="1"/>
  <c r="AG2961" i="1"/>
  <c r="Y2961" i="1"/>
  <c r="AC2961" i="1" s="1"/>
  <c r="BB2960" i="1"/>
  <c r="AZ2960" i="1"/>
  <c r="AX2960" i="1"/>
  <c r="AW2960" i="1"/>
  <c r="AO2960" i="1"/>
  <c r="AN2960" i="1"/>
  <c r="AI2960" i="1"/>
  <c r="AG2960" i="1"/>
  <c r="AH2960" i="1" s="1"/>
  <c r="AC2960" i="1"/>
  <c r="AE2960" i="1" s="1"/>
  <c r="Y2960" i="1"/>
  <c r="BB2959" i="1"/>
  <c r="BC2959" i="1" s="1"/>
  <c r="BD2959" i="1" s="1"/>
  <c r="AZ2959" i="1"/>
  <c r="AX2959" i="1"/>
  <c r="AW2959" i="1"/>
  <c r="AO2959" i="1"/>
  <c r="AN2959" i="1"/>
  <c r="AG2959" i="1"/>
  <c r="AH2959" i="1" s="1"/>
  <c r="AI2959" i="1" s="1"/>
  <c r="AC2959" i="1"/>
  <c r="AE2959" i="1" s="1"/>
  <c r="Z2959" i="1"/>
  <c r="Y2959" i="1"/>
  <c r="AZ2958" i="1"/>
  <c r="AX2958" i="1"/>
  <c r="AW2958" i="1"/>
  <c r="AN2958" i="1"/>
  <c r="AO2958" i="1" s="1"/>
  <c r="AG2958" i="1"/>
  <c r="Y2958" i="1"/>
  <c r="AC2958" i="1" s="1"/>
  <c r="AZ2957" i="1"/>
  <c r="AX2957" i="1"/>
  <c r="AW2957" i="1"/>
  <c r="AN2957" i="1"/>
  <c r="AO2957" i="1" s="1"/>
  <c r="AG2957" i="1"/>
  <c r="Y2957" i="1"/>
  <c r="AC2957" i="1" s="1"/>
  <c r="AZ2956" i="1"/>
  <c r="AX2956" i="1"/>
  <c r="AW2956" i="1"/>
  <c r="AN2956" i="1"/>
  <c r="AO2956" i="1" s="1"/>
  <c r="AG2956" i="1"/>
  <c r="Y2956" i="1"/>
  <c r="AC2956" i="1" s="1"/>
  <c r="AZ2955" i="1"/>
  <c r="AX2955" i="1"/>
  <c r="AW2955" i="1"/>
  <c r="AN2955" i="1"/>
  <c r="AO2955" i="1" s="1"/>
  <c r="AG2955" i="1"/>
  <c r="Y2955" i="1"/>
  <c r="AC2955" i="1" s="1"/>
  <c r="AZ2954" i="1"/>
  <c r="AX2954" i="1"/>
  <c r="AW2954" i="1"/>
  <c r="AN2954" i="1"/>
  <c r="AO2954" i="1" s="1"/>
  <c r="AG2954" i="1"/>
  <c r="Y2954" i="1"/>
  <c r="AC2954" i="1" s="1"/>
  <c r="AZ2953" i="1"/>
  <c r="AX2953" i="1"/>
  <c r="AW2953" i="1"/>
  <c r="AN2953" i="1"/>
  <c r="AO2953" i="1" s="1"/>
  <c r="AG2953" i="1"/>
  <c r="Y2953" i="1"/>
  <c r="AC2953" i="1" s="1"/>
  <c r="AZ2952" i="1"/>
  <c r="AX2952" i="1"/>
  <c r="AW2952" i="1"/>
  <c r="AN2952" i="1"/>
  <c r="AO2952" i="1" s="1"/>
  <c r="AG2952" i="1"/>
  <c r="Y2952" i="1"/>
  <c r="AC2952" i="1" s="1"/>
  <c r="AZ2951" i="1"/>
  <c r="AX2951" i="1"/>
  <c r="AW2951" i="1"/>
  <c r="AN2951" i="1"/>
  <c r="AO2951" i="1" s="1"/>
  <c r="AG2951" i="1"/>
  <c r="Y2951" i="1"/>
  <c r="AC2951" i="1" s="1"/>
  <c r="AZ2950" i="1"/>
  <c r="AX2950" i="1"/>
  <c r="AW2950" i="1"/>
  <c r="AN2950" i="1"/>
  <c r="AO2950" i="1" s="1"/>
  <c r="AG2950" i="1"/>
  <c r="Y2950" i="1"/>
  <c r="AC2950" i="1" s="1"/>
  <c r="AZ2949" i="1"/>
  <c r="AX2949" i="1"/>
  <c r="AW2949" i="1"/>
  <c r="AN2949" i="1"/>
  <c r="AO2949" i="1" s="1"/>
  <c r="AG2949" i="1"/>
  <c r="Y2949" i="1"/>
  <c r="AC2949" i="1" s="1"/>
  <c r="AZ2948" i="1"/>
  <c r="AX2948" i="1"/>
  <c r="AW2948" i="1"/>
  <c r="AN2948" i="1"/>
  <c r="AO2948" i="1" s="1"/>
  <c r="AG2948" i="1"/>
  <c r="Y2948" i="1"/>
  <c r="AC2948" i="1" s="1"/>
  <c r="AZ2947" i="1"/>
  <c r="AX2947" i="1"/>
  <c r="AW2947" i="1"/>
  <c r="AN2947" i="1"/>
  <c r="AO2947" i="1" s="1"/>
  <c r="AG2947" i="1"/>
  <c r="Y2947" i="1"/>
  <c r="AC2947" i="1" s="1"/>
  <c r="AZ2946" i="1"/>
  <c r="AX2946" i="1"/>
  <c r="AW2946" i="1"/>
  <c r="AN2946" i="1"/>
  <c r="AO2946" i="1" s="1"/>
  <c r="AG2946" i="1"/>
  <c r="Y2946" i="1"/>
  <c r="AC2946" i="1" s="1"/>
  <c r="AZ2945" i="1"/>
  <c r="AX2945" i="1"/>
  <c r="AW2945" i="1"/>
  <c r="AN2945" i="1"/>
  <c r="AO2945" i="1" s="1"/>
  <c r="AG2945" i="1"/>
  <c r="Y2945" i="1"/>
  <c r="AC2945" i="1" s="1"/>
  <c r="AZ2944" i="1"/>
  <c r="AX2944" i="1"/>
  <c r="AW2944" i="1"/>
  <c r="AN2944" i="1"/>
  <c r="AO2944" i="1" s="1"/>
  <c r="AJ2944" i="1"/>
  <c r="AG2944" i="1"/>
  <c r="Z2944" i="1"/>
  <c r="Y2944" i="1"/>
  <c r="AC2944" i="1" s="1"/>
  <c r="BD2943" i="1"/>
  <c r="BB2943" i="1"/>
  <c r="AZ2943" i="1"/>
  <c r="BC2943" i="1" s="1"/>
  <c r="AX2943" i="1"/>
  <c r="AW2943" i="1"/>
  <c r="AO2943" i="1"/>
  <c r="AN2943" i="1"/>
  <c r="AK2943" i="1"/>
  <c r="AG2943" i="1"/>
  <c r="AH2943" i="1" s="1"/>
  <c r="AI2943" i="1" s="1"/>
  <c r="AC2943" i="1"/>
  <c r="AE2943" i="1" s="1"/>
  <c r="Y2943" i="1"/>
  <c r="BD2942" i="1"/>
  <c r="BB2942" i="1"/>
  <c r="AZ2942" i="1"/>
  <c r="BC2942" i="1" s="1"/>
  <c r="AX2942" i="1"/>
  <c r="AW2942" i="1"/>
  <c r="AO2942" i="1"/>
  <c r="AN2942" i="1"/>
  <c r="AK2942" i="1"/>
  <c r="AG2942" i="1"/>
  <c r="AH2942" i="1" s="1"/>
  <c r="AI2942" i="1" s="1"/>
  <c r="AC2942" i="1"/>
  <c r="AE2942" i="1" s="1"/>
  <c r="Y2942" i="1"/>
  <c r="BB2941" i="1"/>
  <c r="AZ2941" i="1"/>
  <c r="BC2941" i="1" s="1"/>
  <c r="BD2941" i="1" s="1"/>
  <c r="AX2941" i="1"/>
  <c r="AW2941" i="1"/>
  <c r="AO2941" i="1"/>
  <c r="AN2941" i="1"/>
  <c r="AK2941" i="1"/>
  <c r="AG2941" i="1"/>
  <c r="AH2941" i="1" s="1"/>
  <c r="AI2941" i="1" s="1"/>
  <c r="AC2941" i="1"/>
  <c r="AE2941" i="1" s="1"/>
  <c r="Y2941" i="1"/>
  <c r="AZ2940" i="1"/>
  <c r="AX2940" i="1"/>
  <c r="AW2940" i="1"/>
  <c r="AO2940" i="1"/>
  <c r="AN2940" i="1"/>
  <c r="AG2940" i="1"/>
  <c r="AA2940" i="1"/>
  <c r="Z2940" i="1"/>
  <c r="AC2940" i="1" s="1"/>
  <c r="AK2940" i="1" s="1"/>
  <c r="Y2940" i="1"/>
  <c r="AZ2939" i="1"/>
  <c r="AX2939" i="1"/>
  <c r="AW2939" i="1"/>
  <c r="AO2939" i="1"/>
  <c r="AN2939" i="1"/>
  <c r="AG2939" i="1"/>
  <c r="AC2939" i="1"/>
  <c r="Y2939" i="1"/>
  <c r="AZ2938" i="1"/>
  <c r="AX2938" i="1"/>
  <c r="AW2938" i="1"/>
  <c r="AO2938" i="1"/>
  <c r="AN2938" i="1"/>
  <c r="AG2938" i="1"/>
  <c r="AC2938" i="1"/>
  <c r="Y2938" i="1"/>
  <c r="AZ2937" i="1"/>
  <c r="AX2937" i="1"/>
  <c r="AW2937" i="1"/>
  <c r="AO2937" i="1"/>
  <c r="AN2937" i="1"/>
  <c r="AG2937" i="1"/>
  <c r="AC2937" i="1"/>
  <c r="Y2937" i="1"/>
  <c r="AZ2936" i="1"/>
  <c r="AX2936" i="1"/>
  <c r="AW2936" i="1"/>
  <c r="AO2936" i="1"/>
  <c r="AN2936" i="1"/>
  <c r="AG2936" i="1"/>
  <c r="AC2936" i="1"/>
  <c r="Y2936" i="1"/>
  <c r="AZ2935" i="1"/>
  <c r="AX2935" i="1"/>
  <c r="AW2935" i="1"/>
  <c r="AO2935" i="1"/>
  <c r="AN2935" i="1"/>
  <c r="AG2935" i="1"/>
  <c r="AC2935" i="1"/>
  <c r="Y2935" i="1"/>
  <c r="AZ2934" i="1"/>
  <c r="AX2934" i="1"/>
  <c r="AW2934" i="1"/>
  <c r="AO2934" i="1"/>
  <c r="AN2934" i="1"/>
  <c r="AG2934" i="1"/>
  <c r="AC2934" i="1"/>
  <c r="Y2934" i="1"/>
  <c r="AZ2933" i="1"/>
  <c r="AX2933" i="1"/>
  <c r="AW2933" i="1"/>
  <c r="AO2933" i="1"/>
  <c r="AN2933" i="1"/>
  <c r="AG2933" i="1"/>
  <c r="AC2933" i="1"/>
  <c r="Y2933" i="1"/>
  <c r="AZ2932" i="1"/>
  <c r="AX2932" i="1"/>
  <c r="AW2932" i="1"/>
  <c r="AO2932" i="1"/>
  <c r="AN2932" i="1"/>
  <c r="AG2932" i="1"/>
  <c r="AC2932" i="1"/>
  <c r="Y2932" i="1"/>
  <c r="AZ2931" i="1"/>
  <c r="AX2931" i="1"/>
  <c r="AW2931" i="1"/>
  <c r="AO2931" i="1"/>
  <c r="AN2931" i="1"/>
  <c r="AG2931" i="1"/>
  <c r="AC2931" i="1"/>
  <c r="Y2931" i="1"/>
  <c r="AZ2930" i="1"/>
  <c r="AX2930" i="1"/>
  <c r="AW2930" i="1"/>
  <c r="AO2930" i="1"/>
  <c r="AN2930" i="1"/>
  <c r="AG2930" i="1"/>
  <c r="AC2930" i="1"/>
  <c r="Y2930" i="1"/>
  <c r="AZ2929" i="1"/>
  <c r="AX2929" i="1"/>
  <c r="AW2929" i="1"/>
  <c r="AO2929" i="1"/>
  <c r="AN2929" i="1"/>
  <c r="AG2929" i="1"/>
  <c r="AC2929" i="1"/>
  <c r="Y2929" i="1"/>
  <c r="AZ2928" i="1"/>
  <c r="AX2928" i="1"/>
  <c r="AW2928" i="1"/>
  <c r="AO2928" i="1"/>
  <c r="AN2928" i="1"/>
  <c r="AG2928" i="1"/>
  <c r="AC2928" i="1"/>
  <c r="Y2928" i="1"/>
  <c r="AZ2927" i="1"/>
  <c r="AX2927" i="1"/>
  <c r="AW2927" i="1"/>
  <c r="AO2927" i="1"/>
  <c r="AN2927" i="1"/>
  <c r="AG2927" i="1"/>
  <c r="AC2927" i="1"/>
  <c r="Y2927" i="1"/>
  <c r="AZ2926" i="1"/>
  <c r="AX2926" i="1"/>
  <c r="AW2926" i="1"/>
  <c r="AO2926" i="1"/>
  <c r="AN2926" i="1"/>
  <c r="AG2926" i="1"/>
  <c r="AC2926" i="1"/>
  <c r="Y2926" i="1"/>
  <c r="AZ2925" i="1"/>
  <c r="AX2925" i="1"/>
  <c r="AW2925" i="1"/>
  <c r="AO2925" i="1"/>
  <c r="AN2925" i="1"/>
  <c r="AG2925" i="1"/>
  <c r="AC2925" i="1"/>
  <c r="Y2925" i="1"/>
  <c r="AZ2924" i="1"/>
  <c r="AX2924" i="1"/>
  <c r="AW2924" i="1"/>
  <c r="AO2924" i="1"/>
  <c r="AN2924" i="1"/>
  <c r="AG2924" i="1"/>
  <c r="AC2924" i="1"/>
  <c r="Y2924" i="1"/>
  <c r="AZ2923" i="1"/>
  <c r="AX2923" i="1"/>
  <c r="AW2923" i="1"/>
  <c r="AO2923" i="1"/>
  <c r="AN2923" i="1"/>
  <c r="AG2923" i="1"/>
  <c r="AC2923" i="1"/>
  <c r="Y2923" i="1"/>
  <c r="AZ2922" i="1"/>
  <c r="AX2922" i="1"/>
  <c r="AW2922" i="1"/>
  <c r="AO2922" i="1"/>
  <c r="AN2922" i="1"/>
  <c r="AG2922" i="1"/>
  <c r="AC2922" i="1"/>
  <c r="Z2922" i="1"/>
  <c r="Y2922" i="1"/>
  <c r="AZ2921" i="1"/>
  <c r="AX2921" i="1"/>
  <c r="AW2921" i="1"/>
  <c r="AN2921" i="1"/>
  <c r="AO2921" i="1" s="1"/>
  <c r="AG2921" i="1"/>
  <c r="AE2921" i="1"/>
  <c r="AH2921" i="1" s="1"/>
  <c r="AI2921" i="1" s="1"/>
  <c r="Y2921" i="1"/>
  <c r="AC2921" i="1" s="1"/>
  <c r="AZ2920" i="1"/>
  <c r="AX2920" i="1"/>
  <c r="AW2920" i="1"/>
  <c r="AN2920" i="1"/>
  <c r="AO2920" i="1" s="1"/>
  <c r="AG2920" i="1"/>
  <c r="Y2920" i="1"/>
  <c r="AC2920" i="1" s="1"/>
  <c r="AE2920" i="1" s="1"/>
  <c r="AH2920" i="1" s="1"/>
  <c r="AI2920" i="1" s="1"/>
  <c r="AZ2919" i="1"/>
  <c r="AX2919" i="1"/>
  <c r="AW2919" i="1"/>
  <c r="AN2919" i="1"/>
  <c r="AO2919" i="1" s="1"/>
  <c r="AG2919" i="1"/>
  <c r="AE2919" i="1"/>
  <c r="Y2919" i="1"/>
  <c r="AC2919" i="1" s="1"/>
  <c r="AZ2918" i="1"/>
  <c r="AX2918" i="1"/>
  <c r="AW2918" i="1"/>
  <c r="AN2918" i="1"/>
  <c r="AO2918" i="1" s="1"/>
  <c r="AG2918" i="1"/>
  <c r="Y2918" i="1"/>
  <c r="AC2918" i="1" s="1"/>
  <c r="AZ2917" i="1"/>
  <c r="AX2917" i="1"/>
  <c r="AW2917" i="1"/>
  <c r="AN2917" i="1"/>
  <c r="AO2917" i="1" s="1"/>
  <c r="AG2917" i="1"/>
  <c r="AH2917" i="1" s="1"/>
  <c r="AI2917" i="1" s="1"/>
  <c r="AE2917" i="1"/>
  <c r="Y2917" i="1"/>
  <c r="AC2917" i="1" s="1"/>
  <c r="AZ2916" i="1"/>
  <c r="AX2916" i="1"/>
  <c r="AW2916" i="1"/>
  <c r="AN2916" i="1"/>
  <c r="AO2916" i="1" s="1"/>
  <c r="AG2916" i="1"/>
  <c r="AE2916" i="1"/>
  <c r="Y2916" i="1"/>
  <c r="AC2916" i="1" s="1"/>
  <c r="AZ2915" i="1"/>
  <c r="AX2915" i="1"/>
  <c r="AW2915" i="1"/>
  <c r="AN2915" i="1"/>
  <c r="AO2915" i="1" s="1"/>
  <c r="AG2915" i="1"/>
  <c r="Y2915" i="1"/>
  <c r="AC2915" i="1" s="1"/>
  <c r="AZ2914" i="1"/>
  <c r="AX2914" i="1"/>
  <c r="AW2914" i="1"/>
  <c r="AN2914" i="1"/>
  <c r="AO2914" i="1" s="1"/>
  <c r="AG2914" i="1"/>
  <c r="AH2914" i="1" s="1"/>
  <c r="AI2914" i="1" s="1"/>
  <c r="AE2914" i="1"/>
  <c r="Y2914" i="1"/>
  <c r="AC2914" i="1" s="1"/>
  <c r="AZ2913" i="1"/>
  <c r="AX2913" i="1"/>
  <c r="AW2913" i="1"/>
  <c r="AN2913" i="1"/>
  <c r="AO2913" i="1" s="1"/>
  <c r="AG2913" i="1"/>
  <c r="AE2913" i="1"/>
  <c r="Y2913" i="1"/>
  <c r="AC2913" i="1" s="1"/>
  <c r="AZ2912" i="1"/>
  <c r="AX2912" i="1"/>
  <c r="AW2912" i="1"/>
  <c r="AN2912" i="1"/>
  <c r="AO2912" i="1" s="1"/>
  <c r="AG2912" i="1"/>
  <c r="AH2912" i="1" s="1"/>
  <c r="AI2912" i="1" s="1"/>
  <c r="Z2912" i="1"/>
  <c r="Y2912" i="1"/>
  <c r="AC2912" i="1" s="1"/>
  <c r="AE2912" i="1" s="1"/>
  <c r="BB2911" i="1"/>
  <c r="AZ2911" i="1"/>
  <c r="BC2911" i="1" s="1"/>
  <c r="BD2911" i="1" s="1"/>
  <c r="AX2911" i="1"/>
  <c r="AW2911" i="1"/>
  <c r="AO2911" i="1"/>
  <c r="AN2911" i="1"/>
  <c r="AK2911" i="1"/>
  <c r="AG2911" i="1"/>
  <c r="AC2911" i="1"/>
  <c r="AJ2911" i="1" s="1"/>
  <c r="Y2911" i="1"/>
  <c r="BB2910" i="1"/>
  <c r="AZ2910" i="1"/>
  <c r="BC2910" i="1" s="1"/>
  <c r="BD2910" i="1" s="1"/>
  <c r="AX2910" i="1"/>
  <c r="AW2910" i="1"/>
  <c r="AO2910" i="1"/>
  <c r="AN2910" i="1"/>
  <c r="AK2910" i="1"/>
  <c r="AG2910" i="1"/>
  <c r="AC2910" i="1"/>
  <c r="AJ2910" i="1" s="1"/>
  <c r="Y2910" i="1"/>
  <c r="BB2909" i="1"/>
  <c r="AZ2909" i="1"/>
  <c r="BC2909" i="1" s="1"/>
  <c r="BD2909" i="1" s="1"/>
  <c r="AX2909" i="1"/>
  <c r="AW2909" i="1"/>
  <c r="AO2909" i="1"/>
  <c r="AN2909" i="1"/>
  <c r="AK2909" i="1"/>
  <c r="AG2909" i="1"/>
  <c r="AC2909" i="1"/>
  <c r="AJ2909" i="1" s="1"/>
  <c r="Y2909" i="1"/>
  <c r="BB2908" i="1"/>
  <c r="AZ2908" i="1"/>
  <c r="BC2908" i="1" s="1"/>
  <c r="BD2908" i="1" s="1"/>
  <c r="AX2908" i="1"/>
  <c r="AW2908" i="1"/>
  <c r="AO2908" i="1"/>
  <c r="AN2908" i="1"/>
  <c r="AK2908" i="1"/>
  <c r="AG2908" i="1"/>
  <c r="AC2908" i="1"/>
  <c r="AJ2908" i="1" s="1"/>
  <c r="Y2908" i="1"/>
  <c r="BB2907" i="1"/>
  <c r="AZ2907" i="1"/>
  <c r="BC2907" i="1" s="1"/>
  <c r="BD2907" i="1" s="1"/>
  <c r="AX2907" i="1"/>
  <c r="AW2907" i="1"/>
  <c r="AO2907" i="1"/>
  <c r="AN2907" i="1"/>
  <c r="AK2907" i="1"/>
  <c r="AG2907" i="1"/>
  <c r="AC2907" i="1"/>
  <c r="AJ2907" i="1" s="1"/>
  <c r="Y2907" i="1"/>
  <c r="BB2906" i="1"/>
  <c r="AZ2906" i="1"/>
  <c r="BC2906" i="1" s="1"/>
  <c r="BD2906" i="1" s="1"/>
  <c r="AX2906" i="1"/>
  <c r="AW2906" i="1"/>
  <c r="AO2906" i="1"/>
  <c r="AN2906" i="1"/>
  <c r="AK2906" i="1"/>
  <c r="AG2906" i="1"/>
  <c r="AC2906" i="1"/>
  <c r="AJ2906" i="1" s="1"/>
  <c r="Y2906" i="1"/>
  <c r="BB2905" i="1"/>
  <c r="AZ2905" i="1"/>
  <c r="BC2905" i="1" s="1"/>
  <c r="BD2905" i="1" s="1"/>
  <c r="AX2905" i="1"/>
  <c r="AW2905" i="1"/>
  <c r="AO2905" i="1"/>
  <c r="AN2905" i="1"/>
  <c r="AK2905" i="1"/>
  <c r="AG2905" i="1"/>
  <c r="AC2905" i="1"/>
  <c r="AJ2905" i="1" s="1"/>
  <c r="Y2905" i="1"/>
  <c r="BB2904" i="1"/>
  <c r="AZ2904" i="1"/>
  <c r="BC2904" i="1" s="1"/>
  <c r="BD2904" i="1" s="1"/>
  <c r="AX2904" i="1"/>
  <c r="AW2904" i="1"/>
  <c r="AO2904" i="1"/>
  <c r="AN2904" i="1"/>
  <c r="AK2904" i="1"/>
  <c r="AG2904" i="1"/>
  <c r="AC2904" i="1"/>
  <c r="AJ2904" i="1" s="1"/>
  <c r="Y2904" i="1"/>
  <c r="BB2903" i="1"/>
  <c r="AZ2903" i="1"/>
  <c r="BC2903" i="1" s="1"/>
  <c r="BD2903" i="1" s="1"/>
  <c r="AX2903" i="1"/>
  <c r="AW2903" i="1"/>
  <c r="AO2903" i="1"/>
  <c r="AN2903" i="1"/>
  <c r="AK2903" i="1"/>
  <c r="AG2903" i="1"/>
  <c r="AC2903" i="1"/>
  <c r="AJ2903" i="1" s="1"/>
  <c r="Y2903" i="1"/>
  <c r="BB2902" i="1"/>
  <c r="AZ2902" i="1"/>
  <c r="BC2902" i="1" s="1"/>
  <c r="BD2902" i="1" s="1"/>
  <c r="AX2902" i="1"/>
  <c r="AW2902" i="1"/>
  <c r="AO2902" i="1"/>
  <c r="AN2902" i="1"/>
  <c r="AK2902" i="1"/>
  <c r="AG2902" i="1"/>
  <c r="AC2902" i="1"/>
  <c r="AJ2902" i="1" s="1"/>
  <c r="Y2902" i="1"/>
  <c r="BB2901" i="1"/>
  <c r="AZ2901" i="1"/>
  <c r="BC2901" i="1" s="1"/>
  <c r="BD2901" i="1" s="1"/>
  <c r="AX2901" i="1"/>
  <c r="AW2901" i="1"/>
  <c r="AO2901" i="1"/>
  <c r="AN2901" i="1"/>
  <c r="AK2901" i="1"/>
  <c r="AG2901" i="1"/>
  <c r="AC2901" i="1"/>
  <c r="AJ2901" i="1" s="1"/>
  <c r="Y2901" i="1"/>
  <c r="BB2900" i="1"/>
  <c r="AZ2900" i="1"/>
  <c r="BC2900" i="1" s="1"/>
  <c r="BD2900" i="1" s="1"/>
  <c r="AX2900" i="1"/>
  <c r="AW2900" i="1"/>
  <c r="AO2900" i="1"/>
  <c r="AN2900" i="1"/>
  <c r="AK2900" i="1"/>
  <c r="AG2900" i="1"/>
  <c r="AC2900" i="1"/>
  <c r="AJ2900" i="1" s="1"/>
  <c r="Y2900" i="1"/>
  <c r="BB2899" i="1"/>
  <c r="AZ2899" i="1"/>
  <c r="BC2899" i="1" s="1"/>
  <c r="BD2899" i="1" s="1"/>
  <c r="AX2899" i="1"/>
  <c r="AW2899" i="1"/>
  <c r="AO2899" i="1"/>
  <c r="AN2899" i="1"/>
  <c r="AK2899" i="1"/>
  <c r="AG2899" i="1"/>
  <c r="AC2899" i="1"/>
  <c r="AJ2899" i="1" s="1"/>
  <c r="Y2899" i="1"/>
  <c r="BB2898" i="1"/>
  <c r="AZ2898" i="1"/>
  <c r="BC2898" i="1" s="1"/>
  <c r="BD2898" i="1" s="1"/>
  <c r="AX2898" i="1"/>
  <c r="AW2898" i="1"/>
  <c r="AO2898" i="1"/>
  <c r="AN2898" i="1"/>
  <c r="AK2898" i="1"/>
  <c r="AG2898" i="1"/>
  <c r="AC2898" i="1"/>
  <c r="AJ2898" i="1" s="1"/>
  <c r="Y2898" i="1"/>
  <c r="BB2897" i="1"/>
  <c r="AZ2897" i="1"/>
  <c r="BC2897" i="1" s="1"/>
  <c r="BD2897" i="1" s="1"/>
  <c r="AX2897" i="1"/>
  <c r="AW2897" i="1"/>
  <c r="AO2897" i="1"/>
  <c r="AN2897" i="1"/>
  <c r="AK2897" i="1"/>
  <c r="AG2897" i="1"/>
  <c r="AC2897" i="1"/>
  <c r="AJ2897" i="1" s="1"/>
  <c r="Y2897" i="1"/>
  <c r="BB2896" i="1"/>
  <c r="AZ2896" i="1"/>
  <c r="BC2896" i="1" s="1"/>
  <c r="BD2896" i="1" s="1"/>
  <c r="AX2896" i="1"/>
  <c r="AW2896" i="1"/>
  <c r="AO2896" i="1"/>
  <c r="AN2896" i="1"/>
  <c r="AK2896" i="1"/>
  <c r="AG2896" i="1"/>
  <c r="AC2896" i="1"/>
  <c r="AJ2896" i="1" s="1"/>
  <c r="Y2896" i="1"/>
  <c r="BB2895" i="1"/>
  <c r="AZ2895" i="1"/>
  <c r="BC2895" i="1" s="1"/>
  <c r="BD2895" i="1" s="1"/>
  <c r="AX2895" i="1"/>
  <c r="AW2895" i="1"/>
  <c r="AO2895" i="1"/>
  <c r="AN2895" i="1"/>
  <c r="AK2895" i="1"/>
  <c r="AG2895" i="1"/>
  <c r="AC2895" i="1"/>
  <c r="AJ2895" i="1" s="1"/>
  <c r="Y2895" i="1"/>
  <c r="BB2894" i="1"/>
  <c r="AZ2894" i="1"/>
  <c r="BC2894" i="1" s="1"/>
  <c r="BD2894" i="1" s="1"/>
  <c r="AX2894" i="1"/>
  <c r="AW2894" i="1"/>
  <c r="AO2894" i="1"/>
  <c r="AN2894" i="1"/>
  <c r="AK2894" i="1"/>
  <c r="AG2894" i="1"/>
  <c r="AC2894" i="1"/>
  <c r="AJ2894" i="1" s="1"/>
  <c r="Y2894" i="1"/>
  <c r="BB2893" i="1"/>
  <c r="AZ2893" i="1"/>
  <c r="BC2893" i="1" s="1"/>
  <c r="BD2893" i="1" s="1"/>
  <c r="AX2893" i="1"/>
  <c r="AW2893" i="1"/>
  <c r="AO2893" i="1"/>
  <c r="AN2893" i="1"/>
  <c r="AK2893" i="1"/>
  <c r="AG2893" i="1"/>
  <c r="AC2893" i="1"/>
  <c r="AJ2893" i="1" s="1"/>
  <c r="Y2893" i="1"/>
  <c r="BB2892" i="1"/>
  <c r="AZ2892" i="1"/>
  <c r="BC2892" i="1" s="1"/>
  <c r="BD2892" i="1" s="1"/>
  <c r="AX2892" i="1"/>
  <c r="AW2892" i="1"/>
  <c r="AO2892" i="1"/>
  <c r="AN2892" i="1"/>
  <c r="AK2892" i="1"/>
  <c r="AG2892" i="1"/>
  <c r="AC2892" i="1"/>
  <c r="AJ2892" i="1" s="1"/>
  <c r="Y2892" i="1"/>
  <c r="BB2891" i="1"/>
  <c r="AZ2891" i="1"/>
  <c r="BC2891" i="1" s="1"/>
  <c r="BD2891" i="1" s="1"/>
  <c r="AX2891" i="1"/>
  <c r="AW2891" i="1"/>
  <c r="AO2891" i="1"/>
  <c r="AN2891" i="1"/>
  <c r="AK2891" i="1"/>
  <c r="AG2891" i="1"/>
  <c r="AC2891" i="1"/>
  <c r="AJ2891" i="1" s="1"/>
  <c r="Y2891" i="1"/>
  <c r="BB2890" i="1"/>
  <c r="AZ2890" i="1"/>
  <c r="BC2890" i="1" s="1"/>
  <c r="BD2890" i="1" s="1"/>
  <c r="AX2890" i="1"/>
  <c r="AW2890" i="1"/>
  <c r="AO2890" i="1"/>
  <c r="AN2890" i="1"/>
  <c r="AK2890" i="1"/>
  <c r="AG2890" i="1"/>
  <c r="AC2890" i="1"/>
  <c r="AJ2890" i="1" s="1"/>
  <c r="Y2890" i="1"/>
  <c r="BB2889" i="1"/>
  <c r="AZ2889" i="1"/>
  <c r="BC2889" i="1" s="1"/>
  <c r="BD2889" i="1" s="1"/>
  <c r="AX2889" i="1"/>
  <c r="AW2889" i="1"/>
  <c r="AO2889" i="1"/>
  <c r="AN2889" i="1"/>
  <c r="AK2889" i="1"/>
  <c r="AG2889" i="1"/>
  <c r="AC2889" i="1"/>
  <c r="AJ2889" i="1" s="1"/>
  <c r="Y2889" i="1"/>
  <c r="BB2888" i="1"/>
  <c r="AZ2888" i="1"/>
  <c r="BC2888" i="1" s="1"/>
  <c r="BD2888" i="1" s="1"/>
  <c r="AX2888" i="1"/>
  <c r="AW2888" i="1"/>
  <c r="AO2888" i="1"/>
  <c r="AN2888" i="1"/>
  <c r="AK2888" i="1"/>
  <c r="AG2888" i="1"/>
  <c r="AC2888" i="1"/>
  <c r="AJ2888" i="1" s="1"/>
  <c r="Y2888" i="1"/>
  <c r="BB2887" i="1"/>
  <c r="AZ2887" i="1"/>
  <c r="BC2887" i="1" s="1"/>
  <c r="BD2887" i="1" s="1"/>
  <c r="AX2887" i="1"/>
  <c r="AW2887" i="1"/>
  <c r="AO2887" i="1"/>
  <c r="AN2887" i="1"/>
  <c r="AK2887" i="1"/>
  <c r="AG2887" i="1"/>
  <c r="AC2887" i="1"/>
  <c r="AJ2887" i="1" s="1"/>
  <c r="Y2887" i="1"/>
  <c r="BB2886" i="1"/>
  <c r="AZ2886" i="1"/>
  <c r="BC2886" i="1" s="1"/>
  <c r="BD2886" i="1" s="1"/>
  <c r="AX2886" i="1"/>
  <c r="AW2886" i="1"/>
  <c r="AO2886" i="1"/>
  <c r="AN2886" i="1"/>
  <c r="AK2886" i="1"/>
  <c r="AG2886" i="1"/>
  <c r="AC2886" i="1"/>
  <c r="AJ2886" i="1" s="1"/>
  <c r="Y2886" i="1"/>
  <c r="AZ2885" i="1"/>
  <c r="AX2885" i="1"/>
  <c r="AW2885" i="1"/>
  <c r="AO2885" i="1"/>
  <c r="AN2885" i="1"/>
  <c r="AG2885" i="1"/>
  <c r="Z2885" i="1"/>
  <c r="Y2885" i="1"/>
  <c r="AC2885" i="1" s="1"/>
  <c r="AZ2884" i="1"/>
  <c r="AX2884" i="1"/>
  <c r="AW2884" i="1"/>
  <c r="AN2884" i="1"/>
  <c r="AO2884" i="1" s="1"/>
  <c r="AG2884" i="1"/>
  <c r="Y2884" i="1"/>
  <c r="AC2884" i="1" s="1"/>
  <c r="AZ2883" i="1"/>
  <c r="AX2883" i="1"/>
  <c r="AW2883" i="1"/>
  <c r="AN2883" i="1"/>
  <c r="AO2883" i="1" s="1"/>
  <c r="AG2883" i="1"/>
  <c r="Y2883" i="1"/>
  <c r="AC2883" i="1" s="1"/>
  <c r="AZ2882" i="1"/>
  <c r="AX2882" i="1"/>
  <c r="AW2882" i="1"/>
  <c r="AN2882" i="1"/>
  <c r="AO2882" i="1" s="1"/>
  <c r="AG2882" i="1"/>
  <c r="Y2882" i="1"/>
  <c r="AC2882" i="1" s="1"/>
  <c r="AZ2881" i="1"/>
  <c r="AX2881" i="1"/>
  <c r="AW2881" i="1"/>
  <c r="AN2881" i="1"/>
  <c r="AO2881" i="1" s="1"/>
  <c r="AG2881" i="1"/>
  <c r="Y2881" i="1"/>
  <c r="AC2881" i="1" s="1"/>
  <c r="AZ2880" i="1"/>
  <c r="AX2880" i="1"/>
  <c r="AW2880" i="1"/>
  <c r="AN2880" i="1"/>
  <c r="AO2880" i="1" s="1"/>
  <c r="AG2880" i="1"/>
  <c r="Y2880" i="1"/>
  <c r="AC2880" i="1" s="1"/>
  <c r="AZ2879" i="1"/>
  <c r="AX2879" i="1"/>
  <c r="AW2879" i="1"/>
  <c r="AN2879" i="1"/>
  <c r="AO2879" i="1" s="1"/>
  <c r="AG2879" i="1"/>
  <c r="Z2879" i="1"/>
  <c r="Y2879" i="1"/>
  <c r="AC2879" i="1" s="1"/>
  <c r="BB2878" i="1"/>
  <c r="BC2878" i="1" s="1"/>
  <c r="BD2878" i="1" s="1"/>
  <c r="AZ2878" i="1"/>
  <c r="AX2878" i="1"/>
  <c r="AW2878" i="1"/>
  <c r="AO2878" i="1"/>
  <c r="AN2878" i="1"/>
  <c r="AG2878" i="1"/>
  <c r="AH2878" i="1" s="1"/>
  <c r="AI2878" i="1" s="1"/>
  <c r="AC2878" i="1"/>
  <c r="AE2878" i="1" s="1"/>
  <c r="Y2878" i="1"/>
  <c r="BB2877" i="1"/>
  <c r="BC2877" i="1" s="1"/>
  <c r="BD2877" i="1" s="1"/>
  <c r="AZ2877" i="1"/>
  <c r="AX2877" i="1"/>
  <c r="AW2877" i="1"/>
  <c r="AO2877" i="1"/>
  <c r="AN2877" i="1"/>
  <c r="AG2877" i="1"/>
  <c r="AC2877" i="1"/>
  <c r="AE2877" i="1" s="1"/>
  <c r="Y2877" i="1"/>
  <c r="BB2876" i="1"/>
  <c r="BC2876" i="1" s="1"/>
  <c r="BD2876" i="1" s="1"/>
  <c r="AZ2876" i="1"/>
  <c r="AX2876" i="1"/>
  <c r="AW2876" i="1"/>
  <c r="AO2876" i="1"/>
  <c r="AN2876" i="1"/>
  <c r="AI2876" i="1"/>
  <c r="AG2876" i="1"/>
  <c r="AH2876" i="1" s="1"/>
  <c r="AC2876" i="1"/>
  <c r="AE2876" i="1" s="1"/>
  <c r="Y2876" i="1"/>
  <c r="BB2875" i="1"/>
  <c r="BC2875" i="1" s="1"/>
  <c r="BD2875" i="1" s="1"/>
  <c r="AZ2875" i="1"/>
  <c r="AX2875" i="1"/>
  <c r="AW2875" i="1"/>
  <c r="AO2875" i="1"/>
  <c r="AN2875" i="1"/>
  <c r="AG2875" i="1"/>
  <c r="AH2875" i="1" s="1"/>
  <c r="AI2875" i="1" s="1"/>
  <c r="AC2875" i="1"/>
  <c r="AE2875" i="1" s="1"/>
  <c r="Y2875" i="1"/>
  <c r="BB2874" i="1"/>
  <c r="BC2874" i="1" s="1"/>
  <c r="BD2874" i="1" s="1"/>
  <c r="AZ2874" i="1"/>
  <c r="AX2874" i="1"/>
  <c r="AW2874" i="1"/>
  <c r="AO2874" i="1"/>
  <c r="AN2874" i="1"/>
  <c r="AG2874" i="1"/>
  <c r="AH2874" i="1" s="1"/>
  <c r="AI2874" i="1" s="1"/>
  <c r="AC2874" i="1"/>
  <c r="AE2874" i="1" s="1"/>
  <c r="Y2874" i="1"/>
  <c r="BB2873" i="1"/>
  <c r="BC2873" i="1" s="1"/>
  <c r="BD2873" i="1" s="1"/>
  <c r="AZ2873" i="1"/>
  <c r="AX2873" i="1"/>
  <c r="AW2873" i="1"/>
  <c r="AO2873" i="1"/>
  <c r="AN2873" i="1"/>
  <c r="AG2873" i="1"/>
  <c r="AC2873" i="1"/>
  <c r="AE2873" i="1" s="1"/>
  <c r="Y2873" i="1"/>
  <c r="BB2872" i="1"/>
  <c r="BC2872" i="1" s="1"/>
  <c r="BD2872" i="1" s="1"/>
  <c r="AZ2872" i="1"/>
  <c r="AX2872" i="1"/>
  <c r="AW2872" i="1"/>
  <c r="AO2872" i="1"/>
  <c r="AN2872" i="1"/>
  <c r="AI2872" i="1"/>
  <c r="AG2872" i="1"/>
  <c r="AH2872" i="1" s="1"/>
  <c r="AC2872" i="1"/>
  <c r="AE2872" i="1" s="1"/>
  <c r="Y2872" i="1"/>
  <c r="BB2871" i="1"/>
  <c r="BC2871" i="1" s="1"/>
  <c r="BD2871" i="1" s="1"/>
  <c r="AZ2871" i="1"/>
  <c r="AX2871" i="1"/>
  <c r="AW2871" i="1"/>
  <c r="AO2871" i="1"/>
  <c r="AN2871" i="1"/>
  <c r="AG2871" i="1"/>
  <c r="AH2871" i="1" s="1"/>
  <c r="AI2871" i="1" s="1"/>
  <c r="AC2871" i="1"/>
  <c r="AE2871" i="1" s="1"/>
  <c r="Y2871" i="1"/>
  <c r="BB2870" i="1"/>
  <c r="BC2870" i="1" s="1"/>
  <c r="BD2870" i="1" s="1"/>
  <c r="AZ2870" i="1"/>
  <c r="AX2870" i="1"/>
  <c r="AW2870" i="1"/>
  <c r="AO2870" i="1"/>
  <c r="AN2870" i="1"/>
  <c r="AG2870" i="1"/>
  <c r="AH2870" i="1" s="1"/>
  <c r="AI2870" i="1" s="1"/>
  <c r="AC2870" i="1"/>
  <c r="AE2870" i="1" s="1"/>
  <c r="Y2870" i="1"/>
  <c r="BB2869" i="1"/>
  <c r="BC2869" i="1" s="1"/>
  <c r="BD2869" i="1" s="1"/>
  <c r="AZ2869" i="1"/>
  <c r="AX2869" i="1"/>
  <c r="AW2869" i="1"/>
  <c r="AO2869" i="1"/>
  <c r="AN2869" i="1"/>
  <c r="AG2869" i="1"/>
  <c r="AC2869" i="1"/>
  <c r="AE2869" i="1" s="1"/>
  <c r="Y2869" i="1"/>
  <c r="BB2868" i="1"/>
  <c r="BC2868" i="1" s="1"/>
  <c r="BD2868" i="1" s="1"/>
  <c r="AZ2868" i="1"/>
  <c r="AX2868" i="1"/>
  <c r="AW2868" i="1"/>
  <c r="AO2868" i="1"/>
  <c r="AN2868" i="1"/>
  <c r="AI2868" i="1"/>
  <c r="AG2868" i="1"/>
  <c r="AH2868" i="1" s="1"/>
  <c r="AC2868" i="1"/>
  <c r="AE2868" i="1" s="1"/>
  <c r="Y2868" i="1"/>
  <c r="BB2867" i="1"/>
  <c r="BC2867" i="1" s="1"/>
  <c r="BD2867" i="1" s="1"/>
  <c r="AZ2867" i="1"/>
  <c r="AX2867" i="1"/>
  <c r="AW2867" i="1"/>
  <c r="AO2867" i="1"/>
  <c r="AN2867" i="1"/>
  <c r="AG2867" i="1"/>
  <c r="AH2867" i="1" s="1"/>
  <c r="AI2867" i="1" s="1"/>
  <c r="AC2867" i="1"/>
  <c r="AE2867" i="1" s="1"/>
  <c r="Y2867" i="1"/>
  <c r="BB2866" i="1"/>
  <c r="BC2866" i="1" s="1"/>
  <c r="BD2866" i="1" s="1"/>
  <c r="AZ2866" i="1"/>
  <c r="AX2866" i="1"/>
  <c r="AW2866" i="1"/>
  <c r="AO2866" i="1"/>
  <c r="AN2866" i="1"/>
  <c r="AG2866" i="1"/>
  <c r="AH2866" i="1" s="1"/>
  <c r="AI2866" i="1" s="1"/>
  <c r="AC2866" i="1"/>
  <c r="AE2866" i="1" s="1"/>
  <c r="Y2866" i="1"/>
  <c r="BB2865" i="1"/>
  <c r="BC2865" i="1" s="1"/>
  <c r="BD2865" i="1" s="1"/>
  <c r="AZ2865" i="1"/>
  <c r="AX2865" i="1"/>
  <c r="AW2865" i="1"/>
  <c r="AO2865" i="1"/>
  <c r="AN2865" i="1"/>
  <c r="AG2865" i="1"/>
  <c r="AC2865" i="1"/>
  <c r="AE2865" i="1" s="1"/>
  <c r="AA2865" i="1"/>
  <c r="Z2865" i="1"/>
  <c r="Y2865" i="1"/>
  <c r="AZ2864" i="1"/>
  <c r="AX2864" i="1"/>
  <c r="AW2864" i="1"/>
  <c r="AN2864" i="1"/>
  <c r="AO2864" i="1" s="1"/>
  <c r="AG2864" i="1"/>
  <c r="Y2864" i="1"/>
  <c r="AC2864" i="1" s="1"/>
  <c r="AZ2863" i="1"/>
  <c r="AX2863" i="1"/>
  <c r="AW2863" i="1"/>
  <c r="AN2863" i="1"/>
  <c r="AO2863" i="1" s="1"/>
  <c r="AG2863" i="1"/>
  <c r="Y2863" i="1"/>
  <c r="AC2863" i="1" s="1"/>
  <c r="AZ2862" i="1"/>
  <c r="AX2862" i="1"/>
  <c r="AW2862" i="1"/>
  <c r="AN2862" i="1"/>
  <c r="AO2862" i="1" s="1"/>
  <c r="AG2862" i="1"/>
  <c r="Y2862" i="1"/>
  <c r="AC2862" i="1" s="1"/>
  <c r="AZ2861" i="1"/>
  <c r="AX2861" i="1"/>
  <c r="AW2861" i="1"/>
  <c r="AN2861" i="1"/>
  <c r="AO2861" i="1" s="1"/>
  <c r="AG2861" i="1"/>
  <c r="Y2861" i="1"/>
  <c r="AC2861" i="1" s="1"/>
  <c r="AZ2860" i="1"/>
  <c r="AX2860" i="1"/>
  <c r="AW2860" i="1"/>
  <c r="AN2860" i="1"/>
  <c r="AO2860" i="1" s="1"/>
  <c r="AG2860" i="1"/>
  <c r="Y2860" i="1"/>
  <c r="AC2860" i="1" s="1"/>
  <c r="AZ2859" i="1"/>
  <c r="AX2859" i="1"/>
  <c r="AW2859" i="1"/>
  <c r="AN2859" i="1"/>
  <c r="AO2859" i="1" s="1"/>
  <c r="AG2859" i="1"/>
  <c r="Y2859" i="1"/>
  <c r="AC2859" i="1" s="1"/>
  <c r="AZ2858" i="1"/>
  <c r="AX2858" i="1"/>
  <c r="AW2858" i="1"/>
  <c r="AN2858" i="1"/>
  <c r="AO2858" i="1" s="1"/>
  <c r="AG2858" i="1"/>
  <c r="Y2858" i="1"/>
  <c r="AC2858" i="1" s="1"/>
  <c r="AZ2857" i="1"/>
  <c r="AX2857" i="1"/>
  <c r="AW2857" i="1"/>
  <c r="AN2857" i="1"/>
  <c r="AO2857" i="1" s="1"/>
  <c r="AG2857" i="1"/>
  <c r="Y2857" i="1"/>
  <c r="AC2857" i="1" s="1"/>
  <c r="AZ2856" i="1"/>
  <c r="AX2856" i="1"/>
  <c r="AW2856" i="1"/>
  <c r="AN2856" i="1"/>
  <c r="AO2856" i="1" s="1"/>
  <c r="AG2856" i="1"/>
  <c r="Y2856" i="1"/>
  <c r="AC2856" i="1" s="1"/>
  <c r="AZ2855" i="1"/>
  <c r="AX2855" i="1"/>
  <c r="AW2855" i="1"/>
  <c r="AN2855" i="1"/>
  <c r="AO2855" i="1" s="1"/>
  <c r="AG2855" i="1"/>
  <c r="Y2855" i="1"/>
  <c r="AC2855" i="1" s="1"/>
  <c r="AZ2854" i="1"/>
  <c r="AX2854" i="1"/>
  <c r="AW2854" i="1"/>
  <c r="AN2854" i="1"/>
  <c r="AO2854" i="1" s="1"/>
  <c r="AG2854" i="1"/>
  <c r="Y2854" i="1"/>
  <c r="AC2854" i="1" s="1"/>
  <c r="AZ2853" i="1"/>
  <c r="AX2853" i="1"/>
  <c r="AW2853" i="1"/>
  <c r="AN2853" i="1"/>
  <c r="AO2853" i="1" s="1"/>
  <c r="AG2853" i="1"/>
  <c r="Y2853" i="1"/>
  <c r="AC2853" i="1" s="1"/>
  <c r="AZ2852" i="1"/>
  <c r="AX2852" i="1"/>
  <c r="AW2852" i="1"/>
  <c r="AN2852" i="1"/>
  <c r="AO2852" i="1" s="1"/>
  <c r="AG2852" i="1"/>
  <c r="Y2852" i="1"/>
  <c r="AC2852" i="1" s="1"/>
  <c r="AZ2851" i="1"/>
  <c r="AX2851" i="1"/>
  <c r="AW2851" i="1"/>
  <c r="AN2851" i="1"/>
  <c r="AO2851" i="1" s="1"/>
  <c r="AG2851" i="1"/>
  <c r="Y2851" i="1"/>
  <c r="AC2851" i="1" s="1"/>
  <c r="AZ2850" i="1"/>
  <c r="AX2850" i="1"/>
  <c r="AW2850" i="1"/>
  <c r="AN2850" i="1"/>
  <c r="AO2850" i="1" s="1"/>
  <c r="AG2850" i="1"/>
  <c r="Z2850" i="1"/>
  <c r="Y2850" i="1"/>
  <c r="AC2850" i="1" s="1"/>
  <c r="AZ2849" i="1"/>
  <c r="AX2849" i="1"/>
  <c r="AW2849" i="1"/>
  <c r="AN2849" i="1"/>
  <c r="AO2849" i="1" s="1"/>
  <c r="AG2849" i="1"/>
  <c r="Y2849" i="1"/>
  <c r="AC2849" i="1" s="1"/>
  <c r="AZ2848" i="1"/>
  <c r="AX2848" i="1"/>
  <c r="AW2848" i="1"/>
  <c r="AN2848" i="1"/>
  <c r="AO2848" i="1" s="1"/>
  <c r="AG2848" i="1"/>
  <c r="Y2848" i="1"/>
  <c r="AC2848" i="1" s="1"/>
  <c r="AZ2847" i="1"/>
  <c r="AX2847" i="1"/>
  <c r="AW2847" i="1"/>
  <c r="AN2847" i="1"/>
  <c r="AO2847" i="1" s="1"/>
  <c r="AG2847" i="1"/>
  <c r="Y2847" i="1"/>
  <c r="AC2847" i="1" s="1"/>
  <c r="AZ2846" i="1"/>
  <c r="AX2846" i="1"/>
  <c r="AW2846" i="1"/>
  <c r="AN2846" i="1"/>
  <c r="AO2846" i="1" s="1"/>
  <c r="AG2846" i="1"/>
  <c r="Y2846" i="1"/>
  <c r="AC2846" i="1" s="1"/>
  <c r="AZ2845" i="1"/>
  <c r="AX2845" i="1"/>
  <c r="AW2845" i="1"/>
  <c r="AN2845" i="1"/>
  <c r="AO2845" i="1" s="1"/>
  <c r="AG2845" i="1"/>
  <c r="Y2845" i="1"/>
  <c r="AC2845" i="1" s="1"/>
  <c r="AZ2844" i="1"/>
  <c r="AX2844" i="1"/>
  <c r="AW2844" i="1"/>
  <c r="AN2844" i="1"/>
  <c r="AO2844" i="1" s="1"/>
  <c r="AG2844" i="1"/>
  <c r="Y2844" i="1"/>
  <c r="AC2844" i="1" s="1"/>
  <c r="AZ2843" i="1"/>
  <c r="AX2843" i="1"/>
  <c r="AW2843" i="1"/>
  <c r="AN2843" i="1"/>
  <c r="AO2843" i="1" s="1"/>
  <c r="AG2843" i="1"/>
  <c r="Y2843" i="1"/>
  <c r="AC2843" i="1" s="1"/>
  <c r="AZ2842" i="1"/>
  <c r="AX2842" i="1"/>
  <c r="AW2842" i="1"/>
  <c r="AN2842" i="1"/>
  <c r="AO2842" i="1" s="1"/>
  <c r="AG2842" i="1"/>
  <c r="Y2842" i="1"/>
  <c r="AC2842" i="1" s="1"/>
  <c r="AZ2841" i="1"/>
  <c r="AX2841" i="1"/>
  <c r="AW2841" i="1"/>
  <c r="AN2841" i="1"/>
  <c r="AO2841" i="1" s="1"/>
  <c r="AG2841" i="1"/>
  <c r="Y2841" i="1"/>
  <c r="AC2841" i="1" s="1"/>
  <c r="AZ2840" i="1"/>
  <c r="AX2840" i="1"/>
  <c r="AW2840" i="1"/>
  <c r="AN2840" i="1"/>
  <c r="AO2840" i="1" s="1"/>
  <c r="AG2840" i="1"/>
  <c r="Y2840" i="1"/>
  <c r="AC2840" i="1" s="1"/>
  <c r="AZ2839" i="1"/>
  <c r="AX2839" i="1"/>
  <c r="AW2839" i="1"/>
  <c r="AN2839" i="1"/>
  <c r="AO2839" i="1" s="1"/>
  <c r="AG2839" i="1"/>
  <c r="Y2839" i="1"/>
  <c r="AC2839" i="1" s="1"/>
  <c r="AZ2838" i="1"/>
  <c r="AX2838" i="1"/>
  <c r="AW2838" i="1"/>
  <c r="AN2838" i="1"/>
  <c r="AO2838" i="1" s="1"/>
  <c r="AG2838" i="1"/>
  <c r="Y2838" i="1"/>
  <c r="AC2838" i="1" s="1"/>
  <c r="AZ2837" i="1"/>
  <c r="AX2837" i="1"/>
  <c r="AW2837" i="1"/>
  <c r="AN2837" i="1"/>
  <c r="AO2837" i="1" s="1"/>
  <c r="AG2837" i="1"/>
  <c r="Y2837" i="1"/>
  <c r="AC2837" i="1" s="1"/>
  <c r="AZ2836" i="1"/>
  <c r="AX2836" i="1"/>
  <c r="AW2836" i="1"/>
  <c r="AN2836" i="1"/>
  <c r="AO2836" i="1" s="1"/>
  <c r="AG2836" i="1"/>
  <c r="Y2836" i="1"/>
  <c r="AC2836" i="1" s="1"/>
  <c r="AZ2835" i="1"/>
  <c r="AX2835" i="1"/>
  <c r="AW2835" i="1"/>
  <c r="AN2835" i="1"/>
  <c r="AO2835" i="1" s="1"/>
  <c r="AG2835" i="1"/>
  <c r="Y2835" i="1"/>
  <c r="AC2835" i="1" s="1"/>
  <c r="AZ2834" i="1"/>
  <c r="AX2834" i="1"/>
  <c r="AW2834" i="1"/>
  <c r="AN2834" i="1"/>
  <c r="AO2834" i="1" s="1"/>
  <c r="AG2834" i="1"/>
  <c r="Y2834" i="1"/>
  <c r="AC2834" i="1" s="1"/>
  <c r="AZ2833" i="1"/>
  <c r="AX2833" i="1"/>
  <c r="AW2833" i="1"/>
  <c r="AN2833" i="1"/>
  <c r="AO2833" i="1" s="1"/>
  <c r="AG2833" i="1"/>
  <c r="Y2833" i="1"/>
  <c r="AC2833" i="1" s="1"/>
  <c r="AZ2832" i="1"/>
  <c r="AX2832" i="1"/>
  <c r="AW2832" i="1"/>
  <c r="AN2832" i="1"/>
  <c r="AO2832" i="1" s="1"/>
  <c r="AG2832" i="1"/>
  <c r="Y2832" i="1"/>
  <c r="AC2832" i="1" s="1"/>
  <c r="AZ2831" i="1"/>
  <c r="AX2831" i="1"/>
  <c r="AW2831" i="1"/>
  <c r="AN2831" i="1"/>
  <c r="AO2831" i="1" s="1"/>
  <c r="AG2831" i="1"/>
  <c r="Y2831" i="1"/>
  <c r="AC2831" i="1" s="1"/>
  <c r="AZ2830" i="1"/>
  <c r="AX2830" i="1"/>
  <c r="AW2830" i="1"/>
  <c r="AN2830" i="1"/>
  <c r="AO2830" i="1" s="1"/>
  <c r="AG2830" i="1"/>
  <c r="Y2830" i="1"/>
  <c r="AC2830" i="1" s="1"/>
  <c r="AZ2829" i="1"/>
  <c r="AX2829" i="1"/>
  <c r="AW2829" i="1"/>
  <c r="AN2829" i="1"/>
  <c r="AO2829" i="1" s="1"/>
  <c r="AG2829" i="1"/>
  <c r="Y2829" i="1"/>
  <c r="AC2829" i="1" s="1"/>
  <c r="AZ2828" i="1"/>
  <c r="AX2828" i="1"/>
  <c r="AW2828" i="1"/>
  <c r="AN2828" i="1"/>
  <c r="AO2828" i="1" s="1"/>
  <c r="AG2828" i="1"/>
  <c r="AH2828" i="1" s="1"/>
  <c r="AI2828" i="1" s="1"/>
  <c r="AE2828" i="1"/>
  <c r="Y2828" i="1"/>
  <c r="AC2828" i="1" s="1"/>
  <c r="AZ2827" i="1"/>
  <c r="AX2827" i="1"/>
  <c r="AW2827" i="1"/>
  <c r="AN2827" i="1"/>
  <c r="AO2827" i="1" s="1"/>
  <c r="AG2827" i="1"/>
  <c r="AH2827" i="1" s="1"/>
  <c r="AI2827" i="1" s="1"/>
  <c r="AE2827" i="1"/>
  <c r="Y2827" i="1"/>
  <c r="AC2827" i="1" s="1"/>
  <c r="AZ2826" i="1"/>
  <c r="AX2826" i="1"/>
  <c r="AW2826" i="1"/>
  <c r="AN2826" i="1"/>
  <c r="AO2826" i="1" s="1"/>
  <c r="AG2826" i="1"/>
  <c r="AH2826" i="1" s="1"/>
  <c r="AI2826" i="1" s="1"/>
  <c r="AE2826" i="1"/>
  <c r="Y2826" i="1"/>
  <c r="AC2826" i="1" s="1"/>
  <c r="AZ2825" i="1"/>
  <c r="AX2825" i="1"/>
  <c r="AW2825" i="1"/>
  <c r="AN2825" i="1"/>
  <c r="AO2825" i="1" s="1"/>
  <c r="AG2825" i="1"/>
  <c r="AH2825" i="1" s="1"/>
  <c r="AI2825" i="1" s="1"/>
  <c r="AE2825" i="1"/>
  <c r="Y2825" i="1"/>
  <c r="AC2825" i="1" s="1"/>
  <c r="AZ2824" i="1"/>
  <c r="AX2824" i="1"/>
  <c r="AW2824" i="1"/>
  <c r="AN2824" i="1"/>
  <c r="AO2824" i="1" s="1"/>
  <c r="AG2824" i="1"/>
  <c r="AH2824" i="1" s="1"/>
  <c r="AI2824" i="1" s="1"/>
  <c r="AE2824" i="1"/>
  <c r="Y2824" i="1"/>
  <c r="AC2824" i="1" s="1"/>
  <c r="AZ2823" i="1"/>
  <c r="AX2823" i="1"/>
  <c r="AW2823" i="1"/>
  <c r="AN2823" i="1"/>
  <c r="AO2823" i="1" s="1"/>
  <c r="AG2823" i="1"/>
  <c r="AH2823" i="1" s="1"/>
  <c r="AI2823" i="1" s="1"/>
  <c r="AE2823" i="1"/>
  <c r="Y2823" i="1"/>
  <c r="AC2823" i="1" s="1"/>
  <c r="AZ2822" i="1"/>
  <c r="AX2822" i="1"/>
  <c r="AW2822" i="1"/>
  <c r="AN2822" i="1"/>
  <c r="AO2822" i="1" s="1"/>
  <c r="AG2822" i="1"/>
  <c r="AH2822" i="1" s="1"/>
  <c r="AI2822" i="1" s="1"/>
  <c r="AE2822" i="1"/>
  <c r="Y2822" i="1"/>
  <c r="AC2822" i="1" s="1"/>
  <c r="AZ2821" i="1"/>
  <c r="AX2821" i="1"/>
  <c r="AW2821" i="1"/>
  <c r="AN2821" i="1"/>
  <c r="AO2821" i="1" s="1"/>
  <c r="AG2821" i="1"/>
  <c r="AH2821" i="1" s="1"/>
  <c r="AI2821" i="1" s="1"/>
  <c r="AE2821" i="1"/>
  <c r="Y2821" i="1"/>
  <c r="AC2821" i="1" s="1"/>
  <c r="AZ2820" i="1"/>
  <c r="AX2820" i="1"/>
  <c r="AW2820" i="1"/>
  <c r="AN2820" i="1"/>
  <c r="AO2820" i="1" s="1"/>
  <c r="AG2820" i="1"/>
  <c r="AH2820" i="1" s="1"/>
  <c r="AI2820" i="1" s="1"/>
  <c r="AE2820" i="1"/>
  <c r="Y2820" i="1"/>
  <c r="AC2820" i="1" s="1"/>
  <c r="AZ2819" i="1"/>
  <c r="AX2819" i="1"/>
  <c r="AW2819" i="1"/>
  <c r="AN2819" i="1"/>
  <c r="AO2819" i="1" s="1"/>
  <c r="AG2819" i="1"/>
  <c r="AH2819" i="1" s="1"/>
  <c r="AI2819" i="1" s="1"/>
  <c r="AE2819" i="1"/>
  <c r="Y2819" i="1"/>
  <c r="AC2819" i="1" s="1"/>
  <c r="AZ2818" i="1"/>
  <c r="AX2818" i="1"/>
  <c r="AW2818" i="1"/>
  <c r="AN2818" i="1"/>
  <c r="AO2818" i="1" s="1"/>
  <c r="AG2818" i="1"/>
  <c r="AH2818" i="1" s="1"/>
  <c r="AI2818" i="1" s="1"/>
  <c r="AE2818" i="1"/>
  <c r="Y2818" i="1"/>
  <c r="AC2818" i="1" s="1"/>
  <c r="AZ2817" i="1"/>
  <c r="AX2817" i="1"/>
  <c r="AW2817" i="1"/>
  <c r="AN2817" i="1"/>
  <c r="AO2817" i="1" s="1"/>
  <c r="AJ2817" i="1"/>
  <c r="AG2817" i="1"/>
  <c r="AE2817" i="1"/>
  <c r="AH2817" i="1" s="1"/>
  <c r="AI2817" i="1" s="1"/>
  <c r="Y2817" i="1"/>
  <c r="AC2817" i="1" s="1"/>
  <c r="AZ2816" i="1"/>
  <c r="AX2816" i="1"/>
  <c r="AW2816" i="1"/>
  <c r="AN2816" i="1"/>
  <c r="AO2816" i="1" s="1"/>
  <c r="AH2816" i="1"/>
  <c r="AI2816" i="1" s="1"/>
  <c r="AG2816" i="1"/>
  <c r="AE2816" i="1"/>
  <c r="Y2816" i="1"/>
  <c r="AC2816" i="1" s="1"/>
  <c r="AJ2816" i="1" s="1"/>
  <c r="AZ2815" i="1"/>
  <c r="AX2815" i="1"/>
  <c r="AW2815" i="1"/>
  <c r="AN2815" i="1"/>
  <c r="AO2815" i="1" s="1"/>
  <c r="AG2815" i="1"/>
  <c r="Y2815" i="1"/>
  <c r="AC2815" i="1" s="1"/>
  <c r="AJ2815" i="1" s="1"/>
  <c r="AZ2814" i="1"/>
  <c r="AX2814" i="1"/>
  <c r="AW2814" i="1"/>
  <c r="AN2814" i="1"/>
  <c r="AO2814" i="1" s="1"/>
  <c r="AJ2814" i="1"/>
  <c r="AG2814" i="1"/>
  <c r="AH2814" i="1" s="1"/>
  <c r="AI2814" i="1" s="1"/>
  <c r="AE2814" i="1"/>
  <c r="Y2814" i="1"/>
  <c r="AC2814" i="1" s="1"/>
  <c r="AZ2813" i="1"/>
  <c r="AX2813" i="1"/>
  <c r="AW2813" i="1"/>
  <c r="AN2813" i="1"/>
  <c r="AO2813" i="1" s="1"/>
  <c r="AJ2813" i="1"/>
  <c r="AG2813" i="1"/>
  <c r="AE2813" i="1"/>
  <c r="AH2813" i="1" s="1"/>
  <c r="AI2813" i="1" s="1"/>
  <c r="Y2813" i="1"/>
  <c r="AC2813" i="1" s="1"/>
  <c r="AZ2812" i="1"/>
  <c r="AX2812" i="1"/>
  <c r="AW2812" i="1"/>
  <c r="AN2812" i="1"/>
  <c r="AO2812" i="1" s="1"/>
  <c r="AH2812" i="1"/>
  <c r="AI2812" i="1" s="1"/>
  <c r="AG2812" i="1"/>
  <c r="AE2812" i="1"/>
  <c r="Y2812" i="1"/>
  <c r="AC2812" i="1" s="1"/>
  <c r="AJ2812" i="1" s="1"/>
  <c r="AZ2811" i="1"/>
  <c r="AX2811" i="1"/>
  <c r="AW2811" i="1"/>
  <c r="AN2811" i="1"/>
  <c r="AO2811" i="1" s="1"/>
  <c r="AG2811" i="1"/>
  <c r="Y2811" i="1"/>
  <c r="AC2811" i="1" s="1"/>
  <c r="AJ2811" i="1" s="1"/>
  <c r="AZ2810" i="1"/>
  <c r="AX2810" i="1"/>
  <c r="AW2810" i="1"/>
  <c r="AN2810" i="1"/>
  <c r="AO2810" i="1" s="1"/>
  <c r="AJ2810" i="1"/>
  <c r="AG2810" i="1"/>
  <c r="AH2810" i="1" s="1"/>
  <c r="AI2810" i="1" s="1"/>
  <c r="AE2810" i="1"/>
  <c r="Y2810" i="1"/>
  <c r="AC2810" i="1" s="1"/>
  <c r="AZ2809" i="1"/>
  <c r="AX2809" i="1"/>
  <c r="AW2809" i="1"/>
  <c r="AN2809" i="1"/>
  <c r="AO2809" i="1" s="1"/>
  <c r="AG2809" i="1"/>
  <c r="Y2809" i="1"/>
  <c r="AC2809" i="1" s="1"/>
  <c r="AE2809" i="1" s="1"/>
  <c r="AH2809" i="1" s="1"/>
  <c r="AI2809" i="1" s="1"/>
  <c r="AZ2808" i="1"/>
  <c r="AX2808" i="1"/>
  <c r="AW2808" i="1"/>
  <c r="AN2808" i="1"/>
  <c r="AO2808" i="1" s="1"/>
  <c r="AG2808" i="1"/>
  <c r="AC2808" i="1"/>
  <c r="AJ2808" i="1" s="1"/>
  <c r="Y2808" i="1"/>
  <c r="AZ2807" i="1"/>
  <c r="AX2807" i="1"/>
  <c r="AW2807" i="1"/>
  <c r="AO2807" i="1"/>
  <c r="AN2807" i="1"/>
  <c r="AG2807" i="1"/>
  <c r="AE2807" i="1"/>
  <c r="AH2807" i="1" s="1"/>
  <c r="AI2807" i="1" s="1"/>
  <c r="Y2807" i="1"/>
  <c r="AC2807" i="1" s="1"/>
  <c r="AZ2806" i="1"/>
  <c r="AX2806" i="1"/>
  <c r="AW2806" i="1"/>
  <c r="AN2806" i="1"/>
  <c r="AO2806" i="1" s="1"/>
  <c r="AG2806" i="1"/>
  <c r="AC2806" i="1"/>
  <c r="AJ2806" i="1" s="1"/>
  <c r="Y2806" i="1"/>
  <c r="AZ2805" i="1"/>
  <c r="AX2805" i="1"/>
  <c r="AW2805" i="1"/>
  <c r="AO2805" i="1"/>
  <c r="AN2805" i="1"/>
  <c r="AG2805" i="1"/>
  <c r="Y2805" i="1"/>
  <c r="AC2805" i="1" s="1"/>
  <c r="AZ2804" i="1"/>
  <c r="AX2804" i="1"/>
  <c r="AW2804" i="1"/>
  <c r="AN2804" i="1"/>
  <c r="AO2804" i="1" s="1"/>
  <c r="AG2804" i="1"/>
  <c r="AC2804" i="1"/>
  <c r="AJ2804" i="1" s="1"/>
  <c r="Y2804" i="1"/>
  <c r="AZ2803" i="1"/>
  <c r="AX2803" i="1"/>
  <c r="AW2803" i="1"/>
  <c r="AO2803" i="1"/>
  <c r="AN2803" i="1"/>
  <c r="AG2803" i="1"/>
  <c r="AE2803" i="1"/>
  <c r="AH2803" i="1" s="1"/>
  <c r="AI2803" i="1" s="1"/>
  <c r="Y2803" i="1"/>
  <c r="AC2803" i="1" s="1"/>
  <c r="AZ2802" i="1"/>
  <c r="AX2802" i="1"/>
  <c r="AW2802" i="1"/>
  <c r="AN2802" i="1"/>
  <c r="AO2802" i="1" s="1"/>
  <c r="AG2802" i="1"/>
  <c r="AC2802" i="1"/>
  <c r="AJ2802" i="1" s="1"/>
  <c r="Y2802" i="1"/>
  <c r="AZ2801" i="1"/>
  <c r="AX2801" i="1"/>
  <c r="AW2801" i="1"/>
  <c r="AO2801" i="1"/>
  <c r="AN2801" i="1"/>
  <c r="AG2801" i="1"/>
  <c r="Y2801" i="1"/>
  <c r="AC2801" i="1" s="1"/>
  <c r="AZ2800" i="1"/>
  <c r="AX2800" i="1"/>
  <c r="AW2800" i="1"/>
  <c r="AN2800" i="1"/>
  <c r="AO2800" i="1" s="1"/>
  <c r="AG2800" i="1"/>
  <c r="AC2800" i="1"/>
  <c r="AJ2800" i="1" s="1"/>
  <c r="Y2800" i="1"/>
  <c r="AZ2799" i="1"/>
  <c r="AX2799" i="1"/>
  <c r="AW2799" i="1"/>
  <c r="AO2799" i="1"/>
  <c r="AN2799" i="1"/>
  <c r="AG2799" i="1"/>
  <c r="Y2799" i="1"/>
  <c r="AC2799" i="1" s="1"/>
  <c r="AZ2798" i="1"/>
  <c r="AX2798" i="1"/>
  <c r="AW2798" i="1"/>
  <c r="AN2798" i="1"/>
  <c r="AO2798" i="1" s="1"/>
  <c r="AG2798" i="1"/>
  <c r="AC2798" i="1"/>
  <c r="AJ2798" i="1" s="1"/>
  <c r="Y2798" i="1"/>
  <c r="AZ2797" i="1"/>
  <c r="AX2797" i="1"/>
  <c r="AW2797" i="1"/>
  <c r="AO2797" i="1"/>
  <c r="AN2797" i="1"/>
  <c r="AG2797" i="1"/>
  <c r="Y2797" i="1"/>
  <c r="AC2797" i="1" s="1"/>
  <c r="AZ2796" i="1"/>
  <c r="AX2796" i="1"/>
  <c r="AW2796" i="1"/>
  <c r="AN2796" i="1"/>
  <c r="AO2796" i="1" s="1"/>
  <c r="AG2796" i="1"/>
  <c r="AC2796" i="1"/>
  <c r="AJ2796" i="1" s="1"/>
  <c r="Y2796" i="1"/>
  <c r="AZ2795" i="1"/>
  <c r="AX2795" i="1"/>
  <c r="AW2795" i="1"/>
  <c r="AO2795" i="1"/>
  <c r="AN2795" i="1"/>
  <c r="AG2795" i="1"/>
  <c r="AE2795" i="1"/>
  <c r="AH2795" i="1" s="1"/>
  <c r="AI2795" i="1" s="1"/>
  <c r="Y2795" i="1"/>
  <c r="AC2795" i="1" s="1"/>
  <c r="AZ2794" i="1"/>
  <c r="AX2794" i="1"/>
  <c r="AW2794" i="1"/>
  <c r="AN2794" i="1"/>
  <c r="AO2794" i="1" s="1"/>
  <c r="AG2794" i="1"/>
  <c r="AC2794" i="1"/>
  <c r="AJ2794" i="1" s="1"/>
  <c r="Y2794" i="1"/>
  <c r="AZ2793" i="1"/>
  <c r="AX2793" i="1"/>
  <c r="AW2793" i="1"/>
  <c r="AO2793" i="1"/>
  <c r="AN2793" i="1"/>
  <c r="AG2793" i="1"/>
  <c r="Y2793" i="1"/>
  <c r="AC2793" i="1" s="1"/>
  <c r="AE2793" i="1" s="1"/>
  <c r="AH2793" i="1" s="1"/>
  <c r="AI2793" i="1" s="1"/>
  <c r="AZ2792" i="1"/>
  <c r="AX2792" i="1"/>
  <c r="AW2792" i="1"/>
  <c r="AN2792" i="1"/>
  <c r="AO2792" i="1" s="1"/>
  <c r="AG2792" i="1"/>
  <c r="AC2792" i="1"/>
  <c r="AJ2792" i="1" s="1"/>
  <c r="Y2792" i="1"/>
  <c r="AZ2791" i="1"/>
  <c r="AX2791" i="1"/>
  <c r="AW2791" i="1"/>
  <c r="AO2791" i="1"/>
  <c r="AN2791" i="1"/>
  <c r="AG2791" i="1"/>
  <c r="AE2791" i="1"/>
  <c r="AH2791" i="1" s="1"/>
  <c r="AI2791" i="1" s="1"/>
  <c r="AA2791" i="1"/>
  <c r="AC2791" i="1" s="1"/>
  <c r="Z2791" i="1"/>
  <c r="Y2791" i="1"/>
  <c r="AZ2790" i="1"/>
  <c r="AX2790" i="1"/>
  <c r="AW2790" i="1"/>
  <c r="AN2790" i="1"/>
  <c r="AO2790" i="1" s="1"/>
  <c r="AG2790" i="1"/>
  <c r="Y2790" i="1"/>
  <c r="AC2790" i="1" s="1"/>
  <c r="BB2789" i="1"/>
  <c r="BC2789" i="1" s="1"/>
  <c r="BD2789" i="1" s="1"/>
  <c r="AZ2789" i="1"/>
  <c r="AX2789" i="1"/>
  <c r="AW2789" i="1"/>
  <c r="AN2789" i="1"/>
  <c r="AO2789" i="1" s="1"/>
  <c r="AJ2789" i="1"/>
  <c r="AI2789" i="1"/>
  <c r="AG2789" i="1"/>
  <c r="AH2789" i="1" s="1"/>
  <c r="AE2789" i="1"/>
  <c r="Y2789" i="1"/>
  <c r="AC2789" i="1" s="1"/>
  <c r="AK2789" i="1" s="1"/>
  <c r="AZ2788" i="1"/>
  <c r="AX2788" i="1"/>
  <c r="AW2788" i="1"/>
  <c r="AN2788" i="1"/>
  <c r="AO2788" i="1" s="1"/>
  <c r="AG2788" i="1"/>
  <c r="Z2788" i="1"/>
  <c r="Y2788" i="1"/>
  <c r="AZ2787" i="1"/>
  <c r="AX2787" i="1"/>
  <c r="AW2787" i="1"/>
  <c r="AO2787" i="1"/>
  <c r="AN2787" i="1"/>
  <c r="AG2787" i="1"/>
  <c r="AC2787" i="1"/>
  <c r="Z2787" i="1"/>
  <c r="Y2787" i="1"/>
  <c r="AZ2786" i="1"/>
  <c r="AX2786" i="1"/>
  <c r="AW2786" i="1"/>
  <c r="AN2786" i="1"/>
  <c r="AO2786" i="1" s="1"/>
  <c r="AG2786" i="1"/>
  <c r="AE2786" i="1"/>
  <c r="AH2786" i="1" s="1"/>
  <c r="AI2786" i="1" s="1"/>
  <c r="Z2786" i="1"/>
  <c r="AC2786" i="1" s="1"/>
  <c r="Y2786" i="1"/>
  <c r="AZ2785" i="1"/>
  <c r="AX2785" i="1"/>
  <c r="AW2785" i="1"/>
  <c r="AO2785" i="1"/>
  <c r="AN2785" i="1"/>
  <c r="AJ2785" i="1"/>
  <c r="AG2785" i="1"/>
  <c r="AC2785" i="1"/>
  <c r="AK2785" i="1" s="1"/>
  <c r="Y2785" i="1"/>
  <c r="AZ2784" i="1"/>
  <c r="AX2784" i="1"/>
  <c r="AW2784" i="1"/>
  <c r="AO2784" i="1"/>
  <c r="AN2784" i="1"/>
  <c r="AJ2784" i="1"/>
  <c r="AG2784" i="1"/>
  <c r="AC2784" i="1"/>
  <c r="AK2784" i="1" s="1"/>
  <c r="Y2784" i="1"/>
  <c r="AZ2783" i="1"/>
  <c r="AX2783" i="1"/>
  <c r="AW2783" i="1"/>
  <c r="AO2783" i="1"/>
  <c r="AN2783" i="1"/>
  <c r="AJ2783" i="1"/>
  <c r="AG2783" i="1"/>
  <c r="AC2783" i="1"/>
  <c r="AK2783" i="1" s="1"/>
  <c r="Y2783" i="1"/>
  <c r="AZ2782" i="1"/>
  <c r="AX2782" i="1"/>
  <c r="AW2782" i="1"/>
  <c r="AO2782" i="1"/>
  <c r="AN2782" i="1"/>
  <c r="AJ2782" i="1"/>
  <c r="AG2782" i="1"/>
  <c r="AC2782" i="1"/>
  <c r="AK2782" i="1" s="1"/>
  <c r="Y2782" i="1"/>
  <c r="AZ2781" i="1"/>
  <c r="AX2781" i="1"/>
  <c r="AW2781" i="1"/>
  <c r="AO2781" i="1"/>
  <c r="AN2781" i="1"/>
  <c r="AJ2781" i="1"/>
  <c r="AG2781" i="1"/>
  <c r="AC2781" i="1"/>
  <c r="AK2781" i="1" s="1"/>
  <c r="Y2781" i="1"/>
  <c r="AZ2780" i="1"/>
  <c r="AX2780" i="1"/>
  <c r="AW2780" i="1"/>
  <c r="AO2780" i="1"/>
  <c r="AN2780" i="1"/>
  <c r="AJ2780" i="1"/>
  <c r="AG2780" i="1"/>
  <c r="AC2780" i="1"/>
  <c r="AK2780" i="1" s="1"/>
  <c r="Y2780" i="1"/>
  <c r="AZ2779" i="1"/>
  <c r="AX2779" i="1"/>
  <c r="AW2779" i="1"/>
  <c r="AO2779" i="1"/>
  <c r="AN2779" i="1"/>
  <c r="AJ2779" i="1"/>
  <c r="AG2779" i="1"/>
  <c r="AC2779" i="1"/>
  <c r="AK2779" i="1" s="1"/>
  <c r="Y2779" i="1"/>
  <c r="AZ2778" i="1"/>
  <c r="AX2778" i="1"/>
  <c r="AW2778" i="1"/>
  <c r="AO2778" i="1"/>
  <c r="AN2778" i="1"/>
  <c r="AJ2778" i="1"/>
  <c r="AG2778" i="1"/>
  <c r="AC2778" i="1"/>
  <c r="AK2778" i="1" s="1"/>
  <c r="Y2778" i="1"/>
  <c r="AZ2777" i="1"/>
  <c r="AX2777" i="1"/>
  <c r="AW2777" i="1"/>
  <c r="AO2777" i="1"/>
  <c r="AN2777" i="1"/>
  <c r="AJ2777" i="1"/>
  <c r="AG2777" i="1"/>
  <c r="AC2777" i="1"/>
  <c r="AK2777" i="1" s="1"/>
  <c r="Y2777" i="1"/>
  <c r="AZ2776" i="1"/>
  <c r="AX2776" i="1"/>
  <c r="AW2776" i="1"/>
  <c r="AO2776" i="1"/>
  <c r="AN2776" i="1"/>
  <c r="AJ2776" i="1"/>
  <c r="AG2776" i="1"/>
  <c r="AH2776" i="1" s="1"/>
  <c r="AI2776" i="1" s="1"/>
  <c r="AE2776" i="1"/>
  <c r="AC2776" i="1"/>
  <c r="AK2776" i="1" s="1"/>
  <c r="Y2776" i="1"/>
  <c r="AZ2775" i="1"/>
  <c r="AX2775" i="1"/>
  <c r="AW2775" i="1"/>
  <c r="AO2775" i="1"/>
  <c r="AN2775" i="1"/>
  <c r="AJ2775" i="1"/>
  <c r="AG2775" i="1"/>
  <c r="AH2775" i="1" s="1"/>
  <c r="AI2775" i="1" s="1"/>
  <c r="AE2775" i="1"/>
  <c r="AC2775" i="1"/>
  <c r="AK2775" i="1" s="1"/>
  <c r="Y2775" i="1"/>
  <c r="AZ2774" i="1"/>
  <c r="AX2774" i="1"/>
  <c r="AW2774" i="1"/>
  <c r="AO2774" i="1"/>
  <c r="AN2774" i="1"/>
  <c r="AJ2774" i="1"/>
  <c r="AG2774" i="1"/>
  <c r="AH2774" i="1" s="1"/>
  <c r="AI2774" i="1" s="1"/>
  <c r="AE2774" i="1"/>
  <c r="AC2774" i="1"/>
  <c r="AK2774" i="1" s="1"/>
  <c r="Y2774" i="1"/>
  <c r="AZ2773" i="1"/>
  <c r="AX2773" i="1"/>
  <c r="AW2773" i="1"/>
  <c r="AO2773" i="1"/>
  <c r="AN2773" i="1"/>
  <c r="AJ2773" i="1"/>
  <c r="AG2773" i="1"/>
  <c r="AH2773" i="1" s="1"/>
  <c r="AI2773" i="1" s="1"/>
  <c r="AE2773" i="1"/>
  <c r="AC2773" i="1"/>
  <c r="AK2773" i="1" s="1"/>
  <c r="Y2773" i="1"/>
  <c r="AZ2772" i="1"/>
  <c r="AX2772" i="1"/>
  <c r="AW2772" i="1"/>
  <c r="AO2772" i="1"/>
  <c r="AN2772" i="1"/>
  <c r="AJ2772" i="1"/>
  <c r="AG2772" i="1"/>
  <c r="AH2772" i="1" s="1"/>
  <c r="AI2772" i="1" s="1"/>
  <c r="AE2772" i="1"/>
  <c r="AC2772" i="1"/>
  <c r="AK2772" i="1" s="1"/>
  <c r="Y2772" i="1"/>
  <c r="AZ2771" i="1"/>
  <c r="AX2771" i="1"/>
  <c r="AW2771" i="1"/>
  <c r="AO2771" i="1"/>
  <c r="AN2771" i="1"/>
  <c r="AJ2771" i="1"/>
  <c r="AG2771" i="1"/>
  <c r="AH2771" i="1" s="1"/>
  <c r="AI2771" i="1" s="1"/>
  <c r="AE2771" i="1"/>
  <c r="AC2771" i="1"/>
  <c r="AK2771" i="1" s="1"/>
  <c r="Y2771" i="1"/>
  <c r="AZ2770" i="1"/>
  <c r="AX2770" i="1"/>
  <c r="AW2770" i="1"/>
  <c r="AO2770" i="1"/>
  <c r="AN2770" i="1"/>
  <c r="AJ2770" i="1"/>
  <c r="AG2770" i="1"/>
  <c r="AH2770" i="1" s="1"/>
  <c r="AI2770" i="1" s="1"/>
  <c r="AE2770" i="1"/>
  <c r="AC2770" i="1"/>
  <c r="AK2770" i="1" s="1"/>
  <c r="Y2770" i="1"/>
  <c r="AZ2769" i="1"/>
  <c r="AX2769" i="1"/>
  <c r="AW2769" i="1"/>
  <c r="AO2769" i="1"/>
  <c r="AN2769" i="1"/>
  <c r="AJ2769" i="1"/>
  <c r="AG2769" i="1"/>
  <c r="AH2769" i="1" s="1"/>
  <c r="AI2769" i="1" s="1"/>
  <c r="AE2769" i="1"/>
  <c r="AC2769" i="1"/>
  <c r="AK2769" i="1" s="1"/>
  <c r="Y2769" i="1"/>
  <c r="AZ2768" i="1"/>
  <c r="AX2768" i="1"/>
  <c r="AW2768" i="1"/>
  <c r="AO2768" i="1"/>
  <c r="AN2768" i="1"/>
  <c r="AJ2768" i="1"/>
  <c r="AG2768" i="1"/>
  <c r="AH2768" i="1" s="1"/>
  <c r="AI2768" i="1" s="1"/>
  <c r="AE2768" i="1"/>
  <c r="AC2768" i="1"/>
  <c r="AK2768" i="1" s="1"/>
  <c r="Y2768" i="1"/>
  <c r="AZ2767" i="1"/>
  <c r="AX2767" i="1"/>
  <c r="AW2767" i="1"/>
  <c r="AO2767" i="1"/>
  <c r="AN2767" i="1"/>
  <c r="AJ2767" i="1"/>
  <c r="AG2767" i="1"/>
  <c r="AH2767" i="1" s="1"/>
  <c r="AI2767" i="1" s="1"/>
  <c r="AE2767" i="1"/>
  <c r="AC2767" i="1"/>
  <c r="AK2767" i="1" s="1"/>
  <c r="Y2767" i="1"/>
  <c r="AZ2766" i="1"/>
  <c r="AX2766" i="1"/>
  <c r="AW2766" i="1"/>
  <c r="AO2766" i="1"/>
  <c r="AN2766" i="1"/>
  <c r="AJ2766" i="1"/>
  <c r="AG2766" i="1"/>
  <c r="AH2766" i="1" s="1"/>
  <c r="AI2766" i="1" s="1"/>
  <c r="AE2766" i="1"/>
  <c r="AC2766" i="1"/>
  <c r="AK2766" i="1" s="1"/>
  <c r="Y2766" i="1"/>
  <c r="AZ2765" i="1"/>
  <c r="AX2765" i="1"/>
  <c r="AW2765" i="1"/>
  <c r="AO2765" i="1"/>
  <c r="AN2765" i="1"/>
  <c r="AJ2765" i="1"/>
  <c r="AG2765" i="1"/>
  <c r="AH2765" i="1" s="1"/>
  <c r="AI2765" i="1" s="1"/>
  <c r="AE2765" i="1"/>
  <c r="AC2765" i="1"/>
  <c r="AK2765" i="1" s="1"/>
  <c r="Y2765" i="1"/>
  <c r="AZ2764" i="1"/>
  <c r="AX2764" i="1"/>
  <c r="AW2764" i="1"/>
  <c r="AO2764" i="1"/>
  <c r="AN2764" i="1"/>
  <c r="AJ2764" i="1"/>
  <c r="AG2764" i="1"/>
  <c r="AH2764" i="1" s="1"/>
  <c r="AI2764" i="1" s="1"/>
  <c r="AE2764" i="1"/>
  <c r="AC2764" i="1"/>
  <c r="AK2764" i="1" s="1"/>
  <c r="Y2764" i="1"/>
  <c r="AZ2763" i="1"/>
  <c r="AX2763" i="1"/>
  <c r="AW2763" i="1"/>
  <c r="AO2763" i="1"/>
  <c r="AN2763" i="1"/>
  <c r="AJ2763" i="1"/>
  <c r="AG2763" i="1"/>
  <c r="AH2763" i="1" s="1"/>
  <c r="AI2763" i="1" s="1"/>
  <c r="AE2763" i="1"/>
  <c r="AC2763" i="1"/>
  <c r="AK2763" i="1" s="1"/>
  <c r="Y2763" i="1"/>
  <c r="AZ2762" i="1"/>
  <c r="AX2762" i="1"/>
  <c r="AW2762" i="1"/>
  <c r="AO2762" i="1"/>
  <c r="AN2762" i="1"/>
  <c r="AJ2762" i="1"/>
  <c r="AG2762" i="1"/>
  <c r="AH2762" i="1" s="1"/>
  <c r="AI2762" i="1" s="1"/>
  <c r="AE2762" i="1"/>
  <c r="AC2762" i="1"/>
  <c r="AK2762" i="1" s="1"/>
  <c r="Y2762" i="1"/>
  <c r="AZ2761" i="1"/>
  <c r="AX2761" i="1"/>
  <c r="AW2761" i="1"/>
  <c r="AO2761" i="1"/>
  <c r="AN2761" i="1"/>
  <c r="AJ2761" i="1"/>
  <c r="AG2761" i="1"/>
  <c r="AH2761" i="1" s="1"/>
  <c r="AI2761" i="1" s="1"/>
  <c r="AE2761" i="1"/>
  <c r="AC2761" i="1"/>
  <c r="AK2761" i="1" s="1"/>
  <c r="Y2761" i="1"/>
  <c r="AZ2760" i="1"/>
  <c r="AX2760" i="1"/>
  <c r="AW2760" i="1"/>
  <c r="AO2760" i="1"/>
  <c r="AN2760" i="1"/>
  <c r="AJ2760" i="1"/>
  <c r="AG2760" i="1"/>
  <c r="AH2760" i="1" s="1"/>
  <c r="AI2760" i="1" s="1"/>
  <c r="AE2760" i="1"/>
  <c r="AC2760" i="1"/>
  <c r="AK2760" i="1" s="1"/>
  <c r="Y2760" i="1"/>
  <c r="AZ2759" i="1"/>
  <c r="AX2759" i="1"/>
  <c r="AW2759" i="1"/>
  <c r="AO2759" i="1"/>
  <c r="AN2759" i="1"/>
  <c r="AJ2759" i="1"/>
  <c r="AG2759" i="1"/>
  <c r="AH2759" i="1" s="1"/>
  <c r="AI2759" i="1" s="1"/>
  <c r="AE2759" i="1"/>
  <c r="AC2759" i="1"/>
  <c r="AK2759" i="1" s="1"/>
  <c r="Y2759" i="1"/>
  <c r="AZ2758" i="1"/>
  <c r="AX2758" i="1"/>
  <c r="AW2758" i="1"/>
  <c r="AO2758" i="1"/>
  <c r="AN2758" i="1"/>
  <c r="AJ2758" i="1"/>
  <c r="AG2758" i="1"/>
  <c r="AH2758" i="1" s="1"/>
  <c r="AI2758" i="1" s="1"/>
  <c r="AE2758" i="1"/>
  <c r="AC2758" i="1"/>
  <c r="AK2758" i="1" s="1"/>
  <c r="Y2758" i="1"/>
  <c r="AZ2757" i="1"/>
  <c r="AX2757" i="1"/>
  <c r="AW2757" i="1"/>
  <c r="AO2757" i="1"/>
  <c r="AN2757" i="1"/>
  <c r="AJ2757" i="1"/>
  <c r="AG2757" i="1"/>
  <c r="AH2757" i="1" s="1"/>
  <c r="AI2757" i="1" s="1"/>
  <c r="AE2757" i="1"/>
  <c r="AC2757" i="1"/>
  <c r="AK2757" i="1" s="1"/>
  <c r="Y2757" i="1"/>
  <c r="AZ2756" i="1"/>
  <c r="AX2756" i="1"/>
  <c r="AW2756" i="1"/>
  <c r="AO2756" i="1"/>
  <c r="AN2756" i="1"/>
  <c r="AJ2756" i="1"/>
  <c r="AG2756" i="1"/>
  <c r="AH2756" i="1" s="1"/>
  <c r="AI2756" i="1" s="1"/>
  <c r="AE2756" i="1"/>
  <c r="AC2756" i="1"/>
  <c r="AK2756" i="1" s="1"/>
  <c r="Y2756" i="1"/>
  <c r="AZ2755" i="1"/>
  <c r="AX2755" i="1"/>
  <c r="AW2755" i="1"/>
  <c r="AO2755" i="1"/>
  <c r="AN2755" i="1"/>
  <c r="AJ2755" i="1"/>
  <c r="AG2755" i="1"/>
  <c r="AH2755" i="1" s="1"/>
  <c r="AI2755" i="1" s="1"/>
  <c r="AE2755" i="1"/>
  <c r="AC2755" i="1"/>
  <c r="AK2755" i="1" s="1"/>
  <c r="Y2755" i="1"/>
  <c r="AZ2754" i="1"/>
  <c r="AX2754" i="1"/>
  <c r="AW2754" i="1"/>
  <c r="AO2754" i="1"/>
  <c r="AN2754" i="1"/>
  <c r="AJ2754" i="1"/>
  <c r="AG2754" i="1"/>
  <c r="AH2754" i="1" s="1"/>
  <c r="AI2754" i="1" s="1"/>
  <c r="AE2754" i="1"/>
  <c r="AC2754" i="1"/>
  <c r="AK2754" i="1" s="1"/>
  <c r="Y2754" i="1"/>
  <c r="AZ2753" i="1"/>
  <c r="AX2753" i="1"/>
  <c r="AW2753" i="1"/>
  <c r="AO2753" i="1"/>
  <c r="AN2753" i="1"/>
  <c r="AJ2753" i="1"/>
  <c r="AG2753" i="1"/>
  <c r="AH2753" i="1" s="1"/>
  <c r="AI2753" i="1" s="1"/>
  <c r="AE2753" i="1"/>
  <c r="AC2753" i="1"/>
  <c r="AK2753" i="1" s="1"/>
  <c r="Y2753" i="1"/>
  <c r="AZ2752" i="1"/>
  <c r="AX2752" i="1"/>
  <c r="AW2752" i="1"/>
  <c r="AO2752" i="1"/>
  <c r="AN2752" i="1"/>
  <c r="AJ2752" i="1"/>
  <c r="AG2752" i="1"/>
  <c r="AH2752" i="1" s="1"/>
  <c r="AI2752" i="1" s="1"/>
  <c r="AE2752" i="1"/>
  <c r="AC2752" i="1"/>
  <c r="AK2752" i="1" s="1"/>
  <c r="Y2752" i="1"/>
  <c r="AZ2751" i="1"/>
  <c r="AX2751" i="1"/>
  <c r="AW2751" i="1"/>
  <c r="AO2751" i="1"/>
  <c r="AN2751" i="1"/>
  <c r="AJ2751" i="1"/>
  <c r="AG2751" i="1"/>
  <c r="AH2751" i="1" s="1"/>
  <c r="AI2751" i="1" s="1"/>
  <c r="AE2751" i="1"/>
  <c r="AC2751" i="1"/>
  <c r="AK2751" i="1" s="1"/>
  <c r="Y2751" i="1"/>
  <c r="AZ2750" i="1"/>
  <c r="AX2750" i="1"/>
  <c r="AW2750" i="1"/>
  <c r="AO2750" i="1"/>
  <c r="AN2750" i="1"/>
  <c r="AJ2750" i="1"/>
  <c r="AG2750" i="1"/>
  <c r="AH2750" i="1" s="1"/>
  <c r="AI2750" i="1" s="1"/>
  <c r="AE2750" i="1"/>
  <c r="AC2750" i="1"/>
  <c r="AK2750" i="1" s="1"/>
  <c r="Y2750" i="1"/>
  <c r="AZ2749" i="1"/>
  <c r="AX2749" i="1"/>
  <c r="AW2749" i="1"/>
  <c r="AO2749" i="1"/>
  <c r="AN2749" i="1"/>
  <c r="AJ2749" i="1"/>
  <c r="AG2749" i="1"/>
  <c r="AH2749" i="1" s="1"/>
  <c r="AI2749" i="1" s="1"/>
  <c r="AE2749" i="1"/>
  <c r="AC2749" i="1"/>
  <c r="AK2749" i="1" s="1"/>
  <c r="Y2749" i="1"/>
  <c r="AZ2748" i="1"/>
  <c r="AX2748" i="1"/>
  <c r="AW2748" i="1"/>
  <c r="AO2748" i="1"/>
  <c r="AN2748" i="1"/>
  <c r="AJ2748" i="1"/>
  <c r="AG2748" i="1"/>
  <c r="AH2748" i="1" s="1"/>
  <c r="AI2748" i="1" s="1"/>
  <c r="AE2748" i="1"/>
  <c r="AC2748" i="1"/>
  <c r="AK2748" i="1" s="1"/>
  <c r="Y2748" i="1"/>
  <c r="AZ2747" i="1"/>
  <c r="AX2747" i="1"/>
  <c r="AW2747" i="1"/>
  <c r="AO2747" i="1"/>
  <c r="AN2747" i="1"/>
  <c r="AJ2747" i="1"/>
  <c r="AG2747" i="1"/>
  <c r="AH2747" i="1" s="1"/>
  <c r="AI2747" i="1" s="1"/>
  <c r="AE2747" i="1"/>
  <c r="AC2747" i="1"/>
  <c r="AK2747" i="1" s="1"/>
  <c r="Y2747" i="1"/>
  <c r="AZ2746" i="1"/>
  <c r="AX2746" i="1"/>
  <c r="AW2746" i="1"/>
  <c r="AO2746" i="1"/>
  <c r="AN2746" i="1"/>
  <c r="AJ2746" i="1"/>
  <c r="AG2746" i="1"/>
  <c r="AH2746" i="1" s="1"/>
  <c r="AI2746" i="1" s="1"/>
  <c r="AE2746" i="1"/>
  <c r="AC2746" i="1"/>
  <c r="AK2746" i="1" s="1"/>
  <c r="Y2746" i="1"/>
  <c r="AZ2745" i="1"/>
  <c r="AX2745" i="1"/>
  <c r="AW2745" i="1"/>
  <c r="AO2745" i="1"/>
  <c r="AN2745" i="1"/>
  <c r="AJ2745" i="1"/>
  <c r="AG2745" i="1"/>
  <c r="AH2745" i="1" s="1"/>
  <c r="AI2745" i="1" s="1"/>
  <c r="AE2745" i="1"/>
  <c r="AC2745" i="1"/>
  <c r="AK2745" i="1" s="1"/>
  <c r="Y2745" i="1"/>
  <c r="AZ2744" i="1"/>
  <c r="AX2744" i="1"/>
  <c r="AW2744" i="1"/>
  <c r="AO2744" i="1"/>
  <c r="AN2744" i="1"/>
  <c r="AJ2744" i="1"/>
  <c r="AG2744" i="1"/>
  <c r="AH2744" i="1" s="1"/>
  <c r="AI2744" i="1" s="1"/>
  <c r="AE2744" i="1"/>
  <c r="AC2744" i="1"/>
  <c r="AK2744" i="1" s="1"/>
  <c r="Y2744" i="1"/>
  <c r="AZ2743" i="1"/>
  <c r="AX2743" i="1"/>
  <c r="AW2743" i="1"/>
  <c r="AO2743" i="1"/>
  <c r="AN2743" i="1"/>
  <c r="AJ2743" i="1"/>
  <c r="AG2743" i="1"/>
  <c r="AH2743" i="1" s="1"/>
  <c r="AI2743" i="1" s="1"/>
  <c r="AE2743" i="1"/>
  <c r="AC2743" i="1"/>
  <c r="AK2743" i="1" s="1"/>
  <c r="Y2743" i="1"/>
  <c r="AZ2742" i="1"/>
  <c r="AX2742" i="1"/>
  <c r="AW2742" i="1"/>
  <c r="AO2742" i="1"/>
  <c r="AN2742" i="1"/>
  <c r="AJ2742" i="1"/>
  <c r="AG2742" i="1"/>
  <c r="AH2742" i="1" s="1"/>
  <c r="AI2742" i="1" s="1"/>
  <c r="AE2742" i="1"/>
  <c r="AC2742" i="1"/>
  <c r="AK2742" i="1" s="1"/>
  <c r="Y2742" i="1"/>
  <c r="AZ2741" i="1"/>
  <c r="AX2741" i="1"/>
  <c r="AW2741" i="1"/>
  <c r="AO2741" i="1"/>
  <c r="AN2741" i="1"/>
  <c r="AJ2741" i="1"/>
  <c r="AG2741" i="1"/>
  <c r="AH2741" i="1" s="1"/>
  <c r="AI2741" i="1" s="1"/>
  <c r="AE2741" i="1"/>
  <c r="AC2741" i="1"/>
  <c r="AK2741" i="1" s="1"/>
  <c r="Y2741" i="1"/>
  <c r="AZ2740" i="1"/>
  <c r="AX2740" i="1"/>
  <c r="AW2740" i="1"/>
  <c r="AO2740" i="1"/>
  <c r="AN2740" i="1"/>
  <c r="AJ2740" i="1"/>
  <c r="AG2740" i="1"/>
  <c r="AH2740" i="1" s="1"/>
  <c r="AI2740" i="1" s="1"/>
  <c r="AE2740" i="1"/>
  <c r="AC2740" i="1"/>
  <c r="AK2740" i="1" s="1"/>
  <c r="Y2740" i="1"/>
  <c r="AZ2739" i="1"/>
  <c r="AX2739" i="1"/>
  <c r="AW2739" i="1"/>
  <c r="AO2739" i="1"/>
  <c r="AN2739" i="1"/>
  <c r="AJ2739" i="1"/>
  <c r="AG2739" i="1"/>
  <c r="AH2739" i="1" s="1"/>
  <c r="AI2739" i="1" s="1"/>
  <c r="AE2739" i="1"/>
  <c r="AC2739" i="1"/>
  <c r="AK2739" i="1" s="1"/>
  <c r="Y2739" i="1"/>
  <c r="AZ2738" i="1"/>
  <c r="AX2738" i="1"/>
  <c r="AW2738" i="1"/>
  <c r="AO2738" i="1"/>
  <c r="AN2738" i="1"/>
  <c r="AJ2738" i="1"/>
  <c r="AG2738" i="1"/>
  <c r="AH2738" i="1" s="1"/>
  <c r="AI2738" i="1" s="1"/>
  <c r="AE2738" i="1"/>
  <c r="AC2738" i="1"/>
  <c r="AK2738" i="1" s="1"/>
  <c r="Y2738" i="1"/>
  <c r="AZ2737" i="1"/>
  <c r="AX2737" i="1"/>
  <c r="AW2737" i="1"/>
  <c r="AO2737" i="1"/>
  <c r="AN2737" i="1"/>
  <c r="AJ2737" i="1"/>
  <c r="AG2737" i="1"/>
  <c r="AH2737" i="1" s="1"/>
  <c r="AI2737" i="1" s="1"/>
  <c r="AE2737" i="1"/>
  <c r="AC2737" i="1"/>
  <c r="AK2737" i="1" s="1"/>
  <c r="Y2737" i="1"/>
  <c r="AZ2736" i="1"/>
  <c r="AX2736" i="1"/>
  <c r="AW2736" i="1"/>
  <c r="AO2736" i="1"/>
  <c r="AN2736" i="1"/>
  <c r="AJ2736" i="1"/>
  <c r="AG2736" i="1"/>
  <c r="AH2736" i="1" s="1"/>
  <c r="AI2736" i="1" s="1"/>
  <c r="AE2736" i="1"/>
  <c r="AC2736" i="1"/>
  <c r="AK2736" i="1" s="1"/>
  <c r="Y2736" i="1"/>
  <c r="AZ2735" i="1"/>
  <c r="AX2735" i="1"/>
  <c r="AW2735" i="1"/>
  <c r="AO2735" i="1"/>
  <c r="AN2735" i="1"/>
  <c r="AG2735" i="1"/>
  <c r="AH2735" i="1" s="1"/>
  <c r="AI2735" i="1" s="1"/>
  <c r="AE2735" i="1"/>
  <c r="AC2735" i="1"/>
  <c r="AK2735" i="1" s="1"/>
  <c r="Y2735" i="1"/>
  <c r="AZ2734" i="1"/>
  <c r="AX2734" i="1"/>
  <c r="AW2734" i="1"/>
  <c r="AO2734" i="1"/>
  <c r="AN2734" i="1"/>
  <c r="AG2734" i="1"/>
  <c r="AH2734" i="1" s="1"/>
  <c r="AI2734" i="1" s="1"/>
  <c r="AE2734" i="1"/>
  <c r="AC2734" i="1"/>
  <c r="AK2734" i="1" s="1"/>
  <c r="Y2734" i="1"/>
  <c r="AZ2733" i="1"/>
  <c r="AX2733" i="1"/>
  <c r="AW2733" i="1"/>
  <c r="AO2733" i="1"/>
  <c r="AN2733" i="1"/>
  <c r="AG2733" i="1"/>
  <c r="AH2733" i="1" s="1"/>
  <c r="AI2733" i="1" s="1"/>
  <c r="AE2733" i="1"/>
  <c r="AC2733" i="1"/>
  <c r="AK2733" i="1" s="1"/>
  <c r="Y2733" i="1"/>
  <c r="AZ2732" i="1"/>
  <c r="AX2732" i="1"/>
  <c r="AW2732" i="1"/>
  <c r="AO2732" i="1"/>
  <c r="AN2732" i="1"/>
  <c r="AG2732" i="1"/>
  <c r="AH2732" i="1" s="1"/>
  <c r="AI2732" i="1" s="1"/>
  <c r="AE2732" i="1"/>
  <c r="AC2732" i="1"/>
  <c r="AK2732" i="1" s="1"/>
  <c r="Y2732" i="1"/>
  <c r="AZ2731" i="1"/>
  <c r="AX2731" i="1"/>
  <c r="AW2731" i="1"/>
  <c r="AO2731" i="1"/>
  <c r="AN2731" i="1"/>
  <c r="AG2731" i="1"/>
  <c r="AH2731" i="1" s="1"/>
  <c r="AI2731" i="1" s="1"/>
  <c r="AE2731" i="1"/>
  <c r="AC2731" i="1"/>
  <c r="AK2731" i="1" s="1"/>
  <c r="Y2731" i="1"/>
  <c r="AZ2730" i="1"/>
  <c r="AX2730" i="1"/>
  <c r="AW2730" i="1"/>
  <c r="AO2730" i="1"/>
  <c r="AN2730" i="1"/>
  <c r="AG2730" i="1"/>
  <c r="AH2730" i="1" s="1"/>
  <c r="AI2730" i="1" s="1"/>
  <c r="AE2730" i="1"/>
  <c r="AC2730" i="1"/>
  <c r="AK2730" i="1" s="1"/>
  <c r="Y2730" i="1"/>
  <c r="AZ2729" i="1"/>
  <c r="AX2729" i="1"/>
  <c r="AW2729" i="1"/>
  <c r="AO2729" i="1"/>
  <c r="AN2729" i="1"/>
  <c r="AG2729" i="1"/>
  <c r="AH2729" i="1" s="1"/>
  <c r="AI2729" i="1" s="1"/>
  <c r="AE2729" i="1"/>
  <c r="AC2729" i="1"/>
  <c r="AK2729" i="1" s="1"/>
  <c r="Y2729" i="1"/>
  <c r="AZ2728" i="1"/>
  <c r="AX2728" i="1"/>
  <c r="AW2728" i="1"/>
  <c r="AO2728" i="1"/>
  <c r="AN2728" i="1"/>
  <c r="AG2728" i="1"/>
  <c r="AH2728" i="1" s="1"/>
  <c r="AI2728" i="1" s="1"/>
  <c r="AE2728" i="1"/>
  <c r="AC2728" i="1"/>
  <c r="AK2728" i="1" s="1"/>
  <c r="Y2728" i="1"/>
  <c r="AZ2727" i="1"/>
  <c r="AX2727" i="1"/>
  <c r="AW2727" i="1"/>
  <c r="AO2727" i="1"/>
  <c r="AN2727" i="1"/>
  <c r="AG2727" i="1"/>
  <c r="AH2727" i="1" s="1"/>
  <c r="AI2727" i="1" s="1"/>
  <c r="AE2727" i="1"/>
  <c r="AC2727" i="1"/>
  <c r="AK2727" i="1" s="1"/>
  <c r="Y2727" i="1"/>
  <c r="AZ2726" i="1"/>
  <c r="AX2726" i="1"/>
  <c r="AW2726" i="1"/>
  <c r="AO2726" i="1"/>
  <c r="AN2726" i="1"/>
  <c r="AG2726" i="1"/>
  <c r="AH2726" i="1" s="1"/>
  <c r="AI2726" i="1" s="1"/>
  <c r="AE2726" i="1"/>
  <c r="AC2726" i="1"/>
  <c r="AK2726" i="1" s="1"/>
  <c r="Y2726" i="1"/>
  <c r="AZ2725" i="1"/>
  <c r="AX2725" i="1"/>
  <c r="AW2725" i="1"/>
  <c r="AO2725" i="1"/>
  <c r="AN2725" i="1"/>
  <c r="AG2725" i="1"/>
  <c r="AH2725" i="1" s="1"/>
  <c r="AI2725" i="1" s="1"/>
  <c r="AE2725" i="1"/>
  <c r="AC2725" i="1"/>
  <c r="AK2725" i="1" s="1"/>
  <c r="Y2725" i="1"/>
  <c r="AZ2724" i="1"/>
  <c r="AX2724" i="1"/>
  <c r="AW2724" i="1"/>
  <c r="AO2724" i="1"/>
  <c r="AN2724" i="1"/>
  <c r="AG2724" i="1"/>
  <c r="AH2724" i="1" s="1"/>
  <c r="AI2724" i="1" s="1"/>
  <c r="AE2724" i="1"/>
  <c r="AC2724" i="1"/>
  <c r="AK2724" i="1" s="1"/>
  <c r="Y2724" i="1"/>
  <c r="AZ2723" i="1"/>
  <c r="AX2723" i="1"/>
  <c r="AW2723" i="1"/>
  <c r="AO2723" i="1"/>
  <c r="AN2723" i="1"/>
  <c r="AG2723" i="1"/>
  <c r="AH2723" i="1" s="1"/>
  <c r="AI2723" i="1" s="1"/>
  <c r="AE2723" i="1"/>
  <c r="AC2723" i="1"/>
  <c r="AK2723" i="1" s="1"/>
  <c r="Y2723" i="1"/>
  <c r="AZ2722" i="1"/>
  <c r="AX2722" i="1"/>
  <c r="AW2722" i="1"/>
  <c r="AO2722" i="1"/>
  <c r="AN2722" i="1"/>
  <c r="AG2722" i="1"/>
  <c r="AH2722" i="1" s="1"/>
  <c r="AI2722" i="1" s="1"/>
  <c r="AE2722" i="1"/>
  <c r="AC2722" i="1"/>
  <c r="AK2722" i="1" s="1"/>
  <c r="Y2722" i="1"/>
  <c r="AZ2721" i="1"/>
  <c r="AX2721" i="1"/>
  <c r="AW2721" i="1"/>
  <c r="AO2721" i="1"/>
  <c r="AN2721" i="1"/>
  <c r="AG2721" i="1"/>
  <c r="AH2721" i="1" s="1"/>
  <c r="AI2721" i="1" s="1"/>
  <c r="AE2721" i="1"/>
  <c r="AC2721" i="1"/>
  <c r="AK2721" i="1" s="1"/>
  <c r="Y2721" i="1"/>
  <c r="AZ2720" i="1"/>
  <c r="AX2720" i="1"/>
  <c r="AW2720" i="1"/>
  <c r="AO2720" i="1"/>
  <c r="AN2720" i="1"/>
  <c r="AG2720" i="1"/>
  <c r="AH2720" i="1" s="1"/>
  <c r="AI2720" i="1" s="1"/>
  <c r="AE2720" i="1"/>
  <c r="AC2720" i="1"/>
  <c r="AK2720" i="1" s="1"/>
  <c r="Y2720" i="1"/>
  <c r="AZ2719" i="1"/>
  <c r="AX2719" i="1"/>
  <c r="AW2719" i="1"/>
  <c r="AO2719" i="1"/>
  <c r="AN2719" i="1"/>
  <c r="AG2719" i="1"/>
  <c r="AH2719" i="1" s="1"/>
  <c r="AI2719" i="1" s="1"/>
  <c r="AE2719" i="1"/>
  <c r="AC2719" i="1"/>
  <c r="AK2719" i="1" s="1"/>
  <c r="Y2719" i="1"/>
  <c r="AZ2718" i="1"/>
  <c r="AX2718" i="1"/>
  <c r="AW2718" i="1"/>
  <c r="AO2718" i="1"/>
  <c r="AN2718" i="1"/>
  <c r="AG2718" i="1"/>
  <c r="AH2718" i="1" s="1"/>
  <c r="AI2718" i="1" s="1"/>
  <c r="AE2718" i="1"/>
  <c r="AC2718" i="1"/>
  <c r="AK2718" i="1" s="1"/>
  <c r="Y2718" i="1"/>
  <c r="AZ2717" i="1"/>
  <c r="AX2717" i="1"/>
  <c r="AW2717" i="1"/>
  <c r="AO2717" i="1"/>
  <c r="AN2717" i="1"/>
  <c r="AG2717" i="1"/>
  <c r="AH2717" i="1" s="1"/>
  <c r="AI2717" i="1" s="1"/>
  <c r="AE2717" i="1"/>
  <c r="AC2717" i="1"/>
  <c r="AK2717" i="1" s="1"/>
  <c r="Y2717" i="1"/>
  <c r="AZ2716" i="1"/>
  <c r="AX2716" i="1"/>
  <c r="AW2716" i="1"/>
  <c r="AO2716" i="1"/>
  <c r="AN2716" i="1"/>
  <c r="AG2716" i="1"/>
  <c r="AH2716" i="1" s="1"/>
  <c r="AI2716" i="1" s="1"/>
  <c r="AE2716" i="1"/>
  <c r="AC2716" i="1"/>
  <c r="AK2716" i="1" s="1"/>
  <c r="Y2716" i="1"/>
  <c r="AZ2715" i="1"/>
  <c r="AX2715" i="1"/>
  <c r="AW2715" i="1"/>
  <c r="AO2715" i="1"/>
  <c r="AN2715" i="1"/>
  <c r="AG2715" i="1"/>
  <c r="AH2715" i="1" s="1"/>
  <c r="AI2715" i="1" s="1"/>
  <c r="AE2715" i="1"/>
  <c r="AC2715" i="1"/>
  <c r="AK2715" i="1" s="1"/>
  <c r="Y2715" i="1"/>
  <c r="AZ2714" i="1"/>
  <c r="AX2714" i="1"/>
  <c r="AW2714" i="1"/>
  <c r="AO2714" i="1"/>
  <c r="AN2714" i="1"/>
  <c r="AG2714" i="1"/>
  <c r="AH2714" i="1" s="1"/>
  <c r="AI2714" i="1" s="1"/>
  <c r="AE2714" i="1"/>
  <c r="AC2714" i="1"/>
  <c r="AK2714" i="1" s="1"/>
  <c r="Y2714" i="1"/>
  <c r="AZ2713" i="1"/>
  <c r="AX2713" i="1"/>
  <c r="AW2713" i="1"/>
  <c r="AO2713" i="1"/>
  <c r="AN2713" i="1"/>
  <c r="AG2713" i="1"/>
  <c r="AH2713" i="1" s="1"/>
  <c r="AI2713" i="1" s="1"/>
  <c r="AE2713" i="1"/>
  <c r="AC2713" i="1"/>
  <c r="AK2713" i="1" s="1"/>
  <c r="Y2713" i="1"/>
  <c r="AZ2712" i="1"/>
  <c r="AX2712" i="1"/>
  <c r="AW2712" i="1"/>
  <c r="AO2712" i="1"/>
  <c r="AN2712" i="1"/>
  <c r="AG2712" i="1"/>
  <c r="AH2712" i="1" s="1"/>
  <c r="AI2712" i="1" s="1"/>
  <c r="AE2712" i="1"/>
  <c r="AC2712" i="1"/>
  <c r="AK2712" i="1" s="1"/>
  <c r="AA2712" i="1"/>
  <c r="Z2712" i="1"/>
  <c r="Y2712" i="1"/>
  <c r="AZ2711" i="1"/>
  <c r="AX2711" i="1"/>
  <c r="AW2711" i="1"/>
  <c r="AN2711" i="1"/>
  <c r="AO2711" i="1" s="1"/>
  <c r="AG2711" i="1"/>
  <c r="Y2711" i="1"/>
  <c r="AC2711" i="1" s="1"/>
  <c r="AZ2710" i="1"/>
  <c r="AX2710" i="1"/>
  <c r="AW2710" i="1"/>
  <c r="AN2710" i="1"/>
  <c r="AO2710" i="1" s="1"/>
  <c r="AG2710" i="1"/>
  <c r="Y2710" i="1"/>
  <c r="AC2710" i="1" s="1"/>
  <c r="AZ2709" i="1"/>
  <c r="AX2709" i="1"/>
  <c r="AW2709" i="1"/>
  <c r="AN2709" i="1"/>
  <c r="AO2709" i="1" s="1"/>
  <c r="AG2709" i="1"/>
  <c r="Y2709" i="1"/>
  <c r="AC2709" i="1" s="1"/>
  <c r="AZ2708" i="1"/>
  <c r="AX2708" i="1"/>
  <c r="AW2708" i="1"/>
  <c r="AN2708" i="1"/>
  <c r="AO2708" i="1" s="1"/>
  <c r="AG2708" i="1"/>
  <c r="Y2708" i="1"/>
  <c r="AC2708" i="1" s="1"/>
  <c r="BB2707" i="1"/>
  <c r="AZ2707" i="1"/>
  <c r="AX2707" i="1"/>
  <c r="AW2707" i="1"/>
  <c r="AN2707" i="1"/>
  <c r="AO2707" i="1" s="1"/>
  <c r="AG2707" i="1"/>
  <c r="AA2707" i="1"/>
  <c r="Z2707" i="1"/>
  <c r="Y2707" i="1"/>
  <c r="AC2707" i="1" s="1"/>
  <c r="BD2706" i="1"/>
  <c r="BC2706" i="1"/>
  <c r="BB2706" i="1"/>
  <c r="AZ2706" i="1"/>
  <c r="AX2706" i="1"/>
  <c r="AW2706" i="1"/>
  <c r="AO2706" i="1"/>
  <c r="AN2706" i="1"/>
  <c r="AK2706" i="1"/>
  <c r="AJ2706" i="1"/>
  <c r="AG2706" i="1"/>
  <c r="AE2706" i="1"/>
  <c r="AH2706" i="1" s="1"/>
  <c r="AI2706" i="1" s="1"/>
  <c r="AC2706" i="1"/>
  <c r="Y2706" i="1"/>
  <c r="BD2705" i="1"/>
  <c r="BC2705" i="1"/>
  <c r="BB2705" i="1"/>
  <c r="AZ2705" i="1"/>
  <c r="AX2705" i="1"/>
  <c r="AW2705" i="1"/>
  <c r="AO2705" i="1"/>
  <c r="AN2705" i="1"/>
  <c r="AK2705" i="1"/>
  <c r="AJ2705" i="1"/>
  <c r="AG2705" i="1"/>
  <c r="AE2705" i="1"/>
  <c r="AH2705" i="1" s="1"/>
  <c r="AI2705" i="1" s="1"/>
  <c r="AC2705" i="1"/>
  <c r="Y2705" i="1"/>
  <c r="BD2704" i="1"/>
  <c r="BC2704" i="1"/>
  <c r="BB2704" i="1"/>
  <c r="AZ2704" i="1"/>
  <c r="AX2704" i="1"/>
  <c r="AW2704" i="1"/>
  <c r="AO2704" i="1"/>
  <c r="AN2704" i="1"/>
  <c r="AK2704" i="1"/>
  <c r="AJ2704" i="1"/>
  <c r="AG2704" i="1"/>
  <c r="AE2704" i="1"/>
  <c r="AH2704" i="1" s="1"/>
  <c r="AI2704" i="1" s="1"/>
  <c r="AC2704" i="1"/>
  <c r="Y2704" i="1"/>
  <c r="BD2703" i="1"/>
  <c r="BC2703" i="1"/>
  <c r="BB2703" i="1"/>
  <c r="AZ2703" i="1"/>
  <c r="AX2703" i="1"/>
  <c r="AW2703" i="1"/>
  <c r="AO2703" i="1"/>
  <c r="AN2703" i="1"/>
  <c r="AK2703" i="1"/>
  <c r="AJ2703" i="1"/>
  <c r="AG2703" i="1"/>
  <c r="AE2703" i="1"/>
  <c r="AH2703" i="1" s="1"/>
  <c r="AI2703" i="1" s="1"/>
  <c r="AC2703" i="1"/>
  <c r="Y2703" i="1"/>
  <c r="BD2702" i="1"/>
  <c r="BC2702" i="1"/>
  <c r="BB2702" i="1"/>
  <c r="AZ2702" i="1"/>
  <c r="AX2702" i="1"/>
  <c r="AW2702" i="1"/>
  <c r="AO2702" i="1"/>
  <c r="AN2702" i="1"/>
  <c r="AK2702" i="1"/>
  <c r="AJ2702" i="1"/>
  <c r="AG2702" i="1"/>
  <c r="AE2702" i="1"/>
  <c r="AH2702" i="1" s="1"/>
  <c r="AI2702" i="1" s="1"/>
  <c r="AC2702" i="1"/>
  <c r="Y2702" i="1"/>
  <c r="BD2701" i="1"/>
  <c r="BC2701" i="1"/>
  <c r="BB2701" i="1"/>
  <c r="AZ2701" i="1"/>
  <c r="AX2701" i="1"/>
  <c r="AW2701" i="1"/>
  <c r="AO2701" i="1"/>
  <c r="AN2701" i="1"/>
  <c r="AK2701" i="1"/>
  <c r="AJ2701" i="1"/>
  <c r="AG2701" i="1"/>
  <c r="AE2701" i="1"/>
  <c r="AH2701" i="1" s="1"/>
  <c r="AI2701" i="1" s="1"/>
  <c r="AC2701" i="1"/>
  <c r="Y2701" i="1"/>
  <c r="BD2700" i="1"/>
  <c r="BC2700" i="1"/>
  <c r="BB2700" i="1"/>
  <c r="AZ2700" i="1"/>
  <c r="AX2700" i="1"/>
  <c r="AW2700" i="1"/>
  <c r="AO2700" i="1"/>
  <c r="AN2700" i="1"/>
  <c r="AK2700" i="1"/>
  <c r="AJ2700" i="1"/>
  <c r="AG2700" i="1"/>
  <c r="AE2700" i="1"/>
  <c r="AH2700" i="1" s="1"/>
  <c r="AI2700" i="1" s="1"/>
  <c r="AC2700" i="1"/>
  <c r="Y2700" i="1"/>
  <c r="BD2699" i="1"/>
  <c r="BC2699" i="1"/>
  <c r="BB2699" i="1"/>
  <c r="AZ2699" i="1"/>
  <c r="AX2699" i="1"/>
  <c r="AW2699" i="1"/>
  <c r="AO2699" i="1"/>
  <c r="AN2699" i="1"/>
  <c r="AK2699" i="1"/>
  <c r="AJ2699" i="1"/>
  <c r="AG2699" i="1"/>
  <c r="AE2699" i="1"/>
  <c r="AH2699" i="1" s="1"/>
  <c r="AI2699" i="1" s="1"/>
  <c r="AC2699" i="1"/>
  <c r="Y2699" i="1"/>
  <c r="BD2698" i="1"/>
  <c r="BC2698" i="1"/>
  <c r="BB2698" i="1"/>
  <c r="AZ2698" i="1"/>
  <c r="AX2698" i="1"/>
  <c r="AW2698" i="1"/>
  <c r="AO2698" i="1"/>
  <c r="AN2698" i="1"/>
  <c r="AK2698" i="1"/>
  <c r="AJ2698" i="1"/>
  <c r="AG2698" i="1"/>
  <c r="AE2698" i="1"/>
  <c r="AH2698" i="1" s="1"/>
  <c r="AI2698" i="1" s="1"/>
  <c r="AC2698" i="1"/>
  <c r="Y2698" i="1"/>
  <c r="AZ2697" i="1"/>
  <c r="AX2697" i="1"/>
  <c r="AW2697" i="1"/>
  <c r="AO2697" i="1"/>
  <c r="AN2697" i="1"/>
  <c r="AG2697" i="1"/>
  <c r="Z2697" i="1"/>
  <c r="Y2697" i="1"/>
  <c r="AC2697" i="1" s="1"/>
  <c r="AK2697" i="1" s="1"/>
  <c r="AZ2696" i="1"/>
  <c r="AX2696" i="1"/>
  <c r="AW2696" i="1"/>
  <c r="AN2696" i="1"/>
  <c r="AO2696" i="1" s="1"/>
  <c r="AG2696" i="1"/>
  <c r="Y2696" i="1"/>
  <c r="AC2696" i="1" s="1"/>
  <c r="AZ2695" i="1"/>
  <c r="AX2695" i="1"/>
  <c r="AW2695" i="1"/>
  <c r="AN2695" i="1"/>
  <c r="AO2695" i="1" s="1"/>
  <c r="AG2695" i="1"/>
  <c r="Y2695" i="1"/>
  <c r="AC2695" i="1" s="1"/>
  <c r="AZ2694" i="1"/>
  <c r="AX2694" i="1"/>
  <c r="AW2694" i="1"/>
  <c r="AN2694" i="1"/>
  <c r="AO2694" i="1" s="1"/>
  <c r="AG2694" i="1"/>
  <c r="Y2694" i="1"/>
  <c r="AC2694" i="1" s="1"/>
  <c r="AZ2693" i="1"/>
  <c r="AX2693" i="1"/>
  <c r="AW2693" i="1"/>
  <c r="AN2693" i="1"/>
  <c r="AO2693" i="1" s="1"/>
  <c r="AG2693" i="1"/>
  <c r="Y2693" i="1"/>
  <c r="AC2693" i="1" s="1"/>
  <c r="AZ2692" i="1"/>
  <c r="AX2692" i="1"/>
  <c r="AW2692" i="1"/>
  <c r="AN2692" i="1"/>
  <c r="AO2692" i="1" s="1"/>
  <c r="AG2692" i="1"/>
  <c r="Y2692" i="1"/>
  <c r="AC2692" i="1" s="1"/>
  <c r="AZ2691" i="1"/>
  <c r="AX2691" i="1"/>
  <c r="AW2691" i="1"/>
  <c r="AN2691" i="1"/>
  <c r="AO2691" i="1" s="1"/>
  <c r="AG2691" i="1"/>
  <c r="Y2691" i="1"/>
  <c r="AC2691" i="1" s="1"/>
  <c r="AZ2690" i="1"/>
  <c r="AX2690" i="1"/>
  <c r="AW2690" i="1"/>
  <c r="AN2690" i="1"/>
  <c r="AO2690" i="1" s="1"/>
  <c r="AG2690" i="1"/>
  <c r="Y2690" i="1"/>
  <c r="AC2690" i="1" s="1"/>
  <c r="AZ2689" i="1"/>
  <c r="AX2689" i="1"/>
  <c r="AW2689" i="1"/>
  <c r="AN2689" i="1"/>
  <c r="AO2689" i="1" s="1"/>
  <c r="AG2689" i="1"/>
  <c r="Y2689" i="1"/>
  <c r="AC2689" i="1" s="1"/>
  <c r="AZ2688" i="1"/>
  <c r="AX2688" i="1"/>
  <c r="AW2688" i="1"/>
  <c r="AN2688" i="1"/>
  <c r="AO2688" i="1" s="1"/>
  <c r="AG2688" i="1"/>
  <c r="Y2688" i="1"/>
  <c r="AC2688" i="1" s="1"/>
  <c r="AZ2687" i="1"/>
  <c r="AX2687" i="1"/>
  <c r="AW2687" i="1"/>
  <c r="AN2687" i="1"/>
  <c r="AO2687" i="1" s="1"/>
  <c r="AG2687" i="1"/>
  <c r="Y2687" i="1"/>
  <c r="AC2687" i="1" s="1"/>
  <c r="AZ2686" i="1"/>
  <c r="AX2686" i="1"/>
  <c r="AW2686" i="1"/>
  <c r="AN2686" i="1"/>
  <c r="AO2686" i="1" s="1"/>
  <c r="AG2686" i="1"/>
  <c r="Y2686" i="1"/>
  <c r="AC2686" i="1" s="1"/>
  <c r="AZ2685" i="1"/>
  <c r="AX2685" i="1"/>
  <c r="AW2685" i="1"/>
  <c r="AN2685" i="1"/>
  <c r="AO2685" i="1" s="1"/>
  <c r="AG2685" i="1"/>
  <c r="Y2685" i="1"/>
  <c r="AC2685" i="1" s="1"/>
  <c r="AZ2684" i="1"/>
  <c r="AX2684" i="1"/>
  <c r="AW2684" i="1"/>
  <c r="AN2684" i="1"/>
  <c r="AO2684" i="1" s="1"/>
  <c r="AG2684" i="1"/>
  <c r="Y2684" i="1"/>
  <c r="AC2684" i="1" s="1"/>
  <c r="AZ2683" i="1"/>
  <c r="AX2683" i="1"/>
  <c r="AW2683" i="1"/>
  <c r="AN2683" i="1"/>
  <c r="AO2683" i="1" s="1"/>
  <c r="AG2683" i="1"/>
  <c r="Y2683" i="1"/>
  <c r="AC2683" i="1" s="1"/>
  <c r="AZ2682" i="1"/>
  <c r="AX2682" i="1"/>
  <c r="AW2682" i="1"/>
  <c r="AN2682" i="1"/>
  <c r="AO2682" i="1" s="1"/>
  <c r="AG2682" i="1"/>
  <c r="Y2682" i="1"/>
  <c r="AC2682" i="1" s="1"/>
  <c r="AZ2681" i="1"/>
  <c r="AX2681" i="1"/>
  <c r="AW2681" i="1"/>
  <c r="AN2681" i="1"/>
  <c r="AO2681" i="1" s="1"/>
  <c r="AG2681" i="1"/>
  <c r="Y2681" i="1"/>
  <c r="AC2681" i="1" s="1"/>
  <c r="AZ2680" i="1"/>
  <c r="AX2680" i="1"/>
  <c r="AW2680" i="1"/>
  <c r="AN2680" i="1"/>
  <c r="AO2680" i="1" s="1"/>
  <c r="AG2680" i="1"/>
  <c r="Y2680" i="1"/>
  <c r="AC2680" i="1" s="1"/>
  <c r="AZ2679" i="1"/>
  <c r="AX2679" i="1"/>
  <c r="AW2679" i="1"/>
  <c r="AN2679" i="1"/>
  <c r="AO2679" i="1" s="1"/>
  <c r="AG2679" i="1"/>
  <c r="Y2679" i="1"/>
  <c r="AC2679" i="1" s="1"/>
  <c r="AZ2678" i="1"/>
  <c r="AX2678" i="1"/>
  <c r="AW2678" i="1"/>
  <c r="AN2678" i="1"/>
  <c r="AO2678" i="1" s="1"/>
  <c r="AG2678" i="1"/>
  <c r="Y2678" i="1"/>
  <c r="AC2678" i="1" s="1"/>
  <c r="AZ2677" i="1"/>
  <c r="AX2677" i="1"/>
  <c r="AW2677" i="1"/>
  <c r="AN2677" i="1"/>
  <c r="AO2677" i="1" s="1"/>
  <c r="AG2677" i="1"/>
  <c r="Y2677" i="1"/>
  <c r="AC2677" i="1" s="1"/>
  <c r="AZ2676" i="1"/>
  <c r="AX2676" i="1"/>
  <c r="AW2676" i="1"/>
  <c r="AN2676" i="1"/>
  <c r="AO2676" i="1" s="1"/>
  <c r="AG2676" i="1"/>
  <c r="Y2676" i="1"/>
  <c r="AC2676" i="1" s="1"/>
  <c r="AZ2675" i="1"/>
  <c r="AX2675" i="1"/>
  <c r="AW2675" i="1"/>
  <c r="AN2675" i="1"/>
  <c r="AO2675" i="1" s="1"/>
  <c r="AG2675" i="1"/>
  <c r="Y2675" i="1"/>
  <c r="AC2675" i="1" s="1"/>
  <c r="AZ2674" i="1"/>
  <c r="AX2674" i="1"/>
  <c r="AW2674" i="1"/>
  <c r="AN2674" i="1"/>
  <c r="AO2674" i="1" s="1"/>
  <c r="AG2674" i="1"/>
  <c r="Y2674" i="1"/>
  <c r="AC2674" i="1" s="1"/>
  <c r="AZ2673" i="1"/>
  <c r="AX2673" i="1"/>
  <c r="AW2673" i="1"/>
  <c r="AN2673" i="1"/>
  <c r="AO2673" i="1" s="1"/>
  <c r="AG2673" i="1"/>
  <c r="Y2673" i="1"/>
  <c r="AC2673" i="1" s="1"/>
  <c r="AZ2672" i="1"/>
  <c r="AX2672" i="1"/>
  <c r="AW2672" i="1"/>
  <c r="AN2672" i="1"/>
  <c r="AO2672" i="1" s="1"/>
  <c r="AG2672" i="1"/>
  <c r="Y2672" i="1"/>
  <c r="AC2672" i="1" s="1"/>
  <c r="AZ2671" i="1"/>
  <c r="AX2671" i="1"/>
  <c r="AW2671" i="1"/>
  <c r="AN2671" i="1"/>
  <c r="AO2671" i="1" s="1"/>
  <c r="AG2671" i="1"/>
  <c r="Y2671" i="1"/>
  <c r="AC2671" i="1" s="1"/>
  <c r="AZ2670" i="1"/>
  <c r="AX2670" i="1"/>
  <c r="AW2670" i="1"/>
  <c r="AN2670" i="1"/>
  <c r="AO2670" i="1" s="1"/>
  <c r="AG2670" i="1"/>
  <c r="Y2670" i="1"/>
  <c r="AC2670" i="1" s="1"/>
  <c r="AZ2669" i="1"/>
  <c r="AX2669" i="1"/>
  <c r="AW2669" i="1"/>
  <c r="AN2669" i="1"/>
  <c r="AO2669" i="1" s="1"/>
  <c r="AG2669" i="1"/>
  <c r="Y2669" i="1"/>
  <c r="AC2669" i="1" s="1"/>
  <c r="AZ2668" i="1"/>
  <c r="AX2668" i="1"/>
  <c r="AW2668" i="1"/>
  <c r="AN2668" i="1"/>
  <c r="AO2668" i="1" s="1"/>
  <c r="AG2668" i="1"/>
  <c r="Y2668" i="1"/>
  <c r="AC2668" i="1" s="1"/>
  <c r="AZ2667" i="1"/>
  <c r="AX2667" i="1"/>
  <c r="AW2667" i="1"/>
  <c r="AN2667" i="1"/>
  <c r="AO2667" i="1" s="1"/>
  <c r="AG2667" i="1"/>
  <c r="Y2667" i="1"/>
  <c r="AC2667" i="1" s="1"/>
  <c r="AZ2666" i="1"/>
  <c r="AX2666" i="1"/>
  <c r="AW2666" i="1"/>
  <c r="AN2666" i="1"/>
  <c r="AO2666" i="1" s="1"/>
  <c r="AG2666" i="1"/>
  <c r="Y2666" i="1"/>
  <c r="AC2666" i="1" s="1"/>
  <c r="AZ2665" i="1"/>
  <c r="AX2665" i="1"/>
  <c r="AW2665" i="1"/>
  <c r="AN2665" i="1"/>
  <c r="AO2665" i="1" s="1"/>
  <c r="AG2665" i="1"/>
  <c r="Y2665" i="1"/>
  <c r="AC2665" i="1" s="1"/>
  <c r="AZ2664" i="1"/>
  <c r="AX2664" i="1"/>
  <c r="AW2664" i="1"/>
  <c r="AN2664" i="1"/>
  <c r="AO2664" i="1" s="1"/>
  <c r="AG2664" i="1"/>
  <c r="Y2664" i="1"/>
  <c r="AC2664" i="1" s="1"/>
  <c r="AZ2663" i="1"/>
  <c r="AX2663" i="1"/>
  <c r="AW2663" i="1"/>
  <c r="AN2663" i="1"/>
  <c r="AO2663" i="1" s="1"/>
  <c r="AG2663" i="1"/>
  <c r="Y2663" i="1"/>
  <c r="AC2663" i="1" s="1"/>
  <c r="AZ2662" i="1"/>
  <c r="AX2662" i="1"/>
  <c r="AW2662" i="1"/>
  <c r="AN2662" i="1"/>
  <c r="AO2662" i="1" s="1"/>
  <c r="AG2662" i="1"/>
  <c r="Y2662" i="1"/>
  <c r="AC2662" i="1" s="1"/>
  <c r="AZ2661" i="1"/>
  <c r="AX2661" i="1"/>
  <c r="AW2661" i="1"/>
  <c r="AN2661" i="1"/>
  <c r="AO2661" i="1" s="1"/>
  <c r="AG2661" i="1"/>
  <c r="Z2661" i="1"/>
  <c r="Y2661" i="1"/>
  <c r="AZ2660" i="1"/>
  <c r="AX2660" i="1"/>
  <c r="AW2660" i="1"/>
  <c r="AO2660" i="1"/>
  <c r="AN2660" i="1"/>
  <c r="AG2660" i="1"/>
  <c r="AC2660" i="1"/>
  <c r="Y2660" i="1"/>
  <c r="AZ2659" i="1"/>
  <c r="AX2659" i="1"/>
  <c r="AW2659" i="1"/>
  <c r="AO2659" i="1"/>
  <c r="AN2659" i="1"/>
  <c r="AG2659" i="1"/>
  <c r="AC2659" i="1"/>
  <c r="Y2659" i="1"/>
  <c r="AZ2658" i="1"/>
  <c r="AX2658" i="1"/>
  <c r="AW2658" i="1"/>
  <c r="AO2658" i="1"/>
  <c r="AN2658" i="1"/>
  <c r="AG2658" i="1"/>
  <c r="AC2658" i="1"/>
  <c r="Y2658" i="1"/>
  <c r="AZ2657" i="1"/>
  <c r="AX2657" i="1"/>
  <c r="AW2657" i="1"/>
  <c r="AO2657" i="1"/>
  <c r="AN2657" i="1"/>
  <c r="AG2657" i="1"/>
  <c r="AC2657" i="1"/>
  <c r="Y2657" i="1"/>
  <c r="AZ2656" i="1"/>
  <c r="AX2656" i="1"/>
  <c r="AW2656" i="1"/>
  <c r="AO2656" i="1"/>
  <c r="AN2656" i="1"/>
  <c r="AG2656" i="1"/>
  <c r="AC2656" i="1"/>
  <c r="AA2656" i="1"/>
  <c r="Z2656" i="1"/>
  <c r="Y2656" i="1"/>
  <c r="AZ2655" i="1"/>
  <c r="AX2655" i="1"/>
  <c r="AW2655" i="1"/>
  <c r="AO2655" i="1"/>
  <c r="AN2655" i="1"/>
  <c r="AJ2655" i="1"/>
  <c r="AG2655" i="1"/>
  <c r="AH2655" i="1" s="1"/>
  <c r="AI2655" i="1" s="1"/>
  <c r="AE2655" i="1"/>
  <c r="AC2655" i="1"/>
  <c r="AK2655" i="1" s="1"/>
  <c r="Y2655" i="1"/>
  <c r="AZ2654" i="1"/>
  <c r="AX2654" i="1"/>
  <c r="AW2654" i="1"/>
  <c r="AO2654" i="1"/>
  <c r="AN2654" i="1"/>
  <c r="AJ2654" i="1"/>
  <c r="AG2654" i="1"/>
  <c r="AH2654" i="1" s="1"/>
  <c r="AI2654" i="1" s="1"/>
  <c r="AE2654" i="1"/>
  <c r="AC2654" i="1"/>
  <c r="AK2654" i="1" s="1"/>
  <c r="Y2654" i="1"/>
  <c r="AZ2653" i="1"/>
  <c r="AX2653" i="1"/>
  <c r="AW2653" i="1"/>
  <c r="AO2653" i="1"/>
  <c r="AN2653" i="1"/>
  <c r="AJ2653" i="1"/>
  <c r="AG2653" i="1"/>
  <c r="AH2653" i="1" s="1"/>
  <c r="AI2653" i="1" s="1"/>
  <c r="AE2653" i="1"/>
  <c r="AC2653" i="1"/>
  <c r="AK2653" i="1" s="1"/>
  <c r="Y2653" i="1"/>
  <c r="AZ2652" i="1"/>
  <c r="AX2652" i="1"/>
  <c r="AW2652" i="1"/>
  <c r="AO2652" i="1"/>
  <c r="AN2652" i="1"/>
  <c r="AJ2652" i="1"/>
  <c r="AG2652" i="1"/>
  <c r="AH2652" i="1" s="1"/>
  <c r="AI2652" i="1" s="1"/>
  <c r="AE2652" i="1"/>
  <c r="AC2652" i="1"/>
  <c r="AK2652" i="1" s="1"/>
  <c r="Y2652" i="1"/>
  <c r="AZ2651" i="1"/>
  <c r="AX2651" i="1"/>
  <c r="AW2651" i="1"/>
  <c r="AO2651" i="1"/>
  <c r="AN2651" i="1"/>
  <c r="AJ2651" i="1"/>
  <c r="AG2651" i="1"/>
  <c r="AH2651" i="1" s="1"/>
  <c r="AI2651" i="1" s="1"/>
  <c r="AE2651" i="1"/>
  <c r="AC2651" i="1"/>
  <c r="AK2651" i="1" s="1"/>
  <c r="Y2651" i="1"/>
  <c r="AZ2650" i="1"/>
  <c r="AX2650" i="1"/>
  <c r="AW2650" i="1"/>
  <c r="AO2650" i="1"/>
  <c r="AN2650" i="1"/>
  <c r="AJ2650" i="1"/>
  <c r="AG2650" i="1"/>
  <c r="AH2650" i="1" s="1"/>
  <c r="AI2650" i="1" s="1"/>
  <c r="AE2650" i="1"/>
  <c r="AC2650" i="1"/>
  <c r="AK2650" i="1" s="1"/>
  <c r="Z2650" i="1"/>
  <c r="Y2650" i="1"/>
  <c r="AZ2649" i="1"/>
  <c r="AX2649" i="1"/>
  <c r="AW2649" i="1"/>
  <c r="AO2649" i="1"/>
  <c r="AN2649" i="1"/>
  <c r="AK2649" i="1"/>
  <c r="AJ2649" i="1"/>
  <c r="AH2649" i="1"/>
  <c r="AI2649" i="1" s="1"/>
  <c r="AG2649" i="1"/>
  <c r="AE2649" i="1"/>
  <c r="AC2649" i="1"/>
  <c r="BB2649" i="1" s="1"/>
  <c r="Y2649" i="1"/>
  <c r="AZ2648" i="1"/>
  <c r="AX2648" i="1"/>
  <c r="AW2648" i="1"/>
  <c r="AO2648" i="1"/>
  <c r="AN2648" i="1"/>
  <c r="AK2648" i="1"/>
  <c r="AJ2648" i="1"/>
  <c r="AH2648" i="1"/>
  <c r="AI2648" i="1" s="1"/>
  <c r="AG2648" i="1"/>
  <c r="AE2648" i="1"/>
  <c r="AC2648" i="1"/>
  <c r="BB2648" i="1" s="1"/>
  <c r="Y2648" i="1"/>
  <c r="AZ2647" i="1"/>
  <c r="AX2647" i="1"/>
  <c r="AW2647" i="1"/>
  <c r="AO2647" i="1"/>
  <c r="AN2647" i="1"/>
  <c r="AK2647" i="1"/>
  <c r="AJ2647" i="1"/>
  <c r="AH2647" i="1"/>
  <c r="AI2647" i="1" s="1"/>
  <c r="AG2647" i="1"/>
  <c r="AE2647" i="1"/>
  <c r="AC2647" i="1"/>
  <c r="BB2647" i="1" s="1"/>
  <c r="Y2647" i="1"/>
  <c r="AZ2646" i="1"/>
  <c r="AX2646" i="1"/>
  <c r="AW2646" i="1"/>
  <c r="AO2646" i="1"/>
  <c r="AN2646" i="1"/>
  <c r="AK2646" i="1"/>
  <c r="AJ2646" i="1"/>
  <c r="AH2646" i="1"/>
  <c r="AI2646" i="1" s="1"/>
  <c r="AG2646" i="1"/>
  <c r="AE2646" i="1"/>
  <c r="AC2646" i="1"/>
  <c r="BB2646" i="1" s="1"/>
  <c r="Y2646" i="1"/>
  <c r="AZ2645" i="1"/>
  <c r="AX2645" i="1"/>
  <c r="AW2645" i="1"/>
  <c r="AO2645" i="1"/>
  <c r="AN2645" i="1"/>
  <c r="AK2645" i="1"/>
  <c r="AJ2645" i="1"/>
  <c r="AH2645" i="1"/>
  <c r="AI2645" i="1" s="1"/>
  <c r="AG2645" i="1"/>
  <c r="AE2645" i="1"/>
  <c r="AC2645" i="1"/>
  <c r="BB2645" i="1" s="1"/>
  <c r="Y2645" i="1"/>
  <c r="AZ2644" i="1"/>
  <c r="AX2644" i="1"/>
  <c r="AW2644" i="1"/>
  <c r="AO2644" i="1"/>
  <c r="AN2644" i="1"/>
  <c r="AK2644" i="1"/>
  <c r="AJ2644" i="1"/>
  <c r="AH2644" i="1"/>
  <c r="AI2644" i="1" s="1"/>
  <c r="AG2644" i="1"/>
  <c r="AE2644" i="1"/>
  <c r="AC2644" i="1"/>
  <c r="BB2644" i="1" s="1"/>
  <c r="Y2644" i="1"/>
  <c r="AZ2643" i="1"/>
  <c r="AX2643" i="1"/>
  <c r="AW2643" i="1"/>
  <c r="AO2643" i="1"/>
  <c r="AN2643" i="1"/>
  <c r="AK2643" i="1"/>
  <c r="AJ2643" i="1"/>
  <c r="AH2643" i="1"/>
  <c r="AI2643" i="1" s="1"/>
  <c r="AG2643" i="1"/>
  <c r="AE2643" i="1"/>
  <c r="AC2643" i="1"/>
  <c r="BB2643" i="1" s="1"/>
  <c r="Y2643" i="1"/>
  <c r="AZ2642" i="1"/>
  <c r="AX2642" i="1"/>
  <c r="AW2642" i="1"/>
  <c r="AO2642" i="1"/>
  <c r="AN2642" i="1"/>
  <c r="AK2642" i="1"/>
  <c r="AJ2642" i="1"/>
  <c r="AH2642" i="1"/>
  <c r="AI2642" i="1" s="1"/>
  <c r="AG2642" i="1"/>
  <c r="AE2642" i="1"/>
  <c r="AC2642" i="1"/>
  <c r="BB2642" i="1" s="1"/>
  <c r="Y2642" i="1"/>
  <c r="AZ2641" i="1"/>
  <c r="AX2641" i="1"/>
  <c r="AW2641" i="1"/>
  <c r="AO2641" i="1"/>
  <c r="AN2641" i="1"/>
  <c r="AK2641" i="1"/>
  <c r="AJ2641" i="1"/>
  <c r="AH2641" i="1"/>
  <c r="AI2641" i="1" s="1"/>
  <c r="AG2641" i="1"/>
  <c r="AE2641" i="1"/>
  <c r="AC2641" i="1"/>
  <c r="BB2641" i="1" s="1"/>
  <c r="Y2641" i="1"/>
  <c r="AZ2640" i="1"/>
  <c r="AX2640" i="1"/>
  <c r="AW2640" i="1"/>
  <c r="AO2640" i="1"/>
  <c r="AN2640" i="1"/>
  <c r="AK2640" i="1"/>
  <c r="AJ2640" i="1"/>
  <c r="AH2640" i="1"/>
  <c r="AI2640" i="1" s="1"/>
  <c r="AG2640" i="1"/>
  <c r="AE2640" i="1"/>
  <c r="AC2640" i="1"/>
  <c r="BB2640" i="1" s="1"/>
  <c r="Y2640" i="1"/>
  <c r="AZ2639" i="1"/>
  <c r="AX2639" i="1"/>
  <c r="AW2639" i="1"/>
  <c r="AO2639" i="1"/>
  <c r="AN2639" i="1"/>
  <c r="AK2639" i="1"/>
  <c r="AJ2639" i="1"/>
  <c r="AH2639" i="1"/>
  <c r="AI2639" i="1" s="1"/>
  <c r="AG2639" i="1"/>
  <c r="AE2639" i="1"/>
  <c r="AC2639" i="1"/>
  <c r="BB2639" i="1" s="1"/>
  <c r="Y2639" i="1"/>
  <c r="AZ2638" i="1"/>
  <c r="AX2638" i="1"/>
  <c r="AW2638" i="1"/>
  <c r="AO2638" i="1"/>
  <c r="AN2638" i="1"/>
  <c r="AK2638" i="1"/>
  <c r="AJ2638" i="1"/>
  <c r="AH2638" i="1"/>
  <c r="AI2638" i="1" s="1"/>
  <c r="AG2638" i="1"/>
  <c r="AE2638" i="1"/>
  <c r="AC2638" i="1"/>
  <c r="BB2638" i="1" s="1"/>
  <c r="Y2638" i="1"/>
  <c r="AZ2637" i="1"/>
  <c r="AX2637" i="1"/>
  <c r="AW2637" i="1"/>
  <c r="AO2637" i="1"/>
  <c r="AN2637" i="1"/>
  <c r="AK2637" i="1"/>
  <c r="AJ2637" i="1"/>
  <c r="AH2637" i="1"/>
  <c r="AI2637" i="1" s="1"/>
  <c r="AG2637" i="1"/>
  <c r="AE2637" i="1"/>
  <c r="AC2637" i="1"/>
  <c r="BB2637" i="1" s="1"/>
  <c r="Y2637" i="1"/>
  <c r="AZ2636" i="1"/>
  <c r="AX2636" i="1"/>
  <c r="AW2636" i="1"/>
  <c r="AO2636" i="1"/>
  <c r="AN2636" i="1"/>
  <c r="AK2636" i="1"/>
  <c r="AJ2636" i="1"/>
  <c r="AH2636" i="1"/>
  <c r="AI2636" i="1" s="1"/>
  <c r="AG2636" i="1"/>
  <c r="AE2636" i="1"/>
  <c r="AC2636" i="1"/>
  <c r="BB2636" i="1" s="1"/>
  <c r="Y2636" i="1"/>
  <c r="AZ2635" i="1"/>
  <c r="AX2635" i="1"/>
  <c r="AW2635" i="1"/>
  <c r="AO2635" i="1"/>
  <c r="AN2635" i="1"/>
  <c r="AK2635" i="1"/>
  <c r="AJ2635" i="1"/>
  <c r="AH2635" i="1"/>
  <c r="AI2635" i="1" s="1"/>
  <c r="AG2635" i="1"/>
  <c r="AE2635" i="1"/>
  <c r="AC2635" i="1"/>
  <c r="BB2635" i="1" s="1"/>
  <c r="Y2635" i="1"/>
  <c r="AZ2634" i="1"/>
  <c r="AX2634" i="1"/>
  <c r="AW2634" i="1"/>
  <c r="AO2634" i="1"/>
  <c r="AN2634" i="1"/>
  <c r="AK2634" i="1"/>
  <c r="AJ2634" i="1"/>
  <c r="AH2634" i="1"/>
  <c r="AI2634" i="1" s="1"/>
  <c r="AG2634" i="1"/>
  <c r="AE2634" i="1"/>
  <c r="AC2634" i="1"/>
  <c r="BB2634" i="1" s="1"/>
  <c r="Y2634" i="1"/>
  <c r="AZ2633" i="1"/>
  <c r="AX2633" i="1"/>
  <c r="AW2633" i="1"/>
  <c r="AO2633" i="1"/>
  <c r="AN2633" i="1"/>
  <c r="AK2633" i="1"/>
  <c r="AJ2633" i="1"/>
  <c r="AH2633" i="1"/>
  <c r="AI2633" i="1" s="1"/>
  <c r="AG2633" i="1"/>
  <c r="AE2633" i="1"/>
  <c r="AC2633" i="1"/>
  <c r="BB2633" i="1" s="1"/>
  <c r="Y2633" i="1"/>
  <c r="AZ2632" i="1"/>
  <c r="AX2632" i="1"/>
  <c r="AW2632" i="1"/>
  <c r="AO2632" i="1"/>
  <c r="AN2632" i="1"/>
  <c r="AK2632" i="1"/>
  <c r="AJ2632" i="1"/>
  <c r="AH2632" i="1"/>
  <c r="AI2632" i="1" s="1"/>
  <c r="AG2632" i="1"/>
  <c r="AE2632" i="1"/>
  <c r="AC2632" i="1"/>
  <c r="BB2632" i="1" s="1"/>
  <c r="Y2632" i="1"/>
  <c r="AZ2631" i="1"/>
  <c r="AX2631" i="1"/>
  <c r="AW2631" i="1"/>
  <c r="AO2631" i="1"/>
  <c r="AN2631" i="1"/>
  <c r="AK2631" i="1"/>
  <c r="AJ2631" i="1"/>
  <c r="AH2631" i="1"/>
  <c r="AI2631" i="1" s="1"/>
  <c r="AG2631" i="1"/>
  <c r="AE2631" i="1"/>
  <c r="AC2631" i="1"/>
  <c r="BB2631" i="1" s="1"/>
  <c r="Y2631" i="1"/>
  <c r="AZ2630" i="1"/>
  <c r="AX2630" i="1"/>
  <c r="AW2630" i="1"/>
  <c r="AO2630" i="1"/>
  <c r="AN2630" i="1"/>
  <c r="AK2630" i="1"/>
  <c r="AJ2630" i="1"/>
  <c r="AH2630" i="1"/>
  <c r="AI2630" i="1" s="1"/>
  <c r="AG2630" i="1"/>
  <c r="AE2630" i="1"/>
  <c r="AC2630" i="1"/>
  <c r="BB2630" i="1" s="1"/>
  <c r="Y2630" i="1"/>
  <c r="AZ2629" i="1"/>
  <c r="AX2629" i="1"/>
  <c r="AW2629" i="1"/>
  <c r="AO2629" i="1"/>
  <c r="AN2629" i="1"/>
  <c r="AK2629" i="1"/>
  <c r="AJ2629" i="1"/>
  <c r="AH2629" i="1"/>
  <c r="AI2629" i="1" s="1"/>
  <c r="AG2629" i="1"/>
  <c r="AE2629" i="1"/>
  <c r="AC2629" i="1"/>
  <c r="BB2629" i="1" s="1"/>
  <c r="Y2629" i="1"/>
  <c r="AZ2628" i="1"/>
  <c r="AX2628" i="1"/>
  <c r="AW2628" i="1"/>
  <c r="AO2628" i="1"/>
  <c r="AN2628" i="1"/>
  <c r="AK2628" i="1"/>
  <c r="AJ2628" i="1"/>
  <c r="AH2628" i="1"/>
  <c r="AI2628" i="1" s="1"/>
  <c r="AG2628" i="1"/>
  <c r="AE2628" i="1"/>
  <c r="AC2628" i="1"/>
  <c r="BB2628" i="1" s="1"/>
  <c r="Y2628" i="1"/>
  <c r="AZ2627" i="1"/>
  <c r="AX2627" i="1"/>
  <c r="AW2627" i="1"/>
  <c r="AO2627" i="1"/>
  <c r="AN2627" i="1"/>
  <c r="AK2627" i="1"/>
  <c r="AJ2627" i="1"/>
  <c r="AH2627" i="1"/>
  <c r="AI2627" i="1" s="1"/>
  <c r="AG2627" i="1"/>
  <c r="AE2627" i="1"/>
  <c r="AC2627" i="1"/>
  <c r="BB2627" i="1" s="1"/>
  <c r="Y2627" i="1"/>
  <c r="AZ2626" i="1"/>
  <c r="AX2626" i="1"/>
  <c r="AW2626" i="1"/>
  <c r="AO2626" i="1"/>
  <c r="AN2626" i="1"/>
  <c r="AK2626" i="1"/>
  <c r="AJ2626" i="1"/>
  <c r="AH2626" i="1"/>
  <c r="AI2626" i="1" s="1"/>
  <c r="AG2626" i="1"/>
  <c r="AE2626" i="1"/>
  <c r="AC2626" i="1"/>
  <c r="BB2626" i="1" s="1"/>
  <c r="Y2626" i="1"/>
  <c r="AZ2625" i="1"/>
  <c r="AX2625" i="1"/>
  <c r="AW2625" i="1"/>
  <c r="AO2625" i="1"/>
  <c r="AN2625" i="1"/>
  <c r="AK2625" i="1"/>
  <c r="AJ2625" i="1"/>
  <c r="AH2625" i="1"/>
  <c r="AI2625" i="1" s="1"/>
  <c r="AG2625" i="1"/>
  <c r="AE2625" i="1"/>
  <c r="AC2625" i="1"/>
  <c r="BB2625" i="1" s="1"/>
  <c r="Y2625" i="1"/>
  <c r="AZ2624" i="1"/>
  <c r="AX2624" i="1"/>
  <c r="AW2624" i="1"/>
  <c r="AO2624" i="1"/>
  <c r="AN2624" i="1"/>
  <c r="AK2624" i="1"/>
  <c r="AJ2624" i="1"/>
  <c r="AH2624" i="1"/>
  <c r="AI2624" i="1" s="1"/>
  <c r="AG2624" i="1"/>
  <c r="AE2624" i="1"/>
  <c r="AC2624" i="1"/>
  <c r="BB2624" i="1" s="1"/>
  <c r="Y2624" i="1"/>
  <c r="AZ2623" i="1"/>
  <c r="AX2623" i="1"/>
  <c r="AW2623" i="1"/>
  <c r="AO2623" i="1"/>
  <c r="AN2623" i="1"/>
  <c r="AK2623" i="1"/>
  <c r="AJ2623" i="1"/>
  <c r="AH2623" i="1"/>
  <c r="AI2623" i="1" s="1"/>
  <c r="AG2623" i="1"/>
  <c r="AE2623" i="1"/>
  <c r="AC2623" i="1"/>
  <c r="BB2623" i="1" s="1"/>
  <c r="Y2623" i="1"/>
  <c r="AZ2622" i="1"/>
  <c r="AX2622" i="1"/>
  <c r="AW2622" i="1"/>
  <c r="AO2622" i="1"/>
  <c r="AN2622" i="1"/>
  <c r="AK2622" i="1"/>
  <c r="AJ2622" i="1"/>
  <c r="AH2622" i="1"/>
  <c r="AI2622" i="1" s="1"/>
  <c r="AG2622" i="1"/>
  <c r="AE2622" i="1"/>
  <c r="AC2622" i="1"/>
  <c r="BB2622" i="1" s="1"/>
  <c r="Y2622" i="1"/>
  <c r="AZ2621" i="1"/>
  <c r="AX2621" i="1"/>
  <c r="AW2621" i="1"/>
  <c r="AO2621" i="1"/>
  <c r="AN2621" i="1"/>
  <c r="AK2621" i="1"/>
  <c r="AJ2621" i="1"/>
  <c r="AH2621" i="1"/>
  <c r="AI2621" i="1" s="1"/>
  <c r="AG2621" i="1"/>
  <c r="AE2621" i="1"/>
  <c r="AC2621" i="1"/>
  <c r="BB2621" i="1" s="1"/>
  <c r="Y2621" i="1"/>
  <c r="AZ2620" i="1"/>
  <c r="AX2620" i="1"/>
  <c r="AW2620" i="1"/>
  <c r="AO2620" i="1"/>
  <c r="AN2620" i="1"/>
  <c r="AK2620" i="1"/>
  <c r="AJ2620" i="1"/>
  <c r="AH2620" i="1"/>
  <c r="AI2620" i="1" s="1"/>
  <c r="AG2620" i="1"/>
  <c r="AE2620" i="1"/>
  <c r="AC2620" i="1"/>
  <c r="BB2620" i="1" s="1"/>
  <c r="Y2620" i="1"/>
  <c r="AZ2619" i="1"/>
  <c r="AX2619" i="1"/>
  <c r="AW2619" i="1"/>
  <c r="AO2619" i="1"/>
  <c r="AN2619" i="1"/>
  <c r="AK2619" i="1"/>
  <c r="AJ2619" i="1"/>
  <c r="AH2619" i="1"/>
  <c r="AI2619" i="1" s="1"/>
  <c r="AG2619" i="1"/>
  <c r="AE2619" i="1"/>
  <c r="AC2619" i="1"/>
  <c r="BB2619" i="1" s="1"/>
  <c r="Y2619" i="1"/>
  <c r="AZ2618" i="1"/>
  <c r="AX2618" i="1"/>
  <c r="AW2618" i="1"/>
  <c r="AO2618" i="1"/>
  <c r="AN2618" i="1"/>
  <c r="AK2618" i="1"/>
  <c r="AJ2618" i="1"/>
  <c r="AH2618" i="1"/>
  <c r="AI2618" i="1" s="1"/>
  <c r="AG2618" i="1"/>
  <c r="AE2618" i="1"/>
  <c r="AC2618" i="1"/>
  <c r="BB2618" i="1" s="1"/>
  <c r="Y2618" i="1"/>
  <c r="AZ2617" i="1"/>
  <c r="AX2617" i="1"/>
  <c r="AW2617" i="1"/>
  <c r="AO2617" i="1"/>
  <c r="AN2617" i="1"/>
  <c r="AK2617" i="1"/>
  <c r="AJ2617" i="1"/>
  <c r="AH2617" i="1"/>
  <c r="AI2617" i="1" s="1"/>
  <c r="AG2617" i="1"/>
  <c r="AE2617" i="1"/>
  <c r="AC2617" i="1"/>
  <c r="BB2617" i="1" s="1"/>
  <c r="Y2617" i="1"/>
  <c r="AZ2616" i="1"/>
  <c r="AX2616" i="1"/>
  <c r="AW2616" i="1"/>
  <c r="AO2616" i="1"/>
  <c r="AN2616" i="1"/>
  <c r="AK2616" i="1"/>
  <c r="AJ2616" i="1"/>
  <c r="AH2616" i="1"/>
  <c r="AI2616" i="1" s="1"/>
  <c r="AG2616" i="1"/>
  <c r="AE2616" i="1"/>
  <c r="AC2616" i="1"/>
  <c r="BB2616" i="1" s="1"/>
  <c r="Y2616" i="1"/>
  <c r="AZ2615" i="1"/>
  <c r="AX2615" i="1"/>
  <c r="AW2615" i="1"/>
  <c r="AO2615" i="1"/>
  <c r="AN2615" i="1"/>
  <c r="AK2615" i="1"/>
  <c r="AJ2615" i="1"/>
  <c r="AH2615" i="1"/>
  <c r="AI2615" i="1" s="1"/>
  <c r="AG2615" i="1"/>
  <c r="AE2615" i="1"/>
  <c r="AC2615" i="1"/>
  <c r="BB2615" i="1" s="1"/>
  <c r="Y2615" i="1"/>
  <c r="AZ2614" i="1"/>
  <c r="AX2614" i="1"/>
  <c r="AW2614" i="1"/>
  <c r="AO2614" i="1"/>
  <c r="AN2614" i="1"/>
  <c r="AK2614" i="1"/>
  <c r="AJ2614" i="1"/>
  <c r="AH2614" i="1"/>
  <c r="AI2614" i="1" s="1"/>
  <c r="AG2614" i="1"/>
  <c r="AE2614" i="1"/>
  <c r="AC2614" i="1"/>
  <c r="BB2614" i="1" s="1"/>
  <c r="Y2614" i="1"/>
  <c r="AZ2613" i="1"/>
  <c r="AX2613" i="1"/>
  <c r="AW2613" i="1"/>
  <c r="AO2613" i="1"/>
  <c r="AN2613" i="1"/>
  <c r="AK2613" i="1"/>
  <c r="AJ2613" i="1"/>
  <c r="AH2613" i="1"/>
  <c r="AI2613" i="1" s="1"/>
  <c r="AG2613" i="1"/>
  <c r="AE2613" i="1"/>
  <c r="AC2613" i="1"/>
  <c r="BB2613" i="1" s="1"/>
  <c r="Y2613" i="1"/>
  <c r="AZ2612" i="1"/>
  <c r="AX2612" i="1"/>
  <c r="AW2612" i="1"/>
  <c r="AO2612" i="1"/>
  <c r="AN2612" i="1"/>
  <c r="AK2612" i="1"/>
  <c r="AJ2612" i="1"/>
  <c r="AH2612" i="1"/>
  <c r="AI2612" i="1" s="1"/>
  <c r="AG2612" i="1"/>
  <c r="AE2612" i="1"/>
  <c r="AC2612" i="1"/>
  <c r="BB2612" i="1" s="1"/>
  <c r="Y2612" i="1"/>
  <c r="AZ2611" i="1"/>
  <c r="AX2611" i="1"/>
  <c r="AW2611" i="1"/>
  <c r="AO2611" i="1"/>
  <c r="AN2611" i="1"/>
  <c r="AK2611" i="1"/>
  <c r="AJ2611" i="1"/>
  <c r="AH2611" i="1"/>
  <c r="AI2611" i="1" s="1"/>
  <c r="AG2611" i="1"/>
  <c r="AE2611" i="1"/>
  <c r="AC2611" i="1"/>
  <c r="BB2611" i="1" s="1"/>
  <c r="Y2611" i="1"/>
  <c r="AZ2610" i="1"/>
  <c r="AX2610" i="1"/>
  <c r="AW2610" i="1"/>
  <c r="AO2610" i="1"/>
  <c r="AN2610" i="1"/>
  <c r="AK2610" i="1"/>
  <c r="AH2610" i="1"/>
  <c r="AI2610" i="1" s="1"/>
  <c r="AG2610" i="1"/>
  <c r="AE2610" i="1"/>
  <c r="AC2610" i="1"/>
  <c r="AJ2610" i="1" s="1"/>
  <c r="Y2610" i="1"/>
  <c r="AZ2609" i="1"/>
  <c r="AX2609" i="1"/>
  <c r="AW2609" i="1"/>
  <c r="AO2609" i="1"/>
  <c r="AN2609" i="1"/>
  <c r="AK2609" i="1"/>
  <c r="AH2609" i="1"/>
  <c r="AI2609" i="1" s="1"/>
  <c r="AG2609" i="1"/>
  <c r="AE2609" i="1"/>
  <c r="AC2609" i="1"/>
  <c r="AJ2609" i="1" s="1"/>
  <c r="Y2609" i="1"/>
  <c r="AZ2608" i="1"/>
  <c r="AX2608" i="1"/>
  <c r="AW2608" i="1"/>
  <c r="AO2608" i="1"/>
  <c r="AN2608" i="1"/>
  <c r="AK2608" i="1"/>
  <c r="AH2608" i="1"/>
  <c r="AI2608" i="1" s="1"/>
  <c r="AG2608" i="1"/>
  <c r="AE2608" i="1"/>
  <c r="AC2608" i="1"/>
  <c r="AJ2608" i="1" s="1"/>
  <c r="Y2608" i="1"/>
  <c r="AZ2607" i="1"/>
  <c r="AX2607" i="1"/>
  <c r="AW2607" i="1"/>
  <c r="AO2607" i="1"/>
  <c r="AN2607" i="1"/>
  <c r="AK2607" i="1"/>
  <c r="AH2607" i="1"/>
  <c r="AI2607" i="1" s="1"/>
  <c r="AG2607" i="1"/>
  <c r="AE2607" i="1"/>
  <c r="AC2607" i="1"/>
  <c r="AJ2607" i="1" s="1"/>
  <c r="Y2607" i="1"/>
  <c r="AZ2606" i="1"/>
  <c r="AX2606" i="1"/>
  <c r="AW2606" i="1"/>
  <c r="AO2606" i="1"/>
  <c r="AN2606" i="1"/>
  <c r="AK2606" i="1"/>
  <c r="AH2606" i="1"/>
  <c r="AI2606" i="1" s="1"/>
  <c r="AG2606" i="1"/>
  <c r="AE2606" i="1"/>
  <c r="AC2606" i="1"/>
  <c r="AJ2606" i="1" s="1"/>
  <c r="Y2606" i="1"/>
  <c r="AZ2605" i="1"/>
  <c r="AX2605" i="1"/>
  <c r="AW2605" i="1"/>
  <c r="AO2605" i="1"/>
  <c r="AN2605" i="1"/>
  <c r="AK2605" i="1"/>
  <c r="AH2605" i="1"/>
  <c r="AI2605" i="1" s="1"/>
  <c r="AG2605" i="1"/>
  <c r="AE2605" i="1"/>
  <c r="AC2605" i="1"/>
  <c r="AJ2605" i="1" s="1"/>
  <c r="Y2605" i="1"/>
  <c r="AZ2604" i="1"/>
  <c r="AX2604" i="1"/>
  <c r="AW2604" i="1"/>
  <c r="AO2604" i="1"/>
  <c r="AN2604" i="1"/>
  <c r="AK2604" i="1"/>
  <c r="AH2604" i="1"/>
  <c r="AI2604" i="1" s="1"/>
  <c r="AG2604" i="1"/>
  <c r="AE2604" i="1"/>
  <c r="AC2604" i="1"/>
  <c r="AJ2604" i="1" s="1"/>
  <c r="Y2604" i="1"/>
  <c r="AZ2603" i="1"/>
  <c r="AX2603" i="1"/>
  <c r="AW2603" i="1"/>
  <c r="AO2603" i="1"/>
  <c r="AN2603" i="1"/>
  <c r="AK2603" i="1"/>
  <c r="AH2603" i="1"/>
  <c r="AI2603" i="1" s="1"/>
  <c r="AG2603" i="1"/>
  <c r="AE2603" i="1"/>
  <c r="AC2603" i="1"/>
  <c r="AJ2603" i="1" s="1"/>
  <c r="Y2603" i="1"/>
  <c r="AZ2602" i="1"/>
  <c r="AX2602" i="1"/>
  <c r="AW2602" i="1"/>
  <c r="AO2602" i="1"/>
  <c r="AN2602" i="1"/>
  <c r="AK2602" i="1"/>
  <c r="AH2602" i="1"/>
  <c r="AI2602" i="1" s="1"/>
  <c r="AG2602" i="1"/>
  <c r="AE2602" i="1"/>
  <c r="AC2602" i="1"/>
  <c r="AJ2602" i="1" s="1"/>
  <c r="Y2602" i="1"/>
  <c r="AZ2601" i="1"/>
  <c r="AX2601" i="1"/>
  <c r="AW2601" i="1"/>
  <c r="AO2601" i="1"/>
  <c r="AN2601" i="1"/>
  <c r="AK2601" i="1"/>
  <c r="AH2601" i="1"/>
  <c r="AI2601" i="1" s="1"/>
  <c r="AG2601" i="1"/>
  <c r="AE2601" i="1"/>
  <c r="AC2601" i="1"/>
  <c r="AJ2601" i="1" s="1"/>
  <c r="Y2601" i="1"/>
  <c r="AZ2600" i="1"/>
  <c r="AX2600" i="1"/>
  <c r="AW2600" i="1"/>
  <c r="AO2600" i="1"/>
  <c r="AN2600" i="1"/>
  <c r="AK2600" i="1"/>
  <c r="AH2600" i="1"/>
  <c r="AI2600" i="1" s="1"/>
  <c r="AG2600" i="1"/>
  <c r="AE2600" i="1"/>
  <c r="AC2600" i="1"/>
  <c r="AJ2600" i="1" s="1"/>
  <c r="Y2600" i="1"/>
  <c r="AZ2599" i="1"/>
  <c r="AX2599" i="1"/>
  <c r="AW2599" i="1"/>
  <c r="AO2599" i="1"/>
  <c r="AN2599" i="1"/>
  <c r="AK2599" i="1"/>
  <c r="AH2599" i="1"/>
  <c r="AI2599" i="1" s="1"/>
  <c r="AG2599" i="1"/>
  <c r="AE2599" i="1"/>
  <c r="AC2599" i="1"/>
  <c r="AJ2599" i="1" s="1"/>
  <c r="Y2599" i="1"/>
  <c r="AZ2598" i="1"/>
  <c r="AX2598" i="1"/>
  <c r="AW2598" i="1"/>
  <c r="AO2598" i="1"/>
  <c r="AN2598" i="1"/>
  <c r="AK2598" i="1"/>
  <c r="AH2598" i="1"/>
  <c r="AI2598" i="1" s="1"/>
  <c r="AG2598" i="1"/>
  <c r="AE2598" i="1"/>
  <c r="AC2598" i="1"/>
  <c r="AJ2598" i="1" s="1"/>
  <c r="Y2598" i="1"/>
  <c r="AZ2597" i="1"/>
  <c r="AX2597" i="1"/>
  <c r="AW2597" i="1"/>
  <c r="AO2597" i="1"/>
  <c r="AN2597" i="1"/>
  <c r="AK2597" i="1"/>
  <c r="AH2597" i="1"/>
  <c r="AI2597" i="1" s="1"/>
  <c r="AG2597" i="1"/>
  <c r="AE2597" i="1"/>
  <c r="AC2597" i="1"/>
  <c r="AJ2597" i="1" s="1"/>
  <c r="Y2597" i="1"/>
  <c r="AZ2596" i="1"/>
  <c r="AX2596" i="1"/>
  <c r="AW2596" i="1"/>
  <c r="AO2596" i="1"/>
  <c r="AN2596" i="1"/>
  <c r="AK2596" i="1"/>
  <c r="AH2596" i="1"/>
  <c r="AI2596" i="1" s="1"/>
  <c r="AG2596" i="1"/>
  <c r="AE2596" i="1"/>
  <c r="AC2596" i="1"/>
  <c r="AJ2596" i="1" s="1"/>
  <c r="Y2596" i="1"/>
  <c r="AZ2595" i="1"/>
  <c r="AX2595" i="1"/>
  <c r="AW2595" i="1"/>
  <c r="AO2595" i="1"/>
  <c r="AN2595" i="1"/>
  <c r="AK2595" i="1"/>
  <c r="AH2595" i="1"/>
  <c r="AI2595" i="1" s="1"/>
  <c r="AG2595" i="1"/>
  <c r="AE2595" i="1"/>
  <c r="AC2595" i="1"/>
  <c r="AJ2595" i="1" s="1"/>
  <c r="Y2595" i="1"/>
  <c r="AZ2594" i="1"/>
  <c r="AX2594" i="1"/>
  <c r="AW2594" i="1"/>
  <c r="AO2594" i="1"/>
  <c r="AN2594" i="1"/>
  <c r="AK2594" i="1"/>
  <c r="AH2594" i="1"/>
  <c r="AI2594" i="1" s="1"/>
  <c r="AG2594" i="1"/>
  <c r="AE2594" i="1"/>
  <c r="AC2594" i="1"/>
  <c r="AJ2594" i="1" s="1"/>
  <c r="Y2594" i="1"/>
  <c r="AZ2593" i="1"/>
  <c r="AX2593" i="1"/>
  <c r="AW2593" i="1"/>
  <c r="AO2593" i="1"/>
  <c r="AN2593" i="1"/>
  <c r="AK2593" i="1"/>
  <c r="AH2593" i="1"/>
  <c r="AI2593" i="1" s="1"/>
  <c r="AG2593" i="1"/>
  <c r="AE2593" i="1"/>
  <c r="AC2593" i="1"/>
  <c r="AJ2593" i="1" s="1"/>
  <c r="Y2593" i="1"/>
  <c r="AZ2592" i="1"/>
  <c r="AX2592" i="1"/>
  <c r="AW2592" i="1"/>
  <c r="AO2592" i="1"/>
  <c r="AN2592" i="1"/>
  <c r="AK2592" i="1"/>
  <c r="AH2592" i="1"/>
  <c r="AI2592" i="1" s="1"/>
  <c r="AG2592" i="1"/>
  <c r="AE2592" i="1"/>
  <c r="AC2592" i="1"/>
  <c r="AJ2592" i="1" s="1"/>
  <c r="Y2592" i="1"/>
  <c r="AZ2591" i="1"/>
  <c r="AX2591" i="1"/>
  <c r="AW2591" i="1"/>
  <c r="AO2591" i="1"/>
  <c r="AN2591" i="1"/>
  <c r="AG2591" i="1"/>
  <c r="Z2591" i="1"/>
  <c r="Y2591" i="1"/>
  <c r="AC2591" i="1" s="1"/>
  <c r="AZ2590" i="1"/>
  <c r="AX2590" i="1"/>
  <c r="AW2590" i="1"/>
  <c r="AN2590" i="1"/>
  <c r="AO2590" i="1" s="1"/>
  <c r="AG2590" i="1"/>
  <c r="Y2590" i="1"/>
  <c r="AC2590" i="1" s="1"/>
  <c r="AZ2589" i="1"/>
  <c r="AX2589" i="1"/>
  <c r="AW2589" i="1"/>
  <c r="AN2589" i="1"/>
  <c r="AO2589" i="1" s="1"/>
  <c r="AG2589" i="1"/>
  <c r="Y2589" i="1"/>
  <c r="AC2589" i="1" s="1"/>
  <c r="AZ2588" i="1"/>
  <c r="AX2588" i="1"/>
  <c r="AW2588" i="1"/>
  <c r="AN2588" i="1"/>
  <c r="AO2588" i="1" s="1"/>
  <c r="AG2588" i="1"/>
  <c r="Y2588" i="1"/>
  <c r="AC2588" i="1" s="1"/>
  <c r="AZ2587" i="1"/>
  <c r="AX2587" i="1"/>
  <c r="AW2587" i="1"/>
  <c r="AN2587" i="1"/>
  <c r="AO2587" i="1" s="1"/>
  <c r="AG2587" i="1"/>
  <c r="Y2587" i="1"/>
  <c r="AC2587" i="1" s="1"/>
  <c r="AZ2586" i="1"/>
  <c r="AX2586" i="1"/>
  <c r="AW2586" i="1"/>
  <c r="AN2586" i="1"/>
  <c r="AO2586" i="1" s="1"/>
  <c r="AG2586" i="1"/>
  <c r="Z2586" i="1"/>
  <c r="Y2586" i="1"/>
  <c r="AC2586" i="1" s="1"/>
  <c r="BC2585" i="1"/>
  <c r="BD2585" i="1" s="1"/>
  <c r="BB2585" i="1"/>
  <c r="AZ2585" i="1"/>
  <c r="AX2585" i="1"/>
  <c r="AW2585" i="1"/>
  <c r="AO2585" i="1"/>
  <c r="AN2585" i="1"/>
  <c r="AJ2585" i="1"/>
  <c r="AG2585" i="1"/>
  <c r="AC2585" i="1"/>
  <c r="AE2585" i="1" s="1"/>
  <c r="AH2585" i="1" s="1"/>
  <c r="AI2585" i="1" s="1"/>
  <c r="Y2585" i="1"/>
  <c r="BC2584" i="1"/>
  <c r="BD2584" i="1" s="1"/>
  <c r="BB2584" i="1"/>
  <c r="AZ2584" i="1"/>
  <c r="AX2584" i="1"/>
  <c r="AW2584" i="1"/>
  <c r="AO2584" i="1"/>
  <c r="AN2584" i="1"/>
  <c r="AJ2584" i="1"/>
  <c r="AG2584" i="1"/>
  <c r="AC2584" i="1"/>
  <c r="AE2584" i="1" s="1"/>
  <c r="AH2584" i="1" s="1"/>
  <c r="AI2584" i="1" s="1"/>
  <c r="Y2584" i="1"/>
  <c r="BC2583" i="1"/>
  <c r="BD2583" i="1" s="1"/>
  <c r="BB2583" i="1"/>
  <c r="AZ2583" i="1"/>
  <c r="AX2583" i="1"/>
  <c r="AW2583" i="1"/>
  <c r="AO2583" i="1"/>
  <c r="AN2583" i="1"/>
  <c r="AJ2583" i="1"/>
  <c r="AG2583" i="1"/>
  <c r="AC2583" i="1"/>
  <c r="AE2583" i="1" s="1"/>
  <c r="AH2583" i="1" s="1"/>
  <c r="AI2583" i="1" s="1"/>
  <c r="Y2583" i="1"/>
  <c r="BC2582" i="1"/>
  <c r="BD2582" i="1" s="1"/>
  <c r="BB2582" i="1"/>
  <c r="AZ2582" i="1"/>
  <c r="AX2582" i="1"/>
  <c r="AW2582" i="1"/>
  <c r="AO2582" i="1"/>
  <c r="AN2582" i="1"/>
  <c r="AJ2582" i="1"/>
  <c r="AG2582" i="1"/>
  <c r="AC2582" i="1"/>
  <c r="AE2582" i="1" s="1"/>
  <c r="AH2582" i="1" s="1"/>
  <c r="AI2582" i="1" s="1"/>
  <c r="Y2582" i="1"/>
  <c r="BC2581" i="1"/>
  <c r="BD2581" i="1" s="1"/>
  <c r="BB2581" i="1"/>
  <c r="AZ2581" i="1"/>
  <c r="AX2581" i="1"/>
  <c r="AW2581" i="1"/>
  <c r="AO2581" i="1"/>
  <c r="AN2581" i="1"/>
  <c r="AJ2581" i="1"/>
  <c r="AG2581" i="1"/>
  <c r="AC2581" i="1"/>
  <c r="AE2581" i="1" s="1"/>
  <c r="AH2581" i="1" s="1"/>
  <c r="AI2581" i="1" s="1"/>
  <c r="Y2581" i="1"/>
  <c r="BC2580" i="1"/>
  <c r="BD2580" i="1" s="1"/>
  <c r="BB2580" i="1"/>
  <c r="AZ2580" i="1"/>
  <c r="AX2580" i="1"/>
  <c r="AW2580" i="1"/>
  <c r="AO2580" i="1"/>
  <c r="AN2580" i="1"/>
  <c r="AJ2580" i="1"/>
  <c r="AG2580" i="1"/>
  <c r="AC2580" i="1"/>
  <c r="AE2580" i="1" s="1"/>
  <c r="AH2580" i="1" s="1"/>
  <c r="AI2580" i="1" s="1"/>
  <c r="Y2580" i="1"/>
  <c r="BC2579" i="1"/>
  <c r="BD2579" i="1" s="1"/>
  <c r="BB2579" i="1"/>
  <c r="AZ2579" i="1"/>
  <c r="AX2579" i="1"/>
  <c r="AW2579" i="1"/>
  <c r="AO2579" i="1"/>
  <c r="AN2579" i="1"/>
  <c r="AJ2579" i="1"/>
  <c r="AG2579" i="1"/>
  <c r="AC2579" i="1"/>
  <c r="AE2579" i="1" s="1"/>
  <c r="AH2579" i="1" s="1"/>
  <c r="AI2579" i="1" s="1"/>
  <c r="Y2579" i="1"/>
  <c r="BC2578" i="1"/>
  <c r="BD2578" i="1" s="1"/>
  <c r="BB2578" i="1"/>
  <c r="AZ2578" i="1"/>
  <c r="AX2578" i="1"/>
  <c r="AW2578" i="1"/>
  <c r="AO2578" i="1"/>
  <c r="AN2578" i="1"/>
  <c r="AJ2578" i="1"/>
  <c r="AG2578" i="1"/>
  <c r="AC2578" i="1"/>
  <c r="AE2578" i="1" s="1"/>
  <c r="AH2578" i="1" s="1"/>
  <c r="AI2578" i="1" s="1"/>
  <c r="Y2578" i="1"/>
  <c r="BC2577" i="1"/>
  <c r="BD2577" i="1" s="1"/>
  <c r="BB2577" i="1"/>
  <c r="AZ2577" i="1"/>
  <c r="AX2577" i="1"/>
  <c r="AW2577" i="1"/>
  <c r="AO2577" i="1"/>
  <c r="AN2577" i="1"/>
  <c r="AJ2577" i="1"/>
  <c r="AG2577" i="1"/>
  <c r="AC2577" i="1"/>
  <c r="AE2577" i="1" s="1"/>
  <c r="AH2577" i="1" s="1"/>
  <c r="AI2577" i="1" s="1"/>
  <c r="Y2577" i="1"/>
  <c r="BC2576" i="1"/>
  <c r="BD2576" i="1" s="1"/>
  <c r="BB2576" i="1"/>
  <c r="AZ2576" i="1"/>
  <c r="AX2576" i="1"/>
  <c r="AW2576" i="1"/>
  <c r="AO2576" i="1"/>
  <c r="AN2576" i="1"/>
  <c r="AJ2576" i="1"/>
  <c r="AG2576" i="1"/>
  <c r="AC2576" i="1"/>
  <c r="AE2576" i="1" s="1"/>
  <c r="AH2576" i="1" s="1"/>
  <c r="AI2576" i="1" s="1"/>
  <c r="Y2576" i="1"/>
  <c r="BC2575" i="1"/>
  <c r="BD2575" i="1" s="1"/>
  <c r="BB2575" i="1"/>
  <c r="AZ2575" i="1"/>
  <c r="AX2575" i="1"/>
  <c r="AW2575" i="1"/>
  <c r="AO2575" i="1"/>
  <c r="AN2575" i="1"/>
  <c r="AJ2575" i="1"/>
  <c r="AG2575" i="1"/>
  <c r="AC2575" i="1"/>
  <c r="AE2575" i="1" s="1"/>
  <c r="AH2575" i="1" s="1"/>
  <c r="AI2575" i="1" s="1"/>
  <c r="Y2575" i="1"/>
  <c r="BC2574" i="1"/>
  <c r="BD2574" i="1" s="1"/>
  <c r="BB2574" i="1"/>
  <c r="AZ2574" i="1"/>
  <c r="AX2574" i="1"/>
  <c r="AW2574" i="1"/>
  <c r="AO2574" i="1"/>
  <c r="AN2574" i="1"/>
  <c r="AJ2574" i="1"/>
  <c r="AG2574" i="1"/>
  <c r="AC2574" i="1"/>
  <c r="AE2574" i="1" s="1"/>
  <c r="AH2574" i="1" s="1"/>
  <c r="AI2574" i="1" s="1"/>
  <c r="Y2574" i="1"/>
  <c r="BC2573" i="1"/>
  <c r="BD2573" i="1" s="1"/>
  <c r="BB2573" i="1"/>
  <c r="AZ2573" i="1"/>
  <c r="AX2573" i="1"/>
  <c r="AW2573" i="1"/>
  <c r="AO2573" i="1"/>
  <c r="AN2573" i="1"/>
  <c r="AJ2573" i="1"/>
  <c r="AG2573" i="1"/>
  <c r="AC2573" i="1"/>
  <c r="AE2573" i="1" s="1"/>
  <c r="AH2573" i="1" s="1"/>
  <c r="AI2573" i="1" s="1"/>
  <c r="Y2573" i="1"/>
  <c r="BC2572" i="1"/>
  <c r="BD2572" i="1" s="1"/>
  <c r="BB2572" i="1"/>
  <c r="AZ2572" i="1"/>
  <c r="AX2572" i="1"/>
  <c r="AW2572" i="1"/>
  <c r="AO2572" i="1"/>
  <c r="AN2572" i="1"/>
  <c r="AJ2572" i="1"/>
  <c r="AG2572" i="1"/>
  <c r="AC2572" i="1"/>
  <c r="AE2572" i="1" s="1"/>
  <c r="AH2572" i="1" s="1"/>
  <c r="AI2572" i="1" s="1"/>
  <c r="Y2572" i="1"/>
  <c r="BC2571" i="1"/>
  <c r="BD2571" i="1" s="1"/>
  <c r="BB2571" i="1"/>
  <c r="AZ2571" i="1"/>
  <c r="AX2571" i="1"/>
  <c r="AW2571" i="1"/>
  <c r="AO2571" i="1"/>
  <c r="AN2571" i="1"/>
  <c r="AJ2571" i="1"/>
  <c r="AG2571" i="1"/>
  <c r="AC2571" i="1"/>
  <c r="AE2571" i="1" s="1"/>
  <c r="AH2571" i="1" s="1"/>
  <c r="AI2571" i="1" s="1"/>
  <c r="Y2571" i="1"/>
  <c r="BC2570" i="1"/>
  <c r="BD2570" i="1" s="1"/>
  <c r="BB2570" i="1"/>
  <c r="AZ2570" i="1"/>
  <c r="AX2570" i="1"/>
  <c r="AW2570" i="1"/>
  <c r="AO2570" i="1"/>
  <c r="AN2570" i="1"/>
  <c r="AJ2570" i="1"/>
  <c r="AG2570" i="1"/>
  <c r="AC2570" i="1"/>
  <c r="AE2570" i="1" s="1"/>
  <c r="AH2570" i="1" s="1"/>
  <c r="AI2570" i="1" s="1"/>
  <c r="Y2570" i="1"/>
  <c r="BC2569" i="1"/>
  <c r="BD2569" i="1" s="1"/>
  <c r="BB2569" i="1"/>
  <c r="AZ2569" i="1"/>
  <c r="AX2569" i="1"/>
  <c r="AW2569" i="1"/>
  <c r="AO2569" i="1"/>
  <c r="AN2569" i="1"/>
  <c r="AJ2569" i="1"/>
  <c r="AG2569" i="1"/>
  <c r="AC2569" i="1"/>
  <c r="AE2569" i="1" s="1"/>
  <c r="AH2569" i="1" s="1"/>
  <c r="AI2569" i="1" s="1"/>
  <c r="Y2569" i="1"/>
  <c r="BC2568" i="1"/>
  <c r="BD2568" i="1" s="1"/>
  <c r="BB2568" i="1"/>
  <c r="AZ2568" i="1"/>
  <c r="AX2568" i="1"/>
  <c r="AW2568" i="1"/>
  <c r="AO2568" i="1"/>
  <c r="AN2568" i="1"/>
  <c r="AJ2568" i="1"/>
  <c r="AG2568" i="1"/>
  <c r="AC2568" i="1"/>
  <c r="AE2568" i="1" s="1"/>
  <c r="AH2568" i="1" s="1"/>
  <c r="AI2568" i="1" s="1"/>
  <c r="Y2568" i="1"/>
  <c r="BC2567" i="1"/>
  <c r="BD2567" i="1" s="1"/>
  <c r="BB2567" i="1"/>
  <c r="AZ2567" i="1"/>
  <c r="AX2567" i="1"/>
  <c r="AW2567" i="1"/>
  <c r="AO2567" i="1"/>
  <c r="AN2567" i="1"/>
  <c r="AJ2567" i="1"/>
  <c r="AG2567" i="1"/>
  <c r="AC2567" i="1"/>
  <c r="AE2567" i="1" s="1"/>
  <c r="AH2567" i="1" s="1"/>
  <c r="AI2567" i="1" s="1"/>
  <c r="Y2567" i="1"/>
  <c r="AZ2566" i="1"/>
  <c r="AX2566" i="1"/>
  <c r="AW2566" i="1"/>
  <c r="AO2566" i="1"/>
  <c r="AN2566" i="1"/>
  <c r="AJ2566" i="1"/>
  <c r="AG2566" i="1"/>
  <c r="AC2566" i="1"/>
  <c r="AE2566" i="1" s="1"/>
  <c r="AH2566" i="1" s="1"/>
  <c r="AI2566" i="1" s="1"/>
  <c r="Y2566" i="1"/>
  <c r="AZ2565" i="1"/>
  <c r="AX2565" i="1"/>
  <c r="AW2565" i="1"/>
  <c r="AO2565" i="1"/>
  <c r="AN2565" i="1"/>
  <c r="AJ2565" i="1"/>
  <c r="AG2565" i="1"/>
  <c r="AC2565" i="1"/>
  <c r="AE2565" i="1" s="1"/>
  <c r="AH2565" i="1" s="1"/>
  <c r="AI2565" i="1" s="1"/>
  <c r="Y2565" i="1"/>
  <c r="AZ2564" i="1"/>
  <c r="AX2564" i="1"/>
  <c r="AW2564" i="1"/>
  <c r="AO2564" i="1"/>
  <c r="AN2564" i="1"/>
  <c r="AJ2564" i="1"/>
  <c r="AG2564" i="1"/>
  <c r="AC2564" i="1"/>
  <c r="AE2564" i="1" s="1"/>
  <c r="AH2564" i="1" s="1"/>
  <c r="AI2564" i="1" s="1"/>
  <c r="Z2564" i="1"/>
  <c r="Y2564" i="1"/>
  <c r="BD2563" i="1"/>
  <c r="BC2563" i="1"/>
  <c r="BB2563" i="1"/>
  <c r="AZ2563" i="1"/>
  <c r="AX2563" i="1"/>
  <c r="AW2563" i="1"/>
  <c r="AO2563" i="1"/>
  <c r="AN2563" i="1"/>
  <c r="AK2563" i="1"/>
  <c r="AJ2563" i="1"/>
  <c r="AG2563" i="1"/>
  <c r="AE2563" i="1"/>
  <c r="AH2563" i="1" s="1"/>
  <c r="AI2563" i="1" s="1"/>
  <c r="AC2563" i="1"/>
  <c r="Y2563" i="1"/>
  <c r="BD2562" i="1"/>
  <c r="BC2562" i="1"/>
  <c r="BB2562" i="1"/>
  <c r="AZ2562" i="1"/>
  <c r="AX2562" i="1"/>
  <c r="AW2562" i="1"/>
  <c r="AO2562" i="1"/>
  <c r="AN2562" i="1"/>
  <c r="AK2562" i="1"/>
  <c r="AJ2562" i="1"/>
  <c r="AG2562" i="1"/>
  <c r="AE2562" i="1"/>
  <c r="AH2562" i="1" s="1"/>
  <c r="AI2562" i="1" s="1"/>
  <c r="AC2562" i="1"/>
  <c r="Y2562" i="1"/>
  <c r="BD2561" i="1"/>
  <c r="BC2561" i="1"/>
  <c r="BB2561" i="1"/>
  <c r="AZ2561" i="1"/>
  <c r="AX2561" i="1"/>
  <c r="AW2561" i="1"/>
  <c r="AO2561" i="1"/>
  <c r="AN2561" i="1"/>
  <c r="AK2561" i="1"/>
  <c r="AJ2561" i="1"/>
  <c r="AG2561" i="1"/>
  <c r="AE2561" i="1"/>
  <c r="AH2561" i="1" s="1"/>
  <c r="AI2561" i="1" s="1"/>
  <c r="AC2561" i="1"/>
  <c r="Y2561" i="1"/>
  <c r="BD2560" i="1"/>
  <c r="BC2560" i="1"/>
  <c r="BB2560" i="1"/>
  <c r="AZ2560" i="1"/>
  <c r="AX2560" i="1"/>
  <c r="AW2560" i="1"/>
  <c r="AO2560" i="1"/>
  <c r="AN2560" i="1"/>
  <c r="AK2560" i="1"/>
  <c r="AJ2560" i="1"/>
  <c r="AG2560" i="1"/>
  <c r="AE2560" i="1"/>
  <c r="AH2560" i="1" s="1"/>
  <c r="AI2560" i="1" s="1"/>
  <c r="AC2560" i="1"/>
  <c r="Y2560" i="1"/>
  <c r="BD2559" i="1"/>
  <c r="BC2559" i="1"/>
  <c r="BB2559" i="1"/>
  <c r="AZ2559" i="1"/>
  <c r="AX2559" i="1"/>
  <c r="AW2559" i="1"/>
  <c r="AO2559" i="1"/>
  <c r="AN2559" i="1"/>
  <c r="AK2559" i="1"/>
  <c r="AJ2559" i="1"/>
  <c r="AG2559" i="1"/>
  <c r="AE2559" i="1"/>
  <c r="AH2559" i="1" s="1"/>
  <c r="AI2559" i="1" s="1"/>
  <c r="AC2559" i="1"/>
  <c r="Y2559" i="1"/>
  <c r="BD2558" i="1"/>
  <c r="BC2558" i="1"/>
  <c r="BB2558" i="1"/>
  <c r="AZ2558" i="1"/>
  <c r="AX2558" i="1"/>
  <c r="AW2558" i="1"/>
  <c r="AO2558" i="1"/>
  <c r="AN2558" i="1"/>
  <c r="AK2558" i="1"/>
  <c r="AJ2558" i="1"/>
  <c r="AG2558" i="1"/>
  <c r="AE2558" i="1"/>
  <c r="AH2558" i="1" s="1"/>
  <c r="AI2558" i="1" s="1"/>
  <c r="AC2558" i="1"/>
  <c r="Y2558" i="1"/>
  <c r="BD2557" i="1"/>
  <c r="BC2557" i="1"/>
  <c r="BB2557" i="1"/>
  <c r="AZ2557" i="1"/>
  <c r="AX2557" i="1"/>
  <c r="AW2557" i="1"/>
  <c r="AO2557" i="1"/>
  <c r="AN2557" i="1"/>
  <c r="AK2557" i="1"/>
  <c r="AJ2557" i="1"/>
  <c r="AG2557" i="1"/>
  <c r="AE2557" i="1"/>
  <c r="AH2557" i="1" s="1"/>
  <c r="AI2557" i="1" s="1"/>
  <c r="AC2557" i="1"/>
  <c r="Y2557" i="1"/>
  <c r="BD2556" i="1"/>
  <c r="BC2556" i="1"/>
  <c r="BB2556" i="1"/>
  <c r="AZ2556" i="1"/>
  <c r="AX2556" i="1"/>
  <c r="AW2556" i="1"/>
  <c r="AO2556" i="1"/>
  <c r="AN2556" i="1"/>
  <c r="AK2556" i="1"/>
  <c r="AJ2556" i="1"/>
  <c r="AG2556" i="1"/>
  <c r="AE2556" i="1"/>
  <c r="AH2556" i="1" s="1"/>
  <c r="AI2556" i="1" s="1"/>
  <c r="AC2556" i="1"/>
  <c r="Y2556" i="1"/>
  <c r="BD2555" i="1"/>
  <c r="BC2555" i="1"/>
  <c r="BB2555" i="1"/>
  <c r="AZ2555" i="1"/>
  <c r="AX2555" i="1"/>
  <c r="AW2555" i="1"/>
  <c r="AO2555" i="1"/>
  <c r="AN2555" i="1"/>
  <c r="AK2555" i="1"/>
  <c r="AJ2555" i="1"/>
  <c r="AG2555" i="1"/>
  <c r="AE2555" i="1"/>
  <c r="AH2555" i="1" s="1"/>
  <c r="AI2555" i="1" s="1"/>
  <c r="AC2555" i="1"/>
  <c r="Y2555" i="1"/>
  <c r="BD2554" i="1"/>
  <c r="BC2554" i="1"/>
  <c r="BB2554" i="1"/>
  <c r="AZ2554" i="1"/>
  <c r="AX2554" i="1"/>
  <c r="AW2554" i="1"/>
  <c r="AO2554" i="1"/>
  <c r="AN2554" i="1"/>
  <c r="AK2554" i="1"/>
  <c r="AJ2554" i="1"/>
  <c r="AG2554" i="1"/>
  <c r="AE2554" i="1"/>
  <c r="AH2554" i="1" s="1"/>
  <c r="AI2554" i="1" s="1"/>
  <c r="AC2554" i="1"/>
  <c r="Y2554" i="1"/>
  <c r="BD2553" i="1"/>
  <c r="BC2553" i="1"/>
  <c r="BB2553" i="1"/>
  <c r="AZ2553" i="1"/>
  <c r="AX2553" i="1"/>
  <c r="AW2553" i="1"/>
  <c r="AO2553" i="1"/>
  <c r="AN2553" i="1"/>
  <c r="AK2553" i="1"/>
  <c r="AJ2553" i="1"/>
  <c r="AG2553" i="1"/>
  <c r="AE2553" i="1"/>
  <c r="AH2553" i="1" s="1"/>
  <c r="AI2553" i="1" s="1"/>
  <c r="AC2553" i="1"/>
  <c r="Y2553" i="1"/>
  <c r="BD2552" i="1"/>
  <c r="BC2552" i="1"/>
  <c r="BB2552" i="1"/>
  <c r="AZ2552" i="1"/>
  <c r="AX2552" i="1"/>
  <c r="AW2552" i="1"/>
  <c r="AO2552" i="1"/>
  <c r="AN2552" i="1"/>
  <c r="AK2552" i="1"/>
  <c r="AJ2552" i="1"/>
  <c r="AG2552" i="1"/>
  <c r="AE2552" i="1"/>
  <c r="AH2552" i="1" s="1"/>
  <c r="AI2552" i="1" s="1"/>
  <c r="AC2552" i="1"/>
  <c r="Y2552" i="1"/>
  <c r="BD2551" i="1"/>
  <c r="BC2551" i="1"/>
  <c r="BB2551" i="1"/>
  <c r="AZ2551" i="1"/>
  <c r="AX2551" i="1"/>
  <c r="AW2551" i="1"/>
  <c r="AO2551" i="1"/>
  <c r="AN2551" i="1"/>
  <c r="AK2551" i="1"/>
  <c r="AJ2551" i="1"/>
  <c r="AG2551" i="1"/>
  <c r="AE2551" i="1"/>
  <c r="AH2551" i="1" s="1"/>
  <c r="AI2551" i="1" s="1"/>
  <c r="AC2551" i="1"/>
  <c r="Y2551" i="1"/>
  <c r="BD2550" i="1"/>
  <c r="BC2550" i="1"/>
  <c r="BB2550" i="1"/>
  <c r="AZ2550" i="1"/>
  <c r="AX2550" i="1"/>
  <c r="AW2550" i="1"/>
  <c r="AO2550" i="1"/>
  <c r="AN2550" i="1"/>
  <c r="AK2550" i="1"/>
  <c r="AJ2550" i="1"/>
  <c r="AG2550" i="1"/>
  <c r="AE2550" i="1"/>
  <c r="AH2550" i="1" s="1"/>
  <c r="AI2550" i="1" s="1"/>
  <c r="AC2550" i="1"/>
  <c r="Y2550" i="1"/>
  <c r="BD2549" i="1"/>
  <c r="BC2549" i="1"/>
  <c r="BB2549" i="1"/>
  <c r="AZ2549" i="1"/>
  <c r="AX2549" i="1"/>
  <c r="AW2549" i="1"/>
  <c r="AO2549" i="1"/>
  <c r="AN2549" i="1"/>
  <c r="AK2549" i="1"/>
  <c r="AJ2549" i="1"/>
  <c r="AG2549" i="1"/>
  <c r="AE2549" i="1"/>
  <c r="AH2549" i="1" s="1"/>
  <c r="AI2549" i="1" s="1"/>
  <c r="AC2549" i="1"/>
  <c r="Y2549" i="1"/>
  <c r="BD2548" i="1"/>
  <c r="BC2548" i="1"/>
  <c r="BB2548" i="1"/>
  <c r="AZ2548" i="1"/>
  <c r="AX2548" i="1"/>
  <c r="AW2548" i="1"/>
  <c r="AO2548" i="1"/>
  <c r="AN2548" i="1"/>
  <c r="AK2548" i="1"/>
  <c r="AJ2548" i="1"/>
  <c r="AG2548" i="1"/>
  <c r="AE2548" i="1"/>
  <c r="AH2548" i="1" s="1"/>
  <c r="AI2548" i="1" s="1"/>
  <c r="AC2548" i="1"/>
  <c r="Y2548" i="1"/>
  <c r="BD2547" i="1"/>
  <c r="BC2547" i="1"/>
  <c r="BB2547" i="1"/>
  <c r="AZ2547" i="1"/>
  <c r="AX2547" i="1"/>
  <c r="AW2547" i="1"/>
  <c r="AO2547" i="1"/>
  <c r="AN2547" i="1"/>
  <c r="AK2547" i="1"/>
  <c r="AJ2547" i="1"/>
  <c r="AG2547" i="1"/>
  <c r="AE2547" i="1"/>
  <c r="AH2547" i="1" s="1"/>
  <c r="AI2547" i="1" s="1"/>
  <c r="AC2547" i="1"/>
  <c r="Y2547" i="1"/>
  <c r="BD2546" i="1"/>
  <c r="BC2546" i="1"/>
  <c r="BB2546" i="1"/>
  <c r="AZ2546" i="1"/>
  <c r="AX2546" i="1"/>
  <c r="AW2546" i="1"/>
  <c r="AO2546" i="1"/>
  <c r="AN2546" i="1"/>
  <c r="AK2546" i="1"/>
  <c r="AJ2546" i="1"/>
  <c r="AG2546" i="1"/>
  <c r="AE2546" i="1"/>
  <c r="AH2546" i="1" s="1"/>
  <c r="AI2546" i="1" s="1"/>
  <c r="AC2546" i="1"/>
  <c r="Y2546" i="1"/>
  <c r="BD2545" i="1"/>
  <c r="BC2545" i="1"/>
  <c r="BB2545" i="1"/>
  <c r="AZ2545" i="1"/>
  <c r="AX2545" i="1"/>
  <c r="AW2545" i="1"/>
  <c r="AO2545" i="1"/>
  <c r="AN2545" i="1"/>
  <c r="AK2545" i="1"/>
  <c r="AJ2545" i="1"/>
  <c r="AG2545" i="1"/>
  <c r="AE2545" i="1"/>
  <c r="AH2545" i="1" s="1"/>
  <c r="AI2545" i="1" s="1"/>
  <c r="AC2545" i="1"/>
  <c r="Y2545" i="1"/>
  <c r="BD2544" i="1"/>
  <c r="BC2544" i="1"/>
  <c r="BB2544" i="1"/>
  <c r="AZ2544" i="1"/>
  <c r="AX2544" i="1"/>
  <c r="AW2544" i="1"/>
  <c r="AO2544" i="1"/>
  <c r="AN2544" i="1"/>
  <c r="AK2544" i="1"/>
  <c r="AJ2544" i="1"/>
  <c r="AG2544" i="1"/>
  <c r="AE2544" i="1"/>
  <c r="AH2544" i="1" s="1"/>
  <c r="AI2544" i="1" s="1"/>
  <c r="AC2544" i="1"/>
  <c r="Y2544" i="1"/>
  <c r="BD2543" i="1"/>
  <c r="BC2543" i="1"/>
  <c r="BB2543" i="1"/>
  <c r="AZ2543" i="1"/>
  <c r="AX2543" i="1"/>
  <c r="AW2543" i="1"/>
  <c r="AO2543" i="1"/>
  <c r="AN2543" i="1"/>
  <c r="AK2543" i="1"/>
  <c r="AJ2543" i="1"/>
  <c r="AG2543" i="1"/>
  <c r="AE2543" i="1"/>
  <c r="AH2543" i="1" s="1"/>
  <c r="AI2543" i="1" s="1"/>
  <c r="AC2543" i="1"/>
  <c r="Y2543" i="1"/>
  <c r="BD2542" i="1"/>
  <c r="BC2542" i="1"/>
  <c r="BB2542" i="1"/>
  <c r="AZ2542" i="1"/>
  <c r="AX2542" i="1"/>
  <c r="AW2542" i="1"/>
  <c r="AO2542" i="1"/>
  <c r="AN2542" i="1"/>
  <c r="AK2542" i="1"/>
  <c r="AJ2542" i="1"/>
  <c r="AG2542" i="1"/>
  <c r="AE2542" i="1"/>
  <c r="AH2542" i="1" s="1"/>
  <c r="AI2542" i="1" s="1"/>
  <c r="AC2542" i="1"/>
  <c r="Y2542" i="1"/>
  <c r="BD2541" i="1"/>
  <c r="BC2541" i="1"/>
  <c r="BB2541" i="1"/>
  <c r="AZ2541" i="1"/>
  <c r="AX2541" i="1"/>
  <c r="AW2541" i="1"/>
  <c r="AO2541" i="1"/>
  <c r="AN2541" i="1"/>
  <c r="AK2541" i="1"/>
  <c r="AJ2541" i="1"/>
  <c r="AG2541" i="1"/>
  <c r="AE2541" i="1"/>
  <c r="AH2541" i="1" s="1"/>
  <c r="AI2541" i="1" s="1"/>
  <c r="AC2541" i="1"/>
  <c r="Y2541" i="1"/>
  <c r="BD2540" i="1"/>
  <c r="BC2540" i="1"/>
  <c r="BB2540" i="1"/>
  <c r="AZ2540" i="1"/>
  <c r="AX2540" i="1"/>
  <c r="AW2540" i="1"/>
  <c r="AO2540" i="1"/>
  <c r="AN2540" i="1"/>
  <c r="AK2540" i="1"/>
  <c r="AJ2540" i="1"/>
  <c r="AG2540" i="1"/>
  <c r="AE2540" i="1"/>
  <c r="AH2540" i="1" s="1"/>
  <c r="AI2540" i="1" s="1"/>
  <c r="AC2540" i="1"/>
  <c r="Y2540" i="1"/>
  <c r="BD2539" i="1"/>
  <c r="BC2539" i="1"/>
  <c r="BB2539" i="1"/>
  <c r="AZ2539" i="1"/>
  <c r="AX2539" i="1"/>
  <c r="AW2539" i="1"/>
  <c r="AO2539" i="1"/>
  <c r="AN2539" i="1"/>
  <c r="AK2539" i="1"/>
  <c r="AJ2539" i="1"/>
  <c r="AG2539" i="1"/>
  <c r="AE2539" i="1"/>
  <c r="AH2539" i="1" s="1"/>
  <c r="AI2539" i="1" s="1"/>
  <c r="AC2539" i="1"/>
  <c r="Y2539" i="1"/>
  <c r="BD2538" i="1"/>
  <c r="BC2538" i="1"/>
  <c r="BB2538" i="1"/>
  <c r="AZ2538" i="1"/>
  <c r="AX2538" i="1"/>
  <c r="AW2538" i="1"/>
  <c r="AO2538" i="1"/>
  <c r="AN2538" i="1"/>
  <c r="AK2538" i="1"/>
  <c r="AJ2538" i="1"/>
  <c r="AG2538" i="1"/>
  <c r="AE2538" i="1"/>
  <c r="AH2538" i="1" s="1"/>
  <c r="AI2538" i="1" s="1"/>
  <c r="AC2538" i="1"/>
  <c r="Y2538" i="1"/>
  <c r="BD2537" i="1"/>
  <c r="BC2537" i="1"/>
  <c r="BB2537" i="1"/>
  <c r="AZ2537" i="1"/>
  <c r="AX2537" i="1"/>
  <c r="AW2537" i="1"/>
  <c r="AO2537" i="1"/>
  <c r="AN2537" i="1"/>
  <c r="AK2537" i="1"/>
  <c r="AJ2537" i="1"/>
  <c r="AG2537" i="1"/>
  <c r="AE2537" i="1"/>
  <c r="AH2537" i="1" s="1"/>
  <c r="AI2537" i="1" s="1"/>
  <c r="AC2537" i="1"/>
  <c r="Y2537" i="1"/>
  <c r="BD2536" i="1"/>
  <c r="BC2536" i="1"/>
  <c r="BB2536" i="1"/>
  <c r="AZ2536" i="1"/>
  <c r="AX2536" i="1"/>
  <c r="AW2536" i="1"/>
  <c r="AO2536" i="1"/>
  <c r="AN2536" i="1"/>
  <c r="AK2536" i="1"/>
  <c r="AJ2536" i="1"/>
  <c r="AG2536" i="1"/>
  <c r="AE2536" i="1"/>
  <c r="AH2536" i="1" s="1"/>
  <c r="AI2536" i="1" s="1"/>
  <c r="AC2536" i="1"/>
  <c r="Y2536" i="1"/>
  <c r="BD2535" i="1"/>
  <c r="BC2535" i="1"/>
  <c r="BB2535" i="1"/>
  <c r="AZ2535" i="1"/>
  <c r="AX2535" i="1"/>
  <c r="AW2535" i="1"/>
  <c r="AO2535" i="1"/>
  <c r="AN2535" i="1"/>
  <c r="AK2535" i="1"/>
  <c r="AJ2535" i="1"/>
  <c r="AG2535" i="1"/>
  <c r="AE2535" i="1"/>
  <c r="AH2535" i="1" s="1"/>
  <c r="AI2535" i="1" s="1"/>
  <c r="AC2535" i="1"/>
  <c r="Y2535" i="1"/>
  <c r="BD2534" i="1"/>
  <c r="BC2534" i="1"/>
  <c r="BB2534" i="1"/>
  <c r="AZ2534" i="1"/>
  <c r="AX2534" i="1"/>
  <c r="AW2534" i="1"/>
  <c r="AO2534" i="1"/>
  <c r="AN2534" i="1"/>
  <c r="AK2534" i="1"/>
  <c r="AJ2534" i="1"/>
  <c r="AG2534" i="1"/>
  <c r="AE2534" i="1"/>
  <c r="AH2534" i="1" s="1"/>
  <c r="AI2534" i="1" s="1"/>
  <c r="AC2534" i="1"/>
  <c r="Y2534" i="1"/>
  <c r="BD2533" i="1"/>
  <c r="BC2533" i="1"/>
  <c r="BB2533" i="1"/>
  <c r="AZ2533" i="1"/>
  <c r="AX2533" i="1"/>
  <c r="AW2533" i="1"/>
  <c r="AO2533" i="1"/>
  <c r="AN2533" i="1"/>
  <c r="AK2533" i="1"/>
  <c r="AJ2533" i="1"/>
  <c r="AG2533" i="1"/>
  <c r="AE2533" i="1"/>
  <c r="AH2533" i="1" s="1"/>
  <c r="AI2533" i="1" s="1"/>
  <c r="AC2533" i="1"/>
  <c r="Y2533" i="1"/>
  <c r="BD2532" i="1"/>
  <c r="BC2532" i="1"/>
  <c r="BB2532" i="1"/>
  <c r="AZ2532" i="1"/>
  <c r="AX2532" i="1"/>
  <c r="AW2532" i="1"/>
  <c r="AO2532" i="1"/>
  <c r="AN2532" i="1"/>
  <c r="AK2532" i="1"/>
  <c r="AJ2532" i="1"/>
  <c r="AG2532" i="1"/>
  <c r="AE2532" i="1"/>
  <c r="AH2532" i="1" s="1"/>
  <c r="AI2532" i="1" s="1"/>
  <c r="AC2532" i="1"/>
  <c r="Y2532" i="1"/>
  <c r="BD2531" i="1"/>
  <c r="BC2531" i="1"/>
  <c r="BB2531" i="1"/>
  <c r="AZ2531" i="1"/>
  <c r="AX2531" i="1"/>
  <c r="AW2531" i="1"/>
  <c r="AO2531" i="1"/>
  <c r="AN2531" i="1"/>
  <c r="AK2531" i="1"/>
  <c r="AJ2531" i="1"/>
  <c r="AG2531" i="1"/>
  <c r="AE2531" i="1"/>
  <c r="AH2531" i="1" s="1"/>
  <c r="AI2531" i="1" s="1"/>
  <c r="AC2531" i="1"/>
  <c r="Y2531" i="1"/>
  <c r="AZ2530" i="1"/>
  <c r="AX2530" i="1"/>
  <c r="AW2530" i="1"/>
  <c r="AO2530" i="1"/>
  <c r="AN2530" i="1"/>
  <c r="AK2530" i="1"/>
  <c r="AG2530" i="1"/>
  <c r="Z2530" i="1"/>
  <c r="Y2530" i="1"/>
  <c r="AC2530" i="1" s="1"/>
  <c r="AZ2529" i="1"/>
  <c r="AX2529" i="1"/>
  <c r="AW2529" i="1"/>
  <c r="AN2529" i="1"/>
  <c r="AO2529" i="1" s="1"/>
  <c r="AG2529" i="1"/>
  <c r="Y2529" i="1"/>
  <c r="AC2529" i="1" s="1"/>
  <c r="AZ2528" i="1"/>
  <c r="AX2528" i="1"/>
  <c r="AW2528" i="1"/>
  <c r="AN2528" i="1"/>
  <c r="AO2528" i="1" s="1"/>
  <c r="AG2528" i="1"/>
  <c r="Y2528" i="1"/>
  <c r="AC2528" i="1" s="1"/>
  <c r="AZ2527" i="1"/>
  <c r="AX2527" i="1"/>
  <c r="AW2527" i="1"/>
  <c r="AN2527" i="1"/>
  <c r="AO2527" i="1" s="1"/>
  <c r="AG2527" i="1"/>
  <c r="Y2527" i="1"/>
  <c r="AC2527" i="1" s="1"/>
  <c r="AZ2526" i="1"/>
  <c r="AX2526" i="1"/>
  <c r="AW2526" i="1"/>
  <c r="AN2526" i="1"/>
  <c r="AO2526" i="1" s="1"/>
  <c r="AG2526" i="1"/>
  <c r="Y2526" i="1"/>
  <c r="AC2526" i="1" s="1"/>
  <c r="AZ2525" i="1"/>
  <c r="AX2525" i="1"/>
  <c r="AW2525" i="1"/>
  <c r="AN2525" i="1"/>
  <c r="AO2525" i="1" s="1"/>
  <c r="AG2525" i="1"/>
  <c r="Y2525" i="1"/>
  <c r="AC2525" i="1" s="1"/>
  <c r="AZ2524" i="1"/>
  <c r="AX2524" i="1"/>
  <c r="AW2524" i="1"/>
  <c r="AN2524" i="1"/>
  <c r="AO2524" i="1" s="1"/>
  <c r="AG2524" i="1"/>
  <c r="Y2524" i="1"/>
  <c r="AC2524" i="1" s="1"/>
  <c r="AZ2523" i="1"/>
  <c r="AX2523" i="1"/>
  <c r="AW2523" i="1"/>
  <c r="AN2523" i="1"/>
  <c r="AO2523" i="1" s="1"/>
  <c r="AG2523" i="1"/>
  <c r="Y2523" i="1"/>
  <c r="AC2523" i="1" s="1"/>
  <c r="AZ2522" i="1"/>
  <c r="AX2522" i="1"/>
  <c r="AW2522" i="1"/>
  <c r="AN2522" i="1"/>
  <c r="AO2522" i="1" s="1"/>
  <c r="AG2522" i="1"/>
  <c r="Y2522" i="1"/>
  <c r="AC2522" i="1" s="1"/>
  <c r="AZ2521" i="1"/>
  <c r="AX2521" i="1"/>
  <c r="AW2521" i="1"/>
  <c r="AN2521" i="1"/>
  <c r="AO2521" i="1" s="1"/>
  <c r="AG2521" i="1"/>
  <c r="Y2521" i="1"/>
  <c r="AC2521" i="1" s="1"/>
  <c r="AZ2520" i="1"/>
  <c r="AX2520" i="1"/>
  <c r="AW2520" i="1"/>
  <c r="AN2520" i="1"/>
  <c r="AO2520" i="1" s="1"/>
  <c r="AG2520" i="1"/>
  <c r="Y2520" i="1"/>
  <c r="AC2520" i="1" s="1"/>
  <c r="AZ2519" i="1"/>
  <c r="AX2519" i="1"/>
  <c r="AW2519" i="1"/>
  <c r="AN2519" i="1"/>
  <c r="AO2519" i="1" s="1"/>
  <c r="AG2519" i="1"/>
  <c r="Y2519" i="1"/>
  <c r="AC2519" i="1" s="1"/>
  <c r="AZ2518" i="1"/>
  <c r="AX2518" i="1"/>
  <c r="AW2518" i="1"/>
  <c r="AN2518" i="1"/>
  <c r="AO2518" i="1" s="1"/>
  <c r="AG2518" i="1"/>
  <c r="Y2518" i="1"/>
  <c r="AC2518" i="1" s="1"/>
  <c r="AZ2517" i="1"/>
  <c r="AX2517" i="1"/>
  <c r="AW2517" i="1"/>
  <c r="AN2517" i="1"/>
  <c r="AO2517" i="1" s="1"/>
  <c r="AG2517" i="1"/>
  <c r="Y2517" i="1"/>
  <c r="AC2517" i="1" s="1"/>
  <c r="AZ2516" i="1"/>
  <c r="AX2516" i="1"/>
  <c r="AW2516" i="1"/>
  <c r="AN2516" i="1"/>
  <c r="AO2516" i="1" s="1"/>
  <c r="AG2516" i="1"/>
  <c r="Y2516" i="1"/>
  <c r="AC2516" i="1" s="1"/>
  <c r="AZ2515" i="1"/>
  <c r="AX2515" i="1"/>
  <c r="AW2515" i="1"/>
  <c r="AN2515" i="1"/>
  <c r="AO2515" i="1" s="1"/>
  <c r="AG2515" i="1"/>
  <c r="Y2515" i="1"/>
  <c r="AC2515" i="1" s="1"/>
  <c r="AZ2514" i="1"/>
  <c r="AX2514" i="1"/>
  <c r="AW2514" i="1"/>
  <c r="AN2514" i="1"/>
  <c r="AO2514" i="1" s="1"/>
  <c r="AG2514" i="1"/>
  <c r="AA2514" i="1"/>
  <c r="Z2514" i="1"/>
  <c r="Y2514" i="1"/>
  <c r="BB2513" i="1"/>
  <c r="AZ2513" i="1"/>
  <c r="BC2513" i="1" s="1"/>
  <c r="BD2513" i="1" s="1"/>
  <c r="AX2513" i="1"/>
  <c r="AW2513" i="1"/>
  <c r="AO2513" i="1"/>
  <c r="AN2513" i="1"/>
  <c r="AI2513" i="1"/>
  <c r="AG2513" i="1"/>
  <c r="AE2513" i="1"/>
  <c r="AH2513" i="1" s="1"/>
  <c r="AC2513" i="1"/>
  <c r="AK2513" i="1" s="1"/>
  <c r="Z2513" i="1"/>
  <c r="Y2513" i="1"/>
  <c r="AZ2512" i="1"/>
  <c r="AX2512" i="1"/>
  <c r="AW2512" i="1"/>
  <c r="AO2512" i="1"/>
  <c r="AN2512" i="1"/>
  <c r="AJ2512" i="1"/>
  <c r="AG2512" i="1"/>
  <c r="AH2512" i="1" s="1"/>
  <c r="AI2512" i="1" s="1"/>
  <c r="AE2512" i="1"/>
  <c r="AC2512" i="1"/>
  <c r="AK2512" i="1" s="1"/>
  <c r="Y2512" i="1"/>
  <c r="AZ2511" i="1"/>
  <c r="AX2511" i="1"/>
  <c r="AW2511" i="1"/>
  <c r="AO2511" i="1"/>
  <c r="AN2511" i="1"/>
  <c r="AJ2511" i="1"/>
  <c r="AG2511" i="1"/>
  <c r="AH2511" i="1" s="1"/>
  <c r="AI2511" i="1" s="1"/>
  <c r="AE2511" i="1"/>
  <c r="AC2511" i="1"/>
  <c r="AK2511" i="1" s="1"/>
  <c r="Y2511" i="1"/>
  <c r="AZ2510" i="1"/>
  <c r="AX2510" i="1"/>
  <c r="AW2510" i="1"/>
  <c r="AO2510" i="1"/>
  <c r="AN2510" i="1"/>
  <c r="AJ2510" i="1"/>
  <c r="AG2510" i="1"/>
  <c r="AH2510" i="1" s="1"/>
  <c r="AI2510" i="1" s="1"/>
  <c r="AE2510" i="1"/>
  <c r="AC2510" i="1"/>
  <c r="AK2510" i="1" s="1"/>
  <c r="Y2510" i="1"/>
  <c r="AZ2509" i="1"/>
  <c r="AX2509" i="1"/>
  <c r="AW2509" i="1"/>
  <c r="AO2509" i="1"/>
  <c r="AN2509" i="1"/>
  <c r="AJ2509" i="1"/>
  <c r="AG2509" i="1"/>
  <c r="AH2509" i="1" s="1"/>
  <c r="AI2509" i="1" s="1"/>
  <c r="AE2509" i="1"/>
  <c r="AC2509" i="1"/>
  <c r="AK2509" i="1" s="1"/>
  <c r="Y2509" i="1"/>
  <c r="AZ2508" i="1"/>
  <c r="AX2508" i="1"/>
  <c r="AW2508" i="1"/>
  <c r="AO2508" i="1"/>
  <c r="AN2508" i="1"/>
  <c r="AJ2508" i="1"/>
  <c r="AG2508" i="1"/>
  <c r="AH2508" i="1" s="1"/>
  <c r="AI2508" i="1" s="1"/>
  <c r="AE2508" i="1"/>
  <c r="AC2508" i="1"/>
  <c r="AK2508" i="1" s="1"/>
  <c r="Y2508" i="1"/>
  <c r="AZ2507" i="1"/>
  <c r="AX2507" i="1"/>
  <c r="AW2507" i="1"/>
  <c r="AO2507" i="1"/>
  <c r="AN2507" i="1"/>
  <c r="AJ2507" i="1"/>
  <c r="AG2507" i="1"/>
  <c r="AH2507" i="1" s="1"/>
  <c r="AI2507" i="1" s="1"/>
  <c r="AE2507" i="1"/>
  <c r="AC2507" i="1"/>
  <c r="AK2507" i="1" s="1"/>
  <c r="Y2507" i="1"/>
  <c r="AZ2506" i="1"/>
  <c r="AX2506" i="1"/>
  <c r="AW2506" i="1"/>
  <c r="AO2506" i="1"/>
  <c r="AN2506" i="1"/>
  <c r="AJ2506" i="1"/>
  <c r="AG2506" i="1"/>
  <c r="AH2506" i="1" s="1"/>
  <c r="AI2506" i="1" s="1"/>
  <c r="AE2506" i="1"/>
  <c r="AC2506" i="1"/>
  <c r="AK2506" i="1" s="1"/>
  <c r="Y2506" i="1"/>
  <c r="AZ2505" i="1"/>
  <c r="AX2505" i="1"/>
  <c r="AW2505" i="1"/>
  <c r="AO2505" i="1"/>
  <c r="AN2505" i="1"/>
  <c r="AJ2505" i="1"/>
  <c r="AG2505" i="1"/>
  <c r="AH2505" i="1" s="1"/>
  <c r="AI2505" i="1" s="1"/>
  <c r="AE2505" i="1"/>
  <c r="AC2505" i="1"/>
  <c r="AK2505" i="1" s="1"/>
  <c r="Y2505" i="1"/>
  <c r="AZ2504" i="1"/>
  <c r="AX2504" i="1"/>
  <c r="AW2504" i="1"/>
  <c r="AO2504" i="1"/>
  <c r="AN2504" i="1"/>
  <c r="AJ2504" i="1"/>
  <c r="AG2504" i="1"/>
  <c r="AH2504" i="1" s="1"/>
  <c r="AI2504" i="1" s="1"/>
  <c r="AE2504" i="1"/>
  <c r="AC2504" i="1"/>
  <c r="AK2504" i="1" s="1"/>
  <c r="Y2504" i="1"/>
  <c r="AZ2503" i="1"/>
  <c r="AX2503" i="1"/>
  <c r="AW2503" i="1"/>
  <c r="AO2503" i="1"/>
  <c r="AN2503" i="1"/>
  <c r="AJ2503" i="1"/>
  <c r="AG2503" i="1"/>
  <c r="AH2503" i="1" s="1"/>
  <c r="AI2503" i="1" s="1"/>
  <c r="AE2503" i="1"/>
  <c r="AC2503" i="1"/>
  <c r="AK2503" i="1" s="1"/>
  <c r="Y2503" i="1"/>
  <c r="AZ2502" i="1"/>
  <c r="AX2502" i="1"/>
  <c r="AW2502" i="1"/>
  <c r="AO2502" i="1"/>
  <c r="AN2502" i="1"/>
  <c r="AJ2502" i="1"/>
  <c r="AG2502" i="1"/>
  <c r="AH2502" i="1" s="1"/>
  <c r="AI2502" i="1" s="1"/>
  <c r="AE2502" i="1"/>
  <c r="AC2502" i="1"/>
  <c r="AK2502" i="1" s="1"/>
  <c r="Y2502" i="1"/>
  <c r="AZ2501" i="1"/>
  <c r="AX2501" i="1"/>
  <c r="AW2501" i="1"/>
  <c r="AO2501" i="1"/>
  <c r="AN2501" i="1"/>
  <c r="AJ2501" i="1"/>
  <c r="AG2501" i="1"/>
  <c r="AH2501" i="1" s="1"/>
  <c r="AI2501" i="1" s="1"/>
  <c r="AE2501" i="1"/>
  <c r="AC2501" i="1"/>
  <c r="AK2501" i="1" s="1"/>
  <c r="Y2501" i="1"/>
  <c r="AZ2500" i="1"/>
  <c r="AX2500" i="1"/>
  <c r="AW2500" i="1"/>
  <c r="AO2500" i="1"/>
  <c r="AN2500" i="1"/>
  <c r="AJ2500" i="1"/>
  <c r="AG2500" i="1"/>
  <c r="AH2500" i="1" s="1"/>
  <c r="AI2500" i="1" s="1"/>
  <c r="AE2500" i="1"/>
  <c r="AC2500" i="1"/>
  <c r="AK2500" i="1" s="1"/>
  <c r="Y2500" i="1"/>
  <c r="AZ2499" i="1"/>
  <c r="AX2499" i="1"/>
  <c r="AW2499" i="1"/>
  <c r="AO2499" i="1"/>
  <c r="AN2499" i="1"/>
  <c r="AJ2499" i="1"/>
  <c r="AG2499" i="1"/>
  <c r="AH2499" i="1" s="1"/>
  <c r="AI2499" i="1" s="1"/>
  <c r="AE2499" i="1"/>
  <c r="AC2499" i="1"/>
  <c r="AK2499" i="1" s="1"/>
  <c r="Y2499" i="1"/>
  <c r="AZ2498" i="1"/>
  <c r="AX2498" i="1"/>
  <c r="AW2498" i="1"/>
  <c r="AO2498" i="1"/>
  <c r="AN2498" i="1"/>
  <c r="AJ2498" i="1"/>
  <c r="AG2498" i="1"/>
  <c r="AH2498" i="1" s="1"/>
  <c r="AI2498" i="1" s="1"/>
  <c r="AE2498" i="1"/>
  <c r="AC2498" i="1"/>
  <c r="AK2498" i="1" s="1"/>
  <c r="Y2498" i="1"/>
  <c r="AZ2497" i="1"/>
  <c r="AX2497" i="1"/>
  <c r="AW2497" i="1"/>
  <c r="AO2497" i="1"/>
  <c r="AN2497" i="1"/>
  <c r="AJ2497" i="1"/>
  <c r="AG2497" i="1"/>
  <c r="AH2497" i="1" s="1"/>
  <c r="AI2497" i="1" s="1"/>
  <c r="AE2497" i="1"/>
  <c r="AC2497" i="1"/>
  <c r="AK2497" i="1" s="1"/>
  <c r="Y2497" i="1"/>
  <c r="AZ2496" i="1"/>
  <c r="AX2496" i="1"/>
  <c r="AW2496" i="1"/>
  <c r="AO2496" i="1"/>
  <c r="AN2496" i="1"/>
  <c r="AJ2496" i="1"/>
  <c r="AG2496" i="1"/>
  <c r="AH2496" i="1" s="1"/>
  <c r="AI2496" i="1" s="1"/>
  <c r="AE2496" i="1"/>
  <c r="AC2496" i="1"/>
  <c r="AK2496" i="1" s="1"/>
  <c r="Y2496" i="1"/>
  <c r="AZ2495" i="1"/>
  <c r="AX2495" i="1"/>
  <c r="AW2495" i="1"/>
  <c r="AO2495" i="1"/>
  <c r="AN2495" i="1"/>
  <c r="AJ2495" i="1"/>
  <c r="AG2495" i="1"/>
  <c r="AH2495" i="1" s="1"/>
  <c r="AI2495" i="1" s="1"/>
  <c r="AE2495" i="1"/>
  <c r="AC2495" i="1"/>
  <c r="AK2495" i="1" s="1"/>
  <c r="Y2495" i="1"/>
  <c r="AZ2494" i="1"/>
  <c r="AX2494" i="1"/>
  <c r="AW2494" i="1"/>
  <c r="AO2494" i="1"/>
  <c r="AN2494" i="1"/>
  <c r="AJ2494" i="1"/>
  <c r="AG2494" i="1"/>
  <c r="AH2494" i="1" s="1"/>
  <c r="AI2494" i="1" s="1"/>
  <c r="AE2494" i="1"/>
  <c r="AC2494" i="1"/>
  <c r="AK2494" i="1" s="1"/>
  <c r="Y2494" i="1"/>
  <c r="AZ2493" i="1"/>
  <c r="AX2493" i="1"/>
  <c r="AW2493" i="1"/>
  <c r="AO2493" i="1"/>
  <c r="AN2493" i="1"/>
  <c r="AJ2493" i="1"/>
  <c r="AG2493" i="1"/>
  <c r="AH2493" i="1" s="1"/>
  <c r="AI2493" i="1" s="1"/>
  <c r="AE2493" i="1"/>
  <c r="AC2493" i="1"/>
  <c r="AK2493" i="1" s="1"/>
  <c r="Y2493" i="1"/>
  <c r="AZ2492" i="1"/>
  <c r="AX2492" i="1"/>
  <c r="AW2492" i="1"/>
  <c r="AO2492" i="1"/>
  <c r="AN2492" i="1"/>
  <c r="AJ2492" i="1"/>
  <c r="AG2492" i="1"/>
  <c r="AH2492" i="1" s="1"/>
  <c r="AI2492" i="1" s="1"/>
  <c r="AE2492" i="1"/>
  <c r="AC2492" i="1"/>
  <c r="AK2492" i="1" s="1"/>
  <c r="Y2492" i="1"/>
  <c r="AZ2491" i="1"/>
  <c r="AX2491" i="1"/>
  <c r="AW2491" i="1"/>
  <c r="AO2491" i="1"/>
  <c r="AN2491" i="1"/>
  <c r="AJ2491" i="1"/>
  <c r="AG2491" i="1"/>
  <c r="AH2491" i="1" s="1"/>
  <c r="AI2491" i="1" s="1"/>
  <c r="AE2491" i="1"/>
  <c r="AC2491" i="1"/>
  <c r="AK2491" i="1" s="1"/>
  <c r="Y2491" i="1"/>
  <c r="AZ2490" i="1"/>
  <c r="AX2490" i="1"/>
  <c r="AW2490" i="1"/>
  <c r="AO2490" i="1"/>
  <c r="AN2490" i="1"/>
  <c r="AJ2490" i="1"/>
  <c r="AG2490" i="1"/>
  <c r="AH2490" i="1" s="1"/>
  <c r="AI2490" i="1" s="1"/>
  <c r="AE2490" i="1"/>
  <c r="AC2490" i="1"/>
  <c r="AK2490" i="1" s="1"/>
  <c r="Y2490" i="1"/>
  <c r="AZ2489" i="1"/>
  <c r="AX2489" i="1"/>
  <c r="AW2489" i="1"/>
  <c r="AO2489" i="1"/>
  <c r="AN2489" i="1"/>
  <c r="AJ2489" i="1"/>
  <c r="AG2489" i="1"/>
  <c r="AH2489" i="1" s="1"/>
  <c r="AI2489" i="1" s="1"/>
  <c r="AE2489" i="1"/>
  <c r="AC2489" i="1"/>
  <c r="AK2489" i="1" s="1"/>
  <c r="Y2489" i="1"/>
  <c r="AZ2488" i="1"/>
  <c r="AX2488" i="1"/>
  <c r="AW2488" i="1"/>
  <c r="AO2488" i="1"/>
  <c r="AN2488" i="1"/>
  <c r="AJ2488" i="1"/>
  <c r="AG2488" i="1"/>
  <c r="AH2488" i="1" s="1"/>
  <c r="AI2488" i="1" s="1"/>
  <c r="AE2488" i="1"/>
  <c r="AC2488" i="1"/>
  <c r="AK2488" i="1" s="1"/>
  <c r="Y2488" i="1"/>
  <c r="AZ2487" i="1"/>
  <c r="AX2487" i="1"/>
  <c r="AW2487" i="1"/>
  <c r="AO2487" i="1"/>
  <c r="AN2487" i="1"/>
  <c r="AJ2487" i="1"/>
  <c r="AG2487" i="1"/>
  <c r="AH2487" i="1" s="1"/>
  <c r="AI2487" i="1" s="1"/>
  <c r="AE2487" i="1"/>
  <c r="AC2487" i="1"/>
  <c r="AK2487" i="1" s="1"/>
  <c r="Y2487" i="1"/>
  <c r="AZ2486" i="1"/>
  <c r="AX2486" i="1"/>
  <c r="AW2486" i="1"/>
  <c r="AO2486" i="1"/>
  <c r="AN2486" i="1"/>
  <c r="AJ2486" i="1"/>
  <c r="AG2486" i="1"/>
  <c r="AH2486" i="1" s="1"/>
  <c r="AI2486" i="1" s="1"/>
  <c r="AE2486" i="1"/>
  <c r="AC2486" i="1"/>
  <c r="AK2486" i="1" s="1"/>
  <c r="Y2486" i="1"/>
  <c r="AZ2485" i="1"/>
  <c r="AX2485" i="1"/>
  <c r="AW2485" i="1"/>
  <c r="AO2485" i="1"/>
  <c r="AN2485" i="1"/>
  <c r="AJ2485" i="1"/>
  <c r="AG2485" i="1"/>
  <c r="AH2485" i="1" s="1"/>
  <c r="AI2485" i="1" s="1"/>
  <c r="AE2485" i="1"/>
  <c r="AC2485" i="1"/>
  <c r="AK2485" i="1" s="1"/>
  <c r="Y2485" i="1"/>
  <c r="AZ2484" i="1"/>
  <c r="AX2484" i="1"/>
  <c r="AW2484" i="1"/>
  <c r="AO2484" i="1"/>
  <c r="AN2484" i="1"/>
  <c r="AJ2484" i="1"/>
  <c r="AG2484" i="1"/>
  <c r="AH2484" i="1" s="1"/>
  <c r="AI2484" i="1" s="1"/>
  <c r="AE2484" i="1"/>
  <c r="AC2484" i="1"/>
  <c r="AK2484" i="1" s="1"/>
  <c r="Y2484" i="1"/>
  <c r="AZ2483" i="1"/>
  <c r="AX2483" i="1"/>
  <c r="AW2483" i="1"/>
  <c r="AO2483" i="1"/>
  <c r="AN2483" i="1"/>
  <c r="AJ2483" i="1"/>
  <c r="AG2483" i="1"/>
  <c r="AH2483" i="1" s="1"/>
  <c r="AI2483" i="1" s="1"/>
  <c r="AE2483" i="1"/>
  <c r="AC2483" i="1"/>
  <c r="AK2483" i="1" s="1"/>
  <c r="Z2483" i="1"/>
  <c r="Y2483" i="1"/>
  <c r="AZ2482" i="1"/>
  <c r="AX2482" i="1"/>
  <c r="AW2482" i="1"/>
  <c r="AO2482" i="1"/>
  <c r="AN2482" i="1"/>
  <c r="AK2482" i="1"/>
  <c r="AH2482" i="1"/>
  <c r="AI2482" i="1" s="1"/>
  <c r="AG2482" i="1"/>
  <c r="AE2482" i="1"/>
  <c r="AC2482" i="1"/>
  <c r="AJ2482" i="1" s="1"/>
  <c r="Y2482" i="1"/>
  <c r="AZ2481" i="1"/>
  <c r="AX2481" i="1"/>
  <c r="AW2481" i="1"/>
  <c r="AO2481" i="1"/>
  <c r="AN2481" i="1"/>
  <c r="AK2481" i="1"/>
  <c r="AH2481" i="1"/>
  <c r="AI2481" i="1" s="1"/>
  <c r="AG2481" i="1"/>
  <c r="AE2481" i="1"/>
  <c r="AC2481" i="1"/>
  <c r="AJ2481" i="1" s="1"/>
  <c r="Y2481" i="1"/>
  <c r="AZ2480" i="1"/>
  <c r="AX2480" i="1"/>
  <c r="AW2480" i="1"/>
  <c r="AO2480" i="1"/>
  <c r="AN2480" i="1"/>
  <c r="AK2480" i="1"/>
  <c r="AH2480" i="1"/>
  <c r="AI2480" i="1" s="1"/>
  <c r="AG2480" i="1"/>
  <c r="AE2480" i="1"/>
  <c r="AC2480" i="1"/>
  <c r="AJ2480" i="1" s="1"/>
  <c r="Y2480" i="1"/>
  <c r="AZ2479" i="1"/>
  <c r="AX2479" i="1"/>
  <c r="AW2479" i="1"/>
  <c r="AO2479" i="1"/>
  <c r="AN2479" i="1"/>
  <c r="AK2479" i="1"/>
  <c r="AH2479" i="1"/>
  <c r="AI2479" i="1" s="1"/>
  <c r="AG2479" i="1"/>
  <c r="AE2479" i="1"/>
  <c r="AC2479" i="1"/>
  <c r="AJ2479" i="1" s="1"/>
  <c r="Y2479" i="1"/>
  <c r="AZ2478" i="1"/>
  <c r="AX2478" i="1"/>
  <c r="AW2478" i="1"/>
  <c r="AO2478" i="1"/>
  <c r="AN2478" i="1"/>
  <c r="AK2478" i="1"/>
  <c r="AH2478" i="1"/>
  <c r="AI2478" i="1" s="1"/>
  <c r="AG2478" i="1"/>
  <c r="AE2478" i="1"/>
  <c r="AC2478" i="1"/>
  <c r="AJ2478" i="1" s="1"/>
  <c r="Y2478" i="1"/>
  <c r="AZ2477" i="1"/>
  <c r="AX2477" i="1"/>
  <c r="AW2477" i="1"/>
  <c r="AO2477" i="1"/>
  <c r="AN2477" i="1"/>
  <c r="AK2477" i="1"/>
  <c r="AG2477" i="1"/>
  <c r="Z2477" i="1"/>
  <c r="Y2477" i="1"/>
  <c r="AC2477" i="1" s="1"/>
  <c r="AZ2476" i="1"/>
  <c r="AX2476" i="1"/>
  <c r="AW2476" i="1"/>
  <c r="AN2476" i="1"/>
  <c r="AO2476" i="1" s="1"/>
  <c r="AG2476" i="1"/>
  <c r="Y2476" i="1"/>
  <c r="AC2476" i="1" s="1"/>
  <c r="AZ2475" i="1"/>
  <c r="AX2475" i="1"/>
  <c r="AW2475" i="1"/>
  <c r="AN2475" i="1"/>
  <c r="AO2475" i="1" s="1"/>
  <c r="AG2475" i="1"/>
  <c r="Y2475" i="1"/>
  <c r="AC2475" i="1" s="1"/>
  <c r="AZ2474" i="1"/>
  <c r="AX2474" i="1"/>
  <c r="AW2474" i="1"/>
  <c r="AN2474" i="1"/>
  <c r="AO2474" i="1" s="1"/>
  <c r="AG2474" i="1"/>
  <c r="Y2474" i="1"/>
  <c r="AC2474" i="1" s="1"/>
  <c r="AZ2473" i="1"/>
  <c r="AX2473" i="1"/>
  <c r="AW2473" i="1"/>
  <c r="AN2473" i="1"/>
  <c r="AO2473" i="1" s="1"/>
  <c r="AG2473" i="1"/>
  <c r="Y2473" i="1"/>
  <c r="AC2473" i="1" s="1"/>
  <c r="AZ2472" i="1"/>
  <c r="AX2472" i="1"/>
  <c r="AW2472" i="1"/>
  <c r="AN2472" i="1"/>
  <c r="AO2472" i="1" s="1"/>
  <c r="AG2472" i="1"/>
  <c r="Y2472" i="1"/>
  <c r="AC2472" i="1" s="1"/>
  <c r="AZ2471" i="1"/>
  <c r="AX2471" i="1"/>
  <c r="AW2471" i="1"/>
  <c r="AN2471" i="1"/>
  <c r="AO2471" i="1" s="1"/>
  <c r="AG2471" i="1"/>
  <c r="Y2471" i="1"/>
  <c r="AC2471" i="1" s="1"/>
  <c r="AZ2470" i="1"/>
  <c r="AX2470" i="1"/>
  <c r="AW2470" i="1"/>
  <c r="AN2470" i="1"/>
  <c r="AO2470" i="1" s="1"/>
  <c r="AG2470" i="1"/>
  <c r="Y2470" i="1"/>
  <c r="AC2470" i="1" s="1"/>
  <c r="AZ2469" i="1"/>
  <c r="AX2469" i="1"/>
  <c r="AW2469" i="1"/>
  <c r="AN2469" i="1"/>
  <c r="AO2469" i="1" s="1"/>
  <c r="AG2469" i="1"/>
  <c r="Y2469" i="1"/>
  <c r="AC2469" i="1" s="1"/>
  <c r="AZ2468" i="1"/>
  <c r="AX2468" i="1"/>
  <c r="AW2468" i="1"/>
  <c r="AN2468" i="1"/>
  <c r="AO2468" i="1" s="1"/>
  <c r="AG2468" i="1"/>
  <c r="Z2468" i="1"/>
  <c r="Y2468" i="1"/>
  <c r="AZ2467" i="1"/>
  <c r="AX2467" i="1"/>
  <c r="AW2467" i="1"/>
  <c r="AO2467" i="1"/>
  <c r="AN2467" i="1"/>
  <c r="AG2467" i="1"/>
  <c r="AC2467" i="1"/>
  <c r="Y2467" i="1"/>
  <c r="BC2466" i="1"/>
  <c r="BD2466" i="1" s="1"/>
  <c r="BB2466" i="1"/>
  <c r="AZ2466" i="1"/>
  <c r="AX2466" i="1"/>
  <c r="AW2466" i="1"/>
  <c r="AO2466" i="1"/>
  <c r="AN2466" i="1"/>
  <c r="AG2466" i="1"/>
  <c r="AC2466" i="1"/>
  <c r="AJ2466" i="1" s="1"/>
  <c r="Y2466" i="1"/>
  <c r="AZ2465" i="1"/>
  <c r="AX2465" i="1"/>
  <c r="AW2465" i="1"/>
  <c r="AO2465" i="1"/>
  <c r="AN2465" i="1"/>
  <c r="AG2465" i="1"/>
  <c r="AC2465" i="1"/>
  <c r="Y2465" i="1"/>
  <c r="BC2464" i="1"/>
  <c r="BD2464" i="1" s="1"/>
  <c r="BB2464" i="1"/>
  <c r="AZ2464" i="1"/>
  <c r="AX2464" i="1"/>
  <c r="AW2464" i="1"/>
  <c r="AO2464" i="1"/>
  <c r="AN2464" i="1"/>
  <c r="AG2464" i="1"/>
  <c r="AC2464" i="1"/>
  <c r="AJ2464" i="1" s="1"/>
  <c r="Y2464" i="1"/>
  <c r="AZ2463" i="1"/>
  <c r="AX2463" i="1"/>
  <c r="AW2463" i="1"/>
  <c r="AO2463" i="1"/>
  <c r="AN2463" i="1"/>
  <c r="AG2463" i="1"/>
  <c r="AC2463" i="1"/>
  <c r="Y2463" i="1"/>
  <c r="BC2462" i="1"/>
  <c r="BD2462" i="1" s="1"/>
  <c r="BB2462" i="1"/>
  <c r="AZ2462" i="1"/>
  <c r="AX2462" i="1"/>
  <c r="AW2462" i="1"/>
  <c r="AO2462" i="1"/>
  <c r="AN2462" i="1"/>
  <c r="AG2462" i="1"/>
  <c r="AC2462" i="1"/>
  <c r="AJ2462" i="1" s="1"/>
  <c r="Y2462" i="1"/>
  <c r="AZ2461" i="1"/>
  <c r="AX2461" i="1"/>
  <c r="AW2461" i="1"/>
  <c r="AO2461" i="1"/>
  <c r="AN2461" i="1"/>
  <c r="AG2461" i="1"/>
  <c r="AC2461" i="1"/>
  <c r="Y2461" i="1"/>
  <c r="BC2460" i="1"/>
  <c r="BD2460" i="1" s="1"/>
  <c r="BB2460" i="1"/>
  <c r="AZ2460" i="1"/>
  <c r="AX2460" i="1"/>
  <c r="AW2460" i="1"/>
  <c r="AO2460" i="1"/>
  <c r="AN2460" i="1"/>
  <c r="AG2460" i="1"/>
  <c r="AC2460" i="1"/>
  <c r="AJ2460" i="1" s="1"/>
  <c r="Y2460" i="1"/>
  <c r="AZ2459" i="1"/>
  <c r="AX2459" i="1"/>
  <c r="AW2459" i="1"/>
  <c r="AO2459" i="1"/>
  <c r="AN2459" i="1"/>
  <c r="AG2459" i="1"/>
  <c r="AC2459" i="1"/>
  <c r="Y2459" i="1"/>
  <c r="BC2458" i="1"/>
  <c r="BD2458" i="1" s="1"/>
  <c r="BB2458" i="1"/>
  <c r="AZ2458" i="1"/>
  <c r="AX2458" i="1"/>
  <c r="AW2458" i="1"/>
  <c r="AO2458" i="1"/>
  <c r="AN2458" i="1"/>
  <c r="AG2458" i="1"/>
  <c r="AC2458" i="1"/>
  <c r="AJ2458" i="1" s="1"/>
  <c r="Y2458" i="1"/>
  <c r="AZ2457" i="1"/>
  <c r="AX2457" i="1"/>
  <c r="AW2457" i="1"/>
  <c r="AO2457" i="1"/>
  <c r="AN2457" i="1"/>
  <c r="AG2457" i="1"/>
  <c r="AC2457" i="1"/>
  <c r="Y2457" i="1"/>
  <c r="BC2456" i="1"/>
  <c r="BD2456" i="1" s="1"/>
  <c r="BB2456" i="1"/>
  <c r="AZ2456" i="1"/>
  <c r="AX2456" i="1"/>
  <c r="AW2456" i="1"/>
  <c r="AO2456" i="1"/>
  <c r="AN2456" i="1"/>
  <c r="AG2456" i="1"/>
  <c r="AC2456" i="1"/>
  <c r="AJ2456" i="1" s="1"/>
  <c r="Y2456" i="1"/>
  <c r="AZ2455" i="1"/>
  <c r="AX2455" i="1"/>
  <c r="AW2455" i="1"/>
  <c r="AO2455" i="1"/>
  <c r="AN2455" i="1"/>
  <c r="AG2455" i="1"/>
  <c r="AC2455" i="1"/>
  <c r="Y2455" i="1"/>
  <c r="BC2454" i="1"/>
  <c r="BD2454" i="1" s="1"/>
  <c r="BB2454" i="1"/>
  <c r="AZ2454" i="1"/>
  <c r="AX2454" i="1"/>
  <c r="AW2454" i="1"/>
  <c r="AO2454" i="1"/>
  <c r="AN2454" i="1"/>
  <c r="AG2454" i="1"/>
  <c r="AC2454" i="1"/>
  <c r="AJ2454" i="1" s="1"/>
  <c r="Y2454" i="1"/>
  <c r="AZ2453" i="1"/>
  <c r="AX2453" i="1"/>
  <c r="AW2453" i="1"/>
  <c r="AO2453" i="1"/>
  <c r="AN2453" i="1"/>
  <c r="AG2453" i="1"/>
  <c r="AC2453" i="1"/>
  <c r="Y2453" i="1"/>
  <c r="BC2452" i="1"/>
  <c r="BD2452" i="1" s="1"/>
  <c r="BB2452" i="1"/>
  <c r="AZ2452" i="1"/>
  <c r="AX2452" i="1"/>
  <c r="AW2452" i="1"/>
  <c r="AO2452" i="1"/>
  <c r="AN2452" i="1"/>
  <c r="AG2452" i="1"/>
  <c r="AC2452" i="1"/>
  <c r="AJ2452" i="1" s="1"/>
  <c r="Y2452" i="1"/>
  <c r="AZ2451" i="1"/>
  <c r="AX2451" i="1"/>
  <c r="AW2451" i="1"/>
  <c r="AO2451" i="1"/>
  <c r="AN2451" i="1"/>
  <c r="AG2451" i="1"/>
  <c r="AC2451" i="1"/>
  <c r="Y2451" i="1"/>
  <c r="BC2450" i="1"/>
  <c r="BD2450" i="1" s="1"/>
  <c r="BB2450" i="1"/>
  <c r="AZ2450" i="1"/>
  <c r="AX2450" i="1"/>
  <c r="AW2450" i="1"/>
  <c r="AO2450" i="1"/>
  <c r="AN2450" i="1"/>
  <c r="AG2450" i="1"/>
  <c r="AC2450" i="1"/>
  <c r="AJ2450" i="1" s="1"/>
  <c r="Y2450" i="1"/>
  <c r="AZ2449" i="1"/>
  <c r="AX2449" i="1"/>
  <c r="AW2449" i="1"/>
  <c r="AO2449" i="1"/>
  <c r="AN2449" i="1"/>
  <c r="AG2449" i="1"/>
  <c r="AC2449" i="1"/>
  <c r="Y2449" i="1"/>
  <c r="BC2448" i="1"/>
  <c r="BD2448" i="1" s="1"/>
  <c r="BB2448" i="1"/>
  <c r="AZ2448" i="1"/>
  <c r="AX2448" i="1"/>
  <c r="AW2448" i="1"/>
  <c r="AO2448" i="1"/>
  <c r="AN2448" i="1"/>
  <c r="AG2448" i="1"/>
  <c r="AC2448" i="1"/>
  <c r="AJ2448" i="1" s="1"/>
  <c r="Y2448" i="1"/>
  <c r="AZ2447" i="1"/>
  <c r="AX2447" i="1"/>
  <c r="AW2447" i="1"/>
  <c r="AO2447" i="1"/>
  <c r="AN2447" i="1"/>
  <c r="AG2447" i="1"/>
  <c r="AC2447" i="1"/>
  <c r="Y2447" i="1"/>
  <c r="BC2446" i="1"/>
  <c r="BD2446" i="1" s="1"/>
  <c r="BB2446" i="1"/>
  <c r="AZ2446" i="1"/>
  <c r="AX2446" i="1"/>
  <c r="AW2446" i="1"/>
  <c r="AO2446" i="1"/>
  <c r="AN2446" i="1"/>
  <c r="AG2446" i="1"/>
  <c r="AC2446" i="1"/>
  <c r="AJ2446" i="1" s="1"/>
  <c r="Y2446" i="1"/>
  <c r="AZ2445" i="1"/>
  <c r="AX2445" i="1"/>
  <c r="AW2445" i="1"/>
  <c r="AO2445" i="1"/>
  <c r="AN2445" i="1"/>
  <c r="AG2445" i="1"/>
  <c r="AC2445" i="1"/>
  <c r="Y2445" i="1"/>
  <c r="AZ2444" i="1"/>
  <c r="AX2444" i="1"/>
  <c r="AW2444" i="1"/>
  <c r="AO2444" i="1"/>
  <c r="AN2444" i="1"/>
  <c r="AG2444" i="1"/>
  <c r="AA2444" i="1"/>
  <c r="Z2444" i="1"/>
  <c r="Y2444" i="1"/>
  <c r="AC2444" i="1" s="1"/>
  <c r="AZ2443" i="1"/>
  <c r="AX2443" i="1"/>
  <c r="AW2443" i="1"/>
  <c r="AN2443" i="1"/>
  <c r="AO2443" i="1" s="1"/>
  <c r="AG2443" i="1"/>
  <c r="Y2443" i="1"/>
  <c r="AC2443" i="1" s="1"/>
  <c r="AZ2442" i="1"/>
  <c r="AX2442" i="1"/>
  <c r="AW2442" i="1"/>
  <c r="AN2442" i="1"/>
  <c r="AO2442" i="1" s="1"/>
  <c r="AG2442" i="1"/>
  <c r="Y2442" i="1"/>
  <c r="AC2442" i="1" s="1"/>
  <c r="AZ2441" i="1"/>
  <c r="AX2441" i="1"/>
  <c r="AW2441" i="1"/>
  <c r="AN2441" i="1"/>
  <c r="AO2441" i="1" s="1"/>
  <c r="AG2441" i="1"/>
  <c r="Y2441" i="1"/>
  <c r="AC2441" i="1" s="1"/>
  <c r="AZ2440" i="1"/>
  <c r="AX2440" i="1"/>
  <c r="AW2440" i="1"/>
  <c r="AN2440" i="1"/>
  <c r="AO2440" i="1" s="1"/>
  <c r="AG2440" i="1"/>
  <c r="Y2440" i="1"/>
  <c r="AC2440" i="1" s="1"/>
  <c r="AZ2439" i="1"/>
  <c r="AX2439" i="1"/>
  <c r="AW2439" i="1"/>
  <c r="AN2439" i="1"/>
  <c r="AO2439" i="1" s="1"/>
  <c r="AG2439" i="1"/>
  <c r="Y2439" i="1"/>
  <c r="AC2439" i="1" s="1"/>
  <c r="AZ2438" i="1"/>
  <c r="AX2438" i="1"/>
  <c r="AW2438" i="1"/>
  <c r="AN2438" i="1"/>
  <c r="AO2438" i="1" s="1"/>
  <c r="AG2438" i="1"/>
  <c r="Y2438" i="1"/>
  <c r="AC2438" i="1" s="1"/>
  <c r="AZ2437" i="1"/>
  <c r="AX2437" i="1"/>
  <c r="AW2437" i="1"/>
  <c r="AN2437" i="1"/>
  <c r="AO2437" i="1" s="1"/>
  <c r="AG2437" i="1"/>
  <c r="Y2437" i="1"/>
  <c r="AC2437" i="1" s="1"/>
  <c r="AZ2436" i="1"/>
  <c r="AX2436" i="1"/>
  <c r="AW2436" i="1"/>
  <c r="AN2436" i="1"/>
  <c r="AO2436" i="1" s="1"/>
  <c r="AG2436" i="1"/>
  <c r="Y2436" i="1"/>
  <c r="AC2436" i="1" s="1"/>
  <c r="AZ2435" i="1"/>
  <c r="AX2435" i="1"/>
  <c r="AW2435" i="1"/>
  <c r="AN2435" i="1"/>
  <c r="AO2435" i="1" s="1"/>
  <c r="AG2435" i="1"/>
  <c r="Y2435" i="1"/>
  <c r="AC2435" i="1" s="1"/>
  <c r="AZ2434" i="1"/>
  <c r="AX2434" i="1"/>
  <c r="AW2434" i="1"/>
  <c r="AN2434" i="1"/>
  <c r="AO2434" i="1" s="1"/>
  <c r="AG2434" i="1"/>
  <c r="Y2434" i="1"/>
  <c r="AC2434" i="1" s="1"/>
  <c r="AZ2433" i="1"/>
  <c r="AX2433" i="1"/>
  <c r="AW2433" i="1"/>
  <c r="AN2433" i="1"/>
  <c r="AO2433" i="1" s="1"/>
  <c r="AG2433" i="1"/>
  <c r="Y2433" i="1"/>
  <c r="AC2433" i="1" s="1"/>
  <c r="AZ2432" i="1"/>
  <c r="AX2432" i="1"/>
  <c r="AW2432" i="1"/>
  <c r="AN2432" i="1"/>
  <c r="AO2432" i="1" s="1"/>
  <c r="AG2432" i="1"/>
  <c r="Y2432" i="1"/>
  <c r="AC2432" i="1" s="1"/>
  <c r="AZ2431" i="1"/>
  <c r="AX2431" i="1"/>
  <c r="AW2431" i="1"/>
  <c r="AN2431" i="1"/>
  <c r="AO2431" i="1" s="1"/>
  <c r="AG2431" i="1"/>
  <c r="AA2431" i="1"/>
  <c r="Z2431" i="1"/>
  <c r="Y2431" i="1"/>
  <c r="BB2430" i="1"/>
  <c r="AZ2430" i="1"/>
  <c r="AX2430" i="1"/>
  <c r="AW2430" i="1"/>
  <c r="AO2430" i="1"/>
  <c r="AN2430" i="1"/>
  <c r="AG2430" i="1"/>
  <c r="AE2430" i="1"/>
  <c r="AH2430" i="1" s="1"/>
  <c r="AI2430" i="1" s="1"/>
  <c r="AC2430" i="1"/>
  <c r="AA2430" i="1"/>
  <c r="Z2430" i="1"/>
  <c r="Y2430" i="1"/>
  <c r="AZ2429" i="1"/>
  <c r="AX2429" i="1"/>
  <c r="AW2429" i="1"/>
  <c r="AO2429" i="1"/>
  <c r="AN2429" i="1"/>
  <c r="AK2429" i="1"/>
  <c r="AG2429" i="1"/>
  <c r="AA2429" i="1"/>
  <c r="Z2429" i="1"/>
  <c r="AC2429" i="1" s="1"/>
  <c r="Y2429" i="1"/>
  <c r="AZ2428" i="1"/>
  <c r="AX2428" i="1"/>
  <c r="AW2428" i="1"/>
  <c r="AO2428" i="1"/>
  <c r="AN2428" i="1"/>
  <c r="AJ2428" i="1"/>
  <c r="AG2428" i="1"/>
  <c r="AA2428" i="1"/>
  <c r="Z2428" i="1"/>
  <c r="Y2428" i="1"/>
  <c r="AC2428" i="1" s="1"/>
  <c r="AZ2427" i="1"/>
  <c r="AX2427" i="1"/>
  <c r="AW2427" i="1"/>
  <c r="AN2427" i="1"/>
  <c r="AO2427" i="1" s="1"/>
  <c r="AG2427" i="1"/>
  <c r="AA2427" i="1"/>
  <c r="Z2427" i="1"/>
  <c r="Y2427" i="1"/>
  <c r="AC2427" i="1" s="1"/>
  <c r="BB2426" i="1"/>
  <c r="AZ2426" i="1"/>
  <c r="AX2426" i="1"/>
  <c r="AW2426" i="1"/>
  <c r="AO2426" i="1"/>
  <c r="AN2426" i="1"/>
  <c r="AG2426" i="1"/>
  <c r="AE2426" i="1"/>
  <c r="AH2426" i="1" s="1"/>
  <c r="AI2426" i="1" s="1"/>
  <c r="AC2426" i="1"/>
  <c r="AA2426" i="1"/>
  <c r="Z2426" i="1"/>
  <c r="Y2426" i="1"/>
  <c r="AZ2425" i="1"/>
  <c r="AX2425" i="1"/>
  <c r="AW2425" i="1"/>
  <c r="AO2425" i="1"/>
  <c r="AN2425" i="1"/>
  <c r="AG2425" i="1"/>
  <c r="Z2425" i="1"/>
  <c r="Y2425" i="1"/>
  <c r="AC2425" i="1" s="1"/>
  <c r="AZ2424" i="1"/>
  <c r="AX2424" i="1"/>
  <c r="AW2424" i="1"/>
  <c r="AN2424" i="1"/>
  <c r="AO2424" i="1" s="1"/>
  <c r="AG2424" i="1"/>
  <c r="AA2424" i="1"/>
  <c r="Z2424" i="1"/>
  <c r="Y2424" i="1"/>
  <c r="AZ2423" i="1"/>
  <c r="AX2423" i="1"/>
  <c r="AW2423" i="1"/>
  <c r="AO2423" i="1"/>
  <c r="AN2423" i="1"/>
  <c r="AG2423" i="1"/>
  <c r="Z2423" i="1"/>
  <c r="Y2423" i="1"/>
  <c r="AC2423" i="1" s="1"/>
  <c r="AZ2422" i="1"/>
  <c r="AX2422" i="1"/>
  <c r="AW2422" i="1"/>
  <c r="AN2422" i="1"/>
  <c r="AO2422" i="1" s="1"/>
  <c r="AG2422" i="1"/>
  <c r="Z2422" i="1"/>
  <c r="Y2422" i="1"/>
  <c r="AZ2421" i="1"/>
  <c r="AX2421" i="1"/>
  <c r="AW2421" i="1"/>
  <c r="AN2421" i="1"/>
  <c r="AO2421" i="1" s="1"/>
  <c r="AG2421" i="1"/>
  <c r="AC2421" i="1"/>
  <c r="Y2421" i="1"/>
  <c r="AZ2420" i="1"/>
  <c r="AX2420" i="1"/>
  <c r="AW2420" i="1"/>
  <c r="AN2420" i="1"/>
  <c r="AO2420" i="1" s="1"/>
  <c r="AG2420" i="1"/>
  <c r="Y2420" i="1"/>
  <c r="AC2420" i="1" s="1"/>
  <c r="AZ2419" i="1"/>
  <c r="AX2419" i="1"/>
  <c r="AW2419" i="1"/>
  <c r="AO2419" i="1"/>
  <c r="AN2419" i="1"/>
  <c r="AG2419" i="1"/>
  <c r="Y2419" i="1"/>
  <c r="AC2419" i="1" s="1"/>
  <c r="AZ2418" i="1"/>
  <c r="AX2418" i="1"/>
  <c r="AW2418" i="1"/>
  <c r="AN2418" i="1"/>
  <c r="AO2418" i="1" s="1"/>
  <c r="AG2418" i="1"/>
  <c r="AC2418" i="1"/>
  <c r="AK2418" i="1" s="1"/>
  <c r="Y2418" i="1"/>
  <c r="AZ2417" i="1"/>
  <c r="AX2417" i="1"/>
  <c r="AW2417" i="1"/>
  <c r="AO2417" i="1"/>
  <c r="AN2417" i="1"/>
  <c r="AG2417" i="1"/>
  <c r="Y2417" i="1"/>
  <c r="AC2417" i="1" s="1"/>
  <c r="AZ2416" i="1"/>
  <c r="AX2416" i="1"/>
  <c r="AW2416" i="1"/>
  <c r="AN2416" i="1"/>
  <c r="AO2416" i="1" s="1"/>
  <c r="AG2416" i="1"/>
  <c r="AC2416" i="1"/>
  <c r="Y2416" i="1"/>
  <c r="AZ2415" i="1"/>
  <c r="AX2415" i="1"/>
  <c r="AW2415" i="1"/>
  <c r="AO2415" i="1"/>
  <c r="AN2415" i="1"/>
  <c r="AG2415" i="1"/>
  <c r="Y2415" i="1"/>
  <c r="AC2415" i="1" s="1"/>
  <c r="AZ2414" i="1"/>
  <c r="AX2414" i="1"/>
  <c r="AW2414" i="1"/>
  <c r="AO2414" i="1"/>
  <c r="AN2414" i="1"/>
  <c r="AG2414" i="1"/>
  <c r="AC2414" i="1"/>
  <c r="Y2414" i="1"/>
  <c r="AZ2413" i="1"/>
  <c r="AX2413" i="1"/>
  <c r="AW2413" i="1"/>
  <c r="AN2413" i="1"/>
  <c r="AO2413" i="1" s="1"/>
  <c r="AK2413" i="1"/>
  <c r="AG2413" i="1"/>
  <c r="AC2413" i="1"/>
  <c r="Y2413" i="1"/>
  <c r="AZ2412" i="1"/>
  <c r="AX2412" i="1"/>
  <c r="AW2412" i="1"/>
  <c r="AN2412" i="1"/>
  <c r="AO2412" i="1" s="1"/>
  <c r="AG2412" i="1"/>
  <c r="Y2412" i="1"/>
  <c r="AC2412" i="1" s="1"/>
  <c r="AZ2411" i="1"/>
  <c r="AX2411" i="1"/>
  <c r="AW2411" i="1"/>
  <c r="AO2411" i="1"/>
  <c r="AN2411" i="1"/>
  <c r="AG2411" i="1"/>
  <c r="Y2411" i="1"/>
  <c r="AC2411" i="1" s="1"/>
  <c r="AZ2410" i="1"/>
  <c r="AX2410" i="1"/>
  <c r="AW2410" i="1"/>
  <c r="AN2410" i="1"/>
  <c r="AO2410" i="1" s="1"/>
  <c r="AG2410" i="1"/>
  <c r="AC2410" i="1"/>
  <c r="AK2410" i="1" s="1"/>
  <c r="Y2410" i="1"/>
  <c r="AZ2409" i="1"/>
  <c r="AX2409" i="1"/>
  <c r="AW2409" i="1"/>
  <c r="AO2409" i="1"/>
  <c r="AN2409" i="1"/>
  <c r="AG2409" i="1"/>
  <c r="Y2409" i="1"/>
  <c r="AC2409" i="1" s="1"/>
  <c r="AZ2408" i="1"/>
  <c r="AX2408" i="1"/>
  <c r="AW2408" i="1"/>
  <c r="AN2408" i="1"/>
  <c r="AO2408" i="1" s="1"/>
  <c r="AG2408" i="1"/>
  <c r="AC2408" i="1"/>
  <c r="Y2408" i="1"/>
  <c r="AZ2407" i="1"/>
  <c r="AX2407" i="1"/>
  <c r="AW2407" i="1"/>
  <c r="AO2407" i="1"/>
  <c r="AN2407" i="1"/>
  <c r="AK2407" i="1"/>
  <c r="AG2407" i="1"/>
  <c r="Y2407" i="1"/>
  <c r="AC2407" i="1" s="1"/>
  <c r="AZ2406" i="1"/>
  <c r="AX2406" i="1"/>
  <c r="AW2406" i="1"/>
  <c r="AN2406" i="1"/>
  <c r="AO2406" i="1" s="1"/>
  <c r="AK2406" i="1"/>
  <c r="AJ2406" i="1"/>
  <c r="AG2406" i="1"/>
  <c r="AC2406" i="1"/>
  <c r="Z2406" i="1"/>
  <c r="Y2406" i="1"/>
  <c r="AZ2405" i="1"/>
  <c r="AX2405" i="1"/>
  <c r="AW2405" i="1"/>
  <c r="AO2405" i="1"/>
  <c r="AN2405" i="1"/>
  <c r="AG2405" i="1"/>
  <c r="Z2405" i="1"/>
  <c r="Y2405" i="1"/>
  <c r="AZ2404" i="1"/>
  <c r="AX2404" i="1"/>
  <c r="AW2404" i="1"/>
  <c r="AO2404" i="1"/>
  <c r="AN2404" i="1"/>
  <c r="AG2404" i="1"/>
  <c r="Y2404" i="1"/>
  <c r="AC2404" i="1" s="1"/>
  <c r="AZ2403" i="1"/>
  <c r="AX2403" i="1"/>
  <c r="AW2403" i="1"/>
  <c r="AO2403" i="1"/>
  <c r="AN2403" i="1"/>
  <c r="AG2403" i="1"/>
  <c r="AC2403" i="1"/>
  <c r="Y2403" i="1"/>
  <c r="AZ2402" i="1"/>
  <c r="AX2402" i="1"/>
  <c r="AW2402" i="1"/>
  <c r="AN2402" i="1"/>
  <c r="AO2402" i="1" s="1"/>
  <c r="AJ2402" i="1"/>
  <c r="AG2402" i="1"/>
  <c r="AE2402" i="1"/>
  <c r="AC2402" i="1"/>
  <c r="Y2402" i="1"/>
  <c r="AZ2401" i="1"/>
  <c r="AX2401" i="1"/>
  <c r="AW2401" i="1"/>
  <c r="AN2401" i="1"/>
  <c r="AO2401" i="1" s="1"/>
  <c r="AG2401" i="1"/>
  <c r="Z2401" i="1"/>
  <c r="AC2401" i="1" s="1"/>
  <c r="Y2401" i="1"/>
  <c r="AZ2400" i="1"/>
  <c r="AX2400" i="1"/>
  <c r="AW2400" i="1"/>
  <c r="AO2400" i="1"/>
  <c r="AN2400" i="1"/>
  <c r="AK2400" i="1"/>
  <c r="AG2400" i="1"/>
  <c r="AE2400" i="1"/>
  <c r="AH2400" i="1" s="1"/>
  <c r="AI2400" i="1" s="1"/>
  <c r="AC2400" i="1"/>
  <c r="Y2400" i="1"/>
  <c r="AZ2399" i="1"/>
  <c r="AX2399" i="1"/>
  <c r="AW2399" i="1"/>
  <c r="AO2399" i="1"/>
  <c r="AN2399" i="1"/>
  <c r="AG2399" i="1"/>
  <c r="AC2399" i="1"/>
  <c r="AK2399" i="1" s="1"/>
  <c r="Y2399" i="1"/>
  <c r="AZ2398" i="1"/>
  <c r="AX2398" i="1"/>
  <c r="AW2398" i="1"/>
  <c r="AO2398" i="1"/>
  <c r="AN2398" i="1"/>
  <c r="AK2398" i="1"/>
  <c r="AG2398" i="1"/>
  <c r="AE2398" i="1"/>
  <c r="AH2398" i="1" s="1"/>
  <c r="AI2398" i="1" s="1"/>
  <c r="AC2398" i="1"/>
  <c r="Z2398" i="1"/>
  <c r="Y2398" i="1"/>
  <c r="AZ2397" i="1"/>
  <c r="AX2397" i="1"/>
  <c r="AW2397" i="1"/>
  <c r="AN2397" i="1"/>
  <c r="AO2397" i="1" s="1"/>
  <c r="AG2397" i="1"/>
  <c r="Z2397" i="1"/>
  <c r="Y2397" i="1"/>
  <c r="AC2397" i="1" s="1"/>
  <c r="BB2396" i="1"/>
  <c r="AZ2396" i="1"/>
  <c r="BC2396" i="1" s="1"/>
  <c r="BD2396" i="1" s="1"/>
  <c r="AX2396" i="1"/>
  <c r="AW2396" i="1"/>
  <c r="AO2396" i="1"/>
  <c r="AN2396" i="1"/>
  <c r="AJ2396" i="1"/>
  <c r="AG2396" i="1"/>
  <c r="AC2396" i="1"/>
  <c r="Z2396" i="1"/>
  <c r="Y2396" i="1"/>
  <c r="BB2395" i="1"/>
  <c r="AZ2395" i="1"/>
  <c r="BC2395" i="1" s="1"/>
  <c r="BD2395" i="1" s="1"/>
  <c r="AX2395" i="1"/>
  <c r="AW2395" i="1"/>
  <c r="AO2395" i="1"/>
  <c r="AN2395" i="1"/>
  <c r="AK2395" i="1"/>
  <c r="AJ2395" i="1"/>
  <c r="AH2395" i="1"/>
  <c r="AI2395" i="1" s="1"/>
  <c r="AG2395" i="1"/>
  <c r="AE2395" i="1"/>
  <c r="AC2395" i="1"/>
  <c r="Y2395" i="1"/>
  <c r="AZ2394" i="1"/>
  <c r="AX2394" i="1"/>
  <c r="AW2394" i="1"/>
  <c r="AO2394" i="1"/>
  <c r="AN2394" i="1"/>
  <c r="AK2394" i="1"/>
  <c r="AJ2394" i="1"/>
  <c r="AH2394" i="1"/>
  <c r="AI2394" i="1" s="1"/>
  <c r="AG2394" i="1"/>
  <c r="AE2394" i="1"/>
  <c r="AC2394" i="1"/>
  <c r="BB2394" i="1" s="1"/>
  <c r="Y2394" i="1"/>
  <c r="AZ2393" i="1"/>
  <c r="AX2393" i="1"/>
  <c r="AW2393" i="1"/>
  <c r="AO2393" i="1"/>
  <c r="AN2393" i="1"/>
  <c r="AG2393" i="1"/>
  <c r="Z2393" i="1"/>
  <c r="Y2393" i="1"/>
  <c r="AC2393" i="1" s="1"/>
  <c r="BB2392" i="1"/>
  <c r="BC2392" i="1" s="1"/>
  <c r="BD2392" i="1" s="1"/>
  <c r="AZ2392" i="1"/>
  <c r="AX2392" i="1"/>
  <c r="AW2392" i="1"/>
  <c r="AN2392" i="1"/>
  <c r="AO2392" i="1" s="1"/>
  <c r="AK2392" i="1"/>
  <c r="AJ2392" i="1"/>
  <c r="AG2392" i="1"/>
  <c r="AH2392" i="1" s="1"/>
  <c r="AI2392" i="1" s="1"/>
  <c r="AE2392" i="1"/>
  <c r="Y2392" i="1"/>
  <c r="AC2392" i="1" s="1"/>
  <c r="BB2391" i="1"/>
  <c r="BC2391" i="1" s="1"/>
  <c r="BD2391" i="1" s="1"/>
  <c r="AZ2391" i="1"/>
  <c r="AX2391" i="1"/>
  <c r="AW2391" i="1"/>
  <c r="AN2391" i="1"/>
  <c r="AO2391" i="1" s="1"/>
  <c r="AK2391" i="1"/>
  <c r="AG2391" i="1"/>
  <c r="AE2391" i="1"/>
  <c r="Y2391" i="1"/>
  <c r="AC2391" i="1" s="1"/>
  <c r="AJ2391" i="1" s="1"/>
  <c r="AZ2390" i="1"/>
  <c r="AX2390" i="1"/>
  <c r="AW2390" i="1"/>
  <c r="AN2390" i="1"/>
  <c r="AO2390" i="1" s="1"/>
  <c r="AJ2390" i="1"/>
  <c r="AG2390" i="1"/>
  <c r="Z2390" i="1"/>
  <c r="Y2390" i="1"/>
  <c r="AC2390" i="1" s="1"/>
  <c r="BB2390" i="1" s="1"/>
  <c r="BC2390" i="1" s="1"/>
  <c r="BD2390" i="1" s="1"/>
  <c r="AZ2389" i="1"/>
  <c r="AX2389" i="1"/>
  <c r="AW2389" i="1"/>
  <c r="AN2389" i="1"/>
  <c r="AO2389" i="1" s="1"/>
  <c r="AK2389" i="1"/>
  <c r="AJ2389" i="1"/>
  <c r="AG2389" i="1"/>
  <c r="AC2389" i="1"/>
  <c r="Y2389" i="1"/>
  <c r="AZ2388" i="1"/>
  <c r="AX2388" i="1"/>
  <c r="AW2388" i="1"/>
  <c r="AO2388" i="1"/>
  <c r="AN2388" i="1"/>
  <c r="AG2388" i="1"/>
  <c r="AC2388" i="1"/>
  <c r="Y2388" i="1"/>
  <c r="AZ2387" i="1"/>
  <c r="AX2387" i="1"/>
  <c r="AW2387" i="1"/>
  <c r="AN2387" i="1"/>
  <c r="AO2387" i="1" s="1"/>
  <c r="AG2387" i="1"/>
  <c r="Y2387" i="1"/>
  <c r="AC2387" i="1" s="1"/>
  <c r="AZ2386" i="1"/>
  <c r="AX2386" i="1"/>
  <c r="AW2386" i="1"/>
  <c r="AO2386" i="1"/>
  <c r="AN2386" i="1"/>
  <c r="AG2386" i="1"/>
  <c r="AC2386" i="1"/>
  <c r="Y2386" i="1"/>
  <c r="AZ2385" i="1"/>
  <c r="AX2385" i="1"/>
  <c r="AW2385" i="1"/>
  <c r="AN2385" i="1"/>
  <c r="AO2385" i="1" s="1"/>
  <c r="AG2385" i="1"/>
  <c r="Y2385" i="1"/>
  <c r="AC2385" i="1" s="1"/>
  <c r="AZ2384" i="1"/>
  <c r="AX2384" i="1"/>
  <c r="AW2384" i="1"/>
  <c r="AN2384" i="1"/>
  <c r="AO2384" i="1" s="1"/>
  <c r="AK2384" i="1"/>
  <c r="AG2384" i="1"/>
  <c r="AC2384" i="1"/>
  <c r="AJ2384" i="1" s="1"/>
  <c r="Y2384" i="1"/>
  <c r="AZ2383" i="1"/>
  <c r="AX2383" i="1"/>
  <c r="AW2383" i="1"/>
  <c r="AO2383" i="1"/>
  <c r="AN2383" i="1"/>
  <c r="AG2383" i="1"/>
  <c r="Y2383" i="1"/>
  <c r="AC2383" i="1" s="1"/>
  <c r="AZ2382" i="1"/>
  <c r="AX2382" i="1"/>
  <c r="AW2382" i="1"/>
  <c r="AO2382" i="1"/>
  <c r="AN2382" i="1"/>
  <c r="AG2382" i="1"/>
  <c r="Y2382" i="1"/>
  <c r="AC2382" i="1" s="1"/>
  <c r="AZ2381" i="1"/>
  <c r="AX2381" i="1"/>
  <c r="AW2381" i="1"/>
  <c r="AN2381" i="1"/>
  <c r="AO2381" i="1" s="1"/>
  <c r="AK2381" i="1"/>
  <c r="AJ2381" i="1"/>
  <c r="AG2381" i="1"/>
  <c r="AC2381" i="1"/>
  <c r="Y2381" i="1"/>
  <c r="AZ2380" i="1"/>
  <c r="AX2380" i="1"/>
  <c r="AW2380" i="1"/>
  <c r="AO2380" i="1"/>
  <c r="AN2380" i="1"/>
  <c r="AG2380" i="1"/>
  <c r="AC2380" i="1"/>
  <c r="Y2380" i="1"/>
  <c r="AZ2379" i="1"/>
  <c r="AX2379" i="1"/>
  <c r="AW2379" i="1"/>
  <c r="AN2379" i="1"/>
  <c r="AO2379" i="1" s="1"/>
  <c r="AG2379" i="1"/>
  <c r="Y2379" i="1"/>
  <c r="AC2379" i="1" s="1"/>
  <c r="AZ2378" i="1"/>
  <c r="AX2378" i="1"/>
  <c r="AW2378" i="1"/>
  <c r="AO2378" i="1"/>
  <c r="AN2378" i="1"/>
  <c r="AG2378" i="1"/>
  <c r="AC2378" i="1"/>
  <c r="Y2378" i="1"/>
  <c r="AZ2377" i="1"/>
  <c r="AX2377" i="1"/>
  <c r="AW2377" i="1"/>
  <c r="AN2377" i="1"/>
  <c r="AO2377" i="1" s="1"/>
  <c r="AG2377" i="1"/>
  <c r="Y2377" i="1"/>
  <c r="AC2377" i="1" s="1"/>
  <c r="AZ2376" i="1"/>
  <c r="AX2376" i="1"/>
  <c r="AW2376" i="1"/>
  <c r="AN2376" i="1"/>
  <c r="AO2376" i="1" s="1"/>
  <c r="AK2376" i="1"/>
  <c r="AG2376" i="1"/>
  <c r="AC2376" i="1"/>
  <c r="AJ2376" i="1" s="1"/>
  <c r="Y2376" i="1"/>
  <c r="AZ2375" i="1"/>
  <c r="AX2375" i="1"/>
  <c r="AW2375" i="1"/>
  <c r="AO2375" i="1"/>
  <c r="AN2375" i="1"/>
  <c r="AG2375" i="1"/>
  <c r="Y2375" i="1"/>
  <c r="AC2375" i="1" s="1"/>
  <c r="AZ2374" i="1"/>
  <c r="AX2374" i="1"/>
  <c r="AW2374" i="1"/>
  <c r="AO2374" i="1"/>
  <c r="AN2374" i="1"/>
  <c r="AG2374" i="1"/>
  <c r="Y2374" i="1"/>
  <c r="AC2374" i="1" s="1"/>
  <c r="AZ2373" i="1"/>
  <c r="AX2373" i="1"/>
  <c r="AW2373" i="1"/>
  <c r="AN2373" i="1"/>
  <c r="AO2373" i="1" s="1"/>
  <c r="AK2373" i="1"/>
  <c r="AJ2373" i="1"/>
  <c r="AG2373" i="1"/>
  <c r="AC2373" i="1"/>
  <c r="Y2373" i="1"/>
  <c r="AZ2372" i="1"/>
  <c r="AX2372" i="1"/>
  <c r="AW2372" i="1"/>
  <c r="AO2372" i="1"/>
  <c r="AN2372" i="1"/>
  <c r="AG2372" i="1"/>
  <c r="AC2372" i="1"/>
  <c r="Y2372" i="1"/>
  <c r="AZ2371" i="1"/>
  <c r="AX2371" i="1"/>
  <c r="AW2371" i="1"/>
  <c r="AN2371" i="1"/>
  <c r="AO2371" i="1" s="1"/>
  <c r="AG2371" i="1"/>
  <c r="Y2371" i="1"/>
  <c r="AC2371" i="1" s="1"/>
  <c r="AZ2370" i="1"/>
  <c r="AX2370" i="1"/>
  <c r="AW2370" i="1"/>
  <c r="AO2370" i="1"/>
  <c r="AN2370" i="1"/>
  <c r="AG2370" i="1"/>
  <c r="AC2370" i="1"/>
  <c r="Y2370" i="1"/>
  <c r="AZ2369" i="1"/>
  <c r="AX2369" i="1"/>
  <c r="AW2369" i="1"/>
  <c r="AN2369" i="1"/>
  <c r="AO2369" i="1" s="1"/>
  <c r="AG2369" i="1"/>
  <c r="Y2369" i="1"/>
  <c r="AC2369" i="1" s="1"/>
  <c r="AZ2368" i="1"/>
  <c r="AX2368" i="1"/>
  <c r="AW2368" i="1"/>
  <c r="AN2368" i="1"/>
  <c r="AO2368" i="1" s="1"/>
  <c r="AK2368" i="1"/>
  <c r="AG2368" i="1"/>
  <c r="AC2368" i="1"/>
  <c r="AJ2368" i="1" s="1"/>
  <c r="Z2368" i="1"/>
  <c r="Y2368" i="1"/>
  <c r="BB2367" i="1"/>
  <c r="AZ2367" i="1"/>
  <c r="AX2367" i="1"/>
  <c r="AW2367" i="1"/>
  <c r="AO2367" i="1"/>
  <c r="AN2367" i="1"/>
  <c r="AG2367" i="1"/>
  <c r="AE2367" i="1"/>
  <c r="AH2367" i="1" s="1"/>
  <c r="AI2367" i="1" s="1"/>
  <c r="AC2367" i="1"/>
  <c r="AJ2367" i="1" s="1"/>
  <c r="Y2367" i="1"/>
  <c r="AZ2366" i="1"/>
  <c r="AX2366" i="1"/>
  <c r="AW2366" i="1"/>
  <c r="AO2366" i="1"/>
  <c r="AN2366" i="1"/>
  <c r="AG2366" i="1"/>
  <c r="Y2366" i="1"/>
  <c r="AC2366" i="1" s="1"/>
  <c r="AZ2365" i="1"/>
  <c r="AX2365" i="1"/>
  <c r="AW2365" i="1"/>
  <c r="AO2365" i="1"/>
  <c r="AN2365" i="1"/>
  <c r="AG2365" i="1"/>
  <c r="Y2365" i="1"/>
  <c r="AC2365" i="1" s="1"/>
  <c r="AZ2364" i="1"/>
  <c r="AX2364" i="1"/>
  <c r="AW2364" i="1"/>
  <c r="AN2364" i="1"/>
  <c r="AO2364" i="1" s="1"/>
  <c r="AG2364" i="1"/>
  <c r="Y2364" i="1"/>
  <c r="AC2364" i="1" s="1"/>
  <c r="BB2363" i="1"/>
  <c r="AZ2363" i="1"/>
  <c r="AX2363" i="1"/>
  <c r="AW2363" i="1"/>
  <c r="AO2363" i="1"/>
  <c r="AN2363" i="1"/>
  <c r="AG2363" i="1"/>
  <c r="AE2363" i="1"/>
  <c r="AH2363" i="1" s="1"/>
  <c r="AI2363" i="1" s="1"/>
  <c r="AC2363" i="1"/>
  <c r="AJ2363" i="1" s="1"/>
  <c r="Y2363" i="1"/>
  <c r="AZ2362" i="1"/>
  <c r="AX2362" i="1"/>
  <c r="AW2362" i="1"/>
  <c r="AO2362" i="1"/>
  <c r="AN2362" i="1"/>
  <c r="AG2362" i="1"/>
  <c r="Y2362" i="1"/>
  <c r="AC2362" i="1" s="1"/>
  <c r="AZ2361" i="1"/>
  <c r="AX2361" i="1"/>
  <c r="AW2361" i="1"/>
  <c r="AO2361" i="1"/>
  <c r="AN2361" i="1"/>
  <c r="AG2361" i="1"/>
  <c r="Y2361" i="1"/>
  <c r="AC2361" i="1" s="1"/>
  <c r="BB2360" i="1"/>
  <c r="AZ2360" i="1"/>
  <c r="AX2360" i="1"/>
  <c r="AW2360" i="1"/>
  <c r="AN2360" i="1"/>
  <c r="AO2360" i="1" s="1"/>
  <c r="AG2360" i="1"/>
  <c r="Y2360" i="1"/>
  <c r="AC2360" i="1" s="1"/>
  <c r="BB2359" i="1"/>
  <c r="AZ2359" i="1"/>
  <c r="AX2359" i="1"/>
  <c r="AW2359" i="1"/>
  <c r="AO2359" i="1"/>
  <c r="AN2359" i="1"/>
  <c r="AG2359" i="1"/>
  <c r="AE2359" i="1"/>
  <c r="AH2359" i="1" s="1"/>
  <c r="AI2359" i="1" s="1"/>
  <c r="AC2359" i="1"/>
  <c r="AJ2359" i="1" s="1"/>
  <c r="Y2359" i="1"/>
  <c r="AZ2358" i="1"/>
  <c r="AX2358" i="1"/>
  <c r="AW2358" i="1"/>
  <c r="AO2358" i="1"/>
  <c r="AN2358" i="1"/>
  <c r="AG2358" i="1"/>
  <c r="Y2358" i="1"/>
  <c r="AC2358" i="1" s="1"/>
  <c r="AZ2357" i="1"/>
  <c r="AX2357" i="1"/>
  <c r="AW2357" i="1"/>
  <c r="AO2357" i="1"/>
  <c r="AN2357" i="1"/>
  <c r="AK2357" i="1"/>
  <c r="AG2357" i="1"/>
  <c r="Y2357" i="1"/>
  <c r="AC2357" i="1" s="1"/>
  <c r="AZ2356" i="1"/>
  <c r="AX2356" i="1"/>
  <c r="AW2356" i="1"/>
  <c r="AN2356" i="1"/>
  <c r="AO2356" i="1" s="1"/>
  <c r="AG2356" i="1"/>
  <c r="Y2356" i="1"/>
  <c r="AC2356" i="1" s="1"/>
  <c r="BB2356" i="1" s="1"/>
  <c r="BB2355" i="1"/>
  <c r="AZ2355" i="1"/>
  <c r="AX2355" i="1"/>
  <c r="AW2355" i="1"/>
  <c r="AO2355" i="1"/>
  <c r="AN2355" i="1"/>
  <c r="AG2355" i="1"/>
  <c r="AE2355" i="1"/>
  <c r="AH2355" i="1" s="1"/>
  <c r="AI2355" i="1" s="1"/>
  <c r="AC2355" i="1"/>
  <c r="AJ2355" i="1" s="1"/>
  <c r="Y2355" i="1"/>
  <c r="AZ2354" i="1"/>
  <c r="AX2354" i="1"/>
  <c r="AW2354" i="1"/>
  <c r="AO2354" i="1"/>
  <c r="AN2354" i="1"/>
  <c r="AG2354" i="1"/>
  <c r="Y2354" i="1"/>
  <c r="AC2354" i="1" s="1"/>
  <c r="AZ2353" i="1"/>
  <c r="AX2353" i="1"/>
  <c r="AW2353" i="1"/>
  <c r="AO2353" i="1"/>
  <c r="AN2353" i="1"/>
  <c r="AK2353" i="1"/>
  <c r="AG2353" i="1"/>
  <c r="Y2353" i="1"/>
  <c r="AC2353" i="1" s="1"/>
  <c r="AZ2352" i="1"/>
  <c r="AX2352" i="1"/>
  <c r="AW2352" i="1"/>
  <c r="AN2352" i="1"/>
  <c r="AO2352" i="1" s="1"/>
  <c r="AG2352" i="1"/>
  <c r="Y2352" i="1"/>
  <c r="AC2352" i="1" s="1"/>
  <c r="BB2352" i="1" s="1"/>
  <c r="BB2351" i="1"/>
  <c r="AZ2351" i="1"/>
  <c r="AX2351" i="1"/>
  <c r="AW2351" i="1"/>
  <c r="AO2351" i="1"/>
  <c r="AN2351" i="1"/>
  <c r="AG2351" i="1"/>
  <c r="AE2351" i="1"/>
  <c r="AH2351" i="1" s="1"/>
  <c r="AI2351" i="1" s="1"/>
  <c r="AC2351" i="1"/>
  <c r="AJ2351" i="1" s="1"/>
  <c r="Y2351" i="1"/>
  <c r="AZ2350" i="1"/>
  <c r="AX2350" i="1"/>
  <c r="AW2350" i="1"/>
  <c r="AO2350" i="1"/>
  <c r="AN2350" i="1"/>
  <c r="AG2350" i="1"/>
  <c r="Y2350" i="1"/>
  <c r="AC2350" i="1" s="1"/>
  <c r="AZ2349" i="1"/>
  <c r="AX2349" i="1"/>
  <c r="AW2349" i="1"/>
  <c r="AO2349" i="1"/>
  <c r="AN2349" i="1"/>
  <c r="AK2349" i="1"/>
  <c r="AG2349" i="1"/>
  <c r="Y2349" i="1"/>
  <c r="AC2349" i="1" s="1"/>
  <c r="AZ2348" i="1"/>
  <c r="AX2348" i="1"/>
  <c r="AW2348" i="1"/>
  <c r="AN2348" i="1"/>
  <c r="AO2348" i="1" s="1"/>
  <c r="AG2348" i="1"/>
  <c r="Z2348" i="1"/>
  <c r="Y2348" i="1"/>
  <c r="AC2348" i="1" s="1"/>
  <c r="AZ2347" i="1"/>
  <c r="AX2347" i="1"/>
  <c r="AW2347" i="1"/>
  <c r="AN2347" i="1"/>
  <c r="AO2347" i="1" s="1"/>
  <c r="AJ2347" i="1"/>
  <c r="AG2347" i="1"/>
  <c r="AE2347" i="1"/>
  <c r="AC2347" i="1"/>
  <c r="AK2347" i="1" s="1"/>
  <c r="AA2347" i="1"/>
  <c r="Z2347" i="1"/>
  <c r="Y2347" i="1"/>
  <c r="AZ2346" i="1"/>
  <c r="AX2346" i="1"/>
  <c r="AW2346" i="1"/>
  <c r="AN2346" i="1"/>
  <c r="AO2346" i="1" s="1"/>
  <c r="AG2346" i="1"/>
  <c r="Y2346" i="1"/>
  <c r="AC2346" i="1" s="1"/>
  <c r="BB2345" i="1"/>
  <c r="AZ2345" i="1"/>
  <c r="AX2345" i="1"/>
  <c r="AW2345" i="1"/>
  <c r="AN2345" i="1"/>
  <c r="AO2345" i="1" s="1"/>
  <c r="AG2345" i="1"/>
  <c r="Y2345" i="1"/>
  <c r="AC2345" i="1" s="1"/>
  <c r="AJ2345" i="1" s="1"/>
  <c r="AZ2344" i="1"/>
  <c r="AX2344" i="1"/>
  <c r="AW2344" i="1"/>
  <c r="AN2344" i="1"/>
  <c r="AO2344" i="1" s="1"/>
  <c r="AG2344" i="1"/>
  <c r="Y2344" i="1"/>
  <c r="AC2344" i="1" s="1"/>
  <c r="BB2343" i="1"/>
  <c r="AZ2343" i="1"/>
  <c r="AX2343" i="1"/>
  <c r="AW2343" i="1"/>
  <c r="AN2343" i="1"/>
  <c r="AO2343" i="1" s="1"/>
  <c r="AG2343" i="1"/>
  <c r="Y2343" i="1"/>
  <c r="AC2343" i="1" s="1"/>
  <c r="AJ2343" i="1" s="1"/>
  <c r="AZ2342" i="1"/>
  <c r="AX2342" i="1"/>
  <c r="AW2342" i="1"/>
  <c r="AN2342" i="1"/>
  <c r="AO2342" i="1" s="1"/>
  <c r="AG2342" i="1"/>
  <c r="Y2342" i="1"/>
  <c r="AC2342" i="1" s="1"/>
  <c r="BB2341" i="1"/>
  <c r="AZ2341" i="1"/>
  <c r="AX2341" i="1"/>
  <c r="AW2341" i="1"/>
  <c r="AN2341" i="1"/>
  <c r="AO2341" i="1" s="1"/>
  <c r="AG2341" i="1"/>
  <c r="Y2341" i="1"/>
  <c r="AC2341" i="1" s="1"/>
  <c r="AJ2341" i="1" s="1"/>
  <c r="AZ2340" i="1"/>
  <c r="AX2340" i="1"/>
  <c r="AW2340" i="1"/>
  <c r="AN2340" i="1"/>
  <c r="AO2340" i="1" s="1"/>
  <c r="AG2340" i="1"/>
  <c r="Y2340" i="1"/>
  <c r="AC2340" i="1" s="1"/>
  <c r="AZ2339" i="1"/>
  <c r="AX2339" i="1"/>
  <c r="AW2339" i="1"/>
  <c r="AN2339" i="1"/>
  <c r="AO2339" i="1" s="1"/>
  <c r="AG2339" i="1"/>
  <c r="Z2339" i="1"/>
  <c r="Y2339" i="1"/>
  <c r="AC2339" i="1" s="1"/>
  <c r="AJ2339" i="1" s="1"/>
  <c r="AZ2338" i="1"/>
  <c r="AX2338" i="1"/>
  <c r="AW2338" i="1"/>
  <c r="AN2338" i="1"/>
  <c r="AO2338" i="1" s="1"/>
  <c r="AJ2338" i="1"/>
  <c r="AG2338" i="1"/>
  <c r="AC2338" i="1"/>
  <c r="Y2338" i="1"/>
  <c r="AZ2337" i="1"/>
  <c r="AX2337" i="1"/>
  <c r="AW2337" i="1"/>
  <c r="AO2337" i="1"/>
  <c r="AN2337" i="1"/>
  <c r="AG2337" i="1"/>
  <c r="AC2337" i="1"/>
  <c r="Y2337" i="1"/>
  <c r="AZ2336" i="1"/>
  <c r="AX2336" i="1"/>
  <c r="AW2336" i="1"/>
  <c r="AO2336" i="1"/>
  <c r="AN2336" i="1"/>
  <c r="AG2336" i="1"/>
  <c r="Y2336" i="1"/>
  <c r="AC2336" i="1" s="1"/>
  <c r="AZ2335" i="1"/>
  <c r="AX2335" i="1"/>
  <c r="AW2335" i="1"/>
  <c r="AN2335" i="1"/>
  <c r="AO2335" i="1" s="1"/>
  <c r="AG2335" i="1"/>
  <c r="Y2335" i="1"/>
  <c r="AC2335" i="1" s="1"/>
  <c r="BB2334" i="1"/>
  <c r="AZ2334" i="1"/>
  <c r="AX2334" i="1"/>
  <c r="AW2334" i="1"/>
  <c r="AN2334" i="1"/>
  <c r="AO2334" i="1" s="1"/>
  <c r="AG2334" i="1"/>
  <c r="Y2334" i="1"/>
  <c r="AC2334" i="1" s="1"/>
  <c r="AZ2333" i="1"/>
  <c r="AX2333" i="1"/>
  <c r="AW2333" i="1"/>
  <c r="AN2333" i="1"/>
  <c r="AO2333" i="1" s="1"/>
  <c r="AK2333" i="1"/>
  <c r="AJ2333" i="1"/>
  <c r="AH2333" i="1"/>
  <c r="AI2333" i="1" s="1"/>
  <c r="AG2333" i="1"/>
  <c r="AC2333" i="1"/>
  <c r="AE2333" i="1" s="1"/>
  <c r="Y2333" i="1"/>
  <c r="BB2332" i="1"/>
  <c r="BC2332" i="1" s="1"/>
  <c r="BD2332" i="1" s="1"/>
  <c r="AZ2332" i="1"/>
  <c r="AX2332" i="1"/>
  <c r="AW2332" i="1"/>
  <c r="AO2332" i="1"/>
  <c r="AN2332" i="1"/>
  <c r="AJ2332" i="1"/>
  <c r="AG2332" i="1"/>
  <c r="AH2332" i="1" s="1"/>
  <c r="AI2332" i="1" s="1"/>
  <c r="AC2332" i="1"/>
  <c r="AE2332" i="1" s="1"/>
  <c r="Y2332" i="1"/>
  <c r="AZ2331" i="1"/>
  <c r="AX2331" i="1"/>
  <c r="AW2331" i="1"/>
  <c r="AO2331" i="1"/>
  <c r="AN2331" i="1"/>
  <c r="AG2331" i="1"/>
  <c r="AC2331" i="1"/>
  <c r="Y2331" i="1"/>
  <c r="AZ2330" i="1"/>
  <c r="AX2330" i="1"/>
  <c r="AW2330" i="1"/>
  <c r="AO2330" i="1"/>
  <c r="AN2330" i="1"/>
  <c r="AG2330" i="1"/>
  <c r="Y2330" i="1"/>
  <c r="AC2330" i="1" s="1"/>
  <c r="AZ2329" i="1"/>
  <c r="AX2329" i="1"/>
  <c r="AW2329" i="1"/>
  <c r="AN2329" i="1"/>
  <c r="AO2329" i="1" s="1"/>
  <c r="AG2329" i="1"/>
  <c r="Y2329" i="1"/>
  <c r="AC2329" i="1" s="1"/>
  <c r="AZ2328" i="1"/>
  <c r="AX2328" i="1"/>
  <c r="AW2328" i="1"/>
  <c r="AN2328" i="1"/>
  <c r="AO2328" i="1" s="1"/>
  <c r="AG2328" i="1"/>
  <c r="Y2328" i="1"/>
  <c r="AC2328" i="1" s="1"/>
  <c r="AZ2327" i="1"/>
  <c r="AX2327" i="1"/>
  <c r="AW2327" i="1"/>
  <c r="AN2327" i="1"/>
  <c r="AO2327" i="1" s="1"/>
  <c r="AG2327" i="1"/>
  <c r="Y2327" i="1"/>
  <c r="AC2327" i="1" s="1"/>
  <c r="AZ2326" i="1"/>
  <c r="AX2326" i="1"/>
  <c r="AW2326" i="1"/>
  <c r="AN2326" i="1"/>
  <c r="AO2326" i="1" s="1"/>
  <c r="AG2326" i="1"/>
  <c r="Z2326" i="1"/>
  <c r="Y2326" i="1"/>
  <c r="AC2326" i="1" s="1"/>
  <c r="AZ2325" i="1"/>
  <c r="AX2325" i="1"/>
  <c r="AW2325" i="1"/>
  <c r="AO2325" i="1"/>
  <c r="AN2325" i="1"/>
  <c r="AG2325" i="1"/>
  <c r="AC2325" i="1"/>
  <c r="Y2325" i="1"/>
  <c r="AZ2324" i="1"/>
  <c r="AX2324" i="1"/>
  <c r="AW2324" i="1"/>
  <c r="AO2324" i="1"/>
  <c r="AN2324" i="1"/>
  <c r="AG2324" i="1"/>
  <c r="AC2324" i="1"/>
  <c r="Y2324" i="1"/>
  <c r="AZ2323" i="1"/>
  <c r="AX2323" i="1"/>
  <c r="AW2323" i="1"/>
  <c r="AO2323" i="1"/>
  <c r="AN2323" i="1"/>
  <c r="AG2323" i="1"/>
  <c r="AC2323" i="1"/>
  <c r="Y2323" i="1"/>
  <c r="AZ2322" i="1"/>
  <c r="AX2322" i="1"/>
  <c r="AW2322" i="1"/>
  <c r="AO2322" i="1"/>
  <c r="AN2322" i="1"/>
  <c r="AG2322" i="1"/>
  <c r="AC2322" i="1"/>
  <c r="Y2322" i="1"/>
  <c r="AZ2321" i="1"/>
  <c r="AX2321" i="1"/>
  <c r="AW2321" i="1"/>
  <c r="AO2321" i="1"/>
  <c r="AN2321" i="1"/>
  <c r="AG2321" i="1"/>
  <c r="AC2321" i="1"/>
  <c r="Y2321" i="1"/>
  <c r="AZ2320" i="1"/>
  <c r="AX2320" i="1"/>
  <c r="AW2320" i="1"/>
  <c r="AO2320" i="1"/>
  <c r="AN2320" i="1"/>
  <c r="AG2320" i="1"/>
  <c r="AC2320" i="1"/>
  <c r="Y2320" i="1"/>
  <c r="AZ2319" i="1"/>
  <c r="AX2319" i="1"/>
  <c r="AW2319" i="1"/>
  <c r="AO2319" i="1"/>
  <c r="AN2319" i="1"/>
  <c r="AG2319" i="1"/>
  <c r="AC2319" i="1"/>
  <c r="Z2319" i="1"/>
  <c r="Y2319" i="1"/>
  <c r="BB2318" i="1"/>
  <c r="AZ2318" i="1"/>
  <c r="BC2318" i="1" s="1"/>
  <c r="BD2318" i="1" s="1"/>
  <c r="AX2318" i="1"/>
  <c r="AW2318" i="1"/>
  <c r="AO2318" i="1"/>
  <c r="AN2318" i="1"/>
  <c r="AG2318" i="1"/>
  <c r="AE2318" i="1"/>
  <c r="AH2318" i="1" s="1"/>
  <c r="AI2318" i="1" s="1"/>
  <c r="AC2318" i="1"/>
  <c r="AK2318" i="1" s="1"/>
  <c r="Z2318" i="1"/>
  <c r="Y2318" i="1"/>
  <c r="BB2317" i="1"/>
  <c r="BC2317" i="1" s="1"/>
  <c r="BD2317" i="1" s="1"/>
  <c r="AZ2317" i="1"/>
  <c r="AX2317" i="1"/>
  <c r="AW2317" i="1"/>
  <c r="AO2317" i="1"/>
  <c r="AN2317" i="1"/>
  <c r="AJ2317" i="1"/>
  <c r="AG2317" i="1"/>
  <c r="AH2317" i="1" s="1"/>
  <c r="AI2317" i="1" s="1"/>
  <c r="AE2317" i="1"/>
  <c r="AC2317" i="1"/>
  <c r="AK2317" i="1" s="1"/>
  <c r="Z2317" i="1"/>
  <c r="Y2317" i="1"/>
  <c r="AZ2316" i="1"/>
  <c r="AX2316" i="1"/>
  <c r="AW2316" i="1"/>
  <c r="AN2316" i="1"/>
  <c r="AO2316" i="1" s="1"/>
  <c r="AG2316" i="1"/>
  <c r="Y2316" i="1"/>
  <c r="AC2316" i="1" s="1"/>
  <c r="AZ2315" i="1"/>
  <c r="AX2315" i="1"/>
  <c r="AW2315" i="1"/>
  <c r="AN2315" i="1"/>
  <c r="AO2315" i="1" s="1"/>
  <c r="AG2315" i="1"/>
  <c r="AA2315" i="1"/>
  <c r="Z2315" i="1"/>
  <c r="Y2315" i="1"/>
  <c r="AC2315" i="1" s="1"/>
  <c r="AZ2314" i="1"/>
  <c r="AX2314" i="1"/>
  <c r="AW2314" i="1"/>
  <c r="AN2314" i="1"/>
  <c r="AO2314" i="1" s="1"/>
  <c r="AG2314" i="1"/>
  <c r="AA2314" i="1"/>
  <c r="Z2314" i="1"/>
  <c r="Y2314" i="1"/>
  <c r="AC2314" i="1" s="1"/>
  <c r="AZ2313" i="1"/>
  <c r="AX2313" i="1"/>
  <c r="AW2313" i="1"/>
  <c r="AN2313" i="1"/>
  <c r="AO2313" i="1" s="1"/>
  <c r="AG2313" i="1"/>
  <c r="Z2313" i="1"/>
  <c r="Y2313" i="1"/>
  <c r="AC2313" i="1" s="1"/>
  <c r="AZ2312" i="1"/>
  <c r="AX2312" i="1"/>
  <c r="AW2312" i="1"/>
  <c r="AO2312" i="1"/>
  <c r="AN2312" i="1"/>
  <c r="AG2312" i="1"/>
  <c r="AC2312" i="1"/>
  <c r="Z2312" i="1"/>
  <c r="Y2312" i="1"/>
  <c r="BB2311" i="1"/>
  <c r="AZ2311" i="1"/>
  <c r="BC2311" i="1" s="1"/>
  <c r="BD2311" i="1" s="1"/>
  <c r="AX2311" i="1"/>
  <c r="AW2311" i="1"/>
  <c r="AO2311" i="1"/>
  <c r="AN2311" i="1"/>
  <c r="AG2311" i="1"/>
  <c r="AE2311" i="1"/>
  <c r="AH2311" i="1" s="1"/>
  <c r="AI2311" i="1" s="1"/>
  <c r="AC2311" i="1"/>
  <c r="AK2311" i="1" s="1"/>
  <c r="Y2311" i="1"/>
  <c r="BB2310" i="1"/>
  <c r="AZ2310" i="1"/>
  <c r="BC2310" i="1" s="1"/>
  <c r="BD2310" i="1" s="1"/>
  <c r="AX2310" i="1"/>
  <c r="AW2310" i="1"/>
  <c r="AO2310" i="1"/>
  <c r="AN2310" i="1"/>
  <c r="AG2310" i="1"/>
  <c r="AE2310" i="1"/>
  <c r="AH2310" i="1" s="1"/>
  <c r="AI2310" i="1" s="1"/>
  <c r="AC2310" i="1"/>
  <c r="AK2310" i="1" s="1"/>
  <c r="Y2310" i="1"/>
  <c r="BB2309" i="1"/>
  <c r="AZ2309" i="1"/>
  <c r="BC2309" i="1" s="1"/>
  <c r="BD2309" i="1" s="1"/>
  <c r="AX2309" i="1"/>
  <c r="AW2309" i="1"/>
  <c r="AO2309" i="1"/>
  <c r="AN2309" i="1"/>
  <c r="AG2309" i="1"/>
  <c r="AE2309" i="1"/>
  <c r="AH2309" i="1" s="1"/>
  <c r="AI2309" i="1" s="1"/>
  <c r="AC2309" i="1"/>
  <c r="AK2309" i="1" s="1"/>
  <c r="Y2309" i="1"/>
  <c r="BB2308" i="1"/>
  <c r="AZ2308" i="1"/>
  <c r="BC2308" i="1" s="1"/>
  <c r="BD2308" i="1" s="1"/>
  <c r="AX2308" i="1"/>
  <c r="AW2308" i="1"/>
  <c r="AO2308" i="1"/>
  <c r="AN2308" i="1"/>
  <c r="AG2308" i="1"/>
  <c r="AE2308" i="1"/>
  <c r="AH2308" i="1" s="1"/>
  <c r="AI2308" i="1" s="1"/>
  <c r="AC2308" i="1"/>
  <c r="AK2308" i="1" s="1"/>
  <c r="Z2308" i="1"/>
  <c r="Y2308" i="1"/>
  <c r="BB2307" i="1"/>
  <c r="BC2307" i="1" s="1"/>
  <c r="BD2307" i="1" s="1"/>
  <c r="AZ2307" i="1"/>
  <c r="AX2307" i="1"/>
  <c r="AW2307" i="1"/>
  <c r="AO2307" i="1"/>
  <c r="AN2307" i="1"/>
  <c r="AJ2307" i="1"/>
  <c r="AG2307" i="1"/>
  <c r="AH2307" i="1" s="1"/>
  <c r="AI2307" i="1" s="1"/>
  <c r="AE2307" i="1"/>
  <c r="AC2307" i="1"/>
  <c r="AK2307" i="1" s="1"/>
  <c r="Y2307" i="1"/>
  <c r="BB2306" i="1"/>
  <c r="BC2306" i="1" s="1"/>
  <c r="BD2306" i="1" s="1"/>
  <c r="AZ2306" i="1"/>
  <c r="AX2306" i="1"/>
  <c r="AW2306" i="1"/>
  <c r="AO2306" i="1"/>
  <c r="AN2306" i="1"/>
  <c r="AJ2306" i="1"/>
  <c r="AG2306" i="1"/>
  <c r="AH2306" i="1" s="1"/>
  <c r="AI2306" i="1" s="1"/>
  <c r="AE2306" i="1"/>
  <c r="AC2306" i="1"/>
  <c r="AK2306" i="1" s="1"/>
  <c r="Y2306" i="1"/>
  <c r="BB2305" i="1"/>
  <c r="BC2305" i="1" s="1"/>
  <c r="BD2305" i="1" s="1"/>
  <c r="AZ2305" i="1"/>
  <c r="AX2305" i="1"/>
  <c r="AW2305" i="1"/>
  <c r="AO2305" i="1"/>
  <c r="AN2305" i="1"/>
  <c r="AJ2305" i="1"/>
  <c r="AG2305" i="1"/>
  <c r="AH2305" i="1" s="1"/>
  <c r="AI2305" i="1" s="1"/>
  <c r="AE2305" i="1"/>
  <c r="AC2305" i="1"/>
  <c r="AK2305" i="1" s="1"/>
  <c r="Y2305" i="1"/>
  <c r="BB2304" i="1"/>
  <c r="BC2304" i="1" s="1"/>
  <c r="BD2304" i="1" s="1"/>
  <c r="AZ2304" i="1"/>
  <c r="AX2304" i="1"/>
  <c r="AW2304" i="1"/>
  <c r="AO2304" i="1"/>
  <c r="AN2304" i="1"/>
  <c r="AJ2304" i="1"/>
  <c r="AG2304" i="1"/>
  <c r="AH2304" i="1" s="1"/>
  <c r="AI2304" i="1" s="1"/>
  <c r="AE2304" i="1"/>
  <c r="AC2304" i="1"/>
  <c r="AK2304" i="1" s="1"/>
  <c r="Z2304" i="1"/>
  <c r="Y2304" i="1"/>
  <c r="AZ2303" i="1"/>
  <c r="AX2303" i="1"/>
  <c r="AW2303" i="1"/>
  <c r="AN2303" i="1"/>
  <c r="AO2303" i="1" s="1"/>
  <c r="AJ2303" i="1"/>
  <c r="AG2303" i="1"/>
  <c r="Y2303" i="1"/>
  <c r="AC2303" i="1" s="1"/>
  <c r="AZ2302" i="1"/>
  <c r="AX2302" i="1"/>
  <c r="AW2302" i="1"/>
  <c r="AN2302" i="1"/>
  <c r="AO2302" i="1" s="1"/>
  <c r="AJ2302" i="1"/>
  <c r="AG2302" i="1"/>
  <c r="Y2302" i="1"/>
  <c r="AC2302" i="1" s="1"/>
  <c r="AZ2301" i="1"/>
  <c r="AX2301" i="1"/>
  <c r="AW2301" i="1"/>
  <c r="AN2301" i="1"/>
  <c r="AO2301" i="1" s="1"/>
  <c r="AJ2301" i="1"/>
  <c r="AG2301" i="1"/>
  <c r="Y2301" i="1"/>
  <c r="AC2301" i="1" s="1"/>
  <c r="AZ2300" i="1"/>
  <c r="AX2300" i="1"/>
  <c r="AW2300" i="1"/>
  <c r="AN2300" i="1"/>
  <c r="AO2300" i="1" s="1"/>
  <c r="AG2300" i="1"/>
  <c r="Y2300" i="1"/>
  <c r="AC2300" i="1" s="1"/>
  <c r="AZ2299" i="1"/>
  <c r="AX2299" i="1"/>
  <c r="AW2299" i="1"/>
  <c r="AN2299" i="1"/>
  <c r="AO2299" i="1" s="1"/>
  <c r="AG2299" i="1"/>
  <c r="Y2299" i="1"/>
  <c r="AC2299" i="1" s="1"/>
  <c r="AZ2298" i="1"/>
  <c r="AX2298" i="1"/>
  <c r="AW2298" i="1"/>
  <c r="AN2298" i="1"/>
  <c r="AO2298" i="1" s="1"/>
  <c r="AG2298" i="1"/>
  <c r="AA2298" i="1"/>
  <c r="Z2298" i="1"/>
  <c r="Y2298" i="1"/>
  <c r="AC2298" i="1" s="1"/>
  <c r="AJ2298" i="1" s="1"/>
  <c r="AZ2297" i="1"/>
  <c r="AX2297" i="1"/>
  <c r="AW2297" i="1"/>
  <c r="AN2297" i="1"/>
  <c r="AO2297" i="1" s="1"/>
  <c r="AJ2297" i="1"/>
  <c r="AG2297" i="1"/>
  <c r="Z2297" i="1"/>
  <c r="AC2297" i="1" s="1"/>
  <c r="Y2297" i="1"/>
  <c r="AZ2296" i="1"/>
  <c r="AX2296" i="1"/>
  <c r="AW2296" i="1"/>
  <c r="AO2296" i="1"/>
  <c r="AN2296" i="1"/>
  <c r="AK2296" i="1"/>
  <c r="AG2296" i="1"/>
  <c r="AC2296" i="1"/>
  <c r="Y2296" i="1"/>
  <c r="AZ2295" i="1"/>
  <c r="AX2295" i="1"/>
  <c r="AW2295" i="1"/>
  <c r="AO2295" i="1"/>
  <c r="AN2295" i="1"/>
  <c r="AG2295" i="1"/>
  <c r="AC2295" i="1"/>
  <c r="Y2295" i="1"/>
  <c r="AZ2294" i="1"/>
  <c r="AX2294" i="1"/>
  <c r="AW2294" i="1"/>
  <c r="AO2294" i="1"/>
  <c r="AN2294" i="1"/>
  <c r="AK2294" i="1"/>
  <c r="AG2294" i="1"/>
  <c r="AE2294" i="1"/>
  <c r="AC2294" i="1"/>
  <c r="Y2294" i="1"/>
  <c r="AZ2293" i="1"/>
  <c r="AX2293" i="1"/>
  <c r="AW2293" i="1"/>
  <c r="AO2293" i="1"/>
  <c r="AN2293" i="1"/>
  <c r="AK2293" i="1"/>
  <c r="AG2293" i="1"/>
  <c r="AC2293" i="1"/>
  <c r="Y2293" i="1"/>
  <c r="AZ2292" i="1"/>
  <c r="AX2292" i="1"/>
  <c r="AW2292" i="1"/>
  <c r="AO2292" i="1"/>
  <c r="AN2292" i="1"/>
  <c r="AG2292" i="1"/>
  <c r="AE2292" i="1"/>
  <c r="AC2292" i="1"/>
  <c r="Y2292" i="1"/>
  <c r="AZ2291" i="1"/>
  <c r="AX2291" i="1"/>
  <c r="AW2291" i="1"/>
  <c r="AO2291" i="1"/>
  <c r="AN2291" i="1"/>
  <c r="AG2291" i="1"/>
  <c r="AC2291" i="1"/>
  <c r="AK2291" i="1" s="1"/>
  <c r="Y2291" i="1"/>
  <c r="AZ2290" i="1"/>
  <c r="AX2290" i="1"/>
  <c r="AW2290" i="1"/>
  <c r="AO2290" i="1"/>
  <c r="AN2290" i="1"/>
  <c r="AK2290" i="1"/>
  <c r="AG2290" i="1"/>
  <c r="AE2290" i="1"/>
  <c r="AC2290" i="1"/>
  <c r="Y2290" i="1"/>
  <c r="AZ2289" i="1"/>
  <c r="AX2289" i="1"/>
  <c r="AW2289" i="1"/>
  <c r="AO2289" i="1"/>
  <c r="AN2289" i="1"/>
  <c r="AG2289" i="1"/>
  <c r="AC2289" i="1"/>
  <c r="Y2289" i="1"/>
  <c r="AZ2288" i="1"/>
  <c r="AX2288" i="1"/>
  <c r="AW2288" i="1"/>
  <c r="AO2288" i="1"/>
  <c r="AN2288" i="1"/>
  <c r="AK2288" i="1"/>
  <c r="AG2288" i="1"/>
  <c r="AE2288" i="1"/>
  <c r="AC2288" i="1"/>
  <c r="Y2288" i="1"/>
  <c r="AZ2287" i="1"/>
  <c r="AX2287" i="1"/>
  <c r="AW2287" i="1"/>
  <c r="AO2287" i="1"/>
  <c r="AN2287" i="1"/>
  <c r="AG2287" i="1"/>
  <c r="AC2287" i="1"/>
  <c r="Y2287" i="1"/>
  <c r="AZ2286" i="1"/>
  <c r="AX2286" i="1"/>
  <c r="AW2286" i="1"/>
  <c r="AO2286" i="1"/>
  <c r="AN2286" i="1"/>
  <c r="AK2286" i="1"/>
  <c r="AG2286" i="1"/>
  <c r="AE2286" i="1"/>
  <c r="AC2286" i="1"/>
  <c r="Y2286" i="1"/>
  <c r="AZ2285" i="1"/>
  <c r="AX2285" i="1"/>
  <c r="AW2285" i="1"/>
  <c r="AO2285" i="1"/>
  <c r="AN2285" i="1"/>
  <c r="AK2285" i="1"/>
  <c r="AG2285" i="1"/>
  <c r="AC2285" i="1"/>
  <c r="Y2285" i="1"/>
  <c r="AZ2284" i="1"/>
  <c r="AX2284" i="1"/>
  <c r="AW2284" i="1"/>
  <c r="AO2284" i="1"/>
  <c r="AN2284" i="1"/>
  <c r="AG2284" i="1"/>
  <c r="AE2284" i="1"/>
  <c r="AC2284" i="1"/>
  <c r="Y2284" i="1"/>
  <c r="AZ2283" i="1"/>
  <c r="AX2283" i="1"/>
  <c r="AW2283" i="1"/>
  <c r="AO2283" i="1"/>
  <c r="AN2283" i="1"/>
  <c r="AG2283" i="1"/>
  <c r="AC2283" i="1"/>
  <c r="Y2283" i="1"/>
  <c r="AZ2282" i="1"/>
  <c r="AX2282" i="1"/>
  <c r="AW2282" i="1"/>
  <c r="AO2282" i="1"/>
  <c r="AN2282" i="1"/>
  <c r="AK2282" i="1"/>
  <c r="AG2282" i="1"/>
  <c r="AE2282" i="1"/>
  <c r="AC2282" i="1"/>
  <c r="Y2282" i="1"/>
  <c r="AZ2281" i="1"/>
  <c r="AX2281" i="1"/>
  <c r="AW2281" i="1"/>
  <c r="AO2281" i="1"/>
  <c r="AN2281" i="1"/>
  <c r="AG2281" i="1"/>
  <c r="AC2281" i="1"/>
  <c r="Y2281" i="1"/>
  <c r="AZ2280" i="1"/>
  <c r="AX2280" i="1"/>
  <c r="AW2280" i="1"/>
  <c r="AO2280" i="1"/>
  <c r="AN2280" i="1"/>
  <c r="AK2280" i="1"/>
  <c r="AG2280" i="1"/>
  <c r="AE2280" i="1"/>
  <c r="AC2280" i="1"/>
  <c r="Y2280" i="1"/>
  <c r="AZ2279" i="1"/>
  <c r="AX2279" i="1"/>
  <c r="AW2279" i="1"/>
  <c r="AO2279" i="1"/>
  <c r="AN2279" i="1"/>
  <c r="AG2279" i="1"/>
  <c r="AC2279" i="1"/>
  <c r="Y2279" i="1"/>
  <c r="AZ2278" i="1"/>
  <c r="AX2278" i="1"/>
  <c r="AW2278" i="1"/>
  <c r="AO2278" i="1"/>
  <c r="AN2278" i="1"/>
  <c r="AK2278" i="1"/>
  <c r="AG2278" i="1"/>
  <c r="AE2278" i="1"/>
  <c r="AC2278" i="1"/>
  <c r="Y2278" i="1"/>
  <c r="AZ2277" i="1"/>
  <c r="AX2277" i="1"/>
  <c r="AW2277" i="1"/>
  <c r="AO2277" i="1"/>
  <c r="AN2277" i="1"/>
  <c r="AK2277" i="1"/>
  <c r="AG2277" i="1"/>
  <c r="AC2277" i="1"/>
  <c r="Y2277" i="1"/>
  <c r="AZ2276" i="1"/>
  <c r="AX2276" i="1"/>
  <c r="AW2276" i="1"/>
  <c r="AO2276" i="1"/>
  <c r="AN2276" i="1"/>
  <c r="AG2276" i="1"/>
  <c r="AE2276" i="1"/>
  <c r="AC2276" i="1"/>
  <c r="Y2276" i="1"/>
  <c r="AZ2275" i="1"/>
  <c r="AX2275" i="1"/>
  <c r="AW2275" i="1"/>
  <c r="AO2275" i="1"/>
  <c r="AN2275" i="1"/>
  <c r="AG2275" i="1"/>
  <c r="AC2275" i="1"/>
  <c r="Y2275" i="1"/>
  <c r="AZ2274" i="1"/>
  <c r="AX2274" i="1"/>
  <c r="AW2274" i="1"/>
  <c r="AO2274" i="1"/>
  <c r="AN2274" i="1"/>
  <c r="AK2274" i="1"/>
  <c r="AG2274" i="1"/>
  <c r="AE2274" i="1"/>
  <c r="AC2274" i="1"/>
  <c r="Y2274" i="1"/>
  <c r="AZ2273" i="1"/>
  <c r="AX2273" i="1"/>
  <c r="AW2273" i="1"/>
  <c r="AO2273" i="1"/>
  <c r="AN2273" i="1"/>
  <c r="AG2273" i="1"/>
  <c r="AC2273" i="1"/>
  <c r="Y2273" i="1"/>
  <c r="AZ2272" i="1"/>
  <c r="AX2272" i="1"/>
  <c r="AW2272" i="1"/>
  <c r="AO2272" i="1"/>
  <c r="AN2272" i="1"/>
  <c r="AK2272" i="1"/>
  <c r="AG2272" i="1"/>
  <c r="AE2272" i="1"/>
  <c r="AC2272" i="1"/>
  <c r="Y2272" i="1"/>
  <c r="AZ2271" i="1"/>
  <c r="AX2271" i="1"/>
  <c r="AW2271" i="1"/>
  <c r="AO2271" i="1"/>
  <c r="AN2271" i="1"/>
  <c r="AG2271" i="1"/>
  <c r="AC2271" i="1"/>
  <c r="Y2271" i="1"/>
  <c r="AZ2270" i="1"/>
  <c r="AX2270" i="1"/>
  <c r="AW2270" i="1"/>
  <c r="AO2270" i="1"/>
  <c r="AN2270" i="1"/>
  <c r="AK2270" i="1"/>
  <c r="AG2270" i="1"/>
  <c r="AE2270" i="1"/>
  <c r="AC2270" i="1"/>
  <c r="Y2270" i="1"/>
  <c r="AZ2269" i="1"/>
  <c r="AX2269" i="1"/>
  <c r="AW2269" i="1"/>
  <c r="AO2269" i="1"/>
  <c r="AN2269" i="1"/>
  <c r="AG2269" i="1"/>
  <c r="AC2269" i="1"/>
  <c r="AK2269" i="1" s="1"/>
  <c r="Y2269" i="1"/>
  <c r="AZ2268" i="1"/>
  <c r="AX2268" i="1"/>
  <c r="AW2268" i="1"/>
  <c r="AO2268" i="1"/>
  <c r="AN2268" i="1"/>
  <c r="AG2268" i="1"/>
  <c r="AE2268" i="1"/>
  <c r="AC2268" i="1"/>
  <c r="Y2268" i="1"/>
  <c r="AZ2267" i="1"/>
  <c r="AX2267" i="1"/>
  <c r="AW2267" i="1"/>
  <c r="AO2267" i="1"/>
  <c r="AN2267" i="1"/>
  <c r="AG2267" i="1"/>
  <c r="AC2267" i="1"/>
  <c r="Y2267" i="1"/>
  <c r="AZ2266" i="1"/>
  <c r="AX2266" i="1"/>
  <c r="AW2266" i="1"/>
  <c r="AO2266" i="1"/>
  <c r="AN2266" i="1"/>
  <c r="AK2266" i="1"/>
  <c r="AG2266" i="1"/>
  <c r="AE2266" i="1"/>
  <c r="AC2266" i="1"/>
  <c r="Y2266" i="1"/>
  <c r="AZ2265" i="1"/>
  <c r="AX2265" i="1"/>
  <c r="AW2265" i="1"/>
  <c r="AO2265" i="1"/>
  <c r="AN2265" i="1"/>
  <c r="AG2265" i="1"/>
  <c r="Z2265" i="1"/>
  <c r="Y2265" i="1"/>
  <c r="AC2265" i="1" s="1"/>
  <c r="AZ2264" i="1"/>
  <c r="AX2264" i="1"/>
  <c r="AW2264" i="1"/>
  <c r="AN2264" i="1"/>
  <c r="AO2264" i="1" s="1"/>
  <c r="AG2264" i="1"/>
  <c r="AE2264" i="1"/>
  <c r="Y2264" i="1"/>
  <c r="AC2264" i="1" s="1"/>
  <c r="AZ2263" i="1"/>
  <c r="AX2263" i="1"/>
  <c r="AW2263" i="1"/>
  <c r="AN2263" i="1"/>
  <c r="AO2263" i="1" s="1"/>
  <c r="AG2263" i="1"/>
  <c r="Y2263" i="1"/>
  <c r="AC2263" i="1" s="1"/>
  <c r="AZ2262" i="1"/>
  <c r="AX2262" i="1"/>
  <c r="AW2262" i="1"/>
  <c r="AN2262" i="1"/>
  <c r="AO2262" i="1" s="1"/>
  <c r="AG2262" i="1"/>
  <c r="AE2262" i="1"/>
  <c r="Y2262" i="1"/>
  <c r="AC2262" i="1" s="1"/>
  <c r="AZ2261" i="1"/>
  <c r="AX2261" i="1"/>
  <c r="AW2261" i="1"/>
  <c r="AN2261" i="1"/>
  <c r="AO2261" i="1" s="1"/>
  <c r="AG2261" i="1"/>
  <c r="Y2261" i="1"/>
  <c r="AC2261" i="1" s="1"/>
  <c r="AZ2260" i="1"/>
  <c r="AX2260" i="1"/>
  <c r="AW2260" i="1"/>
  <c r="AN2260" i="1"/>
  <c r="AO2260" i="1" s="1"/>
  <c r="AG2260" i="1"/>
  <c r="AE2260" i="1"/>
  <c r="Y2260" i="1"/>
  <c r="AC2260" i="1" s="1"/>
  <c r="AZ2259" i="1"/>
  <c r="AX2259" i="1"/>
  <c r="AW2259" i="1"/>
  <c r="AN2259" i="1"/>
  <c r="AO2259" i="1" s="1"/>
  <c r="AG2259" i="1"/>
  <c r="Y2259" i="1"/>
  <c r="AC2259" i="1" s="1"/>
  <c r="AZ2258" i="1"/>
  <c r="AX2258" i="1"/>
  <c r="AW2258" i="1"/>
  <c r="AN2258" i="1"/>
  <c r="AO2258" i="1" s="1"/>
  <c r="AG2258" i="1"/>
  <c r="AE2258" i="1"/>
  <c r="Y2258" i="1"/>
  <c r="AC2258" i="1" s="1"/>
  <c r="AZ2257" i="1"/>
  <c r="AX2257" i="1"/>
  <c r="AW2257" i="1"/>
  <c r="AN2257" i="1"/>
  <c r="AO2257" i="1" s="1"/>
  <c r="AG2257" i="1"/>
  <c r="Y2257" i="1"/>
  <c r="AC2257" i="1" s="1"/>
  <c r="AZ2256" i="1"/>
  <c r="AX2256" i="1"/>
  <c r="AW2256" i="1"/>
  <c r="AN2256" i="1"/>
  <c r="AO2256" i="1" s="1"/>
  <c r="AG2256" i="1"/>
  <c r="AE2256" i="1"/>
  <c r="Y2256" i="1"/>
  <c r="AC2256" i="1" s="1"/>
  <c r="AZ2255" i="1"/>
  <c r="AX2255" i="1"/>
  <c r="AW2255" i="1"/>
  <c r="AN2255" i="1"/>
  <c r="AO2255" i="1" s="1"/>
  <c r="AG2255" i="1"/>
  <c r="Y2255" i="1"/>
  <c r="AC2255" i="1" s="1"/>
  <c r="AZ2254" i="1"/>
  <c r="AX2254" i="1"/>
  <c r="AW2254" i="1"/>
  <c r="AN2254" i="1"/>
  <c r="AO2254" i="1" s="1"/>
  <c r="AG2254" i="1"/>
  <c r="AE2254" i="1"/>
  <c r="Y2254" i="1"/>
  <c r="AC2254" i="1" s="1"/>
  <c r="AZ2253" i="1"/>
  <c r="AX2253" i="1"/>
  <c r="AW2253" i="1"/>
  <c r="AN2253" i="1"/>
  <c r="AO2253" i="1" s="1"/>
  <c r="AG2253" i="1"/>
  <c r="Y2253" i="1"/>
  <c r="AC2253" i="1" s="1"/>
  <c r="AZ2252" i="1"/>
  <c r="AX2252" i="1"/>
  <c r="AW2252" i="1"/>
  <c r="AN2252" i="1"/>
  <c r="AO2252" i="1" s="1"/>
  <c r="AG2252" i="1"/>
  <c r="AE2252" i="1"/>
  <c r="Y2252" i="1"/>
  <c r="AC2252" i="1" s="1"/>
  <c r="AZ2251" i="1"/>
  <c r="AX2251" i="1"/>
  <c r="AW2251" i="1"/>
  <c r="AN2251" i="1"/>
  <c r="AO2251" i="1" s="1"/>
  <c r="AG2251" i="1"/>
  <c r="Y2251" i="1"/>
  <c r="AC2251" i="1" s="1"/>
  <c r="AZ2250" i="1"/>
  <c r="AX2250" i="1"/>
  <c r="AW2250" i="1"/>
  <c r="AN2250" i="1"/>
  <c r="AO2250" i="1" s="1"/>
  <c r="AG2250" i="1"/>
  <c r="AE2250" i="1"/>
  <c r="Y2250" i="1"/>
  <c r="AC2250" i="1" s="1"/>
  <c r="AZ2249" i="1"/>
  <c r="AX2249" i="1"/>
  <c r="AW2249" i="1"/>
  <c r="AN2249" i="1"/>
  <c r="AO2249" i="1" s="1"/>
  <c r="AG2249" i="1"/>
  <c r="Y2249" i="1"/>
  <c r="AC2249" i="1" s="1"/>
  <c r="AZ2248" i="1"/>
  <c r="AX2248" i="1"/>
  <c r="AW2248" i="1"/>
  <c r="AN2248" i="1"/>
  <c r="AO2248" i="1" s="1"/>
  <c r="AG2248" i="1"/>
  <c r="AE2248" i="1"/>
  <c r="Y2248" i="1"/>
  <c r="AC2248" i="1" s="1"/>
  <c r="AZ2247" i="1"/>
  <c r="AX2247" i="1"/>
  <c r="AW2247" i="1"/>
  <c r="AN2247" i="1"/>
  <c r="AO2247" i="1" s="1"/>
  <c r="AG2247" i="1"/>
  <c r="Y2247" i="1"/>
  <c r="AC2247" i="1" s="1"/>
  <c r="AZ2246" i="1"/>
  <c r="AX2246" i="1"/>
  <c r="AW2246" i="1"/>
  <c r="AN2246" i="1"/>
  <c r="AO2246" i="1" s="1"/>
  <c r="AG2246" i="1"/>
  <c r="AE2246" i="1"/>
  <c r="Y2246" i="1"/>
  <c r="AC2246" i="1" s="1"/>
  <c r="AZ2245" i="1"/>
  <c r="AX2245" i="1"/>
  <c r="AW2245" i="1"/>
  <c r="AN2245" i="1"/>
  <c r="AO2245" i="1" s="1"/>
  <c r="AG2245" i="1"/>
  <c r="Y2245" i="1"/>
  <c r="AC2245" i="1" s="1"/>
  <c r="AZ2244" i="1"/>
  <c r="AX2244" i="1"/>
  <c r="AW2244" i="1"/>
  <c r="AN2244" i="1"/>
  <c r="AO2244" i="1" s="1"/>
  <c r="AG2244" i="1"/>
  <c r="AE2244" i="1"/>
  <c r="Y2244" i="1"/>
  <c r="AC2244" i="1" s="1"/>
  <c r="AZ2243" i="1"/>
  <c r="AX2243" i="1"/>
  <c r="AW2243" i="1"/>
  <c r="AN2243" i="1"/>
  <c r="AO2243" i="1" s="1"/>
  <c r="AG2243" i="1"/>
  <c r="Y2243" i="1"/>
  <c r="AC2243" i="1" s="1"/>
  <c r="AZ2242" i="1"/>
  <c r="AX2242" i="1"/>
  <c r="AW2242" i="1"/>
  <c r="AN2242" i="1"/>
  <c r="AO2242" i="1" s="1"/>
  <c r="AG2242" i="1"/>
  <c r="AE2242" i="1"/>
  <c r="Y2242" i="1"/>
  <c r="AC2242" i="1" s="1"/>
  <c r="AZ2241" i="1"/>
  <c r="AX2241" i="1"/>
  <c r="AW2241" i="1"/>
  <c r="AN2241" i="1"/>
  <c r="AO2241" i="1" s="1"/>
  <c r="AG2241" i="1"/>
  <c r="Y2241" i="1"/>
  <c r="AC2241" i="1" s="1"/>
  <c r="AZ2240" i="1"/>
  <c r="AX2240" i="1"/>
  <c r="AW2240" i="1"/>
  <c r="AN2240" i="1"/>
  <c r="AO2240" i="1" s="1"/>
  <c r="AG2240" i="1"/>
  <c r="Z2240" i="1"/>
  <c r="Y2240" i="1"/>
  <c r="AC2240" i="1" s="1"/>
  <c r="AZ2239" i="1"/>
  <c r="AX2239" i="1"/>
  <c r="AW2239" i="1"/>
  <c r="AO2239" i="1"/>
  <c r="AN2239" i="1"/>
  <c r="AG2239" i="1"/>
  <c r="AC2239" i="1"/>
  <c r="Y2239" i="1"/>
  <c r="AZ2238" i="1"/>
  <c r="AX2238" i="1"/>
  <c r="AW2238" i="1"/>
  <c r="AN2238" i="1"/>
  <c r="AO2238" i="1" s="1"/>
  <c r="AG2238" i="1"/>
  <c r="Z2238" i="1"/>
  <c r="AC2238" i="1" s="1"/>
  <c r="Y2238" i="1"/>
  <c r="AZ2237" i="1"/>
  <c r="AX2237" i="1"/>
  <c r="AW2237" i="1"/>
  <c r="AO2237" i="1"/>
  <c r="AN2237" i="1"/>
  <c r="AG2237" i="1"/>
  <c r="AC2237" i="1"/>
  <c r="Z2237" i="1"/>
  <c r="Y2237" i="1"/>
  <c r="BB2236" i="1"/>
  <c r="BC2236" i="1" s="1"/>
  <c r="BD2236" i="1" s="1"/>
  <c r="AZ2236" i="1"/>
  <c r="AX2236" i="1"/>
  <c r="AW2236" i="1"/>
  <c r="AO2236" i="1"/>
  <c r="AN2236" i="1"/>
  <c r="AK2236" i="1"/>
  <c r="AJ2236" i="1"/>
  <c r="AG2236" i="1"/>
  <c r="AE2236" i="1"/>
  <c r="AC2236" i="1"/>
  <c r="Y2236" i="1"/>
  <c r="BB2235" i="1"/>
  <c r="BC2235" i="1" s="1"/>
  <c r="BD2235" i="1" s="1"/>
  <c r="AZ2235" i="1"/>
  <c r="AX2235" i="1"/>
  <c r="AW2235" i="1"/>
  <c r="AO2235" i="1"/>
  <c r="AN2235" i="1"/>
  <c r="AJ2235" i="1"/>
  <c r="AG2235" i="1"/>
  <c r="Z2235" i="1"/>
  <c r="Y2235" i="1"/>
  <c r="AC2235" i="1" s="1"/>
  <c r="AK2235" i="1" s="1"/>
  <c r="AZ2234" i="1"/>
  <c r="AX2234" i="1"/>
  <c r="AW2234" i="1"/>
  <c r="AN2234" i="1"/>
  <c r="AO2234" i="1" s="1"/>
  <c r="AG2234" i="1"/>
  <c r="Y2234" i="1"/>
  <c r="AC2234" i="1" s="1"/>
  <c r="AZ2233" i="1"/>
  <c r="AX2233" i="1"/>
  <c r="AW2233" i="1"/>
  <c r="AN2233" i="1"/>
  <c r="AO2233" i="1" s="1"/>
  <c r="AK2233" i="1"/>
  <c r="AJ2233" i="1"/>
  <c r="AG2233" i="1"/>
  <c r="Z2233" i="1"/>
  <c r="Y2233" i="1"/>
  <c r="AC2233" i="1" s="1"/>
  <c r="AZ2232" i="1"/>
  <c r="AX2232" i="1"/>
  <c r="AW2232" i="1"/>
  <c r="AN2232" i="1"/>
  <c r="AO2232" i="1" s="1"/>
  <c r="AG2232" i="1"/>
  <c r="Z2232" i="1"/>
  <c r="Y2232" i="1"/>
  <c r="AC2232" i="1" s="1"/>
  <c r="AZ2231" i="1"/>
  <c r="AX2231" i="1"/>
  <c r="AW2231" i="1"/>
  <c r="AO2231" i="1"/>
  <c r="AN2231" i="1"/>
  <c r="AJ2231" i="1"/>
  <c r="AG2231" i="1"/>
  <c r="Y2231" i="1"/>
  <c r="AC2231" i="1" s="1"/>
  <c r="AZ2230" i="1"/>
  <c r="AX2230" i="1"/>
  <c r="AW2230" i="1"/>
  <c r="AO2230" i="1"/>
  <c r="AN2230" i="1"/>
  <c r="AG2230" i="1"/>
  <c r="Y2230" i="1"/>
  <c r="AC2230" i="1" s="1"/>
  <c r="AZ2229" i="1"/>
  <c r="AX2229" i="1"/>
  <c r="AW2229" i="1"/>
  <c r="AO2229" i="1"/>
  <c r="AN2229" i="1"/>
  <c r="AJ2229" i="1"/>
  <c r="AG2229" i="1"/>
  <c r="Y2229" i="1"/>
  <c r="AC2229" i="1" s="1"/>
  <c r="AZ2228" i="1"/>
  <c r="AX2228" i="1"/>
  <c r="AW2228" i="1"/>
  <c r="AO2228" i="1"/>
  <c r="AN2228" i="1"/>
  <c r="AG2228" i="1"/>
  <c r="Y2228" i="1"/>
  <c r="AC2228" i="1" s="1"/>
  <c r="AZ2227" i="1"/>
  <c r="AX2227" i="1"/>
  <c r="AW2227" i="1"/>
  <c r="AO2227" i="1"/>
  <c r="AN2227" i="1"/>
  <c r="AG2227" i="1"/>
  <c r="Y2227" i="1"/>
  <c r="AC2227" i="1" s="1"/>
  <c r="AZ2226" i="1"/>
  <c r="AX2226" i="1"/>
  <c r="AW2226" i="1"/>
  <c r="AO2226" i="1"/>
  <c r="AN2226" i="1"/>
  <c r="AG2226" i="1"/>
  <c r="Y2226" i="1"/>
  <c r="AC2226" i="1" s="1"/>
  <c r="AZ2225" i="1"/>
  <c r="AX2225" i="1"/>
  <c r="AW2225" i="1"/>
  <c r="AO2225" i="1"/>
  <c r="AN2225" i="1"/>
  <c r="AG2225" i="1"/>
  <c r="Y2225" i="1"/>
  <c r="AC2225" i="1" s="1"/>
  <c r="AZ2224" i="1"/>
  <c r="AX2224" i="1"/>
  <c r="AW2224" i="1"/>
  <c r="AO2224" i="1"/>
  <c r="AN2224" i="1"/>
  <c r="AG2224" i="1"/>
  <c r="Y2224" i="1"/>
  <c r="AC2224" i="1" s="1"/>
  <c r="AZ2223" i="1"/>
  <c r="AX2223" i="1"/>
  <c r="AW2223" i="1"/>
  <c r="AO2223" i="1"/>
  <c r="AN2223" i="1"/>
  <c r="AG2223" i="1"/>
  <c r="Y2223" i="1"/>
  <c r="AC2223" i="1" s="1"/>
  <c r="AZ2222" i="1"/>
  <c r="AX2222" i="1"/>
  <c r="AW2222" i="1"/>
  <c r="AO2222" i="1"/>
  <c r="AN2222" i="1"/>
  <c r="AG2222" i="1"/>
  <c r="Y2222" i="1"/>
  <c r="AC2222" i="1" s="1"/>
  <c r="AZ2221" i="1"/>
  <c r="AX2221" i="1"/>
  <c r="AW2221" i="1"/>
  <c r="AO2221" i="1"/>
  <c r="AN2221" i="1"/>
  <c r="AG2221" i="1"/>
  <c r="Y2221" i="1"/>
  <c r="AC2221" i="1" s="1"/>
  <c r="AZ2220" i="1"/>
  <c r="AX2220" i="1"/>
  <c r="AW2220" i="1"/>
  <c r="AO2220" i="1"/>
  <c r="AN2220" i="1"/>
  <c r="AG2220" i="1"/>
  <c r="Y2220" i="1"/>
  <c r="AC2220" i="1" s="1"/>
  <c r="AZ2219" i="1"/>
  <c r="AX2219" i="1"/>
  <c r="AW2219" i="1"/>
  <c r="AO2219" i="1"/>
  <c r="AN2219" i="1"/>
  <c r="AG2219" i="1"/>
  <c r="Y2219" i="1"/>
  <c r="AC2219" i="1" s="1"/>
  <c r="AZ2218" i="1"/>
  <c r="AX2218" i="1"/>
  <c r="AW2218" i="1"/>
  <c r="AO2218" i="1"/>
  <c r="AN2218" i="1"/>
  <c r="AG2218" i="1"/>
  <c r="AC2218" i="1"/>
  <c r="Y2218" i="1"/>
  <c r="AZ2217" i="1"/>
  <c r="AX2217" i="1"/>
  <c r="AW2217" i="1"/>
  <c r="AN2217" i="1"/>
  <c r="AO2217" i="1" s="1"/>
  <c r="AG2217" i="1"/>
  <c r="Y2217" i="1"/>
  <c r="AC2217" i="1" s="1"/>
  <c r="AZ2216" i="1"/>
  <c r="AX2216" i="1"/>
  <c r="AW2216" i="1"/>
  <c r="AO2216" i="1"/>
  <c r="AN2216" i="1"/>
  <c r="AG2216" i="1"/>
  <c r="AC2216" i="1"/>
  <c r="BB2216" i="1" s="1"/>
  <c r="BC2216" i="1" s="1"/>
  <c r="BD2216" i="1" s="1"/>
  <c r="Y2216" i="1"/>
  <c r="AZ2215" i="1"/>
  <c r="AX2215" i="1"/>
  <c r="AW2215" i="1"/>
  <c r="AN2215" i="1"/>
  <c r="AO2215" i="1" s="1"/>
  <c r="AG2215" i="1"/>
  <c r="Y2215" i="1"/>
  <c r="AC2215" i="1" s="1"/>
  <c r="BB2214" i="1"/>
  <c r="BC2214" i="1" s="1"/>
  <c r="BD2214" i="1" s="1"/>
  <c r="AZ2214" i="1"/>
  <c r="AX2214" i="1"/>
  <c r="AW2214" i="1"/>
  <c r="AO2214" i="1"/>
  <c r="AN2214" i="1"/>
  <c r="AJ2214" i="1"/>
  <c r="AG2214" i="1"/>
  <c r="AC2214" i="1"/>
  <c r="AK2214" i="1" s="1"/>
  <c r="Y2214" i="1"/>
  <c r="AZ2213" i="1"/>
  <c r="AX2213" i="1"/>
  <c r="AW2213" i="1"/>
  <c r="AN2213" i="1"/>
  <c r="AO2213" i="1" s="1"/>
  <c r="AG2213" i="1"/>
  <c r="Y2213" i="1"/>
  <c r="AC2213" i="1" s="1"/>
  <c r="AZ2212" i="1"/>
  <c r="AX2212" i="1"/>
  <c r="AW2212" i="1"/>
  <c r="AO2212" i="1"/>
  <c r="AN2212" i="1"/>
  <c r="AJ2212" i="1"/>
  <c r="AG2212" i="1"/>
  <c r="AC2212" i="1"/>
  <c r="AK2212" i="1" s="1"/>
  <c r="Y2212" i="1"/>
  <c r="AZ2211" i="1"/>
  <c r="AX2211" i="1"/>
  <c r="AW2211" i="1"/>
  <c r="AN2211" i="1"/>
  <c r="AO2211" i="1" s="1"/>
  <c r="AG2211" i="1"/>
  <c r="Y2211" i="1"/>
  <c r="AC2211" i="1" s="1"/>
  <c r="AZ2210" i="1"/>
  <c r="AX2210" i="1"/>
  <c r="AW2210" i="1"/>
  <c r="AO2210" i="1"/>
  <c r="AN2210" i="1"/>
  <c r="AG2210" i="1"/>
  <c r="AC2210" i="1"/>
  <c r="Y2210" i="1"/>
  <c r="AZ2209" i="1"/>
  <c r="AX2209" i="1"/>
  <c r="AW2209" i="1"/>
  <c r="AN2209" i="1"/>
  <c r="AO2209" i="1" s="1"/>
  <c r="AG2209" i="1"/>
  <c r="Y2209" i="1"/>
  <c r="AC2209" i="1" s="1"/>
  <c r="AZ2208" i="1"/>
  <c r="AX2208" i="1"/>
  <c r="AW2208" i="1"/>
  <c r="AO2208" i="1"/>
  <c r="AN2208" i="1"/>
  <c r="AG2208" i="1"/>
  <c r="AC2208" i="1"/>
  <c r="Y2208" i="1"/>
  <c r="AZ2207" i="1"/>
  <c r="AX2207" i="1"/>
  <c r="AW2207" i="1"/>
  <c r="AN2207" i="1"/>
  <c r="AO2207" i="1" s="1"/>
  <c r="AG2207" i="1"/>
  <c r="Y2207" i="1"/>
  <c r="AC2207" i="1" s="1"/>
  <c r="BB2206" i="1"/>
  <c r="BC2206" i="1" s="1"/>
  <c r="BD2206" i="1" s="1"/>
  <c r="AZ2206" i="1"/>
  <c r="AX2206" i="1"/>
  <c r="AW2206" i="1"/>
  <c r="AO2206" i="1"/>
  <c r="AN2206" i="1"/>
  <c r="AJ2206" i="1"/>
  <c r="AG2206" i="1"/>
  <c r="AC2206" i="1"/>
  <c r="AK2206" i="1" s="1"/>
  <c r="Y2206" i="1"/>
  <c r="AZ2205" i="1"/>
  <c r="AX2205" i="1"/>
  <c r="AW2205" i="1"/>
  <c r="AN2205" i="1"/>
  <c r="AO2205" i="1" s="1"/>
  <c r="AG2205" i="1"/>
  <c r="Y2205" i="1"/>
  <c r="AC2205" i="1" s="1"/>
  <c r="AZ2204" i="1"/>
  <c r="AX2204" i="1"/>
  <c r="AW2204" i="1"/>
  <c r="AO2204" i="1"/>
  <c r="AN2204" i="1"/>
  <c r="AJ2204" i="1"/>
  <c r="AG2204" i="1"/>
  <c r="AC2204" i="1"/>
  <c r="AK2204" i="1" s="1"/>
  <c r="Y2204" i="1"/>
  <c r="AZ2203" i="1"/>
  <c r="AX2203" i="1"/>
  <c r="AW2203" i="1"/>
  <c r="AN2203" i="1"/>
  <c r="AO2203" i="1" s="1"/>
  <c r="AG2203" i="1"/>
  <c r="Y2203" i="1"/>
  <c r="AC2203" i="1" s="1"/>
  <c r="AZ2202" i="1"/>
  <c r="AX2202" i="1"/>
  <c r="AW2202" i="1"/>
  <c r="AO2202" i="1"/>
  <c r="AN2202" i="1"/>
  <c r="AG2202" i="1"/>
  <c r="AC2202" i="1"/>
  <c r="Y2202" i="1"/>
  <c r="AZ2201" i="1"/>
  <c r="AX2201" i="1"/>
  <c r="AW2201" i="1"/>
  <c r="AN2201" i="1"/>
  <c r="AO2201" i="1" s="1"/>
  <c r="AG2201" i="1"/>
  <c r="Y2201" i="1"/>
  <c r="AC2201" i="1" s="1"/>
  <c r="AZ2200" i="1"/>
  <c r="AX2200" i="1"/>
  <c r="AW2200" i="1"/>
  <c r="AO2200" i="1"/>
  <c r="AN2200" i="1"/>
  <c r="AG2200" i="1"/>
  <c r="AC2200" i="1"/>
  <c r="BB2200" i="1" s="1"/>
  <c r="BC2200" i="1" s="1"/>
  <c r="BD2200" i="1" s="1"/>
  <c r="Y2200" i="1"/>
  <c r="AZ2199" i="1"/>
  <c r="AX2199" i="1"/>
  <c r="AW2199" i="1"/>
  <c r="AN2199" i="1"/>
  <c r="AO2199" i="1" s="1"/>
  <c r="AG2199" i="1"/>
  <c r="Y2199" i="1"/>
  <c r="AC2199" i="1" s="1"/>
  <c r="BB2198" i="1"/>
  <c r="BC2198" i="1" s="1"/>
  <c r="BD2198" i="1" s="1"/>
  <c r="AZ2198" i="1"/>
  <c r="AX2198" i="1"/>
  <c r="AW2198" i="1"/>
  <c r="AO2198" i="1"/>
  <c r="AN2198" i="1"/>
  <c r="AJ2198" i="1"/>
  <c r="AG2198" i="1"/>
  <c r="AC2198" i="1"/>
  <c r="AK2198" i="1" s="1"/>
  <c r="Y2198" i="1"/>
  <c r="AZ2197" i="1"/>
  <c r="AX2197" i="1"/>
  <c r="AW2197" i="1"/>
  <c r="AN2197" i="1"/>
  <c r="AO2197" i="1" s="1"/>
  <c r="AG2197" i="1"/>
  <c r="AC2197" i="1"/>
  <c r="Y2197" i="1"/>
  <c r="AZ2196" i="1"/>
  <c r="AX2196" i="1"/>
  <c r="AW2196" i="1"/>
  <c r="AN2196" i="1"/>
  <c r="AO2196" i="1" s="1"/>
  <c r="AG2196" i="1"/>
  <c r="AC2196" i="1"/>
  <c r="Y2196" i="1"/>
  <c r="AZ2195" i="1"/>
  <c r="AX2195" i="1"/>
  <c r="AW2195" i="1"/>
  <c r="AN2195" i="1"/>
  <c r="AO2195" i="1" s="1"/>
  <c r="AG2195" i="1"/>
  <c r="AC2195" i="1"/>
  <c r="AK2195" i="1" s="1"/>
  <c r="Y2195" i="1"/>
  <c r="AZ2194" i="1"/>
  <c r="AX2194" i="1"/>
  <c r="AW2194" i="1"/>
  <c r="AN2194" i="1"/>
  <c r="AO2194" i="1" s="1"/>
  <c r="AJ2194" i="1"/>
  <c r="AG2194" i="1"/>
  <c r="AC2194" i="1"/>
  <c r="AK2194" i="1" s="1"/>
  <c r="Y2194" i="1"/>
  <c r="AZ2193" i="1"/>
  <c r="AX2193" i="1"/>
  <c r="AW2193" i="1"/>
  <c r="AN2193" i="1"/>
  <c r="AO2193" i="1" s="1"/>
  <c r="AG2193" i="1"/>
  <c r="AC2193" i="1"/>
  <c r="Y2193" i="1"/>
  <c r="AZ2192" i="1"/>
  <c r="AX2192" i="1"/>
  <c r="AW2192" i="1"/>
  <c r="AN2192" i="1"/>
  <c r="AO2192" i="1" s="1"/>
  <c r="AG2192" i="1"/>
  <c r="AC2192" i="1"/>
  <c r="Y2192" i="1"/>
  <c r="AZ2191" i="1"/>
  <c r="AX2191" i="1"/>
  <c r="AW2191" i="1"/>
  <c r="AN2191" i="1"/>
  <c r="AO2191" i="1" s="1"/>
  <c r="AG2191" i="1"/>
  <c r="AC2191" i="1"/>
  <c r="AK2191" i="1" s="1"/>
  <c r="AA2191" i="1"/>
  <c r="Z2191" i="1"/>
  <c r="Y2191" i="1"/>
  <c r="AZ2190" i="1"/>
  <c r="AX2190" i="1"/>
  <c r="AW2190" i="1"/>
  <c r="AN2190" i="1"/>
  <c r="AO2190" i="1" s="1"/>
  <c r="AG2190" i="1"/>
  <c r="AA2190" i="1"/>
  <c r="Z2190" i="1"/>
  <c r="Y2190" i="1"/>
  <c r="AZ2189" i="1"/>
  <c r="AX2189" i="1"/>
  <c r="AW2189" i="1"/>
  <c r="AN2189" i="1"/>
  <c r="AO2189" i="1" s="1"/>
  <c r="AG2189" i="1"/>
  <c r="AA2189" i="1"/>
  <c r="Z2189" i="1"/>
  <c r="Y2189" i="1"/>
  <c r="AC2189" i="1" s="1"/>
  <c r="AZ2188" i="1"/>
  <c r="AX2188" i="1"/>
  <c r="AW2188" i="1"/>
  <c r="AN2188" i="1"/>
  <c r="AO2188" i="1" s="1"/>
  <c r="AG2188" i="1"/>
  <c r="AA2188" i="1"/>
  <c r="Z2188" i="1"/>
  <c r="Y2188" i="1"/>
  <c r="AZ2187" i="1"/>
  <c r="AX2187" i="1"/>
  <c r="AW2187" i="1"/>
  <c r="AN2187" i="1"/>
  <c r="AO2187" i="1" s="1"/>
  <c r="AG2187" i="1"/>
  <c r="AC2187" i="1"/>
  <c r="AA2187" i="1"/>
  <c r="Z2187" i="1"/>
  <c r="Y2187" i="1"/>
  <c r="AZ2186" i="1"/>
  <c r="AX2186" i="1"/>
  <c r="AW2186" i="1"/>
  <c r="AN2186" i="1"/>
  <c r="AO2186" i="1" s="1"/>
  <c r="AG2186" i="1"/>
  <c r="Z2186" i="1"/>
  <c r="Y2186" i="1"/>
  <c r="AC2186" i="1" s="1"/>
  <c r="AZ2185" i="1"/>
  <c r="AX2185" i="1"/>
  <c r="AW2185" i="1"/>
  <c r="AO2185" i="1"/>
  <c r="AN2185" i="1"/>
  <c r="AK2185" i="1"/>
  <c r="AG2185" i="1"/>
  <c r="AC2185" i="1"/>
  <c r="Y2185" i="1"/>
  <c r="AZ2184" i="1"/>
  <c r="AX2184" i="1"/>
  <c r="AW2184" i="1"/>
  <c r="AN2184" i="1"/>
  <c r="AO2184" i="1" s="1"/>
  <c r="AK2184" i="1"/>
  <c r="AG2184" i="1"/>
  <c r="AC2184" i="1"/>
  <c r="BB2184" i="1" s="1"/>
  <c r="Y2184" i="1"/>
  <c r="AZ2183" i="1"/>
  <c r="AX2183" i="1"/>
  <c r="AW2183" i="1"/>
  <c r="AO2183" i="1"/>
  <c r="AN2183" i="1"/>
  <c r="AG2183" i="1"/>
  <c r="AC2183" i="1"/>
  <c r="Y2183" i="1"/>
  <c r="AZ2182" i="1"/>
  <c r="AX2182" i="1"/>
  <c r="AW2182" i="1"/>
  <c r="AN2182" i="1"/>
  <c r="AO2182" i="1" s="1"/>
  <c r="AG2182" i="1"/>
  <c r="Y2182" i="1"/>
  <c r="AC2182" i="1" s="1"/>
  <c r="BB2181" i="1"/>
  <c r="AZ2181" i="1"/>
  <c r="AX2181" i="1"/>
  <c r="AW2181" i="1"/>
  <c r="AN2181" i="1"/>
  <c r="AO2181" i="1" s="1"/>
  <c r="AG2181" i="1"/>
  <c r="AC2181" i="1"/>
  <c r="AA2181" i="1"/>
  <c r="Z2181" i="1"/>
  <c r="Y2181" i="1"/>
  <c r="BB2180" i="1"/>
  <c r="BC2180" i="1" s="1"/>
  <c r="BD2180" i="1" s="1"/>
  <c r="AZ2180" i="1"/>
  <c r="AX2180" i="1"/>
  <c r="AW2180" i="1"/>
  <c r="AO2180" i="1"/>
  <c r="AN2180" i="1"/>
  <c r="AK2180" i="1"/>
  <c r="AJ2180" i="1"/>
  <c r="AG2180" i="1"/>
  <c r="AE2180" i="1"/>
  <c r="AC2180" i="1"/>
  <c r="Y2180" i="1"/>
  <c r="AZ2179" i="1"/>
  <c r="AX2179" i="1"/>
  <c r="AW2179" i="1"/>
  <c r="AO2179" i="1"/>
  <c r="AN2179" i="1"/>
  <c r="AG2179" i="1"/>
  <c r="AC2179" i="1"/>
  <c r="Y2179" i="1"/>
  <c r="BB2178" i="1"/>
  <c r="BC2178" i="1" s="1"/>
  <c r="BD2178" i="1" s="1"/>
  <c r="AZ2178" i="1"/>
  <c r="AX2178" i="1"/>
  <c r="AW2178" i="1"/>
  <c r="AO2178" i="1"/>
  <c r="AN2178" i="1"/>
  <c r="AG2178" i="1"/>
  <c r="AE2178" i="1"/>
  <c r="AC2178" i="1"/>
  <c r="AK2178" i="1" s="1"/>
  <c r="Y2178" i="1"/>
  <c r="AZ2177" i="1"/>
  <c r="AX2177" i="1"/>
  <c r="AW2177" i="1"/>
  <c r="AO2177" i="1"/>
  <c r="AN2177" i="1"/>
  <c r="AG2177" i="1"/>
  <c r="AC2177" i="1"/>
  <c r="Y2177" i="1"/>
  <c r="AZ2176" i="1"/>
  <c r="AX2176" i="1"/>
  <c r="AW2176" i="1"/>
  <c r="AO2176" i="1"/>
  <c r="AN2176" i="1"/>
  <c r="AK2176" i="1"/>
  <c r="AG2176" i="1"/>
  <c r="AE2176" i="1"/>
  <c r="AC2176" i="1"/>
  <c r="AJ2176" i="1" s="1"/>
  <c r="Z2176" i="1"/>
  <c r="Y2176" i="1"/>
  <c r="BD2175" i="1"/>
  <c r="BC2175" i="1"/>
  <c r="AZ2175" i="1"/>
  <c r="AX2175" i="1"/>
  <c r="AW2175" i="1"/>
  <c r="AN2175" i="1"/>
  <c r="AO2175" i="1" s="1"/>
  <c r="AK2175" i="1"/>
  <c r="AG2175" i="1"/>
  <c r="Y2175" i="1"/>
  <c r="AC2175" i="1" s="1"/>
  <c r="BB2175" i="1" s="1"/>
  <c r="AZ2174" i="1"/>
  <c r="BC2174" i="1" s="1"/>
  <c r="BD2174" i="1" s="1"/>
  <c r="AX2174" i="1"/>
  <c r="AW2174" i="1"/>
  <c r="AN2174" i="1"/>
  <c r="AO2174" i="1" s="1"/>
  <c r="AG2174" i="1"/>
  <c r="AE2174" i="1"/>
  <c r="AH2174" i="1" s="1"/>
  <c r="AI2174" i="1" s="1"/>
  <c r="Y2174" i="1"/>
  <c r="AC2174" i="1" s="1"/>
  <c r="BB2174" i="1" s="1"/>
  <c r="BD2173" i="1"/>
  <c r="BC2173" i="1"/>
  <c r="AZ2173" i="1"/>
  <c r="AX2173" i="1"/>
  <c r="AW2173" i="1"/>
  <c r="AN2173" i="1"/>
  <c r="AO2173" i="1" s="1"/>
  <c r="AK2173" i="1"/>
  <c r="AG2173" i="1"/>
  <c r="Y2173" i="1"/>
  <c r="AC2173" i="1" s="1"/>
  <c r="BB2173" i="1" s="1"/>
  <c r="AZ2172" i="1"/>
  <c r="BC2172" i="1" s="1"/>
  <c r="BD2172" i="1" s="1"/>
  <c r="AX2172" i="1"/>
  <c r="AW2172" i="1"/>
  <c r="AN2172" i="1"/>
  <c r="AO2172" i="1" s="1"/>
  <c r="AG2172" i="1"/>
  <c r="AE2172" i="1"/>
  <c r="AH2172" i="1" s="1"/>
  <c r="AI2172" i="1" s="1"/>
  <c r="Y2172" i="1"/>
  <c r="AC2172" i="1" s="1"/>
  <c r="BB2172" i="1" s="1"/>
  <c r="BD2171" i="1"/>
  <c r="BC2171" i="1"/>
  <c r="AZ2171" i="1"/>
  <c r="AX2171" i="1"/>
  <c r="AW2171" i="1"/>
  <c r="AN2171" i="1"/>
  <c r="AO2171" i="1" s="1"/>
  <c r="AK2171" i="1"/>
  <c r="AG2171" i="1"/>
  <c r="Y2171" i="1"/>
  <c r="AC2171" i="1" s="1"/>
  <c r="BB2171" i="1" s="1"/>
  <c r="AZ2170" i="1"/>
  <c r="AX2170" i="1"/>
  <c r="AW2170" i="1"/>
  <c r="AO2170" i="1"/>
  <c r="AN2170" i="1"/>
  <c r="AG2170" i="1"/>
  <c r="AC2170" i="1"/>
  <c r="Y2170" i="1"/>
  <c r="AZ2169" i="1"/>
  <c r="AX2169" i="1"/>
  <c r="AW2169" i="1"/>
  <c r="AN2169" i="1"/>
  <c r="AO2169" i="1" s="1"/>
  <c r="AG2169" i="1"/>
  <c r="AC2169" i="1"/>
  <c r="Y2169" i="1"/>
  <c r="AZ2168" i="1"/>
  <c r="AX2168" i="1"/>
  <c r="AW2168" i="1"/>
  <c r="AN2168" i="1"/>
  <c r="AO2168" i="1" s="1"/>
  <c r="AJ2168" i="1"/>
  <c r="AG2168" i="1"/>
  <c r="AC2168" i="1"/>
  <c r="BB2168" i="1" s="1"/>
  <c r="BC2168" i="1" s="1"/>
  <c r="BD2168" i="1" s="1"/>
  <c r="Y2168" i="1"/>
  <c r="AZ2167" i="1"/>
  <c r="AX2167" i="1"/>
  <c r="AW2167" i="1"/>
  <c r="AN2167" i="1"/>
  <c r="AO2167" i="1" s="1"/>
  <c r="AG2167" i="1"/>
  <c r="Y2167" i="1"/>
  <c r="AC2167" i="1" s="1"/>
  <c r="AZ2166" i="1"/>
  <c r="AX2166" i="1"/>
  <c r="AW2166" i="1"/>
  <c r="AO2166" i="1"/>
  <c r="AN2166" i="1"/>
  <c r="AG2166" i="1"/>
  <c r="AC2166" i="1"/>
  <c r="Y2166" i="1"/>
  <c r="AZ2165" i="1"/>
  <c r="AX2165" i="1"/>
  <c r="AW2165" i="1"/>
  <c r="AN2165" i="1"/>
  <c r="AO2165" i="1" s="1"/>
  <c r="AG2165" i="1"/>
  <c r="AC2165" i="1"/>
  <c r="Y2165" i="1"/>
  <c r="AZ2164" i="1"/>
  <c r="AX2164" i="1"/>
  <c r="AW2164" i="1"/>
  <c r="AN2164" i="1"/>
  <c r="AO2164" i="1" s="1"/>
  <c r="AJ2164" i="1"/>
  <c r="AG2164" i="1"/>
  <c r="AC2164" i="1"/>
  <c r="BB2164" i="1" s="1"/>
  <c r="BC2164" i="1" s="1"/>
  <c r="BD2164" i="1" s="1"/>
  <c r="Y2164" i="1"/>
  <c r="AZ2163" i="1"/>
  <c r="AX2163" i="1"/>
  <c r="AW2163" i="1"/>
  <c r="AN2163" i="1"/>
  <c r="AO2163" i="1" s="1"/>
  <c r="AG2163" i="1"/>
  <c r="Y2163" i="1"/>
  <c r="AC2163" i="1" s="1"/>
  <c r="AZ2162" i="1"/>
  <c r="AX2162" i="1"/>
  <c r="AW2162" i="1"/>
  <c r="AO2162" i="1"/>
  <c r="AN2162" i="1"/>
  <c r="AG2162" i="1"/>
  <c r="AC2162" i="1"/>
  <c r="Y2162" i="1"/>
  <c r="AZ2161" i="1"/>
  <c r="AX2161" i="1"/>
  <c r="AW2161" i="1"/>
  <c r="AN2161" i="1"/>
  <c r="AO2161" i="1" s="1"/>
  <c r="AG2161" i="1"/>
  <c r="AC2161" i="1"/>
  <c r="Y2161" i="1"/>
  <c r="AZ2160" i="1"/>
  <c r="AX2160" i="1"/>
  <c r="AW2160" i="1"/>
  <c r="AN2160" i="1"/>
  <c r="AO2160" i="1" s="1"/>
  <c r="AJ2160" i="1"/>
  <c r="AG2160" i="1"/>
  <c r="AC2160" i="1"/>
  <c r="BB2160" i="1" s="1"/>
  <c r="BC2160" i="1" s="1"/>
  <c r="BD2160" i="1" s="1"/>
  <c r="Y2160" i="1"/>
  <c r="BB2159" i="1"/>
  <c r="AZ2159" i="1"/>
  <c r="BC2159" i="1" s="1"/>
  <c r="BD2159" i="1" s="1"/>
  <c r="AX2159" i="1"/>
  <c r="AW2159" i="1"/>
  <c r="AO2159" i="1"/>
  <c r="AN2159" i="1"/>
  <c r="AK2159" i="1"/>
  <c r="AG2159" i="1"/>
  <c r="AC2159" i="1"/>
  <c r="AE2159" i="1" s="1"/>
  <c r="AH2159" i="1" s="1"/>
  <c r="AI2159" i="1" s="1"/>
  <c r="Y2159" i="1"/>
  <c r="BB2158" i="1"/>
  <c r="AZ2158" i="1"/>
  <c r="BC2158" i="1" s="1"/>
  <c r="BD2158" i="1" s="1"/>
  <c r="AX2158" i="1"/>
  <c r="AW2158" i="1"/>
  <c r="AO2158" i="1"/>
  <c r="AN2158" i="1"/>
  <c r="AK2158" i="1"/>
  <c r="AG2158" i="1"/>
  <c r="AC2158" i="1"/>
  <c r="AE2158" i="1" s="1"/>
  <c r="AH2158" i="1" s="1"/>
  <c r="AI2158" i="1" s="1"/>
  <c r="Y2158" i="1"/>
  <c r="BB2157" i="1"/>
  <c r="AZ2157" i="1"/>
  <c r="BC2157" i="1" s="1"/>
  <c r="BD2157" i="1" s="1"/>
  <c r="AX2157" i="1"/>
  <c r="AW2157" i="1"/>
  <c r="AO2157" i="1"/>
  <c r="AN2157" i="1"/>
  <c r="AK2157" i="1"/>
  <c r="AG2157" i="1"/>
  <c r="AC2157" i="1"/>
  <c r="AE2157" i="1" s="1"/>
  <c r="AH2157" i="1" s="1"/>
  <c r="AI2157" i="1" s="1"/>
  <c r="Y2157" i="1"/>
  <c r="BB2156" i="1"/>
  <c r="AZ2156" i="1"/>
  <c r="BC2156" i="1" s="1"/>
  <c r="BD2156" i="1" s="1"/>
  <c r="AX2156" i="1"/>
  <c r="AW2156" i="1"/>
  <c r="AO2156" i="1"/>
  <c r="AN2156" i="1"/>
  <c r="AK2156" i="1"/>
  <c r="AG2156" i="1"/>
  <c r="AC2156" i="1"/>
  <c r="AE2156" i="1" s="1"/>
  <c r="Y2156" i="1"/>
  <c r="BB2155" i="1"/>
  <c r="AZ2155" i="1"/>
  <c r="BC2155" i="1" s="1"/>
  <c r="BD2155" i="1" s="1"/>
  <c r="AX2155" i="1"/>
  <c r="AW2155" i="1"/>
  <c r="AO2155" i="1"/>
  <c r="AN2155" i="1"/>
  <c r="AK2155" i="1"/>
  <c r="AG2155" i="1"/>
  <c r="AC2155" i="1"/>
  <c r="AE2155" i="1" s="1"/>
  <c r="Y2155" i="1"/>
  <c r="BB2154" i="1"/>
  <c r="AZ2154" i="1"/>
  <c r="BC2154" i="1" s="1"/>
  <c r="BD2154" i="1" s="1"/>
  <c r="AX2154" i="1"/>
  <c r="AW2154" i="1"/>
  <c r="AO2154" i="1"/>
  <c r="AN2154" i="1"/>
  <c r="AK2154" i="1"/>
  <c r="AG2154" i="1"/>
  <c r="AC2154" i="1"/>
  <c r="AE2154" i="1" s="1"/>
  <c r="Y2154" i="1"/>
  <c r="BB2153" i="1"/>
  <c r="AZ2153" i="1"/>
  <c r="BC2153" i="1" s="1"/>
  <c r="BD2153" i="1" s="1"/>
  <c r="AX2153" i="1"/>
  <c r="AW2153" i="1"/>
  <c r="AO2153" i="1"/>
  <c r="AN2153" i="1"/>
  <c r="AK2153" i="1"/>
  <c r="AG2153" i="1"/>
  <c r="AC2153" i="1"/>
  <c r="AE2153" i="1" s="1"/>
  <c r="Y2153" i="1"/>
  <c r="BB2152" i="1"/>
  <c r="AZ2152" i="1"/>
  <c r="BC2152" i="1" s="1"/>
  <c r="BD2152" i="1" s="1"/>
  <c r="AX2152" i="1"/>
  <c r="AW2152" i="1"/>
  <c r="AO2152" i="1"/>
  <c r="AN2152" i="1"/>
  <c r="AK2152" i="1"/>
  <c r="AG2152" i="1"/>
  <c r="AC2152" i="1"/>
  <c r="AE2152" i="1" s="1"/>
  <c r="Y2152" i="1"/>
  <c r="BB2151" i="1"/>
  <c r="AZ2151" i="1"/>
  <c r="BC2151" i="1" s="1"/>
  <c r="BD2151" i="1" s="1"/>
  <c r="AX2151" i="1"/>
  <c r="AW2151" i="1"/>
  <c r="AO2151" i="1"/>
  <c r="AN2151" i="1"/>
  <c r="AK2151" i="1"/>
  <c r="AG2151" i="1"/>
  <c r="AC2151" i="1"/>
  <c r="AE2151" i="1" s="1"/>
  <c r="Y2151" i="1"/>
  <c r="BB2150" i="1"/>
  <c r="AZ2150" i="1"/>
  <c r="BC2150" i="1" s="1"/>
  <c r="BD2150" i="1" s="1"/>
  <c r="AX2150" i="1"/>
  <c r="AW2150" i="1"/>
  <c r="AO2150" i="1"/>
  <c r="AN2150" i="1"/>
  <c r="AK2150" i="1"/>
  <c r="AG2150" i="1"/>
  <c r="AC2150" i="1"/>
  <c r="AE2150" i="1" s="1"/>
  <c r="Y2150" i="1"/>
  <c r="BB2149" i="1"/>
  <c r="AZ2149" i="1"/>
  <c r="BC2149" i="1" s="1"/>
  <c r="BD2149" i="1" s="1"/>
  <c r="AX2149" i="1"/>
  <c r="AW2149" i="1"/>
  <c r="AO2149" i="1"/>
  <c r="AN2149" i="1"/>
  <c r="AK2149" i="1"/>
  <c r="AG2149" i="1"/>
  <c r="AC2149" i="1"/>
  <c r="AE2149" i="1" s="1"/>
  <c r="Y2149" i="1"/>
  <c r="BB2148" i="1"/>
  <c r="AZ2148" i="1"/>
  <c r="BC2148" i="1" s="1"/>
  <c r="BD2148" i="1" s="1"/>
  <c r="AX2148" i="1"/>
  <c r="AW2148" i="1"/>
  <c r="AO2148" i="1"/>
  <c r="AN2148" i="1"/>
  <c r="AK2148" i="1"/>
  <c r="AG2148" i="1"/>
  <c r="AC2148" i="1"/>
  <c r="AE2148" i="1" s="1"/>
  <c r="Y2148" i="1"/>
  <c r="BB2147" i="1"/>
  <c r="BC2147" i="1" s="1"/>
  <c r="BD2147" i="1" s="1"/>
  <c r="AZ2147" i="1"/>
  <c r="AX2147" i="1"/>
  <c r="AW2147" i="1"/>
  <c r="AO2147" i="1"/>
  <c r="AN2147" i="1"/>
  <c r="AK2147" i="1"/>
  <c r="AG2147" i="1"/>
  <c r="AC2147" i="1"/>
  <c r="AE2147" i="1" s="1"/>
  <c r="Y2147" i="1"/>
  <c r="BB2146" i="1"/>
  <c r="AZ2146" i="1"/>
  <c r="BC2146" i="1" s="1"/>
  <c r="BD2146" i="1" s="1"/>
  <c r="AX2146" i="1"/>
  <c r="AW2146" i="1"/>
  <c r="AO2146" i="1"/>
  <c r="AN2146" i="1"/>
  <c r="AK2146" i="1"/>
  <c r="AG2146" i="1"/>
  <c r="AC2146" i="1"/>
  <c r="AE2146" i="1" s="1"/>
  <c r="Y2146" i="1"/>
  <c r="BB2145" i="1"/>
  <c r="AZ2145" i="1"/>
  <c r="BC2145" i="1" s="1"/>
  <c r="BD2145" i="1" s="1"/>
  <c r="AX2145" i="1"/>
  <c r="AW2145" i="1"/>
  <c r="AO2145" i="1"/>
  <c r="AN2145" i="1"/>
  <c r="AK2145" i="1"/>
  <c r="AG2145" i="1"/>
  <c r="AC2145" i="1"/>
  <c r="AE2145" i="1" s="1"/>
  <c r="Y2145" i="1"/>
  <c r="BB2144" i="1"/>
  <c r="AZ2144" i="1"/>
  <c r="BC2144" i="1" s="1"/>
  <c r="BD2144" i="1" s="1"/>
  <c r="AX2144" i="1"/>
  <c r="AW2144" i="1"/>
  <c r="AO2144" i="1"/>
  <c r="AN2144" i="1"/>
  <c r="AK2144" i="1"/>
  <c r="AG2144" i="1"/>
  <c r="AC2144" i="1"/>
  <c r="AE2144" i="1" s="1"/>
  <c r="Y2144" i="1"/>
  <c r="BB2143" i="1"/>
  <c r="AZ2143" i="1"/>
  <c r="BC2143" i="1" s="1"/>
  <c r="BD2143" i="1" s="1"/>
  <c r="AX2143" i="1"/>
  <c r="AW2143" i="1"/>
  <c r="AO2143" i="1"/>
  <c r="AN2143" i="1"/>
  <c r="AK2143" i="1"/>
  <c r="AG2143" i="1"/>
  <c r="AC2143" i="1"/>
  <c r="AE2143" i="1" s="1"/>
  <c r="Y2143" i="1"/>
  <c r="BB2142" i="1"/>
  <c r="AZ2142" i="1"/>
  <c r="BC2142" i="1" s="1"/>
  <c r="BD2142" i="1" s="1"/>
  <c r="AX2142" i="1"/>
  <c r="AW2142" i="1"/>
  <c r="AO2142" i="1"/>
  <c r="AN2142" i="1"/>
  <c r="AK2142" i="1"/>
  <c r="AG2142" i="1"/>
  <c r="AC2142" i="1"/>
  <c r="AE2142" i="1" s="1"/>
  <c r="Y2142" i="1"/>
  <c r="BB2141" i="1"/>
  <c r="AZ2141" i="1"/>
  <c r="BC2141" i="1" s="1"/>
  <c r="BD2141" i="1" s="1"/>
  <c r="AX2141" i="1"/>
  <c r="AW2141" i="1"/>
  <c r="AO2141" i="1"/>
  <c r="AN2141" i="1"/>
  <c r="AK2141" i="1"/>
  <c r="AG2141" i="1"/>
  <c r="AC2141" i="1"/>
  <c r="AE2141" i="1" s="1"/>
  <c r="Y2141" i="1"/>
  <c r="BB2140" i="1"/>
  <c r="AZ2140" i="1"/>
  <c r="BC2140" i="1" s="1"/>
  <c r="BD2140" i="1" s="1"/>
  <c r="AX2140" i="1"/>
  <c r="AW2140" i="1"/>
  <c r="AO2140" i="1"/>
  <c r="AN2140" i="1"/>
  <c r="AK2140" i="1"/>
  <c r="AG2140" i="1"/>
  <c r="Z2140" i="1"/>
  <c r="Y2140" i="1"/>
  <c r="AC2140" i="1" s="1"/>
  <c r="AZ2139" i="1"/>
  <c r="AX2139" i="1"/>
  <c r="AW2139" i="1"/>
  <c r="AN2139" i="1"/>
  <c r="AO2139" i="1" s="1"/>
  <c r="AJ2139" i="1"/>
  <c r="AG2139" i="1"/>
  <c r="Y2139" i="1"/>
  <c r="AC2139" i="1" s="1"/>
  <c r="AZ2138" i="1"/>
  <c r="AX2138" i="1"/>
  <c r="AW2138" i="1"/>
  <c r="AN2138" i="1"/>
  <c r="AO2138" i="1" s="1"/>
  <c r="AJ2138" i="1"/>
  <c r="AG2138" i="1"/>
  <c r="Y2138" i="1"/>
  <c r="AC2138" i="1" s="1"/>
  <c r="AZ2137" i="1"/>
  <c r="AX2137" i="1"/>
  <c r="AW2137" i="1"/>
  <c r="AN2137" i="1"/>
  <c r="AO2137" i="1" s="1"/>
  <c r="AG2137" i="1"/>
  <c r="Y2137" i="1"/>
  <c r="AC2137" i="1" s="1"/>
  <c r="AZ2136" i="1"/>
  <c r="AX2136" i="1"/>
  <c r="AW2136" i="1"/>
  <c r="AN2136" i="1"/>
  <c r="AO2136" i="1" s="1"/>
  <c r="AG2136" i="1"/>
  <c r="Y2136" i="1"/>
  <c r="AC2136" i="1" s="1"/>
  <c r="AZ2135" i="1"/>
  <c r="AX2135" i="1"/>
  <c r="AW2135" i="1"/>
  <c r="AN2135" i="1"/>
  <c r="AO2135" i="1" s="1"/>
  <c r="AG2135" i="1"/>
  <c r="Y2135" i="1"/>
  <c r="AC2135" i="1" s="1"/>
  <c r="AZ2134" i="1"/>
  <c r="AX2134" i="1"/>
  <c r="AW2134" i="1"/>
  <c r="AN2134" i="1"/>
  <c r="AO2134" i="1" s="1"/>
  <c r="AG2134" i="1"/>
  <c r="Y2134" i="1"/>
  <c r="AC2134" i="1" s="1"/>
  <c r="AZ2133" i="1"/>
  <c r="AX2133" i="1"/>
  <c r="AW2133" i="1"/>
  <c r="AN2133" i="1"/>
  <c r="AO2133" i="1" s="1"/>
  <c r="AG2133" i="1"/>
  <c r="AA2133" i="1"/>
  <c r="Z2133" i="1"/>
  <c r="Y2133" i="1"/>
  <c r="AC2133" i="1" s="1"/>
  <c r="AZ2132" i="1"/>
  <c r="AX2132" i="1"/>
  <c r="AW2132" i="1"/>
  <c r="AN2132" i="1"/>
  <c r="AO2132" i="1" s="1"/>
  <c r="AG2132" i="1"/>
  <c r="Y2132" i="1"/>
  <c r="AC2132" i="1" s="1"/>
  <c r="AZ2131" i="1"/>
  <c r="AX2131" i="1"/>
  <c r="AW2131" i="1"/>
  <c r="AN2131" i="1"/>
  <c r="AO2131" i="1" s="1"/>
  <c r="AG2131" i="1"/>
  <c r="AE2131" i="1"/>
  <c r="AH2131" i="1" s="1"/>
  <c r="AI2131" i="1" s="1"/>
  <c r="Y2131" i="1"/>
  <c r="AC2131" i="1" s="1"/>
  <c r="AZ2130" i="1"/>
  <c r="AX2130" i="1"/>
  <c r="AW2130" i="1"/>
  <c r="AN2130" i="1"/>
  <c r="AO2130" i="1" s="1"/>
  <c r="AG2130" i="1"/>
  <c r="Y2130" i="1"/>
  <c r="AC2130" i="1" s="1"/>
  <c r="AZ2129" i="1"/>
  <c r="AX2129" i="1"/>
  <c r="AW2129" i="1"/>
  <c r="AN2129" i="1"/>
  <c r="AO2129" i="1" s="1"/>
  <c r="AG2129" i="1"/>
  <c r="AE2129" i="1"/>
  <c r="AH2129" i="1" s="1"/>
  <c r="AI2129" i="1" s="1"/>
  <c r="Y2129" i="1"/>
  <c r="AC2129" i="1" s="1"/>
  <c r="AZ2128" i="1"/>
  <c r="AX2128" i="1"/>
  <c r="AW2128" i="1"/>
  <c r="AN2128" i="1"/>
  <c r="AO2128" i="1" s="1"/>
  <c r="AG2128" i="1"/>
  <c r="Y2128" i="1"/>
  <c r="AC2128" i="1" s="1"/>
  <c r="AZ2127" i="1"/>
  <c r="AX2127" i="1"/>
  <c r="AW2127" i="1"/>
  <c r="AN2127" i="1"/>
  <c r="AO2127" i="1" s="1"/>
  <c r="AG2127" i="1"/>
  <c r="AE2127" i="1"/>
  <c r="AH2127" i="1" s="1"/>
  <c r="AI2127" i="1" s="1"/>
  <c r="Y2127" i="1"/>
  <c r="AC2127" i="1" s="1"/>
  <c r="AZ2126" i="1"/>
  <c r="AX2126" i="1"/>
  <c r="AW2126" i="1"/>
  <c r="AN2126" i="1"/>
  <c r="AO2126" i="1" s="1"/>
  <c r="AG2126" i="1"/>
  <c r="Y2126" i="1"/>
  <c r="AC2126" i="1" s="1"/>
  <c r="AZ2125" i="1"/>
  <c r="AX2125" i="1"/>
  <c r="AW2125" i="1"/>
  <c r="AN2125" i="1"/>
  <c r="AO2125" i="1" s="1"/>
  <c r="AG2125" i="1"/>
  <c r="Y2125" i="1"/>
  <c r="AC2125" i="1" s="1"/>
  <c r="AZ2124" i="1"/>
  <c r="AX2124" i="1"/>
  <c r="AW2124" i="1"/>
  <c r="AN2124" i="1"/>
  <c r="AO2124" i="1" s="1"/>
  <c r="AG2124" i="1"/>
  <c r="Y2124" i="1"/>
  <c r="AC2124" i="1" s="1"/>
  <c r="AZ2123" i="1"/>
  <c r="AX2123" i="1"/>
  <c r="AW2123" i="1"/>
  <c r="AN2123" i="1"/>
  <c r="AO2123" i="1" s="1"/>
  <c r="AG2123" i="1"/>
  <c r="AE2123" i="1"/>
  <c r="AH2123" i="1" s="1"/>
  <c r="AI2123" i="1" s="1"/>
  <c r="Y2123" i="1"/>
  <c r="AC2123" i="1" s="1"/>
  <c r="AZ2122" i="1"/>
  <c r="AX2122" i="1"/>
  <c r="AW2122" i="1"/>
  <c r="AN2122" i="1"/>
  <c r="AO2122" i="1" s="1"/>
  <c r="AG2122" i="1"/>
  <c r="Y2122" i="1"/>
  <c r="AC2122" i="1" s="1"/>
  <c r="AZ2121" i="1"/>
  <c r="AX2121" i="1"/>
  <c r="AW2121" i="1"/>
  <c r="AN2121" i="1"/>
  <c r="AO2121" i="1" s="1"/>
  <c r="AG2121" i="1"/>
  <c r="Z2121" i="1"/>
  <c r="Y2121" i="1"/>
  <c r="AC2121" i="1" s="1"/>
  <c r="AE2121" i="1" s="1"/>
  <c r="AH2121" i="1" s="1"/>
  <c r="AI2121" i="1" s="1"/>
  <c r="AZ2120" i="1"/>
  <c r="AX2120" i="1"/>
  <c r="AW2120" i="1"/>
  <c r="AO2120" i="1"/>
  <c r="AN2120" i="1"/>
  <c r="AG2120" i="1"/>
  <c r="AC2120" i="1"/>
  <c r="Y2120" i="1"/>
  <c r="AZ2119" i="1"/>
  <c r="AX2119" i="1"/>
  <c r="AW2119" i="1"/>
  <c r="AO2119" i="1"/>
  <c r="AN2119" i="1"/>
  <c r="AG2119" i="1"/>
  <c r="AC2119" i="1"/>
  <c r="Y2119" i="1"/>
  <c r="AZ2118" i="1"/>
  <c r="AX2118" i="1"/>
  <c r="AW2118" i="1"/>
  <c r="AO2118" i="1"/>
  <c r="AN2118" i="1"/>
  <c r="AG2118" i="1"/>
  <c r="AC2118" i="1"/>
  <c r="Y2118" i="1"/>
  <c r="AZ2117" i="1"/>
  <c r="AX2117" i="1"/>
  <c r="AW2117" i="1"/>
  <c r="AO2117" i="1"/>
  <c r="AN2117" i="1"/>
  <c r="AG2117" i="1"/>
  <c r="AC2117" i="1"/>
  <c r="Y2117" i="1"/>
  <c r="AZ2116" i="1"/>
  <c r="AX2116" i="1"/>
  <c r="AW2116" i="1"/>
  <c r="AO2116" i="1"/>
  <c r="AN2116" i="1"/>
  <c r="AG2116" i="1"/>
  <c r="AC2116" i="1"/>
  <c r="Y2116" i="1"/>
  <c r="AZ2115" i="1"/>
  <c r="AX2115" i="1"/>
  <c r="AW2115" i="1"/>
  <c r="AO2115" i="1"/>
  <c r="AN2115" i="1"/>
  <c r="AG2115" i="1"/>
  <c r="AC2115" i="1"/>
  <c r="Y2115" i="1"/>
  <c r="AZ2114" i="1"/>
  <c r="AX2114" i="1"/>
  <c r="AW2114" i="1"/>
  <c r="AO2114" i="1"/>
  <c r="AN2114" i="1"/>
  <c r="AG2114" i="1"/>
  <c r="AC2114" i="1"/>
  <c r="Y2114" i="1"/>
  <c r="AZ2113" i="1"/>
  <c r="AX2113" i="1"/>
  <c r="AW2113" i="1"/>
  <c r="AO2113" i="1"/>
  <c r="AN2113" i="1"/>
  <c r="AG2113" i="1"/>
  <c r="AC2113" i="1"/>
  <c r="Y2113" i="1"/>
  <c r="AZ2112" i="1"/>
  <c r="AX2112" i="1"/>
  <c r="AW2112" i="1"/>
  <c r="AO2112" i="1"/>
  <c r="AN2112" i="1"/>
  <c r="AG2112" i="1"/>
  <c r="AC2112" i="1"/>
  <c r="Y2112" i="1"/>
  <c r="AZ2111" i="1"/>
  <c r="AX2111" i="1"/>
  <c r="AW2111" i="1"/>
  <c r="AO2111" i="1"/>
  <c r="AN2111" i="1"/>
  <c r="AG2111" i="1"/>
  <c r="AC2111" i="1"/>
  <c r="Y2111" i="1"/>
  <c r="AZ2110" i="1"/>
  <c r="AX2110" i="1"/>
  <c r="AW2110" i="1"/>
  <c r="AO2110" i="1"/>
  <c r="AN2110" i="1"/>
  <c r="AG2110" i="1"/>
  <c r="AC2110" i="1"/>
  <c r="Y2110" i="1"/>
  <c r="AZ2109" i="1"/>
  <c r="AX2109" i="1"/>
  <c r="AW2109" i="1"/>
  <c r="AO2109" i="1"/>
  <c r="AN2109" i="1"/>
  <c r="AG2109" i="1"/>
  <c r="AC2109" i="1"/>
  <c r="Y2109" i="1"/>
  <c r="AZ2108" i="1"/>
  <c r="AX2108" i="1"/>
  <c r="AW2108" i="1"/>
  <c r="AO2108" i="1"/>
  <c r="AN2108" i="1"/>
  <c r="AG2108" i="1"/>
  <c r="AC2108" i="1"/>
  <c r="Z2108" i="1"/>
  <c r="Y2108" i="1"/>
  <c r="BB2107" i="1"/>
  <c r="AZ2107" i="1"/>
  <c r="BC2107" i="1" s="1"/>
  <c r="BD2107" i="1" s="1"/>
  <c r="AX2107" i="1"/>
  <c r="AW2107" i="1"/>
  <c r="AO2107" i="1"/>
  <c r="AN2107" i="1"/>
  <c r="AK2107" i="1"/>
  <c r="AJ2107" i="1"/>
  <c r="AH2107" i="1"/>
  <c r="AI2107" i="1" s="1"/>
  <c r="AG2107" i="1"/>
  <c r="AE2107" i="1"/>
  <c r="AC2107" i="1"/>
  <c r="Y2107" i="1"/>
  <c r="BB2106" i="1"/>
  <c r="AZ2106" i="1"/>
  <c r="BC2106" i="1" s="1"/>
  <c r="BD2106" i="1" s="1"/>
  <c r="AX2106" i="1"/>
  <c r="AW2106" i="1"/>
  <c r="AO2106" i="1"/>
  <c r="AN2106" i="1"/>
  <c r="AK2106" i="1"/>
  <c r="AJ2106" i="1"/>
  <c r="AH2106" i="1"/>
  <c r="AI2106" i="1" s="1"/>
  <c r="AG2106" i="1"/>
  <c r="AE2106" i="1"/>
  <c r="AC2106" i="1"/>
  <c r="Y2106" i="1"/>
  <c r="BB2105" i="1"/>
  <c r="AZ2105" i="1"/>
  <c r="BC2105" i="1" s="1"/>
  <c r="BD2105" i="1" s="1"/>
  <c r="AX2105" i="1"/>
  <c r="AW2105" i="1"/>
  <c r="AO2105" i="1"/>
  <c r="AN2105" i="1"/>
  <c r="AK2105" i="1"/>
  <c r="AJ2105" i="1"/>
  <c r="AH2105" i="1"/>
  <c r="AI2105" i="1" s="1"/>
  <c r="AG2105" i="1"/>
  <c r="AE2105" i="1"/>
  <c r="AC2105" i="1"/>
  <c r="Y2105" i="1"/>
  <c r="BB2104" i="1"/>
  <c r="AZ2104" i="1"/>
  <c r="BC2104" i="1" s="1"/>
  <c r="BD2104" i="1" s="1"/>
  <c r="AX2104" i="1"/>
  <c r="AW2104" i="1"/>
  <c r="AO2104" i="1"/>
  <c r="AN2104" i="1"/>
  <c r="AK2104" i="1"/>
  <c r="AJ2104" i="1"/>
  <c r="AG2104" i="1"/>
  <c r="AE2104" i="1"/>
  <c r="AH2104" i="1" s="1"/>
  <c r="AI2104" i="1" s="1"/>
  <c r="AC2104" i="1"/>
  <c r="Y2104" i="1"/>
  <c r="BB2103" i="1"/>
  <c r="AZ2103" i="1"/>
  <c r="BC2103" i="1" s="1"/>
  <c r="BD2103" i="1" s="1"/>
  <c r="AX2103" i="1"/>
  <c r="AW2103" i="1"/>
  <c r="AO2103" i="1"/>
  <c r="AN2103" i="1"/>
  <c r="AK2103" i="1"/>
  <c r="AJ2103" i="1"/>
  <c r="AH2103" i="1"/>
  <c r="AI2103" i="1" s="1"/>
  <c r="AG2103" i="1"/>
  <c r="AE2103" i="1"/>
  <c r="AC2103" i="1"/>
  <c r="Y2103" i="1"/>
  <c r="BB2102" i="1"/>
  <c r="AZ2102" i="1"/>
  <c r="BC2102" i="1" s="1"/>
  <c r="BD2102" i="1" s="1"/>
  <c r="AX2102" i="1"/>
  <c r="AW2102" i="1"/>
  <c r="AO2102" i="1"/>
  <c r="AN2102" i="1"/>
  <c r="AK2102" i="1"/>
  <c r="AJ2102" i="1"/>
  <c r="AH2102" i="1"/>
  <c r="AI2102" i="1" s="1"/>
  <c r="AG2102" i="1"/>
  <c r="AE2102" i="1"/>
  <c r="AC2102" i="1"/>
  <c r="Y2102" i="1"/>
  <c r="BB2101" i="1"/>
  <c r="AZ2101" i="1"/>
  <c r="BC2101" i="1" s="1"/>
  <c r="BD2101" i="1" s="1"/>
  <c r="AX2101" i="1"/>
  <c r="AW2101" i="1"/>
  <c r="AO2101" i="1"/>
  <c r="AN2101" i="1"/>
  <c r="AK2101" i="1"/>
  <c r="AJ2101" i="1"/>
  <c r="AG2101" i="1"/>
  <c r="AE2101" i="1"/>
  <c r="AH2101" i="1" s="1"/>
  <c r="AI2101" i="1" s="1"/>
  <c r="AC2101" i="1"/>
  <c r="Y2101" i="1"/>
  <c r="BB2100" i="1"/>
  <c r="AZ2100" i="1"/>
  <c r="BC2100" i="1" s="1"/>
  <c r="BD2100" i="1" s="1"/>
  <c r="AX2100" i="1"/>
  <c r="AW2100" i="1"/>
  <c r="AO2100" i="1"/>
  <c r="AN2100" i="1"/>
  <c r="AK2100" i="1"/>
  <c r="AJ2100" i="1"/>
  <c r="AG2100" i="1"/>
  <c r="AE2100" i="1"/>
  <c r="AH2100" i="1" s="1"/>
  <c r="AI2100" i="1" s="1"/>
  <c r="AC2100" i="1"/>
  <c r="Y2100" i="1"/>
  <c r="BB2099" i="1"/>
  <c r="AZ2099" i="1"/>
  <c r="BC2099" i="1" s="1"/>
  <c r="BD2099" i="1" s="1"/>
  <c r="AX2099" i="1"/>
  <c r="AW2099" i="1"/>
  <c r="AO2099" i="1"/>
  <c r="AN2099" i="1"/>
  <c r="AK2099" i="1"/>
  <c r="AJ2099" i="1"/>
  <c r="AH2099" i="1"/>
  <c r="AI2099" i="1" s="1"/>
  <c r="AG2099" i="1"/>
  <c r="AE2099" i="1"/>
  <c r="AC2099" i="1"/>
  <c r="Y2099" i="1"/>
  <c r="BB2098" i="1"/>
  <c r="AZ2098" i="1"/>
  <c r="BC2098" i="1" s="1"/>
  <c r="BD2098" i="1" s="1"/>
  <c r="AX2098" i="1"/>
  <c r="AW2098" i="1"/>
  <c r="AO2098" i="1"/>
  <c r="AN2098" i="1"/>
  <c r="AK2098" i="1"/>
  <c r="AJ2098" i="1"/>
  <c r="AH2098" i="1"/>
  <c r="AI2098" i="1" s="1"/>
  <c r="AG2098" i="1"/>
  <c r="AE2098" i="1"/>
  <c r="AC2098" i="1"/>
  <c r="Y2098" i="1"/>
  <c r="BB2097" i="1"/>
  <c r="AZ2097" i="1"/>
  <c r="BC2097" i="1" s="1"/>
  <c r="BD2097" i="1" s="1"/>
  <c r="AX2097" i="1"/>
  <c r="AW2097" i="1"/>
  <c r="AO2097" i="1"/>
  <c r="AN2097" i="1"/>
  <c r="AK2097" i="1"/>
  <c r="AJ2097" i="1"/>
  <c r="AH2097" i="1"/>
  <c r="AI2097" i="1" s="1"/>
  <c r="AG2097" i="1"/>
  <c r="AE2097" i="1"/>
  <c r="AC2097" i="1"/>
  <c r="Y2097" i="1"/>
  <c r="BB2096" i="1"/>
  <c r="AZ2096" i="1"/>
  <c r="BC2096" i="1" s="1"/>
  <c r="BD2096" i="1" s="1"/>
  <c r="AX2096" i="1"/>
  <c r="AW2096" i="1"/>
  <c r="AO2096" i="1"/>
  <c r="AN2096" i="1"/>
  <c r="AK2096" i="1"/>
  <c r="AJ2096" i="1"/>
  <c r="AG2096" i="1"/>
  <c r="AE2096" i="1"/>
  <c r="AH2096" i="1" s="1"/>
  <c r="AI2096" i="1" s="1"/>
  <c r="AC2096" i="1"/>
  <c r="Y2096" i="1"/>
  <c r="BB2095" i="1"/>
  <c r="AZ2095" i="1"/>
  <c r="BC2095" i="1" s="1"/>
  <c r="BD2095" i="1" s="1"/>
  <c r="AX2095" i="1"/>
  <c r="AW2095" i="1"/>
  <c r="AO2095" i="1"/>
  <c r="AN2095" i="1"/>
  <c r="AK2095" i="1"/>
  <c r="AJ2095" i="1"/>
  <c r="AH2095" i="1"/>
  <c r="AI2095" i="1" s="1"/>
  <c r="AG2095" i="1"/>
  <c r="AE2095" i="1"/>
  <c r="AC2095" i="1"/>
  <c r="Y2095" i="1"/>
  <c r="BB2094" i="1"/>
  <c r="AZ2094" i="1"/>
  <c r="BC2094" i="1" s="1"/>
  <c r="BD2094" i="1" s="1"/>
  <c r="AX2094" i="1"/>
  <c r="AW2094" i="1"/>
  <c r="AO2094" i="1"/>
  <c r="AN2094" i="1"/>
  <c r="AK2094" i="1"/>
  <c r="AJ2094" i="1"/>
  <c r="AH2094" i="1"/>
  <c r="AI2094" i="1" s="1"/>
  <c r="AG2094" i="1"/>
  <c r="AE2094" i="1"/>
  <c r="AC2094" i="1"/>
  <c r="Y2094" i="1"/>
  <c r="BB2093" i="1"/>
  <c r="AZ2093" i="1"/>
  <c r="BC2093" i="1" s="1"/>
  <c r="BD2093" i="1" s="1"/>
  <c r="AX2093" i="1"/>
  <c r="AW2093" i="1"/>
  <c r="AO2093" i="1"/>
  <c r="AN2093" i="1"/>
  <c r="AK2093" i="1"/>
  <c r="AJ2093" i="1"/>
  <c r="AG2093" i="1"/>
  <c r="AE2093" i="1"/>
  <c r="AH2093" i="1" s="1"/>
  <c r="AI2093" i="1" s="1"/>
  <c r="AC2093" i="1"/>
  <c r="Y2093" i="1"/>
  <c r="BB2092" i="1"/>
  <c r="AZ2092" i="1"/>
  <c r="BC2092" i="1" s="1"/>
  <c r="BD2092" i="1" s="1"/>
  <c r="AX2092" i="1"/>
  <c r="AW2092" i="1"/>
  <c r="AO2092" i="1"/>
  <c r="AN2092" i="1"/>
  <c r="AK2092" i="1"/>
  <c r="AJ2092" i="1"/>
  <c r="AG2092" i="1"/>
  <c r="AE2092" i="1"/>
  <c r="AH2092" i="1" s="1"/>
  <c r="AI2092" i="1" s="1"/>
  <c r="AC2092" i="1"/>
  <c r="Y2092" i="1"/>
  <c r="BB2091" i="1"/>
  <c r="AZ2091" i="1"/>
  <c r="BC2091" i="1" s="1"/>
  <c r="BD2091" i="1" s="1"/>
  <c r="AX2091" i="1"/>
  <c r="AW2091" i="1"/>
  <c r="AO2091" i="1"/>
  <c r="AN2091" i="1"/>
  <c r="AK2091" i="1"/>
  <c r="AJ2091" i="1"/>
  <c r="AH2091" i="1"/>
  <c r="AI2091" i="1" s="1"/>
  <c r="AG2091" i="1"/>
  <c r="AE2091" i="1"/>
  <c r="AC2091" i="1"/>
  <c r="Y2091" i="1"/>
  <c r="BB2090" i="1"/>
  <c r="AZ2090" i="1"/>
  <c r="BC2090" i="1" s="1"/>
  <c r="BD2090" i="1" s="1"/>
  <c r="AX2090" i="1"/>
  <c r="AW2090" i="1"/>
  <c r="AO2090" i="1"/>
  <c r="AN2090" i="1"/>
  <c r="AK2090" i="1"/>
  <c r="AJ2090" i="1"/>
  <c r="AH2090" i="1"/>
  <c r="AI2090" i="1" s="1"/>
  <c r="AG2090" i="1"/>
  <c r="AE2090" i="1"/>
  <c r="AC2090" i="1"/>
  <c r="Y2090" i="1"/>
  <c r="BB2089" i="1"/>
  <c r="AZ2089" i="1"/>
  <c r="BC2089" i="1" s="1"/>
  <c r="BD2089" i="1" s="1"/>
  <c r="AX2089" i="1"/>
  <c r="AW2089" i="1"/>
  <c r="AO2089" i="1"/>
  <c r="AN2089" i="1"/>
  <c r="AK2089" i="1"/>
  <c r="AJ2089" i="1"/>
  <c r="AH2089" i="1"/>
  <c r="AI2089" i="1" s="1"/>
  <c r="AG2089" i="1"/>
  <c r="AE2089" i="1"/>
  <c r="AC2089" i="1"/>
  <c r="Y2089" i="1"/>
  <c r="BB2088" i="1"/>
  <c r="AZ2088" i="1"/>
  <c r="BC2088" i="1" s="1"/>
  <c r="BD2088" i="1" s="1"/>
  <c r="AX2088" i="1"/>
  <c r="AW2088" i="1"/>
  <c r="AO2088" i="1"/>
  <c r="AN2088" i="1"/>
  <c r="AK2088" i="1"/>
  <c r="AJ2088" i="1"/>
  <c r="AG2088" i="1"/>
  <c r="AE2088" i="1"/>
  <c r="AH2088" i="1" s="1"/>
  <c r="AI2088" i="1" s="1"/>
  <c r="AC2088" i="1"/>
  <c r="Y2088" i="1"/>
  <c r="BB2087" i="1"/>
  <c r="AZ2087" i="1"/>
  <c r="BC2087" i="1" s="1"/>
  <c r="BD2087" i="1" s="1"/>
  <c r="AX2087" i="1"/>
  <c r="AW2087" i="1"/>
  <c r="AO2087" i="1"/>
  <c r="AN2087" i="1"/>
  <c r="AK2087" i="1"/>
  <c r="AJ2087" i="1"/>
  <c r="AH2087" i="1"/>
  <c r="AI2087" i="1" s="1"/>
  <c r="AG2087" i="1"/>
  <c r="AE2087" i="1"/>
  <c r="AC2087" i="1"/>
  <c r="Y2087" i="1"/>
  <c r="BB2086" i="1"/>
  <c r="AZ2086" i="1"/>
  <c r="BC2086" i="1" s="1"/>
  <c r="BD2086" i="1" s="1"/>
  <c r="AX2086" i="1"/>
  <c r="AW2086" i="1"/>
  <c r="AO2086" i="1"/>
  <c r="AN2086" i="1"/>
  <c r="AJ2086" i="1"/>
  <c r="AH2086" i="1"/>
  <c r="AI2086" i="1" s="1"/>
  <c r="AG2086" i="1"/>
  <c r="AE2086" i="1"/>
  <c r="AC2086" i="1"/>
  <c r="AK2086" i="1" s="1"/>
  <c r="Y2086" i="1"/>
  <c r="BB2085" i="1"/>
  <c r="AZ2085" i="1"/>
  <c r="BC2085" i="1" s="1"/>
  <c r="BD2085" i="1" s="1"/>
  <c r="AX2085" i="1"/>
  <c r="AW2085" i="1"/>
  <c r="AO2085" i="1"/>
  <c r="AN2085" i="1"/>
  <c r="AJ2085" i="1"/>
  <c r="AH2085" i="1"/>
  <c r="AI2085" i="1" s="1"/>
  <c r="AG2085" i="1"/>
  <c r="AE2085" i="1"/>
  <c r="AC2085" i="1"/>
  <c r="AK2085" i="1" s="1"/>
  <c r="Y2085" i="1"/>
  <c r="BB2084" i="1"/>
  <c r="AZ2084" i="1"/>
  <c r="BC2084" i="1" s="1"/>
  <c r="BD2084" i="1" s="1"/>
  <c r="AX2084" i="1"/>
  <c r="AW2084" i="1"/>
  <c r="AO2084" i="1"/>
  <c r="AN2084" i="1"/>
  <c r="AJ2084" i="1"/>
  <c r="AH2084" i="1"/>
  <c r="AI2084" i="1" s="1"/>
  <c r="AG2084" i="1"/>
  <c r="AE2084" i="1"/>
  <c r="AC2084" i="1"/>
  <c r="AK2084" i="1" s="1"/>
  <c r="Y2084" i="1"/>
  <c r="BB2083" i="1"/>
  <c r="AZ2083" i="1"/>
  <c r="BC2083" i="1" s="1"/>
  <c r="BD2083" i="1" s="1"/>
  <c r="AX2083" i="1"/>
  <c r="AW2083" i="1"/>
  <c r="AO2083" i="1"/>
  <c r="AN2083" i="1"/>
  <c r="AJ2083" i="1"/>
  <c r="AH2083" i="1"/>
  <c r="AI2083" i="1" s="1"/>
  <c r="AG2083" i="1"/>
  <c r="AE2083" i="1"/>
  <c r="AC2083" i="1"/>
  <c r="AK2083" i="1" s="1"/>
  <c r="Y2083" i="1"/>
  <c r="BB2082" i="1"/>
  <c r="AZ2082" i="1"/>
  <c r="BC2082" i="1" s="1"/>
  <c r="BD2082" i="1" s="1"/>
  <c r="AX2082" i="1"/>
  <c r="AW2082" i="1"/>
  <c r="AO2082" i="1"/>
  <c r="AN2082" i="1"/>
  <c r="AJ2082" i="1"/>
  <c r="AH2082" i="1"/>
  <c r="AI2082" i="1" s="1"/>
  <c r="AG2082" i="1"/>
  <c r="AE2082" i="1"/>
  <c r="AC2082" i="1"/>
  <c r="AK2082" i="1" s="1"/>
  <c r="Y2082" i="1"/>
  <c r="BB2081" i="1"/>
  <c r="AZ2081" i="1"/>
  <c r="BC2081" i="1" s="1"/>
  <c r="BD2081" i="1" s="1"/>
  <c r="AX2081" i="1"/>
  <c r="AW2081" i="1"/>
  <c r="AO2081" i="1"/>
  <c r="AN2081" i="1"/>
  <c r="AJ2081" i="1"/>
  <c r="AH2081" i="1"/>
  <c r="AI2081" i="1" s="1"/>
  <c r="AG2081" i="1"/>
  <c r="AE2081" i="1"/>
  <c r="AC2081" i="1"/>
  <c r="AK2081" i="1" s="1"/>
  <c r="Y2081" i="1"/>
  <c r="BB2080" i="1"/>
  <c r="AZ2080" i="1"/>
  <c r="BC2080" i="1" s="1"/>
  <c r="BD2080" i="1" s="1"/>
  <c r="AX2080" i="1"/>
  <c r="AW2080" i="1"/>
  <c r="AO2080" i="1"/>
  <c r="AN2080" i="1"/>
  <c r="AJ2080" i="1"/>
  <c r="AH2080" i="1"/>
  <c r="AI2080" i="1" s="1"/>
  <c r="AG2080" i="1"/>
  <c r="AE2080" i="1"/>
  <c r="AC2080" i="1"/>
  <c r="AK2080" i="1" s="1"/>
  <c r="Y2080" i="1"/>
  <c r="BB2079" i="1"/>
  <c r="AZ2079" i="1"/>
  <c r="BC2079" i="1" s="1"/>
  <c r="BD2079" i="1" s="1"/>
  <c r="AX2079" i="1"/>
  <c r="AW2079" i="1"/>
  <c r="AO2079" i="1"/>
  <c r="AN2079" i="1"/>
  <c r="AJ2079" i="1"/>
  <c r="AH2079" i="1"/>
  <c r="AI2079" i="1" s="1"/>
  <c r="AG2079" i="1"/>
  <c r="AE2079" i="1"/>
  <c r="AC2079" i="1"/>
  <c r="AK2079" i="1" s="1"/>
  <c r="Y2079" i="1"/>
  <c r="BB2078" i="1"/>
  <c r="AZ2078" i="1"/>
  <c r="BC2078" i="1" s="1"/>
  <c r="BD2078" i="1" s="1"/>
  <c r="AX2078" i="1"/>
  <c r="AW2078" i="1"/>
  <c r="AO2078" i="1"/>
  <c r="AN2078" i="1"/>
  <c r="AJ2078" i="1"/>
  <c r="AH2078" i="1"/>
  <c r="AI2078" i="1" s="1"/>
  <c r="AG2078" i="1"/>
  <c r="AE2078" i="1"/>
  <c r="AC2078" i="1"/>
  <c r="AK2078" i="1" s="1"/>
  <c r="Y2078" i="1"/>
  <c r="BB2077" i="1"/>
  <c r="AZ2077" i="1"/>
  <c r="BC2077" i="1" s="1"/>
  <c r="BD2077" i="1" s="1"/>
  <c r="AX2077" i="1"/>
  <c r="AW2077" i="1"/>
  <c r="AO2077" i="1"/>
  <c r="AN2077" i="1"/>
  <c r="AJ2077" i="1"/>
  <c r="AH2077" i="1"/>
  <c r="AI2077" i="1" s="1"/>
  <c r="AG2077" i="1"/>
  <c r="AE2077" i="1"/>
  <c r="AC2077" i="1"/>
  <c r="AK2077" i="1" s="1"/>
  <c r="Y2077" i="1"/>
  <c r="BB2076" i="1"/>
  <c r="AZ2076" i="1"/>
  <c r="BC2076" i="1" s="1"/>
  <c r="BD2076" i="1" s="1"/>
  <c r="AX2076" i="1"/>
  <c r="AW2076" i="1"/>
  <c r="AO2076" i="1"/>
  <c r="AN2076" i="1"/>
  <c r="AJ2076" i="1"/>
  <c r="AH2076" i="1"/>
  <c r="AI2076" i="1" s="1"/>
  <c r="AG2076" i="1"/>
  <c r="AE2076" i="1"/>
  <c r="AC2076" i="1"/>
  <c r="AK2076" i="1" s="1"/>
  <c r="Y2076" i="1"/>
  <c r="BB2075" i="1"/>
  <c r="AZ2075" i="1"/>
  <c r="BC2075" i="1" s="1"/>
  <c r="BD2075" i="1" s="1"/>
  <c r="AX2075" i="1"/>
  <c r="AW2075" i="1"/>
  <c r="AO2075" i="1"/>
  <c r="AN2075" i="1"/>
  <c r="AJ2075" i="1"/>
  <c r="AH2075" i="1"/>
  <c r="AI2075" i="1" s="1"/>
  <c r="AG2075" i="1"/>
  <c r="AE2075" i="1"/>
  <c r="AC2075" i="1"/>
  <c r="AK2075" i="1" s="1"/>
  <c r="Y2075" i="1"/>
  <c r="BB2074" i="1"/>
  <c r="AZ2074" i="1"/>
  <c r="BC2074" i="1" s="1"/>
  <c r="BD2074" i="1" s="1"/>
  <c r="AX2074" i="1"/>
  <c r="AW2074" i="1"/>
  <c r="AO2074" i="1"/>
  <c r="AN2074" i="1"/>
  <c r="AJ2074" i="1"/>
  <c r="AH2074" i="1"/>
  <c r="AI2074" i="1" s="1"/>
  <c r="AG2074" i="1"/>
  <c r="AE2074" i="1"/>
  <c r="AC2074" i="1"/>
  <c r="AK2074" i="1" s="1"/>
  <c r="Y2074" i="1"/>
  <c r="BB2073" i="1"/>
  <c r="AZ2073" i="1"/>
  <c r="BC2073" i="1" s="1"/>
  <c r="BD2073" i="1" s="1"/>
  <c r="AX2073" i="1"/>
  <c r="AW2073" i="1"/>
  <c r="AO2073" i="1"/>
  <c r="AN2073" i="1"/>
  <c r="AJ2073" i="1"/>
  <c r="AH2073" i="1"/>
  <c r="AI2073" i="1" s="1"/>
  <c r="AG2073" i="1"/>
  <c r="AE2073" i="1"/>
  <c r="AC2073" i="1"/>
  <c r="AK2073" i="1" s="1"/>
  <c r="Y2073" i="1"/>
  <c r="BB2072" i="1"/>
  <c r="AZ2072" i="1"/>
  <c r="BC2072" i="1" s="1"/>
  <c r="BD2072" i="1" s="1"/>
  <c r="AX2072" i="1"/>
  <c r="AW2072" i="1"/>
  <c r="AO2072" i="1"/>
  <c r="AN2072" i="1"/>
  <c r="AJ2072" i="1"/>
  <c r="AH2072" i="1"/>
  <c r="AI2072" i="1" s="1"/>
  <c r="AG2072" i="1"/>
  <c r="AE2072" i="1"/>
  <c r="AC2072" i="1"/>
  <c r="AK2072" i="1" s="1"/>
  <c r="Y2072" i="1"/>
  <c r="BB2071" i="1"/>
  <c r="AZ2071" i="1"/>
  <c r="BC2071" i="1" s="1"/>
  <c r="BD2071" i="1" s="1"/>
  <c r="AX2071" i="1"/>
  <c r="AW2071" i="1"/>
  <c r="AO2071" i="1"/>
  <c r="AN2071" i="1"/>
  <c r="AJ2071" i="1"/>
  <c r="AH2071" i="1"/>
  <c r="AI2071" i="1" s="1"/>
  <c r="AG2071" i="1"/>
  <c r="AE2071" i="1"/>
  <c r="AC2071" i="1"/>
  <c r="AK2071" i="1" s="1"/>
  <c r="Y2071" i="1"/>
  <c r="BB2070" i="1"/>
  <c r="AZ2070" i="1"/>
  <c r="BC2070" i="1" s="1"/>
  <c r="BD2070" i="1" s="1"/>
  <c r="AX2070" i="1"/>
  <c r="AW2070" i="1"/>
  <c r="AO2070" i="1"/>
  <c r="AN2070" i="1"/>
  <c r="AJ2070" i="1"/>
  <c r="AH2070" i="1"/>
  <c r="AI2070" i="1" s="1"/>
  <c r="AG2070" i="1"/>
  <c r="AE2070" i="1"/>
  <c r="AC2070" i="1"/>
  <c r="AK2070" i="1" s="1"/>
  <c r="Z2070" i="1"/>
  <c r="Y2070" i="1"/>
  <c r="BB2069" i="1"/>
  <c r="AZ2069" i="1"/>
  <c r="AX2069" i="1"/>
  <c r="AW2069" i="1"/>
  <c r="AN2069" i="1"/>
  <c r="AO2069" i="1" s="1"/>
  <c r="AG2069" i="1"/>
  <c r="Y2069" i="1"/>
  <c r="AC2069" i="1" s="1"/>
  <c r="AZ2068" i="1"/>
  <c r="AX2068" i="1"/>
  <c r="AW2068" i="1"/>
  <c r="AN2068" i="1"/>
  <c r="AO2068" i="1" s="1"/>
  <c r="AG2068" i="1"/>
  <c r="Z2068" i="1"/>
  <c r="Y2068" i="1"/>
  <c r="AC2068" i="1" s="1"/>
  <c r="AZ2067" i="1"/>
  <c r="AX2067" i="1"/>
  <c r="AW2067" i="1"/>
  <c r="AN2067" i="1"/>
  <c r="AO2067" i="1" s="1"/>
  <c r="AG2067" i="1"/>
  <c r="Z2067" i="1"/>
  <c r="Y2067" i="1"/>
  <c r="AC2067" i="1" s="1"/>
  <c r="AJ2067" i="1" s="1"/>
  <c r="BB2066" i="1"/>
  <c r="BC2066" i="1" s="1"/>
  <c r="BD2066" i="1" s="1"/>
  <c r="AZ2066" i="1"/>
  <c r="AX2066" i="1"/>
  <c r="AW2066" i="1"/>
  <c r="AO2066" i="1"/>
  <c r="AN2066" i="1"/>
  <c r="AK2066" i="1"/>
  <c r="AG2066" i="1"/>
  <c r="AC2066" i="1"/>
  <c r="AE2066" i="1" s="1"/>
  <c r="AH2066" i="1" s="1"/>
  <c r="AI2066" i="1" s="1"/>
  <c r="Y2066" i="1"/>
  <c r="BB2065" i="1"/>
  <c r="BC2065" i="1" s="1"/>
  <c r="BD2065" i="1" s="1"/>
  <c r="AZ2065" i="1"/>
  <c r="AX2065" i="1"/>
  <c r="AW2065" i="1"/>
  <c r="AO2065" i="1"/>
  <c r="AN2065" i="1"/>
  <c r="AK2065" i="1"/>
  <c r="AI2065" i="1"/>
  <c r="AG2065" i="1"/>
  <c r="AC2065" i="1"/>
  <c r="AE2065" i="1" s="1"/>
  <c r="AH2065" i="1" s="1"/>
  <c r="Y2065" i="1"/>
  <c r="BB2064" i="1"/>
  <c r="BC2064" i="1" s="1"/>
  <c r="BD2064" i="1" s="1"/>
  <c r="AZ2064" i="1"/>
  <c r="AX2064" i="1"/>
  <c r="AW2064" i="1"/>
  <c r="AO2064" i="1"/>
  <c r="AN2064" i="1"/>
  <c r="AK2064" i="1"/>
  <c r="AG2064" i="1"/>
  <c r="AC2064" i="1"/>
  <c r="AE2064" i="1" s="1"/>
  <c r="AH2064" i="1" s="1"/>
  <c r="AI2064" i="1" s="1"/>
  <c r="Y2064" i="1"/>
  <c r="BB2063" i="1"/>
  <c r="BC2063" i="1" s="1"/>
  <c r="BD2063" i="1" s="1"/>
  <c r="AZ2063" i="1"/>
  <c r="AX2063" i="1"/>
  <c r="AW2063" i="1"/>
  <c r="AO2063" i="1"/>
  <c r="AN2063" i="1"/>
  <c r="AK2063" i="1"/>
  <c r="AI2063" i="1"/>
  <c r="AG2063" i="1"/>
  <c r="AC2063" i="1"/>
  <c r="AE2063" i="1" s="1"/>
  <c r="AH2063" i="1" s="1"/>
  <c r="Y2063" i="1"/>
  <c r="BB2062" i="1"/>
  <c r="BC2062" i="1" s="1"/>
  <c r="BD2062" i="1" s="1"/>
  <c r="AZ2062" i="1"/>
  <c r="AX2062" i="1"/>
  <c r="AW2062" i="1"/>
  <c r="AO2062" i="1"/>
  <c r="AN2062" i="1"/>
  <c r="AK2062" i="1"/>
  <c r="AG2062" i="1"/>
  <c r="AC2062" i="1"/>
  <c r="AE2062" i="1" s="1"/>
  <c r="AH2062" i="1" s="1"/>
  <c r="AI2062" i="1" s="1"/>
  <c r="Y2062" i="1"/>
  <c r="BB2061" i="1"/>
  <c r="BC2061" i="1" s="1"/>
  <c r="BD2061" i="1" s="1"/>
  <c r="AZ2061" i="1"/>
  <c r="AX2061" i="1"/>
  <c r="AW2061" i="1"/>
  <c r="AO2061" i="1"/>
  <c r="AN2061" i="1"/>
  <c r="AK2061" i="1"/>
  <c r="AI2061" i="1"/>
  <c r="AG2061" i="1"/>
  <c r="AC2061" i="1"/>
  <c r="AE2061" i="1" s="1"/>
  <c r="AH2061" i="1" s="1"/>
  <c r="Y2061" i="1"/>
  <c r="BB2060" i="1"/>
  <c r="BC2060" i="1" s="1"/>
  <c r="BD2060" i="1" s="1"/>
  <c r="AZ2060" i="1"/>
  <c r="AX2060" i="1"/>
  <c r="AW2060" i="1"/>
  <c r="AO2060" i="1"/>
  <c r="AN2060" i="1"/>
  <c r="AK2060" i="1"/>
  <c r="AG2060" i="1"/>
  <c r="AC2060" i="1"/>
  <c r="AE2060" i="1" s="1"/>
  <c r="AH2060" i="1" s="1"/>
  <c r="AI2060" i="1" s="1"/>
  <c r="Y2060" i="1"/>
  <c r="BB2059" i="1"/>
  <c r="BC2059" i="1" s="1"/>
  <c r="BD2059" i="1" s="1"/>
  <c r="AZ2059" i="1"/>
  <c r="AX2059" i="1"/>
  <c r="AW2059" i="1"/>
  <c r="AO2059" i="1"/>
  <c r="AN2059" i="1"/>
  <c r="AK2059" i="1"/>
  <c r="AI2059" i="1"/>
  <c r="AG2059" i="1"/>
  <c r="AC2059" i="1"/>
  <c r="AE2059" i="1" s="1"/>
  <c r="AH2059" i="1" s="1"/>
  <c r="Y2059" i="1"/>
  <c r="BB2058" i="1"/>
  <c r="BC2058" i="1" s="1"/>
  <c r="BD2058" i="1" s="1"/>
  <c r="AZ2058" i="1"/>
  <c r="AX2058" i="1"/>
  <c r="AW2058" i="1"/>
  <c r="AO2058" i="1"/>
  <c r="AN2058" i="1"/>
  <c r="AK2058" i="1"/>
  <c r="AG2058" i="1"/>
  <c r="AC2058" i="1"/>
  <c r="AE2058" i="1" s="1"/>
  <c r="AH2058" i="1" s="1"/>
  <c r="AI2058" i="1" s="1"/>
  <c r="Y2058" i="1"/>
  <c r="BB2057" i="1"/>
  <c r="BC2057" i="1" s="1"/>
  <c r="BD2057" i="1" s="1"/>
  <c r="AZ2057" i="1"/>
  <c r="AX2057" i="1"/>
  <c r="AW2057" i="1"/>
  <c r="AO2057" i="1"/>
  <c r="AN2057" i="1"/>
  <c r="AK2057" i="1"/>
  <c r="AI2057" i="1"/>
  <c r="AG2057" i="1"/>
  <c r="AC2057" i="1"/>
  <c r="AE2057" i="1" s="1"/>
  <c r="AH2057" i="1" s="1"/>
  <c r="Y2057" i="1"/>
  <c r="BB2056" i="1"/>
  <c r="BC2056" i="1" s="1"/>
  <c r="BD2056" i="1" s="1"/>
  <c r="AZ2056" i="1"/>
  <c r="AX2056" i="1"/>
  <c r="AW2056" i="1"/>
  <c r="AO2056" i="1"/>
  <c r="AN2056" i="1"/>
  <c r="AK2056" i="1"/>
  <c r="AG2056" i="1"/>
  <c r="AC2056" i="1"/>
  <c r="AE2056" i="1" s="1"/>
  <c r="AH2056" i="1" s="1"/>
  <c r="AI2056" i="1" s="1"/>
  <c r="Y2056" i="1"/>
  <c r="BB2055" i="1"/>
  <c r="BC2055" i="1" s="1"/>
  <c r="BD2055" i="1" s="1"/>
  <c r="AZ2055" i="1"/>
  <c r="AX2055" i="1"/>
  <c r="AW2055" i="1"/>
  <c r="AO2055" i="1"/>
  <c r="AN2055" i="1"/>
  <c r="AK2055" i="1"/>
  <c r="AI2055" i="1"/>
  <c r="AG2055" i="1"/>
  <c r="AC2055" i="1"/>
  <c r="AE2055" i="1" s="1"/>
  <c r="AH2055" i="1" s="1"/>
  <c r="Y2055" i="1"/>
  <c r="BB2054" i="1"/>
  <c r="BC2054" i="1" s="1"/>
  <c r="BD2054" i="1" s="1"/>
  <c r="AZ2054" i="1"/>
  <c r="AX2054" i="1"/>
  <c r="AW2054" i="1"/>
  <c r="AO2054" i="1"/>
  <c r="AN2054" i="1"/>
  <c r="AK2054" i="1"/>
  <c r="AG2054" i="1"/>
  <c r="AH2054" i="1" s="1"/>
  <c r="AI2054" i="1" s="1"/>
  <c r="AC2054" i="1"/>
  <c r="AE2054" i="1" s="1"/>
  <c r="Y2054" i="1"/>
  <c r="BB2053" i="1"/>
  <c r="BC2053" i="1" s="1"/>
  <c r="BD2053" i="1" s="1"/>
  <c r="AZ2053" i="1"/>
  <c r="AX2053" i="1"/>
  <c r="AW2053" i="1"/>
  <c r="AO2053" i="1"/>
  <c r="AN2053" i="1"/>
  <c r="AK2053" i="1"/>
  <c r="AG2053" i="1"/>
  <c r="AH2053" i="1" s="1"/>
  <c r="AI2053" i="1" s="1"/>
  <c r="AC2053" i="1"/>
  <c r="AE2053" i="1" s="1"/>
  <c r="Y2053" i="1"/>
  <c r="BB2052" i="1"/>
  <c r="BC2052" i="1" s="1"/>
  <c r="BD2052" i="1" s="1"/>
  <c r="AZ2052" i="1"/>
  <c r="AX2052" i="1"/>
  <c r="AW2052" i="1"/>
  <c r="AO2052" i="1"/>
  <c r="AN2052" i="1"/>
  <c r="AK2052" i="1"/>
  <c r="AG2052" i="1"/>
  <c r="AH2052" i="1" s="1"/>
  <c r="AI2052" i="1" s="1"/>
  <c r="AC2052" i="1"/>
  <c r="AE2052" i="1" s="1"/>
  <c r="Y2052" i="1"/>
  <c r="BB2051" i="1"/>
  <c r="BC2051" i="1" s="1"/>
  <c r="BD2051" i="1" s="1"/>
  <c r="AZ2051" i="1"/>
  <c r="AX2051" i="1"/>
  <c r="AW2051" i="1"/>
  <c r="AO2051" i="1"/>
  <c r="AN2051" i="1"/>
  <c r="AK2051" i="1"/>
  <c r="AG2051" i="1"/>
  <c r="AH2051" i="1" s="1"/>
  <c r="AI2051" i="1" s="1"/>
  <c r="AC2051" i="1"/>
  <c r="AE2051" i="1" s="1"/>
  <c r="Y2051" i="1"/>
  <c r="BB2050" i="1"/>
  <c r="BC2050" i="1" s="1"/>
  <c r="BD2050" i="1" s="1"/>
  <c r="AZ2050" i="1"/>
  <c r="AX2050" i="1"/>
  <c r="AW2050" i="1"/>
  <c r="AO2050" i="1"/>
  <c r="AN2050" i="1"/>
  <c r="AK2050" i="1"/>
  <c r="AG2050" i="1"/>
  <c r="AH2050" i="1" s="1"/>
  <c r="AI2050" i="1" s="1"/>
  <c r="AC2050" i="1"/>
  <c r="AE2050" i="1" s="1"/>
  <c r="Y2050" i="1"/>
  <c r="BB2049" i="1"/>
  <c r="BC2049" i="1" s="1"/>
  <c r="BD2049" i="1" s="1"/>
  <c r="AZ2049" i="1"/>
  <c r="AX2049" i="1"/>
  <c r="AW2049" i="1"/>
  <c r="AO2049" i="1"/>
  <c r="AN2049" i="1"/>
  <c r="AK2049" i="1"/>
  <c r="AG2049" i="1"/>
  <c r="AH2049" i="1" s="1"/>
  <c r="AI2049" i="1" s="1"/>
  <c r="AC2049" i="1"/>
  <c r="AE2049" i="1" s="1"/>
  <c r="Y2049" i="1"/>
  <c r="BB2048" i="1"/>
  <c r="BC2048" i="1" s="1"/>
  <c r="BD2048" i="1" s="1"/>
  <c r="AZ2048" i="1"/>
  <c r="AX2048" i="1"/>
  <c r="AW2048" i="1"/>
  <c r="AO2048" i="1"/>
  <c r="AN2048" i="1"/>
  <c r="AK2048" i="1"/>
  <c r="AG2048" i="1"/>
  <c r="AH2048" i="1" s="1"/>
  <c r="AI2048" i="1" s="1"/>
  <c r="AC2048" i="1"/>
  <c r="AE2048" i="1" s="1"/>
  <c r="Y2048" i="1"/>
  <c r="BB2047" i="1"/>
  <c r="BC2047" i="1" s="1"/>
  <c r="BD2047" i="1" s="1"/>
  <c r="AZ2047" i="1"/>
  <c r="AX2047" i="1"/>
  <c r="AW2047" i="1"/>
  <c r="AO2047" i="1"/>
  <c r="AN2047" i="1"/>
  <c r="AK2047" i="1"/>
  <c r="AG2047" i="1"/>
  <c r="AH2047" i="1" s="1"/>
  <c r="AI2047" i="1" s="1"/>
  <c r="AC2047" i="1"/>
  <c r="AE2047" i="1" s="1"/>
  <c r="Y2047" i="1"/>
  <c r="BB2046" i="1"/>
  <c r="BC2046" i="1" s="1"/>
  <c r="BD2046" i="1" s="1"/>
  <c r="AZ2046" i="1"/>
  <c r="AX2046" i="1"/>
  <c r="AW2046" i="1"/>
  <c r="AO2046" i="1"/>
  <c r="AN2046" i="1"/>
  <c r="AK2046" i="1"/>
  <c r="AG2046" i="1"/>
  <c r="AH2046" i="1" s="1"/>
  <c r="AI2046" i="1" s="1"/>
  <c r="AC2046" i="1"/>
  <c r="AE2046" i="1" s="1"/>
  <c r="Y2046" i="1"/>
  <c r="BB2045" i="1"/>
  <c r="BC2045" i="1" s="1"/>
  <c r="BD2045" i="1" s="1"/>
  <c r="AZ2045" i="1"/>
  <c r="AX2045" i="1"/>
  <c r="AW2045" i="1"/>
  <c r="AO2045" i="1"/>
  <c r="AN2045" i="1"/>
  <c r="AK2045" i="1"/>
  <c r="AG2045" i="1"/>
  <c r="AH2045" i="1" s="1"/>
  <c r="AI2045" i="1" s="1"/>
  <c r="AC2045" i="1"/>
  <c r="AE2045" i="1" s="1"/>
  <c r="Y2045" i="1"/>
  <c r="BB2044" i="1"/>
  <c r="BC2044" i="1" s="1"/>
  <c r="BD2044" i="1" s="1"/>
  <c r="AZ2044" i="1"/>
  <c r="AX2044" i="1"/>
  <c r="AW2044" i="1"/>
  <c r="AO2044" i="1"/>
  <c r="AN2044" i="1"/>
  <c r="AK2044" i="1"/>
  <c r="AG2044" i="1"/>
  <c r="Z2044" i="1"/>
  <c r="Y2044" i="1"/>
  <c r="AC2044" i="1" s="1"/>
  <c r="AZ2043" i="1"/>
  <c r="AX2043" i="1"/>
  <c r="AW2043" i="1"/>
  <c r="AN2043" i="1"/>
  <c r="AO2043" i="1" s="1"/>
  <c r="AJ2043" i="1"/>
  <c r="AG2043" i="1"/>
  <c r="Y2043" i="1"/>
  <c r="AC2043" i="1" s="1"/>
  <c r="AZ2042" i="1"/>
  <c r="AX2042" i="1"/>
  <c r="AW2042" i="1"/>
  <c r="AN2042" i="1"/>
  <c r="AO2042" i="1" s="1"/>
  <c r="AJ2042" i="1"/>
  <c r="AG2042" i="1"/>
  <c r="Y2042" i="1"/>
  <c r="AC2042" i="1" s="1"/>
  <c r="AZ2041" i="1"/>
  <c r="AX2041" i="1"/>
  <c r="AW2041" i="1"/>
  <c r="AN2041" i="1"/>
  <c r="AO2041" i="1" s="1"/>
  <c r="AJ2041" i="1"/>
  <c r="AG2041" i="1"/>
  <c r="Y2041" i="1"/>
  <c r="AC2041" i="1" s="1"/>
  <c r="AZ2040" i="1"/>
  <c r="AX2040" i="1"/>
  <c r="AW2040" i="1"/>
  <c r="AN2040" i="1"/>
  <c r="AO2040" i="1" s="1"/>
  <c r="AJ2040" i="1"/>
  <c r="AG2040" i="1"/>
  <c r="Y2040" i="1"/>
  <c r="AC2040" i="1" s="1"/>
  <c r="AZ2039" i="1"/>
  <c r="AX2039" i="1"/>
  <c r="AW2039" i="1"/>
  <c r="AN2039" i="1"/>
  <c r="AO2039" i="1" s="1"/>
  <c r="AG2039" i="1"/>
  <c r="Y2039" i="1"/>
  <c r="AC2039" i="1" s="1"/>
  <c r="AZ2038" i="1"/>
  <c r="AX2038" i="1"/>
  <c r="AW2038" i="1"/>
  <c r="AN2038" i="1"/>
  <c r="AO2038" i="1" s="1"/>
  <c r="AG2038" i="1"/>
  <c r="Y2038" i="1"/>
  <c r="AC2038" i="1" s="1"/>
  <c r="AZ2037" i="1"/>
  <c r="AX2037" i="1"/>
  <c r="AW2037" i="1"/>
  <c r="AN2037" i="1"/>
  <c r="AO2037" i="1" s="1"/>
  <c r="AG2037" i="1"/>
  <c r="Y2037" i="1"/>
  <c r="AC2037" i="1" s="1"/>
  <c r="AZ2036" i="1"/>
  <c r="AX2036" i="1"/>
  <c r="AW2036" i="1"/>
  <c r="AN2036" i="1"/>
  <c r="AO2036" i="1" s="1"/>
  <c r="AG2036" i="1"/>
  <c r="Y2036" i="1"/>
  <c r="AC2036" i="1" s="1"/>
  <c r="AZ2035" i="1"/>
  <c r="AX2035" i="1"/>
  <c r="AW2035" i="1"/>
  <c r="AN2035" i="1"/>
  <c r="AO2035" i="1" s="1"/>
  <c r="AG2035" i="1"/>
  <c r="Y2035" i="1"/>
  <c r="AC2035" i="1" s="1"/>
  <c r="AZ2034" i="1"/>
  <c r="AX2034" i="1"/>
  <c r="AW2034" i="1"/>
  <c r="AN2034" i="1"/>
  <c r="AO2034" i="1" s="1"/>
  <c r="AG2034" i="1"/>
  <c r="Y2034" i="1"/>
  <c r="AC2034" i="1" s="1"/>
  <c r="AZ2033" i="1"/>
  <c r="AX2033" i="1"/>
  <c r="AW2033" i="1"/>
  <c r="AN2033" i="1"/>
  <c r="AO2033" i="1" s="1"/>
  <c r="AG2033" i="1"/>
  <c r="Y2033" i="1"/>
  <c r="AC2033" i="1" s="1"/>
  <c r="AZ2032" i="1"/>
  <c r="AX2032" i="1"/>
  <c r="AW2032" i="1"/>
  <c r="AN2032" i="1"/>
  <c r="AO2032" i="1" s="1"/>
  <c r="AG2032" i="1"/>
  <c r="Y2032" i="1"/>
  <c r="AC2032" i="1" s="1"/>
  <c r="AZ2031" i="1"/>
  <c r="AX2031" i="1"/>
  <c r="AW2031" i="1"/>
  <c r="AN2031" i="1"/>
  <c r="AO2031" i="1" s="1"/>
  <c r="AG2031" i="1"/>
  <c r="Y2031" i="1"/>
  <c r="AC2031" i="1" s="1"/>
  <c r="AZ2030" i="1"/>
  <c r="AX2030" i="1"/>
  <c r="AW2030" i="1"/>
  <c r="AN2030" i="1"/>
  <c r="AO2030" i="1" s="1"/>
  <c r="AG2030" i="1"/>
  <c r="Y2030" i="1"/>
  <c r="AC2030" i="1" s="1"/>
  <c r="AZ2029" i="1"/>
  <c r="AX2029" i="1"/>
  <c r="AW2029" i="1"/>
  <c r="AN2029" i="1"/>
  <c r="AO2029" i="1" s="1"/>
  <c r="AG2029" i="1"/>
  <c r="Y2029" i="1"/>
  <c r="AC2029" i="1" s="1"/>
  <c r="AZ2028" i="1"/>
  <c r="AX2028" i="1"/>
  <c r="AW2028" i="1"/>
  <c r="AN2028" i="1"/>
  <c r="AO2028" i="1" s="1"/>
  <c r="AG2028" i="1"/>
  <c r="Y2028" i="1"/>
  <c r="AC2028" i="1" s="1"/>
  <c r="AZ2027" i="1"/>
  <c r="AX2027" i="1"/>
  <c r="AW2027" i="1"/>
  <c r="AN2027" i="1"/>
  <c r="AO2027" i="1" s="1"/>
  <c r="AG2027" i="1"/>
  <c r="Y2027" i="1"/>
  <c r="AC2027" i="1" s="1"/>
  <c r="AZ2026" i="1"/>
  <c r="AX2026" i="1"/>
  <c r="AW2026" i="1"/>
  <c r="AN2026" i="1"/>
  <c r="AO2026" i="1" s="1"/>
  <c r="AG2026" i="1"/>
  <c r="Y2026" i="1"/>
  <c r="AC2026" i="1" s="1"/>
  <c r="AZ2025" i="1"/>
  <c r="AX2025" i="1"/>
  <c r="AW2025" i="1"/>
  <c r="AN2025" i="1"/>
  <c r="AO2025" i="1" s="1"/>
  <c r="AG2025" i="1"/>
  <c r="Y2025" i="1"/>
  <c r="AC2025" i="1" s="1"/>
  <c r="AZ2024" i="1"/>
  <c r="AX2024" i="1"/>
  <c r="AW2024" i="1"/>
  <c r="AN2024" i="1"/>
  <c r="AO2024" i="1" s="1"/>
  <c r="AG2024" i="1"/>
  <c r="Y2024" i="1"/>
  <c r="AC2024" i="1" s="1"/>
  <c r="AZ2023" i="1"/>
  <c r="AX2023" i="1"/>
  <c r="AW2023" i="1"/>
  <c r="AN2023" i="1"/>
  <c r="AO2023" i="1" s="1"/>
  <c r="AG2023" i="1"/>
  <c r="Y2023" i="1"/>
  <c r="AC2023" i="1" s="1"/>
  <c r="AZ2022" i="1"/>
  <c r="AX2022" i="1"/>
  <c r="AW2022" i="1"/>
  <c r="AN2022" i="1"/>
  <c r="AO2022" i="1" s="1"/>
  <c r="AG2022" i="1"/>
  <c r="Y2022" i="1"/>
  <c r="AC2022" i="1" s="1"/>
  <c r="AZ2021" i="1"/>
  <c r="AX2021" i="1"/>
  <c r="AW2021" i="1"/>
  <c r="AN2021" i="1"/>
  <c r="AO2021" i="1" s="1"/>
  <c r="AG2021" i="1"/>
  <c r="Y2021" i="1"/>
  <c r="AC2021" i="1" s="1"/>
  <c r="AZ2020" i="1"/>
  <c r="AX2020" i="1"/>
  <c r="AW2020" i="1"/>
  <c r="AN2020" i="1"/>
  <c r="AO2020" i="1" s="1"/>
  <c r="AG2020" i="1"/>
  <c r="Y2020" i="1"/>
  <c r="AC2020" i="1" s="1"/>
  <c r="AZ2019" i="1"/>
  <c r="AX2019" i="1"/>
  <c r="AW2019" i="1"/>
  <c r="AN2019" i="1"/>
  <c r="AO2019" i="1" s="1"/>
  <c r="AG2019" i="1"/>
  <c r="Y2019" i="1"/>
  <c r="AC2019" i="1" s="1"/>
  <c r="AZ2018" i="1"/>
  <c r="AX2018" i="1"/>
  <c r="AW2018" i="1"/>
  <c r="AN2018" i="1"/>
  <c r="AO2018" i="1" s="1"/>
  <c r="AG2018" i="1"/>
  <c r="Y2018" i="1"/>
  <c r="AC2018" i="1" s="1"/>
  <c r="AZ2017" i="1"/>
  <c r="AX2017" i="1"/>
  <c r="AW2017" i="1"/>
  <c r="AN2017" i="1"/>
  <c r="AO2017" i="1" s="1"/>
  <c r="AG2017" i="1"/>
  <c r="Y2017" i="1"/>
  <c r="AC2017" i="1" s="1"/>
  <c r="AZ2016" i="1"/>
  <c r="AX2016" i="1"/>
  <c r="AW2016" i="1"/>
  <c r="AN2016" i="1"/>
  <c r="AO2016" i="1" s="1"/>
  <c r="AG2016" i="1"/>
  <c r="Y2016" i="1"/>
  <c r="AC2016" i="1" s="1"/>
  <c r="AZ2015" i="1"/>
  <c r="AX2015" i="1"/>
  <c r="AW2015" i="1"/>
  <c r="AN2015" i="1"/>
  <c r="AO2015" i="1" s="1"/>
  <c r="AG2015" i="1"/>
  <c r="Y2015" i="1"/>
  <c r="AC2015" i="1" s="1"/>
  <c r="AZ2014" i="1"/>
  <c r="AX2014" i="1"/>
  <c r="AW2014" i="1"/>
  <c r="AN2014" i="1"/>
  <c r="AO2014" i="1" s="1"/>
  <c r="AG2014" i="1"/>
  <c r="Y2014" i="1"/>
  <c r="AC2014" i="1" s="1"/>
  <c r="AZ2013" i="1"/>
  <c r="AX2013" i="1"/>
  <c r="AW2013" i="1"/>
  <c r="AN2013" i="1"/>
  <c r="AO2013" i="1" s="1"/>
  <c r="AG2013" i="1"/>
  <c r="Y2013" i="1"/>
  <c r="AC2013" i="1" s="1"/>
  <c r="AZ2012" i="1"/>
  <c r="AX2012" i="1"/>
  <c r="AW2012" i="1"/>
  <c r="AN2012" i="1"/>
  <c r="AO2012" i="1" s="1"/>
  <c r="AG2012" i="1"/>
  <c r="Y2012" i="1"/>
  <c r="AC2012" i="1" s="1"/>
  <c r="AZ2011" i="1"/>
  <c r="AX2011" i="1"/>
  <c r="AW2011" i="1"/>
  <c r="AN2011" i="1"/>
  <c r="AO2011" i="1" s="1"/>
  <c r="AG2011" i="1"/>
  <c r="Y2011" i="1"/>
  <c r="AC2011" i="1" s="1"/>
  <c r="AZ2010" i="1"/>
  <c r="AX2010" i="1"/>
  <c r="AW2010" i="1"/>
  <c r="AN2010" i="1"/>
  <c r="AO2010" i="1" s="1"/>
  <c r="AG2010" i="1"/>
  <c r="Y2010" i="1"/>
  <c r="AC2010" i="1" s="1"/>
  <c r="AZ2009" i="1"/>
  <c r="AX2009" i="1"/>
  <c r="AW2009" i="1"/>
  <c r="AN2009" i="1"/>
  <c r="AO2009" i="1" s="1"/>
  <c r="AG2009" i="1"/>
  <c r="Y2009" i="1"/>
  <c r="AC2009" i="1" s="1"/>
  <c r="AZ2008" i="1"/>
  <c r="AX2008" i="1"/>
  <c r="AW2008" i="1"/>
  <c r="AN2008" i="1"/>
  <c r="AO2008" i="1" s="1"/>
  <c r="AG2008" i="1"/>
  <c r="Y2008" i="1"/>
  <c r="AC2008" i="1" s="1"/>
  <c r="AZ2007" i="1"/>
  <c r="AX2007" i="1"/>
  <c r="AW2007" i="1"/>
  <c r="AN2007" i="1"/>
  <c r="AO2007" i="1" s="1"/>
  <c r="AG2007" i="1"/>
  <c r="Y2007" i="1"/>
  <c r="AC2007" i="1" s="1"/>
  <c r="AZ2006" i="1"/>
  <c r="AX2006" i="1"/>
  <c r="AW2006" i="1"/>
  <c r="AN2006" i="1"/>
  <c r="AO2006" i="1" s="1"/>
  <c r="AG2006" i="1"/>
  <c r="Y2006" i="1"/>
  <c r="AC2006" i="1" s="1"/>
  <c r="AZ2005" i="1"/>
  <c r="AX2005" i="1"/>
  <c r="AW2005" i="1"/>
  <c r="AN2005" i="1"/>
  <c r="AO2005" i="1" s="1"/>
  <c r="AG2005" i="1"/>
  <c r="Z2005" i="1"/>
  <c r="Y2005" i="1"/>
  <c r="AZ2004" i="1"/>
  <c r="AX2004" i="1"/>
  <c r="AW2004" i="1"/>
  <c r="AO2004" i="1"/>
  <c r="AN2004" i="1"/>
  <c r="AK2004" i="1"/>
  <c r="AG2004" i="1"/>
  <c r="AC2004" i="1"/>
  <c r="Y2004" i="1"/>
  <c r="AZ2003" i="1"/>
  <c r="AX2003" i="1"/>
  <c r="AW2003" i="1"/>
  <c r="AO2003" i="1"/>
  <c r="AN2003" i="1"/>
  <c r="AG2003" i="1"/>
  <c r="AC2003" i="1"/>
  <c r="Y2003" i="1"/>
  <c r="AZ2002" i="1"/>
  <c r="AX2002" i="1"/>
  <c r="AW2002" i="1"/>
  <c r="AO2002" i="1"/>
  <c r="AN2002" i="1"/>
  <c r="AG2002" i="1"/>
  <c r="AC2002" i="1"/>
  <c r="Y2002" i="1"/>
  <c r="AZ2001" i="1"/>
  <c r="AX2001" i="1"/>
  <c r="AW2001" i="1"/>
  <c r="AO2001" i="1"/>
  <c r="AN2001" i="1"/>
  <c r="AG2001" i="1"/>
  <c r="AC2001" i="1"/>
  <c r="Y2001" i="1"/>
  <c r="AZ2000" i="1"/>
  <c r="AX2000" i="1"/>
  <c r="AW2000" i="1"/>
  <c r="AO2000" i="1"/>
  <c r="AN2000" i="1"/>
  <c r="AK2000" i="1"/>
  <c r="AG2000" i="1"/>
  <c r="AC2000" i="1"/>
  <c r="Y2000" i="1"/>
  <c r="AZ1999" i="1"/>
  <c r="AX1999" i="1"/>
  <c r="AW1999" i="1"/>
  <c r="AO1999" i="1"/>
  <c r="AN1999" i="1"/>
  <c r="AG1999" i="1"/>
  <c r="AC1999" i="1"/>
  <c r="Y1999" i="1"/>
  <c r="AZ1998" i="1"/>
  <c r="AX1998" i="1"/>
  <c r="AW1998" i="1"/>
  <c r="AO1998" i="1"/>
  <c r="AN1998" i="1"/>
  <c r="AG1998" i="1"/>
  <c r="AC1998" i="1"/>
  <c r="Y1998" i="1"/>
  <c r="AZ1997" i="1"/>
  <c r="AX1997" i="1"/>
  <c r="AW1997" i="1"/>
  <c r="AO1997" i="1"/>
  <c r="AN1997" i="1"/>
  <c r="AG1997" i="1"/>
  <c r="AC1997" i="1"/>
  <c r="Y1997" i="1"/>
  <c r="AZ1996" i="1"/>
  <c r="AX1996" i="1"/>
  <c r="AW1996" i="1"/>
  <c r="AO1996" i="1"/>
  <c r="AN1996" i="1"/>
  <c r="AK1996" i="1"/>
  <c r="AG1996" i="1"/>
  <c r="AC1996" i="1"/>
  <c r="Y1996" i="1"/>
  <c r="AZ1995" i="1"/>
  <c r="AX1995" i="1"/>
  <c r="AW1995" i="1"/>
  <c r="AO1995" i="1"/>
  <c r="AN1995" i="1"/>
  <c r="AG1995" i="1"/>
  <c r="AC1995" i="1"/>
  <c r="Y1995" i="1"/>
  <c r="AZ1994" i="1"/>
  <c r="AX1994" i="1"/>
  <c r="AW1994" i="1"/>
  <c r="AO1994" i="1"/>
  <c r="AN1994" i="1"/>
  <c r="AG1994" i="1"/>
  <c r="AC1994" i="1"/>
  <c r="Y1994" i="1"/>
  <c r="AZ1993" i="1"/>
  <c r="AX1993" i="1"/>
  <c r="AW1993" i="1"/>
  <c r="AO1993" i="1"/>
  <c r="AN1993" i="1"/>
  <c r="AG1993" i="1"/>
  <c r="AC1993" i="1"/>
  <c r="Y1993" i="1"/>
  <c r="AZ1992" i="1"/>
  <c r="AX1992" i="1"/>
  <c r="AW1992" i="1"/>
  <c r="AO1992" i="1"/>
  <c r="AN1992" i="1"/>
  <c r="AK1992" i="1"/>
  <c r="AG1992" i="1"/>
  <c r="AC1992" i="1"/>
  <c r="Y1992" i="1"/>
  <c r="AZ1991" i="1"/>
  <c r="AX1991" i="1"/>
  <c r="AW1991" i="1"/>
  <c r="AO1991" i="1"/>
  <c r="AN1991" i="1"/>
  <c r="AG1991" i="1"/>
  <c r="AC1991" i="1"/>
  <c r="Y1991" i="1"/>
  <c r="AZ1990" i="1"/>
  <c r="AX1990" i="1"/>
  <c r="AW1990" i="1"/>
  <c r="AO1990" i="1"/>
  <c r="AN1990" i="1"/>
  <c r="AG1990" i="1"/>
  <c r="AC1990" i="1"/>
  <c r="Y1990" i="1"/>
  <c r="AZ1989" i="1"/>
  <c r="AX1989" i="1"/>
  <c r="AW1989" i="1"/>
  <c r="AO1989" i="1"/>
  <c r="AN1989" i="1"/>
  <c r="AG1989" i="1"/>
  <c r="AC1989" i="1"/>
  <c r="Y1989" i="1"/>
  <c r="AZ1988" i="1"/>
  <c r="AX1988" i="1"/>
  <c r="AW1988" i="1"/>
  <c r="AO1988" i="1"/>
  <c r="AN1988" i="1"/>
  <c r="AK1988" i="1"/>
  <c r="AG1988" i="1"/>
  <c r="AC1988" i="1"/>
  <c r="Y1988" i="1"/>
  <c r="AZ1987" i="1"/>
  <c r="AX1987" i="1"/>
  <c r="AW1987" i="1"/>
  <c r="AO1987" i="1"/>
  <c r="AN1987" i="1"/>
  <c r="AG1987" i="1"/>
  <c r="AC1987" i="1"/>
  <c r="Y1987" i="1"/>
  <c r="AZ1986" i="1"/>
  <c r="AX1986" i="1"/>
  <c r="AW1986" i="1"/>
  <c r="AO1986" i="1"/>
  <c r="AN1986" i="1"/>
  <c r="AG1986" i="1"/>
  <c r="AC1986" i="1"/>
  <c r="Y1986" i="1"/>
  <c r="AZ1985" i="1"/>
  <c r="AX1985" i="1"/>
  <c r="AW1985" i="1"/>
  <c r="AO1985" i="1"/>
  <c r="AN1985" i="1"/>
  <c r="AG1985" i="1"/>
  <c r="AC1985" i="1"/>
  <c r="Y1985" i="1"/>
  <c r="AZ1984" i="1"/>
  <c r="AX1984" i="1"/>
  <c r="AW1984" i="1"/>
  <c r="AO1984" i="1"/>
  <c r="AN1984" i="1"/>
  <c r="AK1984" i="1"/>
  <c r="AG1984" i="1"/>
  <c r="AC1984" i="1"/>
  <c r="Y1984" i="1"/>
  <c r="AZ1983" i="1"/>
  <c r="AX1983" i="1"/>
  <c r="AW1983" i="1"/>
  <c r="AO1983" i="1"/>
  <c r="AN1983" i="1"/>
  <c r="AG1983" i="1"/>
  <c r="AC1983" i="1"/>
  <c r="Y1983" i="1"/>
  <c r="AZ1982" i="1"/>
  <c r="AX1982" i="1"/>
  <c r="AW1982" i="1"/>
  <c r="AO1982" i="1"/>
  <c r="AN1982" i="1"/>
  <c r="AG1982" i="1"/>
  <c r="AC1982" i="1"/>
  <c r="Y1982" i="1"/>
  <c r="AZ1981" i="1"/>
  <c r="AX1981" i="1"/>
  <c r="AW1981" i="1"/>
  <c r="AO1981" i="1"/>
  <c r="AN1981" i="1"/>
  <c r="AG1981" i="1"/>
  <c r="AC1981" i="1"/>
  <c r="Y1981" i="1"/>
  <c r="AZ1980" i="1"/>
  <c r="AX1980" i="1"/>
  <c r="AW1980" i="1"/>
  <c r="AO1980" i="1"/>
  <c r="AN1980" i="1"/>
  <c r="AK1980" i="1"/>
  <c r="AG1980" i="1"/>
  <c r="AC1980" i="1"/>
  <c r="Y1980" i="1"/>
  <c r="AZ1979" i="1"/>
  <c r="AX1979" i="1"/>
  <c r="AW1979" i="1"/>
  <c r="AO1979" i="1"/>
  <c r="AN1979" i="1"/>
  <c r="AG1979" i="1"/>
  <c r="AC1979" i="1"/>
  <c r="Y1979" i="1"/>
  <c r="AZ1978" i="1"/>
  <c r="AX1978" i="1"/>
  <c r="AW1978" i="1"/>
  <c r="AO1978" i="1"/>
  <c r="AN1978" i="1"/>
  <c r="AG1978" i="1"/>
  <c r="AC1978" i="1"/>
  <c r="Y1978" i="1"/>
  <c r="AZ1977" i="1"/>
  <c r="AX1977" i="1"/>
  <c r="AW1977" i="1"/>
  <c r="AO1977" i="1"/>
  <c r="AN1977" i="1"/>
  <c r="AG1977" i="1"/>
  <c r="AC1977" i="1"/>
  <c r="Y1977" i="1"/>
  <c r="AZ1976" i="1"/>
  <c r="AX1976" i="1"/>
  <c r="AW1976" i="1"/>
  <c r="AO1976" i="1"/>
  <c r="AN1976" i="1"/>
  <c r="AK1976" i="1"/>
  <c r="AG1976" i="1"/>
  <c r="AC1976" i="1"/>
  <c r="Y1976" i="1"/>
  <c r="AZ1975" i="1"/>
  <c r="AX1975" i="1"/>
  <c r="AW1975" i="1"/>
  <c r="AO1975" i="1"/>
  <c r="AN1975" i="1"/>
  <c r="AG1975" i="1"/>
  <c r="AE1975" i="1"/>
  <c r="AC1975" i="1"/>
  <c r="Y1975" i="1"/>
  <c r="AZ1974" i="1"/>
  <c r="AX1974" i="1"/>
  <c r="AW1974" i="1"/>
  <c r="AO1974" i="1"/>
  <c r="AN1974" i="1"/>
  <c r="AG1974" i="1"/>
  <c r="AC1974" i="1"/>
  <c r="Y1974" i="1"/>
  <c r="AZ1973" i="1"/>
  <c r="AX1973" i="1"/>
  <c r="AW1973" i="1"/>
  <c r="AO1973" i="1"/>
  <c r="AN1973" i="1"/>
  <c r="AK1973" i="1"/>
  <c r="AG1973" i="1"/>
  <c r="AE1973" i="1"/>
  <c r="AC1973" i="1"/>
  <c r="Y1973" i="1"/>
  <c r="AZ1972" i="1"/>
  <c r="AX1972" i="1"/>
  <c r="AW1972" i="1"/>
  <c r="AO1972" i="1"/>
  <c r="AN1972" i="1"/>
  <c r="AG1972" i="1"/>
  <c r="AC1972" i="1"/>
  <c r="Y1972" i="1"/>
  <c r="AZ1971" i="1"/>
  <c r="AX1971" i="1"/>
  <c r="AW1971" i="1"/>
  <c r="AO1971" i="1"/>
  <c r="AN1971" i="1"/>
  <c r="AK1971" i="1"/>
  <c r="AG1971" i="1"/>
  <c r="AE1971" i="1"/>
  <c r="AC1971" i="1"/>
  <c r="Y1971" i="1"/>
  <c r="AZ1970" i="1"/>
  <c r="AX1970" i="1"/>
  <c r="AW1970" i="1"/>
  <c r="AO1970" i="1"/>
  <c r="AN1970" i="1"/>
  <c r="AG1970" i="1"/>
  <c r="AC1970" i="1"/>
  <c r="Y1970" i="1"/>
  <c r="AZ1969" i="1"/>
  <c r="AX1969" i="1"/>
  <c r="AW1969" i="1"/>
  <c r="AO1969" i="1"/>
  <c r="AN1969" i="1"/>
  <c r="AK1969" i="1"/>
  <c r="AG1969" i="1"/>
  <c r="AE1969" i="1"/>
  <c r="AC1969" i="1"/>
  <c r="Y1969" i="1"/>
  <c r="AZ1968" i="1"/>
  <c r="AX1968" i="1"/>
  <c r="AW1968" i="1"/>
  <c r="AO1968" i="1"/>
  <c r="AN1968" i="1"/>
  <c r="AG1968" i="1"/>
  <c r="AC1968" i="1"/>
  <c r="AK1968" i="1" s="1"/>
  <c r="Y1968" i="1"/>
  <c r="AZ1967" i="1"/>
  <c r="AX1967" i="1"/>
  <c r="AW1967" i="1"/>
  <c r="AO1967" i="1"/>
  <c r="AN1967" i="1"/>
  <c r="AG1967" i="1"/>
  <c r="AE1967" i="1"/>
  <c r="AC1967" i="1"/>
  <c r="Y1967" i="1"/>
  <c r="AZ1966" i="1"/>
  <c r="AX1966" i="1"/>
  <c r="AW1966" i="1"/>
  <c r="AO1966" i="1"/>
  <c r="AN1966" i="1"/>
  <c r="AG1966" i="1"/>
  <c r="AC1966" i="1"/>
  <c r="Y1966" i="1"/>
  <c r="AZ1965" i="1"/>
  <c r="AX1965" i="1"/>
  <c r="AW1965" i="1"/>
  <c r="AO1965" i="1"/>
  <c r="AN1965" i="1"/>
  <c r="AK1965" i="1"/>
  <c r="AG1965" i="1"/>
  <c r="AE1965" i="1"/>
  <c r="AC1965" i="1"/>
  <c r="Y1965" i="1"/>
  <c r="AZ1964" i="1"/>
  <c r="AX1964" i="1"/>
  <c r="AW1964" i="1"/>
  <c r="AO1964" i="1"/>
  <c r="AN1964" i="1"/>
  <c r="AG1964" i="1"/>
  <c r="AC1964" i="1"/>
  <c r="Y1964" i="1"/>
  <c r="AZ1963" i="1"/>
  <c r="AX1963" i="1"/>
  <c r="AW1963" i="1"/>
  <c r="AO1963" i="1"/>
  <c r="AN1963" i="1"/>
  <c r="AK1963" i="1"/>
  <c r="AG1963" i="1"/>
  <c r="AE1963" i="1"/>
  <c r="AC1963" i="1"/>
  <c r="Z1963" i="1"/>
  <c r="Y1963" i="1"/>
  <c r="AZ1962" i="1"/>
  <c r="AX1962" i="1"/>
  <c r="AW1962" i="1"/>
  <c r="AN1962" i="1"/>
  <c r="AO1962" i="1" s="1"/>
  <c r="AH1962" i="1"/>
  <c r="AI1962" i="1" s="1"/>
  <c r="AG1962" i="1"/>
  <c r="AE1962" i="1"/>
  <c r="Y1962" i="1"/>
  <c r="AC1962" i="1" s="1"/>
  <c r="AZ1961" i="1"/>
  <c r="AX1961" i="1"/>
  <c r="AW1961" i="1"/>
  <c r="AN1961" i="1"/>
  <c r="AO1961" i="1" s="1"/>
  <c r="AH1961" i="1"/>
  <c r="AI1961" i="1" s="1"/>
  <c r="AG1961" i="1"/>
  <c r="AE1961" i="1"/>
  <c r="Y1961" i="1"/>
  <c r="AC1961" i="1" s="1"/>
  <c r="AZ1960" i="1"/>
  <c r="AX1960" i="1"/>
  <c r="AW1960" i="1"/>
  <c r="AN1960" i="1"/>
  <c r="AO1960" i="1" s="1"/>
  <c r="AH1960" i="1"/>
  <c r="AI1960" i="1" s="1"/>
  <c r="AG1960" i="1"/>
  <c r="AE1960" i="1"/>
  <c r="Y1960" i="1"/>
  <c r="AC1960" i="1" s="1"/>
  <c r="AZ1959" i="1"/>
  <c r="AX1959" i="1"/>
  <c r="AW1959" i="1"/>
  <c r="AN1959" i="1"/>
  <c r="AO1959" i="1" s="1"/>
  <c r="AH1959" i="1"/>
  <c r="AI1959" i="1" s="1"/>
  <c r="AG1959" i="1"/>
  <c r="AE1959" i="1"/>
  <c r="Y1959" i="1"/>
  <c r="AC1959" i="1" s="1"/>
  <c r="AZ1958" i="1"/>
  <c r="AX1958" i="1"/>
  <c r="AW1958" i="1"/>
  <c r="AN1958" i="1"/>
  <c r="AO1958" i="1" s="1"/>
  <c r="AH1958" i="1"/>
  <c r="AI1958" i="1" s="1"/>
  <c r="AG1958" i="1"/>
  <c r="AE1958" i="1"/>
  <c r="Y1958" i="1"/>
  <c r="AC1958" i="1" s="1"/>
  <c r="AZ1957" i="1"/>
  <c r="AX1957" i="1"/>
  <c r="AW1957" i="1"/>
  <c r="AN1957" i="1"/>
  <c r="AO1957" i="1" s="1"/>
  <c r="AH1957" i="1"/>
  <c r="AI1957" i="1" s="1"/>
  <c r="AG1957" i="1"/>
  <c r="AE1957" i="1"/>
  <c r="Y1957" i="1"/>
  <c r="AC1957" i="1" s="1"/>
  <c r="AZ1956" i="1"/>
  <c r="AX1956" i="1"/>
  <c r="AW1956" i="1"/>
  <c r="AN1956" i="1"/>
  <c r="AO1956" i="1" s="1"/>
  <c r="AH1956" i="1"/>
  <c r="AI1956" i="1" s="1"/>
  <c r="AG1956" i="1"/>
  <c r="AE1956" i="1"/>
  <c r="Y1956" i="1"/>
  <c r="AC1956" i="1" s="1"/>
  <c r="AZ1955" i="1"/>
  <c r="AX1955" i="1"/>
  <c r="AW1955" i="1"/>
  <c r="AN1955" i="1"/>
  <c r="AO1955" i="1" s="1"/>
  <c r="AH1955" i="1"/>
  <c r="AI1955" i="1" s="1"/>
  <c r="AG1955" i="1"/>
  <c r="AE1955" i="1"/>
  <c r="Y1955" i="1"/>
  <c r="AC1955" i="1" s="1"/>
  <c r="AZ1954" i="1"/>
  <c r="AX1954" i="1"/>
  <c r="AW1954" i="1"/>
  <c r="AN1954" i="1"/>
  <c r="AO1954" i="1" s="1"/>
  <c r="AG1954" i="1"/>
  <c r="Y1954" i="1"/>
  <c r="AC1954" i="1" s="1"/>
  <c r="AZ1953" i="1"/>
  <c r="AX1953" i="1"/>
  <c r="AW1953" i="1"/>
  <c r="AO1953" i="1"/>
  <c r="AN1953" i="1"/>
  <c r="AG1953" i="1"/>
  <c r="Y1953" i="1"/>
  <c r="AC1953" i="1" s="1"/>
  <c r="AZ1952" i="1"/>
  <c r="AX1952" i="1"/>
  <c r="AW1952" i="1"/>
  <c r="AN1952" i="1"/>
  <c r="AO1952" i="1" s="1"/>
  <c r="AG1952" i="1"/>
  <c r="Y1952" i="1"/>
  <c r="AC1952" i="1" s="1"/>
  <c r="AZ1951" i="1"/>
  <c r="AX1951" i="1"/>
  <c r="AW1951" i="1"/>
  <c r="AN1951" i="1"/>
  <c r="AO1951" i="1" s="1"/>
  <c r="AG1951" i="1"/>
  <c r="Y1951" i="1"/>
  <c r="AC1951" i="1" s="1"/>
  <c r="AZ1950" i="1"/>
  <c r="AX1950" i="1"/>
  <c r="AW1950" i="1"/>
  <c r="AN1950" i="1"/>
  <c r="AO1950" i="1" s="1"/>
  <c r="AG1950" i="1"/>
  <c r="Y1950" i="1"/>
  <c r="AC1950" i="1" s="1"/>
  <c r="AZ1949" i="1"/>
  <c r="AX1949" i="1"/>
  <c r="AW1949" i="1"/>
  <c r="AN1949" i="1"/>
  <c r="AO1949" i="1" s="1"/>
  <c r="AG1949" i="1"/>
  <c r="Y1949" i="1"/>
  <c r="AC1949" i="1" s="1"/>
  <c r="AZ1948" i="1"/>
  <c r="AX1948" i="1"/>
  <c r="AW1948" i="1"/>
  <c r="AN1948" i="1"/>
  <c r="AO1948" i="1" s="1"/>
  <c r="AG1948" i="1"/>
  <c r="Y1948" i="1"/>
  <c r="AC1948" i="1" s="1"/>
  <c r="AZ1947" i="1"/>
  <c r="AX1947" i="1"/>
  <c r="AW1947" i="1"/>
  <c r="AN1947" i="1"/>
  <c r="AO1947" i="1" s="1"/>
  <c r="AG1947" i="1"/>
  <c r="Y1947" i="1"/>
  <c r="AC1947" i="1" s="1"/>
  <c r="AZ1946" i="1"/>
  <c r="AX1946" i="1"/>
  <c r="AW1946" i="1"/>
  <c r="AN1946" i="1"/>
  <c r="AO1946" i="1" s="1"/>
  <c r="AG1946" i="1"/>
  <c r="Y1946" i="1"/>
  <c r="AC1946" i="1" s="1"/>
  <c r="AZ1945" i="1"/>
  <c r="AX1945" i="1"/>
  <c r="AW1945" i="1"/>
  <c r="AN1945" i="1"/>
  <c r="AO1945" i="1" s="1"/>
  <c r="AG1945" i="1"/>
  <c r="Y1945" i="1"/>
  <c r="AC1945" i="1" s="1"/>
  <c r="AZ1944" i="1"/>
  <c r="AX1944" i="1"/>
  <c r="AW1944" i="1"/>
  <c r="AN1944" i="1"/>
  <c r="AO1944" i="1" s="1"/>
  <c r="AG1944" i="1"/>
  <c r="Y1944" i="1"/>
  <c r="AC1944" i="1" s="1"/>
  <c r="AZ1943" i="1"/>
  <c r="AX1943" i="1"/>
  <c r="AW1943" i="1"/>
  <c r="AN1943" i="1"/>
  <c r="AO1943" i="1" s="1"/>
  <c r="AG1943" i="1"/>
  <c r="Y1943" i="1"/>
  <c r="AC1943" i="1" s="1"/>
  <c r="AZ1942" i="1"/>
  <c r="AX1942" i="1"/>
  <c r="AW1942" i="1"/>
  <c r="AN1942" i="1"/>
  <c r="AO1942" i="1" s="1"/>
  <c r="AG1942" i="1"/>
  <c r="Y1942" i="1"/>
  <c r="AC1942" i="1" s="1"/>
  <c r="AZ1941" i="1"/>
  <c r="AX1941" i="1"/>
  <c r="AW1941" i="1"/>
  <c r="AN1941" i="1"/>
  <c r="AO1941" i="1" s="1"/>
  <c r="AG1941" i="1"/>
  <c r="Y1941" i="1"/>
  <c r="AC1941" i="1" s="1"/>
  <c r="AZ1940" i="1"/>
  <c r="AX1940" i="1"/>
  <c r="AW1940" i="1"/>
  <c r="AN1940" i="1"/>
  <c r="AO1940" i="1" s="1"/>
  <c r="AG1940" i="1"/>
  <c r="Y1940" i="1"/>
  <c r="AC1940" i="1" s="1"/>
  <c r="AZ1939" i="1"/>
  <c r="AX1939" i="1"/>
  <c r="AW1939" i="1"/>
  <c r="AN1939" i="1"/>
  <c r="AO1939" i="1" s="1"/>
  <c r="AG1939" i="1"/>
  <c r="Y1939" i="1"/>
  <c r="AC1939" i="1" s="1"/>
  <c r="AZ1938" i="1"/>
  <c r="AX1938" i="1"/>
  <c r="AW1938" i="1"/>
  <c r="AN1938" i="1"/>
  <c r="AO1938" i="1" s="1"/>
  <c r="AG1938" i="1"/>
  <c r="Y1938" i="1"/>
  <c r="AC1938" i="1" s="1"/>
  <c r="AZ1937" i="1"/>
  <c r="AX1937" i="1"/>
  <c r="AW1937" i="1"/>
  <c r="AN1937" i="1"/>
  <c r="AO1937" i="1" s="1"/>
  <c r="AG1937" i="1"/>
  <c r="Y1937" i="1"/>
  <c r="AC1937" i="1" s="1"/>
  <c r="AZ1936" i="1"/>
  <c r="AX1936" i="1"/>
  <c r="AW1936" i="1"/>
  <c r="AN1936" i="1"/>
  <c r="AO1936" i="1" s="1"/>
  <c r="AG1936" i="1"/>
  <c r="Y1936" i="1"/>
  <c r="AC1936" i="1" s="1"/>
  <c r="AZ1935" i="1"/>
  <c r="AX1935" i="1"/>
  <c r="AW1935" i="1"/>
  <c r="AN1935" i="1"/>
  <c r="AO1935" i="1" s="1"/>
  <c r="AG1935" i="1"/>
  <c r="Y1935" i="1"/>
  <c r="AC1935" i="1" s="1"/>
  <c r="AZ1934" i="1"/>
  <c r="AX1934" i="1"/>
  <c r="AW1934" i="1"/>
  <c r="AN1934" i="1"/>
  <c r="AO1934" i="1" s="1"/>
  <c r="AG1934" i="1"/>
  <c r="Y1934" i="1"/>
  <c r="AC1934" i="1" s="1"/>
  <c r="AZ1933" i="1"/>
  <c r="AX1933" i="1"/>
  <c r="AW1933" i="1"/>
  <c r="AN1933" i="1"/>
  <c r="AO1933" i="1" s="1"/>
  <c r="AG1933" i="1"/>
  <c r="Y1933" i="1"/>
  <c r="AC1933" i="1" s="1"/>
  <c r="AZ1932" i="1"/>
  <c r="AX1932" i="1"/>
  <c r="AW1932" i="1"/>
  <c r="AN1932" i="1"/>
  <c r="AO1932" i="1" s="1"/>
  <c r="AG1932" i="1"/>
  <c r="Y1932" i="1"/>
  <c r="AC1932" i="1" s="1"/>
  <c r="AZ1931" i="1"/>
  <c r="AX1931" i="1"/>
  <c r="AW1931" i="1"/>
  <c r="AN1931" i="1"/>
  <c r="AO1931" i="1" s="1"/>
  <c r="AG1931" i="1"/>
  <c r="Y1931" i="1"/>
  <c r="AC1931" i="1" s="1"/>
  <c r="AZ1930" i="1"/>
  <c r="AX1930" i="1"/>
  <c r="AW1930" i="1"/>
  <c r="AN1930" i="1"/>
  <c r="AO1930" i="1" s="1"/>
  <c r="AG1930" i="1"/>
  <c r="Y1930" i="1"/>
  <c r="AC1930" i="1" s="1"/>
  <c r="AZ1929" i="1"/>
  <c r="AX1929" i="1"/>
  <c r="AW1929" i="1"/>
  <c r="AN1929" i="1"/>
  <c r="AO1929" i="1" s="1"/>
  <c r="AG1929" i="1"/>
  <c r="Y1929" i="1"/>
  <c r="AC1929" i="1" s="1"/>
  <c r="AZ1928" i="1"/>
  <c r="AX1928" i="1"/>
  <c r="AW1928" i="1"/>
  <c r="AN1928" i="1"/>
  <c r="AO1928" i="1" s="1"/>
  <c r="AG1928" i="1"/>
  <c r="Y1928" i="1"/>
  <c r="AC1928" i="1" s="1"/>
  <c r="AZ1927" i="1"/>
  <c r="AX1927" i="1"/>
  <c r="AW1927" i="1"/>
  <c r="AN1927" i="1"/>
  <c r="AO1927" i="1" s="1"/>
  <c r="AG1927" i="1"/>
  <c r="Y1927" i="1"/>
  <c r="AC1927" i="1" s="1"/>
  <c r="AZ1926" i="1"/>
  <c r="AX1926" i="1"/>
  <c r="AW1926" i="1"/>
  <c r="AN1926" i="1"/>
  <c r="AO1926" i="1" s="1"/>
  <c r="AG1926" i="1"/>
  <c r="Y1926" i="1"/>
  <c r="AC1926" i="1" s="1"/>
  <c r="AZ1925" i="1"/>
  <c r="AX1925" i="1"/>
  <c r="AW1925" i="1"/>
  <c r="AN1925" i="1"/>
  <c r="AO1925" i="1" s="1"/>
  <c r="AG1925" i="1"/>
  <c r="Y1925" i="1"/>
  <c r="AC1925" i="1" s="1"/>
  <c r="AZ1924" i="1"/>
  <c r="AX1924" i="1"/>
  <c r="AW1924" i="1"/>
  <c r="AN1924" i="1"/>
  <c r="AO1924" i="1" s="1"/>
  <c r="AG1924" i="1"/>
  <c r="Y1924" i="1"/>
  <c r="AC1924" i="1" s="1"/>
  <c r="AZ1923" i="1"/>
  <c r="AX1923" i="1"/>
  <c r="AW1923" i="1"/>
  <c r="AN1923" i="1"/>
  <c r="AO1923" i="1" s="1"/>
  <c r="AG1923" i="1"/>
  <c r="Y1923" i="1"/>
  <c r="AC1923" i="1" s="1"/>
  <c r="AZ1922" i="1"/>
  <c r="AX1922" i="1"/>
  <c r="AW1922" i="1"/>
  <c r="AN1922" i="1"/>
  <c r="AO1922" i="1" s="1"/>
  <c r="AG1922" i="1"/>
  <c r="Y1922" i="1"/>
  <c r="AC1922" i="1" s="1"/>
  <c r="AZ1921" i="1"/>
  <c r="AX1921" i="1"/>
  <c r="AW1921" i="1"/>
  <c r="AN1921" i="1"/>
  <c r="AO1921" i="1" s="1"/>
  <c r="AG1921" i="1"/>
  <c r="Y1921" i="1"/>
  <c r="AC1921" i="1" s="1"/>
  <c r="AZ1920" i="1"/>
  <c r="AX1920" i="1"/>
  <c r="AW1920" i="1"/>
  <c r="AN1920" i="1"/>
  <c r="AO1920" i="1" s="1"/>
  <c r="AG1920" i="1"/>
  <c r="Y1920" i="1"/>
  <c r="AC1920" i="1" s="1"/>
  <c r="AZ1919" i="1"/>
  <c r="AX1919" i="1"/>
  <c r="AW1919" i="1"/>
  <c r="AN1919" i="1"/>
  <c r="AO1919" i="1" s="1"/>
  <c r="AG1919" i="1"/>
  <c r="AA1919" i="1"/>
  <c r="AC1919" i="1" s="1"/>
  <c r="Z1919" i="1"/>
  <c r="Y1919" i="1"/>
  <c r="AZ1918" i="1"/>
  <c r="AX1918" i="1"/>
  <c r="AW1918" i="1"/>
  <c r="AN1918" i="1"/>
  <c r="AO1918" i="1" s="1"/>
  <c r="AK1918" i="1"/>
  <c r="AG1918" i="1"/>
  <c r="Y1918" i="1"/>
  <c r="AC1918" i="1" s="1"/>
  <c r="AJ1918" i="1" s="1"/>
  <c r="AZ1917" i="1"/>
  <c r="AX1917" i="1"/>
  <c r="AW1917" i="1"/>
  <c r="AN1917" i="1"/>
  <c r="AO1917" i="1" s="1"/>
  <c r="AK1917" i="1"/>
  <c r="AG1917" i="1"/>
  <c r="Y1917" i="1"/>
  <c r="AC1917" i="1" s="1"/>
  <c r="BB1917" i="1" s="1"/>
  <c r="BC1917" i="1" s="1"/>
  <c r="BD1917" i="1" s="1"/>
  <c r="AZ1916" i="1"/>
  <c r="AX1916" i="1"/>
  <c r="AW1916" i="1"/>
  <c r="AN1916" i="1"/>
  <c r="AO1916" i="1" s="1"/>
  <c r="AK1916" i="1"/>
  <c r="AJ1916" i="1"/>
  <c r="AG1916" i="1"/>
  <c r="Y1916" i="1"/>
  <c r="AC1916" i="1" s="1"/>
  <c r="AE1916" i="1" s="1"/>
  <c r="AZ1915" i="1"/>
  <c r="AX1915" i="1"/>
  <c r="AW1915" i="1"/>
  <c r="AN1915" i="1"/>
  <c r="AO1915" i="1" s="1"/>
  <c r="AG1915" i="1"/>
  <c r="Y1915" i="1"/>
  <c r="AC1915" i="1" s="1"/>
  <c r="AK1915" i="1" s="1"/>
  <c r="AZ1914" i="1"/>
  <c r="AX1914" i="1"/>
  <c r="AW1914" i="1"/>
  <c r="AN1914" i="1"/>
  <c r="AO1914" i="1" s="1"/>
  <c r="AK1914" i="1"/>
  <c r="AG1914" i="1"/>
  <c r="Y1914" i="1"/>
  <c r="AC1914" i="1" s="1"/>
  <c r="AJ1914" i="1" s="1"/>
  <c r="AZ1913" i="1"/>
  <c r="AX1913" i="1"/>
  <c r="AW1913" i="1"/>
  <c r="AN1913" i="1"/>
  <c r="AO1913" i="1" s="1"/>
  <c r="AK1913" i="1"/>
  <c r="AG1913" i="1"/>
  <c r="Y1913" i="1"/>
  <c r="AC1913" i="1" s="1"/>
  <c r="BB1913" i="1" s="1"/>
  <c r="BC1913" i="1" s="1"/>
  <c r="BD1913" i="1" s="1"/>
  <c r="AZ1912" i="1"/>
  <c r="AX1912" i="1"/>
  <c r="AW1912" i="1"/>
  <c r="AN1912" i="1"/>
  <c r="AO1912" i="1" s="1"/>
  <c r="AK1912" i="1"/>
  <c r="AJ1912" i="1"/>
  <c r="AG1912" i="1"/>
  <c r="Y1912" i="1"/>
  <c r="AC1912" i="1" s="1"/>
  <c r="AE1912" i="1" s="1"/>
  <c r="AZ1911" i="1"/>
  <c r="AX1911" i="1"/>
  <c r="AW1911" i="1"/>
  <c r="AN1911" i="1"/>
  <c r="AO1911" i="1" s="1"/>
  <c r="AG1911" i="1"/>
  <c r="Y1911" i="1"/>
  <c r="AC1911" i="1" s="1"/>
  <c r="AK1911" i="1" s="1"/>
  <c r="AZ1910" i="1"/>
  <c r="AX1910" i="1"/>
  <c r="AW1910" i="1"/>
  <c r="AN1910" i="1"/>
  <c r="AO1910" i="1" s="1"/>
  <c r="AK1910" i="1"/>
  <c r="AJ1910" i="1"/>
  <c r="AG1910" i="1"/>
  <c r="AH1910" i="1" s="1"/>
  <c r="AI1910" i="1" s="1"/>
  <c r="AE1910" i="1"/>
  <c r="Z1910" i="1"/>
  <c r="Y1910" i="1"/>
  <c r="AC1910" i="1" s="1"/>
  <c r="BB1910" i="1" s="1"/>
  <c r="AZ1909" i="1"/>
  <c r="AX1909" i="1"/>
  <c r="AW1909" i="1"/>
  <c r="AN1909" i="1"/>
  <c r="AO1909" i="1" s="1"/>
  <c r="AJ1909" i="1"/>
  <c r="AG1909" i="1"/>
  <c r="Y1909" i="1"/>
  <c r="AC1909" i="1" s="1"/>
  <c r="AE1909" i="1" s="1"/>
  <c r="AH1909" i="1" s="1"/>
  <c r="AI1909" i="1" s="1"/>
  <c r="AZ1908" i="1"/>
  <c r="AX1908" i="1"/>
  <c r="AW1908" i="1"/>
  <c r="AN1908" i="1"/>
  <c r="AO1908" i="1" s="1"/>
  <c r="AK1908" i="1"/>
  <c r="AJ1908" i="1"/>
  <c r="AG1908" i="1"/>
  <c r="AH1908" i="1" s="1"/>
  <c r="AI1908" i="1" s="1"/>
  <c r="Y1908" i="1"/>
  <c r="AC1908" i="1" s="1"/>
  <c r="AE1908" i="1" s="1"/>
  <c r="AZ1907" i="1"/>
  <c r="AX1907" i="1"/>
  <c r="AW1907" i="1"/>
  <c r="AN1907" i="1"/>
  <c r="AO1907" i="1" s="1"/>
  <c r="AG1907" i="1"/>
  <c r="Y1907" i="1"/>
  <c r="AC1907" i="1" s="1"/>
  <c r="AE1907" i="1" s="1"/>
  <c r="AH1907" i="1" s="1"/>
  <c r="AI1907" i="1" s="1"/>
  <c r="BC1906" i="1"/>
  <c r="BD1906" i="1" s="1"/>
  <c r="BB1906" i="1"/>
  <c r="AZ1906" i="1"/>
  <c r="AX1906" i="1"/>
  <c r="AW1906" i="1"/>
  <c r="AN1906" i="1"/>
  <c r="AO1906" i="1" s="1"/>
  <c r="AK1906" i="1"/>
  <c r="AG1906" i="1"/>
  <c r="AH1906" i="1" s="1"/>
  <c r="AI1906" i="1" s="1"/>
  <c r="Y1906" i="1"/>
  <c r="AC1906" i="1" s="1"/>
  <c r="AE1906" i="1" s="1"/>
  <c r="AZ1905" i="1"/>
  <c r="AX1905" i="1"/>
  <c r="AW1905" i="1"/>
  <c r="AN1905" i="1"/>
  <c r="AO1905" i="1" s="1"/>
  <c r="AG1905" i="1"/>
  <c r="Y1905" i="1"/>
  <c r="AC1905" i="1" s="1"/>
  <c r="AE1905" i="1" s="1"/>
  <c r="AH1905" i="1" s="1"/>
  <c r="AI1905" i="1" s="1"/>
  <c r="AZ1904" i="1"/>
  <c r="AX1904" i="1"/>
  <c r="AW1904" i="1"/>
  <c r="AN1904" i="1"/>
  <c r="AO1904" i="1" s="1"/>
  <c r="AK1904" i="1"/>
  <c r="AG1904" i="1"/>
  <c r="AH1904" i="1" s="1"/>
  <c r="AI1904" i="1" s="1"/>
  <c r="Y1904" i="1"/>
  <c r="AC1904" i="1" s="1"/>
  <c r="AE1904" i="1" s="1"/>
  <c r="BB1903" i="1"/>
  <c r="AZ1903" i="1"/>
  <c r="BC1903" i="1" s="1"/>
  <c r="BD1903" i="1" s="1"/>
  <c r="AX1903" i="1"/>
  <c r="AW1903" i="1"/>
  <c r="AN1903" i="1"/>
  <c r="AO1903" i="1" s="1"/>
  <c r="AK1903" i="1"/>
  <c r="AJ1903" i="1"/>
  <c r="AH1903" i="1"/>
  <c r="AI1903" i="1" s="1"/>
  <c r="AG1903" i="1"/>
  <c r="Y1903" i="1"/>
  <c r="AC1903" i="1" s="1"/>
  <c r="AE1903" i="1" s="1"/>
  <c r="BB1902" i="1"/>
  <c r="AZ1902" i="1"/>
  <c r="BC1902" i="1" s="1"/>
  <c r="BD1902" i="1" s="1"/>
  <c r="AX1902" i="1"/>
  <c r="AW1902" i="1"/>
  <c r="AN1902" i="1"/>
  <c r="AO1902" i="1" s="1"/>
  <c r="AK1902" i="1"/>
  <c r="AG1902" i="1"/>
  <c r="AH1902" i="1" s="1"/>
  <c r="AI1902" i="1" s="1"/>
  <c r="Y1902" i="1"/>
  <c r="AC1902" i="1" s="1"/>
  <c r="AE1902" i="1" s="1"/>
  <c r="AZ1901" i="1"/>
  <c r="AX1901" i="1"/>
  <c r="AW1901" i="1"/>
  <c r="AN1901" i="1"/>
  <c r="AO1901" i="1" s="1"/>
  <c r="AJ1901" i="1"/>
  <c r="AG1901" i="1"/>
  <c r="Y1901" i="1"/>
  <c r="AC1901" i="1" s="1"/>
  <c r="AE1901" i="1" s="1"/>
  <c r="AH1901" i="1" s="1"/>
  <c r="AI1901" i="1" s="1"/>
  <c r="AZ1900" i="1"/>
  <c r="AX1900" i="1"/>
  <c r="AW1900" i="1"/>
  <c r="AN1900" i="1"/>
  <c r="AO1900" i="1" s="1"/>
  <c r="AK1900" i="1"/>
  <c r="AJ1900" i="1"/>
  <c r="AG1900" i="1"/>
  <c r="AH1900" i="1" s="1"/>
  <c r="AI1900" i="1" s="1"/>
  <c r="Y1900" i="1"/>
  <c r="AC1900" i="1" s="1"/>
  <c r="AE1900" i="1" s="1"/>
  <c r="AZ1899" i="1"/>
  <c r="AX1899" i="1"/>
  <c r="AW1899" i="1"/>
  <c r="AN1899" i="1"/>
  <c r="AO1899" i="1" s="1"/>
  <c r="AG1899" i="1"/>
  <c r="Y1899" i="1"/>
  <c r="AC1899" i="1" s="1"/>
  <c r="AE1899" i="1" s="1"/>
  <c r="AH1899" i="1" s="1"/>
  <c r="AI1899" i="1" s="1"/>
  <c r="BC1898" i="1"/>
  <c r="BD1898" i="1" s="1"/>
  <c r="BB1898" i="1"/>
  <c r="AZ1898" i="1"/>
  <c r="AX1898" i="1"/>
  <c r="AW1898" i="1"/>
  <c r="AN1898" i="1"/>
  <c r="AO1898" i="1" s="1"/>
  <c r="AK1898" i="1"/>
  <c r="AG1898" i="1"/>
  <c r="AH1898" i="1" s="1"/>
  <c r="AI1898" i="1" s="1"/>
  <c r="Y1898" i="1"/>
  <c r="AC1898" i="1" s="1"/>
  <c r="AE1898" i="1" s="1"/>
  <c r="AZ1897" i="1"/>
  <c r="AX1897" i="1"/>
  <c r="AW1897" i="1"/>
  <c r="AN1897" i="1"/>
  <c r="AO1897" i="1" s="1"/>
  <c r="AG1897" i="1"/>
  <c r="Y1897" i="1"/>
  <c r="AC1897" i="1" s="1"/>
  <c r="AE1897" i="1" s="1"/>
  <c r="AH1897" i="1" s="1"/>
  <c r="AI1897" i="1" s="1"/>
  <c r="AZ1896" i="1"/>
  <c r="AX1896" i="1"/>
  <c r="AW1896" i="1"/>
  <c r="AN1896" i="1"/>
  <c r="AO1896" i="1" s="1"/>
  <c r="AK1896" i="1"/>
  <c r="AG1896" i="1"/>
  <c r="AH1896" i="1" s="1"/>
  <c r="AI1896" i="1" s="1"/>
  <c r="Y1896" i="1"/>
  <c r="AC1896" i="1" s="1"/>
  <c r="AE1896" i="1" s="1"/>
  <c r="BB1895" i="1"/>
  <c r="AZ1895" i="1"/>
  <c r="BC1895" i="1" s="1"/>
  <c r="BD1895" i="1" s="1"/>
  <c r="AX1895" i="1"/>
  <c r="AW1895" i="1"/>
  <c r="AN1895" i="1"/>
  <c r="AO1895" i="1" s="1"/>
  <c r="AK1895" i="1"/>
  <c r="AJ1895" i="1"/>
  <c r="AH1895" i="1"/>
  <c r="AI1895" i="1" s="1"/>
  <c r="AG1895" i="1"/>
  <c r="AE1895" i="1"/>
  <c r="Y1895" i="1"/>
  <c r="AC1895" i="1" s="1"/>
  <c r="BB1894" i="1"/>
  <c r="BC1894" i="1" s="1"/>
  <c r="BD1894" i="1" s="1"/>
  <c r="AZ1894" i="1"/>
  <c r="AX1894" i="1"/>
  <c r="AW1894" i="1"/>
  <c r="AN1894" i="1"/>
  <c r="AO1894" i="1" s="1"/>
  <c r="AJ1894" i="1"/>
  <c r="AG1894" i="1"/>
  <c r="AE1894" i="1"/>
  <c r="AH1894" i="1" s="1"/>
  <c r="AI1894" i="1" s="1"/>
  <c r="Y1894" i="1"/>
  <c r="AC1894" i="1" s="1"/>
  <c r="AK1894" i="1" s="1"/>
  <c r="BB1893" i="1"/>
  <c r="AZ1893" i="1"/>
  <c r="BC1893" i="1" s="1"/>
  <c r="BD1893" i="1" s="1"/>
  <c r="AX1893" i="1"/>
  <c r="AW1893" i="1"/>
  <c r="AN1893" i="1"/>
  <c r="AO1893" i="1" s="1"/>
  <c r="AK1893" i="1"/>
  <c r="AJ1893" i="1"/>
  <c r="AG1893" i="1"/>
  <c r="AE1893" i="1"/>
  <c r="AH1893" i="1" s="1"/>
  <c r="AI1893" i="1" s="1"/>
  <c r="Y1893" i="1"/>
  <c r="AC1893" i="1" s="1"/>
  <c r="AZ1892" i="1"/>
  <c r="AX1892" i="1"/>
  <c r="AW1892" i="1"/>
  <c r="AN1892" i="1"/>
  <c r="AO1892" i="1" s="1"/>
  <c r="AJ1892" i="1"/>
  <c r="AG1892" i="1"/>
  <c r="AE1892" i="1"/>
  <c r="AH1892" i="1" s="1"/>
  <c r="AI1892" i="1" s="1"/>
  <c r="Y1892" i="1"/>
  <c r="AC1892" i="1" s="1"/>
  <c r="BB1892" i="1" s="1"/>
  <c r="BC1892" i="1" s="1"/>
  <c r="BD1892" i="1" s="1"/>
  <c r="BB1891" i="1"/>
  <c r="AZ1891" i="1"/>
  <c r="BC1891" i="1" s="1"/>
  <c r="BD1891" i="1" s="1"/>
  <c r="AX1891" i="1"/>
  <c r="AW1891" i="1"/>
  <c r="AN1891" i="1"/>
  <c r="AO1891" i="1" s="1"/>
  <c r="AK1891" i="1"/>
  <c r="AJ1891" i="1"/>
  <c r="AH1891" i="1"/>
  <c r="AI1891" i="1" s="1"/>
  <c r="AG1891" i="1"/>
  <c r="AE1891" i="1"/>
  <c r="Y1891" i="1"/>
  <c r="AC1891" i="1" s="1"/>
  <c r="BB1890" i="1"/>
  <c r="BC1890" i="1" s="1"/>
  <c r="BD1890" i="1" s="1"/>
  <c r="AZ1890" i="1"/>
  <c r="AX1890" i="1"/>
  <c r="AW1890" i="1"/>
  <c r="AN1890" i="1"/>
  <c r="AO1890" i="1" s="1"/>
  <c r="AJ1890" i="1"/>
  <c r="AG1890" i="1"/>
  <c r="AE1890" i="1"/>
  <c r="AH1890" i="1" s="1"/>
  <c r="AI1890" i="1" s="1"/>
  <c r="Y1890" i="1"/>
  <c r="AC1890" i="1" s="1"/>
  <c r="AK1890" i="1" s="1"/>
  <c r="BB1889" i="1"/>
  <c r="AZ1889" i="1"/>
  <c r="BC1889" i="1" s="1"/>
  <c r="BD1889" i="1" s="1"/>
  <c r="AX1889" i="1"/>
  <c r="AW1889" i="1"/>
  <c r="AN1889" i="1"/>
  <c r="AO1889" i="1" s="1"/>
  <c r="AK1889" i="1"/>
  <c r="AJ1889" i="1"/>
  <c r="AG1889" i="1"/>
  <c r="AE1889" i="1"/>
  <c r="AH1889" i="1" s="1"/>
  <c r="AI1889" i="1" s="1"/>
  <c r="Y1889" i="1"/>
  <c r="AC1889" i="1" s="1"/>
  <c r="AZ1888" i="1"/>
  <c r="AX1888" i="1"/>
  <c r="AW1888" i="1"/>
  <c r="AN1888" i="1"/>
  <c r="AO1888" i="1" s="1"/>
  <c r="AJ1888" i="1"/>
  <c r="AG1888" i="1"/>
  <c r="AE1888" i="1"/>
  <c r="AH1888" i="1" s="1"/>
  <c r="AI1888" i="1" s="1"/>
  <c r="Y1888" i="1"/>
  <c r="AC1888" i="1" s="1"/>
  <c r="BB1888" i="1" s="1"/>
  <c r="BC1888" i="1" s="1"/>
  <c r="BD1888" i="1" s="1"/>
  <c r="BB1887" i="1"/>
  <c r="AZ1887" i="1"/>
  <c r="BC1887" i="1" s="1"/>
  <c r="BD1887" i="1" s="1"/>
  <c r="AX1887" i="1"/>
  <c r="AW1887" i="1"/>
  <c r="AN1887" i="1"/>
  <c r="AO1887" i="1" s="1"/>
  <c r="AK1887" i="1"/>
  <c r="AJ1887" i="1"/>
  <c r="AH1887" i="1"/>
  <c r="AI1887" i="1" s="1"/>
  <c r="AG1887" i="1"/>
  <c r="AE1887" i="1"/>
  <c r="Y1887" i="1"/>
  <c r="AC1887" i="1" s="1"/>
  <c r="AZ1886" i="1"/>
  <c r="AX1886" i="1"/>
  <c r="AW1886" i="1"/>
  <c r="AN1886" i="1"/>
  <c r="AO1886" i="1" s="1"/>
  <c r="AG1886" i="1"/>
  <c r="AA1886" i="1"/>
  <c r="Z1886" i="1"/>
  <c r="Y1886" i="1"/>
  <c r="BB1885" i="1"/>
  <c r="BC1885" i="1" s="1"/>
  <c r="BD1885" i="1" s="1"/>
  <c r="AZ1885" i="1"/>
  <c r="AX1885" i="1"/>
  <c r="AW1885" i="1"/>
  <c r="AO1885" i="1"/>
  <c r="AN1885" i="1"/>
  <c r="AK1885" i="1"/>
  <c r="AJ1885" i="1"/>
  <c r="AG1885" i="1"/>
  <c r="AC1885" i="1"/>
  <c r="AE1885" i="1" s="1"/>
  <c r="AH1885" i="1" s="1"/>
  <c r="AI1885" i="1" s="1"/>
  <c r="Y1885" i="1"/>
  <c r="AZ1884" i="1"/>
  <c r="AX1884" i="1"/>
  <c r="AW1884" i="1"/>
  <c r="AO1884" i="1"/>
  <c r="AN1884" i="1"/>
  <c r="AG1884" i="1"/>
  <c r="Z1884" i="1"/>
  <c r="Y1884" i="1"/>
  <c r="AC1884" i="1" s="1"/>
  <c r="AZ1883" i="1"/>
  <c r="AX1883" i="1"/>
  <c r="AW1883" i="1"/>
  <c r="AN1883" i="1"/>
  <c r="AO1883" i="1" s="1"/>
  <c r="AG1883" i="1"/>
  <c r="Z1883" i="1"/>
  <c r="Y1883" i="1"/>
  <c r="AC1883" i="1" s="1"/>
  <c r="BB1882" i="1"/>
  <c r="AZ1882" i="1"/>
  <c r="BC1882" i="1" s="1"/>
  <c r="BD1882" i="1" s="1"/>
  <c r="AX1882" i="1"/>
  <c r="AW1882" i="1"/>
  <c r="AO1882" i="1"/>
  <c r="AN1882" i="1"/>
  <c r="AK1882" i="1"/>
  <c r="AG1882" i="1"/>
  <c r="AC1882" i="1"/>
  <c r="AE1882" i="1" s="1"/>
  <c r="Y1882" i="1"/>
  <c r="BB1881" i="1"/>
  <c r="AZ1881" i="1"/>
  <c r="BC1881" i="1" s="1"/>
  <c r="BD1881" i="1" s="1"/>
  <c r="AX1881" i="1"/>
  <c r="AW1881" i="1"/>
  <c r="AO1881" i="1"/>
  <c r="AN1881" i="1"/>
  <c r="AK1881" i="1"/>
  <c r="AG1881" i="1"/>
  <c r="AC1881" i="1"/>
  <c r="AE1881" i="1" s="1"/>
  <c r="Y1881" i="1"/>
  <c r="AZ1880" i="1"/>
  <c r="AX1880" i="1"/>
  <c r="AW1880" i="1"/>
  <c r="AO1880" i="1"/>
  <c r="AN1880" i="1"/>
  <c r="AG1880" i="1"/>
  <c r="AA1880" i="1"/>
  <c r="Z1880" i="1"/>
  <c r="AC1880" i="1" s="1"/>
  <c r="Y1880" i="1"/>
  <c r="AZ1879" i="1"/>
  <c r="AX1879" i="1"/>
  <c r="AW1879" i="1"/>
  <c r="AO1879" i="1"/>
  <c r="AN1879" i="1"/>
  <c r="AK1879" i="1"/>
  <c r="AG1879" i="1"/>
  <c r="AC1879" i="1"/>
  <c r="AJ1879" i="1" s="1"/>
  <c r="Y1879" i="1"/>
  <c r="AZ1878" i="1"/>
  <c r="AX1878" i="1"/>
  <c r="AW1878" i="1"/>
  <c r="AO1878" i="1"/>
  <c r="AN1878" i="1"/>
  <c r="AG1878" i="1"/>
  <c r="Z1878" i="1"/>
  <c r="Y1878" i="1"/>
  <c r="AC1878" i="1" s="1"/>
  <c r="AZ1877" i="1"/>
  <c r="AX1877" i="1"/>
  <c r="AW1877" i="1"/>
  <c r="AN1877" i="1"/>
  <c r="AO1877" i="1" s="1"/>
  <c r="AG1877" i="1"/>
  <c r="Y1877" i="1"/>
  <c r="AC1877" i="1" s="1"/>
  <c r="AZ1876" i="1"/>
  <c r="AX1876" i="1"/>
  <c r="AW1876" i="1"/>
  <c r="AN1876" i="1"/>
  <c r="AO1876" i="1" s="1"/>
  <c r="AG1876" i="1"/>
  <c r="Y1876" i="1"/>
  <c r="AC1876" i="1" s="1"/>
  <c r="AZ1875" i="1"/>
  <c r="AX1875" i="1"/>
  <c r="AW1875" i="1"/>
  <c r="AN1875" i="1"/>
  <c r="AO1875" i="1" s="1"/>
  <c r="AG1875" i="1"/>
  <c r="Z1875" i="1"/>
  <c r="Y1875" i="1"/>
  <c r="AC1875" i="1" s="1"/>
  <c r="AZ1874" i="1"/>
  <c r="AX1874" i="1"/>
  <c r="AW1874" i="1"/>
  <c r="AO1874" i="1"/>
  <c r="AN1874" i="1"/>
  <c r="AG1874" i="1"/>
  <c r="AC1874" i="1"/>
  <c r="AK1874" i="1" s="1"/>
  <c r="Y1874" i="1"/>
  <c r="AZ1873" i="1"/>
  <c r="AX1873" i="1"/>
  <c r="AW1873" i="1"/>
  <c r="AO1873" i="1"/>
  <c r="AN1873" i="1"/>
  <c r="AG1873" i="1"/>
  <c r="AC1873" i="1"/>
  <c r="AK1873" i="1" s="1"/>
  <c r="Y1873" i="1"/>
  <c r="AZ1872" i="1"/>
  <c r="AX1872" i="1"/>
  <c r="AW1872" i="1"/>
  <c r="AO1872" i="1"/>
  <c r="AN1872" i="1"/>
  <c r="AG1872" i="1"/>
  <c r="AC1872" i="1"/>
  <c r="AK1872" i="1" s="1"/>
  <c r="Y1872" i="1"/>
  <c r="AZ1871" i="1"/>
  <c r="AX1871" i="1"/>
  <c r="AW1871" i="1"/>
  <c r="AO1871" i="1"/>
  <c r="AN1871" i="1"/>
  <c r="AG1871" i="1"/>
  <c r="AC1871" i="1"/>
  <c r="AK1871" i="1" s="1"/>
  <c r="Z1871" i="1"/>
  <c r="Y1871" i="1"/>
  <c r="AZ1870" i="1"/>
  <c r="AX1870" i="1"/>
  <c r="AW1870" i="1"/>
  <c r="AN1870" i="1"/>
  <c r="AO1870" i="1" s="1"/>
  <c r="AG1870" i="1"/>
  <c r="Y1870" i="1"/>
  <c r="AC1870" i="1" s="1"/>
  <c r="AZ1869" i="1"/>
  <c r="AX1869" i="1"/>
  <c r="AW1869" i="1"/>
  <c r="AN1869" i="1"/>
  <c r="AO1869" i="1" s="1"/>
  <c r="AG1869" i="1"/>
  <c r="Z1869" i="1"/>
  <c r="AC1869" i="1" s="1"/>
  <c r="Y1869" i="1"/>
  <c r="AZ1868" i="1"/>
  <c r="AX1868" i="1"/>
  <c r="AW1868" i="1"/>
  <c r="AO1868" i="1"/>
  <c r="AN1868" i="1"/>
  <c r="AG1868" i="1"/>
  <c r="Z1868" i="1"/>
  <c r="Y1868" i="1"/>
  <c r="AC1868" i="1" s="1"/>
  <c r="AZ1867" i="1"/>
  <c r="AX1867" i="1"/>
  <c r="AW1867" i="1"/>
  <c r="AN1867" i="1"/>
  <c r="AO1867" i="1" s="1"/>
  <c r="AG1867" i="1"/>
  <c r="Y1867" i="1"/>
  <c r="AC1867" i="1" s="1"/>
  <c r="AZ1866" i="1"/>
  <c r="AX1866" i="1"/>
  <c r="AW1866" i="1"/>
  <c r="AN1866" i="1"/>
  <c r="AO1866" i="1" s="1"/>
  <c r="AG1866" i="1"/>
  <c r="Y1866" i="1"/>
  <c r="AC1866" i="1" s="1"/>
  <c r="AZ1865" i="1"/>
  <c r="AX1865" i="1"/>
  <c r="AW1865" i="1"/>
  <c r="AN1865" i="1"/>
  <c r="AO1865" i="1" s="1"/>
  <c r="AG1865" i="1"/>
  <c r="Y1865" i="1"/>
  <c r="AC1865" i="1" s="1"/>
  <c r="AZ1864" i="1"/>
  <c r="AX1864" i="1"/>
  <c r="AW1864" i="1"/>
  <c r="AN1864" i="1"/>
  <c r="AO1864" i="1" s="1"/>
  <c r="AG1864" i="1"/>
  <c r="Y1864" i="1"/>
  <c r="AC1864" i="1" s="1"/>
  <c r="AZ1863" i="1"/>
  <c r="AX1863" i="1"/>
  <c r="AW1863" i="1"/>
  <c r="AN1863" i="1"/>
  <c r="AO1863" i="1" s="1"/>
  <c r="AG1863" i="1"/>
  <c r="Y1863" i="1"/>
  <c r="AC1863" i="1" s="1"/>
  <c r="AZ1862" i="1"/>
  <c r="AX1862" i="1"/>
  <c r="AW1862" i="1"/>
  <c r="AN1862" i="1"/>
  <c r="AO1862" i="1" s="1"/>
  <c r="AG1862" i="1"/>
  <c r="Y1862" i="1"/>
  <c r="AC1862" i="1" s="1"/>
  <c r="AZ1861" i="1"/>
  <c r="AX1861" i="1"/>
  <c r="AW1861" i="1"/>
  <c r="AN1861" i="1"/>
  <c r="AO1861" i="1" s="1"/>
  <c r="AG1861" i="1"/>
  <c r="Y1861" i="1"/>
  <c r="AC1861" i="1" s="1"/>
  <c r="AZ1860" i="1"/>
  <c r="AX1860" i="1"/>
  <c r="AW1860" i="1"/>
  <c r="AN1860" i="1"/>
  <c r="AO1860" i="1" s="1"/>
  <c r="AG1860" i="1"/>
  <c r="Z1860" i="1"/>
  <c r="Y1860" i="1"/>
  <c r="AC1860" i="1" s="1"/>
  <c r="BB1859" i="1"/>
  <c r="AZ1859" i="1"/>
  <c r="BC1859" i="1" s="1"/>
  <c r="BD1859" i="1" s="1"/>
  <c r="AX1859" i="1"/>
  <c r="AW1859" i="1"/>
  <c r="AO1859" i="1"/>
  <c r="AN1859" i="1"/>
  <c r="AK1859" i="1"/>
  <c r="AG1859" i="1"/>
  <c r="AC1859" i="1"/>
  <c r="AE1859" i="1" s="1"/>
  <c r="Y1859" i="1"/>
  <c r="BB1858" i="1"/>
  <c r="AZ1858" i="1"/>
  <c r="BC1858" i="1" s="1"/>
  <c r="BD1858" i="1" s="1"/>
  <c r="AX1858" i="1"/>
  <c r="AW1858" i="1"/>
  <c r="AO1858" i="1"/>
  <c r="AN1858" i="1"/>
  <c r="AK1858" i="1"/>
  <c r="AG1858" i="1"/>
  <c r="AC1858" i="1"/>
  <c r="AE1858" i="1" s="1"/>
  <c r="Y1858" i="1"/>
  <c r="BB1857" i="1"/>
  <c r="AZ1857" i="1"/>
  <c r="BC1857" i="1" s="1"/>
  <c r="BD1857" i="1" s="1"/>
  <c r="AX1857" i="1"/>
  <c r="AW1857" i="1"/>
  <c r="AO1857" i="1"/>
  <c r="AN1857" i="1"/>
  <c r="AK1857" i="1"/>
  <c r="AG1857" i="1"/>
  <c r="AC1857" i="1"/>
  <c r="AE1857" i="1" s="1"/>
  <c r="Y1857" i="1"/>
  <c r="BB1856" i="1"/>
  <c r="AZ1856" i="1"/>
  <c r="BC1856" i="1" s="1"/>
  <c r="BD1856" i="1" s="1"/>
  <c r="AX1856" i="1"/>
  <c r="AW1856" i="1"/>
  <c r="AO1856" i="1"/>
  <c r="AN1856" i="1"/>
  <c r="AK1856" i="1"/>
  <c r="AG1856" i="1"/>
  <c r="AC1856" i="1"/>
  <c r="AE1856" i="1" s="1"/>
  <c r="Y1856" i="1"/>
  <c r="BB1855" i="1"/>
  <c r="AZ1855" i="1"/>
  <c r="BC1855" i="1" s="1"/>
  <c r="BD1855" i="1" s="1"/>
  <c r="AX1855" i="1"/>
  <c r="AW1855" i="1"/>
  <c r="AO1855" i="1"/>
  <c r="AN1855" i="1"/>
  <c r="AK1855" i="1"/>
  <c r="AG1855" i="1"/>
  <c r="AC1855" i="1"/>
  <c r="AE1855" i="1" s="1"/>
  <c r="Y1855" i="1"/>
  <c r="BB1854" i="1"/>
  <c r="AZ1854" i="1"/>
  <c r="BC1854" i="1" s="1"/>
  <c r="BD1854" i="1" s="1"/>
  <c r="AX1854" i="1"/>
  <c r="AW1854" i="1"/>
  <c r="AO1854" i="1"/>
  <c r="AN1854" i="1"/>
  <c r="AK1854" i="1"/>
  <c r="AG1854" i="1"/>
  <c r="AC1854" i="1"/>
  <c r="AE1854" i="1" s="1"/>
  <c r="Y1854" i="1"/>
  <c r="BB1853" i="1"/>
  <c r="AZ1853" i="1"/>
  <c r="BC1853" i="1" s="1"/>
  <c r="BD1853" i="1" s="1"/>
  <c r="AX1853" i="1"/>
  <c r="AW1853" i="1"/>
  <c r="AO1853" i="1"/>
  <c r="AN1853" i="1"/>
  <c r="AK1853" i="1"/>
  <c r="AG1853" i="1"/>
  <c r="AC1853" i="1"/>
  <c r="AE1853" i="1" s="1"/>
  <c r="Y1853" i="1"/>
  <c r="BB1852" i="1"/>
  <c r="AZ1852" i="1"/>
  <c r="BC1852" i="1" s="1"/>
  <c r="BD1852" i="1" s="1"/>
  <c r="AX1852" i="1"/>
  <c r="AW1852" i="1"/>
  <c r="AO1852" i="1"/>
  <c r="AN1852" i="1"/>
  <c r="AK1852" i="1"/>
  <c r="AG1852" i="1"/>
  <c r="AC1852" i="1"/>
  <c r="AE1852" i="1" s="1"/>
  <c r="Y1852" i="1"/>
  <c r="BB1851" i="1"/>
  <c r="AZ1851" i="1"/>
  <c r="BC1851" i="1" s="1"/>
  <c r="BD1851" i="1" s="1"/>
  <c r="AX1851" i="1"/>
  <c r="AW1851" i="1"/>
  <c r="AO1851" i="1"/>
  <c r="AN1851" i="1"/>
  <c r="AK1851" i="1"/>
  <c r="AG1851" i="1"/>
  <c r="AC1851" i="1"/>
  <c r="AE1851" i="1" s="1"/>
  <c r="Y1851" i="1"/>
  <c r="BB1850" i="1"/>
  <c r="AZ1850" i="1"/>
  <c r="BC1850" i="1" s="1"/>
  <c r="BD1850" i="1" s="1"/>
  <c r="AX1850" i="1"/>
  <c r="AW1850" i="1"/>
  <c r="AO1850" i="1"/>
  <c r="AN1850" i="1"/>
  <c r="AK1850" i="1"/>
  <c r="AG1850" i="1"/>
  <c r="AC1850" i="1"/>
  <c r="AE1850" i="1" s="1"/>
  <c r="Y1850" i="1"/>
  <c r="BB1849" i="1"/>
  <c r="AZ1849" i="1"/>
  <c r="BC1849" i="1" s="1"/>
  <c r="BD1849" i="1" s="1"/>
  <c r="AX1849" i="1"/>
  <c r="AW1849" i="1"/>
  <c r="AO1849" i="1"/>
  <c r="AN1849" i="1"/>
  <c r="AK1849" i="1"/>
  <c r="AG1849" i="1"/>
  <c r="AC1849" i="1"/>
  <c r="AE1849" i="1" s="1"/>
  <c r="Y1849" i="1"/>
  <c r="BB1848" i="1"/>
  <c r="AZ1848" i="1"/>
  <c r="BC1848" i="1" s="1"/>
  <c r="BD1848" i="1" s="1"/>
  <c r="AX1848" i="1"/>
  <c r="AW1848" i="1"/>
  <c r="AO1848" i="1"/>
  <c r="AN1848" i="1"/>
  <c r="AK1848" i="1"/>
  <c r="AG1848" i="1"/>
  <c r="AC1848" i="1"/>
  <c r="AE1848" i="1" s="1"/>
  <c r="Y1848" i="1"/>
  <c r="BB1847" i="1"/>
  <c r="AZ1847" i="1"/>
  <c r="BC1847" i="1" s="1"/>
  <c r="BD1847" i="1" s="1"/>
  <c r="AX1847" i="1"/>
  <c r="AW1847" i="1"/>
  <c r="AO1847" i="1"/>
  <c r="AN1847" i="1"/>
  <c r="AK1847" i="1"/>
  <c r="AG1847" i="1"/>
  <c r="AC1847" i="1"/>
  <c r="AE1847" i="1" s="1"/>
  <c r="Y1847" i="1"/>
  <c r="BB1846" i="1"/>
  <c r="AZ1846" i="1"/>
  <c r="BC1846" i="1" s="1"/>
  <c r="BD1846" i="1" s="1"/>
  <c r="AX1846" i="1"/>
  <c r="AW1846" i="1"/>
  <c r="AO1846" i="1"/>
  <c r="AN1846" i="1"/>
  <c r="AK1846" i="1"/>
  <c r="AG1846" i="1"/>
  <c r="AC1846" i="1"/>
  <c r="AE1846" i="1" s="1"/>
  <c r="Y1846" i="1"/>
  <c r="BB1845" i="1"/>
  <c r="AZ1845" i="1"/>
  <c r="BC1845" i="1" s="1"/>
  <c r="BD1845" i="1" s="1"/>
  <c r="AX1845" i="1"/>
  <c r="AW1845" i="1"/>
  <c r="AO1845" i="1"/>
  <c r="AN1845" i="1"/>
  <c r="AK1845" i="1"/>
  <c r="AG1845" i="1"/>
  <c r="AC1845" i="1"/>
  <c r="AE1845" i="1" s="1"/>
  <c r="Y1845" i="1"/>
  <c r="BB1844" i="1"/>
  <c r="AZ1844" i="1"/>
  <c r="BC1844" i="1" s="1"/>
  <c r="BD1844" i="1" s="1"/>
  <c r="AX1844" i="1"/>
  <c r="AW1844" i="1"/>
  <c r="AO1844" i="1"/>
  <c r="AN1844" i="1"/>
  <c r="AK1844" i="1"/>
  <c r="AG1844" i="1"/>
  <c r="AC1844" i="1"/>
  <c r="AE1844" i="1" s="1"/>
  <c r="Y1844" i="1"/>
  <c r="BB1843" i="1"/>
  <c r="AZ1843" i="1"/>
  <c r="BC1843" i="1" s="1"/>
  <c r="BD1843" i="1" s="1"/>
  <c r="AX1843" i="1"/>
  <c r="AW1843" i="1"/>
  <c r="AO1843" i="1"/>
  <c r="AN1843" i="1"/>
  <c r="AK1843" i="1"/>
  <c r="AG1843" i="1"/>
  <c r="AC1843" i="1"/>
  <c r="AE1843" i="1" s="1"/>
  <c r="Y1843" i="1"/>
  <c r="BB1842" i="1"/>
  <c r="AZ1842" i="1"/>
  <c r="BC1842" i="1" s="1"/>
  <c r="BD1842" i="1" s="1"/>
  <c r="AX1842" i="1"/>
  <c r="AW1842" i="1"/>
  <c r="AO1842" i="1"/>
  <c r="AN1842" i="1"/>
  <c r="AK1842" i="1"/>
  <c r="AG1842" i="1"/>
  <c r="AC1842" i="1"/>
  <c r="AE1842" i="1" s="1"/>
  <c r="Y1842" i="1"/>
  <c r="BB1841" i="1"/>
  <c r="AZ1841" i="1"/>
  <c r="BC1841" i="1" s="1"/>
  <c r="BD1841" i="1" s="1"/>
  <c r="AX1841" i="1"/>
  <c r="AW1841" i="1"/>
  <c r="AO1841" i="1"/>
  <c r="AN1841" i="1"/>
  <c r="AK1841" i="1"/>
  <c r="AG1841" i="1"/>
  <c r="AC1841" i="1"/>
  <c r="AE1841" i="1" s="1"/>
  <c r="Y1841" i="1"/>
  <c r="BB1840" i="1"/>
  <c r="AZ1840" i="1"/>
  <c r="BC1840" i="1" s="1"/>
  <c r="BD1840" i="1" s="1"/>
  <c r="AX1840" i="1"/>
  <c r="AW1840" i="1"/>
  <c r="AO1840" i="1"/>
  <c r="AN1840" i="1"/>
  <c r="AK1840" i="1"/>
  <c r="AG1840" i="1"/>
  <c r="AC1840" i="1"/>
  <c r="AE1840" i="1" s="1"/>
  <c r="Y1840" i="1"/>
  <c r="BB1839" i="1"/>
  <c r="AZ1839" i="1"/>
  <c r="BC1839" i="1" s="1"/>
  <c r="BD1839" i="1" s="1"/>
  <c r="AX1839" i="1"/>
  <c r="AW1839" i="1"/>
  <c r="AO1839" i="1"/>
  <c r="AN1839" i="1"/>
  <c r="AK1839" i="1"/>
  <c r="AG1839" i="1"/>
  <c r="AC1839" i="1"/>
  <c r="AE1839" i="1" s="1"/>
  <c r="Y1839" i="1"/>
  <c r="BB1838" i="1"/>
  <c r="AZ1838" i="1"/>
  <c r="BC1838" i="1" s="1"/>
  <c r="BD1838" i="1" s="1"/>
  <c r="AX1838" i="1"/>
  <c r="AW1838" i="1"/>
  <c r="AO1838" i="1"/>
  <c r="AN1838" i="1"/>
  <c r="AK1838" i="1"/>
  <c r="AG1838" i="1"/>
  <c r="AC1838" i="1"/>
  <c r="AE1838" i="1" s="1"/>
  <c r="Y1838" i="1"/>
  <c r="BB1837" i="1"/>
  <c r="AZ1837" i="1"/>
  <c r="BC1837" i="1" s="1"/>
  <c r="BD1837" i="1" s="1"/>
  <c r="AX1837" i="1"/>
  <c r="AW1837" i="1"/>
  <c r="AO1837" i="1"/>
  <c r="AN1837" i="1"/>
  <c r="AK1837" i="1"/>
  <c r="AG1837" i="1"/>
  <c r="AC1837" i="1"/>
  <c r="AE1837" i="1" s="1"/>
  <c r="Y1837" i="1"/>
  <c r="BB1836" i="1"/>
  <c r="AZ1836" i="1"/>
  <c r="BC1836" i="1" s="1"/>
  <c r="BD1836" i="1" s="1"/>
  <c r="AX1836" i="1"/>
  <c r="AW1836" i="1"/>
  <c r="AO1836" i="1"/>
  <c r="AN1836" i="1"/>
  <c r="AK1836" i="1"/>
  <c r="AG1836" i="1"/>
  <c r="AC1836" i="1"/>
  <c r="AE1836" i="1" s="1"/>
  <c r="Y1836" i="1"/>
  <c r="BB1835" i="1"/>
  <c r="AZ1835" i="1"/>
  <c r="BC1835" i="1" s="1"/>
  <c r="BD1835" i="1" s="1"/>
  <c r="AX1835" i="1"/>
  <c r="AW1835" i="1"/>
  <c r="AO1835" i="1"/>
  <c r="AN1835" i="1"/>
  <c r="AK1835" i="1"/>
  <c r="AG1835" i="1"/>
  <c r="AC1835" i="1"/>
  <c r="AE1835" i="1" s="1"/>
  <c r="Y1835" i="1"/>
  <c r="BB1834" i="1"/>
  <c r="AZ1834" i="1"/>
  <c r="BC1834" i="1" s="1"/>
  <c r="BD1834" i="1" s="1"/>
  <c r="AX1834" i="1"/>
  <c r="AW1834" i="1"/>
  <c r="AO1834" i="1"/>
  <c r="AN1834" i="1"/>
  <c r="AK1834" i="1"/>
  <c r="AG1834" i="1"/>
  <c r="AC1834" i="1"/>
  <c r="AE1834" i="1" s="1"/>
  <c r="Y1834" i="1"/>
  <c r="BB1833" i="1"/>
  <c r="AZ1833" i="1"/>
  <c r="BC1833" i="1" s="1"/>
  <c r="BD1833" i="1" s="1"/>
  <c r="AX1833" i="1"/>
  <c r="AW1833" i="1"/>
  <c r="AO1833" i="1"/>
  <c r="AN1833" i="1"/>
  <c r="AK1833" i="1"/>
  <c r="AG1833" i="1"/>
  <c r="AC1833" i="1"/>
  <c r="AE1833" i="1" s="1"/>
  <c r="Y1833" i="1"/>
  <c r="BB1832" i="1"/>
  <c r="AZ1832" i="1"/>
  <c r="BC1832" i="1" s="1"/>
  <c r="BD1832" i="1" s="1"/>
  <c r="AX1832" i="1"/>
  <c r="AW1832" i="1"/>
  <c r="AO1832" i="1"/>
  <c r="AN1832" i="1"/>
  <c r="AK1832" i="1"/>
  <c r="AG1832" i="1"/>
  <c r="AC1832" i="1"/>
  <c r="AE1832" i="1" s="1"/>
  <c r="Y1832" i="1"/>
  <c r="BB1831" i="1"/>
  <c r="AZ1831" i="1"/>
  <c r="BC1831" i="1" s="1"/>
  <c r="BD1831" i="1" s="1"/>
  <c r="AX1831" i="1"/>
  <c r="AW1831" i="1"/>
  <c r="AO1831" i="1"/>
  <c r="AN1831" i="1"/>
  <c r="AK1831" i="1"/>
  <c r="AG1831" i="1"/>
  <c r="AC1831" i="1"/>
  <c r="AE1831" i="1" s="1"/>
  <c r="Y1831" i="1"/>
  <c r="BB1830" i="1"/>
  <c r="AZ1830" i="1"/>
  <c r="BC1830" i="1" s="1"/>
  <c r="BD1830" i="1" s="1"/>
  <c r="AX1830" i="1"/>
  <c r="AW1830" i="1"/>
  <c r="AO1830" i="1"/>
  <c r="AN1830" i="1"/>
  <c r="AG1830" i="1"/>
  <c r="AH1830" i="1" s="1"/>
  <c r="AI1830" i="1" s="1"/>
  <c r="AC1830" i="1"/>
  <c r="AE1830" i="1" s="1"/>
  <c r="Y1830" i="1"/>
  <c r="BB1829" i="1"/>
  <c r="AZ1829" i="1"/>
  <c r="BC1829" i="1" s="1"/>
  <c r="BD1829" i="1" s="1"/>
  <c r="AX1829" i="1"/>
  <c r="AW1829" i="1"/>
  <c r="AO1829" i="1"/>
  <c r="AN1829" i="1"/>
  <c r="AG1829" i="1"/>
  <c r="AC1829" i="1"/>
  <c r="AE1829" i="1" s="1"/>
  <c r="Y1829" i="1"/>
  <c r="BB1828" i="1"/>
  <c r="AZ1828" i="1"/>
  <c r="BC1828" i="1" s="1"/>
  <c r="BD1828" i="1" s="1"/>
  <c r="AX1828" i="1"/>
  <c r="AW1828" i="1"/>
  <c r="AO1828" i="1"/>
  <c r="AN1828" i="1"/>
  <c r="AG1828" i="1"/>
  <c r="AH1828" i="1" s="1"/>
  <c r="AI1828" i="1" s="1"/>
  <c r="AC1828" i="1"/>
  <c r="AE1828" i="1" s="1"/>
  <c r="AA1828" i="1"/>
  <c r="Z1828" i="1"/>
  <c r="Y1828" i="1"/>
  <c r="AZ1827" i="1"/>
  <c r="AX1827" i="1"/>
  <c r="AW1827" i="1"/>
  <c r="AO1827" i="1"/>
  <c r="AN1827" i="1"/>
  <c r="AG1827" i="1"/>
  <c r="AA1827" i="1"/>
  <c r="Z1827" i="1"/>
  <c r="AC1827" i="1" s="1"/>
  <c r="Y1827" i="1"/>
  <c r="AZ1826" i="1"/>
  <c r="AX1826" i="1"/>
  <c r="AW1826" i="1"/>
  <c r="AO1826" i="1"/>
  <c r="AN1826" i="1"/>
  <c r="AG1826" i="1"/>
  <c r="AC1826" i="1"/>
  <c r="AK1826" i="1" s="1"/>
  <c r="Z1826" i="1"/>
  <c r="Y1826" i="1"/>
  <c r="AZ1825" i="1"/>
  <c r="AX1825" i="1"/>
  <c r="AW1825" i="1"/>
  <c r="AN1825" i="1"/>
  <c r="AO1825" i="1" s="1"/>
  <c r="AG1825" i="1"/>
  <c r="Z1825" i="1"/>
  <c r="AC1825" i="1" s="1"/>
  <c r="Y1825" i="1"/>
  <c r="AZ1824" i="1"/>
  <c r="AX1824" i="1"/>
  <c r="AW1824" i="1"/>
  <c r="AO1824" i="1"/>
  <c r="AN1824" i="1"/>
  <c r="AG1824" i="1"/>
  <c r="AC1824" i="1"/>
  <c r="AE1824" i="1" s="1"/>
  <c r="Z1824" i="1"/>
  <c r="Y1824" i="1"/>
  <c r="AZ1823" i="1"/>
  <c r="AX1823" i="1"/>
  <c r="AW1823" i="1"/>
  <c r="AN1823" i="1"/>
  <c r="AO1823" i="1" s="1"/>
  <c r="AG1823" i="1"/>
  <c r="Z1823" i="1"/>
  <c r="Y1823" i="1"/>
  <c r="AC1823" i="1" s="1"/>
  <c r="BB1822" i="1"/>
  <c r="AZ1822" i="1"/>
  <c r="BC1822" i="1" s="1"/>
  <c r="BD1822" i="1" s="1"/>
  <c r="AX1822" i="1"/>
  <c r="AW1822" i="1"/>
  <c r="AO1822" i="1"/>
  <c r="AN1822" i="1"/>
  <c r="AG1822" i="1"/>
  <c r="AH1822" i="1" s="1"/>
  <c r="AI1822" i="1" s="1"/>
  <c r="AC1822" i="1"/>
  <c r="AE1822" i="1" s="1"/>
  <c r="Z1822" i="1"/>
  <c r="Y1822" i="1"/>
  <c r="AZ1821" i="1"/>
  <c r="AX1821" i="1"/>
  <c r="AW1821" i="1"/>
  <c r="AN1821" i="1"/>
  <c r="AO1821" i="1" s="1"/>
  <c r="AG1821" i="1"/>
  <c r="AA1821" i="1"/>
  <c r="Z1821" i="1"/>
  <c r="Y1821" i="1"/>
  <c r="AC1821" i="1" s="1"/>
  <c r="AZ1820" i="1"/>
  <c r="AX1820" i="1"/>
  <c r="AW1820" i="1"/>
  <c r="AN1820" i="1"/>
  <c r="AO1820" i="1" s="1"/>
  <c r="AG1820" i="1"/>
  <c r="Y1820" i="1"/>
  <c r="AC1820" i="1" s="1"/>
  <c r="AZ1819" i="1"/>
  <c r="AX1819" i="1"/>
  <c r="AW1819" i="1"/>
  <c r="AN1819" i="1"/>
  <c r="AO1819" i="1" s="1"/>
  <c r="AG1819" i="1"/>
  <c r="AA1819" i="1"/>
  <c r="Z1819" i="1"/>
  <c r="Y1819" i="1"/>
  <c r="AC1819" i="1" s="1"/>
  <c r="AZ1818" i="1"/>
  <c r="AX1818" i="1"/>
  <c r="AW1818" i="1"/>
  <c r="AN1818" i="1"/>
  <c r="AO1818" i="1" s="1"/>
  <c r="AG1818" i="1"/>
  <c r="Z1818" i="1"/>
  <c r="AC1818" i="1" s="1"/>
  <c r="Y1818" i="1"/>
  <c r="AZ1817" i="1"/>
  <c r="AX1817" i="1"/>
  <c r="AW1817" i="1"/>
  <c r="AO1817" i="1"/>
  <c r="AN1817" i="1"/>
  <c r="AG1817" i="1"/>
  <c r="AH1817" i="1" s="1"/>
  <c r="AI1817" i="1" s="1"/>
  <c r="AC1817" i="1"/>
  <c r="AE1817" i="1" s="1"/>
  <c r="AA1817" i="1"/>
  <c r="Z1817" i="1"/>
  <c r="Y1817" i="1"/>
  <c r="BB1816" i="1"/>
  <c r="AZ1816" i="1"/>
  <c r="BC1816" i="1" s="1"/>
  <c r="BD1816" i="1" s="1"/>
  <c r="AX1816" i="1"/>
  <c r="AW1816" i="1"/>
  <c r="AO1816" i="1"/>
  <c r="AN1816" i="1"/>
  <c r="AG1816" i="1"/>
  <c r="AC1816" i="1"/>
  <c r="AE1816" i="1" s="1"/>
  <c r="Z1816" i="1"/>
  <c r="Y1816" i="1"/>
  <c r="AZ1815" i="1"/>
  <c r="AX1815" i="1"/>
  <c r="AW1815" i="1"/>
  <c r="AN1815" i="1"/>
  <c r="AO1815" i="1" s="1"/>
  <c r="AG1815" i="1"/>
  <c r="AA1815" i="1"/>
  <c r="Z1815" i="1"/>
  <c r="Y1815" i="1"/>
  <c r="AC1815" i="1" s="1"/>
  <c r="AZ1814" i="1"/>
  <c r="AX1814" i="1"/>
  <c r="AW1814" i="1"/>
  <c r="AN1814" i="1"/>
  <c r="AO1814" i="1" s="1"/>
  <c r="AG1814" i="1"/>
  <c r="AA1814" i="1"/>
  <c r="Z1814" i="1"/>
  <c r="Y1814" i="1"/>
  <c r="AC1814" i="1" s="1"/>
  <c r="AZ1813" i="1"/>
  <c r="AX1813" i="1"/>
  <c r="AW1813" i="1"/>
  <c r="AN1813" i="1"/>
  <c r="AO1813" i="1" s="1"/>
  <c r="AG1813" i="1"/>
  <c r="AE1813" i="1"/>
  <c r="AH1813" i="1" s="1"/>
  <c r="AI1813" i="1" s="1"/>
  <c r="Z1813" i="1"/>
  <c r="AC1813" i="1" s="1"/>
  <c r="Y1813" i="1"/>
  <c r="AZ1812" i="1"/>
  <c r="AX1812" i="1"/>
  <c r="AW1812" i="1"/>
  <c r="AO1812" i="1"/>
  <c r="AN1812" i="1"/>
  <c r="AG1812" i="1"/>
  <c r="AH1812" i="1" s="1"/>
  <c r="AI1812" i="1" s="1"/>
  <c r="AC1812" i="1"/>
  <c r="AE1812" i="1" s="1"/>
  <c r="AA1812" i="1"/>
  <c r="Z1812" i="1"/>
  <c r="Y1812" i="1"/>
  <c r="BB1811" i="1"/>
  <c r="AZ1811" i="1"/>
  <c r="BC1811" i="1" s="1"/>
  <c r="BD1811" i="1" s="1"/>
  <c r="AX1811" i="1"/>
  <c r="AW1811" i="1"/>
  <c r="AO1811" i="1"/>
  <c r="AN1811" i="1"/>
  <c r="AG1811" i="1"/>
  <c r="AH1811" i="1" s="1"/>
  <c r="AI1811" i="1" s="1"/>
  <c r="AC1811" i="1"/>
  <c r="AE1811" i="1" s="1"/>
  <c r="Z1811" i="1"/>
  <c r="Y1811" i="1"/>
  <c r="AZ1810" i="1"/>
  <c r="AX1810" i="1"/>
  <c r="AW1810" i="1"/>
  <c r="AN1810" i="1"/>
  <c r="AO1810" i="1" s="1"/>
  <c r="AG1810" i="1"/>
  <c r="Y1810" i="1"/>
  <c r="AC1810" i="1" s="1"/>
  <c r="AZ1809" i="1"/>
  <c r="AX1809" i="1"/>
  <c r="AW1809" i="1"/>
  <c r="AN1809" i="1"/>
  <c r="AO1809" i="1" s="1"/>
  <c r="AG1809" i="1"/>
  <c r="Y1809" i="1"/>
  <c r="AC1809" i="1" s="1"/>
  <c r="AZ1808" i="1"/>
  <c r="AX1808" i="1"/>
  <c r="AW1808" i="1"/>
  <c r="AN1808" i="1"/>
  <c r="AO1808" i="1" s="1"/>
  <c r="AG1808" i="1"/>
  <c r="AA1808" i="1"/>
  <c r="Z1808" i="1"/>
  <c r="Y1808" i="1"/>
  <c r="AC1808" i="1" s="1"/>
  <c r="AZ1807" i="1"/>
  <c r="AX1807" i="1"/>
  <c r="AW1807" i="1"/>
  <c r="AN1807" i="1"/>
  <c r="AO1807" i="1" s="1"/>
  <c r="AG1807" i="1"/>
  <c r="AA1807" i="1"/>
  <c r="Z1807" i="1"/>
  <c r="Y1807" i="1"/>
  <c r="AZ1806" i="1"/>
  <c r="AX1806" i="1"/>
  <c r="AW1806" i="1"/>
  <c r="AN1806" i="1"/>
  <c r="AO1806" i="1" s="1"/>
  <c r="AG1806" i="1"/>
  <c r="AA1806" i="1"/>
  <c r="Z1806" i="1"/>
  <c r="Y1806" i="1"/>
  <c r="AC1806" i="1" s="1"/>
  <c r="AZ1805" i="1"/>
  <c r="AX1805" i="1"/>
  <c r="AW1805" i="1"/>
  <c r="AN1805" i="1"/>
  <c r="AO1805" i="1" s="1"/>
  <c r="AG1805" i="1"/>
  <c r="Z1805" i="1"/>
  <c r="Y1805" i="1"/>
  <c r="AC1805" i="1" s="1"/>
  <c r="BB1804" i="1"/>
  <c r="AZ1804" i="1"/>
  <c r="BC1804" i="1" s="1"/>
  <c r="BD1804" i="1" s="1"/>
  <c r="AX1804" i="1"/>
  <c r="AW1804" i="1"/>
  <c r="AO1804" i="1"/>
  <c r="AN1804" i="1"/>
  <c r="AG1804" i="1"/>
  <c r="AH1804" i="1" s="1"/>
  <c r="AI1804" i="1" s="1"/>
  <c r="AC1804" i="1"/>
  <c r="AE1804" i="1" s="1"/>
  <c r="AA1804" i="1"/>
  <c r="Z1804" i="1"/>
  <c r="Y1804" i="1"/>
  <c r="AZ1803" i="1"/>
  <c r="AX1803" i="1"/>
  <c r="AW1803" i="1"/>
  <c r="AO1803" i="1"/>
  <c r="AN1803" i="1"/>
  <c r="AG1803" i="1"/>
  <c r="Z1803" i="1"/>
  <c r="Y1803" i="1"/>
  <c r="AC1803" i="1" s="1"/>
  <c r="AZ1802" i="1"/>
  <c r="AX1802" i="1"/>
  <c r="AW1802" i="1"/>
  <c r="AN1802" i="1"/>
  <c r="AO1802" i="1" s="1"/>
  <c r="AG1802" i="1"/>
  <c r="Y1802" i="1"/>
  <c r="AC1802" i="1" s="1"/>
  <c r="AZ1801" i="1"/>
  <c r="AX1801" i="1"/>
  <c r="AW1801" i="1"/>
  <c r="AN1801" i="1"/>
  <c r="AO1801" i="1" s="1"/>
  <c r="AJ1801" i="1"/>
  <c r="AG1801" i="1"/>
  <c r="Y1801" i="1"/>
  <c r="AC1801" i="1" s="1"/>
  <c r="AZ1800" i="1"/>
  <c r="AX1800" i="1"/>
  <c r="AW1800" i="1"/>
  <c r="AN1800" i="1"/>
  <c r="AO1800" i="1" s="1"/>
  <c r="AG1800" i="1"/>
  <c r="Y1800" i="1"/>
  <c r="AC1800" i="1" s="1"/>
  <c r="AJ1800" i="1" s="1"/>
  <c r="AZ1799" i="1"/>
  <c r="AX1799" i="1"/>
  <c r="AW1799" i="1"/>
  <c r="AN1799" i="1"/>
  <c r="AO1799" i="1" s="1"/>
  <c r="AG1799" i="1"/>
  <c r="Y1799" i="1"/>
  <c r="AC1799" i="1" s="1"/>
  <c r="AJ1799" i="1" s="1"/>
  <c r="AZ1798" i="1"/>
  <c r="AX1798" i="1"/>
  <c r="AW1798" i="1"/>
  <c r="AN1798" i="1"/>
  <c r="AO1798" i="1" s="1"/>
  <c r="AG1798" i="1"/>
  <c r="Y1798" i="1"/>
  <c r="AC1798" i="1" s="1"/>
  <c r="AJ1798" i="1" s="1"/>
  <c r="AZ1797" i="1"/>
  <c r="AX1797" i="1"/>
  <c r="AW1797" i="1"/>
  <c r="AN1797" i="1"/>
  <c r="AO1797" i="1" s="1"/>
  <c r="AG1797" i="1"/>
  <c r="Y1797" i="1"/>
  <c r="AC1797" i="1" s="1"/>
  <c r="AJ1797" i="1" s="1"/>
  <c r="AZ1796" i="1"/>
  <c r="AX1796" i="1"/>
  <c r="AW1796" i="1"/>
  <c r="AN1796" i="1"/>
  <c r="AO1796" i="1" s="1"/>
  <c r="AJ1796" i="1"/>
  <c r="AG1796" i="1"/>
  <c r="Y1796" i="1"/>
  <c r="AC1796" i="1" s="1"/>
  <c r="AZ1795" i="1"/>
  <c r="AX1795" i="1"/>
  <c r="AW1795" i="1"/>
  <c r="AN1795" i="1"/>
  <c r="AO1795" i="1" s="1"/>
  <c r="AG1795" i="1"/>
  <c r="AA1795" i="1"/>
  <c r="Z1795" i="1"/>
  <c r="Y1795" i="1"/>
  <c r="AZ1794" i="1"/>
  <c r="AX1794" i="1"/>
  <c r="AW1794" i="1"/>
  <c r="AN1794" i="1"/>
  <c r="AO1794" i="1" s="1"/>
  <c r="AG1794" i="1"/>
  <c r="AA1794" i="1"/>
  <c r="Z1794" i="1"/>
  <c r="Y1794" i="1"/>
  <c r="AZ1793" i="1"/>
  <c r="AX1793" i="1"/>
  <c r="AW1793" i="1"/>
  <c r="AN1793" i="1"/>
  <c r="AO1793" i="1" s="1"/>
  <c r="AG1793" i="1"/>
  <c r="Y1793" i="1"/>
  <c r="AC1793" i="1" s="1"/>
  <c r="AZ1792" i="1"/>
  <c r="AX1792" i="1"/>
  <c r="AW1792" i="1"/>
  <c r="AN1792" i="1"/>
  <c r="AO1792" i="1" s="1"/>
  <c r="AG1792" i="1"/>
  <c r="Y1792" i="1"/>
  <c r="AC1792" i="1" s="1"/>
  <c r="AZ1791" i="1"/>
  <c r="AX1791" i="1"/>
  <c r="AW1791" i="1"/>
  <c r="AN1791" i="1"/>
  <c r="AO1791" i="1" s="1"/>
  <c r="AG1791" i="1"/>
  <c r="AA1791" i="1"/>
  <c r="Z1791" i="1"/>
  <c r="Y1791" i="1"/>
  <c r="AZ1790" i="1"/>
  <c r="AX1790" i="1"/>
  <c r="AW1790" i="1"/>
  <c r="AN1790" i="1"/>
  <c r="AO1790" i="1" s="1"/>
  <c r="AJ1790" i="1"/>
  <c r="AG1790" i="1"/>
  <c r="Y1790" i="1"/>
  <c r="AC1790" i="1" s="1"/>
  <c r="AZ1789" i="1"/>
  <c r="AX1789" i="1"/>
  <c r="AW1789" i="1"/>
  <c r="AN1789" i="1"/>
  <c r="AO1789" i="1" s="1"/>
  <c r="AG1789" i="1"/>
  <c r="Y1789" i="1"/>
  <c r="AC1789" i="1" s="1"/>
  <c r="AZ1788" i="1"/>
  <c r="AX1788" i="1"/>
  <c r="AW1788" i="1"/>
  <c r="AN1788" i="1"/>
  <c r="AO1788" i="1" s="1"/>
  <c r="AG1788" i="1"/>
  <c r="Y1788" i="1"/>
  <c r="AC1788" i="1" s="1"/>
  <c r="AJ1788" i="1" s="1"/>
  <c r="AZ1787" i="1"/>
  <c r="AX1787" i="1"/>
  <c r="AW1787" i="1"/>
  <c r="AN1787" i="1"/>
  <c r="AO1787" i="1" s="1"/>
  <c r="AJ1787" i="1"/>
  <c r="AG1787" i="1"/>
  <c r="Y1787" i="1"/>
  <c r="AC1787" i="1" s="1"/>
  <c r="AZ1786" i="1"/>
  <c r="AX1786" i="1"/>
  <c r="AW1786" i="1"/>
  <c r="AN1786" i="1"/>
  <c r="AO1786" i="1" s="1"/>
  <c r="AJ1786" i="1"/>
  <c r="AG1786" i="1"/>
  <c r="Y1786" i="1"/>
  <c r="AC1786" i="1" s="1"/>
  <c r="AZ1785" i="1"/>
  <c r="AX1785" i="1"/>
  <c r="AW1785" i="1"/>
  <c r="AN1785" i="1"/>
  <c r="AO1785" i="1" s="1"/>
  <c r="AG1785" i="1"/>
  <c r="Y1785" i="1"/>
  <c r="AC1785" i="1" s="1"/>
  <c r="AZ1784" i="1"/>
  <c r="AX1784" i="1"/>
  <c r="AW1784" i="1"/>
  <c r="AN1784" i="1"/>
  <c r="AO1784" i="1" s="1"/>
  <c r="AG1784" i="1"/>
  <c r="Y1784" i="1"/>
  <c r="AC1784" i="1" s="1"/>
  <c r="AJ1784" i="1" s="1"/>
  <c r="AZ1783" i="1"/>
  <c r="AX1783" i="1"/>
  <c r="AW1783" i="1"/>
  <c r="AN1783" i="1"/>
  <c r="AO1783" i="1" s="1"/>
  <c r="AJ1783" i="1"/>
  <c r="AG1783" i="1"/>
  <c r="Z1783" i="1"/>
  <c r="AC1783" i="1" s="1"/>
  <c r="Y1783" i="1"/>
  <c r="AZ1782" i="1"/>
  <c r="AX1782" i="1"/>
  <c r="AW1782" i="1"/>
  <c r="AO1782" i="1"/>
  <c r="AN1782" i="1"/>
  <c r="AG1782" i="1"/>
  <c r="AC1782" i="1"/>
  <c r="Y1782" i="1"/>
  <c r="AZ1781" i="1"/>
  <c r="AX1781" i="1"/>
  <c r="AW1781" i="1"/>
  <c r="AO1781" i="1"/>
  <c r="AN1781" i="1"/>
  <c r="AG1781" i="1"/>
  <c r="Z1781" i="1"/>
  <c r="Y1781" i="1"/>
  <c r="AC1781" i="1" s="1"/>
  <c r="AZ1780" i="1"/>
  <c r="AX1780" i="1"/>
  <c r="AW1780" i="1"/>
  <c r="AN1780" i="1"/>
  <c r="AO1780" i="1" s="1"/>
  <c r="AG1780" i="1"/>
  <c r="Y1780" i="1"/>
  <c r="AC1780" i="1" s="1"/>
  <c r="AZ1779" i="1"/>
  <c r="AX1779" i="1"/>
  <c r="AW1779" i="1"/>
  <c r="AN1779" i="1"/>
  <c r="AO1779" i="1" s="1"/>
  <c r="AG1779" i="1"/>
  <c r="Y1779" i="1"/>
  <c r="AC1779" i="1" s="1"/>
  <c r="AJ1779" i="1" s="1"/>
  <c r="AZ1778" i="1"/>
  <c r="AX1778" i="1"/>
  <c r="AW1778" i="1"/>
  <c r="AN1778" i="1"/>
  <c r="AO1778" i="1" s="1"/>
  <c r="AJ1778" i="1"/>
  <c r="AG1778" i="1"/>
  <c r="Y1778" i="1"/>
  <c r="AC1778" i="1" s="1"/>
  <c r="AZ1777" i="1"/>
  <c r="AX1777" i="1"/>
  <c r="AW1777" i="1"/>
  <c r="AN1777" i="1"/>
  <c r="AO1777" i="1" s="1"/>
  <c r="AG1777" i="1"/>
  <c r="Z1777" i="1"/>
  <c r="Y1777" i="1"/>
  <c r="BB1776" i="1"/>
  <c r="AZ1776" i="1"/>
  <c r="BC1776" i="1" s="1"/>
  <c r="BD1776" i="1" s="1"/>
  <c r="AX1776" i="1"/>
  <c r="AW1776" i="1"/>
  <c r="AO1776" i="1"/>
  <c r="AN1776" i="1"/>
  <c r="AG1776" i="1"/>
  <c r="AC1776" i="1"/>
  <c r="AK1776" i="1" s="1"/>
  <c r="Y1776" i="1"/>
  <c r="AZ1775" i="1"/>
  <c r="AX1775" i="1"/>
  <c r="AW1775" i="1"/>
  <c r="AO1775" i="1"/>
  <c r="AN1775" i="1"/>
  <c r="AG1775" i="1"/>
  <c r="AA1775" i="1"/>
  <c r="Z1775" i="1"/>
  <c r="AC1775" i="1" s="1"/>
  <c r="Y1775" i="1"/>
  <c r="BB1774" i="1"/>
  <c r="BC1774" i="1" s="1"/>
  <c r="BD1774" i="1" s="1"/>
  <c r="AZ1774" i="1"/>
  <c r="AX1774" i="1"/>
  <c r="AW1774" i="1"/>
  <c r="AO1774" i="1"/>
  <c r="AN1774" i="1"/>
  <c r="AG1774" i="1"/>
  <c r="AC1774" i="1"/>
  <c r="AE1774" i="1" s="1"/>
  <c r="Y1774" i="1"/>
  <c r="AZ1773" i="1"/>
  <c r="AX1773" i="1"/>
  <c r="AW1773" i="1"/>
  <c r="AO1773" i="1"/>
  <c r="AN1773" i="1"/>
  <c r="AK1773" i="1"/>
  <c r="AG1773" i="1"/>
  <c r="AC1773" i="1"/>
  <c r="AE1773" i="1" s="1"/>
  <c r="Y1773" i="1"/>
  <c r="AZ1772" i="1"/>
  <c r="AX1772" i="1"/>
  <c r="AW1772" i="1"/>
  <c r="AO1772" i="1"/>
  <c r="AN1772" i="1"/>
  <c r="AG1772" i="1"/>
  <c r="Z1772" i="1"/>
  <c r="Y1772" i="1"/>
  <c r="AC1772" i="1" s="1"/>
  <c r="AZ1771" i="1"/>
  <c r="AX1771" i="1"/>
  <c r="AW1771" i="1"/>
  <c r="AN1771" i="1"/>
  <c r="AO1771" i="1" s="1"/>
  <c r="AG1771" i="1"/>
  <c r="Y1771" i="1"/>
  <c r="AC1771" i="1" s="1"/>
  <c r="BB1771" i="1" s="1"/>
  <c r="BC1771" i="1" s="1"/>
  <c r="BD1771" i="1" s="1"/>
  <c r="AZ1770" i="1"/>
  <c r="AX1770" i="1"/>
  <c r="AW1770" i="1"/>
  <c r="AN1770" i="1"/>
  <c r="AO1770" i="1" s="1"/>
  <c r="AJ1770" i="1"/>
  <c r="AG1770" i="1"/>
  <c r="Y1770" i="1"/>
  <c r="AC1770" i="1" s="1"/>
  <c r="BB1770" i="1" s="1"/>
  <c r="BC1770" i="1" s="1"/>
  <c r="BD1770" i="1" s="1"/>
  <c r="AZ1769" i="1"/>
  <c r="AX1769" i="1"/>
  <c r="AW1769" i="1"/>
  <c r="AN1769" i="1"/>
  <c r="AO1769" i="1" s="1"/>
  <c r="AG1769" i="1"/>
  <c r="Z1769" i="1"/>
  <c r="Y1769" i="1"/>
  <c r="AZ1768" i="1"/>
  <c r="AX1768" i="1"/>
  <c r="AW1768" i="1"/>
  <c r="AN1768" i="1"/>
  <c r="AO1768" i="1" s="1"/>
  <c r="AG1768" i="1"/>
  <c r="AC1768" i="1"/>
  <c r="Y1768" i="1"/>
  <c r="AZ1767" i="1"/>
  <c r="AX1767" i="1"/>
  <c r="AW1767" i="1"/>
  <c r="AN1767" i="1"/>
  <c r="AO1767" i="1" s="1"/>
  <c r="AG1767" i="1"/>
  <c r="AC1767" i="1"/>
  <c r="AK1767" i="1" s="1"/>
  <c r="Y1767" i="1"/>
  <c r="AZ1766" i="1"/>
  <c r="AX1766" i="1"/>
  <c r="AW1766" i="1"/>
  <c r="AN1766" i="1"/>
  <c r="AO1766" i="1" s="1"/>
  <c r="AG1766" i="1"/>
  <c r="AC1766" i="1"/>
  <c r="Y1766" i="1"/>
  <c r="AZ1765" i="1"/>
  <c r="AX1765" i="1"/>
  <c r="AW1765" i="1"/>
  <c r="AN1765" i="1"/>
  <c r="AO1765" i="1" s="1"/>
  <c r="AG1765" i="1"/>
  <c r="AC1765" i="1"/>
  <c r="AK1765" i="1" s="1"/>
  <c r="Y1765" i="1"/>
  <c r="AZ1764" i="1"/>
  <c r="AX1764" i="1"/>
  <c r="AW1764" i="1"/>
  <c r="AN1764" i="1"/>
  <c r="AO1764" i="1" s="1"/>
  <c r="AG1764" i="1"/>
  <c r="AC1764" i="1"/>
  <c r="Y1764" i="1"/>
  <c r="AZ1763" i="1"/>
  <c r="AX1763" i="1"/>
  <c r="AW1763" i="1"/>
  <c r="AN1763" i="1"/>
  <c r="AO1763" i="1" s="1"/>
  <c r="AG1763" i="1"/>
  <c r="AC1763" i="1"/>
  <c r="AK1763" i="1" s="1"/>
  <c r="Y1763" i="1"/>
  <c r="AZ1762" i="1"/>
  <c r="AX1762" i="1"/>
  <c r="AW1762" i="1"/>
  <c r="AN1762" i="1"/>
  <c r="AO1762" i="1" s="1"/>
  <c r="AG1762" i="1"/>
  <c r="AC1762" i="1"/>
  <c r="Y1762" i="1"/>
  <c r="AZ1761" i="1"/>
  <c r="AX1761" i="1"/>
  <c r="AW1761" i="1"/>
  <c r="AN1761" i="1"/>
  <c r="AO1761" i="1" s="1"/>
  <c r="AG1761" i="1"/>
  <c r="AC1761" i="1"/>
  <c r="AK1761" i="1" s="1"/>
  <c r="Y1761" i="1"/>
  <c r="AZ1760" i="1"/>
  <c r="AX1760" i="1"/>
  <c r="AW1760" i="1"/>
  <c r="AN1760" i="1"/>
  <c r="AO1760" i="1" s="1"/>
  <c r="AG1760" i="1"/>
  <c r="AC1760" i="1"/>
  <c r="Y1760" i="1"/>
  <c r="AZ1759" i="1"/>
  <c r="AX1759" i="1"/>
  <c r="AW1759" i="1"/>
  <c r="AN1759" i="1"/>
  <c r="AO1759" i="1" s="1"/>
  <c r="AG1759" i="1"/>
  <c r="AC1759" i="1"/>
  <c r="AK1759" i="1" s="1"/>
  <c r="Y1759" i="1"/>
  <c r="AZ1758" i="1"/>
  <c r="AX1758" i="1"/>
  <c r="AW1758" i="1"/>
  <c r="AN1758" i="1"/>
  <c r="AO1758" i="1" s="1"/>
  <c r="AG1758" i="1"/>
  <c r="AC1758" i="1"/>
  <c r="Y1758" i="1"/>
  <c r="AZ1757" i="1"/>
  <c r="AX1757" i="1"/>
  <c r="AW1757" i="1"/>
  <c r="AN1757" i="1"/>
  <c r="AO1757" i="1" s="1"/>
  <c r="AG1757" i="1"/>
  <c r="AC1757" i="1"/>
  <c r="AK1757" i="1" s="1"/>
  <c r="Z1757" i="1"/>
  <c r="Y1757" i="1"/>
  <c r="AZ1756" i="1"/>
  <c r="AX1756" i="1"/>
  <c r="AW1756" i="1"/>
  <c r="AN1756" i="1"/>
  <c r="AO1756" i="1" s="1"/>
  <c r="AG1756" i="1"/>
  <c r="Y1756" i="1"/>
  <c r="AC1756" i="1" s="1"/>
  <c r="AZ1755" i="1"/>
  <c r="AX1755" i="1"/>
  <c r="AW1755" i="1"/>
  <c r="AN1755" i="1"/>
  <c r="AO1755" i="1" s="1"/>
  <c r="AG1755" i="1"/>
  <c r="Y1755" i="1"/>
  <c r="AC1755" i="1" s="1"/>
  <c r="AZ1754" i="1"/>
  <c r="AX1754" i="1"/>
  <c r="AW1754" i="1"/>
  <c r="AN1754" i="1"/>
  <c r="AO1754" i="1" s="1"/>
  <c r="AG1754" i="1"/>
  <c r="Z1754" i="1"/>
  <c r="AC1754" i="1" s="1"/>
  <c r="Y1754" i="1"/>
  <c r="AZ1753" i="1"/>
  <c r="AX1753" i="1"/>
  <c r="AW1753" i="1"/>
  <c r="AO1753" i="1"/>
  <c r="AN1753" i="1"/>
  <c r="AG1753" i="1"/>
  <c r="AC1753" i="1"/>
  <c r="AK1753" i="1" s="1"/>
  <c r="Y1753" i="1"/>
  <c r="BB1752" i="1"/>
  <c r="BC1752" i="1" s="1"/>
  <c r="BD1752" i="1" s="1"/>
  <c r="AZ1752" i="1"/>
  <c r="AX1752" i="1"/>
  <c r="AW1752" i="1"/>
  <c r="AO1752" i="1"/>
  <c r="AN1752" i="1"/>
  <c r="AK1752" i="1"/>
  <c r="AJ1752" i="1"/>
  <c r="AG1752" i="1"/>
  <c r="AE1752" i="1"/>
  <c r="AC1752" i="1"/>
  <c r="Y1752" i="1"/>
  <c r="AZ1751" i="1"/>
  <c r="AX1751" i="1"/>
  <c r="AW1751" i="1"/>
  <c r="AO1751" i="1"/>
  <c r="AN1751" i="1"/>
  <c r="AG1751" i="1"/>
  <c r="AC1751" i="1"/>
  <c r="BB1751" i="1" s="1"/>
  <c r="BC1751" i="1" s="1"/>
  <c r="BD1751" i="1" s="1"/>
  <c r="Y1751" i="1"/>
  <c r="BB1750" i="1"/>
  <c r="BC1750" i="1" s="1"/>
  <c r="BD1750" i="1" s="1"/>
  <c r="AZ1750" i="1"/>
  <c r="AX1750" i="1"/>
  <c r="AW1750" i="1"/>
  <c r="AO1750" i="1"/>
  <c r="AN1750" i="1"/>
  <c r="AK1750" i="1"/>
  <c r="AG1750" i="1"/>
  <c r="AE1750" i="1"/>
  <c r="AC1750" i="1"/>
  <c r="AJ1750" i="1" s="1"/>
  <c r="Y1750" i="1"/>
  <c r="AZ1749" i="1"/>
  <c r="AX1749" i="1"/>
  <c r="AW1749" i="1"/>
  <c r="AO1749" i="1"/>
  <c r="AN1749" i="1"/>
  <c r="AJ1749" i="1"/>
  <c r="AG1749" i="1"/>
  <c r="AC1749" i="1"/>
  <c r="AE1749" i="1" s="1"/>
  <c r="Y1749" i="1"/>
  <c r="BB1748" i="1"/>
  <c r="BC1748" i="1" s="1"/>
  <c r="BD1748" i="1" s="1"/>
  <c r="AZ1748" i="1"/>
  <c r="AX1748" i="1"/>
  <c r="AW1748" i="1"/>
  <c r="AO1748" i="1"/>
  <c r="AN1748" i="1"/>
  <c r="AK1748" i="1"/>
  <c r="AG1748" i="1"/>
  <c r="AE1748" i="1"/>
  <c r="AC1748" i="1"/>
  <c r="AJ1748" i="1" s="1"/>
  <c r="Y1748" i="1"/>
  <c r="AZ1747" i="1"/>
  <c r="AX1747" i="1"/>
  <c r="AW1747" i="1"/>
  <c r="AO1747" i="1"/>
  <c r="AN1747" i="1"/>
  <c r="AG1747" i="1"/>
  <c r="AC1747" i="1"/>
  <c r="AK1747" i="1" s="1"/>
  <c r="Y1747" i="1"/>
  <c r="BB1746" i="1"/>
  <c r="BC1746" i="1" s="1"/>
  <c r="BD1746" i="1" s="1"/>
  <c r="AZ1746" i="1"/>
  <c r="AX1746" i="1"/>
  <c r="AW1746" i="1"/>
  <c r="AO1746" i="1"/>
  <c r="AN1746" i="1"/>
  <c r="AK1746" i="1"/>
  <c r="AJ1746" i="1"/>
  <c r="AG1746" i="1"/>
  <c r="AE1746" i="1"/>
  <c r="AC1746" i="1"/>
  <c r="Y1746" i="1"/>
  <c r="AZ1745" i="1"/>
  <c r="AX1745" i="1"/>
  <c r="AW1745" i="1"/>
  <c r="AO1745" i="1"/>
  <c r="AN1745" i="1"/>
  <c r="AG1745" i="1"/>
  <c r="AC1745" i="1"/>
  <c r="AK1745" i="1" s="1"/>
  <c r="Y1745" i="1"/>
  <c r="BB1744" i="1"/>
  <c r="BC1744" i="1" s="1"/>
  <c r="BD1744" i="1" s="1"/>
  <c r="AZ1744" i="1"/>
  <c r="AX1744" i="1"/>
  <c r="AW1744" i="1"/>
  <c r="AO1744" i="1"/>
  <c r="AN1744" i="1"/>
  <c r="AK1744" i="1"/>
  <c r="AJ1744" i="1"/>
  <c r="AG1744" i="1"/>
  <c r="AE1744" i="1"/>
  <c r="AC1744" i="1"/>
  <c r="Y1744" i="1"/>
  <c r="AZ1743" i="1"/>
  <c r="AX1743" i="1"/>
  <c r="AW1743" i="1"/>
  <c r="AO1743" i="1"/>
  <c r="AN1743" i="1"/>
  <c r="AJ1743" i="1"/>
  <c r="AG1743" i="1"/>
  <c r="AC1743" i="1"/>
  <c r="BB1743" i="1" s="1"/>
  <c r="BC1743" i="1" s="1"/>
  <c r="BD1743" i="1" s="1"/>
  <c r="Y1743" i="1"/>
  <c r="BB1742" i="1"/>
  <c r="BC1742" i="1" s="1"/>
  <c r="BD1742" i="1" s="1"/>
  <c r="AZ1742" i="1"/>
  <c r="AX1742" i="1"/>
  <c r="AW1742" i="1"/>
  <c r="AO1742" i="1"/>
  <c r="AN1742" i="1"/>
  <c r="AK1742" i="1"/>
  <c r="AG1742" i="1"/>
  <c r="AE1742" i="1"/>
  <c r="AC1742" i="1"/>
  <c r="AJ1742" i="1" s="1"/>
  <c r="Y1742" i="1"/>
  <c r="AZ1741" i="1"/>
  <c r="AX1741" i="1"/>
  <c r="AW1741" i="1"/>
  <c r="AO1741" i="1"/>
  <c r="AN1741" i="1"/>
  <c r="AJ1741" i="1"/>
  <c r="AG1741" i="1"/>
  <c r="AC1741" i="1"/>
  <c r="AE1741" i="1" s="1"/>
  <c r="Y1741" i="1"/>
  <c r="BB1740" i="1"/>
  <c r="BC1740" i="1" s="1"/>
  <c r="BD1740" i="1" s="1"/>
  <c r="AZ1740" i="1"/>
  <c r="AX1740" i="1"/>
  <c r="AW1740" i="1"/>
  <c r="AO1740" i="1"/>
  <c r="AN1740" i="1"/>
  <c r="AK1740" i="1"/>
  <c r="AG1740" i="1"/>
  <c r="AE1740" i="1"/>
  <c r="AC1740" i="1"/>
  <c r="AJ1740" i="1" s="1"/>
  <c r="Y1740" i="1"/>
  <c r="AZ1739" i="1"/>
  <c r="AX1739" i="1"/>
  <c r="AW1739" i="1"/>
  <c r="AO1739" i="1"/>
  <c r="AN1739" i="1"/>
  <c r="AG1739" i="1"/>
  <c r="AC1739" i="1"/>
  <c r="AK1739" i="1" s="1"/>
  <c r="Y1739" i="1"/>
  <c r="AZ1738" i="1"/>
  <c r="AX1738" i="1"/>
  <c r="AW1738" i="1"/>
  <c r="AO1738" i="1"/>
  <c r="AN1738" i="1"/>
  <c r="AG1738" i="1"/>
  <c r="AA1738" i="1"/>
  <c r="Z1738" i="1"/>
  <c r="Y1738" i="1"/>
  <c r="AC1738" i="1" s="1"/>
  <c r="AZ1737" i="1"/>
  <c r="AX1737" i="1"/>
  <c r="AW1737" i="1"/>
  <c r="AO1737" i="1"/>
  <c r="AN1737" i="1"/>
  <c r="AG1737" i="1"/>
  <c r="AC1737" i="1"/>
  <c r="Y1737" i="1"/>
  <c r="AZ1736" i="1"/>
  <c r="AX1736" i="1"/>
  <c r="AW1736" i="1"/>
  <c r="AN1736" i="1"/>
  <c r="AO1736" i="1" s="1"/>
  <c r="AG1736" i="1"/>
  <c r="Y1736" i="1"/>
  <c r="AC1736" i="1" s="1"/>
  <c r="BB1735" i="1"/>
  <c r="AZ1735" i="1"/>
  <c r="AX1735" i="1"/>
  <c r="AW1735" i="1"/>
  <c r="AO1735" i="1"/>
  <c r="AN1735" i="1"/>
  <c r="AG1735" i="1"/>
  <c r="AC1735" i="1"/>
  <c r="Y1735" i="1"/>
  <c r="AZ1734" i="1"/>
  <c r="AX1734" i="1"/>
  <c r="AW1734" i="1"/>
  <c r="AN1734" i="1"/>
  <c r="AO1734" i="1" s="1"/>
  <c r="AG1734" i="1"/>
  <c r="AC1734" i="1"/>
  <c r="AE1734" i="1" s="1"/>
  <c r="AH1734" i="1" s="1"/>
  <c r="AI1734" i="1" s="1"/>
  <c r="Y1734" i="1"/>
  <c r="AZ1733" i="1"/>
  <c r="AX1733" i="1"/>
  <c r="AW1733" i="1"/>
  <c r="AO1733" i="1"/>
  <c r="AN1733" i="1"/>
  <c r="AG1733" i="1"/>
  <c r="Y1733" i="1"/>
  <c r="AC1733" i="1" s="1"/>
  <c r="AZ1732" i="1"/>
  <c r="AX1732" i="1"/>
  <c r="AW1732" i="1"/>
  <c r="AN1732" i="1"/>
  <c r="AO1732" i="1" s="1"/>
  <c r="AJ1732" i="1"/>
  <c r="AH1732" i="1"/>
  <c r="AI1732" i="1" s="1"/>
  <c r="AG1732" i="1"/>
  <c r="AC1732" i="1"/>
  <c r="AE1732" i="1" s="1"/>
  <c r="Y1732" i="1"/>
  <c r="AZ1731" i="1"/>
  <c r="AX1731" i="1"/>
  <c r="AW1731" i="1"/>
  <c r="AO1731" i="1"/>
  <c r="AN1731" i="1"/>
  <c r="AG1731" i="1"/>
  <c r="Y1731" i="1"/>
  <c r="AC1731" i="1" s="1"/>
  <c r="AZ1730" i="1"/>
  <c r="AX1730" i="1"/>
  <c r="AW1730" i="1"/>
  <c r="AN1730" i="1"/>
  <c r="AO1730" i="1" s="1"/>
  <c r="AJ1730" i="1"/>
  <c r="AG1730" i="1"/>
  <c r="AC1730" i="1"/>
  <c r="AE1730" i="1" s="1"/>
  <c r="AH1730" i="1" s="1"/>
  <c r="AI1730" i="1" s="1"/>
  <c r="Y1730" i="1"/>
  <c r="AZ1729" i="1"/>
  <c r="AX1729" i="1"/>
  <c r="AW1729" i="1"/>
  <c r="AO1729" i="1"/>
  <c r="AN1729" i="1"/>
  <c r="AG1729" i="1"/>
  <c r="Y1729" i="1"/>
  <c r="AC1729" i="1" s="1"/>
  <c r="AZ1728" i="1"/>
  <c r="AX1728" i="1"/>
  <c r="AW1728" i="1"/>
  <c r="AN1728" i="1"/>
  <c r="AO1728" i="1" s="1"/>
  <c r="AH1728" i="1"/>
  <c r="AI1728" i="1" s="1"/>
  <c r="AG1728" i="1"/>
  <c r="AC1728" i="1"/>
  <c r="AE1728" i="1" s="1"/>
  <c r="Y1728" i="1"/>
  <c r="AZ1727" i="1"/>
  <c r="AX1727" i="1"/>
  <c r="AW1727" i="1"/>
  <c r="AO1727" i="1"/>
  <c r="AN1727" i="1"/>
  <c r="AK1727" i="1"/>
  <c r="AG1727" i="1"/>
  <c r="AC1727" i="1"/>
  <c r="AJ1727" i="1" s="1"/>
  <c r="Y1727" i="1"/>
  <c r="AZ1726" i="1"/>
  <c r="AX1726" i="1"/>
  <c r="AW1726" i="1"/>
  <c r="AO1726" i="1"/>
  <c r="AN1726" i="1"/>
  <c r="AK1726" i="1"/>
  <c r="AG1726" i="1"/>
  <c r="AC1726" i="1"/>
  <c r="AJ1726" i="1" s="1"/>
  <c r="Y1726" i="1"/>
  <c r="AZ1725" i="1"/>
  <c r="AX1725" i="1"/>
  <c r="AW1725" i="1"/>
  <c r="AO1725" i="1"/>
  <c r="AN1725" i="1"/>
  <c r="AK1725" i="1"/>
  <c r="AG1725" i="1"/>
  <c r="AC1725" i="1"/>
  <c r="AJ1725" i="1" s="1"/>
  <c r="Y1725" i="1"/>
  <c r="AZ1724" i="1"/>
  <c r="AX1724" i="1"/>
  <c r="AW1724" i="1"/>
  <c r="AO1724" i="1"/>
  <c r="AN1724" i="1"/>
  <c r="AK1724" i="1"/>
  <c r="AG1724" i="1"/>
  <c r="AC1724" i="1"/>
  <c r="AJ1724" i="1" s="1"/>
  <c r="Y1724" i="1"/>
  <c r="AZ1723" i="1"/>
  <c r="AX1723" i="1"/>
  <c r="AW1723" i="1"/>
  <c r="AO1723" i="1"/>
  <c r="AN1723" i="1"/>
  <c r="AG1723" i="1"/>
  <c r="Z1723" i="1"/>
  <c r="Y1723" i="1"/>
  <c r="AC1723" i="1" s="1"/>
  <c r="AZ1722" i="1"/>
  <c r="AX1722" i="1"/>
  <c r="AW1722" i="1"/>
  <c r="AN1722" i="1"/>
  <c r="AO1722" i="1" s="1"/>
  <c r="AG1722" i="1"/>
  <c r="Y1722" i="1"/>
  <c r="AC1722" i="1" s="1"/>
  <c r="AZ1721" i="1"/>
  <c r="AX1721" i="1"/>
  <c r="AW1721" i="1"/>
  <c r="AN1721" i="1"/>
  <c r="AO1721" i="1" s="1"/>
  <c r="AG1721" i="1"/>
  <c r="Y1721" i="1"/>
  <c r="AC1721" i="1" s="1"/>
  <c r="AZ1720" i="1"/>
  <c r="AX1720" i="1"/>
  <c r="AW1720" i="1"/>
  <c r="AN1720" i="1"/>
  <c r="AO1720" i="1" s="1"/>
  <c r="AG1720" i="1"/>
  <c r="Y1720" i="1"/>
  <c r="AC1720" i="1" s="1"/>
  <c r="AZ1719" i="1"/>
  <c r="AX1719" i="1"/>
  <c r="AW1719" i="1"/>
  <c r="AN1719" i="1"/>
  <c r="AO1719" i="1" s="1"/>
  <c r="AG1719" i="1"/>
  <c r="Y1719" i="1"/>
  <c r="AC1719" i="1" s="1"/>
  <c r="AZ1718" i="1"/>
  <c r="AX1718" i="1"/>
  <c r="AW1718" i="1"/>
  <c r="AN1718" i="1"/>
  <c r="AO1718" i="1" s="1"/>
  <c r="AG1718" i="1"/>
  <c r="Y1718" i="1"/>
  <c r="AC1718" i="1" s="1"/>
  <c r="AZ1717" i="1"/>
  <c r="AX1717" i="1"/>
  <c r="AW1717" i="1"/>
  <c r="AN1717" i="1"/>
  <c r="AO1717" i="1" s="1"/>
  <c r="AG1717" i="1"/>
  <c r="Y1717" i="1"/>
  <c r="AC1717" i="1" s="1"/>
  <c r="AZ1716" i="1"/>
  <c r="AX1716" i="1"/>
  <c r="AW1716" i="1"/>
  <c r="AN1716" i="1"/>
  <c r="AO1716" i="1" s="1"/>
  <c r="AG1716" i="1"/>
  <c r="Y1716" i="1"/>
  <c r="AC1716" i="1" s="1"/>
  <c r="AZ1715" i="1"/>
  <c r="AX1715" i="1"/>
  <c r="AW1715" i="1"/>
  <c r="AN1715" i="1"/>
  <c r="AO1715" i="1" s="1"/>
  <c r="AG1715" i="1"/>
  <c r="Y1715" i="1"/>
  <c r="AC1715" i="1" s="1"/>
  <c r="AZ1714" i="1"/>
  <c r="AX1714" i="1"/>
  <c r="AW1714" i="1"/>
  <c r="AN1714" i="1"/>
  <c r="AO1714" i="1" s="1"/>
  <c r="AG1714" i="1"/>
  <c r="Y1714" i="1"/>
  <c r="AC1714" i="1" s="1"/>
  <c r="AZ1713" i="1"/>
  <c r="AX1713" i="1"/>
  <c r="AW1713" i="1"/>
  <c r="AN1713" i="1"/>
  <c r="AO1713" i="1" s="1"/>
  <c r="AG1713" i="1"/>
  <c r="Y1713" i="1"/>
  <c r="AC1713" i="1" s="1"/>
  <c r="AZ1712" i="1"/>
  <c r="AX1712" i="1"/>
  <c r="AW1712" i="1"/>
  <c r="AN1712" i="1"/>
  <c r="AO1712" i="1" s="1"/>
  <c r="AG1712" i="1"/>
  <c r="Y1712" i="1"/>
  <c r="AC1712" i="1" s="1"/>
  <c r="AZ1711" i="1"/>
  <c r="AX1711" i="1"/>
  <c r="AW1711" i="1"/>
  <c r="AN1711" i="1"/>
  <c r="AO1711" i="1" s="1"/>
  <c r="AG1711" i="1"/>
  <c r="Y1711" i="1"/>
  <c r="AC1711" i="1" s="1"/>
  <c r="AZ1710" i="1"/>
  <c r="AX1710" i="1"/>
  <c r="AW1710" i="1"/>
  <c r="AN1710" i="1"/>
  <c r="AO1710" i="1" s="1"/>
  <c r="AG1710" i="1"/>
  <c r="Y1710" i="1"/>
  <c r="AC1710" i="1" s="1"/>
  <c r="AZ1709" i="1"/>
  <c r="AX1709" i="1"/>
  <c r="AW1709" i="1"/>
  <c r="AN1709" i="1"/>
  <c r="AO1709" i="1" s="1"/>
  <c r="AG1709" i="1"/>
  <c r="Y1709" i="1"/>
  <c r="AC1709" i="1" s="1"/>
  <c r="AZ1708" i="1"/>
  <c r="AX1708" i="1"/>
  <c r="AW1708" i="1"/>
  <c r="AN1708" i="1"/>
  <c r="AO1708" i="1" s="1"/>
  <c r="AG1708" i="1"/>
  <c r="Y1708" i="1"/>
  <c r="AC1708" i="1" s="1"/>
  <c r="AZ1707" i="1"/>
  <c r="AX1707" i="1"/>
  <c r="AW1707" i="1"/>
  <c r="AN1707" i="1"/>
  <c r="AO1707" i="1" s="1"/>
  <c r="AG1707" i="1"/>
  <c r="Y1707" i="1"/>
  <c r="AC1707" i="1" s="1"/>
  <c r="AZ1706" i="1"/>
  <c r="AX1706" i="1"/>
  <c r="AW1706" i="1"/>
  <c r="AN1706" i="1"/>
  <c r="AO1706" i="1" s="1"/>
  <c r="AG1706" i="1"/>
  <c r="Y1706" i="1"/>
  <c r="AC1706" i="1" s="1"/>
  <c r="AZ1705" i="1"/>
  <c r="AX1705" i="1"/>
  <c r="AW1705" i="1"/>
  <c r="AN1705" i="1"/>
  <c r="AO1705" i="1" s="1"/>
  <c r="AG1705" i="1"/>
  <c r="Y1705" i="1"/>
  <c r="AC1705" i="1" s="1"/>
  <c r="AZ1704" i="1"/>
  <c r="AX1704" i="1"/>
  <c r="AW1704" i="1"/>
  <c r="AN1704" i="1"/>
  <c r="AO1704" i="1" s="1"/>
  <c r="AG1704" i="1"/>
  <c r="Y1704" i="1"/>
  <c r="AC1704" i="1" s="1"/>
  <c r="AZ1703" i="1"/>
  <c r="AX1703" i="1"/>
  <c r="AW1703" i="1"/>
  <c r="AN1703" i="1"/>
  <c r="AO1703" i="1" s="1"/>
  <c r="AG1703" i="1"/>
  <c r="Y1703" i="1"/>
  <c r="AC1703" i="1" s="1"/>
  <c r="AZ1702" i="1"/>
  <c r="AX1702" i="1"/>
  <c r="AW1702" i="1"/>
  <c r="AN1702" i="1"/>
  <c r="AO1702" i="1" s="1"/>
  <c r="AG1702" i="1"/>
  <c r="Y1702" i="1"/>
  <c r="AC1702" i="1" s="1"/>
  <c r="AZ1701" i="1"/>
  <c r="AX1701" i="1"/>
  <c r="AW1701" i="1"/>
  <c r="AN1701" i="1"/>
  <c r="AO1701" i="1" s="1"/>
  <c r="AG1701" i="1"/>
  <c r="Y1701" i="1"/>
  <c r="AC1701" i="1" s="1"/>
  <c r="AZ1700" i="1"/>
  <c r="AX1700" i="1"/>
  <c r="AW1700" i="1"/>
  <c r="AN1700" i="1"/>
  <c r="AO1700" i="1" s="1"/>
  <c r="AG1700" i="1"/>
  <c r="Y1700" i="1"/>
  <c r="AC1700" i="1" s="1"/>
  <c r="AZ1699" i="1"/>
  <c r="AX1699" i="1"/>
  <c r="AW1699" i="1"/>
  <c r="AN1699" i="1"/>
  <c r="AO1699" i="1" s="1"/>
  <c r="AG1699" i="1"/>
  <c r="Y1699" i="1"/>
  <c r="AC1699" i="1" s="1"/>
  <c r="AZ1698" i="1"/>
  <c r="AX1698" i="1"/>
  <c r="AW1698" i="1"/>
  <c r="AN1698" i="1"/>
  <c r="AO1698" i="1" s="1"/>
  <c r="AG1698" i="1"/>
  <c r="Y1698" i="1"/>
  <c r="AC1698" i="1" s="1"/>
  <c r="AZ1697" i="1"/>
  <c r="AX1697" i="1"/>
  <c r="AW1697" i="1"/>
  <c r="AN1697" i="1"/>
  <c r="AO1697" i="1" s="1"/>
  <c r="AG1697" i="1"/>
  <c r="Y1697" i="1"/>
  <c r="AC1697" i="1" s="1"/>
  <c r="AZ1696" i="1"/>
  <c r="AX1696" i="1"/>
  <c r="AW1696" i="1"/>
  <c r="AN1696" i="1"/>
  <c r="AO1696" i="1" s="1"/>
  <c r="AG1696" i="1"/>
  <c r="Y1696" i="1"/>
  <c r="AC1696" i="1" s="1"/>
  <c r="AZ1695" i="1"/>
  <c r="AX1695" i="1"/>
  <c r="AW1695" i="1"/>
  <c r="AN1695" i="1"/>
  <c r="AO1695" i="1" s="1"/>
  <c r="AG1695" i="1"/>
  <c r="Y1695" i="1"/>
  <c r="AC1695" i="1" s="1"/>
  <c r="AZ1694" i="1"/>
  <c r="AX1694" i="1"/>
  <c r="AW1694" i="1"/>
  <c r="AN1694" i="1"/>
  <c r="AO1694" i="1" s="1"/>
  <c r="AG1694" i="1"/>
  <c r="Z1694" i="1"/>
  <c r="Y1694" i="1"/>
  <c r="AC1694" i="1" s="1"/>
  <c r="BB1693" i="1"/>
  <c r="AZ1693" i="1"/>
  <c r="BC1693" i="1" s="1"/>
  <c r="BD1693" i="1" s="1"/>
  <c r="AX1693" i="1"/>
  <c r="AW1693" i="1"/>
  <c r="AO1693" i="1"/>
  <c r="AN1693" i="1"/>
  <c r="AG1693" i="1"/>
  <c r="AC1693" i="1"/>
  <c r="AE1693" i="1" s="1"/>
  <c r="Y1693" i="1"/>
  <c r="BB1692" i="1"/>
  <c r="AZ1692" i="1"/>
  <c r="BC1692" i="1" s="1"/>
  <c r="BD1692" i="1" s="1"/>
  <c r="AX1692" i="1"/>
  <c r="AW1692" i="1"/>
  <c r="AO1692" i="1"/>
  <c r="AN1692" i="1"/>
  <c r="AG1692" i="1"/>
  <c r="AC1692" i="1"/>
  <c r="AE1692" i="1" s="1"/>
  <c r="Y1692" i="1"/>
  <c r="BB1691" i="1"/>
  <c r="AZ1691" i="1"/>
  <c r="BC1691" i="1" s="1"/>
  <c r="BD1691" i="1" s="1"/>
  <c r="AX1691" i="1"/>
  <c r="AW1691" i="1"/>
  <c r="AO1691" i="1"/>
  <c r="AN1691" i="1"/>
  <c r="AG1691" i="1"/>
  <c r="AH1691" i="1" s="1"/>
  <c r="AI1691" i="1" s="1"/>
  <c r="AC1691" i="1"/>
  <c r="AE1691" i="1" s="1"/>
  <c r="AA1691" i="1"/>
  <c r="Z1691" i="1"/>
  <c r="Y1691" i="1"/>
  <c r="AZ1690" i="1"/>
  <c r="AX1690" i="1"/>
  <c r="AW1690" i="1"/>
  <c r="AO1690" i="1"/>
  <c r="AN1690" i="1"/>
  <c r="AG1690" i="1"/>
  <c r="Z1690" i="1"/>
  <c r="Y1690" i="1"/>
  <c r="AC1690" i="1" s="1"/>
  <c r="AZ1689" i="1"/>
  <c r="AX1689" i="1"/>
  <c r="AW1689" i="1"/>
  <c r="AN1689" i="1"/>
  <c r="AO1689" i="1" s="1"/>
  <c r="AG1689" i="1"/>
  <c r="Z1689" i="1"/>
  <c r="Y1689" i="1"/>
  <c r="AC1689" i="1" s="1"/>
  <c r="AZ1688" i="1"/>
  <c r="AX1688" i="1"/>
  <c r="AW1688" i="1"/>
  <c r="AN1688" i="1"/>
  <c r="AO1688" i="1" s="1"/>
  <c r="AG1688" i="1"/>
  <c r="Y1688" i="1"/>
  <c r="AC1688" i="1" s="1"/>
  <c r="AZ1687" i="1"/>
  <c r="AX1687" i="1"/>
  <c r="AW1687" i="1"/>
  <c r="AN1687" i="1"/>
  <c r="AO1687" i="1" s="1"/>
  <c r="AG1687" i="1"/>
  <c r="Y1687" i="1"/>
  <c r="AC1687" i="1" s="1"/>
  <c r="AZ1686" i="1"/>
  <c r="AX1686" i="1"/>
  <c r="AW1686" i="1"/>
  <c r="AN1686" i="1"/>
  <c r="AO1686" i="1" s="1"/>
  <c r="AG1686" i="1"/>
  <c r="Y1686" i="1"/>
  <c r="AC1686" i="1" s="1"/>
  <c r="AZ1685" i="1"/>
  <c r="AX1685" i="1"/>
  <c r="AW1685" i="1"/>
  <c r="AN1685" i="1"/>
  <c r="AO1685" i="1" s="1"/>
  <c r="AG1685" i="1"/>
  <c r="Y1685" i="1"/>
  <c r="AC1685" i="1" s="1"/>
  <c r="AZ1684" i="1"/>
  <c r="AX1684" i="1"/>
  <c r="AW1684" i="1"/>
  <c r="AN1684" i="1"/>
  <c r="AO1684" i="1" s="1"/>
  <c r="AG1684" i="1"/>
  <c r="Y1684" i="1"/>
  <c r="AC1684" i="1" s="1"/>
  <c r="AZ1683" i="1"/>
  <c r="AX1683" i="1"/>
  <c r="AW1683" i="1"/>
  <c r="AN1683" i="1"/>
  <c r="AO1683" i="1" s="1"/>
  <c r="AG1683" i="1"/>
  <c r="Y1683" i="1"/>
  <c r="AC1683" i="1" s="1"/>
  <c r="AZ1682" i="1"/>
  <c r="AX1682" i="1"/>
  <c r="AW1682" i="1"/>
  <c r="AN1682" i="1"/>
  <c r="AO1682" i="1" s="1"/>
  <c r="AG1682" i="1"/>
  <c r="Y1682" i="1"/>
  <c r="AC1682" i="1" s="1"/>
  <c r="AZ1681" i="1"/>
  <c r="AX1681" i="1"/>
  <c r="AW1681" i="1"/>
  <c r="AN1681" i="1"/>
  <c r="AO1681" i="1" s="1"/>
  <c r="AG1681" i="1"/>
  <c r="Y1681" i="1"/>
  <c r="AC1681" i="1" s="1"/>
  <c r="AZ1680" i="1"/>
  <c r="AX1680" i="1"/>
  <c r="AW1680" i="1"/>
  <c r="AN1680" i="1"/>
  <c r="AO1680" i="1" s="1"/>
  <c r="AG1680" i="1"/>
  <c r="Y1680" i="1"/>
  <c r="AC1680" i="1" s="1"/>
  <c r="AZ1679" i="1"/>
  <c r="AX1679" i="1"/>
  <c r="AW1679" i="1"/>
  <c r="AN1679" i="1"/>
  <c r="AO1679" i="1" s="1"/>
  <c r="AG1679" i="1"/>
  <c r="Y1679" i="1"/>
  <c r="AC1679" i="1" s="1"/>
  <c r="AZ1678" i="1"/>
  <c r="AX1678" i="1"/>
  <c r="AW1678" i="1"/>
  <c r="AN1678" i="1"/>
  <c r="AO1678" i="1" s="1"/>
  <c r="AG1678" i="1"/>
  <c r="Y1678" i="1"/>
  <c r="AC1678" i="1" s="1"/>
  <c r="AZ1677" i="1"/>
  <c r="AX1677" i="1"/>
  <c r="AW1677" i="1"/>
  <c r="AN1677" i="1"/>
  <c r="AO1677" i="1" s="1"/>
  <c r="AG1677" i="1"/>
  <c r="Y1677" i="1"/>
  <c r="AC1677" i="1" s="1"/>
  <c r="AZ1676" i="1"/>
  <c r="AX1676" i="1"/>
  <c r="AW1676" i="1"/>
  <c r="AN1676" i="1"/>
  <c r="AO1676" i="1" s="1"/>
  <c r="AG1676" i="1"/>
  <c r="Y1676" i="1"/>
  <c r="AC1676" i="1" s="1"/>
  <c r="AZ1675" i="1"/>
  <c r="AX1675" i="1"/>
  <c r="AW1675" i="1"/>
  <c r="AN1675" i="1"/>
  <c r="AO1675" i="1" s="1"/>
  <c r="AG1675" i="1"/>
  <c r="Y1675" i="1"/>
  <c r="AC1675" i="1" s="1"/>
  <c r="AZ1674" i="1"/>
  <c r="AX1674" i="1"/>
  <c r="AW1674" i="1"/>
  <c r="AN1674" i="1"/>
  <c r="AO1674" i="1" s="1"/>
  <c r="AG1674" i="1"/>
  <c r="Y1674" i="1"/>
  <c r="AC1674" i="1" s="1"/>
  <c r="AZ1673" i="1"/>
  <c r="AX1673" i="1"/>
  <c r="AW1673" i="1"/>
  <c r="AN1673" i="1"/>
  <c r="AO1673" i="1" s="1"/>
  <c r="AG1673" i="1"/>
  <c r="Y1673" i="1"/>
  <c r="AC1673" i="1" s="1"/>
  <c r="AZ1672" i="1"/>
  <c r="AX1672" i="1"/>
  <c r="AW1672" i="1"/>
  <c r="AN1672" i="1"/>
  <c r="AO1672" i="1" s="1"/>
  <c r="AG1672" i="1"/>
  <c r="Y1672" i="1"/>
  <c r="AC1672" i="1" s="1"/>
  <c r="AZ1671" i="1"/>
  <c r="AX1671" i="1"/>
  <c r="AW1671" i="1"/>
  <c r="AN1671" i="1"/>
  <c r="AO1671" i="1" s="1"/>
  <c r="AG1671" i="1"/>
  <c r="Y1671" i="1"/>
  <c r="AC1671" i="1" s="1"/>
  <c r="AZ1670" i="1"/>
  <c r="AX1670" i="1"/>
  <c r="AW1670" i="1"/>
  <c r="AN1670" i="1"/>
  <c r="AO1670" i="1" s="1"/>
  <c r="AG1670" i="1"/>
  <c r="AA1670" i="1"/>
  <c r="Z1670" i="1"/>
  <c r="AC1670" i="1" s="1"/>
  <c r="Y1670" i="1"/>
  <c r="AZ1669" i="1"/>
  <c r="AX1669" i="1"/>
  <c r="AW1669" i="1"/>
  <c r="AO1669" i="1"/>
  <c r="AN1669" i="1"/>
  <c r="AG1669" i="1"/>
  <c r="AC1669" i="1"/>
  <c r="AK1669" i="1" s="1"/>
  <c r="Y1669" i="1"/>
  <c r="AZ1668" i="1"/>
  <c r="AX1668" i="1"/>
  <c r="AW1668" i="1"/>
  <c r="AO1668" i="1"/>
  <c r="AN1668" i="1"/>
  <c r="AG1668" i="1"/>
  <c r="AC1668" i="1"/>
  <c r="AK1668" i="1" s="1"/>
  <c r="Y1668" i="1"/>
  <c r="AZ1667" i="1"/>
  <c r="AX1667" i="1"/>
  <c r="AW1667" i="1"/>
  <c r="AO1667" i="1"/>
  <c r="AN1667" i="1"/>
  <c r="AG1667" i="1"/>
  <c r="AC1667" i="1"/>
  <c r="AK1667" i="1" s="1"/>
  <c r="Y1667" i="1"/>
  <c r="AZ1666" i="1"/>
  <c r="AX1666" i="1"/>
  <c r="AW1666" i="1"/>
  <c r="AO1666" i="1"/>
  <c r="AN1666" i="1"/>
  <c r="AG1666" i="1"/>
  <c r="AC1666" i="1"/>
  <c r="AK1666" i="1" s="1"/>
  <c r="Y1666" i="1"/>
  <c r="AZ1665" i="1"/>
  <c r="AX1665" i="1"/>
  <c r="AW1665" i="1"/>
  <c r="AO1665" i="1"/>
  <c r="AN1665" i="1"/>
  <c r="AG1665" i="1"/>
  <c r="AC1665" i="1"/>
  <c r="AK1665" i="1" s="1"/>
  <c r="Y1665" i="1"/>
  <c r="AZ1664" i="1"/>
  <c r="AX1664" i="1"/>
  <c r="AW1664" i="1"/>
  <c r="AO1664" i="1"/>
  <c r="AN1664" i="1"/>
  <c r="AG1664" i="1"/>
  <c r="AC1664" i="1"/>
  <c r="AK1664" i="1" s="1"/>
  <c r="Y1664" i="1"/>
  <c r="AZ1663" i="1"/>
  <c r="AX1663" i="1"/>
  <c r="AW1663" i="1"/>
  <c r="AO1663" i="1"/>
  <c r="AN1663" i="1"/>
  <c r="AG1663" i="1"/>
  <c r="AC1663" i="1"/>
  <c r="AK1663" i="1" s="1"/>
  <c r="Y1663" i="1"/>
  <c r="AZ1662" i="1"/>
  <c r="AX1662" i="1"/>
  <c r="AW1662" i="1"/>
  <c r="AO1662" i="1"/>
  <c r="AN1662" i="1"/>
  <c r="AG1662" i="1"/>
  <c r="AC1662" i="1"/>
  <c r="AK1662" i="1" s="1"/>
  <c r="AA1662" i="1"/>
  <c r="Z1662" i="1"/>
  <c r="Y1662" i="1"/>
  <c r="BB1661" i="1"/>
  <c r="AZ1661" i="1"/>
  <c r="BC1661" i="1" s="1"/>
  <c r="BD1661" i="1" s="1"/>
  <c r="AX1661" i="1"/>
  <c r="AW1661" i="1"/>
  <c r="AO1661" i="1"/>
  <c r="AN1661" i="1"/>
  <c r="AK1661" i="1"/>
  <c r="AG1661" i="1"/>
  <c r="AH1661" i="1" s="1"/>
  <c r="AI1661" i="1" s="1"/>
  <c r="AC1661" i="1"/>
  <c r="AE1661" i="1" s="1"/>
  <c r="Y1661" i="1"/>
  <c r="BB1660" i="1"/>
  <c r="AZ1660" i="1"/>
  <c r="BC1660" i="1" s="1"/>
  <c r="BD1660" i="1" s="1"/>
  <c r="AX1660" i="1"/>
  <c r="AW1660" i="1"/>
  <c r="AO1660" i="1"/>
  <c r="AN1660" i="1"/>
  <c r="AK1660" i="1"/>
  <c r="AG1660" i="1"/>
  <c r="AH1660" i="1" s="1"/>
  <c r="AI1660" i="1" s="1"/>
  <c r="AC1660" i="1"/>
  <c r="AE1660" i="1" s="1"/>
  <c r="Y1660" i="1"/>
  <c r="AZ1659" i="1"/>
  <c r="AX1659" i="1"/>
  <c r="AW1659" i="1"/>
  <c r="AO1659" i="1"/>
  <c r="AN1659" i="1"/>
  <c r="AG1659" i="1"/>
  <c r="Z1659" i="1"/>
  <c r="Y1659" i="1"/>
  <c r="AC1659" i="1" s="1"/>
  <c r="AZ1658" i="1"/>
  <c r="AX1658" i="1"/>
  <c r="AW1658" i="1"/>
  <c r="AN1658" i="1"/>
  <c r="AO1658" i="1" s="1"/>
  <c r="AG1658" i="1"/>
  <c r="Z1658" i="1"/>
  <c r="Y1658" i="1"/>
  <c r="AC1658" i="1" s="1"/>
  <c r="BB1657" i="1"/>
  <c r="BC1657" i="1" s="1"/>
  <c r="BD1657" i="1" s="1"/>
  <c r="AZ1657" i="1"/>
  <c r="AX1657" i="1"/>
  <c r="AW1657" i="1"/>
  <c r="AO1657" i="1"/>
  <c r="AN1657" i="1"/>
  <c r="AK1657" i="1"/>
  <c r="AJ1657" i="1"/>
  <c r="AG1657" i="1"/>
  <c r="AC1657" i="1"/>
  <c r="AE1657" i="1" s="1"/>
  <c r="Y1657" i="1"/>
  <c r="BB1656" i="1"/>
  <c r="BC1656" i="1" s="1"/>
  <c r="BD1656" i="1" s="1"/>
  <c r="AZ1656" i="1"/>
  <c r="AX1656" i="1"/>
  <c r="AW1656" i="1"/>
  <c r="AO1656" i="1"/>
  <c r="AN1656" i="1"/>
  <c r="AK1656" i="1"/>
  <c r="AJ1656" i="1"/>
  <c r="AG1656" i="1"/>
  <c r="AH1656" i="1" s="1"/>
  <c r="AI1656" i="1" s="1"/>
  <c r="AC1656" i="1"/>
  <c r="AE1656" i="1" s="1"/>
  <c r="Y1656" i="1"/>
  <c r="BB1655" i="1"/>
  <c r="BC1655" i="1" s="1"/>
  <c r="BD1655" i="1" s="1"/>
  <c r="AZ1655" i="1"/>
  <c r="AX1655" i="1"/>
  <c r="AW1655" i="1"/>
  <c r="AO1655" i="1"/>
  <c r="AN1655" i="1"/>
  <c r="AK1655" i="1"/>
  <c r="AJ1655" i="1"/>
  <c r="AG1655" i="1"/>
  <c r="AH1655" i="1" s="1"/>
  <c r="AI1655" i="1" s="1"/>
  <c r="AC1655" i="1"/>
  <c r="AE1655" i="1" s="1"/>
  <c r="Y1655" i="1"/>
  <c r="BB1654" i="1"/>
  <c r="BC1654" i="1" s="1"/>
  <c r="BD1654" i="1" s="1"/>
  <c r="AZ1654" i="1"/>
  <c r="AX1654" i="1"/>
  <c r="AW1654" i="1"/>
  <c r="AO1654" i="1"/>
  <c r="AN1654" i="1"/>
  <c r="AK1654" i="1"/>
  <c r="AJ1654" i="1"/>
  <c r="AG1654" i="1"/>
  <c r="AC1654" i="1"/>
  <c r="AE1654" i="1" s="1"/>
  <c r="Y1654" i="1"/>
  <c r="BB1653" i="1"/>
  <c r="BC1653" i="1" s="1"/>
  <c r="BD1653" i="1" s="1"/>
  <c r="AZ1653" i="1"/>
  <c r="AX1653" i="1"/>
  <c r="AW1653" i="1"/>
  <c r="AO1653" i="1"/>
  <c r="AN1653" i="1"/>
  <c r="AK1653" i="1"/>
  <c r="AJ1653" i="1"/>
  <c r="AG1653" i="1"/>
  <c r="AH1653" i="1" s="1"/>
  <c r="AI1653" i="1" s="1"/>
  <c r="AC1653" i="1"/>
  <c r="AE1653" i="1" s="1"/>
  <c r="Y1653" i="1"/>
  <c r="BB1652" i="1"/>
  <c r="BC1652" i="1" s="1"/>
  <c r="BD1652" i="1" s="1"/>
  <c r="AZ1652" i="1"/>
  <c r="AX1652" i="1"/>
  <c r="AW1652" i="1"/>
  <c r="AO1652" i="1"/>
  <c r="AN1652" i="1"/>
  <c r="AK1652" i="1"/>
  <c r="AJ1652" i="1"/>
  <c r="AG1652" i="1"/>
  <c r="AC1652" i="1"/>
  <c r="AE1652" i="1" s="1"/>
  <c r="Y1652" i="1"/>
  <c r="BB1651" i="1"/>
  <c r="BC1651" i="1" s="1"/>
  <c r="BD1651" i="1" s="1"/>
  <c r="AZ1651" i="1"/>
  <c r="AX1651" i="1"/>
  <c r="AW1651" i="1"/>
  <c r="AO1651" i="1"/>
  <c r="AN1651" i="1"/>
  <c r="AK1651" i="1"/>
  <c r="AJ1651" i="1"/>
  <c r="AG1651" i="1"/>
  <c r="AC1651" i="1"/>
  <c r="AE1651" i="1" s="1"/>
  <c r="Y1651" i="1"/>
  <c r="BB1650" i="1"/>
  <c r="BC1650" i="1" s="1"/>
  <c r="BD1650" i="1" s="1"/>
  <c r="AZ1650" i="1"/>
  <c r="AX1650" i="1"/>
  <c r="AW1650" i="1"/>
  <c r="AO1650" i="1"/>
  <c r="AN1650" i="1"/>
  <c r="AK1650" i="1"/>
  <c r="AJ1650" i="1"/>
  <c r="AG1650" i="1"/>
  <c r="AC1650" i="1"/>
  <c r="AE1650" i="1" s="1"/>
  <c r="Y1650" i="1"/>
  <c r="BB1649" i="1"/>
  <c r="BC1649" i="1" s="1"/>
  <c r="BD1649" i="1" s="1"/>
  <c r="AZ1649" i="1"/>
  <c r="AX1649" i="1"/>
  <c r="AW1649" i="1"/>
  <c r="AO1649" i="1"/>
  <c r="AN1649" i="1"/>
  <c r="AK1649" i="1"/>
  <c r="AJ1649" i="1"/>
  <c r="AG1649" i="1"/>
  <c r="AC1649" i="1"/>
  <c r="AE1649" i="1" s="1"/>
  <c r="Y1649" i="1"/>
  <c r="BB1648" i="1"/>
  <c r="BC1648" i="1" s="1"/>
  <c r="BD1648" i="1" s="1"/>
  <c r="AZ1648" i="1"/>
  <c r="AX1648" i="1"/>
  <c r="AW1648" i="1"/>
  <c r="AO1648" i="1"/>
  <c r="AN1648" i="1"/>
  <c r="AK1648" i="1"/>
  <c r="AJ1648" i="1"/>
  <c r="AG1648" i="1"/>
  <c r="AH1648" i="1" s="1"/>
  <c r="AI1648" i="1" s="1"/>
  <c r="AC1648" i="1"/>
  <c r="AE1648" i="1" s="1"/>
  <c r="Y1648" i="1"/>
  <c r="AZ1647" i="1"/>
  <c r="AX1647" i="1"/>
  <c r="AW1647" i="1"/>
  <c r="AO1647" i="1"/>
  <c r="AN1647" i="1"/>
  <c r="AG1647" i="1"/>
  <c r="AA1647" i="1"/>
  <c r="Z1647" i="1"/>
  <c r="Y1647" i="1"/>
  <c r="AC1647" i="1" s="1"/>
  <c r="AZ1646" i="1"/>
  <c r="AX1646" i="1"/>
  <c r="AW1646" i="1"/>
  <c r="AN1646" i="1"/>
  <c r="AO1646" i="1" s="1"/>
  <c r="AG1646" i="1"/>
  <c r="Y1646" i="1"/>
  <c r="AC1646" i="1" s="1"/>
  <c r="AZ1645" i="1"/>
  <c r="AX1645" i="1"/>
  <c r="AW1645" i="1"/>
  <c r="AN1645" i="1"/>
  <c r="AO1645" i="1" s="1"/>
  <c r="AG1645" i="1"/>
  <c r="Y1645" i="1"/>
  <c r="AC1645" i="1" s="1"/>
  <c r="AZ1644" i="1"/>
  <c r="AX1644" i="1"/>
  <c r="AW1644" i="1"/>
  <c r="AN1644" i="1"/>
  <c r="AO1644" i="1" s="1"/>
  <c r="AG1644" i="1"/>
  <c r="Y1644" i="1"/>
  <c r="AC1644" i="1" s="1"/>
  <c r="AZ1643" i="1"/>
  <c r="AX1643" i="1"/>
  <c r="AW1643" i="1"/>
  <c r="AN1643" i="1"/>
  <c r="AO1643" i="1" s="1"/>
  <c r="AG1643" i="1"/>
  <c r="Y1643" i="1"/>
  <c r="AC1643" i="1" s="1"/>
  <c r="AZ1642" i="1"/>
  <c r="AX1642" i="1"/>
  <c r="AW1642" i="1"/>
  <c r="AN1642" i="1"/>
  <c r="AO1642" i="1" s="1"/>
  <c r="AG1642" i="1"/>
  <c r="Y1642" i="1"/>
  <c r="AC1642" i="1" s="1"/>
  <c r="AZ1641" i="1"/>
  <c r="AX1641" i="1"/>
  <c r="AW1641" i="1"/>
  <c r="AN1641" i="1"/>
  <c r="AO1641" i="1" s="1"/>
  <c r="AG1641" i="1"/>
  <c r="Y1641" i="1"/>
  <c r="AC1641" i="1" s="1"/>
  <c r="AZ1640" i="1"/>
  <c r="AX1640" i="1"/>
  <c r="AW1640" i="1"/>
  <c r="AN1640" i="1"/>
  <c r="AO1640" i="1" s="1"/>
  <c r="AG1640" i="1"/>
  <c r="Y1640" i="1"/>
  <c r="AC1640" i="1" s="1"/>
  <c r="AZ1639" i="1"/>
  <c r="AX1639" i="1"/>
  <c r="AW1639" i="1"/>
  <c r="AN1639" i="1"/>
  <c r="AO1639" i="1" s="1"/>
  <c r="AG1639" i="1"/>
  <c r="Y1639" i="1"/>
  <c r="AC1639" i="1" s="1"/>
  <c r="AZ1638" i="1"/>
  <c r="AX1638" i="1"/>
  <c r="AW1638" i="1"/>
  <c r="AN1638" i="1"/>
  <c r="AO1638" i="1" s="1"/>
  <c r="AG1638" i="1"/>
  <c r="Y1638" i="1"/>
  <c r="AC1638" i="1" s="1"/>
  <c r="AZ1637" i="1"/>
  <c r="AX1637" i="1"/>
  <c r="AW1637" i="1"/>
  <c r="AN1637" i="1"/>
  <c r="AO1637" i="1" s="1"/>
  <c r="AG1637" i="1"/>
  <c r="Y1637" i="1"/>
  <c r="AC1637" i="1" s="1"/>
  <c r="AZ1636" i="1"/>
  <c r="AX1636" i="1"/>
  <c r="AW1636" i="1"/>
  <c r="AN1636" i="1"/>
  <c r="AO1636" i="1" s="1"/>
  <c r="AG1636" i="1"/>
  <c r="Y1636" i="1"/>
  <c r="AC1636" i="1" s="1"/>
  <c r="AZ1635" i="1"/>
  <c r="AX1635" i="1"/>
  <c r="AW1635" i="1"/>
  <c r="AN1635" i="1"/>
  <c r="AO1635" i="1" s="1"/>
  <c r="AG1635" i="1"/>
  <c r="Y1635" i="1"/>
  <c r="AC1635" i="1" s="1"/>
  <c r="AZ1634" i="1"/>
  <c r="AX1634" i="1"/>
  <c r="AW1634" i="1"/>
  <c r="AN1634" i="1"/>
  <c r="AO1634" i="1" s="1"/>
  <c r="AG1634" i="1"/>
  <c r="Y1634" i="1"/>
  <c r="AC1634" i="1" s="1"/>
  <c r="AZ1633" i="1"/>
  <c r="AX1633" i="1"/>
  <c r="AW1633" i="1"/>
  <c r="AN1633" i="1"/>
  <c r="AO1633" i="1" s="1"/>
  <c r="AG1633" i="1"/>
  <c r="Z1633" i="1"/>
  <c r="Y1633" i="1"/>
  <c r="AC1633" i="1" s="1"/>
  <c r="AZ1632" i="1"/>
  <c r="AX1632" i="1"/>
  <c r="AW1632" i="1"/>
  <c r="AN1632" i="1"/>
  <c r="AO1632" i="1" s="1"/>
  <c r="AG1632" i="1"/>
  <c r="Y1632" i="1"/>
  <c r="AC1632" i="1" s="1"/>
  <c r="AZ1631" i="1"/>
  <c r="AX1631" i="1"/>
  <c r="AW1631" i="1"/>
  <c r="AN1631" i="1"/>
  <c r="AO1631" i="1" s="1"/>
  <c r="AG1631" i="1"/>
  <c r="AA1631" i="1"/>
  <c r="AC1631" i="1" s="1"/>
  <c r="Z1631" i="1"/>
  <c r="Y1631" i="1"/>
  <c r="AZ1630" i="1"/>
  <c r="AX1630" i="1"/>
  <c r="AW1630" i="1"/>
  <c r="AN1630" i="1"/>
  <c r="AO1630" i="1" s="1"/>
  <c r="AG1630" i="1"/>
  <c r="Y1630" i="1"/>
  <c r="AC1630" i="1" s="1"/>
  <c r="AZ1629" i="1"/>
  <c r="AX1629" i="1"/>
  <c r="AW1629" i="1"/>
  <c r="AN1629" i="1"/>
  <c r="AO1629" i="1" s="1"/>
  <c r="AG1629" i="1"/>
  <c r="Y1629" i="1"/>
  <c r="AC1629" i="1" s="1"/>
  <c r="AZ1628" i="1"/>
  <c r="AX1628" i="1"/>
  <c r="AW1628" i="1"/>
  <c r="AN1628" i="1"/>
  <c r="AO1628" i="1" s="1"/>
  <c r="AG1628" i="1"/>
  <c r="Y1628" i="1"/>
  <c r="AC1628" i="1" s="1"/>
  <c r="AZ1627" i="1"/>
  <c r="AX1627" i="1"/>
  <c r="AW1627" i="1"/>
  <c r="AN1627" i="1"/>
  <c r="AO1627" i="1" s="1"/>
  <c r="AG1627" i="1"/>
  <c r="Y1627" i="1"/>
  <c r="AC1627" i="1" s="1"/>
  <c r="AZ1626" i="1"/>
  <c r="AX1626" i="1"/>
  <c r="AW1626" i="1"/>
  <c r="AN1626" i="1"/>
  <c r="AO1626" i="1" s="1"/>
  <c r="AG1626" i="1"/>
  <c r="Y1626" i="1"/>
  <c r="AC1626" i="1" s="1"/>
  <c r="AZ1625" i="1"/>
  <c r="AX1625" i="1"/>
  <c r="AW1625" i="1"/>
  <c r="AN1625" i="1"/>
  <c r="AO1625" i="1" s="1"/>
  <c r="AG1625" i="1"/>
  <c r="Y1625" i="1"/>
  <c r="AC1625" i="1" s="1"/>
  <c r="AZ1624" i="1"/>
  <c r="AX1624" i="1"/>
  <c r="AW1624" i="1"/>
  <c r="AN1624" i="1"/>
  <c r="AO1624" i="1" s="1"/>
  <c r="AG1624" i="1"/>
  <c r="Y1624" i="1"/>
  <c r="AC1624" i="1" s="1"/>
  <c r="AZ1623" i="1"/>
  <c r="AX1623" i="1"/>
  <c r="AW1623" i="1"/>
  <c r="AN1623" i="1"/>
  <c r="AO1623" i="1" s="1"/>
  <c r="AG1623" i="1"/>
  <c r="Y1623" i="1"/>
  <c r="AC1623" i="1" s="1"/>
  <c r="AZ1622" i="1"/>
  <c r="AX1622" i="1"/>
  <c r="AW1622" i="1"/>
  <c r="AN1622" i="1"/>
  <c r="AO1622" i="1" s="1"/>
  <c r="AG1622" i="1"/>
  <c r="Y1622" i="1"/>
  <c r="AC1622" i="1" s="1"/>
  <c r="AZ1621" i="1"/>
  <c r="AX1621" i="1"/>
  <c r="AW1621" i="1"/>
  <c r="AN1621" i="1"/>
  <c r="AO1621" i="1" s="1"/>
  <c r="AG1621" i="1"/>
  <c r="Y1621" i="1"/>
  <c r="AC1621" i="1" s="1"/>
  <c r="AZ1620" i="1"/>
  <c r="AX1620" i="1"/>
  <c r="AW1620" i="1"/>
  <c r="AN1620" i="1"/>
  <c r="AO1620" i="1" s="1"/>
  <c r="AG1620" i="1"/>
  <c r="Y1620" i="1"/>
  <c r="AC1620" i="1" s="1"/>
  <c r="AZ1619" i="1"/>
  <c r="AX1619" i="1"/>
  <c r="AW1619" i="1"/>
  <c r="AN1619" i="1"/>
  <c r="AO1619" i="1" s="1"/>
  <c r="AG1619" i="1"/>
  <c r="Y1619" i="1"/>
  <c r="AC1619" i="1" s="1"/>
  <c r="AZ1618" i="1"/>
  <c r="AX1618" i="1"/>
  <c r="AW1618" i="1"/>
  <c r="AN1618" i="1"/>
  <c r="AO1618" i="1" s="1"/>
  <c r="AG1618" i="1"/>
  <c r="Y1618" i="1"/>
  <c r="AC1618" i="1" s="1"/>
  <c r="AZ1617" i="1"/>
  <c r="AX1617" i="1"/>
  <c r="AW1617" i="1"/>
  <c r="AN1617" i="1"/>
  <c r="AO1617" i="1" s="1"/>
  <c r="AG1617" i="1"/>
  <c r="Y1617" i="1"/>
  <c r="AC1617" i="1" s="1"/>
  <c r="AZ1616" i="1"/>
  <c r="AX1616" i="1"/>
  <c r="AW1616" i="1"/>
  <c r="AN1616" i="1"/>
  <c r="AO1616" i="1" s="1"/>
  <c r="AG1616" i="1"/>
  <c r="Y1616" i="1"/>
  <c r="AC1616" i="1" s="1"/>
  <c r="AZ1615" i="1"/>
  <c r="AX1615" i="1"/>
  <c r="AW1615" i="1"/>
  <c r="AN1615" i="1"/>
  <c r="AO1615" i="1" s="1"/>
  <c r="AG1615" i="1"/>
  <c r="Y1615" i="1"/>
  <c r="AC1615" i="1" s="1"/>
  <c r="AZ1614" i="1"/>
  <c r="AX1614" i="1"/>
  <c r="AW1614" i="1"/>
  <c r="AN1614" i="1"/>
  <c r="AO1614" i="1" s="1"/>
  <c r="AG1614" i="1"/>
  <c r="Y1614" i="1"/>
  <c r="AC1614" i="1" s="1"/>
  <c r="AZ1613" i="1"/>
  <c r="AX1613" i="1"/>
  <c r="AW1613" i="1"/>
  <c r="AN1613" i="1"/>
  <c r="AO1613" i="1" s="1"/>
  <c r="AG1613" i="1"/>
  <c r="Y1613" i="1"/>
  <c r="AC1613" i="1" s="1"/>
  <c r="AZ1612" i="1"/>
  <c r="AX1612" i="1"/>
  <c r="AW1612" i="1"/>
  <c r="AN1612" i="1"/>
  <c r="AO1612" i="1" s="1"/>
  <c r="AG1612" i="1"/>
  <c r="Y1612" i="1"/>
  <c r="AC1612" i="1" s="1"/>
  <c r="AZ1611" i="1"/>
  <c r="AX1611" i="1"/>
  <c r="AW1611" i="1"/>
  <c r="AN1611" i="1"/>
  <c r="AO1611" i="1" s="1"/>
  <c r="AG1611" i="1"/>
  <c r="Y1611" i="1"/>
  <c r="AC1611" i="1" s="1"/>
  <c r="AZ1610" i="1"/>
  <c r="AX1610" i="1"/>
  <c r="AW1610" i="1"/>
  <c r="AN1610" i="1"/>
  <c r="AO1610" i="1" s="1"/>
  <c r="AG1610" i="1"/>
  <c r="Y1610" i="1"/>
  <c r="AC1610" i="1" s="1"/>
  <c r="AZ1609" i="1"/>
  <c r="AX1609" i="1"/>
  <c r="AW1609" i="1"/>
  <c r="AN1609" i="1"/>
  <c r="AO1609" i="1" s="1"/>
  <c r="AG1609" i="1"/>
  <c r="Y1609" i="1"/>
  <c r="AC1609" i="1" s="1"/>
  <c r="AZ1608" i="1"/>
  <c r="AX1608" i="1"/>
  <c r="AW1608" i="1"/>
  <c r="AN1608" i="1"/>
  <c r="AO1608" i="1" s="1"/>
  <c r="AG1608" i="1"/>
  <c r="Y1608" i="1"/>
  <c r="AC1608" i="1" s="1"/>
  <c r="AZ1607" i="1"/>
  <c r="AX1607" i="1"/>
  <c r="AW1607" i="1"/>
  <c r="AN1607" i="1"/>
  <c r="AO1607" i="1" s="1"/>
  <c r="AG1607" i="1"/>
  <c r="Z1607" i="1"/>
  <c r="Y1607" i="1"/>
  <c r="AC1607" i="1" s="1"/>
  <c r="AZ1606" i="1"/>
  <c r="AX1606" i="1"/>
  <c r="AW1606" i="1"/>
  <c r="AO1606" i="1"/>
  <c r="AN1606" i="1"/>
  <c r="AK1606" i="1"/>
  <c r="AG1606" i="1"/>
  <c r="AC1606" i="1"/>
  <c r="AE1606" i="1" s="1"/>
  <c r="Y1606" i="1"/>
  <c r="AZ1605" i="1"/>
  <c r="AX1605" i="1"/>
  <c r="AW1605" i="1"/>
  <c r="AO1605" i="1"/>
  <c r="AN1605" i="1"/>
  <c r="AK1605" i="1"/>
  <c r="AG1605" i="1"/>
  <c r="AC1605" i="1"/>
  <c r="AE1605" i="1" s="1"/>
  <c r="Y1605" i="1"/>
  <c r="AZ1604" i="1"/>
  <c r="AX1604" i="1"/>
  <c r="AW1604" i="1"/>
  <c r="AO1604" i="1"/>
  <c r="AN1604" i="1"/>
  <c r="AK1604" i="1"/>
  <c r="AG1604" i="1"/>
  <c r="AH1604" i="1" s="1"/>
  <c r="AI1604" i="1" s="1"/>
  <c r="AC1604" i="1"/>
  <c r="AE1604" i="1" s="1"/>
  <c r="Y1604" i="1"/>
  <c r="AZ1603" i="1"/>
  <c r="AX1603" i="1"/>
  <c r="AW1603" i="1"/>
  <c r="AO1603" i="1"/>
  <c r="AN1603" i="1"/>
  <c r="AK1603" i="1"/>
  <c r="AG1603" i="1"/>
  <c r="AH1603" i="1" s="1"/>
  <c r="AI1603" i="1" s="1"/>
  <c r="AC1603" i="1"/>
  <c r="AE1603" i="1" s="1"/>
  <c r="Y1603" i="1"/>
  <c r="AZ1602" i="1"/>
  <c r="AX1602" i="1"/>
  <c r="AW1602" i="1"/>
  <c r="AO1602" i="1"/>
  <c r="AN1602" i="1"/>
  <c r="AG1602" i="1"/>
  <c r="AA1602" i="1"/>
  <c r="Z1602" i="1"/>
  <c r="AC1602" i="1" s="1"/>
  <c r="Y1602" i="1"/>
  <c r="AZ1601" i="1"/>
  <c r="AX1601" i="1"/>
  <c r="AW1601" i="1"/>
  <c r="AO1601" i="1"/>
  <c r="AN1601" i="1"/>
  <c r="AG1601" i="1"/>
  <c r="AA1601" i="1"/>
  <c r="Z1601" i="1"/>
  <c r="Y1601" i="1"/>
  <c r="AC1601" i="1" s="1"/>
  <c r="AZ1600" i="1"/>
  <c r="AX1600" i="1"/>
  <c r="AW1600" i="1"/>
  <c r="AN1600" i="1"/>
  <c r="AO1600" i="1" s="1"/>
  <c r="AG1600" i="1"/>
  <c r="Y1600" i="1"/>
  <c r="AC1600" i="1" s="1"/>
  <c r="AZ1599" i="1"/>
  <c r="AX1599" i="1"/>
  <c r="AW1599" i="1"/>
  <c r="AN1599" i="1"/>
  <c r="AO1599" i="1" s="1"/>
  <c r="AG1599" i="1"/>
  <c r="AA1599" i="1"/>
  <c r="Z1599" i="1"/>
  <c r="AC1599" i="1" s="1"/>
  <c r="Y1599" i="1"/>
  <c r="AZ1598" i="1"/>
  <c r="AX1598" i="1"/>
  <c r="AW1598" i="1"/>
  <c r="AO1598" i="1"/>
  <c r="AN1598" i="1"/>
  <c r="AG1598" i="1"/>
  <c r="AC1598" i="1"/>
  <c r="AK1598" i="1" s="1"/>
  <c r="Y1598" i="1"/>
  <c r="AZ1597" i="1"/>
  <c r="AX1597" i="1"/>
  <c r="AW1597" i="1"/>
  <c r="AO1597" i="1"/>
  <c r="AN1597" i="1"/>
  <c r="AG1597" i="1"/>
  <c r="AC1597" i="1"/>
  <c r="AK1597" i="1" s="1"/>
  <c r="Y1597" i="1"/>
  <c r="AZ1596" i="1"/>
  <c r="AX1596" i="1"/>
  <c r="AW1596" i="1"/>
  <c r="AO1596" i="1"/>
  <c r="AN1596" i="1"/>
  <c r="AG1596" i="1"/>
  <c r="AC1596" i="1"/>
  <c r="AK1596" i="1" s="1"/>
  <c r="Y1596" i="1"/>
  <c r="AZ1595" i="1"/>
  <c r="AX1595" i="1"/>
  <c r="AW1595" i="1"/>
  <c r="AO1595" i="1"/>
  <c r="AN1595" i="1"/>
  <c r="AG1595" i="1"/>
  <c r="AC1595" i="1"/>
  <c r="AK1595" i="1" s="1"/>
  <c r="Y1595" i="1"/>
  <c r="AZ1594" i="1"/>
  <c r="AX1594" i="1"/>
  <c r="AW1594" i="1"/>
  <c r="AO1594" i="1"/>
  <c r="AN1594" i="1"/>
  <c r="AG1594" i="1"/>
  <c r="AC1594" i="1"/>
  <c r="AK1594" i="1" s="1"/>
  <c r="Y1594" i="1"/>
  <c r="AZ1593" i="1"/>
  <c r="AX1593" i="1"/>
  <c r="AW1593" i="1"/>
  <c r="AO1593" i="1"/>
  <c r="AN1593" i="1"/>
  <c r="AG1593" i="1"/>
  <c r="AC1593" i="1"/>
  <c r="AK1593" i="1" s="1"/>
  <c r="Y1593" i="1"/>
  <c r="AZ1592" i="1"/>
  <c r="AX1592" i="1"/>
  <c r="AW1592" i="1"/>
  <c r="AO1592" i="1"/>
  <c r="AN1592" i="1"/>
  <c r="AG1592" i="1"/>
  <c r="AC1592" i="1"/>
  <c r="AK1592" i="1" s="1"/>
  <c r="Y1592" i="1"/>
  <c r="AZ1591" i="1"/>
  <c r="AX1591" i="1"/>
  <c r="AW1591" i="1"/>
  <c r="AO1591" i="1"/>
  <c r="AN1591" i="1"/>
  <c r="AG1591" i="1"/>
  <c r="AC1591" i="1"/>
  <c r="AK1591" i="1" s="1"/>
  <c r="Y1591" i="1"/>
  <c r="AZ1590" i="1"/>
  <c r="AX1590" i="1"/>
  <c r="AW1590" i="1"/>
  <c r="AO1590" i="1"/>
  <c r="AN1590" i="1"/>
  <c r="AG1590" i="1"/>
  <c r="AC1590" i="1"/>
  <c r="AK1590" i="1" s="1"/>
  <c r="Y1590" i="1"/>
  <c r="AZ1589" i="1"/>
  <c r="AX1589" i="1"/>
  <c r="AW1589" i="1"/>
  <c r="AO1589" i="1"/>
  <c r="AN1589" i="1"/>
  <c r="AG1589" i="1"/>
  <c r="AC1589" i="1"/>
  <c r="AK1589" i="1" s="1"/>
  <c r="Y1589" i="1"/>
  <c r="AZ1588" i="1"/>
  <c r="AX1588" i="1"/>
  <c r="AW1588" i="1"/>
  <c r="AO1588" i="1"/>
  <c r="AN1588" i="1"/>
  <c r="AG1588" i="1"/>
  <c r="AC1588" i="1"/>
  <c r="AK1588" i="1" s="1"/>
  <c r="Y1588" i="1"/>
  <c r="AZ1587" i="1"/>
  <c r="AX1587" i="1"/>
  <c r="AW1587" i="1"/>
  <c r="AO1587" i="1"/>
  <c r="AN1587" i="1"/>
  <c r="AG1587" i="1"/>
  <c r="AC1587" i="1"/>
  <c r="AK1587" i="1" s="1"/>
  <c r="Y1587" i="1"/>
  <c r="AZ1586" i="1"/>
  <c r="AX1586" i="1"/>
  <c r="AW1586" i="1"/>
  <c r="AO1586" i="1"/>
  <c r="AN1586" i="1"/>
  <c r="AG1586" i="1"/>
  <c r="AC1586" i="1"/>
  <c r="AK1586" i="1" s="1"/>
  <c r="Y1586" i="1"/>
  <c r="AZ1585" i="1"/>
  <c r="AX1585" i="1"/>
  <c r="AW1585" i="1"/>
  <c r="AO1585" i="1"/>
  <c r="AN1585" i="1"/>
  <c r="AG1585" i="1"/>
  <c r="AC1585" i="1"/>
  <c r="AK1585" i="1" s="1"/>
  <c r="Y1585" i="1"/>
  <c r="AZ1584" i="1"/>
  <c r="AX1584" i="1"/>
  <c r="AW1584" i="1"/>
  <c r="AO1584" i="1"/>
  <c r="AN1584" i="1"/>
  <c r="AG1584" i="1"/>
  <c r="AC1584" i="1"/>
  <c r="AK1584" i="1" s="1"/>
  <c r="Z1584" i="1"/>
  <c r="Y1584" i="1"/>
  <c r="AZ1583" i="1"/>
  <c r="AX1583" i="1"/>
  <c r="AW1583" i="1"/>
  <c r="AN1583" i="1"/>
  <c r="AO1583" i="1" s="1"/>
  <c r="AG1583" i="1"/>
  <c r="Y1583" i="1"/>
  <c r="AC1583" i="1" s="1"/>
  <c r="AZ1582" i="1"/>
  <c r="AX1582" i="1"/>
  <c r="AW1582" i="1"/>
  <c r="AN1582" i="1"/>
  <c r="AO1582" i="1" s="1"/>
  <c r="AG1582" i="1"/>
  <c r="Y1582" i="1"/>
  <c r="AC1582" i="1" s="1"/>
  <c r="AZ1581" i="1"/>
  <c r="AX1581" i="1"/>
  <c r="AW1581" i="1"/>
  <c r="AN1581" i="1"/>
  <c r="AO1581" i="1" s="1"/>
  <c r="AG1581" i="1"/>
  <c r="AA1581" i="1"/>
  <c r="Z1581" i="1"/>
  <c r="Y1581" i="1"/>
  <c r="AC1581" i="1" s="1"/>
  <c r="AZ1580" i="1"/>
  <c r="AX1580" i="1"/>
  <c r="AW1580" i="1"/>
  <c r="AN1580" i="1"/>
  <c r="AO1580" i="1" s="1"/>
  <c r="AG1580" i="1"/>
  <c r="Z1580" i="1"/>
  <c r="Y1580" i="1"/>
  <c r="AC1580" i="1" s="1"/>
  <c r="BB1579" i="1"/>
  <c r="BC1579" i="1" s="1"/>
  <c r="BD1579" i="1" s="1"/>
  <c r="AZ1579" i="1"/>
  <c r="AX1579" i="1"/>
  <c r="AW1579" i="1"/>
  <c r="AO1579" i="1"/>
  <c r="AN1579" i="1"/>
  <c r="AJ1579" i="1"/>
  <c r="AG1579" i="1"/>
  <c r="AC1579" i="1"/>
  <c r="AE1579" i="1" s="1"/>
  <c r="Y1579" i="1"/>
  <c r="BB1578" i="1"/>
  <c r="BC1578" i="1" s="1"/>
  <c r="BD1578" i="1" s="1"/>
  <c r="AZ1578" i="1"/>
  <c r="AX1578" i="1"/>
  <c r="AW1578" i="1"/>
  <c r="AO1578" i="1"/>
  <c r="AN1578" i="1"/>
  <c r="AJ1578" i="1"/>
  <c r="AG1578" i="1"/>
  <c r="AH1578" i="1" s="1"/>
  <c r="AI1578" i="1" s="1"/>
  <c r="AC1578" i="1"/>
  <c r="AE1578" i="1" s="1"/>
  <c r="Y1578" i="1"/>
  <c r="BB1577" i="1"/>
  <c r="BC1577" i="1" s="1"/>
  <c r="BD1577" i="1" s="1"/>
  <c r="AZ1577" i="1"/>
  <c r="AX1577" i="1"/>
  <c r="AW1577" i="1"/>
  <c r="AO1577" i="1"/>
  <c r="AN1577" i="1"/>
  <c r="AJ1577" i="1"/>
  <c r="AG1577" i="1"/>
  <c r="AH1577" i="1" s="1"/>
  <c r="AI1577" i="1" s="1"/>
  <c r="AC1577" i="1"/>
  <c r="AE1577" i="1" s="1"/>
  <c r="Z1577" i="1"/>
  <c r="Y1577" i="1"/>
  <c r="AZ1576" i="1"/>
  <c r="AX1576" i="1"/>
  <c r="AW1576" i="1"/>
  <c r="AN1576" i="1"/>
  <c r="AO1576" i="1" s="1"/>
  <c r="AG1576" i="1"/>
  <c r="Y1576" i="1"/>
  <c r="AC1576" i="1" s="1"/>
  <c r="AZ1575" i="1"/>
  <c r="AX1575" i="1"/>
  <c r="AW1575" i="1"/>
  <c r="AN1575" i="1"/>
  <c r="AO1575" i="1" s="1"/>
  <c r="AG1575" i="1"/>
  <c r="Y1575" i="1"/>
  <c r="AC1575" i="1" s="1"/>
  <c r="AZ1574" i="1"/>
  <c r="AX1574" i="1"/>
  <c r="AW1574" i="1"/>
  <c r="AN1574" i="1"/>
  <c r="AO1574" i="1" s="1"/>
  <c r="AG1574" i="1"/>
  <c r="AA1574" i="1"/>
  <c r="Z1574" i="1"/>
  <c r="Y1574" i="1"/>
  <c r="AC1574" i="1" s="1"/>
  <c r="AZ1573" i="1"/>
  <c r="AX1573" i="1"/>
  <c r="AW1573" i="1"/>
  <c r="AN1573" i="1"/>
  <c r="AO1573" i="1" s="1"/>
  <c r="AG1573" i="1"/>
  <c r="Y1573" i="1"/>
  <c r="AC1573" i="1" s="1"/>
  <c r="AZ1572" i="1"/>
  <c r="AX1572" i="1"/>
  <c r="AW1572" i="1"/>
  <c r="AN1572" i="1"/>
  <c r="AO1572" i="1" s="1"/>
  <c r="AG1572" i="1"/>
  <c r="Y1572" i="1"/>
  <c r="AC1572" i="1" s="1"/>
  <c r="AZ1571" i="1"/>
  <c r="AX1571" i="1"/>
  <c r="AW1571" i="1"/>
  <c r="AN1571" i="1"/>
  <c r="AO1571" i="1" s="1"/>
  <c r="AG1571" i="1"/>
  <c r="Z1571" i="1"/>
  <c r="AC1571" i="1" s="1"/>
  <c r="Y1571" i="1"/>
  <c r="AZ1570" i="1"/>
  <c r="AX1570" i="1"/>
  <c r="AW1570" i="1"/>
  <c r="AO1570" i="1"/>
  <c r="AN1570" i="1"/>
  <c r="AG1570" i="1"/>
  <c r="AC1570" i="1"/>
  <c r="AK1570" i="1" s="1"/>
  <c r="Y1570" i="1"/>
  <c r="AZ1569" i="1"/>
  <c r="AX1569" i="1"/>
  <c r="AW1569" i="1"/>
  <c r="AO1569" i="1"/>
  <c r="AN1569" i="1"/>
  <c r="AG1569" i="1"/>
  <c r="AC1569" i="1"/>
  <c r="AK1569" i="1" s="1"/>
  <c r="AA1569" i="1"/>
  <c r="Z1569" i="1"/>
  <c r="Y1569" i="1"/>
  <c r="AZ1568" i="1"/>
  <c r="AX1568" i="1"/>
  <c r="AW1568" i="1"/>
  <c r="AO1568" i="1"/>
  <c r="AN1568" i="1"/>
  <c r="AG1568" i="1"/>
  <c r="AA1568" i="1"/>
  <c r="Z1568" i="1"/>
  <c r="AC1568" i="1" s="1"/>
  <c r="Y1568" i="1"/>
  <c r="BB1567" i="1"/>
  <c r="BC1567" i="1" s="1"/>
  <c r="BD1567" i="1" s="1"/>
  <c r="AZ1567" i="1"/>
  <c r="AX1567" i="1"/>
  <c r="AW1567" i="1"/>
  <c r="AO1567" i="1"/>
  <c r="AN1567" i="1"/>
  <c r="AJ1567" i="1"/>
  <c r="AG1567" i="1"/>
  <c r="AC1567" i="1"/>
  <c r="AE1567" i="1" s="1"/>
  <c r="Y1567" i="1"/>
  <c r="BB1566" i="1"/>
  <c r="BC1566" i="1" s="1"/>
  <c r="BD1566" i="1" s="1"/>
  <c r="AZ1566" i="1"/>
  <c r="AX1566" i="1"/>
  <c r="AW1566" i="1"/>
  <c r="AO1566" i="1"/>
  <c r="AN1566" i="1"/>
  <c r="AJ1566" i="1"/>
  <c r="AG1566" i="1"/>
  <c r="AC1566" i="1"/>
  <c r="AE1566" i="1" s="1"/>
  <c r="Y1566" i="1"/>
  <c r="BB1565" i="1"/>
  <c r="BC1565" i="1" s="1"/>
  <c r="BD1565" i="1" s="1"/>
  <c r="AZ1565" i="1"/>
  <c r="AX1565" i="1"/>
  <c r="AW1565" i="1"/>
  <c r="AO1565" i="1"/>
  <c r="AN1565" i="1"/>
  <c r="AJ1565" i="1"/>
  <c r="AG1565" i="1"/>
  <c r="AH1565" i="1" s="1"/>
  <c r="AI1565" i="1" s="1"/>
  <c r="AC1565" i="1"/>
  <c r="AE1565" i="1" s="1"/>
  <c r="Z1565" i="1"/>
  <c r="Y1565" i="1"/>
  <c r="AZ1564" i="1"/>
  <c r="AX1564" i="1"/>
  <c r="AW1564" i="1"/>
  <c r="AN1564" i="1"/>
  <c r="AO1564" i="1" s="1"/>
  <c r="AG1564" i="1"/>
  <c r="Y1564" i="1"/>
  <c r="AC1564" i="1" s="1"/>
  <c r="AZ1563" i="1"/>
  <c r="AX1563" i="1"/>
  <c r="AW1563" i="1"/>
  <c r="AN1563" i="1"/>
  <c r="AO1563" i="1" s="1"/>
  <c r="AG1563" i="1"/>
  <c r="Y1563" i="1"/>
  <c r="AC1563" i="1" s="1"/>
  <c r="AZ1562" i="1"/>
  <c r="AX1562" i="1"/>
  <c r="AW1562" i="1"/>
  <c r="AN1562" i="1"/>
  <c r="AO1562" i="1" s="1"/>
  <c r="AG1562" i="1"/>
  <c r="Z1562" i="1"/>
  <c r="Y1562" i="1"/>
  <c r="AC1562" i="1" s="1"/>
  <c r="AZ1561" i="1"/>
  <c r="AX1561" i="1"/>
  <c r="AW1561" i="1"/>
  <c r="AN1561" i="1"/>
  <c r="AO1561" i="1" s="1"/>
  <c r="AG1561" i="1"/>
  <c r="Y1561" i="1"/>
  <c r="AC1561" i="1" s="1"/>
  <c r="AZ1560" i="1"/>
  <c r="AX1560" i="1"/>
  <c r="AW1560" i="1"/>
  <c r="AN1560" i="1"/>
  <c r="AO1560" i="1" s="1"/>
  <c r="AG1560" i="1"/>
  <c r="Y1560" i="1"/>
  <c r="AC1560" i="1" s="1"/>
  <c r="AZ1559" i="1"/>
  <c r="AX1559" i="1"/>
  <c r="AW1559" i="1"/>
  <c r="AN1559" i="1"/>
  <c r="AO1559" i="1" s="1"/>
  <c r="AG1559" i="1"/>
  <c r="Y1559" i="1"/>
  <c r="AC1559" i="1" s="1"/>
  <c r="AZ1558" i="1"/>
  <c r="AX1558" i="1"/>
  <c r="AW1558" i="1"/>
  <c r="AN1558" i="1"/>
  <c r="AO1558" i="1" s="1"/>
  <c r="AG1558" i="1"/>
  <c r="Y1558" i="1"/>
  <c r="AC1558" i="1" s="1"/>
  <c r="AZ1557" i="1"/>
  <c r="AX1557" i="1"/>
  <c r="AW1557" i="1"/>
  <c r="AN1557" i="1"/>
  <c r="AO1557" i="1" s="1"/>
  <c r="AG1557" i="1"/>
  <c r="Y1557" i="1"/>
  <c r="AC1557" i="1" s="1"/>
  <c r="AZ1556" i="1"/>
  <c r="AX1556" i="1"/>
  <c r="AW1556" i="1"/>
  <c r="AN1556" i="1"/>
  <c r="AO1556" i="1" s="1"/>
  <c r="AG1556" i="1"/>
  <c r="Y1556" i="1"/>
  <c r="AC1556" i="1" s="1"/>
  <c r="AZ1555" i="1"/>
  <c r="AX1555" i="1"/>
  <c r="AW1555" i="1"/>
  <c r="AN1555" i="1"/>
  <c r="AO1555" i="1" s="1"/>
  <c r="AG1555" i="1"/>
  <c r="Y1555" i="1"/>
  <c r="AC1555" i="1" s="1"/>
  <c r="AZ1554" i="1"/>
  <c r="AX1554" i="1"/>
  <c r="AW1554" i="1"/>
  <c r="AN1554" i="1"/>
  <c r="AO1554" i="1" s="1"/>
  <c r="AG1554" i="1"/>
  <c r="Z1554" i="1"/>
  <c r="Y1554" i="1"/>
  <c r="AC1554" i="1" s="1"/>
  <c r="AZ1553" i="1"/>
  <c r="AX1553" i="1"/>
  <c r="AW1553" i="1"/>
  <c r="AN1553" i="1"/>
  <c r="AO1553" i="1" s="1"/>
  <c r="AG1553" i="1"/>
  <c r="AA1553" i="1"/>
  <c r="AC1553" i="1" s="1"/>
  <c r="Z1553" i="1"/>
  <c r="Y1553" i="1"/>
  <c r="AZ1552" i="1"/>
  <c r="AX1552" i="1"/>
  <c r="AW1552" i="1"/>
  <c r="AN1552" i="1"/>
  <c r="AO1552" i="1" s="1"/>
  <c r="AG1552" i="1"/>
  <c r="Y1552" i="1"/>
  <c r="AC1552" i="1" s="1"/>
  <c r="AZ1551" i="1"/>
  <c r="AX1551" i="1"/>
  <c r="AW1551" i="1"/>
  <c r="AN1551" i="1"/>
  <c r="AO1551" i="1" s="1"/>
  <c r="AG1551" i="1"/>
  <c r="Y1551" i="1"/>
  <c r="AC1551" i="1" s="1"/>
  <c r="AZ1550" i="1"/>
  <c r="AX1550" i="1"/>
  <c r="AW1550" i="1"/>
  <c r="AN1550" i="1"/>
  <c r="AO1550" i="1" s="1"/>
  <c r="AG1550" i="1"/>
  <c r="Y1550" i="1"/>
  <c r="AC1550" i="1" s="1"/>
  <c r="AZ1549" i="1"/>
  <c r="AX1549" i="1"/>
  <c r="AW1549" i="1"/>
  <c r="AN1549" i="1"/>
  <c r="AO1549" i="1" s="1"/>
  <c r="AG1549" i="1"/>
  <c r="Y1549" i="1"/>
  <c r="AC1549" i="1" s="1"/>
  <c r="AZ1548" i="1"/>
  <c r="AX1548" i="1"/>
  <c r="AW1548" i="1"/>
  <c r="AN1548" i="1"/>
  <c r="AO1548" i="1" s="1"/>
  <c r="AG1548" i="1"/>
  <c r="Y1548" i="1"/>
  <c r="AC1548" i="1" s="1"/>
  <c r="AZ1547" i="1"/>
  <c r="AX1547" i="1"/>
  <c r="AW1547" i="1"/>
  <c r="AN1547" i="1"/>
  <c r="AO1547" i="1" s="1"/>
  <c r="AG1547" i="1"/>
  <c r="Y1547" i="1"/>
  <c r="AC1547" i="1" s="1"/>
  <c r="AZ1546" i="1"/>
  <c r="AX1546" i="1"/>
  <c r="AW1546" i="1"/>
  <c r="AN1546" i="1"/>
  <c r="AO1546" i="1" s="1"/>
  <c r="AG1546" i="1"/>
  <c r="Y1546" i="1"/>
  <c r="AC1546" i="1" s="1"/>
  <c r="AZ1545" i="1"/>
  <c r="AX1545" i="1"/>
  <c r="AW1545" i="1"/>
  <c r="AN1545" i="1"/>
  <c r="AO1545" i="1" s="1"/>
  <c r="AG1545" i="1"/>
  <c r="Y1545" i="1"/>
  <c r="AC1545" i="1" s="1"/>
  <c r="AZ1544" i="1"/>
  <c r="AX1544" i="1"/>
  <c r="AW1544" i="1"/>
  <c r="AN1544" i="1"/>
  <c r="AO1544" i="1" s="1"/>
  <c r="AG1544" i="1"/>
  <c r="AA1544" i="1"/>
  <c r="Z1544" i="1"/>
  <c r="Y1544" i="1"/>
  <c r="AC1544" i="1" s="1"/>
  <c r="AZ1543" i="1"/>
  <c r="AX1543" i="1"/>
  <c r="AW1543" i="1"/>
  <c r="AN1543" i="1"/>
  <c r="AO1543" i="1" s="1"/>
  <c r="AG1543" i="1"/>
  <c r="Y1543" i="1"/>
  <c r="AC1543" i="1" s="1"/>
  <c r="AZ1542" i="1"/>
  <c r="AX1542" i="1"/>
  <c r="AW1542" i="1"/>
  <c r="AN1542" i="1"/>
  <c r="AO1542" i="1" s="1"/>
  <c r="AG1542" i="1"/>
  <c r="Y1542" i="1"/>
  <c r="AC1542" i="1" s="1"/>
  <c r="AZ1541" i="1"/>
  <c r="AX1541" i="1"/>
  <c r="AW1541" i="1"/>
  <c r="AN1541" i="1"/>
  <c r="AO1541" i="1" s="1"/>
  <c r="AG1541" i="1"/>
  <c r="AA1541" i="1"/>
  <c r="Z1541" i="1"/>
  <c r="Y1541" i="1"/>
  <c r="AC1541" i="1" s="1"/>
  <c r="AZ1540" i="1"/>
  <c r="AX1540" i="1"/>
  <c r="AW1540" i="1"/>
  <c r="AN1540" i="1"/>
  <c r="AO1540" i="1" s="1"/>
  <c r="AG1540" i="1"/>
  <c r="Y1540" i="1"/>
  <c r="AC1540" i="1" s="1"/>
  <c r="AZ1539" i="1"/>
  <c r="AX1539" i="1"/>
  <c r="AW1539" i="1"/>
  <c r="AN1539" i="1"/>
  <c r="AO1539" i="1" s="1"/>
  <c r="AG1539" i="1"/>
  <c r="Y1539" i="1"/>
  <c r="AC1539" i="1" s="1"/>
  <c r="AZ1538" i="1"/>
  <c r="AX1538" i="1"/>
  <c r="AW1538" i="1"/>
  <c r="AN1538" i="1"/>
  <c r="AO1538" i="1" s="1"/>
  <c r="AG1538" i="1"/>
  <c r="Y1538" i="1"/>
  <c r="AC1538" i="1" s="1"/>
  <c r="AZ1537" i="1"/>
  <c r="AX1537" i="1"/>
  <c r="AW1537" i="1"/>
  <c r="AN1537" i="1"/>
  <c r="AO1537" i="1" s="1"/>
  <c r="AG1537" i="1"/>
  <c r="Z1537" i="1"/>
  <c r="Y1537" i="1"/>
  <c r="AC1537" i="1" s="1"/>
  <c r="AZ1536" i="1"/>
  <c r="AX1536" i="1"/>
  <c r="AW1536" i="1"/>
  <c r="AN1536" i="1"/>
  <c r="AO1536" i="1" s="1"/>
  <c r="AG1536" i="1"/>
  <c r="Y1536" i="1"/>
  <c r="AC1536" i="1" s="1"/>
  <c r="AZ1535" i="1"/>
  <c r="AX1535" i="1"/>
  <c r="AW1535" i="1"/>
  <c r="AN1535" i="1"/>
  <c r="AO1535" i="1" s="1"/>
  <c r="AG1535" i="1"/>
  <c r="Y1535" i="1"/>
  <c r="AC1535" i="1" s="1"/>
  <c r="AZ1534" i="1"/>
  <c r="AX1534" i="1"/>
  <c r="AW1534" i="1"/>
  <c r="AN1534" i="1"/>
  <c r="AO1534" i="1" s="1"/>
  <c r="AG1534" i="1"/>
  <c r="Z1534" i="1"/>
  <c r="Y1534" i="1"/>
  <c r="AC1534" i="1" s="1"/>
  <c r="AZ1533" i="1"/>
  <c r="AX1533" i="1"/>
  <c r="AW1533" i="1"/>
  <c r="AN1533" i="1"/>
  <c r="AO1533" i="1" s="1"/>
  <c r="AG1533" i="1"/>
  <c r="Z1533" i="1"/>
  <c r="AC1533" i="1" s="1"/>
  <c r="Y1533" i="1"/>
  <c r="AZ1532" i="1"/>
  <c r="AX1532" i="1"/>
  <c r="AW1532" i="1"/>
  <c r="AO1532" i="1"/>
  <c r="AN1532" i="1"/>
  <c r="AG1532" i="1"/>
  <c r="AC1532" i="1"/>
  <c r="AK1532" i="1" s="1"/>
  <c r="Y1532" i="1"/>
  <c r="AZ1531" i="1"/>
  <c r="AX1531" i="1"/>
  <c r="AW1531" i="1"/>
  <c r="AO1531" i="1"/>
  <c r="AN1531" i="1"/>
  <c r="AG1531" i="1"/>
  <c r="AC1531" i="1"/>
  <c r="AK1531" i="1" s="1"/>
  <c r="Y1531" i="1"/>
  <c r="AZ1530" i="1"/>
  <c r="AX1530" i="1"/>
  <c r="AW1530" i="1"/>
  <c r="AO1530" i="1"/>
  <c r="AN1530" i="1"/>
  <c r="AG1530" i="1"/>
  <c r="AC1530" i="1"/>
  <c r="AK1530" i="1" s="1"/>
  <c r="Y1530" i="1"/>
  <c r="AZ1529" i="1"/>
  <c r="AX1529" i="1"/>
  <c r="AW1529" i="1"/>
  <c r="AO1529" i="1"/>
  <c r="AN1529" i="1"/>
  <c r="AG1529" i="1"/>
  <c r="AC1529" i="1"/>
  <c r="AK1529" i="1" s="1"/>
  <c r="Y1529" i="1"/>
  <c r="AZ1528" i="1"/>
  <c r="AX1528" i="1"/>
  <c r="AW1528" i="1"/>
  <c r="AO1528" i="1"/>
  <c r="AN1528" i="1"/>
  <c r="AG1528" i="1"/>
  <c r="AC1528" i="1"/>
  <c r="AK1528" i="1" s="1"/>
  <c r="Y1528" i="1"/>
  <c r="AZ1527" i="1"/>
  <c r="AX1527" i="1"/>
  <c r="AW1527" i="1"/>
  <c r="AO1527" i="1"/>
  <c r="AN1527" i="1"/>
  <c r="AG1527" i="1"/>
  <c r="AC1527" i="1"/>
  <c r="AK1527" i="1" s="1"/>
  <c r="Y1527" i="1"/>
  <c r="AZ1526" i="1"/>
  <c r="AX1526" i="1"/>
  <c r="AW1526" i="1"/>
  <c r="AO1526" i="1"/>
  <c r="AN1526" i="1"/>
  <c r="AG1526" i="1"/>
  <c r="AH1526" i="1" s="1"/>
  <c r="AI1526" i="1" s="1"/>
  <c r="AE1526" i="1"/>
  <c r="AC1526" i="1"/>
  <c r="AK1526" i="1" s="1"/>
  <c r="Y1526" i="1"/>
  <c r="AZ1525" i="1"/>
  <c r="AX1525" i="1"/>
  <c r="AW1525" i="1"/>
  <c r="AO1525" i="1"/>
  <c r="AN1525" i="1"/>
  <c r="AG1525" i="1"/>
  <c r="AH1525" i="1" s="1"/>
  <c r="AI1525" i="1" s="1"/>
  <c r="AE1525" i="1"/>
  <c r="AC1525" i="1"/>
  <c r="AK1525" i="1" s="1"/>
  <c r="Y1525" i="1"/>
  <c r="AZ1524" i="1"/>
  <c r="AX1524" i="1"/>
  <c r="AW1524" i="1"/>
  <c r="AO1524" i="1"/>
  <c r="AN1524" i="1"/>
  <c r="AG1524" i="1"/>
  <c r="AH1524" i="1" s="1"/>
  <c r="AI1524" i="1" s="1"/>
  <c r="AE1524" i="1"/>
  <c r="AC1524" i="1"/>
  <c r="AK1524" i="1" s="1"/>
  <c r="Y1524" i="1"/>
  <c r="AZ1523" i="1"/>
  <c r="AX1523" i="1"/>
  <c r="AW1523" i="1"/>
  <c r="AO1523" i="1"/>
  <c r="AN1523" i="1"/>
  <c r="AG1523" i="1"/>
  <c r="AH1523" i="1" s="1"/>
  <c r="AI1523" i="1" s="1"/>
  <c r="AE1523" i="1"/>
  <c r="AC1523" i="1"/>
  <c r="AK1523" i="1" s="1"/>
  <c r="Y1523" i="1"/>
  <c r="AZ1522" i="1"/>
  <c r="AX1522" i="1"/>
  <c r="AW1522" i="1"/>
  <c r="AO1522" i="1"/>
  <c r="AN1522" i="1"/>
  <c r="AG1522" i="1"/>
  <c r="AH1522" i="1" s="1"/>
  <c r="AI1522" i="1" s="1"/>
  <c r="AE1522" i="1"/>
  <c r="AC1522" i="1"/>
  <c r="AK1522" i="1" s="1"/>
  <c r="Y1522" i="1"/>
  <c r="AZ1521" i="1"/>
  <c r="AX1521" i="1"/>
  <c r="AW1521" i="1"/>
  <c r="AO1521" i="1"/>
  <c r="AN1521" i="1"/>
  <c r="AG1521" i="1"/>
  <c r="AH1521" i="1" s="1"/>
  <c r="AI1521" i="1" s="1"/>
  <c r="AE1521" i="1"/>
  <c r="AC1521" i="1"/>
  <c r="AK1521" i="1" s="1"/>
  <c r="Y1521" i="1"/>
  <c r="AZ1520" i="1"/>
  <c r="AX1520" i="1"/>
  <c r="AW1520" i="1"/>
  <c r="AO1520" i="1"/>
  <c r="AN1520" i="1"/>
  <c r="AG1520" i="1"/>
  <c r="AH1520" i="1" s="1"/>
  <c r="AI1520" i="1" s="1"/>
  <c r="AE1520" i="1"/>
  <c r="AC1520" i="1"/>
  <c r="AK1520" i="1" s="1"/>
  <c r="Y1520" i="1"/>
  <c r="AZ1519" i="1"/>
  <c r="AX1519" i="1"/>
  <c r="AW1519" i="1"/>
  <c r="AO1519" i="1"/>
  <c r="AN1519" i="1"/>
  <c r="AG1519" i="1"/>
  <c r="AH1519" i="1" s="1"/>
  <c r="AI1519" i="1" s="1"/>
  <c r="AE1519" i="1"/>
  <c r="AC1519" i="1"/>
  <c r="AK1519" i="1" s="1"/>
  <c r="Y1519" i="1"/>
  <c r="AZ1518" i="1"/>
  <c r="AX1518" i="1"/>
  <c r="AW1518" i="1"/>
  <c r="AO1518" i="1"/>
  <c r="AN1518" i="1"/>
  <c r="AG1518" i="1"/>
  <c r="AH1518" i="1" s="1"/>
  <c r="AI1518" i="1" s="1"/>
  <c r="AE1518" i="1"/>
  <c r="AC1518" i="1"/>
  <c r="AK1518" i="1" s="1"/>
  <c r="Y1518" i="1"/>
  <c r="AZ1517" i="1"/>
  <c r="AX1517" i="1"/>
  <c r="AW1517" i="1"/>
  <c r="AO1517" i="1"/>
  <c r="AN1517" i="1"/>
  <c r="AG1517" i="1"/>
  <c r="AH1517" i="1" s="1"/>
  <c r="AI1517" i="1" s="1"/>
  <c r="AE1517" i="1"/>
  <c r="AC1517" i="1"/>
  <c r="AK1517" i="1" s="1"/>
  <c r="Y1517" i="1"/>
  <c r="AZ1516" i="1"/>
  <c r="AX1516" i="1"/>
  <c r="AW1516" i="1"/>
  <c r="AO1516" i="1"/>
  <c r="AN1516" i="1"/>
  <c r="AG1516" i="1"/>
  <c r="AH1516" i="1" s="1"/>
  <c r="AI1516" i="1" s="1"/>
  <c r="AE1516" i="1"/>
  <c r="AC1516" i="1"/>
  <c r="AK1516" i="1" s="1"/>
  <c r="Y1516" i="1"/>
  <c r="AZ1515" i="1"/>
  <c r="AX1515" i="1"/>
  <c r="AW1515" i="1"/>
  <c r="AO1515" i="1"/>
  <c r="AN1515" i="1"/>
  <c r="AG1515" i="1"/>
  <c r="AH1515" i="1" s="1"/>
  <c r="AI1515" i="1" s="1"/>
  <c r="AE1515" i="1"/>
  <c r="AC1515" i="1"/>
  <c r="AK1515" i="1" s="1"/>
  <c r="Y1515" i="1"/>
  <c r="AZ1514" i="1"/>
  <c r="AX1514" i="1"/>
  <c r="AW1514" i="1"/>
  <c r="AO1514" i="1"/>
  <c r="AN1514" i="1"/>
  <c r="AG1514" i="1"/>
  <c r="AH1514" i="1" s="1"/>
  <c r="AI1514" i="1" s="1"/>
  <c r="AE1514" i="1"/>
  <c r="AC1514" i="1"/>
  <c r="AK1514" i="1" s="1"/>
  <c r="Y1514" i="1"/>
  <c r="AZ1513" i="1"/>
  <c r="AX1513" i="1"/>
  <c r="AW1513" i="1"/>
  <c r="AO1513" i="1"/>
  <c r="AN1513" i="1"/>
  <c r="AG1513" i="1"/>
  <c r="AH1513" i="1" s="1"/>
  <c r="AI1513" i="1" s="1"/>
  <c r="AE1513" i="1"/>
  <c r="AC1513" i="1"/>
  <c r="AK1513" i="1" s="1"/>
  <c r="Y1513" i="1"/>
  <c r="AZ1512" i="1"/>
  <c r="AX1512" i="1"/>
  <c r="AW1512" i="1"/>
  <c r="AO1512" i="1"/>
  <c r="AN1512" i="1"/>
  <c r="AG1512" i="1"/>
  <c r="AH1512" i="1" s="1"/>
  <c r="AI1512" i="1" s="1"/>
  <c r="AE1512" i="1"/>
  <c r="AC1512" i="1"/>
  <c r="AK1512" i="1" s="1"/>
  <c r="Y1512" i="1"/>
  <c r="AZ1511" i="1"/>
  <c r="AX1511" i="1"/>
  <c r="AW1511" i="1"/>
  <c r="AO1511" i="1"/>
  <c r="AN1511" i="1"/>
  <c r="AG1511" i="1"/>
  <c r="AH1511" i="1" s="1"/>
  <c r="AI1511" i="1" s="1"/>
  <c r="AE1511" i="1"/>
  <c r="AC1511" i="1"/>
  <c r="AK1511" i="1" s="1"/>
  <c r="Z1511" i="1"/>
  <c r="Y1511" i="1"/>
  <c r="AZ1510" i="1"/>
  <c r="AX1510" i="1"/>
  <c r="AW1510" i="1"/>
  <c r="AN1510" i="1"/>
  <c r="AO1510" i="1" s="1"/>
  <c r="AG1510" i="1"/>
  <c r="Y1510" i="1"/>
  <c r="AC1510" i="1" s="1"/>
  <c r="AZ1509" i="1"/>
  <c r="AX1509" i="1"/>
  <c r="AW1509" i="1"/>
  <c r="AN1509" i="1"/>
  <c r="AO1509" i="1" s="1"/>
  <c r="AG1509" i="1"/>
  <c r="Z1509" i="1"/>
  <c r="Y1509" i="1"/>
  <c r="AC1509" i="1" s="1"/>
  <c r="AZ1508" i="1"/>
  <c r="AX1508" i="1"/>
  <c r="AW1508" i="1"/>
  <c r="AO1508" i="1"/>
  <c r="AN1508" i="1"/>
  <c r="AG1508" i="1"/>
  <c r="Z1508" i="1"/>
  <c r="Y1508" i="1"/>
  <c r="AC1508" i="1" s="1"/>
  <c r="AZ1507" i="1"/>
  <c r="AX1507" i="1"/>
  <c r="AW1507" i="1"/>
  <c r="AN1507" i="1"/>
  <c r="AO1507" i="1" s="1"/>
  <c r="AG1507" i="1"/>
  <c r="Y1507" i="1"/>
  <c r="AC1507" i="1" s="1"/>
  <c r="AZ1506" i="1"/>
  <c r="AX1506" i="1"/>
  <c r="AW1506" i="1"/>
  <c r="AN1506" i="1"/>
  <c r="AO1506" i="1" s="1"/>
  <c r="AG1506" i="1"/>
  <c r="Y1506" i="1"/>
  <c r="AC1506" i="1" s="1"/>
  <c r="AZ1505" i="1"/>
  <c r="AX1505" i="1"/>
  <c r="AW1505" i="1"/>
  <c r="AN1505" i="1"/>
  <c r="AO1505" i="1" s="1"/>
  <c r="AG1505" i="1"/>
  <c r="Y1505" i="1"/>
  <c r="AC1505" i="1" s="1"/>
  <c r="AZ1504" i="1"/>
  <c r="AX1504" i="1"/>
  <c r="AW1504" i="1"/>
  <c r="AN1504" i="1"/>
  <c r="AO1504" i="1" s="1"/>
  <c r="AG1504" i="1"/>
  <c r="Y1504" i="1"/>
  <c r="AC1504" i="1" s="1"/>
  <c r="AZ1503" i="1"/>
  <c r="AX1503" i="1"/>
  <c r="AW1503" i="1"/>
  <c r="AN1503" i="1"/>
  <c r="AO1503" i="1" s="1"/>
  <c r="AG1503" i="1"/>
  <c r="Z1503" i="1"/>
  <c r="Y1503" i="1"/>
  <c r="AC1503" i="1" s="1"/>
  <c r="BC1502" i="1"/>
  <c r="BD1502" i="1" s="1"/>
  <c r="BB1502" i="1"/>
  <c r="AZ1502" i="1"/>
  <c r="AX1502" i="1"/>
  <c r="AW1502" i="1"/>
  <c r="AO1502" i="1"/>
  <c r="AN1502" i="1"/>
  <c r="AJ1502" i="1"/>
  <c r="AG1502" i="1"/>
  <c r="AC1502" i="1"/>
  <c r="AE1502" i="1" s="1"/>
  <c r="Y1502" i="1"/>
  <c r="BC1501" i="1"/>
  <c r="BD1501" i="1" s="1"/>
  <c r="BB1501" i="1"/>
  <c r="AZ1501" i="1"/>
  <c r="AX1501" i="1"/>
  <c r="AW1501" i="1"/>
  <c r="AO1501" i="1"/>
  <c r="AN1501" i="1"/>
  <c r="AJ1501" i="1"/>
  <c r="AG1501" i="1"/>
  <c r="AH1501" i="1" s="1"/>
  <c r="AI1501" i="1" s="1"/>
  <c r="AC1501" i="1"/>
  <c r="AE1501" i="1" s="1"/>
  <c r="Y1501" i="1"/>
  <c r="BC1500" i="1"/>
  <c r="BD1500" i="1" s="1"/>
  <c r="BB1500" i="1"/>
  <c r="AZ1500" i="1"/>
  <c r="AX1500" i="1"/>
  <c r="AW1500" i="1"/>
  <c r="AO1500" i="1"/>
  <c r="AN1500" i="1"/>
  <c r="AJ1500" i="1"/>
  <c r="AG1500" i="1"/>
  <c r="AC1500" i="1"/>
  <c r="AE1500" i="1" s="1"/>
  <c r="Y1500" i="1"/>
  <c r="BC1499" i="1"/>
  <c r="BD1499" i="1" s="1"/>
  <c r="BB1499" i="1"/>
  <c r="AZ1499" i="1"/>
  <c r="AX1499" i="1"/>
  <c r="AW1499" i="1"/>
  <c r="AO1499" i="1"/>
  <c r="AN1499" i="1"/>
  <c r="AJ1499" i="1"/>
  <c r="AG1499" i="1"/>
  <c r="AH1499" i="1" s="1"/>
  <c r="AI1499" i="1" s="1"/>
  <c r="AC1499" i="1"/>
  <c r="AE1499" i="1" s="1"/>
  <c r="Y1499" i="1"/>
  <c r="BC1498" i="1"/>
  <c r="BD1498" i="1" s="1"/>
  <c r="BB1498" i="1"/>
  <c r="AZ1498" i="1"/>
  <c r="AX1498" i="1"/>
  <c r="AW1498" i="1"/>
  <c r="AO1498" i="1"/>
  <c r="AN1498" i="1"/>
  <c r="AJ1498" i="1"/>
  <c r="AG1498" i="1"/>
  <c r="AH1498" i="1" s="1"/>
  <c r="AI1498" i="1" s="1"/>
  <c r="AC1498" i="1"/>
  <c r="AE1498" i="1" s="1"/>
  <c r="Y1498" i="1"/>
  <c r="BC1497" i="1"/>
  <c r="BD1497" i="1" s="1"/>
  <c r="BB1497" i="1"/>
  <c r="AZ1497" i="1"/>
  <c r="AX1497" i="1"/>
  <c r="AW1497" i="1"/>
  <c r="AO1497" i="1"/>
  <c r="AN1497" i="1"/>
  <c r="AJ1497" i="1"/>
  <c r="AG1497" i="1"/>
  <c r="AC1497" i="1"/>
  <c r="AE1497" i="1" s="1"/>
  <c r="Y1497" i="1"/>
  <c r="BC1496" i="1"/>
  <c r="BD1496" i="1" s="1"/>
  <c r="BB1496" i="1"/>
  <c r="AZ1496" i="1"/>
  <c r="AX1496" i="1"/>
  <c r="AW1496" i="1"/>
  <c r="AO1496" i="1"/>
  <c r="AN1496" i="1"/>
  <c r="AJ1496" i="1"/>
  <c r="AG1496" i="1"/>
  <c r="AC1496" i="1"/>
  <c r="AE1496" i="1" s="1"/>
  <c r="Y1496" i="1"/>
  <c r="BC1495" i="1"/>
  <c r="BD1495" i="1" s="1"/>
  <c r="BB1495" i="1"/>
  <c r="AZ1495" i="1"/>
  <c r="AX1495" i="1"/>
  <c r="AW1495" i="1"/>
  <c r="AO1495" i="1"/>
  <c r="AN1495" i="1"/>
  <c r="AJ1495" i="1"/>
  <c r="AG1495" i="1"/>
  <c r="AC1495" i="1"/>
  <c r="AE1495" i="1" s="1"/>
  <c r="Z1495" i="1"/>
  <c r="Y1495" i="1"/>
  <c r="AZ1494" i="1"/>
  <c r="AX1494" i="1"/>
  <c r="AW1494" i="1"/>
  <c r="AN1494" i="1"/>
  <c r="AO1494" i="1" s="1"/>
  <c r="AG1494" i="1"/>
  <c r="Y1494" i="1"/>
  <c r="AC1494" i="1" s="1"/>
  <c r="AZ1493" i="1"/>
  <c r="AX1493" i="1"/>
  <c r="AW1493" i="1"/>
  <c r="AN1493" i="1"/>
  <c r="AO1493" i="1" s="1"/>
  <c r="AG1493" i="1"/>
  <c r="Z1493" i="1"/>
  <c r="Y1493" i="1"/>
  <c r="AC1493" i="1" s="1"/>
  <c r="AZ1492" i="1"/>
  <c r="AX1492" i="1"/>
  <c r="AW1492" i="1"/>
  <c r="AN1492" i="1"/>
  <c r="AO1492" i="1" s="1"/>
  <c r="AG1492" i="1"/>
  <c r="Y1492" i="1"/>
  <c r="AC1492" i="1" s="1"/>
  <c r="AZ1491" i="1"/>
  <c r="AX1491" i="1"/>
  <c r="AW1491" i="1"/>
  <c r="AN1491" i="1"/>
  <c r="AO1491" i="1" s="1"/>
  <c r="AG1491" i="1"/>
  <c r="Y1491" i="1"/>
  <c r="AC1491" i="1" s="1"/>
  <c r="AZ1490" i="1"/>
  <c r="AX1490" i="1"/>
  <c r="AW1490" i="1"/>
  <c r="AN1490" i="1"/>
  <c r="AO1490" i="1" s="1"/>
  <c r="AG1490" i="1"/>
  <c r="Z1490" i="1"/>
  <c r="Y1490" i="1"/>
  <c r="AC1490" i="1" s="1"/>
  <c r="AZ1489" i="1"/>
  <c r="AX1489" i="1"/>
  <c r="AW1489" i="1"/>
  <c r="AO1489" i="1"/>
  <c r="AN1489" i="1"/>
  <c r="AG1489" i="1"/>
  <c r="AC1489" i="1"/>
  <c r="AK1489" i="1" s="1"/>
  <c r="Y1489" i="1"/>
  <c r="AZ1488" i="1"/>
  <c r="AX1488" i="1"/>
  <c r="AW1488" i="1"/>
  <c r="AO1488" i="1"/>
  <c r="AN1488" i="1"/>
  <c r="AG1488" i="1"/>
  <c r="AC1488" i="1"/>
  <c r="AK1488" i="1" s="1"/>
  <c r="Y1488" i="1"/>
  <c r="AZ1487" i="1"/>
  <c r="AX1487" i="1"/>
  <c r="AW1487" i="1"/>
  <c r="AO1487" i="1"/>
  <c r="AN1487" i="1"/>
  <c r="AG1487" i="1"/>
  <c r="AC1487" i="1"/>
  <c r="AK1487" i="1" s="1"/>
  <c r="Y1487" i="1"/>
  <c r="AZ1486" i="1"/>
  <c r="AX1486" i="1"/>
  <c r="AW1486" i="1"/>
  <c r="AO1486" i="1"/>
  <c r="AN1486" i="1"/>
  <c r="AG1486" i="1"/>
  <c r="AC1486" i="1"/>
  <c r="AK1486" i="1" s="1"/>
  <c r="Y1486" i="1"/>
  <c r="AZ1485" i="1"/>
  <c r="AX1485" i="1"/>
  <c r="AW1485" i="1"/>
  <c r="AO1485" i="1"/>
  <c r="AN1485" i="1"/>
  <c r="AG1485" i="1"/>
  <c r="AC1485" i="1"/>
  <c r="AK1485" i="1" s="1"/>
  <c r="Y1485" i="1"/>
  <c r="AZ1484" i="1"/>
  <c r="AX1484" i="1"/>
  <c r="AW1484" i="1"/>
  <c r="AO1484" i="1"/>
  <c r="AN1484" i="1"/>
  <c r="AG1484" i="1"/>
  <c r="AC1484" i="1"/>
  <c r="AK1484" i="1" s="1"/>
  <c r="Y1484" i="1"/>
  <c r="AZ1483" i="1"/>
  <c r="AX1483" i="1"/>
  <c r="AW1483" i="1"/>
  <c r="AO1483" i="1"/>
  <c r="AN1483" i="1"/>
  <c r="AG1483" i="1"/>
  <c r="AC1483" i="1"/>
  <c r="AK1483" i="1" s="1"/>
  <c r="Y1483" i="1"/>
  <c r="AZ1482" i="1"/>
  <c r="AX1482" i="1"/>
  <c r="AW1482" i="1"/>
  <c r="AO1482" i="1"/>
  <c r="AN1482" i="1"/>
  <c r="AG1482" i="1"/>
  <c r="AC1482" i="1"/>
  <c r="AK1482" i="1" s="1"/>
  <c r="Z1482" i="1"/>
  <c r="Y1482" i="1"/>
  <c r="AZ1481" i="1"/>
  <c r="AX1481" i="1"/>
  <c r="AW1481" i="1"/>
  <c r="AO1481" i="1"/>
  <c r="AN1481" i="1"/>
  <c r="AG1481" i="1"/>
  <c r="AH1481" i="1" s="1"/>
  <c r="AI1481" i="1" s="1"/>
  <c r="AE1481" i="1"/>
  <c r="AC1481" i="1"/>
  <c r="AK1481" i="1" s="1"/>
  <c r="Y1481" i="1"/>
  <c r="AZ1480" i="1"/>
  <c r="AX1480" i="1"/>
  <c r="AW1480" i="1"/>
  <c r="AO1480" i="1"/>
  <c r="AN1480" i="1"/>
  <c r="AG1480" i="1"/>
  <c r="AH1480" i="1" s="1"/>
  <c r="AI1480" i="1" s="1"/>
  <c r="AE1480" i="1"/>
  <c r="AC1480" i="1"/>
  <c r="AK1480" i="1" s="1"/>
  <c r="Z1480" i="1"/>
  <c r="Y1480" i="1"/>
  <c r="AZ1479" i="1"/>
  <c r="AX1479" i="1"/>
  <c r="AW1479" i="1"/>
  <c r="AN1479" i="1"/>
  <c r="AO1479" i="1" s="1"/>
  <c r="AG1479" i="1"/>
  <c r="Y1479" i="1"/>
  <c r="AC1479" i="1" s="1"/>
  <c r="AZ1478" i="1"/>
  <c r="AX1478" i="1"/>
  <c r="AW1478" i="1"/>
  <c r="AN1478" i="1"/>
  <c r="AO1478" i="1" s="1"/>
  <c r="AG1478" i="1"/>
  <c r="Y1478" i="1"/>
  <c r="AC1478" i="1" s="1"/>
  <c r="AZ1477" i="1"/>
  <c r="AX1477" i="1"/>
  <c r="AW1477" i="1"/>
  <c r="AN1477" i="1"/>
  <c r="AO1477" i="1" s="1"/>
  <c r="AG1477" i="1"/>
  <c r="Y1477" i="1"/>
  <c r="AC1477" i="1" s="1"/>
  <c r="AZ1476" i="1"/>
  <c r="AX1476" i="1"/>
  <c r="AW1476" i="1"/>
  <c r="AN1476" i="1"/>
  <c r="AO1476" i="1" s="1"/>
  <c r="AG1476" i="1"/>
  <c r="Y1476" i="1"/>
  <c r="AC1476" i="1" s="1"/>
  <c r="AZ1475" i="1"/>
  <c r="AX1475" i="1"/>
  <c r="AW1475" i="1"/>
  <c r="AN1475" i="1"/>
  <c r="AO1475" i="1" s="1"/>
  <c r="AG1475" i="1"/>
  <c r="Y1475" i="1"/>
  <c r="AC1475" i="1" s="1"/>
  <c r="AZ1474" i="1"/>
  <c r="AX1474" i="1"/>
  <c r="AW1474" i="1"/>
  <c r="AN1474" i="1"/>
  <c r="AO1474" i="1" s="1"/>
  <c r="AG1474" i="1"/>
  <c r="Y1474" i="1"/>
  <c r="AC1474" i="1" s="1"/>
  <c r="AZ1473" i="1"/>
  <c r="AX1473" i="1"/>
  <c r="AW1473" i="1"/>
  <c r="AN1473" i="1"/>
  <c r="AO1473" i="1" s="1"/>
  <c r="AG1473" i="1"/>
  <c r="Y1473" i="1"/>
  <c r="AC1473" i="1" s="1"/>
  <c r="AZ1472" i="1"/>
  <c r="AX1472" i="1"/>
  <c r="AW1472" i="1"/>
  <c r="AN1472" i="1"/>
  <c r="AO1472" i="1" s="1"/>
  <c r="AG1472" i="1"/>
  <c r="Y1472" i="1"/>
  <c r="AC1472" i="1" s="1"/>
  <c r="AZ1471" i="1"/>
  <c r="AX1471" i="1"/>
  <c r="AW1471" i="1"/>
  <c r="AN1471" i="1"/>
  <c r="AO1471" i="1" s="1"/>
  <c r="AG1471" i="1"/>
  <c r="Y1471" i="1"/>
  <c r="AC1471" i="1" s="1"/>
  <c r="AZ1470" i="1"/>
  <c r="AX1470" i="1"/>
  <c r="AW1470" i="1"/>
  <c r="AN1470" i="1"/>
  <c r="AO1470" i="1" s="1"/>
  <c r="AG1470" i="1"/>
  <c r="Y1470" i="1"/>
  <c r="AC1470" i="1" s="1"/>
  <c r="AZ1469" i="1"/>
  <c r="AX1469" i="1"/>
  <c r="AW1469" i="1"/>
  <c r="AN1469" i="1"/>
  <c r="AO1469" i="1" s="1"/>
  <c r="AG1469" i="1"/>
  <c r="Y1469" i="1"/>
  <c r="AC1469" i="1" s="1"/>
  <c r="AZ1468" i="1"/>
  <c r="AX1468" i="1"/>
  <c r="AW1468" i="1"/>
  <c r="AN1468" i="1"/>
  <c r="AO1468" i="1" s="1"/>
  <c r="AG1468" i="1"/>
  <c r="Z1468" i="1"/>
  <c r="Y1468" i="1"/>
  <c r="AC1468" i="1" s="1"/>
  <c r="BB1467" i="1"/>
  <c r="AZ1467" i="1"/>
  <c r="BC1467" i="1" s="1"/>
  <c r="BD1467" i="1" s="1"/>
  <c r="AX1467" i="1"/>
  <c r="AW1467" i="1"/>
  <c r="AO1467" i="1"/>
  <c r="AN1467" i="1"/>
  <c r="AK1467" i="1"/>
  <c r="AG1467" i="1"/>
  <c r="AC1467" i="1"/>
  <c r="AE1467" i="1" s="1"/>
  <c r="AH1467" i="1" s="1"/>
  <c r="AI1467" i="1" s="1"/>
  <c r="Y1467" i="1"/>
  <c r="BB1466" i="1"/>
  <c r="AZ1466" i="1"/>
  <c r="BC1466" i="1" s="1"/>
  <c r="BD1466" i="1" s="1"/>
  <c r="AX1466" i="1"/>
  <c r="AW1466" i="1"/>
  <c r="AO1466" i="1"/>
  <c r="AN1466" i="1"/>
  <c r="AK1466" i="1"/>
  <c r="AG1466" i="1"/>
  <c r="AC1466" i="1"/>
  <c r="AE1466" i="1" s="1"/>
  <c r="AH1466" i="1" s="1"/>
  <c r="AI1466" i="1" s="1"/>
  <c r="Y1466" i="1"/>
  <c r="BB1465" i="1"/>
  <c r="AZ1465" i="1"/>
  <c r="BC1465" i="1" s="1"/>
  <c r="BD1465" i="1" s="1"/>
  <c r="AX1465" i="1"/>
  <c r="AW1465" i="1"/>
  <c r="AO1465" i="1"/>
  <c r="AN1465" i="1"/>
  <c r="AK1465" i="1"/>
  <c r="AG1465" i="1"/>
  <c r="AC1465" i="1"/>
  <c r="AE1465" i="1" s="1"/>
  <c r="AH1465" i="1" s="1"/>
  <c r="AI1465" i="1" s="1"/>
  <c r="Y1465" i="1"/>
  <c r="BB1464" i="1"/>
  <c r="AZ1464" i="1"/>
  <c r="BC1464" i="1" s="1"/>
  <c r="BD1464" i="1" s="1"/>
  <c r="AX1464" i="1"/>
  <c r="AW1464" i="1"/>
  <c r="AO1464" i="1"/>
  <c r="AN1464" i="1"/>
  <c r="AK1464" i="1"/>
  <c r="AG1464" i="1"/>
  <c r="AC1464" i="1"/>
  <c r="AE1464" i="1" s="1"/>
  <c r="AH1464" i="1" s="1"/>
  <c r="AI1464" i="1" s="1"/>
  <c r="Y1464" i="1"/>
  <c r="AZ1463" i="1"/>
  <c r="AX1463" i="1"/>
  <c r="AW1463" i="1"/>
  <c r="AO1463" i="1"/>
  <c r="AN1463" i="1"/>
  <c r="AG1463" i="1"/>
  <c r="Z1463" i="1"/>
  <c r="Y1463" i="1"/>
  <c r="AC1463" i="1" s="1"/>
  <c r="AZ1462" i="1"/>
  <c r="AX1462" i="1"/>
  <c r="AW1462" i="1"/>
  <c r="AN1462" i="1"/>
  <c r="AO1462" i="1" s="1"/>
  <c r="AG1462" i="1"/>
  <c r="Y1462" i="1"/>
  <c r="AC1462" i="1" s="1"/>
  <c r="AZ1461" i="1"/>
  <c r="AX1461" i="1"/>
  <c r="AW1461" i="1"/>
  <c r="AN1461" i="1"/>
  <c r="AO1461" i="1" s="1"/>
  <c r="AG1461" i="1"/>
  <c r="Z1461" i="1"/>
  <c r="Y1461" i="1"/>
  <c r="AC1461" i="1" s="1"/>
  <c r="BC1460" i="1"/>
  <c r="BD1460" i="1" s="1"/>
  <c r="BB1460" i="1"/>
  <c r="AZ1460" i="1"/>
  <c r="AX1460" i="1"/>
  <c r="AW1460" i="1"/>
  <c r="AO1460" i="1"/>
  <c r="AN1460" i="1"/>
  <c r="AJ1460" i="1"/>
  <c r="AG1460" i="1"/>
  <c r="AH1460" i="1" s="1"/>
  <c r="AI1460" i="1" s="1"/>
  <c r="AC1460" i="1"/>
  <c r="AE1460" i="1" s="1"/>
  <c r="Y1460" i="1"/>
  <c r="BC1459" i="1"/>
  <c r="BD1459" i="1" s="1"/>
  <c r="BB1459" i="1"/>
  <c r="AZ1459" i="1"/>
  <c r="AX1459" i="1"/>
  <c r="AW1459" i="1"/>
  <c r="AO1459" i="1"/>
  <c r="AN1459" i="1"/>
  <c r="AJ1459" i="1"/>
  <c r="AG1459" i="1"/>
  <c r="AC1459" i="1"/>
  <c r="AE1459" i="1" s="1"/>
  <c r="Y1459" i="1"/>
  <c r="BC1458" i="1"/>
  <c r="BD1458" i="1" s="1"/>
  <c r="BB1458" i="1"/>
  <c r="AZ1458" i="1"/>
  <c r="AX1458" i="1"/>
  <c r="AW1458" i="1"/>
  <c r="AO1458" i="1"/>
  <c r="AN1458" i="1"/>
  <c r="AJ1458" i="1"/>
  <c r="AG1458" i="1"/>
  <c r="AH1458" i="1" s="1"/>
  <c r="AI1458" i="1" s="1"/>
  <c r="AC1458" i="1"/>
  <c r="AE1458" i="1" s="1"/>
  <c r="Y1458" i="1"/>
  <c r="BC1457" i="1"/>
  <c r="BD1457" i="1" s="1"/>
  <c r="BB1457" i="1"/>
  <c r="AZ1457" i="1"/>
  <c r="AX1457" i="1"/>
  <c r="AW1457" i="1"/>
  <c r="AO1457" i="1"/>
  <c r="AN1457" i="1"/>
  <c r="AJ1457" i="1"/>
  <c r="AG1457" i="1"/>
  <c r="AH1457" i="1" s="1"/>
  <c r="AI1457" i="1" s="1"/>
  <c r="AC1457" i="1"/>
  <c r="AE1457" i="1" s="1"/>
  <c r="Y1457" i="1"/>
  <c r="BC1456" i="1"/>
  <c r="BD1456" i="1" s="1"/>
  <c r="BB1456" i="1"/>
  <c r="AZ1456" i="1"/>
  <c r="AX1456" i="1"/>
  <c r="AW1456" i="1"/>
  <c r="AO1456" i="1"/>
  <c r="AN1456" i="1"/>
  <c r="AJ1456" i="1"/>
  <c r="AG1456" i="1"/>
  <c r="AC1456" i="1"/>
  <c r="AE1456" i="1" s="1"/>
  <c r="Y1456" i="1"/>
  <c r="BC1455" i="1"/>
  <c r="BD1455" i="1" s="1"/>
  <c r="BB1455" i="1"/>
  <c r="AZ1455" i="1"/>
  <c r="AX1455" i="1"/>
  <c r="AW1455" i="1"/>
  <c r="AO1455" i="1"/>
  <c r="AN1455" i="1"/>
  <c r="AJ1455" i="1"/>
  <c r="AG1455" i="1"/>
  <c r="AC1455" i="1"/>
  <c r="AE1455" i="1" s="1"/>
  <c r="Y1455" i="1"/>
  <c r="BC1454" i="1"/>
  <c r="BD1454" i="1" s="1"/>
  <c r="BB1454" i="1"/>
  <c r="AZ1454" i="1"/>
  <c r="AX1454" i="1"/>
  <c r="AW1454" i="1"/>
  <c r="AO1454" i="1"/>
  <c r="AN1454" i="1"/>
  <c r="AJ1454" i="1"/>
  <c r="AG1454" i="1"/>
  <c r="AC1454" i="1"/>
  <c r="AE1454" i="1" s="1"/>
  <c r="Y1454" i="1"/>
  <c r="BC1453" i="1"/>
  <c r="BD1453" i="1" s="1"/>
  <c r="BB1453" i="1"/>
  <c r="AZ1453" i="1"/>
  <c r="AX1453" i="1"/>
  <c r="AW1453" i="1"/>
  <c r="AO1453" i="1"/>
  <c r="AN1453" i="1"/>
  <c r="AJ1453" i="1"/>
  <c r="AG1453" i="1"/>
  <c r="AC1453" i="1"/>
  <c r="AE1453" i="1" s="1"/>
  <c r="Y1453" i="1"/>
  <c r="BC1452" i="1"/>
  <c r="BD1452" i="1" s="1"/>
  <c r="BB1452" i="1"/>
  <c r="AZ1452" i="1"/>
  <c r="AX1452" i="1"/>
  <c r="AW1452" i="1"/>
  <c r="AO1452" i="1"/>
  <c r="AN1452" i="1"/>
  <c r="AJ1452" i="1"/>
  <c r="AG1452" i="1"/>
  <c r="AH1452" i="1" s="1"/>
  <c r="AI1452" i="1" s="1"/>
  <c r="AC1452" i="1"/>
  <c r="AE1452" i="1" s="1"/>
  <c r="Y1452" i="1"/>
  <c r="BC1451" i="1"/>
  <c r="BD1451" i="1" s="1"/>
  <c r="BB1451" i="1"/>
  <c r="AZ1451" i="1"/>
  <c r="AX1451" i="1"/>
  <c r="AW1451" i="1"/>
  <c r="AO1451" i="1"/>
  <c r="AN1451" i="1"/>
  <c r="AJ1451" i="1"/>
  <c r="AG1451" i="1"/>
  <c r="AC1451" i="1"/>
  <c r="AE1451" i="1" s="1"/>
  <c r="Y1451" i="1"/>
  <c r="BC1450" i="1"/>
  <c r="BD1450" i="1" s="1"/>
  <c r="BB1450" i="1"/>
  <c r="AZ1450" i="1"/>
  <c r="AX1450" i="1"/>
  <c r="AW1450" i="1"/>
  <c r="AO1450" i="1"/>
  <c r="AN1450" i="1"/>
  <c r="AJ1450" i="1"/>
  <c r="AG1450" i="1"/>
  <c r="AH1450" i="1" s="1"/>
  <c r="AI1450" i="1" s="1"/>
  <c r="AC1450" i="1"/>
  <c r="AE1450" i="1" s="1"/>
  <c r="Y1450" i="1"/>
  <c r="BC1449" i="1"/>
  <c r="BD1449" i="1" s="1"/>
  <c r="BB1449" i="1"/>
  <c r="AZ1449" i="1"/>
  <c r="AX1449" i="1"/>
  <c r="AW1449" i="1"/>
  <c r="AO1449" i="1"/>
  <c r="AN1449" i="1"/>
  <c r="AJ1449" i="1"/>
  <c r="AG1449" i="1"/>
  <c r="AH1449" i="1" s="1"/>
  <c r="AI1449" i="1" s="1"/>
  <c r="AC1449" i="1"/>
  <c r="AE1449" i="1" s="1"/>
  <c r="Y1449" i="1"/>
  <c r="BC1448" i="1"/>
  <c r="BD1448" i="1" s="1"/>
  <c r="BB1448" i="1"/>
  <c r="AZ1448" i="1"/>
  <c r="AX1448" i="1"/>
  <c r="AW1448" i="1"/>
  <c r="AO1448" i="1"/>
  <c r="AN1448" i="1"/>
  <c r="AJ1448" i="1"/>
  <c r="AG1448" i="1"/>
  <c r="AC1448" i="1"/>
  <c r="AE1448" i="1" s="1"/>
  <c r="Y1448" i="1"/>
  <c r="BC1447" i="1"/>
  <c r="BD1447" i="1" s="1"/>
  <c r="BB1447" i="1"/>
  <c r="AZ1447" i="1"/>
  <c r="AX1447" i="1"/>
  <c r="AW1447" i="1"/>
  <c r="AO1447" i="1"/>
  <c r="AN1447" i="1"/>
  <c r="AJ1447" i="1"/>
  <c r="AG1447" i="1"/>
  <c r="AC1447" i="1"/>
  <c r="AE1447" i="1" s="1"/>
  <c r="Z1447" i="1"/>
  <c r="Y1447" i="1"/>
  <c r="AZ1446" i="1"/>
  <c r="AX1446" i="1"/>
  <c r="AW1446" i="1"/>
  <c r="AN1446" i="1"/>
  <c r="AO1446" i="1" s="1"/>
  <c r="AG1446" i="1"/>
  <c r="Y1446" i="1"/>
  <c r="AC1446" i="1" s="1"/>
  <c r="AZ1445" i="1"/>
  <c r="AX1445" i="1"/>
  <c r="AW1445" i="1"/>
  <c r="AN1445" i="1"/>
  <c r="AO1445" i="1" s="1"/>
  <c r="AG1445" i="1"/>
  <c r="Y1445" i="1"/>
  <c r="AC1445" i="1" s="1"/>
  <c r="AZ1444" i="1"/>
  <c r="AX1444" i="1"/>
  <c r="AW1444" i="1"/>
  <c r="AN1444" i="1"/>
  <c r="AO1444" i="1" s="1"/>
  <c r="AG1444" i="1"/>
  <c r="Y1444" i="1"/>
  <c r="AC1444" i="1" s="1"/>
  <c r="AZ1443" i="1"/>
  <c r="AX1443" i="1"/>
  <c r="AW1443" i="1"/>
  <c r="AN1443" i="1"/>
  <c r="AO1443" i="1" s="1"/>
  <c r="AG1443" i="1"/>
  <c r="Y1443" i="1"/>
  <c r="AC1443" i="1" s="1"/>
  <c r="AZ1442" i="1"/>
  <c r="AX1442" i="1"/>
  <c r="AW1442" i="1"/>
  <c r="AN1442" i="1"/>
  <c r="AO1442" i="1" s="1"/>
  <c r="AG1442" i="1"/>
  <c r="Y1442" i="1"/>
  <c r="AC1442" i="1" s="1"/>
  <c r="AZ1441" i="1"/>
  <c r="AX1441" i="1"/>
  <c r="AW1441" i="1"/>
  <c r="AN1441" i="1"/>
  <c r="AO1441" i="1" s="1"/>
  <c r="AG1441" i="1"/>
  <c r="Y1441" i="1"/>
  <c r="AC1441" i="1" s="1"/>
  <c r="AZ1440" i="1"/>
  <c r="AX1440" i="1"/>
  <c r="AW1440" i="1"/>
  <c r="AN1440" i="1"/>
  <c r="AO1440" i="1" s="1"/>
  <c r="AG1440" i="1"/>
  <c r="Y1440" i="1"/>
  <c r="AC1440" i="1" s="1"/>
  <c r="AZ1439" i="1"/>
  <c r="AX1439" i="1"/>
  <c r="AW1439" i="1"/>
  <c r="AN1439" i="1"/>
  <c r="AO1439" i="1" s="1"/>
  <c r="AG1439" i="1"/>
  <c r="Z1439" i="1"/>
  <c r="Y1439" i="1"/>
  <c r="AC1439" i="1" s="1"/>
  <c r="AZ1438" i="1"/>
  <c r="AX1438" i="1"/>
  <c r="AW1438" i="1"/>
  <c r="AN1438" i="1"/>
  <c r="AO1438" i="1" s="1"/>
  <c r="AG1438" i="1"/>
  <c r="Y1438" i="1"/>
  <c r="AC1438" i="1" s="1"/>
  <c r="AZ1437" i="1"/>
  <c r="AX1437" i="1"/>
  <c r="AW1437" i="1"/>
  <c r="AN1437" i="1"/>
  <c r="AO1437" i="1" s="1"/>
  <c r="AG1437" i="1"/>
  <c r="Y1437" i="1"/>
  <c r="AC1437" i="1" s="1"/>
  <c r="AZ1436" i="1"/>
  <c r="AX1436" i="1"/>
  <c r="AW1436" i="1"/>
  <c r="AN1436" i="1"/>
  <c r="AO1436" i="1" s="1"/>
  <c r="AG1436" i="1"/>
  <c r="Z1436" i="1"/>
  <c r="Y1436" i="1"/>
  <c r="AC1436" i="1" s="1"/>
  <c r="AZ1435" i="1"/>
  <c r="AX1435" i="1"/>
  <c r="AW1435" i="1"/>
  <c r="AO1435" i="1"/>
  <c r="AN1435" i="1"/>
  <c r="AG1435" i="1"/>
  <c r="AC1435" i="1"/>
  <c r="AK1435" i="1" s="1"/>
  <c r="Y1435" i="1"/>
  <c r="AZ1434" i="1"/>
  <c r="AX1434" i="1"/>
  <c r="AW1434" i="1"/>
  <c r="AO1434" i="1"/>
  <c r="AN1434" i="1"/>
  <c r="AG1434" i="1"/>
  <c r="AC1434" i="1"/>
  <c r="AK1434" i="1" s="1"/>
  <c r="Y1434" i="1"/>
  <c r="AZ1433" i="1"/>
  <c r="AX1433" i="1"/>
  <c r="AW1433" i="1"/>
  <c r="AO1433" i="1"/>
  <c r="AN1433" i="1"/>
  <c r="AG1433" i="1"/>
  <c r="AC1433" i="1"/>
  <c r="Y1433" i="1"/>
  <c r="AZ1432" i="1"/>
  <c r="AX1432" i="1"/>
  <c r="AW1432" i="1"/>
  <c r="AO1432" i="1"/>
  <c r="AN1432" i="1"/>
  <c r="AG1432" i="1"/>
  <c r="AC1432" i="1"/>
  <c r="Y1432" i="1"/>
  <c r="AZ1431" i="1"/>
  <c r="AX1431" i="1"/>
  <c r="AW1431" i="1"/>
  <c r="AO1431" i="1"/>
  <c r="AN1431" i="1"/>
  <c r="AG1431" i="1"/>
  <c r="AC1431" i="1"/>
  <c r="Y1431" i="1"/>
  <c r="AZ1430" i="1"/>
  <c r="AX1430" i="1"/>
  <c r="AW1430" i="1"/>
  <c r="AO1430" i="1"/>
  <c r="AN1430" i="1"/>
  <c r="AG1430" i="1"/>
  <c r="AC1430" i="1"/>
  <c r="Y1430" i="1"/>
  <c r="AZ1429" i="1"/>
  <c r="AX1429" i="1"/>
  <c r="AW1429" i="1"/>
  <c r="AO1429" i="1"/>
  <c r="AN1429" i="1"/>
  <c r="AG1429" i="1"/>
  <c r="AC1429" i="1"/>
  <c r="Y1429" i="1"/>
  <c r="AZ1428" i="1"/>
  <c r="AX1428" i="1"/>
  <c r="AW1428" i="1"/>
  <c r="AO1428" i="1"/>
  <c r="AN1428" i="1"/>
  <c r="AG1428" i="1"/>
  <c r="AC1428" i="1"/>
  <c r="Y1428" i="1"/>
  <c r="AZ1427" i="1"/>
  <c r="AX1427" i="1"/>
  <c r="AW1427" i="1"/>
  <c r="AO1427" i="1"/>
  <c r="AN1427" i="1"/>
  <c r="AG1427" i="1"/>
  <c r="AC1427" i="1"/>
  <c r="Y1427" i="1"/>
  <c r="AZ1426" i="1"/>
  <c r="AX1426" i="1"/>
  <c r="AW1426" i="1"/>
  <c r="AO1426" i="1"/>
  <c r="AN1426" i="1"/>
  <c r="AG1426" i="1"/>
  <c r="AC1426" i="1"/>
  <c r="Y1426" i="1"/>
  <c r="AZ1425" i="1"/>
  <c r="AX1425" i="1"/>
  <c r="AW1425" i="1"/>
  <c r="AO1425" i="1"/>
  <c r="AN1425" i="1"/>
  <c r="AG1425" i="1"/>
  <c r="AC1425" i="1"/>
  <c r="Z1425" i="1"/>
  <c r="Y1425" i="1"/>
  <c r="AZ1424" i="1"/>
  <c r="AX1424" i="1"/>
  <c r="AW1424" i="1"/>
  <c r="AO1424" i="1"/>
  <c r="AN1424" i="1"/>
  <c r="AG1424" i="1"/>
  <c r="AH1424" i="1" s="1"/>
  <c r="AI1424" i="1" s="1"/>
  <c r="AE1424" i="1"/>
  <c r="AC1424" i="1"/>
  <c r="AK1424" i="1" s="1"/>
  <c r="Y1424" i="1"/>
  <c r="AZ1423" i="1"/>
  <c r="AX1423" i="1"/>
  <c r="AW1423" i="1"/>
  <c r="AO1423" i="1"/>
  <c r="AN1423" i="1"/>
  <c r="AG1423" i="1"/>
  <c r="AH1423" i="1" s="1"/>
  <c r="AI1423" i="1" s="1"/>
  <c r="AE1423" i="1"/>
  <c r="AC1423" i="1"/>
  <c r="AK1423" i="1" s="1"/>
  <c r="Y1423" i="1"/>
  <c r="AZ1422" i="1"/>
  <c r="AX1422" i="1"/>
  <c r="AW1422" i="1"/>
  <c r="AO1422" i="1"/>
  <c r="AN1422" i="1"/>
  <c r="AG1422" i="1"/>
  <c r="AE1422" i="1"/>
  <c r="AC1422" i="1"/>
  <c r="AK1422" i="1" s="1"/>
  <c r="Y1422" i="1"/>
  <c r="AZ1421" i="1"/>
  <c r="AX1421" i="1"/>
  <c r="AW1421" i="1"/>
  <c r="AO1421" i="1"/>
  <c r="AN1421" i="1"/>
  <c r="AG1421" i="1"/>
  <c r="AH1421" i="1" s="1"/>
  <c r="AI1421" i="1" s="1"/>
  <c r="AE1421" i="1"/>
  <c r="AC1421" i="1"/>
  <c r="AK1421" i="1" s="1"/>
  <c r="Y1421" i="1"/>
  <c r="AZ1420" i="1"/>
  <c r="AX1420" i="1"/>
  <c r="AW1420" i="1"/>
  <c r="AO1420" i="1"/>
  <c r="AN1420" i="1"/>
  <c r="AG1420" i="1"/>
  <c r="AH1420" i="1" s="1"/>
  <c r="AI1420" i="1" s="1"/>
  <c r="AE1420" i="1"/>
  <c r="AC1420" i="1"/>
  <c r="AK1420" i="1" s="1"/>
  <c r="Y1420" i="1"/>
  <c r="AZ1419" i="1"/>
  <c r="AX1419" i="1"/>
  <c r="AW1419" i="1"/>
  <c r="AO1419" i="1"/>
  <c r="AN1419" i="1"/>
  <c r="AG1419" i="1"/>
  <c r="AC1419" i="1"/>
  <c r="Y1419" i="1"/>
  <c r="AZ1418" i="1"/>
  <c r="AX1418" i="1"/>
  <c r="AW1418" i="1"/>
  <c r="AO1418" i="1"/>
  <c r="AN1418" i="1"/>
  <c r="AG1418" i="1"/>
  <c r="AC1418" i="1"/>
  <c r="Y1418" i="1"/>
  <c r="AZ1417" i="1"/>
  <c r="AX1417" i="1"/>
  <c r="AW1417" i="1"/>
  <c r="AO1417" i="1"/>
  <c r="AN1417" i="1"/>
  <c r="AG1417" i="1"/>
  <c r="AE1417" i="1"/>
  <c r="AC1417" i="1"/>
  <c r="Y1417" i="1"/>
  <c r="AZ1416" i="1"/>
  <c r="AX1416" i="1"/>
  <c r="AW1416" i="1"/>
  <c r="AO1416" i="1"/>
  <c r="AN1416" i="1"/>
  <c r="AG1416" i="1"/>
  <c r="AH1416" i="1" s="1"/>
  <c r="AI1416" i="1" s="1"/>
  <c r="AE1416" i="1"/>
  <c r="AC1416" i="1"/>
  <c r="Z1416" i="1"/>
  <c r="Y1416" i="1"/>
  <c r="AZ1415" i="1"/>
  <c r="AX1415" i="1"/>
  <c r="AW1415" i="1"/>
  <c r="AN1415" i="1"/>
  <c r="AO1415" i="1" s="1"/>
  <c r="AG1415" i="1"/>
  <c r="Y1415" i="1"/>
  <c r="AC1415" i="1" s="1"/>
  <c r="AZ1414" i="1"/>
  <c r="AX1414" i="1"/>
  <c r="AW1414" i="1"/>
  <c r="AN1414" i="1"/>
  <c r="AO1414" i="1" s="1"/>
  <c r="AG1414" i="1"/>
  <c r="AH1414" i="1" s="1"/>
  <c r="AI1414" i="1" s="1"/>
  <c r="AE1414" i="1"/>
  <c r="Y1414" i="1"/>
  <c r="AC1414" i="1" s="1"/>
  <c r="AZ1413" i="1"/>
  <c r="AX1413" i="1"/>
  <c r="AW1413" i="1"/>
  <c r="AN1413" i="1"/>
  <c r="AO1413" i="1" s="1"/>
  <c r="AG1413" i="1"/>
  <c r="Y1413" i="1"/>
  <c r="AC1413" i="1" s="1"/>
  <c r="AZ1412" i="1"/>
  <c r="AX1412" i="1"/>
  <c r="AW1412" i="1"/>
  <c r="AN1412" i="1"/>
  <c r="AO1412" i="1" s="1"/>
  <c r="AG1412" i="1"/>
  <c r="Y1412" i="1"/>
  <c r="AC1412" i="1" s="1"/>
  <c r="AZ1411" i="1"/>
  <c r="AX1411" i="1"/>
  <c r="AW1411" i="1"/>
  <c r="AN1411" i="1"/>
  <c r="AO1411" i="1" s="1"/>
  <c r="AG1411" i="1"/>
  <c r="Y1411" i="1"/>
  <c r="AC1411" i="1" s="1"/>
  <c r="AZ1410" i="1"/>
  <c r="AX1410" i="1"/>
  <c r="AW1410" i="1"/>
  <c r="AN1410" i="1"/>
  <c r="AO1410" i="1" s="1"/>
  <c r="AG1410" i="1"/>
  <c r="Y1410" i="1"/>
  <c r="AC1410" i="1" s="1"/>
  <c r="AE1410" i="1" s="1"/>
  <c r="AZ1409" i="1"/>
  <c r="AX1409" i="1"/>
  <c r="AW1409" i="1"/>
  <c r="AN1409" i="1"/>
  <c r="AO1409" i="1" s="1"/>
  <c r="AG1409" i="1"/>
  <c r="AH1409" i="1" s="1"/>
  <c r="AI1409" i="1" s="1"/>
  <c r="AE1409" i="1"/>
  <c r="Y1409" i="1"/>
  <c r="AC1409" i="1" s="1"/>
  <c r="AZ1408" i="1"/>
  <c r="AX1408" i="1"/>
  <c r="AW1408" i="1"/>
  <c r="AN1408" i="1"/>
  <c r="AO1408" i="1" s="1"/>
  <c r="AG1408" i="1"/>
  <c r="AE1408" i="1"/>
  <c r="Y1408" i="1"/>
  <c r="AC1408" i="1" s="1"/>
  <c r="AZ1407" i="1"/>
  <c r="AX1407" i="1"/>
  <c r="AW1407" i="1"/>
  <c r="AN1407" i="1"/>
  <c r="AO1407" i="1" s="1"/>
  <c r="AG1407" i="1"/>
  <c r="AH1407" i="1" s="1"/>
  <c r="AI1407" i="1" s="1"/>
  <c r="AE1407" i="1"/>
  <c r="AA1407" i="1"/>
  <c r="Z1407" i="1"/>
  <c r="Y1407" i="1"/>
  <c r="AC1407" i="1" s="1"/>
  <c r="AZ1406" i="1"/>
  <c r="AX1406" i="1"/>
  <c r="AW1406" i="1"/>
  <c r="AN1406" i="1"/>
  <c r="AO1406" i="1" s="1"/>
  <c r="AG1406" i="1"/>
  <c r="Y1406" i="1"/>
  <c r="AC1406" i="1" s="1"/>
  <c r="AZ1405" i="1"/>
  <c r="AX1405" i="1"/>
  <c r="AW1405" i="1"/>
  <c r="AN1405" i="1"/>
  <c r="AO1405" i="1" s="1"/>
  <c r="AG1405" i="1"/>
  <c r="Y1405" i="1"/>
  <c r="AC1405" i="1" s="1"/>
  <c r="AZ1404" i="1"/>
  <c r="AX1404" i="1"/>
  <c r="AW1404" i="1"/>
  <c r="AN1404" i="1"/>
  <c r="AO1404" i="1" s="1"/>
  <c r="AG1404" i="1"/>
  <c r="Y1404" i="1"/>
  <c r="AC1404" i="1" s="1"/>
  <c r="AZ1403" i="1"/>
  <c r="AX1403" i="1"/>
  <c r="AW1403" i="1"/>
  <c r="AN1403" i="1"/>
  <c r="AO1403" i="1" s="1"/>
  <c r="AG1403" i="1"/>
  <c r="Y1403" i="1"/>
  <c r="AC1403" i="1" s="1"/>
  <c r="AZ1402" i="1"/>
  <c r="AX1402" i="1"/>
  <c r="AW1402" i="1"/>
  <c r="AN1402" i="1"/>
  <c r="AO1402" i="1" s="1"/>
  <c r="AG1402" i="1"/>
  <c r="Y1402" i="1"/>
  <c r="AC1402" i="1" s="1"/>
  <c r="AZ1401" i="1"/>
  <c r="AX1401" i="1"/>
  <c r="AW1401" i="1"/>
  <c r="AN1401" i="1"/>
  <c r="AO1401" i="1" s="1"/>
  <c r="AG1401" i="1"/>
  <c r="Y1401" i="1"/>
  <c r="AC1401" i="1" s="1"/>
  <c r="AZ1400" i="1"/>
  <c r="AX1400" i="1"/>
  <c r="AW1400" i="1"/>
  <c r="AN1400" i="1"/>
  <c r="AO1400" i="1" s="1"/>
  <c r="AG1400" i="1"/>
  <c r="Y1400" i="1"/>
  <c r="AC1400" i="1" s="1"/>
  <c r="AZ1399" i="1"/>
  <c r="AX1399" i="1"/>
  <c r="AW1399" i="1"/>
  <c r="AN1399" i="1"/>
  <c r="AO1399" i="1" s="1"/>
  <c r="AG1399" i="1"/>
  <c r="Y1399" i="1"/>
  <c r="AC1399" i="1" s="1"/>
  <c r="AZ1398" i="1"/>
  <c r="AX1398" i="1"/>
  <c r="AW1398" i="1"/>
  <c r="AN1398" i="1"/>
  <c r="AO1398" i="1" s="1"/>
  <c r="AG1398" i="1"/>
  <c r="Y1398" i="1"/>
  <c r="AC1398" i="1" s="1"/>
  <c r="AZ1397" i="1"/>
  <c r="AX1397" i="1"/>
  <c r="AW1397" i="1"/>
  <c r="AN1397" i="1"/>
  <c r="AO1397" i="1" s="1"/>
  <c r="AG1397" i="1"/>
  <c r="Y1397" i="1"/>
  <c r="AC1397" i="1" s="1"/>
  <c r="AZ1396" i="1"/>
  <c r="AX1396" i="1"/>
  <c r="AW1396" i="1"/>
  <c r="AN1396" i="1"/>
  <c r="AO1396" i="1" s="1"/>
  <c r="AG1396" i="1"/>
  <c r="Y1396" i="1"/>
  <c r="AC1396" i="1" s="1"/>
  <c r="AZ1395" i="1"/>
  <c r="AX1395" i="1"/>
  <c r="AW1395" i="1"/>
  <c r="AN1395" i="1"/>
  <c r="AO1395" i="1" s="1"/>
  <c r="AG1395" i="1"/>
  <c r="Y1395" i="1"/>
  <c r="AC1395" i="1" s="1"/>
  <c r="AZ1394" i="1"/>
  <c r="AX1394" i="1"/>
  <c r="AW1394" i="1"/>
  <c r="AN1394" i="1"/>
  <c r="AO1394" i="1" s="1"/>
  <c r="AG1394" i="1"/>
  <c r="Y1394" i="1"/>
  <c r="AC1394" i="1" s="1"/>
  <c r="AZ1393" i="1"/>
  <c r="AX1393" i="1"/>
  <c r="AW1393" i="1"/>
  <c r="AN1393" i="1"/>
  <c r="AO1393" i="1" s="1"/>
  <c r="AG1393" i="1"/>
  <c r="Y1393" i="1"/>
  <c r="AC1393" i="1" s="1"/>
  <c r="AZ1392" i="1"/>
  <c r="AX1392" i="1"/>
  <c r="AW1392" i="1"/>
  <c r="AN1392" i="1"/>
  <c r="AO1392" i="1" s="1"/>
  <c r="AG1392" i="1"/>
  <c r="Y1392" i="1"/>
  <c r="AC1392" i="1" s="1"/>
  <c r="AZ1391" i="1"/>
  <c r="AX1391" i="1"/>
  <c r="AW1391" i="1"/>
  <c r="AN1391" i="1"/>
  <c r="AO1391" i="1" s="1"/>
  <c r="AG1391" i="1"/>
  <c r="Y1391" i="1"/>
  <c r="AC1391" i="1" s="1"/>
  <c r="AZ1390" i="1"/>
  <c r="AX1390" i="1"/>
  <c r="AW1390" i="1"/>
  <c r="AN1390" i="1"/>
  <c r="AO1390" i="1" s="1"/>
  <c r="AG1390" i="1"/>
  <c r="Y1390" i="1"/>
  <c r="AC1390" i="1" s="1"/>
  <c r="AZ1389" i="1"/>
  <c r="AX1389" i="1"/>
  <c r="AW1389" i="1"/>
  <c r="AN1389" i="1"/>
  <c r="AO1389" i="1" s="1"/>
  <c r="AG1389" i="1"/>
  <c r="Y1389" i="1"/>
  <c r="AC1389" i="1" s="1"/>
  <c r="AZ1388" i="1"/>
  <c r="AX1388" i="1"/>
  <c r="AW1388" i="1"/>
  <c r="AN1388" i="1"/>
  <c r="AO1388" i="1" s="1"/>
  <c r="AG1388" i="1"/>
  <c r="Y1388" i="1"/>
  <c r="AC1388" i="1" s="1"/>
  <c r="AZ1387" i="1"/>
  <c r="AX1387" i="1"/>
  <c r="AW1387" i="1"/>
  <c r="AN1387" i="1"/>
  <c r="AO1387" i="1" s="1"/>
  <c r="AG1387" i="1"/>
  <c r="Y1387" i="1"/>
  <c r="AC1387" i="1" s="1"/>
  <c r="AZ1386" i="1"/>
  <c r="AX1386" i="1"/>
  <c r="AW1386" i="1"/>
  <c r="AN1386" i="1"/>
  <c r="AO1386" i="1" s="1"/>
  <c r="AG1386" i="1"/>
  <c r="Y1386" i="1"/>
  <c r="AC1386" i="1" s="1"/>
  <c r="AZ1385" i="1"/>
  <c r="AX1385" i="1"/>
  <c r="AW1385" i="1"/>
  <c r="AN1385" i="1"/>
  <c r="AO1385" i="1" s="1"/>
  <c r="AG1385" i="1"/>
  <c r="Y1385" i="1"/>
  <c r="AC1385" i="1" s="1"/>
  <c r="AZ1384" i="1"/>
  <c r="AX1384" i="1"/>
  <c r="AW1384" i="1"/>
  <c r="AN1384" i="1"/>
  <c r="AO1384" i="1" s="1"/>
  <c r="AG1384" i="1"/>
  <c r="Y1384" i="1"/>
  <c r="AC1384" i="1" s="1"/>
  <c r="AZ1383" i="1"/>
  <c r="AX1383" i="1"/>
  <c r="AW1383" i="1"/>
  <c r="AN1383" i="1"/>
  <c r="AO1383" i="1" s="1"/>
  <c r="AG1383" i="1"/>
  <c r="Y1383" i="1"/>
  <c r="AC1383" i="1" s="1"/>
  <c r="AZ1382" i="1"/>
  <c r="AX1382" i="1"/>
  <c r="AW1382" i="1"/>
  <c r="AN1382" i="1"/>
  <c r="AO1382" i="1" s="1"/>
  <c r="AG1382" i="1"/>
  <c r="Y1382" i="1"/>
  <c r="AC1382" i="1" s="1"/>
  <c r="AZ1381" i="1"/>
  <c r="AX1381" i="1"/>
  <c r="AW1381" i="1"/>
  <c r="AN1381" i="1"/>
  <c r="AO1381" i="1" s="1"/>
  <c r="AG1381" i="1"/>
  <c r="Y1381" i="1"/>
  <c r="AC1381" i="1" s="1"/>
  <c r="AZ1380" i="1"/>
  <c r="AX1380" i="1"/>
  <c r="AW1380" i="1"/>
  <c r="AN1380" i="1"/>
  <c r="AO1380" i="1" s="1"/>
  <c r="AG1380" i="1"/>
  <c r="Y1380" i="1"/>
  <c r="AC1380" i="1" s="1"/>
  <c r="AZ1379" i="1"/>
  <c r="AX1379" i="1"/>
  <c r="AW1379" i="1"/>
  <c r="AN1379" i="1"/>
  <c r="AO1379" i="1" s="1"/>
  <c r="AG1379" i="1"/>
  <c r="Y1379" i="1"/>
  <c r="AC1379" i="1" s="1"/>
  <c r="AZ1378" i="1"/>
  <c r="AX1378" i="1"/>
  <c r="AW1378" i="1"/>
  <c r="AN1378" i="1"/>
  <c r="AO1378" i="1" s="1"/>
  <c r="AG1378" i="1"/>
  <c r="Y1378" i="1"/>
  <c r="AC1378" i="1" s="1"/>
  <c r="BB1377" i="1"/>
  <c r="AZ1377" i="1"/>
  <c r="AX1377" i="1"/>
  <c r="AW1377" i="1"/>
  <c r="AN1377" i="1"/>
  <c r="AO1377" i="1" s="1"/>
  <c r="AG1377" i="1"/>
  <c r="AE1377" i="1"/>
  <c r="AH1377" i="1" s="1"/>
  <c r="AI1377" i="1" s="1"/>
  <c r="Y1377" i="1"/>
  <c r="AC1377" i="1" s="1"/>
  <c r="AZ1376" i="1"/>
  <c r="AX1376" i="1"/>
  <c r="AW1376" i="1"/>
  <c r="AN1376" i="1"/>
  <c r="AO1376" i="1" s="1"/>
  <c r="AG1376" i="1"/>
  <c r="Y1376" i="1"/>
  <c r="AC1376" i="1" s="1"/>
  <c r="AZ1375" i="1"/>
  <c r="AX1375" i="1"/>
  <c r="AW1375" i="1"/>
  <c r="AN1375" i="1"/>
  <c r="AO1375" i="1" s="1"/>
  <c r="AG1375" i="1"/>
  <c r="Y1375" i="1"/>
  <c r="AC1375" i="1" s="1"/>
  <c r="AZ1374" i="1"/>
  <c r="AX1374" i="1"/>
  <c r="AW1374" i="1"/>
  <c r="AN1374" i="1"/>
  <c r="AO1374" i="1" s="1"/>
  <c r="AG1374" i="1"/>
  <c r="Y1374" i="1"/>
  <c r="AC1374" i="1" s="1"/>
  <c r="BB1373" i="1"/>
  <c r="AZ1373" i="1"/>
  <c r="AX1373" i="1"/>
  <c r="AW1373" i="1"/>
  <c r="AN1373" i="1"/>
  <c r="AO1373" i="1" s="1"/>
  <c r="AG1373" i="1"/>
  <c r="AE1373" i="1"/>
  <c r="AH1373" i="1" s="1"/>
  <c r="AI1373" i="1" s="1"/>
  <c r="Y1373" i="1"/>
  <c r="AC1373" i="1" s="1"/>
  <c r="AZ1372" i="1"/>
  <c r="AX1372" i="1"/>
  <c r="AW1372" i="1"/>
  <c r="AN1372" i="1"/>
  <c r="AO1372" i="1" s="1"/>
  <c r="AG1372" i="1"/>
  <c r="Y1372" i="1"/>
  <c r="AC1372" i="1" s="1"/>
  <c r="AZ1371" i="1"/>
  <c r="AX1371" i="1"/>
  <c r="AW1371" i="1"/>
  <c r="AN1371" i="1"/>
  <c r="AO1371" i="1" s="1"/>
  <c r="AG1371" i="1"/>
  <c r="Y1371" i="1"/>
  <c r="AC1371" i="1" s="1"/>
  <c r="AZ1370" i="1"/>
  <c r="AX1370" i="1"/>
  <c r="AW1370" i="1"/>
  <c r="AN1370" i="1"/>
  <c r="AO1370" i="1" s="1"/>
  <c r="AG1370" i="1"/>
  <c r="Y1370" i="1"/>
  <c r="AC1370" i="1" s="1"/>
  <c r="AZ1369" i="1"/>
  <c r="AX1369" i="1"/>
  <c r="AW1369" i="1"/>
  <c r="AN1369" i="1"/>
  <c r="AO1369" i="1" s="1"/>
  <c r="AG1369" i="1"/>
  <c r="Y1369" i="1"/>
  <c r="AC1369" i="1" s="1"/>
  <c r="AZ1368" i="1"/>
  <c r="AX1368" i="1"/>
  <c r="AW1368" i="1"/>
  <c r="AN1368" i="1"/>
  <c r="AO1368" i="1" s="1"/>
  <c r="AG1368" i="1"/>
  <c r="Y1368" i="1"/>
  <c r="AC1368" i="1" s="1"/>
  <c r="AZ1367" i="1"/>
  <c r="AX1367" i="1"/>
  <c r="AW1367" i="1"/>
  <c r="AN1367" i="1"/>
  <c r="AO1367" i="1" s="1"/>
  <c r="AG1367" i="1"/>
  <c r="Y1367" i="1"/>
  <c r="AC1367" i="1" s="1"/>
  <c r="AZ1366" i="1"/>
  <c r="AX1366" i="1"/>
  <c r="AW1366" i="1"/>
  <c r="AN1366" i="1"/>
  <c r="AO1366" i="1" s="1"/>
  <c r="AG1366" i="1"/>
  <c r="Y1366" i="1"/>
  <c r="AC1366" i="1" s="1"/>
  <c r="AZ1365" i="1"/>
  <c r="AX1365" i="1"/>
  <c r="AW1365" i="1"/>
  <c r="AN1365" i="1"/>
  <c r="AO1365" i="1" s="1"/>
  <c r="AG1365" i="1"/>
  <c r="Y1365" i="1"/>
  <c r="AC1365" i="1" s="1"/>
  <c r="AZ1364" i="1"/>
  <c r="AX1364" i="1"/>
  <c r="AW1364" i="1"/>
  <c r="AN1364" i="1"/>
  <c r="AO1364" i="1" s="1"/>
  <c r="AG1364" i="1"/>
  <c r="Y1364" i="1"/>
  <c r="AC1364" i="1" s="1"/>
  <c r="AZ1363" i="1"/>
  <c r="AX1363" i="1"/>
  <c r="AW1363" i="1"/>
  <c r="AN1363" i="1"/>
  <c r="AO1363" i="1" s="1"/>
  <c r="AG1363" i="1"/>
  <c r="Y1363" i="1"/>
  <c r="AC1363" i="1" s="1"/>
  <c r="AZ1362" i="1"/>
  <c r="AX1362" i="1"/>
  <c r="AW1362" i="1"/>
  <c r="AN1362" i="1"/>
  <c r="AO1362" i="1" s="1"/>
  <c r="AG1362" i="1"/>
  <c r="Y1362" i="1"/>
  <c r="AC1362" i="1" s="1"/>
  <c r="AZ1361" i="1"/>
  <c r="AX1361" i="1"/>
  <c r="AW1361" i="1"/>
  <c r="AN1361" i="1"/>
  <c r="AO1361" i="1" s="1"/>
  <c r="AG1361" i="1"/>
  <c r="Y1361" i="1"/>
  <c r="AC1361" i="1" s="1"/>
  <c r="AZ1360" i="1"/>
  <c r="AX1360" i="1"/>
  <c r="AW1360" i="1"/>
  <c r="AN1360" i="1"/>
  <c r="AO1360" i="1" s="1"/>
  <c r="AG1360" i="1"/>
  <c r="Y1360" i="1"/>
  <c r="AC1360" i="1" s="1"/>
  <c r="AZ1359" i="1"/>
  <c r="AX1359" i="1"/>
  <c r="AW1359" i="1"/>
  <c r="AN1359" i="1"/>
  <c r="AO1359" i="1" s="1"/>
  <c r="AG1359" i="1"/>
  <c r="Y1359" i="1"/>
  <c r="AC1359" i="1" s="1"/>
  <c r="AZ1358" i="1"/>
  <c r="AX1358" i="1"/>
  <c r="AW1358" i="1"/>
  <c r="AN1358" i="1"/>
  <c r="AO1358" i="1" s="1"/>
  <c r="AG1358" i="1"/>
  <c r="Y1358" i="1"/>
  <c r="AC1358" i="1" s="1"/>
  <c r="AZ1357" i="1"/>
  <c r="AX1357" i="1"/>
  <c r="AW1357" i="1"/>
  <c r="AN1357" i="1"/>
  <c r="AO1357" i="1" s="1"/>
  <c r="AG1357" i="1"/>
  <c r="Y1357" i="1"/>
  <c r="AC1357" i="1" s="1"/>
  <c r="AZ1356" i="1"/>
  <c r="AX1356" i="1"/>
  <c r="AW1356" i="1"/>
  <c r="AN1356" i="1"/>
  <c r="AO1356" i="1" s="1"/>
  <c r="AG1356" i="1"/>
  <c r="Y1356" i="1"/>
  <c r="AC1356" i="1" s="1"/>
  <c r="AZ1355" i="1"/>
  <c r="AX1355" i="1"/>
  <c r="AW1355" i="1"/>
  <c r="AN1355" i="1"/>
  <c r="AO1355" i="1" s="1"/>
  <c r="AG1355" i="1"/>
  <c r="Y1355" i="1"/>
  <c r="AC1355" i="1" s="1"/>
  <c r="AZ1354" i="1"/>
  <c r="AX1354" i="1"/>
  <c r="AW1354" i="1"/>
  <c r="AN1354" i="1"/>
  <c r="AO1354" i="1" s="1"/>
  <c r="AG1354" i="1"/>
  <c r="Y1354" i="1"/>
  <c r="AC1354" i="1" s="1"/>
  <c r="BB1353" i="1"/>
  <c r="AZ1353" i="1"/>
  <c r="BC1353" i="1" s="1"/>
  <c r="BD1353" i="1" s="1"/>
  <c r="AX1353" i="1"/>
  <c r="AW1353" i="1"/>
  <c r="AN1353" i="1"/>
  <c r="AO1353" i="1" s="1"/>
  <c r="AJ1353" i="1"/>
  <c r="AH1353" i="1"/>
  <c r="AI1353" i="1" s="1"/>
  <c r="AG1353" i="1"/>
  <c r="AE1353" i="1"/>
  <c r="Y1353" i="1"/>
  <c r="AC1353" i="1" s="1"/>
  <c r="AK1353" i="1" s="1"/>
  <c r="BB1352" i="1"/>
  <c r="AZ1352" i="1"/>
  <c r="BC1352" i="1" s="1"/>
  <c r="BD1352" i="1" s="1"/>
  <c r="AX1352" i="1"/>
  <c r="AW1352" i="1"/>
  <c r="AN1352" i="1"/>
  <c r="AO1352" i="1" s="1"/>
  <c r="AJ1352" i="1"/>
  <c r="AG1352" i="1"/>
  <c r="AH1352" i="1" s="1"/>
  <c r="AI1352" i="1" s="1"/>
  <c r="AE1352" i="1"/>
  <c r="Y1352" i="1"/>
  <c r="AC1352" i="1" s="1"/>
  <c r="AK1352" i="1" s="1"/>
  <c r="BC1351" i="1"/>
  <c r="BD1351" i="1" s="1"/>
  <c r="BB1351" i="1"/>
  <c r="AZ1351" i="1"/>
  <c r="AX1351" i="1"/>
  <c r="AW1351" i="1"/>
  <c r="AN1351" i="1"/>
  <c r="AO1351" i="1" s="1"/>
  <c r="AJ1351" i="1"/>
  <c r="AH1351" i="1"/>
  <c r="AI1351" i="1" s="1"/>
  <c r="AG1351" i="1"/>
  <c r="AE1351" i="1"/>
  <c r="Y1351" i="1"/>
  <c r="AC1351" i="1" s="1"/>
  <c r="AK1351" i="1" s="1"/>
  <c r="BB1350" i="1"/>
  <c r="AZ1350" i="1"/>
  <c r="BC1350" i="1" s="1"/>
  <c r="BD1350" i="1" s="1"/>
  <c r="AX1350" i="1"/>
  <c r="AW1350" i="1"/>
  <c r="AN1350" i="1"/>
  <c r="AO1350" i="1" s="1"/>
  <c r="AJ1350" i="1"/>
  <c r="AG1350" i="1"/>
  <c r="AH1350" i="1" s="1"/>
  <c r="AI1350" i="1" s="1"/>
  <c r="AE1350" i="1"/>
  <c r="Y1350" i="1"/>
  <c r="AC1350" i="1" s="1"/>
  <c r="AK1350" i="1" s="1"/>
  <c r="BC1349" i="1"/>
  <c r="BD1349" i="1" s="1"/>
  <c r="BB1349" i="1"/>
  <c r="AZ1349" i="1"/>
  <c r="AX1349" i="1"/>
  <c r="AW1349" i="1"/>
  <c r="AN1349" i="1"/>
  <c r="AO1349" i="1" s="1"/>
  <c r="AJ1349" i="1"/>
  <c r="AH1349" i="1"/>
  <c r="AI1349" i="1" s="1"/>
  <c r="AG1349" i="1"/>
  <c r="AE1349" i="1"/>
  <c r="Y1349" i="1"/>
  <c r="AC1349" i="1" s="1"/>
  <c r="AK1349" i="1" s="1"/>
  <c r="BB1348" i="1"/>
  <c r="AZ1348" i="1"/>
  <c r="BC1348" i="1" s="1"/>
  <c r="BD1348" i="1" s="1"/>
  <c r="AX1348" i="1"/>
  <c r="AW1348" i="1"/>
  <c r="AN1348" i="1"/>
  <c r="AO1348" i="1" s="1"/>
  <c r="AJ1348" i="1"/>
  <c r="AG1348" i="1"/>
  <c r="AH1348" i="1" s="1"/>
  <c r="AI1348" i="1" s="1"/>
  <c r="AE1348" i="1"/>
  <c r="Y1348" i="1"/>
  <c r="AC1348" i="1" s="1"/>
  <c r="AK1348" i="1" s="1"/>
  <c r="AZ1347" i="1"/>
  <c r="AX1347" i="1"/>
  <c r="AW1347" i="1"/>
  <c r="AN1347" i="1"/>
  <c r="AO1347" i="1" s="1"/>
  <c r="AJ1347" i="1"/>
  <c r="AH1347" i="1"/>
  <c r="AI1347" i="1" s="1"/>
  <c r="AG1347" i="1"/>
  <c r="AE1347" i="1"/>
  <c r="Y1347" i="1"/>
  <c r="AC1347" i="1" s="1"/>
  <c r="AK1347" i="1" s="1"/>
  <c r="BB1346" i="1"/>
  <c r="AZ1346" i="1"/>
  <c r="BC1346" i="1" s="1"/>
  <c r="BD1346" i="1" s="1"/>
  <c r="AX1346" i="1"/>
  <c r="AW1346" i="1"/>
  <c r="AN1346" i="1"/>
  <c r="AO1346" i="1" s="1"/>
  <c r="AG1346" i="1"/>
  <c r="AH1346" i="1" s="1"/>
  <c r="AI1346" i="1" s="1"/>
  <c r="AE1346" i="1"/>
  <c r="Y1346" i="1"/>
  <c r="AC1346" i="1" s="1"/>
  <c r="AK1346" i="1" s="1"/>
  <c r="AZ1345" i="1"/>
  <c r="AX1345" i="1"/>
  <c r="AW1345" i="1"/>
  <c r="AN1345" i="1"/>
  <c r="AO1345" i="1" s="1"/>
  <c r="AJ1345" i="1"/>
  <c r="AG1345" i="1"/>
  <c r="Y1345" i="1"/>
  <c r="AC1345" i="1" s="1"/>
  <c r="AK1345" i="1" s="1"/>
  <c r="BB1344" i="1"/>
  <c r="AZ1344" i="1"/>
  <c r="BC1344" i="1" s="1"/>
  <c r="BD1344" i="1" s="1"/>
  <c r="AX1344" i="1"/>
  <c r="AW1344" i="1"/>
  <c r="AN1344" i="1"/>
  <c r="AO1344" i="1" s="1"/>
  <c r="AG1344" i="1"/>
  <c r="AH1344" i="1" s="1"/>
  <c r="AI1344" i="1" s="1"/>
  <c r="AE1344" i="1"/>
  <c r="Y1344" i="1"/>
  <c r="AC1344" i="1" s="1"/>
  <c r="AK1344" i="1" s="1"/>
  <c r="AZ1343" i="1"/>
  <c r="AX1343" i="1"/>
  <c r="AW1343" i="1"/>
  <c r="AN1343" i="1"/>
  <c r="AO1343" i="1" s="1"/>
  <c r="AJ1343" i="1"/>
  <c r="AG1343" i="1"/>
  <c r="Y1343" i="1"/>
  <c r="AC1343" i="1" s="1"/>
  <c r="AK1343" i="1" s="1"/>
  <c r="BB1342" i="1"/>
  <c r="AZ1342" i="1"/>
  <c r="BC1342" i="1" s="1"/>
  <c r="BD1342" i="1" s="1"/>
  <c r="AX1342" i="1"/>
  <c r="AW1342" i="1"/>
  <c r="AN1342" i="1"/>
  <c r="AO1342" i="1" s="1"/>
  <c r="AG1342" i="1"/>
  <c r="AH1342" i="1" s="1"/>
  <c r="AI1342" i="1" s="1"/>
  <c r="AE1342" i="1"/>
  <c r="Y1342" i="1"/>
  <c r="AC1342" i="1" s="1"/>
  <c r="AK1342" i="1" s="1"/>
  <c r="AZ1341" i="1"/>
  <c r="AX1341" i="1"/>
  <c r="AW1341" i="1"/>
  <c r="AN1341" i="1"/>
  <c r="AO1341" i="1" s="1"/>
  <c r="AJ1341" i="1"/>
  <c r="AG1341" i="1"/>
  <c r="Y1341" i="1"/>
  <c r="AC1341" i="1" s="1"/>
  <c r="AK1341" i="1" s="1"/>
  <c r="BB1340" i="1"/>
  <c r="AZ1340" i="1"/>
  <c r="BC1340" i="1" s="1"/>
  <c r="BD1340" i="1" s="1"/>
  <c r="AX1340" i="1"/>
  <c r="AW1340" i="1"/>
  <c r="AN1340" i="1"/>
  <c r="AO1340" i="1" s="1"/>
  <c r="AG1340" i="1"/>
  <c r="AH1340" i="1" s="1"/>
  <c r="AI1340" i="1" s="1"/>
  <c r="AE1340" i="1"/>
  <c r="Y1340" i="1"/>
  <c r="AC1340" i="1" s="1"/>
  <c r="AK1340" i="1" s="1"/>
  <c r="AZ1339" i="1"/>
  <c r="AX1339" i="1"/>
  <c r="AW1339" i="1"/>
  <c r="AO1339" i="1"/>
  <c r="AN1339" i="1"/>
  <c r="AG1339" i="1"/>
  <c r="AH1339" i="1" s="1"/>
  <c r="AI1339" i="1" s="1"/>
  <c r="AE1339" i="1"/>
  <c r="AC1339" i="1"/>
  <c r="AK1339" i="1" s="1"/>
  <c r="Y1339" i="1"/>
  <c r="AZ1338" i="1"/>
  <c r="AX1338" i="1"/>
  <c r="AW1338" i="1"/>
  <c r="AO1338" i="1"/>
  <c r="AN1338" i="1"/>
  <c r="AG1338" i="1"/>
  <c r="AH1338" i="1" s="1"/>
  <c r="AI1338" i="1" s="1"/>
  <c r="AE1338" i="1"/>
  <c r="AC1338" i="1"/>
  <c r="AK1338" i="1" s="1"/>
  <c r="Y1338" i="1"/>
  <c r="AZ1337" i="1"/>
  <c r="AX1337" i="1"/>
  <c r="AW1337" i="1"/>
  <c r="AO1337" i="1"/>
  <c r="AN1337" i="1"/>
  <c r="AG1337" i="1"/>
  <c r="AH1337" i="1" s="1"/>
  <c r="AI1337" i="1" s="1"/>
  <c r="AE1337" i="1"/>
  <c r="AC1337" i="1"/>
  <c r="AK1337" i="1" s="1"/>
  <c r="Y1337" i="1"/>
  <c r="AZ1336" i="1"/>
  <c r="AX1336" i="1"/>
  <c r="AW1336" i="1"/>
  <c r="AO1336" i="1"/>
  <c r="AN1336" i="1"/>
  <c r="AG1336" i="1"/>
  <c r="AH1336" i="1" s="1"/>
  <c r="AI1336" i="1" s="1"/>
  <c r="AE1336" i="1"/>
  <c r="AC1336" i="1"/>
  <c r="AK1336" i="1" s="1"/>
  <c r="Y1336" i="1"/>
  <c r="AZ1335" i="1"/>
  <c r="AX1335" i="1"/>
  <c r="AW1335" i="1"/>
  <c r="AO1335" i="1"/>
  <c r="AN1335" i="1"/>
  <c r="AG1335" i="1"/>
  <c r="AH1335" i="1" s="1"/>
  <c r="AI1335" i="1" s="1"/>
  <c r="AE1335" i="1"/>
  <c r="AC1335" i="1"/>
  <c r="AK1335" i="1" s="1"/>
  <c r="Y1335" i="1"/>
  <c r="AZ1334" i="1"/>
  <c r="AX1334" i="1"/>
  <c r="AW1334" i="1"/>
  <c r="AO1334" i="1"/>
  <c r="AN1334" i="1"/>
  <c r="AG1334" i="1"/>
  <c r="AH1334" i="1" s="1"/>
  <c r="AI1334" i="1" s="1"/>
  <c r="AE1334" i="1"/>
  <c r="AC1334" i="1"/>
  <c r="AK1334" i="1" s="1"/>
  <c r="Y1334" i="1"/>
  <c r="AZ1333" i="1"/>
  <c r="AX1333" i="1"/>
  <c r="AW1333" i="1"/>
  <c r="AO1333" i="1"/>
  <c r="AN1333" i="1"/>
  <c r="AG1333" i="1"/>
  <c r="AH1333" i="1" s="1"/>
  <c r="AI1333" i="1" s="1"/>
  <c r="AE1333" i="1"/>
  <c r="AC1333" i="1"/>
  <c r="AK1333" i="1" s="1"/>
  <c r="Y1333" i="1"/>
  <c r="AZ1332" i="1"/>
  <c r="AX1332" i="1"/>
  <c r="AW1332" i="1"/>
  <c r="AO1332" i="1"/>
  <c r="AN1332" i="1"/>
  <c r="AG1332" i="1"/>
  <c r="AH1332" i="1" s="1"/>
  <c r="AI1332" i="1" s="1"/>
  <c r="AE1332" i="1"/>
  <c r="AC1332" i="1"/>
  <c r="AK1332" i="1" s="1"/>
  <c r="Y1332" i="1"/>
  <c r="AZ1331" i="1"/>
  <c r="AX1331" i="1"/>
  <c r="AW1331" i="1"/>
  <c r="AO1331" i="1"/>
  <c r="AN1331" i="1"/>
  <c r="AG1331" i="1"/>
  <c r="AH1331" i="1" s="1"/>
  <c r="AI1331" i="1" s="1"/>
  <c r="AE1331" i="1"/>
  <c r="AC1331" i="1"/>
  <c r="AK1331" i="1" s="1"/>
  <c r="Y1331" i="1"/>
  <c r="AZ1330" i="1"/>
  <c r="AX1330" i="1"/>
  <c r="AW1330" i="1"/>
  <c r="AO1330" i="1"/>
  <c r="AN1330" i="1"/>
  <c r="AG1330" i="1"/>
  <c r="AH1330" i="1" s="1"/>
  <c r="AI1330" i="1" s="1"/>
  <c r="AE1330" i="1"/>
  <c r="AC1330" i="1"/>
  <c r="AK1330" i="1" s="1"/>
  <c r="Y1330" i="1"/>
  <c r="AZ1329" i="1"/>
  <c r="AX1329" i="1"/>
  <c r="AW1329" i="1"/>
  <c r="AO1329" i="1"/>
  <c r="AN1329" i="1"/>
  <c r="AG1329" i="1"/>
  <c r="AH1329" i="1" s="1"/>
  <c r="AI1329" i="1" s="1"/>
  <c r="AE1329" i="1"/>
  <c r="AC1329" i="1"/>
  <c r="AK1329" i="1" s="1"/>
  <c r="Y1329" i="1"/>
  <c r="AZ1328" i="1"/>
  <c r="AX1328" i="1"/>
  <c r="AW1328" i="1"/>
  <c r="AO1328" i="1"/>
  <c r="AN1328" i="1"/>
  <c r="AG1328" i="1"/>
  <c r="AH1328" i="1" s="1"/>
  <c r="AI1328" i="1" s="1"/>
  <c r="AE1328" i="1"/>
  <c r="AC1328" i="1"/>
  <c r="AK1328" i="1" s="1"/>
  <c r="Y1328" i="1"/>
  <c r="AZ1327" i="1"/>
  <c r="AX1327" i="1"/>
  <c r="AW1327" i="1"/>
  <c r="AO1327" i="1"/>
  <c r="AN1327" i="1"/>
  <c r="AG1327" i="1"/>
  <c r="AH1327" i="1" s="1"/>
  <c r="AI1327" i="1" s="1"/>
  <c r="AE1327" i="1"/>
  <c r="AC1327" i="1"/>
  <c r="AK1327" i="1" s="1"/>
  <c r="Y1327" i="1"/>
  <c r="AZ1326" i="1"/>
  <c r="AX1326" i="1"/>
  <c r="AW1326" i="1"/>
  <c r="AO1326" i="1"/>
  <c r="AN1326" i="1"/>
  <c r="AG1326" i="1"/>
  <c r="AH1326" i="1" s="1"/>
  <c r="AI1326" i="1" s="1"/>
  <c r="AE1326" i="1"/>
  <c r="AC1326" i="1"/>
  <c r="AK1326" i="1" s="1"/>
  <c r="Y1326" i="1"/>
  <c r="AZ1325" i="1"/>
  <c r="AX1325" i="1"/>
  <c r="AW1325" i="1"/>
  <c r="AO1325" i="1"/>
  <c r="AN1325" i="1"/>
  <c r="AG1325" i="1"/>
  <c r="AH1325" i="1" s="1"/>
  <c r="AI1325" i="1" s="1"/>
  <c r="AE1325" i="1"/>
  <c r="AC1325" i="1"/>
  <c r="AK1325" i="1" s="1"/>
  <c r="Y1325" i="1"/>
  <c r="AZ1324" i="1"/>
  <c r="AX1324" i="1"/>
  <c r="AW1324" i="1"/>
  <c r="AO1324" i="1"/>
  <c r="AN1324" i="1"/>
  <c r="AG1324" i="1"/>
  <c r="AH1324" i="1" s="1"/>
  <c r="AI1324" i="1" s="1"/>
  <c r="AE1324" i="1"/>
  <c r="AC1324" i="1"/>
  <c r="AK1324" i="1" s="1"/>
  <c r="Y1324" i="1"/>
  <c r="AZ1323" i="1"/>
  <c r="AX1323" i="1"/>
  <c r="AW1323" i="1"/>
  <c r="AO1323" i="1"/>
  <c r="AN1323" i="1"/>
  <c r="AG1323" i="1"/>
  <c r="AH1323" i="1" s="1"/>
  <c r="AI1323" i="1" s="1"/>
  <c r="AE1323" i="1"/>
  <c r="AC1323" i="1"/>
  <c r="AK1323" i="1" s="1"/>
  <c r="Y1323" i="1"/>
  <c r="AZ1322" i="1"/>
  <c r="AX1322" i="1"/>
  <c r="AW1322" i="1"/>
  <c r="AO1322" i="1"/>
  <c r="AN1322" i="1"/>
  <c r="AG1322" i="1"/>
  <c r="AH1322" i="1" s="1"/>
  <c r="AI1322" i="1" s="1"/>
  <c r="AE1322" i="1"/>
  <c r="AC1322" i="1"/>
  <c r="AK1322" i="1" s="1"/>
  <c r="Y1322" i="1"/>
  <c r="AZ1321" i="1"/>
  <c r="AX1321" i="1"/>
  <c r="AW1321" i="1"/>
  <c r="AO1321" i="1"/>
  <c r="AN1321" i="1"/>
  <c r="AG1321" i="1"/>
  <c r="AH1321" i="1" s="1"/>
  <c r="AI1321" i="1" s="1"/>
  <c r="AE1321" i="1"/>
  <c r="AC1321" i="1"/>
  <c r="AK1321" i="1" s="1"/>
  <c r="Y1321" i="1"/>
  <c r="AZ1320" i="1"/>
  <c r="AX1320" i="1"/>
  <c r="AW1320" i="1"/>
  <c r="AO1320" i="1"/>
  <c r="AN1320" i="1"/>
  <c r="AG1320" i="1"/>
  <c r="AH1320" i="1" s="1"/>
  <c r="AI1320" i="1" s="1"/>
  <c r="AE1320" i="1"/>
  <c r="AC1320" i="1"/>
  <c r="AK1320" i="1" s="1"/>
  <c r="Y1320" i="1"/>
  <c r="AZ1319" i="1"/>
  <c r="AX1319" i="1"/>
  <c r="AW1319" i="1"/>
  <c r="AO1319" i="1"/>
  <c r="AN1319" i="1"/>
  <c r="AG1319" i="1"/>
  <c r="AH1319" i="1" s="1"/>
  <c r="AI1319" i="1" s="1"/>
  <c r="AE1319" i="1"/>
  <c r="AC1319" i="1"/>
  <c r="AK1319" i="1" s="1"/>
  <c r="Y1319" i="1"/>
  <c r="AZ1318" i="1"/>
  <c r="AX1318" i="1"/>
  <c r="AW1318" i="1"/>
  <c r="AO1318" i="1"/>
  <c r="AN1318" i="1"/>
  <c r="AG1318" i="1"/>
  <c r="AH1318" i="1" s="1"/>
  <c r="AI1318" i="1" s="1"/>
  <c r="AE1318" i="1"/>
  <c r="AC1318" i="1"/>
  <c r="AK1318" i="1" s="1"/>
  <c r="Y1318" i="1"/>
  <c r="AZ1317" i="1"/>
  <c r="AX1317" i="1"/>
  <c r="AW1317" i="1"/>
  <c r="AO1317" i="1"/>
  <c r="AN1317" i="1"/>
  <c r="AG1317" i="1"/>
  <c r="AH1317" i="1" s="1"/>
  <c r="AI1317" i="1" s="1"/>
  <c r="AE1317" i="1"/>
  <c r="AC1317" i="1"/>
  <c r="AK1317" i="1" s="1"/>
  <c r="Y1317" i="1"/>
  <c r="AZ1316" i="1"/>
  <c r="AX1316" i="1"/>
  <c r="AW1316" i="1"/>
  <c r="AO1316" i="1"/>
  <c r="AN1316" i="1"/>
  <c r="AG1316" i="1"/>
  <c r="AH1316" i="1" s="1"/>
  <c r="AI1316" i="1" s="1"/>
  <c r="AE1316" i="1"/>
  <c r="AC1316" i="1"/>
  <c r="AK1316" i="1" s="1"/>
  <c r="Y1316" i="1"/>
  <c r="AZ1315" i="1"/>
  <c r="AX1315" i="1"/>
  <c r="AW1315" i="1"/>
  <c r="AO1315" i="1"/>
  <c r="AN1315" i="1"/>
  <c r="AG1315" i="1"/>
  <c r="AH1315" i="1" s="1"/>
  <c r="AI1315" i="1" s="1"/>
  <c r="AE1315" i="1"/>
  <c r="AC1315" i="1"/>
  <c r="AK1315" i="1" s="1"/>
  <c r="Y1315" i="1"/>
  <c r="AZ1314" i="1"/>
  <c r="AX1314" i="1"/>
  <c r="AW1314" i="1"/>
  <c r="AO1314" i="1"/>
  <c r="AN1314" i="1"/>
  <c r="AG1314" i="1"/>
  <c r="AH1314" i="1" s="1"/>
  <c r="AI1314" i="1" s="1"/>
  <c r="AE1314" i="1"/>
  <c r="AC1314" i="1"/>
  <c r="AK1314" i="1" s="1"/>
  <c r="Y1314" i="1"/>
  <c r="AZ1313" i="1"/>
  <c r="AX1313" i="1"/>
  <c r="AW1313" i="1"/>
  <c r="AO1313" i="1"/>
  <c r="AN1313" i="1"/>
  <c r="AG1313" i="1"/>
  <c r="AH1313" i="1" s="1"/>
  <c r="AI1313" i="1" s="1"/>
  <c r="AE1313" i="1"/>
  <c r="AC1313" i="1"/>
  <c r="AK1313" i="1" s="1"/>
  <c r="Y1313" i="1"/>
  <c r="AZ1312" i="1"/>
  <c r="AX1312" i="1"/>
  <c r="AW1312" i="1"/>
  <c r="AO1312" i="1"/>
  <c r="AN1312" i="1"/>
  <c r="AG1312" i="1"/>
  <c r="AH1312" i="1" s="1"/>
  <c r="AI1312" i="1" s="1"/>
  <c r="AE1312" i="1"/>
  <c r="AC1312" i="1"/>
  <c r="AK1312" i="1" s="1"/>
  <c r="Y1312" i="1"/>
  <c r="AZ1311" i="1"/>
  <c r="AX1311" i="1"/>
  <c r="AW1311" i="1"/>
  <c r="AO1311" i="1"/>
  <c r="AN1311" i="1"/>
  <c r="AG1311" i="1"/>
  <c r="AH1311" i="1" s="1"/>
  <c r="AI1311" i="1" s="1"/>
  <c r="AE1311" i="1"/>
  <c r="AC1311" i="1"/>
  <c r="AK1311" i="1" s="1"/>
  <c r="Y1311" i="1"/>
  <c r="AZ1310" i="1"/>
  <c r="AX1310" i="1"/>
  <c r="AW1310" i="1"/>
  <c r="AO1310" i="1"/>
  <c r="AN1310" i="1"/>
  <c r="AG1310" i="1"/>
  <c r="AH1310" i="1" s="1"/>
  <c r="AI1310" i="1" s="1"/>
  <c r="AE1310" i="1"/>
  <c r="AC1310" i="1"/>
  <c r="AK1310" i="1" s="1"/>
  <c r="Y1310" i="1"/>
  <c r="AZ1309" i="1"/>
  <c r="AX1309" i="1"/>
  <c r="AW1309" i="1"/>
  <c r="AO1309" i="1"/>
  <c r="AN1309" i="1"/>
  <c r="AG1309" i="1"/>
  <c r="AH1309" i="1" s="1"/>
  <c r="AI1309" i="1" s="1"/>
  <c r="AE1309" i="1"/>
  <c r="AC1309" i="1"/>
  <c r="AK1309" i="1" s="1"/>
  <c r="Y1309" i="1"/>
  <c r="AZ1308" i="1"/>
  <c r="AX1308" i="1"/>
  <c r="AW1308" i="1"/>
  <c r="AO1308" i="1"/>
  <c r="AN1308" i="1"/>
  <c r="AG1308" i="1"/>
  <c r="AH1308" i="1" s="1"/>
  <c r="AI1308" i="1" s="1"/>
  <c r="AE1308" i="1"/>
  <c r="AC1308" i="1"/>
  <c r="AK1308" i="1" s="1"/>
  <c r="Y1308" i="1"/>
  <c r="AZ1307" i="1"/>
  <c r="AX1307" i="1"/>
  <c r="AW1307" i="1"/>
  <c r="AO1307" i="1"/>
  <c r="AN1307" i="1"/>
  <c r="AG1307" i="1"/>
  <c r="AH1307" i="1" s="1"/>
  <c r="AI1307" i="1" s="1"/>
  <c r="AE1307" i="1"/>
  <c r="AC1307" i="1"/>
  <c r="AK1307" i="1" s="1"/>
  <c r="Y1307" i="1"/>
  <c r="AZ1306" i="1"/>
  <c r="AX1306" i="1"/>
  <c r="AW1306" i="1"/>
  <c r="AO1306" i="1"/>
  <c r="AN1306" i="1"/>
  <c r="AG1306" i="1"/>
  <c r="AH1306" i="1" s="1"/>
  <c r="AI1306" i="1" s="1"/>
  <c r="AE1306" i="1"/>
  <c r="AC1306" i="1"/>
  <c r="AK1306" i="1" s="1"/>
  <c r="Y1306" i="1"/>
  <c r="AZ1305" i="1"/>
  <c r="AX1305" i="1"/>
  <c r="AW1305" i="1"/>
  <c r="AO1305" i="1"/>
  <c r="AN1305" i="1"/>
  <c r="AG1305" i="1"/>
  <c r="AH1305" i="1" s="1"/>
  <c r="AI1305" i="1" s="1"/>
  <c r="AE1305" i="1"/>
  <c r="AC1305" i="1"/>
  <c r="AK1305" i="1" s="1"/>
  <c r="Y1305" i="1"/>
  <c r="AZ1304" i="1"/>
  <c r="AX1304" i="1"/>
  <c r="AW1304" i="1"/>
  <c r="AO1304" i="1"/>
  <c r="AN1304" i="1"/>
  <c r="AG1304" i="1"/>
  <c r="AH1304" i="1" s="1"/>
  <c r="AI1304" i="1" s="1"/>
  <c r="AE1304" i="1"/>
  <c r="AC1304" i="1"/>
  <c r="AK1304" i="1" s="1"/>
  <c r="Y1304" i="1"/>
  <c r="AZ1303" i="1"/>
  <c r="AX1303" i="1"/>
  <c r="AW1303" i="1"/>
  <c r="AO1303" i="1"/>
  <c r="AN1303" i="1"/>
  <c r="AG1303" i="1"/>
  <c r="AH1303" i="1" s="1"/>
  <c r="AI1303" i="1" s="1"/>
  <c r="AE1303" i="1"/>
  <c r="AC1303" i="1"/>
  <c r="AK1303" i="1" s="1"/>
  <c r="Y1303" i="1"/>
  <c r="AZ1302" i="1"/>
  <c r="AX1302" i="1"/>
  <c r="AW1302" i="1"/>
  <c r="AO1302" i="1"/>
  <c r="AN1302" i="1"/>
  <c r="AG1302" i="1"/>
  <c r="AH1302" i="1" s="1"/>
  <c r="AI1302" i="1" s="1"/>
  <c r="AE1302" i="1"/>
  <c r="AC1302" i="1"/>
  <c r="AK1302" i="1" s="1"/>
  <c r="Y1302" i="1"/>
  <c r="AZ1301" i="1"/>
  <c r="AX1301" i="1"/>
  <c r="AW1301" i="1"/>
  <c r="AO1301" i="1"/>
  <c r="AN1301" i="1"/>
  <c r="AG1301" i="1"/>
  <c r="AH1301" i="1" s="1"/>
  <c r="AI1301" i="1" s="1"/>
  <c r="AE1301" i="1"/>
  <c r="AC1301" i="1"/>
  <c r="AK1301" i="1" s="1"/>
  <c r="Y1301" i="1"/>
  <c r="AZ1300" i="1"/>
  <c r="AX1300" i="1"/>
  <c r="AW1300" i="1"/>
  <c r="AO1300" i="1"/>
  <c r="AN1300" i="1"/>
  <c r="AG1300" i="1"/>
  <c r="AH1300" i="1" s="1"/>
  <c r="AI1300" i="1" s="1"/>
  <c r="AE1300" i="1"/>
  <c r="AC1300" i="1"/>
  <c r="AK1300" i="1" s="1"/>
  <c r="Y1300" i="1"/>
  <c r="AZ1299" i="1"/>
  <c r="AX1299" i="1"/>
  <c r="AW1299" i="1"/>
  <c r="AO1299" i="1"/>
  <c r="AN1299" i="1"/>
  <c r="AG1299" i="1"/>
  <c r="AH1299" i="1" s="1"/>
  <c r="AI1299" i="1" s="1"/>
  <c r="AE1299" i="1"/>
  <c r="AC1299" i="1"/>
  <c r="AK1299" i="1" s="1"/>
  <c r="Y1299" i="1"/>
  <c r="AZ1298" i="1"/>
  <c r="AX1298" i="1"/>
  <c r="AW1298" i="1"/>
  <c r="AO1298" i="1"/>
  <c r="AN1298" i="1"/>
  <c r="AG1298" i="1"/>
  <c r="AH1298" i="1" s="1"/>
  <c r="AI1298" i="1" s="1"/>
  <c r="AE1298" i="1"/>
  <c r="AC1298" i="1"/>
  <c r="AK1298" i="1" s="1"/>
  <c r="Y1298" i="1"/>
  <c r="AZ1297" i="1"/>
  <c r="AX1297" i="1"/>
  <c r="AW1297" i="1"/>
  <c r="AO1297" i="1"/>
  <c r="AN1297" i="1"/>
  <c r="AG1297" i="1"/>
  <c r="AH1297" i="1" s="1"/>
  <c r="AI1297" i="1" s="1"/>
  <c r="AE1297" i="1"/>
  <c r="AC1297" i="1"/>
  <c r="AK1297" i="1" s="1"/>
  <c r="Y1297" i="1"/>
  <c r="AZ1296" i="1"/>
  <c r="AX1296" i="1"/>
  <c r="AW1296" i="1"/>
  <c r="AO1296" i="1"/>
  <c r="AN1296" i="1"/>
  <c r="AG1296" i="1"/>
  <c r="AH1296" i="1" s="1"/>
  <c r="AI1296" i="1" s="1"/>
  <c r="AE1296" i="1"/>
  <c r="AC1296" i="1"/>
  <c r="AK1296" i="1" s="1"/>
  <c r="Y1296" i="1"/>
  <c r="AZ1295" i="1"/>
  <c r="AX1295" i="1"/>
  <c r="AW1295" i="1"/>
  <c r="AO1295" i="1"/>
  <c r="AN1295" i="1"/>
  <c r="AG1295" i="1"/>
  <c r="AH1295" i="1" s="1"/>
  <c r="AI1295" i="1" s="1"/>
  <c r="AE1295" i="1"/>
  <c r="AC1295" i="1"/>
  <c r="AK1295" i="1" s="1"/>
  <c r="Y1295" i="1"/>
  <c r="AZ1294" i="1"/>
  <c r="AX1294" i="1"/>
  <c r="AW1294" i="1"/>
  <c r="AO1294" i="1"/>
  <c r="AN1294" i="1"/>
  <c r="AG1294" i="1"/>
  <c r="AH1294" i="1" s="1"/>
  <c r="AI1294" i="1" s="1"/>
  <c r="AE1294" i="1"/>
  <c r="AC1294" i="1"/>
  <c r="AK1294" i="1" s="1"/>
  <c r="Y1294" i="1"/>
  <c r="AZ1293" i="1"/>
  <c r="AX1293" i="1"/>
  <c r="AW1293" i="1"/>
  <c r="AO1293" i="1"/>
  <c r="AN1293" i="1"/>
  <c r="AG1293" i="1"/>
  <c r="AH1293" i="1" s="1"/>
  <c r="AI1293" i="1" s="1"/>
  <c r="AE1293" i="1"/>
  <c r="AC1293" i="1"/>
  <c r="AK1293" i="1" s="1"/>
  <c r="Y1293" i="1"/>
  <c r="AZ1292" i="1"/>
  <c r="AX1292" i="1"/>
  <c r="AW1292" i="1"/>
  <c r="AO1292" i="1"/>
  <c r="AN1292" i="1"/>
  <c r="AG1292" i="1"/>
  <c r="AH1292" i="1" s="1"/>
  <c r="AI1292" i="1" s="1"/>
  <c r="AE1292" i="1"/>
  <c r="AC1292" i="1"/>
  <c r="AK1292" i="1" s="1"/>
  <c r="AA1292" i="1"/>
  <c r="Z1292" i="1"/>
  <c r="Y1292" i="1"/>
  <c r="BB1291" i="1"/>
  <c r="AZ1291" i="1"/>
  <c r="BC1291" i="1" s="1"/>
  <c r="BD1291" i="1" s="1"/>
  <c r="AX1291" i="1"/>
  <c r="AW1291" i="1"/>
  <c r="AO1291" i="1"/>
  <c r="AN1291" i="1"/>
  <c r="AH1291" i="1"/>
  <c r="AI1291" i="1" s="1"/>
  <c r="AG1291" i="1"/>
  <c r="AE1291" i="1"/>
  <c r="AC1291" i="1"/>
  <c r="AJ1291" i="1" s="1"/>
  <c r="Y1291" i="1"/>
  <c r="BB1290" i="1"/>
  <c r="AZ1290" i="1"/>
  <c r="BC1290" i="1" s="1"/>
  <c r="BD1290" i="1" s="1"/>
  <c r="AX1290" i="1"/>
  <c r="AW1290" i="1"/>
  <c r="AO1290" i="1"/>
  <c r="AN1290" i="1"/>
  <c r="AH1290" i="1"/>
  <c r="AI1290" i="1" s="1"/>
  <c r="AG1290" i="1"/>
  <c r="AE1290" i="1"/>
  <c r="AC1290" i="1"/>
  <c r="AJ1290" i="1" s="1"/>
  <c r="Y1290" i="1"/>
  <c r="BB1289" i="1"/>
  <c r="AZ1289" i="1"/>
  <c r="BC1289" i="1" s="1"/>
  <c r="BD1289" i="1" s="1"/>
  <c r="AX1289" i="1"/>
  <c r="AW1289" i="1"/>
  <c r="AO1289" i="1"/>
  <c r="AN1289" i="1"/>
  <c r="AH1289" i="1"/>
  <c r="AI1289" i="1" s="1"/>
  <c r="AG1289" i="1"/>
  <c r="AE1289" i="1"/>
  <c r="AC1289" i="1"/>
  <c r="AJ1289" i="1" s="1"/>
  <c r="Y1289" i="1"/>
  <c r="BB1288" i="1"/>
  <c r="AZ1288" i="1"/>
  <c r="BC1288" i="1" s="1"/>
  <c r="BD1288" i="1" s="1"/>
  <c r="AX1288" i="1"/>
  <c r="AW1288" i="1"/>
  <c r="AO1288" i="1"/>
  <c r="AN1288" i="1"/>
  <c r="AH1288" i="1"/>
  <c r="AI1288" i="1" s="1"/>
  <c r="AG1288" i="1"/>
  <c r="AE1288" i="1"/>
  <c r="AC1288" i="1"/>
  <c r="AJ1288" i="1" s="1"/>
  <c r="Z1288" i="1"/>
  <c r="Y1288" i="1"/>
  <c r="BB1287" i="1"/>
  <c r="BC1287" i="1" s="1"/>
  <c r="BD1287" i="1" s="1"/>
  <c r="AZ1287" i="1"/>
  <c r="AX1287" i="1"/>
  <c r="AW1287" i="1"/>
  <c r="AO1287" i="1"/>
  <c r="AN1287" i="1"/>
  <c r="AK1287" i="1"/>
  <c r="AJ1287" i="1"/>
  <c r="AI1287" i="1"/>
  <c r="AH1287" i="1"/>
  <c r="AG1287" i="1"/>
  <c r="AE1287" i="1"/>
  <c r="AC1287" i="1"/>
  <c r="Y1287" i="1"/>
  <c r="BB1286" i="1"/>
  <c r="BC1286" i="1" s="1"/>
  <c r="BD1286" i="1" s="1"/>
  <c r="AZ1286" i="1"/>
  <c r="AX1286" i="1"/>
  <c r="AW1286" i="1"/>
  <c r="AO1286" i="1"/>
  <c r="AN1286" i="1"/>
  <c r="AK1286" i="1"/>
  <c r="AJ1286" i="1"/>
  <c r="AI1286" i="1"/>
  <c r="AH1286" i="1"/>
  <c r="AG1286" i="1"/>
  <c r="AE1286" i="1"/>
  <c r="AC1286" i="1"/>
  <c r="Y1286" i="1"/>
  <c r="BB1285" i="1"/>
  <c r="BC1285" i="1" s="1"/>
  <c r="BD1285" i="1" s="1"/>
  <c r="AZ1285" i="1"/>
  <c r="AX1285" i="1"/>
  <c r="AW1285" i="1"/>
  <c r="AO1285" i="1"/>
  <c r="AN1285" i="1"/>
  <c r="AK1285" i="1"/>
  <c r="AJ1285" i="1"/>
  <c r="AI1285" i="1"/>
  <c r="AH1285" i="1"/>
  <c r="AG1285" i="1"/>
  <c r="AE1285" i="1"/>
  <c r="AC1285" i="1"/>
  <c r="Y1285" i="1"/>
  <c r="BB1284" i="1"/>
  <c r="BC1284" i="1" s="1"/>
  <c r="BD1284" i="1" s="1"/>
  <c r="AZ1284" i="1"/>
  <c r="AX1284" i="1"/>
  <c r="AW1284" i="1"/>
  <c r="AO1284" i="1"/>
  <c r="AN1284" i="1"/>
  <c r="AK1284" i="1"/>
  <c r="AJ1284" i="1"/>
  <c r="AI1284" i="1"/>
  <c r="AH1284" i="1"/>
  <c r="AG1284" i="1"/>
  <c r="AE1284" i="1"/>
  <c r="AC1284" i="1"/>
  <c r="Y1284" i="1"/>
  <c r="BB1283" i="1"/>
  <c r="BC1283" i="1" s="1"/>
  <c r="BD1283" i="1" s="1"/>
  <c r="AZ1283" i="1"/>
  <c r="AX1283" i="1"/>
  <c r="AW1283" i="1"/>
  <c r="AO1283" i="1"/>
  <c r="AN1283" i="1"/>
  <c r="AK1283" i="1"/>
  <c r="AJ1283" i="1"/>
  <c r="AI1283" i="1"/>
  <c r="AH1283" i="1"/>
  <c r="AG1283" i="1"/>
  <c r="AE1283" i="1"/>
  <c r="AC1283" i="1"/>
  <c r="Y1283" i="1"/>
  <c r="BB1282" i="1"/>
  <c r="BC1282" i="1" s="1"/>
  <c r="BD1282" i="1" s="1"/>
  <c r="AZ1282" i="1"/>
  <c r="AX1282" i="1"/>
  <c r="AW1282" i="1"/>
  <c r="AO1282" i="1"/>
  <c r="AN1282" i="1"/>
  <c r="AK1282" i="1"/>
  <c r="AJ1282" i="1"/>
  <c r="AI1282" i="1"/>
  <c r="AH1282" i="1"/>
  <c r="AG1282" i="1"/>
  <c r="AE1282" i="1"/>
  <c r="AC1282" i="1"/>
  <c r="Y1282" i="1"/>
  <c r="BB1281" i="1"/>
  <c r="BC1281" i="1" s="1"/>
  <c r="BD1281" i="1" s="1"/>
  <c r="AZ1281" i="1"/>
  <c r="AX1281" i="1"/>
  <c r="AW1281" i="1"/>
  <c r="AO1281" i="1"/>
  <c r="AN1281" i="1"/>
  <c r="AK1281" i="1"/>
  <c r="AJ1281" i="1"/>
  <c r="AI1281" i="1"/>
  <c r="AH1281" i="1"/>
  <c r="AG1281" i="1"/>
  <c r="AE1281" i="1"/>
  <c r="AC1281" i="1"/>
  <c r="Y1281" i="1"/>
  <c r="BB1280" i="1"/>
  <c r="BC1280" i="1" s="1"/>
  <c r="BD1280" i="1" s="1"/>
  <c r="AZ1280" i="1"/>
  <c r="AX1280" i="1"/>
  <c r="AW1280" i="1"/>
  <c r="AO1280" i="1"/>
  <c r="AN1280" i="1"/>
  <c r="AK1280" i="1"/>
  <c r="AJ1280" i="1"/>
  <c r="AI1280" i="1"/>
  <c r="AH1280" i="1"/>
  <c r="AG1280" i="1"/>
  <c r="AE1280" i="1"/>
  <c r="AC1280" i="1"/>
  <c r="Y1280" i="1"/>
  <c r="BB1279" i="1"/>
  <c r="BC1279" i="1" s="1"/>
  <c r="BD1279" i="1" s="1"/>
  <c r="AZ1279" i="1"/>
  <c r="AX1279" i="1"/>
  <c r="AW1279" i="1"/>
  <c r="AO1279" i="1"/>
  <c r="AN1279" i="1"/>
  <c r="AK1279" i="1"/>
  <c r="AJ1279" i="1"/>
  <c r="AI1279" i="1"/>
  <c r="AH1279" i="1"/>
  <c r="AG1279" i="1"/>
  <c r="AE1279" i="1"/>
  <c r="AC1279" i="1"/>
  <c r="Y1279" i="1"/>
  <c r="AZ1278" i="1"/>
  <c r="AX1278" i="1"/>
  <c r="AW1278" i="1"/>
  <c r="AO1278" i="1"/>
  <c r="AN1278" i="1"/>
  <c r="AG1278" i="1"/>
  <c r="Z1278" i="1"/>
  <c r="Y1278" i="1"/>
  <c r="AC1278" i="1" s="1"/>
  <c r="AZ1277" i="1"/>
  <c r="AX1277" i="1"/>
  <c r="AW1277" i="1"/>
  <c r="AN1277" i="1"/>
  <c r="AO1277" i="1" s="1"/>
  <c r="AG1277" i="1"/>
  <c r="Y1277" i="1"/>
  <c r="AC1277" i="1" s="1"/>
  <c r="AZ1276" i="1"/>
  <c r="AX1276" i="1"/>
  <c r="AW1276" i="1"/>
  <c r="AN1276" i="1"/>
  <c r="AO1276" i="1" s="1"/>
  <c r="AG1276" i="1"/>
  <c r="Y1276" i="1"/>
  <c r="AC1276" i="1" s="1"/>
  <c r="AZ1275" i="1"/>
  <c r="AX1275" i="1"/>
  <c r="AW1275" i="1"/>
  <c r="AN1275" i="1"/>
  <c r="AO1275" i="1" s="1"/>
  <c r="AG1275" i="1"/>
  <c r="Y1275" i="1"/>
  <c r="AC1275" i="1" s="1"/>
  <c r="AZ1274" i="1"/>
  <c r="AX1274" i="1"/>
  <c r="AW1274" i="1"/>
  <c r="AN1274" i="1"/>
  <c r="AO1274" i="1" s="1"/>
  <c r="AG1274" i="1"/>
  <c r="Y1274" i="1"/>
  <c r="AC1274" i="1" s="1"/>
  <c r="AZ1273" i="1"/>
  <c r="AX1273" i="1"/>
  <c r="AW1273" i="1"/>
  <c r="AN1273" i="1"/>
  <c r="AO1273" i="1" s="1"/>
  <c r="AG1273" i="1"/>
  <c r="Y1273" i="1"/>
  <c r="AC1273" i="1" s="1"/>
  <c r="AZ1272" i="1"/>
  <c r="AX1272" i="1"/>
  <c r="AW1272" i="1"/>
  <c r="AN1272" i="1"/>
  <c r="AO1272" i="1" s="1"/>
  <c r="AG1272" i="1"/>
  <c r="Y1272" i="1"/>
  <c r="AC1272" i="1" s="1"/>
  <c r="AZ1271" i="1"/>
  <c r="AX1271" i="1"/>
  <c r="AW1271" i="1"/>
  <c r="AN1271" i="1"/>
  <c r="AO1271" i="1" s="1"/>
  <c r="AG1271" i="1"/>
  <c r="Y1271" i="1"/>
  <c r="AC1271" i="1" s="1"/>
  <c r="AZ1270" i="1"/>
  <c r="AX1270" i="1"/>
  <c r="AW1270" i="1"/>
  <c r="AN1270" i="1"/>
  <c r="AO1270" i="1" s="1"/>
  <c r="AG1270" i="1"/>
  <c r="Y1270" i="1"/>
  <c r="AC1270" i="1" s="1"/>
  <c r="AZ1269" i="1"/>
  <c r="AX1269" i="1"/>
  <c r="AW1269" i="1"/>
  <c r="AN1269" i="1"/>
  <c r="AO1269" i="1" s="1"/>
  <c r="AG1269" i="1"/>
  <c r="Y1269" i="1"/>
  <c r="AC1269" i="1" s="1"/>
  <c r="AZ1268" i="1"/>
  <c r="AX1268" i="1"/>
  <c r="AW1268" i="1"/>
  <c r="AN1268" i="1"/>
  <c r="AO1268" i="1" s="1"/>
  <c r="AG1268" i="1"/>
  <c r="Y1268" i="1"/>
  <c r="AC1268" i="1" s="1"/>
  <c r="AZ1267" i="1"/>
  <c r="AX1267" i="1"/>
  <c r="AW1267" i="1"/>
  <c r="AN1267" i="1"/>
  <c r="AO1267" i="1" s="1"/>
  <c r="AG1267" i="1"/>
  <c r="Y1267" i="1"/>
  <c r="AC1267" i="1" s="1"/>
  <c r="AZ1266" i="1"/>
  <c r="AX1266" i="1"/>
  <c r="AW1266" i="1"/>
  <c r="AN1266" i="1"/>
  <c r="AO1266" i="1" s="1"/>
  <c r="AG1266" i="1"/>
  <c r="Y1266" i="1"/>
  <c r="AC1266" i="1" s="1"/>
  <c r="AZ1265" i="1"/>
  <c r="AX1265" i="1"/>
  <c r="AW1265" i="1"/>
  <c r="AN1265" i="1"/>
  <c r="AO1265" i="1" s="1"/>
  <c r="AG1265" i="1"/>
  <c r="Y1265" i="1"/>
  <c r="AC1265" i="1" s="1"/>
  <c r="AZ1264" i="1"/>
  <c r="AX1264" i="1"/>
  <c r="AW1264" i="1"/>
  <c r="AN1264" i="1"/>
  <c r="AO1264" i="1" s="1"/>
  <c r="AG1264" i="1"/>
  <c r="Y1264" i="1"/>
  <c r="AC1264" i="1" s="1"/>
  <c r="AZ1263" i="1"/>
  <c r="AX1263" i="1"/>
  <c r="AW1263" i="1"/>
  <c r="AN1263" i="1"/>
  <c r="AO1263" i="1" s="1"/>
  <c r="AG1263" i="1"/>
  <c r="Y1263" i="1"/>
  <c r="AC1263" i="1" s="1"/>
  <c r="AZ1262" i="1"/>
  <c r="AX1262" i="1"/>
  <c r="AW1262" i="1"/>
  <c r="AN1262" i="1"/>
  <c r="AO1262" i="1" s="1"/>
  <c r="AG1262" i="1"/>
  <c r="Y1262" i="1"/>
  <c r="AC1262" i="1" s="1"/>
  <c r="AZ1261" i="1"/>
  <c r="AX1261" i="1"/>
  <c r="AW1261" i="1"/>
  <c r="AN1261" i="1"/>
  <c r="AO1261" i="1" s="1"/>
  <c r="AG1261" i="1"/>
  <c r="Y1261" i="1"/>
  <c r="AC1261" i="1" s="1"/>
  <c r="AZ1260" i="1"/>
  <c r="AX1260" i="1"/>
  <c r="AW1260" i="1"/>
  <c r="AN1260" i="1"/>
  <c r="AO1260" i="1" s="1"/>
  <c r="AG1260" i="1"/>
  <c r="Y1260" i="1"/>
  <c r="AC1260" i="1" s="1"/>
  <c r="AZ1259" i="1"/>
  <c r="AX1259" i="1"/>
  <c r="AW1259" i="1"/>
  <c r="AN1259" i="1"/>
  <c r="AO1259" i="1" s="1"/>
  <c r="AG1259" i="1"/>
  <c r="Y1259" i="1"/>
  <c r="AC1259" i="1" s="1"/>
  <c r="AZ1258" i="1"/>
  <c r="AX1258" i="1"/>
  <c r="AW1258" i="1"/>
  <c r="AN1258" i="1"/>
  <c r="AO1258" i="1" s="1"/>
  <c r="AG1258" i="1"/>
  <c r="Y1258" i="1"/>
  <c r="AC1258" i="1" s="1"/>
  <c r="AZ1257" i="1"/>
  <c r="AX1257" i="1"/>
  <c r="AW1257" i="1"/>
  <c r="AN1257" i="1"/>
  <c r="AO1257" i="1" s="1"/>
  <c r="AG1257" i="1"/>
  <c r="Y1257" i="1"/>
  <c r="AC1257" i="1" s="1"/>
  <c r="AZ1256" i="1"/>
  <c r="AX1256" i="1"/>
  <c r="AW1256" i="1"/>
  <c r="AN1256" i="1"/>
  <c r="AO1256" i="1" s="1"/>
  <c r="AG1256" i="1"/>
  <c r="Y1256" i="1"/>
  <c r="AC1256" i="1" s="1"/>
  <c r="AZ1255" i="1"/>
  <c r="AX1255" i="1"/>
  <c r="AW1255" i="1"/>
  <c r="AN1255" i="1"/>
  <c r="AO1255" i="1" s="1"/>
  <c r="AG1255" i="1"/>
  <c r="Y1255" i="1"/>
  <c r="AC1255" i="1" s="1"/>
  <c r="AZ1254" i="1"/>
  <c r="AX1254" i="1"/>
  <c r="AW1254" i="1"/>
  <c r="AN1254" i="1"/>
  <c r="AO1254" i="1" s="1"/>
  <c r="AG1254" i="1"/>
  <c r="Y1254" i="1"/>
  <c r="AC1254" i="1" s="1"/>
  <c r="AZ1253" i="1"/>
  <c r="AX1253" i="1"/>
  <c r="AW1253" i="1"/>
  <c r="AN1253" i="1"/>
  <c r="AO1253" i="1" s="1"/>
  <c r="AG1253" i="1"/>
  <c r="Y1253" i="1"/>
  <c r="AC1253" i="1" s="1"/>
  <c r="AZ1252" i="1"/>
  <c r="AX1252" i="1"/>
  <c r="AW1252" i="1"/>
  <c r="AN1252" i="1"/>
  <c r="AO1252" i="1" s="1"/>
  <c r="AG1252" i="1"/>
  <c r="Y1252" i="1"/>
  <c r="AC1252" i="1" s="1"/>
  <c r="AZ1251" i="1"/>
  <c r="AX1251" i="1"/>
  <c r="AW1251" i="1"/>
  <c r="AN1251" i="1"/>
  <c r="AO1251" i="1" s="1"/>
  <c r="AG1251" i="1"/>
  <c r="Y1251" i="1"/>
  <c r="AC1251" i="1" s="1"/>
  <c r="AZ1250" i="1"/>
  <c r="AX1250" i="1"/>
  <c r="AW1250" i="1"/>
  <c r="AN1250" i="1"/>
  <c r="AO1250" i="1" s="1"/>
  <c r="AG1250" i="1"/>
  <c r="Y1250" i="1"/>
  <c r="AC1250" i="1" s="1"/>
  <c r="AZ1249" i="1"/>
  <c r="AX1249" i="1"/>
  <c r="AW1249" i="1"/>
  <c r="AN1249" i="1"/>
  <c r="AO1249" i="1" s="1"/>
  <c r="AG1249" i="1"/>
  <c r="Y1249" i="1"/>
  <c r="AC1249" i="1" s="1"/>
  <c r="AZ1248" i="1"/>
  <c r="AX1248" i="1"/>
  <c r="AW1248" i="1"/>
  <c r="AN1248" i="1"/>
  <c r="AO1248" i="1" s="1"/>
  <c r="AG1248" i="1"/>
  <c r="Y1248" i="1"/>
  <c r="AC1248" i="1" s="1"/>
  <c r="AZ1247" i="1"/>
  <c r="AX1247" i="1"/>
  <c r="AW1247" i="1"/>
  <c r="AN1247" i="1"/>
  <c r="AO1247" i="1" s="1"/>
  <c r="AG1247" i="1"/>
  <c r="Y1247" i="1"/>
  <c r="AC1247" i="1" s="1"/>
  <c r="AZ1246" i="1"/>
  <c r="AX1246" i="1"/>
  <c r="AW1246" i="1"/>
  <c r="AN1246" i="1"/>
  <c r="AO1246" i="1" s="1"/>
  <c r="AG1246" i="1"/>
  <c r="Y1246" i="1"/>
  <c r="AC1246" i="1" s="1"/>
  <c r="AZ1245" i="1"/>
  <c r="AX1245" i="1"/>
  <c r="AW1245" i="1"/>
  <c r="AN1245" i="1"/>
  <c r="AO1245" i="1" s="1"/>
  <c r="AG1245" i="1"/>
  <c r="Y1245" i="1"/>
  <c r="AC1245" i="1" s="1"/>
  <c r="AZ1244" i="1"/>
  <c r="AX1244" i="1"/>
  <c r="AW1244" i="1"/>
  <c r="AN1244" i="1"/>
  <c r="AO1244" i="1" s="1"/>
  <c r="AG1244" i="1"/>
  <c r="Y1244" i="1"/>
  <c r="AC1244" i="1" s="1"/>
  <c r="AZ1243" i="1"/>
  <c r="AX1243" i="1"/>
  <c r="AW1243" i="1"/>
  <c r="AN1243" i="1"/>
  <c r="AO1243" i="1" s="1"/>
  <c r="AG1243" i="1"/>
  <c r="Y1243" i="1"/>
  <c r="AC1243" i="1" s="1"/>
  <c r="AZ1242" i="1"/>
  <c r="AX1242" i="1"/>
  <c r="AW1242" i="1"/>
  <c r="AN1242" i="1"/>
  <c r="AO1242" i="1" s="1"/>
  <c r="AG1242" i="1"/>
  <c r="Y1242" i="1"/>
  <c r="AC1242" i="1" s="1"/>
  <c r="AZ1241" i="1"/>
  <c r="AX1241" i="1"/>
  <c r="AW1241" i="1"/>
  <c r="AN1241" i="1"/>
  <c r="AO1241" i="1" s="1"/>
  <c r="AG1241" i="1"/>
  <c r="Y1241" i="1"/>
  <c r="AC1241" i="1" s="1"/>
  <c r="AZ1240" i="1"/>
  <c r="AX1240" i="1"/>
  <c r="AW1240" i="1"/>
  <c r="AN1240" i="1"/>
  <c r="AO1240" i="1" s="1"/>
  <c r="AG1240" i="1"/>
  <c r="Y1240" i="1"/>
  <c r="AC1240" i="1" s="1"/>
  <c r="AZ1239" i="1"/>
  <c r="AX1239" i="1"/>
  <c r="AW1239" i="1"/>
  <c r="AN1239" i="1"/>
  <c r="AO1239" i="1" s="1"/>
  <c r="AG1239" i="1"/>
  <c r="Y1239" i="1"/>
  <c r="AC1239" i="1" s="1"/>
  <c r="AZ1238" i="1"/>
  <c r="AX1238" i="1"/>
  <c r="AW1238" i="1"/>
  <c r="AN1238" i="1"/>
  <c r="AO1238" i="1" s="1"/>
  <c r="AG1238" i="1"/>
  <c r="Y1238" i="1"/>
  <c r="AC1238" i="1" s="1"/>
  <c r="AZ1237" i="1"/>
  <c r="AX1237" i="1"/>
  <c r="AW1237" i="1"/>
  <c r="AN1237" i="1"/>
  <c r="AO1237" i="1" s="1"/>
  <c r="AG1237" i="1"/>
  <c r="Y1237" i="1"/>
  <c r="AC1237" i="1" s="1"/>
  <c r="AZ1236" i="1"/>
  <c r="AX1236" i="1"/>
  <c r="AW1236" i="1"/>
  <c r="AN1236" i="1"/>
  <c r="AO1236" i="1" s="1"/>
  <c r="AG1236" i="1"/>
  <c r="Y1236" i="1"/>
  <c r="AC1236" i="1" s="1"/>
  <c r="AZ1235" i="1"/>
  <c r="AX1235" i="1"/>
  <c r="AW1235" i="1"/>
  <c r="AN1235" i="1"/>
  <c r="AO1235" i="1" s="1"/>
  <c r="AG1235" i="1"/>
  <c r="Y1235" i="1"/>
  <c r="AC1235" i="1" s="1"/>
  <c r="AZ1234" i="1"/>
  <c r="AX1234" i="1"/>
  <c r="AW1234" i="1"/>
  <c r="AN1234" i="1"/>
  <c r="AO1234" i="1" s="1"/>
  <c r="AG1234" i="1"/>
  <c r="Y1234" i="1"/>
  <c r="AC1234" i="1" s="1"/>
  <c r="AZ1233" i="1"/>
  <c r="AX1233" i="1"/>
  <c r="AW1233" i="1"/>
  <c r="AN1233" i="1"/>
  <c r="AO1233" i="1" s="1"/>
  <c r="AG1233" i="1"/>
  <c r="Y1233" i="1"/>
  <c r="AC1233" i="1" s="1"/>
  <c r="AZ1232" i="1"/>
  <c r="AX1232" i="1"/>
  <c r="AW1232" i="1"/>
  <c r="AN1232" i="1"/>
  <c r="AO1232" i="1" s="1"/>
  <c r="AG1232" i="1"/>
  <c r="Y1232" i="1"/>
  <c r="AC1232" i="1" s="1"/>
  <c r="AZ1231" i="1"/>
  <c r="AX1231" i="1"/>
  <c r="AW1231" i="1"/>
  <c r="AN1231" i="1"/>
  <c r="AO1231" i="1" s="1"/>
  <c r="AG1231" i="1"/>
  <c r="Y1231" i="1"/>
  <c r="AC1231" i="1" s="1"/>
  <c r="AZ1230" i="1"/>
  <c r="AX1230" i="1"/>
  <c r="AW1230" i="1"/>
  <c r="AN1230" i="1"/>
  <c r="AO1230" i="1" s="1"/>
  <c r="AG1230" i="1"/>
  <c r="Y1230" i="1"/>
  <c r="AC1230" i="1" s="1"/>
  <c r="AZ1229" i="1"/>
  <c r="AX1229" i="1"/>
  <c r="AW1229" i="1"/>
  <c r="AN1229" i="1"/>
  <c r="AO1229" i="1" s="1"/>
  <c r="AG1229" i="1"/>
  <c r="Y1229" i="1"/>
  <c r="AC1229" i="1" s="1"/>
  <c r="AZ1228" i="1"/>
  <c r="AX1228" i="1"/>
  <c r="AW1228" i="1"/>
  <c r="AN1228" i="1"/>
  <c r="AO1228" i="1" s="1"/>
  <c r="AG1228" i="1"/>
  <c r="Y1228" i="1"/>
  <c r="AC1228" i="1" s="1"/>
  <c r="AZ1227" i="1"/>
  <c r="AX1227" i="1"/>
  <c r="AW1227" i="1"/>
  <c r="AN1227" i="1"/>
  <c r="AO1227" i="1" s="1"/>
  <c r="AG1227" i="1"/>
  <c r="Y1227" i="1"/>
  <c r="AC1227" i="1" s="1"/>
  <c r="AZ1226" i="1"/>
  <c r="AX1226" i="1"/>
  <c r="AW1226" i="1"/>
  <c r="AN1226" i="1"/>
  <c r="AO1226" i="1" s="1"/>
  <c r="AG1226" i="1"/>
  <c r="Y1226" i="1"/>
  <c r="AC1226" i="1" s="1"/>
  <c r="AZ1225" i="1"/>
  <c r="AX1225" i="1"/>
  <c r="AW1225" i="1"/>
  <c r="AN1225" i="1"/>
  <c r="AO1225" i="1" s="1"/>
  <c r="AG1225" i="1"/>
  <c r="Y1225" i="1"/>
  <c r="AC1225" i="1" s="1"/>
  <c r="AZ1224" i="1"/>
  <c r="AX1224" i="1"/>
  <c r="AW1224" i="1"/>
  <c r="AN1224" i="1"/>
  <c r="AO1224" i="1" s="1"/>
  <c r="AG1224" i="1"/>
  <c r="Y1224" i="1"/>
  <c r="AC1224" i="1" s="1"/>
  <c r="AZ1223" i="1"/>
  <c r="AX1223" i="1"/>
  <c r="AW1223" i="1"/>
  <c r="AN1223" i="1"/>
  <c r="AO1223" i="1" s="1"/>
  <c r="AG1223" i="1"/>
  <c r="Y1223" i="1"/>
  <c r="AC1223" i="1" s="1"/>
  <c r="AZ1222" i="1"/>
  <c r="AX1222" i="1"/>
  <c r="AW1222" i="1"/>
  <c r="AN1222" i="1"/>
  <c r="AO1222" i="1" s="1"/>
  <c r="AG1222" i="1"/>
  <c r="Y1222" i="1"/>
  <c r="AC1222" i="1" s="1"/>
  <c r="AZ1221" i="1"/>
  <c r="AX1221" i="1"/>
  <c r="AW1221" i="1"/>
  <c r="AN1221" i="1"/>
  <c r="AO1221" i="1" s="1"/>
  <c r="AG1221" i="1"/>
  <c r="Y1221" i="1"/>
  <c r="AC1221" i="1" s="1"/>
  <c r="AZ1220" i="1"/>
  <c r="AX1220" i="1"/>
  <c r="AW1220" i="1"/>
  <c r="AN1220" i="1"/>
  <c r="AO1220" i="1" s="1"/>
  <c r="AG1220" i="1"/>
  <c r="Y1220" i="1"/>
  <c r="AC1220" i="1" s="1"/>
  <c r="AZ1219" i="1"/>
  <c r="AX1219" i="1"/>
  <c r="AW1219" i="1"/>
  <c r="AN1219" i="1"/>
  <c r="AO1219" i="1" s="1"/>
  <c r="AG1219" i="1"/>
  <c r="Y1219" i="1"/>
  <c r="AC1219" i="1" s="1"/>
  <c r="AZ1218" i="1"/>
  <c r="AX1218" i="1"/>
  <c r="AW1218" i="1"/>
  <c r="AN1218" i="1"/>
  <c r="AO1218" i="1" s="1"/>
  <c r="AG1218" i="1"/>
  <c r="Y1218" i="1"/>
  <c r="AC1218" i="1" s="1"/>
  <c r="AZ1217" i="1"/>
  <c r="AX1217" i="1"/>
  <c r="AW1217" i="1"/>
  <c r="AN1217" i="1"/>
  <c r="AO1217" i="1" s="1"/>
  <c r="AG1217" i="1"/>
  <c r="Y1217" i="1"/>
  <c r="AC1217" i="1" s="1"/>
  <c r="AZ1216" i="1"/>
  <c r="AX1216" i="1"/>
  <c r="AW1216" i="1"/>
  <c r="AN1216" i="1"/>
  <c r="AO1216" i="1" s="1"/>
  <c r="AG1216" i="1"/>
  <c r="Y1216" i="1"/>
  <c r="AC1216" i="1" s="1"/>
  <c r="AZ1215" i="1"/>
  <c r="AX1215" i="1"/>
  <c r="AW1215" i="1"/>
  <c r="AN1215" i="1"/>
  <c r="AO1215" i="1" s="1"/>
  <c r="AG1215" i="1"/>
  <c r="Y1215" i="1"/>
  <c r="AC1215" i="1" s="1"/>
  <c r="AZ1214" i="1"/>
  <c r="AX1214" i="1"/>
  <c r="AW1214" i="1"/>
  <c r="AN1214" i="1"/>
  <c r="AO1214" i="1" s="1"/>
  <c r="AG1214" i="1"/>
  <c r="Y1214" i="1"/>
  <c r="AC1214" i="1" s="1"/>
  <c r="AZ1213" i="1"/>
  <c r="AX1213" i="1"/>
  <c r="AW1213" i="1"/>
  <c r="AN1213" i="1"/>
  <c r="AO1213" i="1" s="1"/>
  <c r="AG1213" i="1"/>
  <c r="Y1213" i="1"/>
  <c r="AC1213" i="1" s="1"/>
  <c r="AZ1212" i="1"/>
  <c r="AX1212" i="1"/>
  <c r="AW1212" i="1"/>
  <c r="AN1212" i="1"/>
  <c r="AO1212" i="1" s="1"/>
  <c r="AG1212" i="1"/>
  <c r="Z1212" i="1"/>
  <c r="Y1212" i="1"/>
  <c r="AC1212" i="1" s="1"/>
  <c r="AZ1211" i="1"/>
  <c r="AX1211" i="1"/>
  <c r="AW1211" i="1"/>
  <c r="AN1211" i="1"/>
  <c r="AO1211" i="1" s="1"/>
  <c r="AG1211" i="1"/>
  <c r="Y1211" i="1"/>
  <c r="AC1211" i="1" s="1"/>
  <c r="AZ1210" i="1"/>
  <c r="AX1210" i="1"/>
  <c r="AW1210" i="1"/>
  <c r="AN1210" i="1"/>
  <c r="AO1210" i="1" s="1"/>
  <c r="AG1210" i="1"/>
  <c r="Y1210" i="1"/>
  <c r="AC1210" i="1" s="1"/>
  <c r="AZ1209" i="1"/>
  <c r="AX1209" i="1"/>
  <c r="AW1209" i="1"/>
  <c r="AN1209" i="1"/>
  <c r="AO1209" i="1" s="1"/>
  <c r="AG1209" i="1"/>
  <c r="Y1209" i="1"/>
  <c r="AC1209" i="1" s="1"/>
  <c r="AZ1208" i="1"/>
  <c r="AX1208" i="1"/>
  <c r="AW1208" i="1"/>
  <c r="AN1208" i="1"/>
  <c r="AO1208" i="1" s="1"/>
  <c r="AG1208" i="1"/>
  <c r="Y1208" i="1"/>
  <c r="AC1208" i="1" s="1"/>
  <c r="AZ1207" i="1"/>
  <c r="AX1207" i="1"/>
  <c r="AW1207" i="1"/>
  <c r="AN1207" i="1"/>
  <c r="AO1207" i="1" s="1"/>
  <c r="AG1207" i="1"/>
  <c r="Y1207" i="1"/>
  <c r="AC1207" i="1" s="1"/>
  <c r="AZ1206" i="1"/>
  <c r="AX1206" i="1"/>
  <c r="AW1206" i="1"/>
  <c r="AN1206" i="1"/>
  <c r="AO1206" i="1" s="1"/>
  <c r="AG1206" i="1"/>
  <c r="Y1206" i="1"/>
  <c r="AC1206" i="1" s="1"/>
  <c r="AZ1205" i="1"/>
  <c r="AX1205" i="1"/>
  <c r="AW1205" i="1"/>
  <c r="AN1205" i="1"/>
  <c r="AO1205" i="1" s="1"/>
  <c r="AG1205" i="1"/>
  <c r="Y1205" i="1"/>
  <c r="AC1205" i="1" s="1"/>
  <c r="AZ1204" i="1"/>
  <c r="AX1204" i="1"/>
  <c r="AW1204" i="1"/>
  <c r="AN1204" i="1"/>
  <c r="AO1204" i="1" s="1"/>
  <c r="AG1204" i="1"/>
  <c r="Y1204" i="1"/>
  <c r="AC1204" i="1" s="1"/>
  <c r="AZ1203" i="1"/>
  <c r="AX1203" i="1"/>
  <c r="AW1203" i="1"/>
  <c r="AN1203" i="1"/>
  <c r="AO1203" i="1" s="1"/>
  <c r="AG1203" i="1"/>
  <c r="Y1203" i="1"/>
  <c r="AC1203" i="1" s="1"/>
  <c r="AZ1202" i="1"/>
  <c r="AX1202" i="1"/>
  <c r="AW1202" i="1"/>
  <c r="AN1202" i="1"/>
  <c r="AO1202" i="1" s="1"/>
  <c r="AG1202" i="1"/>
  <c r="Y1202" i="1"/>
  <c r="AC1202" i="1" s="1"/>
  <c r="AZ1201" i="1"/>
  <c r="AX1201" i="1"/>
  <c r="AW1201" i="1"/>
  <c r="AN1201" i="1"/>
  <c r="AO1201" i="1" s="1"/>
  <c r="AG1201" i="1"/>
  <c r="Y1201" i="1"/>
  <c r="AC1201" i="1" s="1"/>
  <c r="AZ1200" i="1"/>
  <c r="AX1200" i="1"/>
  <c r="AW1200" i="1"/>
  <c r="AN1200" i="1"/>
  <c r="AO1200" i="1" s="1"/>
  <c r="AG1200" i="1"/>
  <c r="Y1200" i="1"/>
  <c r="AC1200" i="1" s="1"/>
  <c r="AZ1199" i="1"/>
  <c r="AX1199" i="1"/>
  <c r="AW1199" i="1"/>
  <c r="AN1199" i="1"/>
  <c r="AO1199" i="1" s="1"/>
  <c r="AG1199" i="1"/>
  <c r="Y1199" i="1"/>
  <c r="AC1199" i="1" s="1"/>
  <c r="AZ1198" i="1"/>
  <c r="AX1198" i="1"/>
  <c r="AW1198" i="1"/>
  <c r="AN1198" i="1"/>
  <c r="AO1198" i="1" s="1"/>
  <c r="AG1198" i="1"/>
  <c r="Y1198" i="1"/>
  <c r="AC1198" i="1" s="1"/>
  <c r="AZ1197" i="1"/>
  <c r="AX1197" i="1"/>
  <c r="AW1197" i="1"/>
  <c r="AN1197" i="1"/>
  <c r="AO1197" i="1" s="1"/>
  <c r="AG1197" i="1"/>
  <c r="Y1197" i="1"/>
  <c r="AC1197" i="1" s="1"/>
  <c r="AZ1196" i="1"/>
  <c r="AX1196" i="1"/>
  <c r="AW1196" i="1"/>
  <c r="AN1196" i="1"/>
  <c r="AO1196" i="1" s="1"/>
  <c r="AG1196" i="1"/>
  <c r="Y1196" i="1"/>
  <c r="AC1196" i="1" s="1"/>
  <c r="AZ1195" i="1"/>
  <c r="AX1195" i="1"/>
  <c r="AW1195" i="1"/>
  <c r="AN1195" i="1"/>
  <c r="AO1195" i="1" s="1"/>
  <c r="AG1195" i="1"/>
  <c r="Y1195" i="1"/>
  <c r="AC1195" i="1" s="1"/>
  <c r="AZ1194" i="1"/>
  <c r="AX1194" i="1"/>
  <c r="AW1194" i="1"/>
  <c r="AN1194" i="1"/>
  <c r="AO1194" i="1" s="1"/>
  <c r="AG1194" i="1"/>
  <c r="Y1194" i="1"/>
  <c r="AC1194" i="1" s="1"/>
  <c r="AZ1193" i="1"/>
  <c r="AX1193" i="1"/>
  <c r="AW1193" i="1"/>
  <c r="AN1193" i="1"/>
  <c r="AO1193" i="1" s="1"/>
  <c r="AG1193" i="1"/>
  <c r="Y1193" i="1"/>
  <c r="AC1193" i="1" s="1"/>
  <c r="AZ1192" i="1"/>
  <c r="AX1192" i="1"/>
  <c r="AW1192" i="1"/>
  <c r="AN1192" i="1"/>
  <c r="AO1192" i="1" s="1"/>
  <c r="AG1192" i="1"/>
  <c r="Y1192" i="1"/>
  <c r="AC1192" i="1" s="1"/>
  <c r="AZ1191" i="1"/>
  <c r="AX1191" i="1"/>
  <c r="AW1191" i="1"/>
  <c r="AN1191" i="1"/>
  <c r="AO1191" i="1" s="1"/>
  <c r="AG1191" i="1"/>
  <c r="Y1191" i="1"/>
  <c r="AC1191" i="1" s="1"/>
  <c r="AZ1190" i="1"/>
  <c r="AX1190" i="1"/>
  <c r="AW1190" i="1"/>
  <c r="AN1190" i="1"/>
  <c r="AO1190" i="1" s="1"/>
  <c r="AG1190" i="1"/>
  <c r="Y1190" i="1"/>
  <c r="AC1190" i="1" s="1"/>
  <c r="AZ1189" i="1"/>
  <c r="AX1189" i="1"/>
  <c r="AW1189" i="1"/>
  <c r="AN1189" i="1"/>
  <c r="AO1189" i="1" s="1"/>
  <c r="AG1189" i="1"/>
  <c r="Y1189" i="1"/>
  <c r="AC1189" i="1" s="1"/>
  <c r="AZ1188" i="1"/>
  <c r="AX1188" i="1"/>
  <c r="AW1188" i="1"/>
  <c r="AN1188" i="1"/>
  <c r="AO1188" i="1" s="1"/>
  <c r="AG1188" i="1"/>
  <c r="Z1188" i="1"/>
  <c r="Y1188" i="1"/>
  <c r="AC1188" i="1" s="1"/>
  <c r="AZ1187" i="1"/>
  <c r="AX1187" i="1"/>
  <c r="AW1187" i="1"/>
  <c r="AN1187" i="1"/>
  <c r="AO1187" i="1" s="1"/>
  <c r="AG1187" i="1"/>
  <c r="Y1187" i="1"/>
  <c r="AC1187" i="1" s="1"/>
  <c r="AZ1186" i="1"/>
  <c r="AX1186" i="1"/>
  <c r="AW1186" i="1"/>
  <c r="AN1186" i="1"/>
  <c r="AO1186" i="1" s="1"/>
  <c r="AG1186" i="1"/>
  <c r="Y1186" i="1"/>
  <c r="AC1186" i="1" s="1"/>
  <c r="AZ1185" i="1"/>
  <c r="AX1185" i="1"/>
  <c r="AW1185" i="1"/>
  <c r="AN1185" i="1"/>
  <c r="AO1185" i="1" s="1"/>
  <c r="AG1185" i="1"/>
  <c r="Y1185" i="1"/>
  <c r="AC1185" i="1" s="1"/>
  <c r="AZ1184" i="1"/>
  <c r="AX1184" i="1"/>
  <c r="AW1184" i="1"/>
  <c r="AN1184" i="1"/>
  <c r="AO1184" i="1" s="1"/>
  <c r="AG1184" i="1"/>
  <c r="Y1184" i="1"/>
  <c r="AC1184" i="1" s="1"/>
  <c r="AZ1183" i="1"/>
  <c r="AX1183" i="1"/>
  <c r="AW1183" i="1"/>
  <c r="AN1183" i="1"/>
  <c r="AO1183" i="1" s="1"/>
  <c r="AG1183" i="1"/>
  <c r="Y1183" i="1"/>
  <c r="AC1183" i="1" s="1"/>
  <c r="AZ1182" i="1"/>
  <c r="AX1182" i="1"/>
  <c r="AW1182" i="1"/>
  <c r="AN1182" i="1"/>
  <c r="AO1182" i="1" s="1"/>
  <c r="AG1182" i="1"/>
  <c r="Y1182" i="1"/>
  <c r="AC1182" i="1" s="1"/>
  <c r="AZ1181" i="1"/>
  <c r="AX1181" i="1"/>
  <c r="AW1181" i="1"/>
  <c r="AN1181" i="1"/>
  <c r="AO1181" i="1" s="1"/>
  <c r="AG1181" i="1"/>
  <c r="Y1181" i="1"/>
  <c r="AC1181" i="1" s="1"/>
  <c r="AZ1180" i="1"/>
  <c r="AX1180" i="1"/>
  <c r="AW1180" i="1"/>
  <c r="AN1180" i="1"/>
  <c r="AO1180" i="1" s="1"/>
  <c r="AG1180" i="1"/>
  <c r="Y1180" i="1"/>
  <c r="AC1180" i="1" s="1"/>
  <c r="AZ1179" i="1"/>
  <c r="AX1179" i="1"/>
  <c r="AW1179" i="1"/>
  <c r="AN1179" i="1"/>
  <c r="AO1179" i="1" s="1"/>
  <c r="AG1179" i="1"/>
  <c r="Y1179" i="1"/>
  <c r="AC1179" i="1" s="1"/>
  <c r="AZ1178" i="1"/>
  <c r="AX1178" i="1"/>
  <c r="AW1178" i="1"/>
  <c r="AN1178" i="1"/>
  <c r="AO1178" i="1" s="1"/>
  <c r="AG1178" i="1"/>
  <c r="Y1178" i="1"/>
  <c r="AC1178" i="1" s="1"/>
  <c r="AZ1177" i="1"/>
  <c r="AX1177" i="1"/>
  <c r="AW1177" i="1"/>
  <c r="AN1177" i="1"/>
  <c r="AO1177" i="1" s="1"/>
  <c r="AG1177" i="1"/>
  <c r="AA1177" i="1"/>
  <c r="AC1177" i="1" s="1"/>
  <c r="Z1177" i="1"/>
  <c r="Y1177" i="1"/>
  <c r="BC1176" i="1"/>
  <c r="BD1176" i="1" s="1"/>
  <c r="BB1176" i="1"/>
  <c r="AZ1176" i="1"/>
  <c r="AX1176" i="1"/>
  <c r="AW1176" i="1"/>
  <c r="AO1176" i="1"/>
  <c r="AN1176" i="1"/>
  <c r="AK1176" i="1"/>
  <c r="AJ1176" i="1"/>
  <c r="AG1176" i="1"/>
  <c r="AH1176" i="1" s="1"/>
  <c r="AI1176" i="1" s="1"/>
  <c r="AE1176" i="1"/>
  <c r="AC1176" i="1"/>
  <c r="Y1176" i="1"/>
  <c r="BC1175" i="1"/>
  <c r="BD1175" i="1" s="1"/>
  <c r="BB1175" i="1"/>
  <c r="AZ1175" i="1"/>
  <c r="AX1175" i="1"/>
  <c r="AW1175" i="1"/>
  <c r="AO1175" i="1"/>
  <c r="AN1175" i="1"/>
  <c r="AK1175" i="1"/>
  <c r="AJ1175" i="1"/>
  <c r="AG1175" i="1"/>
  <c r="AH1175" i="1" s="1"/>
  <c r="AI1175" i="1" s="1"/>
  <c r="AE1175" i="1"/>
  <c r="AC1175" i="1"/>
  <c r="Y1175" i="1"/>
  <c r="BC1174" i="1"/>
  <c r="BD1174" i="1" s="1"/>
  <c r="BB1174" i="1"/>
  <c r="AZ1174" i="1"/>
  <c r="AX1174" i="1"/>
  <c r="AW1174" i="1"/>
  <c r="AO1174" i="1"/>
  <c r="AN1174" i="1"/>
  <c r="AK1174" i="1"/>
  <c r="AJ1174" i="1"/>
  <c r="AG1174" i="1"/>
  <c r="AH1174" i="1" s="1"/>
  <c r="AI1174" i="1" s="1"/>
  <c r="AE1174" i="1"/>
  <c r="AC1174" i="1"/>
  <c r="Y1174" i="1"/>
  <c r="BC1173" i="1"/>
  <c r="BD1173" i="1" s="1"/>
  <c r="BB1173" i="1"/>
  <c r="AZ1173" i="1"/>
  <c r="AX1173" i="1"/>
  <c r="AW1173" i="1"/>
  <c r="AO1173" i="1"/>
  <c r="AN1173" i="1"/>
  <c r="AK1173" i="1"/>
  <c r="AJ1173" i="1"/>
  <c r="AG1173" i="1"/>
  <c r="AH1173" i="1" s="1"/>
  <c r="AI1173" i="1" s="1"/>
  <c r="AE1173" i="1"/>
  <c r="AC1173" i="1"/>
  <c r="Y1173" i="1"/>
  <c r="AZ1172" i="1"/>
  <c r="AX1172" i="1"/>
  <c r="AW1172" i="1"/>
  <c r="AO1172" i="1"/>
  <c r="AN1172" i="1"/>
  <c r="AK1172" i="1"/>
  <c r="AJ1172" i="1"/>
  <c r="AG1172" i="1"/>
  <c r="AH1172" i="1" s="1"/>
  <c r="AI1172" i="1" s="1"/>
  <c r="AE1172" i="1"/>
  <c r="AC1172" i="1"/>
  <c r="BB1172" i="1" s="1"/>
  <c r="BC1172" i="1" s="1"/>
  <c r="BD1172" i="1" s="1"/>
  <c r="Y1172" i="1"/>
  <c r="AZ1171" i="1"/>
  <c r="AX1171" i="1"/>
  <c r="AW1171" i="1"/>
  <c r="AO1171" i="1"/>
  <c r="AN1171" i="1"/>
  <c r="AK1171" i="1"/>
  <c r="AJ1171" i="1"/>
  <c r="AG1171" i="1"/>
  <c r="AH1171" i="1" s="1"/>
  <c r="AI1171" i="1" s="1"/>
  <c r="AE1171" i="1"/>
  <c r="AC1171" i="1"/>
  <c r="BB1171" i="1" s="1"/>
  <c r="BC1171" i="1" s="1"/>
  <c r="BD1171" i="1" s="1"/>
  <c r="Y1171" i="1"/>
  <c r="AZ1170" i="1"/>
  <c r="AX1170" i="1"/>
  <c r="AW1170" i="1"/>
  <c r="AO1170" i="1"/>
  <c r="AN1170" i="1"/>
  <c r="AK1170" i="1"/>
  <c r="AJ1170" i="1"/>
  <c r="AG1170" i="1"/>
  <c r="AH1170" i="1" s="1"/>
  <c r="AI1170" i="1" s="1"/>
  <c r="AE1170" i="1"/>
  <c r="AC1170" i="1"/>
  <c r="BB1170" i="1" s="1"/>
  <c r="BC1170" i="1" s="1"/>
  <c r="BD1170" i="1" s="1"/>
  <c r="Y1170" i="1"/>
  <c r="AZ1169" i="1"/>
  <c r="AX1169" i="1"/>
  <c r="AW1169" i="1"/>
  <c r="AO1169" i="1"/>
  <c r="AN1169" i="1"/>
  <c r="AK1169" i="1"/>
  <c r="AJ1169" i="1"/>
  <c r="AG1169" i="1"/>
  <c r="AH1169" i="1" s="1"/>
  <c r="AI1169" i="1" s="1"/>
  <c r="AE1169" i="1"/>
  <c r="AC1169" i="1"/>
  <c r="BB1169" i="1" s="1"/>
  <c r="BC1169" i="1" s="1"/>
  <c r="BD1169" i="1" s="1"/>
  <c r="Y1169" i="1"/>
  <c r="AZ1168" i="1"/>
  <c r="AX1168" i="1"/>
  <c r="AW1168" i="1"/>
  <c r="AO1168" i="1"/>
  <c r="AN1168" i="1"/>
  <c r="AK1168" i="1"/>
  <c r="AJ1168" i="1"/>
  <c r="AG1168" i="1"/>
  <c r="AH1168" i="1" s="1"/>
  <c r="AI1168" i="1" s="1"/>
  <c r="AE1168" i="1"/>
  <c r="AC1168" i="1"/>
  <c r="BB1168" i="1" s="1"/>
  <c r="BC1168" i="1" s="1"/>
  <c r="BD1168" i="1" s="1"/>
  <c r="Y1168" i="1"/>
  <c r="AZ1167" i="1"/>
  <c r="AX1167" i="1"/>
  <c r="AW1167" i="1"/>
  <c r="AO1167" i="1"/>
  <c r="AN1167" i="1"/>
  <c r="AG1167" i="1"/>
  <c r="AA1167" i="1"/>
  <c r="Z1167" i="1"/>
  <c r="Y1167" i="1"/>
  <c r="AC1167" i="1" s="1"/>
  <c r="AZ1166" i="1"/>
  <c r="AX1166" i="1"/>
  <c r="AW1166" i="1"/>
  <c r="AN1166" i="1"/>
  <c r="AO1166" i="1" s="1"/>
  <c r="AG1166" i="1"/>
  <c r="Y1166" i="1"/>
  <c r="AC1166" i="1" s="1"/>
  <c r="AZ1165" i="1"/>
  <c r="AX1165" i="1"/>
  <c r="AW1165" i="1"/>
  <c r="AN1165" i="1"/>
  <c r="AO1165" i="1" s="1"/>
  <c r="AG1165" i="1"/>
  <c r="Y1165" i="1"/>
  <c r="AC1165" i="1" s="1"/>
  <c r="AZ1164" i="1"/>
  <c r="AX1164" i="1"/>
  <c r="AW1164" i="1"/>
  <c r="AN1164" i="1"/>
  <c r="AO1164" i="1" s="1"/>
  <c r="AG1164" i="1"/>
  <c r="Y1164" i="1"/>
  <c r="AC1164" i="1" s="1"/>
  <c r="AZ1163" i="1"/>
  <c r="AX1163" i="1"/>
  <c r="AW1163" i="1"/>
  <c r="AN1163" i="1"/>
  <c r="AO1163" i="1" s="1"/>
  <c r="AG1163" i="1"/>
  <c r="Z1163" i="1"/>
  <c r="AC1163" i="1" s="1"/>
  <c r="Y1163" i="1"/>
  <c r="AZ1162" i="1"/>
  <c r="AX1162" i="1"/>
  <c r="AW1162" i="1"/>
  <c r="AO1162" i="1"/>
  <c r="AN1162" i="1"/>
  <c r="AG1162" i="1"/>
  <c r="AC1162" i="1"/>
  <c r="AK1162" i="1" s="1"/>
  <c r="Y1162" i="1"/>
  <c r="AZ1161" i="1"/>
  <c r="AX1161" i="1"/>
  <c r="AW1161" i="1"/>
  <c r="AO1161" i="1"/>
  <c r="AN1161" i="1"/>
  <c r="AG1161" i="1"/>
  <c r="AC1161" i="1"/>
  <c r="AK1161" i="1" s="1"/>
  <c r="Y1161" i="1"/>
  <c r="AZ1160" i="1"/>
  <c r="AX1160" i="1"/>
  <c r="AW1160" i="1"/>
  <c r="AO1160" i="1"/>
  <c r="AN1160" i="1"/>
  <c r="AG1160" i="1"/>
  <c r="AC1160" i="1"/>
  <c r="AK1160" i="1" s="1"/>
  <c r="Y1160" i="1"/>
  <c r="AZ1159" i="1"/>
  <c r="AX1159" i="1"/>
  <c r="AW1159" i="1"/>
  <c r="AO1159" i="1"/>
  <c r="AN1159" i="1"/>
  <c r="AG1159" i="1"/>
  <c r="AC1159" i="1"/>
  <c r="AK1159" i="1" s="1"/>
  <c r="Y1159" i="1"/>
  <c r="AZ1158" i="1"/>
  <c r="AX1158" i="1"/>
  <c r="AW1158" i="1"/>
  <c r="AO1158" i="1"/>
  <c r="AN1158" i="1"/>
  <c r="AG1158" i="1"/>
  <c r="AC1158" i="1"/>
  <c r="AK1158" i="1" s="1"/>
  <c r="Y1158" i="1"/>
  <c r="AZ1157" i="1"/>
  <c r="AX1157" i="1"/>
  <c r="AW1157" i="1"/>
  <c r="AO1157" i="1"/>
  <c r="AN1157" i="1"/>
  <c r="AG1157" i="1"/>
  <c r="AC1157" i="1"/>
  <c r="AK1157" i="1" s="1"/>
  <c r="Y1157" i="1"/>
  <c r="AZ1156" i="1"/>
  <c r="AX1156" i="1"/>
  <c r="AW1156" i="1"/>
  <c r="AO1156" i="1"/>
  <c r="AN1156" i="1"/>
  <c r="AG1156" i="1"/>
  <c r="AC1156" i="1"/>
  <c r="AK1156" i="1" s="1"/>
  <c r="AA1156" i="1"/>
  <c r="Z1156" i="1"/>
  <c r="Y1156" i="1"/>
  <c r="AZ1155" i="1"/>
  <c r="AX1155" i="1"/>
  <c r="AW1155" i="1"/>
  <c r="AN1155" i="1"/>
  <c r="AO1155" i="1" s="1"/>
  <c r="AG1155" i="1"/>
  <c r="Y1155" i="1"/>
  <c r="AC1155" i="1" s="1"/>
  <c r="AZ1154" i="1"/>
  <c r="AX1154" i="1"/>
  <c r="AW1154" i="1"/>
  <c r="AN1154" i="1"/>
  <c r="AO1154" i="1" s="1"/>
  <c r="AG1154" i="1"/>
  <c r="Y1154" i="1"/>
  <c r="AC1154" i="1" s="1"/>
  <c r="AZ1153" i="1"/>
  <c r="AX1153" i="1"/>
  <c r="AW1153" i="1"/>
  <c r="AN1153" i="1"/>
  <c r="AO1153" i="1" s="1"/>
  <c r="AG1153" i="1"/>
  <c r="Y1153" i="1"/>
  <c r="AC1153" i="1" s="1"/>
  <c r="AZ1152" i="1"/>
  <c r="AX1152" i="1"/>
  <c r="AW1152" i="1"/>
  <c r="AN1152" i="1"/>
  <c r="AO1152" i="1" s="1"/>
  <c r="AG1152" i="1"/>
  <c r="Y1152" i="1"/>
  <c r="AC1152" i="1" s="1"/>
  <c r="AZ1151" i="1"/>
  <c r="AX1151" i="1"/>
  <c r="AW1151" i="1"/>
  <c r="AN1151" i="1"/>
  <c r="AO1151" i="1" s="1"/>
  <c r="AG1151" i="1"/>
  <c r="Y1151" i="1"/>
  <c r="AC1151" i="1" s="1"/>
  <c r="AZ1150" i="1"/>
  <c r="AX1150" i="1"/>
  <c r="AW1150" i="1"/>
  <c r="AN1150" i="1"/>
  <c r="AO1150" i="1" s="1"/>
  <c r="AG1150" i="1"/>
  <c r="Y1150" i="1"/>
  <c r="AC1150" i="1" s="1"/>
  <c r="AZ1149" i="1"/>
  <c r="AX1149" i="1"/>
  <c r="AW1149" i="1"/>
  <c r="AN1149" i="1"/>
  <c r="AO1149" i="1" s="1"/>
  <c r="AG1149" i="1"/>
  <c r="Y1149" i="1"/>
  <c r="AC1149" i="1" s="1"/>
  <c r="AZ1148" i="1"/>
  <c r="AX1148" i="1"/>
  <c r="AW1148" i="1"/>
  <c r="AN1148" i="1"/>
  <c r="AO1148" i="1" s="1"/>
  <c r="AG1148" i="1"/>
  <c r="Y1148" i="1"/>
  <c r="AC1148" i="1" s="1"/>
  <c r="AZ1147" i="1"/>
  <c r="AX1147" i="1"/>
  <c r="AW1147" i="1"/>
  <c r="AN1147" i="1"/>
  <c r="AO1147" i="1" s="1"/>
  <c r="AG1147" i="1"/>
  <c r="Y1147" i="1"/>
  <c r="AC1147" i="1" s="1"/>
  <c r="AZ1146" i="1"/>
  <c r="AX1146" i="1"/>
  <c r="AW1146" i="1"/>
  <c r="AN1146" i="1"/>
  <c r="AO1146" i="1" s="1"/>
  <c r="AG1146" i="1"/>
  <c r="Y1146" i="1"/>
  <c r="AC1146" i="1" s="1"/>
  <c r="AZ1145" i="1"/>
  <c r="AX1145" i="1"/>
  <c r="AW1145" i="1"/>
  <c r="AN1145" i="1"/>
  <c r="AO1145" i="1" s="1"/>
  <c r="AG1145" i="1"/>
  <c r="Y1145" i="1"/>
  <c r="AC1145" i="1" s="1"/>
  <c r="AZ1144" i="1"/>
  <c r="AX1144" i="1"/>
  <c r="AW1144" i="1"/>
  <c r="AN1144" i="1"/>
  <c r="AO1144" i="1" s="1"/>
  <c r="AG1144" i="1"/>
  <c r="Y1144" i="1"/>
  <c r="AC1144" i="1" s="1"/>
  <c r="AZ1143" i="1"/>
  <c r="AX1143" i="1"/>
  <c r="AW1143" i="1"/>
  <c r="AN1143" i="1"/>
  <c r="AO1143" i="1" s="1"/>
  <c r="AG1143" i="1"/>
  <c r="Y1143" i="1"/>
  <c r="AC1143" i="1" s="1"/>
  <c r="AZ1142" i="1"/>
  <c r="AX1142" i="1"/>
  <c r="AW1142" i="1"/>
  <c r="AN1142" i="1"/>
  <c r="AO1142" i="1" s="1"/>
  <c r="AG1142" i="1"/>
  <c r="Y1142" i="1"/>
  <c r="AC1142" i="1" s="1"/>
  <c r="AZ1141" i="1"/>
  <c r="AX1141" i="1"/>
  <c r="AW1141" i="1"/>
  <c r="AN1141" i="1"/>
  <c r="AO1141" i="1" s="1"/>
  <c r="AG1141" i="1"/>
  <c r="Y1141" i="1"/>
  <c r="AC1141" i="1" s="1"/>
  <c r="AZ1140" i="1"/>
  <c r="AX1140" i="1"/>
  <c r="AW1140" i="1"/>
  <c r="AN1140" i="1"/>
  <c r="AO1140" i="1" s="1"/>
  <c r="AG1140" i="1"/>
  <c r="AA1140" i="1"/>
  <c r="Z1140" i="1"/>
  <c r="Y1140" i="1"/>
  <c r="AC1140" i="1" s="1"/>
  <c r="BB1139" i="1"/>
  <c r="BC1139" i="1" s="1"/>
  <c r="BD1139" i="1" s="1"/>
  <c r="AZ1139" i="1"/>
  <c r="AX1139" i="1"/>
  <c r="AW1139" i="1"/>
  <c r="AO1139" i="1"/>
  <c r="AN1139" i="1"/>
  <c r="AJ1139" i="1"/>
  <c r="AG1139" i="1"/>
  <c r="AC1139" i="1"/>
  <c r="AE1139" i="1" s="1"/>
  <c r="AH1139" i="1" s="1"/>
  <c r="AI1139" i="1" s="1"/>
  <c r="Y1139" i="1"/>
  <c r="BB1138" i="1"/>
  <c r="BC1138" i="1" s="1"/>
  <c r="BD1138" i="1" s="1"/>
  <c r="AZ1138" i="1"/>
  <c r="AX1138" i="1"/>
  <c r="AW1138" i="1"/>
  <c r="AO1138" i="1"/>
  <c r="AN1138" i="1"/>
  <c r="AJ1138" i="1"/>
  <c r="AG1138" i="1"/>
  <c r="AC1138" i="1"/>
  <c r="AE1138" i="1" s="1"/>
  <c r="AH1138" i="1" s="1"/>
  <c r="AI1138" i="1" s="1"/>
  <c r="Y1138" i="1"/>
  <c r="BB1137" i="1"/>
  <c r="BC1137" i="1" s="1"/>
  <c r="BD1137" i="1" s="1"/>
  <c r="AZ1137" i="1"/>
  <c r="AX1137" i="1"/>
  <c r="AW1137" i="1"/>
  <c r="AO1137" i="1"/>
  <c r="AN1137" i="1"/>
  <c r="AJ1137" i="1"/>
  <c r="AG1137" i="1"/>
  <c r="AC1137" i="1"/>
  <c r="AE1137" i="1" s="1"/>
  <c r="AH1137" i="1" s="1"/>
  <c r="AI1137" i="1" s="1"/>
  <c r="Y1137" i="1"/>
  <c r="BB1136" i="1"/>
  <c r="BC1136" i="1" s="1"/>
  <c r="BD1136" i="1" s="1"/>
  <c r="AZ1136" i="1"/>
  <c r="AX1136" i="1"/>
  <c r="AW1136" i="1"/>
  <c r="AO1136" i="1"/>
  <c r="AN1136" i="1"/>
  <c r="AJ1136" i="1"/>
  <c r="AG1136" i="1"/>
  <c r="AC1136" i="1"/>
  <c r="AE1136" i="1" s="1"/>
  <c r="AH1136" i="1" s="1"/>
  <c r="AI1136" i="1" s="1"/>
  <c r="Y1136" i="1"/>
  <c r="BB1135" i="1"/>
  <c r="BC1135" i="1" s="1"/>
  <c r="BD1135" i="1" s="1"/>
  <c r="AZ1135" i="1"/>
  <c r="AX1135" i="1"/>
  <c r="AW1135" i="1"/>
  <c r="AO1135" i="1"/>
  <c r="AN1135" i="1"/>
  <c r="AJ1135" i="1"/>
  <c r="AG1135" i="1"/>
  <c r="AC1135" i="1"/>
  <c r="AE1135" i="1" s="1"/>
  <c r="AH1135" i="1" s="1"/>
  <c r="AI1135" i="1" s="1"/>
  <c r="Y1135" i="1"/>
  <c r="BB1134" i="1"/>
  <c r="BC1134" i="1" s="1"/>
  <c r="BD1134" i="1" s="1"/>
  <c r="AZ1134" i="1"/>
  <c r="AX1134" i="1"/>
  <c r="AW1134" i="1"/>
  <c r="AO1134" i="1"/>
  <c r="AN1134" i="1"/>
  <c r="AJ1134" i="1"/>
  <c r="AG1134" i="1"/>
  <c r="AC1134" i="1"/>
  <c r="AE1134" i="1" s="1"/>
  <c r="AH1134" i="1" s="1"/>
  <c r="AI1134" i="1" s="1"/>
  <c r="Y1134" i="1"/>
  <c r="BB1133" i="1"/>
  <c r="BC1133" i="1" s="1"/>
  <c r="BD1133" i="1" s="1"/>
  <c r="AZ1133" i="1"/>
  <c r="AX1133" i="1"/>
  <c r="AW1133" i="1"/>
  <c r="AO1133" i="1"/>
  <c r="AN1133" i="1"/>
  <c r="AJ1133" i="1"/>
  <c r="AG1133" i="1"/>
  <c r="AC1133" i="1"/>
  <c r="AE1133" i="1" s="1"/>
  <c r="AH1133" i="1" s="1"/>
  <c r="AI1133" i="1" s="1"/>
  <c r="Y1133" i="1"/>
  <c r="BB1132" i="1"/>
  <c r="BC1132" i="1" s="1"/>
  <c r="BD1132" i="1" s="1"/>
  <c r="AZ1132" i="1"/>
  <c r="AX1132" i="1"/>
  <c r="AW1132" i="1"/>
  <c r="AO1132" i="1"/>
  <c r="AN1132" i="1"/>
  <c r="AJ1132" i="1"/>
  <c r="AG1132" i="1"/>
  <c r="AC1132" i="1"/>
  <c r="AE1132" i="1" s="1"/>
  <c r="AH1132" i="1" s="1"/>
  <c r="AI1132" i="1" s="1"/>
  <c r="Y1132" i="1"/>
  <c r="BB1131" i="1"/>
  <c r="BC1131" i="1" s="1"/>
  <c r="BD1131" i="1" s="1"/>
  <c r="AZ1131" i="1"/>
  <c r="AX1131" i="1"/>
  <c r="AW1131" i="1"/>
  <c r="AO1131" i="1"/>
  <c r="AN1131" i="1"/>
  <c r="AJ1131" i="1"/>
  <c r="AG1131" i="1"/>
  <c r="AC1131" i="1"/>
  <c r="AE1131" i="1" s="1"/>
  <c r="AH1131" i="1" s="1"/>
  <c r="AI1131" i="1" s="1"/>
  <c r="Y1131" i="1"/>
  <c r="BB1130" i="1"/>
  <c r="BC1130" i="1" s="1"/>
  <c r="BD1130" i="1" s="1"/>
  <c r="AZ1130" i="1"/>
  <c r="AX1130" i="1"/>
  <c r="AW1130" i="1"/>
  <c r="AO1130" i="1"/>
  <c r="AN1130" i="1"/>
  <c r="AJ1130" i="1"/>
  <c r="AG1130" i="1"/>
  <c r="AC1130" i="1"/>
  <c r="AE1130" i="1" s="1"/>
  <c r="AH1130" i="1" s="1"/>
  <c r="AI1130" i="1" s="1"/>
  <c r="Y1130" i="1"/>
  <c r="BB1129" i="1"/>
  <c r="BC1129" i="1" s="1"/>
  <c r="BD1129" i="1" s="1"/>
  <c r="AZ1129" i="1"/>
  <c r="AX1129" i="1"/>
  <c r="AW1129" i="1"/>
  <c r="AO1129" i="1"/>
  <c r="AN1129" i="1"/>
  <c r="AJ1129" i="1"/>
  <c r="AG1129" i="1"/>
  <c r="AC1129" i="1"/>
  <c r="AE1129" i="1" s="1"/>
  <c r="AH1129" i="1" s="1"/>
  <c r="AI1129" i="1" s="1"/>
  <c r="Y1129" i="1"/>
  <c r="BB1128" i="1"/>
  <c r="BC1128" i="1" s="1"/>
  <c r="BD1128" i="1" s="1"/>
  <c r="AZ1128" i="1"/>
  <c r="AX1128" i="1"/>
  <c r="AW1128" i="1"/>
  <c r="AO1128" i="1"/>
  <c r="AN1128" i="1"/>
  <c r="AJ1128" i="1"/>
  <c r="AG1128" i="1"/>
  <c r="AC1128" i="1"/>
  <c r="AE1128" i="1" s="1"/>
  <c r="AH1128" i="1" s="1"/>
  <c r="AI1128" i="1" s="1"/>
  <c r="Y1128" i="1"/>
  <c r="BB1127" i="1"/>
  <c r="BC1127" i="1" s="1"/>
  <c r="BD1127" i="1" s="1"/>
  <c r="AZ1127" i="1"/>
  <c r="AX1127" i="1"/>
  <c r="AW1127" i="1"/>
  <c r="AO1127" i="1"/>
  <c r="AN1127" i="1"/>
  <c r="AJ1127" i="1"/>
  <c r="AG1127" i="1"/>
  <c r="AC1127" i="1"/>
  <c r="AE1127" i="1" s="1"/>
  <c r="AH1127" i="1" s="1"/>
  <c r="AI1127" i="1" s="1"/>
  <c r="Y1127" i="1"/>
  <c r="BB1126" i="1"/>
  <c r="BC1126" i="1" s="1"/>
  <c r="BD1126" i="1" s="1"/>
  <c r="AZ1126" i="1"/>
  <c r="AX1126" i="1"/>
  <c r="AW1126" i="1"/>
  <c r="AO1126" i="1"/>
  <c r="AN1126" i="1"/>
  <c r="AJ1126" i="1"/>
  <c r="AG1126" i="1"/>
  <c r="AC1126" i="1"/>
  <c r="AE1126" i="1" s="1"/>
  <c r="AH1126" i="1" s="1"/>
  <c r="AI1126" i="1" s="1"/>
  <c r="Y1126" i="1"/>
  <c r="BB1125" i="1"/>
  <c r="BC1125" i="1" s="1"/>
  <c r="BD1125" i="1" s="1"/>
  <c r="AZ1125" i="1"/>
  <c r="AX1125" i="1"/>
  <c r="AW1125" i="1"/>
  <c r="AO1125" i="1"/>
  <c r="AN1125" i="1"/>
  <c r="AJ1125" i="1"/>
  <c r="AG1125" i="1"/>
  <c r="AC1125" i="1"/>
  <c r="AE1125" i="1" s="1"/>
  <c r="AH1125" i="1" s="1"/>
  <c r="AI1125" i="1" s="1"/>
  <c r="Y1125" i="1"/>
  <c r="BB1124" i="1"/>
  <c r="BC1124" i="1" s="1"/>
  <c r="BD1124" i="1" s="1"/>
  <c r="AZ1124" i="1"/>
  <c r="AX1124" i="1"/>
  <c r="AW1124" i="1"/>
  <c r="AO1124" i="1"/>
  <c r="AN1124" i="1"/>
  <c r="AJ1124" i="1"/>
  <c r="AG1124" i="1"/>
  <c r="AC1124" i="1"/>
  <c r="AE1124" i="1" s="1"/>
  <c r="AH1124" i="1" s="1"/>
  <c r="AI1124" i="1" s="1"/>
  <c r="Y1124" i="1"/>
  <c r="BB1123" i="1"/>
  <c r="BC1123" i="1" s="1"/>
  <c r="BD1123" i="1" s="1"/>
  <c r="AZ1123" i="1"/>
  <c r="AX1123" i="1"/>
  <c r="AW1123" i="1"/>
  <c r="AO1123" i="1"/>
  <c r="AN1123" i="1"/>
  <c r="AJ1123" i="1"/>
  <c r="AG1123" i="1"/>
  <c r="AC1123" i="1"/>
  <c r="AE1123" i="1" s="1"/>
  <c r="AH1123" i="1" s="1"/>
  <c r="AI1123" i="1" s="1"/>
  <c r="Y1123" i="1"/>
  <c r="BB1122" i="1"/>
  <c r="BC1122" i="1" s="1"/>
  <c r="BD1122" i="1" s="1"/>
  <c r="AZ1122" i="1"/>
  <c r="AX1122" i="1"/>
  <c r="AW1122" i="1"/>
  <c r="AO1122" i="1"/>
  <c r="AN1122" i="1"/>
  <c r="AJ1122" i="1"/>
  <c r="AG1122" i="1"/>
  <c r="AC1122" i="1"/>
  <c r="AE1122" i="1" s="1"/>
  <c r="AH1122" i="1" s="1"/>
  <c r="AI1122" i="1" s="1"/>
  <c r="Y1122" i="1"/>
  <c r="BB1121" i="1"/>
  <c r="BC1121" i="1" s="1"/>
  <c r="BD1121" i="1" s="1"/>
  <c r="AZ1121" i="1"/>
  <c r="AX1121" i="1"/>
  <c r="AW1121" i="1"/>
  <c r="AO1121" i="1"/>
  <c r="AN1121" i="1"/>
  <c r="AJ1121" i="1"/>
  <c r="AG1121" i="1"/>
  <c r="AC1121" i="1"/>
  <c r="AE1121" i="1" s="1"/>
  <c r="AH1121" i="1" s="1"/>
  <c r="AI1121" i="1" s="1"/>
  <c r="Y1121" i="1"/>
  <c r="BB1120" i="1"/>
  <c r="BC1120" i="1" s="1"/>
  <c r="BD1120" i="1" s="1"/>
  <c r="AZ1120" i="1"/>
  <c r="AX1120" i="1"/>
  <c r="AW1120" i="1"/>
  <c r="AO1120" i="1"/>
  <c r="AN1120" i="1"/>
  <c r="AJ1120" i="1"/>
  <c r="AG1120" i="1"/>
  <c r="AC1120" i="1"/>
  <c r="AE1120" i="1" s="1"/>
  <c r="AH1120" i="1" s="1"/>
  <c r="AI1120" i="1" s="1"/>
  <c r="Y1120" i="1"/>
  <c r="BB1119" i="1"/>
  <c r="BC1119" i="1" s="1"/>
  <c r="BD1119" i="1" s="1"/>
  <c r="AZ1119" i="1"/>
  <c r="AX1119" i="1"/>
  <c r="AW1119" i="1"/>
  <c r="AO1119" i="1"/>
  <c r="AN1119" i="1"/>
  <c r="AG1119" i="1"/>
  <c r="AC1119" i="1"/>
  <c r="AE1119" i="1" s="1"/>
  <c r="AH1119" i="1" s="1"/>
  <c r="AI1119" i="1" s="1"/>
  <c r="Y1119" i="1"/>
  <c r="BB1118" i="1"/>
  <c r="BC1118" i="1" s="1"/>
  <c r="BD1118" i="1" s="1"/>
  <c r="AZ1118" i="1"/>
  <c r="AX1118" i="1"/>
  <c r="AW1118" i="1"/>
  <c r="AO1118" i="1"/>
  <c r="AN1118" i="1"/>
  <c r="AG1118" i="1"/>
  <c r="AC1118" i="1"/>
  <c r="AE1118" i="1" s="1"/>
  <c r="AH1118" i="1" s="1"/>
  <c r="AI1118" i="1" s="1"/>
  <c r="Y1118" i="1"/>
  <c r="BB1117" i="1"/>
  <c r="BC1117" i="1" s="1"/>
  <c r="BD1117" i="1" s="1"/>
  <c r="AZ1117" i="1"/>
  <c r="AX1117" i="1"/>
  <c r="AW1117" i="1"/>
  <c r="AO1117" i="1"/>
  <c r="AN1117" i="1"/>
  <c r="AG1117" i="1"/>
  <c r="AC1117" i="1"/>
  <c r="AE1117" i="1" s="1"/>
  <c r="AH1117" i="1" s="1"/>
  <c r="AI1117" i="1" s="1"/>
  <c r="Y1117" i="1"/>
  <c r="BB1116" i="1"/>
  <c r="BC1116" i="1" s="1"/>
  <c r="BD1116" i="1" s="1"/>
  <c r="AZ1116" i="1"/>
  <c r="AX1116" i="1"/>
  <c r="AW1116" i="1"/>
  <c r="AO1116" i="1"/>
  <c r="AN1116" i="1"/>
  <c r="AG1116" i="1"/>
  <c r="AC1116" i="1"/>
  <c r="AE1116" i="1" s="1"/>
  <c r="AH1116" i="1" s="1"/>
  <c r="AI1116" i="1" s="1"/>
  <c r="Y1116" i="1"/>
  <c r="BB1115" i="1"/>
  <c r="BC1115" i="1" s="1"/>
  <c r="BD1115" i="1" s="1"/>
  <c r="AZ1115" i="1"/>
  <c r="AX1115" i="1"/>
  <c r="AW1115" i="1"/>
  <c r="AO1115" i="1"/>
  <c r="AN1115" i="1"/>
  <c r="AG1115" i="1"/>
  <c r="AC1115" i="1"/>
  <c r="AE1115" i="1" s="1"/>
  <c r="AH1115" i="1" s="1"/>
  <c r="AI1115" i="1" s="1"/>
  <c r="Y1115" i="1"/>
  <c r="BB1114" i="1"/>
  <c r="BC1114" i="1" s="1"/>
  <c r="BD1114" i="1" s="1"/>
  <c r="AZ1114" i="1"/>
  <c r="AX1114" i="1"/>
  <c r="AW1114" i="1"/>
  <c r="AO1114" i="1"/>
  <c r="AN1114" i="1"/>
  <c r="AG1114" i="1"/>
  <c r="AC1114" i="1"/>
  <c r="AE1114" i="1" s="1"/>
  <c r="AH1114" i="1" s="1"/>
  <c r="AI1114" i="1" s="1"/>
  <c r="Y1114" i="1"/>
  <c r="BB1113" i="1"/>
  <c r="BC1113" i="1" s="1"/>
  <c r="BD1113" i="1" s="1"/>
  <c r="AZ1113" i="1"/>
  <c r="AX1113" i="1"/>
  <c r="AW1113" i="1"/>
  <c r="AO1113" i="1"/>
  <c r="AN1113" i="1"/>
  <c r="AG1113" i="1"/>
  <c r="AC1113" i="1"/>
  <c r="AE1113" i="1" s="1"/>
  <c r="AH1113" i="1" s="1"/>
  <c r="AI1113" i="1" s="1"/>
  <c r="Y1113" i="1"/>
  <c r="BB1112" i="1"/>
  <c r="BC1112" i="1" s="1"/>
  <c r="BD1112" i="1" s="1"/>
  <c r="AZ1112" i="1"/>
  <c r="AX1112" i="1"/>
  <c r="AW1112" i="1"/>
  <c r="AO1112" i="1"/>
  <c r="AN1112" i="1"/>
  <c r="AG1112" i="1"/>
  <c r="AC1112" i="1"/>
  <c r="AE1112" i="1" s="1"/>
  <c r="AH1112" i="1" s="1"/>
  <c r="AI1112" i="1" s="1"/>
  <c r="Y1112" i="1"/>
  <c r="BB1111" i="1"/>
  <c r="BC1111" i="1" s="1"/>
  <c r="BD1111" i="1" s="1"/>
  <c r="AZ1111" i="1"/>
  <c r="AX1111" i="1"/>
  <c r="AW1111" i="1"/>
  <c r="AO1111" i="1"/>
  <c r="AN1111" i="1"/>
  <c r="AG1111" i="1"/>
  <c r="AC1111" i="1"/>
  <c r="AE1111" i="1" s="1"/>
  <c r="AH1111" i="1" s="1"/>
  <c r="AI1111" i="1" s="1"/>
  <c r="Y1111" i="1"/>
  <c r="BB1110" i="1"/>
  <c r="BC1110" i="1" s="1"/>
  <c r="BD1110" i="1" s="1"/>
  <c r="AZ1110" i="1"/>
  <c r="AX1110" i="1"/>
  <c r="AW1110" i="1"/>
  <c r="AO1110" i="1"/>
  <c r="AN1110" i="1"/>
  <c r="AG1110" i="1"/>
  <c r="AC1110" i="1"/>
  <c r="AE1110" i="1" s="1"/>
  <c r="AH1110" i="1" s="1"/>
  <c r="AI1110" i="1" s="1"/>
  <c r="Y1110" i="1"/>
  <c r="BB1109" i="1"/>
  <c r="BC1109" i="1" s="1"/>
  <c r="BD1109" i="1" s="1"/>
  <c r="AZ1109" i="1"/>
  <c r="AX1109" i="1"/>
  <c r="AW1109" i="1"/>
  <c r="AO1109" i="1"/>
  <c r="AN1109" i="1"/>
  <c r="AG1109" i="1"/>
  <c r="AE1109" i="1"/>
  <c r="AH1109" i="1" s="1"/>
  <c r="AI1109" i="1" s="1"/>
  <c r="AC1109" i="1"/>
  <c r="AK1109" i="1" s="1"/>
  <c r="Y1109" i="1"/>
  <c r="BB1108" i="1"/>
  <c r="BC1108" i="1" s="1"/>
  <c r="BD1108" i="1" s="1"/>
  <c r="AZ1108" i="1"/>
  <c r="AX1108" i="1"/>
  <c r="AW1108" i="1"/>
  <c r="AO1108" i="1"/>
  <c r="AN1108" i="1"/>
  <c r="AG1108" i="1"/>
  <c r="AE1108" i="1"/>
  <c r="AH1108" i="1" s="1"/>
  <c r="AI1108" i="1" s="1"/>
  <c r="AC1108" i="1"/>
  <c r="AK1108" i="1" s="1"/>
  <c r="Y1108" i="1"/>
  <c r="BB1107" i="1"/>
  <c r="BC1107" i="1" s="1"/>
  <c r="BD1107" i="1" s="1"/>
  <c r="AZ1107" i="1"/>
  <c r="AX1107" i="1"/>
  <c r="AW1107" i="1"/>
  <c r="AO1107" i="1"/>
  <c r="AN1107" i="1"/>
  <c r="AG1107" i="1"/>
  <c r="AE1107" i="1"/>
  <c r="AH1107" i="1" s="1"/>
  <c r="AI1107" i="1" s="1"/>
  <c r="AC1107" i="1"/>
  <c r="AK1107" i="1" s="1"/>
  <c r="Y1107" i="1"/>
  <c r="BB1106" i="1"/>
  <c r="BC1106" i="1" s="1"/>
  <c r="BD1106" i="1" s="1"/>
  <c r="AZ1106" i="1"/>
  <c r="AX1106" i="1"/>
  <c r="AW1106" i="1"/>
  <c r="AO1106" i="1"/>
  <c r="AN1106" i="1"/>
  <c r="AG1106" i="1"/>
  <c r="AE1106" i="1"/>
  <c r="AH1106" i="1" s="1"/>
  <c r="AI1106" i="1" s="1"/>
  <c r="AC1106" i="1"/>
  <c r="AK1106" i="1" s="1"/>
  <c r="Y1106" i="1"/>
  <c r="BB1105" i="1"/>
  <c r="BC1105" i="1" s="1"/>
  <c r="BD1105" i="1" s="1"/>
  <c r="AZ1105" i="1"/>
  <c r="AX1105" i="1"/>
  <c r="AW1105" i="1"/>
  <c r="AO1105" i="1"/>
  <c r="AN1105" i="1"/>
  <c r="AG1105" i="1"/>
  <c r="AE1105" i="1"/>
  <c r="AH1105" i="1" s="1"/>
  <c r="AI1105" i="1" s="1"/>
  <c r="AC1105" i="1"/>
  <c r="AK1105" i="1" s="1"/>
  <c r="Y1105" i="1"/>
  <c r="BB1104" i="1"/>
  <c r="BC1104" i="1" s="1"/>
  <c r="BD1104" i="1" s="1"/>
  <c r="AZ1104" i="1"/>
  <c r="AX1104" i="1"/>
  <c r="AW1104" i="1"/>
  <c r="AO1104" i="1"/>
  <c r="AN1104" i="1"/>
  <c r="AG1104" i="1"/>
  <c r="AE1104" i="1"/>
  <c r="AH1104" i="1" s="1"/>
  <c r="AI1104" i="1" s="1"/>
  <c r="AC1104" i="1"/>
  <c r="AK1104" i="1" s="1"/>
  <c r="Y1104" i="1"/>
  <c r="BB1103" i="1"/>
  <c r="BC1103" i="1" s="1"/>
  <c r="BD1103" i="1" s="1"/>
  <c r="AZ1103" i="1"/>
  <c r="AX1103" i="1"/>
  <c r="AW1103" i="1"/>
  <c r="AO1103" i="1"/>
  <c r="AN1103" i="1"/>
  <c r="AG1103" i="1"/>
  <c r="AE1103" i="1"/>
  <c r="AH1103" i="1" s="1"/>
  <c r="AI1103" i="1" s="1"/>
  <c r="AC1103" i="1"/>
  <c r="AK1103" i="1" s="1"/>
  <c r="Y1103" i="1"/>
  <c r="BB1102" i="1"/>
  <c r="BC1102" i="1" s="1"/>
  <c r="BD1102" i="1" s="1"/>
  <c r="AZ1102" i="1"/>
  <c r="AX1102" i="1"/>
  <c r="AW1102" i="1"/>
  <c r="AO1102" i="1"/>
  <c r="AN1102" i="1"/>
  <c r="AG1102" i="1"/>
  <c r="AE1102" i="1"/>
  <c r="AH1102" i="1" s="1"/>
  <c r="AI1102" i="1" s="1"/>
  <c r="AC1102" i="1"/>
  <c r="AK1102" i="1" s="1"/>
  <c r="Y1102" i="1"/>
  <c r="BB1101" i="1"/>
  <c r="BC1101" i="1" s="1"/>
  <c r="BD1101" i="1" s="1"/>
  <c r="AZ1101" i="1"/>
  <c r="AX1101" i="1"/>
  <c r="AW1101" i="1"/>
  <c r="AO1101" i="1"/>
  <c r="AN1101" i="1"/>
  <c r="AG1101" i="1"/>
  <c r="AE1101" i="1"/>
  <c r="AH1101" i="1" s="1"/>
  <c r="AI1101" i="1" s="1"/>
  <c r="AC1101" i="1"/>
  <c r="AK1101" i="1" s="1"/>
  <c r="Y1101" i="1"/>
  <c r="BB1100" i="1"/>
  <c r="BC1100" i="1" s="1"/>
  <c r="BD1100" i="1" s="1"/>
  <c r="AZ1100" i="1"/>
  <c r="AX1100" i="1"/>
  <c r="AW1100" i="1"/>
  <c r="AO1100" i="1"/>
  <c r="AN1100" i="1"/>
  <c r="AG1100" i="1"/>
  <c r="AE1100" i="1"/>
  <c r="AH1100" i="1" s="1"/>
  <c r="AI1100" i="1" s="1"/>
  <c r="AC1100" i="1"/>
  <c r="AK1100" i="1" s="1"/>
  <c r="Y1100" i="1"/>
  <c r="BB1099" i="1"/>
  <c r="BC1099" i="1" s="1"/>
  <c r="BD1099" i="1" s="1"/>
  <c r="AZ1099" i="1"/>
  <c r="AX1099" i="1"/>
  <c r="AW1099" i="1"/>
  <c r="AO1099" i="1"/>
  <c r="AN1099" i="1"/>
  <c r="AG1099" i="1"/>
  <c r="AE1099" i="1"/>
  <c r="AH1099" i="1" s="1"/>
  <c r="AI1099" i="1" s="1"/>
  <c r="AC1099" i="1"/>
  <c r="AK1099" i="1" s="1"/>
  <c r="Y1099" i="1"/>
  <c r="BB1098" i="1"/>
  <c r="BC1098" i="1" s="1"/>
  <c r="BD1098" i="1" s="1"/>
  <c r="AZ1098" i="1"/>
  <c r="AX1098" i="1"/>
  <c r="AW1098" i="1"/>
  <c r="AO1098" i="1"/>
  <c r="AN1098" i="1"/>
  <c r="AG1098" i="1"/>
  <c r="AE1098" i="1"/>
  <c r="AH1098" i="1" s="1"/>
  <c r="AI1098" i="1" s="1"/>
  <c r="AC1098" i="1"/>
  <c r="AK1098" i="1" s="1"/>
  <c r="Y1098" i="1"/>
  <c r="BB1097" i="1"/>
  <c r="BC1097" i="1" s="1"/>
  <c r="BD1097" i="1" s="1"/>
  <c r="AZ1097" i="1"/>
  <c r="AX1097" i="1"/>
  <c r="AW1097" i="1"/>
  <c r="AO1097" i="1"/>
  <c r="AN1097" i="1"/>
  <c r="AG1097" i="1"/>
  <c r="AE1097" i="1"/>
  <c r="AH1097" i="1" s="1"/>
  <c r="AI1097" i="1" s="1"/>
  <c r="AC1097" i="1"/>
  <c r="AK1097" i="1" s="1"/>
  <c r="Y1097" i="1"/>
  <c r="BB1096" i="1"/>
  <c r="BC1096" i="1" s="1"/>
  <c r="BD1096" i="1" s="1"/>
  <c r="AZ1096" i="1"/>
  <c r="AX1096" i="1"/>
  <c r="AW1096" i="1"/>
  <c r="AO1096" i="1"/>
  <c r="AN1096" i="1"/>
  <c r="AG1096" i="1"/>
  <c r="AE1096" i="1"/>
  <c r="AH1096" i="1" s="1"/>
  <c r="AI1096" i="1" s="1"/>
  <c r="AC1096" i="1"/>
  <c r="AK1096" i="1" s="1"/>
  <c r="Y1096" i="1"/>
  <c r="BB1095" i="1"/>
  <c r="BC1095" i="1" s="1"/>
  <c r="BD1095" i="1" s="1"/>
  <c r="AZ1095" i="1"/>
  <c r="AX1095" i="1"/>
  <c r="AW1095" i="1"/>
  <c r="AO1095" i="1"/>
  <c r="AN1095" i="1"/>
  <c r="AG1095" i="1"/>
  <c r="AH1095" i="1" s="1"/>
  <c r="AI1095" i="1" s="1"/>
  <c r="AE1095" i="1"/>
  <c r="AC1095" i="1"/>
  <c r="AK1095" i="1" s="1"/>
  <c r="Y1095" i="1"/>
  <c r="BB1094" i="1"/>
  <c r="BC1094" i="1" s="1"/>
  <c r="BD1094" i="1" s="1"/>
  <c r="AZ1094" i="1"/>
  <c r="AX1094" i="1"/>
  <c r="AW1094" i="1"/>
  <c r="AO1094" i="1"/>
  <c r="AN1094" i="1"/>
  <c r="AG1094" i="1"/>
  <c r="AH1094" i="1" s="1"/>
  <c r="AI1094" i="1" s="1"/>
  <c r="AE1094" i="1"/>
  <c r="AC1094" i="1"/>
  <c r="AK1094" i="1" s="1"/>
  <c r="Y1094" i="1"/>
  <c r="BB1093" i="1"/>
  <c r="BC1093" i="1" s="1"/>
  <c r="BD1093" i="1" s="1"/>
  <c r="AZ1093" i="1"/>
  <c r="AX1093" i="1"/>
  <c r="AW1093" i="1"/>
  <c r="AO1093" i="1"/>
  <c r="AN1093" i="1"/>
  <c r="AG1093" i="1"/>
  <c r="AH1093" i="1" s="1"/>
  <c r="AI1093" i="1" s="1"/>
  <c r="AE1093" i="1"/>
  <c r="AC1093" i="1"/>
  <c r="AK1093" i="1" s="1"/>
  <c r="Y1093" i="1"/>
  <c r="BB1092" i="1"/>
  <c r="BC1092" i="1" s="1"/>
  <c r="BD1092" i="1" s="1"/>
  <c r="AZ1092" i="1"/>
  <c r="AX1092" i="1"/>
  <c r="AW1092" i="1"/>
  <c r="AO1092" i="1"/>
  <c r="AN1092" i="1"/>
  <c r="AG1092" i="1"/>
  <c r="AH1092" i="1" s="1"/>
  <c r="AI1092" i="1" s="1"/>
  <c r="AE1092" i="1"/>
  <c r="AC1092" i="1"/>
  <c r="AK1092" i="1" s="1"/>
  <c r="Y1092" i="1"/>
  <c r="BB1091" i="1"/>
  <c r="BC1091" i="1" s="1"/>
  <c r="BD1091" i="1" s="1"/>
  <c r="AZ1091" i="1"/>
  <c r="AX1091" i="1"/>
  <c r="AW1091" i="1"/>
  <c r="AO1091" i="1"/>
  <c r="AN1091" i="1"/>
  <c r="AG1091" i="1"/>
  <c r="AH1091" i="1" s="1"/>
  <c r="AI1091" i="1" s="1"/>
  <c r="AE1091" i="1"/>
  <c r="AC1091" i="1"/>
  <c r="AK1091" i="1" s="1"/>
  <c r="Y1091" i="1"/>
  <c r="BB1090" i="1"/>
  <c r="BC1090" i="1" s="1"/>
  <c r="BD1090" i="1" s="1"/>
  <c r="AZ1090" i="1"/>
  <c r="AX1090" i="1"/>
  <c r="AW1090" i="1"/>
  <c r="AO1090" i="1"/>
  <c r="AN1090" i="1"/>
  <c r="AG1090" i="1"/>
  <c r="AH1090" i="1" s="1"/>
  <c r="AI1090" i="1" s="1"/>
  <c r="AE1090" i="1"/>
  <c r="AC1090" i="1"/>
  <c r="AK1090" i="1" s="1"/>
  <c r="Y1090" i="1"/>
  <c r="BB1089" i="1"/>
  <c r="BC1089" i="1" s="1"/>
  <c r="BD1089" i="1" s="1"/>
  <c r="AZ1089" i="1"/>
  <c r="AX1089" i="1"/>
  <c r="AW1089" i="1"/>
  <c r="AO1089" i="1"/>
  <c r="AN1089" i="1"/>
  <c r="AG1089" i="1"/>
  <c r="AH1089" i="1" s="1"/>
  <c r="AI1089" i="1" s="1"/>
  <c r="AE1089" i="1"/>
  <c r="AC1089" i="1"/>
  <c r="AK1089" i="1" s="1"/>
  <c r="Y1089" i="1"/>
  <c r="BB1088" i="1"/>
  <c r="BC1088" i="1" s="1"/>
  <c r="BD1088" i="1" s="1"/>
  <c r="AZ1088" i="1"/>
  <c r="AX1088" i="1"/>
  <c r="AW1088" i="1"/>
  <c r="AO1088" i="1"/>
  <c r="AN1088" i="1"/>
  <c r="AG1088" i="1"/>
  <c r="AH1088" i="1" s="1"/>
  <c r="AI1088" i="1" s="1"/>
  <c r="AE1088" i="1"/>
  <c r="AC1088" i="1"/>
  <c r="AK1088" i="1" s="1"/>
  <c r="Y1088" i="1"/>
  <c r="BB1087" i="1"/>
  <c r="BC1087" i="1" s="1"/>
  <c r="BD1087" i="1" s="1"/>
  <c r="AZ1087" i="1"/>
  <c r="AX1087" i="1"/>
  <c r="AW1087" i="1"/>
  <c r="AO1087" i="1"/>
  <c r="AN1087" i="1"/>
  <c r="AG1087" i="1"/>
  <c r="AH1087" i="1" s="1"/>
  <c r="AI1087" i="1" s="1"/>
  <c r="AE1087" i="1"/>
  <c r="AC1087" i="1"/>
  <c r="AK1087" i="1" s="1"/>
  <c r="Y1087" i="1"/>
  <c r="BB1086" i="1"/>
  <c r="BC1086" i="1" s="1"/>
  <c r="BD1086" i="1" s="1"/>
  <c r="AZ1086" i="1"/>
  <c r="AX1086" i="1"/>
  <c r="AW1086" i="1"/>
  <c r="AO1086" i="1"/>
  <c r="AN1086" i="1"/>
  <c r="AG1086" i="1"/>
  <c r="AH1086" i="1" s="1"/>
  <c r="AI1086" i="1" s="1"/>
  <c r="AE1086" i="1"/>
  <c r="AC1086" i="1"/>
  <c r="AK1086" i="1" s="1"/>
  <c r="Y1086" i="1"/>
  <c r="BB1085" i="1"/>
  <c r="BC1085" i="1" s="1"/>
  <c r="BD1085" i="1" s="1"/>
  <c r="AZ1085" i="1"/>
  <c r="AX1085" i="1"/>
  <c r="AW1085" i="1"/>
  <c r="AO1085" i="1"/>
  <c r="AN1085" i="1"/>
  <c r="AG1085" i="1"/>
  <c r="AH1085" i="1" s="1"/>
  <c r="AI1085" i="1" s="1"/>
  <c r="AE1085" i="1"/>
  <c r="AC1085" i="1"/>
  <c r="AK1085" i="1" s="1"/>
  <c r="Y1085" i="1"/>
  <c r="BB1084" i="1"/>
  <c r="BC1084" i="1" s="1"/>
  <c r="BD1084" i="1" s="1"/>
  <c r="AZ1084" i="1"/>
  <c r="AX1084" i="1"/>
  <c r="AW1084" i="1"/>
  <c r="AO1084" i="1"/>
  <c r="AN1084" i="1"/>
  <c r="AG1084" i="1"/>
  <c r="AH1084" i="1" s="1"/>
  <c r="AI1084" i="1" s="1"/>
  <c r="AE1084" i="1"/>
  <c r="AC1084" i="1"/>
  <c r="AK1084" i="1" s="1"/>
  <c r="Y1084" i="1"/>
  <c r="BB1083" i="1"/>
  <c r="BC1083" i="1" s="1"/>
  <c r="BD1083" i="1" s="1"/>
  <c r="AZ1083" i="1"/>
  <c r="AX1083" i="1"/>
  <c r="AW1083" i="1"/>
  <c r="AO1083" i="1"/>
  <c r="AN1083" i="1"/>
  <c r="AG1083" i="1"/>
  <c r="AH1083" i="1" s="1"/>
  <c r="AI1083" i="1" s="1"/>
  <c r="AE1083" i="1"/>
  <c r="AC1083" i="1"/>
  <c r="AK1083" i="1" s="1"/>
  <c r="Y1083" i="1"/>
  <c r="BB1082" i="1"/>
  <c r="BC1082" i="1" s="1"/>
  <c r="BD1082" i="1" s="1"/>
  <c r="AZ1082" i="1"/>
  <c r="AX1082" i="1"/>
  <c r="AW1082" i="1"/>
  <c r="AO1082" i="1"/>
  <c r="AN1082" i="1"/>
  <c r="AG1082" i="1"/>
  <c r="AH1082" i="1" s="1"/>
  <c r="AI1082" i="1" s="1"/>
  <c r="AE1082" i="1"/>
  <c r="AC1082" i="1"/>
  <c r="AK1082" i="1" s="1"/>
  <c r="Y1082" i="1"/>
  <c r="BB1081" i="1"/>
  <c r="BC1081" i="1" s="1"/>
  <c r="BD1081" i="1" s="1"/>
  <c r="AZ1081" i="1"/>
  <c r="AX1081" i="1"/>
  <c r="AW1081" i="1"/>
  <c r="AO1081" i="1"/>
  <c r="AN1081" i="1"/>
  <c r="AG1081" i="1"/>
  <c r="AH1081" i="1" s="1"/>
  <c r="AI1081" i="1" s="1"/>
  <c r="AE1081" i="1"/>
  <c r="AC1081" i="1"/>
  <c r="AK1081" i="1" s="1"/>
  <c r="Y1081" i="1"/>
  <c r="BB1080" i="1"/>
  <c r="BC1080" i="1" s="1"/>
  <c r="BD1080" i="1" s="1"/>
  <c r="AZ1080" i="1"/>
  <c r="AX1080" i="1"/>
  <c r="AW1080" i="1"/>
  <c r="AO1080" i="1"/>
  <c r="AN1080" i="1"/>
  <c r="AG1080" i="1"/>
  <c r="AH1080" i="1" s="1"/>
  <c r="AI1080" i="1" s="1"/>
  <c r="AE1080" i="1"/>
  <c r="AC1080" i="1"/>
  <c r="AK1080" i="1" s="1"/>
  <c r="Y1080" i="1"/>
  <c r="BB1079" i="1"/>
  <c r="BC1079" i="1" s="1"/>
  <c r="BD1079" i="1" s="1"/>
  <c r="AZ1079" i="1"/>
  <c r="AX1079" i="1"/>
  <c r="AW1079" i="1"/>
  <c r="AO1079" i="1"/>
  <c r="AN1079" i="1"/>
  <c r="AG1079" i="1"/>
  <c r="AH1079" i="1" s="1"/>
  <c r="AI1079" i="1" s="1"/>
  <c r="AE1079" i="1"/>
  <c r="AC1079" i="1"/>
  <c r="AK1079" i="1" s="1"/>
  <c r="Y1079" i="1"/>
  <c r="BB1078" i="1"/>
  <c r="BC1078" i="1" s="1"/>
  <c r="BD1078" i="1" s="1"/>
  <c r="AZ1078" i="1"/>
  <c r="AX1078" i="1"/>
  <c r="AW1078" i="1"/>
  <c r="AO1078" i="1"/>
  <c r="AN1078" i="1"/>
  <c r="AG1078" i="1"/>
  <c r="AH1078" i="1" s="1"/>
  <c r="AI1078" i="1" s="1"/>
  <c r="AE1078" i="1"/>
  <c r="AC1078" i="1"/>
  <c r="AK1078" i="1" s="1"/>
  <c r="Y1078" i="1"/>
  <c r="BB1077" i="1"/>
  <c r="BC1077" i="1" s="1"/>
  <c r="BD1077" i="1" s="1"/>
  <c r="AZ1077" i="1"/>
  <c r="AX1077" i="1"/>
  <c r="AW1077" i="1"/>
  <c r="AO1077" i="1"/>
  <c r="AN1077" i="1"/>
  <c r="AG1077" i="1"/>
  <c r="AH1077" i="1" s="1"/>
  <c r="AI1077" i="1" s="1"/>
  <c r="AE1077" i="1"/>
  <c r="AC1077" i="1"/>
  <c r="AK1077" i="1" s="1"/>
  <c r="Y1077" i="1"/>
  <c r="BB1076" i="1"/>
  <c r="BC1076" i="1" s="1"/>
  <c r="BD1076" i="1" s="1"/>
  <c r="AZ1076" i="1"/>
  <c r="AX1076" i="1"/>
  <c r="AW1076" i="1"/>
  <c r="AO1076" i="1"/>
  <c r="AN1076" i="1"/>
  <c r="AG1076" i="1"/>
  <c r="AH1076" i="1" s="1"/>
  <c r="AI1076" i="1" s="1"/>
  <c r="AE1076" i="1"/>
  <c r="AC1076" i="1"/>
  <c r="AK1076" i="1" s="1"/>
  <c r="Y1076" i="1"/>
  <c r="BB1075" i="1"/>
  <c r="BC1075" i="1" s="1"/>
  <c r="BD1075" i="1" s="1"/>
  <c r="AZ1075" i="1"/>
  <c r="AX1075" i="1"/>
  <c r="AW1075" i="1"/>
  <c r="AO1075" i="1"/>
  <c r="AN1075" i="1"/>
  <c r="AG1075" i="1"/>
  <c r="AH1075" i="1" s="1"/>
  <c r="AI1075" i="1" s="1"/>
  <c r="AE1075" i="1"/>
  <c r="AC1075" i="1"/>
  <c r="AK1075" i="1" s="1"/>
  <c r="Y1075" i="1"/>
  <c r="BB1074" i="1"/>
  <c r="BC1074" i="1" s="1"/>
  <c r="BD1074" i="1" s="1"/>
  <c r="AZ1074" i="1"/>
  <c r="AX1074" i="1"/>
  <c r="AW1074" i="1"/>
  <c r="AO1074" i="1"/>
  <c r="AN1074" i="1"/>
  <c r="AG1074" i="1"/>
  <c r="AH1074" i="1" s="1"/>
  <c r="AI1074" i="1" s="1"/>
  <c r="AE1074" i="1"/>
  <c r="AC1074" i="1"/>
  <c r="AK1074" i="1" s="1"/>
  <c r="Y1074" i="1"/>
  <c r="BB1073" i="1"/>
  <c r="BC1073" i="1" s="1"/>
  <c r="BD1073" i="1" s="1"/>
  <c r="AZ1073" i="1"/>
  <c r="AX1073" i="1"/>
  <c r="AW1073" i="1"/>
  <c r="AO1073" i="1"/>
  <c r="AN1073" i="1"/>
  <c r="AG1073" i="1"/>
  <c r="AH1073" i="1" s="1"/>
  <c r="AI1073" i="1" s="1"/>
  <c r="AE1073" i="1"/>
  <c r="AC1073" i="1"/>
  <c r="AK1073" i="1" s="1"/>
  <c r="Y1073" i="1"/>
  <c r="BB1072" i="1"/>
  <c r="BC1072" i="1" s="1"/>
  <c r="BD1072" i="1" s="1"/>
  <c r="AZ1072" i="1"/>
  <c r="AX1072" i="1"/>
  <c r="AW1072" i="1"/>
  <c r="AO1072" i="1"/>
  <c r="AN1072" i="1"/>
  <c r="AG1072" i="1"/>
  <c r="AH1072" i="1" s="1"/>
  <c r="AI1072" i="1" s="1"/>
  <c r="AE1072" i="1"/>
  <c r="AC1072" i="1"/>
  <c r="AK1072" i="1" s="1"/>
  <c r="Y1072" i="1"/>
  <c r="BB1071" i="1"/>
  <c r="BC1071" i="1" s="1"/>
  <c r="BD1071" i="1" s="1"/>
  <c r="AZ1071" i="1"/>
  <c r="AX1071" i="1"/>
  <c r="AW1071" i="1"/>
  <c r="AO1071" i="1"/>
  <c r="AN1071" i="1"/>
  <c r="AG1071" i="1"/>
  <c r="AH1071" i="1" s="1"/>
  <c r="AI1071" i="1" s="1"/>
  <c r="AE1071" i="1"/>
  <c r="AC1071" i="1"/>
  <c r="AK1071" i="1" s="1"/>
  <c r="Y1071" i="1"/>
  <c r="BB1070" i="1"/>
  <c r="BC1070" i="1" s="1"/>
  <c r="BD1070" i="1" s="1"/>
  <c r="AZ1070" i="1"/>
  <c r="AX1070" i="1"/>
  <c r="AW1070" i="1"/>
  <c r="AO1070" i="1"/>
  <c r="AN1070" i="1"/>
  <c r="AG1070" i="1"/>
  <c r="AH1070" i="1" s="1"/>
  <c r="AI1070" i="1" s="1"/>
  <c r="AE1070" i="1"/>
  <c r="AC1070" i="1"/>
  <c r="AK1070" i="1" s="1"/>
  <c r="Y1070" i="1"/>
  <c r="BB1069" i="1"/>
  <c r="BC1069" i="1" s="1"/>
  <c r="BD1069" i="1" s="1"/>
  <c r="AZ1069" i="1"/>
  <c r="AX1069" i="1"/>
  <c r="AW1069" i="1"/>
  <c r="AO1069" i="1"/>
  <c r="AN1069" i="1"/>
  <c r="AG1069" i="1"/>
  <c r="AH1069" i="1" s="1"/>
  <c r="AI1069" i="1" s="1"/>
  <c r="AE1069" i="1"/>
  <c r="AC1069" i="1"/>
  <c r="AK1069" i="1" s="1"/>
  <c r="Y1069" i="1"/>
  <c r="BB1068" i="1"/>
  <c r="BC1068" i="1" s="1"/>
  <c r="BD1068" i="1" s="1"/>
  <c r="AZ1068" i="1"/>
  <c r="AX1068" i="1"/>
  <c r="AW1068" i="1"/>
  <c r="AO1068" i="1"/>
  <c r="AN1068" i="1"/>
  <c r="AG1068" i="1"/>
  <c r="AH1068" i="1" s="1"/>
  <c r="AI1068" i="1" s="1"/>
  <c r="AE1068" i="1"/>
  <c r="AC1068" i="1"/>
  <c r="AK1068" i="1" s="1"/>
  <c r="Y1068" i="1"/>
  <c r="BB1067" i="1"/>
  <c r="BC1067" i="1" s="1"/>
  <c r="BD1067" i="1" s="1"/>
  <c r="AZ1067" i="1"/>
  <c r="AX1067" i="1"/>
  <c r="AW1067" i="1"/>
  <c r="AO1067" i="1"/>
  <c r="AN1067" i="1"/>
  <c r="AG1067" i="1"/>
  <c r="AH1067" i="1" s="1"/>
  <c r="AI1067" i="1" s="1"/>
  <c r="AE1067" i="1"/>
  <c r="AC1067" i="1"/>
  <c r="AK1067" i="1" s="1"/>
  <c r="Y1067" i="1"/>
  <c r="BB1066" i="1"/>
  <c r="BC1066" i="1" s="1"/>
  <c r="BD1066" i="1" s="1"/>
  <c r="AZ1066" i="1"/>
  <c r="AX1066" i="1"/>
  <c r="AW1066" i="1"/>
  <c r="AO1066" i="1"/>
  <c r="AN1066" i="1"/>
  <c r="AG1066" i="1"/>
  <c r="AH1066" i="1" s="1"/>
  <c r="AI1066" i="1" s="1"/>
  <c r="AE1066" i="1"/>
  <c r="AC1066" i="1"/>
  <c r="AK1066" i="1" s="1"/>
  <c r="Y1066" i="1"/>
  <c r="BB1065" i="1"/>
  <c r="BC1065" i="1" s="1"/>
  <c r="BD1065" i="1" s="1"/>
  <c r="AZ1065" i="1"/>
  <c r="AX1065" i="1"/>
  <c r="AW1065" i="1"/>
  <c r="AO1065" i="1"/>
  <c r="AN1065" i="1"/>
  <c r="AG1065" i="1"/>
  <c r="AH1065" i="1" s="1"/>
  <c r="AI1065" i="1" s="1"/>
  <c r="AE1065" i="1"/>
  <c r="AC1065" i="1"/>
  <c r="AK1065" i="1" s="1"/>
  <c r="Y1065" i="1"/>
  <c r="BB1064" i="1"/>
  <c r="BC1064" i="1" s="1"/>
  <c r="BD1064" i="1" s="1"/>
  <c r="AZ1064" i="1"/>
  <c r="AX1064" i="1"/>
  <c r="AW1064" i="1"/>
  <c r="AO1064" i="1"/>
  <c r="AN1064" i="1"/>
  <c r="AG1064" i="1"/>
  <c r="AH1064" i="1" s="1"/>
  <c r="AI1064" i="1" s="1"/>
  <c r="AE1064" i="1"/>
  <c r="AC1064" i="1"/>
  <c r="AK1064" i="1" s="1"/>
  <c r="Y1064" i="1"/>
  <c r="BB1063" i="1"/>
  <c r="BC1063" i="1" s="1"/>
  <c r="BD1063" i="1" s="1"/>
  <c r="AZ1063" i="1"/>
  <c r="AX1063" i="1"/>
  <c r="AW1063" i="1"/>
  <c r="AO1063" i="1"/>
  <c r="AN1063" i="1"/>
  <c r="AG1063" i="1"/>
  <c r="AH1063" i="1" s="1"/>
  <c r="AI1063" i="1" s="1"/>
  <c r="AE1063" i="1"/>
  <c r="AC1063" i="1"/>
  <c r="AK1063" i="1" s="1"/>
  <c r="Y1063" i="1"/>
  <c r="BB1062" i="1"/>
  <c r="BC1062" i="1" s="1"/>
  <c r="BD1062" i="1" s="1"/>
  <c r="AZ1062" i="1"/>
  <c r="AX1062" i="1"/>
  <c r="AW1062" i="1"/>
  <c r="AO1062" i="1"/>
  <c r="AN1062" i="1"/>
  <c r="AG1062" i="1"/>
  <c r="AH1062" i="1" s="1"/>
  <c r="AI1062" i="1" s="1"/>
  <c r="AE1062" i="1"/>
  <c r="AC1062" i="1"/>
  <c r="AK1062" i="1" s="1"/>
  <c r="Y1062" i="1"/>
  <c r="BB1061" i="1"/>
  <c r="BC1061" i="1" s="1"/>
  <c r="BD1061" i="1" s="1"/>
  <c r="AZ1061" i="1"/>
  <c r="AX1061" i="1"/>
  <c r="AW1061" i="1"/>
  <c r="AO1061" i="1"/>
  <c r="AN1061" i="1"/>
  <c r="AG1061" i="1"/>
  <c r="AH1061" i="1" s="1"/>
  <c r="AI1061" i="1" s="1"/>
  <c r="AE1061" i="1"/>
  <c r="AC1061" i="1"/>
  <c r="AK1061" i="1" s="1"/>
  <c r="Y1061" i="1"/>
  <c r="BB1060" i="1"/>
  <c r="BC1060" i="1" s="1"/>
  <c r="BD1060" i="1" s="1"/>
  <c r="AZ1060" i="1"/>
  <c r="AX1060" i="1"/>
  <c r="AW1060" i="1"/>
  <c r="AO1060" i="1"/>
  <c r="AN1060" i="1"/>
  <c r="AG1060" i="1"/>
  <c r="AH1060" i="1" s="1"/>
  <c r="AI1060" i="1" s="1"/>
  <c r="AE1060" i="1"/>
  <c r="AC1060" i="1"/>
  <c r="AK1060" i="1" s="1"/>
  <c r="Y1060" i="1"/>
  <c r="BB1059" i="1"/>
  <c r="BC1059" i="1" s="1"/>
  <c r="BD1059" i="1" s="1"/>
  <c r="AZ1059" i="1"/>
  <c r="AX1059" i="1"/>
  <c r="AW1059" i="1"/>
  <c r="AO1059" i="1"/>
  <c r="AN1059" i="1"/>
  <c r="AG1059" i="1"/>
  <c r="AH1059" i="1" s="1"/>
  <c r="AI1059" i="1" s="1"/>
  <c r="AE1059" i="1"/>
  <c r="AC1059" i="1"/>
  <c r="AK1059" i="1" s="1"/>
  <c r="Y1059" i="1"/>
  <c r="BB1058" i="1"/>
  <c r="BC1058" i="1" s="1"/>
  <c r="BD1058" i="1" s="1"/>
  <c r="AZ1058" i="1"/>
  <c r="AX1058" i="1"/>
  <c r="AW1058" i="1"/>
  <c r="AO1058" i="1"/>
  <c r="AN1058" i="1"/>
  <c r="AG1058" i="1"/>
  <c r="AH1058" i="1" s="1"/>
  <c r="AI1058" i="1" s="1"/>
  <c r="AE1058" i="1"/>
  <c r="AC1058" i="1"/>
  <c r="AK1058" i="1" s="1"/>
  <c r="Y1058" i="1"/>
  <c r="BB1057" i="1"/>
  <c r="BC1057" i="1" s="1"/>
  <c r="BD1057" i="1" s="1"/>
  <c r="AZ1057" i="1"/>
  <c r="AX1057" i="1"/>
  <c r="AW1057" i="1"/>
  <c r="AO1057" i="1"/>
  <c r="AN1057" i="1"/>
  <c r="AG1057" i="1"/>
  <c r="AH1057" i="1" s="1"/>
  <c r="AI1057" i="1" s="1"/>
  <c r="AE1057" i="1"/>
  <c r="AC1057" i="1"/>
  <c r="AK1057" i="1" s="1"/>
  <c r="Y1057" i="1"/>
  <c r="BB1056" i="1"/>
  <c r="BC1056" i="1" s="1"/>
  <c r="BD1056" i="1" s="1"/>
  <c r="AZ1056" i="1"/>
  <c r="AX1056" i="1"/>
  <c r="AW1056" i="1"/>
  <c r="AO1056" i="1"/>
  <c r="AN1056" i="1"/>
  <c r="AG1056" i="1"/>
  <c r="AH1056" i="1" s="1"/>
  <c r="AI1056" i="1" s="1"/>
  <c r="AE1056" i="1"/>
  <c r="AC1056" i="1"/>
  <c r="AK1056" i="1" s="1"/>
  <c r="Y1056" i="1"/>
  <c r="BB1055" i="1"/>
  <c r="BC1055" i="1" s="1"/>
  <c r="BD1055" i="1" s="1"/>
  <c r="AZ1055" i="1"/>
  <c r="AX1055" i="1"/>
  <c r="AW1055" i="1"/>
  <c r="AO1055" i="1"/>
  <c r="AN1055" i="1"/>
  <c r="AG1055" i="1"/>
  <c r="AH1055" i="1" s="1"/>
  <c r="AI1055" i="1" s="1"/>
  <c r="AE1055" i="1"/>
  <c r="AC1055" i="1"/>
  <c r="AK1055" i="1" s="1"/>
  <c r="Y1055" i="1"/>
  <c r="BB1054" i="1"/>
  <c r="BC1054" i="1" s="1"/>
  <c r="BD1054" i="1" s="1"/>
  <c r="AZ1054" i="1"/>
  <c r="AX1054" i="1"/>
  <c r="AW1054" i="1"/>
  <c r="AO1054" i="1"/>
  <c r="AN1054" i="1"/>
  <c r="AG1054" i="1"/>
  <c r="AH1054" i="1" s="1"/>
  <c r="AI1054" i="1" s="1"/>
  <c r="AE1054" i="1"/>
  <c r="AC1054" i="1"/>
  <c r="AK1054" i="1" s="1"/>
  <c r="Y1054" i="1"/>
  <c r="BB1053" i="1"/>
  <c r="BC1053" i="1" s="1"/>
  <c r="BD1053" i="1" s="1"/>
  <c r="AZ1053" i="1"/>
  <c r="AX1053" i="1"/>
  <c r="AW1053" i="1"/>
  <c r="AO1053" i="1"/>
  <c r="AN1053" i="1"/>
  <c r="AG1053" i="1"/>
  <c r="AH1053" i="1" s="1"/>
  <c r="AI1053" i="1" s="1"/>
  <c r="AE1053" i="1"/>
  <c r="AC1053" i="1"/>
  <c r="AK1053" i="1" s="1"/>
  <c r="Y1053" i="1"/>
  <c r="BB1052" i="1"/>
  <c r="BC1052" i="1" s="1"/>
  <c r="BD1052" i="1" s="1"/>
  <c r="AZ1052" i="1"/>
  <c r="AX1052" i="1"/>
  <c r="AW1052" i="1"/>
  <c r="AO1052" i="1"/>
  <c r="AN1052" i="1"/>
  <c r="AG1052" i="1"/>
  <c r="AH1052" i="1" s="1"/>
  <c r="AI1052" i="1" s="1"/>
  <c r="AE1052" i="1"/>
  <c r="AC1052" i="1"/>
  <c r="AK1052" i="1" s="1"/>
  <c r="Y1052" i="1"/>
  <c r="BB1051" i="1"/>
  <c r="BC1051" i="1" s="1"/>
  <c r="BD1051" i="1" s="1"/>
  <c r="AZ1051" i="1"/>
  <c r="AX1051" i="1"/>
  <c r="AW1051" i="1"/>
  <c r="AO1051" i="1"/>
  <c r="AN1051" i="1"/>
  <c r="AG1051" i="1"/>
  <c r="AH1051" i="1" s="1"/>
  <c r="AI1051" i="1" s="1"/>
  <c r="AE1051" i="1"/>
  <c r="AC1051" i="1"/>
  <c r="AK1051" i="1" s="1"/>
  <c r="Y1051" i="1"/>
  <c r="BB1050" i="1"/>
  <c r="BC1050" i="1" s="1"/>
  <c r="BD1050" i="1" s="1"/>
  <c r="AZ1050" i="1"/>
  <c r="AX1050" i="1"/>
  <c r="AW1050" i="1"/>
  <c r="AO1050" i="1"/>
  <c r="AN1050" i="1"/>
  <c r="AG1050" i="1"/>
  <c r="AH1050" i="1" s="1"/>
  <c r="AI1050" i="1" s="1"/>
  <c r="AE1050" i="1"/>
  <c r="AC1050" i="1"/>
  <c r="AK1050" i="1" s="1"/>
  <c r="Y1050" i="1"/>
  <c r="BB1049" i="1"/>
  <c r="BC1049" i="1" s="1"/>
  <c r="BD1049" i="1" s="1"/>
  <c r="AZ1049" i="1"/>
  <c r="AX1049" i="1"/>
  <c r="AW1049" i="1"/>
  <c r="AO1049" i="1"/>
  <c r="AN1049" i="1"/>
  <c r="AG1049" i="1"/>
  <c r="AH1049" i="1" s="1"/>
  <c r="AI1049" i="1" s="1"/>
  <c r="AE1049" i="1"/>
  <c r="AC1049" i="1"/>
  <c r="AK1049" i="1" s="1"/>
  <c r="Y1049" i="1"/>
  <c r="BB1048" i="1"/>
  <c r="BC1048" i="1" s="1"/>
  <c r="BD1048" i="1" s="1"/>
  <c r="AZ1048" i="1"/>
  <c r="AX1048" i="1"/>
  <c r="AW1048" i="1"/>
  <c r="AO1048" i="1"/>
  <c r="AN1048" i="1"/>
  <c r="AG1048" i="1"/>
  <c r="AH1048" i="1" s="1"/>
  <c r="AI1048" i="1" s="1"/>
  <c r="AE1048" i="1"/>
  <c r="AC1048" i="1"/>
  <c r="AK1048" i="1" s="1"/>
  <c r="Y1048" i="1"/>
  <c r="BB1047" i="1"/>
  <c r="BC1047" i="1" s="1"/>
  <c r="BD1047" i="1" s="1"/>
  <c r="AZ1047" i="1"/>
  <c r="AX1047" i="1"/>
  <c r="AW1047" i="1"/>
  <c r="AO1047" i="1"/>
  <c r="AN1047" i="1"/>
  <c r="AG1047" i="1"/>
  <c r="AH1047" i="1" s="1"/>
  <c r="AI1047" i="1" s="1"/>
  <c r="AE1047" i="1"/>
  <c r="AC1047" i="1"/>
  <c r="AK1047" i="1" s="1"/>
  <c r="Y1047" i="1"/>
  <c r="BB1046" i="1"/>
  <c r="BC1046" i="1" s="1"/>
  <c r="BD1046" i="1" s="1"/>
  <c r="AZ1046" i="1"/>
  <c r="AX1046" i="1"/>
  <c r="AW1046" i="1"/>
  <c r="AO1046" i="1"/>
  <c r="AN1046" i="1"/>
  <c r="AG1046" i="1"/>
  <c r="AH1046" i="1" s="1"/>
  <c r="AI1046" i="1" s="1"/>
  <c r="AE1046" i="1"/>
  <c r="AC1046" i="1"/>
  <c r="AK1046" i="1" s="1"/>
  <c r="Y1046" i="1"/>
  <c r="BB1045" i="1"/>
  <c r="BC1045" i="1" s="1"/>
  <c r="BD1045" i="1" s="1"/>
  <c r="AZ1045" i="1"/>
  <c r="AX1045" i="1"/>
  <c r="AW1045" i="1"/>
  <c r="AO1045" i="1"/>
  <c r="AN1045" i="1"/>
  <c r="AG1045" i="1"/>
  <c r="AH1045" i="1" s="1"/>
  <c r="AI1045" i="1" s="1"/>
  <c r="AE1045" i="1"/>
  <c r="AC1045" i="1"/>
  <c r="AK1045" i="1" s="1"/>
  <c r="Y1045" i="1"/>
  <c r="BB1044" i="1"/>
  <c r="BC1044" i="1" s="1"/>
  <c r="BD1044" i="1" s="1"/>
  <c r="AZ1044" i="1"/>
  <c r="AX1044" i="1"/>
  <c r="AW1044" i="1"/>
  <c r="AO1044" i="1"/>
  <c r="AN1044" i="1"/>
  <c r="AG1044" i="1"/>
  <c r="AH1044" i="1" s="1"/>
  <c r="AI1044" i="1" s="1"/>
  <c r="AE1044" i="1"/>
  <c r="AC1044" i="1"/>
  <c r="AK1044" i="1" s="1"/>
  <c r="Y1044" i="1"/>
  <c r="BB1043" i="1"/>
  <c r="BC1043" i="1" s="1"/>
  <c r="BD1043" i="1" s="1"/>
  <c r="AZ1043" i="1"/>
  <c r="AX1043" i="1"/>
  <c r="AW1043" i="1"/>
  <c r="AO1043" i="1"/>
  <c r="AN1043" i="1"/>
  <c r="AG1043" i="1"/>
  <c r="AH1043" i="1" s="1"/>
  <c r="AI1043" i="1" s="1"/>
  <c r="AE1043" i="1"/>
  <c r="AC1043" i="1"/>
  <c r="AK1043" i="1" s="1"/>
  <c r="Y1043" i="1"/>
  <c r="BB1042" i="1"/>
  <c r="BC1042" i="1" s="1"/>
  <c r="BD1042" i="1" s="1"/>
  <c r="AZ1042" i="1"/>
  <c r="AX1042" i="1"/>
  <c r="AW1042" i="1"/>
  <c r="AO1042" i="1"/>
  <c r="AN1042" i="1"/>
  <c r="AG1042" i="1"/>
  <c r="AH1042" i="1" s="1"/>
  <c r="AI1042" i="1" s="1"/>
  <c r="AE1042" i="1"/>
  <c r="AC1042" i="1"/>
  <c r="AK1042" i="1" s="1"/>
  <c r="Y1042" i="1"/>
  <c r="BB1041" i="1"/>
  <c r="BC1041" i="1" s="1"/>
  <c r="BD1041" i="1" s="1"/>
  <c r="AZ1041" i="1"/>
  <c r="AX1041" i="1"/>
  <c r="AW1041" i="1"/>
  <c r="AO1041" i="1"/>
  <c r="AN1041" i="1"/>
  <c r="AG1041" i="1"/>
  <c r="AH1041" i="1" s="1"/>
  <c r="AI1041" i="1" s="1"/>
  <c r="AE1041" i="1"/>
  <c r="AC1041" i="1"/>
  <c r="AK1041" i="1" s="1"/>
  <c r="Y1041" i="1"/>
  <c r="BB1040" i="1"/>
  <c r="BC1040" i="1" s="1"/>
  <c r="BD1040" i="1" s="1"/>
  <c r="AZ1040" i="1"/>
  <c r="AX1040" i="1"/>
  <c r="AW1040" i="1"/>
  <c r="AO1040" i="1"/>
  <c r="AN1040" i="1"/>
  <c r="AG1040" i="1"/>
  <c r="AH1040" i="1" s="1"/>
  <c r="AI1040" i="1" s="1"/>
  <c r="AE1040" i="1"/>
  <c r="AC1040" i="1"/>
  <c r="AK1040" i="1" s="1"/>
  <c r="Y1040" i="1"/>
  <c r="BB1039" i="1"/>
  <c r="BC1039" i="1" s="1"/>
  <c r="BD1039" i="1" s="1"/>
  <c r="AZ1039" i="1"/>
  <c r="AX1039" i="1"/>
  <c r="AW1039" i="1"/>
  <c r="AO1039" i="1"/>
  <c r="AN1039" i="1"/>
  <c r="AG1039" i="1"/>
  <c r="AH1039" i="1" s="1"/>
  <c r="AI1039" i="1" s="1"/>
  <c r="AE1039" i="1"/>
  <c r="AC1039" i="1"/>
  <c r="AK1039" i="1" s="1"/>
  <c r="Y1039" i="1"/>
  <c r="BB1038" i="1"/>
  <c r="BC1038" i="1" s="1"/>
  <c r="BD1038" i="1" s="1"/>
  <c r="AZ1038" i="1"/>
  <c r="AX1038" i="1"/>
  <c r="AW1038" i="1"/>
  <c r="AO1038" i="1"/>
  <c r="AN1038" i="1"/>
  <c r="AG1038" i="1"/>
  <c r="AH1038" i="1" s="1"/>
  <c r="AI1038" i="1" s="1"/>
  <c r="AE1038" i="1"/>
  <c r="AC1038" i="1"/>
  <c r="AK1038" i="1" s="1"/>
  <c r="Y1038" i="1"/>
  <c r="BB1037" i="1"/>
  <c r="BC1037" i="1" s="1"/>
  <c r="BD1037" i="1" s="1"/>
  <c r="AZ1037" i="1"/>
  <c r="AX1037" i="1"/>
  <c r="AW1037" i="1"/>
  <c r="AO1037" i="1"/>
  <c r="AN1037" i="1"/>
  <c r="AG1037" i="1"/>
  <c r="AH1037" i="1" s="1"/>
  <c r="AI1037" i="1" s="1"/>
  <c r="AE1037" i="1"/>
  <c r="AC1037" i="1"/>
  <c r="AK1037" i="1" s="1"/>
  <c r="Y1037" i="1"/>
  <c r="BB1036" i="1"/>
  <c r="BC1036" i="1" s="1"/>
  <c r="BD1036" i="1" s="1"/>
  <c r="AZ1036" i="1"/>
  <c r="AX1036" i="1"/>
  <c r="AW1036" i="1"/>
  <c r="AO1036" i="1"/>
  <c r="AN1036" i="1"/>
  <c r="AG1036" i="1"/>
  <c r="AH1036" i="1" s="1"/>
  <c r="AI1036" i="1" s="1"/>
  <c r="AE1036" i="1"/>
  <c r="AC1036" i="1"/>
  <c r="AK1036" i="1" s="1"/>
  <c r="Z1036" i="1"/>
  <c r="Y1036" i="1"/>
  <c r="AZ1035" i="1"/>
  <c r="AX1035" i="1"/>
  <c r="AW1035" i="1"/>
  <c r="AO1035" i="1"/>
  <c r="AN1035" i="1"/>
  <c r="AJ1035" i="1"/>
  <c r="AG1035" i="1"/>
  <c r="AH1035" i="1" s="1"/>
  <c r="AI1035" i="1" s="1"/>
  <c r="AE1035" i="1"/>
  <c r="AC1035" i="1"/>
  <c r="AK1035" i="1" s="1"/>
  <c r="Y1035" i="1"/>
  <c r="AZ1034" i="1"/>
  <c r="AX1034" i="1"/>
  <c r="AW1034" i="1"/>
  <c r="AO1034" i="1"/>
  <c r="AN1034" i="1"/>
  <c r="AJ1034" i="1"/>
  <c r="AG1034" i="1"/>
  <c r="AH1034" i="1" s="1"/>
  <c r="AI1034" i="1" s="1"/>
  <c r="AE1034" i="1"/>
  <c r="AC1034" i="1"/>
  <c r="AK1034" i="1" s="1"/>
  <c r="Y1034" i="1"/>
  <c r="AZ1033" i="1"/>
  <c r="AX1033" i="1"/>
  <c r="AW1033" i="1"/>
  <c r="AO1033" i="1"/>
  <c r="AN1033" i="1"/>
  <c r="AJ1033" i="1"/>
  <c r="AG1033" i="1"/>
  <c r="AH1033" i="1" s="1"/>
  <c r="AI1033" i="1" s="1"/>
  <c r="AE1033" i="1"/>
  <c r="AC1033" i="1"/>
  <c r="AK1033" i="1" s="1"/>
  <c r="Y1033" i="1"/>
  <c r="AZ1032" i="1"/>
  <c r="AX1032" i="1"/>
  <c r="AW1032" i="1"/>
  <c r="AO1032" i="1"/>
  <c r="AN1032" i="1"/>
  <c r="AJ1032" i="1"/>
  <c r="AG1032" i="1"/>
  <c r="AH1032" i="1" s="1"/>
  <c r="AI1032" i="1" s="1"/>
  <c r="AE1032" i="1"/>
  <c r="AC1032" i="1"/>
  <c r="AK1032" i="1" s="1"/>
  <c r="Y1032" i="1"/>
  <c r="AZ1031" i="1"/>
  <c r="AX1031" i="1"/>
  <c r="AW1031" i="1"/>
  <c r="AO1031" i="1"/>
  <c r="AN1031" i="1"/>
  <c r="AJ1031" i="1"/>
  <c r="AG1031" i="1"/>
  <c r="AH1031" i="1" s="1"/>
  <c r="AI1031" i="1" s="1"/>
  <c r="AE1031" i="1"/>
  <c r="AC1031" i="1"/>
  <c r="AK1031" i="1" s="1"/>
  <c r="Y1031" i="1"/>
  <c r="AZ1030" i="1"/>
  <c r="AX1030" i="1"/>
  <c r="AW1030" i="1"/>
  <c r="AO1030" i="1"/>
  <c r="AN1030" i="1"/>
  <c r="AJ1030" i="1"/>
  <c r="AG1030" i="1"/>
  <c r="AH1030" i="1" s="1"/>
  <c r="AI1030" i="1" s="1"/>
  <c r="AE1030" i="1"/>
  <c r="AC1030" i="1"/>
  <c r="AK1030" i="1" s="1"/>
  <c r="Y1030" i="1"/>
  <c r="AZ1029" i="1"/>
  <c r="AX1029" i="1"/>
  <c r="AW1029" i="1"/>
  <c r="AO1029" i="1"/>
  <c r="AN1029" i="1"/>
  <c r="AJ1029" i="1"/>
  <c r="AG1029" i="1"/>
  <c r="AH1029" i="1" s="1"/>
  <c r="AI1029" i="1" s="1"/>
  <c r="AE1029" i="1"/>
  <c r="AC1029" i="1"/>
  <c r="AK1029" i="1" s="1"/>
  <c r="Y1029" i="1"/>
  <c r="AZ1028" i="1"/>
  <c r="AX1028" i="1"/>
  <c r="AW1028" i="1"/>
  <c r="AO1028" i="1"/>
  <c r="AN1028" i="1"/>
  <c r="AJ1028" i="1"/>
  <c r="AG1028" i="1"/>
  <c r="AH1028" i="1" s="1"/>
  <c r="AI1028" i="1" s="1"/>
  <c r="AE1028" i="1"/>
  <c r="AC1028" i="1"/>
  <c r="AK1028" i="1" s="1"/>
  <c r="Y1028" i="1"/>
  <c r="AZ1027" i="1"/>
  <c r="AX1027" i="1"/>
  <c r="AW1027" i="1"/>
  <c r="AO1027" i="1"/>
  <c r="AN1027" i="1"/>
  <c r="AG1027" i="1"/>
  <c r="AA1027" i="1"/>
  <c r="Z1027" i="1"/>
  <c r="Y1027" i="1"/>
  <c r="AC1027" i="1" s="1"/>
  <c r="AZ1026" i="1"/>
  <c r="AX1026" i="1"/>
  <c r="AW1026" i="1"/>
  <c r="AN1026" i="1"/>
  <c r="AO1026" i="1" s="1"/>
  <c r="AG1026" i="1"/>
  <c r="Y1026" i="1"/>
  <c r="AC1026" i="1" s="1"/>
  <c r="AZ1025" i="1"/>
  <c r="AX1025" i="1"/>
  <c r="AW1025" i="1"/>
  <c r="AN1025" i="1"/>
  <c r="AO1025" i="1" s="1"/>
  <c r="AG1025" i="1"/>
  <c r="Z1025" i="1"/>
  <c r="AC1025" i="1" s="1"/>
  <c r="Y1025" i="1"/>
  <c r="AZ1024" i="1"/>
  <c r="AX1024" i="1"/>
  <c r="AW1024" i="1"/>
  <c r="AO1024" i="1"/>
  <c r="AN1024" i="1"/>
  <c r="AJ1024" i="1"/>
  <c r="AG1024" i="1"/>
  <c r="AC1024" i="1"/>
  <c r="AK1024" i="1" s="1"/>
  <c r="Y1024" i="1"/>
  <c r="AZ1023" i="1"/>
  <c r="AX1023" i="1"/>
  <c r="AW1023" i="1"/>
  <c r="AO1023" i="1"/>
  <c r="AN1023" i="1"/>
  <c r="AJ1023" i="1"/>
  <c r="AG1023" i="1"/>
  <c r="AC1023" i="1"/>
  <c r="AK1023" i="1" s="1"/>
  <c r="Y1023" i="1"/>
  <c r="AZ1022" i="1"/>
  <c r="AX1022" i="1"/>
  <c r="AW1022" i="1"/>
  <c r="AO1022" i="1"/>
  <c r="AN1022" i="1"/>
  <c r="AJ1022" i="1"/>
  <c r="AG1022" i="1"/>
  <c r="AC1022" i="1"/>
  <c r="AK1022" i="1" s="1"/>
  <c r="Y1022" i="1"/>
  <c r="AZ1021" i="1"/>
  <c r="AX1021" i="1"/>
  <c r="AW1021" i="1"/>
  <c r="AO1021" i="1"/>
  <c r="AN1021" i="1"/>
  <c r="AJ1021" i="1"/>
  <c r="AG1021" i="1"/>
  <c r="AC1021" i="1"/>
  <c r="AK1021" i="1" s="1"/>
  <c r="Y1021" i="1"/>
  <c r="AZ1020" i="1"/>
  <c r="AX1020" i="1"/>
  <c r="AW1020" i="1"/>
  <c r="AO1020" i="1"/>
  <c r="AN1020" i="1"/>
  <c r="AJ1020" i="1"/>
  <c r="AG1020" i="1"/>
  <c r="AC1020" i="1"/>
  <c r="AK1020" i="1" s="1"/>
  <c r="Y1020" i="1"/>
  <c r="AZ1019" i="1"/>
  <c r="AX1019" i="1"/>
  <c r="AW1019" i="1"/>
  <c r="AO1019" i="1"/>
  <c r="AN1019" i="1"/>
  <c r="AJ1019" i="1"/>
  <c r="AG1019" i="1"/>
  <c r="AC1019" i="1"/>
  <c r="AK1019" i="1" s="1"/>
  <c r="Y1019" i="1"/>
  <c r="AZ1018" i="1"/>
  <c r="AX1018" i="1"/>
  <c r="AW1018" i="1"/>
  <c r="AO1018" i="1"/>
  <c r="AN1018" i="1"/>
  <c r="AJ1018" i="1"/>
  <c r="AG1018" i="1"/>
  <c r="AC1018" i="1"/>
  <c r="AK1018" i="1" s="1"/>
  <c r="Y1018" i="1"/>
  <c r="AZ1017" i="1"/>
  <c r="AX1017" i="1"/>
  <c r="AW1017" i="1"/>
  <c r="AO1017" i="1"/>
  <c r="AN1017" i="1"/>
  <c r="AJ1017" i="1"/>
  <c r="AG1017" i="1"/>
  <c r="AC1017" i="1"/>
  <c r="AK1017" i="1" s="1"/>
  <c r="Y1017" i="1"/>
  <c r="AZ1016" i="1"/>
  <c r="AX1016" i="1"/>
  <c r="AW1016" i="1"/>
  <c r="AO1016" i="1"/>
  <c r="AN1016" i="1"/>
  <c r="AJ1016" i="1"/>
  <c r="AG1016" i="1"/>
  <c r="AC1016" i="1"/>
  <c r="AK1016" i="1" s="1"/>
  <c r="Y1016" i="1"/>
  <c r="AZ1015" i="1"/>
  <c r="AX1015" i="1"/>
  <c r="AW1015" i="1"/>
  <c r="AO1015" i="1"/>
  <c r="AN1015" i="1"/>
  <c r="AJ1015" i="1"/>
  <c r="AG1015" i="1"/>
  <c r="AC1015" i="1"/>
  <c r="AK1015" i="1" s="1"/>
  <c r="Y1015" i="1"/>
  <c r="AZ1014" i="1"/>
  <c r="AX1014" i="1"/>
  <c r="AW1014" i="1"/>
  <c r="AO1014" i="1"/>
  <c r="AN1014" i="1"/>
  <c r="AJ1014" i="1"/>
  <c r="AG1014" i="1"/>
  <c r="AC1014" i="1"/>
  <c r="AK1014" i="1" s="1"/>
  <c r="Y1014" i="1"/>
  <c r="AZ1013" i="1"/>
  <c r="AX1013" i="1"/>
  <c r="AW1013" i="1"/>
  <c r="AO1013" i="1"/>
  <c r="AN1013" i="1"/>
  <c r="AJ1013" i="1"/>
  <c r="AG1013" i="1"/>
  <c r="AC1013" i="1"/>
  <c r="AK1013" i="1" s="1"/>
  <c r="Y1013" i="1"/>
  <c r="AZ1012" i="1"/>
  <c r="AX1012" i="1"/>
  <c r="AW1012" i="1"/>
  <c r="AO1012" i="1"/>
  <c r="AN1012" i="1"/>
  <c r="AJ1012" i="1"/>
  <c r="AG1012" i="1"/>
  <c r="AC1012" i="1"/>
  <c r="AK1012" i="1" s="1"/>
  <c r="Y1012" i="1"/>
  <c r="AZ1011" i="1"/>
  <c r="AX1011" i="1"/>
  <c r="AW1011" i="1"/>
  <c r="AO1011" i="1"/>
  <c r="AN1011" i="1"/>
  <c r="AJ1011" i="1"/>
  <c r="AG1011" i="1"/>
  <c r="AC1011" i="1"/>
  <c r="AK1011" i="1" s="1"/>
  <c r="Y1011" i="1"/>
  <c r="AZ1010" i="1"/>
  <c r="AX1010" i="1"/>
  <c r="AW1010" i="1"/>
  <c r="AO1010" i="1"/>
  <c r="AN1010" i="1"/>
  <c r="AJ1010" i="1"/>
  <c r="AG1010" i="1"/>
  <c r="AC1010" i="1"/>
  <c r="AK1010" i="1" s="1"/>
  <c r="Y1010" i="1"/>
  <c r="AZ1009" i="1"/>
  <c r="AX1009" i="1"/>
  <c r="AW1009" i="1"/>
  <c r="AO1009" i="1"/>
  <c r="AN1009" i="1"/>
  <c r="AJ1009" i="1"/>
  <c r="AG1009" i="1"/>
  <c r="AC1009" i="1"/>
  <c r="AK1009" i="1" s="1"/>
  <c r="Y1009" i="1"/>
  <c r="AZ1008" i="1"/>
  <c r="AX1008" i="1"/>
  <c r="AW1008" i="1"/>
  <c r="AO1008" i="1"/>
  <c r="AN1008" i="1"/>
  <c r="AJ1008" i="1"/>
  <c r="AG1008" i="1"/>
  <c r="AC1008" i="1"/>
  <c r="AK1008" i="1" s="1"/>
  <c r="Y1008" i="1"/>
  <c r="AZ1007" i="1"/>
  <c r="AX1007" i="1"/>
  <c r="AW1007" i="1"/>
  <c r="AO1007" i="1"/>
  <c r="AN1007" i="1"/>
  <c r="AJ1007" i="1"/>
  <c r="AG1007" i="1"/>
  <c r="AC1007" i="1"/>
  <c r="AK1007" i="1" s="1"/>
  <c r="Y1007" i="1"/>
  <c r="AZ1006" i="1"/>
  <c r="AX1006" i="1"/>
  <c r="AW1006" i="1"/>
  <c r="AO1006" i="1"/>
  <c r="AN1006" i="1"/>
  <c r="AJ1006" i="1"/>
  <c r="AG1006" i="1"/>
  <c r="AC1006" i="1"/>
  <c r="AK1006" i="1" s="1"/>
  <c r="Y1006" i="1"/>
  <c r="AZ1005" i="1"/>
  <c r="AX1005" i="1"/>
  <c r="AW1005" i="1"/>
  <c r="AO1005" i="1"/>
  <c r="AN1005" i="1"/>
  <c r="AJ1005" i="1"/>
  <c r="AG1005" i="1"/>
  <c r="AC1005" i="1"/>
  <c r="AK1005" i="1" s="1"/>
  <c r="Y1005" i="1"/>
  <c r="AZ1004" i="1"/>
  <c r="AX1004" i="1"/>
  <c r="AW1004" i="1"/>
  <c r="AO1004" i="1"/>
  <c r="AN1004" i="1"/>
  <c r="AJ1004" i="1"/>
  <c r="AG1004" i="1"/>
  <c r="AC1004" i="1"/>
  <c r="AK1004" i="1" s="1"/>
  <c r="Y1004" i="1"/>
  <c r="AZ1003" i="1"/>
  <c r="AX1003" i="1"/>
  <c r="AW1003" i="1"/>
  <c r="AO1003" i="1"/>
  <c r="AN1003" i="1"/>
  <c r="AJ1003" i="1"/>
  <c r="AG1003" i="1"/>
  <c r="AC1003" i="1"/>
  <c r="AK1003" i="1" s="1"/>
  <c r="Y1003" i="1"/>
  <c r="AZ1002" i="1"/>
  <c r="AX1002" i="1"/>
  <c r="AW1002" i="1"/>
  <c r="AO1002" i="1"/>
  <c r="AN1002" i="1"/>
  <c r="AJ1002" i="1"/>
  <c r="AG1002" i="1"/>
  <c r="AC1002" i="1"/>
  <c r="AK1002" i="1" s="1"/>
  <c r="Y1002" i="1"/>
  <c r="AZ1001" i="1"/>
  <c r="AX1001" i="1"/>
  <c r="AW1001" i="1"/>
  <c r="AO1001" i="1"/>
  <c r="AN1001" i="1"/>
  <c r="AJ1001" i="1"/>
  <c r="AG1001" i="1"/>
  <c r="AC1001" i="1"/>
  <c r="AK1001" i="1" s="1"/>
  <c r="Y1001" i="1"/>
  <c r="AZ1000" i="1"/>
  <c r="AX1000" i="1"/>
  <c r="AW1000" i="1"/>
  <c r="AO1000" i="1"/>
  <c r="AN1000" i="1"/>
  <c r="AJ1000" i="1"/>
  <c r="AG1000" i="1"/>
  <c r="AC1000" i="1"/>
  <c r="AK1000" i="1" s="1"/>
  <c r="Y1000" i="1"/>
  <c r="AZ999" i="1"/>
  <c r="AX999" i="1"/>
  <c r="AW999" i="1"/>
  <c r="AO999" i="1"/>
  <c r="AN999" i="1"/>
  <c r="AJ999" i="1"/>
  <c r="AG999" i="1"/>
  <c r="AC999" i="1"/>
  <c r="AK999" i="1" s="1"/>
  <c r="Y999" i="1"/>
  <c r="AZ998" i="1"/>
  <c r="AX998" i="1"/>
  <c r="AW998" i="1"/>
  <c r="AO998" i="1"/>
  <c r="AN998" i="1"/>
  <c r="AJ998" i="1"/>
  <c r="AG998" i="1"/>
  <c r="AC998" i="1"/>
  <c r="AK998" i="1" s="1"/>
  <c r="Y998" i="1"/>
  <c r="AZ997" i="1"/>
  <c r="AX997" i="1"/>
  <c r="AW997" i="1"/>
  <c r="AO997" i="1"/>
  <c r="AN997" i="1"/>
  <c r="AJ997" i="1"/>
  <c r="AG997" i="1"/>
  <c r="AC997" i="1"/>
  <c r="AK997" i="1" s="1"/>
  <c r="Y997" i="1"/>
  <c r="AZ996" i="1"/>
  <c r="AX996" i="1"/>
  <c r="AW996" i="1"/>
  <c r="AO996" i="1"/>
  <c r="AN996" i="1"/>
  <c r="AJ996" i="1"/>
  <c r="AG996" i="1"/>
  <c r="AC996" i="1"/>
  <c r="AK996" i="1" s="1"/>
  <c r="Y996" i="1"/>
  <c r="AZ995" i="1"/>
  <c r="AX995" i="1"/>
  <c r="AW995" i="1"/>
  <c r="AO995" i="1"/>
  <c r="AN995" i="1"/>
  <c r="AJ995" i="1"/>
  <c r="AG995" i="1"/>
  <c r="AC995" i="1"/>
  <c r="AK995" i="1" s="1"/>
  <c r="Y995" i="1"/>
  <c r="AZ994" i="1"/>
  <c r="AX994" i="1"/>
  <c r="AW994" i="1"/>
  <c r="AO994" i="1"/>
  <c r="AN994" i="1"/>
  <c r="AJ994" i="1"/>
  <c r="AG994" i="1"/>
  <c r="AC994" i="1"/>
  <c r="AK994" i="1" s="1"/>
  <c r="Y994" i="1"/>
  <c r="AZ993" i="1"/>
  <c r="AX993" i="1"/>
  <c r="AW993" i="1"/>
  <c r="AO993" i="1"/>
  <c r="AN993" i="1"/>
  <c r="AJ993" i="1"/>
  <c r="AG993" i="1"/>
  <c r="AC993" i="1"/>
  <c r="AK993" i="1" s="1"/>
  <c r="Y993" i="1"/>
  <c r="AZ992" i="1"/>
  <c r="AX992" i="1"/>
  <c r="AW992" i="1"/>
  <c r="AO992" i="1"/>
  <c r="AN992" i="1"/>
  <c r="AJ992" i="1"/>
  <c r="AG992" i="1"/>
  <c r="AC992" i="1"/>
  <c r="AK992" i="1" s="1"/>
  <c r="Y992" i="1"/>
  <c r="AZ991" i="1"/>
  <c r="AX991" i="1"/>
  <c r="AW991" i="1"/>
  <c r="AO991" i="1"/>
  <c r="AN991" i="1"/>
  <c r="AJ991" i="1"/>
  <c r="AG991" i="1"/>
  <c r="AC991" i="1"/>
  <c r="AK991" i="1" s="1"/>
  <c r="Y991" i="1"/>
  <c r="AZ990" i="1"/>
  <c r="AX990" i="1"/>
  <c r="AW990" i="1"/>
  <c r="AO990" i="1"/>
  <c r="AN990" i="1"/>
  <c r="AJ990" i="1"/>
  <c r="AG990" i="1"/>
  <c r="AC990" i="1"/>
  <c r="AK990" i="1" s="1"/>
  <c r="Y990" i="1"/>
  <c r="AZ989" i="1"/>
  <c r="AX989" i="1"/>
  <c r="AW989" i="1"/>
  <c r="AO989" i="1"/>
  <c r="AN989" i="1"/>
  <c r="AJ989" i="1"/>
  <c r="AG989" i="1"/>
  <c r="AC989" i="1"/>
  <c r="AK989" i="1" s="1"/>
  <c r="Y989" i="1"/>
  <c r="AZ988" i="1"/>
  <c r="AX988" i="1"/>
  <c r="AW988" i="1"/>
  <c r="AO988" i="1"/>
  <c r="AN988" i="1"/>
  <c r="AJ988" i="1"/>
  <c r="AG988" i="1"/>
  <c r="AC988" i="1"/>
  <c r="AK988" i="1" s="1"/>
  <c r="Y988" i="1"/>
  <c r="AZ987" i="1"/>
  <c r="AX987" i="1"/>
  <c r="AW987" i="1"/>
  <c r="AO987" i="1"/>
  <c r="AN987" i="1"/>
  <c r="AJ987" i="1"/>
  <c r="AG987" i="1"/>
  <c r="AC987" i="1"/>
  <c r="AK987" i="1" s="1"/>
  <c r="Y987" i="1"/>
  <c r="AZ986" i="1"/>
  <c r="AX986" i="1"/>
  <c r="AW986" i="1"/>
  <c r="AO986" i="1"/>
  <c r="AN986" i="1"/>
  <c r="AJ986" i="1"/>
  <c r="AG986" i="1"/>
  <c r="AC986" i="1"/>
  <c r="AK986" i="1" s="1"/>
  <c r="Y986" i="1"/>
  <c r="AZ985" i="1"/>
  <c r="AX985" i="1"/>
  <c r="AW985" i="1"/>
  <c r="AO985" i="1"/>
  <c r="AN985" i="1"/>
  <c r="AJ985" i="1"/>
  <c r="AG985" i="1"/>
  <c r="AC985" i="1"/>
  <c r="AK985" i="1" s="1"/>
  <c r="Y985" i="1"/>
  <c r="AZ984" i="1"/>
  <c r="AX984" i="1"/>
  <c r="AW984" i="1"/>
  <c r="AO984" i="1"/>
  <c r="AN984" i="1"/>
  <c r="AJ984" i="1"/>
  <c r="AG984" i="1"/>
  <c r="AC984" i="1"/>
  <c r="AK984" i="1" s="1"/>
  <c r="Y984" i="1"/>
  <c r="AZ983" i="1"/>
  <c r="AX983" i="1"/>
  <c r="AW983" i="1"/>
  <c r="AO983" i="1"/>
  <c r="AN983" i="1"/>
  <c r="AJ983" i="1"/>
  <c r="AG983" i="1"/>
  <c r="AC983" i="1"/>
  <c r="AK983" i="1" s="1"/>
  <c r="Y983" i="1"/>
  <c r="AZ982" i="1"/>
  <c r="AX982" i="1"/>
  <c r="AW982" i="1"/>
  <c r="AO982" i="1"/>
  <c r="AN982" i="1"/>
  <c r="AJ982" i="1"/>
  <c r="AG982" i="1"/>
  <c r="AC982" i="1"/>
  <c r="AK982" i="1" s="1"/>
  <c r="Y982" i="1"/>
  <c r="AZ981" i="1"/>
  <c r="AX981" i="1"/>
  <c r="AW981" i="1"/>
  <c r="AO981" i="1"/>
  <c r="AN981" i="1"/>
  <c r="AJ981" i="1"/>
  <c r="AG981" i="1"/>
  <c r="AC981" i="1"/>
  <c r="AK981" i="1" s="1"/>
  <c r="Y981" i="1"/>
  <c r="AZ980" i="1"/>
  <c r="AX980" i="1"/>
  <c r="AW980" i="1"/>
  <c r="AO980" i="1"/>
  <c r="AN980" i="1"/>
  <c r="AJ980" i="1"/>
  <c r="AG980" i="1"/>
  <c r="AC980" i="1"/>
  <c r="AK980" i="1" s="1"/>
  <c r="Y980" i="1"/>
  <c r="AZ979" i="1"/>
  <c r="AX979" i="1"/>
  <c r="AW979" i="1"/>
  <c r="AO979" i="1"/>
  <c r="AN979" i="1"/>
  <c r="AJ979" i="1"/>
  <c r="AG979" i="1"/>
  <c r="AC979" i="1"/>
  <c r="AK979" i="1" s="1"/>
  <c r="Y979" i="1"/>
  <c r="AZ978" i="1"/>
  <c r="AX978" i="1"/>
  <c r="AW978" i="1"/>
  <c r="AO978" i="1"/>
  <c r="AN978" i="1"/>
  <c r="AJ978" i="1"/>
  <c r="AG978" i="1"/>
  <c r="AC978" i="1"/>
  <c r="AK978" i="1" s="1"/>
  <c r="Y978" i="1"/>
  <c r="AZ977" i="1"/>
  <c r="AX977" i="1"/>
  <c r="AW977" i="1"/>
  <c r="AO977" i="1"/>
  <c r="AN977" i="1"/>
  <c r="AJ977" i="1"/>
  <c r="AG977" i="1"/>
  <c r="AC977" i="1"/>
  <c r="AK977" i="1" s="1"/>
  <c r="Y977" i="1"/>
  <c r="AZ976" i="1"/>
  <c r="AX976" i="1"/>
  <c r="AW976" i="1"/>
  <c r="AO976" i="1"/>
  <c r="AN976" i="1"/>
  <c r="AJ976" i="1"/>
  <c r="AG976" i="1"/>
  <c r="AC976" i="1"/>
  <c r="AK976" i="1" s="1"/>
  <c r="Y976" i="1"/>
  <c r="AZ975" i="1"/>
  <c r="AX975" i="1"/>
  <c r="AW975" i="1"/>
  <c r="AO975" i="1"/>
  <c r="AN975" i="1"/>
  <c r="AJ975" i="1"/>
  <c r="AG975" i="1"/>
  <c r="AC975" i="1"/>
  <c r="AK975" i="1" s="1"/>
  <c r="Y975" i="1"/>
  <c r="AZ974" i="1"/>
  <c r="AX974" i="1"/>
  <c r="AW974" i="1"/>
  <c r="AO974" i="1"/>
  <c r="AN974" i="1"/>
  <c r="AJ974" i="1"/>
  <c r="AG974" i="1"/>
  <c r="AC974" i="1"/>
  <c r="AK974" i="1" s="1"/>
  <c r="Y974" i="1"/>
  <c r="AZ973" i="1"/>
  <c r="AX973" i="1"/>
  <c r="AW973" i="1"/>
  <c r="AO973" i="1"/>
  <c r="AN973" i="1"/>
  <c r="AJ973" i="1"/>
  <c r="AG973" i="1"/>
  <c r="AC973" i="1"/>
  <c r="AK973" i="1" s="1"/>
  <c r="Y973" i="1"/>
  <c r="AZ972" i="1"/>
  <c r="AX972" i="1"/>
  <c r="AW972" i="1"/>
  <c r="AO972" i="1"/>
  <c r="AN972" i="1"/>
  <c r="AJ972" i="1"/>
  <c r="AG972" i="1"/>
  <c r="AC972" i="1"/>
  <c r="AK972" i="1" s="1"/>
  <c r="Y972" i="1"/>
  <c r="AZ971" i="1"/>
  <c r="AX971" i="1"/>
  <c r="AW971" i="1"/>
  <c r="AO971" i="1"/>
  <c r="AN971" i="1"/>
  <c r="AJ971" i="1"/>
  <c r="AG971" i="1"/>
  <c r="AC971" i="1"/>
  <c r="AK971" i="1" s="1"/>
  <c r="Y971" i="1"/>
  <c r="AZ970" i="1"/>
  <c r="AX970" i="1"/>
  <c r="AW970" i="1"/>
  <c r="AO970" i="1"/>
  <c r="AN970" i="1"/>
  <c r="AJ970" i="1"/>
  <c r="AG970" i="1"/>
  <c r="AC970" i="1"/>
  <c r="AK970" i="1" s="1"/>
  <c r="Y970" i="1"/>
  <c r="AZ969" i="1"/>
  <c r="AX969" i="1"/>
  <c r="AW969" i="1"/>
  <c r="AO969" i="1"/>
  <c r="AN969" i="1"/>
  <c r="AJ969" i="1"/>
  <c r="AG969" i="1"/>
  <c r="AC969" i="1"/>
  <c r="AK969" i="1" s="1"/>
  <c r="Y969" i="1"/>
  <c r="AZ968" i="1"/>
  <c r="AX968" i="1"/>
  <c r="AW968" i="1"/>
  <c r="AO968" i="1"/>
  <c r="AN968" i="1"/>
  <c r="AJ968" i="1"/>
  <c r="AG968" i="1"/>
  <c r="AC968" i="1"/>
  <c r="AK968" i="1" s="1"/>
  <c r="Y968" i="1"/>
  <c r="AZ967" i="1"/>
  <c r="AX967" i="1"/>
  <c r="AW967" i="1"/>
  <c r="AO967" i="1"/>
  <c r="AN967" i="1"/>
  <c r="AJ967" i="1"/>
  <c r="AG967" i="1"/>
  <c r="AC967" i="1"/>
  <c r="AK967" i="1" s="1"/>
  <c r="Y967" i="1"/>
  <c r="AZ966" i="1"/>
  <c r="AX966" i="1"/>
  <c r="AW966" i="1"/>
  <c r="AO966" i="1"/>
  <c r="AN966" i="1"/>
  <c r="AJ966" i="1"/>
  <c r="AG966" i="1"/>
  <c r="AC966" i="1"/>
  <c r="AK966" i="1" s="1"/>
  <c r="Y966" i="1"/>
  <c r="AZ965" i="1"/>
  <c r="AX965" i="1"/>
  <c r="AW965" i="1"/>
  <c r="AO965" i="1"/>
  <c r="AN965" i="1"/>
  <c r="AJ965" i="1"/>
  <c r="AG965" i="1"/>
  <c r="AC965" i="1"/>
  <c r="AK965" i="1" s="1"/>
  <c r="Y965" i="1"/>
  <c r="AZ964" i="1"/>
  <c r="AX964" i="1"/>
  <c r="AW964" i="1"/>
  <c r="AO964" i="1"/>
  <c r="AN964" i="1"/>
  <c r="AJ964" i="1"/>
  <c r="AG964" i="1"/>
  <c r="AC964" i="1"/>
  <c r="AK964" i="1" s="1"/>
  <c r="Y964" i="1"/>
  <c r="AZ963" i="1"/>
  <c r="AX963" i="1"/>
  <c r="AW963" i="1"/>
  <c r="AO963" i="1"/>
  <c r="AN963" i="1"/>
  <c r="AJ963" i="1"/>
  <c r="AG963" i="1"/>
  <c r="AC963" i="1"/>
  <c r="AK963" i="1" s="1"/>
  <c r="Y963" i="1"/>
  <c r="AZ962" i="1"/>
  <c r="AX962" i="1"/>
  <c r="AW962" i="1"/>
  <c r="AO962" i="1"/>
  <c r="AN962" i="1"/>
  <c r="AJ962" i="1"/>
  <c r="AG962" i="1"/>
  <c r="AC962" i="1"/>
  <c r="AK962" i="1" s="1"/>
  <c r="Y962" i="1"/>
  <c r="AZ961" i="1"/>
  <c r="AX961" i="1"/>
  <c r="AW961" i="1"/>
  <c r="AO961" i="1"/>
  <c r="AN961" i="1"/>
  <c r="AJ961" i="1"/>
  <c r="AG961" i="1"/>
  <c r="AC961" i="1"/>
  <c r="AK961" i="1" s="1"/>
  <c r="Y961" i="1"/>
  <c r="AZ960" i="1"/>
  <c r="AX960" i="1"/>
  <c r="AW960" i="1"/>
  <c r="AO960" i="1"/>
  <c r="AN960" i="1"/>
  <c r="AJ960" i="1"/>
  <c r="AG960" i="1"/>
  <c r="AC960" i="1"/>
  <c r="AK960" i="1" s="1"/>
  <c r="Y960" i="1"/>
  <c r="AZ959" i="1"/>
  <c r="AX959" i="1"/>
  <c r="AW959" i="1"/>
  <c r="AO959" i="1"/>
  <c r="AN959" i="1"/>
  <c r="AJ959" i="1"/>
  <c r="AG959" i="1"/>
  <c r="AC959" i="1"/>
  <c r="AK959" i="1" s="1"/>
  <c r="Y959" i="1"/>
  <c r="AZ958" i="1"/>
  <c r="AX958" i="1"/>
  <c r="AW958" i="1"/>
  <c r="AO958" i="1"/>
  <c r="AN958" i="1"/>
  <c r="AJ958" i="1"/>
  <c r="AG958" i="1"/>
  <c r="AC958" i="1"/>
  <c r="AK958" i="1" s="1"/>
  <c r="Y958" i="1"/>
  <c r="AZ957" i="1"/>
  <c r="AX957" i="1"/>
  <c r="AW957" i="1"/>
  <c r="AO957" i="1"/>
  <c r="AN957" i="1"/>
  <c r="AJ957" i="1"/>
  <c r="AG957" i="1"/>
  <c r="AC957" i="1"/>
  <c r="AK957" i="1" s="1"/>
  <c r="Y957" i="1"/>
  <c r="AZ956" i="1"/>
  <c r="AX956" i="1"/>
  <c r="AW956" i="1"/>
  <c r="AO956" i="1"/>
  <c r="AN956" i="1"/>
  <c r="AJ956" i="1"/>
  <c r="AG956" i="1"/>
  <c r="AC956" i="1"/>
  <c r="AK956" i="1" s="1"/>
  <c r="Y956" i="1"/>
  <c r="AZ955" i="1"/>
  <c r="AX955" i="1"/>
  <c r="AW955" i="1"/>
  <c r="AO955" i="1"/>
  <c r="AN955" i="1"/>
  <c r="AJ955" i="1"/>
  <c r="AG955" i="1"/>
  <c r="AC955" i="1"/>
  <c r="AK955" i="1" s="1"/>
  <c r="Y955" i="1"/>
  <c r="AZ954" i="1"/>
  <c r="AX954" i="1"/>
  <c r="AW954" i="1"/>
  <c r="AO954" i="1"/>
  <c r="AN954" i="1"/>
  <c r="AJ954" i="1"/>
  <c r="AG954" i="1"/>
  <c r="AC954" i="1"/>
  <c r="AK954" i="1" s="1"/>
  <c r="Y954" i="1"/>
  <c r="AZ953" i="1"/>
  <c r="AX953" i="1"/>
  <c r="AW953" i="1"/>
  <c r="AO953" i="1"/>
  <c r="AN953" i="1"/>
  <c r="AJ953" i="1"/>
  <c r="AG953" i="1"/>
  <c r="AC953" i="1"/>
  <c r="AK953" i="1" s="1"/>
  <c r="Y953" i="1"/>
  <c r="AZ952" i="1"/>
  <c r="AX952" i="1"/>
  <c r="AW952" i="1"/>
  <c r="AO952" i="1"/>
  <c r="AN952" i="1"/>
  <c r="AJ952" i="1"/>
  <c r="AG952" i="1"/>
  <c r="AC952" i="1"/>
  <c r="AK952" i="1" s="1"/>
  <c r="Y952" i="1"/>
  <c r="AZ951" i="1"/>
  <c r="AX951" i="1"/>
  <c r="AW951" i="1"/>
  <c r="AO951" i="1"/>
  <c r="AN951" i="1"/>
  <c r="AJ951" i="1"/>
  <c r="AG951" i="1"/>
  <c r="AC951" i="1"/>
  <c r="AK951" i="1" s="1"/>
  <c r="Y951" i="1"/>
  <c r="AZ950" i="1"/>
  <c r="AX950" i="1"/>
  <c r="AW950" i="1"/>
  <c r="AO950" i="1"/>
  <c r="AN950" i="1"/>
  <c r="AJ950" i="1"/>
  <c r="AG950" i="1"/>
  <c r="AC950" i="1"/>
  <c r="AK950" i="1" s="1"/>
  <c r="Y950" i="1"/>
  <c r="AZ949" i="1"/>
  <c r="AX949" i="1"/>
  <c r="AW949" i="1"/>
  <c r="AO949" i="1"/>
  <c r="AN949" i="1"/>
  <c r="AJ949" i="1"/>
  <c r="AG949" i="1"/>
  <c r="AC949" i="1"/>
  <c r="AK949" i="1" s="1"/>
  <c r="Y949" i="1"/>
  <c r="AZ948" i="1"/>
  <c r="AX948" i="1"/>
  <c r="AW948" i="1"/>
  <c r="AO948" i="1"/>
  <c r="AN948" i="1"/>
  <c r="AJ948" i="1"/>
  <c r="AG948" i="1"/>
  <c r="AC948" i="1"/>
  <c r="AK948" i="1" s="1"/>
  <c r="Y948" i="1"/>
  <c r="AZ947" i="1"/>
  <c r="AX947" i="1"/>
  <c r="AW947" i="1"/>
  <c r="AO947" i="1"/>
  <c r="AN947" i="1"/>
  <c r="AJ947" i="1"/>
  <c r="AG947" i="1"/>
  <c r="AC947" i="1"/>
  <c r="AK947" i="1" s="1"/>
  <c r="Y947" i="1"/>
  <c r="AZ946" i="1"/>
  <c r="AX946" i="1"/>
  <c r="AW946" i="1"/>
  <c r="AO946" i="1"/>
  <c r="AN946" i="1"/>
  <c r="AJ946" i="1"/>
  <c r="AG946" i="1"/>
  <c r="AC946" i="1"/>
  <c r="AK946" i="1" s="1"/>
  <c r="Y946" i="1"/>
  <c r="AZ945" i="1"/>
  <c r="AX945" i="1"/>
  <c r="AW945" i="1"/>
  <c r="AO945" i="1"/>
  <c r="AN945" i="1"/>
  <c r="AJ945" i="1"/>
  <c r="AG945" i="1"/>
  <c r="AC945" i="1"/>
  <c r="AK945" i="1" s="1"/>
  <c r="Y945" i="1"/>
  <c r="AZ944" i="1"/>
  <c r="AX944" i="1"/>
  <c r="AW944" i="1"/>
  <c r="AO944" i="1"/>
  <c r="AN944" i="1"/>
  <c r="AJ944" i="1"/>
  <c r="AG944" i="1"/>
  <c r="AC944" i="1"/>
  <c r="AK944" i="1" s="1"/>
  <c r="Y944" i="1"/>
  <c r="AZ943" i="1"/>
  <c r="AX943" i="1"/>
  <c r="AW943" i="1"/>
  <c r="AO943" i="1"/>
  <c r="AN943" i="1"/>
  <c r="AJ943" i="1"/>
  <c r="AG943" i="1"/>
  <c r="AC943" i="1"/>
  <c r="AK943" i="1" s="1"/>
  <c r="Y943" i="1"/>
  <c r="AZ942" i="1"/>
  <c r="AX942" i="1"/>
  <c r="AW942" i="1"/>
  <c r="AO942" i="1"/>
  <c r="AN942" i="1"/>
  <c r="AJ942" i="1"/>
  <c r="AG942" i="1"/>
  <c r="AC942" i="1"/>
  <c r="AK942" i="1" s="1"/>
  <c r="Y942" i="1"/>
  <c r="AZ941" i="1"/>
  <c r="AX941" i="1"/>
  <c r="AW941" i="1"/>
  <c r="AO941" i="1"/>
  <c r="AN941" i="1"/>
  <c r="AJ941" i="1"/>
  <c r="AG941" i="1"/>
  <c r="AC941" i="1"/>
  <c r="AK941" i="1" s="1"/>
  <c r="Y941" i="1"/>
  <c r="AZ940" i="1"/>
  <c r="AX940" i="1"/>
  <c r="AW940" i="1"/>
  <c r="AO940" i="1"/>
  <c r="AN940" i="1"/>
  <c r="AJ940" i="1"/>
  <c r="AG940" i="1"/>
  <c r="AC940" i="1"/>
  <c r="AK940" i="1" s="1"/>
  <c r="Y940" i="1"/>
  <c r="AZ939" i="1"/>
  <c r="AX939" i="1"/>
  <c r="AW939" i="1"/>
  <c r="AO939" i="1"/>
  <c r="AN939" i="1"/>
  <c r="AJ939" i="1"/>
  <c r="AG939" i="1"/>
  <c r="AC939" i="1"/>
  <c r="AK939" i="1" s="1"/>
  <c r="Y939" i="1"/>
  <c r="AZ938" i="1"/>
  <c r="AX938" i="1"/>
  <c r="AW938" i="1"/>
  <c r="AO938" i="1"/>
  <c r="AN938" i="1"/>
  <c r="AJ938" i="1"/>
  <c r="AG938" i="1"/>
  <c r="AC938" i="1"/>
  <c r="AK938" i="1" s="1"/>
  <c r="Y938" i="1"/>
  <c r="AZ937" i="1"/>
  <c r="AX937" i="1"/>
  <c r="AW937" i="1"/>
  <c r="AO937" i="1"/>
  <c r="AN937" i="1"/>
  <c r="AJ937" i="1"/>
  <c r="AG937" i="1"/>
  <c r="AC937" i="1"/>
  <c r="AK937" i="1" s="1"/>
  <c r="Y937" i="1"/>
  <c r="AZ936" i="1"/>
  <c r="AX936" i="1"/>
  <c r="AW936" i="1"/>
  <c r="AO936" i="1"/>
  <c r="AN936" i="1"/>
  <c r="AJ936" i="1"/>
  <c r="AG936" i="1"/>
  <c r="AC936" i="1"/>
  <c r="AK936" i="1" s="1"/>
  <c r="Y936" i="1"/>
  <c r="AZ935" i="1"/>
  <c r="AX935" i="1"/>
  <c r="AW935" i="1"/>
  <c r="AO935" i="1"/>
  <c r="AN935" i="1"/>
  <c r="AJ935" i="1"/>
  <c r="AG935" i="1"/>
  <c r="AC935" i="1"/>
  <c r="AK935" i="1" s="1"/>
  <c r="Y935" i="1"/>
  <c r="AZ934" i="1"/>
  <c r="AX934" i="1"/>
  <c r="AW934" i="1"/>
  <c r="AO934" i="1"/>
  <c r="AN934" i="1"/>
  <c r="AJ934" i="1"/>
  <c r="AG934" i="1"/>
  <c r="AC934" i="1"/>
  <c r="AK934" i="1" s="1"/>
  <c r="Y934" i="1"/>
  <c r="AZ933" i="1"/>
  <c r="AX933" i="1"/>
  <c r="AW933" i="1"/>
  <c r="AO933" i="1"/>
  <c r="AN933" i="1"/>
  <c r="AJ933" i="1"/>
  <c r="AG933" i="1"/>
  <c r="AC933" i="1"/>
  <c r="AK933" i="1" s="1"/>
  <c r="Y933" i="1"/>
  <c r="AZ932" i="1"/>
  <c r="AX932" i="1"/>
  <c r="AW932" i="1"/>
  <c r="AO932" i="1"/>
  <c r="AN932" i="1"/>
  <c r="AJ932" i="1"/>
  <c r="AG932" i="1"/>
  <c r="AC932" i="1"/>
  <c r="AK932" i="1" s="1"/>
  <c r="Y932" i="1"/>
  <c r="AZ931" i="1"/>
  <c r="AX931" i="1"/>
  <c r="AW931" i="1"/>
  <c r="AO931" i="1"/>
  <c r="AN931" i="1"/>
  <c r="AJ931" i="1"/>
  <c r="AG931" i="1"/>
  <c r="AC931" i="1"/>
  <c r="AK931" i="1" s="1"/>
  <c r="Y931" i="1"/>
  <c r="AZ930" i="1"/>
  <c r="AX930" i="1"/>
  <c r="AW930" i="1"/>
  <c r="AO930" i="1"/>
  <c r="AN930" i="1"/>
  <c r="AJ930" i="1"/>
  <c r="AG930" i="1"/>
  <c r="AC930" i="1"/>
  <c r="AK930" i="1" s="1"/>
  <c r="Y930" i="1"/>
  <c r="AZ929" i="1"/>
  <c r="AX929" i="1"/>
  <c r="AW929" i="1"/>
  <c r="AO929" i="1"/>
  <c r="AN929" i="1"/>
  <c r="AJ929" i="1"/>
  <c r="AG929" i="1"/>
  <c r="AC929" i="1"/>
  <c r="AK929" i="1" s="1"/>
  <c r="Y929" i="1"/>
  <c r="AZ928" i="1"/>
  <c r="AX928" i="1"/>
  <c r="AW928" i="1"/>
  <c r="AO928" i="1"/>
  <c r="AN928" i="1"/>
  <c r="AJ928" i="1"/>
  <c r="AG928" i="1"/>
  <c r="AC928" i="1"/>
  <c r="AK928" i="1" s="1"/>
  <c r="Y928" i="1"/>
  <c r="AZ927" i="1"/>
  <c r="AX927" i="1"/>
  <c r="AW927" i="1"/>
  <c r="AO927" i="1"/>
  <c r="AN927" i="1"/>
  <c r="AJ927" i="1"/>
  <c r="AG927" i="1"/>
  <c r="AC927" i="1"/>
  <c r="AK927" i="1" s="1"/>
  <c r="Y927" i="1"/>
  <c r="AZ926" i="1"/>
  <c r="AX926" i="1"/>
  <c r="AW926" i="1"/>
  <c r="AO926" i="1"/>
  <c r="AN926" i="1"/>
  <c r="AJ926" i="1"/>
  <c r="AG926" i="1"/>
  <c r="AC926" i="1"/>
  <c r="AK926" i="1" s="1"/>
  <c r="Y926" i="1"/>
  <c r="AZ925" i="1"/>
  <c r="AX925" i="1"/>
  <c r="AW925" i="1"/>
  <c r="AO925" i="1"/>
  <c r="AN925" i="1"/>
  <c r="AJ925" i="1"/>
  <c r="AG925" i="1"/>
  <c r="AC925" i="1"/>
  <c r="AK925" i="1" s="1"/>
  <c r="Y925" i="1"/>
  <c r="AZ924" i="1"/>
  <c r="AX924" i="1"/>
  <c r="AW924" i="1"/>
  <c r="AO924" i="1"/>
  <c r="AN924" i="1"/>
  <c r="AJ924" i="1"/>
  <c r="AG924" i="1"/>
  <c r="AC924" i="1"/>
  <c r="AK924" i="1" s="1"/>
  <c r="Y924" i="1"/>
  <c r="AZ923" i="1"/>
  <c r="AX923" i="1"/>
  <c r="AW923" i="1"/>
  <c r="AO923" i="1"/>
  <c r="AN923" i="1"/>
  <c r="AJ923" i="1"/>
  <c r="AG923" i="1"/>
  <c r="AC923" i="1"/>
  <c r="AK923" i="1" s="1"/>
  <c r="Y923" i="1"/>
  <c r="AZ922" i="1"/>
  <c r="AX922" i="1"/>
  <c r="AW922" i="1"/>
  <c r="AO922" i="1"/>
  <c r="AN922" i="1"/>
  <c r="AJ922" i="1"/>
  <c r="AG922" i="1"/>
  <c r="AC922" i="1"/>
  <c r="AK922" i="1" s="1"/>
  <c r="Y922" i="1"/>
  <c r="AZ921" i="1"/>
  <c r="AX921" i="1"/>
  <c r="AW921" i="1"/>
  <c r="AO921" i="1"/>
  <c r="AN921" i="1"/>
  <c r="AJ921" i="1"/>
  <c r="AG921" i="1"/>
  <c r="AC921" i="1"/>
  <c r="AK921" i="1" s="1"/>
  <c r="Y921" i="1"/>
  <c r="AZ920" i="1"/>
  <c r="AX920" i="1"/>
  <c r="AW920" i="1"/>
  <c r="AO920" i="1"/>
  <c r="AN920" i="1"/>
  <c r="AJ920" i="1"/>
  <c r="AG920" i="1"/>
  <c r="AC920" i="1"/>
  <c r="AK920" i="1" s="1"/>
  <c r="Y920" i="1"/>
  <c r="AZ919" i="1"/>
  <c r="AX919" i="1"/>
  <c r="AW919" i="1"/>
  <c r="AO919" i="1"/>
  <c r="AN919" i="1"/>
  <c r="AJ919" i="1"/>
  <c r="AG919" i="1"/>
  <c r="AC919" i="1"/>
  <c r="AK919" i="1" s="1"/>
  <c r="Y919" i="1"/>
  <c r="AZ918" i="1"/>
  <c r="AX918" i="1"/>
  <c r="AW918" i="1"/>
  <c r="AO918" i="1"/>
  <c r="AN918" i="1"/>
  <c r="AJ918" i="1"/>
  <c r="AG918" i="1"/>
  <c r="AC918" i="1"/>
  <c r="AK918" i="1" s="1"/>
  <c r="Y918" i="1"/>
  <c r="AZ917" i="1"/>
  <c r="AX917" i="1"/>
  <c r="AW917" i="1"/>
  <c r="AO917" i="1"/>
  <c r="AN917" i="1"/>
  <c r="AJ917" i="1"/>
  <c r="AG917" i="1"/>
  <c r="AC917" i="1"/>
  <c r="AK917" i="1" s="1"/>
  <c r="Y917" i="1"/>
  <c r="AZ916" i="1"/>
  <c r="AX916" i="1"/>
  <c r="AW916" i="1"/>
  <c r="AO916" i="1"/>
  <c r="AN916" i="1"/>
  <c r="AJ916" i="1"/>
  <c r="AG916" i="1"/>
  <c r="AC916" i="1"/>
  <c r="AK916" i="1" s="1"/>
  <c r="Y916" i="1"/>
  <c r="AZ915" i="1"/>
  <c r="AX915" i="1"/>
  <c r="AW915" i="1"/>
  <c r="AO915" i="1"/>
  <c r="AN915" i="1"/>
  <c r="AJ915" i="1"/>
  <c r="AG915" i="1"/>
  <c r="AC915" i="1"/>
  <c r="AK915" i="1" s="1"/>
  <c r="Y915" i="1"/>
  <c r="AZ914" i="1"/>
  <c r="AX914" i="1"/>
  <c r="AW914" i="1"/>
  <c r="AO914" i="1"/>
  <c r="AN914" i="1"/>
  <c r="AJ914" i="1"/>
  <c r="AG914" i="1"/>
  <c r="AC914" i="1"/>
  <c r="AK914" i="1" s="1"/>
  <c r="Y914" i="1"/>
  <c r="AZ913" i="1"/>
  <c r="AX913" i="1"/>
  <c r="AW913" i="1"/>
  <c r="AO913" i="1"/>
  <c r="AN913" i="1"/>
  <c r="AJ913" i="1"/>
  <c r="AG913" i="1"/>
  <c r="AC913" i="1"/>
  <c r="AK913" i="1" s="1"/>
  <c r="Y913" i="1"/>
  <c r="AZ912" i="1"/>
  <c r="AX912" i="1"/>
  <c r="AW912" i="1"/>
  <c r="AO912" i="1"/>
  <c r="AN912" i="1"/>
  <c r="AJ912" i="1"/>
  <c r="AG912" i="1"/>
  <c r="AC912" i="1"/>
  <c r="AK912" i="1" s="1"/>
  <c r="Y912" i="1"/>
  <c r="AZ911" i="1"/>
  <c r="AX911" i="1"/>
  <c r="AW911" i="1"/>
  <c r="AO911" i="1"/>
  <c r="AN911" i="1"/>
  <c r="AJ911" i="1"/>
  <c r="AG911" i="1"/>
  <c r="AC911" i="1"/>
  <c r="AK911" i="1" s="1"/>
  <c r="Y911" i="1"/>
  <c r="AZ910" i="1"/>
  <c r="AX910" i="1"/>
  <c r="AW910" i="1"/>
  <c r="AO910" i="1"/>
  <c r="AN910" i="1"/>
  <c r="AJ910" i="1"/>
  <c r="AG910" i="1"/>
  <c r="AC910" i="1"/>
  <c r="AK910" i="1" s="1"/>
  <c r="Y910" i="1"/>
  <c r="AZ909" i="1"/>
  <c r="AX909" i="1"/>
  <c r="AW909" i="1"/>
  <c r="AO909" i="1"/>
  <c r="AN909" i="1"/>
  <c r="AJ909" i="1"/>
  <c r="AG909" i="1"/>
  <c r="AC909" i="1"/>
  <c r="AK909" i="1" s="1"/>
  <c r="Y909" i="1"/>
  <c r="AZ908" i="1"/>
  <c r="AX908" i="1"/>
  <c r="AW908" i="1"/>
  <c r="AO908" i="1"/>
  <c r="AN908" i="1"/>
  <c r="AJ908" i="1"/>
  <c r="AG908" i="1"/>
  <c r="AC908" i="1"/>
  <c r="AK908" i="1" s="1"/>
  <c r="Y908" i="1"/>
  <c r="AZ907" i="1"/>
  <c r="AX907" i="1"/>
  <c r="AW907" i="1"/>
  <c r="AO907" i="1"/>
  <c r="AN907" i="1"/>
  <c r="AJ907" i="1"/>
  <c r="AG907" i="1"/>
  <c r="AC907" i="1"/>
  <c r="AK907" i="1" s="1"/>
  <c r="Y907" i="1"/>
  <c r="AZ906" i="1"/>
  <c r="AX906" i="1"/>
  <c r="AW906" i="1"/>
  <c r="AO906" i="1"/>
  <c r="AN906" i="1"/>
  <c r="AG906" i="1"/>
  <c r="AC906" i="1"/>
  <c r="AK906" i="1" s="1"/>
  <c r="Y906" i="1"/>
  <c r="AZ905" i="1"/>
  <c r="AX905" i="1"/>
  <c r="AW905" i="1"/>
  <c r="AO905" i="1"/>
  <c r="AN905" i="1"/>
  <c r="AG905" i="1"/>
  <c r="AC905" i="1"/>
  <c r="AK905" i="1" s="1"/>
  <c r="Y905" i="1"/>
  <c r="AZ904" i="1"/>
  <c r="AX904" i="1"/>
  <c r="AW904" i="1"/>
  <c r="AO904" i="1"/>
  <c r="AN904" i="1"/>
  <c r="AG904" i="1"/>
  <c r="AC904" i="1"/>
  <c r="AK904" i="1" s="1"/>
  <c r="Y904" i="1"/>
  <c r="AZ903" i="1"/>
  <c r="AX903" i="1"/>
  <c r="AW903" i="1"/>
  <c r="AO903" i="1"/>
  <c r="AN903" i="1"/>
  <c r="AG903" i="1"/>
  <c r="AC903" i="1"/>
  <c r="AK903" i="1" s="1"/>
  <c r="Y903" i="1"/>
  <c r="AZ902" i="1"/>
  <c r="AX902" i="1"/>
  <c r="AW902" i="1"/>
  <c r="AO902" i="1"/>
  <c r="AN902" i="1"/>
  <c r="AG902" i="1"/>
  <c r="AH902" i="1" s="1"/>
  <c r="AI902" i="1" s="1"/>
  <c r="AE902" i="1"/>
  <c r="AC902" i="1"/>
  <c r="AK902" i="1" s="1"/>
  <c r="Y902" i="1"/>
  <c r="AZ901" i="1"/>
  <c r="AX901" i="1"/>
  <c r="AW901" i="1"/>
  <c r="AO901" i="1"/>
  <c r="AN901" i="1"/>
  <c r="AG901" i="1"/>
  <c r="AH901" i="1" s="1"/>
  <c r="AI901" i="1" s="1"/>
  <c r="AE901" i="1"/>
  <c r="AC901" i="1"/>
  <c r="AK901" i="1" s="1"/>
  <c r="Y901" i="1"/>
  <c r="AZ900" i="1"/>
  <c r="AX900" i="1"/>
  <c r="AW900" i="1"/>
  <c r="AO900" i="1"/>
  <c r="AN900" i="1"/>
  <c r="AG900" i="1"/>
  <c r="AH900" i="1" s="1"/>
  <c r="AI900" i="1" s="1"/>
  <c r="AE900" i="1"/>
  <c r="AC900" i="1"/>
  <c r="AK900" i="1" s="1"/>
  <c r="Y900" i="1"/>
  <c r="AZ899" i="1"/>
  <c r="AX899" i="1"/>
  <c r="AW899" i="1"/>
  <c r="AO899" i="1"/>
  <c r="AN899" i="1"/>
  <c r="AG899" i="1"/>
  <c r="AE899" i="1"/>
  <c r="AC899" i="1"/>
  <c r="AK899" i="1" s="1"/>
  <c r="Y899" i="1"/>
  <c r="AZ898" i="1"/>
  <c r="AX898" i="1"/>
  <c r="AW898" i="1"/>
  <c r="AO898" i="1"/>
  <c r="AN898" i="1"/>
  <c r="AG898" i="1"/>
  <c r="AC898" i="1"/>
  <c r="Y898" i="1"/>
  <c r="AZ897" i="1"/>
  <c r="AX897" i="1"/>
  <c r="AW897" i="1"/>
  <c r="AO897" i="1"/>
  <c r="AN897" i="1"/>
  <c r="AG897" i="1"/>
  <c r="AE897" i="1"/>
  <c r="AC897" i="1"/>
  <c r="Z897" i="1"/>
  <c r="Y897" i="1"/>
  <c r="AZ896" i="1"/>
  <c r="AX896" i="1"/>
  <c r="AW896" i="1"/>
  <c r="AN896" i="1"/>
  <c r="AO896" i="1" s="1"/>
  <c r="AG896" i="1"/>
  <c r="Y896" i="1"/>
  <c r="AC896" i="1" s="1"/>
  <c r="AZ895" i="1"/>
  <c r="AX895" i="1"/>
  <c r="AW895" i="1"/>
  <c r="AN895" i="1"/>
  <c r="AO895" i="1" s="1"/>
  <c r="AG895" i="1"/>
  <c r="AE895" i="1"/>
  <c r="Y895" i="1"/>
  <c r="AC895" i="1" s="1"/>
  <c r="AZ894" i="1"/>
  <c r="AX894" i="1"/>
  <c r="AW894" i="1"/>
  <c r="AN894" i="1"/>
  <c r="AO894" i="1" s="1"/>
  <c r="AG894" i="1"/>
  <c r="Y894" i="1"/>
  <c r="AC894" i="1" s="1"/>
  <c r="AZ893" i="1"/>
  <c r="AX893" i="1"/>
  <c r="AW893" i="1"/>
  <c r="AN893" i="1"/>
  <c r="AO893" i="1" s="1"/>
  <c r="AG893" i="1"/>
  <c r="Y893" i="1"/>
  <c r="AC893" i="1" s="1"/>
  <c r="AK893" i="1" s="1"/>
  <c r="AZ892" i="1"/>
  <c r="AX892" i="1"/>
  <c r="AW892" i="1"/>
  <c r="AN892" i="1"/>
  <c r="AO892" i="1" s="1"/>
  <c r="AK892" i="1"/>
  <c r="AG892" i="1"/>
  <c r="AE892" i="1"/>
  <c r="Y892" i="1"/>
  <c r="AC892" i="1" s="1"/>
  <c r="AZ891" i="1"/>
  <c r="AX891" i="1"/>
  <c r="AW891" i="1"/>
  <c r="AN891" i="1"/>
  <c r="AO891" i="1" s="1"/>
  <c r="AG891" i="1"/>
  <c r="Y891" i="1"/>
  <c r="AC891" i="1" s="1"/>
  <c r="AZ890" i="1"/>
  <c r="AX890" i="1"/>
  <c r="AW890" i="1"/>
  <c r="AN890" i="1"/>
  <c r="AO890" i="1" s="1"/>
  <c r="AK890" i="1"/>
  <c r="AG890" i="1"/>
  <c r="AE890" i="1"/>
  <c r="Y890" i="1"/>
  <c r="AC890" i="1" s="1"/>
  <c r="AZ889" i="1"/>
  <c r="AX889" i="1"/>
  <c r="AW889" i="1"/>
  <c r="AN889" i="1"/>
  <c r="AO889" i="1" s="1"/>
  <c r="AG889" i="1"/>
  <c r="Y889" i="1"/>
  <c r="AC889" i="1" s="1"/>
  <c r="AZ888" i="1"/>
  <c r="AX888" i="1"/>
  <c r="AW888" i="1"/>
  <c r="AN888" i="1"/>
  <c r="AO888" i="1" s="1"/>
  <c r="AK888" i="1"/>
  <c r="AG888" i="1"/>
  <c r="AE888" i="1"/>
  <c r="Y888" i="1"/>
  <c r="AC888" i="1" s="1"/>
  <c r="AZ887" i="1"/>
  <c r="AX887" i="1"/>
  <c r="AW887" i="1"/>
  <c r="AN887" i="1"/>
  <c r="AO887" i="1" s="1"/>
  <c r="AG887" i="1"/>
  <c r="Y887" i="1"/>
  <c r="AC887" i="1" s="1"/>
  <c r="AK887" i="1" s="1"/>
  <c r="AZ886" i="1"/>
  <c r="AX886" i="1"/>
  <c r="AW886" i="1"/>
  <c r="AN886" i="1"/>
  <c r="AO886" i="1" s="1"/>
  <c r="AK886" i="1"/>
  <c r="AG886" i="1"/>
  <c r="AE886" i="1"/>
  <c r="Y886" i="1"/>
  <c r="AC886" i="1" s="1"/>
  <c r="AZ885" i="1"/>
  <c r="AX885" i="1"/>
  <c r="AW885" i="1"/>
  <c r="AN885" i="1"/>
  <c r="AO885" i="1" s="1"/>
  <c r="AG885" i="1"/>
  <c r="Y885" i="1"/>
  <c r="AC885" i="1" s="1"/>
  <c r="AK885" i="1" s="1"/>
  <c r="AZ884" i="1"/>
  <c r="AX884" i="1"/>
  <c r="AW884" i="1"/>
  <c r="AN884" i="1"/>
  <c r="AO884" i="1" s="1"/>
  <c r="AK884" i="1"/>
  <c r="AG884" i="1"/>
  <c r="AE884" i="1"/>
  <c r="Y884" i="1"/>
  <c r="AC884" i="1" s="1"/>
  <c r="AZ883" i="1"/>
  <c r="AX883" i="1"/>
  <c r="AW883" i="1"/>
  <c r="AN883" i="1"/>
  <c r="AO883" i="1" s="1"/>
  <c r="AG883" i="1"/>
  <c r="Y883" i="1"/>
  <c r="AC883" i="1" s="1"/>
  <c r="AZ882" i="1"/>
  <c r="AX882" i="1"/>
  <c r="AW882" i="1"/>
  <c r="AN882" i="1"/>
  <c r="AO882" i="1" s="1"/>
  <c r="AK882" i="1"/>
  <c r="AG882" i="1"/>
  <c r="AE882" i="1"/>
  <c r="Y882" i="1"/>
  <c r="AC882" i="1" s="1"/>
  <c r="AZ881" i="1"/>
  <c r="AX881" i="1"/>
  <c r="AW881" i="1"/>
  <c r="AN881" i="1"/>
  <c r="AO881" i="1" s="1"/>
  <c r="AG881" i="1"/>
  <c r="Y881" i="1"/>
  <c r="AC881" i="1" s="1"/>
  <c r="AZ880" i="1"/>
  <c r="AX880" i="1"/>
  <c r="AW880" i="1"/>
  <c r="AN880" i="1"/>
  <c r="AO880" i="1" s="1"/>
  <c r="AK880" i="1"/>
  <c r="AG880" i="1"/>
  <c r="AE880" i="1"/>
  <c r="Y880" i="1"/>
  <c r="AC880" i="1" s="1"/>
  <c r="AZ879" i="1"/>
  <c r="AX879" i="1"/>
  <c r="AW879" i="1"/>
  <c r="AN879" i="1"/>
  <c r="AO879" i="1" s="1"/>
  <c r="AG879" i="1"/>
  <c r="Y879" i="1"/>
  <c r="AC879" i="1" s="1"/>
  <c r="AK879" i="1" s="1"/>
  <c r="AZ878" i="1"/>
  <c r="AX878" i="1"/>
  <c r="AW878" i="1"/>
  <c r="AN878" i="1"/>
  <c r="AO878" i="1" s="1"/>
  <c r="AK878" i="1"/>
  <c r="AG878" i="1"/>
  <c r="AE878" i="1"/>
  <c r="Y878" i="1"/>
  <c r="AC878" i="1" s="1"/>
  <c r="AZ877" i="1"/>
  <c r="AX877" i="1"/>
  <c r="AW877" i="1"/>
  <c r="AN877" i="1"/>
  <c r="AO877" i="1" s="1"/>
  <c r="AG877" i="1"/>
  <c r="Y877" i="1"/>
  <c r="AC877" i="1" s="1"/>
  <c r="AK877" i="1" s="1"/>
  <c r="AZ876" i="1"/>
  <c r="AX876" i="1"/>
  <c r="AW876" i="1"/>
  <c r="AN876" i="1"/>
  <c r="AO876" i="1" s="1"/>
  <c r="AK876" i="1"/>
  <c r="AG876" i="1"/>
  <c r="AE876" i="1"/>
  <c r="Y876" i="1"/>
  <c r="AC876" i="1" s="1"/>
  <c r="AZ875" i="1"/>
  <c r="AX875" i="1"/>
  <c r="AW875" i="1"/>
  <c r="AN875" i="1"/>
  <c r="AO875" i="1" s="1"/>
  <c r="AG875" i="1"/>
  <c r="Y875" i="1"/>
  <c r="AC875" i="1" s="1"/>
  <c r="AZ874" i="1"/>
  <c r="AX874" i="1"/>
  <c r="AW874" i="1"/>
  <c r="AN874" i="1"/>
  <c r="AO874" i="1" s="1"/>
  <c r="AK874" i="1"/>
  <c r="AG874" i="1"/>
  <c r="AE874" i="1"/>
  <c r="Y874" i="1"/>
  <c r="AC874" i="1" s="1"/>
  <c r="AZ873" i="1"/>
  <c r="AX873" i="1"/>
  <c r="AW873" i="1"/>
  <c r="AN873" i="1"/>
  <c r="AO873" i="1" s="1"/>
  <c r="AG873" i="1"/>
  <c r="Y873" i="1"/>
  <c r="AC873" i="1" s="1"/>
  <c r="AZ872" i="1"/>
  <c r="AX872" i="1"/>
  <c r="AW872" i="1"/>
  <c r="AN872" i="1"/>
  <c r="AO872" i="1" s="1"/>
  <c r="AK872" i="1"/>
  <c r="AG872" i="1"/>
  <c r="AE872" i="1"/>
  <c r="Y872" i="1"/>
  <c r="AC872" i="1" s="1"/>
  <c r="AZ871" i="1"/>
  <c r="AX871" i="1"/>
  <c r="AW871" i="1"/>
  <c r="AN871" i="1"/>
  <c r="AO871" i="1" s="1"/>
  <c r="AG871" i="1"/>
  <c r="Y871" i="1"/>
  <c r="AC871" i="1" s="1"/>
  <c r="AK871" i="1" s="1"/>
  <c r="AZ870" i="1"/>
  <c r="AX870" i="1"/>
  <c r="AW870" i="1"/>
  <c r="AN870" i="1"/>
  <c r="AO870" i="1" s="1"/>
  <c r="AK870" i="1"/>
  <c r="AG870" i="1"/>
  <c r="AE870" i="1"/>
  <c r="Y870" i="1"/>
  <c r="AC870" i="1" s="1"/>
  <c r="AZ869" i="1"/>
  <c r="AX869" i="1"/>
  <c r="AW869" i="1"/>
  <c r="AN869" i="1"/>
  <c r="AO869" i="1" s="1"/>
  <c r="AG869" i="1"/>
  <c r="Y869" i="1"/>
  <c r="AC869" i="1" s="1"/>
  <c r="AK869" i="1" s="1"/>
  <c r="AZ868" i="1"/>
  <c r="AX868" i="1"/>
  <c r="AW868" i="1"/>
  <c r="AN868" i="1"/>
  <c r="AO868" i="1" s="1"/>
  <c r="AK868" i="1"/>
  <c r="AG868" i="1"/>
  <c r="AE868" i="1"/>
  <c r="Y868" i="1"/>
  <c r="AC868" i="1" s="1"/>
  <c r="AZ867" i="1"/>
  <c r="AX867" i="1"/>
  <c r="AW867" i="1"/>
  <c r="AN867" i="1"/>
  <c r="AO867" i="1" s="1"/>
  <c r="AG867" i="1"/>
  <c r="Y867" i="1"/>
  <c r="AC867" i="1" s="1"/>
  <c r="AZ866" i="1"/>
  <c r="AX866" i="1"/>
  <c r="AW866" i="1"/>
  <c r="AN866" i="1"/>
  <c r="AO866" i="1" s="1"/>
  <c r="AK866" i="1"/>
  <c r="AG866" i="1"/>
  <c r="AE866" i="1"/>
  <c r="Y866" i="1"/>
  <c r="AC866" i="1" s="1"/>
  <c r="AZ865" i="1"/>
  <c r="AX865" i="1"/>
  <c r="AW865" i="1"/>
  <c r="AN865" i="1"/>
  <c r="AO865" i="1" s="1"/>
  <c r="AG865" i="1"/>
  <c r="Y865" i="1"/>
  <c r="AC865" i="1" s="1"/>
  <c r="AZ864" i="1"/>
  <c r="AX864" i="1"/>
  <c r="AW864" i="1"/>
  <c r="AN864" i="1"/>
  <c r="AO864" i="1" s="1"/>
  <c r="AK864" i="1"/>
  <c r="AG864" i="1"/>
  <c r="AE864" i="1"/>
  <c r="Y864" i="1"/>
  <c r="AC864" i="1" s="1"/>
  <c r="AZ863" i="1"/>
  <c r="AX863" i="1"/>
  <c r="AW863" i="1"/>
  <c r="AN863" i="1"/>
  <c r="AO863" i="1" s="1"/>
  <c r="AG863" i="1"/>
  <c r="Y863" i="1"/>
  <c r="AC863" i="1" s="1"/>
  <c r="AK863" i="1" s="1"/>
  <c r="AZ862" i="1"/>
  <c r="AX862" i="1"/>
  <c r="AW862" i="1"/>
  <c r="AN862" i="1"/>
  <c r="AO862" i="1" s="1"/>
  <c r="AK862" i="1"/>
  <c r="AG862" i="1"/>
  <c r="AE862" i="1"/>
  <c r="Y862" i="1"/>
  <c r="AC862" i="1" s="1"/>
  <c r="AZ861" i="1"/>
  <c r="AX861" i="1"/>
  <c r="AW861" i="1"/>
  <c r="AN861" i="1"/>
  <c r="AO861" i="1" s="1"/>
  <c r="AG861" i="1"/>
  <c r="Y861" i="1"/>
  <c r="AC861" i="1" s="1"/>
  <c r="AK861" i="1" s="1"/>
  <c r="AZ860" i="1"/>
  <c r="AX860" i="1"/>
  <c r="AW860" i="1"/>
  <c r="AN860" i="1"/>
  <c r="AO860" i="1" s="1"/>
  <c r="AK860" i="1"/>
  <c r="AG860" i="1"/>
  <c r="AE860" i="1"/>
  <c r="Y860" i="1"/>
  <c r="AC860" i="1" s="1"/>
  <c r="AZ859" i="1"/>
  <c r="AX859" i="1"/>
  <c r="AW859" i="1"/>
  <c r="AN859" i="1"/>
  <c r="AO859" i="1" s="1"/>
  <c r="AG859" i="1"/>
  <c r="Y859" i="1"/>
  <c r="AC859" i="1" s="1"/>
  <c r="AZ858" i="1"/>
  <c r="AX858" i="1"/>
  <c r="AW858" i="1"/>
  <c r="AN858" i="1"/>
  <c r="AO858" i="1" s="1"/>
  <c r="AK858" i="1"/>
  <c r="AG858" i="1"/>
  <c r="AE858" i="1"/>
  <c r="Y858" i="1"/>
  <c r="AC858" i="1" s="1"/>
  <c r="AZ857" i="1"/>
  <c r="AX857" i="1"/>
  <c r="AW857" i="1"/>
  <c r="AN857" i="1"/>
  <c r="AO857" i="1" s="1"/>
  <c r="AG857" i="1"/>
  <c r="Y857" i="1"/>
  <c r="AC857" i="1" s="1"/>
  <c r="AZ856" i="1"/>
  <c r="AX856" i="1"/>
  <c r="AW856" i="1"/>
  <c r="AN856" i="1"/>
  <c r="AO856" i="1" s="1"/>
  <c r="AK856" i="1"/>
  <c r="AG856" i="1"/>
  <c r="AE856" i="1"/>
  <c r="Y856" i="1"/>
  <c r="AC856" i="1" s="1"/>
  <c r="AZ855" i="1"/>
  <c r="AX855" i="1"/>
  <c r="AW855" i="1"/>
  <c r="AN855" i="1"/>
  <c r="AO855" i="1" s="1"/>
  <c r="AG855" i="1"/>
  <c r="Y855" i="1"/>
  <c r="AC855" i="1" s="1"/>
  <c r="AK855" i="1" s="1"/>
  <c r="AZ854" i="1"/>
  <c r="AX854" i="1"/>
  <c r="AW854" i="1"/>
  <c r="AN854" i="1"/>
  <c r="AO854" i="1" s="1"/>
  <c r="AK854" i="1"/>
  <c r="AG854" i="1"/>
  <c r="AE854" i="1"/>
  <c r="Y854" i="1"/>
  <c r="AC854" i="1" s="1"/>
  <c r="AZ853" i="1"/>
  <c r="AX853" i="1"/>
  <c r="AW853" i="1"/>
  <c r="AN853" i="1"/>
  <c r="AO853" i="1" s="1"/>
  <c r="AG853" i="1"/>
  <c r="Y853" i="1"/>
  <c r="AC853" i="1" s="1"/>
  <c r="AK853" i="1" s="1"/>
  <c r="AZ852" i="1"/>
  <c r="AX852" i="1"/>
  <c r="AW852" i="1"/>
  <c r="AN852" i="1"/>
  <c r="AO852" i="1" s="1"/>
  <c r="AK852" i="1"/>
  <c r="AG852" i="1"/>
  <c r="AE852" i="1"/>
  <c r="Y852" i="1"/>
  <c r="AC852" i="1" s="1"/>
  <c r="AZ851" i="1"/>
  <c r="AX851" i="1"/>
  <c r="AW851" i="1"/>
  <c r="AN851" i="1"/>
  <c r="AO851" i="1" s="1"/>
  <c r="AG851" i="1"/>
  <c r="Y851" i="1"/>
  <c r="AC851" i="1" s="1"/>
  <c r="AZ850" i="1"/>
  <c r="AX850" i="1"/>
  <c r="AW850" i="1"/>
  <c r="AN850" i="1"/>
  <c r="AO850" i="1" s="1"/>
  <c r="AK850" i="1"/>
  <c r="AG850" i="1"/>
  <c r="AE850" i="1"/>
  <c r="Y850" i="1"/>
  <c r="AC850" i="1" s="1"/>
  <c r="AZ849" i="1"/>
  <c r="AX849" i="1"/>
  <c r="AW849" i="1"/>
  <c r="AN849" i="1"/>
  <c r="AO849" i="1" s="1"/>
  <c r="AG849" i="1"/>
  <c r="AE849" i="1"/>
  <c r="AH849" i="1" s="1"/>
  <c r="AI849" i="1" s="1"/>
  <c r="Y849" i="1"/>
  <c r="AC849" i="1" s="1"/>
  <c r="AZ848" i="1"/>
  <c r="AX848" i="1"/>
  <c r="AW848" i="1"/>
  <c r="AN848" i="1"/>
  <c r="AO848" i="1" s="1"/>
  <c r="AK848" i="1"/>
  <c r="AH848" i="1"/>
  <c r="AI848" i="1" s="1"/>
  <c r="AG848" i="1"/>
  <c r="AE848" i="1"/>
  <c r="Y848" i="1"/>
  <c r="AC848" i="1" s="1"/>
  <c r="AZ847" i="1"/>
  <c r="AX847" i="1"/>
  <c r="AW847" i="1"/>
  <c r="AN847" i="1"/>
  <c r="AO847" i="1" s="1"/>
  <c r="AK847" i="1"/>
  <c r="AH847" i="1"/>
  <c r="AI847" i="1" s="1"/>
  <c r="AG847" i="1"/>
  <c r="AE847" i="1"/>
  <c r="Y847" i="1"/>
  <c r="AC847" i="1" s="1"/>
  <c r="AZ846" i="1"/>
  <c r="AX846" i="1"/>
  <c r="AW846" i="1"/>
  <c r="AN846" i="1"/>
  <c r="AO846" i="1" s="1"/>
  <c r="AH846" i="1"/>
  <c r="AI846" i="1" s="1"/>
  <c r="AG846" i="1"/>
  <c r="AE846" i="1"/>
  <c r="Y846" i="1"/>
  <c r="AC846" i="1" s="1"/>
  <c r="AZ845" i="1"/>
  <c r="AX845" i="1"/>
  <c r="AW845" i="1"/>
  <c r="AN845" i="1"/>
  <c r="AO845" i="1" s="1"/>
  <c r="AG845" i="1"/>
  <c r="AE845" i="1"/>
  <c r="AH845" i="1" s="1"/>
  <c r="AI845" i="1" s="1"/>
  <c r="Y845" i="1"/>
  <c r="AC845" i="1" s="1"/>
  <c r="AZ844" i="1"/>
  <c r="AX844" i="1"/>
  <c r="AW844" i="1"/>
  <c r="AN844" i="1"/>
  <c r="AO844" i="1" s="1"/>
  <c r="AK844" i="1"/>
  <c r="AH844" i="1"/>
  <c r="AI844" i="1" s="1"/>
  <c r="AG844" i="1"/>
  <c r="AE844" i="1"/>
  <c r="Y844" i="1"/>
  <c r="AC844" i="1" s="1"/>
  <c r="AZ843" i="1"/>
  <c r="AX843" i="1"/>
  <c r="AW843" i="1"/>
  <c r="AN843" i="1"/>
  <c r="AO843" i="1" s="1"/>
  <c r="AK843" i="1"/>
  <c r="AH843" i="1"/>
  <c r="AI843" i="1" s="1"/>
  <c r="AG843" i="1"/>
  <c r="AE843" i="1"/>
  <c r="Y843" i="1"/>
  <c r="AC843" i="1" s="1"/>
  <c r="AZ842" i="1"/>
  <c r="AX842" i="1"/>
  <c r="AW842" i="1"/>
  <c r="AN842" i="1"/>
  <c r="AO842" i="1" s="1"/>
  <c r="AH842" i="1"/>
  <c r="AI842" i="1" s="1"/>
  <c r="AG842" i="1"/>
  <c r="AE842" i="1"/>
  <c r="Y842" i="1"/>
  <c r="AC842" i="1" s="1"/>
  <c r="AZ841" i="1"/>
  <c r="AX841" i="1"/>
  <c r="AW841" i="1"/>
  <c r="AN841" i="1"/>
  <c r="AO841" i="1" s="1"/>
  <c r="AG841" i="1"/>
  <c r="AE841" i="1"/>
  <c r="AH841" i="1" s="1"/>
  <c r="AI841" i="1" s="1"/>
  <c r="Y841" i="1"/>
  <c r="AC841" i="1" s="1"/>
  <c r="AZ840" i="1"/>
  <c r="AX840" i="1"/>
  <c r="AW840" i="1"/>
  <c r="AN840" i="1"/>
  <c r="AO840" i="1" s="1"/>
  <c r="AK840" i="1"/>
  <c r="AH840" i="1"/>
  <c r="AI840" i="1" s="1"/>
  <c r="AG840" i="1"/>
  <c r="AE840" i="1"/>
  <c r="Y840" i="1"/>
  <c r="AC840" i="1" s="1"/>
  <c r="AZ839" i="1"/>
  <c r="AX839" i="1"/>
  <c r="AW839" i="1"/>
  <c r="AN839" i="1"/>
  <c r="AO839" i="1" s="1"/>
  <c r="AK839" i="1"/>
  <c r="AH839" i="1"/>
  <c r="AI839" i="1" s="1"/>
  <c r="AG839" i="1"/>
  <c r="AE839" i="1"/>
  <c r="Y839" i="1"/>
  <c r="AC839" i="1" s="1"/>
  <c r="AZ838" i="1"/>
  <c r="AX838" i="1"/>
  <c r="AW838" i="1"/>
  <c r="AN838" i="1"/>
  <c r="AO838" i="1" s="1"/>
  <c r="AH838" i="1"/>
  <c r="AI838" i="1" s="1"/>
  <c r="AG838" i="1"/>
  <c r="AE838" i="1"/>
  <c r="Y838" i="1"/>
  <c r="AC838" i="1" s="1"/>
  <c r="AZ837" i="1"/>
  <c r="AX837" i="1"/>
  <c r="AW837" i="1"/>
  <c r="AN837" i="1"/>
  <c r="AO837" i="1" s="1"/>
  <c r="AG837" i="1"/>
  <c r="AE837" i="1"/>
  <c r="AH837" i="1" s="1"/>
  <c r="AI837" i="1" s="1"/>
  <c r="Y837" i="1"/>
  <c r="AC837" i="1" s="1"/>
  <c r="AZ836" i="1"/>
  <c r="AX836" i="1"/>
  <c r="AW836" i="1"/>
  <c r="AN836" i="1"/>
  <c r="AO836" i="1" s="1"/>
  <c r="AK836" i="1"/>
  <c r="AH836" i="1"/>
  <c r="AI836" i="1" s="1"/>
  <c r="AG836" i="1"/>
  <c r="AE836" i="1"/>
  <c r="Y836" i="1"/>
  <c r="AC836" i="1" s="1"/>
  <c r="AZ835" i="1"/>
  <c r="AX835" i="1"/>
  <c r="AW835" i="1"/>
  <c r="AN835" i="1"/>
  <c r="AO835" i="1" s="1"/>
  <c r="AK835" i="1"/>
  <c r="AH835" i="1"/>
  <c r="AI835" i="1" s="1"/>
  <c r="AG835" i="1"/>
  <c r="AE835" i="1"/>
  <c r="Y835" i="1"/>
  <c r="AC835" i="1" s="1"/>
  <c r="AZ834" i="1"/>
  <c r="AX834" i="1"/>
  <c r="AW834" i="1"/>
  <c r="AN834" i="1"/>
  <c r="AO834" i="1" s="1"/>
  <c r="AH834" i="1"/>
  <c r="AI834" i="1" s="1"/>
  <c r="AG834" i="1"/>
  <c r="AE834" i="1"/>
  <c r="Y834" i="1"/>
  <c r="AC834" i="1" s="1"/>
  <c r="AZ833" i="1"/>
  <c r="AX833" i="1"/>
  <c r="AW833" i="1"/>
  <c r="AN833" i="1"/>
  <c r="AO833" i="1" s="1"/>
  <c r="AG833" i="1"/>
  <c r="AE833" i="1"/>
  <c r="AH833" i="1" s="1"/>
  <c r="AI833" i="1" s="1"/>
  <c r="Y833" i="1"/>
  <c r="AC833" i="1" s="1"/>
  <c r="AZ832" i="1"/>
  <c r="AX832" i="1"/>
  <c r="AW832" i="1"/>
  <c r="AN832" i="1"/>
  <c r="AO832" i="1" s="1"/>
  <c r="AK832" i="1"/>
  <c r="AH832" i="1"/>
  <c r="AI832" i="1" s="1"/>
  <c r="AG832" i="1"/>
  <c r="AE832" i="1"/>
  <c r="Y832" i="1"/>
  <c r="AC832" i="1" s="1"/>
  <c r="AZ831" i="1"/>
  <c r="AX831" i="1"/>
  <c r="AW831" i="1"/>
  <c r="AN831" i="1"/>
  <c r="AO831" i="1" s="1"/>
  <c r="AK831" i="1"/>
  <c r="AH831" i="1"/>
  <c r="AI831" i="1" s="1"/>
  <c r="AG831" i="1"/>
  <c r="AE831" i="1"/>
  <c r="Y831" i="1"/>
  <c r="AC831" i="1" s="1"/>
  <c r="AZ830" i="1"/>
  <c r="AX830" i="1"/>
  <c r="AW830" i="1"/>
  <c r="AN830" i="1"/>
  <c r="AO830" i="1" s="1"/>
  <c r="AH830" i="1"/>
  <c r="AI830" i="1" s="1"/>
  <c r="AG830" i="1"/>
  <c r="AE830" i="1"/>
  <c r="Y830" i="1"/>
  <c r="AC830" i="1" s="1"/>
  <c r="AZ829" i="1"/>
  <c r="AX829" i="1"/>
  <c r="AW829" i="1"/>
  <c r="AN829" i="1"/>
  <c r="AO829" i="1" s="1"/>
  <c r="AG829" i="1"/>
  <c r="AE829" i="1"/>
  <c r="AH829" i="1" s="1"/>
  <c r="AI829" i="1" s="1"/>
  <c r="Y829" i="1"/>
  <c r="AC829" i="1" s="1"/>
  <c r="AZ828" i="1"/>
  <c r="AX828" i="1"/>
  <c r="AW828" i="1"/>
  <c r="AN828" i="1"/>
  <c r="AO828" i="1" s="1"/>
  <c r="AK828" i="1"/>
  <c r="AH828" i="1"/>
  <c r="AI828" i="1" s="1"/>
  <c r="AG828" i="1"/>
  <c r="AE828" i="1"/>
  <c r="Y828" i="1"/>
  <c r="AC828" i="1" s="1"/>
  <c r="AZ827" i="1"/>
  <c r="AX827" i="1"/>
  <c r="AW827" i="1"/>
  <c r="AN827" i="1"/>
  <c r="AO827" i="1" s="1"/>
  <c r="AK827" i="1"/>
  <c r="AH827" i="1"/>
  <c r="AI827" i="1" s="1"/>
  <c r="AG827" i="1"/>
  <c r="AE827" i="1"/>
  <c r="Y827" i="1"/>
  <c r="AC827" i="1" s="1"/>
  <c r="AZ826" i="1"/>
  <c r="AX826" i="1"/>
  <c r="AW826" i="1"/>
  <c r="AN826" i="1"/>
  <c r="AO826" i="1" s="1"/>
  <c r="AG826" i="1"/>
  <c r="Z826" i="1"/>
  <c r="Y826" i="1"/>
  <c r="AC826" i="1" s="1"/>
  <c r="AZ825" i="1"/>
  <c r="AX825" i="1"/>
  <c r="AW825" i="1"/>
  <c r="AN825" i="1"/>
  <c r="AO825" i="1" s="1"/>
  <c r="AG825" i="1"/>
  <c r="Y825" i="1"/>
  <c r="AC825" i="1" s="1"/>
  <c r="AZ824" i="1"/>
  <c r="AX824" i="1"/>
  <c r="AW824" i="1"/>
  <c r="AN824" i="1"/>
  <c r="AO824" i="1" s="1"/>
  <c r="AG824" i="1"/>
  <c r="Y824" i="1"/>
  <c r="AC824" i="1" s="1"/>
  <c r="AZ823" i="1"/>
  <c r="AX823" i="1"/>
  <c r="AW823" i="1"/>
  <c r="AN823" i="1"/>
  <c r="AO823" i="1" s="1"/>
  <c r="AG823" i="1"/>
  <c r="Y823" i="1"/>
  <c r="AC823" i="1" s="1"/>
  <c r="AZ822" i="1"/>
  <c r="AX822" i="1"/>
  <c r="AW822" i="1"/>
  <c r="AN822" i="1"/>
  <c r="AO822" i="1" s="1"/>
  <c r="AG822" i="1"/>
  <c r="Y822" i="1"/>
  <c r="AC822" i="1" s="1"/>
  <c r="AZ821" i="1"/>
  <c r="AX821" i="1"/>
  <c r="AW821" i="1"/>
  <c r="AN821" i="1"/>
  <c r="AO821" i="1" s="1"/>
  <c r="AG821" i="1"/>
  <c r="Y821" i="1"/>
  <c r="AC821" i="1" s="1"/>
  <c r="AZ820" i="1"/>
  <c r="AX820" i="1"/>
  <c r="AW820" i="1"/>
  <c r="AN820" i="1"/>
  <c r="AO820" i="1" s="1"/>
  <c r="AG820" i="1"/>
  <c r="Y820" i="1"/>
  <c r="AC820" i="1" s="1"/>
  <c r="AZ819" i="1"/>
  <c r="AX819" i="1"/>
  <c r="AW819" i="1"/>
  <c r="AN819" i="1"/>
  <c r="AO819" i="1" s="1"/>
  <c r="AG819" i="1"/>
  <c r="Y819" i="1"/>
  <c r="AC819" i="1" s="1"/>
  <c r="AZ818" i="1"/>
  <c r="AX818" i="1"/>
  <c r="AW818" i="1"/>
  <c r="AN818" i="1"/>
  <c r="AO818" i="1" s="1"/>
  <c r="AG818" i="1"/>
  <c r="Y818" i="1"/>
  <c r="AC818" i="1" s="1"/>
  <c r="AZ817" i="1"/>
  <c r="AX817" i="1"/>
  <c r="AW817" i="1"/>
  <c r="AN817" i="1"/>
  <c r="AO817" i="1" s="1"/>
  <c r="AG817" i="1"/>
  <c r="Y817" i="1"/>
  <c r="AC817" i="1" s="1"/>
  <c r="AZ816" i="1"/>
  <c r="AX816" i="1"/>
  <c r="AW816" i="1"/>
  <c r="AN816" i="1"/>
  <c r="AO816" i="1" s="1"/>
  <c r="AG816" i="1"/>
  <c r="Y816" i="1"/>
  <c r="AC816" i="1" s="1"/>
  <c r="AZ815" i="1"/>
  <c r="AX815" i="1"/>
  <c r="AW815" i="1"/>
  <c r="AN815" i="1"/>
  <c r="AO815" i="1" s="1"/>
  <c r="AG815" i="1"/>
  <c r="Y815" i="1"/>
  <c r="AC815" i="1" s="1"/>
  <c r="AZ814" i="1"/>
  <c r="AX814" i="1"/>
  <c r="AW814" i="1"/>
  <c r="AN814" i="1"/>
  <c r="AO814" i="1" s="1"/>
  <c r="AG814" i="1"/>
  <c r="Y814" i="1"/>
  <c r="AC814" i="1" s="1"/>
  <c r="AZ813" i="1"/>
  <c r="AX813" i="1"/>
  <c r="AW813" i="1"/>
  <c r="AN813" i="1"/>
  <c r="AO813" i="1" s="1"/>
  <c r="AG813" i="1"/>
  <c r="Y813" i="1"/>
  <c r="AC813" i="1" s="1"/>
  <c r="AZ812" i="1"/>
  <c r="AX812" i="1"/>
  <c r="AW812" i="1"/>
  <c r="AN812" i="1"/>
  <c r="AO812" i="1" s="1"/>
  <c r="AG812" i="1"/>
  <c r="Y812" i="1"/>
  <c r="AC812" i="1" s="1"/>
  <c r="AZ811" i="1"/>
  <c r="AX811" i="1"/>
  <c r="AW811" i="1"/>
  <c r="AN811" i="1"/>
  <c r="AO811" i="1" s="1"/>
  <c r="AG811" i="1"/>
  <c r="Y811" i="1"/>
  <c r="AC811" i="1" s="1"/>
  <c r="AZ810" i="1"/>
  <c r="AX810" i="1"/>
  <c r="AW810" i="1"/>
  <c r="AN810" i="1"/>
  <c r="AO810" i="1" s="1"/>
  <c r="AG810" i="1"/>
  <c r="Y810" i="1"/>
  <c r="AC810" i="1" s="1"/>
  <c r="AZ809" i="1"/>
  <c r="AX809" i="1"/>
  <c r="AW809" i="1"/>
  <c r="AN809" i="1"/>
  <c r="AO809" i="1" s="1"/>
  <c r="AG809" i="1"/>
  <c r="Y809" i="1"/>
  <c r="AC809" i="1" s="1"/>
  <c r="AZ808" i="1"/>
  <c r="AX808" i="1"/>
  <c r="AW808" i="1"/>
  <c r="AN808" i="1"/>
  <c r="AO808" i="1" s="1"/>
  <c r="AG808" i="1"/>
  <c r="Y808" i="1"/>
  <c r="AC808" i="1" s="1"/>
  <c r="AZ807" i="1"/>
  <c r="AX807" i="1"/>
  <c r="AW807" i="1"/>
  <c r="AN807" i="1"/>
  <c r="AO807" i="1" s="1"/>
  <c r="AG807" i="1"/>
  <c r="Y807" i="1"/>
  <c r="AC807" i="1" s="1"/>
  <c r="AZ806" i="1"/>
  <c r="AX806" i="1"/>
  <c r="AW806" i="1"/>
  <c r="AN806" i="1"/>
  <c r="AO806" i="1" s="1"/>
  <c r="AG806" i="1"/>
  <c r="Y806" i="1"/>
  <c r="AC806" i="1" s="1"/>
  <c r="AZ805" i="1"/>
  <c r="AX805" i="1"/>
  <c r="AW805" i="1"/>
  <c r="AN805" i="1"/>
  <c r="AO805" i="1" s="1"/>
  <c r="AG805" i="1"/>
  <c r="Y805" i="1"/>
  <c r="AC805" i="1" s="1"/>
  <c r="AZ804" i="1"/>
  <c r="AX804" i="1"/>
  <c r="AW804" i="1"/>
  <c r="AN804" i="1"/>
  <c r="AO804" i="1" s="1"/>
  <c r="AG804" i="1"/>
  <c r="Y804" i="1"/>
  <c r="AC804" i="1" s="1"/>
  <c r="BB804" i="1" s="1"/>
  <c r="AZ803" i="1"/>
  <c r="AX803" i="1"/>
  <c r="AW803" i="1"/>
  <c r="AN803" i="1"/>
  <c r="AO803" i="1" s="1"/>
  <c r="AG803" i="1"/>
  <c r="Y803" i="1"/>
  <c r="AC803" i="1" s="1"/>
  <c r="AZ802" i="1"/>
  <c r="AX802" i="1"/>
  <c r="AW802" i="1"/>
  <c r="AN802" i="1"/>
  <c r="AO802" i="1" s="1"/>
  <c r="AG802" i="1"/>
  <c r="Y802" i="1"/>
  <c r="AC802" i="1" s="1"/>
  <c r="AZ801" i="1"/>
  <c r="AX801" i="1"/>
  <c r="AW801" i="1"/>
  <c r="AN801" i="1"/>
  <c r="AO801" i="1" s="1"/>
  <c r="AG801" i="1"/>
  <c r="Y801" i="1"/>
  <c r="AC801" i="1" s="1"/>
  <c r="AZ800" i="1"/>
  <c r="AX800" i="1"/>
  <c r="AW800" i="1"/>
  <c r="AN800" i="1"/>
  <c r="AO800" i="1" s="1"/>
  <c r="AG800" i="1"/>
  <c r="Y800" i="1"/>
  <c r="AC800" i="1" s="1"/>
  <c r="BB800" i="1" s="1"/>
  <c r="AZ799" i="1"/>
  <c r="AX799" i="1"/>
  <c r="AW799" i="1"/>
  <c r="AN799" i="1"/>
  <c r="AO799" i="1" s="1"/>
  <c r="AG799" i="1"/>
  <c r="Y799" i="1"/>
  <c r="AC799" i="1" s="1"/>
  <c r="AZ798" i="1"/>
  <c r="AX798" i="1"/>
  <c r="AW798" i="1"/>
  <c r="AN798" i="1"/>
  <c r="AO798" i="1" s="1"/>
  <c r="AG798" i="1"/>
  <c r="Y798" i="1"/>
  <c r="AC798" i="1" s="1"/>
  <c r="AJ798" i="1" s="1"/>
  <c r="BB797" i="1"/>
  <c r="AZ797" i="1"/>
  <c r="AX797" i="1"/>
  <c r="AW797" i="1"/>
  <c r="AN797" i="1"/>
  <c r="AO797" i="1" s="1"/>
  <c r="AG797" i="1"/>
  <c r="Y797" i="1"/>
  <c r="AC797" i="1" s="1"/>
  <c r="AJ797" i="1" s="1"/>
  <c r="AZ796" i="1"/>
  <c r="AX796" i="1"/>
  <c r="AW796" i="1"/>
  <c r="AN796" i="1"/>
  <c r="AO796" i="1" s="1"/>
  <c r="AG796" i="1"/>
  <c r="Y796" i="1"/>
  <c r="AC796" i="1" s="1"/>
  <c r="AJ796" i="1" s="1"/>
  <c r="AZ795" i="1"/>
  <c r="AX795" i="1"/>
  <c r="AW795" i="1"/>
  <c r="AO795" i="1"/>
  <c r="AN795" i="1"/>
  <c r="AG795" i="1"/>
  <c r="Y795" i="1"/>
  <c r="AC795" i="1" s="1"/>
  <c r="AZ794" i="1"/>
  <c r="AX794" i="1"/>
  <c r="AW794" i="1"/>
  <c r="AO794" i="1"/>
  <c r="AN794" i="1"/>
  <c r="AG794" i="1"/>
  <c r="Y794" i="1"/>
  <c r="AC794" i="1" s="1"/>
  <c r="AZ793" i="1"/>
  <c r="AX793" i="1"/>
  <c r="AW793" i="1"/>
  <c r="AO793" i="1"/>
  <c r="AN793" i="1"/>
  <c r="AG793" i="1"/>
  <c r="Y793" i="1"/>
  <c r="AC793" i="1" s="1"/>
  <c r="AZ792" i="1"/>
  <c r="AX792" i="1"/>
  <c r="AW792" i="1"/>
  <c r="AO792" i="1"/>
  <c r="AN792" i="1"/>
  <c r="AG792" i="1"/>
  <c r="Y792" i="1"/>
  <c r="AC792" i="1" s="1"/>
  <c r="AZ791" i="1"/>
  <c r="AX791" i="1"/>
  <c r="AW791" i="1"/>
  <c r="AO791" i="1"/>
  <c r="AN791" i="1"/>
  <c r="AG791" i="1"/>
  <c r="Y791" i="1"/>
  <c r="AC791" i="1" s="1"/>
  <c r="BB790" i="1"/>
  <c r="AZ790" i="1"/>
  <c r="AX790" i="1"/>
  <c r="AW790" i="1"/>
  <c r="AO790" i="1"/>
  <c r="AN790" i="1"/>
  <c r="AG790" i="1"/>
  <c r="AC790" i="1"/>
  <c r="AE790" i="1" s="1"/>
  <c r="Y790" i="1"/>
  <c r="BB789" i="1"/>
  <c r="AZ789" i="1"/>
  <c r="BC789" i="1" s="1"/>
  <c r="BD789" i="1" s="1"/>
  <c r="AX789" i="1"/>
  <c r="AW789" i="1"/>
  <c r="AO789" i="1"/>
  <c r="AN789" i="1"/>
  <c r="AG789" i="1"/>
  <c r="AC789" i="1"/>
  <c r="AE789" i="1" s="1"/>
  <c r="Y789" i="1"/>
  <c r="BB788" i="1"/>
  <c r="AZ788" i="1"/>
  <c r="BC788" i="1" s="1"/>
  <c r="BD788" i="1" s="1"/>
  <c r="AX788" i="1"/>
  <c r="AW788" i="1"/>
  <c r="AO788" i="1"/>
  <c r="AN788" i="1"/>
  <c r="AG788" i="1"/>
  <c r="AH788" i="1" s="1"/>
  <c r="AI788" i="1" s="1"/>
  <c r="AC788" i="1"/>
  <c r="AE788" i="1" s="1"/>
  <c r="Y788" i="1"/>
  <c r="BB787" i="1"/>
  <c r="AZ787" i="1"/>
  <c r="BC787" i="1" s="1"/>
  <c r="BD787" i="1" s="1"/>
  <c r="AX787" i="1"/>
  <c r="AW787" i="1"/>
  <c r="AO787" i="1"/>
  <c r="AN787" i="1"/>
  <c r="AG787" i="1"/>
  <c r="AC787" i="1"/>
  <c r="AE787" i="1" s="1"/>
  <c r="Y787" i="1"/>
  <c r="BB786" i="1"/>
  <c r="AZ786" i="1"/>
  <c r="BC786" i="1" s="1"/>
  <c r="BD786" i="1" s="1"/>
  <c r="AX786" i="1"/>
  <c r="AW786" i="1"/>
  <c r="AO786" i="1"/>
  <c r="AN786" i="1"/>
  <c r="AG786" i="1"/>
  <c r="AC786" i="1"/>
  <c r="AE786" i="1" s="1"/>
  <c r="Y786" i="1"/>
  <c r="BB785" i="1"/>
  <c r="AZ785" i="1"/>
  <c r="BC785" i="1" s="1"/>
  <c r="BD785" i="1" s="1"/>
  <c r="AX785" i="1"/>
  <c r="AW785" i="1"/>
  <c r="AO785" i="1"/>
  <c r="AN785" i="1"/>
  <c r="AG785" i="1"/>
  <c r="AC785" i="1"/>
  <c r="AE785" i="1" s="1"/>
  <c r="Y785" i="1"/>
  <c r="AZ784" i="1"/>
  <c r="AX784" i="1"/>
  <c r="AW784" i="1"/>
  <c r="AO784" i="1"/>
  <c r="AN784" i="1"/>
  <c r="AG784" i="1"/>
  <c r="AC784" i="1"/>
  <c r="AE784" i="1" s="1"/>
  <c r="Y784" i="1"/>
  <c r="AZ783" i="1"/>
  <c r="AX783" i="1"/>
  <c r="AW783" i="1"/>
  <c r="AO783" i="1"/>
  <c r="AN783" i="1"/>
  <c r="AG783" i="1"/>
  <c r="AC783" i="1"/>
  <c r="AE783" i="1" s="1"/>
  <c r="Y783" i="1"/>
  <c r="AZ782" i="1"/>
  <c r="AX782" i="1"/>
  <c r="AW782" i="1"/>
  <c r="AO782" i="1"/>
  <c r="AN782" i="1"/>
  <c r="AG782" i="1"/>
  <c r="AC782" i="1"/>
  <c r="AE782" i="1" s="1"/>
  <c r="Y782" i="1"/>
  <c r="AZ781" i="1"/>
  <c r="AX781" i="1"/>
  <c r="AW781" i="1"/>
  <c r="AO781" i="1"/>
  <c r="AN781" i="1"/>
  <c r="AG781" i="1"/>
  <c r="AC781" i="1"/>
  <c r="AE781" i="1" s="1"/>
  <c r="Y781" i="1"/>
  <c r="AZ780" i="1"/>
  <c r="AX780" i="1"/>
  <c r="AW780" i="1"/>
  <c r="AO780" i="1"/>
  <c r="AN780" i="1"/>
  <c r="AG780" i="1"/>
  <c r="AC780" i="1"/>
  <c r="AE780" i="1" s="1"/>
  <c r="Y780" i="1"/>
  <c r="AZ779" i="1"/>
  <c r="AX779" i="1"/>
  <c r="AW779" i="1"/>
  <c r="AO779" i="1"/>
  <c r="AN779" i="1"/>
  <c r="AG779" i="1"/>
  <c r="AC779" i="1"/>
  <c r="AE779" i="1" s="1"/>
  <c r="Y779" i="1"/>
  <c r="AZ778" i="1"/>
  <c r="AX778" i="1"/>
  <c r="AW778" i="1"/>
  <c r="AO778" i="1"/>
  <c r="AN778" i="1"/>
  <c r="AG778" i="1"/>
  <c r="AC778" i="1"/>
  <c r="AE778" i="1" s="1"/>
  <c r="Y778" i="1"/>
  <c r="AZ777" i="1"/>
  <c r="AX777" i="1"/>
  <c r="AW777" i="1"/>
  <c r="AO777" i="1"/>
  <c r="AN777" i="1"/>
  <c r="AG777" i="1"/>
  <c r="AC777" i="1"/>
  <c r="AE777" i="1" s="1"/>
  <c r="Y777" i="1"/>
  <c r="AZ776" i="1"/>
  <c r="AX776" i="1"/>
  <c r="AW776" i="1"/>
  <c r="AO776" i="1"/>
  <c r="AN776" i="1"/>
  <c r="AG776" i="1"/>
  <c r="AC776" i="1"/>
  <c r="AE776" i="1" s="1"/>
  <c r="Y776" i="1"/>
  <c r="AZ775" i="1"/>
  <c r="AX775" i="1"/>
  <c r="AW775" i="1"/>
  <c r="AO775" i="1"/>
  <c r="AN775" i="1"/>
  <c r="AG775" i="1"/>
  <c r="AC775" i="1"/>
  <c r="AE775" i="1" s="1"/>
  <c r="Y775" i="1"/>
  <c r="AZ774" i="1"/>
  <c r="AX774" i="1"/>
  <c r="AW774" i="1"/>
  <c r="AO774" i="1"/>
  <c r="AN774" i="1"/>
  <c r="AG774" i="1"/>
  <c r="AC774" i="1"/>
  <c r="AE774" i="1" s="1"/>
  <c r="Y774" i="1"/>
  <c r="AZ773" i="1"/>
  <c r="AX773" i="1"/>
  <c r="AW773" i="1"/>
  <c r="AO773" i="1"/>
  <c r="AN773" i="1"/>
  <c r="AG773" i="1"/>
  <c r="AC773" i="1"/>
  <c r="AE773" i="1" s="1"/>
  <c r="Y773" i="1"/>
  <c r="AZ772" i="1"/>
  <c r="AX772" i="1"/>
  <c r="AW772" i="1"/>
  <c r="AO772" i="1"/>
  <c r="AN772" i="1"/>
  <c r="AG772" i="1"/>
  <c r="AC772" i="1"/>
  <c r="AE772" i="1" s="1"/>
  <c r="Y772" i="1"/>
  <c r="AZ771" i="1"/>
  <c r="AX771" i="1"/>
  <c r="AW771" i="1"/>
  <c r="AO771" i="1"/>
  <c r="AN771" i="1"/>
  <c r="AG771" i="1"/>
  <c r="AC771" i="1"/>
  <c r="AE771" i="1" s="1"/>
  <c r="Y771" i="1"/>
  <c r="AZ770" i="1"/>
  <c r="AX770" i="1"/>
  <c r="AW770" i="1"/>
  <c r="AO770" i="1"/>
  <c r="AN770" i="1"/>
  <c r="AG770" i="1"/>
  <c r="AC770" i="1"/>
  <c r="AE770" i="1" s="1"/>
  <c r="Y770" i="1"/>
  <c r="AZ769" i="1"/>
  <c r="AX769" i="1"/>
  <c r="AW769" i="1"/>
  <c r="AO769" i="1"/>
  <c r="AN769" i="1"/>
  <c r="AG769" i="1"/>
  <c r="AC769" i="1"/>
  <c r="AE769" i="1" s="1"/>
  <c r="Y769" i="1"/>
  <c r="AZ768" i="1"/>
  <c r="AX768" i="1"/>
  <c r="AW768" i="1"/>
  <c r="AO768" i="1"/>
  <c r="AN768" i="1"/>
  <c r="AG768" i="1"/>
  <c r="AC768" i="1"/>
  <c r="AE768" i="1" s="1"/>
  <c r="Y768" i="1"/>
  <c r="AZ767" i="1"/>
  <c r="AX767" i="1"/>
  <c r="AW767" i="1"/>
  <c r="AO767" i="1"/>
  <c r="AN767" i="1"/>
  <c r="AG767" i="1"/>
  <c r="AC767" i="1"/>
  <c r="AE767" i="1" s="1"/>
  <c r="Y767" i="1"/>
  <c r="AZ766" i="1"/>
  <c r="AX766" i="1"/>
  <c r="AW766" i="1"/>
  <c r="AO766" i="1"/>
  <c r="AN766" i="1"/>
  <c r="AG766" i="1"/>
  <c r="AC766" i="1"/>
  <c r="AE766" i="1" s="1"/>
  <c r="Y766" i="1"/>
  <c r="AZ765" i="1"/>
  <c r="AX765" i="1"/>
  <c r="AW765" i="1"/>
  <c r="AO765" i="1"/>
  <c r="AN765" i="1"/>
  <c r="AG765" i="1"/>
  <c r="AC765" i="1"/>
  <c r="AE765" i="1" s="1"/>
  <c r="Y765" i="1"/>
  <c r="AZ764" i="1"/>
  <c r="AX764" i="1"/>
  <c r="AW764" i="1"/>
  <c r="AO764" i="1"/>
  <c r="AN764" i="1"/>
  <c r="AG764" i="1"/>
  <c r="AC764" i="1"/>
  <c r="AE764" i="1" s="1"/>
  <c r="Y764" i="1"/>
  <c r="AZ763" i="1"/>
  <c r="AX763" i="1"/>
  <c r="AW763" i="1"/>
  <c r="AO763" i="1"/>
  <c r="AN763" i="1"/>
  <c r="AG763" i="1"/>
  <c r="AC763" i="1"/>
  <c r="AE763" i="1" s="1"/>
  <c r="Y763" i="1"/>
  <c r="AZ762" i="1"/>
  <c r="AX762" i="1"/>
  <c r="AW762" i="1"/>
  <c r="AO762" i="1"/>
  <c r="AN762" i="1"/>
  <c r="AG762" i="1"/>
  <c r="AC762" i="1"/>
  <c r="AE762" i="1" s="1"/>
  <c r="Y762" i="1"/>
  <c r="AZ761" i="1"/>
  <c r="AX761" i="1"/>
  <c r="AW761" i="1"/>
  <c r="AO761" i="1"/>
  <c r="AN761" i="1"/>
  <c r="AG761" i="1"/>
  <c r="AC761" i="1"/>
  <c r="AE761" i="1" s="1"/>
  <c r="Y761" i="1"/>
  <c r="AZ760" i="1"/>
  <c r="AX760" i="1"/>
  <c r="AW760" i="1"/>
  <c r="AO760" i="1"/>
  <c r="AN760" i="1"/>
  <c r="AG760" i="1"/>
  <c r="AC760" i="1"/>
  <c r="AE760" i="1" s="1"/>
  <c r="Y760" i="1"/>
  <c r="AZ759" i="1"/>
  <c r="AX759" i="1"/>
  <c r="AW759" i="1"/>
  <c r="AO759" i="1"/>
  <c r="AN759" i="1"/>
  <c r="AG759" i="1"/>
  <c r="AC759" i="1"/>
  <c r="AE759" i="1" s="1"/>
  <c r="Y759" i="1"/>
  <c r="AZ758" i="1"/>
  <c r="AX758" i="1"/>
  <c r="AW758" i="1"/>
  <c r="AO758" i="1"/>
  <c r="AN758" i="1"/>
  <c r="AG758" i="1"/>
  <c r="AC758" i="1"/>
  <c r="AE758" i="1" s="1"/>
  <c r="Y758" i="1"/>
  <c r="AZ757" i="1"/>
  <c r="AX757" i="1"/>
  <c r="AW757" i="1"/>
  <c r="AO757" i="1"/>
  <c r="AN757" i="1"/>
  <c r="AG757" i="1"/>
  <c r="AC757" i="1"/>
  <c r="AE757" i="1" s="1"/>
  <c r="Y757" i="1"/>
  <c r="AZ756" i="1"/>
  <c r="AX756" i="1"/>
  <c r="AW756" i="1"/>
  <c r="AO756" i="1"/>
  <c r="AN756" i="1"/>
  <c r="AG756" i="1"/>
  <c r="AC756" i="1"/>
  <c r="AE756" i="1" s="1"/>
  <c r="Y756" i="1"/>
  <c r="AZ755" i="1"/>
  <c r="AX755" i="1"/>
  <c r="AW755" i="1"/>
  <c r="AO755" i="1"/>
  <c r="AN755" i="1"/>
  <c r="AG755" i="1"/>
  <c r="AC755" i="1"/>
  <c r="AE755" i="1" s="1"/>
  <c r="Y755" i="1"/>
  <c r="AZ754" i="1"/>
  <c r="AX754" i="1"/>
  <c r="AW754" i="1"/>
  <c r="AO754" i="1"/>
  <c r="AN754" i="1"/>
  <c r="AG754" i="1"/>
  <c r="AC754" i="1"/>
  <c r="AE754" i="1" s="1"/>
  <c r="Y754" i="1"/>
  <c r="AZ753" i="1"/>
  <c r="AX753" i="1"/>
  <c r="AW753" i="1"/>
  <c r="AO753" i="1"/>
  <c r="AN753" i="1"/>
  <c r="AG753" i="1"/>
  <c r="AC753" i="1"/>
  <c r="AE753" i="1" s="1"/>
  <c r="Y753" i="1"/>
  <c r="AZ752" i="1"/>
  <c r="AX752" i="1"/>
  <c r="AW752" i="1"/>
  <c r="AO752" i="1"/>
  <c r="AN752" i="1"/>
  <c r="AG752" i="1"/>
  <c r="AC752" i="1"/>
  <c r="AE752" i="1" s="1"/>
  <c r="Y752" i="1"/>
  <c r="AZ751" i="1"/>
  <c r="AX751" i="1"/>
  <c r="AW751" i="1"/>
  <c r="AO751" i="1"/>
  <c r="AN751" i="1"/>
  <c r="AG751" i="1"/>
  <c r="AC751" i="1"/>
  <c r="AE751" i="1" s="1"/>
  <c r="Y751" i="1"/>
  <c r="AZ750" i="1"/>
  <c r="AX750" i="1"/>
  <c r="AW750" i="1"/>
  <c r="AO750" i="1"/>
  <c r="AN750" i="1"/>
  <c r="AG750" i="1"/>
  <c r="AC750" i="1"/>
  <c r="AE750" i="1" s="1"/>
  <c r="Y750" i="1"/>
  <c r="AZ749" i="1"/>
  <c r="AX749" i="1"/>
  <c r="AW749" i="1"/>
  <c r="AO749" i="1"/>
  <c r="AN749" i="1"/>
  <c r="AG749" i="1"/>
  <c r="AC749" i="1"/>
  <c r="AE749" i="1" s="1"/>
  <c r="Y749" i="1"/>
  <c r="AZ748" i="1"/>
  <c r="AX748" i="1"/>
  <c r="AW748" i="1"/>
  <c r="AO748" i="1"/>
  <c r="AN748" i="1"/>
  <c r="AG748" i="1"/>
  <c r="AC748" i="1"/>
  <c r="AE748" i="1" s="1"/>
  <c r="Y748" i="1"/>
  <c r="AZ747" i="1"/>
  <c r="AX747" i="1"/>
  <c r="AW747" i="1"/>
  <c r="AO747" i="1"/>
  <c r="AN747" i="1"/>
  <c r="AG747" i="1"/>
  <c r="AC747" i="1"/>
  <c r="AE747" i="1" s="1"/>
  <c r="Y747" i="1"/>
  <c r="AZ746" i="1"/>
  <c r="AX746" i="1"/>
  <c r="AW746" i="1"/>
  <c r="AO746" i="1"/>
  <c r="AN746" i="1"/>
  <c r="AG746" i="1"/>
  <c r="AC746" i="1"/>
  <c r="AE746" i="1" s="1"/>
  <c r="Y746" i="1"/>
  <c r="AZ745" i="1"/>
  <c r="AX745" i="1"/>
  <c r="AW745" i="1"/>
  <c r="AO745" i="1"/>
  <c r="AN745" i="1"/>
  <c r="AG745" i="1"/>
  <c r="AC745" i="1"/>
  <c r="AE745" i="1" s="1"/>
  <c r="Y745" i="1"/>
  <c r="AZ744" i="1"/>
  <c r="AX744" i="1"/>
  <c r="AW744" i="1"/>
  <c r="AO744" i="1"/>
  <c r="AN744" i="1"/>
  <c r="AG744" i="1"/>
  <c r="AC744" i="1"/>
  <c r="AE744" i="1" s="1"/>
  <c r="Y744" i="1"/>
  <c r="AZ743" i="1"/>
  <c r="AX743" i="1"/>
  <c r="AW743" i="1"/>
  <c r="AO743" i="1"/>
  <c r="AN743" i="1"/>
  <c r="AG743" i="1"/>
  <c r="AC743" i="1"/>
  <c r="AE743" i="1" s="1"/>
  <c r="Y743" i="1"/>
  <c r="AZ742" i="1"/>
  <c r="AX742" i="1"/>
  <c r="AW742" i="1"/>
  <c r="AO742" i="1"/>
  <c r="AN742" i="1"/>
  <c r="AG742" i="1"/>
  <c r="AC742" i="1"/>
  <c r="AE742" i="1" s="1"/>
  <c r="Y742" i="1"/>
  <c r="AZ741" i="1"/>
  <c r="AX741" i="1"/>
  <c r="AW741" i="1"/>
  <c r="AO741" i="1"/>
  <c r="AN741" i="1"/>
  <c r="AG741" i="1"/>
  <c r="AC741" i="1"/>
  <c r="AE741" i="1" s="1"/>
  <c r="Y741" i="1"/>
  <c r="AZ740" i="1"/>
  <c r="AX740" i="1"/>
  <c r="AW740" i="1"/>
  <c r="AO740" i="1"/>
  <c r="AN740" i="1"/>
  <c r="AG740" i="1"/>
  <c r="AC740" i="1"/>
  <c r="AE740" i="1" s="1"/>
  <c r="Y740" i="1"/>
  <c r="AZ739" i="1"/>
  <c r="AX739" i="1"/>
  <c r="AW739" i="1"/>
  <c r="AO739" i="1"/>
  <c r="AN739" i="1"/>
  <c r="AG739" i="1"/>
  <c r="AC739" i="1"/>
  <c r="AE739" i="1" s="1"/>
  <c r="Y739" i="1"/>
  <c r="AZ738" i="1"/>
  <c r="AX738" i="1"/>
  <c r="AW738" i="1"/>
  <c r="AO738" i="1"/>
  <c r="AN738" i="1"/>
  <c r="AG738" i="1"/>
  <c r="AC738" i="1"/>
  <c r="AE738" i="1" s="1"/>
  <c r="Y738" i="1"/>
  <c r="AZ737" i="1"/>
  <c r="AX737" i="1"/>
  <c r="AW737" i="1"/>
  <c r="AO737" i="1"/>
  <c r="AN737" i="1"/>
  <c r="AG737" i="1"/>
  <c r="AC737" i="1"/>
  <c r="AE737" i="1" s="1"/>
  <c r="Y737" i="1"/>
  <c r="AZ736" i="1"/>
  <c r="AX736" i="1"/>
  <c r="AW736" i="1"/>
  <c r="AO736" i="1"/>
  <c r="AN736" i="1"/>
  <c r="AG736" i="1"/>
  <c r="AC736" i="1"/>
  <c r="AE736" i="1" s="1"/>
  <c r="Y736" i="1"/>
  <c r="AZ735" i="1"/>
  <c r="AX735" i="1"/>
  <c r="AW735" i="1"/>
  <c r="AO735" i="1"/>
  <c r="AN735" i="1"/>
  <c r="AG735" i="1"/>
  <c r="AC735" i="1"/>
  <c r="AE735" i="1" s="1"/>
  <c r="Y735" i="1"/>
  <c r="AZ734" i="1"/>
  <c r="AX734" i="1"/>
  <c r="AW734" i="1"/>
  <c r="AO734" i="1"/>
  <c r="AN734" i="1"/>
  <c r="AG734" i="1"/>
  <c r="AC734" i="1"/>
  <c r="AE734" i="1" s="1"/>
  <c r="Y734" i="1"/>
  <c r="AZ733" i="1"/>
  <c r="AX733" i="1"/>
  <c r="AW733" i="1"/>
  <c r="AO733" i="1"/>
  <c r="AN733" i="1"/>
  <c r="AG733" i="1"/>
  <c r="AC733" i="1"/>
  <c r="AE733" i="1" s="1"/>
  <c r="Y733" i="1"/>
  <c r="AZ732" i="1"/>
  <c r="AX732" i="1"/>
  <c r="AW732" i="1"/>
  <c r="AO732" i="1"/>
  <c r="AN732" i="1"/>
  <c r="AG732" i="1"/>
  <c r="AC732" i="1"/>
  <c r="AE732" i="1" s="1"/>
  <c r="Y732" i="1"/>
  <c r="AZ731" i="1"/>
  <c r="AX731" i="1"/>
  <c r="AW731" i="1"/>
  <c r="AO731" i="1"/>
  <c r="AN731" i="1"/>
  <c r="AG731" i="1"/>
  <c r="AC731" i="1"/>
  <c r="AE731" i="1" s="1"/>
  <c r="Y731" i="1"/>
  <c r="AZ730" i="1"/>
  <c r="AX730" i="1"/>
  <c r="AW730" i="1"/>
  <c r="AO730" i="1"/>
  <c r="AN730" i="1"/>
  <c r="AG730" i="1"/>
  <c r="AC730" i="1"/>
  <c r="AE730" i="1" s="1"/>
  <c r="Y730" i="1"/>
  <c r="AZ729" i="1"/>
  <c r="AX729" i="1"/>
  <c r="AW729" i="1"/>
  <c r="AO729" i="1"/>
  <c r="AN729" i="1"/>
  <c r="AG729" i="1"/>
  <c r="AC729" i="1"/>
  <c r="AE729" i="1" s="1"/>
  <c r="Y729" i="1"/>
  <c r="AZ728" i="1"/>
  <c r="AX728" i="1"/>
  <c r="AW728" i="1"/>
  <c r="AO728" i="1"/>
  <c r="AN728" i="1"/>
  <c r="AG728" i="1"/>
  <c r="AC728" i="1"/>
  <c r="AE728" i="1" s="1"/>
  <c r="Y728" i="1"/>
  <c r="AZ727" i="1"/>
  <c r="AX727" i="1"/>
  <c r="AW727" i="1"/>
  <c r="AO727" i="1"/>
  <c r="AN727" i="1"/>
  <c r="AG727" i="1"/>
  <c r="AC727" i="1"/>
  <c r="AE727" i="1" s="1"/>
  <c r="Y727" i="1"/>
  <c r="AZ726" i="1"/>
  <c r="AX726" i="1"/>
  <c r="AW726" i="1"/>
  <c r="AO726" i="1"/>
  <c r="AN726" i="1"/>
  <c r="AG726" i="1"/>
  <c r="AC726" i="1"/>
  <c r="AE726" i="1" s="1"/>
  <c r="Y726" i="1"/>
  <c r="AZ725" i="1"/>
  <c r="AX725" i="1"/>
  <c r="AW725" i="1"/>
  <c r="AO725" i="1"/>
  <c r="AN725" i="1"/>
  <c r="AG725" i="1"/>
  <c r="AC725" i="1"/>
  <c r="AE725" i="1" s="1"/>
  <c r="Y725" i="1"/>
  <c r="AZ724" i="1"/>
  <c r="AX724" i="1"/>
  <c r="AW724" i="1"/>
  <c r="AO724" i="1"/>
  <c r="AN724" i="1"/>
  <c r="AG724" i="1"/>
  <c r="AC724" i="1"/>
  <c r="AE724" i="1" s="1"/>
  <c r="Y724" i="1"/>
  <c r="AZ723" i="1"/>
  <c r="AX723" i="1"/>
  <c r="AW723" i="1"/>
  <c r="AO723" i="1"/>
  <c r="AN723" i="1"/>
  <c r="AG723" i="1"/>
  <c r="AC723" i="1"/>
  <c r="AE723" i="1" s="1"/>
  <c r="Y723" i="1"/>
  <c r="AZ722" i="1"/>
  <c r="AX722" i="1"/>
  <c r="AW722" i="1"/>
  <c r="AO722" i="1"/>
  <c r="AN722" i="1"/>
  <c r="AG722" i="1"/>
  <c r="AC722" i="1"/>
  <c r="AE722" i="1" s="1"/>
  <c r="Y722" i="1"/>
  <c r="AZ721" i="1"/>
  <c r="AX721" i="1"/>
  <c r="AW721" i="1"/>
  <c r="AO721" i="1"/>
  <c r="AN721" i="1"/>
  <c r="AG721" i="1"/>
  <c r="AC721" i="1"/>
  <c r="AE721" i="1" s="1"/>
  <c r="Y721" i="1"/>
  <c r="AZ720" i="1"/>
  <c r="AX720" i="1"/>
  <c r="AW720" i="1"/>
  <c r="AO720" i="1"/>
  <c r="AN720" i="1"/>
  <c r="AG720" i="1"/>
  <c r="AC720" i="1"/>
  <c r="AE720" i="1" s="1"/>
  <c r="Y720" i="1"/>
  <c r="AZ719" i="1"/>
  <c r="AX719" i="1"/>
  <c r="AW719" i="1"/>
  <c r="AO719" i="1"/>
  <c r="AN719" i="1"/>
  <c r="AG719" i="1"/>
  <c r="AC719" i="1"/>
  <c r="AE719" i="1" s="1"/>
  <c r="Y719" i="1"/>
  <c r="AZ718" i="1"/>
  <c r="AX718" i="1"/>
  <c r="AW718" i="1"/>
  <c r="AO718" i="1"/>
  <c r="AN718" i="1"/>
  <c r="AG718" i="1"/>
  <c r="AC718" i="1"/>
  <c r="AE718" i="1" s="1"/>
  <c r="Y718" i="1"/>
  <c r="AZ717" i="1"/>
  <c r="AX717" i="1"/>
  <c r="AW717" i="1"/>
  <c r="AO717" i="1"/>
  <c r="AN717" i="1"/>
  <c r="AG717" i="1"/>
  <c r="AC717" i="1"/>
  <c r="AE717" i="1" s="1"/>
  <c r="Y717" i="1"/>
  <c r="AZ716" i="1"/>
  <c r="AX716" i="1"/>
  <c r="AW716" i="1"/>
  <c r="AO716" i="1"/>
  <c r="AN716" i="1"/>
  <c r="AG716" i="1"/>
  <c r="AC716" i="1"/>
  <c r="AE716" i="1" s="1"/>
  <c r="Y716" i="1"/>
  <c r="AZ715" i="1"/>
  <c r="AX715" i="1"/>
  <c r="AW715" i="1"/>
  <c r="AO715" i="1"/>
  <c r="AN715" i="1"/>
  <c r="AG715" i="1"/>
  <c r="AC715" i="1"/>
  <c r="AE715" i="1" s="1"/>
  <c r="Y715" i="1"/>
  <c r="AZ714" i="1"/>
  <c r="AX714" i="1"/>
  <c r="AW714" i="1"/>
  <c r="AO714" i="1"/>
  <c r="AN714" i="1"/>
  <c r="AG714" i="1"/>
  <c r="AC714" i="1"/>
  <c r="AE714" i="1" s="1"/>
  <c r="Y714" i="1"/>
  <c r="AZ713" i="1"/>
  <c r="AX713" i="1"/>
  <c r="AW713" i="1"/>
  <c r="AO713" i="1"/>
  <c r="AN713" i="1"/>
  <c r="AG713" i="1"/>
  <c r="AC713" i="1"/>
  <c r="AE713" i="1" s="1"/>
  <c r="Y713" i="1"/>
  <c r="AZ712" i="1"/>
  <c r="AX712" i="1"/>
  <c r="AW712" i="1"/>
  <c r="AO712" i="1"/>
  <c r="AN712" i="1"/>
  <c r="AG712" i="1"/>
  <c r="AC712" i="1"/>
  <c r="AE712" i="1" s="1"/>
  <c r="Y712" i="1"/>
  <c r="AZ711" i="1"/>
  <c r="AX711" i="1"/>
  <c r="AW711" i="1"/>
  <c r="AO711" i="1"/>
  <c r="AN711" i="1"/>
  <c r="AG711" i="1"/>
  <c r="AC711" i="1"/>
  <c r="AE711" i="1" s="1"/>
  <c r="Y711" i="1"/>
  <c r="AZ710" i="1"/>
  <c r="AX710" i="1"/>
  <c r="AW710" i="1"/>
  <c r="AO710" i="1"/>
  <c r="AN710" i="1"/>
  <c r="AG710" i="1"/>
  <c r="AC710" i="1"/>
  <c r="AE710" i="1" s="1"/>
  <c r="Y710" i="1"/>
  <c r="AZ709" i="1"/>
  <c r="AX709" i="1"/>
  <c r="AW709" i="1"/>
  <c r="AO709" i="1"/>
  <c r="AN709" i="1"/>
  <c r="AG709" i="1"/>
  <c r="AC709" i="1"/>
  <c r="AE709" i="1" s="1"/>
  <c r="Y709" i="1"/>
  <c r="AZ708" i="1"/>
  <c r="AX708" i="1"/>
  <c r="AW708" i="1"/>
  <c r="AO708" i="1"/>
  <c r="AN708" i="1"/>
  <c r="AG708" i="1"/>
  <c r="AC708" i="1"/>
  <c r="AE708" i="1" s="1"/>
  <c r="Y708" i="1"/>
  <c r="AZ707" i="1"/>
  <c r="AX707" i="1"/>
  <c r="AW707" i="1"/>
  <c r="AO707" i="1"/>
  <c r="AN707" i="1"/>
  <c r="AG707" i="1"/>
  <c r="AC707" i="1"/>
  <c r="AE707" i="1" s="1"/>
  <c r="Y707" i="1"/>
  <c r="AZ706" i="1"/>
  <c r="AX706" i="1"/>
  <c r="AW706" i="1"/>
  <c r="AO706" i="1"/>
  <c r="AN706" i="1"/>
  <c r="AG706" i="1"/>
  <c r="AC706" i="1"/>
  <c r="AE706" i="1" s="1"/>
  <c r="Y706" i="1"/>
  <c r="AZ705" i="1"/>
  <c r="AX705" i="1"/>
  <c r="AW705" i="1"/>
  <c r="AO705" i="1"/>
  <c r="AN705" i="1"/>
  <c r="AG705" i="1"/>
  <c r="AC705" i="1"/>
  <c r="AE705" i="1" s="1"/>
  <c r="Y705" i="1"/>
  <c r="AZ704" i="1"/>
  <c r="AX704" i="1"/>
  <c r="AW704" i="1"/>
  <c r="AO704" i="1"/>
  <c r="AN704" i="1"/>
  <c r="AG704" i="1"/>
  <c r="AC704" i="1"/>
  <c r="AE704" i="1" s="1"/>
  <c r="Y704" i="1"/>
  <c r="AZ703" i="1"/>
  <c r="AX703" i="1"/>
  <c r="AW703" i="1"/>
  <c r="AO703" i="1"/>
  <c r="AN703" i="1"/>
  <c r="AG703" i="1"/>
  <c r="AC703" i="1"/>
  <c r="AE703" i="1" s="1"/>
  <c r="Y703" i="1"/>
  <c r="AZ702" i="1"/>
  <c r="AX702" i="1"/>
  <c r="AW702" i="1"/>
  <c r="AO702" i="1"/>
  <c r="AN702" i="1"/>
  <c r="AG702" i="1"/>
  <c r="AC702" i="1"/>
  <c r="AE702" i="1" s="1"/>
  <c r="Y702" i="1"/>
  <c r="AZ701" i="1"/>
  <c r="AX701" i="1"/>
  <c r="AW701" i="1"/>
  <c r="AO701" i="1"/>
  <c r="AN701" i="1"/>
  <c r="AG701" i="1"/>
  <c r="AC701" i="1"/>
  <c r="AE701" i="1" s="1"/>
  <c r="Y701" i="1"/>
  <c r="AZ700" i="1"/>
  <c r="AX700" i="1"/>
  <c r="AW700" i="1"/>
  <c r="AO700" i="1"/>
  <c r="AN700" i="1"/>
  <c r="AG700" i="1"/>
  <c r="AC700" i="1"/>
  <c r="AE700" i="1" s="1"/>
  <c r="Y700" i="1"/>
  <c r="AZ699" i="1"/>
  <c r="AX699" i="1"/>
  <c r="AW699" i="1"/>
  <c r="AO699" i="1"/>
  <c r="AN699" i="1"/>
  <c r="AG699" i="1"/>
  <c r="AC699" i="1"/>
  <c r="AE699" i="1" s="1"/>
  <c r="Y699" i="1"/>
  <c r="AZ698" i="1"/>
  <c r="AX698" i="1"/>
  <c r="AW698" i="1"/>
  <c r="AO698" i="1"/>
  <c r="AN698" i="1"/>
  <c r="AG698" i="1"/>
  <c r="AC698" i="1"/>
  <c r="AE698" i="1" s="1"/>
  <c r="Y698" i="1"/>
  <c r="AZ697" i="1"/>
  <c r="AX697" i="1"/>
  <c r="AW697" i="1"/>
  <c r="AO697" i="1"/>
  <c r="AN697" i="1"/>
  <c r="AG697" i="1"/>
  <c r="AC697" i="1"/>
  <c r="AE697" i="1" s="1"/>
  <c r="Y697" i="1"/>
  <c r="AZ696" i="1"/>
  <c r="AX696" i="1"/>
  <c r="AW696" i="1"/>
  <c r="AO696" i="1"/>
  <c r="AN696" i="1"/>
  <c r="AG696" i="1"/>
  <c r="AC696" i="1"/>
  <c r="AE696" i="1" s="1"/>
  <c r="Y696" i="1"/>
  <c r="AZ695" i="1"/>
  <c r="AX695" i="1"/>
  <c r="AW695" i="1"/>
  <c r="AO695" i="1"/>
  <c r="AN695" i="1"/>
  <c r="AG695" i="1"/>
  <c r="AC695" i="1"/>
  <c r="AE695" i="1" s="1"/>
  <c r="Y695" i="1"/>
  <c r="AZ694" i="1"/>
  <c r="AX694" i="1"/>
  <c r="AW694" i="1"/>
  <c r="AO694" i="1"/>
  <c r="AN694" i="1"/>
  <c r="AG694" i="1"/>
  <c r="AC694" i="1"/>
  <c r="AE694" i="1" s="1"/>
  <c r="Y694" i="1"/>
  <c r="AZ693" i="1"/>
  <c r="AX693" i="1"/>
  <c r="AW693" i="1"/>
  <c r="AO693" i="1"/>
  <c r="AN693" i="1"/>
  <c r="AG693" i="1"/>
  <c r="AC693" i="1"/>
  <c r="AE693" i="1" s="1"/>
  <c r="Y693" i="1"/>
  <c r="AZ692" i="1"/>
  <c r="AX692" i="1"/>
  <c r="AW692" i="1"/>
  <c r="AO692" i="1"/>
  <c r="AN692" i="1"/>
  <c r="AG692" i="1"/>
  <c r="AC692" i="1"/>
  <c r="AE692" i="1" s="1"/>
  <c r="Y692" i="1"/>
  <c r="AZ691" i="1"/>
  <c r="AX691" i="1"/>
  <c r="AW691" i="1"/>
  <c r="AO691" i="1"/>
  <c r="AN691" i="1"/>
  <c r="AG691" i="1"/>
  <c r="AC691" i="1"/>
  <c r="AE691" i="1" s="1"/>
  <c r="Y691" i="1"/>
  <c r="AZ690" i="1"/>
  <c r="AX690" i="1"/>
  <c r="AW690" i="1"/>
  <c r="AO690" i="1"/>
  <c r="AN690" i="1"/>
  <c r="AG690" i="1"/>
  <c r="AC690" i="1"/>
  <c r="AE690" i="1" s="1"/>
  <c r="Y690" i="1"/>
  <c r="AZ689" i="1"/>
  <c r="AX689" i="1"/>
  <c r="AW689" i="1"/>
  <c r="AO689" i="1"/>
  <c r="AN689" i="1"/>
  <c r="AG689" i="1"/>
  <c r="AC689" i="1"/>
  <c r="AE689" i="1" s="1"/>
  <c r="Y689" i="1"/>
  <c r="AZ688" i="1"/>
  <c r="AX688" i="1"/>
  <c r="AW688" i="1"/>
  <c r="AO688" i="1"/>
  <c r="AN688" i="1"/>
  <c r="AG688" i="1"/>
  <c r="AC688" i="1"/>
  <c r="AE688" i="1" s="1"/>
  <c r="Y688" i="1"/>
  <c r="AZ687" i="1"/>
  <c r="AX687" i="1"/>
  <c r="AW687" i="1"/>
  <c r="AO687" i="1"/>
  <c r="AN687" i="1"/>
  <c r="AG687" i="1"/>
  <c r="AC687" i="1"/>
  <c r="AE687" i="1" s="1"/>
  <c r="Y687" i="1"/>
  <c r="AZ686" i="1"/>
  <c r="AX686" i="1"/>
  <c r="AW686" i="1"/>
  <c r="AO686" i="1"/>
  <c r="AN686" i="1"/>
  <c r="AG686" i="1"/>
  <c r="AC686" i="1"/>
  <c r="AE686" i="1" s="1"/>
  <c r="Y686" i="1"/>
  <c r="AZ685" i="1"/>
  <c r="AX685" i="1"/>
  <c r="AW685" i="1"/>
  <c r="AO685" i="1"/>
  <c r="AN685" i="1"/>
  <c r="AG685" i="1"/>
  <c r="AC685" i="1"/>
  <c r="AE685" i="1" s="1"/>
  <c r="Y685" i="1"/>
  <c r="AZ684" i="1"/>
  <c r="AX684" i="1"/>
  <c r="AW684" i="1"/>
  <c r="AO684" i="1"/>
  <c r="AN684" i="1"/>
  <c r="AG684" i="1"/>
  <c r="AC684" i="1"/>
  <c r="AE684" i="1" s="1"/>
  <c r="Y684" i="1"/>
  <c r="AZ683" i="1"/>
  <c r="AX683" i="1"/>
  <c r="AW683" i="1"/>
  <c r="AO683" i="1"/>
  <c r="AN683" i="1"/>
  <c r="AG683" i="1"/>
  <c r="AC683" i="1"/>
  <c r="AE683" i="1" s="1"/>
  <c r="Y683" i="1"/>
  <c r="AZ682" i="1"/>
  <c r="AX682" i="1"/>
  <c r="AW682" i="1"/>
  <c r="AO682" i="1"/>
  <c r="AN682" i="1"/>
  <c r="AG682" i="1"/>
  <c r="AC682" i="1"/>
  <c r="AE682" i="1" s="1"/>
  <c r="Y682" i="1"/>
  <c r="AZ681" i="1"/>
  <c r="AX681" i="1"/>
  <c r="AW681" i="1"/>
  <c r="AO681" i="1"/>
  <c r="AN681" i="1"/>
  <c r="AG681" i="1"/>
  <c r="AC681" i="1"/>
  <c r="AE681" i="1" s="1"/>
  <c r="Y681" i="1"/>
  <c r="AZ680" i="1"/>
  <c r="AX680" i="1"/>
  <c r="AW680" i="1"/>
  <c r="AO680" i="1"/>
  <c r="AN680" i="1"/>
  <c r="AG680" i="1"/>
  <c r="AC680" i="1"/>
  <c r="AE680" i="1" s="1"/>
  <c r="Y680" i="1"/>
  <c r="AZ679" i="1"/>
  <c r="AX679" i="1"/>
  <c r="AW679" i="1"/>
  <c r="AO679" i="1"/>
  <c r="AN679" i="1"/>
  <c r="AG679" i="1"/>
  <c r="AC679" i="1"/>
  <c r="AE679" i="1" s="1"/>
  <c r="Y679" i="1"/>
  <c r="AZ678" i="1"/>
  <c r="AX678" i="1"/>
  <c r="AW678" i="1"/>
  <c r="AO678" i="1"/>
  <c r="AN678" i="1"/>
  <c r="AG678" i="1"/>
  <c r="AC678" i="1"/>
  <c r="AE678" i="1" s="1"/>
  <c r="Y678" i="1"/>
  <c r="AZ677" i="1"/>
  <c r="AX677" i="1"/>
  <c r="AW677" i="1"/>
  <c r="AO677" i="1"/>
  <c r="AN677" i="1"/>
  <c r="AG677" i="1"/>
  <c r="AC677" i="1"/>
  <c r="AE677" i="1" s="1"/>
  <c r="Y677" i="1"/>
  <c r="AZ676" i="1"/>
  <c r="AX676" i="1"/>
  <c r="AW676" i="1"/>
  <c r="AO676" i="1"/>
  <c r="AN676" i="1"/>
  <c r="AG676" i="1"/>
  <c r="AC676" i="1"/>
  <c r="AE676" i="1" s="1"/>
  <c r="Y676" i="1"/>
  <c r="AZ675" i="1"/>
  <c r="AX675" i="1"/>
  <c r="AW675" i="1"/>
  <c r="AO675" i="1"/>
  <c r="AN675" i="1"/>
  <c r="AG675" i="1"/>
  <c r="AC675" i="1"/>
  <c r="AE675" i="1" s="1"/>
  <c r="Y675" i="1"/>
  <c r="AZ674" i="1"/>
  <c r="AX674" i="1"/>
  <c r="AW674" i="1"/>
  <c r="AO674" i="1"/>
  <c r="AN674" i="1"/>
  <c r="AG674" i="1"/>
  <c r="AC674" i="1"/>
  <c r="AE674" i="1" s="1"/>
  <c r="Y674" i="1"/>
  <c r="AZ673" i="1"/>
  <c r="AX673" i="1"/>
  <c r="AW673" i="1"/>
  <c r="AO673" i="1"/>
  <c r="AN673" i="1"/>
  <c r="AG673" i="1"/>
  <c r="AC673" i="1"/>
  <c r="AE673" i="1" s="1"/>
  <c r="Y673" i="1"/>
  <c r="AZ672" i="1"/>
  <c r="AX672" i="1"/>
  <c r="AW672" i="1"/>
  <c r="AO672" i="1"/>
  <c r="AN672" i="1"/>
  <c r="AG672" i="1"/>
  <c r="AC672" i="1"/>
  <c r="AE672" i="1" s="1"/>
  <c r="Y672" i="1"/>
  <c r="AZ671" i="1"/>
  <c r="AX671" i="1"/>
  <c r="AW671" i="1"/>
  <c r="AO671" i="1"/>
  <c r="AN671" i="1"/>
  <c r="AG671" i="1"/>
  <c r="AC671" i="1"/>
  <c r="AE671" i="1" s="1"/>
  <c r="Y671" i="1"/>
  <c r="AZ670" i="1"/>
  <c r="AX670" i="1"/>
  <c r="AW670" i="1"/>
  <c r="AO670" i="1"/>
  <c r="AN670" i="1"/>
  <c r="AG670" i="1"/>
  <c r="AC670" i="1"/>
  <c r="AE670" i="1" s="1"/>
  <c r="Y670" i="1"/>
  <c r="AZ669" i="1"/>
  <c r="AX669" i="1"/>
  <c r="AW669" i="1"/>
  <c r="AO669" i="1"/>
  <c r="AN669" i="1"/>
  <c r="AG669" i="1"/>
  <c r="AC669" i="1"/>
  <c r="AE669" i="1" s="1"/>
  <c r="Y669" i="1"/>
  <c r="AZ668" i="1"/>
  <c r="AX668" i="1"/>
  <c r="AW668" i="1"/>
  <c r="AO668" i="1"/>
  <c r="AN668" i="1"/>
  <c r="AG668" i="1"/>
  <c r="AC668" i="1"/>
  <c r="AE668" i="1" s="1"/>
  <c r="Y668" i="1"/>
  <c r="AZ667" i="1"/>
  <c r="AX667" i="1"/>
  <c r="AW667" i="1"/>
  <c r="AO667" i="1"/>
  <c r="AN667" i="1"/>
  <c r="AG667" i="1"/>
  <c r="AC667" i="1"/>
  <c r="AE667" i="1" s="1"/>
  <c r="Y667" i="1"/>
  <c r="AZ666" i="1"/>
  <c r="AX666" i="1"/>
  <c r="AW666" i="1"/>
  <c r="AO666" i="1"/>
  <c r="AN666" i="1"/>
  <c r="AG666" i="1"/>
  <c r="AC666" i="1"/>
  <c r="AE666" i="1" s="1"/>
  <c r="Y666" i="1"/>
  <c r="AZ665" i="1"/>
  <c r="AX665" i="1"/>
  <c r="AW665" i="1"/>
  <c r="AO665" i="1"/>
  <c r="AN665" i="1"/>
  <c r="AG665" i="1"/>
  <c r="AC665" i="1"/>
  <c r="AE665" i="1" s="1"/>
  <c r="Y665" i="1"/>
  <c r="AZ664" i="1"/>
  <c r="AX664" i="1"/>
  <c r="AW664" i="1"/>
  <c r="AO664" i="1"/>
  <c r="AN664" i="1"/>
  <c r="AG664" i="1"/>
  <c r="AC664" i="1"/>
  <c r="AE664" i="1" s="1"/>
  <c r="Y664" i="1"/>
  <c r="AZ663" i="1"/>
  <c r="AX663" i="1"/>
  <c r="AW663" i="1"/>
  <c r="AO663" i="1"/>
  <c r="AN663" i="1"/>
  <c r="AG663" i="1"/>
  <c r="AC663" i="1"/>
  <c r="AE663" i="1" s="1"/>
  <c r="Y663" i="1"/>
  <c r="AZ662" i="1"/>
  <c r="AX662" i="1"/>
  <c r="AW662" i="1"/>
  <c r="AO662" i="1"/>
  <c r="AN662" i="1"/>
  <c r="AG662" i="1"/>
  <c r="AC662" i="1"/>
  <c r="AE662" i="1" s="1"/>
  <c r="Y662" i="1"/>
  <c r="AZ661" i="1"/>
  <c r="AX661" i="1"/>
  <c r="AW661" i="1"/>
  <c r="AO661" i="1"/>
  <c r="AN661" i="1"/>
  <c r="AG661" i="1"/>
  <c r="AC661" i="1"/>
  <c r="AE661" i="1" s="1"/>
  <c r="Y661" i="1"/>
  <c r="AZ660" i="1"/>
  <c r="AX660" i="1"/>
  <c r="AW660" i="1"/>
  <c r="AO660" i="1"/>
  <c r="AN660" i="1"/>
  <c r="AG660" i="1"/>
  <c r="AC660" i="1"/>
  <c r="AE660" i="1" s="1"/>
  <c r="Y660" i="1"/>
  <c r="AZ659" i="1"/>
  <c r="AX659" i="1"/>
  <c r="AW659" i="1"/>
  <c r="AO659" i="1"/>
  <c r="AN659" i="1"/>
  <c r="AG659" i="1"/>
  <c r="AC659" i="1"/>
  <c r="AE659" i="1" s="1"/>
  <c r="Y659" i="1"/>
  <c r="AZ658" i="1"/>
  <c r="AX658" i="1"/>
  <c r="AW658" i="1"/>
  <c r="AO658" i="1"/>
  <c r="AN658" i="1"/>
  <c r="AG658" i="1"/>
  <c r="AC658" i="1"/>
  <c r="AE658" i="1" s="1"/>
  <c r="Y658" i="1"/>
  <c r="AZ657" i="1"/>
  <c r="AX657" i="1"/>
  <c r="AW657" i="1"/>
  <c r="AO657" i="1"/>
  <c r="AN657" i="1"/>
  <c r="AG657" i="1"/>
  <c r="AC657" i="1"/>
  <c r="AE657" i="1" s="1"/>
  <c r="Y657" i="1"/>
  <c r="AZ656" i="1"/>
  <c r="AX656" i="1"/>
  <c r="AW656" i="1"/>
  <c r="AO656" i="1"/>
  <c r="AN656" i="1"/>
  <c r="AG656" i="1"/>
  <c r="AC656" i="1"/>
  <c r="AE656" i="1" s="1"/>
  <c r="Y656" i="1"/>
  <c r="AZ655" i="1"/>
  <c r="AX655" i="1"/>
  <c r="AW655" i="1"/>
  <c r="AO655" i="1"/>
  <c r="AN655" i="1"/>
  <c r="AG655" i="1"/>
  <c r="AC655" i="1"/>
  <c r="AE655" i="1" s="1"/>
  <c r="Y655" i="1"/>
  <c r="AZ654" i="1"/>
  <c r="AX654" i="1"/>
  <c r="AW654" i="1"/>
  <c r="AO654" i="1"/>
  <c r="AN654" i="1"/>
  <c r="AG654" i="1"/>
  <c r="AC654" i="1"/>
  <c r="AE654" i="1" s="1"/>
  <c r="Y654" i="1"/>
  <c r="AZ653" i="1"/>
  <c r="AX653" i="1"/>
  <c r="AW653" i="1"/>
  <c r="AO653" i="1"/>
  <c r="AN653" i="1"/>
  <c r="AG653" i="1"/>
  <c r="AC653" i="1"/>
  <c r="AE653" i="1" s="1"/>
  <c r="Y653" i="1"/>
  <c r="AZ652" i="1"/>
  <c r="AX652" i="1"/>
  <c r="AW652" i="1"/>
  <c r="AO652" i="1"/>
  <c r="AN652" i="1"/>
  <c r="AG652" i="1"/>
  <c r="AC652" i="1"/>
  <c r="AE652" i="1" s="1"/>
  <c r="Y652" i="1"/>
  <c r="AZ651" i="1"/>
  <c r="AX651" i="1"/>
  <c r="AW651" i="1"/>
  <c r="AO651" i="1"/>
  <c r="AN651" i="1"/>
  <c r="AG651" i="1"/>
  <c r="AC651" i="1"/>
  <c r="AE651" i="1" s="1"/>
  <c r="Y651" i="1"/>
  <c r="AZ650" i="1"/>
  <c r="AX650" i="1"/>
  <c r="AW650" i="1"/>
  <c r="AO650" i="1"/>
  <c r="AN650" i="1"/>
  <c r="AG650" i="1"/>
  <c r="AC650" i="1"/>
  <c r="AE650" i="1" s="1"/>
  <c r="Y650" i="1"/>
  <c r="AZ649" i="1"/>
  <c r="AX649" i="1"/>
  <c r="AW649" i="1"/>
  <c r="AO649" i="1"/>
  <c r="AN649" i="1"/>
  <c r="AG649" i="1"/>
  <c r="AC649" i="1"/>
  <c r="AE649" i="1" s="1"/>
  <c r="Y649" i="1"/>
  <c r="AZ648" i="1"/>
  <c r="AX648" i="1"/>
  <c r="AW648" i="1"/>
  <c r="AO648" i="1"/>
  <c r="AN648" i="1"/>
  <c r="AG648" i="1"/>
  <c r="AC648" i="1"/>
  <c r="AE648" i="1" s="1"/>
  <c r="Y648" i="1"/>
  <c r="AZ647" i="1"/>
  <c r="AX647" i="1"/>
  <c r="AW647" i="1"/>
  <c r="AO647" i="1"/>
  <c r="AN647" i="1"/>
  <c r="AG647" i="1"/>
  <c r="AC647" i="1"/>
  <c r="AE647" i="1" s="1"/>
  <c r="Y647" i="1"/>
  <c r="AZ646" i="1"/>
  <c r="AX646" i="1"/>
  <c r="AW646" i="1"/>
  <c r="AO646" i="1"/>
  <c r="AN646" i="1"/>
  <c r="AG646" i="1"/>
  <c r="AC646" i="1"/>
  <c r="AE646" i="1" s="1"/>
  <c r="Y646" i="1"/>
  <c r="AZ645" i="1"/>
  <c r="AX645" i="1"/>
  <c r="AW645" i="1"/>
  <c r="AO645" i="1"/>
  <c r="AN645" i="1"/>
  <c r="AG645" i="1"/>
  <c r="AC645" i="1"/>
  <c r="AE645" i="1" s="1"/>
  <c r="Y645" i="1"/>
  <c r="AZ644" i="1"/>
  <c r="AX644" i="1"/>
  <c r="AW644" i="1"/>
  <c r="AO644" i="1"/>
  <c r="AN644" i="1"/>
  <c r="AG644" i="1"/>
  <c r="AC644" i="1"/>
  <c r="AE644" i="1" s="1"/>
  <c r="Y644" i="1"/>
  <c r="AZ643" i="1"/>
  <c r="AX643" i="1"/>
  <c r="AW643" i="1"/>
  <c r="AO643" i="1"/>
  <c r="AN643" i="1"/>
  <c r="AG643" i="1"/>
  <c r="AC643" i="1"/>
  <c r="AE643" i="1" s="1"/>
  <c r="Y643" i="1"/>
  <c r="AZ642" i="1"/>
  <c r="AX642" i="1"/>
  <c r="AW642" i="1"/>
  <c r="AO642" i="1"/>
  <c r="AN642" i="1"/>
  <c r="AG642" i="1"/>
  <c r="AC642" i="1"/>
  <c r="AE642" i="1" s="1"/>
  <c r="Y642" i="1"/>
  <c r="AZ641" i="1"/>
  <c r="AX641" i="1"/>
  <c r="AW641" i="1"/>
  <c r="AO641" i="1"/>
  <c r="AN641" i="1"/>
  <c r="AG641" i="1"/>
  <c r="AC641" i="1"/>
  <c r="AE641" i="1" s="1"/>
  <c r="Y641" i="1"/>
  <c r="AZ640" i="1"/>
  <c r="AX640" i="1"/>
  <c r="AW640" i="1"/>
  <c r="AO640" i="1"/>
  <c r="AN640" i="1"/>
  <c r="AG640" i="1"/>
  <c r="AC640" i="1"/>
  <c r="AE640" i="1" s="1"/>
  <c r="Y640" i="1"/>
  <c r="AZ639" i="1"/>
  <c r="AX639" i="1"/>
  <c r="AW639" i="1"/>
  <c r="AO639" i="1"/>
  <c r="AN639" i="1"/>
  <c r="AG639" i="1"/>
  <c r="AC639" i="1"/>
  <c r="AE639" i="1" s="1"/>
  <c r="Y639" i="1"/>
  <c r="AZ638" i="1"/>
  <c r="AX638" i="1"/>
  <c r="AW638" i="1"/>
  <c r="AO638" i="1"/>
  <c r="AN638" i="1"/>
  <c r="AG638" i="1"/>
  <c r="AC638" i="1"/>
  <c r="AE638" i="1" s="1"/>
  <c r="Y638" i="1"/>
  <c r="AZ637" i="1"/>
  <c r="AX637" i="1"/>
  <c r="AW637" i="1"/>
  <c r="AO637" i="1"/>
  <c r="AN637" i="1"/>
  <c r="AG637" i="1"/>
  <c r="AC637" i="1"/>
  <c r="AE637" i="1" s="1"/>
  <c r="Y637" i="1"/>
  <c r="AZ636" i="1"/>
  <c r="AX636" i="1"/>
  <c r="AW636" i="1"/>
  <c r="AO636" i="1"/>
  <c r="AN636" i="1"/>
  <c r="AG636" i="1"/>
  <c r="AC636" i="1"/>
  <c r="AE636" i="1" s="1"/>
  <c r="Y636" i="1"/>
  <c r="AZ635" i="1"/>
  <c r="AX635" i="1"/>
  <c r="AW635" i="1"/>
  <c r="AO635" i="1"/>
  <c r="AN635" i="1"/>
  <c r="AG635" i="1"/>
  <c r="AC635" i="1"/>
  <c r="AE635" i="1" s="1"/>
  <c r="Y635" i="1"/>
  <c r="AZ634" i="1"/>
  <c r="AX634" i="1"/>
  <c r="AW634" i="1"/>
  <c r="AO634" i="1"/>
  <c r="AN634" i="1"/>
  <c r="AG634" i="1"/>
  <c r="AC634" i="1"/>
  <c r="AE634" i="1" s="1"/>
  <c r="Y634" i="1"/>
  <c r="AZ633" i="1"/>
  <c r="AX633" i="1"/>
  <c r="AW633" i="1"/>
  <c r="AO633" i="1"/>
  <c r="AN633" i="1"/>
  <c r="AG633" i="1"/>
  <c r="AC633" i="1"/>
  <c r="Y633" i="1"/>
  <c r="AZ632" i="1"/>
  <c r="AX632" i="1"/>
  <c r="AW632" i="1"/>
  <c r="AO632" i="1"/>
  <c r="AN632" i="1"/>
  <c r="AG632" i="1"/>
  <c r="AC632" i="1"/>
  <c r="Y632" i="1"/>
  <c r="AZ631" i="1"/>
  <c r="AX631" i="1"/>
  <c r="AW631" i="1"/>
  <c r="AO631" i="1"/>
  <c r="AN631" i="1"/>
  <c r="AG631" i="1"/>
  <c r="AC631" i="1"/>
  <c r="Y631" i="1"/>
  <c r="AZ630" i="1"/>
  <c r="AX630" i="1"/>
  <c r="AW630" i="1"/>
  <c r="AO630" i="1"/>
  <c r="AN630" i="1"/>
  <c r="AG630" i="1"/>
  <c r="AC630" i="1"/>
  <c r="Y630" i="1"/>
  <c r="AZ629" i="1"/>
  <c r="AX629" i="1"/>
  <c r="AW629" i="1"/>
  <c r="AO629" i="1"/>
  <c r="AN629" i="1"/>
  <c r="AG629" i="1"/>
  <c r="AC629" i="1"/>
  <c r="Y629" i="1"/>
  <c r="AZ628" i="1"/>
  <c r="AX628" i="1"/>
  <c r="AW628" i="1"/>
  <c r="AO628" i="1"/>
  <c r="AN628" i="1"/>
  <c r="AG628" i="1"/>
  <c r="AC628" i="1"/>
  <c r="Y628" i="1"/>
  <c r="AZ627" i="1"/>
  <c r="AX627" i="1"/>
  <c r="AW627" i="1"/>
  <c r="AO627" i="1"/>
  <c r="AN627" i="1"/>
  <c r="AG627" i="1"/>
  <c r="AC627" i="1"/>
  <c r="Y627" i="1"/>
  <c r="AZ626" i="1"/>
  <c r="AX626" i="1"/>
  <c r="AW626" i="1"/>
  <c r="AO626" i="1"/>
  <c r="AN626" i="1"/>
  <c r="AG626" i="1"/>
  <c r="AE626" i="1"/>
  <c r="AC626" i="1"/>
  <c r="Y626" i="1"/>
  <c r="AZ625" i="1"/>
  <c r="AX625" i="1"/>
  <c r="AW625" i="1"/>
  <c r="AO625" i="1"/>
  <c r="AN625" i="1"/>
  <c r="AG625" i="1"/>
  <c r="AC625" i="1"/>
  <c r="Y625" i="1"/>
  <c r="AZ624" i="1"/>
  <c r="AX624" i="1"/>
  <c r="AW624" i="1"/>
  <c r="AO624" i="1"/>
  <c r="AN624" i="1"/>
  <c r="AG624" i="1"/>
  <c r="AC624" i="1"/>
  <c r="AE624" i="1" s="1"/>
  <c r="Y624" i="1"/>
  <c r="AZ623" i="1"/>
  <c r="AX623" i="1"/>
  <c r="AW623" i="1"/>
  <c r="AO623" i="1"/>
  <c r="AN623" i="1"/>
  <c r="AG623" i="1"/>
  <c r="AE623" i="1"/>
  <c r="AC623" i="1"/>
  <c r="Y623" i="1"/>
  <c r="AZ622" i="1"/>
  <c r="AX622" i="1"/>
  <c r="AW622" i="1"/>
  <c r="AO622" i="1"/>
  <c r="AN622" i="1"/>
  <c r="AG622" i="1"/>
  <c r="AH622" i="1" s="1"/>
  <c r="AI622" i="1" s="1"/>
  <c r="AE622" i="1"/>
  <c r="AC622" i="1"/>
  <c r="Y622" i="1"/>
  <c r="AZ621" i="1"/>
  <c r="AX621" i="1"/>
  <c r="AW621" i="1"/>
  <c r="AO621" i="1"/>
  <c r="AN621" i="1"/>
  <c r="AG621" i="1"/>
  <c r="AH621" i="1" s="1"/>
  <c r="AI621" i="1" s="1"/>
  <c r="AE621" i="1"/>
  <c r="AC621" i="1"/>
  <c r="Y621" i="1"/>
  <c r="AZ620" i="1"/>
  <c r="AX620" i="1"/>
  <c r="AW620" i="1"/>
  <c r="AO620" i="1"/>
  <c r="AN620" i="1"/>
  <c r="AG620" i="1"/>
  <c r="AC620" i="1"/>
  <c r="Y620" i="1"/>
  <c r="AZ619" i="1"/>
  <c r="AX619" i="1"/>
  <c r="AW619" i="1"/>
  <c r="AO619" i="1"/>
  <c r="AN619" i="1"/>
  <c r="AG619" i="1"/>
  <c r="AC619" i="1"/>
  <c r="Y619" i="1"/>
  <c r="AZ618" i="1"/>
  <c r="AX618" i="1"/>
  <c r="AW618" i="1"/>
  <c r="AO618" i="1"/>
  <c r="AN618" i="1"/>
  <c r="AG618" i="1"/>
  <c r="AE618" i="1"/>
  <c r="AC618" i="1"/>
  <c r="Y618" i="1"/>
  <c r="AZ617" i="1"/>
  <c r="AX617" i="1"/>
  <c r="AW617" i="1"/>
  <c r="AO617" i="1"/>
  <c r="AN617" i="1"/>
  <c r="AG617" i="1"/>
  <c r="AC617" i="1"/>
  <c r="Y617" i="1"/>
  <c r="AZ616" i="1"/>
  <c r="AX616" i="1"/>
  <c r="AW616" i="1"/>
  <c r="AO616" i="1"/>
  <c r="AN616" i="1"/>
  <c r="AG616" i="1"/>
  <c r="AC616" i="1"/>
  <c r="AE616" i="1" s="1"/>
  <c r="Y616" i="1"/>
  <c r="AZ615" i="1"/>
  <c r="AX615" i="1"/>
  <c r="AW615" i="1"/>
  <c r="AO615" i="1"/>
  <c r="AN615" i="1"/>
  <c r="AG615" i="1"/>
  <c r="AE615" i="1"/>
  <c r="AC615" i="1"/>
  <c r="Y615" i="1"/>
  <c r="AZ614" i="1"/>
  <c r="AX614" i="1"/>
  <c r="AW614" i="1"/>
  <c r="AO614" i="1"/>
  <c r="AN614" i="1"/>
  <c r="AG614" i="1"/>
  <c r="AH614" i="1" s="1"/>
  <c r="AI614" i="1" s="1"/>
  <c r="AE614" i="1"/>
  <c r="AC614" i="1"/>
  <c r="Y614" i="1"/>
  <c r="AZ613" i="1"/>
  <c r="AX613" i="1"/>
  <c r="AW613" i="1"/>
  <c r="AO613" i="1"/>
  <c r="AN613" i="1"/>
  <c r="AG613" i="1"/>
  <c r="AC613" i="1"/>
  <c r="Y613" i="1"/>
  <c r="AZ612" i="1"/>
  <c r="AX612" i="1"/>
  <c r="AW612" i="1"/>
  <c r="AO612" i="1"/>
  <c r="AN612" i="1"/>
  <c r="AG612" i="1"/>
  <c r="AC612" i="1"/>
  <c r="Y612" i="1"/>
  <c r="AZ611" i="1"/>
  <c r="AX611" i="1"/>
  <c r="AW611" i="1"/>
  <c r="AO611" i="1"/>
  <c r="AN611" i="1"/>
  <c r="AG611" i="1"/>
  <c r="AC611" i="1"/>
  <c r="Y611" i="1"/>
  <c r="AZ610" i="1"/>
  <c r="AX610" i="1"/>
  <c r="AW610" i="1"/>
  <c r="AO610" i="1"/>
  <c r="AN610" i="1"/>
  <c r="AG610" i="1"/>
  <c r="AE610" i="1"/>
  <c r="AC610" i="1"/>
  <c r="Y610" i="1"/>
  <c r="AZ609" i="1"/>
  <c r="AX609" i="1"/>
  <c r="AW609" i="1"/>
  <c r="AO609" i="1"/>
  <c r="AN609" i="1"/>
  <c r="AG609" i="1"/>
  <c r="AC609" i="1"/>
  <c r="Y609" i="1"/>
  <c r="AZ608" i="1"/>
  <c r="AX608" i="1"/>
  <c r="AW608" i="1"/>
  <c r="AO608" i="1"/>
  <c r="AN608" i="1"/>
  <c r="AG608" i="1"/>
  <c r="AC608" i="1"/>
  <c r="AE608" i="1" s="1"/>
  <c r="Y608" i="1"/>
  <c r="AZ607" i="1"/>
  <c r="AX607" i="1"/>
  <c r="AW607" i="1"/>
  <c r="AO607" i="1"/>
  <c r="AN607" i="1"/>
  <c r="AG607" i="1"/>
  <c r="AE607" i="1"/>
  <c r="AC607" i="1"/>
  <c r="Y607" i="1"/>
  <c r="AZ606" i="1"/>
  <c r="AX606" i="1"/>
  <c r="AW606" i="1"/>
  <c r="AO606" i="1"/>
  <c r="AN606" i="1"/>
  <c r="AG606" i="1"/>
  <c r="AH606" i="1" s="1"/>
  <c r="AI606" i="1" s="1"/>
  <c r="AE606" i="1"/>
  <c r="AC606" i="1"/>
  <c r="Y606" i="1"/>
  <c r="AZ605" i="1"/>
  <c r="AX605" i="1"/>
  <c r="AW605" i="1"/>
  <c r="AO605" i="1"/>
  <c r="AN605" i="1"/>
  <c r="AG605" i="1"/>
  <c r="AC605" i="1"/>
  <c r="Y605" i="1"/>
  <c r="AZ604" i="1"/>
  <c r="AX604" i="1"/>
  <c r="AW604" i="1"/>
  <c r="AO604" i="1"/>
  <c r="AN604" i="1"/>
  <c r="AG604" i="1"/>
  <c r="AC604" i="1"/>
  <c r="Y604" i="1"/>
  <c r="AZ603" i="1"/>
  <c r="AX603" i="1"/>
  <c r="AW603" i="1"/>
  <c r="AO603" i="1"/>
  <c r="AN603" i="1"/>
  <c r="AG603" i="1"/>
  <c r="AC603" i="1"/>
  <c r="Y603" i="1"/>
  <c r="AZ602" i="1"/>
  <c r="AX602" i="1"/>
  <c r="AW602" i="1"/>
  <c r="AO602" i="1"/>
  <c r="AN602" i="1"/>
  <c r="AG602" i="1"/>
  <c r="AE602" i="1"/>
  <c r="AC602" i="1"/>
  <c r="Y602" i="1"/>
  <c r="AZ601" i="1"/>
  <c r="AX601" i="1"/>
  <c r="AW601" i="1"/>
  <c r="AO601" i="1"/>
  <c r="AN601" i="1"/>
  <c r="AG601" i="1"/>
  <c r="AC601" i="1"/>
  <c r="Y601" i="1"/>
  <c r="AZ600" i="1"/>
  <c r="AX600" i="1"/>
  <c r="AW600" i="1"/>
  <c r="AO600" i="1"/>
  <c r="AN600" i="1"/>
  <c r="AG600" i="1"/>
  <c r="AC600" i="1"/>
  <c r="AE600" i="1" s="1"/>
  <c r="Y600" i="1"/>
  <c r="AZ599" i="1"/>
  <c r="AX599" i="1"/>
  <c r="AW599" i="1"/>
  <c r="AO599" i="1"/>
  <c r="AN599" i="1"/>
  <c r="AG599" i="1"/>
  <c r="AE599" i="1"/>
  <c r="AC599" i="1"/>
  <c r="Y599" i="1"/>
  <c r="AZ598" i="1"/>
  <c r="AX598" i="1"/>
  <c r="AW598" i="1"/>
  <c r="AO598" i="1"/>
  <c r="AN598" i="1"/>
  <c r="AG598" i="1"/>
  <c r="AH598" i="1" s="1"/>
  <c r="AI598" i="1" s="1"/>
  <c r="AE598" i="1"/>
  <c r="AC598" i="1"/>
  <c r="Y598" i="1"/>
  <c r="AZ597" i="1"/>
  <c r="AX597" i="1"/>
  <c r="AW597" i="1"/>
  <c r="AO597" i="1"/>
  <c r="AN597" i="1"/>
  <c r="AG597" i="1"/>
  <c r="AC597" i="1"/>
  <c r="Y597" i="1"/>
  <c r="AZ596" i="1"/>
  <c r="AX596" i="1"/>
  <c r="AW596" i="1"/>
  <c r="AO596" i="1"/>
  <c r="AN596" i="1"/>
  <c r="AG596" i="1"/>
  <c r="AC596" i="1"/>
  <c r="Y596" i="1"/>
  <c r="AZ595" i="1"/>
  <c r="AX595" i="1"/>
  <c r="AW595" i="1"/>
  <c r="AO595" i="1"/>
  <c r="AN595" i="1"/>
  <c r="AG595" i="1"/>
  <c r="AC595" i="1"/>
  <c r="Y595" i="1"/>
  <c r="AZ594" i="1"/>
  <c r="AX594" i="1"/>
  <c r="AW594" i="1"/>
  <c r="AO594" i="1"/>
  <c r="AN594" i="1"/>
  <c r="AG594" i="1"/>
  <c r="AE594" i="1"/>
  <c r="AC594" i="1"/>
  <c r="Y594" i="1"/>
  <c r="AZ593" i="1"/>
  <c r="AX593" i="1"/>
  <c r="AW593" i="1"/>
  <c r="AO593" i="1"/>
  <c r="AN593" i="1"/>
  <c r="AG593" i="1"/>
  <c r="AC593" i="1"/>
  <c r="Y593" i="1"/>
  <c r="AZ592" i="1"/>
  <c r="AX592" i="1"/>
  <c r="AW592" i="1"/>
  <c r="AO592" i="1"/>
  <c r="AN592" i="1"/>
  <c r="AG592" i="1"/>
  <c r="AC592" i="1"/>
  <c r="AE592" i="1" s="1"/>
  <c r="Y592" i="1"/>
  <c r="AZ591" i="1"/>
  <c r="AX591" i="1"/>
  <c r="AW591" i="1"/>
  <c r="AO591" i="1"/>
  <c r="AN591" i="1"/>
  <c r="AG591" i="1"/>
  <c r="AE591" i="1"/>
  <c r="AC591" i="1"/>
  <c r="Y591" i="1"/>
  <c r="AZ590" i="1"/>
  <c r="AX590" i="1"/>
  <c r="AW590" i="1"/>
  <c r="AO590" i="1"/>
  <c r="AN590" i="1"/>
  <c r="AG590" i="1"/>
  <c r="AH590" i="1" s="1"/>
  <c r="AI590" i="1" s="1"/>
  <c r="AE590" i="1"/>
  <c r="AC590" i="1"/>
  <c r="Y590" i="1"/>
  <c r="AZ589" i="1"/>
  <c r="AX589" i="1"/>
  <c r="AW589" i="1"/>
  <c r="AO589" i="1"/>
  <c r="AN589" i="1"/>
  <c r="AG589" i="1"/>
  <c r="AC589" i="1"/>
  <c r="Y589" i="1"/>
  <c r="AZ588" i="1"/>
  <c r="AX588" i="1"/>
  <c r="AW588" i="1"/>
  <c r="AO588" i="1"/>
  <c r="AN588" i="1"/>
  <c r="AG588" i="1"/>
  <c r="AC588" i="1"/>
  <c r="Y588" i="1"/>
  <c r="AZ587" i="1"/>
  <c r="AX587" i="1"/>
  <c r="AW587" i="1"/>
  <c r="AO587" i="1"/>
  <c r="AN587" i="1"/>
  <c r="AG587" i="1"/>
  <c r="AC587" i="1"/>
  <c r="Y587" i="1"/>
  <c r="AZ586" i="1"/>
  <c r="AX586" i="1"/>
  <c r="AW586" i="1"/>
  <c r="AO586" i="1"/>
  <c r="AN586" i="1"/>
  <c r="AG586" i="1"/>
  <c r="AE586" i="1"/>
  <c r="AC586" i="1"/>
  <c r="Y586" i="1"/>
  <c r="AZ585" i="1"/>
  <c r="AX585" i="1"/>
  <c r="AW585" i="1"/>
  <c r="AO585" i="1"/>
  <c r="AN585" i="1"/>
  <c r="AG585" i="1"/>
  <c r="AC585" i="1"/>
  <c r="Y585" i="1"/>
  <c r="AZ584" i="1"/>
  <c r="AX584" i="1"/>
  <c r="AW584" i="1"/>
  <c r="AO584" i="1"/>
  <c r="AN584" i="1"/>
  <c r="AG584" i="1"/>
  <c r="AC584" i="1"/>
  <c r="AE584" i="1" s="1"/>
  <c r="Y584" i="1"/>
  <c r="AZ583" i="1"/>
  <c r="AX583" i="1"/>
  <c r="AW583" i="1"/>
  <c r="AO583" i="1"/>
  <c r="AN583" i="1"/>
  <c r="AG583" i="1"/>
  <c r="AE583" i="1"/>
  <c r="AC583" i="1"/>
  <c r="Y583" i="1"/>
  <c r="AZ582" i="1"/>
  <c r="AX582" i="1"/>
  <c r="AW582" i="1"/>
  <c r="AO582" i="1"/>
  <c r="AN582" i="1"/>
  <c r="AG582" i="1"/>
  <c r="AH582" i="1" s="1"/>
  <c r="AI582" i="1" s="1"/>
  <c r="AE582" i="1"/>
  <c r="AC582" i="1"/>
  <c r="Y582" i="1"/>
  <c r="AZ581" i="1"/>
  <c r="AX581" i="1"/>
  <c r="AW581" i="1"/>
  <c r="AO581" i="1"/>
  <c r="AN581" i="1"/>
  <c r="AG581" i="1"/>
  <c r="AC581" i="1"/>
  <c r="Y581" i="1"/>
  <c r="AZ580" i="1"/>
  <c r="AX580" i="1"/>
  <c r="AW580" i="1"/>
  <c r="AO580" i="1"/>
  <c r="AN580" i="1"/>
  <c r="AG580" i="1"/>
  <c r="AC580" i="1"/>
  <c r="Y580" i="1"/>
  <c r="AZ579" i="1"/>
  <c r="AX579" i="1"/>
  <c r="AW579" i="1"/>
  <c r="AO579" i="1"/>
  <c r="AN579" i="1"/>
  <c r="AG579" i="1"/>
  <c r="AC579" i="1"/>
  <c r="Y579" i="1"/>
  <c r="AZ578" i="1"/>
  <c r="AX578" i="1"/>
  <c r="AW578" i="1"/>
  <c r="AO578" i="1"/>
  <c r="AN578" i="1"/>
  <c r="AG578" i="1"/>
  <c r="AE578" i="1"/>
  <c r="AC578" i="1"/>
  <c r="Y578" i="1"/>
  <c r="AZ577" i="1"/>
  <c r="AX577" i="1"/>
  <c r="AW577" i="1"/>
  <c r="AO577" i="1"/>
  <c r="AN577" i="1"/>
  <c r="AG577" i="1"/>
  <c r="AC577" i="1"/>
  <c r="Y577" i="1"/>
  <c r="AZ576" i="1"/>
  <c r="AX576" i="1"/>
  <c r="AW576" i="1"/>
  <c r="AO576" i="1"/>
  <c r="AN576" i="1"/>
  <c r="AG576" i="1"/>
  <c r="AC576" i="1"/>
  <c r="AE576" i="1" s="1"/>
  <c r="Y576" i="1"/>
  <c r="AZ575" i="1"/>
  <c r="AX575" i="1"/>
  <c r="AW575" i="1"/>
  <c r="AO575" i="1"/>
  <c r="AN575" i="1"/>
  <c r="AG575" i="1"/>
  <c r="AE575" i="1"/>
  <c r="AC575" i="1"/>
  <c r="Y575" i="1"/>
  <c r="AZ574" i="1"/>
  <c r="AX574" i="1"/>
  <c r="AW574" i="1"/>
  <c r="AO574" i="1"/>
  <c r="AN574" i="1"/>
  <c r="AG574" i="1"/>
  <c r="AH574" i="1" s="1"/>
  <c r="AI574" i="1" s="1"/>
  <c r="AE574" i="1"/>
  <c r="AC574" i="1"/>
  <c r="Y574" i="1"/>
  <c r="AZ573" i="1"/>
  <c r="AX573" i="1"/>
  <c r="AW573" i="1"/>
  <c r="AO573" i="1"/>
  <c r="AN573" i="1"/>
  <c r="AG573" i="1"/>
  <c r="AC573" i="1"/>
  <c r="Y573" i="1"/>
  <c r="AZ572" i="1"/>
  <c r="AX572" i="1"/>
  <c r="AW572" i="1"/>
  <c r="AO572" i="1"/>
  <c r="AN572" i="1"/>
  <c r="AG572" i="1"/>
  <c r="AC572" i="1"/>
  <c r="Y572" i="1"/>
  <c r="AZ571" i="1"/>
  <c r="AX571" i="1"/>
  <c r="AW571" i="1"/>
  <c r="AO571" i="1"/>
  <c r="AN571" i="1"/>
  <c r="AG571" i="1"/>
  <c r="AC571" i="1"/>
  <c r="Y571" i="1"/>
  <c r="AZ570" i="1"/>
  <c r="AX570" i="1"/>
  <c r="AW570" i="1"/>
  <c r="AO570" i="1"/>
  <c r="AN570" i="1"/>
  <c r="AG570" i="1"/>
  <c r="AE570" i="1"/>
  <c r="AC570" i="1"/>
  <c r="Y570" i="1"/>
  <c r="AZ569" i="1"/>
  <c r="AX569" i="1"/>
  <c r="AW569" i="1"/>
  <c r="AO569" i="1"/>
  <c r="AN569" i="1"/>
  <c r="AG569" i="1"/>
  <c r="AC569" i="1"/>
  <c r="Y569" i="1"/>
  <c r="AZ568" i="1"/>
  <c r="AX568" i="1"/>
  <c r="AW568" i="1"/>
  <c r="AO568" i="1"/>
  <c r="AN568" i="1"/>
  <c r="AG568" i="1"/>
  <c r="AC568" i="1"/>
  <c r="AE568" i="1" s="1"/>
  <c r="Y568" i="1"/>
  <c r="AZ567" i="1"/>
  <c r="AX567" i="1"/>
  <c r="AW567" i="1"/>
  <c r="AO567" i="1"/>
  <c r="AN567" i="1"/>
  <c r="AG567" i="1"/>
  <c r="AE567" i="1"/>
  <c r="AC567" i="1"/>
  <c r="Y567" i="1"/>
  <c r="AZ566" i="1"/>
  <c r="AX566" i="1"/>
  <c r="AW566" i="1"/>
  <c r="AO566" i="1"/>
  <c r="AN566" i="1"/>
  <c r="AG566" i="1"/>
  <c r="AH566" i="1" s="1"/>
  <c r="AI566" i="1" s="1"/>
  <c r="AE566" i="1"/>
  <c r="AC566" i="1"/>
  <c r="Y566" i="1"/>
  <c r="AZ565" i="1"/>
  <c r="AX565" i="1"/>
  <c r="AW565" i="1"/>
  <c r="AO565" i="1"/>
  <c r="AN565" i="1"/>
  <c r="AG565" i="1"/>
  <c r="AC565" i="1"/>
  <c r="Y565" i="1"/>
  <c r="AZ564" i="1"/>
  <c r="AX564" i="1"/>
  <c r="AW564" i="1"/>
  <c r="AO564" i="1"/>
  <c r="AN564" i="1"/>
  <c r="AG564" i="1"/>
  <c r="AC564" i="1"/>
  <c r="Y564" i="1"/>
  <c r="AZ563" i="1"/>
  <c r="AX563" i="1"/>
  <c r="AW563" i="1"/>
  <c r="AO563" i="1"/>
  <c r="AN563" i="1"/>
  <c r="AG563" i="1"/>
  <c r="AC563" i="1"/>
  <c r="Y563" i="1"/>
  <c r="AZ562" i="1"/>
  <c r="AX562" i="1"/>
  <c r="AW562" i="1"/>
  <c r="AO562" i="1"/>
  <c r="AN562" i="1"/>
  <c r="AG562" i="1"/>
  <c r="AE562" i="1"/>
  <c r="AC562" i="1"/>
  <c r="Y562" i="1"/>
  <c r="AZ561" i="1"/>
  <c r="AX561" i="1"/>
  <c r="AW561" i="1"/>
  <c r="AO561" i="1"/>
  <c r="AN561" i="1"/>
  <c r="AG561" i="1"/>
  <c r="AC561" i="1"/>
  <c r="Y561" i="1"/>
  <c r="AZ560" i="1"/>
  <c r="AX560" i="1"/>
  <c r="AW560" i="1"/>
  <c r="AO560" i="1"/>
  <c r="AN560" i="1"/>
  <c r="AG560" i="1"/>
  <c r="AC560" i="1"/>
  <c r="AE560" i="1" s="1"/>
  <c r="Y560" i="1"/>
  <c r="AZ559" i="1"/>
  <c r="AX559" i="1"/>
  <c r="AW559" i="1"/>
  <c r="AO559" i="1"/>
  <c r="AN559" i="1"/>
  <c r="AG559" i="1"/>
  <c r="AE559" i="1"/>
  <c r="AC559" i="1"/>
  <c r="Y559" i="1"/>
  <c r="AZ558" i="1"/>
  <c r="AX558" i="1"/>
  <c r="AW558" i="1"/>
  <c r="AO558" i="1"/>
  <c r="AN558" i="1"/>
  <c r="AG558" i="1"/>
  <c r="AH558" i="1" s="1"/>
  <c r="AI558" i="1" s="1"/>
  <c r="AE558" i="1"/>
  <c r="AC558" i="1"/>
  <c r="Y558" i="1"/>
  <c r="AZ557" i="1"/>
  <c r="AX557" i="1"/>
  <c r="AW557" i="1"/>
  <c r="AO557" i="1"/>
  <c r="AN557" i="1"/>
  <c r="AG557" i="1"/>
  <c r="AC557" i="1"/>
  <c r="Y557" i="1"/>
  <c r="AZ556" i="1"/>
  <c r="AX556" i="1"/>
  <c r="AW556" i="1"/>
  <c r="AO556" i="1"/>
  <c r="AN556" i="1"/>
  <c r="AG556" i="1"/>
  <c r="AC556" i="1"/>
  <c r="Y556" i="1"/>
  <c r="AZ555" i="1"/>
  <c r="AX555" i="1"/>
  <c r="AW555" i="1"/>
  <c r="AO555" i="1"/>
  <c r="AN555" i="1"/>
  <c r="AG555" i="1"/>
  <c r="AC555" i="1"/>
  <c r="Y555" i="1"/>
  <c r="AZ554" i="1"/>
  <c r="AX554" i="1"/>
  <c r="AW554" i="1"/>
  <c r="AO554" i="1"/>
  <c r="AN554" i="1"/>
  <c r="AG554" i="1"/>
  <c r="AE554" i="1"/>
  <c r="AC554" i="1"/>
  <c r="Y554" i="1"/>
  <c r="AZ553" i="1"/>
  <c r="AX553" i="1"/>
  <c r="AW553" i="1"/>
  <c r="AO553" i="1"/>
  <c r="AN553" i="1"/>
  <c r="AG553" i="1"/>
  <c r="AC553" i="1"/>
  <c r="Y553" i="1"/>
  <c r="AZ552" i="1"/>
  <c r="AX552" i="1"/>
  <c r="AW552" i="1"/>
  <c r="AO552" i="1"/>
  <c r="AN552" i="1"/>
  <c r="AG552" i="1"/>
  <c r="AC552" i="1"/>
  <c r="AE552" i="1" s="1"/>
  <c r="Y552" i="1"/>
  <c r="AZ551" i="1"/>
  <c r="AX551" i="1"/>
  <c r="AW551" i="1"/>
  <c r="AO551" i="1"/>
  <c r="AN551" i="1"/>
  <c r="AG551" i="1"/>
  <c r="AE551" i="1"/>
  <c r="AC551" i="1"/>
  <c r="Y551" i="1"/>
  <c r="AZ550" i="1"/>
  <c r="AX550" i="1"/>
  <c r="AW550" i="1"/>
  <c r="AO550" i="1"/>
  <c r="AN550" i="1"/>
  <c r="AG550" i="1"/>
  <c r="AH550" i="1" s="1"/>
  <c r="AI550" i="1" s="1"/>
  <c r="AE550" i="1"/>
  <c r="AC550" i="1"/>
  <c r="Y550" i="1"/>
  <c r="AZ549" i="1"/>
  <c r="AX549" i="1"/>
  <c r="AW549" i="1"/>
  <c r="AO549" i="1"/>
  <c r="AN549" i="1"/>
  <c r="AG549" i="1"/>
  <c r="AC549" i="1"/>
  <c r="Y549" i="1"/>
  <c r="AZ548" i="1"/>
  <c r="AX548" i="1"/>
  <c r="AW548" i="1"/>
  <c r="AO548" i="1"/>
  <c r="AN548" i="1"/>
  <c r="AG548" i="1"/>
  <c r="AC548" i="1"/>
  <c r="Z548" i="1"/>
  <c r="Y548" i="1"/>
  <c r="AZ547" i="1"/>
  <c r="AX547" i="1"/>
  <c r="AW547" i="1"/>
  <c r="AO547" i="1"/>
  <c r="AN547" i="1"/>
  <c r="AJ547" i="1"/>
  <c r="AH547" i="1"/>
  <c r="AI547" i="1" s="1"/>
  <c r="AG547" i="1"/>
  <c r="AE547" i="1"/>
  <c r="AC547" i="1"/>
  <c r="AK547" i="1" s="1"/>
  <c r="Y547" i="1"/>
  <c r="AZ546" i="1"/>
  <c r="AX546" i="1"/>
  <c r="AW546" i="1"/>
  <c r="AO546" i="1"/>
  <c r="AN546" i="1"/>
  <c r="AJ546" i="1"/>
  <c r="AH546" i="1"/>
  <c r="AI546" i="1" s="1"/>
  <c r="AG546" i="1"/>
  <c r="AE546" i="1"/>
  <c r="AC546" i="1"/>
  <c r="AK546" i="1" s="1"/>
  <c r="Y546" i="1"/>
  <c r="AZ545" i="1"/>
  <c r="AX545" i="1"/>
  <c r="AW545" i="1"/>
  <c r="AO545" i="1"/>
  <c r="AN545" i="1"/>
  <c r="AG545" i="1"/>
  <c r="AH545" i="1" s="1"/>
  <c r="AI545" i="1" s="1"/>
  <c r="AE545" i="1"/>
  <c r="AC545" i="1"/>
  <c r="AK545" i="1" s="1"/>
  <c r="Y545" i="1"/>
  <c r="AZ544" i="1"/>
  <c r="AX544" i="1"/>
  <c r="AW544" i="1"/>
  <c r="AO544" i="1"/>
  <c r="AN544" i="1"/>
  <c r="AG544" i="1"/>
  <c r="AH544" i="1" s="1"/>
  <c r="AI544" i="1" s="1"/>
  <c r="AE544" i="1"/>
  <c r="AC544" i="1"/>
  <c r="AK544" i="1" s="1"/>
  <c r="Y544" i="1"/>
  <c r="AZ543" i="1"/>
  <c r="AX543" i="1"/>
  <c r="AW543" i="1"/>
  <c r="AO543" i="1"/>
  <c r="AN543" i="1"/>
  <c r="AG543" i="1"/>
  <c r="AH543" i="1" s="1"/>
  <c r="AI543" i="1" s="1"/>
  <c r="AE543" i="1"/>
  <c r="AC543" i="1"/>
  <c r="AK543" i="1" s="1"/>
  <c r="Y543" i="1"/>
  <c r="AZ542" i="1"/>
  <c r="AX542" i="1"/>
  <c r="AW542" i="1"/>
  <c r="AO542" i="1"/>
  <c r="AN542" i="1"/>
  <c r="AH542" i="1"/>
  <c r="AI542" i="1" s="1"/>
  <c r="AG542" i="1"/>
  <c r="AE542" i="1"/>
  <c r="AC542" i="1"/>
  <c r="AK542" i="1" s="1"/>
  <c r="Y542" i="1"/>
  <c r="AZ541" i="1"/>
  <c r="AX541" i="1"/>
  <c r="AW541" i="1"/>
  <c r="AO541" i="1"/>
  <c r="AN541" i="1"/>
  <c r="AG541" i="1"/>
  <c r="AH541" i="1" s="1"/>
  <c r="AI541" i="1" s="1"/>
  <c r="AE541" i="1"/>
  <c r="AC541" i="1"/>
  <c r="AK541" i="1" s="1"/>
  <c r="Z541" i="1"/>
  <c r="Y541" i="1"/>
  <c r="AZ540" i="1"/>
  <c r="AX540" i="1"/>
  <c r="AW540" i="1"/>
  <c r="AN540" i="1"/>
  <c r="AO540" i="1" s="1"/>
  <c r="AG540" i="1"/>
  <c r="Y540" i="1"/>
  <c r="AC540" i="1" s="1"/>
  <c r="AZ539" i="1"/>
  <c r="AX539" i="1"/>
  <c r="AW539" i="1"/>
  <c r="AN539" i="1"/>
  <c r="AO539" i="1" s="1"/>
  <c r="AG539" i="1"/>
  <c r="Y539" i="1"/>
  <c r="AC539" i="1" s="1"/>
  <c r="AZ538" i="1"/>
  <c r="AX538" i="1"/>
  <c r="AW538" i="1"/>
  <c r="AN538" i="1"/>
  <c r="AO538" i="1" s="1"/>
  <c r="AG538" i="1"/>
  <c r="Y538" i="1"/>
  <c r="AC538" i="1" s="1"/>
  <c r="AZ537" i="1"/>
  <c r="AX537" i="1"/>
  <c r="AW537" i="1"/>
  <c r="AN537" i="1"/>
  <c r="AO537" i="1" s="1"/>
  <c r="AG537" i="1"/>
  <c r="Y537" i="1"/>
  <c r="AC537" i="1" s="1"/>
  <c r="AZ536" i="1"/>
  <c r="AX536" i="1"/>
  <c r="AW536" i="1"/>
  <c r="AN536" i="1"/>
  <c r="AO536" i="1" s="1"/>
  <c r="AG536" i="1"/>
  <c r="Y536" i="1"/>
  <c r="AC536" i="1" s="1"/>
  <c r="AZ535" i="1"/>
  <c r="AX535" i="1"/>
  <c r="AW535" i="1"/>
  <c r="AN535" i="1"/>
  <c r="AO535" i="1" s="1"/>
  <c r="AG535" i="1"/>
  <c r="Y535" i="1"/>
  <c r="AC535" i="1" s="1"/>
  <c r="AZ534" i="1"/>
  <c r="AX534" i="1"/>
  <c r="AW534" i="1"/>
  <c r="AN534" i="1"/>
  <c r="AO534" i="1" s="1"/>
  <c r="AG534" i="1"/>
  <c r="Y534" i="1"/>
  <c r="AC534" i="1" s="1"/>
  <c r="AZ533" i="1"/>
  <c r="AX533" i="1"/>
  <c r="AW533" i="1"/>
  <c r="AN533" i="1"/>
  <c r="AO533" i="1" s="1"/>
  <c r="AG533" i="1"/>
  <c r="Y533" i="1"/>
  <c r="AC533" i="1" s="1"/>
  <c r="BB532" i="1"/>
  <c r="AZ532" i="1"/>
  <c r="AX532" i="1"/>
  <c r="AW532" i="1"/>
  <c r="AN532" i="1"/>
  <c r="AO532" i="1" s="1"/>
  <c r="AG532" i="1"/>
  <c r="AH532" i="1" s="1"/>
  <c r="AI532" i="1" s="1"/>
  <c r="AE532" i="1"/>
  <c r="Y532" i="1"/>
  <c r="AC532" i="1" s="1"/>
  <c r="BB531" i="1"/>
  <c r="AZ531" i="1"/>
  <c r="AX531" i="1"/>
  <c r="AW531" i="1"/>
  <c r="AN531" i="1"/>
  <c r="AO531" i="1" s="1"/>
  <c r="AH531" i="1"/>
  <c r="AI531" i="1" s="1"/>
  <c r="AG531" i="1"/>
  <c r="AE531" i="1"/>
  <c r="Y531" i="1"/>
  <c r="AC531" i="1" s="1"/>
  <c r="AZ530" i="1"/>
  <c r="AX530" i="1"/>
  <c r="AW530" i="1"/>
  <c r="AN530" i="1"/>
  <c r="AO530" i="1" s="1"/>
  <c r="AG530" i="1"/>
  <c r="Y530" i="1"/>
  <c r="AC530" i="1" s="1"/>
  <c r="AZ529" i="1"/>
  <c r="AX529" i="1"/>
  <c r="AW529" i="1"/>
  <c r="AN529" i="1"/>
  <c r="AO529" i="1" s="1"/>
  <c r="AG529" i="1"/>
  <c r="Y529" i="1"/>
  <c r="AC529" i="1" s="1"/>
  <c r="BB528" i="1"/>
  <c r="AZ528" i="1"/>
  <c r="AX528" i="1"/>
  <c r="AW528" i="1"/>
  <c r="AN528" i="1"/>
  <c r="AO528" i="1" s="1"/>
  <c r="AG528" i="1"/>
  <c r="AH528" i="1" s="1"/>
  <c r="AI528" i="1" s="1"/>
  <c r="AE528" i="1"/>
  <c r="Y528" i="1"/>
  <c r="AC528" i="1" s="1"/>
  <c r="AZ527" i="1"/>
  <c r="AX527" i="1"/>
  <c r="AW527" i="1"/>
  <c r="AN527" i="1"/>
  <c r="AO527" i="1" s="1"/>
  <c r="AG527" i="1"/>
  <c r="Z527" i="1"/>
  <c r="Y527" i="1"/>
  <c r="AC527" i="1" s="1"/>
  <c r="AZ526" i="1"/>
  <c r="AX526" i="1"/>
  <c r="AW526" i="1"/>
  <c r="AN526" i="1"/>
  <c r="AO526" i="1" s="1"/>
  <c r="AG526" i="1"/>
  <c r="Z526" i="1"/>
  <c r="Y526" i="1"/>
  <c r="AC526" i="1" s="1"/>
  <c r="AJ526" i="1" s="1"/>
  <c r="BB525" i="1"/>
  <c r="AZ525" i="1"/>
  <c r="BC525" i="1" s="1"/>
  <c r="BD525" i="1" s="1"/>
  <c r="AX525" i="1"/>
  <c r="AW525" i="1"/>
  <c r="AO525" i="1"/>
  <c r="AN525" i="1"/>
  <c r="AK525" i="1"/>
  <c r="AJ525" i="1"/>
  <c r="AH525" i="1"/>
  <c r="AI525" i="1" s="1"/>
  <c r="AG525" i="1"/>
  <c r="AC525" i="1"/>
  <c r="AE525" i="1" s="1"/>
  <c r="Y525" i="1"/>
  <c r="BD524" i="1"/>
  <c r="BC524" i="1"/>
  <c r="BB524" i="1"/>
  <c r="AZ524" i="1"/>
  <c r="AX524" i="1"/>
  <c r="AW524" i="1"/>
  <c r="AO524" i="1"/>
  <c r="AN524" i="1"/>
  <c r="AK524" i="1"/>
  <c r="AJ524" i="1"/>
  <c r="AG524" i="1"/>
  <c r="AC524" i="1"/>
  <c r="AE524" i="1" s="1"/>
  <c r="AH524" i="1" s="1"/>
  <c r="AI524" i="1" s="1"/>
  <c r="Y524" i="1"/>
  <c r="BC523" i="1"/>
  <c r="BD523" i="1" s="1"/>
  <c r="BB523" i="1"/>
  <c r="AZ523" i="1"/>
  <c r="AX523" i="1"/>
  <c r="AW523" i="1"/>
  <c r="AO523" i="1"/>
  <c r="AN523" i="1"/>
  <c r="AK523" i="1"/>
  <c r="AJ523" i="1"/>
  <c r="AG523" i="1"/>
  <c r="AC523" i="1"/>
  <c r="AE523" i="1" s="1"/>
  <c r="AH523" i="1" s="1"/>
  <c r="AI523" i="1" s="1"/>
  <c r="Y523" i="1"/>
  <c r="BB522" i="1"/>
  <c r="BC522" i="1" s="1"/>
  <c r="BD522" i="1" s="1"/>
  <c r="AZ522" i="1"/>
  <c r="AX522" i="1"/>
  <c r="AW522" i="1"/>
  <c r="AO522" i="1"/>
  <c r="AN522" i="1"/>
  <c r="AK522" i="1"/>
  <c r="AJ522" i="1"/>
  <c r="AI522" i="1"/>
  <c r="AH522" i="1"/>
  <c r="AG522" i="1"/>
  <c r="AC522" i="1"/>
  <c r="AE522" i="1" s="1"/>
  <c r="Y522" i="1"/>
  <c r="AZ521" i="1"/>
  <c r="AX521" i="1"/>
  <c r="AW521" i="1"/>
  <c r="AO521" i="1"/>
  <c r="AN521" i="1"/>
  <c r="AG521" i="1"/>
  <c r="Z521" i="1"/>
  <c r="Y521" i="1"/>
  <c r="AC521" i="1" s="1"/>
  <c r="BB520" i="1"/>
  <c r="BC520" i="1" s="1"/>
  <c r="BD520" i="1" s="1"/>
  <c r="AZ520" i="1"/>
  <c r="AX520" i="1"/>
  <c r="AW520" i="1"/>
  <c r="AN520" i="1"/>
  <c r="AO520" i="1" s="1"/>
  <c r="AK520" i="1"/>
  <c r="AJ520" i="1"/>
  <c r="AG520" i="1"/>
  <c r="AE520" i="1"/>
  <c r="Y520" i="1"/>
  <c r="AC520" i="1" s="1"/>
  <c r="BB519" i="1"/>
  <c r="BC519" i="1" s="1"/>
  <c r="BD519" i="1" s="1"/>
  <c r="AZ519" i="1"/>
  <c r="AX519" i="1"/>
  <c r="AW519" i="1"/>
  <c r="AN519" i="1"/>
  <c r="AO519" i="1" s="1"/>
  <c r="AK519" i="1"/>
  <c r="AJ519" i="1"/>
  <c r="AG519" i="1"/>
  <c r="AE519" i="1"/>
  <c r="Y519" i="1"/>
  <c r="AC519" i="1" s="1"/>
  <c r="BC518" i="1"/>
  <c r="BD518" i="1" s="1"/>
  <c r="BB518" i="1"/>
  <c r="AZ518" i="1"/>
  <c r="AX518" i="1"/>
  <c r="AW518" i="1"/>
  <c r="AN518" i="1"/>
  <c r="AO518" i="1" s="1"/>
  <c r="AJ518" i="1"/>
  <c r="AG518" i="1"/>
  <c r="Y518" i="1"/>
  <c r="AC518" i="1" s="1"/>
  <c r="AE518" i="1" s="1"/>
  <c r="AZ517" i="1"/>
  <c r="AX517" i="1"/>
  <c r="AW517" i="1"/>
  <c r="AN517" i="1"/>
  <c r="AO517" i="1" s="1"/>
  <c r="AG517" i="1"/>
  <c r="Y517" i="1"/>
  <c r="AC517" i="1" s="1"/>
  <c r="AK517" i="1" s="1"/>
  <c r="AZ516" i="1"/>
  <c r="AX516" i="1"/>
  <c r="AW516" i="1"/>
  <c r="AN516" i="1"/>
  <c r="AO516" i="1" s="1"/>
  <c r="AG516" i="1"/>
  <c r="Y516" i="1"/>
  <c r="AC516" i="1" s="1"/>
  <c r="AK516" i="1" s="1"/>
  <c r="BB515" i="1"/>
  <c r="BC515" i="1" s="1"/>
  <c r="BD515" i="1" s="1"/>
  <c r="AZ515" i="1"/>
  <c r="AX515" i="1"/>
  <c r="AW515" i="1"/>
  <c r="AN515" i="1"/>
  <c r="AO515" i="1" s="1"/>
  <c r="AK515" i="1"/>
  <c r="AG515" i="1"/>
  <c r="AH515" i="1" s="1"/>
  <c r="AI515" i="1" s="1"/>
  <c r="AE515" i="1"/>
  <c r="Y515" i="1"/>
  <c r="AC515" i="1" s="1"/>
  <c r="AJ515" i="1" s="1"/>
  <c r="BB514" i="1"/>
  <c r="BC514" i="1" s="1"/>
  <c r="BD514" i="1" s="1"/>
  <c r="AZ514" i="1"/>
  <c r="AX514" i="1"/>
  <c r="AW514" i="1"/>
  <c r="AN514" i="1"/>
  <c r="AO514" i="1" s="1"/>
  <c r="AG514" i="1"/>
  <c r="Y514" i="1"/>
  <c r="AC514" i="1" s="1"/>
  <c r="AK514" i="1" s="1"/>
  <c r="AZ513" i="1"/>
  <c r="AX513" i="1"/>
  <c r="AW513" i="1"/>
  <c r="AN513" i="1"/>
  <c r="AO513" i="1" s="1"/>
  <c r="AJ513" i="1"/>
  <c r="AG513" i="1"/>
  <c r="Y513" i="1"/>
  <c r="AC513" i="1" s="1"/>
  <c r="BB513" i="1" s="1"/>
  <c r="BC513" i="1" s="1"/>
  <c r="BD513" i="1" s="1"/>
  <c r="BB512" i="1"/>
  <c r="BC512" i="1" s="1"/>
  <c r="BD512" i="1" s="1"/>
  <c r="AZ512" i="1"/>
  <c r="AX512" i="1"/>
  <c r="AW512" i="1"/>
  <c r="AN512" i="1"/>
  <c r="AO512" i="1" s="1"/>
  <c r="AK512" i="1"/>
  <c r="AJ512" i="1"/>
  <c r="AG512" i="1"/>
  <c r="AE512" i="1"/>
  <c r="Y512" i="1"/>
  <c r="AC512" i="1" s="1"/>
  <c r="BB511" i="1"/>
  <c r="BC511" i="1" s="1"/>
  <c r="BD511" i="1" s="1"/>
  <c r="AZ511" i="1"/>
  <c r="AX511" i="1"/>
  <c r="AW511" i="1"/>
  <c r="AN511" i="1"/>
  <c r="AO511" i="1" s="1"/>
  <c r="AK511" i="1"/>
  <c r="AJ511" i="1"/>
  <c r="AG511" i="1"/>
  <c r="AE511" i="1"/>
  <c r="Y511" i="1"/>
  <c r="AC511" i="1" s="1"/>
  <c r="BC510" i="1"/>
  <c r="BD510" i="1" s="1"/>
  <c r="BB510" i="1"/>
  <c r="AZ510" i="1"/>
  <c r="AX510" i="1"/>
  <c r="AW510" i="1"/>
  <c r="AN510" i="1"/>
  <c r="AO510" i="1" s="1"/>
  <c r="AJ510" i="1"/>
  <c r="AI510" i="1"/>
  <c r="AG510" i="1"/>
  <c r="AH510" i="1" s="1"/>
  <c r="AE510" i="1"/>
  <c r="Y510" i="1"/>
  <c r="AC510" i="1" s="1"/>
  <c r="AK510" i="1" s="1"/>
  <c r="AZ509" i="1"/>
  <c r="AX509" i="1"/>
  <c r="AW509" i="1"/>
  <c r="AN509" i="1"/>
  <c r="AO509" i="1" s="1"/>
  <c r="AG509" i="1"/>
  <c r="Y509" i="1"/>
  <c r="AC509" i="1" s="1"/>
  <c r="AK509" i="1" s="1"/>
  <c r="AZ508" i="1"/>
  <c r="AX508" i="1"/>
  <c r="AW508" i="1"/>
  <c r="AN508" i="1"/>
  <c r="AO508" i="1" s="1"/>
  <c r="AG508" i="1"/>
  <c r="Y508" i="1"/>
  <c r="AC508" i="1" s="1"/>
  <c r="AK508" i="1" s="1"/>
  <c r="AZ507" i="1"/>
  <c r="AX507" i="1"/>
  <c r="AW507" i="1"/>
  <c r="AN507" i="1"/>
  <c r="AO507" i="1" s="1"/>
  <c r="AK507" i="1"/>
  <c r="AG507" i="1"/>
  <c r="AA507" i="1"/>
  <c r="Z507" i="1"/>
  <c r="Y507" i="1"/>
  <c r="AC507" i="1" s="1"/>
  <c r="BB507" i="1" s="1"/>
  <c r="BC507" i="1" s="1"/>
  <c r="BD507" i="1" s="1"/>
  <c r="AZ506" i="1"/>
  <c r="AX506" i="1"/>
  <c r="AW506" i="1"/>
  <c r="AO506" i="1"/>
  <c r="AN506" i="1"/>
  <c r="AG506" i="1"/>
  <c r="Y506" i="1"/>
  <c r="AC506" i="1" s="1"/>
  <c r="AZ505" i="1"/>
  <c r="AX505" i="1"/>
  <c r="AW505" i="1"/>
  <c r="AO505" i="1"/>
  <c r="AN505" i="1"/>
  <c r="AG505" i="1"/>
  <c r="Y505" i="1"/>
  <c r="AC505" i="1" s="1"/>
  <c r="AZ504" i="1"/>
  <c r="AX504" i="1"/>
  <c r="AW504" i="1"/>
  <c r="AO504" i="1"/>
  <c r="AN504" i="1"/>
  <c r="AG504" i="1"/>
  <c r="AC504" i="1"/>
  <c r="AK504" i="1" s="1"/>
  <c r="Y504" i="1"/>
  <c r="AZ503" i="1"/>
  <c r="AX503" i="1"/>
  <c r="AW503" i="1"/>
  <c r="AN503" i="1"/>
  <c r="AO503" i="1" s="1"/>
  <c r="AG503" i="1"/>
  <c r="Y503" i="1"/>
  <c r="AC503" i="1" s="1"/>
  <c r="AZ502" i="1"/>
  <c r="AX502" i="1"/>
  <c r="AW502" i="1"/>
  <c r="AO502" i="1"/>
  <c r="AN502" i="1"/>
  <c r="AG502" i="1"/>
  <c r="Y502" i="1"/>
  <c r="AC502" i="1" s="1"/>
  <c r="AZ501" i="1"/>
  <c r="AX501" i="1"/>
  <c r="AW501" i="1"/>
  <c r="AN501" i="1"/>
  <c r="AO501" i="1" s="1"/>
  <c r="AG501" i="1"/>
  <c r="Z501" i="1"/>
  <c r="Y501" i="1"/>
  <c r="AC501" i="1" s="1"/>
  <c r="AZ500" i="1"/>
  <c r="AX500" i="1"/>
  <c r="AW500" i="1"/>
  <c r="AO500" i="1"/>
  <c r="AN500" i="1"/>
  <c r="AG500" i="1"/>
  <c r="AC500" i="1"/>
  <c r="AK500" i="1" s="1"/>
  <c r="Y500" i="1"/>
  <c r="AZ499" i="1"/>
  <c r="AX499" i="1"/>
  <c r="AW499" i="1"/>
  <c r="AN499" i="1"/>
  <c r="AO499" i="1" s="1"/>
  <c r="AG499" i="1"/>
  <c r="AC499" i="1"/>
  <c r="AK499" i="1" s="1"/>
  <c r="Y499" i="1"/>
  <c r="BB498" i="1"/>
  <c r="BC498" i="1" s="1"/>
  <c r="BD498" i="1" s="1"/>
  <c r="AZ498" i="1"/>
  <c r="AX498" i="1"/>
  <c r="AW498" i="1"/>
  <c r="AN498" i="1"/>
  <c r="AO498" i="1" s="1"/>
  <c r="AG498" i="1"/>
  <c r="AH498" i="1" s="1"/>
  <c r="AI498" i="1" s="1"/>
  <c r="AE498" i="1"/>
  <c r="AC498" i="1"/>
  <c r="AK498" i="1" s="1"/>
  <c r="Y498" i="1"/>
  <c r="AZ497" i="1"/>
  <c r="AX497" i="1"/>
  <c r="AW497" i="1"/>
  <c r="AO497" i="1"/>
  <c r="AN497" i="1"/>
  <c r="AG497" i="1"/>
  <c r="Y497" i="1"/>
  <c r="AC497" i="1" s="1"/>
  <c r="AZ496" i="1"/>
  <c r="AX496" i="1"/>
  <c r="AW496" i="1"/>
  <c r="AN496" i="1"/>
  <c r="AO496" i="1" s="1"/>
  <c r="AG496" i="1"/>
  <c r="Y496" i="1"/>
  <c r="AC496" i="1" s="1"/>
  <c r="BB495" i="1"/>
  <c r="BC495" i="1" s="1"/>
  <c r="BD495" i="1" s="1"/>
  <c r="AZ495" i="1"/>
  <c r="AX495" i="1"/>
  <c r="AW495" i="1"/>
  <c r="AN495" i="1"/>
  <c r="AO495" i="1" s="1"/>
  <c r="AJ495" i="1"/>
  <c r="AG495" i="1"/>
  <c r="AE495" i="1"/>
  <c r="AC495" i="1"/>
  <c r="AK495" i="1" s="1"/>
  <c r="Y495" i="1"/>
  <c r="AZ494" i="1"/>
  <c r="AX494" i="1"/>
  <c r="AW494" i="1"/>
  <c r="AO494" i="1"/>
  <c r="AN494" i="1"/>
  <c r="AG494" i="1"/>
  <c r="Y494" i="1"/>
  <c r="AC494" i="1" s="1"/>
  <c r="AZ493" i="1"/>
  <c r="AX493" i="1"/>
  <c r="AW493" i="1"/>
  <c r="AO493" i="1"/>
  <c r="AN493" i="1"/>
  <c r="AG493" i="1"/>
  <c r="Y493" i="1"/>
  <c r="AC493" i="1" s="1"/>
  <c r="AZ492" i="1"/>
  <c r="AX492" i="1"/>
  <c r="AW492" i="1"/>
  <c r="AO492" i="1"/>
  <c r="AN492" i="1"/>
  <c r="AG492" i="1"/>
  <c r="AC492" i="1"/>
  <c r="AK492" i="1" s="1"/>
  <c r="Y492" i="1"/>
  <c r="AZ491" i="1"/>
  <c r="AX491" i="1"/>
  <c r="AW491" i="1"/>
  <c r="AN491" i="1"/>
  <c r="AO491" i="1" s="1"/>
  <c r="AG491" i="1"/>
  <c r="AC491" i="1"/>
  <c r="AK491" i="1" s="1"/>
  <c r="Y491" i="1"/>
  <c r="AZ490" i="1"/>
  <c r="AX490" i="1"/>
  <c r="AW490" i="1"/>
  <c r="AN490" i="1"/>
  <c r="AO490" i="1" s="1"/>
  <c r="AG490" i="1"/>
  <c r="Y490" i="1"/>
  <c r="AC490" i="1" s="1"/>
  <c r="AZ489" i="1"/>
  <c r="AX489" i="1"/>
  <c r="AW489" i="1"/>
  <c r="AO489" i="1"/>
  <c r="AN489" i="1"/>
  <c r="AG489" i="1"/>
  <c r="Y489" i="1"/>
  <c r="AC489" i="1" s="1"/>
  <c r="AZ488" i="1"/>
  <c r="AX488" i="1"/>
  <c r="AW488" i="1"/>
  <c r="AN488" i="1"/>
  <c r="AO488" i="1" s="1"/>
  <c r="AG488" i="1"/>
  <c r="Y488" i="1"/>
  <c r="AC488" i="1" s="1"/>
  <c r="BB487" i="1"/>
  <c r="BC487" i="1" s="1"/>
  <c r="BD487" i="1" s="1"/>
  <c r="AZ487" i="1"/>
  <c r="AX487" i="1"/>
  <c r="AW487" i="1"/>
  <c r="AN487" i="1"/>
  <c r="AO487" i="1" s="1"/>
  <c r="AJ487" i="1"/>
  <c r="AG487" i="1"/>
  <c r="AE487" i="1"/>
  <c r="AC487" i="1"/>
  <c r="AK487" i="1" s="1"/>
  <c r="Y487" i="1"/>
  <c r="AZ486" i="1"/>
  <c r="AX486" i="1"/>
  <c r="AW486" i="1"/>
  <c r="AO486" i="1"/>
  <c r="AN486" i="1"/>
  <c r="AG486" i="1"/>
  <c r="Y486" i="1"/>
  <c r="AC486" i="1" s="1"/>
  <c r="AZ485" i="1"/>
  <c r="AX485" i="1"/>
  <c r="AW485" i="1"/>
  <c r="AO485" i="1"/>
  <c r="AN485" i="1"/>
  <c r="AG485" i="1"/>
  <c r="Y485" i="1"/>
  <c r="AC485" i="1" s="1"/>
  <c r="AZ484" i="1"/>
  <c r="AX484" i="1"/>
  <c r="AW484" i="1"/>
  <c r="AN484" i="1"/>
  <c r="AO484" i="1" s="1"/>
  <c r="AG484" i="1"/>
  <c r="AC484" i="1"/>
  <c r="AK484" i="1" s="1"/>
  <c r="Y484" i="1"/>
  <c r="AZ483" i="1"/>
  <c r="AX483" i="1"/>
  <c r="AW483" i="1"/>
  <c r="AN483" i="1"/>
  <c r="AO483" i="1" s="1"/>
  <c r="AG483" i="1"/>
  <c r="AC483" i="1"/>
  <c r="AK483" i="1" s="1"/>
  <c r="Y483" i="1"/>
  <c r="AZ482" i="1"/>
  <c r="AX482" i="1"/>
  <c r="AW482" i="1"/>
  <c r="AN482" i="1"/>
  <c r="AO482" i="1" s="1"/>
  <c r="AG482" i="1"/>
  <c r="Y482" i="1"/>
  <c r="AC482" i="1" s="1"/>
  <c r="AZ481" i="1"/>
  <c r="AX481" i="1"/>
  <c r="AW481" i="1"/>
  <c r="AN481" i="1"/>
  <c r="AO481" i="1" s="1"/>
  <c r="AJ481" i="1"/>
  <c r="AG481" i="1"/>
  <c r="AH481" i="1" s="1"/>
  <c r="AI481" i="1" s="1"/>
  <c r="AE481" i="1"/>
  <c r="AC481" i="1"/>
  <c r="AK481" i="1" s="1"/>
  <c r="Y481" i="1"/>
  <c r="AZ480" i="1"/>
  <c r="AX480" i="1"/>
  <c r="AW480" i="1"/>
  <c r="AO480" i="1"/>
  <c r="AN480" i="1"/>
  <c r="AG480" i="1"/>
  <c r="Y480" i="1"/>
  <c r="AC480" i="1" s="1"/>
  <c r="AZ479" i="1"/>
  <c r="AX479" i="1"/>
  <c r="AW479" i="1"/>
  <c r="AN479" i="1"/>
  <c r="AO479" i="1" s="1"/>
  <c r="AG479" i="1"/>
  <c r="Y479" i="1"/>
  <c r="AC479" i="1" s="1"/>
  <c r="AZ478" i="1"/>
  <c r="AX478" i="1"/>
  <c r="AW478" i="1"/>
  <c r="AN478" i="1"/>
  <c r="AO478" i="1" s="1"/>
  <c r="AG478" i="1"/>
  <c r="Y478" i="1"/>
  <c r="AC478" i="1" s="1"/>
  <c r="AZ477" i="1"/>
  <c r="AX477" i="1"/>
  <c r="AW477" i="1"/>
  <c r="AN477" i="1"/>
  <c r="AO477" i="1" s="1"/>
  <c r="AG477" i="1"/>
  <c r="Y477" i="1"/>
  <c r="AC477" i="1" s="1"/>
  <c r="AZ476" i="1"/>
  <c r="AX476" i="1"/>
  <c r="AW476" i="1"/>
  <c r="AN476" i="1"/>
  <c r="AO476" i="1" s="1"/>
  <c r="AG476" i="1"/>
  <c r="Y476" i="1"/>
  <c r="AC476" i="1" s="1"/>
  <c r="AZ475" i="1"/>
  <c r="AX475" i="1"/>
  <c r="AW475" i="1"/>
  <c r="AN475" i="1"/>
  <c r="AO475" i="1" s="1"/>
  <c r="AG475" i="1"/>
  <c r="Y475" i="1"/>
  <c r="AC475" i="1" s="1"/>
  <c r="AZ474" i="1"/>
  <c r="AX474" i="1"/>
  <c r="AW474" i="1"/>
  <c r="AN474" i="1"/>
  <c r="AO474" i="1" s="1"/>
  <c r="AG474" i="1"/>
  <c r="Y474" i="1"/>
  <c r="AC474" i="1" s="1"/>
  <c r="AZ473" i="1"/>
  <c r="AX473" i="1"/>
  <c r="AW473" i="1"/>
  <c r="AN473" i="1"/>
  <c r="AO473" i="1" s="1"/>
  <c r="AG473" i="1"/>
  <c r="Y473" i="1"/>
  <c r="AC473" i="1" s="1"/>
  <c r="AZ472" i="1"/>
  <c r="AX472" i="1"/>
  <c r="AW472" i="1"/>
  <c r="AN472" i="1"/>
  <c r="AO472" i="1" s="1"/>
  <c r="AG472" i="1"/>
  <c r="Y472" i="1"/>
  <c r="AC472" i="1" s="1"/>
  <c r="AZ471" i="1"/>
  <c r="AX471" i="1"/>
  <c r="AW471" i="1"/>
  <c r="AN471" i="1"/>
  <c r="AO471" i="1" s="1"/>
  <c r="AG471" i="1"/>
  <c r="Y471" i="1"/>
  <c r="AC471" i="1" s="1"/>
  <c r="AZ470" i="1"/>
  <c r="AX470" i="1"/>
  <c r="AW470" i="1"/>
  <c r="AN470" i="1"/>
  <c r="AO470" i="1" s="1"/>
  <c r="AG470" i="1"/>
  <c r="Y470" i="1"/>
  <c r="AC470" i="1" s="1"/>
  <c r="AZ469" i="1"/>
  <c r="AX469" i="1"/>
  <c r="AW469" i="1"/>
  <c r="AN469" i="1"/>
  <c r="AO469" i="1" s="1"/>
  <c r="AG469" i="1"/>
  <c r="Y469" i="1"/>
  <c r="AC469" i="1" s="1"/>
  <c r="AZ468" i="1"/>
  <c r="AX468" i="1"/>
  <c r="AW468" i="1"/>
  <c r="AN468" i="1"/>
  <c r="AO468" i="1" s="1"/>
  <c r="AG468" i="1"/>
  <c r="Y468" i="1"/>
  <c r="AC468" i="1" s="1"/>
  <c r="AZ467" i="1"/>
  <c r="AX467" i="1"/>
  <c r="AW467" i="1"/>
  <c r="AN467" i="1"/>
  <c r="AO467" i="1" s="1"/>
  <c r="AG467" i="1"/>
  <c r="Y467" i="1"/>
  <c r="AC467" i="1" s="1"/>
  <c r="AZ466" i="1"/>
  <c r="AX466" i="1"/>
  <c r="AW466" i="1"/>
  <c r="AN466" i="1"/>
  <c r="AO466" i="1" s="1"/>
  <c r="AG466" i="1"/>
  <c r="Y466" i="1"/>
  <c r="AC466" i="1" s="1"/>
  <c r="AZ465" i="1"/>
  <c r="AX465" i="1"/>
  <c r="AW465" i="1"/>
  <c r="AN465" i="1"/>
  <c r="AO465" i="1" s="1"/>
  <c r="AG465" i="1"/>
  <c r="Z465" i="1"/>
  <c r="AC465" i="1" s="1"/>
  <c r="Y465" i="1"/>
  <c r="AZ464" i="1"/>
  <c r="AX464" i="1"/>
  <c r="AW464" i="1"/>
  <c r="AO464" i="1"/>
  <c r="AN464" i="1"/>
  <c r="AG464" i="1"/>
  <c r="AC464" i="1"/>
  <c r="AK464" i="1" s="1"/>
  <c r="Y464" i="1"/>
  <c r="AZ463" i="1"/>
  <c r="AX463" i="1"/>
  <c r="AW463" i="1"/>
  <c r="AO463" i="1"/>
  <c r="AN463" i="1"/>
  <c r="AG463" i="1"/>
  <c r="AC463" i="1"/>
  <c r="AK463" i="1" s="1"/>
  <c r="Y463" i="1"/>
  <c r="AZ462" i="1"/>
  <c r="AX462" i="1"/>
  <c r="AW462" i="1"/>
  <c r="AO462" i="1"/>
  <c r="AN462" i="1"/>
  <c r="AG462" i="1"/>
  <c r="AC462" i="1"/>
  <c r="AK462" i="1" s="1"/>
  <c r="Y462" i="1"/>
  <c r="AZ461" i="1"/>
  <c r="AX461" i="1"/>
  <c r="AW461" i="1"/>
  <c r="AO461" i="1"/>
  <c r="AN461" i="1"/>
  <c r="AG461" i="1"/>
  <c r="AC461" i="1"/>
  <c r="AK461" i="1" s="1"/>
  <c r="Y461" i="1"/>
  <c r="AZ460" i="1"/>
  <c r="AX460" i="1"/>
  <c r="AW460" i="1"/>
  <c r="AO460" i="1"/>
  <c r="AN460" i="1"/>
  <c r="AG460" i="1"/>
  <c r="AC460" i="1"/>
  <c r="AK460" i="1" s="1"/>
  <c r="Y460" i="1"/>
  <c r="AZ459" i="1"/>
  <c r="AX459" i="1"/>
  <c r="AW459" i="1"/>
  <c r="AO459" i="1"/>
  <c r="AN459" i="1"/>
  <c r="AG459" i="1"/>
  <c r="AC459" i="1"/>
  <c r="AK459" i="1" s="1"/>
  <c r="Y459" i="1"/>
  <c r="AZ458" i="1"/>
  <c r="AX458" i="1"/>
  <c r="AW458" i="1"/>
  <c r="AO458" i="1"/>
  <c r="AN458" i="1"/>
  <c r="AG458" i="1"/>
  <c r="AC458" i="1"/>
  <c r="AK458" i="1" s="1"/>
  <c r="Y458" i="1"/>
  <c r="AZ457" i="1"/>
  <c r="AX457" i="1"/>
  <c r="AW457" i="1"/>
  <c r="AO457" i="1"/>
  <c r="AN457" i="1"/>
  <c r="AG457" i="1"/>
  <c r="AC457" i="1"/>
  <c r="AK457" i="1" s="1"/>
  <c r="Y457" i="1"/>
  <c r="AZ456" i="1"/>
  <c r="AX456" i="1"/>
  <c r="AW456" i="1"/>
  <c r="AO456" i="1"/>
  <c r="AN456" i="1"/>
  <c r="AG456" i="1"/>
  <c r="AC456" i="1"/>
  <c r="AK456" i="1" s="1"/>
  <c r="Y456" i="1"/>
  <c r="AZ455" i="1"/>
  <c r="AX455" i="1"/>
  <c r="AW455" i="1"/>
  <c r="AO455" i="1"/>
  <c r="AN455" i="1"/>
  <c r="AG455" i="1"/>
  <c r="AC455" i="1"/>
  <c r="AK455" i="1" s="1"/>
  <c r="Y455" i="1"/>
  <c r="AZ454" i="1"/>
  <c r="AX454" i="1"/>
  <c r="AW454" i="1"/>
  <c r="AO454" i="1"/>
  <c r="AN454" i="1"/>
  <c r="AG454" i="1"/>
  <c r="AC454" i="1"/>
  <c r="AK454" i="1" s="1"/>
  <c r="Y454" i="1"/>
  <c r="AZ453" i="1"/>
  <c r="AX453" i="1"/>
  <c r="AW453" i="1"/>
  <c r="AO453" i="1"/>
  <c r="AN453" i="1"/>
  <c r="AG453" i="1"/>
  <c r="AC453" i="1"/>
  <c r="AK453" i="1" s="1"/>
  <c r="Y453" i="1"/>
  <c r="AZ452" i="1"/>
  <c r="AX452" i="1"/>
  <c r="AW452" i="1"/>
  <c r="AO452" i="1"/>
  <c r="AN452" i="1"/>
  <c r="AG452" i="1"/>
  <c r="AC452" i="1"/>
  <c r="AK452" i="1" s="1"/>
  <c r="Y452" i="1"/>
  <c r="AZ451" i="1"/>
  <c r="AX451" i="1"/>
  <c r="AW451" i="1"/>
  <c r="AO451" i="1"/>
  <c r="AN451" i="1"/>
  <c r="AG451" i="1"/>
  <c r="AC451" i="1"/>
  <c r="AK451" i="1" s="1"/>
  <c r="Y451" i="1"/>
  <c r="AZ450" i="1"/>
  <c r="AX450" i="1"/>
  <c r="AW450" i="1"/>
  <c r="AO450" i="1"/>
  <c r="AN450" i="1"/>
  <c r="AG450" i="1"/>
  <c r="AC450" i="1"/>
  <c r="AK450" i="1" s="1"/>
  <c r="Y450" i="1"/>
  <c r="AZ449" i="1"/>
  <c r="AX449" i="1"/>
  <c r="AW449" i="1"/>
  <c r="AO449" i="1"/>
  <c r="AN449" i="1"/>
  <c r="AG449" i="1"/>
  <c r="AC449" i="1"/>
  <c r="AK449" i="1" s="1"/>
  <c r="Y449" i="1"/>
  <c r="AZ448" i="1"/>
  <c r="AX448" i="1"/>
  <c r="AW448" i="1"/>
  <c r="AO448" i="1"/>
  <c r="AN448" i="1"/>
  <c r="AG448" i="1"/>
  <c r="AC448" i="1"/>
  <c r="AK448" i="1" s="1"/>
  <c r="Y448" i="1"/>
  <c r="AZ447" i="1"/>
  <c r="AX447" i="1"/>
  <c r="AW447" i="1"/>
  <c r="AO447" i="1"/>
  <c r="AN447" i="1"/>
  <c r="AG447" i="1"/>
  <c r="AC447" i="1"/>
  <c r="AK447" i="1" s="1"/>
  <c r="Y447" i="1"/>
  <c r="AZ446" i="1"/>
  <c r="AX446" i="1"/>
  <c r="AW446" i="1"/>
  <c r="AO446" i="1"/>
  <c r="AN446" i="1"/>
  <c r="AG446" i="1"/>
  <c r="AC446" i="1"/>
  <c r="AK446" i="1" s="1"/>
  <c r="Y446" i="1"/>
  <c r="AZ445" i="1"/>
  <c r="AX445" i="1"/>
  <c r="AW445" i="1"/>
  <c r="AO445" i="1"/>
  <c r="AN445" i="1"/>
  <c r="AG445" i="1"/>
  <c r="AC445" i="1"/>
  <c r="AK445" i="1" s="1"/>
  <c r="Y445" i="1"/>
  <c r="AZ444" i="1"/>
  <c r="AX444" i="1"/>
  <c r="AW444" i="1"/>
  <c r="AO444" i="1"/>
  <c r="AN444" i="1"/>
  <c r="AG444" i="1"/>
  <c r="AC444" i="1"/>
  <c r="AK444" i="1" s="1"/>
  <c r="Y444" i="1"/>
  <c r="AZ443" i="1"/>
  <c r="AX443" i="1"/>
  <c r="AW443" i="1"/>
  <c r="AO443" i="1"/>
  <c r="AN443" i="1"/>
  <c r="AG443" i="1"/>
  <c r="AC443" i="1"/>
  <c r="AK443" i="1" s="1"/>
  <c r="Y443" i="1"/>
  <c r="AZ442" i="1"/>
  <c r="AX442" i="1"/>
  <c r="AW442" i="1"/>
  <c r="AO442" i="1"/>
  <c r="AN442" i="1"/>
  <c r="AG442" i="1"/>
  <c r="AC442" i="1"/>
  <c r="AK442" i="1" s="1"/>
  <c r="Y442" i="1"/>
  <c r="AZ441" i="1"/>
  <c r="AX441" i="1"/>
  <c r="AW441" i="1"/>
  <c r="AO441" i="1"/>
  <c r="AN441" i="1"/>
  <c r="AG441" i="1"/>
  <c r="AC441" i="1"/>
  <c r="AK441" i="1" s="1"/>
  <c r="Y441" i="1"/>
  <c r="AZ440" i="1"/>
  <c r="AX440" i="1"/>
  <c r="AW440" i="1"/>
  <c r="AO440" i="1"/>
  <c r="AN440" i="1"/>
  <c r="AG440" i="1"/>
  <c r="AC440" i="1"/>
  <c r="AK440" i="1" s="1"/>
  <c r="Y440" i="1"/>
  <c r="AZ439" i="1"/>
  <c r="AX439" i="1"/>
  <c r="AW439" i="1"/>
  <c r="AO439" i="1"/>
  <c r="AN439" i="1"/>
  <c r="AG439" i="1"/>
  <c r="AC439" i="1"/>
  <c r="AK439" i="1" s="1"/>
  <c r="Y439" i="1"/>
  <c r="AZ438" i="1"/>
  <c r="AX438" i="1"/>
  <c r="AW438" i="1"/>
  <c r="AO438" i="1"/>
  <c r="AN438" i="1"/>
  <c r="AG438" i="1"/>
  <c r="AC438" i="1"/>
  <c r="AK438" i="1" s="1"/>
  <c r="Y438" i="1"/>
  <c r="AZ437" i="1"/>
  <c r="AX437" i="1"/>
  <c r="AW437" i="1"/>
  <c r="AO437" i="1"/>
  <c r="AN437" i="1"/>
  <c r="AG437" i="1"/>
  <c r="AC437" i="1"/>
  <c r="AK437" i="1" s="1"/>
  <c r="Y437" i="1"/>
  <c r="AZ436" i="1"/>
  <c r="AX436" i="1"/>
  <c r="AW436" i="1"/>
  <c r="AO436" i="1"/>
  <c r="AN436" i="1"/>
  <c r="AG436" i="1"/>
  <c r="AC436" i="1"/>
  <c r="AK436" i="1" s="1"/>
  <c r="Y436" i="1"/>
  <c r="AZ435" i="1"/>
  <c r="AX435" i="1"/>
  <c r="AW435" i="1"/>
  <c r="AO435" i="1"/>
  <c r="AN435" i="1"/>
  <c r="AG435" i="1"/>
  <c r="AC435" i="1"/>
  <c r="AK435" i="1" s="1"/>
  <c r="Y435" i="1"/>
  <c r="AZ434" i="1"/>
  <c r="AX434" i="1"/>
  <c r="AW434" i="1"/>
  <c r="AO434" i="1"/>
  <c r="AN434" i="1"/>
  <c r="AG434" i="1"/>
  <c r="AC434" i="1"/>
  <c r="AK434" i="1" s="1"/>
  <c r="Y434" i="1"/>
  <c r="AZ433" i="1"/>
  <c r="AX433" i="1"/>
  <c r="AW433" i="1"/>
  <c r="AO433" i="1"/>
  <c r="AN433" i="1"/>
  <c r="AG433" i="1"/>
  <c r="AC433" i="1"/>
  <c r="AK433" i="1" s="1"/>
  <c r="Y433" i="1"/>
  <c r="AZ432" i="1"/>
  <c r="AX432" i="1"/>
  <c r="AW432" i="1"/>
  <c r="AO432" i="1"/>
  <c r="AN432" i="1"/>
  <c r="AG432" i="1"/>
  <c r="AC432" i="1"/>
  <c r="AK432" i="1" s="1"/>
  <c r="Y432" i="1"/>
  <c r="AZ431" i="1"/>
  <c r="AX431" i="1"/>
  <c r="AW431" i="1"/>
  <c r="AO431" i="1"/>
  <c r="AN431" i="1"/>
  <c r="AG431" i="1"/>
  <c r="AC431" i="1"/>
  <c r="AK431" i="1" s="1"/>
  <c r="Y431" i="1"/>
  <c r="AZ430" i="1"/>
  <c r="AX430" i="1"/>
  <c r="AW430" i="1"/>
  <c r="AO430" i="1"/>
  <c r="AN430" i="1"/>
  <c r="AG430" i="1"/>
  <c r="AC430" i="1"/>
  <c r="AK430" i="1" s="1"/>
  <c r="Y430" i="1"/>
  <c r="AZ429" i="1"/>
  <c r="AX429" i="1"/>
  <c r="AW429" i="1"/>
  <c r="AO429" i="1"/>
  <c r="AN429" i="1"/>
  <c r="AG429" i="1"/>
  <c r="AC429" i="1"/>
  <c r="AK429" i="1" s="1"/>
  <c r="Y429" i="1"/>
  <c r="AZ428" i="1"/>
  <c r="AX428" i="1"/>
  <c r="AW428" i="1"/>
  <c r="AO428" i="1"/>
  <c r="AN428" i="1"/>
  <c r="AG428" i="1"/>
  <c r="AC428" i="1"/>
  <c r="AK428" i="1" s="1"/>
  <c r="Y428" i="1"/>
  <c r="AZ427" i="1"/>
  <c r="AX427" i="1"/>
  <c r="AW427" i="1"/>
  <c r="AO427" i="1"/>
  <c r="AN427" i="1"/>
  <c r="AG427" i="1"/>
  <c r="AC427" i="1"/>
  <c r="AK427" i="1" s="1"/>
  <c r="Y427" i="1"/>
  <c r="AZ426" i="1"/>
  <c r="AX426" i="1"/>
  <c r="AW426" i="1"/>
  <c r="AO426" i="1"/>
  <c r="AN426" i="1"/>
  <c r="AG426" i="1"/>
  <c r="AC426" i="1"/>
  <c r="AK426" i="1" s="1"/>
  <c r="Y426" i="1"/>
  <c r="AZ425" i="1"/>
  <c r="AX425" i="1"/>
  <c r="AW425" i="1"/>
  <c r="AO425" i="1"/>
  <c r="AN425" i="1"/>
  <c r="AG425" i="1"/>
  <c r="AC425" i="1"/>
  <c r="AK425" i="1" s="1"/>
  <c r="Y425" i="1"/>
  <c r="AZ424" i="1"/>
  <c r="AX424" i="1"/>
  <c r="AW424" i="1"/>
  <c r="AO424" i="1"/>
  <c r="AN424" i="1"/>
  <c r="AG424" i="1"/>
  <c r="AC424" i="1"/>
  <c r="AK424" i="1" s="1"/>
  <c r="Y424" i="1"/>
  <c r="AZ423" i="1"/>
  <c r="AX423" i="1"/>
  <c r="AW423" i="1"/>
  <c r="AO423" i="1"/>
  <c r="AN423" i="1"/>
  <c r="AG423" i="1"/>
  <c r="AC423" i="1"/>
  <c r="AK423" i="1" s="1"/>
  <c r="Y423" i="1"/>
  <c r="AZ422" i="1"/>
  <c r="AX422" i="1"/>
  <c r="AW422" i="1"/>
  <c r="AO422" i="1"/>
  <c r="AN422" i="1"/>
  <c r="AG422" i="1"/>
  <c r="AC422" i="1"/>
  <c r="AK422" i="1" s="1"/>
  <c r="Y422" i="1"/>
  <c r="AZ421" i="1"/>
  <c r="AX421" i="1"/>
  <c r="AW421" i="1"/>
  <c r="AO421" i="1"/>
  <c r="AN421" i="1"/>
  <c r="AG421" i="1"/>
  <c r="AC421" i="1"/>
  <c r="AK421" i="1" s="1"/>
  <c r="Y421" i="1"/>
  <c r="AZ420" i="1"/>
  <c r="AX420" i="1"/>
  <c r="AW420" i="1"/>
  <c r="AO420" i="1"/>
  <c r="AN420" i="1"/>
  <c r="AG420" i="1"/>
  <c r="AC420" i="1"/>
  <c r="AK420" i="1" s="1"/>
  <c r="Y420" i="1"/>
  <c r="AZ419" i="1"/>
  <c r="AX419" i="1"/>
  <c r="AW419" i="1"/>
  <c r="AO419" i="1"/>
  <c r="AN419" i="1"/>
  <c r="AG419" i="1"/>
  <c r="AC419" i="1"/>
  <c r="AK419" i="1" s="1"/>
  <c r="Y419" i="1"/>
  <c r="AZ418" i="1"/>
  <c r="AX418" i="1"/>
  <c r="AW418" i="1"/>
  <c r="AO418" i="1"/>
  <c r="AN418" i="1"/>
  <c r="AG418" i="1"/>
  <c r="AC418" i="1"/>
  <c r="AK418" i="1" s="1"/>
  <c r="Y418" i="1"/>
  <c r="AZ417" i="1"/>
  <c r="AX417" i="1"/>
  <c r="AW417" i="1"/>
  <c r="AO417" i="1"/>
  <c r="AN417" i="1"/>
  <c r="AG417" i="1"/>
  <c r="AC417" i="1"/>
  <c r="AK417" i="1" s="1"/>
  <c r="Y417" i="1"/>
  <c r="AZ416" i="1"/>
  <c r="AX416" i="1"/>
  <c r="AW416" i="1"/>
  <c r="AO416" i="1"/>
  <c r="AN416" i="1"/>
  <c r="AG416" i="1"/>
  <c r="AC416" i="1"/>
  <c r="AK416" i="1" s="1"/>
  <c r="Y416" i="1"/>
  <c r="AZ415" i="1"/>
  <c r="AX415" i="1"/>
  <c r="AW415" i="1"/>
  <c r="AO415" i="1"/>
  <c r="AN415" i="1"/>
  <c r="AG415" i="1"/>
  <c r="AC415" i="1"/>
  <c r="AK415" i="1" s="1"/>
  <c r="Y415" i="1"/>
  <c r="AZ414" i="1"/>
  <c r="AX414" i="1"/>
  <c r="AW414" i="1"/>
  <c r="AO414" i="1"/>
  <c r="AN414" i="1"/>
  <c r="AG414" i="1"/>
  <c r="AC414" i="1"/>
  <c r="AK414" i="1" s="1"/>
  <c r="Y414" i="1"/>
  <c r="AZ413" i="1"/>
  <c r="AX413" i="1"/>
  <c r="AW413" i="1"/>
  <c r="AO413" i="1"/>
  <c r="AN413" i="1"/>
  <c r="AG413" i="1"/>
  <c r="AC413" i="1"/>
  <c r="AK413" i="1" s="1"/>
  <c r="Y413" i="1"/>
  <c r="AZ412" i="1"/>
  <c r="AX412" i="1"/>
  <c r="AW412" i="1"/>
  <c r="AO412" i="1"/>
  <c r="AN412" i="1"/>
  <c r="AG412" i="1"/>
  <c r="AC412" i="1"/>
  <c r="AK412" i="1" s="1"/>
  <c r="Y412" i="1"/>
  <c r="AZ411" i="1"/>
  <c r="AX411" i="1"/>
  <c r="AW411" i="1"/>
  <c r="AO411" i="1"/>
  <c r="AN411" i="1"/>
  <c r="AG411" i="1"/>
  <c r="AC411" i="1"/>
  <c r="AK411" i="1" s="1"/>
  <c r="Y411" i="1"/>
  <c r="AZ410" i="1"/>
  <c r="AX410" i="1"/>
  <c r="AW410" i="1"/>
  <c r="AO410" i="1"/>
  <c r="AN410" i="1"/>
  <c r="AG410" i="1"/>
  <c r="AC410" i="1"/>
  <c r="AK410" i="1" s="1"/>
  <c r="Y410" i="1"/>
  <c r="AZ409" i="1"/>
  <c r="AX409" i="1"/>
  <c r="AW409" i="1"/>
  <c r="AO409" i="1"/>
  <c r="AN409" i="1"/>
  <c r="AG409" i="1"/>
  <c r="AC409" i="1"/>
  <c r="AK409" i="1" s="1"/>
  <c r="Y409" i="1"/>
  <c r="AZ408" i="1"/>
  <c r="AX408" i="1"/>
  <c r="AW408" i="1"/>
  <c r="AO408" i="1"/>
  <c r="AN408" i="1"/>
  <c r="AG408" i="1"/>
  <c r="AC408" i="1"/>
  <c r="AK408" i="1" s="1"/>
  <c r="Y408" i="1"/>
  <c r="AZ407" i="1"/>
  <c r="AX407" i="1"/>
  <c r="AW407" i="1"/>
  <c r="AO407" i="1"/>
  <c r="AN407" i="1"/>
  <c r="AG407" i="1"/>
  <c r="AC407" i="1"/>
  <c r="AK407" i="1" s="1"/>
  <c r="Y407" i="1"/>
  <c r="AZ406" i="1"/>
  <c r="AX406" i="1"/>
  <c r="AW406" i="1"/>
  <c r="AO406" i="1"/>
  <c r="AN406" i="1"/>
  <c r="AG406" i="1"/>
  <c r="AC406" i="1"/>
  <c r="AK406" i="1" s="1"/>
  <c r="Y406" i="1"/>
  <c r="AZ405" i="1"/>
  <c r="AX405" i="1"/>
  <c r="AW405" i="1"/>
  <c r="AO405" i="1"/>
  <c r="AN405" i="1"/>
  <c r="AG405" i="1"/>
  <c r="AC405" i="1"/>
  <c r="AK405" i="1" s="1"/>
  <c r="Y405" i="1"/>
  <c r="AZ404" i="1"/>
  <c r="AX404" i="1"/>
  <c r="AW404" i="1"/>
  <c r="AO404" i="1"/>
  <c r="AN404" i="1"/>
  <c r="AG404" i="1"/>
  <c r="AC404" i="1"/>
  <c r="AK404" i="1" s="1"/>
  <c r="Y404" i="1"/>
  <c r="AZ403" i="1"/>
  <c r="AX403" i="1"/>
  <c r="AW403" i="1"/>
  <c r="AO403" i="1"/>
  <c r="AN403" i="1"/>
  <c r="AG403" i="1"/>
  <c r="AC403" i="1"/>
  <c r="AK403" i="1" s="1"/>
  <c r="Y403" i="1"/>
  <c r="AZ402" i="1"/>
  <c r="AX402" i="1"/>
  <c r="AW402" i="1"/>
  <c r="AO402" i="1"/>
  <c r="AN402" i="1"/>
  <c r="AG402" i="1"/>
  <c r="AC402" i="1"/>
  <c r="AK402" i="1" s="1"/>
  <c r="Y402" i="1"/>
  <c r="AZ401" i="1"/>
  <c r="AX401" i="1"/>
  <c r="AW401" i="1"/>
  <c r="AO401" i="1"/>
  <c r="AN401" i="1"/>
  <c r="AG401" i="1"/>
  <c r="AC401" i="1"/>
  <c r="AK401" i="1" s="1"/>
  <c r="Y401" i="1"/>
  <c r="AZ400" i="1"/>
  <c r="AX400" i="1"/>
  <c r="AW400" i="1"/>
  <c r="AO400" i="1"/>
  <c r="AN400" i="1"/>
  <c r="AG400" i="1"/>
  <c r="AC400" i="1"/>
  <c r="AK400" i="1" s="1"/>
  <c r="Y400" i="1"/>
  <c r="AZ399" i="1"/>
  <c r="AX399" i="1"/>
  <c r="AW399" i="1"/>
  <c r="AO399" i="1"/>
  <c r="AN399" i="1"/>
  <c r="AG399" i="1"/>
  <c r="AC399" i="1"/>
  <c r="AK399" i="1" s="1"/>
  <c r="Y399" i="1"/>
  <c r="AZ398" i="1"/>
  <c r="AX398" i="1"/>
  <c r="AW398" i="1"/>
  <c r="AO398" i="1"/>
  <c r="AN398" i="1"/>
  <c r="AG398" i="1"/>
  <c r="AC398" i="1"/>
  <c r="AK398" i="1" s="1"/>
  <c r="Y398" i="1"/>
  <c r="AZ397" i="1"/>
  <c r="AX397" i="1"/>
  <c r="AW397" i="1"/>
  <c r="AO397" i="1"/>
  <c r="AN397" i="1"/>
  <c r="AH397" i="1"/>
  <c r="AI397" i="1" s="1"/>
  <c r="AG397" i="1"/>
  <c r="AE397" i="1"/>
  <c r="AC397" i="1"/>
  <c r="AK397" i="1" s="1"/>
  <c r="Y397" i="1"/>
  <c r="AZ396" i="1"/>
  <c r="AX396" i="1"/>
  <c r="AW396" i="1"/>
  <c r="AO396" i="1"/>
  <c r="AN396" i="1"/>
  <c r="AH396" i="1"/>
  <c r="AI396" i="1" s="1"/>
  <c r="AG396" i="1"/>
  <c r="AE396" i="1"/>
  <c r="AC396" i="1"/>
  <c r="AK396" i="1" s="1"/>
  <c r="Y396" i="1"/>
  <c r="AZ395" i="1"/>
  <c r="AX395" i="1"/>
  <c r="AW395" i="1"/>
  <c r="AO395" i="1"/>
  <c r="AN395" i="1"/>
  <c r="AH395" i="1"/>
  <c r="AI395" i="1" s="1"/>
  <c r="AG395" i="1"/>
  <c r="AE395" i="1"/>
  <c r="AC395" i="1"/>
  <c r="AK395" i="1" s="1"/>
  <c r="Y395" i="1"/>
  <c r="AZ394" i="1"/>
  <c r="AX394" i="1"/>
  <c r="AW394" i="1"/>
  <c r="AO394" i="1"/>
  <c r="AN394" i="1"/>
  <c r="AH394" i="1"/>
  <c r="AI394" i="1" s="1"/>
  <c r="AG394" i="1"/>
  <c r="AE394" i="1"/>
  <c r="AC394" i="1"/>
  <c r="AK394" i="1" s="1"/>
  <c r="Y394" i="1"/>
  <c r="AZ393" i="1"/>
  <c r="AX393" i="1"/>
  <c r="AW393" i="1"/>
  <c r="AO393" i="1"/>
  <c r="AN393" i="1"/>
  <c r="AH393" i="1"/>
  <c r="AI393" i="1" s="1"/>
  <c r="AG393" i="1"/>
  <c r="AE393" i="1"/>
  <c r="AC393" i="1"/>
  <c r="AK393" i="1" s="1"/>
  <c r="Y393" i="1"/>
  <c r="AZ392" i="1"/>
  <c r="AX392" i="1"/>
  <c r="AW392" i="1"/>
  <c r="AO392" i="1"/>
  <c r="AN392" i="1"/>
  <c r="AH392" i="1"/>
  <c r="AI392" i="1" s="1"/>
  <c r="AG392" i="1"/>
  <c r="AE392" i="1"/>
  <c r="AC392" i="1"/>
  <c r="AK392" i="1" s="1"/>
  <c r="Y392" i="1"/>
  <c r="AZ391" i="1"/>
  <c r="AX391" i="1"/>
  <c r="AW391" i="1"/>
  <c r="AO391" i="1"/>
  <c r="AN391" i="1"/>
  <c r="AH391" i="1"/>
  <c r="AI391" i="1" s="1"/>
  <c r="AG391" i="1"/>
  <c r="AE391" i="1"/>
  <c r="AC391" i="1"/>
  <c r="AK391" i="1" s="1"/>
  <c r="Y391" i="1"/>
  <c r="AZ390" i="1"/>
  <c r="AX390" i="1"/>
  <c r="AW390" i="1"/>
  <c r="AO390" i="1"/>
  <c r="AN390" i="1"/>
  <c r="AG390" i="1"/>
  <c r="AE390" i="1"/>
  <c r="AH390" i="1" s="1"/>
  <c r="AI390" i="1" s="1"/>
  <c r="AC390" i="1"/>
  <c r="AK390" i="1" s="1"/>
  <c r="Y390" i="1"/>
  <c r="AZ389" i="1"/>
  <c r="AX389" i="1"/>
  <c r="AW389" i="1"/>
  <c r="AO389" i="1"/>
  <c r="AN389" i="1"/>
  <c r="AG389" i="1"/>
  <c r="AE389" i="1"/>
  <c r="AH389" i="1" s="1"/>
  <c r="AI389" i="1" s="1"/>
  <c r="AC389" i="1"/>
  <c r="AK389" i="1" s="1"/>
  <c r="Y389" i="1"/>
  <c r="AZ388" i="1"/>
  <c r="AX388" i="1"/>
  <c r="AW388" i="1"/>
  <c r="AO388" i="1"/>
  <c r="AN388" i="1"/>
  <c r="AG388" i="1"/>
  <c r="AE388" i="1"/>
  <c r="AH388" i="1" s="1"/>
  <c r="AI388" i="1" s="1"/>
  <c r="AC388" i="1"/>
  <c r="AK388" i="1" s="1"/>
  <c r="Y388" i="1"/>
  <c r="AZ387" i="1"/>
  <c r="AX387" i="1"/>
  <c r="AW387" i="1"/>
  <c r="AO387" i="1"/>
  <c r="AN387" i="1"/>
  <c r="AG387" i="1"/>
  <c r="AE387" i="1"/>
  <c r="AH387" i="1" s="1"/>
  <c r="AI387" i="1" s="1"/>
  <c r="AC387" i="1"/>
  <c r="AK387" i="1" s="1"/>
  <c r="Y387" i="1"/>
  <c r="AZ386" i="1"/>
  <c r="AX386" i="1"/>
  <c r="AW386" i="1"/>
  <c r="AO386" i="1"/>
  <c r="AN386" i="1"/>
  <c r="AG386" i="1"/>
  <c r="AE386" i="1"/>
  <c r="AH386" i="1" s="1"/>
  <c r="AI386" i="1" s="1"/>
  <c r="AC386" i="1"/>
  <c r="AK386" i="1" s="1"/>
  <c r="Y386" i="1"/>
  <c r="AZ385" i="1"/>
  <c r="AX385" i="1"/>
  <c r="AW385" i="1"/>
  <c r="AO385" i="1"/>
  <c r="AN385" i="1"/>
  <c r="AG385" i="1"/>
  <c r="AE385" i="1"/>
  <c r="AH385" i="1" s="1"/>
  <c r="AI385" i="1" s="1"/>
  <c r="AC385" i="1"/>
  <c r="AK385" i="1" s="1"/>
  <c r="Y385" i="1"/>
  <c r="AZ384" i="1"/>
  <c r="AX384" i="1"/>
  <c r="AW384" i="1"/>
  <c r="AO384" i="1"/>
  <c r="AN384" i="1"/>
  <c r="AG384" i="1"/>
  <c r="AE384" i="1"/>
  <c r="AH384" i="1" s="1"/>
  <c r="AI384" i="1" s="1"/>
  <c r="AC384" i="1"/>
  <c r="AK384" i="1" s="1"/>
  <c r="Y384" i="1"/>
  <c r="AZ383" i="1"/>
  <c r="AX383" i="1"/>
  <c r="AW383" i="1"/>
  <c r="AO383" i="1"/>
  <c r="AN383" i="1"/>
  <c r="AG383" i="1"/>
  <c r="AH383" i="1" s="1"/>
  <c r="AI383" i="1" s="1"/>
  <c r="AE383" i="1"/>
  <c r="AC383" i="1"/>
  <c r="AK383" i="1" s="1"/>
  <c r="Y383" i="1"/>
  <c r="AZ382" i="1"/>
  <c r="AX382" i="1"/>
  <c r="AW382" i="1"/>
  <c r="AO382" i="1"/>
  <c r="AN382" i="1"/>
  <c r="AG382" i="1"/>
  <c r="AH382" i="1" s="1"/>
  <c r="AI382" i="1" s="1"/>
  <c r="AE382" i="1"/>
  <c r="AC382" i="1"/>
  <c r="AK382" i="1" s="1"/>
  <c r="Y382" i="1"/>
  <c r="AZ381" i="1"/>
  <c r="AX381" i="1"/>
  <c r="AW381" i="1"/>
  <c r="AO381" i="1"/>
  <c r="AN381" i="1"/>
  <c r="AG381" i="1"/>
  <c r="AH381" i="1" s="1"/>
  <c r="AI381" i="1" s="1"/>
  <c r="AE381" i="1"/>
  <c r="AC381" i="1"/>
  <c r="AK381" i="1" s="1"/>
  <c r="Y381" i="1"/>
  <c r="AZ380" i="1"/>
  <c r="AX380" i="1"/>
  <c r="AW380" i="1"/>
  <c r="AO380" i="1"/>
  <c r="AN380" i="1"/>
  <c r="AG380" i="1"/>
  <c r="AH380" i="1" s="1"/>
  <c r="AI380" i="1" s="1"/>
  <c r="AE380" i="1"/>
  <c r="AC380" i="1"/>
  <c r="AK380" i="1" s="1"/>
  <c r="Y380" i="1"/>
  <c r="AZ379" i="1"/>
  <c r="AX379" i="1"/>
  <c r="AW379" i="1"/>
  <c r="AO379" i="1"/>
  <c r="AN379" i="1"/>
  <c r="AG379" i="1"/>
  <c r="AH379" i="1" s="1"/>
  <c r="AI379" i="1" s="1"/>
  <c r="AE379" i="1"/>
  <c r="AC379" i="1"/>
  <c r="AK379" i="1" s="1"/>
  <c r="Y379" i="1"/>
  <c r="AZ378" i="1"/>
  <c r="AX378" i="1"/>
  <c r="AW378" i="1"/>
  <c r="AO378" i="1"/>
  <c r="AN378" i="1"/>
  <c r="AG378" i="1"/>
  <c r="AH378" i="1" s="1"/>
  <c r="AI378" i="1" s="1"/>
  <c r="AE378" i="1"/>
  <c r="AC378" i="1"/>
  <c r="AK378" i="1" s="1"/>
  <c r="Y378" i="1"/>
  <c r="AZ377" i="1"/>
  <c r="AX377" i="1"/>
  <c r="AW377" i="1"/>
  <c r="AO377" i="1"/>
  <c r="AN377" i="1"/>
  <c r="AG377" i="1"/>
  <c r="AH377" i="1" s="1"/>
  <c r="AI377" i="1" s="1"/>
  <c r="AE377" i="1"/>
  <c r="AC377" i="1"/>
  <c r="AK377" i="1" s="1"/>
  <c r="Y377" i="1"/>
  <c r="AZ376" i="1"/>
  <c r="AX376" i="1"/>
  <c r="AW376" i="1"/>
  <c r="AO376" i="1"/>
  <c r="AN376" i="1"/>
  <c r="AG376" i="1"/>
  <c r="AH376" i="1" s="1"/>
  <c r="AI376" i="1" s="1"/>
  <c r="AE376" i="1"/>
  <c r="AC376" i="1"/>
  <c r="AK376" i="1" s="1"/>
  <c r="Y376" i="1"/>
  <c r="AZ375" i="1"/>
  <c r="AX375" i="1"/>
  <c r="AW375" i="1"/>
  <c r="AO375" i="1"/>
  <c r="AN375" i="1"/>
  <c r="AG375" i="1"/>
  <c r="AH375" i="1" s="1"/>
  <c r="AI375" i="1" s="1"/>
  <c r="AE375" i="1"/>
  <c r="AC375" i="1"/>
  <c r="AK375" i="1" s="1"/>
  <c r="Y375" i="1"/>
  <c r="AZ374" i="1"/>
  <c r="AX374" i="1"/>
  <c r="AW374" i="1"/>
  <c r="AO374" i="1"/>
  <c r="AN374" i="1"/>
  <c r="AG374" i="1"/>
  <c r="AH374" i="1" s="1"/>
  <c r="AI374" i="1" s="1"/>
  <c r="AE374" i="1"/>
  <c r="AC374" i="1"/>
  <c r="AK374" i="1" s="1"/>
  <c r="Y374" i="1"/>
  <c r="AZ373" i="1"/>
  <c r="AX373" i="1"/>
  <c r="AW373" i="1"/>
  <c r="AO373" i="1"/>
  <c r="AN373" i="1"/>
  <c r="AG373" i="1"/>
  <c r="AH373" i="1" s="1"/>
  <c r="AI373" i="1" s="1"/>
  <c r="AE373" i="1"/>
  <c r="AC373" i="1"/>
  <c r="AK373" i="1" s="1"/>
  <c r="Y373" i="1"/>
  <c r="AZ372" i="1"/>
  <c r="AX372" i="1"/>
  <c r="AW372" i="1"/>
  <c r="AO372" i="1"/>
  <c r="AN372" i="1"/>
  <c r="AG372" i="1"/>
  <c r="AH372" i="1" s="1"/>
  <c r="AI372" i="1" s="1"/>
  <c r="AE372" i="1"/>
  <c r="AC372" i="1"/>
  <c r="AK372" i="1" s="1"/>
  <c r="Y372" i="1"/>
  <c r="AZ371" i="1"/>
  <c r="AX371" i="1"/>
  <c r="AW371" i="1"/>
  <c r="AO371" i="1"/>
  <c r="AN371" i="1"/>
  <c r="AG371" i="1"/>
  <c r="AH371" i="1" s="1"/>
  <c r="AI371" i="1" s="1"/>
  <c r="AE371" i="1"/>
  <c r="AC371" i="1"/>
  <c r="AK371" i="1" s="1"/>
  <c r="Y371" i="1"/>
  <c r="AZ370" i="1"/>
  <c r="AX370" i="1"/>
  <c r="AW370" i="1"/>
  <c r="AO370" i="1"/>
  <c r="AN370" i="1"/>
  <c r="AG370" i="1"/>
  <c r="AH370" i="1" s="1"/>
  <c r="AI370" i="1" s="1"/>
  <c r="AE370" i="1"/>
  <c r="AC370" i="1"/>
  <c r="AK370" i="1" s="1"/>
  <c r="Y370" i="1"/>
  <c r="AZ369" i="1"/>
  <c r="AX369" i="1"/>
  <c r="AW369" i="1"/>
  <c r="AO369" i="1"/>
  <c r="AN369" i="1"/>
  <c r="AG369" i="1"/>
  <c r="AH369" i="1" s="1"/>
  <c r="AI369" i="1" s="1"/>
  <c r="AE369" i="1"/>
  <c r="AC369" i="1"/>
  <c r="AK369" i="1" s="1"/>
  <c r="Y369" i="1"/>
  <c r="AZ368" i="1"/>
  <c r="AX368" i="1"/>
  <c r="AW368" i="1"/>
  <c r="AO368" i="1"/>
  <c r="AN368" i="1"/>
  <c r="AG368" i="1"/>
  <c r="AH368" i="1" s="1"/>
  <c r="AI368" i="1" s="1"/>
  <c r="AE368" i="1"/>
  <c r="AC368" i="1"/>
  <c r="AK368" i="1" s="1"/>
  <c r="Y368" i="1"/>
  <c r="AZ367" i="1"/>
  <c r="AX367" i="1"/>
  <c r="AW367" i="1"/>
  <c r="AO367" i="1"/>
  <c r="AN367" i="1"/>
  <c r="AG367" i="1"/>
  <c r="AH367" i="1" s="1"/>
  <c r="AI367" i="1" s="1"/>
  <c r="AE367" i="1"/>
  <c r="AC367" i="1"/>
  <c r="AK367" i="1" s="1"/>
  <c r="Y367" i="1"/>
  <c r="AZ366" i="1"/>
  <c r="AX366" i="1"/>
  <c r="AW366" i="1"/>
  <c r="AO366" i="1"/>
  <c r="AN366" i="1"/>
  <c r="AG366" i="1"/>
  <c r="AH366" i="1" s="1"/>
  <c r="AI366" i="1" s="1"/>
  <c r="AE366" i="1"/>
  <c r="AC366" i="1"/>
  <c r="AK366" i="1" s="1"/>
  <c r="Y366" i="1"/>
  <c r="AZ365" i="1"/>
  <c r="AX365" i="1"/>
  <c r="AW365" i="1"/>
  <c r="AO365" i="1"/>
  <c r="AN365" i="1"/>
  <c r="AG365" i="1"/>
  <c r="AH365" i="1" s="1"/>
  <c r="AI365" i="1" s="1"/>
  <c r="AE365" i="1"/>
  <c r="AC365" i="1"/>
  <c r="AK365" i="1" s="1"/>
  <c r="Y365" i="1"/>
  <c r="AZ364" i="1"/>
  <c r="AX364" i="1"/>
  <c r="AW364" i="1"/>
  <c r="AO364" i="1"/>
  <c r="AN364" i="1"/>
  <c r="AG364" i="1"/>
  <c r="AH364" i="1" s="1"/>
  <c r="AI364" i="1" s="1"/>
  <c r="AE364" i="1"/>
  <c r="AC364" i="1"/>
  <c r="AK364" i="1" s="1"/>
  <c r="Y364" i="1"/>
  <c r="AZ363" i="1"/>
  <c r="AX363" i="1"/>
  <c r="AW363" i="1"/>
  <c r="AO363" i="1"/>
  <c r="AN363" i="1"/>
  <c r="AG363" i="1"/>
  <c r="AH363" i="1" s="1"/>
  <c r="AI363" i="1" s="1"/>
  <c r="AE363" i="1"/>
  <c r="AC363" i="1"/>
  <c r="AK363" i="1" s="1"/>
  <c r="Y363" i="1"/>
  <c r="AZ362" i="1"/>
  <c r="AX362" i="1"/>
  <c r="AW362" i="1"/>
  <c r="AO362" i="1"/>
  <c r="AN362" i="1"/>
  <c r="AG362" i="1"/>
  <c r="AH362" i="1" s="1"/>
  <c r="AI362" i="1" s="1"/>
  <c r="AE362" i="1"/>
  <c r="AC362" i="1"/>
  <c r="AK362" i="1" s="1"/>
  <c r="Y362" i="1"/>
  <c r="AZ361" i="1"/>
  <c r="AX361" i="1"/>
  <c r="AW361" i="1"/>
  <c r="AO361" i="1"/>
  <c r="AN361" i="1"/>
  <c r="AG361" i="1"/>
  <c r="AH361" i="1" s="1"/>
  <c r="AI361" i="1" s="1"/>
  <c r="AE361" i="1"/>
  <c r="AC361" i="1"/>
  <c r="AK361" i="1" s="1"/>
  <c r="Y361" i="1"/>
  <c r="AZ360" i="1"/>
  <c r="AX360" i="1"/>
  <c r="AW360" i="1"/>
  <c r="AO360" i="1"/>
  <c r="AN360" i="1"/>
  <c r="AG360" i="1"/>
  <c r="AH360" i="1" s="1"/>
  <c r="AI360" i="1" s="1"/>
  <c r="AE360" i="1"/>
  <c r="AC360" i="1"/>
  <c r="AK360" i="1" s="1"/>
  <c r="Y360" i="1"/>
  <c r="AZ359" i="1"/>
  <c r="AX359" i="1"/>
  <c r="AW359" i="1"/>
  <c r="AO359" i="1"/>
  <c r="AN359" i="1"/>
  <c r="AG359" i="1"/>
  <c r="AH359" i="1" s="1"/>
  <c r="AI359" i="1" s="1"/>
  <c r="AE359" i="1"/>
  <c r="AC359" i="1"/>
  <c r="AK359" i="1" s="1"/>
  <c r="Y359" i="1"/>
  <c r="AZ358" i="1"/>
  <c r="AX358" i="1"/>
  <c r="AW358" i="1"/>
  <c r="AO358" i="1"/>
  <c r="AN358" i="1"/>
  <c r="AG358" i="1"/>
  <c r="AH358" i="1" s="1"/>
  <c r="AI358" i="1" s="1"/>
  <c r="AE358" i="1"/>
  <c r="AC358" i="1"/>
  <c r="AK358" i="1" s="1"/>
  <c r="Y358" i="1"/>
  <c r="AZ357" i="1"/>
  <c r="AX357" i="1"/>
  <c r="AW357" i="1"/>
  <c r="AO357" i="1"/>
  <c r="AN357" i="1"/>
  <c r="AG357" i="1"/>
  <c r="AH357" i="1" s="1"/>
  <c r="AI357" i="1" s="1"/>
  <c r="AE357" i="1"/>
  <c r="AC357" i="1"/>
  <c r="AK357" i="1" s="1"/>
  <c r="Y357" i="1"/>
  <c r="AZ356" i="1"/>
  <c r="AX356" i="1"/>
  <c r="AW356" i="1"/>
  <c r="AO356" i="1"/>
  <c r="AN356" i="1"/>
  <c r="AG356" i="1"/>
  <c r="AH356" i="1" s="1"/>
  <c r="AI356" i="1" s="1"/>
  <c r="AE356" i="1"/>
  <c r="AC356" i="1"/>
  <c r="AK356" i="1" s="1"/>
  <c r="Y356" i="1"/>
  <c r="AZ355" i="1"/>
  <c r="AX355" i="1"/>
  <c r="AW355" i="1"/>
  <c r="AO355" i="1"/>
  <c r="AN355" i="1"/>
  <c r="AG355" i="1"/>
  <c r="AH355" i="1" s="1"/>
  <c r="AI355" i="1" s="1"/>
  <c r="AE355" i="1"/>
  <c r="AC355" i="1"/>
  <c r="AK355" i="1" s="1"/>
  <c r="Y355" i="1"/>
  <c r="AZ354" i="1"/>
  <c r="AX354" i="1"/>
  <c r="AW354" i="1"/>
  <c r="AO354" i="1"/>
  <c r="AN354" i="1"/>
  <c r="AG354" i="1"/>
  <c r="AH354" i="1" s="1"/>
  <c r="AI354" i="1" s="1"/>
  <c r="AE354" i="1"/>
  <c r="AC354" i="1"/>
  <c r="AK354" i="1" s="1"/>
  <c r="Y354" i="1"/>
  <c r="AZ353" i="1"/>
  <c r="AX353" i="1"/>
  <c r="AW353" i="1"/>
  <c r="AO353" i="1"/>
  <c r="AN353" i="1"/>
  <c r="AG353" i="1"/>
  <c r="AH353" i="1" s="1"/>
  <c r="AI353" i="1" s="1"/>
  <c r="AE353" i="1"/>
  <c r="AC353" i="1"/>
  <c r="AK353" i="1" s="1"/>
  <c r="Y353" i="1"/>
  <c r="AZ352" i="1"/>
  <c r="AX352" i="1"/>
  <c r="AW352" i="1"/>
  <c r="AO352" i="1"/>
  <c r="AN352" i="1"/>
  <c r="AG352" i="1"/>
  <c r="AH352" i="1" s="1"/>
  <c r="AI352" i="1" s="1"/>
  <c r="AE352" i="1"/>
  <c r="AC352" i="1"/>
  <c r="AK352" i="1" s="1"/>
  <c r="Y352" i="1"/>
  <c r="AZ351" i="1"/>
  <c r="AX351" i="1"/>
  <c r="AW351" i="1"/>
  <c r="AO351" i="1"/>
  <c r="AN351" i="1"/>
  <c r="AG351" i="1"/>
  <c r="AH351" i="1" s="1"/>
  <c r="AI351" i="1" s="1"/>
  <c r="AE351" i="1"/>
  <c r="AC351" i="1"/>
  <c r="AK351" i="1" s="1"/>
  <c r="Y351" i="1"/>
  <c r="AZ350" i="1"/>
  <c r="AX350" i="1"/>
  <c r="AW350" i="1"/>
  <c r="AO350" i="1"/>
  <c r="AN350" i="1"/>
  <c r="AG350" i="1"/>
  <c r="AH350" i="1" s="1"/>
  <c r="AI350" i="1" s="1"/>
  <c r="AE350" i="1"/>
  <c r="AC350" i="1"/>
  <c r="AK350" i="1" s="1"/>
  <c r="Y350" i="1"/>
  <c r="AZ349" i="1"/>
  <c r="AX349" i="1"/>
  <c r="AW349" i="1"/>
  <c r="AO349" i="1"/>
  <c r="AN349" i="1"/>
  <c r="AG349" i="1"/>
  <c r="AH349" i="1" s="1"/>
  <c r="AI349" i="1" s="1"/>
  <c r="AE349" i="1"/>
  <c r="AC349" i="1"/>
  <c r="AK349" i="1" s="1"/>
  <c r="Y349" i="1"/>
  <c r="AZ348" i="1"/>
  <c r="AX348" i="1"/>
  <c r="AW348" i="1"/>
  <c r="AO348" i="1"/>
  <c r="AN348" i="1"/>
  <c r="AG348" i="1"/>
  <c r="AH348" i="1" s="1"/>
  <c r="AI348" i="1" s="1"/>
  <c r="AE348" i="1"/>
  <c r="AC348" i="1"/>
  <c r="AK348" i="1" s="1"/>
  <c r="Y348" i="1"/>
  <c r="AZ347" i="1"/>
  <c r="AX347" i="1"/>
  <c r="AW347" i="1"/>
  <c r="AO347" i="1"/>
  <c r="AN347" i="1"/>
  <c r="AG347" i="1"/>
  <c r="AH347" i="1" s="1"/>
  <c r="AI347" i="1" s="1"/>
  <c r="AE347" i="1"/>
  <c r="AC347" i="1"/>
  <c r="AK347" i="1" s="1"/>
  <c r="Y347" i="1"/>
  <c r="AZ346" i="1"/>
  <c r="AX346" i="1"/>
  <c r="AW346" i="1"/>
  <c r="AO346" i="1"/>
  <c r="AN346" i="1"/>
  <c r="AG346" i="1"/>
  <c r="AH346" i="1" s="1"/>
  <c r="AI346" i="1" s="1"/>
  <c r="AE346" i="1"/>
  <c r="AC346" i="1"/>
  <c r="AK346" i="1" s="1"/>
  <c r="Y346" i="1"/>
  <c r="AZ345" i="1"/>
  <c r="AX345" i="1"/>
  <c r="AW345" i="1"/>
  <c r="AO345" i="1"/>
  <c r="AN345" i="1"/>
  <c r="AG345" i="1"/>
  <c r="AH345" i="1" s="1"/>
  <c r="AI345" i="1" s="1"/>
  <c r="AE345" i="1"/>
  <c r="AC345" i="1"/>
  <c r="AK345" i="1" s="1"/>
  <c r="Y345" i="1"/>
  <c r="AZ344" i="1"/>
  <c r="AX344" i="1"/>
  <c r="AW344" i="1"/>
  <c r="AO344" i="1"/>
  <c r="AN344" i="1"/>
  <c r="AG344" i="1"/>
  <c r="AH344" i="1" s="1"/>
  <c r="AI344" i="1" s="1"/>
  <c r="AE344" i="1"/>
  <c r="AC344" i="1"/>
  <c r="AK344" i="1" s="1"/>
  <c r="Y344" i="1"/>
  <c r="AZ343" i="1"/>
  <c r="AX343" i="1"/>
  <c r="AW343" i="1"/>
  <c r="AO343" i="1"/>
  <c r="AN343" i="1"/>
  <c r="AG343" i="1"/>
  <c r="AH343" i="1" s="1"/>
  <c r="AI343" i="1" s="1"/>
  <c r="AE343" i="1"/>
  <c r="AC343" i="1"/>
  <c r="AK343" i="1" s="1"/>
  <c r="Y343" i="1"/>
  <c r="AZ342" i="1"/>
  <c r="AX342" i="1"/>
  <c r="AW342" i="1"/>
  <c r="AO342" i="1"/>
  <c r="AN342" i="1"/>
  <c r="AG342" i="1"/>
  <c r="AH342" i="1" s="1"/>
  <c r="AI342" i="1" s="1"/>
  <c r="AE342" i="1"/>
  <c r="AC342" i="1"/>
  <c r="AK342" i="1" s="1"/>
  <c r="Y342" i="1"/>
  <c r="AZ341" i="1"/>
  <c r="AX341" i="1"/>
  <c r="AW341" i="1"/>
  <c r="AO341" i="1"/>
  <c r="AN341" i="1"/>
  <c r="AG341" i="1"/>
  <c r="AH341" i="1" s="1"/>
  <c r="AI341" i="1" s="1"/>
  <c r="AE341" i="1"/>
  <c r="AC341" i="1"/>
  <c r="AK341" i="1" s="1"/>
  <c r="Y341" i="1"/>
  <c r="AZ340" i="1"/>
  <c r="AX340" i="1"/>
  <c r="AW340" i="1"/>
  <c r="AO340" i="1"/>
  <c r="AN340" i="1"/>
  <c r="AG340" i="1"/>
  <c r="AH340" i="1" s="1"/>
  <c r="AI340" i="1" s="1"/>
  <c r="AE340" i="1"/>
  <c r="AC340" i="1"/>
  <c r="AK340" i="1" s="1"/>
  <c r="Y340" i="1"/>
  <c r="AZ339" i="1"/>
  <c r="AX339" i="1"/>
  <c r="AW339" i="1"/>
  <c r="AO339" i="1"/>
  <c r="AN339" i="1"/>
  <c r="AG339" i="1"/>
  <c r="AH339" i="1" s="1"/>
  <c r="AI339" i="1" s="1"/>
  <c r="AE339" i="1"/>
  <c r="AC339" i="1"/>
  <c r="AK339" i="1" s="1"/>
  <c r="Y339" i="1"/>
  <c r="AZ338" i="1"/>
  <c r="AX338" i="1"/>
  <c r="AW338" i="1"/>
  <c r="AO338" i="1"/>
  <c r="AN338" i="1"/>
  <c r="AG338" i="1"/>
  <c r="AH338" i="1" s="1"/>
  <c r="AI338" i="1" s="1"/>
  <c r="AE338" i="1"/>
  <c r="AC338" i="1"/>
  <c r="AK338" i="1" s="1"/>
  <c r="Y338" i="1"/>
  <c r="AZ337" i="1"/>
  <c r="AX337" i="1"/>
  <c r="AW337" i="1"/>
  <c r="AO337" i="1"/>
  <c r="AN337" i="1"/>
  <c r="AG337" i="1"/>
  <c r="AH337" i="1" s="1"/>
  <c r="AI337" i="1" s="1"/>
  <c r="AE337" i="1"/>
  <c r="AC337" i="1"/>
  <c r="AK337" i="1" s="1"/>
  <c r="Y337" i="1"/>
  <c r="AZ336" i="1"/>
  <c r="AX336" i="1"/>
  <c r="AW336" i="1"/>
  <c r="AO336" i="1"/>
  <c r="AN336" i="1"/>
  <c r="AG336" i="1"/>
  <c r="AH336" i="1" s="1"/>
  <c r="AI336" i="1" s="1"/>
  <c r="AE336" i="1"/>
  <c r="AC336" i="1"/>
  <c r="AK336" i="1" s="1"/>
  <c r="Y336" i="1"/>
  <c r="AZ335" i="1"/>
  <c r="AX335" i="1"/>
  <c r="AW335" i="1"/>
  <c r="AO335" i="1"/>
  <c r="AN335" i="1"/>
  <c r="AG335" i="1"/>
  <c r="AH335" i="1" s="1"/>
  <c r="AI335" i="1" s="1"/>
  <c r="AE335" i="1"/>
  <c r="AC335" i="1"/>
  <c r="AK335" i="1" s="1"/>
  <c r="Y335" i="1"/>
  <c r="AZ334" i="1"/>
  <c r="AX334" i="1"/>
  <c r="AW334" i="1"/>
  <c r="AO334" i="1"/>
  <c r="AN334" i="1"/>
  <c r="AG334" i="1"/>
  <c r="AH334" i="1" s="1"/>
  <c r="AI334" i="1" s="1"/>
  <c r="AE334" i="1"/>
  <c r="AC334" i="1"/>
  <c r="AK334" i="1" s="1"/>
  <c r="Y334" i="1"/>
  <c r="AZ333" i="1"/>
  <c r="AX333" i="1"/>
  <c r="AW333" i="1"/>
  <c r="AO333" i="1"/>
  <c r="AN333" i="1"/>
  <c r="AG333" i="1"/>
  <c r="AH333" i="1" s="1"/>
  <c r="AI333" i="1" s="1"/>
  <c r="AE333" i="1"/>
  <c r="AC333" i="1"/>
  <c r="AK333" i="1" s="1"/>
  <c r="Y333" i="1"/>
  <c r="AZ332" i="1"/>
  <c r="AX332" i="1"/>
  <c r="AW332" i="1"/>
  <c r="AO332" i="1"/>
  <c r="AN332" i="1"/>
  <c r="AG332" i="1"/>
  <c r="AH332" i="1" s="1"/>
  <c r="AI332" i="1" s="1"/>
  <c r="AE332" i="1"/>
  <c r="AC332" i="1"/>
  <c r="AK332" i="1" s="1"/>
  <c r="Y332" i="1"/>
  <c r="AZ331" i="1"/>
  <c r="AX331" i="1"/>
  <c r="AW331" i="1"/>
  <c r="AO331" i="1"/>
  <c r="AN331" i="1"/>
  <c r="AG331" i="1"/>
  <c r="AH331" i="1" s="1"/>
  <c r="AI331" i="1" s="1"/>
  <c r="AE331" i="1"/>
  <c r="AC331" i="1"/>
  <c r="AK331" i="1" s="1"/>
  <c r="Y331" i="1"/>
  <c r="AZ330" i="1"/>
  <c r="AX330" i="1"/>
  <c r="AW330" i="1"/>
  <c r="AO330" i="1"/>
  <c r="AN330" i="1"/>
  <c r="AG330" i="1"/>
  <c r="AH330" i="1" s="1"/>
  <c r="AI330" i="1" s="1"/>
  <c r="AE330" i="1"/>
  <c r="AC330" i="1"/>
  <c r="AK330" i="1" s="1"/>
  <c r="Y330" i="1"/>
  <c r="AZ329" i="1"/>
  <c r="AX329" i="1"/>
  <c r="AW329" i="1"/>
  <c r="AO329" i="1"/>
  <c r="AN329" i="1"/>
  <c r="AG329" i="1"/>
  <c r="AH329" i="1" s="1"/>
  <c r="AI329" i="1" s="1"/>
  <c r="AE329" i="1"/>
  <c r="AC329" i="1"/>
  <c r="AK329" i="1" s="1"/>
  <c r="Y329" i="1"/>
  <c r="AZ328" i="1"/>
  <c r="AX328" i="1"/>
  <c r="AW328" i="1"/>
  <c r="AO328" i="1"/>
  <c r="AN328" i="1"/>
  <c r="AG328" i="1"/>
  <c r="AH328" i="1" s="1"/>
  <c r="AI328" i="1" s="1"/>
  <c r="AE328" i="1"/>
  <c r="AC328" i="1"/>
  <c r="AK328" i="1" s="1"/>
  <c r="Y328" i="1"/>
  <c r="AZ327" i="1"/>
  <c r="AX327" i="1"/>
  <c r="AW327" i="1"/>
  <c r="AO327" i="1"/>
  <c r="AN327" i="1"/>
  <c r="AG327" i="1"/>
  <c r="AH327" i="1" s="1"/>
  <c r="AI327" i="1" s="1"/>
  <c r="AE327" i="1"/>
  <c r="AC327" i="1"/>
  <c r="AK327" i="1" s="1"/>
  <c r="Y327" i="1"/>
  <c r="AZ326" i="1"/>
  <c r="AX326" i="1"/>
  <c r="AW326" i="1"/>
  <c r="AO326" i="1"/>
  <c r="AN326" i="1"/>
  <c r="AG326" i="1"/>
  <c r="AH326" i="1" s="1"/>
  <c r="AI326" i="1" s="1"/>
  <c r="AE326" i="1"/>
  <c r="AC326" i="1"/>
  <c r="AK326" i="1" s="1"/>
  <c r="Y326" i="1"/>
  <c r="AZ325" i="1"/>
  <c r="AX325" i="1"/>
  <c r="AW325" i="1"/>
  <c r="AO325" i="1"/>
  <c r="AN325" i="1"/>
  <c r="AG325" i="1"/>
  <c r="AH325" i="1" s="1"/>
  <c r="AI325" i="1" s="1"/>
  <c r="AE325" i="1"/>
  <c r="AC325" i="1"/>
  <c r="AK325" i="1" s="1"/>
  <c r="Y325" i="1"/>
  <c r="AZ324" i="1"/>
  <c r="AX324" i="1"/>
  <c r="AW324" i="1"/>
  <c r="AO324" i="1"/>
  <c r="AN324" i="1"/>
  <c r="AG324" i="1"/>
  <c r="AH324" i="1" s="1"/>
  <c r="AI324" i="1" s="1"/>
  <c r="AE324" i="1"/>
  <c r="AC324" i="1"/>
  <c r="AK324" i="1" s="1"/>
  <c r="Y324" i="1"/>
  <c r="AZ323" i="1"/>
  <c r="AX323" i="1"/>
  <c r="AW323" i="1"/>
  <c r="AO323" i="1"/>
  <c r="AN323" i="1"/>
  <c r="AG323" i="1"/>
  <c r="AH323" i="1" s="1"/>
  <c r="AI323" i="1" s="1"/>
  <c r="AE323" i="1"/>
  <c r="AC323" i="1"/>
  <c r="AK323" i="1" s="1"/>
  <c r="Y323" i="1"/>
  <c r="AZ322" i="1"/>
  <c r="AX322" i="1"/>
  <c r="AW322" i="1"/>
  <c r="AO322" i="1"/>
  <c r="AN322" i="1"/>
  <c r="AG322" i="1"/>
  <c r="AH322" i="1" s="1"/>
  <c r="AI322" i="1" s="1"/>
  <c r="AE322" i="1"/>
  <c r="AC322" i="1"/>
  <c r="AK322" i="1" s="1"/>
  <c r="Y322" i="1"/>
  <c r="AZ321" i="1"/>
  <c r="AX321" i="1"/>
  <c r="AW321" i="1"/>
  <c r="AO321" i="1"/>
  <c r="AN321" i="1"/>
  <c r="AG321" i="1"/>
  <c r="AH321" i="1" s="1"/>
  <c r="AI321" i="1" s="1"/>
  <c r="AE321" i="1"/>
  <c r="AC321" i="1"/>
  <c r="AK321" i="1" s="1"/>
  <c r="Y321" i="1"/>
  <c r="AZ320" i="1"/>
  <c r="AX320" i="1"/>
  <c r="AW320" i="1"/>
  <c r="AO320" i="1"/>
  <c r="AN320" i="1"/>
  <c r="AG320" i="1"/>
  <c r="AH320" i="1" s="1"/>
  <c r="AI320" i="1" s="1"/>
  <c r="AE320" i="1"/>
  <c r="AC320" i="1"/>
  <c r="AK320" i="1" s="1"/>
  <c r="Y320" i="1"/>
  <c r="AZ319" i="1"/>
  <c r="AX319" i="1"/>
  <c r="AW319" i="1"/>
  <c r="AO319" i="1"/>
  <c r="AN319" i="1"/>
  <c r="AG319" i="1"/>
  <c r="AH319" i="1" s="1"/>
  <c r="AI319" i="1" s="1"/>
  <c r="AE319" i="1"/>
  <c r="AC319" i="1"/>
  <c r="AK319" i="1" s="1"/>
  <c r="Y319" i="1"/>
  <c r="AZ318" i="1"/>
  <c r="AX318" i="1"/>
  <c r="AW318" i="1"/>
  <c r="AO318" i="1"/>
  <c r="AN318" i="1"/>
  <c r="AG318" i="1"/>
  <c r="AH318" i="1" s="1"/>
  <c r="AI318" i="1" s="1"/>
  <c r="AE318" i="1"/>
  <c r="AC318" i="1"/>
  <c r="AK318" i="1" s="1"/>
  <c r="Y318" i="1"/>
  <c r="AZ317" i="1"/>
  <c r="AX317" i="1"/>
  <c r="AW317" i="1"/>
  <c r="AO317" i="1"/>
  <c r="AN317" i="1"/>
  <c r="AG317" i="1"/>
  <c r="AH317" i="1" s="1"/>
  <c r="AI317" i="1" s="1"/>
  <c r="AE317" i="1"/>
  <c r="AC317" i="1"/>
  <c r="AK317" i="1" s="1"/>
  <c r="Y317" i="1"/>
  <c r="AZ316" i="1"/>
  <c r="AX316" i="1"/>
  <c r="AW316" i="1"/>
  <c r="AO316" i="1"/>
  <c r="AN316" i="1"/>
  <c r="AG316" i="1"/>
  <c r="AH316" i="1" s="1"/>
  <c r="AI316" i="1" s="1"/>
  <c r="AE316" i="1"/>
  <c r="AC316" i="1"/>
  <c r="AK316" i="1" s="1"/>
  <c r="Y316" i="1"/>
  <c r="AZ315" i="1"/>
  <c r="AX315" i="1"/>
  <c r="AW315" i="1"/>
  <c r="AO315" i="1"/>
  <c r="AN315" i="1"/>
  <c r="AG315" i="1"/>
  <c r="AH315" i="1" s="1"/>
  <c r="AI315" i="1" s="1"/>
  <c r="AE315" i="1"/>
  <c r="AC315" i="1"/>
  <c r="AK315" i="1" s="1"/>
  <c r="Y315" i="1"/>
  <c r="AZ314" i="1"/>
  <c r="AX314" i="1"/>
  <c r="AW314" i="1"/>
  <c r="AO314" i="1"/>
  <c r="AN314" i="1"/>
  <c r="AG314" i="1"/>
  <c r="AH314" i="1" s="1"/>
  <c r="AI314" i="1" s="1"/>
  <c r="AE314" i="1"/>
  <c r="AC314" i="1"/>
  <c r="AK314" i="1" s="1"/>
  <c r="Y314" i="1"/>
  <c r="AZ313" i="1"/>
  <c r="AX313" i="1"/>
  <c r="AW313" i="1"/>
  <c r="AO313" i="1"/>
  <c r="AN313" i="1"/>
  <c r="AG313" i="1"/>
  <c r="AH313" i="1" s="1"/>
  <c r="AI313" i="1" s="1"/>
  <c r="AE313" i="1"/>
  <c r="AC313" i="1"/>
  <c r="AK313" i="1" s="1"/>
  <c r="Y313" i="1"/>
  <c r="AZ312" i="1"/>
  <c r="AX312" i="1"/>
  <c r="AW312" i="1"/>
  <c r="AO312" i="1"/>
  <c r="AN312" i="1"/>
  <c r="AG312" i="1"/>
  <c r="AH312" i="1" s="1"/>
  <c r="AI312" i="1" s="1"/>
  <c r="AE312" i="1"/>
  <c r="AC312" i="1"/>
  <c r="AK312" i="1" s="1"/>
  <c r="Y312" i="1"/>
  <c r="AZ311" i="1"/>
  <c r="AX311" i="1"/>
  <c r="AW311" i="1"/>
  <c r="AO311" i="1"/>
  <c r="AN311" i="1"/>
  <c r="AG311" i="1"/>
  <c r="AH311" i="1" s="1"/>
  <c r="AI311" i="1" s="1"/>
  <c r="AE311" i="1"/>
  <c r="AC311" i="1"/>
  <c r="AK311" i="1" s="1"/>
  <c r="Y311" i="1"/>
  <c r="AZ310" i="1"/>
  <c r="AX310" i="1"/>
  <c r="AW310" i="1"/>
  <c r="AO310" i="1"/>
  <c r="AN310" i="1"/>
  <c r="AG310" i="1"/>
  <c r="AH310" i="1" s="1"/>
  <c r="AI310" i="1" s="1"/>
  <c r="AE310" i="1"/>
  <c r="AC310" i="1"/>
  <c r="AK310" i="1" s="1"/>
  <c r="Y310" i="1"/>
  <c r="AZ309" i="1"/>
  <c r="AX309" i="1"/>
  <c r="AW309" i="1"/>
  <c r="AO309" i="1"/>
  <c r="AN309" i="1"/>
  <c r="AG309" i="1"/>
  <c r="AH309" i="1" s="1"/>
  <c r="AI309" i="1" s="1"/>
  <c r="AE309" i="1"/>
  <c r="AC309" i="1"/>
  <c r="AK309" i="1" s="1"/>
  <c r="Y309" i="1"/>
  <c r="AZ308" i="1"/>
  <c r="AX308" i="1"/>
  <c r="AW308" i="1"/>
  <c r="AO308" i="1"/>
  <c r="AN308" i="1"/>
  <c r="AG308" i="1"/>
  <c r="AH308" i="1" s="1"/>
  <c r="AI308" i="1" s="1"/>
  <c r="AE308" i="1"/>
  <c r="AC308" i="1"/>
  <c r="AK308" i="1" s="1"/>
  <c r="Y308" i="1"/>
  <c r="AZ307" i="1"/>
  <c r="AX307" i="1"/>
  <c r="AW307" i="1"/>
  <c r="AO307" i="1"/>
  <c r="AN307" i="1"/>
  <c r="AG307" i="1"/>
  <c r="AH307" i="1" s="1"/>
  <c r="AI307" i="1" s="1"/>
  <c r="AE307" i="1"/>
  <c r="AC307" i="1"/>
  <c r="AK307" i="1" s="1"/>
  <c r="Y307" i="1"/>
  <c r="AZ306" i="1"/>
  <c r="AX306" i="1"/>
  <c r="AW306" i="1"/>
  <c r="AO306" i="1"/>
  <c r="AN306" i="1"/>
  <c r="AG306" i="1"/>
  <c r="AH306" i="1" s="1"/>
  <c r="AI306" i="1" s="1"/>
  <c r="AE306" i="1"/>
  <c r="AC306" i="1"/>
  <c r="AK306" i="1" s="1"/>
  <c r="Y306" i="1"/>
  <c r="AZ305" i="1"/>
  <c r="AX305" i="1"/>
  <c r="AW305" i="1"/>
  <c r="AO305" i="1"/>
  <c r="AN305" i="1"/>
  <c r="AG305" i="1"/>
  <c r="AH305" i="1" s="1"/>
  <c r="AI305" i="1" s="1"/>
  <c r="AE305" i="1"/>
  <c r="AC305" i="1"/>
  <c r="AK305" i="1" s="1"/>
  <c r="Y305" i="1"/>
  <c r="AZ304" i="1"/>
  <c r="AX304" i="1"/>
  <c r="AW304" i="1"/>
  <c r="AO304" i="1"/>
  <c r="AN304" i="1"/>
  <c r="AG304" i="1"/>
  <c r="AH304" i="1" s="1"/>
  <c r="AI304" i="1" s="1"/>
  <c r="AE304" i="1"/>
  <c r="AC304" i="1"/>
  <c r="AK304" i="1" s="1"/>
  <c r="Y304" i="1"/>
  <c r="AZ303" i="1"/>
  <c r="AX303" i="1"/>
  <c r="AW303" i="1"/>
  <c r="AO303" i="1"/>
  <c r="AN303" i="1"/>
  <c r="AG303" i="1"/>
  <c r="AH303" i="1" s="1"/>
  <c r="AI303" i="1" s="1"/>
  <c r="AE303" i="1"/>
  <c r="AC303" i="1"/>
  <c r="AK303" i="1" s="1"/>
  <c r="Y303" i="1"/>
  <c r="AZ302" i="1"/>
  <c r="AX302" i="1"/>
  <c r="AW302" i="1"/>
  <c r="AO302" i="1"/>
  <c r="AN302" i="1"/>
  <c r="AG302" i="1"/>
  <c r="AH302" i="1" s="1"/>
  <c r="AI302" i="1" s="1"/>
  <c r="AE302" i="1"/>
  <c r="AC302" i="1"/>
  <c r="AK302" i="1" s="1"/>
  <c r="Y302" i="1"/>
  <c r="AZ301" i="1"/>
  <c r="AX301" i="1"/>
  <c r="AW301" i="1"/>
  <c r="AO301" i="1"/>
  <c r="AN301" i="1"/>
  <c r="AG301" i="1"/>
  <c r="AH301" i="1" s="1"/>
  <c r="AI301" i="1" s="1"/>
  <c r="AE301" i="1"/>
  <c r="AC301" i="1"/>
  <c r="AK301" i="1" s="1"/>
  <c r="Y301" i="1"/>
  <c r="AZ300" i="1"/>
  <c r="AX300" i="1"/>
  <c r="AW300" i="1"/>
  <c r="AO300" i="1"/>
  <c r="AN300" i="1"/>
  <c r="AG300" i="1"/>
  <c r="AH300" i="1" s="1"/>
  <c r="AI300" i="1" s="1"/>
  <c r="AE300" i="1"/>
  <c r="AC300" i="1"/>
  <c r="AK300" i="1" s="1"/>
  <c r="Y300" i="1"/>
  <c r="AZ299" i="1"/>
  <c r="AX299" i="1"/>
  <c r="AW299" i="1"/>
  <c r="AO299" i="1"/>
  <c r="AN299" i="1"/>
  <c r="AG299" i="1"/>
  <c r="AH299" i="1" s="1"/>
  <c r="AI299" i="1" s="1"/>
  <c r="AE299" i="1"/>
  <c r="AC299" i="1"/>
  <c r="AK299" i="1" s="1"/>
  <c r="Y299" i="1"/>
  <c r="AZ298" i="1"/>
  <c r="AX298" i="1"/>
  <c r="AW298" i="1"/>
  <c r="AO298" i="1"/>
  <c r="AN298" i="1"/>
  <c r="AG298" i="1"/>
  <c r="AH298" i="1" s="1"/>
  <c r="AI298" i="1" s="1"/>
  <c r="AE298" i="1"/>
  <c r="AC298" i="1"/>
  <c r="AK298" i="1" s="1"/>
  <c r="Y298" i="1"/>
  <c r="AZ297" i="1"/>
  <c r="AX297" i="1"/>
  <c r="AW297" i="1"/>
  <c r="AO297" i="1"/>
  <c r="AN297" i="1"/>
  <c r="AG297" i="1"/>
  <c r="AH297" i="1" s="1"/>
  <c r="AI297" i="1" s="1"/>
  <c r="AE297" i="1"/>
  <c r="AC297" i="1"/>
  <c r="AK297" i="1" s="1"/>
  <c r="Y297" i="1"/>
  <c r="AZ296" i="1"/>
  <c r="AX296" i="1"/>
  <c r="AW296" i="1"/>
  <c r="AO296" i="1"/>
  <c r="AN296" i="1"/>
  <c r="AG296" i="1"/>
  <c r="AH296" i="1" s="1"/>
  <c r="AI296" i="1" s="1"/>
  <c r="AE296" i="1"/>
  <c r="AC296" i="1"/>
  <c r="AK296" i="1" s="1"/>
  <c r="Y296" i="1"/>
  <c r="AZ295" i="1"/>
  <c r="AX295" i="1"/>
  <c r="AW295" i="1"/>
  <c r="AO295" i="1"/>
  <c r="AN295" i="1"/>
  <c r="AG295" i="1"/>
  <c r="AH295" i="1" s="1"/>
  <c r="AI295" i="1" s="1"/>
  <c r="AE295" i="1"/>
  <c r="AC295" i="1"/>
  <c r="AK295" i="1" s="1"/>
  <c r="Y295" i="1"/>
  <c r="AZ294" i="1"/>
  <c r="AX294" i="1"/>
  <c r="AW294" i="1"/>
  <c r="AO294" i="1"/>
  <c r="AN294" i="1"/>
  <c r="AG294" i="1"/>
  <c r="AH294" i="1" s="1"/>
  <c r="AI294" i="1" s="1"/>
  <c r="AE294" i="1"/>
  <c r="AC294" i="1"/>
  <c r="AK294" i="1" s="1"/>
  <c r="Y294" i="1"/>
  <c r="AZ293" i="1"/>
  <c r="AX293" i="1"/>
  <c r="AW293" i="1"/>
  <c r="AO293" i="1"/>
  <c r="AN293" i="1"/>
  <c r="AG293" i="1"/>
  <c r="AH293" i="1" s="1"/>
  <c r="AI293" i="1" s="1"/>
  <c r="AE293" i="1"/>
  <c r="AC293" i="1"/>
  <c r="AK293" i="1" s="1"/>
  <c r="Y293" i="1"/>
  <c r="AZ292" i="1"/>
  <c r="AX292" i="1"/>
  <c r="AW292" i="1"/>
  <c r="AO292" i="1"/>
  <c r="AN292" i="1"/>
  <c r="AG292" i="1"/>
  <c r="AH292" i="1" s="1"/>
  <c r="AI292" i="1" s="1"/>
  <c r="AE292" i="1"/>
  <c r="AC292" i="1"/>
  <c r="AK292" i="1" s="1"/>
  <c r="Y292" i="1"/>
  <c r="AZ291" i="1"/>
  <c r="AX291" i="1"/>
  <c r="AW291" i="1"/>
  <c r="AO291" i="1"/>
  <c r="AN291" i="1"/>
  <c r="AG291" i="1"/>
  <c r="AH291" i="1" s="1"/>
  <c r="AI291" i="1" s="1"/>
  <c r="AE291" i="1"/>
  <c r="AC291" i="1"/>
  <c r="AK291" i="1" s="1"/>
  <c r="Y291" i="1"/>
  <c r="AZ290" i="1"/>
  <c r="AX290" i="1"/>
  <c r="AW290" i="1"/>
  <c r="AO290" i="1"/>
  <c r="AN290" i="1"/>
  <c r="AG290" i="1"/>
  <c r="AH290" i="1" s="1"/>
  <c r="AI290" i="1" s="1"/>
  <c r="AE290" i="1"/>
  <c r="AC290" i="1"/>
  <c r="AK290" i="1" s="1"/>
  <c r="Y290" i="1"/>
  <c r="AZ289" i="1"/>
  <c r="AX289" i="1"/>
  <c r="AW289" i="1"/>
  <c r="AO289" i="1"/>
  <c r="AN289" i="1"/>
  <c r="AG289" i="1"/>
  <c r="AH289" i="1" s="1"/>
  <c r="AI289" i="1" s="1"/>
  <c r="AE289" i="1"/>
  <c r="AC289" i="1"/>
  <c r="AK289" i="1" s="1"/>
  <c r="Y289" i="1"/>
  <c r="AZ288" i="1"/>
  <c r="AX288" i="1"/>
  <c r="AW288" i="1"/>
  <c r="AO288" i="1"/>
  <c r="AN288" i="1"/>
  <c r="AG288" i="1"/>
  <c r="AH288" i="1" s="1"/>
  <c r="AI288" i="1" s="1"/>
  <c r="AE288" i="1"/>
  <c r="AC288" i="1"/>
  <c r="AK288" i="1" s="1"/>
  <c r="Y288" i="1"/>
  <c r="AZ287" i="1"/>
  <c r="AX287" i="1"/>
  <c r="AW287" i="1"/>
  <c r="AO287" i="1"/>
  <c r="AN287" i="1"/>
  <c r="AG287" i="1"/>
  <c r="AH287" i="1" s="1"/>
  <c r="AI287" i="1" s="1"/>
  <c r="AE287" i="1"/>
  <c r="AC287" i="1"/>
  <c r="AK287" i="1" s="1"/>
  <c r="Y287" i="1"/>
  <c r="AZ286" i="1"/>
  <c r="AX286" i="1"/>
  <c r="AW286" i="1"/>
  <c r="AO286" i="1"/>
  <c r="AN286" i="1"/>
  <c r="AG286" i="1"/>
  <c r="AH286" i="1" s="1"/>
  <c r="AI286" i="1" s="1"/>
  <c r="AE286" i="1"/>
  <c r="AC286" i="1"/>
  <c r="AK286" i="1" s="1"/>
  <c r="Y286" i="1"/>
  <c r="AZ285" i="1"/>
  <c r="AX285" i="1"/>
  <c r="AW285" i="1"/>
  <c r="AO285" i="1"/>
  <c r="AN285" i="1"/>
  <c r="AG285" i="1"/>
  <c r="AH285" i="1" s="1"/>
  <c r="AI285" i="1" s="1"/>
  <c r="AE285" i="1"/>
  <c r="AC285" i="1"/>
  <c r="AK285" i="1" s="1"/>
  <c r="Y285" i="1"/>
  <c r="AZ284" i="1"/>
  <c r="AX284" i="1"/>
  <c r="AW284" i="1"/>
  <c r="AO284" i="1"/>
  <c r="AN284" i="1"/>
  <c r="AG284" i="1"/>
  <c r="AH284" i="1" s="1"/>
  <c r="AI284" i="1" s="1"/>
  <c r="AE284" i="1"/>
  <c r="AC284" i="1"/>
  <c r="AK284" i="1" s="1"/>
  <c r="Y284" i="1"/>
  <c r="AZ283" i="1"/>
  <c r="AX283" i="1"/>
  <c r="AW283" i="1"/>
  <c r="AO283" i="1"/>
  <c r="AN283" i="1"/>
  <c r="AG283" i="1"/>
  <c r="AH283" i="1" s="1"/>
  <c r="AI283" i="1" s="1"/>
  <c r="AE283" i="1"/>
  <c r="AC283" i="1"/>
  <c r="AK283" i="1" s="1"/>
  <c r="Y283" i="1"/>
  <c r="AZ282" i="1"/>
  <c r="AX282" i="1"/>
  <c r="AW282" i="1"/>
  <c r="AO282" i="1"/>
  <c r="AN282" i="1"/>
  <c r="AG282" i="1"/>
  <c r="AH282" i="1" s="1"/>
  <c r="AI282" i="1" s="1"/>
  <c r="AE282" i="1"/>
  <c r="AC282" i="1"/>
  <c r="AK282" i="1" s="1"/>
  <c r="Y282" i="1"/>
  <c r="AZ281" i="1"/>
  <c r="AX281" i="1"/>
  <c r="AW281" i="1"/>
  <c r="AO281" i="1"/>
  <c r="AN281" i="1"/>
  <c r="AG281" i="1"/>
  <c r="AH281" i="1" s="1"/>
  <c r="AI281" i="1" s="1"/>
  <c r="AE281" i="1"/>
  <c r="AC281" i="1"/>
  <c r="AK281" i="1" s="1"/>
  <c r="Y281" i="1"/>
  <c r="AZ280" i="1"/>
  <c r="AX280" i="1"/>
  <c r="AW280" i="1"/>
  <c r="AO280" i="1"/>
  <c r="AN280" i="1"/>
  <c r="AG280" i="1"/>
  <c r="AH280" i="1" s="1"/>
  <c r="AI280" i="1" s="1"/>
  <c r="AE280" i="1"/>
  <c r="AC280" i="1"/>
  <c r="AK280" i="1" s="1"/>
  <c r="Y280" i="1"/>
  <c r="AZ279" i="1"/>
  <c r="AX279" i="1"/>
  <c r="AW279" i="1"/>
  <c r="AO279" i="1"/>
  <c r="AN279" i="1"/>
  <c r="AG279" i="1"/>
  <c r="AH279" i="1" s="1"/>
  <c r="AI279" i="1" s="1"/>
  <c r="AE279" i="1"/>
  <c r="AC279" i="1"/>
  <c r="AK279" i="1" s="1"/>
  <c r="Y279" i="1"/>
  <c r="AZ278" i="1"/>
  <c r="AX278" i="1"/>
  <c r="AW278" i="1"/>
  <c r="AO278" i="1"/>
  <c r="AN278" i="1"/>
  <c r="AG278" i="1"/>
  <c r="AH278" i="1" s="1"/>
  <c r="AI278" i="1" s="1"/>
  <c r="AE278" i="1"/>
  <c r="AC278" i="1"/>
  <c r="AK278" i="1" s="1"/>
  <c r="Y278" i="1"/>
  <c r="AZ277" i="1"/>
  <c r="AX277" i="1"/>
  <c r="AW277" i="1"/>
  <c r="AO277" i="1"/>
  <c r="AN277" i="1"/>
  <c r="AG277" i="1"/>
  <c r="AH277" i="1" s="1"/>
  <c r="AI277" i="1" s="1"/>
  <c r="AE277" i="1"/>
  <c r="AC277" i="1"/>
  <c r="AK277" i="1" s="1"/>
  <c r="Y277" i="1"/>
  <c r="AZ276" i="1"/>
  <c r="AX276" i="1"/>
  <c r="AW276" i="1"/>
  <c r="AO276" i="1"/>
  <c r="AN276" i="1"/>
  <c r="AG276" i="1"/>
  <c r="AH276" i="1" s="1"/>
  <c r="AI276" i="1" s="1"/>
  <c r="AE276" i="1"/>
  <c r="AC276" i="1"/>
  <c r="AK276" i="1" s="1"/>
  <c r="Y276" i="1"/>
  <c r="AZ275" i="1"/>
  <c r="AX275" i="1"/>
  <c r="AW275" i="1"/>
  <c r="AO275" i="1"/>
  <c r="AN275" i="1"/>
  <c r="AG275" i="1"/>
  <c r="AH275" i="1" s="1"/>
  <c r="AI275" i="1" s="1"/>
  <c r="AE275" i="1"/>
  <c r="AC275" i="1"/>
  <c r="AK275" i="1" s="1"/>
  <c r="Y275" i="1"/>
  <c r="AZ274" i="1"/>
  <c r="AX274" i="1"/>
  <c r="AW274" i="1"/>
  <c r="AO274" i="1"/>
  <c r="AN274" i="1"/>
  <c r="AG274" i="1"/>
  <c r="AH274" i="1" s="1"/>
  <c r="AI274" i="1" s="1"/>
  <c r="AE274" i="1"/>
  <c r="AC274" i="1"/>
  <c r="AK274" i="1" s="1"/>
  <c r="Y274" i="1"/>
  <c r="AZ273" i="1"/>
  <c r="AX273" i="1"/>
  <c r="AW273" i="1"/>
  <c r="AO273" i="1"/>
  <c r="AN273" i="1"/>
  <c r="AG273" i="1"/>
  <c r="AH273" i="1" s="1"/>
  <c r="AI273" i="1" s="1"/>
  <c r="AE273" i="1"/>
  <c r="AC273" i="1"/>
  <c r="AK273" i="1" s="1"/>
  <c r="Y273" i="1"/>
  <c r="AZ272" i="1"/>
  <c r="AX272" i="1"/>
  <c r="AW272" i="1"/>
  <c r="AO272" i="1"/>
  <c r="AN272" i="1"/>
  <c r="AG272" i="1"/>
  <c r="AH272" i="1" s="1"/>
  <c r="AI272" i="1" s="1"/>
  <c r="AE272" i="1"/>
  <c r="AC272" i="1"/>
  <c r="AK272" i="1" s="1"/>
  <c r="Y272" i="1"/>
  <c r="AZ271" i="1"/>
  <c r="AX271" i="1"/>
  <c r="AW271" i="1"/>
  <c r="AO271" i="1"/>
  <c r="AN271" i="1"/>
  <c r="AG271" i="1"/>
  <c r="AH271" i="1" s="1"/>
  <c r="AI271" i="1" s="1"/>
  <c r="AE271" i="1"/>
  <c r="AC271" i="1"/>
  <c r="AK271" i="1" s="1"/>
  <c r="Y271" i="1"/>
  <c r="AZ270" i="1"/>
  <c r="AX270" i="1"/>
  <c r="AW270" i="1"/>
  <c r="AO270" i="1"/>
  <c r="AN270" i="1"/>
  <c r="AG270" i="1"/>
  <c r="AH270" i="1" s="1"/>
  <c r="AI270" i="1" s="1"/>
  <c r="AE270" i="1"/>
  <c r="AC270" i="1"/>
  <c r="AK270" i="1" s="1"/>
  <c r="Y270" i="1"/>
  <c r="AZ269" i="1"/>
  <c r="AX269" i="1"/>
  <c r="AW269" i="1"/>
  <c r="AO269" i="1"/>
  <c r="AN269" i="1"/>
  <c r="AG269" i="1"/>
  <c r="AH269" i="1" s="1"/>
  <c r="AI269" i="1" s="1"/>
  <c r="AE269" i="1"/>
  <c r="AC269" i="1"/>
  <c r="AK269" i="1" s="1"/>
  <c r="Y269" i="1"/>
  <c r="AZ268" i="1"/>
  <c r="AX268" i="1"/>
  <c r="AW268" i="1"/>
  <c r="AO268" i="1"/>
  <c r="AN268" i="1"/>
  <c r="AG268" i="1"/>
  <c r="AH268" i="1" s="1"/>
  <c r="AI268" i="1" s="1"/>
  <c r="AE268" i="1"/>
  <c r="AC268" i="1"/>
  <c r="AK268" i="1" s="1"/>
  <c r="Y268" i="1"/>
  <c r="AZ267" i="1"/>
  <c r="AX267" i="1"/>
  <c r="AW267" i="1"/>
  <c r="AO267" i="1"/>
  <c r="AN267" i="1"/>
  <c r="AG267" i="1"/>
  <c r="AH267" i="1" s="1"/>
  <c r="AI267" i="1" s="1"/>
  <c r="AE267" i="1"/>
  <c r="AC267" i="1"/>
  <c r="AK267" i="1" s="1"/>
  <c r="Y267" i="1"/>
  <c r="AZ266" i="1"/>
  <c r="AX266" i="1"/>
  <c r="AW266" i="1"/>
  <c r="AO266" i="1"/>
  <c r="AN266" i="1"/>
  <c r="AG266" i="1"/>
  <c r="AH266" i="1" s="1"/>
  <c r="AI266" i="1" s="1"/>
  <c r="AE266" i="1"/>
  <c r="AC266" i="1"/>
  <c r="AK266" i="1" s="1"/>
  <c r="Y266" i="1"/>
  <c r="AZ265" i="1"/>
  <c r="AX265" i="1"/>
  <c r="AW265" i="1"/>
  <c r="AO265" i="1"/>
  <c r="AN265" i="1"/>
  <c r="AG265" i="1"/>
  <c r="AH265" i="1" s="1"/>
  <c r="AI265" i="1" s="1"/>
  <c r="AE265" i="1"/>
  <c r="AC265" i="1"/>
  <c r="AK265" i="1" s="1"/>
  <c r="Y265" i="1"/>
  <c r="AZ264" i="1"/>
  <c r="AX264" i="1"/>
  <c r="AW264" i="1"/>
  <c r="AO264" i="1"/>
  <c r="AN264" i="1"/>
  <c r="AG264" i="1"/>
  <c r="AH264" i="1" s="1"/>
  <c r="AI264" i="1" s="1"/>
  <c r="AE264" i="1"/>
  <c r="AC264" i="1"/>
  <c r="AK264" i="1" s="1"/>
  <c r="Y264" i="1"/>
  <c r="AZ263" i="1"/>
  <c r="AX263" i="1"/>
  <c r="AW263" i="1"/>
  <c r="AO263" i="1"/>
  <c r="AN263" i="1"/>
  <c r="AG263" i="1"/>
  <c r="AH263" i="1" s="1"/>
  <c r="AI263" i="1" s="1"/>
  <c r="AE263" i="1"/>
  <c r="AC263" i="1"/>
  <c r="AK263" i="1" s="1"/>
  <c r="Y263" i="1"/>
  <c r="AZ262" i="1"/>
  <c r="AX262" i="1"/>
  <c r="AW262" i="1"/>
  <c r="AO262" i="1"/>
  <c r="AN262" i="1"/>
  <c r="AG262" i="1"/>
  <c r="AH262" i="1" s="1"/>
  <c r="AI262" i="1" s="1"/>
  <c r="AE262" i="1"/>
  <c r="AC262" i="1"/>
  <c r="AK262" i="1" s="1"/>
  <c r="Y262" i="1"/>
  <c r="AZ261" i="1"/>
  <c r="AX261" i="1"/>
  <c r="AW261" i="1"/>
  <c r="AO261" i="1"/>
  <c r="AN261" i="1"/>
  <c r="AG261" i="1"/>
  <c r="AH261" i="1" s="1"/>
  <c r="AI261" i="1" s="1"/>
  <c r="AE261" i="1"/>
  <c r="AC261" i="1"/>
  <c r="AK261" i="1" s="1"/>
  <c r="Y261" i="1"/>
  <c r="AZ260" i="1"/>
  <c r="AX260" i="1"/>
  <c r="AW260" i="1"/>
  <c r="AO260" i="1"/>
  <c r="AN260" i="1"/>
  <c r="AG260" i="1"/>
  <c r="AH260" i="1" s="1"/>
  <c r="AI260" i="1" s="1"/>
  <c r="AE260" i="1"/>
  <c r="AC260" i="1"/>
  <c r="AK260" i="1" s="1"/>
  <c r="Y260" i="1"/>
  <c r="AZ259" i="1"/>
  <c r="AX259" i="1"/>
  <c r="AW259" i="1"/>
  <c r="AO259" i="1"/>
  <c r="AN259" i="1"/>
  <c r="AG259" i="1"/>
  <c r="AH259" i="1" s="1"/>
  <c r="AI259" i="1" s="1"/>
  <c r="AE259" i="1"/>
  <c r="AC259" i="1"/>
  <c r="AK259" i="1" s="1"/>
  <c r="Y259" i="1"/>
  <c r="AZ258" i="1"/>
  <c r="AX258" i="1"/>
  <c r="AW258" i="1"/>
  <c r="AO258" i="1"/>
  <c r="AN258" i="1"/>
  <c r="AG258" i="1"/>
  <c r="AH258" i="1" s="1"/>
  <c r="AI258" i="1" s="1"/>
  <c r="AE258" i="1"/>
  <c r="AC258" i="1"/>
  <c r="AK258" i="1" s="1"/>
  <c r="Y258" i="1"/>
  <c r="AZ257" i="1"/>
  <c r="AX257" i="1"/>
  <c r="AW257" i="1"/>
  <c r="AO257" i="1"/>
  <c r="AN257" i="1"/>
  <c r="AG257" i="1"/>
  <c r="AH257" i="1" s="1"/>
  <c r="AI257" i="1" s="1"/>
  <c r="AE257" i="1"/>
  <c r="AC257" i="1"/>
  <c r="AK257" i="1" s="1"/>
  <c r="Y257" i="1"/>
  <c r="AZ256" i="1"/>
  <c r="AX256" i="1"/>
  <c r="AW256" i="1"/>
  <c r="AO256" i="1"/>
  <c r="AN256" i="1"/>
  <c r="AG256" i="1"/>
  <c r="AH256" i="1" s="1"/>
  <c r="AI256" i="1" s="1"/>
  <c r="AE256" i="1"/>
  <c r="AC256" i="1"/>
  <c r="AK256" i="1" s="1"/>
  <c r="Y256" i="1"/>
  <c r="AZ255" i="1"/>
  <c r="AX255" i="1"/>
  <c r="AW255" i="1"/>
  <c r="AO255" i="1"/>
  <c r="AN255" i="1"/>
  <c r="AG255" i="1"/>
  <c r="AH255" i="1" s="1"/>
  <c r="AI255" i="1" s="1"/>
  <c r="AE255" i="1"/>
  <c r="AC255" i="1"/>
  <c r="AK255" i="1" s="1"/>
  <c r="Y255" i="1"/>
  <c r="AZ254" i="1"/>
  <c r="AX254" i="1"/>
  <c r="AW254" i="1"/>
  <c r="AO254" i="1"/>
  <c r="AN254" i="1"/>
  <c r="AG254" i="1"/>
  <c r="AH254" i="1" s="1"/>
  <c r="AI254" i="1" s="1"/>
  <c r="AE254" i="1"/>
  <c r="AC254" i="1"/>
  <c r="AK254" i="1" s="1"/>
  <c r="Y254" i="1"/>
  <c r="AZ253" i="1"/>
  <c r="AX253" i="1"/>
  <c r="AW253" i="1"/>
  <c r="AO253" i="1"/>
  <c r="AN253" i="1"/>
  <c r="AG253" i="1"/>
  <c r="AH253" i="1" s="1"/>
  <c r="AI253" i="1" s="1"/>
  <c r="AE253" i="1"/>
  <c r="AC253" i="1"/>
  <c r="AK253" i="1" s="1"/>
  <c r="Y253" i="1"/>
  <c r="AZ252" i="1"/>
  <c r="AX252" i="1"/>
  <c r="AW252" i="1"/>
  <c r="AO252" i="1"/>
  <c r="AN252" i="1"/>
  <c r="AG252" i="1"/>
  <c r="AH252" i="1" s="1"/>
  <c r="AI252" i="1" s="1"/>
  <c r="AE252" i="1"/>
  <c r="AC252" i="1"/>
  <c r="AK252" i="1" s="1"/>
  <c r="Y252" i="1"/>
  <c r="AZ251" i="1"/>
  <c r="AX251" i="1"/>
  <c r="AW251" i="1"/>
  <c r="AO251" i="1"/>
  <c r="AN251" i="1"/>
  <c r="AG251" i="1"/>
  <c r="AH251" i="1" s="1"/>
  <c r="AI251" i="1" s="1"/>
  <c r="AE251" i="1"/>
  <c r="AC251" i="1"/>
  <c r="AK251" i="1" s="1"/>
  <c r="Y251" i="1"/>
  <c r="AZ250" i="1"/>
  <c r="AX250" i="1"/>
  <c r="AW250" i="1"/>
  <c r="AO250" i="1"/>
  <c r="AN250" i="1"/>
  <c r="AG250" i="1"/>
  <c r="AH250" i="1" s="1"/>
  <c r="AI250" i="1" s="1"/>
  <c r="AE250" i="1"/>
  <c r="AC250" i="1"/>
  <c r="AK250" i="1" s="1"/>
  <c r="Y250" i="1"/>
  <c r="AZ249" i="1"/>
  <c r="AX249" i="1"/>
  <c r="AW249" i="1"/>
  <c r="AO249" i="1"/>
  <c r="AN249" i="1"/>
  <c r="AG249" i="1"/>
  <c r="AH249" i="1" s="1"/>
  <c r="AI249" i="1" s="1"/>
  <c r="AE249" i="1"/>
  <c r="AC249" i="1"/>
  <c r="AK249" i="1" s="1"/>
  <c r="Y249" i="1"/>
  <c r="AZ248" i="1"/>
  <c r="AX248" i="1"/>
  <c r="AW248" i="1"/>
  <c r="AO248" i="1"/>
  <c r="AN248" i="1"/>
  <c r="AG248" i="1"/>
  <c r="AH248" i="1" s="1"/>
  <c r="AI248" i="1" s="1"/>
  <c r="AE248" i="1"/>
  <c r="AC248" i="1"/>
  <c r="AK248" i="1" s="1"/>
  <c r="Y248" i="1"/>
  <c r="AZ247" i="1"/>
  <c r="AX247" i="1"/>
  <c r="AW247" i="1"/>
  <c r="AO247" i="1"/>
  <c r="AN247" i="1"/>
  <c r="AG247" i="1"/>
  <c r="AH247" i="1" s="1"/>
  <c r="AI247" i="1" s="1"/>
  <c r="AE247" i="1"/>
  <c r="AC247" i="1"/>
  <c r="AK247" i="1" s="1"/>
  <c r="Y247" i="1"/>
  <c r="AZ246" i="1"/>
  <c r="AX246" i="1"/>
  <c r="AW246" i="1"/>
  <c r="AO246" i="1"/>
  <c r="AN246" i="1"/>
  <c r="AG246" i="1"/>
  <c r="AH246" i="1" s="1"/>
  <c r="AI246" i="1" s="1"/>
  <c r="AE246" i="1"/>
  <c r="AC246" i="1"/>
  <c r="AK246" i="1" s="1"/>
  <c r="Y246" i="1"/>
  <c r="AZ245" i="1"/>
  <c r="AX245" i="1"/>
  <c r="AW245" i="1"/>
  <c r="AO245" i="1"/>
  <c r="AN245" i="1"/>
  <c r="AG245" i="1"/>
  <c r="AH245" i="1" s="1"/>
  <c r="AI245" i="1" s="1"/>
  <c r="AE245" i="1"/>
  <c r="AC245" i="1"/>
  <c r="AK245" i="1" s="1"/>
  <c r="Y245" i="1"/>
  <c r="AZ244" i="1"/>
  <c r="AX244" i="1"/>
  <c r="AW244" i="1"/>
  <c r="AO244" i="1"/>
  <c r="AN244" i="1"/>
  <c r="AG244" i="1"/>
  <c r="AH244" i="1" s="1"/>
  <c r="AI244" i="1" s="1"/>
  <c r="AE244" i="1"/>
  <c r="AC244" i="1"/>
  <c r="AK244" i="1" s="1"/>
  <c r="Y244" i="1"/>
  <c r="AZ243" i="1"/>
  <c r="AX243" i="1"/>
  <c r="AW243" i="1"/>
  <c r="AO243" i="1"/>
  <c r="AN243" i="1"/>
  <c r="AG243" i="1"/>
  <c r="AH243" i="1" s="1"/>
  <c r="AI243" i="1" s="1"/>
  <c r="AE243" i="1"/>
  <c r="AC243" i="1"/>
  <c r="AK243" i="1" s="1"/>
  <c r="Y243" i="1"/>
  <c r="AZ242" i="1"/>
  <c r="AX242" i="1"/>
  <c r="AW242" i="1"/>
  <c r="AO242" i="1"/>
  <c r="AN242" i="1"/>
  <c r="AG242" i="1"/>
  <c r="AH242" i="1" s="1"/>
  <c r="AI242" i="1" s="1"/>
  <c r="AE242" i="1"/>
  <c r="AC242" i="1"/>
  <c r="AK242" i="1" s="1"/>
  <c r="Y242" i="1"/>
  <c r="AZ241" i="1"/>
  <c r="AX241" i="1"/>
  <c r="AW241" i="1"/>
  <c r="AO241" i="1"/>
  <c r="AN241" i="1"/>
  <c r="AG241" i="1"/>
  <c r="AH241" i="1" s="1"/>
  <c r="AI241" i="1" s="1"/>
  <c r="AE241" i="1"/>
  <c r="AC241" i="1"/>
  <c r="AK241" i="1" s="1"/>
  <c r="Y241" i="1"/>
  <c r="AZ240" i="1"/>
  <c r="AX240" i="1"/>
  <c r="AW240" i="1"/>
  <c r="AO240" i="1"/>
  <c r="AN240" i="1"/>
  <c r="AG240" i="1"/>
  <c r="AH240" i="1" s="1"/>
  <c r="AI240" i="1" s="1"/>
  <c r="AE240" i="1"/>
  <c r="AC240" i="1"/>
  <c r="AK240" i="1" s="1"/>
  <c r="Y240" i="1"/>
  <c r="AZ239" i="1"/>
  <c r="AX239" i="1"/>
  <c r="AW239" i="1"/>
  <c r="AO239" i="1"/>
  <c r="AN239" i="1"/>
  <c r="AG239" i="1"/>
  <c r="AH239" i="1" s="1"/>
  <c r="AI239" i="1" s="1"/>
  <c r="AE239" i="1"/>
  <c r="AC239" i="1"/>
  <c r="AK239" i="1" s="1"/>
  <c r="Y239" i="1"/>
  <c r="AZ238" i="1"/>
  <c r="AX238" i="1"/>
  <c r="AW238" i="1"/>
  <c r="AO238" i="1"/>
  <c r="AN238" i="1"/>
  <c r="AG238" i="1"/>
  <c r="AH238" i="1" s="1"/>
  <c r="AI238" i="1" s="1"/>
  <c r="AE238" i="1"/>
  <c r="AC238" i="1"/>
  <c r="AK238" i="1" s="1"/>
  <c r="Y238" i="1"/>
  <c r="AZ237" i="1"/>
  <c r="AX237" i="1"/>
  <c r="AW237" i="1"/>
  <c r="AO237" i="1"/>
  <c r="AN237" i="1"/>
  <c r="AG237" i="1"/>
  <c r="AH237" i="1" s="1"/>
  <c r="AI237" i="1" s="1"/>
  <c r="AE237" i="1"/>
  <c r="AC237" i="1"/>
  <c r="AK237" i="1" s="1"/>
  <c r="Y237" i="1"/>
  <c r="AZ236" i="1"/>
  <c r="AX236" i="1"/>
  <c r="AW236" i="1"/>
  <c r="AO236" i="1"/>
  <c r="AN236" i="1"/>
  <c r="AG236" i="1"/>
  <c r="AH236" i="1" s="1"/>
  <c r="AI236" i="1" s="1"/>
  <c r="AE236" i="1"/>
  <c r="AC236" i="1"/>
  <c r="AK236" i="1" s="1"/>
  <c r="Y236" i="1"/>
  <c r="AZ235" i="1"/>
  <c r="AX235" i="1"/>
  <c r="AW235" i="1"/>
  <c r="AO235" i="1"/>
  <c r="AN235" i="1"/>
  <c r="AG235" i="1"/>
  <c r="AH235" i="1" s="1"/>
  <c r="AI235" i="1" s="1"/>
  <c r="AE235" i="1"/>
  <c r="AC235" i="1"/>
  <c r="AK235" i="1" s="1"/>
  <c r="Y235" i="1"/>
  <c r="AZ234" i="1"/>
  <c r="AX234" i="1"/>
  <c r="AW234" i="1"/>
  <c r="AO234" i="1"/>
  <c r="AN234" i="1"/>
  <c r="AG234" i="1"/>
  <c r="AH234" i="1" s="1"/>
  <c r="AI234" i="1" s="1"/>
  <c r="AE234" i="1"/>
  <c r="AC234" i="1"/>
  <c r="AK234" i="1" s="1"/>
  <c r="Y234" i="1"/>
  <c r="AZ233" i="1"/>
  <c r="AX233" i="1"/>
  <c r="AW233" i="1"/>
  <c r="AO233" i="1"/>
  <c r="AN233" i="1"/>
  <c r="AG233" i="1"/>
  <c r="AH233" i="1" s="1"/>
  <c r="AI233" i="1" s="1"/>
  <c r="AE233" i="1"/>
  <c r="AC233" i="1"/>
  <c r="AK233" i="1" s="1"/>
  <c r="Y233" i="1"/>
  <c r="AZ232" i="1"/>
  <c r="AX232" i="1"/>
  <c r="AW232" i="1"/>
  <c r="AO232" i="1"/>
  <c r="AN232" i="1"/>
  <c r="AG232" i="1"/>
  <c r="AH232" i="1" s="1"/>
  <c r="AI232" i="1" s="1"/>
  <c r="AE232" i="1"/>
  <c r="AC232" i="1"/>
  <c r="AK232" i="1" s="1"/>
  <c r="Y232" i="1"/>
  <c r="AZ231" i="1"/>
  <c r="AX231" i="1"/>
  <c r="AW231" i="1"/>
  <c r="AO231" i="1"/>
  <c r="AN231" i="1"/>
  <c r="AG231" i="1"/>
  <c r="AH231" i="1" s="1"/>
  <c r="AI231" i="1" s="1"/>
  <c r="AE231" i="1"/>
  <c r="AC231" i="1"/>
  <c r="AK231" i="1" s="1"/>
  <c r="Y231" i="1"/>
  <c r="AZ230" i="1"/>
  <c r="AX230" i="1"/>
  <c r="AW230" i="1"/>
  <c r="AO230" i="1"/>
  <c r="AN230" i="1"/>
  <c r="AG230" i="1"/>
  <c r="AH230" i="1" s="1"/>
  <c r="AI230" i="1" s="1"/>
  <c r="AE230" i="1"/>
  <c r="AC230" i="1"/>
  <c r="AK230" i="1" s="1"/>
  <c r="Y230" i="1"/>
  <c r="AZ229" i="1"/>
  <c r="AX229" i="1"/>
  <c r="AW229" i="1"/>
  <c r="AO229" i="1"/>
  <c r="AN229" i="1"/>
  <c r="AG229" i="1"/>
  <c r="AH229" i="1" s="1"/>
  <c r="AI229" i="1" s="1"/>
  <c r="AE229" i="1"/>
  <c r="AC229" i="1"/>
  <c r="AK229" i="1" s="1"/>
  <c r="Y229" i="1"/>
  <c r="AZ228" i="1"/>
  <c r="AX228" i="1"/>
  <c r="AW228" i="1"/>
  <c r="AO228" i="1"/>
  <c r="AN228" i="1"/>
  <c r="AG228" i="1"/>
  <c r="AH228" i="1" s="1"/>
  <c r="AI228" i="1" s="1"/>
  <c r="AE228" i="1"/>
  <c r="AC228" i="1"/>
  <c r="AK228" i="1" s="1"/>
  <c r="Y228" i="1"/>
  <c r="AZ227" i="1"/>
  <c r="AX227" i="1"/>
  <c r="AW227" i="1"/>
  <c r="AO227" i="1"/>
  <c r="AN227" i="1"/>
  <c r="AG227" i="1"/>
  <c r="AH227" i="1" s="1"/>
  <c r="AI227" i="1" s="1"/>
  <c r="AE227" i="1"/>
  <c r="AC227" i="1"/>
  <c r="AK227" i="1" s="1"/>
  <c r="Y227" i="1"/>
  <c r="AZ226" i="1"/>
  <c r="AX226" i="1"/>
  <c r="AW226" i="1"/>
  <c r="AO226" i="1"/>
  <c r="AN226" i="1"/>
  <c r="AG226" i="1"/>
  <c r="AH226" i="1" s="1"/>
  <c r="AI226" i="1" s="1"/>
  <c r="AE226" i="1"/>
  <c r="AC226" i="1"/>
  <c r="AK226" i="1" s="1"/>
  <c r="Y226" i="1"/>
  <c r="AZ225" i="1"/>
  <c r="AX225" i="1"/>
  <c r="AW225" i="1"/>
  <c r="AO225" i="1"/>
  <c r="AN225" i="1"/>
  <c r="AG225" i="1"/>
  <c r="AH225" i="1" s="1"/>
  <c r="AI225" i="1" s="1"/>
  <c r="AE225" i="1"/>
  <c r="AC225" i="1"/>
  <c r="AK225" i="1" s="1"/>
  <c r="Y225" i="1"/>
  <c r="AZ224" i="1"/>
  <c r="AX224" i="1"/>
  <c r="AW224" i="1"/>
  <c r="AO224" i="1"/>
  <c r="AN224" i="1"/>
  <c r="AG224" i="1"/>
  <c r="AH224" i="1" s="1"/>
  <c r="AI224" i="1" s="1"/>
  <c r="AE224" i="1"/>
  <c r="AC224" i="1"/>
  <c r="AK224" i="1" s="1"/>
  <c r="Y224" i="1"/>
  <c r="AZ223" i="1"/>
  <c r="AX223" i="1"/>
  <c r="AW223" i="1"/>
  <c r="AO223" i="1"/>
  <c r="AN223" i="1"/>
  <c r="AG223" i="1"/>
  <c r="AH223" i="1" s="1"/>
  <c r="AI223" i="1" s="1"/>
  <c r="AE223" i="1"/>
  <c r="AC223" i="1"/>
  <c r="AK223" i="1" s="1"/>
  <c r="Y223" i="1"/>
  <c r="AZ222" i="1"/>
  <c r="AX222" i="1"/>
  <c r="AW222" i="1"/>
  <c r="AO222" i="1"/>
  <c r="AN222" i="1"/>
  <c r="AG222" i="1"/>
  <c r="AH222" i="1" s="1"/>
  <c r="AI222" i="1" s="1"/>
  <c r="AE222" i="1"/>
  <c r="AC222" i="1"/>
  <c r="AK222" i="1" s="1"/>
  <c r="Y222" i="1"/>
  <c r="AZ221" i="1"/>
  <c r="AX221" i="1"/>
  <c r="AW221" i="1"/>
  <c r="AO221" i="1"/>
  <c r="AN221" i="1"/>
  <c r="AG221" i="1"/>
  <c r="AH221" i="1" s="1"/>
  <c r="AI221" i="1" s="1"/>
  <c r="AE221" i="1"/>
  <c r="AC221" i="1"/>
  <c r="AK221" i="1" s="1"/>
  <c r="Y221" i="1"/>
  <c r="AZ220" i="1"/>
  <c r="AX220" i="1"/>
  <c r="AW220" i="1"/>
  <c r="AO220" i="1"/>
  <c r="AN220" i="1"/>
  <c r="AG220" i="1"/>
  <c r="AH220" i="1" s="1"/>
  <c r="AI220" i="1" s="1"/>
  <c r="AE220" i="1"/>
  <c r="AC220" i="1"/>
  <c r="AK220" i="1" s="1"/>
  <c r="Y220" i="1"/>
  <c r="AZ219" i="1"/>
  <c r="AX219" i="1"/>
  <c r="AW219" i="1"/>
  <c r="AO219" i="1"/>
  <c r="AN219" i="1"/>
  <c r="AG219" i="1"/>
  <c r="AH219" i="1" s="1"/>
  <c r="AI219" i="1" s="1"/>
  <c r="AE219" i="1"/>
  <c r="AC219" i="1"/>
  <c r="AK219" i="1" s="1"/>
  <c r="Y219" i="1"/>
  <c r="AZ218" i="1"/>
  <c r="AX218" i="1"/>
  <c r="AW218" i="1"/>
  <c r="AO218" i="1"/>
  <c r="AN218" i="1"/>
  <c r="AG218" i="1"/>
  <c r="AH218" i="1" s="1"/>
  <c r="AI218" i="1" s="1"/>
  <c r="AE218" i="1"/>
  <c r="AC218" i="1"/>
  <c r="AK218" i="1" s="1"/>
  <c r="Y218" i="1"/>
  <c r="AZ217" i="1"/>
  <c r="AX217" i="1"/>
  <c r="AW217" i="1"/>
  <c r="AO217" i="1"/>
  <c r="AN217" i="1"/>
  <c r="AG217" i="1"/>
  <c r="AH217" i="1" s="1"/>
  <c r="AI217" i="1" s="1"/>
  <c r="AE217" i="1"/>
  <c r="AC217" i="1"/>
  <c r="AK217" i="1" s="1"/>
  <c r="Y217" i="1"/>
  <c r="AZ216" i="1"/>
  <c r="AX216" i="1"/>
  <c r="AW216" i="1"/>
  <c r="AO216" i="1"/>
  <c r="AN216" i="1"/>
  <c r="AG216" i="1"/>
  <c r="AH216" i="1" s="1"/>
  <c r="AI216" i="1" s="1"/>
  <c r="AE216" i="1"/>
  <c r="AC216" i="1"/>
  <c r="AK216" i="1" s="1"/>
  <c r="Y216" i="1"/>
  <c r="AZ215" i="1"/>
  <c r="AX215" i="1"/>
  <c r="AW215" i="1"/>
  <c r="AO215" i="1"/>
  <c r="AN215" i="1"/>
  <c r="AG215" i="1"/>
  <c r="AH215" i="1" s="1"/>
  <c r="AI215" i="1" s="1"/>
  <c r="AE215" i="1"/>
  <c r="AC215" i="1"/>
  <c r="AK215" i="1" s="1"/>
  <c r="Y215" i="1"/>
  <c r="AZ214" i="1"/>
  <c r="AX214" i="1"/>
  <c r="AW214" i="1"/>
  <c r="AO214" i="1"/>
  <c r="AN214" i="1"/>
  <c r="AG214" i="1"/>
  <c r="AH214" i="1" s="1"/>
  <c r="AI214" i="1" s="1"/>
  <c r="AE214" i="1"/>
  <c r="AC214" i="1"/>
  <c r="AK214" i="1" s="1"/>
  <c r="Y214" i="1"/>
  <c r="AZ213" i="1"/>
  <c r="AX213" i="1"/>
  <c r="AW213" i="1"/>
  <c r="AO213" i="1"/>
  <c r="AN213" i="1"/>
  <c r="AG213" i="1"/>
  <c r="AH213" i="1" s="1"/>
  <c r="AI213" i="1" s="1"/>
  <c r="AE213" i="1"/>
  <c r="AC213" i="1"/>
  <c r="AK213" i="1" s="1"/>
  <c r="Y213" i="1"/>
  <c r="AZ212" i="1"/>
  <c r="AX212" i="1"/>
  <c r="AW212" i="1"/>
  <c r="AO212" i="1"/>
  <c r="AN212" i="1"/>
  <c r="AG212" i="1"/>
  <c r="AH212" i="1" s="1"/>
  <c r="AI212" i="1" s="1"/>
  <c r="AE212" i="1"/>
  <c r="AC212" i="1"/>
  <c r="AK212" i="1" s="1"/>
  <c r="Y212" i="1"/>
  <c r="AZ211" i="1"/>
  <c r="AX211" i="1"/>
  <c r="AW211" i="1"/>
  <c r="AO211" i="1"/>
  <c r="AN211" i="1"/>
  <c r="AG211" i="1"/>
  <c r="AH211" i="1" s="1"/>
  <c r="AI211" i="1" s="1"/>
  <c r="AE211" i="1"/>
  <c r="AC211" i="1"/>
  <c r="AK211" i="1" s="1"/>
  <c r="Y211" i="1"/>
  <c r="AZ210" i="1"/>
  <c r="AX210" i="1"/>
  <c r="AW210" i="1"/>
  <c r="AO210" i="1"/>
  <c r="AN210" i="1"/>
  <c r="AG210" i="1"/>
  <c r="AH210" i="1" s="1"/>
  <c r="AI210" i="1" s="1"/>
  <c r="AE210" i="1"/>
  <c r="AC210" i="1"/>
  <c r="AK210" i="1" s="1"/>
  <c r="Y210" i="1"/>
  <c r="AZ209" i="1"/>
  <c r="AX209" i="1"/>
  <c r="AW209" i="1"/>
  <c r="AO209" i="1"/>
  <c r="AN209" i="1"/>
  <c r="AG209" i="1"/>
  <c r="AH209" i="1" s="1"/>
  <c r="AI209" i="1" s="1"/>
  <c r="AE209" i="1"/>
  <c r="AC209" i="1"/>
  <c r="AK209" i="1" s="1"/>
  <c r="Y209" i="1"/>
  <c r="AZ208" i="1"/>
  <c r="AX208" i="1"/>
  <c r="AW208" i="1"/>
  <c r="AO208" i="1"/>
  <c r="AN208" i="1"/>
  <c r="AG208" i="1"/>
  <c r="AH208" i="1" s="1"/>
  <c r="AI208" i="1" s="1"/>
  <c r="AE208" i="1"/>
  <c r="AC208" i="1"/>
  <c r="AK208" i="1" s="1"/>
  <c r="Y208" i="1"/>
  <c r="AZ207" i="1"/>
  <c r="AX207" i="1"/>
  <c r="AW207" i="1"/>
  <c r="AO207" i="1"/>
  <c r="AN207" i="1"/>
  <c r="AG207" i="1"/>
  <c r="AH207" i="1" s="1"/>
  <c r="AI207" i="1" s="1"/>
  <c r="AE207" i="1"/>
  <c r="AC207" i="1"/>
  <c r="AK207" i="1" s="1"/>
  <c r="Y207" i="1"/>
  <c r="AZ206" i="1"/>
  <c r="AX206" i="1"/>
  <c r="AW206" i="1"/>
  <c r="AO206" i="1"/>
  <c r="AN206" i="1"/>
  <c r="AG206" i="1"/>
  <c r="AH206" i="1" s="1"/>
  <c r="AI206" i="1" s="1"/>
  <c r="AE206" i="1"/>
  <c r="AC206" i="1"/>
  <c r="AK206" i="1" s="1"/>
  <c r="Y206" i="1"/>
  <c r="AZ205" i="1"/>
  <c r="AX205" i="1"/>
  <c r="AW205" i="1"/>
  <c r="AO205" i="1"/>
  <c r="AN205" i="1"/>
  <c r="AG205" i="1"/>
  <c r="AH205" i="1" s="1"/>
  <c r="AI205" i="1" s="1"/>
  <c r="AE205" i="1"/>
  <c r="AC205" i="1"/>
  <c r="AK205" i="1" s="1"/>
  <c r="Y205" i="1"/>
  <c r="AZ204" i="1"/>
  <c r="AX204" i="1"/>
  <c r="AW204" i="1"/>
  <c r="AO204" i="1"/>
  <c r="AN204" i="1"/>
  <c r="AG204" i="1"/>
  <c r="AH204" i="1" s="1"/>
  <c r="AI204" i="1" s="1"/>
  <c r="AE204" i="1"/>
  <c r="AC204" i="1"/>
  <c r="AK204" i="1" s="1"/>
  <c r="Y204" i="1"/>
  <c r="AZ203" i="1"/>
  <c r="AX203" i="1"/>
  <c r="AW203" i="1"/>
  <c r="AO203" i="1"/>
  <c r="AN203" i="1"/>
  <c r="AG203" i="1"/>
  <c r="AH203" i="1" s="1"/>
  <c r="AI203" i="1" s="1"/>
  <c r="AE203" i="1"/>
  <c r="AC203" i="1"/>
  <c r="AK203" i="1" s="1"/>
  <c r="Y203" i="1"/>
  <c r="AZ202" i="1"/>
  <c r="AX202" i="1"/>
  <c r="AW202" i="1"/>
  <c r="AO202" i="1"/>
  <c r="AN202" i="1"/>
  <c r="AG202" i="1"/>
  <c r="AH202" i="1" s="1"/>
  <c r="AI202" i="1" s="1"/>
  <c r="AE202" i="1"/>
  <c r="AC202" i="1"/>
  <c r="AK202" i="1" s="1"/>
  <c r="Y202" i="1"/>
  <c r="AZ201" i="1"/>
  <c r="AX201" i="1"/>
  <c r="AW201" i="1"/>
  <c r="AO201" i="1"/>
  <c r="AN201" i="1"/>
  <c r="AG201" i="1"/>
  <c r="AH201" i="1" s="1"/>
  <c r="AI201" i="1" s="1"/>
  <c r="AE201" i="1"/>
  <c r="AC201" i="1"/>
  <c r="AK201" i="1" s="1"/>
  <c r="Y201" i="1"/>
  <c r="AZ200" i="1"/>
  <c r="AX200" i="1"/>
  <c r="AW200" i="1"/>
  <c r="AO200" i="1"/>
  <c r="AN200" i="1"/>
  <c r="AG200" i="1"/>
  <c r="AH200" i="1" s="1"/>
  <c r="AI200" i="1" s="1"/>
  <c r="AE200" i="1"/>
  <c r="AC200" i="1"/>
  <c r="AK200" i="1" s="1"/>
  <c r="Y200" i="1"/>
  <c r="AZ199" i="1"/>
  <c r="AX199" i="1"/>
  <c r="AW199" i="1"/>
  <c r="AO199" i="1"/>
  <c r="AN199" i="1"/>
  <c r="AG199" i="1"/>
  <c r="AH199" i="1" s="1"/>
  <c r="AI199" i="1" s="1"/>
  <c r="AE199" i="1"/>
  <c r="AC199" i="1"/>
  <c r="AK199" i="1" s="1"/>
  <c r="Y199" i="1"/>
  <c r="AZ198" i="1"/>
  <c r="AX198" i="1"/>
  <c r="AW198" i="1"/>
  <c r="AO198" i="1"/>
  <c r="AN198" i="1"/>
  <c r="AG198" i="1"/>
  <c r="AH198" i="1" s="1"/>
  <c r="AI198" i="1" s="1"/>
  <c r="AE198" i="1"/>
  <c r="AC198" i="1"/>
  <c r="AK198" i="1" s="1"/>
  <c r="Y198" i="1"/>
  <c r="AZ197" i="1"/>
  <c r="AX197" i="1"/>
  <c r="AW197" i="1"/>
  <c r="AO197" i="1"/>
  <c r="AN197" i="1"/>
  <c r="AG197" i="1"/>
  <c r="AH197" i="1" s="1"/>
  <c r="AI197" i="1" s="1"/>
  <c r="AE197" i="1"/>
  <c r="AC197" i="1"/>
  <c r="AK197" i="1" s="1"/>
  <c r="Y197" i="1"/>
  <c r="AZ196" i="1"/>
  <c r="AX196" i="1"/>
  <c r="AW196" i="1"/>
  <c r="AO196" i="1"/>
  <c r="AN196" i="1"/>
  <c r="AG196" i="1"/>
  <c r="AH196" i="1" s="1"/>
  <c r="AI196" i="1" s="1"/>
  <c r="AE196" i="1"/>
  <c r="AC196" i="1"/>
  <c r="AK196" i="1" s="1"/>
  <c r="Y196" i="1"/>
  <c r="AZ195" i="1"/>
  <c r="AX195" i="1"/>
  <c r="AW195" i="1"/>
  <c r="AO195" i="1"/>
  <c r="AN195" i="1"/>
  <c r="AG195" i="1"/>
  <c r="AH195" i="1" s="1"/>
  <c r="AI195" i="1" s="1"/>
  <c r="AE195" i="1"/>
  <c r="AC195" i="1"/>
  <c r="AK195" i="1" s="1"/>
  <c r="Y195" i="1"/>
  <c r="AZ194" i="1"/>
  <c r="AX194" i="1"/>
  <c r="AW194" i="1"/>
  <c r="AO194" i="1"/>
  <c r="AN194" i="1"/>
  <c r="AG194" i="1"/>
  <c r="AH194" i="1" s="1"/>
  <c r="AI194" i="1" s="1"/>
  <c r="AE194" i="1"/>
  <c r="AC194" i="1"/>
  <c r="AK194" i="1" s="1"/>
  <c r="Y194" i="1"/>
  <c r="AZ193" i="1"/>
  <c r="AX193" i="1"/>
  <c r="AW193" i="1"/>
  <c r="AO193" i="1"/>
  <c r="AN193" i="1"/>
  <c r="AG193" i="1"/>
  <c r="AH193" i="1" s="1"/>
  <c r="AI193" i="1" s="1"/>
  <c r="AE193" i="1"/>
  <c r="AC193" i="1"/>
  <c r="AK193" i="1" s="1"/>
  <c r="Y193" i="1"/>
  <c r="AZ192" i="1"/>
  <c r="AX192" i="1"/>
  <c r="AW192" i="1"/>
  <c r="AO192" i="1"/>
  <c r="AN192" i="1"/>
  <c r="AG192" i="1"/>
  <c r="AH192" i="1" s="1"/>
  <c r="AI192" i="1" s="1"/>
  <c r="AE192" i="1"/>
  <c r="AC192" i="1"/>
  <c r="AK192" i="1" s="1"/>
  <c r="Y192" i="1"/>
  <c r="AZ191" i="1"/>
  <c r="AX191" i="1"/>
  <c r="AW191" i="1"/>
  <c r="AO191" i="1"/>
  <c r="AN191" i="1"/>
  <c r="AG191" i="1"/>
  <c r="AH191" i="1" s="1"/>
  <c r="AI191" i="1" s="1"/>
  <c r="AE191" i="1"/>
  <c r="AC191" i="1"/>
  <c r="AK191" i="1" s="1"/>
  <c r="Y191" i="1"/>
  <c r="AZ190" i="1"/>
  <c r="AX190" i="1"/>
  <c r="AW190" i="1"/>
  <c r="AO190" i="1"/>
  <c r="AN190" i="1"/>
  <c r="AG190" i="1"/>
  <c r="AH190" i="1" s="1"/>
  <c r="AI190" i="1" s="1"/>
  <c r="AE190" i="1"/>
  <c r="AC190" i="1"/>
  <c r="AK190" i="1" s="1"/>
  <c r="Y190" i="1"/>
  <c r="AZ189" i="1"/>
  <c r="AX189" i="1"/>
  <c r="AW189" i="1"/>
  <c r="AO189" i="1"/>
  <c r="AN189" i="1"/>
  <c r="AG189" i="1"/>
  <c r="AH189" i="1" s="1"/>
  <c r="AI189" i="1" s="1"/>
  <c r="AE189" i="1"/>
  <c r="AC189" i="1"/>
  <c r="AK189" i="1" s="1"/>
  <c r="Y189" i="1"/>
  <c r="AZ188" i="1"/>
  <c r="AX188" i="1"/>
  <c r="AW188" i="1"/>
  <c r="AO188" i="1"/>
  <c r="AN188" i="1"/>
  <c r="AG188" i="1"/>
  <c r="AH188" i="1" s="1"/>
  <c r="AI188" i="1" s="1"/>
  <c r="AE188" i="1"/>
  <c r="AC188" i="1"/>
  <c r="AK188" i="1" s="1"/>
  <c r="Y188" i="1"/>
  <c r="AZ187" i="1"/>
  <c r="AX187" i="1"/>
  <c r="AW187" i="1"/>
  <c r="AO187" i="1"/>
  <c r="AN187" i="1"/>
  <c r="AG187" i="1"/>
  <c r="AH187" i="1" s="1"/>
  <c r="AI187" i="1" s="1"/>
  <c r="AE187" i="1"/>
  <c r="AC187" i="1"/>
  <c r="AK187" i="1" s="1"/>
  <c r="Y187" i="1"/>
  <c r="AZ186" i="1"/>
  <c r="AX186" i="1"/>
  <c r="AW186" i="1"/>
  <c r="AO186" i="1"/>
  <c r="AN186" i="1"/>
  <c r="AG186" i="1"/>
  <c r="AH186" i="1" s="1"/>
  <c r="AI186" i="1" s="1"/>
  <c r="AE186" i="1"/>
  <c r="AC186" i="1"/>
  <c r="AK186" i="1" s="1"/>
  <c r="Y186" i="1"/>
  <c r="AZ185" i="1"/>
  <c r="AX185" i="1"/>
  <c r="AW185" i="1"/>
  <c r="AO185" i="1"/>
  <c r="AN185" i="1"/>
  <c r="AG185" i="1"/>
  <c r="AH185" i="1" s="1"/>
  <c r="AI185" i="1" s="1"/>
  <c r="AE185" i="1"/>
  <c r="AC185" i="1"/>
  <c r="AK185" i="1" s="1"/>
  <c r="Y185" i="1"/>
  <c r="AZ184" i="1"/>
  <c r="AX184" i="1"/>
  <c r="AW184" i="1"/>
  <c r="AO184" i="1"/>
  <c r="AN184" i="1"/>
  <c r="AG184" i="1"/>
  <c r="AH184" i="1" s="1"/>
  <c r="AI184" i="1" s="1"/>
  <c r="AE184" i="1"/>
  <c r="AC184" i="1"/>
  <c r="AK184" i="1" s="1"/>
  <c r="Y184" i="1"/>
  <c r="AZ183" i="1"/>
  <c r="AX183" i="1"/>
  <c r="AW183" i="1"/>
  <c r="AO183" i="1"/>
  <c r="AN183" i="1"/>
  <c r="AG183" i="1"/>
  <c r="AH183" i="1" s="1"/>
  <c r="AI183" i="1" s="1"/>
  <c r="AE183" i="1"/>
  <c r="AC183" i="1"/>
  <c r="AK183" i="1" s="1"/>
  <c r="Y183" i="1"/>
  <c r="AZ182" i="1"/>
  <c r="AX182" i="1"/>
  <c r="AW182" i="1"/>
  <c r="AO182" i="1"/>
  <c r="AN182" i="1"/>
  <c r="AG182" i="1"/>
  <c r="AH182" i="1" s="1"/>
  <c r="AI182" i="1" s="1"/>
  <c r="AE182" i="1"/>
  <c r="AC182" i="1"/>
  <c r="AK182" i="1" s="1"/>
  <c r="Y182" i="1"/>
  <c r="AZ181" i="1"/>
  <c r="AX181" i="1"/>
  <c r="AW181" i="1"/>
  <c r="AO181" i="1"/>
  <c r="AN181" i="1"/>
  <c r="AG181" i="1"/>
  <c r="AH181" i="1" s="1"/>
  <c r="AI181" i="1" s="1"/>
  <c r="AE181" i="1"/>
  <c r="AC181" i="1"/>
  <c r="AK181" i="1" s="1"/>
  <c r="Y181" i="1"/>
  <c r="AZ180" i="1"/>
  <c r="AX180" i="1"/>
  <c r="AW180" i="1"/>
  <c r="AO180" i="1"/>
  <c r="AN180" i="1"/>
  <c r="AG180" i="1"/>
  <c r="AH180" i="1" s="1"/>
  <c r="AI180" i="1" s="1"/>
  <c r="AE180" i="1"/>
  <c r="AC180" i="1"/>
  <c r="AK180" i="1" s="1"/>
  <c r="Y180" i="1"/>
  <c r="AZ179" i="1"/>
  <c r="AX179" i="1"/>
  <c r="AW179" i="1"/>
  <c r="AO179" i="1"/>
  <c r="AN179" i="1"/>
  <c r="AG179" i="1"/>
  <c r="AH179" i="1" s="1"/>
  <c r="AI179" i="1" s="1"/>
  <c r="AE179" i="1"/>
  <c r="AC179" i="1"/>
  <c r="AK179" i="1" s="1"/>
  <c r="Y179" i="1"/>
  <c r="AZ178" i="1"/>
  <c r="AX178" i="1"/>
  <c r="AW178" i="1"/>
  <c r="AO178" i="1"/>
  <c r="AN178" i="1"/>
  <c r="AG178" i="1"/>
  <c r="AH178" i="1" s="1"/>
  <c r="AI178" i="1" s="1"/>
  <c r="AE178" i="1"/>
  <c r="AC178" i="1"/>
  <c r="AK178" i="1" s="1"/>
  <c r="Y178" i="1"/>
  <c r="AZ177" i="1"/>
  <c r="AX177" i="1"/>
  <c r="AW177" i="1"/>
  <c r="AO177" i="1"/>
  <c r="AN177" i="1"/>
  <c r="AG177" i="1"/>
  <c r="AH177" i="1" s="1"/>
  <c r="AI177" i="1" s="1"/>
  <c r="AE177" i="1"/>
  <c r="AC177" i="1"/>
  <c r="AK177" i="1" s="1"/>
  <c r="Y177" i="1"/>
  <c r="AZ176" i="1"/>
  <c r="AX176" i="1"/>
  <c r="AW176" i="1"/>
  <c r="AO176" i="1"/>
  <c r="AN176" i="1"/>
  <c r="AG176" i="1"/>
  <c r="AH176" i="1" s="1"/>
  <c r="AI176" i="1" s="1"/>
  <c r="AE176" i="1"/>
  <c r="AC176" i="1"/>
  <c r="AK176" i="1" s="1"/>
  <c r="Y176" i="1"/>
  <c r="AZ175" i="1"/>
  <c r="AX175" i="1"/>
  <c r="AW175" i="1"/>
  <c r="AO175" i="1"/>
  <c r="AN175" i="1"/>
  <c r="AG175" i="1"/>
  <c r="AH175" i="1" s="1"/>
  <c r="AI175" i="1" s="1"/>
  <c r="AE175" i="1"/>
  <c r="AC175" i="1"/>
  <c r="AK175" i="1" s="1"/>
  <c r="Y175" i="1"/>
  <c r="AZ174" i="1"/>
  <c r="AX174" i="1"/>
  <c r="AW174" i="1"/>
  <c r="AO174" i="1"/>
  <c r="AN174" i="1"/>
  <c r="AG174" i="1"/>
  <c r="AH174" i="1" s="1"/>
  <c r="AI174" i="1" s="1"/>
  <c r="AE174" i="1"/>
  <c r="AC174" i="1"/>
  <c r="AK174" i="1" s="1"/>
  <c r="Y174" i="1"/>
  <c r="AZ173" i="1"/>
  <c r="AX173" i="1"/>
  <c r="AW173" i="1"/>
  <c r="AO173" i="1"/>
  <c r="AN173" i="1"/>
  <c r="AG173" i="1"/>
  <c r="AH173" i="1" s="1"/>
  <c r="AI173" i="1" s="1"/>
  <c r="AE173" i="1"/>
  <c r="AC173" i="1"/>
  <c r="AK173" i="1" s="1"/>
  <c r="Y173" i="1"/>
  <c r="AZ172" i="1"/>
  <c r="AX172" i="1"/>
  <c r="AW172" i="1"/>
  <c r="AO172" i="1"/>
  <c r="AN172" i="1"/>
  <c r="AG172" i="1"/>
  <c r="AH172" i="1" s="1"/>
  <c r="AI172" i="1" s="1"/>
  <c r="AE172" i="1"/>
  <c r="AC172" i="1"/>
  <c r="AK172" i="1" s="1"/>
  <c r="Y172" i="1"/>
  <c r="AZ171" i="1"/>
  <c r="AX171" i="1"/>
  <c r="AW171" i="1"/>
  <c r="AO171" i="1"/>
  <c r="AN171" i="1"/>
  <c r="AG171" i="1"/>
  <c r="AH171" i="1" s="1"/>
  <c r="AI171" i="1" s="1"/>
  <c r="AE171" i="1"/>
  <c r="AC171" i="1"/>
  <c r="AK171" i="1" s="1"/>
  <c r="Y171" i="1"/>
  <c r="AZ170" i="1"/>
  <c r="AX170" i="1"/>
  <c r="AW170" i="1"/>
  <c r="AO170" i="1"/>
  <c r="AN170" i="1"/>
  <c r="AG170" i="1"/>
  <c r="AH170" i="1" s="1"/>
  <c r="AI170" i="1" s="1"/>
  <c r="AE170" i="1"/>
  <c r="AC170" i="1"/>
  <c r="AK170" i="1" s="1"/>
  <c r="Y170" i="1"/>
  <c r="AZ169" i="1"/>
  <c r="AX169" i="1"/>
  <c r="AW169" i="1"/>
  <c r="AO169" i="1"/>
  <c r="AN169" i="1"/>
  <c r="AG169" i="1"/>
  <c r="AH169" i="1" s="1"/>
  <c r="AI169" i="1" s="1"/>
  <c r="AE169" i="1"/>
  <c r="AC169" i="1"/>
  <c r="AK169" i="1" s="1"/>
  <c r="Y169" i="1"/>
  <c r="AZ168" i="1"/>
  <c r="AX168" i="1"/>
  <c r="AW168" i="1"/>
  <c r="AO168" i="1"/>
  <c r="AN168" i="1"/>
  <c r="AG168" i="1"/>
  <c r="AH168" i="1" s="1"/>
  <c r="AI168" i="1" s="1"/>
  <c r="AE168" i="1"/>
  <c r="AC168" i="1"/>
  <c r="AK168" i="1" s="1"/>
  <c r="Y168" i="1"/>
  <c r="AZ167" i="1"/>
  <c r="AX167" i="1"/>
  <c r="AW167" i="1"/>
  <c r="AO167" i="1"/>
  <c r="AN167" i="1"/>
  <c r="AG167" i="1"/>
  <c r="AH167" i="1" s="1"/>
  <c r="AI167" i="1" s="1"/>
  <c r="AE167" i="1"/>
  <c r="AC167" i="1"/>
  <c r="AK167" i="1" s="1"/>
  <c r="Y167" i="1"/>
  <c r="AZ166" i="1"/>
  <c r="AX166" i="1"/>
  <c r="AW166" i="1"/>
  <c r="AO166" i="1"/>
  <c r="AN166" i="1"/>
  <c r="AG166" i="1"/>
  <c r="AH166" i="1" s="1"/>
  <c r="AI166" i="1" s="1"/>
  <c r="AE166" i="1"/>
  <c r="AC166" i="1"/>
  <c r="AK166" i="1" s="1"/>
  <c r="Y166" i="1"/>
  <c r="AZ165" i="1"/>
  <c r="AX165" i="1"/>
  <c r="AW165" i="1"/>
  <c r="AO165" i="1"/>
  <c r="AN165" i="1"/>
  <c r="AG165" i="1"/>
  <c r="AH165" i="1" s="1"/>
  <c r="AI165" i="1" s="1"/>
  <c r="AE165" i="1"/>
  <c r="AC165" i="1"/>
  <c r="AK165" i="1" s="1"/>
  <c r="Y165" i="1"/>
  <c r="AZ164" i="1"/>
  <c r="AX164" i="1"/>
  <c r="AW164" i="1"/>
  <c r="AO164" i="1"/>
  <c r="AN164" i="1"/>
  <c r="AG164" i="1"/>
  <c r="AH164" i="1" s="1"/>
  <c r="AI164" i="1" s="1"/>
  <c r="AE164" i="1"/>
  <c r="AC164" i="1"/>
  <c r="AK164" i="1" s="1"/>
  <c r="Y164" i="1"/>
  <c r="AZ163" i="1"/>
  <c r="AX163" i="1"/>
  <c r="AW163" i="1"/>
  <c r="AO163" i="1"/>
  <c r="AN163" i="1"/>
  <c r="AG163" i="1"/>
  <c r="AH163" i="1" s="1"/>
  <c r="AI163" i="1" s="1"/>
  <c r="AE163" i="1"/>
  <c r="AC163" i="1"/>
  <c r="AK163" i="1" s="1"/>
  <c r="Y163" i="1"/>
  <c r="AZ162" i="1"/>
  <c r="AX162" i="1"/>
  <c r="AW162" i="1"/>
  <c r="AO162" i="1"/>
  <c r="AN162" i="1"/>
  <c r="AG162" i="1"/>
  <c r="AH162" i="1" s="1"/>
  <c r="AI162" i="1" s="1"/>
  <c r="AE162" i="1"/>
  <c r="AC162" i="1"/>
  <c r="AK162" i="1" s="1"/>
  <c r="Y162" i="1"/>
  <c r="AZ161" i="1"/>
  <c r="AX161" i="1"/>
  <c r="AW161" i="1"/>
  <c r="AO161" i="1"/>
  <c r="AN161" i="1"/>
  <c r="AG161" i="1"/>
  <c r="AH161" i="1" s="1"/>
  <c r="AI161" i="1" s="1"/>
  <c r="AE161" i="1"/>
  <c r="AC161" i="1"/>
  <c r="AK161" i="1" s="1"/>
  <c r="Y161" i="1"/>
  <c r="AZ160" i="1"/>
  <c r="AX160" i="1"/>
  <c r="AW160" i="1"/>
  <c r="AO160" i="1"/>
  <c r="AN160" i="1"/>
  <c r="AG160" i="1"/>
  <c r="AH160" i="1" s="1"/>
  <c r="AI160" i="1" s="1"/>
  <c r="AE160" i="1"/>
  <c r="AC160" i="1"/>
  <c r="AK160" i="1" s="1"/>
  <c r="Y160" i="1"/>
  <c r="AZ159" i="1"/>
  <c r="AX159" i="1"/>
  <c r="AW159" i="1"/>
  <c r="AO159" i="1"/>
  <c r="AN159" i="1"/>
  <c r="AG159" i="1"/>
  <c r="AH159" i="1" s="1"/>
  <c r="AI159" i="1" s="1"/>
  <c r="AE159" i="1"/>
  <c r="AC159" i="1"/>
  <c r="AK159" i="1" s="1"/>
  <c r="Y159" i="1"/>
  <c r="AZ158" i="1"/>
  <c r="AX158" i="1"/>
  <c r="AW158" i="1"/>
  <c r="AO158" i="1"/>
  <c r="AN158" i="1"/>
  <c r="AG158" i="1"/>
  <c r="AH158" i="1" s="1"/>
  <c r="AI158" i="1" s="1"/>
  <c r="AE158" i="1"/>
  <c r="AC158" i="1"/>
  <c r="AK158" i="1" s="1"/>
  <c r="Y158" i="1"/>
  <c r="AZ157" i="1"/>
  <c r="AX157" i="1"/>
  <c r="AW157" i="1"/>
  <c r="AO157" i="1"/>
  <c r="AN157" i="1"/>
  <c r="AG157" i="1"/>
  <c r="AH157" i="1" s="1"/>
  <c r="AI157" i="1" s="1"/>
  <c r="AE157" i="1"/>
  <c r="AC157" i="1"/>
  <c r="AK157" i="1" s="1"/>
  <c r="Y157" i="1"/>
  <c r="AZ156" i="1"/>
  <c r="AX156" i="1"/>
  <c r="AW156" i="1"/>
  <c r="AO156" i="1"/>
  <c r="AN156" i="1"/>
  <c r="AG156" i="1"/>
  <c r="AH156" i="1" s="1"/>
  <c r="AI156" i="1" s="1"/>
  <c r="AE156" i="1"/>
  <c r="AC156" i="1"/>
  <c r="AK156" i="1" s="1"/>
  <c r="Y156" i="1"/>
  <c r="AZ155" i="1"/>
  <c r="AX155" i="1"/>
  <c r="AW155" i="1"/>
  <c r="AO155" i="1"/>
  <c r="AN155" i="1"/>
  <c r="AG155" i="1"/>
  <c r="AH155" i="1" s="1"/>
  <c r="AI155" i="1" s="1"/>
  <c r="AE155" i="1"/>
  <c r="AC155" i="1"/>
  <c r="AK155" i="1" s="1"/>
  <c r="Y155" i="1"/>
  <c r="AZ154" i="1"/>
  <c r="AX154" i="1"/>
  <c r="AW154" i="1"/>
  <c r="AO154" i="1"/>
  <c r="AN154" i="1"/>
  <c r="AG154" i="1"/>
  <c r="AH154" i="1" s="1"/>
  <c r="AI154" i="1" s="1"/>
  <c r="AE154" i="1"/>
  <c r="AC154" i="1"/>
  <c r="AK154" i="1" s="1"/>
  <c r="Y154" i="1"/>
  <c r="AZ153" i="1"/>
  <c r="AX153" i="1"/>
  <c r="AW153" i="1"/>
  <c r="AO153" i="1"/>
  <c r="AN153" i="1"/>
  <c r="AG153" i="1"/>
  <c r="AH153" i="1" s="1"/>
  <c r="AI153" i="1" s="1"/>
  <c r="AE153" i="1"/>
  <c r="AC153" i="1"/>
  <c r="AK153" i="1" s="1"/>
  <c r="Y153" i="1"/>
  <c r="AZ152" i="1"/>
  <c r="AX152" i="1"/>
  <c r="AW152" i="1"/>
  <c r="AO152" i="1"/>
  <c r="AN152" i="1"/>
  <c r="AG152" i="1"/>
  <c r="AH152" i="1" s="1"/>
  <c r="AI152" i="1" s="1"/>
  <c r="AE152" i="1"/>
  <c r="AC152" i="1"/>
  <c r="AK152" i="1" s="1"/>
  <c r="Y152" i="1"/>
  <c r="AZ151" i="1"/>
  <c r="AX151" i="1"/>
  <c r="AW151" i="1"/>
  <c r="AO151" i="1"/>
  <c r="AN151" i="1"/>
  <c r="AG151" i="1"/>
  <c r="AH151" i="1" s="1"/>
  <c r="AI151" i="1" s="1"/>
  <c r="AE151" i="1"/>
  <c r="AC151" i="1"/>
  <c r="AK151" i="1" s="1"/>
  <c r="Y151" i="1"/>
  <c r="AZ150" i="1"/>
  <c r="AX150" i="1"/>
  <c r="AW150" i="1"/>
  <c r="AO150" i="1"/>
  <c r="AN150" i="1"/>
  <c r="AG150" i="1"/>
  <c r="AH150" i="1" s="1"/>
  <c r="AI150" i="1" s="1"/>
  <c r="AE150" i="1"/>
  <c r="AC150" i="1"/>
  <c r="AK150" i="1" s="1"/>
  <c r="Y150" i="1"/>
  <c r="AZ149" i="1"/>
  <c r="AX149" i="1"/>
  <c r="AW149" i="1"/>
  <c r="AO149" i="1"/>
  <c r="AN149" i="1"/>
  <c r="AG149" i="1"/>
  <c r="AH149" i="1" s="1"/>
  <c r="AI149" i="1" s="1"/>
  <c r="AE149" i="1"/>
  <c r="AC149" i="1"/>
  <c r="AK149" i="1" s="1"/>
  <c r="Y149" i="1"/>
  <c r="AZ148" i="1"/>
  <c r="AX148" i="1"/>
  <c r="AW148" i="1"/>
  <c r="AO148" i="1"/>
  <c r="AN148" i="1"/>
  <c r="AG148" i="1"/>
  <c r="AH148" i="1" s="1"/>
  <c r="AI148" i="1" s="1"/>
  <c r="AE148" i="1"/>
  <c r="AC148" i="1"/>
  <c r="AK148" i="1" s="1"/>
  <c r="Y148" i="1"/>
  <c r="AZ147" i="1"/>
  <c r="AX147" i="1"/>
  <c r="AW147" i="1"/>
  <c r="AO147" i="1"/>
  <c r="AN147" i="1"/>
  <c r="AG147" i="1"/>
  <c r="AH147" i="1" s="1"/>
  <c r="AI147" i="1" s="1"/>
  <c r="AE147" i="1"/>
  <c r="AC147" i="1"/>
  <c r="AK147" i="1" s="1"/>
  <c r="Y147" i="1"/>
  <c r="AZ146" i="1"/>
  <c r="AX146" i="1"/>
  <c r="AW146" i="1"/>
  <c r="AO146" i="1"/>
  <c r="AN146" i="1"/>
  <c r="AG146" i="1"/>
  <c r="AH146" i="1" s="1"/>
  <c r="AI146" i="1" s="1"/>
  <c r="AE146" i="1"/>
  <c r="AC146" i="1"/>
  <c r="AK146" i="1" s="1"/>
  <c r="Y146" i="1"/>
  <c r="AZ145" i="1"/>
  <c r="AX145" i="1"/>
  <c r="AW145" i="1"/>
  <c r="AO145" i="1"/>
  <c r="AN145" i="1"/>
  <c r="AG145" i="1"/>
  <c r="AH145" i="1" s="1"/>
  <c r="AI145" i="1" s="1"/>
  <c r="AE145" i="1"/>
  <c r="AC145" i="1"/>
  <c r="AK145" i="1" s="1"/>
  <c r="Y145" i="1"/>
  <c r="AZ144" i="1"/>
  <c r="AX144" i="1"/>
  <c r="AW144" i="1"/>
  <c r="AO144" i="1"/>
  <c r="AN144" i="1"/>
  <c r="AG144" i="1"/>
  <c r="AH144" i="1" s="1"/>
  <c r="AI144" i="1" s="1"/>
  <c r="AE144" i="1"/>
  <c r="AC144" i="1"/>
  <c r="AK144" i="1" s="1"/>
  <c r="Y144" i="1"/>
  <c r="AZ143" i="1"/>
  <c r="AX143" i="1"/>
  <c r="AW143" i="1"/>
  <c r="AO143" i="1"/>
  <c r="AN143" i="1"/>
  <c r="AG143" i="1"/>
  <c r="AH143" i="1" s="1"/>
  <c r="AI143" i="1" s="1"/>
  <c r="AE143" i="1"/>
  <c r="AC143" i="1"/>
  <c r="AK143" i="1" s="1"/>
  <c r="Y143" i="1"/>
  <c r="AZ142" i="1"/>
  <c r="AX142" i="1"/>
  <c r="AW142" i="1"/>
  <c r="AO142" i="1"/>
  <c r="AN142" i="1"/>
  <c r="AG142" i="1"/>
  <c r="AH142" i="1" s="1"/>
  <c r="AI142" i="1" s="1"/>
  <c r="AE142" i="1"/>
  <c r="AC142" i="1"/>
  <c r="AK142" i="1" s="1"/>
  <c r="Y142" i="1"/>
  <c r="AZ141" i="1"/>
  <c r="AX141" i="1"/>
  <c r="AW141" i="1"/>
  <c r="AO141" i="1"/>
  <c r="AN141" i="1"/>
  <c r="AG141" i="1"/>
  <c r="AH141" i="1" s="1"/>
  <c r="AI141" i="1" s="1"/>
  <c r="AE141" i="1"/>
  <c r="AC141" i="1"/>
  <c r="AK141" i="1" s="1"/>
  <c r="Y141" i="1"/>
  <c r="AZ140" i="1"/>
  <c r="AX140" i="1"/>
  <c r="AW140" i="1"/>
  <c r="AO140" i="1"/>
  <c r="AN140" i="1"/>
  <c r="AG140" i="1"/>
  <c r="AH140" i="1" s="1"/>
  <c r="AI140" i="1" s="1"/>
  <c r="AE140" i="1"/>
  <c r="AC140" i="1"/>
  <c r="AK140" i="1" s="1"/>
  <c r="Y140" i="1"/>
  <c r="AZ139" i="1"/>
  <c r="AX139" i="1"/>
  <c r="AW139" i="1"/>
  <c r="AO139" i="1"/>
  <c r="AN139" i="1"/>
  <c r="AG139" i="1"/>
  <c r="AH139" i="1" s="1"/>
  <c r="AI139" i="1" s="1"/>
  <c r="AE139" i="1"/>
  <c r="AC139" i="1"/>
  <c r="AK139" i="1" s="1"/>
  <c r="Y139" i="1"/>
  <c r="AZ138" i="1"/>
  <c r="AX138" i="1"/>
  <c r="AW138" i="1"/>
  <c r="AO138" i="1"/>
  <c r="AN138" i="1"/>
  <c r="AG138" i="1"/>
  <c r="AH138" i="1" s="1"/>
  <c r="AI138" i="1" s="1"/>
  <c r="AE138" i="1"/>
  <c r="AC138" i="1"/>
  <c r="AK138" i="1" s="1"/>
  <c r="Y138" i="1"/>
  <c r="AZ137" i="1"/>
  <c r="AX137" i="1"/>
  <c r="AW137" i="1"/>
  <c r="AO137" i="1"/>
  <c r="AN137" i="1"/>
  <c r="AG137" i="1"/>
  <c r="AH137" i="1" s="1"/>
  <c r="AI137" i="1" s="1"/>
  <c r="AE137" i="1"/>
  <c r="AC137" i="1"/>
  <c r="AK137" i="1" s="1"/>
  <c r="Y137" i="1"/>
  <c r="AZ136" i="1"/>
  <c r="AX136" i="1"/>
  <c r="AW136" i="1"/>
  <c r="AO136" i="1"/>
  <c r="AN136" i="1"/>
  <c r="AG136" i="1"/>
  <c r="AH136" i="1" s="1"/>
  <c r="AI136" i="1" s="1"/>
  <c r="AE136" i="1"/>
  <c r="AC136" i="1"/>
  <c r="AK136" i="1" s="1"/>
  <c r="Y136" i="1"/>
  <c r="AZ135" i="1"/>
  <c r="AX135" i="1"/>
  <c r="AW135" i="1"/>
  <c r="AO135" i="1"/>
  <c r="AN135" i="1"/>
  <c r="AG135" i="1"/>
  <c r="AH135" i="1" s="1"/>
  <c r="AI135" i="1" s="1"/>
  <c r="AE135" i="1"/>
  <c r="AC135" i="1"/>
  <c r="AK135" i="1" s="1"/>
  <c r="Y135" i="1"/>
  <c r="AZ134" i="1"/>
  <c r="AX134" i="1"/>
  <c r="AW134" i="1"/>
  <c r="AO134" i="1"/>
  <c r="AN134" i="1"/>
  <c r="AG134" i="1"/>
  <c r="AH134" i="1" s="1"/>
  <c r="AI134" i="1" s="1"/>
  <c r="AE134" i="1"/>
  <c r="AC134" i="1"/>
  <c r="AK134" i="1" s="1"/>
  <c r="Y134" i="1"/>
  <c r="AZ133" i="1"/>
  <c r="AX133" i="1"/>
  <c r="AW133" i="1"/>
  <c r="AO133" i="1"/>
  <c r="AN133" i="1"/>
  <c r="AG133" i="1"/>
  <c r="AH133" i="1" s="1"/>
  <c r="AI133" i="1" s="1"/>
  <c r="AE133" i="1"/>
  <c r="AC133" i="1"/>
  <c r="AK133" i="1" s="1"/>
  <c r="Y133" i="1"/>
  <c r="AZ132" i="1"/>
  <c r="AX132" i="1"/>
  <c r="AW132" i="1"/>
  <c r="AO132" i="1"/>
  <c r="AN132" i="1"/>
  <c r="AG132" i="1"/>
  <c r="AH132" i="1" s="1"/>
  <c r="AI132" i="1" s="1"/>
  <c r="AE132" i="1"/>
  <c r="AC132" i="1"/>
  <c r="AK132" i="1" s="1"/>
  <c r="Y132" i="1"/>
  <c r="AZ131" i="1"/>
  <c r="AX131" i="1"/>
  <c r="AW131" i="1"/>
  <c r="AO131" i="1"/>
  <c r="AN131" i="1"/>
  <c r="AG131" i="1"/>
  <c r="AH131" i="1" s="1"/>
  <c r="AI131" i="1" s="1"/>
  <c r="AE131" i="1"/>
  <c r="AC131" i="1"/>
  <c r="AK131" i="1" s="1"/>
  <c r="Y131" i="1"/>
  <c r="AZ130" i="1"/>
  <c r="AX130" i="1"/>
  <c r="AW130" i="1"/>
  <c r="AO130" i="1"/>
  <c r="AN130" i="1"/>
  <c r="AG130" i="1"/>
  <c r="AH130" i="1" s="1"/>
  <c r="AI130" i="1" s="1"/>
  <c r="AE130" i="1"/>
  <c r="AC130" i="1"/>
  <c r="AK130" i="1" s="1"/>
  <c r="Y130" i="1"/>
  <c r="AZ129" i="1"/>
  <c r="AX129" i="1"/>
  <c r="AW129" i="1"/>
  <c r="AO129" i="1"/>
  <c r="AN129" i="1"/>
  <c r="AG129" i="1"/>
  <c r="AH129" i="1" s="1"/>
  <c r="AI129" i="1" s="1"/>
  <c r="AE129" i="1"/>
  <c r="AC129" i="1"/>
  <c r="AK129" i="1" s="1"/>
  <c r="Y129" i="1"/>
  <c r="AZ128" i="1"/>
  <c r="AX128" i="1"/>
  <c r="AW128" i="1"/>
  <c r="AO128" i="1"/>
  <c r="AN128" i="1"/>
  <c r="AG128" i="1"/>
  <c r="AH128" i="1" s="1"/>
  <c r="AI128" i="1" s="1"/>
  <c r="AE128" i="1"/>
  <c r="AC128" i="1"/>
  <c r="AK128" i="1" s="1"/>
  <c r="Y128" i="1"/>
  <c r="AZ127" i="1"/>
  <c r="AX127" i="1"/>
  <c r="AW127" i="1"/>
  <c r="AO127" i="1"/>
  <c r="AN127" i="1"/>
  <c r="AG127" i="1"/>
  <c r="AH127" i="1" s="1"/>
  <c r="AI127" i="1" s="1"/>
  <c r="AE127" i="1"/>
  <c r="AC127" i="1"/>
  <c r="AK127" i="1" s="1"/>
  <c r="Y127" i="1"/>
  <c r="AZ126" i="1"/>
  <c r="AX126" i="1"/>
  <c r="AW126" i="1"/>
  <c r="AO126" i="1"/>
  <c r="AN126" i="1"/>
  <c r="AG126" i="1"/>
  <c r="AH126" i="1" s="1"/>
  <c r="AI126" i="1" s="1"/>
  <c r="AE126" i="1"/>
  <c r="AC126" i="1"/>
  <c r="AK126" i="1" s="1"/>
  <c r="Y126" i="1"/>
  <c r="AZ125" i="1"/>
  <c r="AX125" i="1"/>
  <c r="AW125" i="1"/>
  <c r="AO125" i="1"/>
  <c r="AN125" i="1"/>
  <c r="AG125" i="1"/>
  <c r="AH125" i="1" s="1"/>
  <c r="AI125" i="1" s="1"/>
  <c r="AE125" i="1"/>
  <c r="AC125" i="1"/>
  <c r="AK125" i="1" s="1"/>
  <c r="Y125" i="1"/>
  <c r="AZ124" i="1"/>
  <c r="AX124" i="1"/>
  <c r="AW124" i="1"/>
  <c r="AO124" i="1"/>
  <c r="AN124" i="1"/>
  <c r="AG124" i="1"/>
  <c r="AH124" i="1" s="1"/>
  <c r="AI124" i="1" s="1"/>
  <c r="AE124" i="1"/>
  <c r="AC124" i="1"/>
  <c r="AK124" i="1" s="1"/>
  <c r="Y124" i="1"/>
  <c r="AZ123" i="1"/>
  <c r="AX123" i="1"/>
  <c r="AW123" i="1"/>
  <c r="AO123" i="1"/>
  <c r="AN123" i="1"/>
  <c r="AG123" i="1"/>
  <c r="AH123" i="1" s="1"/>
  <c r="AI123" i="1" s="1"/>
  <c r="AE123" i="1"/>
  <c r="AC123" i="1"/>
  <c r="AK123" i="1" s="1"/>
  <c r="Y123" i="1"/>
  <c r="AZ122" i="1"/>
  <c r="AX122" i="1"/>
  <c r="AW122" i="1"/>
  <c r="AO122" i="1"/>
  <c r="AN122" i="1"/>
  <c r="AG122" i="1"/>
  <c r="AH122" i="1" s="1"/>
  <c r="AI122" i="1" s="1"/>
  <c r="AE122" i="1"/>
  <c r="AC122" i="1"/>
  <c r="AK122" i="1" s="1"/>
  <c r="Y122" i="1"/>
  <c r="AZ121" i="1"/>
  <c r="AX121" i="1"/>
  <c r="AW121" i="1"/>
  <c r="AO121" i="1"/>
  <c r="AN121" i="1"/>
  <c r="AG121" i="1"/>
  <c r="AH121" i="1" s="1"/>
  <c r="AI121" i="1" s="1"/>
  <c r="AE121" i="1"/>
  <c r="AC121" i="1"/>
  <c r="AK121" i="1" s="1"/>
  <c r="Y121" i="1"/>
  <c r="AZ120" i="1"/>
  <c r="AX120" i="1"/>
  <c r="AW120" i="1"/>
  <c r="AO120" i="1"/>
  <c r="AN120" i="1"/>
  <c r="AG120" i="1"/>
  <c r="AH120" i="1" s="1"/>
  <c r="AI120" i="1" s="1"/>
  <c r="AE120" i="1"/>
  <c r="AC120" i="1"/>
  <c r="AK120" i="1" s="1"/>
  <c r="Y120" i="1"/>
  <c r="AZ119" i="1"/>
  <c r="AX119" i="1"/>
  <c r="AW119" i="1"/>
  <c r="AO119" i="1"/>
  <c r="AN119" i="1"/>
  <c r="AG119" i="1"/>
  <c r="AH119" i="1" s="1"/>
  <c r="AI119" i="1" s="1"/>
  <c r="AE119" i="1"/>
  <c r="AC119" i="1"/>
  <c r="AK119" i="1" s="1"/>
  <c r="Y119" i="1"/>
  <c r="AZ118" i="1"/>
  <c r="AX118" i="1"/>
  <c r="AW118" i="1"/>
  <c r="AO118" i="1"/>
  <c r="AN118" i="1"/>
  <c r="AG118" i="1"/>
  <c r="AH118" i="1" s="1"/>
  <c r="AI118" i="1" s="1"/>
  <c r="AE118" i="1"/>
  <c r="AC118" i="1"/>
  <c r="AK118" i="1" s="1"/>
  <c r="Y118" i="1"/>
  <c r="AZ117" i="1"/>
  <c r="AX117" i="1"/>
  <c r="AW117" i="1"/>
  <c r="AO117" i="1"/>
  <c r="AN117" i="1"/>
  <c r="AG117" i="1"/>
  <c r="AH117" i="1" s="1"/>
  <c r="AI117" i="1" s="1"/>
  <c r="AE117" i="1"/>
  <c r="AC117" i="1"/>
  <c r="AK117" i="1" s="1"/>
  <c r="Y117" i="1"/>
  <c r="AZ116" i="1"/>
  <c r="AX116" i="1"/>
  <c r="AW116" i="1"/>
  <c r="AO116" i="1"/>
  <c r="AN116" i="1"/>
  <c r="AG116" i="1"/>
  <c r="AH116" i="1" s="1"/>
  <c r="AI116" i="1" s="1"/>
  <c r="AE116" i="1"/>
  <c r="AC116" i="1"/>
  <c r="AK116" i="1" s="1"/>
  <c r="Y116" i="1"/>
  <c r="AZ115" i="1"/>
  <c r="AX115" i="1"/>
  <c r="AW115" i="1"/>
  <c r="AO115" i="1"/>
  <c r="AN115" i="1"/>
  <c r="AG115" i="1"/>
  <c r="AH115" i="1" s="1"/>
  <c r="AI115" i="1" s="1"/>
  <c r="AE115" i="1"/>
  <c r="AC115" i="1"/>
  <c r="AK115" i="1" s="1"/>
  <c r="Y115" i="1"/>
  <c r="AZ114" i="1"/>
  <c r="AX114" i="1"/>
  <c r="AW114" i="1"/>
  <c r="AO114" i="1"/>
  <c r="AN114" i="1"/>
  <c r="AG114" i="1"/>
  <c r="AH114" i="1" s="1"/>
  <c r="AI114" i="1" s="1"/>
  <c r="AE114" i="1"/>
  <c r="AC114" i="1"/>
  <c r="AK114" i="1" s="1"/>
  <c r="Y114" i="1"/>
  <c r="AZ113" i="1"/>
  <c r="AX113" i="1"/>
  <c r="AW113" i="1"/>
  <c r="AO113" i="1"/>
  <c r="AN113" i="1"/>
  <c r="AG113" i="1"/>
  <c r="AH113" i="1" s="1"/>
  <c r="AI113" i="1" s="1"/>
  <c r="AE113" i="1"/>
  <c r="AC113" i="1"/>
  <c r="AK113" i="1" s="1"/>
  <c r="Y113" i="1"/>
  <c r="AZ112" i="1"/>
  <c r="AX112" i="1"/>
  <c r="AW112" i="1"/>
  <c r="AO112" i="1"/>
  <c r="AN112" i="1"/>
  <c r="AG112" i="1"/>
  <c r="AH112" i="1" s="1"/>
  <c r="AI112" i="1" s="1"/>
  <c r="AE112" i="1"/>
  <c r="AC112" i="1"/>
  <c r="AK112" i="1" s="1"/>
  <c r="Y112" i="1"/>
  <c r="AZ111" i="1"/>
  <c r="AX111" i="1"/>
  <c r="AW111" i="1"/>
  <c r="AO111" i="1"/>
  <c r="AN111" i="1"/>
  <c r="AG111" i="1"/>
  <c r="AH111" i="1" s="1"/>
  <c r="AI111" i="1" s="1"/>
  <c r="AE111" i="1"/>
  <c r="AC111" i="1"/>
  <c r="AK111" i="1" s="1"/>
  <c r="Y111" i="1"/>
  <c r="AZ110" i="1"/>
  <c r="AX110" i="1"/>
  <c r="AW110" i="1"/>
  <c r="AO110" i="1"/>
  <c r="AN110" i="1"/>
  <c r="AG110" i="1"/>
  <c r="AH110" i="1" s="1"/>
  <c r="AI110" i="1" s="1"/>
  <c r="AE110" i="1"/>
  <c r="AC110" i="1"/>
  <c r="AK110" i="1" s="1"/>
  <c r="Y110" i="1"/>
  <c r="AZ109" i="1"/>
  <c r="AX109" i="1"/>
  <c r="AW109" i="1"/>
  <c r="AO109" i="1"/>
  <c r="AN109" i="1"/>
  <c r="AG109" i="1"/>
  <c r="AH109" i="1" s="1"/>
  <c r="AI109" i="1" s="1"/>
  <c r="AE109" i="1"/>
  <c r="AC109" i="1"/>
  <c r="AK109" i="1" s="1"/>
  <c r="Y109" i="1"/>
  <c r="AZ108" i="1"/>
  <c r="AX108" i="1"/>
  <c r="AW108" i="1"/>
  <c r="AO108" i="1"/>
  <c r="AN108" i="1"/>
  <c r="AG108" i="1"/>
  <c r="AH108" i="1" s="1"/>
  <c r="AI108" i="1" s="1"/>
  <c r="AE108" i="1"/>
  <c r="AC108" i="1"/>
  <c r="AK108" i="1" s="1"/>
  <c r="Y108" i="1"/>
  <c r="AZ107" i="1"/>
  <c r="AX107" i="1"/>
  <c r="AW107" i="1"/>
  <c r="AO107" i="1"/>
  <c r="AN107" i="1"/>
  <c r="AG107" i="1"/>
  <c r="AH107" i="1" s="1"/>
  <c r="AI107" i="1" s="1"/>
  <c r="AE107" i="1"/>
  <c r="AC107" i="1"/>
  <c r="AK107" i="1" s="1"/>
  <c r="Y107" i="1"/>
  <c r="AZ106" i="1"/>
  <c r="AX106" i="1"/>
  <c r="AW106" i="1"/>
  <c r="AO106" i="1"/>
  <c r="AN106" i="1"/>
  <c r="AG106" i="1"/>
  <c r="AH106" i="1" s="1"/>
  <c r="AI106" i="1" s="1"/>
  <c r="AE106" i="1"/>
  <c r="AC106" i="1"/>
  <c r="AK106" i="1" s="1"/>
  <c r="Y106" i="1"/>
  <c r="AZ105" i="1"/>
  <c r="AX105" i="1"/>
  <c r="AW105" i="1"/>
  <c r="AO105" i="1"/>
  <c r="AN105" i="1"/>
  <c r="AG105" i="1"/>
  <c r="AH105" i="1" s="1"/>
  <c r="AI105" i="1" s="1"/>
  <c r="AE105" i="1"/>
  <c r="AC105" i="1"/>
  <c r="AK105" i="1" s="1"/>
  <c r="Y105" i="1"/>
  <c r="AZ104" i="1"/>
  <c r="AX104" i="1"/>
  <c r="AW104" i="1"/>
  <c r="AO104" i="1"/>
  <c r="AN104" i="1"/>
  <c r="AG104" i="1"/>
  <c r="AH104" i="1" s="1"/>
  <c r="AI104" i="1" s="1"/>
  <c r="AE104" i="1"/>
  <c r="AC104" i="1"/>
  <c r="AK104" i="1" s="1"/>
  <c r="Y104" i="1"/>
  <c r="AZ103" i="1"/>
  <c r="AX103" i="1"/>
  <c r="AW103" i="1"/>
  <c r="AO103" i="1"/>
  <c r="AN103" i="1"/>
  <c r="AG103" i="1"/>
  <c r="AH103" i="1" s="1"/>
  <c r="AI103" i="1" s="1"/>
  <c r="AE103" i="1"/>
  <c r="AC103" i="1"/>
  <c r="AK103" i="1" s="1"/>
  <c r="Y103" i="1"/>
  <c r="AZ102" i="1"/>
  <c r="AX102" i="1"/>
  <c r="AW102" i="1"/>
  <c r="AO102" i="1"/>
  <c r="AN102" i="1"/>
  <c r="AG102" i="1"/>
  <c r="AH102" i="1" s="1"/>
  <c r="AI102" i="1" s="1"/>
  <c r="AE102" i="1"/>
  <c r="AC102" i="1"/>
  <c r="AK102" i="1" s="1"/>
  <c r="Y102" i="1"/>
  <c r="AZ101" i="1"/>
  <c r="AX101" i="1"/>
  <c r="AW101" i="1"/>
  <c r="AO101" i="1"/>
  <c r="AN101" i="1"/>
  <c r="AG101" i="1"/>
  <c r="AH101" i="1" s="1"/>
  <c r="AI101" i="1" s="1"/>
  <c r="AE101" i="1"/>
  <c r="AC101" i="1"/>
  <c r="AK101" i="1" s="1"/>
  <c r="Y101" i="1"/>
  <c r="AZ100" i="1"/>
  <c r="AX100" i="1"/>
  <c r="AW100" i="1"/>
  <c r="AO100" i="1"/>
  <c r="AN100" i="1"/>
  <c r="AG100" i="1"/>
  <c r="AH100" i="1" s="1"/>
  <c r="AI100" i="1" s="1"/>
  <c r="AE100" i="1"/>
  <c r="AC100" i="1"/>
  <c r="AK100" i="1" s="1"/>
  <c r="Y100" i="1"/>
  <c r="AZ99" i="1"/>
  <c r="AX99" i="1"/>
  <c r="AW99" i="1"/>
  <c r="AO99" i="1"/>
  <c r="AN99" i="1"/>
  <c r="AG99" i="1"/>
  <c r="AH99" i="1" s="1"/>
  <c r="AI99" i="1" s="1"/>
  <c r="AE99" i="1"/>
  <c r="AC99" i="1"/>
  <c r="AK99" i="1" s="1"/>
  <c r="Y99" i="1"/>
  <c r="AZ98" i="1"/>
  <c r="AX98" i="1"/>
  <c r="AW98" i="1"/>
  <c r="AO98" i="1"/>
  <c r="AN98" i="1"/>
  <c r="AG98" i="1"/>
  <c r="AH98" i="1" s="1"/>
  <c r="AI98" i="1" s="1"/>
  <c r="AE98" i="1"/>
  <c r="AC98" i="1"/>
  <c r="AK98" i="1" s="1"/>
  <c r="Y98" i="1"/>
  <c r="AZ97" i="1"/>
  <c r="AX97" i="1"/>
  <c r="AW97" i="1"/>
  <c r="AO97" i="1"/>
  <c r="AN97" i="1"/>
  <c r="AG97" i="1"/>
  <c r="AH97" i="1" s="1"/>
  <c r="AI97" i="1" s="1"/>
  <c r="AE97" i="1"/>
  <c r="AC97" i="1"/>
  <c r="AK97" i="1" s="1"/>
  <c r="Y97" i="1"/>
  <c r="AZ96" i="1"/>
  <c r="AX96" i="1"/>
  <c r="AW96" i="1"/>
  <c r="AO96" i="1"/>
  <c r="AN96" i="1"/>
  <c r="AG96" i="1"/>
  <c r="AH96" i="1" s="1"/>
  <c r="AI96" i="1" s="1"/>
  <c r="AE96" i="1"/>
  <c r="AC96" i="1"/>
  <c r="AK96" i="1" s="1"/>
  <c r="Y96" i="1"/>
  <c r="AZ95" i="1"/>
  <c r="AX95" i="1"/>
  <c r="AW95" i="1"/>
  <c r="AO95" i="1"/>
  <c r="AN95" i="1"/>
  <c r="AG95" i="1"/>
  <c r="AH95" i="1" s="1"/>
  <c r="AI95" i="1" s="1"/>
  <c r="AE95" i="1"/>
  <c r="AC95" i="1"/>
  <c r="AK95" i="1" s="1"/>
  <c r="Y95" i="1"/>
  <c r="AZ94" i="1"/>
  <c r="AX94" i="1"/>
  <c r="AW94" i="1"/>
  <c r="AO94" i="1"/>
  <c r="AN94" i="1"/>
  <c r="AG94" i="1"/>
  <c r="AH94" i="1" s="1"/>
  <c r="AI94" i="1" s="1"/>
  <c r="AE94" i="1"/>
  <c r="AC94" i="1"/>
  <c r="AK94" i="1" s="1"/>
  <c r="Y94" i="1"/>
  <c r="AZ93" i="1"/>
  <c r="AX93" i="1"/>
  <c r="AW93" i="1"/>
  <c r="AO93" i="1"/>
  <c r="AN93" i="1"/>
  <c r="AG93" i="1"/>
  <c r="AH93" i="1" s="1"/>
  <c r="AI93" i="1" s="1"/>
  <c r="AE93" i="1"/>
  <c r="AC93" i="1"/>
  <c r="AK93" i="1" s="1"/>
  <c r="Y93" i="1"/>
  <c r="AZ92" i="1"/>
  <c r="AX92" i="1"/>
  <c r="AW92" i="1"/>
  <c r="AO92" i="1"/>
  <c r="AN92" i="1"/>
  <c r="AG92" i="1"/>
  <c r="AH92" i="1" s="1"/>
  <c r="AI92" i="1" s="1"/>
  <c r="AE92" i="1"/>
  <c r="AC92" i="1"/>
  <c r="AK92" i="1" s="1"/>
  <c r="Y92" i="1"/>
  <c r="AZ91" i="1"/>
  <c r="AX91" i="1"/>
  <c r="AW91" i="1"/>
  <c r="AO91" i="1"/>
  <c r="AN91" i="1"/>
  <c r="AG91" i="1"/>
  <c r="AH91" i="1" s="1"/>
  <c r="AI91" i="1" s="1"/>
  <c r="AE91" i="1"/>
  <c r="AC91" i="1"/>
  <c r="AK91" i="1" s="1"/>
  <c r="Y91" i="1"/>
  <c r="AZ90" i="1"/>
  <c r="AX90" i="1"/>
  <c r="AW90" i="1"/>
  <c r="AO90" i="1"/>
  <c r="AN90" i="1"/>
  <c r="AG90" i="1"/>
  <c r="AH90" i="1" s="1"/>
  <c r="AI90" i="1" s="1"/>
  <c r="AE90" i="1"/>
  <c r="AC90" i="1"/>
  <c r="AK90" i="1" s="1"/>
  <c r="Y90" i="1"/>
  <c r="AZ89" i="1"/>
  <c r="AX89" i="1"/>
  <c r="AW89" i="1"/>
  <c r="AO89" i="1"/>
  <c r="AN89" i="1"/>
  <c r="AG89" i="1"/>
  <c r="AH89" i="1" s="1"/>
  <c r="AI89" i="1" s="1"/>
  <c r="AE89" i="1"/>
  <c r="AC89" i="1"/>
  <c r="AK89" i="1" s="1"/>
  <c r="Y89" i="1"/>
  <c r="AZ88" i="1"/>
  <c r="AX88" i="1"/>
  <c r="AW88" i="1"/>
  <c r="AO88" i="1"/>
  <c r="AN88" i="1"/>
  <c r="AG88" i="1"/>
  <c r="AH88" i="1" s="1"/>
  <c r="AI88" i="1" s="1"/>
  <c r="AE88" i="1"/>
  <c r="AC88" i="1"/>
  <c r="AK88" i="1" s="1"/>
  <c r="Y88" i="1"/>
  <c r="AZ87" i="1"/>
  <c r="AX87" i="1"/>
  <c r="AW87" i="1"/>
  <c r="AO87" i="1"/>
  <c r="AN87" i="1"/>
  <c r="AG87" i="1"/>
  <c r="AH87" i="1" s="1"/>
  <c r="AI87" i="1" s="1"/>
  <c r="AE87" i="1"/>
  <c r="AC87" i="1"/>
  <c r="AK87" i="1" s="1"/>
  <c r="Y87" i="1"/>
  <c r="AZ86" i="1"/>
  <c r="AX86" i="1"/>
  <c r="AW86" i="1"/>
  <c r="AO86" i="1"/>
  <c r="AN86" i="1"/>
  <c r="AG86" i="1"/>
  <c r="AH86" i="1" s="1"/>
  <c r="AI86" i="1" s="1"/>
  <c r="AE86" i="1"/>
  <c r="AC86" i="1"/>
  <c r="AK86" i="1" s="1"/>
  <c r="Y86" i="1"/>
  <c r="AZ85" i="1"/>
  <c r="AX85" i="1"/>
  <c r="AW85" i="1"/>
  <c r="AO85" i="1"/>
  <c r="AN85" i="1"/>
  <c r="AG85" i="1"/>
  <c r="AH85" i="1" s="1"/>
  <c r="AI85" i="1" s="1"/>
  <c r="AE85" i="1"/>
  <c r="AC85" i="1"/>
  <c r="AK85" i="1" s="1"/>
  <c r="Y85" i="1"/>
  <c r="AZ84" i="1"/>
  <c r="AX84" i="1"/>
  <c r="AW84" i="1"/>
  <c r="AO84" i="1"/>
  <c r="AN84" i="1"/>
  <c r="AG84" i="1"/>
  <c r="AH84" i="1" s="1"/>
  <c r="AI84" i="1" s="1"/>
  <c r="AE84" i="1"/>
  <c r="AC84" i="1"/>
  <c r="AK84" i="1" s="1"/>
  <c r="Y84" i="1"/>
  <c r="AZ83" i="1"/>
  <c r="AX83" i="1"/>
  <c r="AW83" i="1"/>
  <c r="AO83" i="1"/>
  <c r="AN83" i="1"/>
  <c r="AG83" i="1"/>
  <c r="AH83" i="1" s="1"/>
  <c r="AI83" i="1" s="1"/>
  <c r="AE83" i="1"/>
  <c r="AC83" i="1"/>
  <c r="AK83" i="1" s="1"/>
  <c r="Y83" i="1"/>
  <c r="AZ82" i="1"/>
  <c r="AX82" i="1"/>
  <c r="AW82" i="1"/>
  <c r="AO82" i="1"/>
  <c r="AN82" i="1"/>
  <c r="AG82" i="1"/>
  <c r="AH82" i="1" s="1"/>
  <c r="AI82" i="1" s="1"/>
  <c r="AE82" i="1"/>
  <c r="AC82" i="1"/>
  <c r="AK82" i="1" s="1"/>
  <c r="Y82" i="1"/>
  <c r="AZ81" i="1"/>
  <c r="AX81" i="1"/>
  <c r="AW81" i="1"/>
  <c r="AO81" i="1"/>
  <c r="AN81" i="1"/>
  <c r="AG81" i="1"/>
  <c r="AH81" i="1" s="1"/>
  <c r="AI81" i="1" s="1"/>
  <c r="AE81" i="1"/>
  <c r="AC81" i="1"/>
  <c r="AK81" i="1" s="1"/>
  <c r="Y81" i="1"/>
  <c r="AZ80" i="1"/>
  <c r="AX80" i="1"/>
  <c r="AW80" i="1"/>
  <c r="AO80" i="1"/>
  <c r="AN80" i="1"/>
  <c r="AG80" i="1"/>
  <c r="AH80" i="1" s="1"/>
  <c r="AI80" i="1" s="1"/>
  <c r="AE80" i="1"/>
  <c r="AC80" i="1"/>
  <c r="AK80" i="1" s="1"/>
  <c r="Y80" i="1"/>
  <c r="AZ79" i="1"/>
  <c r="AX79" i="1"/>
  <c r="AW79" i="1"/>
  <c r="AO79" i="1"/>
  <c r="AN79" i="1"/>
  <c r="AG79" i="1"/>
  <c r="AH79" i="1" s="1"/>
  <c r="AI79" i="1" s="1"/>
  <c r="AE79" i="1"/>
  <c r="AC79" i="1"/>
  <c r="AK79" i="1" s="1"/>
  <c r="Y79" i="1"/>
  <c r="AZ78" i="1"/>
  <c r="AX78" i="1"/>
  <c r="AW78" i="1"/>
  <c r="AO78" i="1"/>
  <c r="AN78" i="1"/>
  <c r="AG78" i="1"/>
  <c r="AH78" i="1" s="1"/>
  <c r="AI78" i="1" s="1"/>
  <c r="AE78" i="1"/>
  <c r="AC78" i="1"/>
  <c r="AK78" i="1" s="1"/>
  <c r="Y78" i="1"/>
  <c r="AZ77" i="1"/>
  <c r="AX77" i="1"/>
  <c r="AW77" i="1"/>
  <c r="AO77" i="1"/>
  <c r="AN77" i="1"/>
  <c r="AG77" i="1"/>
  <c r="AH77" i="1" s="1"/>
  <c r="AI77" i="1" s="1"/>
  <c r="AE77" i="1"/>
  <c r="AC77" i="1"/>
  <c r="AK77" i="1" s="1"/>
  <c r="Y77" i="1"/>
  <c r="AZ76" i="1"/>
  <c r="AX76" i="1"/>
  <c r="AW76" i="1"/>
  <c r="AO76" i="1"/>
  <c r="AN76" i="1"/>
  <c r="AG76" i="1"/>
  <c r="AH76" i="1" s="1"/>
  <c r="AI76" i="1" s="1"/>
  <c r="AE76" i="1"/>
  <c r="AC76" i="1"/>
  <c r="AK76" i="1" s="1"/>
  <c r="Y76" i="1"/>
  <c r="AZ75" i="1"/>
  <c r="AX75" i="1"/>
  <c r="AW75" i="1"/>
  <c r="AO75" i="1"/>
  <c r="AN75" i="1"/>
  <c r="AG75" i="1"/>
  <c r="AH75" i="1" s="1"/>
  <c r="AI75" i="1" s="1"/>
  <c r="AE75" i="1"/>
  <c r="AC75" i="1"/>
  <c r="AK75" i="1" s="1"/>
  <c r="Y75" i="1"/>
  <c r="AZ74" i="1"/>
  <c r="AX74" i="1"/>
  <c r="AW74" i="1"/>
  <c r="AO74" i="1"/>
  <c r="AN74" i="1"/>
  <c r="AG74" i="1"/>
  <c r="AH74" i="1" s="1"/>
  <c r="AI74" i="1" s="1"/>
  <c r="AE74" i="1"/>
  <c r="AC74" i="1"/>
  <c r="AK74" i="1" s="1"/>
  <c r="Y74" i="1"/>
  <c r="AZ73" i="1"/>
  <c r="AX73" i="1"/>
  <c r="AW73" i="1"/>
  <c r="AO73" i="1"/>
  <c r="AN73" i="1"/>
  <c r="AG73" i="1"/>
  <c r="AH73" i="1" s="1"/>
  <c r="AI73" i="1" s="1"/>
  <c r="AE73" i="1"/>
  <c r="AC73" i="1"/>
  <c r="AK73" i="1" s="1"/>
  <c r="Y73" i="1"/>
  <c r="AZ72" i="1"/>
  <c r="AX72" i="1"/>
  <c r="AW72" i="1"/>
  <c r="AO72" i="1"/>
  <c r="AN72" i="1"/>
  <c r="AG72" i="1"/>
  <c r="AH72" i="1" s="1"/>
  <c r="AI72" i="1" s="1"/>
  <c r="AE72" i="1"/>
  <c r="AC72" i="1"/>
  <c r="AK72" i="1" s="1"/>
  <c r="Y72" i="1"/>
  <c r="AZ71" i="1"/>
  <c r="AX71" i="1"/>
  <c r="AW71" i="1"/>
  <c r="AO71" i="1"/>
  <c r="AN71" i="1"/>
  <c r="AG71" i="1"/>
  <c r="AH71" i="1" s="1"/>
  <c r="AI71" i="1" s="1"/>
  <c r="AE71" i="1"/>
  <c r="AC71" i="1"/>
  <c r="AK71" i="1" s="1"/>
  <c r="Y71" i="1"/>
  <c r="AZ70" i="1"/>
  <c r="AX70" i="1"/>
  <c r="AW70" i="1"/>
  <c r="AO70" i="1"/>
  <c r="AN70" i="1"/>
  <c r="AG70" i="1"/>
  <c r="AH70" i="1" s="1"/>
  <c r="AI70" i="1" s="1"/>
  <c r="AE70" i="1"/>
  <c r="AC70" i="1"/>
  <c r="AK70" i="1" s="1"/>
  <c r="Y70" i="1"/>
  <c r="AZ69" i="1"/>
  <c r="AX69" i="1"/>
  <c r="AW69" i="1"/>
  <c r="AO69" i="1"/>
  <c r="AN69" i="1"/>
  <c r="AG69" i="1"/>
  <c r="AH69" i="1" s="1"/>
  <c r="AI69" i="1" s="1"/>
  <c r="AE69" i="1"/>
  <c r="AC69" i="1"/>
  <c r="AK69" i="1" s="1"/>
  <c r="Y69" i="1"/>
  <c r="AZ68" i="1"/>
  <c r="AX68" i="1"/>
  <c r="AW68" i="1"/>
  <c r="AO68" i="1"/>
  <c r="AN68" i="1"/>
  <c r="AG68" i="1"/>
  <c r="AH68" i="1" s="1"/>
  <c r="AI68" i="1" s="1"/>
  <c r="AE68" i="1"/>
  <c r="AC68" i="1"/>
  <c r="AK68" i="1" s="1"/>
  <c r="Y68" i="1"/>
  <c r="AZ67" i="1"/>
  <c r="AX67" i="1"/>
  <c r="AW67" i="1"/>
  <c r="AO67" i="1"/>
  <c r="AN67" i="1"/>
  <c r="AG67" i="1"/>
  <c r="AH67" i="1" s="1"/>
  <c r="AI67" i="1" s="1"/>
  <c r="AE67" i="1"/>
  <c r="AC67" i="1"/>
  <c r="AK67" i="1" s="1"/>
  <c r="Y67" i="1"/>
  <c r="AZ66" i="1"/>
  <c r="AX66" i="1"/>
  <c r="AW66" i="1"/>
  <c r="AO66" i="1"/>
  <c r="AN66" i="1"/>
  <c r="AG66" i="1"/>
  <c r="AH66" i="1" s="1"/>
  <c r="AI66" i="1" s="1"/>
  <c r="AE66" i="1"/>
  <c r="AC66" i="1"/>
  <c r="AK66" i="1" s="1"/>
  <c r="Y66" i="1"/>
  <c r="AZ65" i="1"/>
  <c r="AX65" i="1"/>
  <c r="AW65" i="1"/>
  <c r="AO65" i="1"/>
  <c r="AN65" i="1"/>
  <c r="AG65" i="1"/>
  <c r="AH65" i="1" s="1"/>
  <c r="AI65" i="1" s="1"/>
  <c r="AE65" i="1"/>
  <c r="AC65" i="1"/>
  <c r="AK65" i="1" s="1"/>
  <c r="Y65" i="1"/>
  <c r="AZ64" i="1"/>
  <c r="AX64" i="1"/>
  <c r="AW64" i="1"/>
  <c r="AO64" i="1"/>
  <c r="AN64" i="1"/>
  <c r="AG64" i="1"/>
  <c r="AH64" i="1" s="1"/>
  <c r="AI64" i="1" s="1"/>
  <c r="AE64" i="1"/>
  <c r="AC64" i="1"/>
  <c r="AK64" i="1" s="1"/>
  <c r="Y64" i="1"/>
  <c r="AZ63" i="1"/>
  <c r="AX63" i="1"/>
  <c r="AW63" i="1"/>
  <c r="AO63" i="1"/>
  <c r="AN63" i="1"/>
  <c r="AG63" i="1"/>
  <c r="AH63" i="1" s="1"/>
  <c r="AI63" i="1" s="1"/>
  <c r="AE63" i="1"/>
  <c r="AC63" i="1"/>
  <c r="AK63" i="1" s="1"/>
  <c r="Y63" i="1"/>
  <c r="AZ62" i="1"/>
  <c r="AX62" i="1"/>
  <c r="AW62" i="1"/>
  <c r="AO62" i="1"/>
  <c r="AN62" i="1"/>
  <c r="AG62" i="1"/>
  <c r="AH62" i="1" s="1"/>
  <c r="AI62" i="1" s="1"/>
  <c r="AE62" i="1"/>
  <c r="AC62" i="1"/>
  <c r="AK62" i="1" s="1"/>
  <c r="Y62" i="1"/>
  <c r="AZ61" i="1"/>
  <c r="AX61" i="1"/>
  <c r="AW61" i="1"/>
  <c r="AO61" i="1"/>
  <c r="AN61" i="1"/>
  <c r="AG61" i="1"/>
  <c r="AH61" i="1" s="1"/>
  <c r="AI61" i="1" s="1"/>
  <c r="AE61" i="1"/>
  <c r="AC61" i="1"/>
  <c r="AK61" i="1" s="1"/>
  <c r="Y61" i="1"/>
  <c r="AZ60" i="1"/>
  <c r="AX60" i="1"/>
  <c r="AW60" i="1"/>
  <c r="AO60" i="1"/>
  <c r="AN60" i="1"/>
  <c r="AG60" i="1"/>
  <c r="AH60" i="1" s="1"/>
  <c r="AI60" i="1" s="1"/>
  <c r="AE60" i="1"/>
  <c r="AC60" i="1"/>
  <c r="AK60" i="1" s="1"/>
  <c r="Y60" i="1"/>
  <c r="AZ59" i="1"/>
  <c r="AX59" i="1"/>
  <c r="AW59" i="1"/>
  <c r="AO59" i="1"/>
  <c r="AN59" i="1"/>
  <c r="AG59" i="1"/>
  <c r="AH59" i="1" s="1"/>
  <c r="AI59" i="1" s="1"/>
  <c r="AE59" i="1"/>
  <c r="AC59" i="1"/>
  <c r="AK59" i="1" s="1"/>
  <c r="Y59" i="1"/>
  <c r="AZ58" i="1"/>
  <c r="AX58" i="1"/>
  <c r="AW58" i="1"/>
  <c r="AO58" i="1"/>
  <c r="AN58" i="1"/>
  <c r="AG58" i="1"/>
  <c r="AH58" i="1" s="1"/>
  <c r="AI58" i="1" s="1"/>
  <c r="AE58" i="1"/>
  <c r="AC58" i="1"/>
  <c r="AK58" i="1" s="1"/>
  <c r="Y58" i="1"/>
  <c r="AZ57" i="1"/>
  <c r="AX57" i="1"/>
  <c r="AW57" i="1"/>
  <c r="AO57" i="1"/>
  <c r="AN57" i="1"/>
  <c r="AG57" i="1"/>
  <c r="AH57" i="1" s="1"/>
  <c r="AI57" i="1" s="1"/>
  <c r="AE57" i="1"/>
  <c r="AC57" i="1"/>
  <c r="AK57" i="1" s="1"/>
  <c r="Y57" i="1"/>
  <c r="AZ56" i="1"/>
  <c r="AX56" i="1"/>
  <c r="AW56" i="1"/>
  <c r="AO56" i="1"/>
  <c r="AN56" i="1"/>
  <c r="AG56" i="1"/>
  <c r="AH56" i="1" s="1"/>
  <c r="AI56" i="1" s="1"/>
  <c r="AE56" i="1"/>
  <c r="AC56" i="1"/>
  <c r="AK56" i="1" s="1"/>
  <c r="Y56" i="1"/>
  <c r="AZ55" i="1"/>
  <c r="AX55" i="1"/>
  <c r="AW55" i="1"/>
  <c r="AO55" i="1"/>
  <c r="AN55" i="1"/>
  <c r="AG55" i="1"/>
  <c r="AH55" i="1" s="1"/>
  <c r="AI55" i="1" s="1"/>
  <c r="AE55" i="1"/>
  <c r="AC55" i="1"/>
  <c r="AK55" i="1" s="1"/>
  <c r="Y55" i="1"/>
  <c r="AZ54" i="1"/>
  <c r="AX54" i="1"/>
  <c r="AW54" i="1"/>
  <c r="AO54" i="1"/>
  <c r="AN54" i="1"/>
  <c r="AG54" i="1"/>
  <c r="AH54" i="1" s="1"/>
  <c r="AI54" i="1" s="1"/>
  <c r="AE54" i="1"/>
  <c r="AC54" i="1"/>
  <c r="AK54" i="1" s="1"/>
  <c r="Y54" i="1"/>
  <c r="AZ53" i="1"/>
  <c r="AX53" i="1"/>
  <c r="AW53" i="1"/>
  <c r="AO53" i="1"/>
  <c r="AN53" i="1"/>
  <c r="AG53" i="1"/>
  <c r="AH53" i="1" s="1"/>
  <c r="AI53" i="1" s="1"/>
  <c r="AE53" i="1"/>
  <c r="AC53" i="1"/>
  <c r="AK53" i="1" s="1"/>
  <c r="Y53" i="1"/>
  <c r="AZ52" i="1"/>
  <c r="AX52" i="1"/>
  <c r="AW52" i="1"/>
  <c r="AO52" i="1"/>
  <c r="AN52" i="1"/>
  <c r="AG52" i="1"/>
  <c r="AH52" i="1" s="1"/>
  <c r="AI52" i="1" s="1"/>
  <c r="AE52" i="1"/>
  <c r="AC52" i="1"/>
  <c r="AK52" i="1" s="1"/>
  <c r="Y52" i="1"/>
  <c r="AZ51" i="1"/>
  <c r="AX51" i="1"/>
  <c r="AW51" i="1"/>
  <c r="AO51" i="1"/>
  <c r="AN51" i="1"/>
  <c r="AG51" i="1"/>
  <c r="AH51" i="1" s="1"/>
  <c r="AI51" i="1" s="1"/>
  <c r="AE51" i="1"/>
  <c r="AC51" i="1"/>
  <c r="AK51" i="1" s="1"/>
  <c r="Y51" i="1"/>
  <c r="AZ50" i="1"/>
  <c r="AX50" i="1"/>
  <c r="AW50" i="1"/>
  <c r="AO50" i="1"/>
  <c r="AN50" i="1"/>
  <c r="AG50" i="1"/>
  <c r="AH50" i="1" s="1"/>
  <c r="AI50" i="1" s="1"/>
  <c r="AE50" i="1"/>
  <c r="AC50" i="1"/>
  <c r="AK50" i="1" s="1"/>
  <c r="Y50" i="1"/>
  <c r="AZ49" i="1"/>
  <c r="AX49" i="1"/>
  <c r="AW49" i="1"/>
  <c r="AO49" i="1"/>
  <c r="AN49" i="1"/>
  <c r="AG49" i="1"/>
  <c r="AH49" i="1" s="1"/>
  <c r="AI49" i="1" s="1"/>
  <c r="AE49" i="1"/>
  <c r="AC49" i="1"/>
  <c r="AK49" i="1" s="1"/>
  <c r="Y49" i="1"/>
  <c r="AZ48" i="1"/>
  <c r="AX48" i="1"/>
  <c r="AW48" i="1"/>
  <c r="AO48" i="1"/>
  <c r="AN48" i="1"/>
  <c r="AG48" i="1"/>
  <c r="AH48" i="1" s="1"/>
  <c r="AI48" i="1" s="1"/>
  <c r="AE48" i="1"/>
  <c r="AC48" i="1"/>
  <c r="AK48" i="1" s="1"/>
  <c r="Y48" i="1"/>
  <c r="AZ47" i="1"/>
  <c r="AX47" i="1"/>
  <c r="AW47" i="1"/>
  <c r="AO47" i="1"/>
  <c r="AN47" i="1"/>
  <c r="AG47" i="1"/>
  <c r="AH47" i="1" s="1"/>
  <c r="AI47" i="1" s="1"/>
  <c r="AE47" i="1"/>
  <c r="AC47" i="1"/>
  <c r="AK47" i="1" s="1"/>
  <c r="Y47" i="1"/>
  <c r="AZ46" i="1"/>
  <c r="AX46" i="1"/>
  <c r="AW46" i="1"/>
  <c r="AO46" i="1"/>
  <c r="AN46" i="1"/>
  <c r="AG46" i="1"/>
  <c r="AH46" i="1" s="1"/>
  <c r="AI46" i="1" s="1"/>
  <c r="AE46" i="1"/>
  <c r="AC46" i="1"/>
  <c r="AK46" i="1" s="1"/>
  <c r="Y46" i="1"/>
  <c r="AZ45" i="1"/>
  <c r="AX45" i="1"/>
  <c r="AW45" i="1"/>
  <c r="AO45" i="1"/>
  <c r="AN45" i="1"/>
  <c r="AG45" i="1"/>
  <c r="AH45" i="1" s="1"/>
  <c r="AI45" i="1" s="1"/>
  <c r="AE45" i="1"/>
  <c r="AC45" i="1"/>
  <c r="AK45" i="1" s="1"/>
  <c r="Y45" i="1"/>
  <c r="AZ44" i="1"/>
  <c r="AX44" i="1"/>
  <c r="AW44" i="1"/>
  <c r="AO44" i="1"/>
  <c r="AN44" i="1"/>
  <c r="AG44" i="1"/>
  <c r="AH44" i="1" s="1"/>
  <c r="AI44" i="1" s="1"/>
  <c r="AE44" i="1"/>
  <c r="AC44" i="1"/>
  <c r="AK44" i="1" s="1"/>
  <c r="Y44" i="1"/>
  <c r="AZ43" i="1"/>
  <c r="AX43" i="1"/>
  <c r="AW43" i="1"/>
  <c r="AO43" i="1"/>
  <c r="AN43" i="1"/>
  <c r="AG43" i="1"/>
  <c r="AH43" i="1" s="1"/>
  <c r="AI43" i="1" s="1"/>
  <c r="AE43" i="1"/>
  <c r="AC43" i="1"/>
  <c r="AK43" i="1" s="1"/>
  <c r="Y43" i="1"/>
  <c r="AZ42" i="1"/>
  <c r="AX42" i="1"/>
  <c r="AW42" i="1"/>
  <c r="AO42" i="1"/>
  <c r="AN42" i="1"/>
  <c r="AG42" i="1"/>
  <c r="AH42" i="1" s="1"/>
  <c r="AI42" i="1" s="1"/>
  <c r="AE42" i="1"/>
  <c r="AC42" i="1"/>
  <c r="AK42" i="1" s="1"/>
  <c r="Y42" i="1"/>
  <c r="AZ41" i="1"/>
  <c r="AX41" i="1"/>
  <c r="AW41" i="1"/>
  <c r="AO41" i="1"/>
  <c r="AN41" i="1"/>
  <c r="AG41" i="1"/>
  <c r="AH41" i="1" s="1"/>
  <c r="AI41" i="1" s="1"/>
  <c r="AE41" i="1"/>
  <c r="AC41" i="1"/>
  <c r="AK41" i="1" s="1"/>
  <c r="Y41" i="1"/>
  <c r="AZ40" i="1"/>
  <c r="AX40" i="1"/>
  <c r="AW40" i="1"/>
  <c r="AO40" i="1"/>
  <c r="AN40" i="1"/>
  <c r="AG40" i="1"/>
  <c r="AH40" i="1" s="1"/>
  <c r="AI40" i="1" s="1"/>
  <c r="AE40" i="1"/>
  <c r="AC40" i="1"/>
  <c r="AK40" i="1" s="1"/>
  <c r="Y40" i="1"/>
  <c r="AZ39" i="1"/>
  <c r="AX39" i="1"/>
  <c r="AW39" i="1"/>
  <c r="AO39" i="1"/>
  <c r="AN39" i="1"/>
  <c r="AG39" i="1"/>
  <c r="AH39" i="1" s="1"/>
  <c r="AI39" i="1" s="1"/>
  <c r="AE39" i="1"/>
  <c r="AC39" i="1"/>
  <c r="AK39" i="1" s="1"/>
  <c r="Y39" i="1"/>
  <c r="AZ38" i="1"/>
  <c r="AX38" i="1"/>
  <c r="AW38" i="1"/>
  <c r="AO38" i="1"/>
  <c r="AN38" i="1"/>
  <c r="AG38" i="1"/>
  <c r="AH38" i="1" s="1"/>
  <c r="AI38" i="1" s="1"/>
  <c r="AE38" i="1"/>
  <c r="AC38" i="1"/>
  <c r="AK38" i="1" s="1"/>
  <c r="Y38" i="1"/>
  <c r="AZ37" i="1"/>
  <c r="AX37" i="1"/>
  <c r="AW37" i="1"/>
  <c r="AO37" i="1"/>
  <c r="AN37" i="1"/>
  <c r="AG37" i="1"/>
  <c r="AH37" i="1" s="1"/>
  <c r="AI37" i="1" s="1"/>
  <c r="AE37" i="1"/>
  <c r="AC37" i="1"/>
  <c r="AK37" i="1" s="1"/>
  <c r="Y37" i="1"/>
  <c r="AZ36" i="1"/>
  <c r="AX36" i="1"/>
  <c r="AW36" i="1"/>
  <c r="AO36" i="1"/>
  <c r="AN36" i="1"/>
  <c r="AG36" i="1"/>
  <c r="AH36" i="1" s="1"/>
  <c r="AI36" i="1" s="1"/>
  <c r="AE36" i="1"/>
  <c r="AC36" i="1"/>
  <c r="AK36" i="1" s="1"/>
  <c r="Y36" i="1"/>
  <c r="AZ35" i="1"/>
  <c r="AX35" i="1"/>
  <c r="AW35" i="1"/>
  <c r="AO35" i="1"/>
  <c r="AN35" i="1"/>
  <c r="AG35" i="1"/>
  <c r="AH35" i="1" s="1"/>
  <c r="AI35" i="1" s="1"/>
  <c r="AE35" i="1"/>
  <c r="AC35" i="1"/>
  <c r="AK35" i="1" s="1"/>
  <c r="Y35" i="1"/>
  <c r="AZ34" i="1"/>
  <c r="AX34" i="1"/>
  <c r="AW34" i="1"/>
  <c r="AO34" i="1"/>
  <c r="AN34" i="1"/>
  <c r="AG34" i="1"/>
  <c r="AH34" i="1" s="1"/>
  <c r="AI34" i="1" s="1"/>
  <c r="AE34" i="1"/>
  <c r="AC34" i="1"/>
  <c r="AK34" i="1" s="1"/>
  <c r="Y34" i="1"/>
  <c r="AZ33" i="1"/>
  <c r="AX33" i="1"/>
  <c r="AW33" i="1"/>
  <c r="AO33" i="1"/>
  <c r="AN33" i="1"/>
  <c r="AG33" i="1"/>
  <c r="AH33" i="1" s="1"/>
  <c r="AI33" i="1" s="1"/>
  <c r="AE33" i="1"/>
  <c r="AC33" i="1"/>
  <c r="AK33" i="1" s="1"/>
  <c r="Y33" i="1"/>
  <c r="AZ32" i="1"/>
  <c r="AX32" i="1"/>
  <c r="AW32" i="1"/>
  <c r="AO32" i="1"/>
  <c r="AN32" i="1"/>
  <c r="AG32" i="1"/>
  <c r="AH32" i="1" s="1"/>
  <c r="AI32" i="1" s="1"/>
  <c r="AE32" i="1"/>
  <c r="AC32" i="1"/>
  <c r="AK32" i="1" s="1"/>
  <c r="Y32" i="1"/>
  <c r="AZ31" i="1"/>
  <c r="AX31" i="1"/>
  <c r="AW31" i="1"/>
  <c r="AO31" i="1"/>
  <c r="AN31" i="1"/>
  <c r="AG31" i="1"/>
  <c r="AH31" i="1" s="1"/>
  <c r="AI31" i="1" s="1"/>
  <c r="AE31" i="1"/>
  <c r="AC31" i="1"/>
  <c r="AK31" i="1" s="1"/>
  <c r="Y31" i="1"/>
  <c r="AZ30" i="1"/>
  <c r="AX30" i="1"/>
  <c r="AW30" i="1"/>
  <c r="AO30" i="1"/>
  <c r="AN30" i="1"/>
  <c r="AG30" i="1"/>
  <c r="AH30" i="1" s="1"/>
  <c r="AI30" i="1" s="1"/>
  <c r="AE30" i="1"/>
  <c r="AC30" i="1"/>
  <c r="AK30" i="1" s="1"/>
  <c r="Y30" i="1"/>
  <c r="AZ29" i="1"/>
  <c r="AX29" i="1"/>
  <c r="AW29" i="1"/>
  <c r="AO29" i="1"/>
  <c r="AN29" i="1"/>
  <c r="AG29" i="1"/>
  <c r="AH29" i="1" s="1"/>
  <c r="AI29" i="1" s="1"/>
  <c r="AE29" i="1"/>
  <c r="AC29" i="1"/>
  <c r="AK29" i="1" s="1"/>
  <c r="Y29" i="1"/>
  <c r="AZ28" i="1"/>
  <c r="AX28" i="1"/>
  <c r="AW28" i="1"/>
  <c r="AO28" i="1"/>
  <c r="AN28" i="1"/>
  <c r="AG28" i="1"/>
  <c r="AH28" i="1" s="1"/>
  <c r="AI28" i="1" s="1"/>
  <c r="AE28" i="1"/>
  <c r="AC28" i="1"/>
  <c r="AK28" i="1" s="1"/>
  <c r="Y28" i="1"/>
  <c r="AZ27" i="1"/>
  <c r="AX27" i="1"/>
  <c r="AW27" i="1"/>
  <c r="AO27" i="1"/>
  <c r="AN27" i="1"/>
  <c r="AG27" i="1"/>
  <c r="AH27" i="1" s="1"/>
  <c r="AI27" i="1" s="1"/>
  <c r="AE27" i="1"/>
  <c r="AC27" i="1"/>
  <c r="AK27" i="1" s="1"/>
  <c r="Y27" i="1"/>
  <c r="AZ26" i="1"/>
  <c r="AX26" i="1"/>
  <c r="AW26" i="1"/>
  <c r="AO26" i="1"/>
  <c r="AN26" i="1"/>
  <c r="AG26" i="1"/>
  <c r="AH26" i="1" s="1"/>
  <c r="AI26" i="1" s="1"/>
  <c r="AE26" i="1"/>
  <c r="AC26" i="1"/>
  <c r="AK26" i="1" s="1"/>
  <c r="Y26" i="1"/>
  <c r="AZ25" i="1"/>
  <c r="AX25" i="1"/>
  <c r="AW25" i="1"/>
  <c r="AO25" i="1"/>
  <c r="AN25" i="1"/>
  <c r="AG25" i="1"/>
  <c r="AH25" i="1" s="1"/>
  <c r="AI25" i="1" s="1"/>
  <c r="AE25" i="1"/>
  <c r="AC25" i="1"/>
  <c r="AK25" i="1" s="1"/>
  <c r="Y25" i="1"/>
  <c r="AZ24" i="1"/>
  <c r="AX24" i="1"/>
  <c r="AW24" i="1"/>
  <c r="AO24" i="1"/>
  <c r="AN24" i="1"/>
  <c r="AG24" i="1"/>
  <c r="AH24" i="1" s="1"/>
  <c r="AI24" i="1" s="1"/>
  <c r="AE24" i="1"/>
  <c r="AC24" i="1"/>
  <c r="AK24" i="1" s="1"/>
  <c r="Y24" i="1"/>
  <c r="AZ23" i="1"/>
  <c r="AX23" i="1"/>
  <c r="AW23" i="1"/>
  <c r="AO23" i="1"/>
  <c r="AN23" i="1"/>
  <c r="AG23" i="1"/>
  <c r="AH23" i="1" s="1"/>
  <c r="AI23" i="1" s="1"/>
  <c r="AE23" i="1"/>
  <c r="AC23" i="1"/>
  <c r="AK23" i="1" s="1"/>
  <c r="Y23" i="1"/>
  <c r="AZ22" i="1"/>
  <c r="AX22" i="1"/>
  <c r="AW22" i="1"/>
  <c r="AO22" i="1"/>
  <c r="AN22" i="1"/>
  <c r="AG22" i="1"/>
  <c r="AH22" i="1" s="1"/>
  <c r="AI22" i="1" s="1"/>
  <c r="AE22" i="1"/>
  <c r="AC22" i="1"/>
  <c r="AK22" i="1" s="1"/>
  <c r="Y22" i="1"/>
  <c r="AZ21" i="1"/>
  <c r="AX21" i="1"/>
  <c r="AW21" i="1"/>
  <c r="AO21" i="1"/>
  <c r="AN21" i="1"/>
  <c r="AG21" i="1"/>
  <c r="AH21" i="1" s="1"/>
  <c r="AI21" i="1" s="1"/>
  <c r="AE21" i="1"/>
  <c r="AC21" i="1"/>
  <c r="AK21" i="1" s="1"/>
  <c r="Y21" i="1"/>
  <c r="AZ20" i="1"/>
  <c r="AX20" i="1"/>
  <c r="AW20" i="1"/>
  <c r="AO20" i="1"/>
  <c r="AN20" i="1"/>
  <c r="AG20" i="1"/>
  <c r="AH20" i="1" s="1"/>
  <c r="AI20" i="1" s="1"/>
  <c r="AE20" i="1"/>
  <c r="AC20" i="1"/>
  <c r="AK20" i="1" s="1"/>
  <c r="Y20" i="1"/>
  <c r="AZ19" i="1"/>
  <c r="AX19" i="1"/>
  <c r="AW19" i="1"/>
  <c r="AO19" i="1"/>
  <c r="AN19" i="1"/>
  <c r="AG19" i="1"/>
  <c r="AH19" i="1" s="1"/>
  <c r="AI19" i="1" s="1"/>
  <c r="AE19" i="1"/>
  <c r="AC19" i="1"/>
  <c r="AK19" i="1" s="1"/>
  <c r="Y19" i="1"/>
  <c r="AZ18" i="1"/>
  <c r="AX18" i="1"/>
  <c r="AW18" i="1"/>
  <c r="AO18" i="1"/>
  <c r="AN18" i="1"/>
  <c r="AG18" i="1"/>
  <c r="AH18" i="1" s="1"/>
  <c r="AI18" i="1" s="1"/>
  <c r="AE18" i="1"/>
  <c r="AC18" i="1"/>
  <c r="AK18" i="1" s="1"/>
  <c r="Y18" i="1"/>
  <c r="AZ17" i="1"/>
  <c r="AX17" i="1"/>
  <c r="AW17" i="1"/>
  <c r="AO17" i="1"/>
  <c r="AN17" i="1"/>
  <c r="AG17" i="1"/>
  <c r="AH17" i="1" s="1"/>
  <c r="AI17" i="1" s="1"/>
  <c r="AE17" i="1"/>
  <c r="AC17" i="1"/>
  <c r="AK17" i="1" s="1"/>
  <c r="Y17" i="1"/>
  <c r="AZ16" i="1"/>
  <c r="AX16" i="1"/>
  <c r="AW16" i="1"/>
  <c r="AO16" i="1"/>
  <c r="AN16" i="1"/>
  <c r="AG16" i="1"/>
  <c r="AH16" i="1" s="1"/>
  <c r="AI16" i="1" s="1"/>
  <c r="AE16" i="1"/>
  <c r="AC16" i="1"/>
  <c r="AK16" i="1" s="1"/>
  <c r="Y16" i="1"/>
  <c r="AZ15" i="1"/>
  <c r="AX15" i="1"/>
  <c r="AW15" i="1"/>
  <c r="AO15" i="1"/>
  <c r="AN15" i="1"/>
  <c r="AG15" i="1"/>
  <c r="AH15" i="1" s="1"/>
  <c r="AI15" i="1" s="1"/>
  <c r="AE15" i="1"/>
  <c r="AC15" i="1"/>
  <c r="AK15" i="1" s="1"/>
  <c r="Y15" i="1"/>
  <c r="AZ14" i="1"/>
  <c r="AX14" i="1"/>
  <c r="AW14" i="1"/>
  <c r="AO14" i="1"/>
  <c r="AN14" i="1"/>
  <c r="AG14" i="1"/>
  <c r="AH14" i="1" s="1"/>
  <c r="AI14" i="1" s="1"/>
  <c r="AE14" i="1"/>
  <c r="AC14" i="1"/>
  <c r="AK14" i="1" s="1"/>
  <c r="Y14" i="1"/>
  <c r="AZ13" i="1"/>
  <c r="AX13" i="1"/>
  <c r="AW13" i="1"/>
  <c r="AO13" i="1"/>
  <c r="AN13" i="1"/>
  <c r="AG13" i="1"/>
  <c r="AH13" i="1" s="1"/>
  <c r="AI13" i="1" s="1"/>
  <c r="AE13" i="1"/>
  <c r="AC13" i="1"/>
  <c r="AK13" i="1" s="1"/>
  <c r="Y13" i="1"/>
  <c r="AZ12" i="1"/>
  <c r="AX12" i="1"/>
  <c r="AW12" i="1"/>
  <c r="AO12" i="1"/>
  <c r="AN12" i="1"/>
  <c r="AG12" i="1"/>
  <c r="AH12" i="1" s="1"/>
  <c r="AI12" i="1" s="1"/>
  <c r="AE12" i="1"/>
  <c r="AC12" i="1"/>
  <c r="AK12" i="1" s="1"/>
  <c r="Y12" i="1"/>
  <c r="AZ11" i="1"/>
  <c r="AX11" i="1"/>
  <c r="AW11" i="1"/>
  <c r="AO11" i="1"/>
  <c r="AN11" i="1"/>
  <c r="AG11" i="1"/>
  <c r="AH11" i="1" s="1"/>
  <c r="AI11" i="1" s="1"/>
  <c r="AE11" i="1"/>
  <c r="AC11" i="1"/>
  <c r="AK11" i="1" s="1"/>
  <c r="Y11" i="1"/>
  <c r="AZ10" i="1"/>
  <c r="AX10" i="1"/>
  <c r="AW10" i="1"/>
  <c r="AO10" i="1"/>
  <c r="AN10" i="1"/>
  <c r="AG10" i="1"/>
  <c r="AH10" i="1" s="1"/>
  <c r="AI10" i="1" s="1"/>
  <c r="AE10" i="1"/>
  <c r="AC10" i="1"/>
  <c r="AK10" i="1" s="1"/>
  <c r="Y10" i="1"/>
  <c r="AZ9" i="1"/>
  <c r="AX9" i="1"/>
  <c r="AW9" i="1"/>
  <c r="AO9" i="1"/>
  <c r="AN9" i="1"/>
  <c r="AG9" i="1"/>
  <c r="AH9" i="1" s="1"/>
  <c r="AI9" i="1" s="1"/>
  <c r="AE9" i="1"/>
  <c r="AC9" i="1"/>
  <c r="AK9" i="1" s="1"/>
  <c r="Y9" i="1"/>
  <c r="AZ8" i="1"/>
  <c r="AX8" i="1"/>
  <c r="AW8" i="1"/>
  <c r="AO8" i="1"/>
  <c r="AN8" i="1"/>
  <c r="AG8" i="1"/>
  <c r="AH8" i="1" s="1"/>
  <c r="AI8" i="1" s="1"/>
  <c r="AE8" i="1"/>
  <c r="AC8" i="1"/>
  <c r="AK8" i="1" s="1"/>
  <c r="Y8" i="1"/>
  <c r="AZ7" i="1"/>
  <c r="AX7" i="1"/>
  <c r="AW7" i="1"/>
  <c r="AO7" i="1"/>
  <c r="AN7" i="1"/>
  <c r="AG7" i="1"/>
  <c r="AH7" i="1" s="1"/>
  <c r="AI7" i="1" s="1"/>
  <c r="AE7" i="1"/>
  <c r="AC7" i="1"/>
  <c r="AK7" i="1" s="1"/>
  <c r="Y7" i="1"/>
  <c r="AZ6" i="1"/>
  <c r="AX6" i="1"/>
  <c r="AW6" i="1"/>
  <c r="AO6" i="1"/>
  <c r="AN6" i="1"/>
  <c r="AG6" i="1"/>
  <c r="AH6" i="1" s="1"/>
  <c r="AI6" i="1" s="1"/>
  <c r="AE6" i="1"/>
  <c r="AC6" i="1"/>
  <c r="AK6" i="1" s="1"/>
  <c r="Y6" i="1"/>
  <c r="AZ5" i="1"/>
  <c r="AX5" i="1"/>
  <c r="AW5" i="1"/>
  <c r="AO5" i="1"/>
  <c r="AN5" i="1"/>
  <c r="AG5" i="1"/>
  <c r="AH5" i="1" s="1"/>
  <c r="AI5" i="1" s="1"/>
  <c r="AE5" i="1"/>
  <c r="AC5" i="1"/>
  <c r="AK5" i="1" s="1"/>
  <c r="Y5" i="1"/>
  <c r="AZ4" i="1"/>
  <c r="AX4" i="1"/>
  <c r="AW4" i="1"/>
  <c r="AO4" i="1"/>
  <c r="AN4" i="1"/>
  <c r="AG4" i="1"/>
  <c r="AH4" i="1" s="1"/>
  <c r="AI4" i="1" s="1"/>
  <c r="AE4" i="1"/>
  <c r="AC4" i="1"/>
  <c r="AK4" i="1" s="1"/>
  <c r="Y4" i="1"/>
  <c r="AZ3" i="1"/>
  <c r="AX3" i="1"/>
  <c r="AW3" i="1"/>
  <c r="AO3" i="1"/>
  <c r="AN3" i="1"/>
  <c r="AG3" i="1"/>
  <c r="AH3" i="1" s="1"/>
  <c r="AI3" i="1" s="1"/>
  <c r="AE3" i="1"/>
  <c r="AC3" i="1"/>
  <c r="AK3" i="1" s="1"/>
  <c r="Y3" i="1"/>
  <c r="AZ2" i="1"/>
  <c r="AX2" i="1"/>
  <c r="AW2" i="1"/>
  <c r="AO2" i="1"/>
  <c r="AN2" i="1"/>
  <c r="AG2" i="1"/>
  <c r="AH2" i="1" s="1"/>
  <c r="AI2" i="1" s="1"/>
  <c r="AE2" i="1"/>
  <c r="AC2" i="1"/>
  <c r="AK2" i="1" s="1"/>
  <c r="Y2" i="1"/>
  <c r="AK467" i="1" l="1"/>
  <c r="AJ467" i="1"/>
  <c r="BB467" i="1"/>
  <c r="BC467" i="1" s="1"/>
  <c r="BD467" i="1" s="1"/>
  <c r="AE467" i="1"/>
  <c r="AK471" i="1"/>
  <c r="AJ471" i="1"/>
  <c r="BB471" i="1"/>
  <c r="BC471" i="1" s="1"/>
  <c r="BD471" i="1" s="1"/>
  <c r="AE471" i="1"/>
  <c r="AH471" i="1" s="1"/>
  <c r="AI471" i="1" s="1"/>
  <c r="AK475" i="1"/>
  <c r="AJ475" i="1"/>
  <c r="BB475" i="1"/>
  <c r="AE475" i="1"/>
  <c r="AK479" i="1"/>
  <c r="AJ479" i="1"/>
  <c r="BB479" i="1"/>
  <c r="BC479" i="1" s="1"/>
  <c r="BD479" i="1" s="1"/>
  <c r="AE479" i="1"/>
  <c r="AH479" i="1" s="1"/>
  <c r="AI479" i="1" s="1"/>
  <c r="AK489" i="1"/>
  <c r="AJ489" i="1"/>
  <c r="BB489" i="1"/>
  <c r="BC489" i="1" s="1"/>
  <c r="BD489" i="1" s="1"/>
  <c r="AE489" i="1"/>
  <c r="AJ502" i="1"/>
  <c r="BB502" i="1"/>
  <c r="AE502" i="1"/>
  <c r="AH502" i="1" s="1"/>
  <c r="AI502" i="1" s="1"/>
  <c r="AK502" i="1"/>
  <c r="BC11" i="1"/>
  <c r="BD11" i="1" s="1"/>
  <c r="BC43" i="1"/>
  <c r="BD43" i="1" s="1"/>
  <c r="BC51" i="1"/>
  <c r="BD51" i="1" s="1"/>
  <c r="BC59" i="1"/>
  <c r="BD59" i="1" s="1"/>
  <c r="BC75" i="1"/>
  <c r="BD75" i="1" s="1"/>
  <c r="BC107" i="1"/>
  <c r="BD107" i="1" s="1"/>
  <c r="BC115" i="1"/>
  <c r="BD115" i="1" s="1"/>
  <c r="BC123" i="1"/>
  <c r="BD123" i="1" s="1"/>
  <c r="AH467" i="1"/>
  <c r="AI467" i="1" s="1"/>
  <c r="AH475" i="1"/>
  <c r="AI475" i="1" s="1"/>
  <c r="BC477" i="1"/>
  <c r="BD477" i="1" s="1"/>
  <c r="AK486" i="1"/>
  <c r="AJ486" i="1"/>
  <c r="BB486" i="1"/>
  <c r="BC486" i="1" s="1"/>
  <c r="BD486" i="1" s="1"/>
  <c r="AE486" i="1"/>
  <c r="AJ501" i="1"/>
  <c r="AE501" i="1"/>
  <c r="AH501" i="1" s="1"/>
  <c r="AI501" i="1" s="1"/>
  <c r="AK501" i="1"/>
  <c r="BB501" i="1"/>
  <c r="AK466" i="1"/>
  <c r="AJ466" i="1"/>
  <c r="BB466" i="1"/>
  <c r="AE466" i="1"/>
  <c r="AK470" i="1"/>
  <c r="AJ470" i="1"/>
  <c r="BB470" i="1"/>
  <c r="AE470" i="1"/>
  <c r="AK474" i="1"/>
  <c r="AJ474" i="1"/>
  <c r="BB474" i="1"/>
  <c r="AE474" i="1"/>
  <c r="AH474" i="1" s="1"/>
  <c r="AI474" i="1" s="1"/>
  <c r="AK478" i="1"/>
  <c r="AJ478" i="1"/>
  <c r="BB478" i="1"/>
  <c r="BC478" i="1" s="1"/>
  <c r="BD478" i="1" s="1"/>
  <c r="AE478" i="1"/>
  <c r="AK485" i="1"/>
  <c r="BB485" i="1"/>
  <c r="BC485" i="1" s="1"/>
  <c r="BD485" i="1" s="1"/>
  <c r="AE485" i="1"/>
  <c r="AJ485" i="1"/>
  <c r="AK488" i="1"/>
  <c r="AJ488" i="1"/>
  <c r="BB488" i="1"/>
  <c r="BC488" i="1" s="1"/>
  <c r="BD488" i="1" s="1"/>
  <c r="AE488" i="1"/>
  <c r="AK497" i="1"/>
  <c r="AJ497" i="1"/>
  <c r="BB497" i="1"/>
  <c r="BC497" i="1" s="1"/>
  <c r="BD497" i="1" s="1"/>
  <c r="AE497" i="1"/>
  <c r="AH466" i="1"/>
  <c r="AI466" i="1" s="1"/>
  <c r="AH470" i="1"/>
  <c r="AI470" i="1" s="1"/>
  <c r="AH478" i="1"/>
  <c r="AI478" i="1" s="1"/>
  <c r="AK494" i="1"/>
  <c r="AJ494" i="1"/>
  <c r="BB494" i="1"/>
  <c r="BC494" i="1" s="1"/>
  <c r="BD494" i="1" s="1"/>
  <c r="AE494" i="1"/>
  <c r="AH534" i="1"/>
  <c r="AI534" i="1" s="1"/>
  <c r="AK465" i="1"/>
  <c r="AJ465" i="1"/>
  <c r="BB465" i="1"/>
  <c r="BC465" i="1" s="1"/>
  <c r="BD465" i="1" s="1"/>
  <c r="AE465" i="1"/>
  <c r="AK469" i="1"/>
  <c r="AJ469" i="1"/>
  <c r="BB469" i="1"/>
  <c r="BC469" i="1" s="1"/>
  <c r="BD469" i="1" s="1"/>
  <c r="AE469" i="1"/>
  <c r="AK473" i="1"/>
  <c r="AJ473" i="1"/>
  <c r="BB473" i="1"/>
  <c r="BC473" i="1" s="1"/>
  <c r="BD473" i="1" s="1"/>
  <c r="AE473" i="1"/>
  <c r="AH473" i="1" s="1"/>
  <c r="AI473" i="1" s="1"/>
  <c r="AK477" i="1"/>
  <c r="AJ477" i="1"/>
  <c r="BB477" i="1"/>
  <c r="AE477" i="1"/>
  <c r="AK493" i="1"/>
  <c r="BB493" i="1"/>
  <c r="BC493" i="1" s="1"/>
  <c r="BD493" i="1" s="1"/>
  <c r="AE493" i="1"/>
  <c r="AJ493" i="1"/>
  <c r="AK496" i="1"/>
  <c r="AJ496" i="1"/>
  <c r="BB496" i="1"/>
  <c r="BC496" i="1" s="1"/>
  <c r="BD496" i="1" s="1"/>
  <c r="AE496" i="1"/>
  <c r="AJ506" i="1"/>
  <c r="BB506" i="1"/>
  <c r="AK506" i="1"/>
  <c r="AE506" i="1"/>
  <c r="AH506" i="1" s="1"/>
  <c r="AI506" i="1" s="1"/>
  <c r="AH465" i="1"/>
  <c r="AI465" i="1" s="1"/>
  <c r="AH469" i="1"/>
  <c r="AI469" i="1" s="1"/>
  <c r="BC475" i="1"/>
  <c r="BD475" i="1" s="1"/>
  <c r="AH477" i="1"/>
  <c r="AI477" i="1" s="1"/>
  <c r="AJ505" i="1"/>
  <c r="BB505" i="1"/>
  <c r="AE505" i="1"/>
  <c r="AH505" i="1" s="1"/>
  <c r="AI505" i="1" s="1"/>
  <c r="AK505" i="1"/>
  <c r="BC395" i="1"/>
  <c r="BD395" i="1" s="1"/>
  <c r="AK468" i="1"/>
  <c r="AJ468" i="1"/>
  <c r="BB468" i="1"/>
  <c r="BC468" i="1" s="1"/>
  <c r="BD468" i="1" s="1"/>
  <c r="AE468" i="1"/>
  <c r="AK472" i="1"/>
  <c r="AJ472" i="1"/>
  <c r="BB472" i="1"/>
  <c r="BC472" i="1" s="1"/>
  <c r="BD472" i="1" s="1"/>
  <c r="AE472" i="1"/>
  <c r="AK476" i="1"/>
  <c r="AJ476" i="1"/>
  <c r="BB476" i="1"/>
  <c r="BC476" i="1" s="1"/>
  <c r="BD476" i="1" s="1"/>
  <c r="AE476" i="1"/>
  <c r="AK480" i="1"/>
  <c r="AJ480" i="1"/>
  <c r="BB480" i="1"/>
  <c r="BC480" i="1" s="1"/>
  <c r="BD480" i="1" s="1"/>
  <c r="AE480" i="1"/>
  <c r="AH480" i="1" s="1"/>
  <c r="AI480" i="1" s="1"/>
  <c r="AK482" i="1"/>
  <c r="BB482" i="1"/>
  <c r="BC482" i="1" s="1"/>
  <c r="BD482" i="1" s="1"/>
  <c r="AE482" i="1"/>
  <c r="AH482" i="1" s="1"/>
  <c r="AI482" i="1" s="1"/>
  <c r="AJ482" i="1"/>
  <c r="BC466" i="1"/>
  <c r="BD466" i="1" s="1"/>
  <c r="AH468" i="1"/>
  <c r="AI468" i="1" s="1"/>
  <c r="BC470" i="1"/>
  <c r="BD470" i="1" s="1"/>
  <c r="AH472" i="1"/>
  <c r="AI472" i="1" s="1"/>
  <c r="BC474" i="1"/>
  <c r="BD474" i="1" s="1"/>
  <c r="AH476" i="1"/>
  <c r="AI476" i="1" s="1"/>
  <c r="AK490" i="1"/>
  <c r="BB490" i="1"/>
  <c r="BC490" i="1" s="1"/>
  <c r="BD490" i="1" s="1"/>
  <c r="AE490" i="1"/>
  <c r="AJ490" i="1"/>
  <c r="AJ503" i="1"/>
  <c r="AK503" i="1"/>
  <c r="BB503" i="1"/>
  <c r="AE503" i="1"/>
  <c r="AH503" i="1" s="1"/>
  <c r="AI503" i="1" s="1"/>
  <c r="AE521" i="1"/>
  <c r="AH521" i="1" s="1"/>
  <c r="AI521" i="1" s="1"/>
  <c r="AK521" i="1"/>
  <c r="AJ521" i="1"/>
  <c r="BB521" i="1"/>
  <c r="BC521" i="1" s="1"/>
  <c r="BD521" i="1" s="1"/>
  <c r="AE398" i="1"/>
  <c r="AH398" i="1" s="1"/>
  <c r="AI398" i="1" s="1"/>
  <c r="AE399" i="1"/>
  <c r="AH399" i="1" s="1"/>
  <c r="AI399" i="1" s="1"/>
  <c r="AE400" i="1"/>
  <c r="AH400" i="1" s="1"/>
  <c r="AI400" i="1" s="1"/>
  <c r="AE401" i="1"/>
  <c r="AH401" i="1" s="1"/>
  <c r="AI401" i="1" s="1"/>
  <c r="AE402" i="1"/>
  <c r="AH402" i="1" s="1"/>
  <c r="AI402" i="1" s="1"/>
  <c r="AE403" i="1"/>
  <c r="AH403" i="1" s="1"/>
  <c r="AI403" i="1" s="1"/>
  <c r="AE404" i="1"/>
  <c r="AH404" i="1" s="1"/>
  <c r="AI404" i="1" s="1"/>
  <c r="AE405" i="1"/>
  <c r="AH405" i="1" s="1"/>
  <c r="AI405" i="1" s="1"/>
  <c r="AE406" i="1"/>
  <c r="AH406" i="1" s="1"/>
  <c r="AI406" i="1" s="1"/>
  <c r="AE407" i="1"/>
  <c r="AH407" i="1" s="1"/>
  <c r="AI407" i="1" s="1"/>
  <c r="AE408" i="1"/>
  <c r="AH408" i="1" s="1"/>
  <c r="AI408" i="1" s="1"/>
  <c r="AE409" i="1"/>
  <c r="AH409" i="1" s="1"/>
  <c r="AI409" i="1" s="1"/>
  <c r="AE410" i="1"/>
  <c r="AH410" i="1" s="1"/>
  <c r="AI410" i="1" s="1"/>
  <c r="AE411" i="1"/>
  <c r="AH411" i="1" s="1"/>
  <c r="AI411" i="1" s="1"/>
  <c r="AE412" i="1"/>
  <c r="AH412" i="1" s="1"/>
  <c r="AI412" i="1" s="1"/>
  <c r="AE413" i="1"/>
  <c r="AH413" i="1" s="1"/>
  <c r="AI413" i="1" s="1"/>
  <c r="AE414" i="1"/>
  <c r="AH414" i="1" s="1"/>
  <c r="AI414" i="1" s="1"/>
  <c r="AE415" i="1"/>
  <c r="AH415" i="1" s="1"/>
  <c r="AI415" i="1" s="1"/>
  <c r="AE416" i="1"/>
  <c r="AH416" i="1" s="1"/>
  <c r="AI416" i="1" s="1"/>
  <c r="AE417" i="1"/>
  <c r="AH417" i="1" s="1"/>
  <c r="AI417" i="1" s="1"/>
  <c r="AE418" i="1"/>
  <c r="AH418" i="1" s="1"/>
  <c r="AI418" i="1" s="1"/>
  <c r="AE419" i="1"/>
  <c r="AH419" i="1" s="1"/>
  <c r="AI419" i="1" s="1"/>
  <c r="AE420" i="1"/>
  <c r="AH420" i="1" s="1"/>
  <c r="AI420" i="1" s="1"/>
  <c r="AE421" i="1"/>
  <c r="AH421" i="1" s="1"/>
  <c r="AI421" i="1" s="1"/>
  <c r="AE422" i="1"/>
  <c r="AH422" i="1" s="1"/>
  <c r="AI422" i="1" s="1"/>
  <c r="AE423" i="1"/>
  <c r="AH423" i="1" s="1"/>
  <c r="AI423" i="1" s="1"/>
  <c r="AE424" i="1"/>
  <c r="AH424" i="1" s="1"/>
  <c r="AI424" i="1" s="1"/>
  <c r="AE425" i="1"/>
  <c r="AH425" i="1" s="1"/>
  <c r="AI425" i="1" s="1"/>
  <c r="AE426" i="1"/>
  <c r="AH426" i="1" s="1"/>
  <c r="AI426" i="1" s="1"/>
  <c r="AE427" i="1"/>
  <c r="AH427" i="1" s="1"/>
  <c r="AI427" i="1" s="1"/>
  <c r="AE428" i="1"/>
  <c r="AH428" i="1" s="1"/>
  <c r="AI428" i="1" s="1"/>
  <c r="AE429" i="1"/>
  <c r="AH429" i="1" s="1"/>
  <c r="AI429" i="1" s="1"/>
  <c r="AE430" i="1"/>
  <c r="AH430" i="1" s="1"/>
  <c r="AI430" i="1" s="1"/>
  <c r="AE431" i="1"/>
  <c r="AH431" i="1" s="1"/>
  <c r="AI431" i="1" s="1"/>
  <c r="AE432" i="1"/>
  <c r="AH432" i="1" s="1"/>
  <c r="AI432" i="1" s="1"/>
  <c r="AE433" i="1"/>
  <c r="AH433" i="1" s="1"/>
  <c r="AI433" i="1" s="1"/>
  <c r="AE434" i="1"/>
  <c r="AH434" i="1" s="1"/>
  <c r="AI434" i="1" s="1"/>
  <c r="AE435" i="1"/>
  <c r="AH435" i="1" s="1"/>
  <c r="AI435" i="1" s="1"/>
  <c r="AE436" i="1"/>
  <c r="AH436" i="1" s="1"/>
  <c r="AI436" i="1" s="1"/>
  <c r="AE437" i="1"/>
  <c r="AH437" i="1" s="1"/>
  <c r="AI437" i="1" s="1"/>
  <c r="AE438" i="1"/>
  <c r="AH438" i="1" s="1"/>
  <c r="AI438" i="1" s="1"/>
  <c r="AE439" i="1"/>
  <c r="AH439" i="1" s="1"/>
  <c r="AI439" i="1" s="1"/>
  <c r="AE440" i="1"/>
  <c r="AH440" i="1" s="1"/>
  <c r="AI440" i="1" s="1"/>
  <c r="AE441" i="1"/>
  <c r="AH441" i="1" s="1"/>
  <c r="AI441" i="1" s="1"/>
  <c r="AE442" i="1"/>
  <c r="AH442" i="1" s="1"/>
  <c r="AI442" i="1" s="1"/>
  <c r="AE443" i="1"/>
  <c r="AH443" i="1" s="1"/>
  <c r="AI443" i="1" s="1"/>
  <c r="AE444" i="1"/>
  <c r="AH444" i="1" s="1"/>
  <c r="AI444" i="1" s="1"/>
  <c r="AE445" i="1"/>
  <c r="AH445" i="1" s="1"/>
  <c r="AI445" i="1" s="1"/>
  <c r="AE446" i="1"/>
  <c r="AH446" i="1" s="1"/>
  <c r="AI446" i="1" s="1"/>
  <c r="AE447" i="1"/>
  <c r="AH447" i="1" s="1"/>
  <c r="AI447" i="1" s="1"/>
  <c r="AE448" i="1"/>
  <c r="AH448" i="1" s="1"/>
  <c r="AI448" i="1" s="1"/>
  <c r="AE449" i="1"/>
  <c r="AH449" i="1" s="1"/>
  <c r="AI449" i="1" s="1"/>
  <c r="AE450" i="1"/>
  <c r="AH450" i="1" s="1"/>
  <c r="AI450" i="1" s="1"/>
  <c r="AE451" i="1"/>
  <c r="AH451" i="1" s="1"/>
  <c r="AI451" i="1" s="1"/>
  <c r="AE452" i="1"/>
  <c r="AH452" i="1" s="1"/>
  <c r="AI452" i="1" s="1"/>
  <c r="AE453" i="1"/>
  <c r="AH453" i="1" s="1"/>
  <c r="AI453" i="1" s="1"/>
  <c r="AE454" i="1"/>
  <c r="AH454" i="1" s="1"/>
  <c r="AI454" i="1" s="1"/>
  <c r="AE455" i="1"/>
  <c r="AH455" i="1" s="1"/>
  <c r="AI455" i="1" s="1"/>
  <c r="AE456" i="1"/>
  <c r="AH456" i="1" s="1"/>
  <c r="AI456" i="1" s="1"/>
  <c r="AE457" i="1"/>
  <c r="AH457" i="1" s="1"/>
  <c r="AI457" i="1" s="1"/>
  <c r="AE458" i="1"/>
  <c r="AH458" i="1" s="1"/>
  <c r="AI458" i="1" s="1"/>
  <c r="AE459" i="1"/>
  <c r="AH459" i="1" s="1"/>
  <c r="AI459" i="1" s="1"/>
  <c r="AE460" i="1"/>
  <c r="AH460" i="1" s="1"/>
  <c r="AI460" i="1" s="1"/>
  <c r="AE461" i="1"/>
  <c r="AH461" i="1" s="1"/>
  <c r="AI461" i="1" s="1"/>
  <c r="AE462" i="1"/>
  <c r="AH462" i="1" s="1"/>
  <c r="AI462" i="1" s="1"/>
  <c r="AE463" i="1"/>
  <c r="AH463" i="1" s="1"/>
  <c r="AI463" i="1" s="1"/>
  <c r="AE464" i="1"/>
  <c r="AH464" i="1" s="1"/>
  <c r="AI464" i="1" s="1"/>
  <c r="AE484" i="1"/>
  <c r="AH487" i="1"/>
  <c r="AI487" i="1" s="1"/>
  <c r="AE492" i="1"/>
  <c r="AH495" i="1"/>
  <c r="AI495" i="1" s="1"/>
  <c r="AE500" i="1"/>
  <c r="AH500" i="1" s="1"/>
  <c r="AI500" i="1" s="1"/>
  <c r="AE504" i="1"/>
  <c r="AH504" i="1" s="1"/>
  <c r="AI504" i="1" s="1"/>
  <c r="AE509" i="1"/>
  <c r="AH512" i="1"/>
  <c r="AI512" i="1" s="1"/>
  <c r="AK513" i="1"/>
  <c r="AE517" i="1"/>
  <c r="AH517" i="1" s="1"/>
  <c r="AI517" i="1" s="1"/>
  <c r="AH520" i="1"/>
  <c r="AI520" i="1" s="1"/>
  <c r="AK529" i="1"/>
  <c r="AJ529" i="1"/>
  <c r="AE533" i="1"/>
  <c r="AH533" i="1" s="1"/>
  <c r="AI533" i="1" s="1"/>
  <c r="AK533" i="1"/>
  <c r="AJ533" i="1"/>
  <c r="BB533" i="1"/>
  <c r="AH551" i="1"/>
  <c r="AI551" i="1" s="1"/>
  <c r="AK553" i="1"/>
  <c r="AJ553" i="1"/>
  <c r="BB553" i="1"/>
  <c r="BC554" i="1"/>
  <c r="BD554" i="1" s="1"/>
  <c r="AH559" i="1"/>
  <c r="AI559" i="1" s="1"/>
  <c r="AK561" i="1"/>
  <c r="AJ561" i="1"/>
  <c r="BB561" i="1"/>
  <c r="AH567" i="1"/>
  <c r="AI567" i="1" s="1"/>
  <c r="AK569" i="1"/>
  <c r="AJ569" i="1"/>
  <c r="BB569" i="1"/>
  <c r="AH575" i="1"/>
  <c r="AI575" i="1" s="1"/>
  <c r="AK577" i="1"/>
  <c r="AJ577" i="1"/>
  <c r="BB577" i="1"/>
  <c r="AH583" i="1"/>
  <c r="AI583" i="1" s="1"/>
  <c r="AK585" i="1"/>
  <c r="AJ585" i="1"/>
  <c r="BB585" i="1"/>
  <c r="AH591" i="1"/>
  <c r="AI591" i="1" s="1"/>
  <c r="AK593" i="1"/>
  <c r="AJ593" i="1"/>
  <c r="BB593" i="1"/>
  <c r="AH599" i="1"/>
  <c r="AI599" i="1" s="1"/>
  <c r="AK601" i="1"/>
  <c r="AJ601" i="1"/>
  <c r="BB601" i="1"/>
  <c r="AH607" i="1"/>
  <c r="AI607" i="1" s="1"/>
  <c r="AK609" i="1"/>
  <c r="AJ609" i="1"/>
  <c r="BB609" i="1"/>
  <c r="AH615" i="1"/>
  <c r="AI615" i="1" s="1"/>
  <c r="AK617" i="1"/>
  <c r="AJ617" i="1"/>
  <c r="BB617" i="1"/>
  <c r="BC618" i="1"/>
  <c r="BD618" i="1" s="1"/>
  <c r="AH623" i="1"/>
  <c r="AI623" i="1" s="1"/>
  <c r="AK625" i="1"/>
  <c r="AJ625" i="1"/>
  <c r="BB625" i="1"/>
  <c r="BC627" i="1"/>
  <c r="BD627" i="1" s="1"/>
  <c r="BC629" i="1"/>
  <c r="BD629" i="1" s="1"/>
  <c r="BC631" i="1"/>
  <c r="BD631" i="1" s="1"/>
  <c r="AH790" i="1"/>
  <c r="AI790" i="1" s="1"/>
  <c r="BB481" i="1"/>
  <c r="BC481" i="1" s="1"/>
  <c r="BD481" i="1" s="1"/>
  <c r="AH484" i="1"/>
  <c r="AI484" i="1" s="1"/>
  <c r="BB484" i="1"/>
  <c r="BC484" i="1" s="1"/>
  <c r="BD484" i="1" s="1"/>
  <c r="AH492" i="1"/>
  <c r="AI492" i="1" s="1"/>
  <c r="BB492" i="1"/>
  <c r="BC492" i="1" s="1"/>
  <c r="BD492" i="1" s="1"/>
  <c r="AJ498" i="1"/>
  <c r="BB500" i="1"/>
  <c r="BC500" i="1" s="1"/>
  <c r="BD500" i="1" s="1"/>
  <c r="BC506" i="1"/>
  <c r="BD506" i="1" s="1"/>
  <c r="AJ507" i="1"/>
  <c r="AH509" i="1"/>
  <c r="AI509" i="1" s="1"/>
  <c r="BB509" i="1"/>
  <c r="BC509" i="1" s="1"/>
  <c r="BD509" i="1" s="1"/>
  <c r="AE514" i="1"/>
  <c r="BB517" i="1"/>
  <c r="BC517" i="1" s="1"/>
  <c r="BD517" i="1" s="1"/>
  <c r="AK518" i="1"/>
  <c r="BB526" i="1"/>
  <c r="BC526" i="1" s="1"/>
  <c r="BD526" i="1" s="1"/>
  <c r="AE529" i="1"/>
  <c r="AH529" i="1" s="1"/>
  <c r="AI529" i="1" s="1"/>
  <c r="BB529" i="1"/>
  <c r="BC529" i="1" s="1"/>
  <c r="BD529" i="1" s="1"/>
  <c r="AE534" i="1"/>
  <c r="AK534" i="1"/>
  <c r="AJ534" i="1"/>
  <c r="BB534" i="1"/>
  <c r="BC534" i="1" s="1"/>
  <c r="BD534" i="1" s="1"/>
  <c r="BC535" i="1"/>
  <c r="BD535" i="1" s="1"/>
  <c r="AH552" i="1"/>
  <c r="AI552" i="1" s="1"/>
  <c r="AE553" i="1"/>
  <c r="AK554" i="1"/>
  <c r="AJ554" i="1"/>
  <c r="BB554" i="1"/>
  <c r="AH560" i="1"/>
  <c r="AI560" i="1" s="1"/>
  <c r="AE561" i="1"/>
  <c r="AK562" i="1"/>
  <c r="AJ562" i="1"/>
  <c r="BB562" i="1"/>
  <c r="BC562" i="1" s="1"/>
  <c r="BD562" i="1" s="1"/>
  <c r="AH568" i="1"/>
  <c r="AI568" i="1" s="1"/>
  <c r="AE569" i="1"/>
  <c r="AH569" i="1" s="1"/>
  <c r="AI569" i="1" s="1"/>
  <c r="AK570" i="1"/>
  <c r="AJ570" i="1"/>
  <c r="BB570" i="1"/>
  <c r="BC570" i="1" s="1"/>
  <c r="BD570" i="1" s="1"/>
  <c r="AH576" i="1"/>
  <c r="AI576" i="1" s="1"/>
  <c r="AE577" i="1"/>
  <c r="AK578" i="1"/>
  <c r="AJ578" i="1"/>
  <c r="BB578" i="1"/>
  <c r="BC578" i="1" s="1"/>
  <c r="BD578" i="1" s="1"/>
  <c r="BC579" i="1"/>
  <c r="BD579" i="1" s="1"/>
  <c r="AH584" i="1"/>
  <c r="AI584" i="1" s="1"/>
  <c r="AE585" i="1"/>
  <c r="AK586" i="1"/>
  <c r="AJ586" i="1"/>
  <c r="BB586" i="1"/>
  <c r="BC586" i="1" s="1"/>
  <c r="BD586" i="1" s="1"/>
  <c r="AH592" i="1"/>
  <c r="AI592" i="1" s="1"/>
  <c r="AE593" i="1"/>
  <c r="AH593" i="1" s="1"/>
  <c r="AI593" i="1" s="1"/>
  <c r="AK594" i="1"/>
  <c r="AJ594" i="1"/>
  <c r="BB594" i="1"/>
  <c r="BC594" i="1" s="1"/>
  <c r="BD594" i="1" s="1"/>
  <c r="AH600" i="1"/>
  <c r="AI600" i="1" s="1"/>
  <c r="AE601" i="1"/>
  <c r="AK602" i="1"/>
  <c r="AJ602" i="1"/>
  <c r="BB602" i="1"/>
  <c r="BC602" i="1" s="1"/>
  <c r="BD602" i="1" s="1"/>
  <c r="BC603" i="1"/>
  <c r="BD603" i="1" s="1"/>
  <c r="AH608" i="1"/>
  <c r="AI608" i="1" s="1"/>
  <c r="AE609" i="1"/>
  <c r="AK610" i="1"/>
  <c r="AJ610" i="1"/>
  <c r="BB610" i="1"/>
  <c r="BC610" i="1" s="1"/>
  <c r="BD610" i="1" s="1"/>
  <c r="AH616" i="1"/>
  <c r="AI616" i="1" s="1"/>
  <c r="AE617" i="1"/>
  <c r="AK618" i="1"/>
  <c r="AJ618" i="1"/>
  <c r="BB618" i="1"/>
  <c r="AH624" i="1"/>
  <c r="AI624" i="1" s="1"/>
  <c r="AE625" i="1"/>
  <c r="AK626" i="1"/>
  <c r="AJ626" i="1"/>
  <c r="BB626" i="1"/>
  <c r="BC626" i="1" s="1"/>
  <c r="BD626" i="1" s="1"/>
  <c r="AH489" i="1"/>
  <c r="AI489" i="1" s="1"/>
  <c r="AH497" i="1"/>
  <c r="AI497" i="1" s="1"/>
  <c r="AH514" i="1"/>
  <c r="AI514" i="1" s="1"/>
  <c r="AK530" i="1"/>
  <c r="AJ530" i="1"/>
  <c r="BC530" i="1"/>
  <c r="BD530" i="1" s="1"/>
  <c r="AE535" i="1"/>
  <c r="AH535" i="1" s="1"/>
  <c r="AI535" i="1" s="1"/>
  <c r="AK535" i="1"/>
  <c r="AJ535" i="1"/>
  <c r="BB535" i="1"/>
  <c r="BC548" i="1"/>
  <c r="BD548" i="1" s="1"/>
  <c r="AH553" i="1"/>
  <c r="AI553" i="1" s="1"/>
  <c r="AK555" i="1"/>
  <c r="AJ555" i="1"/>
  <c r="BB555" i="1"/>
  <c r="BC555" i="1" s="1"/>
  <c r="BD555" i="1" s="1"/>
  <c r="AH561" i="1"/>
  <c r="AI561" i="1" s="1"/>
  <c r="AK563" i="1"/>
  <c r="AJ563" i="1"/>
  <c r="BB563" i="1"/>
  <c r="BC563" i="1" s="1"/>
  <c r="BD563" i="1" s="1"/>
  <c r="AK571" i="1"/>
  <c r="AJ571" i="1"/>
  <c r="BB571" i="1"/>
  <c r="BC571" i="1" s="1"/>
  <c r="BD571" i="1" s="1"/>
  <c r="AH577" i="1"/>
  <c r="AI577" i="1" s="1"/>
  <c r="AK579" i="1"/>
  <c r="AJ579" i="1"/>
  <c r="BB579" i="1"/>
  <c r="BC580" i="1"/>
  <c r="BD580" i="1" s="1"/>
  <c r="AH585" i="1"/>
  <c r="AI585" i="1" s="1"/>
  <c r="AK587" i="1"/>
  <c r="AJ587" i="1"/>
  <c r="BB587" i="1"/>
  <c r="BC587" i="1" s="1"/>
  <c r="BD587" i="1" s="1"/>
  <c r="AK595" i="1"/>
  <c r="AJ595" i="1"/>
  <c r="BB595" i="1"/>
  <c r="BC595" i="1" s="1"/>
  <c r="BD595" i="1" s="1"/>
  <c r="AH601" i="1"/>
  <c r="AI601" i="1" s="1"/>
  <c r="AK603" i="1"/>
  <c r="AJ603" i="1"/>
  <c r="BB603" i="1"/>
  <c r="AH609" i="1"/>
  <c r="AI609" i="1" s="1"/>
  <c r="AK611" i="1"/>
  <c r="AJ611" i="1"/>
  <c r="BB611" i="1"/>
  <c r="BC611" i="1" s="1"/>
  <c r="BD611" i="1" s="1"/>
  <c r="BC612" i="1"/>
  <c r="BD612" i="1" s="1"/>
  <c r="AH617" i="1"/>
  <c r="AI617" i="1" s="1"/>
  <c r="AK619" i="1"/>
  <c r="AJ619" i="1"/>
  <c r="BB619" i="1"/>
  <c r="BC619" i="1" s="1"/>
  <c r="BD619" i="1" s="1"/>
  <c r="AH625" i="1"/>
  <c r="AI625" i="1" s="1"/>
  <c r="AE627" i="1"/>
  <c r="AH627" i="1" s="1"/>
  <c r="AI627" i="1" s="1"/>
  <c r="AK627" i="1"/>
  <c r="AJ627" i="1"/>
  <c r="BB627" i="1"/>
  <c r="AE628" i="1"/>
  <c r="AK628" i="1"/>
  <c r="AJ628" i="1"/>
  <c r="BB628" i="1"/>
  <c r="BC628" i="1" s="1"/>
  <c r="BD628" i="1" s="1"/>
  <c r="AE629" i="1"/>
  <c r="AK629" i="1"/>
  <c r="AJ629" i="1"/>
  <c r="BB629" i="1"/>
  <c r="AE630" i="1"/>
  <c r="AK630" i="1"/>
  <c r="AJ630" i="1"/>
  <c r="BB630" i="1"/>
  <c r="BC630" i="1" s="1"/>
  <c r="BD630" i="1" s="1"/>
  <c r="AE631" i="1"/>
  <c r="AH631" i="1" s="1"/>
  <c r="AI631" i="1" s="1"/>
  <c r="AK631" i="1"/>
  <c r="AJ631" i="1"/>
  <c r="BB631" i="1"/>
  <c r="AE632" i="1"/>
  <c r="AK632" i="1"/>
  <c r="AJ632" i="1"/>
  <c r="BB632" i="1"/>
  <c r="BC632" i="1" s="1"/>
  <c r="BD632" i="1" s="1"/>
  <c r="AE633" i="1"/>
  <c r="AH633" i="1" s="1"/>
  <c r="AI633" i="1" s="1"/>
  <c r="AK633" i="1"/>
  <c r="AJ633" i="1"/>
  <c r="BB633" i="1"/>
  <c r="BC633" i="1" s="1"/>
  <c r="BD633" i="1" s="1"/>
  <c r="BB2" i="1"/>
  <c r="BC2" i="1" s="1"/>
  <c r="BD2" i="1" s="1"/>
  <c r="BB3" i="1"/>
  <c r="BC3" i="1" s="1"/>
  <c r="BD3" i="1" s="1"/>
  <c r="BB4" i="1"/>
  <c r="BC4" i="1" s="1"/>
  <c r="BD4" i="1" s="1"/>
  <c r="BB5" i="1"/>
  <c r="BC5" i="1" s="1"/>
  <c r="BD5" i="1" s="1"/>
  <c r="BB6" i="1"/>
  <c r="BC6" i="1" s="1"/>
  <c r="BD6" i="1" s="1"/>
  <c r="BB7" i="1"/>
  <c r="BC7" i="1" s="1"/>
  <c r="BD7" i="1" s="1"/>
  <c r="BB8" i="1"/>
  <c r="BC8" i="1" s="1"/>
  <c r="BD8" i="1" s="1"/>
  <c r="BB9" i="1"/>
  <c r="BC9" i="1" s="1"/>
  <c r="BD9" i="1" s="1"/>
  <c r="BB10" i="1"/>
  <c r="BC10" i="1" s="1"/>
  <c r="BD10" i="1" s="1"/>
  <c r="BB11" i="1"/>
  <c r="BB12" i="1"/>
  <c r="BC12" i="1" s="1"/>
  <c r="BD12" i="1" s="1"/>
  <c r="BB13" i="1"/>
  <c r="BC13" i="1" s="1"/>
  <c r="BD13" i="1" s="1"/>
  <c r="BB14" i="1"/>
  <c r="BC14" i="1" s="1"/>
  <c r="BD14" i="1" s="1"/>
  <c r="BB15" i="1"/>
  <c r="BC15" i="1" s="1"/>
  <c r="BD15" i="1" s="1"/>
  <c r="BB16" i="1"/>
  <c r="BC16" i="1" s="1"/>
  <c r="BD16" i="1" s="1"/>
  <c r="BB17" i="1"/>
  <c r="BC17" i="1" s="1"/>
  <c r="BD17" i="1" s="1"/>
  <c r="BB18" i="1"/>
  <c r="BC18" i="1" s="1"/>
  <c r="BD18" i="1" s="1"/>
  <c r="BB19" i="1"/>
  <c r="BC19" i="1" s="1"/>
  <c r="BD19" i="1" s="1"/>
  <c r="BB20" i="1"/>
  <c r="BC20" i="1" s="1"/>
  <c r="BD20" i="1" s="1"/>
  <c r="BB21" i="1"/>
  <c r="BC21" i="1" s="1"/>
  <c r="BD21" i="1" s="1"/>
  <c r="BB22" i="1"/>
  <c r="BC22" i="1" s="1"/>
  <c r="BD22" i="1" s="1"/>
  <c r="BB23" i="1"/>
  <c r="BC23" i="1" s="1"/>
  <c r="BD23" i="1" s="1"/>
  <c r="BB24" i="1"/>
  <c r="BC24" i="1" s="1"/>
  <c r="BD24" i="1" s="1"/>
  <c r="BB25" i="1"/>
  <c r="BC25" i="1" s="1"/>
  <c r="BD25" i="1" s="1"/>
  <c r="BB26" i="1"/>
  <c r="BC26" i="1" s="1"/>
  <c r="BD26" i="1" s="1"/>
  <c r="BB27" i="1"/>
  <c r="BC27" i="1" s="1"/>
  <c r="BD27" i="1" s="1"/>
  <c r="BB28" i="1"/>
  <c r="BC28" i="1" s="1"/>
  <c r="BD28" i="1" s="1"/>
  <c r="BB29" i="1"/>
  <c r="BC29" i="1" s="1"/>
  <c r="BD29" i="1" s="1"/>
  <c r="BB30" i="1"/>
  <c r="BC30" i="1" s="1"/>
  <c r="BD30" i="1" s="1"/>
  <c r="BB31" i="1"/>
  <c r="BC31" i="1" s="1"/>
  <c r="BD31" i="1" s="1"/>
  <c r="BB32" i="1"/>
  <c r="BC32" i="1" s="1"/>
  <c r="BD32" i="1" s="1"/>
  <c r="BB33" i="1"/>
  <c r="BC33" i="1" s="1"/>
  <c r="BD33" i="1" s="1"/>
  <c r="BB34" i="1"/>
  <c r="BC34" i="1" s="1"/>
  <c r="BD34" i="1" s="1"/>
  <c r="BB35" i="1"/>
  <c r="BC35" i="1" s="1"/>
  <c r="BD35" i="1" s="1"/>
  <c r="BB36" i="1"/>
  <c r="BC36" i="1" s="1"/>
  <c r="BD36" i="1" s="1"/>
  <c r="BB37" i="1"/>
  <c r="BC37" i="1" s="1"/>
  <c r="BD37" i="1" s="1"/>
  <c r="BB38" i="1"/>
  <c r="BC38" i="1" s="1"/>
  <c r="BD38" i="1" s="1"/>
  <c r="BB39" i="1"/>
  <c r="BC39" i="1" s="1"/>
  <c r="BD39" i="1" s="1"/>
  <c r="BB40" i="1"/>
  <c r="BC40" i="1" s="1"/>
  <c r="BD40" i="1" s="1"/>
  <c r="BB41" i="1"/>
  <c r="BC41" i="1" s="1"/>
  <c r="BD41" i="1" s="1"/>
  <c r="BB42" i="1"/>
  <c r="BC42" i="1" s="1"/>
  <c r="BD42" i="1" s="1"/>
  <c r="BB43" i="1"/>
  <c r="BB44" i="1"/>
  <c r="BC44" i="1" s="1"/>
  <c r="BD44" i="1" s="1"/>
  <c r="BB45" i="1"/>
  <c r="BC45" i="1" s="1"/>
  <c r="BD45" i="1" s="1"/>
  <c r="BB46" i="1"/>
  <c r="BC46" i="1" s="1"/>
  <c r="BD46" i="1" s="1"/>
  <c r="BB47" i="1"/>
  <c r="BC47" i="1" s="1"/>
  <c r="BD47" i="1" s="1"/>
  <c r="BB48" i="1"/>
  <c r="BC48" i="1" s="1"/>
  <c r="BD48" i="1" s="1"/>
  <c r="BB49" i="1"/>
  <c r="BC49" i="1" s="1"/>
  <c r="BD49" i="1" s="1"/>
  <c r="BB50" i="1"/>
  <c r="BC50" i="1" s="1"/>
  <c r="BD50" i="1" s="1"/>
  <c r="BB51" i="1"/>
  <c r="BB52" i="1"/>
  <c r="BC52" i="1" s="1"/>
  <c r="BD52" i="1" s="1"/>
  <c r="BB53" i="1"/>
  <c r="BC53" i="1" s="1"/>
  <c r="BD53" i="1" s="1"/>
  <c r="BB54" i="1"/>
  <c r="BC54" i="1" s="1"/>
  <c r="BD54" i="1" s="1"/>
  <c r="BB55" i="1"/>
  <c r="BC55" i="1" s="1"/>
  <c r="BD55" i="1" s="1"/>
  <c r="BB56" i="1"/>
  <c r="BC56" i="1" s="1"/>
  <c r="BD56" i="1" s="1"/>
  <c r="BB57" i="1"/>
  <c r="BC57" i="1" s="1"/>
  <c r="BD57" i="1" s="1"/>
  <c r="BB58" i="1"/>
  <c r="BC58" i="1" s="1"/>
  <c r="BD58" i="1" s="1"/>
  <c r="BB59" i="1"/>
  <c r="BB60" i="1"/>
  <c r="BC60" i="1" s="1"/>
  <c r="BD60" i="1" s="1"/>
  <c r="BB61" i="1"/>
  <c r="BC61" i="1" s="1"/>
  <c r="BD61" i="1" s="1"/>
  <c r="BB62" i="1"/>
  <c r="BC62" i="1" s="1"/>
  <c r="BD62" i="1" s="1"/>
  <c r="BB63" i="1"/>
  <c r="BC63" i="1" s="1"/>
  <c r="BD63" i="1" s="1"/>
  <c r="BB64" i="1"/>
  <c r="BC64" i="1" s="1"/>
  <c r="BD64" i="1" s="1"/>
  <c r="BB65" i="1"/>
  <c r="BC65" i="1" s="1"/>
  <c r="BD65" i="1" s="1"/>
  <c r="BB66" i="1"/>
  <c r="BC66" i="1" s="1"/>
  <c r="BD66" i="1" s="1"/>
  <c r="BB67" i="1"/>
  <c r="BC67" i="1" s="1"/>
  <c r="BD67" i="1" s="1"/>
  <c r="BB68" i="1"/>
  <c r="BC68" i="1" s="1"/>
  <c r="BD68" i="1" s="1"/>
  <c r="BB69" i="1"/>
  <c r="BC69" i="1" s="1"/>
  <c r="BD69" i="1" s="1"/>
  <c r="BB70" i="1"/>
  <c r="BC70" i="1" s="1"/>
  <c r="BD70" i="1" s="1"/>
  <c r="BB71" i="1"/>
  <c r="BC71" i="1" s="1"/>
  <c r="BD71" i="1" s="1"/>
  <c r="BB72" i="1"/>
  <c r="BC72" i="1" s="1"/>
  <c r="BD72" i="1" s="1"/>
  <c r="BB73" i="1"/>
  <c r="BC73" i="1" s="1"/>
  <c r="BD73" i="1" s="1"/>
  <c r="BB74" i="1"/>
  <c r="BC74" i="1" s="1"/>
  <c r="BD74" i="1" s="1"/>
  <c r="BB75" i="1"/>
  <c r="BB76" i="1"/>
  <c r="BC76" i="1" s="1"/>
  <c r="BD76" i="1" s="1"/>
  <c r="BB77" i="1"/>
  <c r="BC77" i="1" s="1"/>
  <c r="BD77" i="1" s="1"/>
  <c r="BB78" i="1"/>
  <c r="BC78" i="1" s="1"/>
  <c r="BD78" i="1" s="1"/>
  <c r="BB79" i="1"/>
  <c r="BC79" i="1" s="1"/>
  <c r="BD79" i="1" s="1"/>
  <c r="BB80" i="1"/>
  <c r="BC80" i="1" s="1"/>
  <c r="BD80" i="1" s="1"/>
  <c r="BB81" i="1"/>
  <c r="BC81" i="1" s="1"/>
  <c r="BD81" i="1" s="1"/>
  <c r="BB82" i="1"/>
  <c r="BC82" i="1" s="1"/>
  <c r="BD82" i="1" s="1"/>
  <c r="BB83" i="1"/>
  <c r="BC83" i="1" s="1"/>
  <c r="BD83" i="1" s="1"/>
  <c r="BB84" i="1"/>
  <c r="BC84" i="1" s="1"/>
  <c r="BD84" i="1" s="1"/>
  <c r="BB85" i="1"/>
  <c r="BC85" i="1" s="1"/>
  <c r="BD85" i="1" s="1"/>
  <c r="BB86" i="1"/>
  <c r="BC86" i="1" s="1"/>
  <c r="BD86" i="1" s="1"/>
  <c r="BB87" i="1"/>
  <c r="BC87" i="1" s="1"/>
  <c r="BD87" i="1" s="1"/>
  <c r="BB88" i="1"/>
  <c r="BC88" i="1" s="1"/>
  <c r="BD88" i="1" s="1"/>
  <c r="BB89" i="1"/>
  <c r="BC89" i="1" s="1"/>
  <c r="BD89" i="1" s="1"/>
  <c r="BB90" i="1"/>
  <c r="BC90" i="1" s="1"/>
  <c r="BD90" i="1" s="1"/>
  <c r="BB91" i="1"/>
  <c r="BC91" i="1" s="1"/>
  <c r="BD91" i="1" s="1"/>
  <c r="BB92" i="1"/>
  <c r="BC92" i="1" s="1"/>
  <c r="BD92" i="1" s="1"/>
  <c r="BB93" i="1"/>
  <c r="BC93" i="1" s="1"/>
  <c r="BD93" i="1" s="1"/>
  <c r="BB94" i="1"/>
  <c r="BC94" i="1" s="1"/>
  <c r="BD94" i="1" s="1"/>
  <c r="BB95" i="1"/>
  <c r="BC95" i="1" s="1"/>
  <c r="BD95" i="1" s="1"/>
  <c r="BB96" i="1"/>
  <c r="BC96" i="1" s="1"/>
  <c r="BD96" i="1" s="1"/>
  <c r="BB97" i="1"/>
  <c r="BC97" i="1" s="1"/>
  <c r="BD97" i="1" s="1"/>
  <c r="BB98" i="1"/>
  <c r="BC98" i="1" s="1"/>
  <c r="BD98" i="1" s="1"/>
  <c r="BB99" i="1"/>
  <c r="BC99" i="1" s="1"/>
  <c r="BD99" i="1" s="1"/>
  <c r="BB100" i="1"/>
  <c r="BC100" i="1" s="1"/>
  <c r="BD100" i="1" s="1"/>
  <c r="BB101" i="1"/>
  <c r="BC101" i="1" s="1"/>
  <c r="BD101" i="1" s="1"/>
  <c r="BB102" i="1"/>
  <c r="BC102" i="1" s="1"/>
  <c r="BD102" i="1" s="1"/>
  <c r="BB103" i="1"/>
  <c r="BC103" i="1" s="1"/>
  <c r="BD103" i="1" s="1"/>
  <c r="BB104" i="1"/>
  <c r="BC104" i="1" s="1"/>
  <c r="BD104" i="1" s="1"/>
  <c r="BB105" i="1"/>
  <c r="BC105" i="1" s="1"/>
  <c r="BD105" i="1" s="1"/>
  <c r="BB106" i="1"/>
  <c r="BC106" i="1" s="1"/>
  <c r="BD106" i="1" s="1"/>
  <c r="BB107" i="1"/>
  <c r="BB108" i="1"/>
  <c r="BC108" i="1" s="1"/>
  <c r="BD108" i="1" s="1"/>
  <c r="BB109" i="1"/>
  <c r="BC109" i="1" s="1"/>
  <c r="BD109" i="1" s="1"/>
  <c r="BB110" i="1"/>
  <c r="BC110" i="1" s="1"/>
  <c r="BD110" i="1" s="1"/>
  <c r="BB111" i="1"/>
  <c r="BC111" i="1" s="1"/>
  <c r="BD111" i="1" s="1"/>
  <c r="BB112" i="1"/>
  <c r="BC112" i="1" s="1"/>
  <c r="BD112" i="1" s="1"/>
  <c r="BB113" i="1"/>
  <c r="BC113" i="1" s="1"/>
  <c r="BD113" i="1" s="1"/>
  <c r="BB114" i="1"/>
  <c r="BC114" i="1" s="1"/>
  <c r="BD114" i="1" s="1"/>
  <c r="BB115" i="1"/>
  <c r="BB116" i="1"/>
  <c r="BC116" i="1" s="1"/>
  <c r="BD116" i="1" s="1"/>
  <c r="BB117" i="1"/>
  <c r="BC117" i="1" s="1"/>
  <c r="BD117" i="1" s="1"/>
  <c r="BB118" i="1"/>
  <c r="BC118" i="1" s="1"/>
  <c r="BD118" i="1" s="1"/>
  <c r="BB119" i="1"/>
  <c r="BC119" i="1" s="1"/>
  <c r="BD119" i="1" s="1"/>
  <c r="BB120" i="1"/>
  <c r="BC120" i="1" s="1"/>
  <c r="BD120" i="1" s="1"/>
  <c r="BB121" i="1"/>
  <c r="BC121" i="1" s="1"/>
  <c r="BD121" i="1" s="1"/>
  <c r="BB122" i="1"/>
  <c r="BC122" i="1" s="1"/>
  <c r="BD122" i="1" s="1"/>
  <c r="BB123" i="1"/>
  <c r="BB124" i="1"/>
  <c r="BC124" i="1" s="1"/>
  <c r="BD124" i="1" s="1"/>
  <c r="BB125" i="1"/>
  <c r="BC125" i="1" s="1"/>
  <c r="BD125" i="1" s="1"/>
  <c r="BB126" i="1"/>
  <c r="BC126" i="1" s="1"/>
  <c r="BD126" i="1" s="1"/>
  <c r="BB127" i="1"/>
  <c r="BC127" i="1" s="1"/>
  <c r="BD127" i="1" s="1"/>
  <c r="BB128" i="1"/>
  <c r="BC128" i="1" s="1"/>
  <c r="BD128" i="1" s="1"/>
  <c r="BB129" i="1"/>
  <c r="BC129" i="1" s="1"/>
  <c r="BD129" i="1" s="1"/>
  <c r="BB130" i="1"/>
  <c r="BC130" i="1" s="1"/>
  <c r="BD130" i="1" s="1"/>
  <c r="BB131" i="1"/>
  <c r="BC131" i="1" s="1"/>
  <c r="BD131" i="1" s="1"/>
  <c r="BB132" i="1"/>
  <c r="BC132" i="1" s="1"/>
  <c r="BD132" i="1" s="1"/>
  <c r="BB133" i="1"/>
  <c r="BC133" i="1" s="1"/>
  <c r="BD133" i="1" s="1"/>
  <c r="BB134" i="1"/>
  <c r="BC134" i="1" s="1"/>
  <c r="BD134" i="1" s="1"/>
  <c r="BB135" i="1"/>
  <c r="BC135" i="1" s="1"/>
  <c r="BD135" i="1" s="1"/>
  <c r="BB136" i="1"/>
  <c r="BC136" i="1" s="1"/>
  <c r="BD136" i="1" s="1"/>
  <c r="BB137" i="1"/>
  <c r="BC137" i="1" s="1"/>
  <c r="BD137" i="1" s="1"/>
  <c r="BB138" i="1"/>
  <c r="BC138" i="1" s="1"/>
  <c r="BD138" i="1" s="1"/>
  <c r="BB139" i="1"/>
  <c r="BC139" i="1" s="1"/>
  <c r="BD139" i="1" s="1"/>
  <c r="BB140" i="1"/>
  <c r="BC140" i="1" s="1"/>
  <c r="BD140" i="1" s="1"/>
  <c r="BB141" i="1"/>
  <c r="BC141" i="1" s="1"/>
  <c r="BD141" i="1" s="1"/>
  <c r="BB142" i="1"/>
  <c r="BC142" i="1" s="1"/>
  <c r="BD142" i="1" s="1"/>
  <c r="BB143" i="1"/>
  <c r="BC143" i="1" s="1"/>
  <c r="BD143" i="1" s="1"/>
  <c r="BB144" i="1"/>
  <c r="BC144" i="1" s="1"/>
  <c r="BD144" i="1" s="1"/>
  <c r="BB145" i="1"/>
  <c r="BC145" i="1" s="1"/>
  <c r="BD145" i="1" s="1"/>
  <c r="BB146" i="1"/>
  <c r="BC146" i="1" s="1"/>
  <c r="BD146" i="1" s="1"/>
  <c r="BB147" i="1"/>
  <c r="BC147" i="1" s="1"/>
  <c r="BD147" i="1" s="1"/>
  <c r="BB148" i="1"/>
  <c r="BC148" i="1" s="1"/>
  <c r="BD148" i="1" s="1"/>
  <c r="BB149" i="1"/>
  <c r="BC149" i="1" s="1"/>
  <c r="BD149" i="1" s="1"/>
  <c r="BB150" i="1"/>
  <c r="BC150" i="1" s="1"/>
  <c r="BD150" i="1" s="1"/>
  <c r="BB151" i="1"/>
  <c r="BC151" i="1" s="1"/>
  <c r="BD151" i="1" s="1"/>
  <c r="BB152" i="1"/>
  <c r="BC152" i="1" s="1"/>
  <c r="BD152" i="1" s="1"/>
  <c r="BB153" i="1"/>
  <c r="BC153" i="1" s="1"/>
  <c r="BD153" i="1" s="1"/>
  <c r="BB154" i="1"/>
  <c r="BC154" i="1" s="1"/>
  <c r="BD154" i="1" s="1"/>
  <c r="BB155" i="1"/>
  <c r="BC155" i="1" s="1"/>
  <c r="BD155" i="1" s="1"/>
  <c r="BB156" i="1"/>
  <c r="BC156" i="1" s="1"/>
  <c r="BD156" i="1" s="1"/>
  <c r="BB157" i="1"/>
  <c r="BC157" i="1" s="1"/>
  <c r="BD157" i="1" s="1"/>
  <c r="BB158" i="1"/>
  <c r="BC158" i="1" s="1"/>
  <c r="BD158" i="1" s="1"/>
  <c r="BB159" i="1"/>
  <c r="BC159" i="1" s="1"/>
  <c r="BD159" i="1" s="1"/>
  <c r="BB160" i="1"/>
  <c r="BC160" i="1" s="1"/>
  <c r="BD160" i="1" s="1"/>
  <c r="BB161" i="1"/>
  <c r="BC161" i="1" s="1"/>
  <c r="BD161" i="1" s="1"/>
  <c r="BB162" i="1"/>
  <c r="BC162" i="1" s="1"/>
  <c r="BD162" i="1" s="1"/>
  <c r="BB163" i="1"/>
  <c r="BC163" i="1" s="1"/>
  <c r="BD163" i="1" s="1"/>
  <c r="BB164" i="1"/>
  <c r="BC164" i="1" s="1"/>
  <c r="BD164" i="1" s="1"/>
  <c r="BB165" i="1"/>
  <c r="BC165" i="1" s="1"/>
  <c r="BD165" i="1" s="1"/>
  <c r="BB166" i="1"/>
  <c r="BC166" i="1" s="1"/>
  <c r="BD166" i="1" s="1"/>
  <c r="BB167" i="1"/>
  <c r="BC167" i="1" s="1"/>
  <c r="BD167" i="1" s="1"/>
  <c r="BB168" i="1"/>
  <c r="BC168" i="1" s="1"/>
  <c r="BD168" i="1" s="1"/>
  <c r="BB169" i="1"/>
  <c r="BC169" i="1" s="1"/>
  <c r="BD169" i="1" s="1"/>
  <c r="BB170" i="1"/>
  <c r="BC170" i="1" s="1"/>
  <c r="BD170" i="1" s="1"/>
  <c r="BB171" i="1"/>
  <c r="BC171" i="1" s="1"/>
  <c r="BD171" i="1" s="1"/>
  <c r="BB172" i="1"/>
  <c r="BC172" i="1" s="1"/>
  <c r="BD172" i="1" s="1"/>
  <c r="BB173" i="1"/>
  <c r="BC173" i="1" s="1"/>
  <c r="BD173" i="1" s="1"/>
  <c r="BB174" i="1"/>
  <c r="BC174" i="1" s="1"/>
  <c r="BD174" i="1" s="1"/>
  <c r="BB175" i="1"/>
  <c r="BC175" i="1" s="1"/>
  <c r="BD175" i="1" s="1"/>
  <c r="BB176" i="1"/>
  <c r="BC176" i="1" s="1"/>
  <c r="BD176" i="1" s="1"/>
  <c r="BB177" i="1"/>
  <c r="BC177" i="1" s="1"/>
  <c r="BD177" i="1" s="1"/>
  <c r="BB178" i="1"/>
  <c r="BC178" i="1" s="1"/>
  <c r="BD178" i="1" s="1"/>
  <c r="BB179" i="1"/>
  <c r="BC179" i="1" s="1"/>
  <c r="BD179" i="1" s="1"/>
  <c r="BB180" i="1"/>
  <c r="BC180" i="1" s="1"/>
  <c r="BD180" i="1" s="1"/>
  <c r="BB181" i="1"/>
  <c r="BC181" i="1" s="1"/>
  <c r="BD181" i="1" s="1"/>
  <c r="BB182" i="1"/>
  <c r="BC182" i="1" s="1"/>
  <c r="BD182" i="1" s="1"/>
  <c r="BB183" i="1"/>
  <c r="BC183" i="1" s="1"/>
  <c r="BD183" i="1" s="1"/>
  <c r="BB184" i="1"/>
  <c r="BC184" i="1" s="1"/>
  <c r="BD184" i="1" s="1"/>
  <c r="BB185" i="1"/>
  <c r="BC185" i="1" s="1"/>
  <c r="BD185" i="1" s="1"/>
  <c r="BB186" i="1"/>
  <c r="BC186" i="1" s="1"/>
  <c r="BD186" i="1" s="1"/>
  <c r="BB187" i="1"/>
  <c r="BC187" i="1" s="1"/>
  <c r="BD187" i="1" s="1"/>
  <c r="BB188" i="1"/>
  <c r="BC188" i="1" s="1"/>
  <c r="BD188" i="1" s="1"/>
  <c r="BB189" i="1"/>
  <c r="BC189" i="1" s="1"/>
  <c r="BD189" i="1" s="1"/>
  <c r="BB190" i="1"/>
  <c r="BC190" i="1" s="1"/>
  <c r="BD190" i="1" s="1"/>
  <c r="BB191" i="1"/>
  <c r="BC191" i="1" s="1"/>
  <c r="BD191" i="1" s="1"/>
  <c r="BB192" i="1"/>
  <c r="BC192" i="1" s="1"/>
  <c r="BD192" i="1" s="1"/>
  <c r="BB193" i="1"/>
  <c r="BC193" i="1" s="1"/>
  <c r="BD193" i="1" s="1"/>
  <c r="BB194" i="1"/>
  <c r="BC194" i="1" s="1"/>
  <c r="BD194" i="1" s="1"/>
  <c r="BB195" i="1"/>
  <c r="BC195" i="1" s="1"/>
  <c r="BD195" i="1" s="1"/>
  <c r="BB196" i="1"/>
  <c r="BC196" i="1" s="1"/>
  <c r="BD196" i="1" s="1"/>
  <c r="BB197" i="1"/>
  <c r="BC197" i="1" s="1"/>
  <c r="BD197" i="1" s="1"/>
  <c r="BB198" i="1"/>
  <c r="BC198" i="1" s="1"/>
  <c r="BD198" i="1" s="1"/>
  <c r="BB199" i="1"/>
  <c r="BC199" i="1" s="1"/>
  <c r="BD199" i="1" s="1"/>
  <c r="BB200" i="1"/>
  <c r="BC200" i="1" s="1"/>
  <c r="BD200" i="1" s="1"/>
  <c r="BB201" i="1"/>
  <c r="BC201" i="1" s="1"/>
  <c r="BD201" i="1" s="1"/>
  <c r="BB202" i="1"/>
  <c r="BC202" i="1" s="1"/>
  <c r="BD202" i="1" s="1"/>
  <c r="BB203" i="1"/>
  <c r="BC203" i="1" s="1"/>
  <c r="BD203" i="1" s="1"/>
  <c r="BB204" i="1"/>
  <c r="BC204" i="1" s="1"/>
  <c r="BD204" i="1" s="1"/>
  <c r="BB205" i="1"/>
  <c r="BC205" i="1" s="1"/>
  <c r="BD205" i="1" s="1"/>
  <c r="BB206" i="1"/>
  <c r="BC206" i="1" s="1"/>
  <c r="BD206" i="1" s="1"/>
  <c r="BB207" i="1"/>
  <c r="BC207" i="1" s="1"/>
  <c r="BD207" i="1" s="1"/>
  <c r="BB208" i="1"/>
  <c r="BC208" i="1" s="1"/>
  <c r="BD208" i="1" s="1"/>
  <c r="BB209" i="1"/>
  <c r="BC209" i="1" s="1"/>
  <c r="BD209" i="1" s="1"/>
  <c r="BB210" i="1"/>
  <c r="BC210" i="1" s="1"/>
  <c r="BD210" i="1" s="1"/>
  <c r="BB211" i="1"/>
  <c r="BC211" i="1" s="1"/>
  <c r="BD211" i="1" s="1"/>
  <c r="BB212" i="1"/>
  <c r="BC212" i="1" s="1"/>
  <c r="BD212" i="1" s="1"/>
  <c r="BB213" i="1"/>
  <c r="BC213" i="1" s="1"/>
  <c r="BD213" i="1" s="1"/>
  <c r="BB214" i="1"/>
  <c r="BC214" i="1" s="1"/>
  <c r="BD214" i="1" s="1"/>
  <c r="BB215" i="1"/>
  <c r="BC215" i="1" s="1"/>
  <c r="BD215" i="1" s="1"/>
  <c r="BB216" i="1"/>
  <c r="BC216" i="1" s="1"/>
  <c r="BD216" i="1" s="1"/>
  <c r="BB217" i="1"/>
  <c r="BC217" i="1" s="1"/>
  <c r="BD217" i="1" s="1"/>
  <c r="BB218" i="1"/>
  <c r="BC218" i="1" s="1"/>
  <c r="BD218" i="1" s="1"/>
  <c r="BB219" i="1"/>
  <c r="BC219" i="1" s="1"/>
  <c r="BD219" i="1" s="1"/>
  <c r="BB220" i="1"/>
  <c r="BC220" i="1" s="1"/>
  <c r="BD220" i="1" s="1"/>
  <c r="BB221" i="1"/>
  <c r="BC221" i="1" s="1"/>
  <c r="BD221" i="1" s="1"/>
  <c r="BB222" i="1"/>
  <c r="BC222" i="1" s="1"/>
  <c r="BD222" i="1" s="1"/>
  <c r="BB223" i="1"/>
  <c r="BC223" i="1" s="1"/>
  <c r="BD223" i="1" s="1"/>
  <c r="BB224" i="1"/>
  <c r="BC224" i="1" s="1"/>
  <c r="BD224" i="1" s="1"/>
  <c r="BB225" i="1"/>
  <c r="BC225" i="1" s="1"/>
  <c r="BD225" i="1" s="1"/>
  <c r="BB226" i="1"/>
  <c r="BC226" i="1" s="1"/>
  <c r="BD226" i="1" s="1"/>
  <c r="BB227" i="1"/>
  <c r="BC227" i="1" s="1"/>
  <c r="BD227" i="1" s="1"/>
  <c r="BB228" i="1"/>
  <c r="BC228" i="1" s="1"/>
  <c r="BD228" i="1" s="1"/>
  <c r="BB229" i="1"/>
  <c r="BC229" i="1" s="1"/>
  <c r="BD229" i="1" s="1"/>
  <c r="BB230" i="1"/>
  <c r="BC230" i="1" s="1"/>
  <c r="BD230" i="1" s="1"/>
  <c r="BB231" i="1"/>
  <c r="BC231" i="1" s="1"/>
  <c r="BD231" i="1" s="1"/>
  <c r="BB232" i="1"/>
  <c r="BC232" i="1" s="1"/>
  <c r="BD232" i="1" s="1"/>
  <c r="BB233" i="1"/>
  <c r="BC233" i="1" s="1"/>
  <c r="BD233" i="1" s="1"/>
  <c r="BB234" i="1"/>
  <c r="BC234" i="1" s="1"/>
  <c r="BD234" i="1" s="1"/>
  <c r="BB235" i="1"/>
  <c r="BC235" i="1" s="1"/>
  <c r="BD235" i="1" s="1"/>
  <c r="BB236" i="1"/>
  <c r="BC236" i="1" s="1"/>
  <c r="BD236" i="1" s="1"/>
  <c r="BB237" i="1"/>
  <c r="BC237" i="1" s="1"/>
  <c r="BD237" i="1" s="1"/>
  <c r="BB238" i="1"/>
  <c r="BC238" i="1" s="1"/>
  <c r="BD238" i="1" s="1"/>
  <c r="BB239" i="1"/>
  <c r="BC239" i="1" s="1"/>
  <c r="BD239" i="1" s="1"/>
  <c r="BB240" i="1"/>
  <c r="BC240" i="1" s="1"/>
  <c r="BD240" i="1" s="1"/>
  <c r="BB241" i="1"/>
  <c r="BC241" i="1" s="1"/>
  <c r="BD241" i="1" s="1"/>
  <c r="BB242" i="1"/>
  <c r="BC242" i="1" s="1"/>
  <c r="BD242" i="1" s="1"/>
  <c r="BB243" i="1"/>
  <c r="BC243" i="1" s="1"/>
  <c r="BD243" i="1" s="1"/>
  <c r="BB244" i="1"/>
  <c r="BC244" i="1" s="1"/>
  <c r="BD244" i="1" s="1"/>
  <c r="BB245" i="1"/>
  <c r="BC245" i="1" s="1"/>
  <c r="BD245" i="1" s="1"/>
  <c r="BB246" i="1"/>
  <c r="BC246" i="1" s="1"/>
  <c r="BD246" i="1" s="1"/>
  <c r="BB247" i="1"/>
  <c r="BC247" i="1" s="1"/>
  <c r="BD247" i="1" s="1"/>
  <c r="BB248" i="1"/>
  <c r="BC248" i="1" s="1"/>
  <c r="BD248" i="1" s="1"/>
  <c r="BB249" i="1"/>
  <c r="BC249" i="1" s="1"/>
  <c r="BD249" i="1" s="1"/>
  <c r="BB250" i="1"/>
  <c r="BC250" i="1" s="1"/>
  <c r="BD250" i="1" s="1"/>
  <c r="BB251" i="1"/>
  <c r="BC251" i="1" s="1"/>
  <c r="BD251" i="1" s="1"/>
  <c r="BB252" i="1"/>
  <c r="BC252" i="1" s="1"/>
  <c r="BD252" i="1" s="1"/>
  <c r="BB253" i="1"/>
  <c r="BC253" i="1" s="1"/>
  <c r="BD253" i="1" s="1"/>
  <c r="BB254" i="1"/>
  <c r="BC254" i="1" s="1"/>
  <c r="BD254" i="1" s="1"/>
  <c r="BB255" i="1"/>
  <c r="BC255" i="1" s="1"/>
  <c r="BD255" i="1" s="1"/>
  <c r="BB256" i="1"/>
  <c r="BC256" i="1" s="1"/>
  <c r="BD256" i="1" s="1"/>
  <c r="BB257" i="1"/>
  <c r="BC257" i="1" s="1"/>
  <c r="BD257" i="1" s="1"/>
  <c r="BB258" i="1"/>
  <c r="BC258" i="1" s="1"/>
  <c r="BD258" i="1" s="1"/>
  <c r="BB259" i="1"/>
  <c r="BC259" i="1" s="1"/>
  <c r="BD259" i="1" s="1"/>
  <c r="BB260" i="1"/>
  <c r="BC260" i="1" s="1"/>
  <c r="BD260" i="1" s="1"/>
  <c r="BB261" i="1"/>
  <c r="BC261" i="1" s="1"/>
  <c r="BD261" i="1" s="1"/>
  <c r="BB262" i="1"/>
  <c r="BC262" i="1" s="1"/>
  <c r="BD262" i="1" s="1"/>
  <c r="BB263" i="1"/>
  <c r="BC263" i="1" s="1"/>
  <c r="BD263" i="1" s="1"/>
  <c r="BB264" i="1"/>
  <c r="BC264" i="1" s="1"/>
  <c r="BD264" i="1" s="1"/>
  <c r="BB265" i="1"/>
  <c r="BC265" i="1" s="1"/>
  <c r="BD265" i="1" s="1"/>
  <c r="BB266" i="1"/>
  <c r="BC266" i="1" s="1"/>
  <c r="BD266" i="1" s="1"/>
  <c r="BB267" i="1"/>
  <c r="BC267" i="1" s="1"/>
  <c r="BD267" i="1" s="1"/>
  <c r="BB268" i="1"/>
  <c r="BC268" i="1" s="1"/>
  <c r="BD268" i="1" s="1"/>
  <c r="BB269" i="1"/>
  <c r="BC269" i="1" s="1"/>
  <c r="BD269" i="1" s="1"/>
  <c r="BB270" i="1"/>
  <c r="BC270" i="1" s="1"/>
  <c r="BD270" i="1" s="1"/>
  <c r="BB271" i="1"/>
  <c r="BC271" i="1" s="1"/>
  <c r="BD271" i="1" s="1"/>
  <c r="BB272" i="1"/>
  <c r="BC272" i="1" s="1"/>
  <c r="BD272" i="1" s="1"/>
  <c r="BB273" i="1"/>
  <c r="BC273" i="1" s="1"/>
  <c r="BD273" i="1" s="1"/>
  <c r="BB274" i="1"/>
  <c r="BC274" i="1" s="1"/>
  <c r="BD274" i="1" s="1"/>
  <c r="BB275" i="1"/>
  <c r="BC275" i="1" s="1"/>
  <c r="BD275" i="1" s="1"/>
  <c r="BB276" i="1"/>
  <c r="BC276" i="1" s="1"/>
  <c r="BD276" i="1" s="1"/>
  <c r="BB277" i="1"/>
  <c r="BC277" i="1" s="1"/>
  <c r="BD277" i="1" s="1"/>
  <c r="BB278" i="1"/>
  <c r="BC278" i="1" s="1"/>
  <c r="BD278" i="1" s="1"/>
  <c r="BB279" i="1"/>
  <c r="BC279" i="1" s="1"/>
  <c r="BD279" i="1" s="1"/>
  <c r="BB280" i="1"/>
  <c r="BC280" i="1" s="1"/>
  <c r="BD280" i="1" s="1"/>
  <c r="BB281" i="1"/>
  <c r="BC281" i="1" s="1"/>
  <c r="BD281" i="1" s="1"/>
  <c r="BB282" i="1"/>
  <c r="BC282" i="1" s="1"/>
  <c r="BD282" i="1" s="1"/>
  <c r="BB283" i="1"/>
  <c r="BC283" i="1" s="1"/>
  <c r="BD283" i="1" s="1"/>
  <c r="BB284" i="1"/>
  <c r="BC284" i="1" s="1"/>
  <c r="BD284" i="1" s="1"/>
  <c r="BB285" i="1"/>
  <c r="BC285" i="1" s="1"/>
  <c r="BD285" i="1" s="1"/>
  <c r="BB286" i="1"/>
  <c r="BC286" i="1" s="1"/>
  <c r="BD286" i="1" s="1"/>
  <c r="BB287" i="1"/>
  <c r="BC287" i="1" s="1"/>
  <c r="BD287" i="1" s="1"/>
  <c r="BB288" i="1"/>
  <c r="BC288" i="1" s="1"/>
  <c r="BD288" i="1" s="1"/>
  <c r="BB289" i="1"/>
  <c r="BC289" i="1" s="1"/>
  <c r="BD289" i="1" s="1"/>
  <c r="BB290" i="1"/>
  <c r="BC290" i="1" s="1"/>
  <c r="BD290" i="1" s="1"/>
  <c r="BB291" i="1"/>
  <c r="BC291" i="1" s="1"/>
  <c r="BD291" i="1" s="1"/>
  <c r="BB292" i="1"/>
  <c r="BC292" i="1" s="1"/>
  <c r="BD292" i="1" s="1"/>
  <c r="BB293" i="1"/>
  <c r="BC293" i="1" s="1"/>
  <c r="BD293" i="1" s="1"/>
  <c r="BB294" i="1"/>
  <c r="BC294" i="1" s="1"/>
  <c r="BD294" i="1" s="1"/>
  <c r="BB295" i="1"/>
  <c r="BC295" i="1" s="1"/>
  <c r="BD295" i="1" s="1"/>
  <c r="BB296" i="1"/>
  <c r="BC296" i="1" s="1"/>
  <c r="BD296" i="1" s="1"/>
  <c r="BB297" i="1"/>
  <c r="BC297" i="1" s="1"/>
  <c r="BD297" i="1" s="1"/>
  <c r="BB298" i="1"/>
  <c r="BC298" i="1" s="1"/>
  <c r="BD298" i="1" s="1"/>
  <c r="BB299" i="1"/>
  <c r="BC299" i="1" s="1"/>
  <c r="BD299" i="1" s="1"/>
  <c r="BB300" i="1"/>
  <c r="BC300" i="1" s="1"/>
  <c r="BD300" i="1" s="1"/>
  <c r="BB301" i="1"/>
  <c r="BC301" i="1" s="1"/>
  <c r="BD301" i="1" s="1"/>
  <c r="BB302" i="1"/>
  <c r="BC302" i="1" s="1"/>
  <c r="BD302" i="1" s="1"/>
  <c r="BB303" i="1"/>
  <c r="BC303" i="1" s="1"/>
  <c r="BD303" i="1" s="1"/>
  <c r="BB304" i="1"/>
  <c r="BC304" i="1" s="1"/>
  <c r="BD304" i="1" s="1"/>
  <c r="BB305" i="1"/>
  <c r="BC305" i="1" s="1"/>
  <c r="BD305" i="1" s="1"/>
  <c r="BB306" i="1"/>
  <c r="BC306" i="1" s="1"/>
  <c r="BD306" i="1" s="1"/>
  <c r="BB307" i="1"/>
  <c r="BC307" i="1" s="1"/>
  <c r="BD307" i="1" s="1"/>
  <c r="BB308" i="1"/>
  <c r="BC308" i="1" s="1"/>
  <c r="BD308" i="1" s="1"/>
  <c r="BB309" i="1"/>
  <c r="BC309" i="1" s="1"/>
  <c r="BD309" i="1" s="1"/>
  <c r="BB310" i="1"/>
  <c r="BC310" i="1" s="1"/>
  <c r="BD310" i="1" s="1"/>
  <c r="BB311" i="1"/>
  <c r="BC311" i="1" s="1"/>
  <c r="BD311" i="1" s="1"/>
  <c r="BB312" i="1"/>
  <c r="BC312" i="1" s="1"/>
  <c r="BD312" i="1" s="1"/>
  <c r="BB313" i="1"/>
  <c r="BC313" i="1" s="1"/>
  <c r="BD313" i="1" s="1"/>
  <c r="BB314" i="1"/>
  <c r="BC314" i="1" s="1"/>
  <c r="BD314" i="1" s="1"/>
  <c r="BB315" i="1"/>
  <c r="BC315" i="1" s="1"/>
  <c r="BD315" i="1" s="1"/>
  <c r="BB316" i="1"/>
  <c r="BC316" i="1" s="1"/>
  <c r="BD316" i="1" s="1"/>
  <c r="BB317" i="1"/>
  <c r="BC317" i="1" s="1"/>
  <c r="BD317" i="1" s="1"/>
  <c r="BB318" i="1"/>
  <c r="BC318" i="1" s="1"/>
  <c r="BD318" i="1" s="1"/>
  <c r="BB319" i="1"/>
  <c r="BC319" i="1" s="1"/>
  <c r="BD319" i="1" s="1"/>
  <c r="BB320" i="1"/>
  <c r="BC320" i="1" s="1"/>
  <c r="BD320" i="1" s="1"/>
  <c r="BB321" i="1"/>
  <c r="BC321" i="1" s="1"/>
  <c r="BD321" i="1" s="1"/>
  <c r="BB322" i="1"/>
  <c r="BC322" i="1" s="1"/>
  <c r="BD322" i="1" s="1"/>
  <c r="BB323" i="1"/>
  <c r="BC323" i="1" s="1"/>
  <c r="BD323" i="1" s="1"/>
  <c r="BB324" i="1"/>
  <c r="BC324" i="1" s="1"/>
  <c r="BD324" i="1" s="1"/>
  <c r="BB325" i="1"/>
  <c r="BC325" i="1" s="1"/>
  <c r="BD325" i="1" s="1"/>
  <c r="BB326" i="1"/>
  <c r="BC326" i="1" s="1"/>
  <c r="BD326" i="1" s="1"/>
  <c r="BB327" i="1"/>
  <c r="BC327" i="1" s="1"/>
  <c r="BD327" i="1" s="1"/>
  <c r="BB328" i="1"/>
  <c r="BC328" i="1" s="1"/>
  <c r="BD328" i="1" s="1"/>
  <c r="BB329" i="1"/>
  <c r="BC329" i="1" s="1"/>
  <c r="BD329" i="1" s="1"/>
  <c r="BB330" i="1"/>
  <c r="BC330" i="1" s="1"/>
  <c r="BD330" i="1" s="1"/>
  <c r="BB331" i="1"/>
  <c r="BC331" i="1" s="1"/>
  <c r="BD331" i="1" s="1"/>
  <c r="BB332" i="1"/>
  <c r="BC332" i="1" s="1"/>
  <c r="BD332" i="1" s="1"/>
  <c r="BB333" i="1"/>
  <c r="BC333" i="1" s="1"/>
  <c r="BD333" i="1" s="1"/>
  <c r="BB334" i="1"/>
  <c r="BC334" i="1" s="1"/>
  <c r="BD334" i="1" s="1"/>
  <c r="BB335" i="1"/>
  <c r="BC335" i="1" s="1"/>
  <c r="BD335" i="1" s="1"/>
  <c r="BB336" i="1"/>
  <c r="BC336" i="1" s="1"/>
  <c r="BD336" i="1" s="1"/>
  <c r="BB337" i="1"/>
  <c r="BC337" i="1" s="1"/>
  <c r="BD337" i="1" s="1"/>
  <c r="BB338" i="1"/>
  <c r="BC338" i="1" s="1"/>
  <c r="BD338" i="1" s="1"/>
  <c r="BB339" i="1"/>
  <c r="BC339" i="1" s="1"/>
  <c r="BD339" i="1" s="1"/>
  <c r="BB340" i="1"/>
  <c r="BC340" i="1" s="1"/>
  <c r="BD340" i="1" s="1"/>
  <c r="BB341" i="1"/>
  <c r="BC341" i="1" s="1"/>
  <c r="BD341" i="1" s="1"/>
  <c r="BB342" i="1"/>
  <c r="BC342" i="1" s="1"/>
  <c r="BD342" i="1" s="1"/>
  <c r="BB343" i="1"/>
  <c r="BC343" i="1" s="1"/>
  <c r="BD343" i="1" s="1"/>
  <c r="BB344" i="1"/>
  <c r="BC344" i="1" s="1"/>
  <c r="BD344" i="1" s="1"/>
  <c r="BB345" i="1"/>
  <c r="BC345" i="1" s="1"/>
  <c r="BD345" i="1" s="1"/>
  <c r="BB346" i="1"/>
  <c r="BC346" i="1" s="1"/>
  <c r="BD346" i="1" s="1"/>
  <c r="BB347" i="1"/>
  <c r="BC347" i="1" s="1"/>
  <c r="BD347" i="1" s="1"/>
  <c r="BB348" i="1"/>
  <c r="BC348" i="1" s="1"/>
  <c r="BD348" i="1" s="1"/>
  <c r="BB349" i="1"/>
  <c r="BC349" i="1" s="1"/>
  <c r="BD349" i="1" s="1"/>
  <c r="BB350" i="1"/>
  <c r="BC350" i="1" s="1"/>
  <c r="BD350" i="1" s="1"/>
  <c r="BB351" i="1"/>
  <c r="BC351" i="1" s="1"/>
  <c r="BD351" i="1" s="1"/>
  <c r="BB352" i="1"/>
  <c r="BC352" i="1" s="1"/>
  <c r="BD352" i="1" s="1"/>
  <c r="BB353" i="1"/>
  <c r="BC353" i="1" s="1"/>
  <c r="BD353" i="1" s="1"/>
  <c r="BB354" i="1"/>
  <c r="BC354" i="1" s="1"/>
  <c r="BD354" i="1" s="1"/>
  <c r="BB355" i="1"/>
  <c r="BC355" i="1" s="1"/>
  <c r="BD355" i="1" s="1"/>
  <c r="BB356" i="1"/>
  <c r="BC356" i="1" s="1"/>
  <c r="BD356" i="1" s="1"/>
  <c r="BB357" i="1"/>
  <c r="BC357" i="1" s="1"/>
  <c r="BD357" i="1" s="1"/>
  <c r="BB358" i="1"/>
  <c r="BC358" i="1" s="1"/>
  <c r="BD358" i="1" s="1"/>
  <c r="BB359" i="1"/>
  <c r="BC359" i="1" s="1"/>
  <c r="BD359" i="1" s="1"/>
  <c r="BB360" i="1"/>
  <c r="BC360" i="1" s="1"/>
  <c r="BD360" i="1" s="1"/>
  <c r="BB361" i="1"/>
  <c r="BC361" i="1" s="1"/>
  <c r="BD361" i="1" s="1"/>
  <c r="BB362" i="1"/>
  <c r="BC362" i="1" s="1"/>
  <c r="BD362" i="1" s="1"/>
  <c r="BB363" i="1"/>
  <c r="BC363" i="1" s="1"/>
  <c r="BD363" i="1" s="1"/>
  <c r="BB364" i="1"/>
  <c r="BC364" i="1" s="1"/>
  <c r="BD364" i="1" s="1"/>
  <c r="BB365" i="1"/>
  <c r="BC365" i="1" s="1"/>
  <c r="BD365" i="1" s="1"/>
  <c r="BB366" i="1"/>
  <c r="BC366" i="1" s="1"/>
  <c r="BD366" i="1" s="1"/>
  <c r="BB367" i="1"/>
  <c r="BC367" i="1" s="1"/>
  <c r="BD367" i="1" s="1"/>
  <c r="BB368" i="1"/>
  <c r="BC368" i="1" s="1"/>
  <c r="BD368" i="1" s="1"/>
  <c r="BB369" i="1"/>
  <c r="BC369" i="1" s="1"/>
  <c r="BD369" i="1" s="1"/>
  <c r="BB370" i="1"/>
  <c r="BC370" i="1" s="1"/>
  <c r="BD370" i="1" s="1"/>
  <c r="BB371" i="1"/>
  <c r="BC371" i="1" s="1"/>
  <c r="BD371" i="1" s="1"/>
  <c r="BB372" i="1"/>
  <c r="BC372" i="1" s="1"/>
  <c r="BD372" i="1" s="1"/>
  <c r="BB373" i="1"/>
  <c r="BC373" i="1" s="1"/>
  <c r="BD373" i="1" s="1"/>
  <c r="BB374" i="1"/>
  <c r="BC374" i="1" s="1"/>
  <c r="BD374" i="1" s="1"/>
  <c r="BB375" i="1"/>
  <c r="BC375" i="1" s="1"/>
  <c r="BD375" i="1" s="1"/>
  <c r="BB376" i="1"/>
  <c r="BC376" i="1" s="1"/>
  <c r="BD376" i="1" s="1"/>
  <c r="BB377" i="1"/>
  <c r="BC377" i="1" s="1"/>
  <c r="BD377" i="1" s="1"/>
  <c r="BB378" i="1"/>
  <c r="BC378" i="1" s="1"/>
  <c r="BD378" i="1" s="1"/>
  <c r="BB379" i="1"/>
  <c r="BC379" i="1" s="1"/>
  <c r="BD379" i="1" s="1"/>
  <c r="BB380" i="1"/>
  <c r="BC380" i="1" s="1"/>
  <c r="BD380" i="1" s="1"/>
  <c r="BB381" i="1"/>
  <c r="BC381" i="1" s="1"/>
  <c r="BD381" i="1" s="1"/>
  <c r="BB382" i="1"/>
  <c r="BC382" i="1" s="1"/>
  <c r="BD382" i="1" s="1"/>
  <c r="BB383" i="1"/>
  <c r="BC383" i="1" s="1"/>
  <c r="BD383" i="1" s="1"/>
  <c r="BB384" i="1"/>
  <c r="BC384" i="1" s="1"/>
  <c r="BD384" i="1" s="1"/>
  <c r="BB385" i="1"/>
  <c r="BC385" i="1" s="1"/>
  <c r="BD385" i="1" s="1"/>
  <c r="BB386" i="1"/>
  <c r="BC386" i="1" s="1"/>
  <c r="BD386" i="1" s="1"/>
  <c r="BB387" i="1"/>
  <c r="BC387" i="1" s="1"/>
  <c r="BD387" i="1" s="1"/>
  <c r="BB388" i="1"/>
  <c r="BC388" i="1" s="1"/>
  <c r="BD388" i="1" s="1"/>
  <c r="BB389" i="1"/>
  <c r="BC389" i="1" s="1"/>
  <c r="BD389" i="1" s="1"/>
  <c r="BB390" i="1"/>
  <c r="BC390" i="1" s="1"/>
  <c r="BD390" i="1" s="1"/>
  <c r="BB391" i="1"/>
  <c r="BC391" i="1" s="1"/>
  <c r="BD391" i="1" s="1"/>
  <c r="BB392" i="1"/>
  <c r="BC392" i="1" s="1"/>
  <c r="BD392" i="1" s="1"/>
  <c r="BB393" i="1"/>
  <c r="BC393" i="1" s="1"/>
  <c r="BD393" i="1" s="1"/>
  <c r="BB394" i="1"/>
  <c r="BC394" i="1" s="1"/>
  <c r="BD394" i="1" s="1"/>
  <c r="BB395" i="1"/>
  <c r="BB396" i="1"/>
  <c r="BC396" i="1" s="1"/>
  <c r="BD396" i="1" s="1"/>
  <c r="BB397" i="1"/>
  <c r="BC397" i="1" s="1"/>
  <c r="BD397" i="1" s="1"/>
  <c r="BB398" i="1"/>
  <c r="BC398" i="1" s="1"/>
  <c r="BD398" i="1" s="1"/>
  <c r="BB399" i="1"/>
  <c r="BC399" i="1" s="1"/>
  <c r="BD399" i="1" s="1"/>
  <c r="BB400" i="1"/>
  <c r="BC400" i="1" s="1"/>
  <c r="BD400" i="1" s="1"/>
  <c r="BB401" i="1"/>
  <c r="BC401" i="1" s="1"/>
  <c r="BD401" i="1" s="1"/>
  <c r="BB402" i="1"/>
  <c r="BC402" i="1" s="1"/>
  <c r="BD402" i="1" s="1"/>
  <c r="BB403" i="1"/>
  <c r="BC403" i="1" s="1"/>
  <c r="BD403" i="1" s="1"/>
  <c r="BB404" i="1"/>
  <c r="BC404" i="1" s="1"/>
  <c r="BD404" i="1" s="1"/>
  <c r="BB405" i="1"/>
  <c r="BC405" i="1" s="1"/>
  <c r="BD405" i="1" s="1"/>
  <c r="BB406" i="1"/>
  <c r="BC406" i="1" s="1"/>
  <c r="BD406" i="1" s="1"/>
  <c r="BB407" i="1"/>
  <c r="BC407" i="1" s="1"/>
  <c r="BD407" i="1" s="1"/>
  <c r="BB408" i="1"/>
  <c r="BC408" i="1" s="1"/>
  <c r="BD408" i="1" s="1"/>
  <c r="BB409" i="1"/>
  <c r="BC409" i="1" s="1"/>
  <c r="BD409" i="1" s="1"/>
  <c r="BB410" i="1"/>
  <c r="BC410" i="1" s="1"/>
  <c r="BD410" i="1" s="1"/>
  <c r="BB411" i="1"/>
  <c r="BC411" i="1" s="1"/>
  <c r="BD411" i="1" s="1"/>
  <c r="BB412" i="1"/>
  <c r="BC412" i="1" s="1"/>
  <c r="BD412" i="1" s="1"/>
  <c r="BB413" i="1"/>
  <c r="BC413" i="1" s="1"/>
  <c r="BD413" i="1" s="1"/>
  <c r="BB414" i="1"/>
  <c r="BC414" i="1" s="1"/>
  <c r="BD414" i="1" s="1"/>
  <c r="BB415" i="1"/>
  <c r="BC415" i="1" s="1"/>
  <c r="BD415" i="1" s="1"/>
  <c r="BB416" i="1"/>
  <c r="BC416" i="1" s="1"/>
  <c r="BD416" i="1" s="1"/>
  <c r="BB417" i="1"/>
  <c r="BC417" i="1" s="1"/>
  <c r="BD417" i="1" s="1"/>
  <c r="BB418" i="1"/>
  <c r="BC418" i="1" s="1"/>
  <c r="BD418" i="1" s="1"/>
  <c r="BB419" i="1"/>
  <c r="BC419" i="1" s="1"/>
  <c r="BD419" i="1" s="1"/>
  <c r="BB420" i="1"/>
  <c r="BC420" i="1" s="1"/>
  <c r="BD420" i="1" s="1"/>
  <c r="BB421" i="1"/>
  <c r="BC421" i="1" s="1"/>
  <c r="BD421" i="1" s="1"/>
  <c r="BB422" i="1"/>
  <c r="BC422" i="1" s="1"/>
  <c r="BD422" i="1" s="1"/>
  <c r="BB423" i="1"/>
  <c r="BC423" i="1" s="1"/>
  <c r="BD423" i="1" s="1"/>
  <c r="BB424" i="1"/>
  <c r="BC424" i="1" s="1"/>
  <c r="BD424" i="1" s="1"/>
  <c r="BB425" i="1"/>
  <c r="BC425" i="1" s="1"/>
  <c r="BD425" i="1" s="1"/>
  <c r="BB426" i="1"/>
  <c r="BC426" i="1" s="1"/>
  <c r="BD426" i="1" s="1"/>
  <c r="BB427" i="1"/>
  <c r="BC427" i="1" s="1"/>
  <c r="BD427" i="1" s="1"/>
  <c r="BB428" i="1"/>
  <c r="BC428" i="1" s="1"/>
  <c r="BD428" i="1" s="1"/>
  <c r="BB429" i="1"/>
  <c r="BC429" i="1" s="1"/>
  <c r="BD429" i="1" s="1"/>
  <c r="BB430" i="1"/>
  <c r="BC430" i="1" s="1"/>
  <c r="BD430" i="1" s="1"/>
  <c r="BB431" i="1"/>
  <c r="BC431" i="1" s="1"/>
  <c r="BD431" i="1" s="1"/>
  <c r="BB432" i="1"/>
  <c r="BC432" i="1" s="1"/>
  <c r="BD432" i="1" s="1"/>
  <c r="BB433" i="1"/>
  <c r="BC433" i="1" s="1"/>
  <c r="BD433" i="1" s="1"/>
  <c r="BB434" i="1"/>
  <c r="BC434" i="1" s="1"/>
  <c r="BD434" i="1" s="1"/>
  <c r="BB435" i="1"/>
  <c r="BC435" i="1" s="1"/>
  <c r="BD435" i="1" s="1"/>
  <c r="BB436" i="1"/>
  <c r="BC436" i="1" s="1"/>
  <c r="BD436" i="1" s="1"/>
  <c r="BB437" i="1"/>
  <c r="BC437" i="1" s="1"/>
  <c r="BD437" i="1" s="1"/>
  <c r="BB438" i="1"/>
  <c r="BC438" i="1" s="1"/>
  <c r="BD438" i="1" s="1"/>
  <c r="BB439" i="1"/>
  <c r="BC439" i="1" s="1"/>
  <c r="BD439" i="1" s="1"/>
  <c r="BB440" i="1"/>
  <c r="BC440" i="1" s="1"/>
  <c r="BD440" i="1" s="1"/>
  <c r="BB441" i="1"/>
  <c r="BC441" i="1" s="1"/>
  <c r="BD441" i="1" s="1"/>
  <c r="BB442" i="1"/>
  <c r="BC442" i="1" s="1"/>
  <c r="BD442" i="1" s="1"/>
  <c r="BB443" i="1"/>
  <c r="BC443" i="1" s="1"/>
  <c r="BD443" i="1" s="1"/>
  <c r="BB444" i="1"/>
  <c r="BC444" i="1" s="1"/>
  <c r="BD444" i="1" s="1"/>
  <c r="BB445" i="1"/>
  <c r="BC445" i="1" s="1"/>
  <c r="BD445" i="1" s="1"/>
  <c r="BB446" i="1"/>
  <c r="BC446" i="1" s="1"/>
  <c r="BD446" i="1" s="1"/>
  <c r="BB447" i="1"/>
  <c r="BC447" i="1" s="1"/>
  <c r="BD447" i="1" s="1"/>
  <c r="BB448" i="1"/>
  <c r="BC448" i="1" s="1"/>
  <c r="BD448" i="1" s="1"/>
  <c r="BB449" i="1"/>
  <c r="BC449" i="1" s="1"/>
  <c r="BD449" i="1" s="1"/>
  <c r="BB450" i="1"/>
  <c r="BC450" i="1" s="1"/>
  <c r="BD450" i="1" s="1"/>
  <c r="BB451" i="1"/>
  <c r="BC451" i="1" s="1"/>
  <c r="BD451" i="1" s="1"/>
  <c r="BB452" i="1"/>
  <c r="BC452" i="1" s="1"/>
  <c r="BD452" i="1" s="1"/>
  <c r="BB453" i="1"/>
  <c r="BC453" i="1" s="1"/>
  <c r="BD453" i="1" s="1"/>
  <c r="BB454" i="1"/>
  <c r="BC454" i="1" s="1"/>
  <c r="BD454" i="1" s="1"/>
  <c r="BB455" i="1"/>
  <c r="BC455" i="1" s="1"/>
  <c r="BD455" i="1" s="1"/>
  <c r="BB456" i="1"/>
  <c r="BC456" i="1" s="1"/>
  <c r="BD456" i="1" s="1"/>
  <c r="BB457" i="1"/>
  <c r="BC457" i="1" s="1"/>
  <c r="BD457" i="1" s="1"/>
  <c r="BB458" i="1"/>
  <c r="BC458" i="1" s="1"/>
  <c r="BD458" i="1" s="1"/>
  <c r="BB459" i="1"/>
  <c r="BC459" i="1" s="1"/>
  <c r="BD459" i="1" s="1"/>
  <c r="BB460" i="1"/>
  <c r="BC460" i="1" s="1"/>
  <c r="BD460" i="1" s="1"/>
  <c r="BB461" i="1"/>
  <c r="BC461" i="1" s="1"/>
  <c r="BD461" i="1" s="1"/>
  <c r="BB462" i="1"/>
  <c r="BC462" i="1" s="1"/>
  <c r="BD462" i="1" s="1"/>
  <c r="BB463" i="1"/>
  <c r="BC463" i="1" s="1"/>
  <c r="BD463" i="1" s="1"/>
  <c r="BB464" i="1"/>
  <c r="BC464" i="1" s="1"/>
  <c r="BD464" i="1" s="1"/>
  <c r="AE483" i="1"/>
  <c r="AJ484" i="1"/>
  <c r="AH486" i="1"/>
  <c r="AI486" i="1" s="1"/>
  <c r="AE491" i="1"/>
  <c r="AJ492" i="1"/>
  <c r="AH494" i="1"/>
  <c r="AI494" i="1" s="1"/>
  <c r="AE499" i="1"/>
  <c r="AH499" i="1" s="1"/>
  <c r="AI499" i="1" s="1"/>
  <c r="AJ500" i="1"/>
  <c r="BC503" i="1"/>
  <c r="BD503" i="1" s="1"/>
  <c r="AE508" i="1"/>
  <c r="AJ509" i="1"/>
  <c r="AH511" i="1"/>
  <c r="AI511" i="1" s="1"/>
  <c r="AE516" i="1"/>
  <c r="AJ517" i="1"/>
  <c r="AH519" i="1"/>
  <c r="AI519" i="1" s="1"/>
  <c r="AK527" i="1"/>
  <c r="AJ527" i="1"/>
  <c r="AE530" i="1"/>
  <c r="AH530" i="1" s="1"/>
  <c r="AI530" i="1" s="1"/>
  <c r="BB530" i="1"/>
  <c r="AE536" i="1"/>
  <c r="AH536" i="1" s="1"/>
  <c r="AI536" i="1" s="1"/>
  <c r="AK536" i="1"/>
  <c r="AJ536" i="1"/>
  <c r="BB536" i="1"/>
  <c r="BC536" i="1" s="1"/>
  <c r="BD536" i="1" s="1"/>
  <c r="AK548" i="1"/>
  <c r="AJ548" i="1"/>
  <c r="BB548" i="1"/>
  <c r="AH554" i="1"/>
  <c r="AI554" i="1" s="1"/>
  <c r="AE555" i="1"/>
  <c r="AH555" i="1" s="1"/>
  <c r="AI555" i="1" s="1"/>
  <c r="AK556" i="1"/>
  <c r="AJ556" i="1"/>
  <c r="BB556" i="1"/>
  <c r="BC556" i="1" s="1"/>
  <c r="BD556" i="1" s="1"/>
  <c r="AH562" i="1"/>
  <c r="AI562" i="1" s="1"/>
  <c r="AE563" i="1"/>
  <c r="AK564" i="1"/>
  <c r="AJ564" i="1"/>
  <c r="BB564" i="1"/>
  <c r="BC564" i="1" s="1"/>
  <c r="BD564" i="1" s="1"/>
  <c r="AH570" i="1"/>
  <c r="AI570" i="1" s="1"/>
  <c r="AE571" i="1"/>
  <c r="AK572" i="1"/>
  <c r="AJ572" i="1"/>
  <c r="BB572" i="1"/>
  <c r="BC572" i="1" s="1"/>
  <c r="BD572" i="1" s="1"/>
  <c r="BC573" i="1"/>
  <c r="BD573" i="1" s="1"/>
  <c r="AH578" i="1"/>
  <c r="AI578" i="1" s="1"/>
  <c r="AE579" i="1"/>
  <c r="AK580" i="1"/>
  <c r="AJ580" i="1"/>
  <c r="BB580" i="1"/>
  <c r="AH586" i="1"/>
  <c r="AI586" i="1" s="1"/>
  <c r="AE587" i="1"/>
  <c r="AH587" i="1" s="1"/>
  <c r="AI587" i="1" s="1"/>
  <c r="AK588" i="1"/>
  <c r="AJ588" i="1"/>
  <c r="BB588" i="1"/>
  <c r="BC588" i="1" s="1"/>
  <c r="BD588" i="1" s="1"/>
  <c r="AH594" i="1"/>
  <c r="AI594" i="1" s="1"/>
  <c r="AE595" i="1"/>
  <c r="AK596" i="1"/>
  <c r="AJ596" i="1"/>
  <c r="BB596" i="1"/>
  <c r="BC596" i="1" s="1"/>
  <c r="BD596" i="1" s="1"/>
  <c r="AH602" i="1"/>
  <c r="AI602" i="1" s="1"/>
  <c r="AE603" i="1"/>
  <c r="AK604" i="1"/>
  <c r="AJ604" i="1"/>
  <c r="BB604" i="1"/>
  <c r="BC604" i="1" s="1"/>
  <c r="BD604" i="1" s="1"/>
  <c r="BC605" i="1"/>
  <c r="BD605" i="1" s="1"/>
  <c r="AH610" i="1"/>
  <c r="AI610" i="1" s="1"/>
  <c r="AE611" i="1"/>
  <c r="AK612" i="1"/>
  <c r="AJ612" i="1"/>
  <c r="BB612" i="1"/>
  <c r="AH618" i="1"/>
  <c r="AI618" i="1" s="1"/>
  <c r="AE619" i="1"/>
  <c r="AH619" i="1" s="1"/>
  <c r="AI619" i="1" s="1"/>
  <c r="AK620" i="1"/>
  <c r="AJ620" i="1"/>
  <c r="BB620" i="1"/>
  <c r="BC620" i="1" s="1"/>
  <c r="BD620" i="1" s="1"/>
  <c r="AH626" i="1"/>
  <c r="AI626" i="1" s="1"/>
  <c r="AH628" i="1"/>
  <c r="AI628" i="1" s="1"/>
  <c r="AH629" i="1"/>
  <c r="AI629" i="1" s="1"/>
  <c r="AH630" i="1"/>
  <c r="AI630" i="1" s="1"/>
  <c r="AH632" i="1"/>
  <c r="AI632" i="1" s="1"/>
  <c r="AH634" i="1"/>
  <c r="AI634" i="1" s="1"/>
  <c r="AH635" i="1"/>
  <c r="AI635" i="1" s="1"/>
  <c r="AH636" i="1"/>
  <c r="AI636" i="1" s="1"/>
  <c r="AH637" i="1"/>
  <c r="AI637" i="1" s="1"/>
  <c r="AH638" i="1"/>
  <c r="AI638" i="1" s="1"/>
  <c r="AH639" i="1"/>
  <c r="AI639" i="1" s="1"/>
  <c r="AH640" i="1"/>
  <c r="AI640" i="1" s="1"/>
  <c r="AH641" i="1"/>
  <c r="AI641" i="1" s="1"/>
  <c r="AH642" i="1"/>
  <c r="AI642" i="1" s="1"/>
  <c r="AH643" i="1"/>
  <c r="AI643" i="1" s="1"/>
  <c r="AH644" i="1"/>
  <c r="AI644" i="1" s="1"/>
  <c r="AH645" i="1"/>
  <c r="AI645" i="1" s="1"/>
  <c r="AH646" i="1"/>
  <c r="AI646" i="1" s="1"/>
  <c r="AH647" i="1"/>
  <c r="AI647" i="1" s="1"/>
  <c r="AH648" i="1"/>
  <c r="AI648" i="1" s="1"/>
  <c r="AH649" i="1"/>
  <c r="AI649" i="1" s="1"/>
  <c r="AH650" i="1"/>
  <c r="AI650" i="1" s="1"/>
  <c r="AH651" i="1"/>
  <c r="AI651" i="1" s="1"/>
  <c r="AH652" i="1"/>
  <c r="AI652" i="1" s="1"/>
  <c r="AH653" i="1"/>
  <c r="AI653" i="1" s="1"/>
  <c r="AH654" i="1"/>
  <c r="AI654" i="1" s="1"/>
  <c r="AH655" i="1"/>
  <c r="AI655" i="1" s="1"/>
  <c r="AH656" i="1"/>
  <c r="AI656" i="1" s="1"/>
  <c r="AH657" i="1"/>
  <c r="AI657" i="1" s="1"/>
  <c r="AH658" i="1"/>
  <c r="AI658" i="1" s="1"/>
  <c r="AH659" i="1"/>
  <c r="AI659" i="1" s="1"/>
  <c r="AH660" i="1"/>
  <c r="AI660" i="1" s="1"/>
  <c r="AH661" i="1"/>
  <c r="AI661" i="1" s="1"/>
  <c r="AH662" i="1"/>
  <c r="AI662" i="1" s="1"/>
  <c r="AH663" i="1"/>
  <c r="AI663" i="1" s="1"/>
  <c r="AH664" i="1"/>
  <c r="AI664" i="1" s="1"/>
  <c r="AH665" i="1"/>
  <c r="AI665" i="1" s="1"/>
  <c r="AH666" i="1"/>
  <c r="AI666" i="1" s="1"/>
  <c r="AH667" i="1"/>
  <c r="AI667" i="1" s="1"/>
  <c r="AH668" i="1"/>
  <c r="AI668" i="1" s="1"/>
  <c r="AH669" i="1"/>
  <c r="AI669" i="1" s="1"/>
  <c r="AH670" i="1"/>
  <c r="AI670" i="1" s="1"/>
  <c r="AH671" i="1"/>
  <c r="AI671" i="1" s="1"/>
  <c r="AH672" i="1"/>
  <c r="AI672" i="1" s="1"/>
  <c r="AH673" i="1"/>
  <c r="AI673" i="1" s="1"/>
  <c r="AH674" i="1"/>
  <c r="AI674" i="1" s="1"/>
  <c r="AH675" i="1"/>
  <c r="AI675" i="1" s="1"/>
  <c r="AH676" i="1"/>
  <c r="AI676" i="1" s="1"/>
  <c r="AH677" i="1"/>
  <c r="AI677" i="1" s="1"/>
  <c r="AH678" i="1"/>
  <c r="AI678" i="1" s="1"/>
  <c r="AH679" i="1"/>
  <c r="AI679" i="1" s="1"/>
  <c r="AH680" i="1"/>
  <c r="AI680" i="1" s="1"/>
  <c r="AH681" i="1"/>
  <c r="AI681" i="1" s="1"/>
  <c r="AH682" i="1"/>
  <c r="AI682" i="1" s="1"/>
  <c r="AH683" i="1"/>
  <c r="AI683" i="1" s="1"/>
  <c r="AH684" i="1"/>
  <c r="AI684" i="1" s="1"/>
  <c r="AH685" i="1"/>
  <c r="AI685" i="1" s="1"/>
  <c r="AH686" i="1"/>
  <c r="AI686" i="1" s="1"/>
  <c r="AH687" i="1"/>
  <c r="AI687" i="1" s="1"/>
  <c r="AH688" i="1"/>
  <c r="AI688" i="1" s="1"/>
  <c r="AH689" i="1"/>
  <c r="AI689" i="1" s="1"/>
  <c r="AH690" i="1"/>
  <c r="AI690" i="1" s="1"/>
  <c r="AH691" i="1"/>
  <c r="AI691" i="1" s="1"/>
  <c r="AH692" i="1"/>
  <c r="AI692" i="1" s="1"/>
  <c r="AH693" i="1"/>
  <c r="AI693" i="1" s="1"/>
  <c r="AH694" i="1"/>
  <c r="AI694" i="1" s="1"/>
  <c r="AH695" i="1"/>
  <c r="AI695" i="1" s="1"/>
  <c r="AH696" i="1"/>
  <c r="AI696" i="1" s="1"/>
  <c r="AH697" i="1"/>
  <c r="AI697" i="1" s="1"/>
  <c r="AH698" i="1"/>
  <c r="AI698" i="1" s="1"/>
  <c r="AH699" i="1"/>
  <c r="AI699" i="1" s="1"/>
  <c r="AH700" i="1"/>
  <c r="AI700" i="1" s="1"/>
  <c r="AH701" i="1"/>
  <c r="AI701" i="1" s="1"/>
  <c r="AH702" i="1"/>
  <c r="AI702" i="1" s="1"/>
  <c r="AH703" i="1"/>
  <c r="AI703" i="1" s="1"/>
  <c r="AH704" i="1"/>
  <c r="AI704" i="1" s="1"/>
  <c r="AH705" i="1"/>
  <c r="AI705" i="1" s="1"/>
  <c r="AH706" i="1"/>
  <c r="AI706" i="1" s="1"/>
  <c r="AH707" i="1"/>
  <c r="AI707" i="1" s="1"/>
  <c r="AH708" i="1"/>
  <c r="AI708" i="1" s="1"/>
  <c r="AH709" i="1"/>
  <c r="AI709" i="1" s="1"/>
  <c r="AH710" i="1"/>
  <c r="AI710" i="1" s="1"/>
  <c r="AH711" i="1"/>
  <c r="AI711" i="1" s="1"/>
  <c r="AH712" i="1"/>
  <c r="AI712" i="1" s="1"/>
  <c r="AH713" i="1"/>
  <c r="AI713" i="1" s="1"/>
  <c r="AH714" i="1"/>
  <c r="AI714" i="1" s="1"/>
  <c r="AH715" i="1"/>
  <c r="AI715" i="1" s="1"/>
  <c r="AH716" i="1"/>
  <c r="AI716" i="1" s="1"/>
  <c r="AH717" i="1"/>
  <c r="AI717" i="1" s="1"/>
  <c r="AH718" i="1"/>
  <c r="AI718" i="1" s="1"/>
  <c r="AH719" i="1"/>
  <c r="AI719" i="1" s="1"/>
  <c r="AH720" i="1"/>
  <c r="AI720" i="1" s="1"/>
  <c r="AH721" i="1"/>
  <c r="AI721" i="1" s="1"/>
  <c r="AH722" i="1"/>
  <c r="AI722" i="1" s="1"/>
  <c r="AH723" i="1"/>
  <c r="AI723" i="1" s="1"/>
  <c r="AH724" i="1"/>
  <c r="AI724" i="1" s="1"/>
  <c r="AH725" i="1"/>
  <c r="AI725" i="1" s="1"/>
  <c r="AH726" i="1"/>
  <c r="AI726" i="1" s="1"/>
  <c r="AH727" i="1"/>
  <c r="AI727" i="1" s="1"/>
  <c r="AH728" i="1"/>
  <c r="AI728" i="1" s="1"/>
  <c r="AH729" i="1"/>
  <c r="AI729" i="1" s="1"/>
  <c r="AH730" i="1"/>
  <c r="AI730" i="1" s="1"/>
  <c r="AH731" i="1"/>
  <c r="AI731" i="1" s="1"/>
  <c r="AH732" i="1"/>
  <c r="AI732" i="1" s="1"/>
  <c r="AH733" i="1"/>
  <c r="AI733" i="1" s="1"/>
  <c r="AH734" i="1"/>
  <c r="AI734" i="1" s="1"/>
  <c r="AH735" i="1"/>
  <c r="AI735" i="1" s="1"/>
  <c r="AH736" i="1"/>
  <c r="AI736" i="1" s="1"/>
  <c r="AH737" i="1"/>
  <c r="AI737" i="1" s="1"/>
  <c r="AH738" i="1"/>
  <c r="AI738" i="1" s="1"/>
  <c r="AH739" i="1"/>
  <c r="AI739" i="1" s="1"/>
  <c r="AH740" i="1"/>
  <c r="AI740" i="1" s="1"/>
  <c r="AH741" i="1"/>
  <c r="AI741" i="1" s="1"/>
  <c r="AH742" i="1"/>
  <c r="AI742" i="1" s="1"/>
  <c r="AH743" i="1"/>
  <c r="AI743" i="1" s="1"/>
  <c r="AH744" i="1"/>
  <c r="AI744" i="1" s="1"/>
  <c r="AH745" i="1"/>
  <c r="AI745" i="1" s="1"/>
  <c r="AH746" i="1"/>
  <c r="AI746" i="1" s="1"/>
  <c r="AH747" i="1"/>
  <c r="AI747" i="1" s="1"/>
  <c r="AH748" i="1"/>
  <c r="AI748" i="1" s="1"/>
  <c r="AH749" i="1"/>
  <c r="AI749" i="1" s="1"/>
  <c r="AH750" i="1"/>
  <c r="AI750" i="1" s="1"/>
  <c r="AH751" i="1"/>
  <c r="AI751" i="1" s="1"/>
  <c r="AH752" i="1"/>
  <c r="AI752" i="1" s="1"/>
  <c r="AH753" i="1"/>
  <c r="AI753" i="1" s="1"/>
  <c r="AH754" i="1"/>
  <c r="AI754" i="1" s="1"/>
  <c r="AH755" i="1"/>
  <c r="AI755" i="1" s="1"/>
  <c r="AH756" i="1"/>
  <c r="AI756" i="1" s="1"/>
  <c r="AH757" i="1"/>
  <c r="AI757" i="1" s="1"/>
  <c r="AH758" i="1"/>
  <c r="AI758" i="1" s="1"/>
  <c r="AH759" i="1"/>
  <c r="AI759" i="1" s="1"/>
  <c r="AH760" i="1"/>
  <c r="AI760" i="1" s="1"/>
  <c r="AH761" i="1"/>
  <c r="AI761" i="1" s="1"/>
  <c r="AH762" i="1"/>
  <c r="AI762" i="1" s="1"/>
  <c r="AH763" i="1"/>
  <c r="AI763" i="1" s="1"/>
  <c r="AH764" i="1"/>
  <c r="AI764" i="1" s="1"/>
  <c r="AH765" i="1"/>
  <c r="AI765" i="1" s="1"/>
  <c r="AH766" i="1"/>
  <c r="AI766" i="1" s="1"/>
  <c r="AH767" i="1"/>
  <c r="AI767" i="1" s="1"/>
  <c r="AH768" i="1"/>
  <c r="AI768" i="1" s="1"/>
  <c r="AH769" i="1"/>
  <c r="AI769" i="1" s="1"/>
  <c r="AH770" i="1"/>
  <c r="AI770" i="1" s="1"/>
  <c r="AH771" i="1"/>
  <c r="AI771" i="1" s="1"/>
  <c r="AH772" i="1"/>
  <c r="AI772" i="1" s="1"/>
  <c r="AH773" i="1"/>
  <c r="AI773" i="1" s="1"/>
  <c r="AH774" i="1"/>
  <c r="AI774" i="1" s="1"/>
  <c r="AH775" i="1"/>
  <c r="AI775" i="1" s="1"/>
  <c r="AH776" i="1"/>
  <c r="AI776" i="1" s="1"/>
  <c r="AH777" i="1"/>
  <c r="AI777" i="1" s="1"/>
  <c r="AH778" i="1"/>
  <c r="AI778" i="1" s="1"/>
  <c r="AH779" i="1"/>
  <c r="AI779" i="1" s="1"/>
  <c r="AH780" i="1"/>
  <c r="AI780" i="1" s="1"/>
  <c r="AH781" i="1"/>
  <c r="AI781" i="1" s="1"/>
  <c r="AH782" i="1"/>
  <c r="AI782" i="1" s="1"/>
  <c r="AH783" i="1"/>
  <c r="AI783" i="1" s="1"/>
  <c r="AH784" i="1"/>
  <c r="AI784" i="1" s="1"/>
  <c r="AH785" i="1"/>
  <c r="AI785" i="1" s="1"/>
  <c r="AJ795" i="1"/>
  <c r="BB795" i="1"/>
  <c r="AE795" i="1"/>
  <c r="AH795" i="1" s="1"/>
  <c r="AI795" i="1" s="1"/>
  <c r="AK795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H483" i="1"/>
  <c r="AI483" i="1" s="1"/>
  <c r="BB483" i="1"/>
  <c r="BC483" i="1" s="1"/>
  <c r="BD483" i="1" s="1"/>
  <c r="AH491" i="1"/>
  <c r="AI491" i="1" s="1"/>
  <c r="BB491" i="1"/>
  <c r="BC491" i="1" s="1"/>
  <c r="BD491" i="1" s="1"/>
  <c r="BB499" i="1"/>
  <c r="BC499" i="1" s="1"/>
  <c r="BD499" i="1" s="1"/>
  <c r="AH508" i="1"/>
  <c r="AI508" i="1" s="1"/>
  <c r="BB508" i="1"/>
  <c r="BC508" i="1" s="1"/>
  <c r="BD508" i="1" s="1"/>
  <c r="AE513" i="1"/>
  <c r="AH513" i="1" s="1"/>
  <c r="AI513" i="1" s="1"/>
  <c r="AJ514" i="1"/>
  <c r="AH516" i="1"/>
  <c r="AI516" i="1" s="1"/>
  <c r="BB516" i="1"/>
  <c r="BC516" i="1" s="1"/>
  <c r="BD516" i="1" s="1"/>
  <c r="AK531" i="1"/>
  <c r="AJ531" i="1"/>
  <c r="BC531" i="1"/>
  <c r="BD531" i="1" s="1"/>
  <c r="AE537" i="1"/>
  <c r="AH537" i="1" s="1"/>
  <c r="AI537" i="1" s="1"/>
  <c r="AK537" i="1"/>
  <c r="AJ537" i="1"/>
  <c r="BB537" i="1"/>
  <c r="BC537" i="1" s="1"/>
  <c r="BD537" i="1" s="1"/>
  <c r="AE548" i="1"/>
  <c r="AH548" i="1" s="1"/>
  <c r="AI548" i="1" s="1"/>
  <c r="AK549" i="1"/>
  <c r="AJ549" i="1"/>
  <c r="BB549" i="1"/>
  <c r="BC549" i="1" s="1"/>
  <c r="BD549" i="1" s="1"/>
  <c r="BC550" i="1"/>
  <c r="BD550" i="1" s="1"/>
  <c r="AE556" i="1"/>
  <c r="AK557" i="1"/>
  <c r="AJ557" i="1"/>
  <c r="BB557" i="1"/>
  <c r="BC557" i="1" s="1"/>
  <c r="BD557" i="1" s="1"/>
  <c r="AH563" i="1"/>
  <c r="AI563" i="1" s="1"/>
  <c r="AE564" i="1"/>
  <c r="AH564" i="1" s="1"/>
  <c r="AI564" i="1" s="1"/>
  <c r="AK565" i="1"/>
  <c r="AJ565" i="1"/>
  <c r="BB565" i="1"/>
  <c r="BC565" i="1" s="1"/>
  <c r="BD565" i="1" s="1"/>
  <c r="BC566" i="1"/>
  <c r="BD566" i="1" s="1"/>
  <c r="AH571" i="1"/>
  <c r="AI571" i="1" s="1"/>
  <c r="AE572" i="1"/>
  <c r="AK573" i="1"/>
  <c r="AJ573" i="1"/>
  <c r="BB573" i="1"/>
  <c r="AH579" i="1"/>
  <c r="AI579" i="1" s="1"/>
  <c r="AE580" i="1"/>
  <c r="AH580" i="1" s="1"/>
  <c r="AI580" i="1" s="1"/>
  <c r="AK581" i="1"/>
  <c r="AJ581" i="1"/>
  <c r="BB581" i="1"/>
  <c r="BC581" i="1" s="1"/>
  <c r="BD581" i="1" s="1"/>
  <c r="BC582" i="1"/>
  <c r="BD582" i="1" s="1"/>
  <c r="AE588" i="1"/>
  <c r="AK589" i="1"/>
  <c r="AJ589" i="1"/>
  <c r="BB589" i="1"/>
  <c r="BC589" i="1" s="1"/>
  <c r="BD589" i="1" s="1"/>
  <c r="AH595" i="1"/>
  <c r="AI595" i="1" s="1"/>
  <c r="AE596" i="1"/>
  <c r="AH596" i="1" s="1"/>
  <c r="AI596" i="1" s="1"/>
  <c r="AK597" i="1"/>
  <c r="AJ597" i="1"/>
  <c r="BB597" i="1"/>
  <c r="BC597" i="1" s="1"/>
  <c r="BD597" i="1" s="1"/>
  <c r="BC598" i="1"/>
  <c r="BD598" i="1" s="1"/>
  <c r="AH603" i="1"/>
  <c r="AI603" i="1" s="1"/>
  <c r="AE604" i="1"/>
  <c r="AK605" i="1"/>
  <c r="AJ605" i="1"/>
  <c r="BB605" i="1"/>
  <c r="AH611" i="1"/>
  <c r="AI611" i="1" s="1"/>
  <c r="AE612" i="1"/>
  <c r="AH612" i="1" s="1"/>
  <c r="AI612" i="1" s="1"/>
  <c r="AK613" i="1"/>
  <c r="AJ613" i="1"/>
  <c r="BB613" i="1"/>
  <c r="BC613" i="1" s="1"/>
  <c r="BD613" i="1" s="1"/>
  <c r="BC614" i="1"/>
  <c r="BD614" i="1" s="1"/>
  <c r="AE620" i="1"/>
  <c r="AK621" i="1"/>
  <c r="AJ621" i="1"/>
  <c r="BB621" i="1"/>
  <c r="BC621" i="1" s="1"/>
  <c r="BD621" i="1" s="1"/>
  <c r="BC622" i="1"/>
  <c r="BD622" i="1" s="1"/>
  <c r="AH786" i="1"/>
  <c r="AI786" i="1" s="1"/>
  <c r="AJ794" i="1"/>
  <c r="AE794" i="1"/>
  <c r="AH794" i="1" s="1"/>
  <c r="AI794" i="1" s="1"/>
  <c r="AK794" i="1"/>
  <c r="BB794" i="1"/>
  <c r="AH804" i="1"/>
  <c r="AI804" i="1" s="1"/>
  <c r="AH488" i="1"/>
  <c r="AI488" i="1" s="1"/>
  <c r="AH496" i="1"/>
  <c r="AI496" i="1" s="1"/>
  <c r="BC502" i="1"/>
  <c r="BD502" i="1" s="1"/>
  <c r="BC505" i="1"/>
  <c r="BD505" i="1" s="1"/>
  <c r="AE527" i="1"/>
  <c r="AH527" i="1" s="1"/>
  <c r="AI527" i="1" s="1"/>
  <c r="BB527" i="1"/>
  <c r="BC527" i="1" s="1"/>
  <c r="BD527" i="1" s="1"/>
  <c r="AE538" i="1"/>
  <c r="AH538" i="1" s="1"/>
  <c r="AI538" i="1" s="1"/>
  <c r="AK538" i="1"/>
  <c r="AJ538" i="1"/>
  <c r="BB538" i="1"/>
  <c r="BC538" i="1" s="1"/>
  <c r="BD538" i="1" s="1"/>
  <c r="AE549" i="1"/>
  <c r="AK550" i="1"/>
  <c r="AJ550" i="1"/>
  <c r="BB550" i="1"/>
  <c r="BC551" i="1"/>
  <c r="BD551" i="1" s="1"/>
  <c r="AH556" i="1"/>
  <c r="AI556" i="1" s="1"/>
  <c r="AE557" i="1"/>
  <c r="AK558" i="1"/>
  <c r="AJ558" i="1"/>
  <c r="BB558" i="1"/>
  <c r="BC558" i="1" s="1"/>
  <c r="BD558" i="1" s="1"/>
  <c r="BC559" i="1"/>
  <c r="BD559" i="1" s="1"/>
  <c r="AE565" i="1"/>
  <c r="AH565" i="1" s="1"/>
  <c r="AI565" i="1" s="1"/>
  <c r="AK566" i="1"/>
  <c r="AJ566" i="1"/>
  <c r="BB566" i="1"/>
  <c r="AH572" i="1"/>
  <c r="AI572" i="1" s="1"/>
  <c r="AE573" i="1"/>
  <c r="AH573" i="1" s="1"/>
  <c r="AI573" i="1" s="1"/>
  <c r="AK574" i="1"/>
  <c r="AJ574" i="1"/>
  <c r="BB574" i="1"/>
  <c r="BC574" i="1" s="1"/>
  <c r="BD574" i="1" s="1"/>
  <c r="AE581" i="1"/>
  <c r="AK582" i="1"/>
  <c r="AJ582" i="1"/>
  <c r="BB582" i="1"/>
  <c r="BC583" i="1"/>
  <c r="BD583" i="1" s="1"/>
  <c r="AH588" i="1"/>
  <c r="AI588" i="1" s="1"/>
  <c r="AE589" i="1"/>
  <c r="AK590" i="1"/>
  <c r="AJ590" i="1"/>
  <c r="BB590" i="1"/>
  <c r="BC590" i="1" s="1"/>
  <c r="BD590" i="1" s="1"/>
  <c r="BC591" i="1"/>
  <c r="BD591" i="1" s="1"/>
  <c r="AE597" i="1"/>
  <c r="AK598" i="1"/>
  <c r="AJ598" i="1"/>
  <c r="BB598" i="1"/>
  <c r="BC599" i="1"/>
  <c r="BD599" i="1" s="1"/>
  <c r="AH604" i="1"/>
  <c r="AI604" i="1" s="1"/>
  <c r="AE605" i="1"/>
  <c r="AH605" i="1" s="1"/>
  <c r="AI605" i="1" s="1"/>
  <c r="AK606" i="1"/>
  <c r="AJ606" i="1"/>
  <c r="BB606" i="1"/>
  <c r="BC606" i="1" s="1"/>
  <c r="BD606" i="1" s="1"/>
  <c r="AE613" i="1"/>
  <c r="AK614" i="1"/>
  <c r="AJ614" i="1"/>
  <c r="BB614" i="1"/>
  <c r="BC615" i="1"/>
  <c r="BD615" i="1" s="1"/>
  <c r="AH620" i="1"/>
  <c r="AI620" i="1" s="1"/>
  <c r="AK622" i="1"/>
  <c r="AJ622" i="1"/>
  <c r="BB622" i="1"/>
  <c r="BC623" i="1"/>
  <c r="BD623" i="1" s="1"/>
  <c r="AH787" i="1"/>
  <c r="AI787" i="1" s="1"/>
  <c r="AJ793" i="1"/>
  <c r="AK793" i="1"/>
  <c r="BB793" i="1"/>
  <c r="AE793" i="1"/>
  <c r="AH793" i="1" s="1"/>
  <c r="AI793" i="1" s="1"/>
  <c r="AJ483" i="1"/>
  <c r="AH485" i="1"/>
  <c r="AI485" i="1" s="1"/>
  <c r="AJ491" i="1"/>
  <c r="AH493" i="1"/>
  <c r="AI493" i="1" s="1"/>
  <c r="AJ499" i="1"/>
  <c r="AE507" i="1"/>
  <c r="AJ508" i="1"/>
  <c r="AJ516" i="1"/>
  <c r="AH518" i="1"/>
  <c r="AI518" i="1" s="1"/>
  <c r="AK528" i="1"/>
  <c r="AJ528" i="1"/>
  <c r="BC528" i="1"/>
  <c r="BD528" i="1" s="1"/>
  <c r="AK532" i="1"/>
  <c r="AJ532" i="1"/>
  <c r="BC532" i="1"/>
  <c r="BD532" i="1" s="1"/>
  <c r="AE539" i="1"/>
  <c r="AH539" i="1" s="1"/>
  <c r="AI539" i="1" s="1"/>
  <c r="AK539" i="1"/>
  <c r="AJ539" i="1"/>
  <c r="BB539" i="1"/>
  <c r="BC539" i="1" s="1"/>
  <c r="BD539" i="1" s="1"/>
  <c r="BC540" i="1"/>
  <c r="BD540" i="1" s="1"/>
  <c r="AH549" i="1"/>
  <c r="AI549" i="1" s="1"/>
  <c r="AK551" i="1"/>
  <c r="AJ551" i="1"/>
  <c r="BB551" i="1"/>
  <c r="BC552" i="1"/>
  <c r="BD552" i="1" s="1"/>
  <c r="AH557" i="1"/>
  <c r="AI557" i="1" s="1"/>
  <c r="AK559" i="1"/>
  <c r="AJ559" i="1"/>
  <c r="BB559" i="1"/>
  <c r="AK567" i="1"/>
  <c r="AJ567" i="1"/>
  <c r="BB567" i="1"/>
  <c r="BC567" i="1" s="1"/>
  <c r="BD567" i="1" s="1"/>
  <c r="BC568" i="1"/>
  <c r="BD568" i="1" s="1"/>
  <c r="AK575" i="1"/>
  <c r="AJ575" i="1"/>
  <c r="BB575" i="1"/>
  <c r="BC575" i="1" s="1"/>
  <c r="BD575" i="1" s="1"/>
  <c r="AH581" i="1"/>
  <c r="AI581" i="1" s="1"/>
  <c r="AK583" i="1"/>
  <c r="AJ583" i="1"/>
  <c r="BB583" i="1"/>
  <c r="BC584" i="1"/>
  <c r="BD584" i="1" s="1"/>
  <c r="AH589" i="1"/>
  <c r="AI589" i="1" s="1"/>
  <c r="AK591" i="1"/>
  <c r="AJ591" i="1"/>
  <c r="BB591" i="1"/>
  <c r="AH597" i="1"/>
  <c r="AI597" i="1" s="1"/>
  <c r="AK599" i="1"/>
  <c r="AJ599" i="1"/>
  <c r="BB599" i="1"/>
  <c r="AK607" i="1"/>
  <c r="AJ607" i="1"/>
  <c r="BB607" i="1"/>
  <c r="BC607" i="1" s="1"/>
  <c r="BD607" i="1" s="1"/>
  <c r="AH613" i="1"/>
  <c r="AI613" i="1" s="1"/>
  <c r="AK615" i="1"/>
  <c r="AJ615" i="1"/>
  <c r="BB615" i="1"/>
  <c r="BC616" i="1"/>
  <c r="BD616" i="1" s="1"/>
  <c r="AK623" i="1"/>
  <c r="AJ623" i="1"/>
  <c r="BB623" i="1"/>
  <c r="AJ792" i="1"/>
  <c r="AK792" i="1"/>
  <c r="BB792" i="1"/>
  <c r="AE792" i="1"/>
  <c r="AH792" i="1" s="1"/>
  <c r="AI792" i="1" s="1"/>
  <c r="AH490" i="1"/>
  <c r="AI490" i="1" s="1"/>
  <c r="BC501" i="1"/>
  <c r="BD501" i="1" s="1"/>
  <c r="AJ504" i="1"/>
  <c r="BB504" i="1"/>
  <c r="BC504" i="1" s="1"/>
  <c r="BD504" i="1" s="1"/>
  <c r="AH507" i="1"/>
  <c r="AI507" i="1" s="1"/>
  <c r="AE526" i="1"/>
  <c r="AH526" i="1" s="1"/>
  <c r="AI526" i="1" s="1"/>
  <c r="AK526" i="1"/>
  <c r="BC533" i="1"/>
  <c r="BD533" i="1" s="1"/>
  <c r="AE540" i="1"/>
  <c r="AH540" i="1" s="1"/>
  <c r="AI540" i="1" s="1"/>
  <c r="AK540" i="1"/>
  <c r="AJ540" i="1"/>
  <c r="BB540" i="1"/>
  <c r="AK552" i="1"/>
  <c r="AJ552" i="1"/>
  <c r="BB552" i="1"/>
  <c r="BC553" i="1"/>
  <c r="BD553" i="1" s="1"/>
  <c r="AK560" i="1"/>
  <c r="AJ560" i="1"/>
  <c r="BB560" i="1"/>
  <c r="BC560" i="1" s="1"/>
  <c r="BD560" i="1" s="1"/>
  <c r="BC561" i="1"/>
  <c r="BD561" i="1" s="1"/>
  <c r="AK568" i="1"/>
  <c r="AJ568" i="1"/>
  <c r="BB568" i="1"/>
  <c r="BC569" i="1"/>
  <c r="BD569" i="1" s="1"/>
  <c r="AK576" i="1"/>
  <c r="AJ576" i="1"/>
  <c r="BB576" i="1"/>
  <c r="BC576" i="1" s="1"/>
  <c r="BD576" i="1" s="1"/>
  <c r="BC577" i="1"/>
  <c r="BD577" i="1" s="1"/>
  <c r="AK584" i="1"/>
  <c r="AJ584" i="1"/>
  <c r="BB584" i="1"/>
  <c r="BC585" i="1"/>
  <c r="BD585" i="1" s="1"/>
  <c r="AK592" i="1"/>
  <c r="AJ592" i="1"/>
  <c r="BB592" i="1"/>
  <c r="BC592" i="1" s="1"/>
  <c r="BD592" i="1" s="1"/>
  <c r="BC593" i="1"/>
  <c r="BD593" i="1" s="1"/>
  <c r="AK600" i="1"/>
  <c r="AJ600" i="1"/>
  <c r="BB600" i="1"/>
  <c r="BC600" i="1" s="1"/>
  <c r="BD600" i="1" s="1"/>
  <c r="BC601" i="1"/>
  <c r="BD601" i="1" s="1"/>
  <c r="AK608" i="1"/>
  <c r="AJ608" i="1"/>
  <c r="BB608" i="1"/>
  <c r="BC608" i="1" s="1"/>
  <c r="BD608" i="1" s="1"/>
  <c r="BC609" i="1"/>
  <c r="BD609" i="1" s="1"/>
  <c r="AK616" i="1"/>
  <c r="AJ616" i="1"/>
  <c r="BB616" i="1"/>
  <c r="BC617" i="1"/>
  <c r="BD617" i="1" s="1"/>
  <c r="AK624" i="1"/>
  <c r="AJ624" i="1"/>
  <c r="BB624" i="1"/>
  <c r="BC624" i="1" s="1"/>
  <c r="BD624" i="1" s="1"/>
  <c r="BC625" i="1"/>
  <c r="BD625" i="1" s="1"/>
  <c r="AH789" i="1"/>
  <c r="AI789" i="1" s="1"/>
  <c r="AJ791" i="1"/>
  <c r="BB791" i="1"/>
  <c r="AE791" i="1"/>
  <c r="AH791" i="1" s="1"/>
  <c r="AI791" i="1" s="1"/>
  <c r="AK791" i="1"/>
  <c r="BB541" i="1"/>
  <c r="BC541" i="1" s="1"/>
  <c r="BD541" i="1" s="1"/>
  <c r="BB542" i="1"/>
  <c r="BC542" i="1" s="1"/>
  <c r="BD542" i="1" s="1"/>
  <c r="BB543" i="1"/>
  <c r="BC543" i="1" s="1"/>
  <c r="BD543" i="1" s="1"/>
  <c r="BB544" i="1"/>
  <c r="BC544" i="1" s="1"/>
  <c r="BD544" i="1" s="1"/>
  <c r="BB545" i="1"/>
  <c r="BC545" i="1" s="1"/>
  <c r="BD545" i="1" s="1"/>
  <c r="BB546" i="1"/>
  <c r="BC546" i="1" s="1"/>
  <c r="BD546" i="1" s="1"/>
  <c r="BB547" i="1"/>
  <c r="BC547" i="1" s="1"/>
  <c r="BD547" i="1" s="1"/>
  <c r="BC790" i="1"/>
  <c r="BD790" i="1" s="1"/>
  <c r="BC794" i="1"/>
  <c r="BD794" i="1" s="1"/>
  <c r="AE800" i="1"/>
  <c r="AH800" i="1" s="1"/>
  <c r="AI800" i="1" s="1"/>
  <c r="AE804" i="1"/>
  <c r="AK809" i="1"/>
  <c r="AJ809" i="1"/>
  <c r="AE809" i="1"/>
  <c r="AH809" i="1" s="1"/>
  <c r="AI809" i="1" s="1"/>
  <c r="BB809" i="1"/>
  <c r="BC810" i="1"/>
  <c r="BD810" i="1" s="1"/>
  <c r="AK817" i="1"/>
  <c r="AJ817" i="1"/>
  <c r="AE817" i="1"/>
  <c r="AH817" i="1" s="1"/>
  <c r="AI817" i="1" s="1"/>
  <c r="BB817" i="1"/>
  <c r="AK825" i="1"/>
  <c r="AJ825" i="1"/>
  <c r="AE825" i="1"/>
  <c r="AH825" i="1" s="1"/>
  <c r="AI825" i="1" s="1"/>
  <c r="BB825" i="1"/>
  <c r="AJ829" i="1"/>
  <c r="BB829" i="1"/>
  <c r="BC829" i="1"/>
  <c r="BD829" i="1" s="1"/>
  <c r="AJ833" i="1"/>
  <c r="BB833" i="1"/>
  <c r="BC833" i="1"/>
  <c r="BD833" i="1" s="1"/>
  <c r="AJ837" i="1"/>
  <c r="BB837" i="1"/>
  <c r="BC837" i="1" s="1"/>
  <c r="BD837" i="1" s="1"/>
  <c r="AJ841" i="1"/>
  <c r="BB841" i="1"/>
  <c r="BC841" i="1" s="1"/>
  <c r="BD841" i="1" s="1"/>
  <c r="AJ845" i="1"/>
  <c r="BB845" i="1"/>
  <c r="BC845" i="1"/>
  <c r="BD845" i="1" s="1"/>
  <c r="AJ849" i="1"/>
  <c r="BB849" i="1"/>
  <c r="BC849" i="1" s="1"/>
  <c r="BD849" i="1" s="1"/>
  <c r="AH854" i="1"/>
  <c r="AI854" i="1" s="1"/>
  <c r="AE855" i="1"/>
  <c r="AJ856" i="1"/>
  <c r="BB856" i="1"/>
  <c r="BC857" i="1"/>
  <c r="BD857" i="1" s="1"/>
  <c r="AH862" i="1"/>
  <c r="AI862" i="1" s="1"/>
  <c r="AE863" i="1"/>
  <c r="AJ864" i="1"/>
  <c r="BB864" i="1"/>
  <c r="AH870" i="1"/>
  <c r="AI870" i="1" s="1"/>
  <c r="AE871" i="1"/>
  <c r="AJ872" i="1"/>
  <c r="BB872" i="1"/>
  <c r="BC873" i="1"/>
  <c r="BD873" i="1" s="1"/>
  <c r="AH878" i="1"/>
  <c r="AI878" i="1" s="1"/>
  <c r="AE879" i="1"/>
  <c r="AJ880" i="1"/>
  <c r="BB880" i="1"/>
  <c r="AH886" i="1"/>
  <c r="AI886" i="1" s="1"/>
  <c r="AE887" i="1"/>
  <c r="AH887" i="1" s="1"/>
  <c r="AI887" i="1" s="1"/>
  <c r="AJ888" i="1"/>
  <c r="BB888" i="1"/>
  <c r="BC889" i="1"/>
  <c r="BD889" i="1" s="1"/>
  <c r="AH899" i="1"/>
  <c r="AI899" i="1" s="1"/>
  <c r="AJ1025" i="1"/>
  <c r="BB1025" i="1"/>
  <c r="AE1025" i="1"/>
  <c r="AH1025" i="1" s="1"/>
  <c r="AI1025" i="1" s="1"/>
  <c r="AK1025" i="1"/>
  <c r="AK1143" i="1"/>
  <c r="AJ1143" i="1"/>
  <c r="BB1143" i="1"/>
  <c r="AE1143" i="1"/>
  <c r="AK1147" i="1"/>
  <c r="AJ1147" i="1"/>
  <c r="BB1147" i="1"/>
  <c r="AE1147" i="1"/>
  <c r="AH1147" i="1" s="1"/>
  <c r="AI1147" i="1" s="1"/>
  <c r="AK1151" i="1"/>
  <c r="AJ1151" i="1"/>
  <c r="BB1151" i="1"/>
  <c r="AE1151" i="1"/>
  <c r="AK1155" i="1"/>
  <c r="AJ1155" i="1"/>
  <c r="BB1155" i="1"/>
  <c r="AE1155" i="1"/>
  <c r="AK1189" i="1"/>
  <c r="AJ1189" i="1"/>
  <c r="BB1189" i="1"/>
  <c r="AE1189" i="1"/>
  <c r="AH1189" i="1" s="1"/>
  <c r="AI1189" i="1" s="1"/>
  <c r="AK1193" i="1"/>
  <c r="AJ1193" i="1"/>
  <c r="BB1193" i="1"/>
  <c r="AE1193" i="1"/>
  <c r="AK1197" i="1"/>
  <c r="AJ1197" i="1"/>
  <c r="BB1197" i="1"/>
  <c r="AE1197" i="1"/>
  <c r="AK1201" i="1"/>
  <c r="AJ1201" i="1"/>
  <c r="BB1201" i="1"/>
  <c r="AE1201" i="1"/>
  <c r="AK1205" i="1"/>
  <c r="AJ1205" i="1"/>
  <c r="BB1205" i="1"/>
  <c r="AE1205" i="1"/>
  <c r="AH1205" i="1" s="1"/>
  <c r="AI1205" i="1" s="1"/>
  <c r="AK1209" i="1"/>
  <c r="AJ1209" i="1"/>
  <c r="BB1209" i="1"/>
  <c r="AE1209" i="1"/>
  <c r="AJ541" i="1"/>
  <c r="AJ542" i="1"/>
  <c r="AJ543" i="1"/>
  <c r="AJ544" i="1"/>
  <c r="AJ545" i="1"/>
  <c r="BB634" i="1"/>
  <c r="BC634" i="1" s="1"/>
  <c r="BD634" i="1" s="1"/>
  <c r="BB635" i="1"/>
  <c r="BC635" i="1" s="1"/>
  <c r="BD635" i="1" s="1"/>
  <c r="BB636" i="1"/>
  <c r="BC636" i="1" s="1"/>
  <c r="BD636" i="1" s="1"/>
  <c r="BB637" i="1"/>
  <c r="BC637" i="1" s="1"/>
  <c r="BD637" i="1" s="1"/>
  <c r="BB638" i="1"/>
  <c r="BC638" i="1" s="1"/>
  <c r="BD638" i="1" s="1"/>
  <c r="BB639" i="1"/>
  <c r="BC639" i="1" s="1"/>
  <c r="BD639" i="1" s="1"/>
  <c r="BB640" i="1"/>
  <c r="BC640" i="1" s="1"/>
  <c r="BD640" i="1" s="1"/>
  <c r="BB641" i="1"/>
  <c r="BC641" i="1" s="1"/>
  <c r="BD641" i="1" s="1"/>
  <c r="BB642" i="1"/>
  <c r="BC642" i="1" s="1"/>
  <c r="BD642" i="1" s="1"/>
  <c r="BB643" i="1"/>
  <c r="BC643" i="1" s="1"/>
  <c r="BD643" i="1" s="1"/>
  <c r="BB644" i="1"/>
  <c r="BC644" i="1" s="1"/>
  <c r="BD644" i="1" s="1"/>
  <c r="BB645" i="1"/>
  <c r="BC645" i="1" s="1"/>
  <c r="BD645" i="1" s="1"/>
  <c r="BB646" i="1"/>
  <c r="BC646" i="1" s="1"/>
  <c r="BD646" i="1" s="1"/>
  <c r="BB647" i="1"/>
  <c r="BC647" i="1" s="1"/>
  <c r="BD647" i="1" s="1"/>
  <c r="BB648" i="1"/>
  <c r="BC648" i="1" s="1"/>
  <c r="BD648" i="1" s="1"/>
  <c r="BB649" i="1"/>
  <c r="BC649" i="1" s="1"/>
  <c r="BD649" i="1" s="1"/>
  <c r="BB650" i="1"/>
  <c r="BC650" i="1" s="1"/>
  <c r="BD650" i="1" s="1"/>
  <c r="BB651" i="1"/>
  <c r="BC651" i="1" s="1"/>
  <c r="BD651" i="1" s="1"/>
  <c r="BB652" i="1"/>
  <c r="BC652" i="1" s="1"/>
  <c r="BD652" i="1" s="1"/>
  <c r="BB653" i="1"/>
  <c r="BC653" i="1" s="1"/>
  <c r="BD653" i="1" s="1"/>
  <c r="BB654" i="1"/>
  <c r="BC654" i="1" s="1"/>
  <c r="BD654" i="1" s="1"/>
  <c r="BB655" i="1"/>
  <c r="BC655" i="1" s="1"/>
  <c r="BD655" i="1" s="1"/>
  <c r="BB656" i="1"/>
  <c r="BC656" i="1" s="1"/>
  <c r="BD656" i="1" s="1"/>
  <c r="BB657" i="1"/>
  <c r="BC657" i="1" s="1"/>
  <c r="BD657" i="1" s="1"/>
  <c r="BB658" i="1"/>
  <c r="BC658" i="1" s="1"/>
  <c r="BD658" i="1" s="1"/>
  <c r="BB659" i="1"/>
  <c r="BC659" i="1" s="1"/>
  <c r="BD659" i="1" s="1"/>
  <c r="BB660" i="1"/>
  <c r="BC660" i="1" s="1"/>
  <c r="BD660" i="1" s="1"/>
  <c r="BB661" i="1"/>
  <c r="BC661" i="1" s="1"/>
  <c r="BD661" i="1" s="1"/>
  <c r="BB662" i="1"/>
  <c r="BC662" i="1" s="1"/>
  <c r="BD662" i="1" s="1"/>
  <c r="BB663" i="1"/>
  <c r="BC663" i="1" s="1"/>
  <c r="BD663" i="1" s="1"/>
  <c r="BB664" i="1"/>
  <c r="BC664" i="1" s="1"/>
  <c r="BD664" i="1" s="1"/>
  <c r="BB665" i="1"/>
  <c r="BC665" i="1" s="1"/>
  <c r="BD665" i="1" s="1"/>
  <c r="BB666" i="1"/>
  <c r="BC666" i="1" s="1"/>
  <c r="BD666" i="1" s="1"/>
  <c r="BB667" i="1"/>
  <c r="BC667" i="1" s="1"/>
  <c r="BD667" i="1" s="1"/>
  <c r="BB668" i="1"/>
  <c r="BC668" i="1" s="1"/>
  <c r="BD668" i="1" s="1"/>
  <c r="BB669" i="1"/>
  <c r="BC669" i="1" s="1"/>
  <c r="BD669" i="1" s="1"/>
  <c r="BB670" i="1"/>
  <c r="BC670" i="1" s="1"/>
  <c r="BD670" i="1" s="1"/>
  <c r="BB671" i="1"/>
  <c r="BC671" i="1" s="1"/>
  <c r="BD671" i="1" s="1"/>
  <c r="BB672" i="1"/>
  <c r="BC672" i="1" s="1"/>
  <c r="BD672" i="1" s="1"/>
  <c r="BB673" i="1"/>
  <c r="BC673" i="1" s="1"/>
  <c r="BD673" i="1" s="1"/>
  <c r="BB674" i="1"/>
  <c r="BC674" i="1" s="1"/>
  <c r="BD674" i="1" s="1"/>
  <c r="BB675" i="1"/>
  <c r="BC675" i="1" s="1"/>
  <c r="BD675" i="1" s="1"/>
  <c r="BB676" i="1"/>
  <c r="BC676" i="1" s="1"/>
  <c r="BD676" i="1" s="1"/>
  <c r="BB677" i="1"/>
  <c r="BC677" i="1" s="1"/>
  <c r="BD677" i="1" s="1"/>
  <c r="BB678" i="1"/>
  <c r="BC678" i="1" s="1"/>
  <c r="BD678" i="1" s="1"/>
  <c r="BB679" i="1"/>
  <c r="BC679" i="1" s="1"/>
  <c r="BD679" i="1" s="1"/>
  <c r="BB680" i="1"/>
  <c r="BC680" i="1" s="1"/>
  <c r="BD680" i="1" s="1"/>
  <c r="BB681" i="1"/>
  <c r="BC681" i="1" s="1"/>
  <c r="BD681" i="1" s="1"/>
  <c r="BB682" i="1"/>
  <c r="BC682" i="1" s="1"/>
  <c r="BD682" i="1" s="1"/>
  <c r="BB683" i="1"/>
  <c r="BC683" i="1" s="1"/>
  <c r="BD683" i="1" s="1"/>
  <c r="BB684" i="1"/>
  <c r="BC684" i="1" s="1"/>
  <c r="BD684" i="1" s="1"/>
  <c r="BB685" i="1"/>
  <c r="BC685" i="1" s="1"/>
  <c r="BD685" i="1" s="1"/>
  <c r="BB686" i="1"/>
  <c r="BC686" i="1" s="1"/>
  <c r="BD686" i="1" s="1"/>
  <c r="BB687" i="1"/>
  <c r="BC687" i="1" s="1"/>
  <c r="BD687" i="1" s="1"/>
  <c r="BB688" i="1"/>
  <c r="BC688" i="1" s="1"/>
  <c r="BD688" i="1" s="1"/>
  <c r="BB689" i="1"/>
  <c r="BC689" i="1" s="1"/>
  <c r="BD689" i="1" s="1"/>
  <c r="BB690" i="1"/>
  <c r="BC690" i="1" s="1"/>
  <c r="BD690" i="1" s="1"/>
  <c r="BB691" i="1"/>
  <c r="BC691" i="1" s="1"/>
  <c r="BD691" i="1" s="1"/>
  <c r="BB692" i="1"/>
  <c r="BC692" i="1" s="1"/>
  <c r="BD692" i="1" s="1"/>
  <c r="BB693" i="1"/>
  <c r="BC693" i="1" s="1"/>
  <c r="BD693" i="1" s="1"/>
  <c r="BB694" i="1"/>
  <c r="BC694" i="1" s="1"/>
  <c r="BD694" i="1" s="1"/>
  <c r="BB695" i="1"/>
  <c r="BC695" i="1" s="1"/>
  <c r="BD695" i="1" s="1"/>
  <c r="BB696" i="1"/>
  <c r="BC696" i="1" s="1"/>
  <c r="BD696" i="1" s="1"/>
  <c r="BB697" i="1"/>
  <c r="BC697" i="1" s="1"/>
  <c r="BD697" i="1" s="1"/>
  <c r="BB698" i="1"/>
  <c r="BC698" i="1" s="1"/>
  <c r="BD698" i="1" s="1"/>
  <c r="BB699" i="1"/>
  <c r="BC699" i="1" s="1"/>
  <c r="BD699" i="1" s="1"/>
  <c r="BB700" i="1"/>
  <c r="BC700" i="1" s="1"/>
  <c r="BD700" i="1" s="1"/>
  <c r="BB701" i="1"/>
  <c r="BC701" i="1" s="1"/>
  <c r="BD701" i="1" s="1"/>
  <c r="BB702" i="1"/>
  <c r="BC702" i="1" s="1"/>
  <c r="BD702" i="1" s="1"/>
  <c r="BB703" i="1"/>
  <c r="BC703" i="1" s="1"/>
  <c r="BD703" i="1" s="1"/>
  <c r="BB704" i="1"/>
  <c r="BC704" i="1" s="1"/>
  <c r="BD704" i="1" s="1"/>
  <c r="BB705" i="1"/>
  <c r="BC705" i="1" s="1"/>
  <c r="BD705" i="1" s="1"/>
  <c r="BB706" i="1"/>
  <c r="BC706" i="1" s="1"/>
  <c r="BD706" i="1" s="1"/>
  <c r="BB707" i="1"/>
  <c r="BC707" i="1" s="1"/>
  <c r="BD707" i="1" s="1"/>
  <c r="BB708" i="1"/>
  <c r="BC708" i="1" s="1"/>
  <c r="BD708" i="1" s="1"/>
  <c r="BB709" i="1"/>
  <c r="BC709" i="1" s="1"/>
  <c r="BD709" i="1" s="1"/>
  <c r="BB710" i="1"/>
  <c r="BC710" i="1" s="1"/>
  <c r="BD710" i="1" s="1"/>
  <c r="BB711" i="1"/>
  <c r="BC711" i="1" s="1"/>
  <c r="BD711" i="1" s="1"/>
  <c r="BB712" i="1"/>
  <c r="BC712" i="1" s="1"/>
  <c r="BD712" i="1" s="1"/>
  <c r="BB713" i="1"/>
  <c r="BC713" i="1" s="1"/>
  <c r="BD713" i="1" s="1"/>
  <c r="BB714" i="1"/>
  <c r="BC714" i="1" s="1"/>
  <c r="BD714" i="1" s="1"/>
  <c r="BB715" i="1"/>
  <c r="BC715" i="1" s="1"/>
  <c r="BD715" i="1" s="1"/>
  <c r="BB716" i="1"/>
  <c r="BC716" i="1" s="1"/>
  <c r="BD716" i="1" s="1"/>
  <c r="BB717" i="1"/>
  <c r="BC717" i="1" s="1"/>
  <c r="BD717" i="1" s="1"/>
  <c r="BB718" i="1"/>
  <c r="BC718" i="1" s="1"/>
  <c r="BD718" i="1" s="1"/>
  <c r="BB719" i="1"/>
  <c r="BC719" i="1" s="1"/>
  <c r="BD719" i="1" s="1"/>
  <c r="BB720" i="1"/>
  <c r="BC720" i="1" s="1"/>
  <c r="BD720" i="1" s="1"/>
  <c r="BB721" i="1"/>
  <c r="BC721" i="1" s="1"/>
  <c r="BD721" i="1" s="1"/>
  <c r="BB722" i="1"/>
  <c r="BC722" i="1" s="1"/>
  <c r="BD722" i="1" s="1"/>
  <c r="BB723" i="1"/>
  <c r="BC723" i="1" s="1"/>
  <c r="BD723" i="1" s="1"/>
  <c r="BB724" i="1"/>
  <c r="BC724" i="1" s="1"/>
  <c r="BD724" i="1" s="1"/>
  <c r="BB725" i="1"/>
  <c r="BC725" i="1" s="1"/>
  <c r="BD725" i="1" s="1"/>
  <c r="BB726" i="1"/>
  <c r="BC726" i="1" s="1"/>
  <c r="BD726" i="1" s="1"/>
  <c r="BB727" i="1"/>
  <c r="BC727" i="1" s="1"/>
  <c r="BD727" i="1" s="1"/>
  <c r="BB728" i="1"/>
  <c r="BC728" i="1" s="1"/>
  <c r="BD728" i="1" s="1"/>
  <c r="BB729" i="1"/>
  <c r="BC729" i="1" s="1"/>
  <c r="BD729" i="1" s="1"/>
  <c r="BB730" i="1"/>
  <c r="BC730" i="1" s="1"/>
  <c r="BD730" i="1" s="1"/>
  <c r="BB731" i="1"/>
  <c r="BC731" i="1" s="1"/>
  <c r="BD731" i="1" s="1"/>
  <c r="BB732" i="1"/>
  <c r="BC732" i="1" s="1"/>
  <c r="BD732" i="1" s="1"/>
  <c r="BB733" i="1"/>
  <c r="BC733" i="1" s="1"/>
  <c r="BD733" i="1" s="1"/>
  <c r="BB734" i="1"/>
  <c r="BC734" i="1" s="1"/>
  <c r="BD734" i="1" s="1"/>
  <c r="BB735" i="1"/>
  <c r="BC735" i="1" s="1"/>
  <c r="BD735" i="1" s="1"/>
  <c r="BB736" i="1"/>
  <c r="BC736" i="1" s="1"/>
  <c r="BD736" i="1" s="1"/>
  <c r="BB737" i="1"/>
  <c r="BC737" i="1" s="1"/>
  <c r="BD737" i="1" s="1"/>
  <c r="BB738" i="1"/>
  <c r="BC738" i="1" s="1"/>
  <c r="BD738" i="1" s="1"/>
  <c r="BB739" i="1"/>
  <c r="BC739" i="1" s="1"/>
  <c r="BD739" i="1" s="1"/>
  <c r="BB740" i="1"/>
  <c r="BC740" i="1" s="1"/>
  <c r="BD740" i="1" s="1"/>
  <c r="BB741" i="1"/>
  <c r="BC741" i="1" s="1"/>
  <c r="BD741" i="1" s="1"/>
  <c r="BB742" i="1"/>
  <c r="BC742" i="1" s="1"/>
  <c r="BD742" i="1" s="1"/>
  <c r="BB743" i="1"/>
  <c r="BC743" i="1" s="1"/>
  <c r="BD743" i="1" s="1"/>
  <c r="BB744" i="1"/>
  <c r="BC744" i="1" s="1"/>
  <c r="BD744" i="1" s="1"/>
  <c r="BB745" i="1"/>
  <c r="BC745" i="1" s="1"/>
  <c r="BD745" i="1" s="1"/>
  <c r="BB746" i="1"/>
  <c r="BC746" i="1" s="1"/>
  <c r="BD746" i="1" s="1"/>
  <c r="BB747" i="1"/>
  <c r="BC747" i="1" s="1"/>
  <c r="BD747" i="1" s="1"/>
  <c r="BB748" i="1"/>
  <c r="BC748" i="1" s="1"/>
  <c r="BD748" i="1" s="1"/>
  <c r="BB749" i="1"/>
  <c r="BC749" i="1" s="1"/>
  <c r="BD749" i="1" s="1"/>
  <c r="BB750" i="1"/>
  <c r="BC750" i="1" s="1"/>
  <c r="BD750" i="1" s="1"/>
  <c r="BB751" i="1"/>
  <c r="BC751" i="1" s="1"/>
  <c r="BD751" i="1" s="1"/>
  <c r="BB752" i="1"/>
  <c r="BC752" i="1" s="1"/>
  <c r="BD752" i="1" s="1"/>
  <c r="BB753" i="1"/>
  <c r="BC753" i="1" s="1"/>
  <c r="BD753" i="1" s="1"/>
  <c r="BB754" i="1"/>
  <c r="BC754" i="1" s="1"/>
  <c r="BD754" i="1" s="1"/>
  <c r="BB755" i="1"/>
  <c r="BC755" i="1" s="1"/>
  <c r="BD755" i="1" s="1"/>
  <c r="BB756" i="1"/>
  <c r="BC756" i="1" s="1"/>
  <c r="BD756" i="1" s="1"/>
  <c r="BB757" i="1"/>
  <c r="BC757" i="1" s="1"/>
  <c r="BD757" i="1" s="1"/>
  <c r="BB758" i="1"/>
  <c r="BC758" i="1" s="1"/>
  <c r="BD758" i="1" s="1"/>
  <c r="BB759" i="1"/>
  <c r="BC759" i="1" s="1"/>
  <c r="BD759" i="1" s="1"/>
  <c r="BB760" i="1"/>
  <c r="BC760" i="1" s="1"/>
  <c r="BD760" i="1" s="1"/>
  <c r="BB761" i="1"/>
  <c r="BC761" i="1" s="1"/>
  <c r="BD761" i="1" s="1"/>
  <c r="BB762" i="1"/>
  <c r="BC762" i="1" s="1"/>
  <c r="BD762" i="1" s="1"/>
  <c r="BB763" i="1"/>
  <c r="BC763" i="1" s="1"/>
  <c r="BD763" i="1" s="1"/>
  <c r="BB764" i="1"/>
  <c r="BC764" i="1" s="1"/>
  <c r="BD764" i="1" s="1"/>
  <c r="BB765" i="1"/>
  <c r="BC765" i="1" s="1"/>
  <c r="BD765" i="1" s="1"/>
  <c r="BB766" i="1"/>
  <c r="BC766" i="1" s="1"/>
  <c r="BD766" i="1" s="1"/>
  <c r="BB767" i="1"/>
  <c r="BC767" i="1" s="1"/>
  <c r="BD767" i="1" s="1"/>
  <c r="BB768" i="1"/>
  <c r="BC768" i="1" s="1"/>
  <c r="BD768" i="1" s="1"/>
  <c r="BB769" i="1"/>
  <c r="BC769" i="1" s="1"/>
  <c r="BD769" i="1" s="1"/>
  <c r="BB770" i="1"/>
  <c r="BC770" i="1" s="1"/>
  <c r="BD770" i="1" s="1"/>
  <c r="BB771" i="1"/>
  <c r="BC771" i="1" s="1"/>
  <c r="BD771" i="1" s="1"/>
  <c r="BB772" i="1"/>
  <c r="BC772" i="1" s="1"/>
  <c r="BD772" i="1" s="1"/>
  <c r="BB773" i="1"/>
  <c r="BC773" i="1" s="1"/>
  <c r="BD773" i="1" s="1"/>
  <c r="BB774" i="1"/>
  <c r="BC774" i="1" s="1"/>
  <c r="BD774" i="1" s="1"/>
  <c r="BB775" i="1"/>
  <c r="BC775" i="1" s="1"/>
  <c r="BD775" i="1" s="1"/>
  <c r="BB776" i="1"/>
  <c r="BC776" i="1" s="1"/>
  <c r="BD776" i="1" s="1"/>
  <c r="BB777" i="1"/>
  <c r="BC777" i="1" s="1"/>
  <c r="BD777" i="1" s="1"/>
  <c r="BB778" i="1"/>
  <c r="BC778" i="1" s="1"/>
  <c r="BD778" i="1" s="1"/>
  <c r="BB779" i="1"/>
  <c r="BC779" i="1" s="1"/>
  <c r="BD779" i="1" s="1"/>
  <c r="BB780" i="1"/>
  <c r="BC780" i="1" s="1"/>
  <c r="BD780" i="1" s="1"/>
  <c r="BB781" i="1"/>
  <c r="BC781" i="1" s="1"/>
  <c r="BD781" i="1" s="1"/>
  <c r="BB782" i="1"/>
  <c r="BC782" i="1" s="1"/>
  <c r="BD782" i="1" s="1"/>
  <c r="BB783" i="1"/>
  <c r="BC783" i="1" s="1"/>
  <c r="BD783" i="1" s="1"/>
  <c r="BB784" i="1"/>
  <c r="BC784" i="1" s="1"/>
  <c r="BD784" i="1" s="1"/>
  <c r="AK801" i="1"/>
  <c r="AJ801" i="1"/>
  <c r="AK805" i="1"/>
  <c r="AJ805" i="1"/>
  <c r="AK810" i="1"/>
  <c r="AJ810" i="1"/>
  <c r="AE810" i="1"/>
  <c r="AH810" i="1" s="1"/>
  <c r="AI810" i="1" s="1"/>
  <c r="BB810" i="1"/>
  <c r="BC811" i="1"/>
  <c r="BD811" i="1" s="1"/>
  <c r="AK818" i="1"/>
  <c r="AJ818" i="1"/>
  <c r="AE818" i="1"/>
  <c r="AH818" i="1" s="1"/>
  <c r="AI818" i="1" s="1"/>
  <c r="BB818" i="1"/>
  <c r="BC818" i="1" s="1"/>
  <c r="BD818" i="1" s="1"/>
  <c r="BC819" i="1"/>
  <c r="BD819" i="1" s="1"/>
  <c r="AJ826" i="1"/>
  <c r="BB826" i="1"/>
  <c r="BC850" i="1"/>
  <c r="BD850" i="1" s="1"/>
  <c r="AH855" i="1"/>
  <c r="AI855" i="1" s="1"/>
  <c r="AJ857" i="1"/>
  <c r="BB857" i="1"/>
  <c r="BC858" i="1"/>
  <c r="BD858" i="1" s="1"/>
  <c r="AH863" i="1"/>
  <c r="AI863" i="1" s="1"/>
  <c r="AJ865" i="1"/>
  <c r="BB865" i="1"/>
  <c r="BC865" i="1" s="1"/>
  <c r="BD865" i="1" s="1"/>
  <c r="AH871" i="1"/>
  <c r="AI871" i="1" s="1"/>
  <c r="AJ873" i="1"/>
  <c r="BB873" i="1"/>
  <c r="BC874" i="1"/>
  <c r="BD874" i="1" s="1"/>
  <c r="AH879" i="1"/>
  <c r="AI879" i="1" s="1"/>
  <c r="AJ881" i="1"/>
  <c r="BB881" i="1"/>
  <c r="BC881" i="1" s="1"/>
  <c r="BD881" i="1" s="1"/>
  <c r="AJ889" i="1"/>
  <c r="BB889" i="1"/>
  <c r="BC890" i="1"/>
  <c r="BD890" i="1" s="1"/>
  <c r="AH1143" i="1"/>
  <c r="AI1143" i="1" s="1"/>
  <c r="AH1151" i="1"/>
  <c r="AI1151" i="1" s="1"/>
  <c r="AH1155" i="1"/>
  <c r="AI1155" i="1" s="1"/>
  <c r="AJ1163" i="1"/>
  <c r="BB1163" i="1"/>
  <c r="AE1163" i="1"/>
  <c r="AH1163" i="1" s="1"/>
  <c r="AI1163" i="1" s="1"/>
  <c r="AK1163" i="1"/>
  <c r="AE1167" i="1"/>
  <c r="AK1167" i="1"/>
  <c r="AJ1167" i="1"/>
  <c r="BB1167" i="1"/>
  <c r="BC1167" i="1" s="1"/>
  <c r="BD1167" i="1" s="1"/>
  <c r="AE1180" i="1"/>
  <c r="AH1180" i="1" s="1"/>
  <c r="AI1180" i="1" s="1"/>
  <c r="AK1180" i="1"/>
  <c r="AJ1180" i="1"/>
  <c r="BB1180" i="1"/>
  <c r="AE1184" i="1"/>
  <c r="AH1184" i="1" s="1"/>
  <c r="AI1184" i="1" s="1"/>
  <c r="AK1184" i="1"/>
  <c r="AJ1184" i="1"/>
  <c r="BB1184" i="1"/>
  <c r="AK1188" i="1"/>
  <c r="AJ1188" i="1"/>
  <c r="BB1188" i="1"/>
  <c r="AE1188" i="1"/>
  <c r="AH1193" i="1"/>
  <c r="AI1193" i="1" s="1"/>
  <c r="AH1197" i="1"/>
  <c r="AI1197" i="1" s="1"/>
  <c r="AH1201" i="1"/>
  <c r="AI1201" i="1" s="1"/>
  <c r="AH1209" i="1"/>
  <c r="AI1209" i="1" s="1"/>
  <c r="AK1213" i="1"/>
  <c r="AJ1213" i="1"/>
  <c r="BB1213" i="1"/>
  <c r="BC1213" i="1" s="1"/>
  <c r="BD1213" i="1" s="1"/>
  <c r="AE1213" i="1"/>
  <c r="AK1217" i="1"/>
  <c r="AJ1217" i="1"/>
  <c r="BB1217" i="1"/>
  <c r="BC1217" i="1" s="1"/>
  <c r="BD1217" i="1" s="1"/>
  <c r="AE1217" i="1"/>
  <c r="AH1217" i="1" s="1"/>
  <c r="AI1217" i="1" s="1"/>
  <c r="AK1221" i="1"/>
  <c r="AJ1221" i="1"/>
  <c r="BB1221" i="1"/>
  <c r="BC1221" i="1" s="1"/>
  <c r="BD1221" i="1" s="1"/>
  <c r="AE1221" i="1"/>
  <c r="AK1225" i="1"/>
  <c r="AJ1225" i="1"/>
  <c r="BB1225" i="1"/>
  <c r="BC1225" i="1" s="1"/>
  <c r="BD1225" i="1" s="1"/>
  <c r="AE1225" i="1"/>
  <c r="AK1229" i="1"/>
  <c r="AJ1229" i="1"/>
  <c r="BB1229" i="1"/>
  <c r="BC1229" i="1" s="1"/>
  <c r="BD1229" i="1" s="1"/>
  <c r="AE1229" i="1"/>
  <c r="AK1233" i="1"/>
  <c r="AJ1233" i="1"/>
  <c r="BB1233" i="1"/>
  <c r="BC1233" i="1" s="1"/>
  <c r="BD1233" i="1" s="1"/>
  <c r="AE1233" i="1"/>
  <c r="AH1233" i="1" s="1"/>
  <c r="AI1233" i="1" s="1"/>
  <c r="AK1237" i="1"/>
  <c r="AJ1237" i="1"/>
  <c r="BB1237" i="1"/>
  <c r="BC1237" i="1" s="1"/>
  <c r="BD1237" i="1" s="1"/>
  <c r="AE1237" i="1"/>
  <c r="AK1241" i="1"/>
  <c r="AJ1241" i="1"/>
  <c r="BB1241" i="1"/>
  <c r="BC1241" i="1" s="1"/>
  <c r="BD1241" i="1" s="1"/>
  <c r="AE1241" i="1"/>
  <c r="AH1241" i="1" s="1"/>
  <c r="AI1241" i="1" s="1"/>
  <c r="AK1245" i="1"/>
  <c r="AJ1245" i="1"/>
  <c r="BB1245" i="1"/>
  <c r="BC1245" i="1" s="1"/>
  <c r="BD1245" i="1" s="1"/>
  <c r="AE1245" i="1"/>
  <c r="AK1249" i="1"/>
  <c r="AJ1249" i="1"/>
  <c r="BB1249" i="1"/>
  <c r="BC1249" i="1" s="1"/>
  <c r="BD1249" i="1" s="1"/>
  <c r="AE1249" i="1"/>
  <c r="AH1249" i="1" s="1"/>
  <c r="AI1249" i="1" s="1"/>
  <c r="AK1253" i="1"/>
  <c r="AJ1253" i="1"/>
  <c r="BB1253" i="1"/>
  <c r="BC1253" i="1" s="1"/>
  <c r="BD1253" i="1" s="1"/>
  <c r="AE1253" i="1"/>
  <c r="AK1257" i="1"/>
  <c r="AJ1257" i="1"/>
  <c r="BB1257" i="1"/>
  <c r="BC1257" i="1" s="1"/>
  <c r="BD1257" i="1" s="1"/>
  <c r="AE1257" i="1"/>
  <c r="AK1261" i="1"/>
  <c r="AJ1261" i="1"/>
  <c r="BB1261" i="1"/>
  <c r="BC1261" i="1" s="1"/>
  <c r="BD1261" i="1" s="1"/>
  <c r="AE1261" i="1"/>
  <c r="AK1265" i="1"/>
  <c r="AJ1265" i="1"/>
  <c r="BB1265" i="1"/>
  <c r="BC1265" i="1" s="1"/>
  <c r="BD1265" i="1" s="1"/>
  <c r="AE1265" i="1"/>
  <c r="AH1265" i="1" s="1"/>
  <c r="AI1265" i="1" s="1"/>
  <c r="AK1269" i="1"/>
  <c r="AJ1269" i="1"/>
  <c r="BB1269" i="1"/>
  <c r="BC1269" i="1" s="1"/>
  <c r="BD1269" i="1" s="1"/>
  <c r="AE1269" i="1"/>
  <c r="AK1273" i="1"/>
  <c r="AJ1273" i="1"/>
  <c r="BB1273" i="1"/>
  <c r="BC1273" i="1" s="1"/>
  <c r="BD1273" i="1" s="1"/>
  <c r="AE1273" i="1"/>
  <c r="AH1273" i="1" s="1"/>
  <c r="AI1273" i="1" s="1"/>
  <c r="AK1277" i="1"/>
  <c r="AJ1277" i="1"/>
  <c r="BB1277" i="1"/>
  <c r="BC1277" i="1" s="1"/>
  <c r="BD1277" i="1" s="1"/>
  <c r="AE1277" i="1"/>
  <c r="AH1277" i="1" s="1"/>
  <c r="AI1277" i="1" s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BC793" i="1"/>
  <c r="BD793" i="1" s="1"/>
  <c r="AE796" i="1"/>
  <c r="AH796" i="1" s="1"/>
  <c r="AI796" i="1" s="1"/>
  <c r="AK797" i="1"/>
  <c r="AE798" i="1"/>
  <c r="AH798" i="1" s="1"/>
  <c r="AI798" i="1" s="1"/>
  <c r="AE801" i="1"/>
  <c r="AH801" i="1" s="1"/>
  <c r="AI801" i="1" s="1"/>
  <c r="BB801" i="1"/>
  <c r="BC801" i="1" s="1"/>
  <c r="BD801" i="1" s="1"/>
  <c r="AE805" i="1"/>
  <c r="AH805" i="1" s="1"/>
  <c r="AI805" i="1" s="1"/>
  <c r="BB805" i="1"/>
  <c r="BC805" i="1" s="1"/>
  <c r="BD805" i="1" s="1"/>
  <c r="AK811" i="1"/>
  <c r="AJ811" i="1"/>
  <c r="AE811" i="1"/>
  <c r="AH811" i="1" s="1"/>
  <c r="AI811" i="1" s="1"/>
  <c r="BB811" i="1"/>
  <c r="AK819" i="1"/>
  <c r="AJ819" i="1"/>
  <c r="AE819" i="1"/>
  <c r="AH819" i="1" s="1"/>
  <c r="AI819" i="1" s="1"/>
  <c r="BB819" i="1"/>
  <c r="BC826" i="1"/>
  <c r="BD826" i="1" s="1"/>
  <c r="AJ830" i="1"/>
  <c r="BB830" i="1"/>
  <c r="BC830" i="1"/>
  <c r="BD830" i="1" s="1"/>
  <c r="AJ834" i="1"/>
  <c r="BB834" i="1"/>
  <c r="BC834" i="1" s="1"/>
  <c r="BD834" i="1" s="1"/>
  <c r="AJ838" i="1"/>
  <c r="BB838" i="1"/>
  <c r="BC838" i="1" s="1"/>
  <c r="BD838" i="1" s="1"/>
  <c r="AJ842" i="1"/>
  <c r="BB842" i="1"/>
  <c r="BC842" i="1"/>
  <c r="BD842" i="1" s="1"/>
  <c r="AJ846" i="1"/>
  <c r="BB846" i="1"/>
  <c r="BC846" i="1"/>
  <c r="BD846" i="1" s="1"/>
  <c r="AJ850" i="1"/>
  <c r="BB850" i="1"/>
  <c r="AH856" i="1"/>
  <c r="AI856" i="1" s="1"/>
  <c r="AE857" i="1"/>
  <c r="AJ858" i="1"/>
  <c r="BB858" i="1"/>
  <c r="AH864" i="1"/>
  <c r="AI864" i="1" s="1"/>
  <c r="AE865" i="1"/>
  <c r="AJ866" i="1"/>
  <c r="BB866" i="1"/>
  <c r="BC866" i="1" s="1"/>
  <c r="BD866" i="1" s="1"/>
  <c r="AH872" i="1"/>
  <c r="AI872" i="1" s="1"/>
  <c r="AE873" i="1"/>
  <c r="AJ874" i="1"/>
  <c r="BB874" i="1"/>
  <c r="AH880" i="1"/>
  <c r="AI880" i="1" s="1"/>
  <c r="AE881" i="1"/>
  <c r="AH881" i="1" s="1"/>
  <c r="AI881" i="1" s="1"/>
  <c r="AJ882" i="1"/>
  <c r="BB882" i="1"/>
  <c r="BC882" i="1" s="1"/>
  <c r="BD882" i="1" s="1"/>
  <c r="AH888" i="1"/>
  <c r="AI888" i="1" s="1"/>
  <c r="AE889" i="1"/>
  <c r="AJ890" i="1"/>
  <c r="BB890" i="1"/>
  <c r="BC895" i="1"/>
  <c r="BD895" i="1" s="1"/>
  <c r="AK1142" i="1"/>
  <c r="AJ1142" i="1"/>
  <c r="BB1142" i="1"/>
  <c r="AE1142" i="1"/>
  <c r="AK1146" i="1"/>
  <c r="AJ1146" i="1"/>
  <c r="BB1146" i="1"/>
  <c r="AE1146" i="1"/>
  <c r="AH1146" i="1" s="1"/>
  <c r="AI1146" i="1" s="1"/>
  <c r="AK1150" i="1"/>
  <c r="AJ1150" i="1"/>
  <c r="BB1150" i="1"/>
  <c r="AE1150" i="1"/>
  <c r="AK1154" i="1"/>
  <c r="AJ1154" i="1"/>
  <c r="BB1154" i="1"/>
  <c r="AE1154" i="1"/>
  <c r="AH1154" i="1" s="1"/>
  <c r="AI1154" i="1" s="1"/>
  <c r="BC1165" i="1"/>
  <c r="BD1165" i="1" s="1"/>
  <c r="AK1192" i="1"/>
  <c r="AJ1192" i="1"/>
  <c r="BB1192" i="1"/>
  <c r="AE1192" i="1"/>
  <c r="AK1196" i="1"/>
  <c r="AJ1196" i="1"/>
  <c r="BB1196" i="1"/>
  <c r="AE1196" i="1"/>
  <c r="AK1200" i="1"/>
  <c r="AJ1200" i="1"/>
  <c r="BB1200" i="1"/>
  <c r="AE1200" i="1"/>
  <c r="AH1200" i="1" s="1"/>
  <c r="AI1200" i="1" s="1"/>
  <c r="AK1204" i="1"/>
  <c r="AJ1204" i="1"/>
  <c r="BB1204" i="1"/>
  <c r="AE1204" i="1"/>
  <c r="AK1208" i="1"/>
  <c r="AJ1208" i="1"/>
  <c r="BB1208" i="1"/>
  <c r="AE1208" i="1"/>
  <c r="AK1212" i="1"/>
  <c r="AJ1212" i="1"/>
  <c r="BB1212" i="1"/>
  <c r="BC1212" i="1" s="1"/>
  <c r="BD1212" i="1" s="1"/>
  <c r="AE1212" i="1"/>
  <c r="AH1213" i="1"/>
  <c r="AI1213" i="1" s="1"/>
  <c r="AH1221" i="1"/>
  <c r="AI1221" i="1" s="1"/>
  <c r="AH1225" i="1"/>
  <c r="AI1225" i="1" s="1"/>
  <c r="AH1229" i="1"/>
  <c r="AI1229" i="1" s="1"/>
  <c r="AH1237" i="1"/>
  <c r="AI1237" i="1" s="1"/>
  <c r="AH1245" i="1"/>
  <c r="AI1245" i="1" s="1"/>
  <c r="AH1253" i="1"/>
  <c r="AI1253" i="1" s="1"/>
  <c r="AH1257" i="1"/>
  <c r="AI1257" i="1" s="1"/>
  <c r="AH1261" i="1"/>
  <c r="AI1261" i="1" s="1"/>
  <c r="AH1269" i="1"/>
  <c r="AI1269" i="1" s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BB796" i="1"/>
  <c r="BC796" i="1" s="1"/>
  <c r="BD796" i="1" s="1"/>
  <c r="BB798" i="1"/>
  <c r="BC798" i="1" s="1"/>
  <c r="BD798" i="1" s="1"/>
  <c r="AK802" i="1"/>
  <c r="AJ802" i="1"/>
  <c r="AK806" i="1"/>
  <c r="AJ806" i="1"/>
  <c r="AK812" i="1"/>
  <c r="AJ812" i="1"/>
  <c r="AE812" i="1"/>
  <c r="AH812" i="1" s="1"/>
  <c r="AI812" i="1" s="1"/>
  <c r="BB812" i="1"/>
  <c r="BC812" i="1" s="1"/>
  <c r="BD812" i="1" s="1"/>
  <c r="AK820" i="1"/>
  <c r="AJ820" i="1"/>
  <c r="AE820" i="1"/>
  <c r="AH820" i="1" s="1"/>
  <c r="AI820" i="1" s="1"/>
  <c r="BB820" i="1"/>
  <c r="BC820" i="1" s="1"/>
  <c r="BD820" i="1" s="1"/>
  <c r="AE826" i="1"/>
  <c r="AH826" i="1" s="1"/>
  <c r="AI826" i="1" s="1"/>
  <c r="AJ851" i="1"/>
  <c r="BB851" i="1"/>
  <c r="BC851" i="1" s="1"/>
  <c r="BD851" i="1" s="1"/>
  <c r="BC852" i="1"/>
  <c r="BD852" i="1" s="1"/>
  <c r="AH857" i="1"/>
  <c r="AI857" i="1" s="1"/>
  <c r="AJ859" i="1"/>
  <c r="BB859" i="1"/>
  <c r="BC859" i="1" s="1"/>
  <c r="BD859" i="1" s="1"/>
  <c r="AH865" i="1"/>
  <c r="AI865" i="1" s="1"/>
  <c r="AJ867" i="1"/>
  <c r="BB867" i="1"/>
  <c r="BC867" i="1" s="1"/>
  <c r="BD867" i="1" s="1"/>
  <c r="BC868" i="1"/>
  <c r="BD868" i="1" s="1"/>
  <c r="AH873" i="1"/>
  <c r="AI873" i="1" s="1"/>
  <c r="AJ875" i="1"/>
  <c r="BB875" i="1"/>
  <c r="BC875" i="1" s="1"/>
  <c r="BD875" i="1" s="1"/>
  <c r="AJ883" i="1"/>
  <c r="BB883" i="1"/>
  <c r="BC883" i="1" s="1"/>
  <c r="BD883" i="1" s="1"/>
  <c r="BC884" i="1"/>
  <c r="BD884" i="1" s="1"/>
  <c r="AH889" i="1"/>
  <c r="AI889" i="1" s="1"/>
  <c r="AJ891" i="1"/>
  <c r="BB891" i="1"/>
  <c r="BC891" i="1" s="1"/>
  <c r="BD891" i="1" s="1"/>
  <c r="AK896" i="1"/>
  <c r="AJ896" i="1"/>
  <c r="BB896" i="1"/>
  <c r="BC896" i="1" s="1"/>
  <c r="BD896" i="1" s="1"/>
  <c r="AH1142" i="1"/>
  <c r="AI1142" i="1" s="1"/>
  <c r="AH1150" i="1"/>
  <c r="AI1150" i="1" s="1"/>
  <c r="AJ1166" i="1"/>
  <c r="BB1166" i="1"/>
  <c r="BC1166" i="1" s="1"/>
  <c r="BD1166" i="1" s="1"/>
  <c r="AE1166" i="1"/>
  <c r="AH1166" i="1" s="1"/>
  <c r="AI1166" i="1" s="1"/>
  <c r="AK1166" i="1"/>
  <c r="AE1179" i="1"/>
  <c r="AH1179" i="1" s="1"/>
  <c r="AI1179" i="1" s="1"/>
  <c r="AK1179" i="1"/>
  <c r="AJ1179" i="1"/>
  <c r="BB1179" i="1"/>
  <c r="BC1179" i="1" s="1"/>
  <c r="BD1179" i="1" s="1"/>
  <c r="AE1183" i="1"/>
  <c r="AH1183" i="1" s="1"/>
  <c r="AI1183" i="1" s="1"/>
  <c r="AK1183" i="1"/>
  <c r="AJ1183" i="1"/>
  <c r="BB1183" i="1"/>
  <c r="BC1183" i="1" s="1"/>
  <c r="BD1183" i="1" s="1"/>
  <c r="AE1187" i="1"/>
  <c r="AH1187" i="1" s="1"/>
  <c r="AI1187" i="1" s="1"/>
  <c r="AK1187" i="1"/>
  <c r="AJ1187" i="1"/>
  <c r="BB1187" i="1"/>
  <c r="BC1187" i="1" s="1"/>
  <c r="BD1187" i="1" s="1"/>
  <c r="AH1188" i="1"/>
  <c r="AI1188" i="1" s="1"/>
  <c r="AH1192" i="1"/>
  <c r="AI1192" i="1" s="1"/>
  <c r="AH1196" i="1"/>
  <c r="AI1196" i="1" s="1"/>
  <c r="AH1204" i="1"/>
  <c r="AI1204" i="1" s="1"/>
  <c r="AH1208" i="1"/>
  <c r="AI1208" i="1" s="1"/>
  <c r="AK1216" i="1"/>
  <c r="AJ1216" i="1"/>
  <c r="BB1216" i="1"/>
  <c r="BC1216" i="1" s="1"/>
  <c r="BD1216" i="1" s="1"/>
  <c r="AE1216" i="1"/>
  <c r="AK1220" i="1"/>
  <c r="AJ1220" i="1"/>
  <c r="BB1220" i="1"/>
  <c r="BC1220" i="1" s="1"/>
  <c r="BD1220" i="1" s="1"/>
  <c r="AE1220" i="1"/>
  <c r="AK1224" i="1"/>
  <c r="AJ1224" i="1"/>
  <c r="BB1224" i="1"/>
  <c r="BC1224" i="1" s="1"/>
  <c r="BD1224" i="1" s="1"/>
  <c r="AE1224" i="1"/>
  <c r="AK1228" i="1"/>
  <c r="AJ1228" i="1"/>
  <c r="BB1228" i="1"/>
  <c r="BC1228" i="1" s="1"/>
  <c r="BD1228" i="1" s="1"/>
  <c r="AE1228" i="1"/>
  <c r="AK1232" i="1"/>
  <c r="AJ1232" i="1"/>
  <c r="BB1232" i="1"/>
  <c r="BC1232" i="1" s="1"/>
  <c r="BD1232" i="1" s="1"/>
  <c r="AE1232" i="1"/>
  <c r="AK1236" i="1"/>
  <c r="AJ1236" i="1"/>
  <c r="BB1236" i="1"/>
  <c r="BC1236" i="1" s="1"/>
  <c r="BD1236" i="1" s="1"/>
  <c r="AE1236" i="1"/>
  <c r="AK1240" i="1"/>
  <c r="AJ1240" i="1"/>
  <c r="BB1240" i="1"/>
  <c r="BC1240" i="1" s="1"/>
  <c r="BD1240" i="1" s="1"/>
  <c r="AE1240" i="1"/>
  <c r="AK1244" i="1"/>
  <c r="AJ1244" i="1"/>
  <c r="BB1244" i="1"/>
  <c r="BC1244" i="1" s="1"/>
  <c r="BD1244" i="1" s="1"/>
  <c r="AE1244" i="1"/>
  <c r="AK1248" i="1"/>
  <c r="AJ1248" i="1"/>
  <c r="BB1248" i="1"/>
  <c r="BC1248" i="1" s="1"/>
  <c r="BD1248" i="1" s="1"/>
  <c r="AE1248" i="1"/>
  <c r="AK1252" i="1"/>
  <c r="AJ1252" i="1"/>
  <c r="BB1252" i="1"/>
  <c r="BC1252" i="1" s="1"/>
  <c r="BD1252" i="1" s="1"/>
  <c r="AE1252" i="1"/>
  <c r="AK1256" i="1"/>
  <c r="AJ1256" i="1"/>
  <c r="BB1256" i="1"/>
  <c r="BC1256" i="1" s="1"/>
  <c r="BD1256" i="1" s="1"/>
  <c r="AE1256" i="1"/>
  <c r="AK1260" i="1"/>
  <c r="AJ1260" i="1"/>
  <c r="BB1260" i="1"/>
  <c r="BC1260" i="1" s="1"/>
  <c r="BD1260" i="1" s="1"/>
  <c r="AE1260" i="1"/>
  <c r="AK1264" i="1"/>
  <c r="AJ1264" i="1"/>
  <c r="BB1264" i="1"/>
  <c r="BC1264" i="1" s="1"/>
  <c r="BD1264" i="1" s="1"/>
  <c r="AE1264" i="1"/>
  <c r="AK1268" i="1"/>
  <c r="AJ1268" i="1"/>
  <c r="BB1268" i="1"/>
  <c r="BC1268" i="1" s="1"/>
  <c r="BD1268" i="1" s="1"/>
  <c r="AE1268" i="1"/>
  <c r="AK1272" i="1"/>
  <c r="AJ1272" i="1"/>
  <c r="BB1272" i="1"/>
  <c r="BC1272" i="1" s="1"/>
  <c r="BD1272" i="1" s="1"/>
  <c r="AE1272" i="1"/>
  <c r="AK1276" i="1"/>
  <c r="AJ1276" i="1"/>
  <c r="BB1276" i="1"/>
  <c r="BC1276" i="1" s="1"/>
  <c r="BD1276" i="1" s="1"/>
  <c r="AE1276" i="1"/>
  <c r="AH1276" i="1" s="1"/>
  <c r="AI1276" i="1" s="1"/>
  <c r="BC792" i="1"/>
  <c r="BD792" i="1" s="1"/>
  <c r="AE802" i="1"/>
  <c r="AH802" i="1" s="1"/>
  <c r="AI802" i="1" s="1"/>
  <c r="BB802" i="1"/>
  <c r="BC802" i="1" s="1"/>
  <c r="BD802" i="1" s="1"/>
  <c r="AE806" i="1"/>
  <c r="AH806" i="1" s="1"/>
  <c r="AI806" i="1" s="1"/>
  <c r="BB806" i="1"/>
  <c r="BC806" i="1" s="1"/>
  <c r="BD806" i="1" s="1"/>
  <c r="AK813" i="1"/>
  <c r="AJ813" i="1"/>
  <c r="AE813" i="1"/>
  <c r="AH813" i="1" s="1"/>
  <c r="AI813" i="1" s="1"/>
  <c r="BB813" i="1"/>
  <c r="BC813" i="1" s="1"/>
  <c r="BD813" i="1" s="1"/>
  <c r="AK821" i="1"/>
  <c r="AJ821" i="1"/>
  <c r="AE821" i="1"/>
  <c r="AH821" i="1" s="1"/>
  <c r="AI821" i="1" s="1"/>
  <c r="BB821" i="1"/>
  <c r="BC821" i="1" s="1"/>
  <c r="BD821" i="1" s="1"/>
  <c r="BC822" i="1"/>
  <c r="BD822" i="1" s="1"/>
  <c r="AJ827" i="1"/>
  <c r="BB827" i="1"/>
  <c r="BC827" i="1" s="1"/>
  <c r="BD827" i="1" s="1"/>
  <c r="AK829" i="1"/>
  <c r="AJ831" i="1"/>
  <c r="BB831" i="1"/>
  <c r="BC831" i="1" s="1"/>
  <c r="BD831" i="1" s="1"/>
  <c r="AK833" i="1"/>
  <c r="AJ835" i="1"/>
  <c r="BB835" i="1"/>
  <c r="BC835" i="1" s="1"/>
  <c r="BD835" i="1" s="1"/>
  <c r="AK837" i="1"/>
  <c r="AJ839" i="1"/>
  <c r="BB839" i="1"/>
  <c r="BC839" i="1" s="1"/>
  <c r="BD839" i="1" s="1"/>
  <c r="AK841" i="1"/>
  <c r="AJ843" i="1"/>
  <c r="BB843" i="1"/>
  <c r="BC843" i="1" s="1"/>
  <c r="BD843" i="1" s="1"/>
  <c r="AK845" i="1"/>
  <c r="AJ847" i="1"/>
  <c r="BB847" i="1"/>
  <c r="BC847" i="1" s="1"/>
  <c r="BD847" i="1" s="1"/>
  <c r="AK849" i="1"/>
  <c r="AH850" i="1"/>
  <c r="AI850" i="1" s="1"/>
  <c r="AE851" i="1"/>
  <c r="AH851" i="1" s="1"/>
  <c r="AI851" i="1" s="1"/>
  <c r="AJ852" i="1"/>
  <c r="BB852" i="1"/>
  <c r="AK857" i="1"/>
  <c r="AH858" i="1"/>
  <c r="AI858" i="1" s="1"/>
  <c r="AE859" i="1"/>
  <c r="AJ860" i="1"/>
  <c r="BB860" i="1"/>
  <c r="BC860" i="1" s="1"/>
  <c r="BD860" i="1" s="1"/>
  <c r="AK865" i="1"/>
  <c r="AH866" i="1"/>
  <c r="AI866" i="1" s="1"/>
  <c r="AE867" i="1"/>
  <c r="AJ868" i="1"/>
  <c r="BB868" i="1"/>
  <c r="BC869" i="1"/>
  <c r="BD869" i="1" s="1"/>
  <c r="AK873" i="1"/>
  <c r="AH874" i="1"/>
  <c r="AI874" i="1" s="1"/>
  <c r="AE875" i="1"/>
  <c r="AJ876" i="1"/>
  <c r="BB876" i="1"/>
  <c r="BC876" i="1" s="1"/>
  <c r="BD876" i="1" s="1"/>
  <c r="AK881" i="1"/>
  <c r="AH882" i="1"/>
  <c r="AI882" i="1" s="1"/>
  <c r="AE883" i="1"/>
  <c r="AH883" i="1" s="1"/>
  <c r="AI883" i="1" s="1"/>
  <c r="AJ884" i="1"/>
  <c r="BB884" i="1"/>
  <c r="AK889" i="1"/>
  <c r="AH890" i="1"/>
  <c r="AI890" i="1" s="1"/>
  <c r="AE891" i="1"/>
  <c r="AJ892" i="1"/>
  <c r="BB892" i="1"/>
  <c r="BC892" i="1" s="1"/>
  <c r="BD892" i="1" s="1"/>
  <c r="AK895" i="1"/>
  <c r="AJ895" i="1"/>
  <c r="BB895" i="1"/>
  <c r="AE896" i="1"/>
  <c r="AK897" i="1"/>
  <c r="AJ897" i="1"/>
  <c r="BB897" i="1"/>
  <c r="BC897" i="1" s="1"/>
  <c r="BD897" i="1" s="1"/>
  <c r="AE1027" i="1"/>
  <c r="AK1027" i="1"/>
  <c r="AJ1027" i="1"/>
  <c r="BB1027" i="1"/>
  <c r="BC1027" i="1" s="1"/>
  <c r="BD1027" i="1" s="1"/>
  <c r="AK1140" i="1"/>
  <c r="AJ1140" i="1"/>
  <c r="BB1140" i="1"/>
  <c r="BC1140" i="1" s="1"/>
  <c r="BD1140" i="1" s="1"/>
  <c r="AE1140" i="1"/>
  <c r="AK1141" i="1"/>
  <c r="AJ1141" i="1"/>
  <c r="BB1141" i="1"/>
  <c r="BC1141" i="1" s="1"/>
  <c r="BD1141" i="1" s="1"/>
  <c r="AE1141" i="1"/>
  <c r="AK1145" i="1"/>
  <c r="AJ1145" i="1"/>
  <c r="BB1145" i="1"/>
  <c r="BC1145" i="1" s="1"/>
  <c r="BD1145" i="1" s="1"/>
  <c r="AE1145" i="1"/>
  <c r="AK1149" i="1"/>
  <c r="AJ1149" i="1"/>
  <c r="BB1149" i="1"/>
  <c r="BC1149" i="1" s="1"/>
  <c r="BD1149" i="1" s="1"/>
  <c r="AE1149" i="1"/>
  <c r="AK1153" i="1"/>
  <c r="AJ1153" i="1"/>
  <c r="BB1153" i="1"/>
  <c r="BC1153" i="1" s="1"/>
  <c r="BD1153" i="1" s="1"/>
  <c r="AE1153" i="1"/>
  <c r="AH1167" i="1"/>
  <c r="AI1167" i="1" s="1"/>
  <c r="AK1191" i="1"/>
  <c r="AJ1191" i="1"/>
  <c r="BB1191" i="1"/>
  <c r="BC1191" i="1" s="1"/>
  <c r="BD1191" i="1" s="1"/>
  <c r="AE1191" i="1"/>
  <c r="AH1191" i="1" s="1"/>
  <c r="AI1191" i="1" s="1"/>
  <c r="AK1195" i="1"/>
  <c r="AJ1195" i="1"/>
  <c r="BB1195" i="1"/>
  <c r="BC1195" i="1" s="1"/>
  <c r="BD1195" i="1" s="1"/>
  <c r="AE1195" i="1"/>
  <c r="AK1199" i="1"/>
  <c r="AJ1199" i="1"/>
  <c r="BB1199" i="1"/>
  <c r="BC1199" i="1" s="1"/>
  <c r="BD1199" i="1" s="1"/>
  <c r="AE1199" i="1"/>
  <c r="AK1203" i="1"/>
  <c r="AJ1203" i="1"/>
  <c r="BB1203" i="1"/>
  <c r="BC1203" i="1" s="1"/>
  <c r="BD1203" i="1" s="1"/>
  <c r="AE1203" i="1"/>
  <c r="AK1207" i="1"/>
  <c r="AJ1207" i="1"/>
  <c r="BB1207" i="1"/>
  <c r="BC1207" i="1" s="1"/>
  <c r="BD1207" i="1" s="1"/>
  <c r="AE1207" i="1"/>
  <c r="AH1207" i="1" s="1"/>
  <c r="AI1207" i="1" s="1"/>
  <c r="AK1211" i="1"/>
  <c r="AJ1211" i="1"/>
  <c r="BB1211" i="1"/>
  <c r="BC1211" i="1" s="1"/>
  <c r="BD1211" i="1" s="1"/>
  <c r="AE1211" i="1"/>
  <c r="AH1211" i="1" s="1"/>
  <c r="AI1211" i="1" s="1"/>
  <c r="AH1212" i="1"/>
  <c r="AI1212" i="1" s="1"/>
  <c r="AH1216" i="1"/>
  <c r="AI1216" i="1" s="1"/>
  <c r="AH1220" i="1"/>
  <c r="AI1220" i="1" s="1"/>
  <c r="AH1224" i="1"/>
  <c r="AI1224" i="1" s="1"/>
  <c r="AH1228" i="1"/>
  <c r="AI1228" i="1" s="1"/>
  <c r="AH1232" i="1"/>
  <c r="AI1232" i="1" s="1"/>
  <c r="AH1236" i="1"/>
  <c r="AI1236" i="1" s="1"/>
  <c r="AH1240" i="1"/>
  <c r="AI1240" i="1" s="1"/>
  <c r="AH1244" i="1"/>
  <c r="AI1244" i="1" s="1"/>
  <c r="AH1248" i="1"/>
  <c r="AI1248" i="1" s="1"/>
  <c r="AH1252" i="1"/>
  <c r="AI1252" i="1" s="1"/>
  <c r="AH1256" i="1"/>
  <c r="AI1256" i="1" s="1"/>
  <c r="AH1260" i="1"/>
  <c r="AI1260" i="1" s="1"/>
  <c r="AH1264" i="1"/>
  <c r="AI1264" i="1" s="1"/>
  <c r="AH1268" i="1"/>
  <c r="AI1268" i="1" s="1"/>
  <c r="AH1272" i="1"/>
  <c r="AI1272" i="1" s="1"/>
  <c r="BC1292" i="1"/>
  <c r="BD1292" i="1" s="1"/>
  <c r="BC1300" i="1"/>
  <c r="BD1300" i="1" s="1"/>
  <c r="AK799" i="1"/>
  <c r="AJ799" i="1"/>
  <c r="BC799" i="1"/>
  <c r="BD799" i="1" s="1"/>
  <c r="AK803" i="1"/>
  <c r="AJ803" i="1"/>
  <c r="AK807" i="1"/>
  <c r="AJ807" i="1"/>
  <c r="AK814" i="1"/>
  <c r="AJ814" i="1"/>
  <c r="AE814" i="1"/>
  <c r="AH814" i="1" s="1"/>
  <c r="AI814" i="1" s="1"/>
  <c r="BB814" i="1"/>
  <c r="BC814" i="1" s="1"/>
  <c r="BD814" i="1" s="1"/>
  <c r="AK822" i="1"/>
  <c r="AJ822" i="1"/>
  <c r="AE822" i="1"/>
  <c r="AH822" i="1" s="1"/>
  <c r="AI822" i="1" s="1"/>
  <c r="BB822" i="1"/>
  <c r="BC823" i="1"/>
  <c r="BD823" i="1" s="1"/>
  <c r="AJ853" i="1"/>
  <c r="BB853" i="1"/>
  <c r="BC853" i="1" s="1"/>
  <c r="BD853" i="1" s="1"/>
  <c r="AH859" i="1"/>
  <c r="AI859" i="1" s="1"/>
  <c r="AJ861" i="1"/>
  <c r="BB861" i="1"/>
  <c r="BC861" i="1" s="1"/>
  <c r="BD861" i="1" s="1"/>
  <c r="BC862" i="1"/>
  <c r="BD862" i="1" s="1"/>
  <c r="AH867" i="1"/>
  <c r="AI867" i="1" s="1"/>
  <c r="AJ869" i="1"/>
  <c r="BB869" i="1"/>
  <c r="BC870" i="1"/>
  <c r="BD870" i="1" s="1"/>
  <c r="AH875" i="1"/>
  <c r="AI875" i="1" s="1"/>
  <c r="AJ877" i="1"/>
  <c r="BB877" i="1"/>
  <c r="BC877" i="1" s="1"/>
  <c r="BD877" i="1" s="1"/>
  <c r="BC878" i="1"/>
  <c r="BD878" i="1" s="1"/>
  <c r="AJ885" i="1"/>
  <c r="BB885" i="1"/>
  <c r="BC885" i="1" s="1"/>
  <c r="BD885" i="1" s="1"/>
  <c r="AH891" i="1"/>
  <c r="AI891" i="1" s="1"/>
  <c r="AJ893" i="1"/>
  <c r="BB893" i="1"/>
  <c r="BC893" i="1" s="1"/>
  <c r="BD893" i="1" s="1"/>
  <c r="AK894" i="1"/>
  <c r="AJ894" i="1"/>
  <c r="BB894" i="1"/>
  <c r="BC894" i="1" s="1"/>
  <c r="BD894" i="1" s="1"/>
  <c r="AH896" i="1"/>
  <c r="AI896" i="1" s="1"/>
  <c r="AK898" i="1"/>
  <c r="AJ898" i="1"/>
  <c r="BB898" i="1"/>
  <c r="BC898" i="1" s="1"/>
  <c r="BD898" i="1" s="1"/>
  <c r="BC1025" i="1"/>
  <c r="BD1025" i="1" s="1"/>
  <c r="AH1141" i="1"/>
  <c r="AI1141" i="1" s="1"/>
  <c r="BC1143" i="1"/>
  <c r="BD1143" i="1" s="1"/>
  <c r="AH1145" i="1"/>
  <c r="AI1145" i="1" s="1"/>
  <c r="BC1147" i="1"/>
  <c r="BD1147" i="1" s="1"/>
  <c r="AH1149" i="1"/>
  <c r="AI1149" i="1" s="1"/>
  <c r="BC1151" i="1"/>
  <c r="BD1151" i="1" s="1"/>
  <c r="AH1153" i="1"/>
  <c r="AI1153" i="1" s="1"/>
  <c r="BC1155" i="1"/>
  <c r="BD1155" i="1" s="1"/>
  <c r="AJ1165" i="1"/>
  <c r="BB1165" i="1"/>
  <c r="AE1165" i="1"/>
  <c r="AH1165" i="1" s="1"/>
  <c r="AI1165" i="1" s="1"/>
  <c r="AK1165" i="1"/>
  <c r="AE1178" i="1"/>
  <c r="AH1178" i="1" s="1"/>
  <c r="AI1178" i="1" s="1"/>
  <c r="AK1178" i="1"/>
  <c r="AJ1178" i="1"/>
  <c r="BB1178" i="1"/>
  <c r="BC1178" i="1" s="1"/>
  <c r="BD1178" i="1" s="1"/>
  <c r="AE1182" i="1"/>
  <c r="AH1182" i="1" s="1"/>
  <c r="AI1182" i="1" s="1"/>
  <c r="AK1182" i="1"/>
  <c r="AJ1182" i="1"/>
  <c r="BB1182" i="1"/>
  <c r="BC1182" i="1" s="1"/>
  <c r="BD1182" i="1" s="1"/>
  <c r="AE1186" i="1"/>
  <c r="AH1186" i="1" s="1"/>
  <c r="AI1186" i="1" s="1"/>
  <c r="AK1186" i="1"/>
  <c r="AJ1186" i="1"/>
  <c r="BB1186" i="1"/>
  <c r="BC1186" i="1" s="1"/>
  <c r="BD1186" i="1" s="1"/>
  <c r="BC1189" i="1"/>
  <c r="BD1189" i="1" s="1"/>
  <c r="BC1193" i="1"/>
  <c r="BD1193" i="1" s="1"/>
  <c r="AH1195" i="1"/>
  <c r="AI1195" i="1" s="1"/>
  <c r="BC1197" i="1"/>
  <c r="BD1197" i="1" s="1"/>
  <c r="AH1199" i="1"/>
  <c r="AI1199" i="1" s="1"/>
  <c r="BC1201" i="1"/>
  <c r="BD1201" i="1" s="1"/>
  <c r="AH1203" i="1"/>
  <c r="AI1203" i="1" s="1"/>
  <c r="BC1205" i="1"/>
  <c r="BD1205" i="1" s="1"/>
  <c r="BC1209" i="1"/>
  <c r="BD1209" i="1" s="1"/>
  <c r="AK1215" i="1"/>
  <c r="AJ1215" i="1"/>
  <c r="BB1215" i="1"/>
  <c r="BC1215" i="1" s="1"/>
  <c r="BD1215" i="1" s="1"/>
  <c r="AE1215" i="1"/>
  <c r="AK1219" i="1"/>
  <c r="AJ1219" i="1"/>
  <c r="BB1219" i="1"/>
  <c r="BC1219" i="1" s="1"/>
  <c r="BD1219" i="1" s="1"/>
  <c r="AE1219" i="1"/>
  <c r="AK1223" i="1"/>
  <c r="AJ1223" i="1"/>
  <c r="BB1223" i="1"/>
  <c r="BC1223" i="1" s="1"/>
  <c r="BD1223" i="1" s="1"/>
  <c r="AE1223" i="1"/>
  <c r="AK1227" i="1"/>
  <c r="AJ1227" i="1"/>
  <c r="BB1227" i="1"/>
  <c r="BC1227" i="1" s="1"/>
  <c r="BD1227" i="1" s="1"/>
  <c r="AE1227" i="1"/>
  <c r="AK1231" i="1"/>
  <c r="AJ1231" i="1"/>
  <c r="BB1231" i="1"/>
  <c r="BC1231" i="1" s="1"/>
  <c r="BD1231" i="1" s="1"/>
  <c r="AE1231" i="1"/>
  <c r="AK1235" i="1"/>
  <c r="AJ1235" i="1"/>
  <c r="BB1235" i="1"/>
  <c r="BC1235" i="1" s="1"/>
  <c r="BD1235" i="1" s="1"/>
  <c r="AE1235" i="1"/>
  <c r="AK1239" i="1"/>
  <c r="AJ1239" i="1"/>
  <c r="BB1239" i="1"/>
  <c r="BC1239" i="1" s="1"/>
  <c r="BD1239" i="1" s="1"/>
  <c r="AE1239" i="1"/>
  <c r="AK1243" i="1"/>
  <c r="AJ1243" i="1"/>
  <c r="BB1243" i="1"/>
  <c r="BC1243" i="1" s="1"/>
  <c r="BD1243" i="1" s="1"/>
  <c r="AE1243" i="1"/>
  <c r="AK1247" i="1"/>
  <c r="AJ1247" i="1"/>
  <c r="BB1247" i="1"/>
  <c r="BC1247" i="1" s="1"/>
  <c r="BD1247" i="1" s="1"/>
  <c r="AE1247" i="1"/>
  <c r="AK1251" i="1"/>
  <c r="AJ1251" i="1"/>
  <c r="BB1251" i="1"/>
  <c r="BC1251" i="1" s="1"/>
  <c r="BD1251" i="1" s="1"/>
  <c r="AE1251" i="1"/>
  <c r="AK1255" i="1"/>
  <c r="AJ1255" i="1"/>
  <c r="BB1255" i="1"/>
  <c r="BC1255" i="1" s="1"/>
  <c r="BD1255" i="1" s="1"/>
  <c r="AE1255" i="1"/>
  <c r="AK1259" i="1"/>
  <c r="AJ1259" i="1"/>
  <c r="BB1259" i="1"/>
  <c r="BC1259" i="1" s="1"/>
  <c r="BD1259" i="1" s="1"/>
  <c r="AE1259" i="1"/>
  <c r="AK1263" i="1"/>
  <c r="AJ1263" i="1"/>
  <c r="BB1263" i="1"/>
  <c r="BC1263" i="1" s="1"/>
  <c r="BD1263" i="1" s="1"/>
  <c r="AE1263" i="1"/>
  <c r="AK1267" i="1"/>
  <c r="AJ1267" i="1"/>
  <c r="BB1267" i="1"/>
  <c r="BC1267" i="1" s="1"/>
  <c r="BD1267" i="1" s="1"/>
  <c r="AE1267" i="1"/>
  <c r="AK1271" i="1"/>
  <c r="AJ1271" i="1"/>
  <c r="BB1271" i="1"/>
  <c r="BC1271" i="1" s="1"/>
  <c r="BD1271" i="1" s="1"/>
  <c r="AE1271" i="1"/>
  <c r="AK1275" i="1"/>
  <c r="AJ1275" i="1"/>
  <c r="BB1275" i="1"/>
  <c r="BC1275" i="1" s="1"/>
  <c r="BD1275" i="1" s="1"/>
  <c r="AE1275" i="1"/>
  <c r="AH1275" i="1" s="1"/>
  <c r="AI1275" i="1" s="1"/>
  <c r="BC1301" i="1"/>
  <c r="BD1301" i="1" s="1"/>
  <c r="BC1309" i="1"/>
  <c r="BD1309" i="1" s="1"/>
  <c r="BC791" i="1"/>
  <c r="BD791" i="1" s="1"/>
  <c r="BC795" i="1"/>
  <c r="BD795" i="1" s="1"/>
  <c r="AK796" i="1"/>
  <c r="AE797" i="1"/>
  <c r="AH797" i="1" s="1"/>
  <c r="AI797" i="1" s="1"/>
  <c r="BC797" i="1"/>
  <c r="BD797" i="1" s="1"/>
  <c r="AK798" i="1"/>
  <c r="AE799" i="1"/>
  <c r="AH799" i="1" s="1"/>
  <c r="AI799" i="1" s="1"/>
  <c r="BB799" i="1"/>
  <c r="AE803" i="1"/>
  <c r="AH803" i="1" s="1"/>
  <c r="AI803" i="1" s="1"/>
  <c r="BB803" i="1"/>
  <c r="BC803" i="1" s="1"/>
  <c r="BD803" i="1" s="1"/>
  <c r="AE807" i="1"/>
  <c r="AH807" i="1" s="1"/>
  <c r="AI807" i="1" s="1"/>
  <c r="BB807" i="1"/>
  <c r="BC807" i="1" s="1"/>
  <c r="BD807" i="1" s="1"/>
  <c r="BC808" i="1"/>
  <c r="BD808" i="1" s="1"/>
  <c r="AK815" i="1"/>
  <c r="AJ815" i="1"/>
  <c r="AE815" i="1"/>
  <c r="AH815" i="1" s="1"/>
  <c r="AI815" i="1" s="1"/>
  <c r="BB815" i="1"/>
  <c r="BC815" i="1" s="1"/>
  <c r="BD815" i="1" s="1"/>
  <c r="AK823" i="1"/>
  <c r="AJ823" i="1"/>
  <c r="AE823" i="1"/>
  <c r="AH823" i="1" s="1"/>
  <c r="AI823" i="1" s="1"/>
  <c r="BB823" i="1"/>
  <c r="AK826" i="1"/>
  <c r="AJ828" i="1"/>
  <c r="BB828" i="1"/>
  <c r="BC828" i="1"/>
  <c r="BD828" i="1" s="1"/>
  <c r="AK830" i="1"/>
  <c r="AJ832" i="1"/>
  <c r="BB832" i="1"/>
  <c r="BC832" i="1"/>
  <c r="BD832" i="1" s="1"/>
  <c r="AK834" i="1"/>
  <c r="AJ836" i="1"/>
  <c r="BB836" i="1"/>
  <c r="BC836" i="1"/>
  <c r="BD836" i="1" s="1"/>
  <c r="AK838" i="1"/>
  <c r="AJ840" i="1"/>
  <c r="BB840" i="1"/>
  <c r="BC840" i="1"/>
  <c r="BD840" i="1" s="1"/>
  <c r="AK842" i="1"/>
  <c r="AJ844" i="1"/>
  <c r="BB844" i="1"/>
  <c r="BC844" i="1"/>
  <c r="BD844" i="1" s="1"/>
  <c r="AK846" i="1"/>
  <c r="AJ848" i="1"/>
  <c r="BB848" i="1"/>
  <c r="BC848" i="1"/>
  <c r="BD848" i="1" s="1"/>
  <c r="AK851" i="1"/>
  <c r="AH852" i="1"/>
  <c r="AI852" i="1" s="1"/>
  <c r="AE853" i="1"/>
  <c r="AJ854" i="1"/>
  <c r="BB854" i="1"/>
  <c r="BC854" i="1" s="1"/>
  <c r="BD854" i="1" s="1"/>
  <c r="BC855" i="1"/>
  <c r="BD855" i="1" s="1"/>
  <c r="AK859" i="1"/>
  <c r="AH860" i="1"/>
  <c r="AI860" i="1" s="1"/>
  <c r="AE861" i="1"/>
  <c r="AJ862" i="1"/>
  <c r="BB862" i="1"/>
  <c r="AK867" i="1"/>
  <c r="AH868" i="1"/>
  <c r="AI868" i="1" s="1"/>
  <c r="AE869" i="1"/>
  <c r="AJ870" i="1"/>
  <c r="BB870" i="1"/>
  <c r="AK875" i="1"/>
  <c r="AH876" i="1"/>
  <c r="AI876" i="1" s="1"/>
  <c r="AE877" i="1"/>
  <c r="AH877" i="1" s="1"/>
  <c r="AI877" i="1" s="1"/>
  <c r="AJ878" i="1"/>
  <c r="BB878" i="1"/>
  <c r="AK883" i="1"/>
  <c r="AH884" i="1"/>
  <c r="AI884" i="1" s="1"/>
  <c r="AE885" i="1"/>
  <c r="AJ886" i="1"/>
  <c r="BB886" i="1"/>
  <c r="BC886" i="1" s="1"/>
  <c r="BD886" i="1" s="1"/>
  <c r="BC887" i="1"/>
  <c r="BD887" i="1" s="1"/>
  <c r="AK891" i="1"/>
  <c r="AH892" i="1"/>
  <c r="AI892" i="1" s="1"/>
  <c r="AE893" i="1"/>
  <c r="AE894" i="1"/>
  <c r="AH895" i="1"/>
  <c r="AI895" i="1" s="1"/>
  <c r="AH897" i="1"/>
  <c r="AI897" i="1" s="1"/>
  <c r="AE898" i="1"/>
  <c r="AJ1026" i="1"/>
  <c r="BB1026" i="1"/>
  <c r="BC1026" i="1" s="1"/>
  <c r="BD1026" i="1" s="1"/>
  <c r="AE1026" i="1"/>
  <c r="AH1026" i="1" s="1"/>
  <c r="AI1026" i="1" s="1"/>
  <c r="AK1026" i="1"/>
  <c r="AK1144" i="1"/>
  <c r="AJ1144" i="1"/>
  <c r="BB1144" i="1"/>
  <c r="BC1144" i="1" s="1"/>
  <c r="BD1144" i="1" s="1"/>
  <c r="AE1144" i="1"/>
  <c r="AH1144" i="1" s="1"/>
  <c r="AI1144" i="1" s="1"/>
  <c r="AK1148" i="1"/>
  <c r="AJ1148" i="1"/>
  <c r="BB1148" i="1"/>
  <c r="BC1148" i="1" s="1"/>
  <c r="BD1148" i="1" s="1"/>
  <c r="AE1148" i="1"/>
  <c r="AK1152" i="1"/>
  <c r="AJ1152" i="1"/>
  <c r="BB1152" i="1"/>
  <c r="BC1152" i="1" s="1"/>
  <c r="BD1152" i="1" s="1"/>
  <c r="AE1152" i="1"/>
  <c r="BC1163" i="1"/>
  <c r="BD1163" i="1" s="1"/>
  <c r="BC1180" i="1"/>
  <c r="BD1180" i="1" s="1"/>
  <c r="BC1184" i="1"/>
  <c r="BD1184" i="1" s="1"/>
  <c r="AK1190" i="1"/>
  <c r="AJ1190" i="1"/>
  <c r="BB1190" i="1"/>
  <c r="BC1190" i="1" s="1"/>
  <c r="BD1190" i="1" s="1"/>
  <c r="AE1190" i="1"/>
  <c r="AH1190" i="1" s="1"/>
  <c r="AI1190" i="1" s="1"/>
  <c r="AK1194" i="1"/>
  <c r="AJ1194" i="1"/>
  <c r="BB1194" i="1"/>
  <c r="BC1194" i="1" s="1"/>
  <c r="BD1194" i="1" s="1"/>
  <c r="AE1194" i="1"/>
  <c r="AK1198" i="1"/>
  <c r="AJ1198" i="1"/>
  <c r="BB1198" i="1"/>
  <c r="BC1198" i="1" s="1"/>
  <c r="BD1198" i="1" s="1"/>
  <c r="AE1198" i="1"/>
  <c r="AK1202" i="1"/>
  <c r="AJ1202" i="1"/>
  <c r="BB1202" i="1"/>
  <c r="BC1202" i="1" s="1"/>
  <c r="BD1202" i="1" s="1"/>
  <c r="AE1202" i="1"/>
  <c r="AK1206" i="1"/>
  <c r="AJ1206" i="1"/>
  <c r="BB1206" i="1"/>
  <c r="BC1206" i="1" s="1"/>
  <c r="BD1206" i="1" s="1"/>
  <c r="AE1206" i="1"/>
  <c r="AH1206" i="1" s="1"/>
  <c r="AI1206" i="1" s="1"/>
  <c r="AK1210" i="1"/>
  <c r="AJ1210" i="1"/>
  <c r="BB1210" i="1"/>
  <c r="BC1210" i="1" s="1"/>
  <c r="BD1210" i="1" s="1"/>
  <c r="AE1210" i="1"/>
  <c r="AH1210" i="1" s="1"/>
  <c r="AI1210" i="1" s="1"/>
  <c r="AH1215" i="1"/>
  <c r="AI1215" i="1" s="1"/>
  <c r="AH1219" i="1"/>
  <c r="AI1219" i="1" s="1"/>
  <c r="AH1223" i="1"/>
  <c r="AI1223" i="1" s="1"/>
  <c r="AH1227" i="1"/>
  <c r="AI1227" i="1" s="1"/>
  <c r="AH1231" i="1"/>
  <c r="AI1231" i="1" s="1"/>
  <c r="AH1235" i="1"/>
  <c r="AI1235" i="1" s="1"/>
  <c r="AH1239" i="1"/>
  <c r="AI1239" i="1" s="1"/>
  <c r="AH1243" i="1"/>
  <c r="AI1243" i="1" s="1"/>
  <c r="AH1247" i="1"/>
  <c r="AI1247" i="1" s="1"/>
  <c r="AH1251" i="1"/>
  <c r="AI1251" i="1" s="1"/>
  <c r="AH1255" i="1"/>
  <c r="AI1255" i="1" s="1"/>
  <c r="AH1259" i="1"/>
  <c r="AI1259" i="1" s="1"/>
  <c r="AH1263" i="1"/>
  <c r="AI1263" i="1" s="1"/>
  <c r="AH1267" i="1"/>
  <c r="AI1267" i="1" s="1"/>
  <c r="AH1271" i="1"/>
  <c r="AI1271" i="1" s="1"/>
  <c r="BC1318" i="1"/>
  <c r="BD1318" i="1" s="1"/>
  <c r="BC1326" i="1"/>
  <c r="BD1326" i="1" s="1"/>
  <c r="BC1334" i="1"/>
  <c r="BD1334" i="1" s="1"/>
  <c r="AK800" i="1"/>
  <c r="AJ800" i="1"/>
  <c r="BC800" i="1"/>
  <c r="BD800" i="1" s="1"/>
  <c r="AK804" i="1"/>
  <c r="AJ804" i="1"/>
  <c r="BC804" i="1"/>
  <c r="BD804" i="1" s="1"/>
  <c r="AK808" i="1"/>
  <c r="AJ808" i="1"/>
  <c r="AE808" i="1"/>
  <c r="AH808" i="1" s="1"/>
  <c r="AI808" i="1" s="1"/>
  <c r="BB808" i="1"/>
  <c r="BC809" i="1"/>
  <c r="BD809" i="1" s="1"/>
  <c r="AK816" i="1"/>
  <c r="AJ816" i="1"/>
  <c r="AE816" i="1"/>
  <c r="AH816" i="1" s="1"/>
  <c r="AI816" i="1" s="1"/>
  <c r="BB816" i="1"/>
  <c r="BC816" i="1" s="1"/>
  <c r="BD816" i="1" s="1"/>
  <c r="BC817" i="1"/>
  <c r="BD817" i="1" s="1"/>
  <c r="AK824" i="1"/>
  <c r="AJ824" i="1"/>
  <c r="AE824" i="1"/>
  <c r="AH824" i="1" s="1"/>
  <c r="AI824" i="1" s="1"/>
  <c r="BB824" i="1"/>
  <c r="BC824" i="1" s="1"/>
  <c r="BD824" i="1" s="1"/>
  <c r="BC825" i="1"/>
  <c r="BD825" i="1" s="1"/>
  <c r="AH853" i="1"/>
  <c r="AI853" i="1" s="1"/>
  <c r="AJ855" i="1"/>
  <c r="BB855" i="1"/>
  <c r="BC856" i="1"/>
  <c r="BD856" i="1" s="1"/>
  <c r="AH861" i="1"/>
  <c r="AI861" i="1" s="1"/>
  <c r="AJ863" i="1"/>
  <c r="BB863" i="1"/>
  <c r="BC863" i="1" s="1"/>
  <c r="BD863" i="1" s="1"/>
  <c r="BC864" i="1"/>
  <c r="BD864" i="1" s="1"/>
  <c r="AH869" i="1"/>
  <c r="AI869" i="1" s="1"/>
  <c r="AJ871" i="1"/>
  <c r="BB871" i="1"/>
  <c r="BC871" i="1" s="1"/>
  <c r="BD871" i="1" s="1"/>
  <c r="BC872" i="1"/>
  <c r="BD872" i="1" s="1"/>
  <c r="AJ879" i="1"/>
  <c r="BB879" i="1"/>
  <c r="BC879" i="1" s="1"/>
  <c r="BD879" i="1" s="1"/>
  <c r="BC880" i="1"/>
  <c r="BD880" i="1" s="1"/>
  <c r="AH885" i="1"/>
  <c r="AI885" i="1" s="1"/>
  <c r="AJ887" i="1"/>
  <c r="BB887" i="1"/>
  <c r="BC888" i="1"/>
  <c r="BD888" i="1" s="1"/>
  <c r="AH893" i="1"/>
  <c r="AI893" i="1" s="1"/>
  <c r="AH894" i="1"/>
  <c r="AI894" i="1" s="1"/>
  <c r="AH898" i="1"/>
  <c r="AI898" i="1" s="1"/>
  <c r="AH1027" i="1"/>
  <c r="AI1027" i="1" s="1"/>
  <c r="AH1140" i="1"/>
  <c r="AI1140" i="1" s="1"/>
  <c r="BC1142" i="1"/>
  <c r="BD1142" i="1" s="1"/>
  <c r="BC1146" i="1"/>
  <c r="BD1146" i="1" s="1"/>
  <c r="AH1148" i="1"/>
  <c r="AI1148" i="1" s="1"/>
  <c r="BC1150" i="1"/>
  <c r="BD1150" i="1" s="1"/>
  <c r="AH1152" i="1"/>
  <c r="AI1152" i="1" s="1"/>
  <c r="BC1154" i="1"/>
  <c r="BD1154" i="1" s="1"/>
  <c r="AJ1164" i="1"/>
  <c r="BB1164" i="1"/>
  <c r="BC1164" i="1" s="1"/>
  <c r="BD1164" i="1" s="1"/>
  <c r="AE1164" i="1"/>
  <c r="AH1164" i="1" s="1"/>
  <c r="AI1164" i="1" s="1"/>
  <c r="AK1164" i="1"/>
  <c r="AE1177" i="1"/>
  <c r="AH1177" i="1" s="1"/>
  <c r="AI1177" i="1" s="1"/>
  <c r="AK1177" i="1"/>
  <c r="AJ1177" i="1"/>
  <c r="BB1177" i="1"/>
  <c r="BC1177" i="1" s="1"/>
  <c r="BD1177" i="1" s="1"/>
  <c r="AE1181" i="1"/>
  <c r="AH1181" i="1" s="1"/>
  <c r="AI1181" i="1" s="1"/>
  <c r="AK1181" i="1"/>
  <c r="AJ1181" i="1"/>
  <c r="BB1181" i="1"/>
  <c r="BC1181" i="1" s="1"/>
  <c r="BD1181" i="1" s="1"/>
  <c r="AE1185" i="1"/>
  <c r="AH1185" i="1" s="1"/>
  <c r="AI1185" i="1" s="1"/>
  <c r="AK1185" i="1"/>
  <c r="AJ1185" i="1"/>
  <c r="BB1185" i="1"/>
  <c r="BC1185" i="1" s="1"/>
  <c r="BD1185" i="1" s="1"/>
  <c r="BC1188" i="1"/>
  <c r="BD1188" i="1" s="1"/>
  <c r="BC1192" i="1"/>
  <c r="BD1192" i="1" s="1"/>
  <c r="AH1194" i="1"/>
  <c r="AI1194" i="1" s="1"/>
  <c r="BC1196" i="1"/>
  <c r="BD1196" i="1" s="1"/>
  <c r="AH1198" i="1"/>
  <c r="AI1198" i="1" s="1"/>
  <c r="BC1200" i="1"/>
  <c r="BD1200" i="1" s="1"/>
  <c r="AH1202" i="1"/>
  <c r="AI1202" i="1" s="1"/>
  <c r="BC1204" i="1"/>
  <c r="BD1204" i="1" s="1"/>
  <c r="BC1208" i="1"/>
  <c r="BD1208" i="1" s="1"/>
  <c r="AK1214" i="1"/>
  <c r="AJ1214" i="1"/>
  <c r="BB1214" i="1"/>
  <c r="BC1214" i="1" s="1"/>
  <c r="BD1214" i="1" s="1"/>
  <c r="AE1214" i="1"/>
  <c r="AH1214" i="1" s="1"/>
  <c r="AI1214" i="1" s="1"/>
  <c r="AK1218" i="1"/>
  <c r="AJ1218" i="1"/>
  <c r="BB1218" i="1"/>
  <c r="BC1218" i="1" s="1"/>
  <c r="BD1218" i="1" s="1"/>
  <c r="AE1218" i="1"/>
  <c r="AH1218" i="1" s="1"/>
  <c r="AI1218" i="1" s="1"/>
  <c r="AK1222" i="1"/>
  <c r="AJ1222" i="1"/>
  <c r="BB1222" i="1"/>
  <c r="BC1222" i="1" s="1"/>
  <c r="BD1222" i="1" s="1"/>
  <c r="AE1222" i="1"/>
  <c r="AH1222" i="1" s="1"/>
  <c r="AI1222" i="1" s="1"/>
  <c r="AK1226" i="1"/>
  <c r="AJ1226" i="1"/>
  <c r="BB1226" i="1"/>
  <c r="BC1226" i="1" s="1"/>
  <c r="BD1226" i="1" s="1"/>
  <c r="AE1226" i="1"/>
  <c r="AH1226" i="1" s="1"/>
  <c r="AI1226" i="1" s="1"/>
  <c r="AK1230" i="1"/>
  <c r="AJ1230" i="1"/>
  <c r="BB1230" i="1"/>
  <c r="BC1230" i="1" s="1"/>
  <c r="BD1230" i="1" s="1"/>
  <c r="AE1230" i="1"/>
  <c r="AH1230" i="1" s="1"/>
  <c r="AI1230" i="1" s="1"/>
  <c r="AK1234" i="1"/>
  <c r="AJ1234" i="1"/>
  <c r="BB1234" i="1"/>
  <c r="BC1234" i="1" s="1"/>
  <c r="BD1234" i="1" s="1"/>
  <c r="AE1234" i="1"/>
  <c r="AH1234" i="1" s="1"/>
  <c r="AI1234" i="1" s="1"/>
  <c r="AK1238" i="1"/>
  <c r="AJ1238" i="1"/>
  <c r="BB1238" i="1"/>
  <c r="BC1238" i="1" s="1"/>
  <c r="BD1238" i="1" s="1"/>
  <c r="AE1238" i="1"/>
  <c r="AH1238" i="1" s="1"/>
  <c r="AI1238" i="1" s="1"/>
  <c r="AK1242" i="1"/>
  <c r="AJ1242" i="1"/>
  <c r="BB1242" i="1"/>
  <c r="BC1242" i="1" s="1"/>
  <c r="BD1242" i="1" s="1"/>
  <c r="AE1242" i="1"/>
  <c r="AH1242" i="1" s="1"/>
  <c r="AI1242" i="1" s="1"/>
  <c r="AK1246" i="1"/>
  <c r="AJ1246" i="1"/>
  <c r="BB1246" i="1"/>
  <c r="BC1246" i="1" s="1"/>
  <c r="BD1246" i="1" s="1"/>
  <c r="AE1246" i="1"/>
  <c r="AH1246" i="1" s="1"/>
  <c r="AI1246" i="1" s="1"/>
  <c r="AK1250" i="1"/>
  <c r="AJ1250" i="1"/>
  <c r="BB1250" i="1"/>
  <c r="BC1250" i="1" s="1"/>
  <c r="BD1250" i="1" s="1"/>
  <c r="AE1250" i="1"/>
  <c r="AH1250" i="1" s="1"/>
  <c r="AI1250" i="1" s="1"/>
  <c r="AK1254" i="1"/>
  <c r="AJ1254" i="1"/>
  <c r="BB1254" i="1"/>
  <c r="BC1254" i="1" s="1"/>
  <c r="BD1254" i="1" s="1"/>
  <c r="AE1254" i="1"/>
  <c r="AH1254" i="1" s="1"/>
  <c r="AI1254" i="1" s="1"/>
  <c r="AK1258" i="1"/>
  <c r="AJ1258" i="1"/>
  <c r="BB1258" i="1"/>
  <c r="BC1258" i="1" s="1"/>
  <c r="BD1258" i="1" s="1"/>
  <c r="AE1258" i="1"/>
  <c r="AH1258" i="1" s="1"/>
  <c r="AI1258" i="1" s="1"/>
  <c r="AK1262" i="1"/>
  <c r="AJ1262" i="1"/>
  <c r="BB1262" i="1"/>
  <c r="BC1262" i="1" s="1"/>
  <c r="BD1262" i="1" s="1"/>
  <c r="AE1262" i="1"/>
  <c r="AH1262" i="1" s="1"/>
  <c r="AI1262" i="1" s="1"/>
  <c r="AK1266" i="1"/>
  <c r="AJ1266" i="1"/>
  <c r="BB1266" i="1"/>
  <c r="BC1266" i="1" s="1"/>
  <c r="BD1266" i="1" s="1"/>
  <c r="AE1266" i="1"/>
  <c r="AH1266" i="1" s="1"/>
  <c r="AI1266" i="1" s="1"/>
  <c r="AK1270" i="1"/>
  <c r="AJ1270" i="1"/>
  <c r="BB1270" i="1"/>
  <c r="BC1270" i="1" s="1"/>
  <c r="BD1270" i="1" s="1"/>
  <c r="AE1270" i="1"/>
  <c r="AH1270" i="1" s="1"/>
  <c r="AI1270" i="1" s="1"/>
  <c r="AK1274" i="1"/>
  <c r="AJ1274" i="1"/>
  <c r="BB1274" i="1"/>
  <c r="BC1274" i="1" s="1"/>
  <c r="BD1274" i="1" s="1"/>
  <c r="AE1274" i="1"/>
  <c r="AH1274" i="1" s="1"/>
  <c r="AI1274" i="1" s="1"/>
  <c r="AK1278" i="1"/>
  <c r="AJ1278" i="1"/>
  <c r="BB1278" i="1"/>
  <c r="BC1278" i="1" s="1"/>
  <c r="BD1278" i="1" s="1"/>
  <c r="AE1278" i="1"/>
  <c r="AH1278" i="1" s="1"/>
  <c r="AI1278" i="1" s="1"/>
  <c r="BB1028" i="1"/>
  <c r="BC1028" i="1" s="1"/>
  <c r="BD1028" i="1" s="1"/>
  <c r="BB1029" i="1"/>
  <c r="BC1029" i="1" s="1"/>
  <c r="BD1029" i="1" s="1"/>
  <c r="BB1030" i="1"/>
  <c r="BC1030" i="1" s="1"/>
  <c r="BD1030" i="1" s="1"/>
  <c r="BB1031" i="1"/>
  <c r="BC1031" i="1" s="1"/>
  <c r="BD1031" i="1" s="1"/>
  <c r="BB1032" i="1"/>
  <c r="BC1032" i="1" s="1"/>
  <c r="BD1032" i="1" s="1"/>
  <c r="BB1033" i="1"/>
  <c r="BC1033" i="1" s="1"/>
  <c r="BD1033" i="1" s="1"/>
  <c r="BB1034" i="1"/>
  <c r="BC1034" i="1" s="1"/>
  <c r="BD1034" i="1" s="1"/>
  <c r="BB1035" i="1"/>
  <c r="BC1035" i="1" s="1"/>
  <c r="BD1035" i="1" s="1"/>
  <c r="AK1288" i="1"/>
  <c r="AK1289" i="1"/>
  <c r="AK1290" i="1"/>
  <c r="AK1291" i="1"/>
  <c r="BB1292" i="1"/>
  <c r="BB1293" i="1"/>
  <c r="BC1293" i="1" s="1"/>
  <c r="BD1293" i="1" s="1"/>
  <c r="BB1294" i="1"/>
  <c r="BC1294" i="1" s="1"/>
  <c r="BD1294" i="1" s="1"/>
  <c r="BB1295" i="1"/>
  <c r="BC1295" i="1" s="1"/>
  <c r="BD1295" i="1" s="1"/>
  <c r="BB1296" i="1"/>
  <c r="BC1296" i="1" s="1"/>
  <c r="BD1296" i="1" s="1"/>
  <c r="BB1297" i="1"/>
  <c r="BC1297" i="1" s="1"/>
  <c r="BD1297" i="1" s="1"/>
  <c r="BB1298" i="1"/>
  <c r="BC1298" i="1" s="1"/>
  <c r="BD1298" i="1" s="1"/>
  <c r="BB1299" i="1"/>
  <c r="BC1299" i="1" s="1"/>
  <c r="BD1299" i="1" s="1"/>
  <c r="BB1300" i="1"/>
  <c r="BB1301" i="1"/>
  <c r="BB1302" i="1"/>
  <c r="BC1302" i="1" s="1"/>
  <c r="BD1302" i="1" s="1"/>
  <c r="BB1303" i="1"/>
  <c r="BC1303" i="1" s="1"/>
  <c r="BD1303" i="1" s="1"/>
  <c r="BB1304" i="1"/>
  <c r="BC1304" i="1" s="1"/>
  <c r="BD1304" i="1" s="1"/>
  <c r="BB1305" i="1"/>
  <c r="BC1305" i="1" s="1"/>
  <c r="BD1305" i="1" s="1"/>
  <c r="BB1306" i="1"/>
  <c r="BC1306" i="1" s="1"/>
  <c r="BD1306" i="1" s="1"/>
  <c r="BB1307" i="1"/>
  <c r="BC1307" i="1" s="1"/>
  <c r="BD1307" i="1" s="1"/>
  <c r="BB1308" i="1"/>
  <c r="BC1308" i="1" s="1"/>
  <c r="BD1308" i="1" s="1"/>
  <c r="BB1309" i="1"/>
  <c r="BB1310" i="1"/>
  <c r="BC1310" i="1" s="1"/>
  <c r="BD1310" i="1" s="1"/>
  <c r="BB1311" i="1"/>
  <c r="BC1311" i="1" s="1"/>
  <c r="BD1311" i="1" s="1"/>
  <c r="BB1312" i="1"/>
  <c r="BC1312" i="1" s="1"/>
  <c r="BD1312" i="1" s="1"/>
  <c r="BB1313" i="1"/>
  <c r="BC1313" i="1" s="1"/>
  <c r="BD1313" i="1" s="1"/>
  <c r="BB1314" i="1"/>
  <c r="BC1314" i="1" s="1"/>
  <c r="BD1314" i="1" s="1"/>
  <c r="BB1315" i="1"/>
  <c r="BC1315" i="1" s="1"/>
  <c r="BD1315" i="1" s="1"/>
  <c r="BB1316" i="1"/>
  <c r="BC1316" i="1" s="1"/>
  <c r="BD1316" i="1" s="1"/>
  <c r="BB1317" i="1"/>
  <c r="BC1317" i="1" s="1"/>
  <c r="BD1317" i="1" s="1"/>
  <c r="BB1318" i="1"/>
  <c r="BB1319" i="1"/>
  <c r="BC1319" i="1" s="1"/>
  <c r="BD1319" i="1" s="1"/>
  <c r="BB1320" i="1"/>
  <c r="BC1320" i="1" s="1"/>
  <c r="BD1320" i="1" s="1"/>
  <c r="BB1321" i="1"/>
  <c r="BC1321" i="1" s="1"/>
  <c r="BD1321" i="1" s="1"/>
  <c r="BB1322" i="1"/>
  <c r="BC1322" i="1" s="1"/>
  <c r="BD1322" i="1" s="1"/>
  <c r="BB1323" i="1"/>
  <c r="BC1323" i="1" s="1"/>
  <c r="BD1323" i="1" s="1"/>
  <c r="BB1324" i="1"/>
  <c r="BC1324" i="1" s="1"/>
  <c r="BD1324" i="1" s="1"/>
  <c r="BB1325" i="1"/>
  <c r="BC1325" i="1" s="1"/>
  <c r="BD1325" i="1" s="1"/>
  <c r="BB1326" i="1"/>
  <c r="BB1327" i="1"/>
  <c r="BC1327" i="1" s="1"/>
  <c r="BD1327" i="1" s="1"/>
  <c r="BB1328" i="1"/>
  <c r="BC1328" i="1" s="1"/>
  <c r="BD1328" i="1" s="1"/>
  <c r="BB1329" i="1"/>
  <c r="BC1329" i="1" s="1"/>
  <c r="BD1329" i="1" s="1"/>
  <c r="BB1330" i="1"/>
  <c r="BC1330" i="1" s="1"/>
  <c r="BD1330" i="1" s="1"/>
  <c r="BB1331" i="1"/>
  <c r="BC1331" i="1" s="1"/>
  <c r="BD1331" i="1" s="1"/>
  <c r="BB1332" i="1"/>
  <c r="BC1332" i="1" s="1"/>
  <c r="BD1332" i="1" s="1"/>
  <c r="BB1333" i="1"/>
  <c r="BC1333" i="1" s="1"/>
  <c r="BD1333" i="1" s="1"/>
  <c r="BB1334" i="1"/>
  <c r="BB1335" i="1"/>
  <c r="BC1335" i="1" s="1"/>
  <c r="BD1335" i="1" s="1"/>
  <c r="BB1336" i="1"/>
  <c r="BC1336" i="1" s="1"/>
  <c r="BD1336" i="1" s="1"/>
  <c r="BB1337" i="1"/>
  <c r="BC1337" i="1" s="1"/>
  <c r="BD1337" i="1" s="1"/>
  <c r="BB1338" i="1"/>
  <c r="BC1338" i="1" s="1"/>
  <c r="BD1338" i="1" s="1"/>
  <c r="BB1339" i="1"/>
  <c r="BC1339" i="1" s="1"/>
  <c r="BD1339" i="1" s="1"/>
  <c r="AJ1340" i="1"/>
  <c r="AE1341" i="1"/>
  <c r="AH1341" i="1" s="1"/>
  <c r="AI1341" i="1" s="1"/>
  <c r="AJ1342" i="1"/>
  <c r="AE1343" i="1"/>
  <c r="AH1343" i="1" s="1"/>
  <c r="AI1343" i="1" s="1"/>
  <c r="AJ1344" i="1"/>
  <c r="AE1345" i="1"/>
  <c r="AH1345" i="1" s="1"/>
  <c r="AI1345" i="1" s="1"/>
  <c r="AJ1346" i="1"/>
  <c r="AK1357" i="1"/>
  <c r="AJ1357" i="1"/>
  <c r="AK1361" i="1"/>
  <c r="AJ1361" i="1"/>
  <c r="BC1361" i="1"/>
  <c r="BD1361" i="1" s="1"/>
  <c r="AK1365" i="1"/>
  <c r="AJ1365" i="1"/>
  <c r="AK1369" i="1"/>
  <c r="AJ1369" i="1"/>
  <c r="AK1373" i="1"/>
  <c r="AJ1373" i="1"/>
  <c r="BC1373" i="1"/>
  <c r="BD1373" i="1" s="1"/>
  <c r="AK1377" i="1"/>
  <c r="AJ1377" i="1"/>
  <c r="BC1377" i="1"/>
  <c r="BD1377" i="1" s="1"/>
  <c r="AE1383" i="1"/>
  <c r="AH1383" i="1" s="1"/>
  <c r="AI1383" i="1" s="1"/>
  <c r="AK1383" i="1"/>
  <c r="AJ1383" i="1"/>
  <c r="BB1383" i="1"/>
  <c r="BC1384" i="1"/>
  <c r="BD1384" i="1" s="1"/>
  <c r="AE1391" i="1"/>
  <c r="AH1391" i="1" s="1"/>
  <c r="AI1391" i="1" s="1"/>
  <c r="AK1391" i="1"/>
  <c r="AJ1391" i="1"/>
  <c r="BB1391" i="1"/>
  <c r="AE1399" i="1"/>
  <c r="AH1399" i="1" s="1"/>
  <c r="AI1399" i="1" s="1"/>
  <c r="AK1399" i="1"/>
  <c r="AJ1399" i="1"/>
  <c r="BB1399" i="1"/>
  <c r="AK1407" i="1"/>
  <c r="AJ1407" i="1"/>
  <c r="BB1407" i="1"/>
  <c r="BC1407" i="1" s="1"/>
  <c r="BD1407" i="1" s="1"/>
  <c r="AK1409" i="1"/>
  <c r="AJ1409" i="1"/>
  <c r="BB1409" i="1"/>
  <c r="BC1409" i="1" s="1"/>
  <c r="BD1409" i="1" s="1"/>
  <c r="BB1443" i="1"/>
  <c r="BC1443" i="1" s="1"/>
  <c r="BD1443" i="1" s="1"/>
  <c r="AE1443" i="1"/>
  <c r="AH1443" i="1" s="1"/>
  <c r="AI1443" i="1" s="1"/>
  <c r="AK1443" i="1"/>
  <c r="AJ1443" i="1"/>
  <c r="AH1454" i="1"/>
  <c r="AI1454" i="1" s="1"/>
  <c r="AE1463" i="1"/>
  <c r="AH1463" i="1" s="1"/>
  <c r="AI1463" i="1" s="1"/>
  <c r="AK1463" i="1"/>
  <c r="AJ1463" i="1"/>
  <c r="BB1463" i="1"/>
  <c r="AK1468" i="1"/>
  <c r="AJ1468" i="1"/>
  <c r="BB1468" i="1"/>
  <c r="BC1468" i="1" s="1"/>
  <c r="BD1468" i="1" s="1"/>
  <c r="AE1468" i="1"/>
  <c r="BB1493" i="1"/>
  <c r="BC1493" i="1" s="1"/>
  <c r="BD1493" i="1" s="1"/>
  <c r="AE1493" i="1"/>
  <c r="AH1493" i="1" s="1"/>
  <c r="AI1493" i="1" s="1"/>
  <c r="AK1493" i="1"/>
  <c r="AJ1493" i="1"/>
  <c r="AH1495" i="1"/>
  <c r="AI1495" i="1" s="1"/>
  <c r="BB1540" i="1"/>
  <c r="BC1540" i="1" s="1"/>
  <c r="BD1540" i="1" s="1"/>
  <c r="AE1540" i="1"/>
  <c r="AH1540" i="1" s="1"/>
  <c r="AI1540" i="1" s="1"/>
  <c r="AK1540" i="1"/>
  <c r="AJ1540" i="1"/>
  <c r="AK1546" i="1"/>
  <c r="AJ1546" i="1"/>
  <c r="BB1546" i="1"/>
  <c r="BC1546" i="1" s="1"/>
  <c r="BD1546" i="1" s="1"/>
  <c r="AE1546" i="1"/>
  <c r="AK1550" i="1"/>
  <c r="AJ1550" i="1"/>
  <c r="BB1550" i="1"/>
  <c r="BC1550" i="1" s="1"/>
  <c r="BD1550" i="1" s="1"/>
  <c r="AE1550" i="1"/>
  <c r="BB1564" i="1"/>
  <c r="BC1564" i="1" s="1"/>
  <c r="BD1564" i="1" s="1"/>
  <c r="AE1564" i="1"/>
  <c r="AH1564" i="1" s="1"/>
  <c r="AI1564" i="1" s="1"/>
  <c r="AK1564" i="1"/>
  <c r="AJ1564" i="1"/>
  <c r="AE1601" i="1"/>
  <c r="AK1601" i="1"/>
  <c r="AJ1601" i="1"/>
  <c r="BB1601" i="1"/>
  <c r="BC1601" i="1" s="1"/>
  <c r="BD1601" i="1" s="1"/>
  <c r="AJ1636" i="1"/>
  <c r="BB1636" i="1"/>
  <c r="AE1636" i="1"/>
  <c r="AK1636" i="1"/>
  <c r="AJ1640" i="1"/>
  <c r="BB1640" i="1"/>
  <c r="AE1640" i="1"/>
  <c r="AK1640" i="1"/>
  <c r="AJ1644" i="1"/>
  <c r="BB1644" i="1"/>
  <c r="AE1644" i="1"/>
  <c r="AH1644" i="1" s="1"/>
  <c r="AI1644" i="1" s="1"/>
  <c r="AK1644" i="1"/>
  <c r="AH1649" i="1"/>
  <c r="AI1649" i="1" s="1"/>
  <c r="AH1657" i="1"/>
  <c r="AI1657" i="1" s="1"/>
  <c r="AE1659" i="1"/>
  <c r="AK1659" i="1"/>
  <c r="AJ1659" i="1"/>
  <c r="BB1659" i="1"/>
  <c r="AJ1674" i="1"/>
  <c r="BB1674" i="1"/>
  <c r="AE1674" i="1"/>
  <c r="AK1674" i="1"/>
  <c r="AJ1678" i="1"/>
  <c r="BB1678" i="1"/>
  <c r="AE1678" i="1"/>
  <c r="AK1678" i="1"/>
  <c r="AJ1682" i="1"/>
  <c r="BB1682" i="1"/>
  <c r="AE1682" i="1"/>
  <c r="AK1682" i="1"/>
  <c r="AJ1686" i="1"/>
  <c r="BB1686" i="1"/>
  <c r="AE1686" i="1"/>
  <c r="AK1686" i="1"/>
  <c r="AE1731" i="1"/>
  <c r="AK1731" i="1"/>
  <c r="AJ1731" i="1"/>
  <c r="BB1731" i="1"/>
  <c r="AE1733" i="1"/>
  <c r="AH1733" i="1" s="1"/>
  <c r="AI1733" i="1" s="1"/>
  <c r="AJ1733" i="1"/>
  <c r="BB1733" i="1"/>
  <c r="BC1733" i="1" s="1"/>
  <c r="BD1733" i="1" s="1"/>
  <c r="AK1733" i="1"/>
  <c r="BB1755" i="1"/>
  <c r="AK1755" i="1"/>
  <c r="AE1755" i="1"/>
  <c r="AH1755" i="1" s="1"/>
  <c r="AI1755" i="1" s="1"/>
  <c r="AJ1755" i="1"/>
  <c r="AJ1775" i="1"/>
  <c r="AE1775" i="1"/>
  <c r="AH1775" i="1" s="1"/>
  <c r="AI1775" i="1" s="1"/>
  <c r="AK1775" i="1"/>
  <c r="BB1775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BB1341" i="1"/>
  <c r="BC1341" i="1" s="1"/>
  <c r="BD1341" i="1" s="1"/>
  <c r="BB1343" i="1"/>
  <c r="BC1343" i="1" s="1"/>
  <c r="BD1343" i="1" s="1"/>
  <c r="BB1345" i="1"/>
  <c r="BC1345" i="1" s="1"/>
  <c r="BD1345" i="1" s="1"/>
  <c r="BB1347" i="1"/>
  <c r="BC1347" i="1" s="1"/>
  <c r="BD1347" i="1" s="1"/>
  <c r="AE1357" i="1"/>
  <c r="AH1357" i="1" s="1"/>
  <c r="AI1357" i="1" s="1"/>
  <c r="BB1357" i="1"/>
  <c r="BC1357" i="1" s="1"/>
  <c r="BD1357" i="1" s="1"/>
  <c r="AE1361" i="1"/>
  <c r="AH1361" i="1" s="1"/>
  <c r="AI1361" i="1" s="1"/>
  <c r="BB1361" i="1"/>
  <c r="AE1365" i="1"/>
  <c r="AH1365" i="1" s="1"/>
  <c r="AI1365" i="1" s="1"/>
  <c r="BB1365" i="1"/>
  <c r="BC1365" i="1" s="1"/>
  <c r="BD1365" i="1" s="1"/>
  <c r="AE1369" i="1"/>
  <c r="AH1369" i="1" s="1"/>
  <c r="AI1369" i="1" s="1"/>
  <c r="BB1369" i="1"/>
  <c r="BC1369" i="1" s="1"/>
  <c r="BD1369" i="1" s="1"/>
  <c r="AE1384" i="1"/>
  <c r="AH1384" i="1" s="1"/>
  <c r="AI1384" i="1" s="1"/>
  <c r="AK1384" i="1"/>
  <c r="AJ1384" i="1"/>
  <c r="BB1384" i="1"/>
  <c r="AE1392" i="1"/>
  <c r="AH1392" i="1" s="1"/>
  <c r="AI1392" i="1" s="1"/>
  <c r="AK1392" i="1"/>
  <c r="AJ1392" i="1"/>
  <c r="BB1392" i="1"/>
  <c r="BC1392" i="1" s="1"/>
  <c r="BD1392" i="1" s="1"/>
  <c r="AE1400" i="1"/>
  <c r="AH1400" i="1" s="1"/>
  <c r="AI1400" i="1" s="1"/>
  <c r="AK1400" i="1"/>
  <c r="AJ1400" i="1"/>
  <c r="BB1400" i="1"/>
  <c r="BC1400" i="1" s="1"/>
  <c r="BD1400" i="1" s="1"/>
  <c r="AK1408" i="1"/>
  <c r="AJ1408" i="1"/>
  <c r="BB1408" i="1"/>
  <c r="BC1408" i="1" s="1"/>
  <c r="BD1408" i="1" s="1"/>
  <c r="AH1410" i="1"/>
  <c r="AI1410" i="1" s="1"/>
  <c r="AJ1438" i="1"/>
  <c r="BB1438" i="1"/>
  <c r="AE1438" i="1"/>
  <c r="AK1438" i="1"/>
  <c r="AK1472" i="1"/>
  <c r="AJ1472" i="1"/>
  <c r="BB1472" i="1"/>
  <c r="BC1472" i="1" s="1"/>
  <c r="BD1472" i="1" s="1"/>
  <c r="AE1472" i="1"/>
  <c r="AK1476" i="1"/>
  <c r="AJ1476" i="1"/>
  <c r="BB1476" i="1"/>
  <c r="BC1476" i="1" s="1"/>
  <c r="BD1476" i="1" s="1"/>
  <c r="AE1476" i="1"/>
  <c r="AE1506" i="1"/>
  <c r="AH1506" i="1" s="1"/>
  <c r="AI1506" i="1" s="1"/>
  <c r="AK1506" i="1"/>
  <c r="AJ1506" i="1"/>
  <c r="BB1506" i="1"/>
  <c r="AJ1535" i="1"/>
  <c r="BB1535" i="1"/>
  <c r="AE1535" i="1"/>
  <c r="AK1535" i="1"/>
  <c r="AH1546" i="1"/>
  <c r="AI1546" i="1" s="1"/>
  <c r="AH1550" i="1"/>
  <c r="AI1550" i="1" s="1"/>
  <c r="AJ1555" i="1"/>
  <c r="BB1555" i="1"/>
  <c r="AE1555" i="1"/>
  <c r="AK1555" i="1"/>
  <c r="AJ1559" i="1"/>
  <c r="BB1559" i="1"/>
  <c r="AE1559" i="1"/>
  <c r="AK1559" i="1"/>
  <c r="AK1571" i="1"/>
  <c r="AJ1571" i="1"/>
  <c r="BB1571" i="1"/>
  <c r="AE1571" i="1"/>
  <c r="AH1571" i="1" s="1"/>
  <c r="AI1571" i="1" s="1"/>
  <c r="BB1576" i="1"/>
  <c r="BC1576" i="1" s="1"/>
  <c r="BD1576" i="1" s="1"/>
  <c r="AE1576" i="1"/>
  <c r="AH1576" i="1" s="1"/>
  <c r="AI1576" i="1" s="1"/>
  <c r="AK1576" i="1"/>
  <c r="AJ1576" i="1"/>
  <c r="AK1610" i="1"/>
  <c r="AJ1610" i="1"/>
  <c r="BB1610" i="1"/>
  <c r="BC1610" i="1" s="1"/>
  <c r="BD1610" i="1" s="1"/>
  <c r="AE1610" i="1"/>
  <c r="AK1614" i="1"/>
  <c r="AJ1614" i="1"/>
  <c r="BB1614" i="1"/>
  <c r="BC1614" i="1" s="1"/>
  <c r="BD1614" i="1" s="1"/>
  <c r="AE1614" i="1"/>
  <c r="AK1618" i="1"/>
  <c r="AJ1618" i="1"/>
  <c r="BB1618" i="1"/>
  <c r="BC1618" i="1" s="1"/>
  <c r="BD1618" i="1" s="1"/>
  <c r="AE1618" i="1"/>
  <c r="AK1622" i="1"/>
  <c r="AJ1622" i="1"/>
  <c r="BB1622" i="1"/>
  <c r="BC1622" i="1" s="1"/>
  <c r="BD1622" i="1" s="1"/>
  <c r="AE1622" i="1"/>
  <c r="AK1626" i="1"/>
  <c r="AJ1626" i="1"/>
  <c r="BB1626" i="1"/>
  <c r="BC1626" i="1" s="1"/>
  <c r="BD1626" i="1" s="1"/>
  <c r="AE1626" i="1"/>
  <c r="AK1630" i="1"/>
  <c r="AJ1630" i="1"/>
  <c r="BB1630" i="1"/>
  <c r="BC1630" i="1" s="1"/>
  <c r="BD1630" i="1" s="1"/>
  <c r="AE1630" i="1"/>
  <c r="AK1631" i="1"/>
  <c r="AJ1631" i="1"/>
  <c r="BB1631" i="1"/>
  <c r="AE1631" i="1"/>
  <c r="AH1631" i="1" s="1"/>
  <c r="AI1631" i="1" s="1"/>
  <c r="AH1636" i="1"/>
  <c r="AI1636" i="1" s="1"/>
  <c r="AH1640" i="1"/>
  <c r="AI1640" i="1" s="1"/>
  <c r="AH1652" i="1"/>
  <c r="AI1652" i="1" s="1"/>
  <c r="AE1658" i="1"/>
  <c r="AH1658" i="1" s="1"/>
  <c r="AI1658" i="1" s="1"/>
  <c r="AK1658" i="1"/>
  <c r="AJ1658" i="1"/>
  <c r="BB1658" i="1"/>
  <c r="AH1674" i="1"/>
  <c r="AI1674" i="1" s="1"/>
  <c r="AH1678" i="1"/>
  <c r="AI1678" i="1" s="1"/>
  <c r="AH1682" i="1"/>
  <c r="AI1682" i="1" s="1"/>
  <c r="AH1686" i="1"/>
  <c r="AI1686" i="1" s="1"/>
  <c r="AE1690" i="1"/>
  <c r="AK1690" i="1"/>
  <c r="AJ1690" i="1"/>
  <c r="BB1690" i="1"/>
  <c r="BC1690" i="1" s="1"/>
  <c r="BD1690" i="1" s="1"/>
  <c r="AK1697" i="1"/>
  <c r="AJ1697" i="1"/>
  <c r="BB1697" i="1"/>
  <c r="AE1697" i="1"/>
  <c r="AK1701" i="1"/>
  <c r="AJ1701" i="1"/>
  <c r="BB1701" i="1"/>
  <c r="AE1701" i="1"/>
  <c r="AK1705" i="1"/>
  <c r="AJ1705" i="1"/>
  <c r="BB1705" i="1"/>
  <c r="AE1705" i="1"/>
  <c r="AH1705" i="1" s="1"/>
  <c r="AI1705" i="1" s="1"/>
  <c r="AK1709" i="1"/>
  <c r="AJ1709" i="1"/>
  <c r="BB1709" i="1"/>
  <c r="AE1709" i="1"/>
  <c r="AH1709" i="1" s="1"/>
  <c r="AI1709" i="1" s="1"/>
  <c r="AK1713" i="1"/>
  <c r="AJ1713" i="1"/>
  <c r="BB1713" i="1"/>
  <c r="AE1713" i="1"/>
  <c r="AH1713" i="1" s="1"/>
  <c r="AI1713" i="1" s="1"/>
  <c r="AK1717" i="1"/>
  <c r="AJ1717" i="1"/>
  <c r="BB1717" i="1"/>
  <c r="AE1717" i="1"/>
  <c r="AH1717" i="1" s="1"/>
  <c r="AI1717" i="1" s="1"/>
  <c r="AK1721" i="1"/>
  <c r="AJ1721" i="1"/>
  <c r="BB1721" i="1"/>
  <c r="AE1721" i="1"/>
  <c r="AH1721" i="1" s="1"/>
  <c r="AI1721" i="1" s="1"/>
  <c r="AE1729" i="1"/>
  <c r="AK1729" i="1"/>
  <c r="AJ1729" i="1"/>
  <c r="BB1729" i="1"/>
  <c r="AH1731" i="1"/>
  <c r="AI1731" i="1" s="1"/>
  <c r="AE903" i="1"/>
  <c r="AH903" i="1" s="1"/>
  <c r="AI903" i="1" s="1"/>
  <c r="AE904" i="1"/>
  <c r="AH904" i="1" s="1"/>
  <c r="AI904" i="1" s="1"/>
  <c r="AE905" i="1"/>
  <c r="AH905" i="1" s="1"/>
  <c r="AI905" i="1" s="1"/>
  <c r="AE906" i="1"/>
  <c r="AH906" i="1" s="1"/>
  <c r="AI906" i="1" s="1"/>
  <c r="AE907" i="1"/>
  <c r="AH907" i="1" s="1"/>
  <c r="AI907" i="1" s="1"/>
  <c r="AE908" i="1"/>
  <c r="AH908" i="1" s="1"/>
  <c r="AI908" i="1" s="1"/>
  <c r="AE909" i="1"/>
  <c r="AH909" i="1" s="1"/>
  <c r="AI909" i="1" s="1"/>
  <c r="AE910" i="1"/>
  <c r="AH910" i="1" s="1"/>
  <c r="AI910" i="1" s="1"/>
  <c r="AE911" i="1"/>
  <c r="AH911" i="1" s="1"/>
  <c r="AI911" i="1" s="1"/>
  <c r="AE912" i="1"/>
  <c r="AH912" i="1" s="1"/>
  <c r="AI912" i="1" s="1"/>
  <c r="AE913" i="1"/>
  <c r="AH913" i="1" s="1"/>
  <c r="AI913" i="1" s="1"/>
  <c r="AE914" i="1"/>
  <c r="AH914" i="1" s="1"/>
  <c r="AI914" i="1" s="1"/>
  <c r="AE915" i="1"/>
  <c r="AH915" i="1" s="1"/>
  <c r="AI915" i="1" s="1"/>
  <c r="AE916" i="1"/>
  <c r="AH916" i="1" s="1"/>
  <c r="AI916" i="1" s="1"/>
  <c r="AE917" i="1"/>
  <c r="AH917" i="1" s="1"/>
  <c r="AI917" i="1" s="1"/>
  <c r="AE918" i="1"/>
  <c r="AH918" i="1" s="1"/>
  <c r="AI918" i="1" s="1"/>
  <c r="AE919" i="1"/>
  <c r="AH919" i="1" s="1"/>
  <c r="AI919" i="1" s="1"/>
  <c r="AE920" i="1"/>
  <c r="AH920" i="1" s="1"/>
  <c r="AI920" i="1" s="1"/>
  <c r="AE921" i="1"/>
  <c r="AH921" i="1" s="1"/>
  <c r="AI921" i="1" s="1"/>
  <c r="AE922" i="1"/>
  <c r="AH922" i="1" s="1"/>
  <c r="AI922" i="1" s="1"/>
  <c r="AE923" i="1"/>
  <c r="AH923" i="1" s="1"/>
  <c r="AI923" i="1" s="1"/>
  <c r="AE924" i="1"/>
  <c r="AH924" i="1" s="1"/>
  <c r="AI924" i="1" s="1"/>
  <c r="AE925" i="1"/>
  <c r="AH925" i="1" s="1"/>
  <c r="AI925" i="1" s="1"/>
  <c r="AE926" i="1"/>
  <c r="AH926" i="1" s="1"/>
  <c r="AI926" i="1" s="1"/>
  <c r="AE927" i="1"/>
  <c r="AH927" i="1" s="1"/>
  <c r="AI927" i="1" s="1"/>
  <c r="AE928" i="1"/>
  <c r="AH928" i="1" s="1"/>
  <c r="AI928" i="1" s="1"/>
  <c r="AE929" i="1"/>
  <c r="AH929" i="1" s="1"/>
  <c r="AI929" i="1" s="1"/>
  <c r="AE930" i="1"/>
  <c r="AH930" i="1" s="1"/>
  <c r="AI930" i="1" s="1"/>
  <c r="AE931" i="1"/>
  <c r="AH931" i="1" s="1"/>
  <c r="AI931" i="1" s="1"/>
  <c r="AE932" i="1"/>
  <c r="AH932" i="1" s="1"/>
  <c r="AI932" i="1" s="1"/>
  <c r="AE933" i="1"/>
  <c r="AH933" i="1" s="1"/>
  <c r="AI933" i="1" s="1"/>
  <c r="AE934" i="1"/>
  <c r="AH934" i="1" s="1"/>
  <c r="AI934" i="1" s="1"/>
  <c r="AE935" i="1"/>
  <c r="AH935" i="1" s="1"/>
  <c r="AI935" i="1" s="1"/>
  <c r="AE936" i="1"/>
  <c r="AH936" i="1" s="1"/>
  <c r="AI936" i="1" s="1"/>
  <c r="AE937" i="1"/>
  <c r="AH937" i="1" s="1"/>
  <c r="AI937" i="1" s="1"/>
  <c r="AE938" i="1"/>
  <c r="AH938" i="1" s="1"/>
  <c r="AI938" i="1" s="1"/>
  <c r="AE939" i="1"/>
  <c r="AH939" i="1" s="1"/>
  <c r="AI939" i="1" s="1"/>
  <c r="AE940" i="1"/>
  <c r="AH940" i="1" s="1"/>
  <c r="AI940" i="1" s="1"/>
  <c r="AE941" i="1"/>
  <c r="AH941" i="1" s="1"/>
  <c r="AI941" i="1" s="1"/>
  <c r="AE942" i="1"/>
  <c r="AH942" i="1" s="1"/>
  <c r="AI942" i="1" s="1"/>
  <c r="AE943" i="1"/>
  <c r="AH943" i="1" s="1"/>
  <c r="AI943" i="1" s="1"/>
  <c r="AE944" i="1"/>
  <c r="AH944" i="1" s="1"/>
  <c r="AI944" i="1" s="1"/>
  <c r="AE945" i="1"/>
  <c r="AH945" i="1" s="1"/>
  <c r="AI945" i="1" s="1"/>
  <c r="AE946" i="1"/>
  <c r="AH946" i="1" s="1"/>
  <c r="AI946" i="1" s="1"/>
  <c r="AE947" i="1"/>
  <c r="AH947" i="1" s="1"/>
  <c r="AI947" i="1" s="1"/>
  <c r="AE948" i="1"/>
  <c r="AH948" i="1" s="1"/>
  <c r="AI948" i="1" s="1"/>
  <c r="AE949" i="1"/>
  <c r="AH949" i="1" s="1"/>
  <c r="AI949" i="1" s="1"/>
  <c r="AE950" i="1"/>
  <c r="AH950" i="1" s="1"/>
  <c r="AI950" i="1" s="1"/>
  <c r="AE951" i="1"/>
  <c r="AH951" i="1" s="1"/>
  <c r="AI951" i="1" s="1"/>
  <c r="AE952" i="1"/>
  <c r="AH952" i="1" s="1"/>
  <c r="AI952" i="1" s="1"/>
  <c r="AE953" i="1"/>
  <c r="AH953" i="1" s="1"/>
  <c r="AI953" i="1" s="1"/>
  <c r="AE954" i="1"/>
  <c r="AH954" i="1" s="1"/>
  <c r="AI954" i="1" s="1"/>
  <c r="AE955" i="1"/>
  <c r="AH955" i="1" s="1"/>
  <c r="AI955" i="1" s="1"/>
  <c r="AE956" i="1"/>
  <c r="AH956" i="1" s="1"/>
  <c r="AI956" i="1" s="1"/>
  <c r="AE957" i="1"/>
  <c r="AH957" i="1" s="1"/>
  <c r="AI957" i="1" s="1"/>
  <c r="AE958" i="1"/>
  <c r="AH958" i="1" s="1"/>
  <c r="AI958" i="1" s="1"/>
  <c r="AE959" i="1"/>
  <c r="AH959" i="1" s="1"/>
  <c r="AI959" i="1" s="1"/>
  <c r="AE960" i="1"/>
  <c r="AH960" i="1" s="1"/>
  <c r="AI960" i="1" s="1"/>
  <c r="AE961" i="1"/>
  <c r="AH961" i="1" s="1"/>
  <c r="AI961" i="1" s="1"/>
  <c r="AE962" i="1"/>
  <c r="AH962" i="1" s="1"/>
  <c r="AI962" i="1" s="1"/>
  <c r="AE963" i="1"/>
  <c r="AH963" i="1" s="1"/>
  <c r="AI963" i="1" s="1"/>
  <c r="AE964" i="1"/>
  <c r="AH964" i="1" s="1"/>
  <c r="AI964" i="1" s="1"/>
  <c r="AE965" i="1"/>
  <c r="AH965" i="1" s="1"/>
  <c r="AI965" i="1" s="1"/>
  <c r="AE966" i="1"/>
  <c r="AH966" i="1" s="1"/>
  <c r="AI966" i="1" s="1"/>
  <c r="AE967" i="1"/>
  <c r="AH967" i="1" s="1"/>
  <c r="AI967" i="1" s="1"/>
  <c r="AE968" i="1"/>
  <c r="AH968" i="1" s="1"/>
  <c r="AI968" i="1" s="1"/>
  <c r="AE969" i="1"/>
  <c r="AH969" i="1" s="1"/>
  <c r="AI969" i="1" s="1"/>
  <c r="AE970" i="1"/>
  <c r="AH970" i="1" s="1"/>
  <c r="AI970" i="1" s="1"/>
  <c r="AE971" i="1"/>
  <c r="AH971" i="1" s="1"/>
  <c r="AI971" i="1" s="1"/>
  <c r="AE972" i="1"/>
  <c r="AH972" i="1" s="1"/>
  <c r="AI972" i="1" s="1"/>
  <c r="AE973" i="1"/>
  <c r="AH973" i="1" s="1"/>
  <c r="AI973" i="1" s="1"/>
  <c r="AE974" i="1"/>
  <c r="AH974" i="1" s="1"/>
  <c r="AI974" i="1" s="1"/>
  <c r="AE975" i="1"/>
  <c r="AH975" i="1" s="1"/>
  <c r="AI975" i="1" s="1"/>
  <c r="AE976" i="1"/>
  <c r="AH976" i="1" s="1"/>
  <c r="AI976" i="1" s="1"/>
  <c r="AE977" i="1"/>
  <c r="AH977" i="1" s="1"/>
  <c r="AI977" i="1" s="1"/>
  <c r="AE978" i="1"/>
  <c r="AH978" i="1" s="1"/>
  <c r="AI978" i="1" s="1"/>
  <c r="AE979" i="1"/>
  <c r="AH979" i="1" s="1"/>
  <c r="AI979" i="1" s="1"/>
  <c r="AE980" i="1"/>
  <c r="AH980" i="1" s="1"/>
  <c r="AI980" i="1" s="1"/>
  <c r="AE981" i="1"/>
  <c r="AH981" i="1" s="1"/>
  <c r="AI981" i="1" s="1"/>
  <c r="AE982" i="1"/>
  <c r="AH982" i="1" s="1"/>
  <c r="AI982" i="1" s="1"/>
  <c r="AE983" i="1"/>
  <c r="AH983" i="1" s="1"/>
  <c r="AI983" i="1" s="1"/>
  <c r="AE984" i="1"/>
  <c r="AH984" i="1" s="1"/>
  <c r="AI984" i="1" s="1"/>
  <c r="AE985" i="1"/>
  <c r="AH985" i="1" s="1"/>
  <c r="AI985" i="1" s="1"/>
  <c r="AE986" i="1"/>
  <c r="AH986" i="1" s="1"/>
  <c r="AI986" i="1" s="1"/>
  <c r="AE987" i="1"/>
  <c r="AH987" i="1" s="1"/>
  <c r="AI987" i="1" s="1"/>
  <c r="AE988" i="1"/>
  <c r="AH988" i="1" s="1"/>
  <c r="AI988" i="1" s="1"/>
  <c r="AE989" i="1"/>
  <c r="AH989" i="1" s="1"/>
  <c r="AI989" i="1" s="1"/>
  <c r="AE990" i="1"/>
  <c r="AH990" i="1" s="1"/>
  <c r="AI990" i="1" s="1"/>
  <c r="AE991" i="1"/>
  <c r="AH991" i="1" s="1"/>
  <c r="AI991" i="1" s="1"/>
  <c r="AE992" i="1"/>
  <c r="AH992" i="1" s="1"/>
  <c r="AI992" i="1" s="1"/>
  <c r="AE993" i="1"/>
  <c r="AH993" i="1" s="1"/>
  <c r="AI993" i="1" s="1"/>
  <c r="AE994" i="1"/>
  <c r="AH994" i="1" s="1"/>
  <c r="AI994" i="1" s="1"/>
  <c r="AE995" i="1"/>
  <c r="AH995" i="1" s="1"/>
  <c r="AI995" i="1" s="1"/>
  <c r="AE996" i="1"/>
  <c r="AH996" i="1" s="1"/>
  <c r="AI996" i="1" s="1"/>
  <c r="AE997" i="1"/>
  <c r="AH997" i="1" s="1"/>
  <c r="AI997" i="1" s="1"/>
  <c r="AE998" i="1"/>
  <c r="AH998" i="1" s="1"/>
  <c r="AI998" i="1" s="1"/>
  <c r="AE999" i="1"/>
  <c r="AH999" i="1" s="1"/>
  <c r="AI999" i="1" s="1"/>
  <c r="AE1000" i="1"/>
  <c r="AH1000" i="1" s="1"/>
  <c r="AI1000" i="1" s="1"/>
  <c r="AE1001" i="1"/>
  <c r="AH1001" i="1" s="1"/>
  <c r="AI1001" i="1" s="1"/>
  <c r="AE1002" i="1"/>
  <c r="AH1002" i="1" s="1"/>
  <c r="AI1002" i="1" s="1"/>
  <c r="AE1003" i="1"/>
  <c r="AH1003" i="1" s="1"/>
  <c r="AI1003" i="1" s="1"/>
  <c r="AE1004" i="1"/>
  <c r="AH1004" i="1" s="1"/>
  <c r="AI1004" i="1" s="1"/>
  <c r="AE1005" i="1"/>
  <c r="AH1005" i="1" s="1"/>
  <c r="AI1005" i="1" s="1"/>
  <c r="AE1006" i="1"/>
  <c r="AH1006" i="1" s="1"/>
  <c r="AI1006" i="1" s="1"/>
  <c r="AE1007" i="1"/>
  <c r="AH1007" i="1" s="1"/>
  <c r="AI1007" i="1" s="1"/>
  <c r="AE1008" i="1"/>
  <c r="AH1008" i="1" s="1"/>
  <c r="AI1008" i="1" s="1"/>
  <c r="AE1009" i="1"/>
  <c r="AH1009" i="1" s="1"/>
  <c r="AI1009" i="1" s="1"/>
  <c r="AE1010" i="1"/>
  <c r="AH1010" i="1" s="1"/>
  <c r="AI1010" i="1" s="1"/>
  <c r="AE1011" i="1"/>
  <c r="AH1011" i="1" s="1"/>
  <c r="AI1011" i="1" s="1"/>
  <c r="AE1012" i="1"/>
  <c r="AH1012" i="1" s="1"/>
  <c r="AI1012" i="1" s="1"/>
  <c r="AE1013" i="1"/>
  <c r="AH1013" i="1" s="1"/>
  <c r="AI1013" i="1" s="1"/>
  <c r="AE1014" i="1"/>
  <c r="AH1014" i="1" s="1"/>
  <c r="AI1014" i="1" s="1"/>
  <c r="AE1015" i="1"/>
  <c r="AH1015" i="1" s="1"/>
  <c r="AI1015" i="1" s="1"/>
  <c r="AE1016" i="1"/>
  <c r="AH1016" i="1" s="1"/>
  <c r="AI1016" i="1" s="1"/>
  <c r="AE1017" i="1"/>
  <c r="AH1017" i="1" s="1"/>
  <c r="AI1017" i="1" s="1"/>
  <c r="AE1018" i="1"/>
  <c r="AH1018" i="1" s="1"/>
  <c r="AI1018" i="1" s="1"/>
  <c r="AE1019" i="1"/>
  <c r="AH1019" i="1" s="1"/>
  <c r="AI1019" i="1" s="1"/>
  <c r="AE1020" i="1"/>
  <c r="AH1020" i="1" s="1"/>
  <c r="AI1020" i="1" s="1"/>
  <c r="AE1021" i="1"/>
  <c r="AH1021" i="1" s="1"/>
  <c r="AI1021" i="1" s="1"/>
  <c r="AE1022" i="1"/>
  <c r="AH1022" i="1" s="1"/>
  <c r="AI1022" i="1" s="1"/>
  <c r="AE1023" i="1"/>
  <c r="AH1023" i="1" s="1"/>
  <c r="AI1023" i="1" s="1"/>
  <c r="AE1024" i="1"/>
  <c r="AH1024" i="1" s="1"/>
  <c r="AI1024" i="1" s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E1156" i="1"/>
  <c r="AH1156" i="1" s="1"/>
  <c r="AI1156" i="1" s="1"/>
  <c r="AE1157" i="1"/>
  <c r="AH1157" i="1" s="1"/>
  <c r="AI1157" i="1" s="1"/>
  <c r="AE1158" i="1"/>
  <c r="AH1158" i="1" s="1"/>
  <c r="AI1158" i="1" s="1"/>
  <c r="AE1159" i="1"/>
  <c r="AH1159" i="1" s="1"/>
  <c r="AI1159" i="1" s="1"/>
  <c r="AE1160" i="1"/>
  <c r="AH1160" i="1" s="1"/>
  <c r="AI1160" i="1" s="1"/>
  <c r="AE1161" i="1"/>
  <c r="AH1161" i="1" s="1"/>
  <c r="AI1161" i="1" s="1"/>
  <c r="AE1162" i="1"/>
  <c r="AH1162" i="1" s="1"/>
  <c r="AI1162" i="1" s="1"/>
  <c r="AK1354" i="1"/>
  <c r="AJ1354" i="1"/>
  <c r="AK1358" i="1"/>
  <c r="AJ1358" i="1"/>
  <c r="BC1358" i="1"/>
  <c r="BD1358" i="1" s="1"/>
  <c r="AK1362" i="1"/>
  <c r="AJ1362" i="1"/>
  <c r="AK1366" i="1"/>
  <c r="AJ1366" i="1"/>
  <c r="AK1370" i="1"/>
  <c r="AJ1370" i="1"/>
  <c r="BC1370" i="1"/>
  <c r="BD1370" i="1" s="1"/>
  <c r="AK1374" i="1"/>
  <c r="AJ1374" i="1"/>
  <c r="AK1378" i="1"/>
  <c r="AJ1378" i="1"/>
  <c r="AE1385" i="1"/>
  <c r="AH1385" i="1" s="1"/>
  <c r="AI1385" i="1" s="1"/>
  <c r="AK1385" i="1"/>
  <c r="AJ1385" i="1"/>
  <c r="BB1385" i="1"/>
  <c r="BC1385" i="1" s="1"/>
  <c r="BD1385" i="1" s="1"/>
  <c r="AE1393" i="1"/>
  <c r="AH1393" i="1" s="1"/>
  <c r="AI1393" i="1" s="1"/>
  <c r="AK1393" i="1"/>
  <c r="AJ1393" i="1"/>
  <c r="BB1393" i="1"/>
  <c r="BC1393" i="1" s="1"/>
  <c r="BD1393" i="1" s="1"/>
  <c r="BC1394" i="1"/>
  <c r="BD1394" i="1" s="1"/>
  <c r="AE1401" i="1"/>
  <c r="AH1401" i="1" s="1"/>
  <c r="AI1401" i="1" s="1"/>
  <c r="AK1401" i="1"/>
  <c r="AJ1401" i="1"/>
  <c r="BB1401" i="1"/>
  <c r="BC1401" i="1" s="1"/>
  <c r="BD1401" i="1" s="1"/>
  <c r="AK1415" i="1"/>
  <c r="AJ1415" i="1"/>
  <c r="BB1415" i="1"/>
  <c r="BC1415" i="1" s="1"/>
  <c r="BD1415" i="1" s="1"/>
  <c r="AH1438" i="1"/>
  <c r="AI1438" i="1" s="1"/>
  <c r="BB1442" i="1"/>
  <c r="BC1442" i="1" s="1"/>
  <c r="BD1442" i="1" s="1"/>
  <c r="AE1442" i="1"/>
  <c r="AH1442" i="1" s="1"/>
  <c r="AI1442" i="1" s="1"/>
  <c r="AK1442" i="1"/>
  <c r="AJ1442" i="1"/>
  <c r="BB1446" i="1"/>
  <c r="BC1446" i="1" s="1"/>
  <c r="BD1446" i="1" s="1"/>
  <c r="AE1446" i="1"/>
  <c r="AH1446" i="1" s="1"/>
  <c r="AI1446" i="1" s="1"/>
  <c r="AK1446" i="1"/>
  <c r="AJ1446" i="1"/>
  <c r="AE1462" i="1"/>
  <c r="AH1462" i="1" s="1"/>
  <c r="AI1462" i="1" s="1"/>
  <c r="AK1462" i="1"/>
  <c r="AJ1462" i="1"/>
  <c r="BB1462" i="1"/>
  <c r="AH1468" i="1"/>
  <c r="AI1468" i="1" s="1"/>
  <c r="AH1472" i="1"/>
  <c r="AI1472" i="1" s="1"/>
  <c r="AH1476" i="1"/>
  <c r="AI1476" i="1" s="1"/>
  <c r="AJ1492" i="1"/>
  <c r="BB1492" i="1"/>
  <c r="AE1492" i="1"/>
  <c r="AK1492" i="1"/>
  <c r="AJ1534" i="1"/>
  <c r="BB1534" i="1"/>
  <c r="BC1534" i="1" s="1"/>
  <c r="BD1534" i="1" s="1"/>
  <c r="AE1534" i="1"/>
  <c r="AK1534" i="1"/>
  <c r="AH1535" i="1"/>
  <c r="AI1535" i="1" s="1"/>
  <c r="BB1539" i="1"/>
  <c r="BC1539" i="1" s="1"/>
  <c r="BD1539" i="1" s="1"/>
  <c r="AE1539" i="1"/>
  <c r="AH1539" i="1" s="1"/>
  <c r="AI1539" i="1" s="1"/>
  <c r="AK1539" i="1"/>
  <c r="AJ1539" i="1"/>
  <c r="AK1544" i="1"/>
  <c r="AJ1544" i="1"/>
  <c r="BB1544" i="1"/>
  <c r="BC1544" i="1" s="1"/>
  <c r="BD1544" i="1" s="1"/>
  <c r="AE1544" i="1"/>
  <c r="AK1545" i="1"/>
  <c r="AJ1545" i="1"/>
  <c r="BB1545" i="1"/>
  <c r="BC1545" i="1" s="1"/>
  <c r="BD1545" i="1" s="1"/>
  <c r="AE1545" i="1"/>
  <c r="AH1545" i="1" s="1"/>
  <c r="AI1545" i="1" s="1"/>
  <c r="AK1549" i="1"/>
  <c r="AJ1549" i="1"/>
  <c r="BB1549" i="1"/>
  <c r="BC1549" i="1" s="1"/>
  <c r="BD1549" i="1" s="1"/>
  <c r="AE1549" i="1"/>
  <c r="AJ1554" i="1"/>
  <c r="BB1554" i="1"/>
  <c r="BC1554" i="1" s="1"/>
  <c r="BD1554" i="1" s="1"/>
  <c r="AE1554" i="1"/>
  <c r="AK1554" i="1"/>
  <c r="AH1555" i="1"/>
  <c r="AI1555" i="1" s="1"/>
  <c r="AH1559" i="1"/>
  <c r="AI1559" i="1" s="1"/>
  <c r="BB1563" i="1"/>
  <c r="BC1563" i="1" s="1"/>
  <c r="BD1563" i="1" s="1"/>
  <c r="AE1563" i="1"/>
  <c r="AH1563" i="1" s="1"/>
  <c r="AI1563" i="1" s="1"/>
  <c r="AK1563" i="1"/>
  <c r="AJ1563" i="1"/>
  <c r="AJ1600" i="1"/>
  <c r="BB1600" i="1"/>
  <c r="BC1600" i="1" s="1"/>
  <c r="BD1600" i="1" s="1"/>
  <c r="AE1600" i="1"/>
  <c r="AH1600" i="1" s="1"/>
  <c r="AI1600" i="1" s="1"/>
  <c r="AK1600" i="1"/>
  <c r="AE1602" i="1"/>
  <c r="AK1602" i="1"/>
  <c r="AJ1602" i="1"/>
  <c r="BB1602" i="1"/>
  <c r="BC1602" i="1" s="1"/>
  <c r="BD1602" i="1" s="1"/>
  <c r="AH1610" i="1"/>
  <c r="AI1610" i="1" s="1"/>
  <c r="AH1614" i="1"/>
  <c r="AI1614" i="1" s="1"/>
  <c r="AH1618" i="1"/>
  <c r="AI1618" i="1" s="1"/>
  <c r="AH1622" i="1"/>
  <c r="AI1622" i="1" s="1"/>
  <c r="AH1626" i="1"/>
  <c r="AI1626" i="1" s="1"/>
  <c r="AH1630" i="1"/>
  <c r="AI1630" i="1" s="1"/>
  <c r="AJ1635" i="1"/>
  <c r="BB1635" i="1"/>
  <c r="AE1635" i="1"/>
  <c r="AK1635" i="1"/>
  <c r="AJ1639" i="1"/>
  <c r="BB1639" i="1"/>
  <c r="AE1639" i="1"/>
  <c r="AK1639" i="1"/>
  <c r="AJ1643" i="1"/>
  <c r="BB1643" i="1"/>
  <c r="AE1643" i="1"/>
  <c r="AK1643" i="1"/>
  <c r="AE1647" i="1"/>
  <c r="AK1647" i="1"/>
  <c r="AJ1647" i="1"/>
  <c r="BB1647" i="1"/>
  <c r="BC1647" i="1" s="1"/>
  <c r="BD1647" i="1" s="1"/>
  <c r="AH1659" i="1"/>
  <c r="AI1659" i="1" s="1"/>
  <c r="AJ1673" i="1"/>
  <c r="BB1673" i="1"/>
  <c r="AE1673" i="1"/>
  <c r="AH1673" i="1" s="1"/>
  <c r="AI1673" i="1" s="1"/>
  <c r="AK1673" i="1"/>
  <c r="AJ1677" i="1"/>
  <c r="BB1677" i="1"/>
  <c r="AE1677" i="1"/>
  <c r="AK1677" i="1"/>
  <c r="AJ1681" i="1"/>
  <c r="BB1681" i="1"/>
  <c r="AE1681" i="1"/>
  <c r="AH1681" i="1" s="1"/>
  <c r="AI1681" i="1" s="1"/>
  <c r="AK1681" i="1"/>
  <c r="AJ1685" i="1"/>
  <c r="BB1685" i="1"/>
  <c r="AE1685" i="1"/>
  <c r="AK1685" i="1"/>
  <c r="BB1689" i="1"/>
  <c r="BC1689" i="1" s="1"/>
  <c r="BD1689" i="1" s="1"/>
  <c r="AE1689" i="1"/>
  <c r="AH1689" i="1" s="1"/>
  <c r="AI1689" i="1" s="1"/>
  <c r="AK1689" i="1"/>
  <c r="AJ1689" i="1"/>
  <c r="AH1697" i="1"/>
  <c r="AI1697" i="1" s="1"/>
  <c r="AH1701" i="1"/>
  <c r="AI1701" i="1" s="1"/>
  <c r="AH1729" i="1"/>
  <c r="AI1729" i="1" s="1"/>
  <c r="BB1754" i="1"/>
  <c r="AK1754" i="1"/>
  <c r="AJ1754" i="1"/>
  <c r="AE1754" i="1"/>
  <c r="AH1754" i="1" s="1"/>
  <c r="AI1754" i="1" s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E1354" i="1"/>
  <c r="AH1354" i="1" s="1"/>
  <c r="AI1354" i="1" s="1"/>
  <c r="BB1354" i="1"/>
  <c r="BC1354" i="1" s="1"/>
  <c r="BD1354" i="1" s="1"/>
  <c r="AE1358" i="1"/>
  <c r="AH1358" i="1" s="1"/>
  <c r="AI1358" i="1" s="1"/>
  <c r="BB1358" i="1"/>
  <c r="AE1362" i="1"/>
  <c r="AH1362" i="1" s="1"/>
  <c r="AI1362" i="1" s="1"/>
  <c r="BB1362" i="1"/>
  <c r="BC1362" i="1" s="1"/>
  <c r="BD1362" i="1" s="1"/>
  <c r="AE1366" i="1"/>
  <c r="AH1366" i="1" s="1"/>
  <c r="AI1366" i="1" s="1"/>
  <c r="BB1366" i="1"/>
  <c r="BC1366" i="1" s="1"/>
  <c r="BD1366" i="1" s="1"/>
  <c r="AE1370" i="1"/>
  <c r="AH1370" i="1" s="1"/>
  <c r="AI1370" i="1" s="1"/>
  <c r="BB1370" i="1"/>
  <c r="AE1374" i="1"/>
  <c r="AH1374" i="1" s="1"/>
  <c r="AI1374" i="1" s="1"/>
  <c r="BB1374" i="1"/>
  <c r="BC1374" i="1" s="1"/>
  <c r="BD1374" i="1" s="1"/>
  <c r="AE1378" i="1"/>
  <c r="AH1378" i="1" s="1"/>
  <c r="AI1378" i="1" s="1"/>
  <c r="BB1378" i="1"/>
  <c r="BC1378" i="1" s="1"/>
  <c r="BD1378" i="1" s="1"/>
  <c r="AE1386" i="1"/>
  <c r="AH1386" i="1" s="1"/>
  <c r="AI1386" i="1" s="1"/>
  <c r="AK1386" i="1"/>
  <c r="AJ1386" i="1"/>
  <c r="BB1386" i="1"/>
  <c r="BC1386" i="1" s="1"/>
  <c r="BD1386" i="1" s="1"/>
  <c r="AE1394" i="1"/>
  <c r="AH1394" i="1" s="1"/>
  <c r="AI1394" i="1" s="1"/>
  <c r="AK1394" i="1"/>
  <c r="AJ1394" i="1"/>
  <c r="BB1394" i="1"/>
  <c r="AE1402" i="1"/>
  <c r="AH1402" i="1" s="1"/>
  <c r="AI1402" i="1" s="1"/>
  <c r="AK1402" i="1"/>
  <c r="AJ1402" i="1"/>
  <c r="BB1402" i="1"/>
  <c r="BC1402" i="1" s="1"/>
  <c r="BD1402" i="1" s="1"/>
  <c r="AH1408" i="1"/>
  <c r="AI1408" i="1" s="1"/>
  <c r="AK1414" i="1"/>
  <c r="AJ1414" i="1"/>
  <c r="BB1414" i="1"/>
  <c r="BC1414" i="1" s="1"/>
  <c r="BD1414" i="1" s="1"/>
  <c r="AE1415" i="1"/>
  <c r="AK1416" i="1"/>
  <c r="AJ1416" i="1"/>
  <c r="BB1416" i="1"/>
  <c r="BC1416" i="1" s="1"/>
  <c r="BD1416" i="1" s="1"/>
  <c r="AH1422" i="1"/>
  <c r="AI1422" i="1" s="1"/>
  <c r="AJ1437" i="1"/>
  <c r="BB1437" i="1"/>
  <c r="BC1437" i="1" s="1"/>
  <c r="BD1437" i="1" s="1"/>
  <c r="AE1437" i="1"/>
  <c r="AH1437" i="1" s="1"/>
  <c r="AI1437" i="1" s="1"/>
  <c r="AK1437" i="1"/>
  <c r="AH1447" i="1"/>
  <c r="AI1447" i="1" s="1"/>
  <c r="AH1455" i="1"/>
  <c r="AI1455" i="1" s="1"/>
  <c r="AE1461" i="1"/>
  <c r="AH1461" i="1" s="1"/>
  <c r="AI1461" i="1" s="1"/>
  <c r="AK1461" i="1"/>
  <c r="AJ1461" i="1"/>
  <c r="BB1461" i="1"/>
  <c r="BC1461" i="1" s="1"/>
  <c r="BD1461" i="1" s="1"/>
  <c r="AK1471" i="1"/>
  <c r="AJ1471" i="1"/>
  <c r="BB1471" i="1"/>
  <c r="BC1471" i="1" s="1"/>
  <c r="BD1471" i="1" s="1"/>
  <c r="AE1471" i="1"/>
  <c r="AK1475" i="1"/>
  <c r="AJ1475" i="1"/>
  <c r="BB1475" i="1"/>
  <c r="BC1475" i="1" s="1"/>
  <c r="BD1475" i="1" s="1"/>
  <c r="AE1475" i="1"/>
  <c r="AK1479" i="1"/>
  <c r="AJ1479" i="1"/>
  <c r="BB1479" i="1"/>
  <c r="BC1479" i="1" s="1"/>
  <c r="BD1479" i="1" s="1"/>
  <c r="AE1479" i="1"/>
  <c r="AH1492" i="1"/>
  <c r="AI1492" i="1" s="1"/>
  <c r="AH1496" i="1"/>
  <c r="AI1496" i="1" s="1"/>
  <c r="AE1505" i="1"/>
  <c r="AH1505" i="1" s="1"/>
  <c r="AI1505" i="1" s="1"/>
  <c r="AK1505" i="1"/>
  <c r="AJ1505" i="1"/>
  <c r="BB1505" i="1"/>
  <c r="BC1505" i="1" s="1"/>
  <c r="BD1505" i="1" s="1"/>
  <c r="AH1549" i="1"/>
  <c r="AI1549" i="1" s="1"/>
  <c r="AJ1558" i="1"/>
  <c r="BB1558" i="1"/>
  <c r="BC1558" i="1" s="1"/>
  <c r="BD1558" i="1" s="1"/>
  <c r="AE1558" i="1"/>
  <c r="AK1558" i="1"/>
  <c r="BB1562" i="1"/>
  <c r="BC1562" i="1" s="1"/>
  <c r="BD1562" i="1" s="1"/>
  <c r="AE1562" i="1"/>
  <c r="AH1562" i="1" s="1"/>
  <c r="AI1562" i="1" s="1"/>
  <c r="AK1562" i="1"/>
  <c r="AJ1562" i="1"/>
  <c r="AH1566" i="1"/>
  <c r="AI1566" i="1" s="1"/>
  <c r="BB1574" i="1"/>
  <c r="BC1574" i="1" s="1"/>
  <c r="BD1574" i="1" s="1"/>
  <c r="AE1574" i="1"/>
  <c r="AH1574" i="1" s="1"/>
  <c r="AI1574" i="1" s="1"/>
  <c r="AK1574" i="1"/>
  <c r="AJ1574" i="1"/>
  <c r="BB1575" i="1"/>
  <c r="BC1575" i="1" s="1"/>
  <c r="BD1575" i="1" s="1"/>
  <c r="AE1575" i="1"/>
  <c r="AH1575" i="1" s="1"/>
  <c r="AI1575" i="1" s="1"/>
  <c r="AK1575" i="1"/>
  <c r="AJ1575" i="1"/>
  <c r="AK1583" i="1"/>
  <c r="AJ1583" i="1"/>
  <c r="BB1583" i="1"/>
  <c r="BC1583" i="1" s="1"/>
  <c r="BD1583" i="1" s="1"/>
  <c r="AE1583" i="1"/>
  <c r="AJ1599" i="1"/>
  <c r="BB1599" i="1"/>
  <c r="BC1599" i="1" s="1"/>
  <c r="BD1599" i="1" s="1"/>
  <c r="AE1599" i="1"/>
  <c r="AK1599" i="1"/>
  <c r="AH1601" i="1"/>
  <c r="AI1601" i="1" s="1"/>
  <c r="AK1609" i="1"/>
  <c r="AJ1609" i="1"/>
  <c r="BB1609" i="1"/>
  <c r="BC1609" i="1" s="1"/>
  <c r="BD1609" i="1" s="1"/>
  <c r="AE1609" i="1"/>
  <c r="AH1609" i="1" s="1"/>
  <c r="AI1609" i="1" s="1"/>
  <c r="AK1613" i="1"/>
  <c r="AJ1613" i="1"/>
  <c r="BB1613" i="1"/>
  <c r="BC1613" i="1" s="1"/>
  <c r="BD1613" i="1" s="1"/>
  <c r="AE1613" i="1"/>
  <c r="AK1617" i="1"/>
  <c r="AJ1617" i="1"/>
  <c r="BB1617" i="1"/>
  <c r="BC1617" i="1" s="1"/>
  <c r="BD1617" i="1" s="1"/>
  <c r="AE1617" i="1"/>
  <c r="AK1621" i="1"/>
  <c r="AJ1621" i="1"/>
  <c r="BB1621" i="1"/>
  <c r="BC1621" i="1" s="1"/>
  <c r="BD1621" i="1" s="1"/>
  <c r="AE1621" i="1"/>
  <c r="AK1625" i="1"/>
  <c r="AJ1625" i="1"/>
  <c r="BB1625" i="1"/>
  <c r="BC1625" i="1" s="1"/>
  <c r="BD1625" i="1" s="1"/>
  <c r="AE1625" i="1"/>
  <c r="AH1625" i="1" s="1"/>
  <c r="AI1625" i="1" s="1"/>
  <c r="AK1629" i="1"/>
  <c r="AJ1629" i="1"/>
  <c r="BB1629" i="1"/>
  <c r="BC1629" i="1" s="1"/>
  <c r="BD1629" i="1" s="1"/>
  <c r="AE1629" i="1"/>
  <c r="AH1635" i="1"/>
  <c r="AI1635" i="1" s="1"/>
  <c r="AH1639" i="1"/>
  <c r="AI1639" i="1" s="1"/>
  <c r="AH1643" i="1"/>
  <c r="AI1643" i="1" s="1"/>
  <c r="AH1650" i="1"/>
  <c r="AI1650" i="1" s="1"/>
  <c r="AH1677" i="1"/>
  <c r="AI1677" i="1" s="1"/>
  <c r="AH1685" i="1"/>
  <c r="AI1685" i="1" s="1"/>
  <c r="AH1690" i="1"/>
  <c r="AI1690" i="1" s="1"/>
  <c r="AK1696" i="1"/>
  <c r="AJ1696" i="1"/>
  <c r="BB1696" i="1"/>
  <c r="BC1696" i="1" s="1"/>
  <c r="BD1696" i="1" s="1"/>
  <c r="AE1696" i="1"/>
  <c r="AK1700" i="1"/>
  <c r="AJ1700" i="1"/>
  <c r="BB1700" i="1"/>
  <c r="BC1700" i="1" s="1"/>
  <c r="BD1700" i="1" s="1"/>
  <c r="AE1700" i="1"/>
  <c r="AK1704" i="1"/>
  <c r="AJ1704" i="1"/>
  <c r="BB1704" i="1"/>
  <c r="BC1704" i="1" s="1"/>
  <c r="BD1704" i="1" s="1"/>
  <c r="AE1704" i="1"/>
  <c r="AH1704" i="1" s="1"/>
  <c r="AI1704" i="1" s="1"/>
  <c r="AK1708" i="1"/>
  <c r="AJ1708" i="1"/>
  <c r="BB1708" i="1"/>
  <c r="BC1708" i="1" s="1"/>
  <c r="BD1708" i="1" s="1"/>
  <c r="AE1708" i="1"/>
  <c r="AH1708" i="1" s="1"/>
  <c r="AI1708" i="1" s="1"/>
  <c r="AK1712" i="1"/>
  <c r="AJ1712" i="1"/>
  <c r="BB1712" i="1"/>
  <c r="BC1712" i="1" s="1"/>
  <c r="BD1712" i="1" s="1"/>
  <c r="AE1712" i="1"/>
  <c r="AH1712" i="1" s="1"/>
  <c r="AI1712" i="1" s="1"/>
  <c r="AK1716" i="1"/>
  <c r="AJ1716" i="1"/>
  <c r="BB1716" i="1"/>
  <c r="BC1716" i="1" s="1"/>
  <c r="BD1716" i="1" s="1"/>
  <c r="AE1716" i="1"/>
  <c r="AH1716" i="1" s="1"/>
  <c r="AI1716" i="1" s="1"/>
  <c r="AK1720" i="1"/>
  <c r="AJ1720" i="1"/>
  <c r="BB1720" i="1"/>
  <c r="BC1720" i="1" s="1"/>
  <c r="BD1720" i="1" s="1"/>
  <c r="AE1720" i="1"/>
  <c r="AH1720" i="1" s="1"/>
  <c r="AI1720" i="1" s="1"/>
  <c r="AJ1781" i="1"/>
  <c r="AE1781" i="1"/>
  <c r="AK1781" i="1"/>
  <c r="BB1781" i="1"/>
  <c r="BC1781" i="1" s="1"/>
  <c r="BD1781" i="1" s="1"/>
  <c r="AK1355" i="1"/>
  <c r="AJ1355" i="1"/>
  <c r="AK1359" i="1"/>
  <c r="AJ1359" i="1"/>
  <c r="AK1363" i="1"/>
  <c r="AJ1363" i="1"/>
  <c r="AK1367" i="1"/>
  <c r="AJ1367" i="1"/>
  <c r="AK1371" i="1"/>
  <c r="AJ1371" i="1"/>
  <c r="AK1375" i="1"/>
  <c r="AJ1375" i="1"/>
  <c r="AE1379" i="1"/>
  <c r="AH1379" i="1" s="1"/>
  <c r="AI1379" i="1" s="1"/>
  <c r="AK1379" i="1"/>
  <c r="AJ1379" i="1"/>
  <c r="BB1379" i="1"/>
  <c r="BC1379" i="1" s="1"/>
  <c r="BD1379" i="1" s="1"/>
  <c r="AE1387" i="1"/>
  <c r="AH1387" i="1" s="1"/>
  <c r="AI1387" i="1" s="1"/>
  <c r="AK1387" i="1"/>
  <c r="AJ1387" i="1"/>
  <c r="BB1387" i="1"/>
  <c r="BC1387" i="1" s="1"/>
  <c r="BD1387" i="1" s="1"/>
  <c r="AE1395" i="1"/>
  <c r="AH1395" i="1" s="1"/>
  <c r="AI1395" i="1" s="1"/>
  <c r="AK1395" i="1"/>
  <c r="AJ1395" i="1"/>
  <c r="BB1395" i="1"/>
  <c r="BC1395" i="1" s="1"/>
  <c r="BD1395" i="1" s="1"/>
  <c r="AE1403" i="1"/>
  <c r="AH1403" i="1" s="1"/>
  <c r="AI1403" i="1" s="1"/>
  <c r="AK1403" i="1"/>
  <c r="AJ1403" i="1"/>
  <c r="BB1403" i="1"/>
  <c r="BC1403" i="1" s="1"/>
  <c r="BD1403" i="1" s="1"/>
  <c r="AK1413" i="1"/>
  <c r="AJ1413" i="1"/>
  <c r="BB1413" i="1"/>
  <c r="BC1413" i="1" s="1"/>
  <c r="BD1413" i="1" s="1"/>
  <c r="AH1415" i="1"/>
  <c r="AI1415" i="1" s="1"/>
  <c r="AK1417" i="1"/>
  <c r="AJ1417" i="1"/>
  <c r="BB1417" i="1"/>
  <c r="BC1417" i="1" s="1"/>
  <c r="BD1417" i="1" s="1"/>
  <c r="AJ1436" i="1"/>
  <c r="BB1436" i="1"/>
  <c r="BC1436" i="1" s="1"/>
  <c r="BD1436" i="1" s="1"/>
  <c r="AE1436" i="1"/>
  <c r="AK1436" i="1"/>
  <c r="BB1441" i="1"/>
  <c r="BC1441" i="1" s="1"/>
  <c r="BD1441" i="1" s="1"/>
  <c r="AE1441" i="1"/>
  <c r="AH1441" i="1" s="1"/>
  <c r="AI1441" i="1" s="1"/>
  <c r="AK1441" i="1"/>
  <c r="AJ1441" i="1"/>
  <c r="BB1445" i="1"/>
  <c r="BC1445" i="1" s="1"/>
  <c r="BD1445" i="1" s="1"/>
  <c r="AE1445" i="1"/>
  <c r="AH1445" i="1" s="1"/>
  <c r="AI1445" i="1" s="1"/>
  <c r="AK1445" i="1"/>
  <c r="AJ1445" i="1"/>
  <c r="AH1471" i="1"/>
  <c r="AI1471" i="1" s="1"/>
  <c r="AH1475" i="1"/>
  <c r="AI1475" i="1" s="1"/>
  <c r="AH1479" i="1"/>
  <c r="AI1479" i="1" s="1"/>
  <c r="AJ1491" i="1"/>
  <c r="BB1491" i="1"/>
  <c r="BC1491" i="1" s="1"/>
  <c r="BD1491" i="1" s="1"/>
  <c r="AE1491" i="1"/>
  <c r="AK1491" i="1"/>
  <c r="AK1510" i="1"/>
  <c r="AJ1510" i="1"/>
  <c r="BB1510" i="1"/>
  <c r="BC1510" i="1" s="1"/>
  <c r="BD1510" i="1" s="1"/>
  <c r="AE1510" i="1"/>
  <c r="AK1533" i="1"/>
  <c r="AJ1533" i="1"/>
  <c r="BB1533" i="1"/>
  <c r="BC1533" i="1" s="1"/>
  <c r="BD1533" i="1" s="1"/>
  <c r="AE1533" i="1"/>
  <c r="AH1533" i="1" s="1"/>
  <c r="AI1533" i="1" s="1"/>
  <c r="AH1534" i="1"/>
  <c r="AI1534" i="1" s="1"/>
  <c r="BB1538" i="1"/>
  <c r="BC1538" i="1" s="1"/>
  <c r="BD1538" i="1" s="1"/>
  <c r="AE1538" i="1"/>
  <c r="AH1538" i="1" s="1"/>
  <c r="AI1538" i="1" s="1"/>
  <c r="AK1538" i="1"/>
  <c r="AJ1538" i="1"/>
  <c r="AE1543" i="1"/>
  <c r="AH1543" i="1" s="1"/>
  <c r="AI1543" i="1" s="1"/>
  <c r="AK1543" i="1"/>
  <c r="AJ1543" i="1"/>
  <c r="BB1543" i="1"/>
  <c r="BC1543" i="1" s="1"/>
  <c r="BD1543" i="1" s="1"/>
  <c r="AK1548" i="1"/>
  <c r="AJ1548" i="1"/>
  <c r="BB1548" i="1"/>
  <c r="BC1548" i="1" s="1"/>
  <c r="BD1548" i="1" s="1"/>
  <c r="AE1548" i="1"/>
  <c r="AK1552" i="1"/>
  <c r="AJ1552" i="1"/>
  <c r="BB1552" i="1"/>
  <c r="BC1552" i="1" s="1"/>
  <c r="BD1552" i="1" s="1"/>
  <c r="AE1552" i="1"/>
  <c r="AK1553" i="1"/>
  <c r="AJ1553" i="1"/>
  <c r="BB1553" i="1"/>
  <c r="BC1553" i="1" s="1"/>
  <c r="BD1553" i="1" s="1"/>
  <c r="AE1553" i="1"/>
  <c r="AH1553" i="1" s="1"/>
  <c r="AI1553" i="1" s="1"/>
  <c r="AH1554" i="1"/>
  <c r="AI1554" i="1" s="1"/>
  <c r="AH1558" i="1"/>
  <c r="AI1558" i="1" s="1"/>
  <c r="AH1583" i="1"/>
  <c r="AI1583" i="1" s="1"/>
  <c r="AH1602" i="1"/>
  <c r="AI1602" i="1" s="1"/>
  <c r="AH1613" i="1"/>
  <c r="AI1613" i="1" s="1"/>
  <c r="AH1617" i="1"/>
  <c r="AI1617" i="1" s="1"/>
  <c r="AH1621" i="1"/>
  <c r="AI1621" i="1" s="1"/>
  <c r="AH1629" i="1"/>
  <c r="AI1629" i="1" s="1"/>
  <c r="AJ1634" i="1"/>
  <c r="BB1634" i="1"/>
  <c r="BC1634" i="1" s="1"/>
  <c r="BD1634" i="1" s="1"/>
  <c r="AE1634" i="1"/>
  <c r="AK1634" i="1"/>
  <c r="AJ1638" i="1"/>
  <c r="BB1638" i="1"/>
  <c r="BC1638" i="1" s="1"/>
  <c r="BD1638" i="1" s="1"/>
  <c r="AE1638" i="1"/>
  <c r="AK1638" i="1"/>
  <c r="AJ1642" i="1"/>
  <c r="BB1642" i="1"/>
  <c r="BC1642" i="1" s="1"/>
  <c r="BD1642" i="1" s="1"/>
  <c r="AE1642" i="1"/>
  <c r="AK1642" i="1"/>
  <c r="AJ1646" i="1"/>
  <c r="BB1646" i="1"/>
  <c r="BC1646" i="1" s="1"/>
  <c r="BD1646" i="1" s="1"/>
  <c r="AE1646" i="1"/>
  <c r="AK1646" i="1"/>
  <c r="AJ1672" i="1"/>
  <c r="BB1672" i="1"/>
  <c r="BC1672" i="1" s="1"/>
  <c r="BD1672" i="1" s="1"/>
  <c r="AE1672" i="1"/>
  <c r="AK1672" i="1"/>
  <c r="AJ1676" i="1"/>
  <c r="BB1676" i="1"/>
  <c r="BC1676" i="1" s="1"/>
  <c r="BD1676" i="1" s="1"/>
  <c r="AE1676" i="1"/>
  <c r="AK1676" i="1"/>
  <c r="AJ1680" i="1"/>
  <c r="BB1680" i="1"/>
  <c r="BC1680" i="1" s="1"/>
  <c r="BD1680" i="1" s="1"/>
  <c r="AE1680" i="1"/>
  <c r="AK1680" i="1"/>
  <c r="AJ1684" i="1"/>
  <c r="BB1684" i="1"/>
  <c r="BC1684" i="1" s="1"/>
  <c r="BD1684" i="1" s="1"/>
  <c r="AE1684" i="1"/>
  <c r="AK1684" i="1"/>
  <c r="AJ1688" i="1"/>
  <c r="BB1688" i="1"/>
  <c r="BC1688" i="1" s="1"/>
  <c r="BD1688" i="1" s="1"/>
  <c r="AE1688" i="1"/>
  <c r="AK1688" i="1"/>
  <c r="AH1696" i="1"/>
  <c r="AI1696" i="1" s="1"/>
  <c r="AH1700" i="1"/>
  <c r="AI1700" i="1" s="1"/>
  <c r="BB899" i="1"/>
  <c r="BC899" i="1" s="1"/>
  <c r="BD899" i="1" s="1"/>
  <c r="BB900" i="1"/>
  <c r="BC900" i="1" s="1"/>
  <c r="BD900" i="1" s="1"/>
  <c r="BB901" i="1"/>
  <c r="BC901" i="1" s="1"/>
  <c r="BD901" i="1" s="1"/>
  <c r="BB902" i="1"/>
  <c r="BC902" i="1" s="1"/>
  <c r="BD902" i="1" s="1"/>
  <c r="BB903" i="1"/>
  <c r="BC903" i="1" s="1"/>
  <c r="BD903" i="1" s="1"/>
  <c r="BB904" i="1"/>
  <c r="BC904" i="1" s="1"/>
  <c r="BD904" i="1" s="1"/>
  <c r="BB905" i="1"/>
  <c r="BC905" i="1" s="1"/>
  <c r="BD905" i="1" s="1"/>
  <c r="BB906" i="1"/>
  <c r="BC906" i="1" s="1"/>
  <c r="BD906" i="1" s="1"/>
  <c r="BB907" i="1"/>
  <c r="BC907" i="1" s="1"/>
  <c r="BD907" i="1" s="1"/>
  <c r="BB908" i="1"/>
  <c r="BC908" i="1" s="1"/>
  <c r="BD908" i="1" s="1"/>
  <c r="BB909" i="1"/>
  <c r="BC909" i="1" s="1"/>
  <c r="BD909" i="1" s="1"/>
  <c r="BB910" i="1"/>
  <c r="BC910" i="1" s="1"/>
  <c r="BD910" i="1" s="1"/>
  <c r="BB911" i="1"/>
  <c r="BC911" i="1" s="1"/>
  <c r="BD911" i="1" s="1"/>
  <c r="BB912" i="1"/>
  <c r="BC912" i="1" s="1"/>
  <c r="BD912" i="1" s="1"/>
  <c r="BB913" i="1"/>
  <c r="BC913" i="1" s="1"/>
  <c r="BD913" i="1" s="1"/>
  <c r="BB914" i="1"/>
  <c r="BC914" i="1" s="1"/>
  <c r="BD914" i="1" s="1"/>
  <c r="BB915" i="1"/>
  <c r="BC915" i="1" s="1"/>
  <c r="BD915" i="1" s="1"/>
  <c r="BB916" i="1"/>
  <c r="BC916" i="1" s="1"/>
  <c r="BD916" i="1" s="1"/>
  <c r="BB917" i="1"/>
  <c r="BC917" i="1" s="1"/>
  <c r="BD917" i="1" s="1"/>
  <c r="BB918" i="1"/>
  <c r="BC918" i="1" s="1"/>
  <c r="BD918" i="1" s="1"/>
  <c r="BB919" i="1"/>
  <c r="BC919" i="1" s="1"/>
  <c r="BD919" i="1" s="1"/>
  <c r="BB920" i="1"/>
  <c r="BC920" i="1" s="1"/>
  <c r="BD920" i="1" s="1"/>
  <c r="BB921" i="1"/>
  <c r="BC921" i="1" s="1"/>
  <c r="BD921" i="1" s="1"/>
  <c r="BB922" i="1"/>
  <c r="BC922" i="1" s="1"/>
  <c r="BD922" i="1" s="1"/>
  <c r="BB923" i="1"/>
  <c r="BC923" i="1" s="1"/>
  <c r="BD923" i="1" s="1"/>
  <c r="BB924" i="1"/>
  <c r="BC924" i="1" s="1"/>
  <c r="BD924" i="1" s="1"/>
  <c r="BB925" i="1"/>
  <c r="BC925" i="1" s="1"/>
  <c r="BD925" i="1" s="1"/>
  <c r="BB926" i="1"/>
  <c r="BC926" i="1" s="1"/>
  <c r="BD926" i="1" s="1"/>
  <c r="BB927" i="1"/>
  <c r="BC927" i="1" s="1"/>
  <c r="BD927" i="1" s="1"/>
  <c r="BB928" i="1"/>
  <c r="BC928" i="1" s="1"/>
  <c r="BD928" i="1" s="1"/>
  <c r="BB929" i="1"/>
  <c r="BC929" i="1" s="1"/>
  <c r="BD929" i="1" s="1"/>
  <c r="BB930" i="1"/>
  <c r="BC930" i="1" s="1"/>
  <c r="BD930" i="1" s="1"/>
  <c r="BB931" i="1"/>
  <c r="BC931" i="1" s="1"/>
  <c r="BD931" i="1" s="1"/>
  <c r="BB932" i="1"/>
  <c r="BC932" i="1" s="1"/>
  <c r="BD932" i="1" s="1"/>
  <c r="BB933" i="1"/>
  <c r="BC933" i="1" s="1"/>
  <c r="BD933" i="1" s="1"/>
  <c r="BB934" i="1"/>
  <c r="BC934" i="1" s="1"/>
  <c r="BD934" i="1" s="1"/>
  <c r="BB935" i="1"/>
  <c r="BC935" i="1" s="1"/>
  <c r="BD935" i="1" s="1"/>
  <c r="BB936" i="1"/>
  <c r="BC936" i="1" s="1"/>
  <c r="BD936" i="1" s="1"/>
  <c r="BB937" i="1"/>
  <c r="BC937" i="1" s="1"/>
  <c r="BD937" i="1" s="1"/>
  <c r="BB938" i="1"/>
  <c r="BC938" i="1" s="1"/>
  <c r="BD938" i="1" s="1"/>
  <c r="BB939" i="1"/>
  <c r="BC939" i="1" s="1"/>
  <c r="BD939" i="1" s="1"/>
  <c r="BB940" i="1"/>
  <c r="BC940" i="1" s="1"/>
  <c r="BD940" i="1" s="1"/>
  <c r="BB941" i="1"/>
  <c r="BC941" i="1" s="1"/>
  <c r="BD941" i="1" s="1"/>
  <c r="BB942" i="1"/>
  <c r="BC942" i="1" s="1"/>
  <c r="BD942" i="1" s="1"/>
  <c r="BB943" i="1"/>
  <c r="BC943" i="1" s="1"/>
  <c r="BD943" i="1" s="1"/>
  <c r="BB944" i="1"/>
  <c r="BC944" i="1" s="1"/>
  <c r="BD944" i="1" s="1"/>
  <c r="BB945" i="1"/>
  <c r="BC945" i="1" s="1"/>
  <c r="BD945" i="1" s="1"/>
  <c r="BB946" i="1"/>
  <c r="BC946" i="1" s="1"/>
  <c r="BD946" i="1" s="1"/>
  <c r="BB947" i="1"/>
  <c r="BC947" i="1" s="1"/>
  <c r="BD947" i="1" s="1"/>
  <c r="BB948" i="1"/>
  <c r="BC948" i="1" s="1"/>
  <c r="BD948" i="1" s="1"/>
  <c r="BB949" i="1"/>
  <c r="BC949" i="1" s="1"/>
  <c r="BD949" i="1" s="1"/>
  <c r="BB950" i="1"/>
  <c r="BC950" i="1" s="1"/>
  <c r="BD950" i="1" s="1"/>
  <c r="BB951" i="1"/>
  <c r="BC951" i="1" s="1"/>
  <c r="BD951" i="1" s="1"/>
  <c r="BB952" i="1"/>
  <c r="BC952" i="1" s="1"/>
  <c r="BD952" i="1" s="1"/>
  <c r="BB953" i="1"/>
  <c r="BC953" i="1" s="1"/>
  <c r="BD953" i="1" s="1"/>
  <c r="BB954" i="1"/>
  <c r="BC954" i="1" s="1"/>
  <c r="BD954" i="1" s="1"/>
  <c r="BB955" i="1"/>
  <c r="BC955" i="1" s="1"/>
  <c r="BD955" i="1" s="1"/>
  <c r="BB956" i="1"/>
  <c r="BC956" i="1" s="1"/>
  <c r="BD956" i="1" s="1"/>
  <c r="BB957" i="1"/>
  <c r="BC957" i="1" s="1"/>
  <c r="BD957" i="1" s="1"/>
  <c r="BB958" i="1"/>
  <c r="BC958" i="1" s="1"/>
  <c r="BD958" i="1" s="1"/>
  <c r="BB959" i="1"/>
  <c r="BC959" i="1" s="1"/>
  <c r="BD959" i="1" s="1"/>
  <c r="BB960" i="1"/>
  <c r="BC960" i="1" s="1"/>
  <c r="BD960" i="1" s="1"/>
  <c r="BB961" i="1"/>
  <c r="BC961" i="1" s="1"/>
  <c r="BD961" i="1" s="1"/>
  <c r="BB962" i="1"/>
  <c r="BC962" i="1" s="1"/>
  <c r="BD962" i="1" s="1"/>
  <c r="BB963" i="1"/>
  <c r="BC963" i="1" s="1"/>
  <c r="BD963" i="1" s="1"/>
  <c r="BB964" i="1"/>
  <c r="BC964" i="1" s="1"/>
  <c r="BD964" i="1" s="1"/>
  <c r="BB965" i="1"/>
  <c r="BC965" i="1" s="1"/>
  <c r="BD965" i="1" s="1"/>
  <c r="BB966" i="1"/>
  <c r="BC966" i="1" s="1"/>
  <c r="BD966" i="1" s="1"/>
  <c r="BB967" i="1"/>
  <c r="BC967" i="1" s="1"/>
  <c r="BD967" i="1" s="1"/>
  <c r="BB968" i="1"/>
  <c r="BC968" i="1" s="1"/>
  <c r="BD968" i="1" s="1"/>
  <c r="BB969" i="1"/>
  <c r="BC969" i="1" s="1"/>
  <c r="BD969" i="1" s="1"/>
  <c r="BB970" i="1"/>
  <c r="BC970" i="1" s="1"/>
  <c r="BD970" i="1" s="1"/>
  <c r="BB971" i="1"/>
  <c r="BC971" i="1" s="1"/>
  <c r="BD971" i="1" s="1"/>
  <c r="BB972" i="1"/>
  <c r="BC972" i="1" s="1"/>
  <c r="BD972" i="1" s="1"/>
  <c r="BB973" i="1"/>
  <c r="BC973" i="1" s="1"/>
  <c r="BD973" i="1" s="1"/>
  <c r="BB974" i="1"/>
  <c r="BC974" i="1" s="1"/>
  <c r="BD974" i="1" s="1"/>
  <c r="BB975" i="1"/>
  <c r="BC975" i="1" s="1"/>
  <c r="BD975" i="1" s="1"/>
  <c r="BB976" i="1"/>
  <c r="BC976" i="1" s="1"/>
  <c r="BD976" i="1" s="1"/>
  <c r="BB977" i="1"/>
  <c r="BC977" i="1" s="1"/>
  <c r="BD977" i="1" s="1"/>
  <c r="BB978" i="1"/>
  <c r="BC978" i="1" s="1"/>
  <c r="BD978" i="1" s="1"/>
  <c r="BB979" i="1"/>
  <c r="BC979" i="1" s="1"/>
  <c r="BD979" i="1" s="1"/>
  <c r="BB980" i="1"/>
  <c r="BC980" i="1" s="1"/>
  <c r="BD980" i="1" s="1"/>
  <c r="BB981" i="1"/>
  <c r="BC981" i="1" s="1"/>
  <c r="BD981" i="1" s="1"/>
  <c r="BB982" i="1"/>
  <c r="BC982" i="1" s="1"/>
  <c r="BD982" i="1" s="1"/>
  <c r="BB983" i="1"/>
  <c r="BC983" i="1" s="1"/>
  <c r="BD983" i="1" s="1"/>
  <c r="BB984" i="1"/>
  <c r="BC984" i="1" s="1"/>
  <c r="BD984" i="1" s="1"/>
  <c r="BB985" i="1"/>
  <c r="BC985" i="1" s="1"/>
  <c r="BD985" i="1" s="1"/>
  <c r="BB986" i="1"/>
  <c r="BC986" i="1" s="1"/>
  <c r="BD986" i="1" s="1"/>
  <c r="BB987" i="1"/>
  <c r="BC987" i="1" s="1"/>
  <c r="BD987" i="1" s="1"/>
  <c r="BB988" i="1"/>
  <c r="BC988" i="1" s="1"/>
  <c r="BD988" i="1" s="1"/>
  <c r="BB989" i="1"/>
  <c r="BC989" i="1" s="1"/>
  <c r="BD989" i="1" s="1"/>
  <c r="BB990" i="1"/>
  <c r="BC990" i="1" s="1"/>
  <c r="BD990" i="1" s="1"/>
  <c r="BB991" i="1"/>
  <c r="BC991" i="1" s="1"/>
  <c r="BD991" i="1" s="1"/>
  <c r="BB992" i="1"/>
  <c r="BC992" i="1" s="1"/>
  <c r="BD992" i="1" s="1"/>
  <c r="BB993" i="1"/>
  <c r="BC993" i="1" s="1"/>
  <c r="BD993" i="1" s="1"/>
  <c r="BB994" i="1"/>
  <c r="BC994" i="1" s="1"/>
  <c r="BD994" i="1" s="1"/>
  <c r="BB995" i="1"/>
  <c r="BC995" i="1" s="1"/>
  <c r="BD995" i="1" s="1"/>
  <c r="BB996" i="1"/>
  <c r="BC996" i="1" s="1"/>
  <c r="BD996" i="1" s="1"/>
  <c r="BB997" i="1"/>
  <c r="BC997" i="1" s="1"/>
  <c r="BD997" i="1" s="1"/>
  <c r="BB998" i="1"/>
  <c r="BC998" i="1" s="1"/>
  <c r="BD998" i="1" s="1"/>
  <c r="BB999" i="1"/>
  <c r="BC999" i="1" s="1"/>
  <c r="BD999" i="1" s="1"/>
  <c r="BB1000" i="1"/>
  <c r="BC1000" i="1" s="1"/>
  <c r="BD1000" i="1" s="1"/>
  <c r="BB1001" i="1"/>
  <c r="BC1001" i="1" s="1"/>
  <c r="BD1001" i="1" s="1"/>
  <c r="BB1002" i="1"/>
  <c r="BC1002" i="1" s="1"/>
  <c r="BD1002" i="1" s="1"/>
  <c r="BB1003" i="1"/>
  <c r="BC1003" i="1" s="1"/>
  <c r="BD1003" i="1" s="1"/>
  <c r="BB1004" i="1"/>
  <c r="BC1004" i="1" s="1"/>
  <c r="BD1004" i="1" s="1"/>
  <c r="BB1005" i="1"/>
  <c r="BC1005" i="1" s="1"/>
  <c r="BD1005" i="1" s="1"/>
  <c r="BB1006" i="1"/>
  <c r="BC1006" i="1" s="1"/>
  <c r="BD1006" i="1" s="1"/>
  <c r="BB1007" i="1"/>
  <c r="BC1007" i="1" s="1"/>
  <c r="BD1007" i="1" s="1"/>
  <c r="BB1008" i="1"/>
  <c r="BC1008" i="1" s="1"/>
  <c r="BD1008" i="1" s="1"/>
  <c r="BB1009" i="1"/>
  <c r="BC1009" i="1" s="1"/>
  <c r="BD1009" i="1" s="1"/>
  <c r="BB1010" i="1"/>
  <c r="BC1010" i="1" s="1"/>
  <c r="BD1010" i="1" s="1"/>
  <c r="BB1011" i="1"/>
  <c r="BC1011" i="1" s="1"/>
  <c r="BD1011" i="1" s="1"/>
  <c r="BB1012" i="1"/>
  <c r="BC1012" i="1" s="1"/>
  <c r="BD1012" i="1" s="1"/>
  <c r="BB1013" i="1"/>
  <c r="BC1013" i="1" s="1"/>
  <c r="BD1013" i="1" s="1"/>
  <c r="BB1014" i="1"/>
  <c r="BC1014" i="1" s="1"/>
  <c r="BD1014" i="1" s="1"/>
  <c r="BB1015" i="1"/>
  <c r="BC1015" i="1" s="1"/>
  <c r="BD1015" i="1" s="1"/>
  <c r="BB1016" i="1"/>
  <c r="BC1016" i="1" s="1"/>
  <c r="BD1016" i="1" s="1"/>
  <c r="BB1017" i="1"/>
  <c r="BC1017" i="1" s="1"/>
  <c r="BD1017" i="1" s="1"/>
  <c r="BB1018" i="1"/>
  <c r="BC1018" i="1" s="1"/>
  <c r="BD1018" i="1" s="1"/>
  <c r="BB1019" i="1"/>
  <c r="BC1019" i="1" s="1"/>
  <c r="BD1019" i="1" s="1"/>
  <c r="BB1020" i="1"/>
  <c r="BC1020" i="1" s="1"/>
  <c r="BD1020" i="1" s="1"/>
  <c r="BB1021" i="1"/>
  <c r="BC1021" i="1" s="1"/>
  <c r="BD1021" i="1" s="1"/>
  <c r="BB1022" i="1"/>
  <c r="BC1022" i="1" s="1"/>
  <c r="BD1022" i="1" s="1"/>
  <c r="BB1023" i="1"/>
  <c r="BC1023" i="1" s="1"/>
  <c r="BD1023" i="1" s="1"/>
  <c r="BB1024" i="1"/>
  <c r="BC1024" i="1" s="1"/>
  <c r="BD1024" i="1" s="1"/>
  <c r="BB1156" i="1"/>
  <c r="BC1156" i="1" s="1"/>
  <c r="BD1156" i="1" s="1"/>
  <c r="BB1157" i="1"/>
  <c r="BC1157" i="1" s="1"/>
  <c r="BD1157" i="1" s="1"/>
  <c r="BB1158" i="1"/>
  <c r="BC1158" i="1" s="1"/>
  <c r="BD1158" i="1" s="1"/>
  <c r="BB1159" i="1"/>
  <c r="BC1159" i="1" s="1"/>
  <c r="BD1159" i="1" s="1"/>
  <c r="BB1160" i="1"/>
  <c r="BC1160" i="1" s="1"/>
  <c r="BD1160" i="1" s="1"/>
  <c r="BB1161" i="1"/>
  <c r="BC1161" i="1" s="1"/>
  <c r="BD1161" i="1" s="1"/>
  <c r="BB1162" i="1"/>
  <c r="BC1162" i="1" s="1"/>
  <c r="BD1162" i="1" s="1"/>
  <c r="AE1355" i="1"/>
  <c r="AH1355" i="1" s="1"/>
  <c r="AI1355" i="1" s="1"/>
  <c r="BB1355" i="1"/>
  <c r="BC1355" i="1" s="1"/>
  <c r="BD1355" i="1" s="1"/>
  <c r="AE1359" i="1"/>
  <c r="AH1359" i="1" s="1"/>
  <c r="AI1359" i="1" s="1"/>
  <c r="BB1359" i="1"/>
  <c r="BC1359" i="1" s="1"/>
  <c r="BD1359" i="1" s="1"/>
  <c r="AE1363" i="1"/>
  <c r="AH1363" i="1" s="1"/>
  <c r="AI1363" i="1" s="1"/>
  <c r="BB1363" i="1"/>
  <c r="BC1363" i="1" s="1"/>
  <c r="BD1363" i="1" s="1"/>
  <c r="AE1367" i="1"/>
  <c r="AH1367" i="1" s="1"/>
  <c r="AI1367" i="1" s="1"/>
  <c r="BB1367" i="1"/>
  <c r="BC1367" i="1" s="1"/>
  <c r="BD1367" i="1" s="1"/>
  <c r="AE1371" i="1"/>
  <c r="AH1371" i="1" s="1"/>
  <c r="AI1371" i="1" s="1"/>
  <c r="BB1371" i="1"/>
  <c r="BC1371" i="1" s="1"/>
  <c r="BD1371" i="1" s="1"/>
  <c r="AE1375" i="1"/>
  <c r="AH1375" i="1" s="1"/>
  <c r="AI1375" i="1" s="1"/>
  <c r="BB1375" i="1"/>
  <c r="BC1375" i="1" s="1"/>
  <c r="BD1375" i="1" s="1"/>
  <c r="AE1380" i="1"/>
  <c r="AH1380" i="1" s="1"/>
  <c r="AI1380" i="1" s="1"/>
  <c r="AK1380" i="1"/>
  <c r="AJ1380" i="1"/>
  <c r="BB1380" i="1"/>
  <c r="BC1380" i="1" s="1"/>
  <c r="BD1380" i="1" s="1"/>
  <c r="AE1388" i="1"/>
  <c r="AH1388" i="1" s="1"/>
  <c r="AI1388" i="1" s="1"/>
  <c r="AK1388" i="1"/>
  <c r="AJ1388" i="1"/>
  <c r="BB1388" i="1"/>
  <c r="BC1388" i="1" s="1"/>
  <c r="BD1388" i="1" s="1"/>
  <c r="AE1396" i="1"/>
  <c r="AH1396" i="1" s="1"/>
  <c r="AI1396" i="1" s="1"/>
  <c r="AK1396" i="1"/>
  <c r="AJ1396" i="1"/>
  <c r="BB1396" i="1"/>
  <c r="BC1396" i="1" s="1"/>
  <c r="BD1396" i="1" s="1"/>
  <c r="AE1404" i="1"/>
  <c r="AH1404" i="1" s="1"/>
  <c r="AI1404" i="1" s="1"/>
  <c r="AK1404" i="1"/>
  <c r="AJ1404" i="1"/>
  <c r="BB1404" i="1"/>
  <c r="BC1404" i="1" s="1"/>
  <c r="BD1404" i="1" s="1"/>
  <c r="AK1412" i="1"/>
  <c r="AJ1412" i="1"/>
  <c r="BB1412" i="1"/>
  <c r="BC1412" i="1" s="1"/>
  <c r="BD1412" i="1" s="1"/>
  <c r="AE1413" i="1"/>
  <c r="AK1418" i="1"/>
  <c r="AJ1418" i="1"/>
  <c r="BB1418" i="1"/>
  <c r="BC1418" i="1" s="1"/>
  <c r="BD1418" i="1" s="1"/>
  <c r="AK1425" i="1"/>
  <c r="AJ1425" i="1"/>
  <c r="BB1425" i="1"/>
  <c r="BC1425" i="1" s="1"/>
  <c r="BD1425" i="1" s="1"/>
  <c r="AE1425" i="1"/>
  <c r="AH1425" i="1" s="1"/>
  <c r="AI1425" i="1" s="1"/>
  <c r="AK1426" i="1"/>
  <c r="AJ1426" i="1"/>
  <c r="BB1426" i="1"/>
  <c r="BC1426" i="1" s="1"/>
  <c r="BD1426" i="1" s="1"/>
  <c r="AE1426" i="1"/>
  <c r="AH1426" i="1" s="1"/>
  <c r="AI1426" i="1" s="1"/>
  <c r="AK1427" i="1"/>
  <c r="AJ1427" i="1"/>
  <c r="BB1427" i="1"/>
  <c r="BC1427" i="1" s="1"/>
  <c r="BD1427" i="1" s="1"/>
  <c r="AE1427" i="1"/>
  <c r="AH1427" i="1" s="1"/>
  <c r="AI1427" i="1" s="1"/>
  <c r="AK1428" i="1"/>
  <c r="AJ1428" i="1"/>
  <c r="BB1428" i="1"/>
  <c r="BC1428" i="1" s="1"/>
  <c r="BD1428" i="1" s="1"/>
  <c r="AE1428" i="1"/>
  <c r="AH1428" i="1" s="1"/>
  <c r="AI1428" i="1" s="1"/>
  <c r="AK1429" i="1"/>
  <c r="AJ1429" i="1"/>
  <c r="BB1429" i="1"/>
  <c r="BC1429" i="1" s="1"/>
  <c r="BD1429" i="1" s="1"/>
  <c r="AE1429" i="1"/>
  <c r="AH1429" i="1" s="1"/>
  <c r="AI1429" i="1" s="1"/>
  <c r="AK1430" i="1"/>
  <c r="AJ1430" i="1"/>
  <c r="BB1430" i="1"/>
  <c r="BC1430" i="1" s="1"/>
  <c r="BD1430" i="1" s="1"/>
  <c r="AE1430" i="1"/>
  <c r="AH1430" i="1" s="1"/>
  <c r="AI1430" i="1" s="1"/>
  <c r="AK1431" i="1"/>
  <c r="AJ1431" i="1"/>
  <c r="BB1431" i="1"/>
  <c r="BC1431" i="1" s="1"/>
  <c r="BD1431" i="1" s="1"/>
  <c r="AE1431" i="1"/>
  <c r="AH1431" i="1" s="1"/>
  <c r="AI1431" i="1" s="1"/>
  <c r="AK1432" i="1"/>
  <c r="AJ1432" i="1"/>
  <c r="BB1432" i="1"/>
  <c r="BC1432" i="1" s="1"/>
  <c r="BD1432" i="1" s="1"/>
  <c r="AE1432" i="1"/>
  <c r="AH1432" i="1" s="1"/>
  <c r="AI1432" i="1" s="1"/>
  <c r="AK1433" i="1"/>
  <c r="AJ1433" i="1"/>
  <c r="BB1433" i="1"/>
  <c r="BC1433" i="1" s="1"/>
  <c r="BD1433" i="1" s="1"/>
  <c r="AE1433" i="1"/>
  <c r="AH1433" i="1" s="1"/>
  <c r="AI1433" i="1" s="1"/>
  <c r="AH1453" i="1"/>
  <c r="AI1453" i="1" s="1"/>
  <c r="AK1470" i="1"/>
  <c r="AJ1470" i="1"/>
  <c r="BB1470" i="1"/>
  <c r="BC1470" i="1" s="1"/>
  <c r="BD1470" i="1" s="1"/>
  <c r="AE1470" i="1"/>
  <c r="AK1474" i="1"/>
  <c r="AJ1474" i="1"/>
  <c r="BB1474" i="1"/>
  <c r="BC1474" i="1" s="1"/>
  <c r="BD1474" i="1" s="1"/>
  <c r="AE1474" i="1"/>
  <c r="AK1478" i="1"/>
  <c r="AJ1478" i="1"/>
  <c r="BB1478" i="1"/>
  <c r="BC1478" i="1" s="1"/>
  <c r="BD1478" i="1" s="1"/>
  <c r="AE1478" i="1"/>
  <c r="AH1478" i="1" s="1"/>
  <c r="AI1478" i="1" s="1"/>
  <c r="AJ1490" i="1"/>
  <c r="BB1490" i="1"/>
  <c r="BC1490" i="1" s="1"/>
  <c r="BD1490" i="1" s="1"/>
  <c r="AE1490" i="1"/>
  <c r="AK1490" i="1"/>
  <c r="AH1491" i="1"/>
  <c r="AI1491" i="1" s="1"/>
  <c r="AH1502" i="1"/>
  <c r="AI1502" i="1" s="1"/>
  <c r="AE1504" i="1"/>
  <c r="AH1504" i="1" s="1"/>
  <c r="AI1504" i="1" s="1"/>
  <c r="AK1504" i="1"/>
  <c r="AJ1504" i="1"/>
  <c r="BB1504" i="1"/>
  <c r="BC1504" i="1" s="1"/>
  <c r="BD1504" i="1" s="1"/>
  <c r="AE1508" i="1"/>
  <c r="AH1508" i="1" s="1"/>
  <c r="AI1508" i="1" s="1"/>
  <c r="AK1508" i="1"/>
  <c r="AJ1508" i="1"/>
  <c r="BB1508" i="1"/>
  <c r="BC1508" i="1" s="1"/>
  <c r="BD1508" i="1" s="1"/>
  <c r="AK1509" i="1"/>
  <c r="AJ1509" i="1"/>
  <c r="BB1509" i="1"/>
  <c r="BC1509" i="1" s="1"/>
  <c r="BD1509" i="1" s="1"/>
  <c r="AE1509" i="1"/>
  <c r="AH1510" i="1"/>
  <c r="AI1510" i="1" s="1"/>
  <c r="BB1537" i="1"/>
  <c r="BC1537" i="1" s="1"/>
  <c r="BD1537" i="1" s="1"/>
  <c r="AE1537" i="1"/>
  <c r="AH1537" i="1" s="1"/>
  <c r="AI1537" i="1" s="1"/>
  <c r="AK1537" i="1"/>
  <c r="AJ1537" i="1"/>
  <c r="AH1544" i="1"/>
  <c r="AI1544" i="1" s="1"/>
  <c r="AH1548" i="1"/>
  <c r="AI1548" i="1" s="1"/>
  <c r="AH1552" i="1"/>
  <c r="AI1552" i="1" s="1"/>
  <c r="AJ1557" i="1"/>
  <c r="BB1557" i="1"/>
  <c r="BC1557" i="1" s="1"/>
  <c r="BD1557" i="1" s="1"/>
  <c r="AE1557" i="1"/>
  <c r="AK1557" i="1"/>
  <c r="AJ1561" i="1"/>
  <c r="BB1561" i="1"/>
  <c r="BC1561" i="1" s="1"/>
  <c r="BD1561" i="1" s="1"/>
  <c r="AE1561" i="1"/>
  <c r="AK1561" i="1"/>
  <c r="AH1567" i="1"/>
  <c r="AI1567" i="1" s="1"/>
  <c r="AK1573" i="1"/>
  <c r="AJ1573" i="1"/>
  <c r="BB1573" i="1"/>
  <c r="BC1573" i="1" s="1"/>
  <c r="BD1573" i="1" s="1"/>
  <c r="AE1573" i="1"/>
  <c r="AH1573" i="1" s="1"/>
  <c r="AI1573" i="1" s="1"/>
  <c r="AK1581" i="1"/>
  <c r="AJ1581" i="1"/>
  <c r="BB1581" i="1"/>
  <c r="BC1581" i="1" s="1"/>
  <c r="BD1581" i="1" s="1"/>
  <c r="AE1581" i="1"/>
  <c r="AH1581" i="1" s="1"/>
  <c r="AI1581" i="1" s="1"/>
  <c r="AK1582" i="1"/>
  <c r="AJ1582" i="1"/>
  <c r="BB1582" i="1"/>
  <c r="BC1582" i="1" s="1"/>
  <c r="BD1582" i="1" s="1"/>
  <c r="AE1582" i="1"/>
  <c r="AH1599" i="1"/>
  <c r="AI1599" i="1" s="1"/>
  <c r="AK1608" i="1"/>
  <c r="AJ1608" i="1"/>
  <c r="BB1608" i="1"/>
  <c r="BC1608" i="1" s="1"/>
  <c r="BD1608" i="1" s="1"/>
  <c r="AE1608" i="1"/>
  <c r="AK1612" i="1"/>
  <c r="AJ1612" i="1"/>
  <c r="BB1612" i="1"/>
  <c r="BC1612" i="1" s="1"/>
  <c r="BD1612" i="1" s="1"/>
  <c r="AE1612" i="1"/>
  <c r="AK1616" i="1"/>
  <c r="AJ1616" i="1"/>
  <c r="BB1616" i="1"/>
  <c r="BC1616" i="1" s="1"/>
  <c r="BD1616" i="1" s="1"/>
  <c r="AE1616" i="1"/>
  <c r="AH1616" i="1" s="1"/>
  <c r="AI1616" i="1" s="1"/>
  <c r="AK1620" i="1"/>
  <c r="AJ1620" i="1"/>
  <c r="BB1620" i="1"/>
  <c r="BC1620" i="1" s="1"/>
  <c r="BD1620" i="1" s="1"/>
  <c r="AE1620" i="1"/>
  <c r="AK1624" i="1"/>
  <c r="AJ1624" i="1"/>
  <c r="BB1624" i="1"/>
  <c r="BC1624" i="1" s="1"/>
  <c r="BD1624" i="1" s="1"/>
  <c r="AE1624" i="1"/>
  <c r="AH1624" i="1" s="1"/>
  <c r="AI1624" i="1" s="1"/>
  <c r="AK1628" i="1"/>
  <c r="AJ1628" i="1"/>
  <c r="BB1628" i="1"/>
  <c r="BC1628" i="1" s="1"/>
  <c r="BD1628" i="1" s="1"/>
  <c r="AE1628" i="1"/>
  <c r="AJ1633" i="1"/>
  <c r="BB1633" i="1"/>
  <c r="BC1633" i="1" s="1"/>
  <c r="BD1633" i="1" s="1"/>
  <c r="AE1633" i="1"/>
  <c r="AK1633" i="1"/>
  <c r="AH1634" i="1"/>
  <c r="AI1634" i="1" s="1"/>
  <c r="BC1636" i="1"/>
  <c r="BD1636" i="1" s="1"/>
  <c r="AH1638" i="1"/>
  <c r="AI1638" i="1" s="1"/>
  <c r="BC1640" i="1"/>
  <c r="BD1640" i="1" s="1"/>
  <c r="AH1642" i="1"/>
  <c r="AI1642" i="1" s="1"/>
  <c r="BC1644" i="1"/>
  <c r="BD1644" i="1" s="1"/>
  <c r="AH1646" i="1"/>
  <c r="AI1646" i="1" s="1"/>
  <c r="AH1647" i="1"/>
  <c r="AI1647" i="1" s="1"/>
  <c r="AH1672" i="1"/>
  <c r="AI1672" i="1" s="1"/>
  <c r="BC1674" i="1"/>
  <c r="BD1674" i="1" s="1"/>
  <c r="AH1676" i="1"/>
  <c r="AI1676" i="1" s="1"/>
  <c r="BC1678" i="1"/>
  <c r="BD1678" i="1" s="1"/>
  <c r="AH1680" i="1"/>
  <c r="AI1680" i="1" s="1"/>
  <c r="BC1682" i="1"/>
  <c r="BD1682" i="1" s="1"/>
  <c r="AH1684" i="1"/>
  <c r="AI1684" i="1" s="1"/>
  <c r="BC1686" i="1"/>
  <c r="BD1686" i="1" s="1"/>
  <c r="AH1688" i="1"/>
  <c r="AI1688" i="1" s="1"/>
  <c r="AK1695" i="1"/>
  <c r="AJ1695" i="1"/>
  <c r="BB1695" i="1"/>
  <c r="BC1695" i="1" s="1"/>
  <c r="BD1695" i="1" s="1"/>
  <c r="AE1695" i="1"/>
  <c r="AK1699" i="1"/>
  <c r="AJ1699" i="1"/>
  <c r="BB1699" i="1"/>
  <c r="BC1699" i="1" s="1"/>
  <c r="BD1699" i="1" s="1"/>
  <c r="AE1699" i="1"/>
  <c r="AK1703" i="1"/>
  <c r="AJ1703" i="1"/>
  <c r="BB1703" i="1"/>
  <c r="BC1703" i="1" s="1"/>
  <c r="BD1703" i="1" s="1"/>
  <c r="AE1703" i="1"/>
  <c r="AH1703" i="1" s="1"/>
  <c r="AI1703" i="1" s="1"/>
  <c r="AK1707" i="1"/>
  <c r="AJ1707" i="1"/>
  <c r="BB1707" i="1"/>
  <c r="BC1707" i="1" s="1"/>
  <c r="BD1707" i="1" s="1"/>
  <c r="AE1707" i="1"/>
  <c r="AH1707" i="1" s="1"/>
  <c r="AI1707" i="1" s="1"/>
  <c r="AK1711" i="1"/>
  <c r="AJ1711" i="1"/>
  <c r="BB1711" i="1"/>
  <c r="BC1711" i="1" s="1"/>
  <c r="BD1711" i="1" s="1"/>
  <c r="AE1711" i="1"/>
  <c r="AH1711" i="1" s="1"/>
  <c r="AI1711" i="1" s="1"/>
  <c r="AK1715" i="1"/>
  <c r="AJ1715" i="1"/>
  <c r="BB1715" i="1"/>
  <c r="BC1715" i="1" s="1"/>
  <c r="BD1715" i="1" s="1"/>
  <c r="AE1715" i="1"/>
  <c r="AH1715" i="1" s="1"/>
  <c r="AI1715" i="1" s="1"/>
  <c r="AK1719" i="1"/>
  <c r="AJ1719" i="1"/>
  <c r="BB1719" i="1"/>
  <c r="BC1719" i="1" s="1"/>
  <c r="BD1719" i="1" s="1"/>
  <c r="AE1719" i="1"/>
  <c r="AH1719" i="1" s="1"/>
  <c r="AI1719" i="1" s="1"/>
  <c r="AK1723" i="1"/>
  <c r="AJ1723" i="1"/>
  <c r="BB1723" i="1"/>
  <c r="BC1723" i="1" s="1"/>
  <c r="BD1723" i="1" s="1"/>
  <c r="AE1723" i="1"/>
  <c r="AK1738" i="1"/>
  <c r="AJ1738" i="1"/>
  <c r="BB1738" i="1"/>
  <c r="BC1738" i="1" s="1"/>
  <c r="BD1738" i="1" s="1"/>
  <c r="AE1738" i="1"/>
  <c r="BC1755" i="1"/>
  <c r="BD1755" i="1" s="1"/>
  <c r="AE1772" i="1"/>
  <c r="AJ1772" i="1"/>
  <c r="BB1772" i="1"/>
  <c r="BC1772" i="1" s="1"/>
  <c r="BD1772" i="1" s="1"/>
  <c r="AK1772" i="1"/>
  <c r="AJ899" i="1"/>
  <c r="AJ900" i="1"/>
  <c r="AJ901" i="1"/>
  <c r="AJ902" i="1"/>
  <c r="AJ903" i="1"/>
  <c r="AJ904" i="1"/>
  <c r="AJ905" i="1"/>
  <c r="AJ906" i="1"/>
  <c r="AJ1156" i="1"/>
  <c r="AJ1157" i="1"/>
  <c r="AJ1158" i="1"/>
  <c r="AJ1159" i="1"/>
  <c r="AJ1160" i="1"/>
  <c r="AJ1161" i="1"/>
  <c r="AJ1162" i="1"/>
  <c r="AK1356" i="1"/>
  <c r="AJ1356" i="1"/>
  <c r="AK1360" i="1"/>
  <c r="AJ1360" i="1"/>
  <c r="AK1364" i="1"/>
  <c r="AJ1364" i="1"/>
  <c r="AK1368" i="1"/>
  <c r="AJ1368" i="1"/>
  <c r="BC1368" i="1"/>
  <c r="BD1368" i="1" s="1"/>
  <c r="AK1372" i="1"/>
  <c r="AJ1372" i="1"/>
  <c r="AK1376" i="1"/>
  <c r="AJ1376" i="1"/>
  <c r="AE1381" i="1"/>
  <c r="AH1381" i="1" s="1"/>
  <c r="AI1381" i="1" s="1"/>
  <c r="AK1381" i="1"/>
  <c r="AJ1381" i="1"/>
  <c r="BB1381" i="1"/>
  <c r="BC1381" i="1" s="1"/>
  <c r="BD1381" i="1" s="1"/>
  <c r="AE1389" i="1"/>
  <c r="AH1389" i="1" s="1"/>
  <c r="AI1389" i="1" s="1"/>
  <c r="AK1389" i="1"/>
  <c r="AJ1389" i="1"/>
  <c r="BB1389" i="1"/>
  <c r="BC1389" i="1" s="1"/>
  <c r="BD1389" i="1" s="1"/>
  <c r="BC1390" i="1"/>
  <c r="BD1390" i="1" s="1"/>
  <c r="AE1397" i="1"/>
  <c r="AH1397" i="1" s="1"/>
  <c r="AI1397" i="1" s="1"/>
  <c r="AK1397" i="1"/>
  <c r="AJ1397" i="1"/>
  <c r="BB1397" i="1"/>
  <c r="BC1397" i="1" s="1"/>
  <c r="BD1397" i="1" s="1"/>
  <c r="AE1405" i="1"/>
  <c r="AH1405" i="1" s="1"/>
  <c r="AI1405" i="1" s="1"/>
  <c r="AK1405" i="1"/>
  <c r="AJ1405" i="1"/>
  <c r="BB1405" i="1"/>
  <c r="BC1405" i="1" s="1"/>
  <c r="BD1405" i="1" s="1"/>
  <c r="AK1411" i="1"/>
  <c r="AJ1411" i="1"/>
  <c r="BB1411" i="1"/>
  <c r="BC1411" i="1" s="1"/>
  <c r="BD1411" i="1" s="1"/>
  <c r="AE1412" i="1"/>
  <c r="AH1413" i="1"/>
  <c r="AI1413" i="1" s="1"/>
  <c r="AH1417" i="1"/>
  <c r="AI1417" i="1" s="1"/>
  <c r="AE1418" i="1"/>
  <c r="AH1418" i="1" s="1"/>
  <c r="AI1418" i="1" s="1"/>
  <c r="AK1419" i="1"/>
  <c r="AJ1419" i="1"/>
  <c r="BB1419" i="1"/>
  <c r="BC1419" i="1" s="1"/>
  <c r="BD1419" i="1" s="1"/>
  <c r="AH1436" i="1"/>
  <c r="AI1436" i="1" s="1"/>
  <c r="BC1438" i="1"/>
  <c r="BD1438" i="1" s="1"/>
  <c r="BB1440" i="1"/>
  <c r="BC1440" i="1" s="1"/>
  <c r="BD1440" i="1" s="1"/>
  <c r="AE1440" i="1"/>
  <c r="AH1440" i="1" s="1"/>
  <c r="AI1440" i="1" s="1"/>
  <c r="AK1440" i="1"/>
  <c r="AJ1440" i="1"/>
  <c r="BB1444" i="1"/>
  <c r="BC1444" i="1" s="1"/>
  <c r="BD1444" i="1" s="1"/>
  <c r="AE1444" i="1"/>
  <c r="AH1444" i="1" s="1"/>
  <c r="AI1444" i="1" s="1"/>
  <c r="AK1444" i="1"/>
  <c r="AJ1444" i="1"/>
  <c r="AH1448" i="1"/>
  <c r="AI1448" i="1" s="1"/>
  <c r="AH1456" i="1"/>
  <c r="AI1456" i="1" s="1"/>
  <c r="AH1470" i="1"/>
  <c r="AI1470" i="1" s="1"/>
  <c r="AH1474" i="1"/>
  <c r="AI1474" i="1" s="1"/>
  <c r="AH1497" i="1"/>
  <c r="AI1497" i="1" s="1"/>
  <c r="AE1503" i="1"/>
  <c r="AH1503" i="1" s="1"/>
  <c r="AI1503" i="1" s="1"/>
  <c r="AK1503" i="1"/>
  <c r="AJ1503" i="1"/>
  <c r="BB1503" i="1"/>
  <c r="BC1503" i="1" s="1"/>
  <c r="BD1503" i="1" s="1"/>
  <c r="BC1506" i="1"/>
  <c r="BD1506" i="1" s="1"/>
  <c r="BC1535" i="1"/>
  <c r="BD1535" i="1" s="1"/>
  <c r="AE1541" i="1"/>
  <c r="AH1541" i="1" s="1"/>
  <c r="AI1541" i="1" s="1"/>
  <c r="AK1541" i="1"/>
  <c r="AJ1541" i="1"/>
  <c r="BB1541" i="1"/>
  <c r="BC1541" i="1" s="1"/>
  <c r="BD1541" i="1" s="1"/>
  <c r="AE1542" i="1"/>
  <c r="AH1542" i="1" s="1"/>
  <c r="AI1542" i="1" s="1"/>
  <c r="AK1542" i="1"/>
  <c r="AJ1542" i="1"/>
  <c r="BB1542" i="1"/>
  <c r="BC1542" i="1" s="1"/>
  <c r="BD1542" i="1" s="1"/>
  <c r="AK1547" i="1"/>
  <c r="AJ1547" i="1"/>
  <c r="BB1547" i="1"/>
  <c r="BC1547" i="1" s="1"/>
  <c r="BD1547" i="1" s="1"/>
  <c r="AE1547" i="1"/>
  <c r="AH1547" i="1" s="1"/>
  <c r="AI1547" i="1" s="1"/>
  <c r="AK1551" i="1"/>
  <c r="AJ1551" i="1"/>
  <c r="BB1551" i="1"/>
  <c r="BC1551" i="1" s="1"/>
  <c r="BD1551" i="1" s="1"/>
  <c r="AE1551" i="1"/>
  <c r="BC1555" i="1"/>
  <c r="BD1555" i="1" s="1"/>
  <c r="AH1557" i="1"/>
  <c r="AI1557" i="1" s="1"/>
  <c r="BC1559" i="1"/>
  <c r="BD1559" i="1" s="1"/>
  <c r="AH1561" i="1"/>
  <c r="AI1561" i="1" s="1"/>
  <c r="AE1568" i="1"/>
  <c r="AH1568" i="1" s="1"/>
  <c r="AI1568" i="1" s="1"/>
  <c r="AK1568" i="1"/>
  <c r="AJ1568" i="1"/>
  <c r="BB1568" i="1"/>
  <c r="BC1568" i="1" s="1"/>
  <c r="BD1568" i="1" s="1"/>
  <c r="BC1571" i="1"/>
  <c r="BD1571" i="1" s="1"/>
  <c r="AH1579" i="1"/>
  <c r="AI1579" i="1" s="1"/>
  <c r="AE1580" i="1"/>
  <c r="AH1580" i="1" s="1"/>
  <c r="AI1580" i="1" s="1"/>
  <c r="AK1580" i="1"/>
  <c r="AJ1580" i="1"/>
  <c r="BB1580" i="1"/>
  <c r="BC1580" i="1" s="1"/>
  <c r="BD1580" i="1" s="1"/>
  <c r="AH1582" i="1"/>
  <c r="AI1582" i="1" s="1"/>
  <c r="AH1605" i="1"/>
  <c r="AI1605" i="1" s="1"/>
  <c r="AK1607" i="1"/>
  <c r="AJ1607" i="1"/>
  <c r="BB1607" i="1"/>
  <c r="BC1607" i="1" s="1"/>
  <c r="BD1607" i="1" s="1"/>
  <c r="AE1607" i="1"/>
  <c r="AH1607" i="1" s="1"/>
  <c r="AI1607" i="1" s="1"/>
  <c r="AH1608" i="1"/>
  <c r="AI1608" i="1" s="1"/>
  <c r="AH1612" i="1"/>
  <c r="AI1612" i="1" s="1"/>
  <c r="AH1620" i="1"/>
  <c r="AI1620" i="1" s="1"/>
  <c r="AH1628" i="1"/>
  <c r="AI1628" i="1" s="1"/>
  <c r="BC1631" i="1"/>
  <c r="BD1631" i="1" s="1"/>
  <c r="AJ1637" i="1"/>
  <c r="BB1637" i="1"/>
  <c r="BC1637" i="1" s="1"/>
  <c r="BD1637" i="1" s="1"/>
  <c r="AE1637" i="1"/>
  <c r="AK1637" i="1"/>
  <c r="AJ1641" i="1"/>
  <c r="BB1641" i="1"/>
  <c r="BC1641" i="1" s="1"/>
  <c r="BD1641" i="1" s="1"/>
  <c r="AE1641" i="1"/>
  <c r="AK1641" i="1"/>
  <c r="AJ1645" i="1"/>
  <c r="BB1645" i="1"/>
  <c r="BC1645" i="1" s="1"/>
  <c r="BD1645" i="1" s="1"/>
  <c r="AE1645" i="1"/>
  <c r="AK1645" i="1"/>
  <c r="AH1651" i="1"/>
  <c r="AI1651" i="1" s="1"/>
  <c r="AJ1671" i="1"/>
  <c r="BB1671" i="1"/>
  <c r="BC1671" i="1" s="1"/>
  <c r="BD1671" i="1" s="1"/>
  <c r="AE1671" i="1"/>
  <c r="AK1671" i="1"/>
  <c r="AJ1675" i="1"/>
  <c r="BB1675" i="1"/>
  <c r="BC1675" i="1" s="1"/>
  <c r="BD1675" i="1" s="1"/>
  <c r="AE1675" i="1"/>
  <c r="AK1675" i="1"/>
  <c r="AJ1679" i="1"/>
  <c r="BB1679" i="1"/>
  <c r="BC1679" i="1" s="1"/>
  <c r="BD1679" i="1" s="1"/>
  <c r="AE1679" i="1"/>
  <c r="AK1679" i="1"/>
  <c r="AJ1683" i="1"/>
  <c r="BB1683" i="1"/>
  <c r="BC1683" i="1" s="1"/>
  <c r="BD1683" i="1" s="1"/>
  <c r="AE1683" i="1"/>
  <c r="AK1683" i="1"/>
  <c r="AJ1687" i="1"/>
  <c r="BB1687" i="1"/>
  <c r="BC1687" i="1" s="1"/>
  <c r="BD1687" i="1" s="1"/>
  <c r="AE1687" i="1"/>
  <c r="AK1687" i="1"/>
  <c r="AH1692" i="1"/>
  <c r="AI1692" i="1" s="1"/>
  <c r="AK1694" i="1"/>
  <c r="AJ1694" i="1"/>
  <c r="BB1694" i="1"/>
  <c r="BC1694" i="1" s="1"/>
  <c r="BD1694" i="1" s="1"/>
  <c r="AE1694" i="1"/>
  <c r="AH1694" i="1" s="1"/>
  <c r="AI1694" i="1" s="1"/>
  <c r="AH1695" i="1"/>
  <c r="AI1695" i="1" s="1"/>
  <c r="BC1697" i="1"/>
  <c r="BD1697" i="1" s="1"/>
  <c r="AH1699" i="1"/>
  <c r="AI1699" i="1" s="1"/>
  <c r="BC1701" i="1"/>
  <c r="BD1701" i="1" s="1"/>
  <c r="BC1705" i="1"/>
  <c r="BD1705" i="1" s="1"/>
  <c r="BC1709" i="1"/>
  <c r="BD1709" i="1" s="1"/>
  <c r="BC1713" i="1"/>
  <c r="BD1713" i="1" s="1"/>
  <c r="BC1717" i="1"/>
  <c r="BD1717" i="1" s="1"/>
  <c r="BC1721" i="1"/>
  <c r="BD1721" i="1" s="1"/>
  <c r="BC1731" i="1"/>
  <c r="BD1731" i="1" s="1"/>
  <c r="BB1756" i="1"/>
  <c r="BC1756" i="1" s="1"/>
  <c r="BD1756" i="1" s="1"/>
  <c r="AK1756" i="1"/>
  <c r="AJ1756" i="1"/>
  <c r="AE1756" i="1"/>
  <c r="AH1756" i="1" s="1"/>
  <c r="AI1756" i="1" s="1"/>
  <c r="AE1356" i="1"/>
  <c r="AH1356" i="1" s="1"/>
  <c r="AI1356" i="1" s="1"/>
  <c r="BB1356" i="1"/>
  <c r="BC1356" i="1" s="1"/>
  <c r="BD1356" i="1" s="1"/>
  <c r="AE1360" i="1"/>
  <c r="AH1360" i="1" s="1"/>
  <c r="AI1360" i="1" s="1"/>
  <c r="BB1360" i="1"/>
  <c r="BC1360" i="1" s="1"/>
  <c r="BD1360" i="1" s="1"/>
  <c r="AE1364" i="1"/>
  <c r="AH1364" i="1" s="1"/>
  <c r="AI1364" i="1" s="1"/>
  <c r="BB1364" i="1"/>
  <c r="BC1364" i="1" s="1"/>
  <c r="BD1364" i="1" s="1"/>
  <c r="AE1368" i="1"/>
  <c r="AH1368" i="1" s="1"/>
  <c r="AI1368" i="1" s="1"/>
  <c r="BB1368" i="1"/>
  <c r="AE1372" i="1"/>
  <c r="AH1372" i="1" s="1"/>
  <c r="AI1372" i="1" s="1"/>
  <c r="BB1372" i="1"/>
  <c r="BC1372" i="1" s="1"/>
  <c r="BD1372" i="1" s="1"/>
  <c r="AE1376" i="1"/>
  <c r="AH1376" i="1" s="1"/>
  <c r="AI1376" i="1" s="1"/>
  <c r="BB1376" i="1"/>
  <c r="BC1376" i="1" s="1"/>
  <c r="BD1376" i="1" s="1"/>
  <c r="AE1382" i="1"/>
  <c r="AH1382" i="1" s="1"/>
  <c r="AI1382" i="1" s="1"/>
  <c r="AK1382" i="1"/>
  <c r="AJ1382" i="1"/>
  <c r="BB1382" i="1"/>
  <c r="BC1382" i="1" s="1"/>
  <c r="BD1382" i="1" s="1"/>
  <c r="BC1383" i="1"/>
  <c r="BD1383" i="1" s="1"/>
  <c r="AE1390" i="1"/>
  <c r="AH1390" i="1" s="1"/>
  <c r="AI1390" i="1" s="1"/>
  <c r="AK1390" i="1"/>
  <c r="AJ1390" i="1"/>
  <c r="BB1390" i="1"/>
  <c r="BC1391" i="1"/>
  <c r="BD1391" i="1" s="1"/>
  <c r="AE1398" i="1"/>
  <c r="AH1398" i="1" s="1"/>
  <c r="AI1398" i="1" s="1"/>
  <c r="AK1398" i="1"/>
  <c r="AJ1398" i="1"/>
  <c r="BB1398" i="1"/>
  <c r="BC1398" i="1" s="1"/>
  <c r="BD1398" i="1" s="1"/>
  <c r="BC1399" i="1"/>
  <c r="BD1399" i="1" s="1"/>
  <c r="AE1406" i="1"/>
  <c r="AH1406" i="1" s="1"/>
  <c r="AI1406" i="1" s="1"/>
  <c r="AK1406" i="1"/>
  <c r="AJ1406" i="1"/>
  <c r="BB1406" i="1"/>
  <c r="BC1406" i="1" s="1"/>
  <c r="BD1406" i="1" s="1"/>
  <c r="AK1410" i="1"/>
  <c r="AJ1410" i="1"/>
  <c r="BB1410" i="1"/>
  <c r="BC1410" i="1" s="1"/>
  <c r="BD1410" i="1" s="1"/>
  <c r="AE1411" i="1"/>
  <c r="AH1411" i="1" s="1"/>
  <c r="AI1411" i="1" s="1"/>
  <c r="AH1412" i="1"/>
  <c r="AI1412" i="1" s="1"/>
  <c r="AE1419" i="1"/>
  <c r="AH1419" i="1" s="1"/>
  <c r="AI1419" i="1" s="1"/>
  <c r="BB1439" i="1"/>
  <c r="BC1439" i="1" s="1"/>
  <c r="BD1439" i="1" s="1"/>
  <c r="AE1439" i="1"/>
  <c r="AH1439" i="1" s="1"/>
  <c r="AI1439" i="1" s="1"/>
  <c r="AK1439" i="1"/>
  <c r="AJ1439" i="1"/>
  <c r="AH1451" i="1"/>
  <c r="AI1451" i="1" s="1"/>
  <c r="AH1459" i="1"/>
  <c r="AI1459" i="1" s="1"/>
  <c r="BC1462" i="1"/>
  <c r="BD1462" i="1" s="1"/>
  <c r="BC1463" i="1"/>
  <c r="BD1463" i="1" s="1"/>
  <c r="AK1469" i="1"/>
  <c r="AJ1469" i="1"/>
  <c r="BB1469" i="1"/>
  <c r="BC1469" i="1" s="1"/>
  <c r="BD1469" i="1" s="1"/>
  <c r="AE1469" i="1"/>
  <c r="AH1469" i="1" s="1"/>
  <c r="AI1469" i="1" s="1"/>
  <c r="AK1473" i="1"/>
  <c r="AJ1473" i="1"/>
  <c r="BB1473" i="1"/>
  <c r="BC1473" i="1" s="1"/>
  <c r="BD1473" i="1" s="1"/>
  <c r="AE1473" i="1"/>
  <c r="AH1473" i="1" s="1"/>
  <c r="AI1473" i="1" s="1"/>
  <c r="AK1477" i="1"/>
  <c r="AJ1477" i="1"/>
  <c r="BB1477" i="1"/>
  <c r="BC1477" i="1" s="1"/>
  <c r="BD1477" i="1" s="1"/>
  <c r="AE1477" i="1"/>
  <c r="AH1477" i="1" s="1"/>
  <c r="AI1477" i="1" s="1"/>
  <c r="AH1490" i="1"/>
  <c r="AI1490" i="1" s="1"/>
  <c r="BC1492" i="1"/>
  <c r="BD1492" i="1" s="1"/>
  <c r="BB1494" i="1"/>
  <c r="BC1494" i="1" s="1"/>
  <c r="BD1494" i="1" s="1"/>
  <c r="AE1494" i="1"/>
  <c r="AH1494" i="1" s="1"/>
  <c r="AI1494" i="1" s="1"/>
  <c r="AK1494" i="1"/>
  <c r="AJ1494" i="1"/>
  <c r="AH1500" i="1"/>
  <c r="AI1500" i="1" s="1"/>
  <c r="AE1507" i="1"/>
  <c r="AH1507" i="1" s="1"/>
  <c r="AI1507" i="1" s="1"/>
  <c r="AK1507" i="1"/>
  <c r="AJ1507" i="1"/>
  <c r="BB1507" i="1"/>
  <c r="BC1507" i="1" s="1"/>
  <c r="BD1507" i="1" s="1"/>
  <c r="AH1509" i="1"/>
  <c r="AI1509" i="1" s="1"/>
  <c r="AJ1536" i="1"/>
  <c r="BB1536" i="1"/>
  <c r="BC1536" i="1" s="1"/>
  <c r="BD1536" i="1" s="1"/>
  <c r="AE1536" i="1"/>
  <c r="AH1536" i="1" s="1"/>
  <c r="AI1536" i="1" s="1"/>
  <c r="AK1536" i="1"/>
  <c r="AH1551" i="1"/>
  <c r="AI1551" i="1" s="1"/>
  <c r="AJ1556" i="1"/>
  <c r="BB1556" i="1"/>
  <c r="BC1556" i="1" s="1"/>
  <c r="BD1556" i="1" s="1"/>
  <c r="AE1556" i="1"/>
  <c r="AH1556" i="1" s="1"/>
  <c r="AI1556" i="1" s="1"/>
  <c r="AK1556" i="1"/>
  <c r="AJ1560" i="1"/>
  <c r="BB1560" i="1"/>
  <c r="BC1560" i="1" s="1"/>
  <c r="BD1560" i="1" s="1"/>
  <c r="AE1560" i="1"/>
  <c r="AH1560" i="1" s="1"/>
  <c r="AI1560" i="1" s="1"/>
  <c r="AK1560" i="1"/>
  <c r="AK1572" i="1"/>
  <c r="AJ1572" i="1"/>
  <c r="BB1572" i="1"/>
  <c r="BC1572" i="1" s="1"/>
  <c r="BD1572" i="1" s="1"/>
  <c r="AE1572" i="1"/>
  <c r="AH1572" i="1" s="1"/>
  <c r="AI1572" i="1" s="1"/>
  <c r="AH1606" i="1"/>
  <c r="AI1606" i="1" s="1"/>
  <c r="AK1611" i="1"/>
  <c r="AJ1611" i="1"/>
  <c r="BB1611" i="1"/>
  <c r="BC1611" i="1" s="1"/>
  <c r="BD1611" i="1" s="1"/>
  <c r="AE1611" i="1"/>
  <c r="AH1611" i="1" s="1"/>
  <c r="AI1611" i="1" s="1"/>
  <c r="AK1615" i="1"/>
  <c r="AJ1615" i="1"/>
  <c r="BB1615" i="1"/>
  <c r="BC1615" i="1" s="1"/>
  <c r="BD1615" i="1" s="1"/>
  <c r="AE1615" i="1"/>
  <c r="AH1615" i="1" s="1"/>
  <c r="AI1615" i="1" s="1"/>
  <c r="AK1619" i="1"/>
  <c r="AJ1619" i="1"/>
  <c r="BB1619" i="1"/>
  <c r="BC1619" i="1" s="1"/>
  <c r="BD1619" i="1" s="1"/>
  <c r="AE1619" i="1"/>
  <c r="AH1619" i="1" s="1"/>
  <c r="AI1619" i="1" s="1"/>
  <c r="AK1623" i="1"/>
  <c r="AJ1623" i="1"/>
  <c r="BB1623" i="1"/>
  <c r="BC1623" i="1" s="1"/>
  <c r="BD1623" i="1" s="1"/>
  <c r="AE1623" i="1"/>
  <c r="AH1623" i="1" s="1"/>
  <c r="AI1623" i="1" s="1"/>
  <c r="AK1627" i="1"/>
  <c r="AJ1627" i="1"/>
  <c r="BB1627" i="1"/>
  <c r="BC1627" i="1" s="1"/>
  <c r="BD1627" i="1" s="1"/>
  <c r="AE1627" i="1"/>
  <c r="AH1627" i="1" s="1"/>
  <c r="AI1627" i="1" s="1"/>
  <c r="AK1632" i="1"/>
  <c r="AJ1632" i="1"/>
  <c r="BB1632" i="1"/>
  <c r="BC1632" i="1" s="1"/>
  <c r="BD1632" i="1" s="1"/>
  <c r="AE1632" i="1"/>
  <c r="AH1632" i="1" s="1"/>
  <c r="AI1632" i="1" s="1"/>
  <c r="AH1633" i="1"/>
  <c r="AI1633" i="1" s="1"/>
  <c r="BC1635" i="1"/>
  <c r="BD1635" i="1" s="1"/>
  <c r="AH1637" i="1"/>
  <c r="AI1637" i="1" s="1"/>
  <c r="BC1639" i="1"/>
  <c r="BD1639" i="1" s="1"/>
  <c r="AH1641" i="1"/>
  <c r="AI1641" i="1" s="1"/>
  <c r="BC1643" i="1"/>
  <c r="BD1643" i="1" s="1"/>
  <c r="AH1645" i="1"/>
  <c r="AI1645" i="1" s="1"/>
  <c r="AH1654" i="1"/>
  <c r="AI1654" i="1" s="1"/>
  <c r="BC1658" i="1"/>
  <c r="BD1658" i="1" s="1"/>
  <c r="BC1659" i="1"/>
  <c r="BD1659" i="1" s="1"/>
  <c r="AJ1670" i="1"/>
  <c r="BB1670" i="1"/>
  <c r="BC1670" i="1" s="1"/>
  <c r="BD1670" i="1" s="1"/>
  <c r="AE1670" i="1"/>
  <c r="AH1670" i="1" s="1"/>
  <c r="AI1670" i="1" s="1"/>
  <c r="AK1670" i="1"/>
  <c r="AH1671" i="1"/>
  <c r="AI1671" i="1" s="1"/>
  <c r="BC1673" i="1"/>
  <c r="BD1673" i="1" s="1"/>
  <c r="AH1675" i="1"/>
  <c r="AI1675" i="1" s="1"/>
  <c r="BC1677" i="1"/>
  <c r="BD1677" i="1" s="1"/>
  <c r="AH1679" i="1"/>
  <c r="AI1679" i="1" s="1"/>
  <c r="BC1681" i="1"/>
  <c r="BD1681" i="1" s="1"/>
  <c r="AH1683" i="1"/>
  <c r="AI1683" i="1" s="1"/>
  <c r="BC1685" i="1"/>
  <c r="BD1685" i="1" s="1"/>
  <c r="AH1687" i="1"/>
  <c r="AI1687" i="1" s="1"/>
  <c r="AH1693" i="1"/>
  <c r="AI1693" i="1" s="1"/>
  <c r="AK1698" i="1"/>
  <c r="AJ1698" i="1"/>
  <c r="BB1698" i="1"/>
  <c r="BC1698" i="1" s="1"/>
  <c r="BD1698" i="1" s="1"/>
  <c r="AE1698" i="1"/>
  <c r="AH1698" i="1" s="1"/>
  <c r="AI1698" i="1" s="1"/>
  <c r="AK1702" i="1"/>
  <c r="AJ1702" i="1"/>
  <c r="BB1702" i="1"/>
  <c r="BC1702" i="1" s="1"/>
  <c r="BD1702" i="1" s="1"/>
  <c r="AE1702" i="1"/>
  <c r="AH1702" i="1" s="1"/>
  <c r="AI1702" i="1" s="1"/>
  <c r="AK1706" i="1"/>
  <c r="AJ1706" i="1"/>
  <c r="BB1706" i="1"/>
  <c r="BC1706" i="1" s="1"/>
  <c r="BD1706" i="1" s="1"/>
  <c r="AE1706" i="1"/>
  <c r="AH1706" i="1" s="1"/>
  <c r="AI1706" i="1" s="1"/>
  <c r="AK1710" i="1"/>
  <c r="AJ1710" i="1"/>
  <c r="BB1710" i="1"/>
  <c r="BC1710" i="1" s="1"/>
  <c r="BD1710" i="1" s="1"/>
  <c r="AE1710" i="1"/>
  <c r="AH1710" i="1" s="1"/>
  <c r="AI1710" i="1" s="1"/>
  <c r="AK1714" i="1"/>
  <c r="AJ1714" i="1"/>
  <c r="BB1714" i="1"/>
  <c r="BC1714" i="1" s="1"/>
  <c r="BD1714" i="1" s="1"/>
  <c r="AE1714" i="1"/>
  <c r="AH1714" i="1" s="1"/>
  <c r="AI1714" i="1" s="1"/>
  <c r="AK1718" i="1"/>
  <c r="AJ1718" i="1"/>
  <c r="BB1718" i="1"/>
  <c r="BC1718" i="1" s="1"/>
  <c r="BD1718" i="1" s="1"/>
  <c r="AE1718" i="1"/>
  <c r="AH1718" i="1" s="1"/>
  <c r="AI1718" i="1" s="1"/>
  <c r="AK1722" i="1"/>
  <c r="AJ1722" i="1"/>
  <c r="BB1722" i="1"/>
  <c r="BC1722" i="1" s="1"/>
  <c r="BD1722" i="1" s="1"/>
  <c r="AE1722" i="1"/>
  <c r="AH1722" i="1" s="1"/>
  <c r="AI1722" i="1" s="1"/>
  <c r="AH1723" i="1"/>
  <c r="AI1723" i="1" s="1"/>
  <c r="AH1724" i="1"/>
  <c r="AI1724" i="1" s="1"/>
  <c r="BC1729" i="1"/>
  <c r="BD1729" i="1" s="1"/>
  <c r="AJ1736" i="1"/>
  <c r="AE1736" i="1"/>
  <c r="AH1736" i="1" s="1"/>
  <c r="AI1736" i="1" s="1"/>
  <c r="BB1736" i="1"/>
  <c r="AK1736" i="1"/>
  <c r="BC1754" i="1"/>
  <c r="BD1754" i="1" s="1"/>
  <c r="AJ1735" i="1"/>
  <c r="AE1735" i="1"/>
  <c r="AH1735" i="1" s="1"/>
  <c r="AI1735" i="1" s="1"/>
  <c r="AH1741" i="1"/>
  <c r="AI1741" i="1" s="1"/>
  <c r="AH1749" i="1"/>
  <c r="AI1749" i="1" s="1"/>
  <c r="AJ1751" i="1"/>
  <c r="AK1780" i="1"/>
  <c r="BB1780" i="1"/>
  <c r="BC1780" i="1" s="1"/>
  <c r="BD1780" i="1" s="1"/>
  <c r="AJ1782" i="1"/>
  <c r="AE1782" i="1"/>
  <c r="BB1785" i="1"/>
  <c r="BC1785" i="1" s="1"/>
  <c r="BD1785" i="1" s="1"/>
  <c r="AK1785" i="1"/>
  <c r="BB1789" i="1"/>
  <c r="BC1789" i="1" s="1"/>
  <c r="BD1789" i="1" s="1"/>
  <c r="AK1789" i="1"/>
  <c r="AK1792" i="1"/>
  <c r="BB1792" i="1"/>
  <c r="BC1792" i="1" s="1"/>
  <c r="BD1792" i="1" s="1"/>
  <c r="AC1795" i="1"/>
  <c r="AE1863" i="1"/>
  <c r="AH1863" i="1" s="1"/>
  <c r="AI1863" i="1" s="1"/>
  <c r="AK1863" i="1"/>
  <c r="AJ1863" i="1"/>
  <c r="BB1863" i="1"/>
  <c r="AE1867" i="1"/>
  <c r="AH1867" i="1" s="1"/>
  <c r="AI1867" i="1" s="1"/>
  <c r="AK1867" i="1"/>
  <c r="AJ1867" i="1"/>
  <c r="BB1867" i="1"/>
  <c r="AK1920" i="1"/>
  <c r="AJ1920" i="1"/>
  <c r="BB1920" i="1"/>
  <c r="AE1920" i="1"/>
  <c r="AH1920" i="1" s="1"/>
  <c r="AI1920" i="1" s="1"/>
  <c r="AK1924" i="1"/>
  <c r="AJ1924" i="1"/>
  <c r="BB1924" i="1"/>
  <c r="AE1924" i="1"/>
  <c r="AH1924" i="1" s="1"/>
  <c r="AI1924" i="1" s="1"/>
  <c r="AK1928" i="1"/>
  <c r="AJ1928" i="1"/>
  <c r="BB1928" i="1"/>
  <c r="AE1928" i="1"/>
  <c r="AH1928" i="1" s="1"/>
  <c r="AI1928" i="1" s="1"/>
  <c r="AK1932" i="1"/>
  <c r="AJ1932" i="1"/>
  <c r="BB1932" i="1"/>
  <c r="AE1932" i="1"/>
  <c r="AH1932" i="1" s="1"/>
  <c r="AI1932" i="1" s="1"/>
  <c r="AK1936" i="1"/>
  <c r="AJ1936" i="1"/>
  <c r="BB1936" i="1"/>
  <c r="AE1936" i="1"/>
  <c r="AH1936" i="1" s="1"/>
  <c r="AI1936" i="1" s="1"/>
  <c r="AK1940" i="1"/>
  <c r="AJ1940" i="1"/>
  <c r="BB1940" i="1"/>
  <c r="AE1940" i="1"/>
  <c r="AH1940" i="1" s="1"/>
  <c r="AI1940" i="1" s="1"/>
  <c r="AK1944" i="1"/>
  <c r="AJ1944" i="1"/>
  <c r="BB1944" i="1"/>
  <c r="AE1944" i="1"/>
  <c r="AH1944" i="1" s="1"/>
  <c r="AI1944" i="1" s="1"/>
  <c r="AK1948" i="1"/>
  <c r="AJ1948" i="1"/>
  <c r="BB1948" i="1"/>
  <c r="AE1948" i="1"/>
  <c r="AH1948" i="1" s="1"/>
  <c r="AI1948" i="1" s="1"/>
  <c r="AK1952" i="1"/>
  <c r="AJ1952" i="1"/>
  <c r="BB1952" i="1"/>
  <c r="AE1952" i="1"/>
  <c r="AH1952" i="1" s="1"/>
  <c r="AI1952" i="1" s="1"/>
  <c r="AE1527" i="1"/>
  <c r="AH1527" i="1" s="1"/>
  <c r="AI1527" i="1" s="1"/>
  <c r="AE1528" i="1"/>
  <c r="AH1528" i="1" s="1"/>
  <c r="AI1528" i="1" s="1"/>
  <c r="AE1529" i="1"/>
  <c r="AH1529" i="1" s="1"/>
  <c r="AI1529" i="1" s="1"/>
  <c r="AE1530" i="1"/>
  <c r="AH1530" i="1" s="1"/>
  <c r="AI1530" i="1" s="1"/>
  <c r="AE1531" i="1"/>
  <c r="AH1531" i="1" s="1"/>
  <c r="AI1531" i="1" s="1"/>
  <c r="AE1532" i="1"/>
  <c r="AH1532" i="1" s="1"/>
  <c r="AI1532" i="1" s="1"/>
  <c r="AE1569" i="1"/>
  <c r="AH1569" i="1" s="1"/>
  <c r="AI1569" i="1" s="1"/>
  <c r="AE1570" i="1"/>
  <c r="AH1570" i="1" s="1"/>
  <c r="AI1570" i="1" s="1"/>
  <c r="AE1584" i="1"/>
  <c r="AH1584" i="1" s="1"/>
  <c r="AI1584" i="1" s="1"/>
  <c r="AE1585" i="1"/>
  <c r="AH1585" i="1" s="1"/>
  <c r="AI1585" i="1" s="1"/>
  <c r="AE1586" i="1"/>
  <c r="AH1586" i="1" s="1"/>
  <c r="AI1586" i="1" s="1"/>
  <c r="AE1587" i="1"/>
  <c r="AH1587" i="1" s="1"/>
  <c r="AI1587" i="1" s="1"/>
  <c r="AE1588" i="1"/>
  <c r="AH1588" i="1" s="1"/>
  <c r="AI1588" i="1" s="1"/>
  <c r="AE1589" i="1"/>
  <c r="AH1589" i="1" s="1"/>
  <c r="AI1589" i="1" s="1"/>
  <c r="AE1590" i="1"/>
  <c r="AH1590" i="1" s="1"/>
  <c r="AI1590" i="1" s="1"/>
  <c r="AE1591" i="1"/>
  <c r="AH1591" i="1" s="1"/>
  <c r="AI1591" i="1" s="1"/>
  <c r="AE1592" i="1"/>
  <c r="AH1592" i="1" s="1"/>
  <c r="AI1592" i="1" s="1"/>
  <c r="AE1593" i="1"/>
  <c r="AH1593" i="1" s="1"/>
  <c r="AI1593" i="1" s="1"/>
  <c r="AE1594" i="1"/>
  <c r="AH1594" i="1" s="1"/>
  <c r="AI1594" i="1" s="1"/>
  <c r="AE1595" i="1"/>
  <c r="AH1595" i="1" s="1"/>
  <c r="AI1595" i="1" s="1"/>
  <c r="AE1596" i="1"/>
  <c r="AH1596" i="1" s="1"/>
  <c r="AI1596" i="1" s="1"/>
  <c r="AE1597" i="1"/>
  <c r="AH1597" i="1" s="1"/>
  <c r="AI1597" i="1" s="1"/>
  <c r="AE1598" i="1"/>
  <c r="AH1598" i="1" s="1"/>
  <c r="AI1598" i="1" s="1"/>
  <c r="AE1662" i="1"/>
  <c r="AH1662" i="1" s="1"/>
  <c r="AI1662" i="1" s="1"/>
  <c r="AE1663" i="1"/>
  <c r="AH1663" i="1" s="1"/>
  <c r="AI1663" i="1" s="1"/>
  <c r="AE1664" i="1"/>
  <c r="AH1664" i="1" s="1"/>
  <c r="AI1664" i="1" s="1"/>
  <c r="AE1665" i="1"/>
  <c r="AH1665" i="1" s="1"/>
  <c r="AI1665" i="1" s="1"/>
  <c r="AE1666" i="1"/>
  <c r="AH1666" i="1" s="1"/>
  <c r="AI1666" i="1" s="1"/>
  <c r="AE1667" i="1"/>
  <c r="AH1667" i="1" s="1"/>
  <c r="AI1667" i="1" s="1"/>
  <c r="AE1668" i="1"/>
  <c r="AH1668" i="1" s="1"/>
  <c r="AI1668" i="1" s="1"/>
  <c r="AE1669" i="1"/>
  <c r="AH1669" i="1" s="1"/>
  <c r="AI1669" i="1" s="1"/>
  <c r="AE1724" i="1"/>
  <c r="AE1725" i="1"/>
  <c r="AH1725" i="1" s="1"/>
  <c r="AI1725" i="1" s="1"/>
  <c r="AE1726" i="1"/>
  <c r="AH1726" i="1" s="1"/>
  <c r="AI1726" i="1" s="1"/>
  <c r="AE1727" i="1"/>
  <c r="AH1727" i="1" s="1"/>
  <c r="AI1727" i="1" s="1"/>
  <c r="BB1730" i="1"/>
  <c r="BC1730" i="1" s="1"/>
  <c r="BD1730" i="1" s="1"/>
  <c r="AK1732" i="1"/>
  <c r="BC1735" i="1"/>
  <c r="BD1735" i="1" s="1"/>
  <c r="AE1739" i="1"/>
  <c r="AH1740" i="1"/>
  <c r="AI1740" i="1" s="1"/>
  <c r="BB1741" i="1"/>
  <c r="BC1741" i="1" s="1"/>
  <c r="BD1741" i="1" s="1"/>
  <c r="AK1743" i="1"/>
  <c r="AE1747" i="1"/>
  <c r="AH1748" i="1"/>
  <c r="AI1748" i="1" s="1"/>
  <c r="BB1749" i="1"/>
  <c r="BC1749" i="1" s="1"/>
  <c r="BD1749" i="1" s="1"/>
  <c r="AK1751" i="1"/>
  <c r="AH1774" i="1"/>
  <c r="AI1774" i="1" s="1"/>
  <c r="BC1775" i="1"/>
  <c r="BD1775" i="1" s="1"/>
  <c r="AC1777" i="1"/>
  <c r="AE1780" i="1"/>
  <c r="AH1780" i="1" s="1"/>
  <c r="AI1780" i="1" s="1"/>
  <c r="AH1782" i="1"/>
  <c r="AI1782" i="1" s="1"/>
  <c r="BB1782" i="1"/>
  <c r="BC1782" i="1" s="1"/>
  <c r="BD1782" i="1" s="1"/>
  <c r="AE1785" i="1"/>
  <c r="AH1785" i="1" s="1"/>
  <c r="AI1785" i="1" s="1"/>
  <c r="AE1789" i="1"/>
  <c r="AH1789" i="1" s="1"/>
  <c r="AI1789" i="1" s="1"/>
  <c r="AE1792" i="1"/>
  <c r="AH1792" i="1" s="1"/>
  <c r="AI1792" i="1" s="1"/>
  <c r="AH1833" i="1"/>
  <c r="AI1833" i="1" s="1"/>
  <c r="AH1837" i="1"/>
  <c r="AI1837" i="1" s="1"/>
  <c r="AH1841" i="1"/>
  <c r="AI1841" i="1" s="1"/>
  <c r="AH1845" i="1"/>
  <c r="AI1845" i="1" s="1"/>
  <c r="AH1849" i="1"/>
  <c r="AI1849" i="1" s="1"/>
  <c r="AH1853" i="1"/>
  <c r="AI1853" i="1" s="1"/>
  <c r="AH1857" i="1"/>
  <c r="AI1857" i="1" s="1"/>
  <c r="AK1877" i="1"/>
  <c r="AJ1877" i="1"/>
  <c r="BB1877" i="1"/>
  <c r="AE1877" i="1"/>
  <c r="AH1877" i="1" s="1"/>
  <c r="AI1877" i="1" s="1"/>
  <c r="AE1880" i="1"/>
  <c r="AK1880" i="1"/>
  <c r="AJ1880" i="1"/>
  <c r="BB1880" i="1"/>
  <c r="BC1880" i="1" s="1"/>
  <c r="BD1880" i="1" s="1"/>
  <c r="AE1434" i="1"/>
  <c r="AH1434" i="1" s="1"/>
  <c r="AI1434" i="1" s="1"/>
  <c r="AE1435" i="1"/>
  <c r="AH1435" i="1" s="1"/>
  <c r="AI1435" i="1" s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E1482" i="1"/>
  <c r="AH1482" i="1" s="1"/>
  <c r="AI1482" i="1" s="1"/>
  <c r="AE1483" i="1"/>
  <c r="AH1483" i="1" s="1"/>
  <c r="AI1483" i="1" s="1"/>
  <c r="AE1484" i="1"/>
  <c r="AH1484" i="1" s="1"/>
  <c r="AI1484" i="1" s="1"/>
  <c r="AE1485" i="1"/>
  <c r="AH1485" i="1" s="1"/>
  <c r="AI1485" i="1" s="1"/>
  <c r="AE1486" i="1"/>
  <c r="AH1486" i="1" s="1"/>
  <c r="AI1486" i="1" s="1"/>
  <c r="AE1487" i="1"/>
  <c r="AH1487" i="1" s="1"/>
  <c r="AI1487" i="1" s="1"/>
  <c r="AE1488" i="1"/>
  <c r="AH1488" i="1" s="1"/>
  <c r="AI1488" i="1" s="1"/>
  <c r="AE1489" i="1"/>
  <c r="AH1489" i="1" s="1"/>
  <c r="AI1489" i="1" s="1"/>
  <c r="AK1495" i="1"/>
  <c r="AK1496" i="1"/>
  <c r="AK1497" i="1"/>
  <c r="AK1498" i="1"/>
  <c r="AK1499" i="1"/>
  <c r="AK1500" i="1"/>
  <c r="AK1501" i="1"/>
  <c r="AK1502" i="1"/>
  <c r="AK1565" i="1"/>
  <c r="AK1566" i="1"/>
  <c r="AK1567" i="1"/>
  <c r="AK1577" i="1"/>
  <c r="AK1578" i="1"/>
  <c r="AK1579" i="1"/>
  <c r="BB1603" i="1"/>
  <c r="BC1603" i="1" s="1"/>
  <c r="BD1603" i="1" s="1"/>
  <c r="BB1604" i="1"/>
  <c r="BC1604" i="1" s="1"/>
  <c r="BD1604" i="1" s="1"/>
  <c r="BB1605" i="1"/>
  <c r="BC1605" i="1" s="1"/>
  <c r="BD1605" i="1" s="1"/>
  <c r="BB1606" i="1"/>
  <c r="BC1606" i="1" s="1"/>
  <c r="BD1606" i="1" s="1"/>
  <c r="AJ1737" i="1"/>
  <c r="AE1737" i="1"/>
  <c r="AH1737" i="1" s="1"/>
  <c r="AI1737" i="1" s="1"/>
  <c r="AH1739" i="1"/>
  <c r="AI1739" i="1" s="1"/>
  <c r="AH1747" i="1"/>
  <c r="AI1747" i="1" s="1"/>
  <c r="AE1758" i="1"/>
  <c r="AJ1758" i="1"/>
  <c r="AE1760" i="1"/>
  <c r="AJ1760" i="1"/>
  <c r="BC1760" i="1"/>
  <c r="BD1760" i="1" s="1"/>
  <c r="AE1762" i="1"/>
  <c r="AH1762" i="1" s="1"/>
  <c r="AI1762" i="1" s="1"/>
  <c r="AJ1762" i="1"/>
  <c r="AE1764" i="1"/>
  <c r="AJ1764" i="1"/>
  <c r="AE1766" i="1"/>
  <c r="AJ1766" i="1"/>
  <c r="BC1766" i="1"/>
  <c r="BD1766" i="1" s="1"/>
  <c r="AE1768" i="1"/>
  <c r="AJ1768" i="1"/>
  <c r="AJ1771" i="1"/>
  <c r="BB1786" i="1"/>
  <c r="BC1786" i="1" s="1"/>
  <c r="BD1786" i="1" s="1"/>
  <c r="AK1786" i="1"/>
  <c r="BB1790" i="1"/>
  <c r="BC1790" i="1" s="1"/>
  <c r="BD1790" i="1" s="1"/>
  <c r="AK1790" i="1"/>
  <c r="AK1793" i="1"/>
  <c r="BB1793" i="1"/>
  <c r="BC1793" i="1" s="1"/>
  <c r="BD1793" i="1" s="1"/>
  <c r="AE1805" i="1"/>
  <c r="AH1805" i="1" s="1"/>
  <c r="AI1805" i="1" s="1"/>
  <c r="AK1805" i="1"/>
  <c r="AJ1805" i="1"/>
  <c r="BB1805" i="1"/>
  <c r="BC1805" i="1" s="1"/>
  <c r="BD1805" i="1" s="1"/>
  <c r="AK1806" i="1"/>
  <c r="AJ1806" i="1"/>
  <c r="BB1806" i="1"/>
  <c r="BC1806" i="1" s="1"/>
  <c r="BD1806" i="1" s="1"/>
  <c r="AK1814" i="1"/>
  <c r="AJ1814" i="1"/>
  <c r="BB1814" i="1"/>
  <c r="BC1814" i="1" s="1"/>
  <c r="BD1814" i="1" s="1"/>
  <c r="AE1814" i="1"/>
  <c r="AH1814" i="1" s="1"/>
  <c r="AI1814" i="1" s="1"/>
  <c r="BB1815" i="1"/>
  <c r="BC1815" i="1" s="1"/>
  <c r="BD1815" i="1" s="1"/>
  <c r="AE1815" i="1"/>
  <c r="AH1815" i="1" s="1"/>
  <c r="AI1815" i="1" s="1"/>
  <c r="AK1815" i="1"/>
  <c r="AJ1815" i="1"/>
  <c r="AE1862" i="1"/>
  <c r="AH1862" i="1" s="1"/>
  <c r="AI1862" i="1" s="1"/>
  <c r="AK1862" i="1"/>
  <c r="AJ1862" i="1"/>
  <c r="BB1862" i="1"/>
  <c r="AE1866" i="1"/>
  <c r="AH1866" i="1" s="1"/>
  <c r="AI1866" i="1" s="1"/>
  <c r="AK1866" i="1"/>
  <c r="AJ1866" i="1"/>
  <c r="BB1866" i="1"/>
  <c r="AK1919" i="1"/>
  <c r="AJ1919" i="1"/>
  <c r="BB1919" i="1"/>
  <c r="AE1919" i="1"/>
  <c r="AH1919" i="1" s="1"/>
  <c r="AI1919" i="1" s="1"/>
  <c r="AK1923" i="1"/>
  <c r="AJ1923" i="1"/>
  <c r="BB1923" i="1"/>
  <c r="AE1923" i="1"/>
  <c r="AH1923" i="1" s="1"/>
  <c r="AI1923" i="1" s="1"/>
  <c r="AK1927" i="1"/>
  <c r="AJ1927" i="1"/>
  <c r="BB1927" i="1"/>
  <c r="AE1927" i="1"/>
  <c r="AH1927" i="1" s="1"/>
  <c r="AI1927" i="1" s="1"/>
  <c r="AK1931" i="1"/>
  <c r="AJ1931" i="1"/>
  <c r="BB1931" i="1"/>
  <c r="AE1931" i="1"/>
  <c r="AH1931" i="1" s="1"/>
  <c r="AI1931" i="1" s="1"/>
  <c r="AK1935" i="1"/>
  <c r="AJ1935" i="1"/>
  <c r="BB1935" i="1"/>
  <c r="AE1935" i="1"/>
  <c r="AH1935" i="1" s="1"/>
  <c r="AI1935" i="1" s="1"/>
  <c r="AK1939" i="1"/>
  <c r="AJ1939" i="1"/>
  <c r="BB1939" i="1"/>
  <c r="AE1939" i="1"/>
  <c r="AH1939" i="1" s="1"/>
  <c r="AI1939" i="1" s="1"/>
  <c r="AK1943" i="1"/>
  <c r="AJ1943" i="1"/>
  <c r="BB1943" i="1"/>
  <c r="AE1943" i="1"/>
  <c r="AH1943" i="1" s="1"/>
  <c r="AI1943" i="1" s="1"/>
  <c r="AK1947" i="1"/>
  <c r="AJ1947" i="1"/>
  <c r="BB1947" i="1"/>
  <c r="AE1947" i="1"/>
  <c r="AH1947" i="1" s="1"/>
  <c r="AI1947" i="1" s="1"/>
  <c r="AK1951" i="1"/>
  <c r="AJ1951" i="1"/>
  <c r="BB1951" i="1"/>
  <c r="AE1951" i="1"/>
  <c r="AH1951" i="1" s="1"/>
  <c r="AI1951" i="1" s="1"/>
  <c r="AJ1464" i="1"/>
  <c r="AJ1465" i="1"/>
  <c r="AJ1466" i="1"/>
  <c r="AJ1467" i="1"/>
  <c r="AJ1603" i="1"/>
  <c r="AJ1604" i="1"/>
  <c r="AJ1605" i="1"/>
  <c r="AJ1606" i="1"/>
  <c r="AJ1660" i="1"/>
  <c r="AJ1661" i="1"/>
  <c r="AJ1691" i="1"/>
  <c r="AJ1692" i="1"/>
  <c r="AJ1693" i="1"/>
  <c r="BB1728" i="1"/>
  <c r="BC1728" i="1" s="1"/>
  <c r="BD1728" i="1" s="1"/>
  <c r="AK1730" i="1"/>
  <c r="BC1737" i="1"/>
  <c r="BD1737" i="1" s="1"/>
  <c r="AH1738" i="1"/>
  <c r="AI1738" i="1" s="1"/>
  <c r="BB1739" i="1"/>
  <c r="BC1739" i="1" s="1"/>
  <c r="BD1739" i="1" s="1"/>
  <c r="AK1741" i="1"/>
  <c r="AE1745" i="1"/>
  <c r="AH1746" i="1"/>
  <c r="AI1746" i="1" s="1"/>
  <c r="BB1747" i="1"/>
  <c r="BC1747" i="1" s="1"/>
  <c r="BD1747" i="1" s="1"/>
  <c r="AK1749" i="1"/>
  <c r="AE1753" i="1"/>
  <c r="AH1753" i="1" s="1"/>
  <c r="AI1753" i="1" s="1"/>
  <c r="AH1758" i="1"/>
  <c r="AI1758" i="1" s="1"/>
  <c r="BB1758" i="1"/>
  <c r="BC1758" i="1" s="1"/>
  <c r="BD1758" i="1" s="1"/>
  <c r="AH1760" i="1"/>
  <c r="AI1760" i="1" s="1"/>
  <c r="BB1760" i="1"/>
  <c r="BB1762" i="1"/>
  <c r="BC1762" i="1" s="1"/>
  <c r="BD1762" i="1" s="1"/>
  <c r="AH1764" i="1"/>
  <c r="AI1764" i="1" s="1"/>
  <c r="BB1764" i="1"/>
  <c r="BC1764" i="1" s="1"/>
  <c r="BD1764" i="1" s="1"/>
  <c r="AH1766" i="1"/>
  <c r="AI1766" i="1" s="1"/>
  <c r="BB1766" i="1"/>
  <c r="AH1768" i="1"/>
  <c r="AI1768" i="1" s="1"/>
  <c r="BB1768" i="1"/>
  <c r="BC1768" i="1" s="1"/>
  <c r="BD1768" i="1" s="1"/>
  <c r="AE1770" i="1"/>
  <c r="AH1770" i="1" s="1"/>
  <c r="AI1770" i="1" s="1"/>
  <c r="AK1771" i="1"/>
  <c r="AH1773" i="1"/>
  <c r="AI1773" i="1" s="1"/>
  <c r="AJ1774" i="1"/>
  <c r="AK1782" i="1"/>
  <c r="AE1786" i="1"/>
  <c r="AH1786" i="1" s="1"/>
  <c r="AI1786" i="1" s="1"/>
  <c r="AE1790" i="1"/>
  <c r="AH1790" i="1" s="1"/>
  <c r="AI1790" i="1" s="1"/>
  <c r="AE1793" i="1"/>
  <c r="AH1793" i="1" s="1"/>
  <c r="AI1793" i="1" s="1"/>
  <c r="AC1807" i="1"/>
  <c r="BB1808" i="1"/>
  <c r="BC1808" i="1" s="1"/>
  <c r="BD1808" i="1" s="1"/>
  <c r="AE1808" i="1"/>
  <c r="AH1808" i="1" s="1"/>
  <c r="AI1808" i="1" s="1"/>
  <c r="AK1808" i="1"/>
  <c r="AK1813" i="1"/>
  <c r="AJ1813" i="1"/>
  <c r="BB1813" i="1"/>
  <c r="BC1813" i="1" s="1"/>
  <c r="BD1813" i="1" s="1"/>
  <c r="BB1821" i="1"/>
  <c r="BC1821" i="1" s="1"/>
  <c r="BD1821" i="1" s="1"/>
  <c r="AE1821" i="1"/>
  <c r="AH1821" i="1" s="1"/>
  <c r="AI1821" i="1" s="1"/>
  <c r="AK1821" i="1"/>
  <c r="AJ1821" i="1"/>
  <c r="AH1829" i="1"/>
  <c r="AI1829" i="1" s="1"/>
  <c r="AH1834" i="1"/>
  <c r="AI1834" i="1" s="1"/>
  <c r="AH1838" i="1"/>
  <c r="AI1838" i="1" s="1"/>
  <c r="AH1842" i="1"/>
  <c r="AI1842" i="1" s="1"/>
  <c r="AH1846" i="1"/>
  <c r="AI1846" i="1" s="1"/>
  <c r="AH1850" i="1"/>
  <c r="AI1850" i="1" s="1"/>
  <c r="AH1854" i="1"/>
  <c r="AI1854" i="1" s="1"/>
  <c r="AH1858" i="1"/>
  <c r="AI1858" i="1" s="1"/>
  <c r="AK1876" i="1"/>
  <c r="AJ1876" i="1"/>
  <c r="BB1876" i="1"/>
  <c r="BC1876" i="1" s="1"/>
  <c r="BD1876" i="1" s="1"/>
  <c r="AE1876" i="1"/>
  <c r="AH1876" i="1" s="1"/>
  <c r="AI1876" i="1" s="1"/>
  <c r="AH1880" i="1"/>
  <c r="AI1880" i="1" s="1"/>
  <c r="AH1881" i="1"/>
  <c r="AI1881" i="1" s="1"/>
  <c r="AH1916" i="1"/>
  <c r="AI1916" i="1" s="1"/>
  <c r="BB2265" i="1"/>
  <c r="BC2265" i="1" s="1"/>
  <c r="BD2265" i="1" s="1"/>
  <c r="AJ2265" i="1"/>
  <c r="AK2265" i="1"/>
  <c r="AE2265" i="1"/>
  <c r="BB1420" i="1"/>
  <c r="BC1420" i="1" s="1"/>
  <c r="BD1420" i="1" s="1"/>
  <c r="BB1421" i="1"/>
  <c r="BC1421" i="1" s="1"/>
  <c r="BD1421" i="1" s="1"/>
  <c r="BB1422" i="1"/>
  <c r="BC1422" i="1" s="1"/>
  <c r="BD1422" i="1" s="1"/>
  <c r="BB1423" i="1"/>
  <c r="BC1423" i="1" s="1"/>
  <c r="BD1423" i="1" s="1"/>
  <c r="BB1424" i="1"/>
  <c r="BC1424" i="1" s="1"/>
  <c r="BD1424" i="1" s="1"/>
  <c r="BB1480" i="1"/>
  <c r="BC1480" i="1" s="1"/>
  <c r="BD1480" i="1" s="1"/>
  <c r="BB1481" i="1"/>
  <c r="BC1481" i="1" s="1"/>
  <c r="BD1481" i="1" s="1"/>
  <c r="BB1511" i="1"/>
  <c r="BC1511" i="1" s="1"/>
  <c r="BD1511" i="1" s="1"/>
  <c r="BB1512" i="1"/>
  <c r="BC1512" i="1" s="1"/>
  <c r="BD1512" i="1" s="1"/>
  <c r="BB1513" i="1"/>
  <c r="BC1513" i="1" s="1"/>
  <c r="BD1513" i="1" s="1"/>
  <c r="BB1514" i="1"/>
  <c r="BC1514" i="1" s="1"/>
  <c r="BD1514" i="1" s="1"/>
  <c r="BB1515" i="1"/>
  <c r="BC1515" i="1" s="1"/>
  <c r="BD1515" i="1" s="1"/>
  <c r="BB1516" i="1"/>
  <c r="BC1516" i="1" s="1"/>
  <c r="BD1516" i="1" s="1"/>
  <c r="BB1517" i="1"/>
  <c r="BC1517" i="1" s="1"/>
  <c r="BD1517" i="1" s="1"/>
  <c r="BB1518" i="1"/>
  <c r="BC1518" i="1" s="1"/>
  <c r="BD1518" i="1" s="1"/>
  <c r="BB1519" i="1"/>
  <c r="BC1519" i="1" s="1"/>
  <c r="BD1519" i="1" s="1"/>
  <c r="BB1520" i="1"/>
  <c r="BC1520" i="1" s="1"/>
  <c r="BD1520" i="1" s="1"/>
  <c r="BB1521" i="1"/>
  <c r="BC1521" i="1" s="1"/>
  <c r="BD1521" i="1" s="1"/>
  <c r="BB1522" i="1"/>
  <c r="BC1522" i="1" s="1"/>
  <c r="BD1522" i="1" s="1"/>
  <c r="BB1523" i="1"/>
  <c r="BC1523" i="1" s="1"/>
  <c r="BD1523" i="1" s="1"/>
  <c r="BB1524" i="1"/>
  <c r="BC1524" i="1" s="1"/>
  <c r="BD1524" i="1" s="1"/>
  <c r="BB1525" i="1"/>
  <c r="BC1525" i="1" s="1"/>
  <c r="BD1525" i="1" s="1"/>
  <c r="BB1526" i="1"/>
  <c r="BC1526" i="1" s="1"/>
  <c r="BD1526" i="1" s="1"/>
  <c r="BB1527" i="1"/>
  <c r="BC1527" i="1" s="1"/>
  <c r="BD1527" i="1" s="1"/>
  <c r="BB1528" i="1"/>
  <c r="BC1528" i="1" s="1"/>
  <c r="BD1528" i="1" s="1"/>
  <c r="BB1529" i="1"/>
  <c r="BC1529" i="1" s="1"/>
  <c r="BD1529" i="1" s="1"/>
  <c r="BB1530" i="1"/>
  <c r="BC1530" i="1" s="1"/>
  <c r="BD1530" i="1" s="1"/>
  <c r="BB1531" i="1"/>
  <c r="BC1531" i="1" s="1"/>
  <c r="BD1531" i="1" s="1"/>
  <c r="BB1532" i="1"/>
  <c r="BC1532" i="1" s="1"/>
  <c r="BD1532" i="1" s="1"/>
  <c r="BB1569" i="1"/>
  <c r="BC1569" i="1" s="1"/>
  <c r="BD1569" i="1" s="1"/>
  <c r="BB1570" i="1"/>
  <c r="BC1570" i="1" s="1"/>
  <c r="BD1570" i="1" s="1"/>
  <c r="BB1584" i="1"/>
  <c r="BC1584" i="1" s="1"/>
  <c r="BD1584" i="1" s="1"/>
  <c r="BB1585" i="1"/>
  <c r="BC1585" i="1" s="1"/>
  <c r="BD1585" i="1" s="1"/>
  <c r="BB1586" i="1"/>
  <c r="BC1586" i="1" s="1"/>
  <c r="BD1586" i="1" s="1"/>
  <c r="BB1587" i="1"/>
  <c r="BC1587" i="1" s="1"/>
  <c r="BD1587" i="1" s="1"/>
  <c r="BB1588" i="1"/>
  <c r="BC1588" i="1" s="1"/>
  <c r="BD1588" i="1" s="1"/>
  <c r="BB1589" i="1"/>
  <c r="BC1589" i="1" s="1"/>
  <c r="BD1589" i="1" s="1"/>
  <c r="BB1590" i="1"/>
  <c r="BC1590" i="1" s="1"/>
  <c r="BD1590" i="1" s="1"/>
  <c r="BB1591" i="1"/>
  <c r="BC1591" i="1" s="1"/>
  <c r="BD1591" i="1" s="1"/>
  <c r="BB1592" i="1"/>
  <c r="BC1592" i="1" s="1"/>
  <c r="BD1592" i="1" s="1"/>
  <c r="BB1593" i="1"/>
  <c r="BC1593" i="1" s="1"/>
  <c r="BD1593" i="1" s="1"/>
  <c r="BB1594" i="1"/>
  <c r="BC1594" i="1" s="1"/>
  <c r="BD1594" i="1" s="1"/>
  <c r="BB1595" i="1"/>
  <c r="BC1595" i="1" s="1"/>
  <c r="BD1595" i="1" s="1"/>
  <c r="BB1596" i="1"/>
  <c r="BC1596" i="1" s="1"/>
  <c r="BD1596" i="1" s="1"/>
  <c r="BB1597" i="1"/>
  <c r="BC1597" i="1" s="1"/>
  <c r="BD1597" i="1" s="1"/>
  <c r="BB1598" i="1"/>
  <c r="BC1598" i="1" s="1"/>
  <c r="BD1598" i="1" s="1"/>
  <c r="BB1662" i="1"/>
  <c r="BC1662" i="1" s="1"/>
  <c r="BD1662" i="1" s="1"/>
  <c r="BB1663" i="1"/>
  <c r="BC1663" i="1" s="1"/>
  <c r="BD1663" i="1" s="1"/>
  <c r="BB1664" i="1"/>
  <c r="BC1664" i="1" s="1"/>
  <c r="BD1664" i="1" s="1"/>
  <c r="BB1665" i="1"/>
  <c r="BC1665" i="1" s="1"/>
  <c r="BD1665" i="1" s="1"/>
  <c r="BB1666" i="1"/>
  <c r="BC1666" i="1" s="1"/>
  <c r="BD1666" i="1" s="1"/>
  <c r="BB1667" i="1"/>
  <c r="BC1667" i="1" s="1"/>
  <c r="BD1667" i="1" s="1"/>
  <c r="BB1668" i="1"/>
  <c r="BC1668" i="1" s="1"/>
  <c r="BD1668" i="1" s="1"/>
  <c r="BB1669" i="1"/>
  <c r="BC1669" i="1" s="1"/>
  <c r="BD1669" i="1" s="1"/>
  <c r="AK1691" i="1"/>
  <c r="AK1692" i="1"/>
  <c r="AK1693" i="1"/>
  <c r="BB1724" i="1"/>
  <c r="BC1724" i="1" s="1"/>
  <c r="BD1724" i="1" s="1"/>
  <c r="BB1725" i="1"/>
  <c r="BC1725" i="1" s="1"/>
  <c r="BD1725" i="1" s="1"/>
  <c r="BB1726" i="1"/>
  <c r="BC1726" i="1" s="1"/>
  <c r="BD1726" i="1" s="1"/>
  <c r="BB1727" i="1"/>
  <c r="BC1727" i="1" s="1"/>
  <c r="BD1727" i="1" s="1"/>
  <c r="AJ1728" i="1"/>
  <c r="AK1735" i="1"/>
  <c r="BB1737" i="1"/>
  <c r="AJ1739" i="1"/>
  <c r="AH1745" i="1"/>
  <c r="AI1745" i="1" s="1"/>
  <c r="AJ1747" i="1"/>
  <c r="BB1773" i="1"/>
  <c r="BC1773" i="1" s="1"/>
  <c r="BD1773" i="1" s="1"/>
  <c r="AK1774" i="1"/>
  <c r="AK1778" i="1"/>
  <c r="BB1778" i="1"/>
  <c r="BC1778" i="1" s="1"/>
  <c r="BD1778" i="1" s="1"/>
  <c r="AJ1780" i="1"/>
  <c r="BB1783" i="1"/>
  <c r="BC1783" i="1" s="1"/>
  <c r="BD1783" i="1" s="1"/>
  <c r="AK1783" i="1"/>
  <c r="AJ1785" i="1"/>
  <c r="BB1787" i="1"/>
  <c r="BC1787" i="1" s="1"/>
  <c r="BD1787" i="1" s="1"/>
  <c r="AK1787" i="1"/>
  <c r="AJ1789" i="1"/>
  <c r="AC1791" i="1"/>
  <c r="AJ1792" i="1"/>
  <c r="AC1794" i="1"/>
  <c r="AK1796" i="1"/>
  <c r="BB1796" i="1"/>
  <c r="BC1796" i="1" s="1"/>
  <c r="BD1796" i="1" s="1"/>
  <c r="AJ1803" i="1"/>
  <c r="BB1803" i="1"/>
  <c r="BC1803" i="1" s="1"/>
  <c r="BD1803" i="1" s="1"/>
  <c r="AE1803" i="1"/>
  <c r="AE1861" i="1"/>
  <c r="AH1861" i="1" s="1"/>
  <c r="AI1861" i="1" s="1"/>
  <c r="AK1861" i="1"/>
  <c r="AJ1861" i="1"/>
  <c r="BB1861" i="1"/>
  <c r="BC1861" i="1" s="1"/>
  <c r="BD1861" i="1" s="1"/>
  <c r="AE1865" i="1"/>
  <c r="AH1865" i="1" s="1"/>
  <c r="AI1865" i="1" s="1"/>
  <c r="AK1865" i="1"/>
  <c r="AJ1865" i="1"/>
  <c r="BB1865" i="1"/>
  <c r="BC1865" i="1" s="1"/>
  <c r="BD1865" i="1" s="1"/>
  <c r="AK1875" i="1"/>
  <c r="AJ1875" i="1"/>
  <c r="BB1875" i="1"/>
  <c r="BC1875" i="1" s="1"/>
  <c r="BD1875" i="1" s="1"/>
  <c r="AE1875" i="1"/>
  <c r="AH1875" i="1" s="1"/>
  <c r="AI1875" i="1" s="1"/>
  <c r="AE1884" i="1"/>
  <c r="AK1884" i="1"/>
  <c r="AJ1884" i="1"/>
  <c r="BB1884" i="1"/>
  <c r="BC1884" i="1" s="1"/>
  <c r="BD1884" i="1" s="1"/>
  <c r="AK1922" i="1"/>
  <c r="AJ1922" i="1"/>
  <c r="BB1922" i="1"/>
  <c r="AE1922" i="1"/>
  <c r="AH1922" i="1" s="1"/>
  <c r="AI1922" i="1" s="1"/>
  <c r="AK1926" i="1"/>
  <c r="AJ1926" i="1"/>
  <c r="BB1926" i="1"/>
  <c r="AE1926" i="1"/>
  <c r="AH1926" i="1" s="1"/>
  <c r="AI1926" i="1" s="1"/>
  <c r="AK1930" i="1"/>
  <c r="AJ1930" i="1"/>
  <c r="BB1930" i="1"/>
  <c r="AE1930" i="1"/>
  <c r="AH1930" i="1" s="1"/>
  <c r="AI1930" i="1" s="1"/>
  <c r="AK1934" i="1"/>
  <c r="AJ1934" i="1"/>
  <c r="BB1934" i="1"/>
  <c r="AE1934" i="1"/>
  <c r="AH1934" i="1" s="1"/>
  <c r="AI1934" i="1" s="1"/>
  <c r="AK1938" i="1"/>
  <c r="AJ1938" i="1"/>
  <c r="BB1938" i="1"/>
  <c r="AE1938" i="1"/>
  <c r="AH1938" i="1" s="1"/>
  <c r="AI1938" i="1" s="1"/>
  <c r="AK1942" i="1"/>
  <c r="AJ1942" i="1"/>
  <c r="BB1942" i="1"/>
  <c r="AE1942" i="1"/>
  <c r="AH1942" i="1" s="1"/>
  <c r="AI1942" i="1" s="1"/>
  <c r="AK1946" i="1"/>
  <c r="AJ1946" i="1"/>
  <c r="BB1946" i="1"/>
  <c r="AE1946" i="1"/>
  <c r="AH1946" i="1" s="1"/>
  <c r="AI1946" i="1" s="1"/>
  <c r="AK1950" i="1"/>
  <c r="AJ1950" i="1"/>
  <c r="BB1950" i="1"/>
  <c r="AE1950" i="1"/>
  <c r="AH1950" i="1" s="1"/>
  <c r="AI1950" i="1" s="1"/>
  <c r="AJ1420" i="1"/>
  <c r="AJ1421" i="1"/>
  <c r="AJ1422" i="1"/>
  <c r="AJ1423" i="1"/>
  <c r="AJ1424" i="1"/>
  <c r="BB1434" i="1"/>
  <c r="BC1434" i="1" s="1"/>
  <c r="BD1434" i="1" s="1"/>
  <c r="BB1435" i="1"/>
  <c r="BC1435" i="1" s="1"/>
  <c r="BD1435" i="1" s="1"/>
  <c r="AJ1480" i="1"/>
  <c r="AJ1481" i="1"/>
  <c r="BB1482" i="1"/>
  <c r="BC1482" i="1" s="1"/>
  <c r="BD1482" i="1" s="1"/>
  <c r="BB1483" i="1"/>
  <c r="BC1483" i="1" s="1"/>
  <c r="BD1483" i="1" s="1"/>
  <c r="BB1484" i="1"/>
  <c r="BC1484" i="1" s="1"/>
  <c r="BD1484" i="1" s="1"/>
  <c r="BB1485" i="1"/>
  <c r="BC1485" i="1" s="1"/>
  <c r="BD1485" i="1" s="1"/>
  <c r="BB1486" i="1"/>
  <c r="BC1486" i="1" s="1"/>
  <c r="BD1486" i="1" s="1"/>
  <c r="BB1487" i="1"/>
  <c r="BC1487" i="1" s="1"/>
  <c r="BD1487" i="1" s="1"/>
  <c r="BB1488" i="1"/>
  <c r="BC1488" i="1" s="1"/>
  <c r="BD1488" i="1" s="1"/>
  <c r="BB1489" i="1"/>
  <c r="BC1489" i="1" s="1"/>
  <c r="BD1489" i="1" s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69" i="1"/>
  <c r="AJ1570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662" i="1"/>
  <c r="AJ1663" i="1"/>
  <c r="AJ1664" i="1"/>
  <c r="AJ1665" i="1"/>
  <c r="AJ1666" i="1"/>
  <c r="AJ1667" i="1"/>
  <c r="AJ1668" i="1"/>
  <c r="AJ1669" i="1"/>
  <c r="AK1728" i="1"/>
  <c r="BB1734" i="1"/>
  <c r="BC1734" i="1" s="1"/>
  <c r="BD1734" i="1" s="1"/>
  <c r="AE1743" i="1"/>
  <c r="AH1744" i="1"/>
  <c r="AI1744" i="1" s="1"/>
  <c r="BB1745" i="1"/>
  <c r="BC1745" i="1" s="1"/>
  <c r="BD1745" i="1" s="1"/>
  <c r="AE1751" i="1"/>
  <c r="AH1752" i="1"/>
  <c r="AI1752" i="1" s="1"/>
  <c r="BB1753" i="1"/>
  <c r="BC1753" i="1" s="1"/>
  <c r="BD1753" i="1" s="1"/>
  <c r="AK1758" i="1"/>
  <c r="AK1760" i="1"/>
  <c r="AK1762" i="1"/>
  <c r="AK1764" i="1"/>
  <c r="AK1766" i="1"/>
  <c r="AK1768" i="1"/>
  <c r="AC1769" i="1"/>
  <c r="AH1772" i="1"/>
  <c r="AI1772" i="1" s="1"/>
  <c r="AJ1773" i="1"/>
  <c r="AJ1776" i="1"/>
  <c r="AE1776" i="1"/>
  <c r="AH1776" i="1" s="1"/>
  <c r="AI1776" i="1" s="1"/>
  <c r="AE1778" i="1"/>
  <c r="AH1778" i="1" s="1"/>
  <c r="AI1778" i="1" s="1"/>
  <c r="AH1781" i="1"/>
  <c r="AI1781" i="1" s="1"/>
  <c r="AE1783" i="1"/>
  <c r="AH1783" i="1" s="1"/>
  <c r="AI1783" i="1" s="1"/>
  <c r="AE1787" i="1"/>
  <c r="AH1787" i="1" s="1"/>
  <c r="AI1787" i="1" s="1"/>
  <c r="AE1796" i="1"/>
  <c r="AH1796" i="1" s="1"/>
  <c r="AI1796" i="1" s="1"/>
  <c r="AE1806" i="1"/>
  <c r="AH1806" i="1" s="1"/>
  <c r="AI1806" i="1" s="1"/>
  <c r="BB1809" i="1"/>
  <c r="BC1809" i="1" s="1"/>
  <c r="BD1809" i="1" s="1"/>
  <c r="AE1809" i="1"/>
  <c r="AH1809" i="1" s="1"/>
  <c r="AI1809" i="1" s="1"/>
  <c r="AK1809" i="1"/>
  <c r="BB1810" i="1"/>
  <c r="BC1810" i="1" s="1"/>
  <c r="BD1810" i="1" s="1"/>
  <c r="AE1810" i="1"/>
  <c r="AH1810" i="1" s="1"/>
  <c r="AI1810" i="1" s="1"/>
  <c r="AK1810" i="1"/>
  <c r="AH1816" i="1"/>
  <c r="AI1816" i="1" s="1"/>
  <c r="AK1819" i="1"/>
  <c r="AJ1819" i="1"/>
  <c r="BB1819" i="1"/>
  <c r="BC1819" i="1" s="1"/>
  <c r="BD1819" i="1" s="1"/>
  <c r="AE1819" i="1"/>
  <c r="AH1819" i="1" s="1"/>
  <c r="AI1819" i="1" s="1"/>
  <c r="AK1820" i="1"/>
  <c r="AJ1820" i="1"/>
  <c r="BB1820" i="1"/>
  <c r="BC1820" i="1" s="1"/>
  <c r="BD1820" i="1" s="1"/>
  <c r="AE1820" i="1"/>
  <c r="AH1820" i="1" s="1"/>
  <c r="AI1820" i="1" s="1"/>
  <c r="AE1823" i="1"/>
  <c r="AH1823" i="1" s="1"/>
  <c r="AI1823" i="1" s="1"/>
  <c r="AK1823" i="1"/>
  <c r="AJ1823" i="1"/>
  <c r="BB1823" i="1"/>
  <c r="BC1823" i="1" s="1"/>
  <c r="BD1823" i="1" s="1"/>
  <c r="AH1831" i="1"/>
  <c r="AI1831" i="1" s="1"/>
  <c r="AH1835" i="1"/>
  <c r="AI1835" i="1" s="1"/>
  <c r="AH1839" i="1"/>
  <c r="AI1839" i="1" s="1"/>
  <c r="AH1843" i="1"/>
  <c r="AI1843" i="1" s="1"/>
  <c r="AH1847" i="1"/>
  <c r="AI1847" i="1" s="1"/>
  <c r="AH1851" i="1"/>
  <c r="AI1851" i="1" s="1"/>
  <c r="AH1855" i="1"/>
  <c r="AI1855" i="1" s="1"/>
  <c r="AH1859" i="1"/>
  <c r="AI1859" i="1" s="1"/>
  <c r="AE1860" i="1"/>
  <c r="AH1860" i="1" s="1"/>
  <c r="AI1860" i="1" s="1"/>
  <c r="AK1860" i="1"/>
  <c r="AJ1860" i="1"/>
  <c r="BB1860" i="1"/>
  <c r="BC1860" i="1" s="1"/>
  <c r="BD1860" i="1" s="1"/>
  <c r="BC1863" i="1"/>
  <c r="BD1863" i="1" s="1"/>
  <c r="BC1867" i="1"/>
  <c r="BD1867" i="1" s="1"/>
  <c r="AK1870" i="1"/>
  <c r="AJ1870" i="1"/>
  <c r="BB1870" i="1"/>
  <c r="BC1870" i="1" s="1"/>
  <c r="BD1870" i="1" s="1"/>
  <c r="AE1870" i="1"/>
  <c r="AH1870" i="1" s="1"/>
  <c r="AI1870" i="1" s="1"/>
  <c r="AH1882" i="1"/>
  <c r="AI1882" i="1" s="1"/>
  <c r="AE1883" i="1"/>
  <c r="AH1883" i="1" s="1"/>
  <c r="AI1883" i="1" s="1"/>
  <c r="AK1883" i="1"/>
  <c r="AJ1883" i="1"/>
  <c r="BB1883" i="1"/>
  <c r="BC1883" i="1" s="1"/>
  <c r="BD1883" i="1" s="1"/>
  <c r="AK1954" i="1"/>
  <c r="AJ1954" i="1"/>
  <c r="BB1954" i="1"/>
  <c r="AE1954" i="1"/>
  <c r="AH1954" i="1" s="1"/>
  <c r="AI1954" i="1" s="1"/>
  <c r="AJ1434" i="1"/>
  <c r="AJ1435" i="1"/>
  <c r="AJ1482" i="1"/>
  <c r="AJ1483" i="1"/>
  <c r="AJ1484" i="1"/>
  <c r="AJ1485" i="1"/>
  <c r="AJ1486" i="1"/>
  <c r="AJ1487" i="1"/>
  <c r="AJ1488" i="1"/>
  <c r="AJ1489" i="1"/>
  <c r="AJ1734" i="1"/>
  <c r="BC1736" i="1"/>
  <c r="BD1736" i="1" s="1"/>
  <c r="AK1737" i="1"/>
  <c r="AH1743" i="1"/>
  <c r="AI1743" i="1" s="1"/>
  <c r="AJ1745" i="1"/>
  <c r="AH1751" i="1"/>
  <c r="AI1751" i="1" s="1"/>
  <c r="AJ1753" i="1"/>
  <c r="AE1757" i="1"/>
  <c r="AJ1757" i="1"/>
  <c r="AE1759" i="1"/>
  <c r="AH1759" i="1" s="1"/>
  <c r="AI1759" i="1" s="1"/>
  <c r="AJ1759" i="1"/>
  <c r="AE1761" i="1"/>
  <c r="AJ1761" i="1"/>
  <c r="AE1763" i="1"/>
  <c r="AJ1763" i="1"/>
  <c r="BC1763" i="1"/>
  <c r="BD1763" i="1" s="1"/>
  <c r="AE1765" i="1"/>
  <c r="AJ1765" i="1"/>
  <c r="AE1767" i="1"/>
  <c r="AJ1767" i="1"/>
  <c r="AK1779" i="1"/>
  <c r="BB1779" i="1"/>
  <c r="BC1779" i="1" s="1"/>
  <c r="BD1779" i="1" s="1"/>
  <c r="BB1784" i="1"/>
  <c r="BC1784" i="1" s="1"/>
  <c r="BD1784" i="1" s="1"/>
  <c r="AK1784" i="1"/>
  <c r="BB1788" i="1"/>
  <c r="BC1788" i="1" s="1"/>
  <c r="BD1788" i="1" s="1"/>
  <c r="AK1788" i="1"/>
  <c r="AJ1793" i="1"/>
  <c r="AK1797" i="1"/>
  <c r="BB1797" i="1"/>
  <c r="BC1797" i="1" s="1"/>
  <c r="BD1797" i="1" s="1"/>
  <c r="AE1797" i="1"/>
  <c r="AH1797" i="1" s="1"/>
  <c r="AI1797" i="1" s="1"/>
  <c r="AK1802" i="1"/>
  <c r="AJ1802" i="1"/>
  <c r="BB1802" i="1"/>
  <c r="BC1802" i="1" s="1"/>
  <c r="BD1802" i="1" s="1"/>
  <c r="AE1802" i="1"/>
  <c r="AH1802" i="1" s="1"/>
  <c r="AI1802" i="1" s="1"/>
  <c r="AH1803" i="1"/>
  <c r="AI1803" i="1" s="1"/>
  <c r="AK1825" i="1"/>
  <c r="AJ1825" i="1"/>
  <c r="BB1825" i="1"/>
  <c r="BC1825" i="1" s="1"/>
  <c r="BD1825" i="1" s="1"/>
  <c r="AE1825" i="1"/>
  <c r="AH1825" i="1" s="1"/>
  <c r="AI1825" i="1" s="1"/>
  <c r="AJ1827" i="1"/>
  <c r="BB1827" i="1"/>
  <c r="BC1827" i="1" s="1"/>
  <c r="BD1827" i="1" s="1"/>
  <c r="AE1827" i="1"/>
  <c r="AH1827" i="1" s="1"/>
  <c r="AI1827" i="1" s="1"/>
  <c r="AK1827" i="1"/>
  <c r="AE1864" i="1"/>
  <c r="AH1864" i="1" s="1"/>
  <c r="AI1864" i="1" s="1"/>
  <c r="AK1864" i="1"/>
  <c r="AJ1864" i="1"/>
  <c r="BB1864" i="1"/>
  <c r="BC1864" i="1" s="1"/>
  <c r="BD1864" i="1" s="1"/>
  <c r="AE1868" i="1"/>
  <c r="AH1868" i="1" s="1"/>
  <c r="AI1868" i="1" s="1"/>
  <c r="AK1868" i="1"/>
  <c r="AJ1868" i="1"/>
  <c r="BB1868" i="1"/>
  <c r="BC1868" i="1" s="1"/>
  <c r="BD1868" i="1" s="1"/>
  <c r="BC1877" i="1"/>
  <c r="BD1877" i="1" s="1"/>
  <c r="AH1884" i="1"/>
  <c r="AI1884" i="1" s="1"/>
  <c r="AK1921" i="1"/>
  <c r="AJ1921" i="1"/>
  <c r="BB1921" i="1"/>
  <c r="AE1921" i="1"/>
  <c r="AH1921" i="1" s="1"/>
  <c r="AI1921" i="1" s="1"/>
  <c r="AK1925" i="1"/>
  <c r="AJ1925" i="1"/>
  <c r="BB1925" i="1"/>
  <c r="AE1925" i="1"/>
  <c r="AH1925" i="1" s="1"/>
  <c r="AI1925" i="1" s="1"/>
  <c r="AK1929" i="1"/>
  <c r="AJ1929" i="1"/>
  <c r="BB1929" i="1"/>
  <c r="AE1929" i="1"/>
  <c r="AH1929" i="1" s="1"/>
  <c r="AI1929" i="1" s="1"/>
  <c r="AK1933" i="1"/>
  <c r="AJ1933" i="1"/>
  <c r="BB1933" i="1"/>
  <c r="AE1933" i="1"/>
  <c r="AH1933" i="1" s="1"/>
  <c r="AI1933" i="1" s="1"/>
  <c r="AK1937" i="1"/>
  <c r="AJ1937" i="1"/>
  <c r="BB1937" i="1"/>
  <c r="AE1937" i="1"/>
  <c r="AH1937" i="1" s="1"/>
  <c r="AI1937" i="1" s="1"/>
  <c r="AK1941" i="1"/>
  <c r="AJ1941" i="1"/>
  <c r="BB1941" i="1"/>
  <c r="AE1941" i="1"/>
  <c r="AH1941" i="1" s="1"/>
  <c r="AI1941" i="1" s="1"/>
  <c r="AK1945" i="1"/>
  <c r="AJ1945" i="1"/>
  <c r="BB1945" i="1"/>
  <c r="AE1945" i="1"/>
  <c r="AH1945" i="1" s="1"/>
  <c r="AI1945" i="1" s="1"/>
  <c r="AK1949" i="1"/>
  <c r="AJ1949" i="1"/>
  <c r="BB1949" i="1"/>
  <c r="AE1949" i="1"/>
  <c r="AH1949" i="1" s="1"/>
  <c r="AI1949" i="1" s="1"/>
  <c r="AK1953" i="1"/>
  <c r="AJ1953" i="1"/>
  <c r="BB1953" i="1"/>
  <c r="AE1953" i="1"/>
  <c r="AH1953" i="1" s="1"/>
  <c r="AI1953" i="1" s="1"/>
  <c r="BB1732" i="1"/>
  <c r="BC1732" i="1" s="1"/>
  <c r="BD1732" i="1" s="1"/>
  <c r="AK1734" i="1"/>
  <c r="AH1742" i="1"/>
  <c r="AI1742" i="1" s="1"/>
  <c r="AH1750" i="1"/>
  <c r="AI1750" i="1" s="1"/>
  <c r="AH1757" i="1"/>
  <c r="AI1757" i="1" s="1"/>
  <c r="BB1757" i="1"/>
  <c r="BC1757" i="1" s="1"/>
  <c r="BD1757" i="1" s="1"/>
  <c r="BB1759" i="1"/>
  <c r="BC1759" i="1" s="1"/>
  <c r="BD1759" i="1" s="1"/>
  <c r="AH1761" i="1"/>
  <c r="AI1761" i="1" s="1"/>
  <c r="BB1761" i="1"/>
  <c r="BC1761" i="1" s="1"/>
  <c r="BD1761" i="1" s="1"/>
  <c r="AH1763" i="1"/>
  <c r="AI1763" i="1" s="1"/>
  <c r="BB1763" i="1"/>
  <c r="AH1765" i="1"/>
  <c r="AI1765" i="1" s="1"/>
  <c r="BB1765" i="1"/>
  <c r="BC1765" i="1" s="1"/>
  <c r="BD1765" i="1" s="1"/>
  <c r="AH1767" i="1"/>
  <c r="AI1767" i="1" s="1"/>
  <c r="BB1767" i="1"/>
  <c r="BC1767" i="1" s="1"/>
  <c r="BD1767" i="1" s="1"/>
  <c r="AK1770" i="1"/>
  <c r="AE1771" i="1"/>
  <c r="AH1771" i="1" s="1"/>
  <c r="AI1771" i="1" s="1"/>
  <c r="AE1779" i="1"/>
  <c r="AH1779" i="1" s="1"/>
  <c r="AI1779" i="1" s="1"/>
  <c r="AE1784" i="1"/>
  <c r="AH1784" i="1" s="1"/>
  <c r="AI1784" i="1" s="1"/>
  <c r="AE1788" i="1"/>
  <c r="AH1788" i="1" s="1"/>
  <c r="AI1788" i="1" s="1"/>
  <c r="AK1798" i="1"/>
  <c r="BB1798" i="1"/>
  <c r="BC1798" i="1" s="1"/>
  <c r="BD1798" i="1" s="1"/>
  <c r="AE1798" i="1"/>
  <c r="AH1798" i="1" s="1"/>
  <c r="AI1798" i="1" s="1"/>
  <c r="AK1799" i="1"/>
  <c r="BB1799" i="1"/>
  <c r="BC1799" i="1" s="1"/>
  <c r="BD1799" i="1" s="1"/>
  <c r="AE1799" i="1"/>
  <c r="AH1799" i="1" s="1"/>
  <c r="AI1799" i="1" s="1"/>
  <c r="AK1800" i="1"/>
  <c r="BB1800" i="1"/>
  <c r="BC1800" i="1" s="1"/>
  <c r="BD1800" i="1" s="1"/>
  <c r="AE1800" i="1"/>
  <c r="AH1800" i="1" s="1"/>
  <c r="AI1800" i="1" s="1"/>
  <c r="AK1801" i="1"/>
  <c r="BB1801" i="1"/>
  <c r="BC1801" i="1" s="1"/>
  <c r="BD1801" i="1" s="1"/>
  <c r="AE1801" i="1"/>
  <c r="AH1801" i="1" s="1"/>
  <c r="AI1801" i="1" s="1"/>
  <c r="AK1803" i="1"/>
  <c r="AJ1808" i="1"/>
  <c r="AJ1809" i="1"/>
  <c r="AJ1810" i="1"/>
  <c r="AK1818" i="1"/>
  <c r="AJ1818" i="1"/>
  <c r="BB1818" i="1"/>
  <c r="BC1818" i="1" s="1"/>
  <c r="BD1818" i="1" s="1"/>
  <c r="AE1818" i="1"/>
  <c r="AH1818" i="1" s="1"/>
  <c r="AI1818" i="1" s="1"/>
  <c r="AH1824" i="1"/>
  <c r="AI1824" i="1" s="1"/>
  <c r="AH1832" i="1"/>
  <c r="AI1832" i="1" s="1"/>
  <c r="AH1836" i="1"/>
  <c r="AI1836" i="1" s="1"/>
  <c r="AH1840" i="1"/>
  <c r="AI1840" i="1" s="1"/>
  <c r="AH1844" i="1"/>
  <c r="AI1844" i="1" s="1"/>
  <c r="AH1848" i="1"/>
  <c r="AI1848" i="1" s="1"/>
  <c r="AH1852" i="1"/>
  <c r="AI1852" i="1" s="1"/>
  <c r="AH1856" i="1"/>
  <c r="AI1856" i="1" s="1"/>
  <c r="BC1862" i="1"/>
  <c r="BD1862" i="1" s="1"/>
  <c r="BC1866" i="1"/>
  <c r="BD1866" i="1" s="1"/>
  <c r="AK1869" i="1"/>
  <c r="AJ1869" i="1"/>
  <c r="BB1869" i="1"/>
  <c r="BC1869" i="1" s="1"/>
  <c r="BD1869" i="1" s="1"/>
  <c r="AE1869" i="1"/>
  <c r="AH1869" i="1" s="1"/>
  <c r="AI1869" i="1" s="1"/>
  <c r="AJ1878" i="1"/>
  <c r="BB1878" i="1"/>
  <c r="BC1878" i="1" s="1"/>
  <c r="BD1878" i="1" s="1"/>
  <c r="AE1878" i="1"/>
  <c r="AH1878" i="1" s="1"/>
  <c r="AI1878" i="1" s="1"/>
  <c r="AK1878" i="1"/>
  <c r="BC1910" i="1"/>
  <c r="BD1910" i="1" s="1"/>
  <c r="AH1912" i="1"/>
  <c r="AI1912" i="1" s="1"/>
  <c r="BC1920" i="1"/>
  <c r="BD1920" i="1" s="1"/>
  <c r="BC1922" i="1"/>
  <c r="BD1922" i="1" s="1"/>
  <c r="BC1924" i="1"/>
  <c r="BD1924" i="1" s="1"/>
  <c r="BC1926" i="1"/>
  <c r="BD1926" i="1" s="1"/>
  <c r="BC1928" i="1"/>
  <c r="BD1928" i="1" s="1"/>
  <c r="BC1930" i="1"/>
  <c r="BD1930" i="1" s="1"/>
  <c r="BC1932" i="1"/>
  <c r="BD1932" i="1" s="1"/>
  <c r="BC1934" i="1"/>
  <c r="BD1934" i="1" s="1"/>
  <c r="BC1936" i="1"/>
  <c r="BD1936" i="1" s="1"/>
  <c r="BC1938" i="1"/>
  <c r="BD1938" i="1" s="1"/>
  <c r="BC1940" i="1"/>
  <c r="BD1940" i="1" s="1"/>
  <c r="BC1942" i="1"/>
  <c r="BD1942" i="1" s="1"/>
  <c r="BC1944" i="1"/>
  <c r="BD1944" i="1" s="1"/>
  <c r="BC1946" i="1"/>
  <c r="BD1946" i="1" s="1"/>
  <c r="BC1948" i="1"/>
  <c r="BD1948" i="1" s="1"/>
  <c r="BC1950" i="1"/>
  <c r="BD1950" i="1" s="1"/>
  <c r="BC1952" i="1"/>
  <c r="BD1952" i="1" s="1"/>
  <c r="AJ1966" i="1"/>
  <c r="BB1966" i="1"/>
  <c r="BC1966" i="1" s="1"/>
  <c r="BD1966" i="1" s="1"/>
  <c r="AJ1974" i="1"/>
  <c r="BB1974" i="1"/>
  <c r="BC1974" i="1" s="1"/>
  <c r="BD1974" i="1" s="1"/>
  <c r="AJ1977" i="1"/>
  <c r="BB1977" i="1"/>
  <c r="AE1977" i="1"/>
  <c r="AJ1981" i="1"/>
  <c r="BB1981" i="1"/>
  <c r="AE1981" i="1"/>
  <c r="AJ1985" i="1"/>
  <c r="BB1985" i="1"/>
  <c r="AE1985" i="1"/>
  <c r="AJ1989" i="1"/>
  <c r="BB1989" i="1"/>
  <c r="AE1989" i="1"/>
  <c r="AJ1993" i="1"/>
  <c r="BB1993" i="1"/>
  <c r="AE1993" i="1"/>
  <c r="AJ1997" i="1"/>
  <c r="BB1997" i="1"/>
  <c r="AE1997" i="1"/>
  <c r="AJ2001" i="1"/>
  <c r="BB2001" i="1"/>
  <c r="AE2001" i="1"/>
  <c r="BB2006" i="1"/>
  <c r="BC2006" i="1" s="1"/>
  <c r="BD2006" i="1" s="1"/>
  <c r="AE2006" i="1"/>
  <c r="AK2006" i="1"/>
  <c r="BB2007" i="1"/>
  <c r="BC2007" i="1" s="1"/>
  <c r="BD2007" i="1" s="1"/>
  <c r="AE2007" i="1"/>
  <c r="AK2007" i="1"/>
  <c r="BB2008" i="1"/>
  <c r="BC2008" i="1" s="1"/>
  <c r="BD2008" i="1" s="1"/>
  <c r="AE2008" i="1"/>
  <c r="AK2008" i="1"/>
  <c r="BB2009" i="1"/>
  <c r="BC2009" i="1" s="1"/>
  <c r="BD2009" i="1" s="1"/>
  <c r="AE2009" i="1"/>
  <c r="AK2009" i="1"/>
  <c r="BB2010" i="1"/>
  <c r="BC2010" i="1" s="1"/>
  <c r="BD2010" i="1" s="1"/>
  <c r="AE2010" i="1"/>
  <c r="AK2010" i="1"/>
  <c r="BB2011" i="1"/>
  <c r="BC2011" i="1" s="1"/>
  <c r="BD2011" i="1" s="1"/>
  <c r="AE2011" i="1"/>
  <c r="AK2011" i="1"/>
  <c r="BB2012" i="1"/>
  <c r="BC2012" i="1" s="1"/>
  <c r="BD2012" i="1" s="1"/>
  <c r="AE2012" i="1"/>
  <c r="AK2012" i="1"/>
  <c r="BB2013" i="1"/>
  <c r="BC2013" i="1" s="1"/>
  <c r="BD2013" i="1" s="1"/>
  <c r="AE2013" i="1"/>
  <c r="AK2013" i="1"/>
  <c r="BB2014" i="1"/>
  <c r="BC2014" i="1" s="1"/>
  <c r="BD2014" i="1" s="1"/>
  <c r="AE2014" i="1"/>
  <c r="AK2014" i="1"/>
  <c r="BB2015" i="1"/>
  <c r="BC2015" i="1" s="1"/>
  <c r="BD2015" i="1" s="1"/>
  <c r="AE2015" i="1"/>
  <c r="AK2015" i="1"/>
  <c r="BB2016" i="1"/>
  <c r="BC2016" i="1" s="1"/>
  <c r="BD2016" i="1" s="1"/>
  <c r="AE2016" i="1"/>
  <c r="AK2016" i="1"/>
  <c r="BB2017" i="1"/>
  <c r="BC2017" i="1" s="1"/>
  <c r="BD2017" i="1" s="1"/>
  <c r="AE2017" i="1"/>
  <c r="AK2017" i="1"/>
  <c r="BB2018" i="1"/>
  <c r="BC2018" i="1" s="1"/>
  <c r="BD2018" i="1" s="1"/>
  <c r="AE2018" i="1"/>
  <c r="AK2018" i="1"/>
  <c r="BB2019" i="1"/>
  <c r="BC2019" i="1" s="1"/>
  <c r="BD2019" i="1" s="1"/>
  <c r="AE2019" i="1"/>
  <c r="AK2019" i="1"/>
  <c r="BB2020" i="1"/>
  <c r="BC2020" i="1" s="1"/>
  <c r="BD2020" i="1" s="1"/>
  <c r="AE2020" i="1"/>
  <c r="AK2020" i="1"/>
  <c r="BB2021" i="1"/>
  <c r="BC2021" i="1" s="1"/>
  <c r="BD2021" i="1" s="1"/>
  <c r="AE2021" i="1"/>
  <c r="AK2021" i="1"/>
  <c r="BB2022" i="1"/>
  <c r="BC2022" i="1" s="1"/>
  <c r="BD2022" i="1" s="1"/>
  <c r="AE2022" i="1"/>
  <c r="AK2022" i="1"/>
  <c r="BB2023" i="1"/>
  <c r="BC2023" i="1" s="1"/>
  <c r="BD2023" i="1" s="1"/>
  <c r="AE2023" i="1"/>
  <c r="AK2023" i="1"/>
  <c r="BB2024" i="1"/>
  <c r="BC2024" i="1" s="1"/>
  <c r="BD2024" i="1" s="1"/>
  <c r="AE2024" i="1"/>
  <c r="AK2024" i="1"/>
  <c r="BB2025" i="1"/>
  <c r="BC2025" i="1" s="1"/>
  <c r="BD2025" i="1" s="1"/>
  <c r="AE2025" i="1"/>
  <c r="AK2025" i="1"/>
  <c r="BB2026" i="1"/>
  <c r="BC2026" i="1" s="1"/>
  <c r="BD2026" i="1" s="1"/>
  <c r="AE2026" i="1"/>
  <c r="AK2026" i="1"/>
  <c r="BB2027" i="1"/>
  <c r="BC2027" i="1" s="1"/>
  <c r="BD2027" i="1" s="1"/>
  <c r="AE2027" i="1"/>
  <c r="AK2027" i="1"/>
  <c r="BB2028" i="1"/>
  <c r="BC2028" i="1" s="1"/>
  <c r="BD2028" i="1" s="1"/>
  <c r="AE2028" i="1"/>
  <c r="AK2028" i="1"/>
  <c r="BB2029" i="1"/>
  <c r="BC2029" i="1" s="1"/>
  <c r="BD2029" i="1" s="1"/>
  <c r="AE2029" i="1"/>
  <c r="AK2029" i="1"/>
  <c r="BB2030" i="1"/>
  <c r="BC2030" i="1" s="1"/>
  <c r="BD2030" i="1" s="1"/>
  <c r="AE2030" i="1"/>
  <c r="AK2030" i="1"/>
  <c r="BB2031" i="1"/>
  <c r="BC2031" i="1" s="1"/>
  <c r="BD2031" i="1" s="1"/>
  <c r="AE2031" i="1"/>
  <c r="AK2031" i="1"/>
  <c r="BB2032" i="1"/>
  <c r="BC2032" i="1" s="1"/>
  <c r="BD2032" i="1" s="1"/>
  <c r="AE2032" i="1"/>
  <c r="AK2032" i="1"/>
  <c r="BB2033" i="1"/>
  <c r="BC2033" i="1" s="1"/>
  <c r="BD2033" i="1" s="1"/>
  <c r="AE2033" i="1"/>
  <c r="AK2033" i="1"/>
  <c r="BB2034" i="1"/>
  <c r="BC2034" i="1" s="1"/>
  <c r="BD2034" i="1" s="1"/>
  <c r="AE2034" i="1"/>
  <c r="AK2034" i="1"/>
  <c r="BB2035" i="1"/>
  <c r="BC2035" i="1" s="1"/>
  <c r="BD2035" i="1" s="1"/>
  <c r="AE2035" i="1"/>
  <c r="AK2035" i="1"/>
  <c r="BB2036" i="1"/>
  <c r="BC2036" i="1" s="1"/>
  <c r="BD2036" i="1" s="1"/>
  <c r="AE2036" i="1"/>
  <c r="AK2036" i="1"/>
  <c r="BB2037" i="1"/>
  <c r="BC2037" i="1" s="1"/>
  <c r="BD2037" i="1" s="1"/>
  <c r="AE2037" i="1"/>
  <c r="AK2037" i="1"/>
  <c r="BB2038" i="1"/>
  <c r="BC2038" i="1" s="1"/>
  <c r="BD2038" i="1" s="1"/>
  <c r="AE2038" i="1"/>
  <c r="AK2038" i="1"/>
  <c r="BB2039" i="1"/>
  <c r="BC2039" i="1" s="1"/>
  <c r="BD2039" i="1" s="1"/>
  <c r="AE2039" i="1"/>
  <c r="AK2039" i="1"/>
  <c r="BB2040" i="1"/>
  <c r="BC2040" i="1" s="1"/>
  <c r="BD2040" i="1" s="1"/>
  <c r="AE2040" i="1"/>
  <c r="AK2040" i="1"/>
  <c r="BB2041" i="1"/>
  <c r="BC2041" i="1" s="1"/>
  <c r="BD2041" i="1" s="1"/>
  <c r="AE2041" i="1"/>
  <c r="AK2041" i="1"/>
  <c r="BB2042" i="1"/>
  <c r="BC2042" i="1" s="1"/>
  <c r="BD2042" i="1" s="1"/>
  <c r="AE2042" i="1"/>
  <c r="AK2042" i="1"/>
  <c r="BB2043" i="1"/>
  <c r="BC2043" i="1" s="1"/>
  <c r="BD2043" i="1" s="1"/>
  <c r="AE2043" i="1"/>
  <c r="AK2043" i="1"/>
  <c r="AE2044" i="1"/>
  <c r="AJ2044" i="1"/>
  <c r="AK2128" i="1"/>
  <c r="AJ2128" i="1"/>
  <c r="BB2128" i="1"/>
  <c r="AK2179" i="1"/>
  <c r="AJ2179" i="1"/>
  <c r="BB2179" i="1"/>
  <c r="BC2179" i="1" s="1"/>
  <c r="BD2179" i="1" s="1"/>
  <c r="AE2179" i="1"/>
  <c r="AJ2183" i="1"/>
  <c r="AE2183" i="1"/>
  <c r="AH2183" i="1" s="1"/>
  <c r="AI2183" i="1" s="1"/>
  <c r="AK2183" i="1"/>
  <c r="BB2183" i="1"/>
  <c r="AK2196" i="1"/>
  <c r="AJ2196" i="1"/>
  <c r="BB2196" i="1"/>
  <c r="AE2196" i="1"/>
  <c r="AH2196" i="1" s="1"/>
  <c r="AI2196" i="1" s="1"/>
  <c r="AK2205" i="1"/>
  <c r="AJ2205" i="1"/>
  <c r="BB2205" i="1"/>
  <c r="BC2205" i="1" s="1"/>
  <c r="BD2205" i="1" s="1"/>
  <c r="AK2208" i="1"/>
  <c r="AJ2208" i="1"/>
  <c r="AE2208" i="1"/>
  <c r="AH2208" i="1" s="1"/>
  <c r="AI2208" i="1" s="1"/>
  <c r="AK2209" i="1"/>
  <c r="BB2209" i="1"/>
  <c r="BC2209" i="1" s="1"/>
  <c r="BD2209" i="1" s="1"/>
  <c r="AE2209" i="1"/>
  <c r="AH2209" i="1" s="1"/>
  <c r="AI2209" i="1" s="1"/>
  <c r="AJ2209" i="1"/>
  <c r="AK2211" i="1"/>
  <c r="AJ2211" i="1"/>
  <c r="BB2211" i="1"/>
  <c r="BC2211" i="1" s="1"/>
  <c r="BD2211" i="1" s="1"/>
  <c r="AJ2247" i="1"/>
  <c r="BB2247" i="1"/>
  <c r="AK2247" i="1"/>
  <c r="AE2247" i="1"/>
  <c r="AJ2263" i="1"/>
  <c r="BB2263" i="1"/>
  <c r="AK2263" i="1"/>
  <c r="AE2263" i="1"/>
  <c r="BB2273" i="1"/>
  <c r="BC2273" i="1" s="1"/>
  <c r="BD2273" i="1" s="1"/>
  <c r="AJ2273" i="1"/>
  <c r="AK2273" i="1"/>
  <c r="AE2273" i="1"/>
  <c r="AJ2340" i="1"/>
  <c r="AK2340" i="1"/>
  <c r="BB2340" i="1"/>
  <c r="AE2340" i="1"/>
  <c r="AJ1804" i="1"/>
  <c r="AJ1811" i="1"/>
  <c r="AJ1816" i="1"/>
  <c r="AJ1822" i="1"/>
  <c r="AE1826" i="1"/>
  <c r="AH1826" i="1" s="1"/>
  <c r="AI1826" i="1" s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E1871" i="1"/>
  <c r="AH1871" i="1" s="1"/>
  <c r="AI1871" i="1" s="1"/>
  <c r="AE1872" i="1"/>
  <c r="AH1872" i="1" s="1"/>
  <c r="AI1872" i="1" s="1"/>
  <c r="AE1873" i="1"/>
  <c r="AH1873" i="1" s="1"/>
  <c r="AI1873" i="1" s="1"/>
  <c r="AE1874" i="1"/>
  <c r="AH1874" i="1" s="1"/>
  <c r="AI1874" i="1" s="1"/>
  <c r="AJ1881" i="1"/>
  <c r="AJ1882" i="1"/>
  <c r="AK1888" i="1"/>
  <c r="AK1892" i="1"/>
  <c r="AJ1898" i="1"/>
  <c r="BB1900" i="1"/>
  <c r="BC1900" i="1" s="1"/>
  <c r="BD1900" i="1" s="1"/>
  <c r="AK1901" i="1"/>
  <c r="AJ1906" i="1"/>
  <c r="BB1908" i="1"/>
  <c r="BC1908" i="1" s="1"/>
  <c r="BD1908" i="1" s="1"/>
  <c r="AK1909" i="1"/>
  <c r="AE1911" i="1"/>
  <c r="AH1911" i="1" s="1"/>
  <c r="AI1911" i="1" s="1"/>
  <c r="BB1912" i="1"/>
  <c r="BC1912" i="1" s="1"/>
  <c r="BD1912" i="1" s="1"/>
  <c r="AJ1913" i="1"/>
  <c r="AE1915" i="1"/>
  <c r="AH1915" i="1" s="1"/>
  <c r="AI1915" i="1" s="1"/>
  <c r="BB1916" i="1"/>
  <c r="BC1916" i="1" s="1"/>
  <c r="BD1916" i="1" s="1"/>
  <c r="AJ1917" i="1"/>
  <c r="AH1963" i="1"/>
  <c r="AI1963" i="1" s="1"/>
  <c r="AE1966" i="1"/>
  <c r="AJ1969" i="1"/>
  <c r="BB1969" i="1"/>
  <c r="BC1969" i="1" s="1"/>
  <c r="BD1969" i="1" s="1"/>
  <c r="AH1971" i="1"/>
  <c r="AI1971" i="1" s="1"/>
  <c r="AE1974" i="1"/>
  <c r="AH1977" i="1"/>
  <c r="AI1977" i="1" s="1"/>
  <c r="AH1981" i="1"/>
  <c r="AI1981" i="1" s="1"/>
  <c r="AH1985" i="1"/>
  <c r="AI1985" i="1" s="1"/>
  <c r="AH1989" i="1"/>
  <c r="AI1989" i="1" s="1"/>
  <c r="AH1993" i="1"/>
  <c r="AI1993" i="1" s="1"/>
  <c r="AH1997" i="1"/>
  <c r="AI1997" i="1" s="1"/>
  <c r="AH2001" i="1"/>
  <c r="AI2001" i="1" s="1"/>
  <c r="AH2006" i="1"/>
  <c r="AI2006" i="1" s="1"/>
  <c r="AH2007" i="1"/>
  <c r="AI2007" i="1" s="1"/>
  <c r="AH2008" i="1"/>
  <c r="AI2008" i="1" s="1"/>
  <c r="AH2009" i="1"/>
  <c r="AI2009" i="1" s="1"/>
  <c r="AH2010" i="1"/>
  <c r="AI2010" i="1" s="1"/>
  <c r="AH2011" i="1"/>
  <c r="AI2011" i="1" s="1"/>
  <c r="AH2012" i="1"/>
  <c r="AI2012" i="1" s="1"/>
  <c r="AH2013" i="1"/>
  <c r="AI2013" i="1" s="1"/>
  <c r="AH2014" i="1"/>
  <c r="AI2014" i="1" s="1"/>
  <c r="AH2015" i="1"/>
  <c r="AI2015" i="1" s="1"/>
  <c r="AH2016" i="1"/>
  <c r="AI2016" i="1" s="1"/>
  <c r="AH2017" i="1"/>
  <c r="AI2017" i="1" s="1"/>
  <c r="AH2018" i="1"/>
  <c r="AI2018" i="1" s="1"/>
  <c r="AH2019" i="1"/>
  <c r="AI2019" i="1" s="1"/>
  <c r="AH2020" i="1"/>
  <c r="AI2020" i="1" s="1"/>
  <c r="AH2021" i="1"/>
  <c r="AI2021" i="1" s="1"/>
  <c r="AH2022" i="1"/>
  <c r="AI2022" i="1" s="1"/>
  <c r="AH2023" i="1"/>
  <c r="AI2023" i="1" s="1"/>
  <c r="AH2024" i="1"/>
  <c r="AI2024" i="1" s="1"/>
  <c r="AH2025" i="1"/>
  <c r="AI2025" i="1" s="1"/>
  <c r="AH2026" i="1"/>
  <c r="AI2026" i="1" s="1"/>
  <c r="AH2027" i="1"/>
  <c r="AI2027" i="1" s="1"/>
  <c r="AH2028" i="1"/>
  <c r="AI2028" i="1" s="1"/>
  <c r="AH2029" i="1"/>
  <c r="AI2029" i="1" s="1"/>
  <c r="AH2030" i="1"/>
  <c r="AI2030" i="1" s="1"/>
  <c r="AH2031" i="1"/>
  <c r="AI2031" i="1" s="1"/>
  <c r="AH2032" i="1"/>
  <c r="AI2032" i="1" s="1"/>
  <c r="AH2033" i="1"/>
  <c r="AI2033" i="1" s="1"/>
  <c r="AH2034" i="1"/>
  <c r="AI2034" i="1" s="1"/>
  <c r="AH2035" i="1"/>
  <c r="AI2035" i="1" s="1"/>
  <c r="AH2036" i="1"/>
  <c r="AI2036" i="1" s="1"/>
  <c r="AH2037" i="1"/>
  <c r="AI2037" i="1" s="1"/>
  <c r="AH2038" i="1"/>
  <c r="AI2038" i="1" s="1"/>
  <c r="AH2039" i="1"/>
  <c r="AI2039" i="1" s="1"/>
  <c r="AH2040" i="1"/>
  <c r="AI2040" i="1" s="1"/>
  <c r="AH2041" i="1"/>
  <c r="AI2041" i="1" s="1"/>
  <c r="AH2042" i="1"/>
  <c r="AI2042" i="1" s="1"/>
  <c r="AH2043" i="1"/>
  <c r="AI2043" i="1" s="1"/>
  <c r="AK2127" i="1"/>
  <c r="AJ2127" i="1"/>
  <c r="BB2127" i="1"/>
  <c r="AE2128" i="1"/>
  <c r="AH2128" i="1" s="1"/>
  <c r="AI2128" i="1" s="1"/>
  <c r="AH2179" i="1"/>
  <c r="AI2179" i="1" s="1"/>
  <c r="AE2205" i="1"/>
  <c r="AH2205" i="1" s="1"/>
  <c r="AI2205" i="1" s="1"/>
  <c r="AK2207" i="1"/>
  <c r="AJ2207" i="1"/>
  <c r="BB2207" i="1"/>
  <c r="BC2207" i="1" s="1"/>
  <c r="BD2207" i="1" s="1"/>
  <c r="AE2207" i="1"/>
  <c r="AH2207" i="1" s="1"/>
  <c r="AI2207" i="1" s="1"/>
  <c r="AK2210" i="1"/>
  <c r="AJ2210" i="1"/>
  <c r="BB2210" i="1"/>
  <c r="BC2210" i="1" s="1"/>
  <c r="BD2210" i="1" s="1"/>
  <c r="AE2210" i="1"/>
  <c r="AH2210" i="1" s="1"/>
  <c r="AI2210" i="1" s="1"/>
  <c r="AE2211" i="1"/>
  <c r="AH2211" i="1" s="1"/>
  <c r="AI2211" i="1" s="1"/>
  <c r="AK2239" i="1"/>
  <c r="AJ2239" i="1"/>
  <c r="BB2239" i="1"/>
  <c r="AE2239" i="1"/>
  <c r="AH2239" i="1" s="1"/>
  <c r="AI2239" i="1" s="1"/>
  <c r="AJ2240" i="1"/>
  <c r="BB2240" i="1"/>
  <c r="AK2240" i="1"/>
  <c r="AJ2241" i="1"/>
  <c r="BB2241" i="1"/>
  <c r="AK2241" i="1"/>
  <c r="AE2241" i="1"/>
  <c r="AJ2257" i="1"/>
  <c r="BB2257" i="1"/>
  <c r="AK2257" i="1"/>
  <c r="AE2257" i="1"/>
  <c r="BB2267" i="1"/>
  <c r="BC2267" i="1" s="1"/>
  <c r="BD2267" i="1" s="1"/>
  <c r="AJ2267" i="1"/>
  <c r="AK2267" i="1"/>
  <c r="AE2267" i="1"/>
  <c r="BB2851" i="1"/>
  <c r="AE2851" i="1"/>
  <c r="AJ2851" i="1"/>
  <c r="AK2851" i="1"/>
  <c r="BB2855" i="1"/>
  <c r="AE2855" i="1"/>
  <c r="AJ2855" i="1"/>
  <c r="AK2855" i="1"/>
  <c r="BB2859" i="1"/>
  <c r="BC2859" i="1" s="1"/>
  <c r="BD2859" i="1" s="1"/>
  <c r="AE2859" i="1"/>
  <c r="AJ2859" i="1"/>
  <c r="AK2859" i="1"/>
  <c r="BB2863" i="1"/>
  <c r="BC2863" i="1" s="1"/>
  <c r="BD2863" i="1" s="1"/>
  <c r="AE2863" i="1"/>
  <c r="AJ2863" i="1"/>
  <c r="AK2863" i="1"/>
  <c r="AK1804" i="1"/>
  <c r="AK1811" i="1"/>
  <c r="BB1812" i="1"/>
  <c r="BC1812" i="1" s="1"/>
  <c r="BD1812" i="1" s="1"/>
  <c r="AK1816" i="1"/>
  <c r="BB1817" i="1"/>
  <c r="BC1817" i="1" s="1"/>
  <c r="BD1817" i="1" s="1"/>
  <c r="AK1822" i="1"/>
  <c r="BB1824" i="1"/>
  <c r="BC1824" i="1" s="1"/>
  <c r="BD1824" i="1" s="1"/>
  <c r="AK1828" i="1"/>
  <c r="AK1829" i="1"/>
  <c r="AK1830" i="1"/>
  <c r="BB1897" i="1"/>
  <c r="BC1897" i="1" s="1"/>
  <c r="BD1897" i="1" s="1"/>
  <c r="BB1905" i="1"/>
  <c r="BC1905" i="1" s="1"/>
  <c r="BD1905" i="1" s="1"/>
  <c r="AJ1964" i="1"/>
  <c r="BB1964" i="1"/>
  <c r="BC1964" i="1"/>
  <c r="BD1964" i="1" s="1"/>
  <c r="AH1966" i="1"/>
  <c r="AI1966" i="1" s="1"/>
  <c r="AJ1972" i="1"/>
  <c r="BB1972" i="1"/>
  <c r="BC1972" i="1"/>
  <c r="BD1972" i="1" s="1"/>
  <c r="AH1974" i="1"/>
  <c r="AI1974" i="1" s="1"/>
  <c r="AK1977" i="1"/>
  <c r="AJ1978" i="1"/>
  <c r="BB1978" i="1"/>
  <c r="BC1978" i="1" s="1"/>
  <c r="BD1978" i="1" s="1"/>
  <c r="AE1978" i="1"/>
  <c r="AK1981" i="1"/>
  <c r="AJ1982" i="1"/>
  <c r="BB1982" i="1"/>
  <c r="BC1982" i="1" s="1"/>
  <c r="BD1982" i="1" s="1"/>
  <c r="AE1982" i="1"/>
  <c r="AK1985" i="1"/>
  <c r="AJ1986" i="1"/>
  <c r="BB1986" i="1"/>
  <c r="BC1986" i="1" s="1"/>
  <c r="BD1986" i="1" s="1"/>
  <c r="AE1986" i="1"/>
  <c r="AK1989" i="1"/>
  <c r="AJ1990" i="1"/>
  <c r="BB1990" i="1"/>
  <c r="BC1990" i="1" s="1"/>
  <c r="BD1990" i="1" s="1"/>
  <c r="AE1990" i="1"/>
  <c r="AK1993" i="1"/>
  <c r="AJ1994" i="1"/>
  <c r="BB1994" i="1"/>
  <c r="BC1994" i="1" s="1"/>
  <c r="BD1994" i="1" s="1"/>
  <c r="AE1994" i="1"/>
  <c r="AK1997" i="1"/>
  <c r="AJ1998" i="1"/>
  <c r="BB1998" i="1"/>
  <c r="BC1998" i="1" s="1"/>
  <c r="BD1998" i="1" s="1"/>
  <c r="AE1998" i="1"/>
  <c r="AK2001" i="1"/>
  <c r="AJ2002" i="1"/>
  <c r="BB2002" i="1"/>
  <c r="BC2002" i="1" s="1"/>
  <c r="BD2002" i="1" s="1"/>
  <c r="AE2002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H2044" i="1"/>
  <c r="AI2044" i="1" s="1"/>
  <c r="AK2126" i="1"/>
  <c r="AJ2126" i="1"/>
  <c r="BB2126" i="1"/>
  <c r="BC2126" i="1" s="1"/>
  <c r="BD2126" i="1" s="1"/>
  <c r="BB2186" i="1"/>
  <c r="BC2186" i="1" s="1"/>
  <c r="BD2186" i="1" s="1"/>
  <c r="AK2186" i="1"/>
  <c r="AJ2186" i="1"/>
  <c r="AK2213" i="1"/>
  <c r="AJ2213" i="1"/>
  <c r="BB2213" i="1"/>
  <c r="BC2213" i="1" s="1"/>
  <c r="BD2213" i="1" s="1"/>
  <c r="AK2216" i="1"/>
  <c r="AJ2216" i="1"/>
  <c r="AE2216" i="1"/>
  <c r="AH2216" i="1" s="1"/>
  <c r="AI2216" i="1" s="1"/>
  <c r="AK2217" i="1"/>
  <c r="BB2217" i="1"/>
  <c r="BC2217" i="1" s="1"/>
  <c r="BD2217" i="1" s="1"/>
  <c r="AE2217" i="1"/>
  <c r="AH2217" i="1" s="1"/>
  <c r="AI2217" i="1" s="1"/>
  <c r="AJ2217" i="1"/>
  <c r="AE2219" i="1"/>
  <c r="AH2219" i="1" s="1"/>
  <c r="AI2219" i="1" s="1"/>
  <c r="AK2219" i="1"/>
  <c r="BB2219" i="1"/>
  <c r="BC2219" i="1" s="1"/>
  <c r="BD2219" i="1" s="1"/>
  <c r="AE2221" i="1"/>
  <c r="AH2221" i="1" s="1"/>
  <c r="AI2221" i="1" s="1"/>
  <c r="AK2221" i="1"/>
  <c r="BB2221" i="1"/>
  <c r="BC2221" i="1" s="1"/>
  <c r="BD2221" i="1" s="1"/>
  <c r="AE2223" i="1"/>
  <c r="AH2223" i="1" s="1"/>
  <c r="AI2223" i="1" s="1"/>
  <c r="AK2223" i="1"/>
  <c r="BB2223" i="1"/>
  <c r="BC2223" i="1" s="1"/>
  <c r="BD2223" i="1" s="1"/>
  <c r="AE2225" i="1"/>
  <c r="AH2225" i="1" s="1"/>
  <c r="AI2225" i="1" s="1"/>
  <c r="AK2225" i="1"/>
  <c r="BB2225" i="1"/>
  <c r="BC2225" i="1" s="1"/>
  <c r="BD2225" i="1" s="1"/>
  <c r="AE2227" i="1"/>
  <c r="AH2227" i="1" s="1"/>
  <c r="AI2227" i="1" s="1"/>
  <c r="AK2227" i="1"/>
  <c r="BB2227" i="1"/>
  <c r="BC2227" i="1" s="1"/>
  <c r="BD2227" i="1" s="1"/>
  <c r="AE2229" i="1"/>
  <c r="AH2229" i="1" s="1"/>
  <c r="AI2229" i="1" s="1"/>
  <c r="AK2229" i="1"/>
  <c r="BB2229" i="1"/>
  <c r="BC2229" i="1" s="1"/>
  <c r="BD2229" i="1" s="1"/>
  <c r="AE2231" i="1"/>
  <c r="AH2231" i="1" s="1"/>
  <c r="AI2231" i="1" s="1"/>
  <c r="AK2231" i="1"/>
  <c r="BB2231" i="1"/>
  <c r="BC2231" i="1" s="1"/>
  <c r="BD2231" i="1" s="1"/>
  <c r="AK2237" i="1"/>
  <c r="AJ2237" i="1"/>
  <c r="BB2237" i="1"/>
  <c r="AE2237" i="1"/>
  <c r="AH2237" i="1" s="1"/>
  <c r="AI2237" i="1" s="1"/>
  <c r="AK2238" i="1"/>
  <c r="AJ2238" i="1"/>
  <c r="BB2238" i="1"/>
  <c r="AE2238" i="1"/>
  <c r="AH2241" i="1"/>
  <c r="AI2241" i="1" s="1"/>
  <c r="AH2257" i="1"/>
  <c r="AI2257" i="1" s="1"/>
  <c r="AH2267" i="1"/>
  <c r="AI2267" i="1" s="1"/>
  <c r="BB2275" i="1"/>
  <c r="BC2275" i="1" s="1"/>
  <c r="BD2275" i="1" s="1"/>
  <c r="AJ2275" i="1"/>
  <c r="AK2275" i="1"/>
  <c r="AE2275" i="1"/>
  <c r="BB2281" i="1"/>
  <c r="BC2281" i="1" s="1"/>
  <c r="BD2281" i="1" s="1"/>
  <c r="AJ2281" i="1"/>
  <c r="AK2281" i="1"/>
  <c r="AE2281" i="1"/>
  <c r="AJ1812" i="1"/>
  <c r="AJ1817" i="1"/>
  <c r="AJ1824" i="1"/>
  <c r="AE1879" i="1"/>
  <c r="AH1879" i="1" s="1"/>
  <c r="AI1879" i="1" s="1"/>
  <c r="BB1911" i="1"/>
  <c r="BC1911" i="1" s="1"/>
  <c r="BD1911" i="1" s="1"/>
  <c r="AE1914" i="1"/>
  <c r="AH1914" i="1" s="1"/>
  <c r="AI1914" i="1" s="1"/>
  <c r="BB1915" i="1"/>
  <c r="BC1915" i="1" s="1"/>
  <c r="BD1915" i="1" s="1"/>
  <c r="AE1918" i="1"/>
  <c r="AH1918" i="1" s="1"/>
  <c r="AI1918" i="1" s="1"/>
  <c r="BC1953" i="1"/>
  <c r="BD1953" i="1" s="1"/>
  <c r="AE1964" i="1"/>
  <c r="AK1966" i="1"/>
  <c r="AJ1967" i="1"/>
  <c r="BB1967" i="1"/>
  <c r="BC1967" i="1" s="1"/>
  <c r="BD1967" i="1" s="1"/>
  <c r="AH1969" i="1"/>
  <c r="AI1969" i="1" s="1"/>
  <c r="AE1972" i="1"/>
  <c r="AK1974" i="1"/>
  <c r="AJ1975" i="1"/>
  <c r="BB1975" i="1"/>
  <c r="BC1975" i="1" s="1"/>
  <c r="BD1975" i="1" s="1"/>
  <c r="AH1978" i="1"/>
  <c r="AI1978" i="1" s="1"/>
  <c r="AH1982" i="1"/>
  <c r="AI1982" i="1" s="1"/>
  <c r="AH1986" i="1"/>
  <c r="AI1986" i="1" s="1"/>
  <c r="AH1990" i="1"/>
  <c r="AI1990" i="1" s="1"/>
  <c r="AH1994" i="1"/>
  <c r="AI1994" i="1" s="1"/>
  <c r="AH1998" i="1"/>
  <c r="AI1998" i="1" s="1"/>
  <c r="AH2002" i="1"/>
  <c r="AI2002" i="1" s="1"/>
  <c r="AK2125" i="1"/>
  <c r="AJ2125" i="1"/>
  <c r="BB2125" i="1"/>
  <c r="BC2125" i="1" s="1"/>
  <c r="BD2125" i="1" s="1"/>
  <c r="AE2126" i="1"/>
  <c r="AH2126" i="1" s="1"/>
  <c r="AI2126" i="1" s="1"/>
  <c r="BB2133" i="1"/>
  <c r="BC2133" i="1" s="1"/>
  <c r="BD2133" i="1" s="1"/>
  <c r="AE2133" i="1"/>
  <c r="AK2133" i="1"/>
  <c r="AH2141" i="1"/>
  <c r="AI2141" i="1" s="1"/>
  <c r="AH2143" i="1"/>
  <c r="AI2143" i="1" s="1"/>
  <c r="AH2145" i="1"/>
  <c r="AI2145" i="1" s="1"/>
  <c r="AH2147" i="1"/>
  <c r="AI2147" i="1" s="1"/>
  <c r="AH2149" i="1"/>
  <c r="AI2149" i="1" s="1"/>
  <c r="AH2151" i="1"/>
  <c r="AI2151" i="1" s="1"/>
  <c r="AH2153" i="1"/>
  <c r="AI2153" i="1" s="1"/>
  <c r="AH2155" i="1"/>
  <c r="AI2155" i="1" s="1"/>
  <c r="AE2213" i="1"/>
  <c r="AH2213" i="1" s="1"/>
  <c r="AI2213" i="1" s="1"/>
  <c r="AK2215" i="1"/>
  <c r="AJ2215" i="1"/>
  <c r="BB2215" i="1"/>
  <c r="BC2215" i="1" s="1"/>
  <c r="BD2215" i="1" s="1"/>
  <c r="AE2215" i="1"/>
  <c r="AH2215" i="1" s="1"/>
  <c r="AI2215" i="1" s="1"/>
  <c r="AK2218" i="1"/>
  <c r="AJ2218" i="1"/>
  <c r="BB2218" i="1"/>
  <c r="BC2218" i="1" s="1"/>
  <c r="BD2218" i="1" s="1"/>
  <c r="AE2218" i="1"/>
  <c r="AH2218" i="1" s="1"/>
  <c r="AI2218" i="1" s="1"/>
  <c r="AE2220" i="1"/>
  <c r="AH2220" i="1" s="1"/>
  <c r="AI2220" i="1" s="1"/>
  <c r="AK2220" i="1"/>
  <c r="AJ2220" i="1"/>
  <c r="BB2220" i="1"/>
  <c r="BC2220" i="1" s="1"/>
  <c r="BD2220" i="1" s="1"/>
  <c r="AE2222" i="1"/>
  <c r="AH2222" i="1" s="1"/>
  <c r="AI2222" i="1" s="1"/>
  <c r="AK2222" i="1"/>
  <c r="AJ2222" i="1"/>
  <c r="BB2222" i="1"/>
  <c r="BC2222" i="1" s="1"/>
  <c r="BD2222" i="1" s="1"/>
  <c r="AE2224" i="1"/>
  <c r="AH2224" i="1" s="1"/>
  <c r="AI2224" i="1" s="1"/>
  <c r="AK2224" i="1"/>
  <c r="AJ2224" i="1"/>
  <c r="BB2224" i="1"/>
  <c r="BC2224" i="1" s="1"/>
  <c r="BD2224" i="1" s="1"/>
  <c r="AE2226" i="1"/>
  <c r="AH2226" i="1" s="1"/>
  <c r="AI2226" i="1" s="1"/>
  <c r="AK2226" i="1"/>
  <c r="AJ2226" i="1"/>
  <c r="BB2226" i="1"/>
  <c r="BC2226" i="1" s="1"/>
  <c r="BD2226" i="1" s="1"/>
  <c r="AE2228" i="1"/>
  <c r="AH2228" i="1" s="1"/>
  <c r="AI2228" i="1" s="1"/>
  <c r="AK2228" i="1"/>
  <c r="AJ2228" i="1"/>
  <c r="BB2228" i="1"/>
  <c r="BC2228" i="1" s="1"/>
  <c r="BD2228" i="1" s="1"/>
  <c r="AE2230" i="1"/>
  <c r="AH2230" i="1" s="1"/>
  <c r="AI2230" i="1" s="1"/>
  <c r="AK2230" i="1"/>
  <c r="AJ2230" i="1"/>
  <c r="BB2230" i="1"/>
  <c r="BC2230" i="1" s="1"/>
  <c r="BD2230" i="1" s="1"/>
  <c r="AE2232" i="1"/>
  <c r="AH2232" i="1" s="1"/>
  <c r="AI2232" i="1" s="1"/>
  <c r="AJ2232" i="1"/>
  <c r="AK2232" i="1"/>
  <c r="BB2232" i="1"/>
  <c r="AH2238" i="1"/>
  <c r="AI2238" i="1" s="1"/>
  <c r="AE2240" i="1"/>
  <c r="AH2275" i="1"/>
  <c r="AI2275" i="1" s="1"/>
  <c r="AK1812" i="1"/>
  <c r="AK1817" i="1"/>
  <c r="AK1824" i="1"/>
  <c r="BB1826" i="1"/>
  <c r="BC1826" i="1" s="1"/>
  <c r="BD1826" i="1" s="1"/>
  <c r="BB1871" i="1"/>
  <c r="BC1871" i="1" s="1"/>
  <c r="BD1871" i="1" s="1"/>
  <c r="BB1872" i="1"/>
  <c r="BC1872" i="1" s="1"/>
  <c r="BD1872" i="1" s="1"/>
  <c r="BB1873" i="1"/>
  <c r="BC1873" i="1" s="1"/>
  <c r="BD1873" i="1" s="1"/>
  <c r="BB1874" i="1"/>
  <c r="BC1874" i="1" s="1"/>
  <c r="BD1874" i="1" s="1"/>
  <c r="AJ1897" i="1"/>
  <c r="BB1899" i="1"/>
  <c r="BC1899" i="1" s="1"/>
  <c r="BD1899" i="1" s="1"/>
  <c r="AJ1905" i="1"/>
  <c r="BB1907" i="1"/>
  <c r="BC1907" i="1" s="1"/>
  <c r="BD1907" i="1" s="1"/>
  <c r="BC1919" i="1"/>
  <c r="BD1919" i="1" s="1"/>
  <c r="BC1921" i="1"/>
  <c r="BD1921" i="1" s="1"/>
  <c r="BC1923" i="1"/>
  <c r="BD1923" i="1" s="1"/>
  <c r="BC1925" i="1"/>
  <c r="BD1925" i="1" s="1"/>
  <c r="BC1927" i="1"/>
  <c r="BD1927" i="1" s="1"/>
  <c r="BC1929" i="1"/>
  <c r="BD1929" i="1" s="1"/>
  <c r="BC1931" i="1"/>
  <c r="BD1931" i="1" s="1"/>
  <c r="BC1933" i="1"/>
  <c r="BD1933" i="1" s="1"/>
  <c r="BC1935" i="1"/>
  <c r="BD1935" i="1" s="1"/>
  <c r="BC1937" i="1"/>
  <c r="BD1937" i="1" s="1"/>
  <c r="BC1939" i="1"/>
  <c r="BD1939" i="1" s="1"/>
  <c r="BC1941" i="1"/>
  <c r="BD1941" i="1" s="1"/>
  <c r="BC1943" i="1"/>
  <c r="BD1943" i="1" s="1"/>
  <c r="BC1945" i="1"/>
  <c r="BD1945" i="1" s="1"/>
  <c r="BC1947" i="1"/>
  <c r="BD1947" i="1" s="1"/>
  <c r="BC1949" i="1"/>
  <c r="BD1949" i="1" s="1"/>
  <c r="BC1951" i="1"/>
  <c r="BD1951" i="1" s="1"/>
  <c r="BC1954" i="1"/>
  <c r="BD1954" i="1" s="1"/>
  <c r="AH1964" i="1"/>
  <c r="AI1964" i="1" s="1"/>
  <c r="AJ1970" i="1"/>
  <c r="BB1970" i="1"/>
  <c r="BC1970" i="1" s="1"/>
  <c r="BD1970" i="1" s="1"/>
  <c r="AH1972" i="1"/>
  <c r="AI1972" i="1" s="1"/>
  <c r="AK1978" i="1"/>
  <c r="AJ1979" i="1"/>
  <c r="BB1979" i="1"/>
  <c r="BC1979" i="1" s="1"/>
  <c r="BD1979" i="1" s="1"/>
  <c r="AE1979" i="1"/>
  <c r="AK1982" i="1"/>
  <c r="AJ1983" i="1"/>
  <c r="BB1983" i="1"/>
  <c r="BC1983" i="1" s="1"/>
  <c r="BD1983" i="1" s="1"/>
  <c r="AE1983" i="1"/>
  <c r="AK1986" i="1"/>
  <c r="AJ1987" i="1"/>
  <c r="BB1987" i="1"/>
  <c r="BC1987" i="1" s="1"/>
  <c r="BD1987" i="1" s="1"/>
  <c r="AE1987" i="1"/>
  <c r="AK1990" i="1"/>
  <c r="AJ1991" i="1"/>
  <c r="BB1991" i="1"/>
  <c r="BC1991" i="1" s="1"/>
  <c r="BD1991" i="1" s="1"/>
  <c r="AE1991" i="1"/>
  <c r="AK1994" i="1"/>
  <c r="AJ1995" i="1"/>
  <c r="BB1995" i="1"/>
  <c r="BC1995" i="1" s="1"/>
  <c r="BD1995" i="1" s="1"/>
  <c r="AE1995" i="1"/>
  <c r="AK1998" i="1"/>
  <c r="AJ1999" i="1"/>
  <c r="BB1999" i="1"/>
  <c r="BC1999" i="1" s="1"/>
  <c r="BD1999" i="1" s="1"/>
  <c r="AE1999" i="1"/>
  <c r="AK2002" i="1"/>
  <c r="AJ2003" i="1"/>
  <c r="BB2003" i="1"/>
  <c r="BC2003" i="1" s="1"/>
  <c r="BD2003" i="1" s="1"/>
  <c r="AE2003" i="1"/>
  <c r="AE2067" i="1"/>
  <c r="AH2067" i="1" s="1"/>
  <c r="AI2067" i="1" s="1"/>
  <c r="AK2067" i="1"/>
  <c r="BB2067" i="1"/>
  <c r="BC2067" i="1" s="1"/>
  <c r="BD2067" i="1" s="1"/>
  <c r="AK2124" i="1"/>
  <c r="AJ2124" i="1"/>
  <c r="BB2124" i="1"/>
  <c r="BC2124" i="1" s="1"/>
  <c r="BD2124" i="1" s="1"/>
  <c r="AE2125" i="1"/>
  <c r="AH2125" i="1" s="1"/>
  <c r="AI2125" i="1" s="1"/>
  <c r="AK2132" i="1"/>
  <c r="AJ2132" i="1"/>
  <c r="BB2132" i="1"/>
  <c r="BC2132" i="1" s="1"/>
  <c r="BD2132" i="1" s="1"/>
  <c r="AE2186" i="1"/>
  <c r="AH2186" i="1" s="1"/>
  <c r="AI2186" i="1" s="1"/>
  <c r="AJ2219" i="1"/>
  <c r="AJ2221" i="1"/>
  <c r="AJ2223" i="1"/>
  <c r="AJ2225" i="1"/>
  <c r="AJ2227" i="1"/>
  <c r="AE2234" i="1"/>
  <c r="AH2234" i="1" s="1"/>
  <c r="AI2234" i="1" s="1"/>
  <c r="BB2234" i="1"/>
  <c r="BC2234" i="1" s="1"/>
  <c r="BD2234" i="1" s="1"/>
  <c r="AK2234" i="1"/>
  <c r="AJ2234" i="1"/>
  <c r="AJ2255" i="1"/>
  <c r="BB2255" i="1"/>
  <c r="BC2255" i="1" s="1"/>
  <c r="BD2255" i="1" s="1"/>
  <c r="AK2255" i="1"/>
  <c r="AE2255" i="1"/>
  <c r="BB2283" i="1"/>
  <c r="BC2283" i="1" s="1"/>
  <c r="BD2283" i="1" s="1"/>
  <c r="AJ2283" i="1"/>
  <c r="AK2283" i="1"/>
  <c r="AE2283" i="1"/>
  <c r="BB2289" i="1"/>
  <c r="BC2289" i="1" s="1"/>
  <c r="BD2289" i="1" s="1"/>
  <c r="AJ2289" i="1"/>
  <c r="AK2289" i="1"/>
  <c r="AE2289" i="1"/>
  <c r="AJ2366" i="1"/>
  <c r="AK2366" i="1"/>
  <c r="BB2366" i="1"/>
  <c r="AE2366" i="1"/>
  <c r="AH2366" i="1" s="1"/>
  <c r="AI2366" i="1" s="1"/>
  <c r="AJ1826" i="1"/>
  <c r="AJ1871" i="1"/>
  <c r="AJ1872" i="1"/>
  <c r="AJ1873" i="1"/>
  <c r="AJ1874" i="1"/>
  <c r="AC1886" i="1"/>
  <c r="BB1896" i="1"/>
  <c r="BC1896" i="1" s="1"/>
  <c r="BD1896" i="1" s="1"/>
  <c r="AK1897" i="1"/>
  <c r="AJ1902" i="1"/>
  <c r="BB1904" i="1"/>
  <c r="BC1904" i="1" s="1"/>
  <c r="BD1904" i="1" s="1"/>
  <c r="AK1905" i="1"/>
  <c r="AJ1911" i="1"/>
  <c r="AE1913" i="1"/>
  <c r="AH1913" i="1" s="1"/>
  <c r="AI1913" i="1" s="1"/>
  <c r="BB1914" i="1"/>
  <c r="BC1914" i="1" s="1"/>
  <c r="BD1914" i="1" s="1"/>
  <c r="AJ1915" i="1"/>
  <c r="AE1917" i="1"/>
  <c r="AH1917" i="1" s="1"/>
  <c r="AI1917" i="1" s="1"/>
  <c r="BB1918" i="1"/>
  <c r="BC1918" i="1" s="1"/>
  <c r="BD1918" i="1" s="1"/>
  <c r="AK1955" i="1"/>
  <c r="AJ1955" i="1"/>
  <c r="BB1955" i="1"/>
  <c r="BC1955" i="1" s="1"/>
  <c r="BD1955" i="1" s="1"/>
  <c r="AK1956" i="1"/>
  <c r="AJ1956" i="1"/>
  <c r="BB1956" i="1"/>
  <c r="BC1956" i="1" s="1"/>
  <c r="BD1956" i="1" s="1"/>
  <c r="AK1957" i="1"/>
  <c r="AJ1957" i="1"/>
  <c r="BB1957" i="1"/>
  <c r="BC1957" i="1" s="1"/>
  <c r="BD1957" i="1" s="1"/>
  <c r="AK1958" i="1"/>
  <c r="AJ1958" i="1"/>
  <c r="BB1958" i="1"/>
  <c r="BC1958" i="1" s="1"/>
  <c r="BD1958" i="1" s="1"/>
  <c r="AK1959" i="1"/>
  <c r="AJ1959" i="1"/>
  <c r="BB1959" i="1"/>
  <c r="BC1959" i="1" s="1"/>
  <c r="BD1959" i="1" s="1"/>
  <c r="AK1960" i="1"/>
  <c r="AJ1960" i="1"/>
  <c r="BB1960" i="1"/>
  <c r="BC1960" i="1" s="1"/>
  <c r="BD1960" i="1" s="1"/>
  <c r="AK1961" i="1"/>
  <c r="AJ1961" i="1"/>
  <c r="BB1961" i="1"/>
  <c r="BC1961" i="1" s="1"/>
  <c r="BD1961" i="1" s="1"/>
  <c r="AK1962" i="1"/>
  <c r="AJ1962" i="1"/>
  <c r="BB1962" i="1"/>
  <c r="BC1962" i="1" s="1"/>
  <c r="BD1962" i="1" s="1"/>
  <c r="AK1964" i="1"/>
  <c r="AJ1965" i="1"/>
  <c r="BB1965" i="1"/>
  <c r="BC1965" i="1" s="1"/>
  <c r="BD1965" i="1" s="1"/>
  <c r="AH1967" i="1"/>
  <c r="AI1967" i="1" s="1"/>
  <c r="AE1970" i="1"/>
  <c r="AK1972" i="1"/>
  <c r="AJ1973" i="1"/>
  <c r="BB1973" i="1"/>
  <c r="BC1973" i="1"/>
  <c r="BD1973" i="1" s="1"/>
  <c r="AH1975" i="1"/>
  <c r="AI1975" i="1" s="1"/>
  <c r="AH1979" i="1"/>
  <c r="AI1979" i="1" s="1"/>
  <c r="AH1983" i="1"/>
  <c r="AI1983" i="1" s="1"/>
  <c r="AH1987" i="1"/>
  <c r="AI1987" i="1" s="1"/>
  <c r="AH1991" i="1"/>
  <c r="AI1991" i="1" s="1"/>
  <c r="AH1995" i="1"/>
  <c r="AI1995" i="1" s="1"/>
  <c r="AH1999" i="1"/>
  <c r="AI1999" i="1" s="1"/>
  <c r="AH2003" i="1"/>
  <c r="AI2003" i="1" s="1"/>
  <c r="BC2069" i="1"/>
  <c r="BD2069" i="1" s="1"/>
  <c r="AK2123" i="1"/>
  <c r="AJ2123" i="1"/>
  <c r="BB2123" i="1"/>
  <c r="BC2123" i="1" s="1"/>
  <c r="BD2123" i="1" s="1"/>
  <c r="AE2124" i="1"/>
  <c r="AH2124" i="1" s="1"/>
  <c r="AI2124" i="1" s="1"/>
  <c r="AK2131" i="1"/>
  <c r="AJ2131" i="1"/>
  <c r="BB2131" i="1"/>
  <c r="BC2131" i="1" s="1"/>
  <c r="BD2131" i="1" s="1"/>
  <c r="AE2132" i="1"/>
  <c r="AH2132" i="1" s="1"/>
  <c r="AI2132" i="1" s="1"/>
  <c r="BB2134" i="1"/>
  <c r="BC2134" i="1" s="1"/>
  <c r="BD2134" i="1" s="1"/>
  <c r="AE2134" i="1"/>
  <c r="AK2134" i="1"/>
  <c r="BB2135" i="1"/>
  <c r="BC2135" i="1" s="1"/>
  <c r="BD2135" i="1" s="1"/>
  <c r="AE2135" i="1"/>
  <c r="AK2135" i="1"/>
  <c r="BB2136" i="1"/>
  <c r="BC2136" i="1" s="1"/>
  <c r="BD2136" i="1" s="1"/>
  <c r="AE2136" i="1"/>
  <c r="AK2136" i="1"/>
  <c r="BB2137" i="1"/>
  <c r="BC2137" i="1" s="1"/>
  <c r="BD2137" i="1" s="1"/>
  <c r="AE2137" i="1"/>
  <c r="AK2137" i="1"/>
  <c r="BB2138" i="1"/>
  <c r="BC2138" i="1" s="1"/>
  <c r="BD2138" i="1" s="1"/>
  <c r="AE2138" i="1"/>
  <c r="AK2138" i="1"/>
  <c r="BB2139" i="1"/>
  <c r="BC2139" i="1" s="1"/>
  <c r="BD2139" i="1" s="1"/>
  <c r="AE2139" i="1"/>
  <c r="AK2139" i="1"/>
  <c r="AE2140" i="1"/>
  <c r="AJ2140" i="1"/>
  <c r="BB2163" i="1"/>
  <c r="BC2163" i="1" s="1"/>
  <c r="BD2163" i="1" s="1"/>
  <c r="AE2163" i="1"/>
  <c r="AK2163" i="1"/>
  <c r="BB2167" i="1"/>
  <c r="BC2167" i="1" s="1"/>
  <c r="BD2167" i="1" s="1"/>
  <c r="AE2167" i="1"/>
  <c r="AK2167" i="1"/>
  <c r="AK2187" i="1"/>
  <c r="AJ2187" i="1"/>
  <c r="BB2187" i="1"/>
  <c r="BC2187" i="1" s="1"/>
  <c r="BD2187" i="1" s="1"/>
  <c r="AE2187" i="1"/>
  <c r="AH2187" i="1" s="1"/>
  <c r="AI2187" i="1" s="1"/>
  <c r="BC2196" i="1"/>
  <c r="BD2196" i="1" s="1"/>
  <c r="BC2247" i="1"/>
  <c r="BD2247" i="1" s="1"/>
  <c r="AJ2249" i="1"/>
  <c r="BB2249" i="1"/>
  <c r="AK2249" i="1"/>
  <c r="AE2249" i="1"/>
  <c r="BC2263" i="1"/>
  <c r="BD2263" i="1" s="1"/>
  <c r="AH2283" i="1"/>
  <c r="AI2283" i="1" s="1"/>
  <c r="AJ2365" i="1"/>
  <c r="BB2365" i="1"/>
  <c r="AE2365" i="1"/>
  <c r="AH2365" i="1" s="1"/>
  <c r="AI2365" i="1" s="1"/>
  <c r="AK2365" i="1"/>
  <c r="BB1879" i="1"/>
  <c r="BC1879" i="1" s="1"/>
  <c r="BD1879" i="1" s="1"/>
  <c r="AJ1899" i="1"/>
  <c r="BB1901" i="1"/>
  <c r="BC1901" i="1" s="1"/>
  <c r="BD1901" i="1" s="1"/>
  <c r="AJ1907" i="1"/>
  <c r="BB1909" i="1"/>
  <c r="BC1909" i="1" s="1"/>
  <c r="BD1909" i="1" s="1"/>
  <c r="AK1967" i="1"/>
  <c r="AJ1968" i="1"/>
  <c r="BB1968" i="1"/>
  <c r="BC1968" i="1"/>
  <c r="BD1968" i="1" s="1"/>
  <c r="AH1970" i="1"/>
  <c r="AI1970" i="1" s="1"/>
  <c r="AK1975" i="1"/>
  <c r="AJ1976" i="1"/>
  <c r="BB1976" i="1"/>
  <c r="BC1976" i="1" s="1"/>
  <c r="BD1976" i="1" s="1"/>
  <c r="AE1976" i="1"/>
  <c r="AK1979" i="1"/>
  <c r="AJ1980" i="1"/>
  <c r="BB1980" i="1"/>
  <c r="BC1980" i="1" s="1"/>
  <c r="BD1980" i="1" s="1"/>
  <c r="AE1980" i="1"/>
  <c r="AK1983" i="1"/>
  <c r="AJ1984" i="1"/>
  <c r="BB1984" i="1"/>
  <c r="BC1984" i="1" s="1"/>
  <c r="BD1984" i="1" s="1"/>
  <c r="AE1984" i="1"/>
  <c r="AK1987" i="1"/>
  <c r="AJ1988" i="1"/>
  <c r="BB1988" i="1"/>
  <c r="BC1988" i="1" s="1"/>
  <c r="BD1988" i="1" s="1"/>
  <c r="AE1988" i="1"/>
  <c r="AK1991" i="1"/>
  <c r="AJ1992" i="1"/>
  <c r="BB1992" i="1"/>
  <c r="BC1992" i="1" s="1"/>
  <c r="BD1992" i="1" s="1"/>
  <c r="AE1992" i="1"/>
  <c r="AK1995" i="1"/>
  <c r="AJ1996" i="1"/>
  <c r="BB1996" i="1"/>
  <c r="BC1996" i="1" s="1"/>
  <c r="BD1996" i="1" s="1"/>
  <c r="AE1996" i="1"/>
  <c r="AK1999" i="1"/>
  <c r="AJ2000" i="1"/>
  <c r="BB2000" i="1"/>
  <c r="BC2000" i="1" s="1"/>
  <c r="BD2000" i="1" s="1"/>
  <c r="AE2000" i="1"/>
  <c r="AK2003" i="1"/>
  <c r="AJ2004" i="1"/>
  <c r="BB2004" i="1"/>
  <c r="BC2004" i="1" s="1"/>
  <c r="BD2004" i="1" s="1"/>
  <c r="AE2004" i="1"/>
  <c r="AE2068" i="1"/>
  <c r="AH2068" i="1" s="1"/>
  <c r="AI2068" i="1" s="1"/>
  <c r="AK2068" i="1"/>
  <c r="AJ2068" i="1"/>
  <c r="BB2068" i="1"/>
  <c r="BC2068" i="1" s="1"/>
  <c r="BD2068" i="1" s="1"/>
  <c r="AK2121" i="1"/>
  <c r="AJ2121" i="1"/>
  <c r="BB2121" i="1"/>
  <c r="BC2121" i="1" s="1"/>
  <c r="BD2121" i="1" s="1"/>
  <c r="AK2122" i="1"/>
  <c r="AJ2122" i="1"/>
  <c r="BB2122" i="1"/>
  <c r="BC2122" i="1" s="1"/>
  <c r="BD2122" i="1" s="1"/>
  <c r="BC2128" i="1"/>
  <c r="BD2128" i="1" s="1"/>
  <c r="AK2130" i="1"/>
  <c r="AJ2130" i="1"/>
  <c r="BB2130" i="1"/>
  <c r="BC2130" i="1" s="1"/>
  <c r="BD2130" i="1" s="1"/>
  <c r="AH2133" i="1"/>
  <c r="AI2133" i="1" s="1"/>
  <c r="AH2134" i="1"/>
  <c r="AI2134" i="1" s="1"/>
  <c r="AH2135" i="1"/>
  <c r="AI2135" i="1" s="1"/>
  <c r="AH2136" i="1"/>
  <c r="AI2136" i="1" s="1"/>
  <c r="AH2137" i="1"/>
  <c r="AI2137" i="1" s="1"/>
  <c r="AH2138" i="1"/>
  <c r="AI2138" i="1" s="1"/>
  <c r="AH2139" i="1"/>
  <c r="AI2139" i="1" s="1"/>
  <c r="BB2162" i="1"/>
  <c r="BC2162" i="1" s="1"/>
  <c r="BD2162" i="1" s="1"/>
  <c r="AK2162" i="1"/>
  <c r="AJ2162" i="1"/>
  <c r="AE2162" i="1"/>
  <c r="AH2163" i="1"/>
  <c r="AI2163" i="1" s="1"/>
  <c r="BB2166" i="1"/>
  <c r="BC2166" i="1" s="1"/>
  <c r="BD2166" i="1" s="1"/>
  <c r="AK2166" i="1"/>
  <c r="AJ2166" i="1"/>
  <c r="AE2166" i="1"/>
  <c r="AH2167" i="1"/>
  <c r="AI2167" i="1" s="1"/>
  <c r="BB2170" i="1"/>
  <c r="BC2170" i="1" s="1"/>
  <c r="BD2170" i="1" s="1"/>
  <c r="AK2170" i="1"/>
  <c r="AJ2170" i="1"/>
  <c r="AE2170" i="1"/>
  <c r="AK2177" i="1"/>
  <c r="AJ2177" i="1"/>
  <c r="BB2177" i="1"/>
  <c r="BC2177" i="1" s="1"/>
  <c r="BD2177" i="1" s="1"/>
  <c r="AE2177" i="1"/>
  <c r="AK2189" i="1"/>
  <c r="AE2189" i="1"/>
  <c r="AH2189" i="1" s="1"/>
  <c r="AI2189" i="1" s="1"/>
  <c r="AJ2189" i="1"/>
  <c r="BB2189" i="1"/>
  <c r="BC2189" i="1" s="1"/>
  <c r="BD2189" i="1" s="1"/>
  <c r="AK2193" i="1"/>
  <c r="AJ2193" i="1"/>
  <c r="BB2193" i="1"/>
  <c r="BC2193" i="1" s="1"/>
  <c r="BD2193" i="1" s="1"/>
  <c r="AE2193" i="1"/>
  <c r="AH2193" i="1" s="1"/>
  <c r="AI2193" i="1" s="1"/>
  <c r="AK2200" i="1"/>
  <c r="AJ2200" i="1"/>
  <c r="AE2200" i="1"/>
  <c r="AH2200" i="1" s="1"/>
  <c r="AI2200" i="1" s="1"/>
  <c r="AK2201" i="1"/>
  <c r="BB2201" i="1"/>
  <c r="BC2201" i="1" s="1"/>
  <c r="BD2201" i="1" s="1"/>
  <c r="AE2201" i="1"/>
  <c r="AH2201" i="1" s="1"/>
  <c r="AI2201" i="1" s="1"/>
  <c r="AJ2201" i="1"/>
  <c r="AK2203" i="1"/>
  <c r="AJ2203" i="1"/>
  <c r="BB2203" i="1"/>
  <c r="BC2203" i="1" s="1"/>
  <c r="BD2203" i="1" s="1"/>
  <c r="AH2249" i="1"/>
  <c r="AI2249" i="1" s="1"/>
  <c r="AJ2328" i="1"/>
  <c r="BB2328" i="1"/>
  <c r="BC2328" i="1" s="1"/>
  <c r="BD2328" i="1" s="1"/>
  <c r="AE2328" i="1"/>
  <c r="AK2328" i="1"/>
  <c r="AJ1896" i="1"/>
  <c r="AK1899" i="1"/>
  <c r="AJ1904" i="1"/>
  <c r="AK1907" i="1"/>
  <c r="AJ1963" i="1"/>
  <c r="BB1963" i="1"/>
  <c r="BC1963" i="1" s="1"/>
  <c r="BD1963" i="1" s="1"/>
  <c r="AH1965" i="1"/>
  <c r="AI1965" i="1" s="1"/>
  <c r="AE1968" i="1"/>
  <c r="AH1968" i="1" s="1"/>
  <c r="AI1968" i="1" s="1"/>
  <c r="AK1970" i="1"/>
  <c r="AJ1971" i="1"/>
  <c r="BB1971" i="1"/>
  <c r="BC1971" i="1"/>
  <c r="BD1971" i="1" s="1"/>
  <c r="AH1973" i="1"/>
  <c r="AI1973" i="1" s="1"/>
  <c r="AH1976" i="1"/>
  <c r="AI1976" i="1" s="1"/>
  <c r="BC1977" i="1"/>
  <c r="BD1977" i="1" s="1"/>
  <c r="AH1980" i="1"/>
  <c r="AI1980" i="1" s="1"/>
  <c r="BC1981" i="1"/>
  <c r="BD1981" i="1" s="1"/>
  <c r="AH1984" i="1"/>
  <c r="AI1984" i="1" s="1"/>
  <c r="BC1985" i="1"/>
  <c r="BD1985" i="1" s="1"/>
  <c r="AH1988" i="1"/>
  <c r="AI1988" i="1" s="1"/>
  <c r="BC1989" i="1"/>
  <c r="BD1989" i="1" s="1"/>
  <c r="AH1992" i="1"/>
  <c r="AI1992" i="1" s="1"/>
  <c r="BC1993" i="1"/>
  <c r="BD1993" i="1" s="1"/>
  <c r="AH1996" i="1"/>
  <c r="AI1996" i="1" s="1"/>
  <c r="BC1997" i="1"/>
  <c r="BD1997" i="1" s="1"/>
  <c r="AH2000" i="1"/>
  <c r="AI2000" i="1" s="1"/>
  <c r="BC2001" i="1"/>
  <c r="BD2001" i="1" s="1"/>
  <c r="AH2004" i="1"/>
  <c r="AI2004" i="1" s="1"/>
  <c r="AC2005" i="1"/>
  <c r="AE2069" i="1"/>
  <c r="AH2069" i="1" s="1"/>
  <c r="AI2069" i="1" s="1"/>
  <c r="AK2069" i="1"/>
  <c r="AJ2069" i="1"/>
  <c r="AK2108" i="1"/>
  <c r="AJ2108" i="1"/>
  <c r="BB2108" i="1"/>
  <c r="BC2108" i="1" s="1"/>
  <c r="BD2108" i="1" s="1"/>
  <c r="AE2108" i="1"/>
  <c r="AH2108" i="1" s="1"/>
  <c r="AI2108" i="1" s="1"/>
  <c r="AK2109" i="1"/>
  <c r="AJ2109" i="1"/>
  <c r="BB2109" i="1"/>
  <c r="BC2109" i="1" s="1"/>
  <c r="BD2109" i="1" s="1"/>
  <c r="AE2109" i="1"/>
  <c r="AH2109" i="1" s="1"/>
  <c r="AI2109" i="1" s="1"/>
  <c r="AK2110" i="1"/>
  <c r="AJ2110" i="1"/>
  <c r="BB2110" i="1"/>
  <c r="BC2110" i="1" s="1"/>
  <c r="BD2110" i="1" s="1"/>
  <c r="AE2110" i="1"/>
  <c r="AH2110" i="1" s="1"/>
  <c r="AI2110" i="1" s="1"/>
  <c r="AK2111" i="1"/>
  <c r="AJ2111" i="1"/>
  <c r="BB2111" i="1"/>
  <c r="BC2111" i="1" s="1"/>
  <c r="BD2111" i="1" s="1"/>
  <c r="AE2111" i="1"/>
  <c r="AH2111" i="1" s="1"/>
  <c r="AI2111" i="1" s="1"/>
  <c r="AK2112" i="1"/>
  <c r="AJ2112" i="1"/>
  <c r="BB2112" i="1"/>
  <c r="BC2112" i="1" s="1"/>
  <c r="BD2112" i="1" s="1"/>
  <c r="AE2112" i="1"/>
  <c r="AH2112" i="1" s="1"/>
  <c r="AI2112" i="1" s="1"/>
  <c r="AK2113" i="1"/>
  <c r="AJ2113" i="1"/>
  <c r="BB2113" i="1"/>
  <c r="BC2113" i="1" s="1"/>
  <c r="BD2113" i="1" s="1"/>
  <c r="AE2113" i="1"/>
  <c r="AH2113" i="1" s="1"/>
  <c r="AI2113" i="1" s="1"/>
  <c r="AK2114" i="1"/>
  <c r="AJ2114" i="1"/>
  <c r="BB2114" i="1"/>
  <c r="BC2114" i="1" s="1"/>
  <c r="BD2114" i="1" s="1"/>
  <c r="AE2114" i="1"/>
  <c r="AH2114" i="1" s="1"/>
  <c r="AI2114" i="1" s="1"/>
  <c r="AK2115" i="1"/>
  <c r="AJ2115" i="1"/>
  <c r="BB2115" i="1"/>
  <c r="BC2115" i="1" s="1"/>
  <c r="BD2115" i="1" s="1"/>
  <c r="AE2115" i="1"/>
  <c r="AH2115" i="1" s="1"/>
  <c r="AI2115" i="1" s="1"/>
  <c r="AK2116" i="1"/>
  <c r="AJ2116" i="1"/>
  <c r="BB2116" i="1"/>
  <c r="BC2116" i="1" s="1"/>
  <c r="BD2116" i="1" s="1"/>
  <c r="AE2116" i="1"/>
  <c r="AH2116" i="1" s="1"/>
  <c r="AI2116" i="1" s="1"/>
  <c r="AK2117" i="1"/>
  <c r="AJ2117" i="1"/>
  <c r="BB2117" i="1"/>
  <c r="BC2117" i="1" s="1"/>
  <c r="BD2117" i="1" s="1"/>
  <c r="AE2117" i="1"/>
  <c r="AH2117" i="1" s="1"/>
  <c r="AI2117" i="1" s="1"/>
  <c r="AK2118" i="1"/>
  <c r="AJ2118" i="1"/>
  <c r="BB2118" i="1"/>
  <c r="BC2118" i="1" s="1"/>
  <c r="BD2118" i="1" s="1"/>
  <c r="AE2118" i="1"/>
  <c r="AH2118" i="1" s="1"/>
  <c r="AI2118" i="1" s="1"/>
  <c r="AK2119" i="1"/>
  <c r="AJ2119" i="1"/>
  <c r="BB2119" i="1"/>
  <c r="BC2119" i="1" s="1"/>
  <c r="BD2119" i="1" s="1"/>
  <c r="AE2119" i="1"/>
  <c r="AH2119" i="1" s="1"/>
  <c r="AI2119" i="1" s="1"/>
  <c r="AK2120" i="1"/>
  <c r="AJ2120" i="1"/>
  <c r="BB2120" i="1"/>
  <c r="BC2120" i="1" s="1"/>
  <c r="BD2120" i="1" s="1"/>
  <c r="AE2120" i="1"/>
  <c r="AH2120" i="1" s="1"/>
  <c r="AI2120" i="1" s="1"/>
  <c r="AE2122" i="1"/>
  <c r="AH2122" i="1" s="1"/>
  <c r="AI2122" i="1" s="1"/>
  <c r="BC2127" i="1"/>
  <c r="BD2127" i="1" s="1"/>
  <c r="AK2129" i="1"/>
  <c r="AJ2129" i="1"/>
  <c r="BB2129" i="1"/>
  <c r="BC2129" i="1" s="1"/>
  <c r="BD2129" i="1" s="1"/>
  <c r="AE2130" i="1"/>
  <c r="AH2130" i="1" s="1"/>
  <c r="AI2130" i="1" s="1"/>
  <c r="AJ2133" i="1"/>
  <c r="AJ2134" i="1"/>
  <c r="AJ2135" i="1"/>
  <c r="AJ2136" i="1"/>
  <c r="AJ2137" i="1"/>
  <c r="AH2140" i="1"/>
  <c r="AI2140" i="1" s="1"/>
  <c r="AH2142" i="1"/>
  <c r="AI2142" i="1" s="1"/>
  <c r="AH2144" i="1"/>
  <c r="AI2144" i="1" s="1"/>
  <c r="AH2146" i="1"/>
  <c r="AI2146" i="1" s="1"/>
  <c r="AH2148" i="1"/>
  <c r="AI2148" i="1" s="1"/>
  <c r="AH2150" i="1"/>
  <c r="AI2150" i="1" s="1"/>
  <c r="AH2152" i="1"/>
  <c r="AI2152" i="1" s="1"/>
  <c r="AH2154" i="1"/>
  <c r="AI2154" i="1" s="1"/>
  <c r="AH2156" i="1"/>
  <c r="AI2156" i="1" s="1"/>
  <c r="BB2161" i="1"/>
  <c r="BC2161" i="1" s="1"/>
  <c r="BD2161" i="1" s="1"/>
  <c r="AK2161" i="1"/>
  <c r="AJ2161" i="1"/>
  <c r="AE2161" i="1"/>
  <c r="AH2161" i="1" s="1"/>
  <c r="AI2161" i="1" s="1"/>
  <c r="AH2162" i="1"/>
  <c r="AI2162" i="1" s="1"/>
  <c r="AJ2163" i="1"/>
  <c r="BB2165" i="1"/>
  <c r="BC2165" i="1" s="1"/>
  <c r="BD2165" i="1" s="1"/>
  <c r="AK2165" i="1"/>
  <c r="AJ2165" i="1"/>
  <c r="AE2165" i="1"/>
  <c r="AH2165" i="1" s="1"/>
  <c r="AI2165" i="1" s="1"/>
  <c r="AH2166" i="1"/>
  <c r="AI2166" i="1" s="1"/>
  <c r="AJ2167" i="1"/>
  <c r="BB2169" i="1"/>
  <c r="BC2169" i="1" s="1"/>
  <c r="BD2169" i="1" s="1"/>
  <c r="AK2169" i="1"/>
  <c r="AJ2169" i="1"/>
  <c r="AE2169" i="1"/>
  <c r="AH2169" i="1" s="1"/>
  <c r="AI2169" i="1" s="1"/>
  <c r="AH2170" i="1"/>
  <c r="AI2170" i="1" s="1"/>
  <c r="AJ2181" i="1"/>
  <c r="AE2181" i="1"/>
  <c r="AH2181" i="1" s="1"/>
  <c r="AI2181" i="1" s="1"/>
  <c r="AK2181" i="1"/>
  <c r="AJ2182" i="1"/>
  <c r="AE2182" i="1"/>
  <c r="AH2182" i="1" s="1"/>
  <c r="AI2182" i="1" s="1"/>
  <c r="BB2182" i="1"/>
  <c r="AK2182" i="1"/>
  <c r="BC2184" i="1"/>
  <c r="BD2184" i="1" s="1"/>
  <c r="AK2192" i="1"/>
  <c r="AJ2192" i="1"/>
  <c r="BB2192" i="1"/>
  <c r="BC2192" i="1" s="1"/>
  <c r="BD2192" i="1" s="1"/>
  <c r="AE2192" i="1"/>
  <c r="AH2192" i="1" s="1"/>
  <c r="AI2192" i="1" s="1"/>
  <c r="AK2197" i="1"/>
  <c r="AJ2197" i="1"/>
  <c r="BB2197" i="1"/>
  <c r="BC2197" i="1" s="1"/>
  <c r="BD2197" i="1" s="1"/>
  <c r="AE2197" i="1"/>
  <c r="AH2197" i="1" s="1"/>
  <c r="AI2197" i="1" s="1"/>
  <c r="AK2199" i="1"/>
  <c r="AJ2199" i="1"/>
  <c r="BB2199" i="1"/>
  <c r="BC2199" i="1" s="1"/>
  <c r="BD2199" i="1" s="1"/>
  <c r="AE2199" i="1"/>
  <c r="AH2199" i="1" s="1"/>
  <c r="AI2199" i="1" s="1"/>
  <c r="AK2202" i="1"/>
  <c r="AJ2202" i="1"/>
  <c r="BB2202" i="1"/>
  <c r="BC2202" i="1" s="1"/>
  <c r="BD2202" i="1" s="1"/>
  <c r="AE2202" i="1"/>
  <c r="AH2202" i="1" s="1"/>
  <c r="AI2202" i="1" s="1"/>
  <c r="AE2203" i="1"/>
  <c r="AH2203" i="1" s="1"/>
  <c r="AI2203" i="1" s="1"/>
  <c r="BB2208" i="1"/>
  <c r="BC2208" i="1" s="1"/>
  <c r="BD2208" i="1" s="1"/>
  <c r="AJ2364" i="1"/>
  <c r="AE2364" i="1"/>
  <c r="AH2364" i="1" s="1"/>
  <c r="AI2364" i="1" s="1"/>
  <c r="AK2364" i="1"/>
  <c r="BB2364" i="1"/>
  <c r="AJ2415" i="1"/>
  <c r="BB2415" i="1"/>
  <c r="AE2415" i="1"/>
  <c r="AH2415" i="1" s="1"/>
  <c r="AI2415" i="1" s="1"/>
  <c r="AK2415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K2160" i="1"/>
  <c r="AK2164" i="1"/>
  <c r="AK2168" i="1"/>
  <c r="AJ2171" i="1"/>
  <c r="AJ2173" i="1"/>
  <c r="AJ2175" i="1"/>
  <c r="AH2180" i="1"/>
  <c r="AI2180" i="1" s="1"/>
  <c r="BC2181" i="1"/>
  <c r="BD2181" i="1" s="1"/>
  <c r="AJ2191" i="1"/>
  <c r="BB2194" i="1"/>
  <c r="BC2194" i="1" s="1"/>
  <c r="BD2194" i="1" s="1"/>
  <c r="AJ2195" i="1"/>
  <c r="AH2242" i="1"/>
  <c r="AI2242" i="1" s="1"/>
  <c r="AJ2248" i="1"/>
  <c r="BB2248" i="1"/>
  <c r="AK2248" i="1"/>
  <c r="AH2250" i="1"/>
  <c r="AI2250" i="1" s="1"/>
  <c r="AJ2256" i="1"/>
  <c r="BB2256" i="1"/>
  <c r="AK2256" i="1"/>
  <c r="AH2258" i="1"/>
  <c r="AI2258" i="1" s="1"/>
  <c r="AJ2264" i="1"/>
  <c r="BB2264" i="1"/>
  <c r="AK2264" i="1"/>
  <c r="BB2270" i="1"/>
  <c r="BC2270" i="1" s="1"/>
  <c r="BD2270" i="1" s="1"/>
  <c r="AJ2270" i="1"/>
  <c r="AH2272" i="1"/>
  <c r="AI2272" i="1" s="1"/>
  <c r="BB2278" i="1"/>
  <c r="BC2278" i="1" s="1"/>
  <c r="BD2278" i="1" s="1"/>
  <c r="AJ2278" i="1"/>
  <c r="AH2280" i="1"/>
  <c r="AI2280" i="1" s="1"/>
  <c r="BB2286" i="1"/>
  <c r="BC2286" i="1" s="1"/>
  <c r="BD2286" i="1" s="1"/>
  <c r="AJ2286" i="1"/>
  <c r="AH2288" i="1"/>
  <c r="AI2288" i="1" s="1"/>
  <c r="AE2291" i="1"/>
  <c r="AH2291" i="1" s="1"/>
  <c r="AI2291" i="1" s="1"/>
  <c r="BB2294" i="1"/>
  <c r="BC2294" i="1" s="1"/>
  <c r="BD2294" i="1" s="1"/>
  <c r="AJ2294" i="1"/>
  <c r="AE2334" i="1"/>
  <c r="AH2334" i="1" s="1"/>
  <c r="AI2334" i="1" s="1"/>
  <c r="AK2334" i="1"/>
  <c r="AJ2334" i="1"/>
  <c r="AE2335" i="1"/>
  <c r="AH2335" i="1" s="1"/>
  <c r="AI2335" i="1" s="1"/>
  <c r="AK2335" i="1"/>
  <c r="BB2335" i="1"/>
  <c r="BC2335" i="1" s="1"/>
  <c r="BD2335" i="1" s="1"/>
  <c r="AE2336" i="1"/>
  <c r="AH2336" i="1" s="1"/>
  <c r="AI2336" i="1" s="1"/>
  <c r="BB2336" i="1"/>
  <c r="BC2336" i="1" s="1"/>
  <c r="BD2336" i="1" s="1"/>
  <c r="AJ2336" i="1"/>
  <c r="AJ2360" i="1"/>
  <c r="AE2360" i="1"/>
  <c r="AH2360" i="1" s="1"/>
  <c r="AI2360" i="1" s="1"/>
  <c r="AK2360" i="1"/>
  <c r="AJ2361" i="1"/>
  <c r="BB2361" i="1"/>
  <c r="AE2361" i="1"/>
  <c r="AH2361" i="1" s="1"/>
  <c r="AI2361" i="1" s="1"/>
  <c r="AJ2362" i="1"/>
  <c r="AK2362" i="1"/>
  <c r="BB2362" i="1"/>
  <c r="AE2362" i="1"/>
  <c r="AH2362" i="1" s="1"/>
  <c r="AI2362" i="1" s="1"/>
  <c r="AE2393" i="1"/>
  <c r="AH2393" i="1" s="1"/>
  <c r="AI2393" i="1" s="1"/>
  <c r="AK2393" i="1"/>
  <c r="AJ2393" i="1"/>
  <c r="BB2393" i="1"/>
  <c r="BC2393" i="1" s="1"/>
  <c r="BD2393" i="1" s="1"/>
  <c r="AJ2417" i="1"/>
  <c r="BB2417" i="1"/>
  <c r="AE2417" i="1"/>
  <c r="AH2417" i="1" s="1"/>
  <c r="AI2417" i="1" s="1"/>
  <c r="AK2417" i="1"/>
  <c r="AE2470" i="1"/>
  <c r="AH2470" i="1" s="1"/>
  <c r="AI2470" i="1" s="1"/>
  <c r="AK2470" i="1"/>
  <c r="AJ2470" i="1"/>
  <c r="AE2587" i="1"/>
  <c r="AH2587" i="1" s="1"/>
  <c r="AI2587" i="1" s="1"/>
  <c r="AK2587" i="1"/>
  <c r="AJ2587" i="1"/>
  <c r="BB2587" i="1"/>
  <c r="AE2591" i="1"/>
  <c r="AH2591" i="1" s="1"/>
  <c r="AI2591" i="1" s="1"/>
  <c r="AK2591" i="1"/>
  <c r="AJ2591" i="1"/>
  <c r="BB2591" i="1"/>
  <c r="AE2710" i="1"/>
  <c r="AH2710" i="1" s="1"/>
  <c r="AI2710" i="1" s="1"/>
  <c r="AK2710" i="1"/>
  <c r="AJ2710" i="1"/>
  <c r="BB2710" i="1"/>
  <c r="BB2805" i="1"/>
  <c r="AK2805" i="1"/>
  <c r="AJ2805" i="1"/>
  <c r="AE2805" i="1"/>
  <c r="AH2805" i="1" s="1"/>
  <c r="AI2805" i="1" s="1"/>
  <c r="AH2178" i="1"/>
  <c r="AI2178" i="1" s="1"/>
  <c r="BC2183" i="1"/>
  <c r="BD2183" i="1" s="1"/>
  <c r="AC2190" i="1"/>
  <c r="BC2232" i="1"/>
  <c r="BD2232" i="1" s="1"/>
  <c r="BC2237" i="1"/>
  <c r="BD2237" i="1" s="1"/>
  <c r="AH2240" i="1"/>
  <c r="AI2240" i="1" s="1"/>
  <c r="AJ2246" i="1"/>
  <c r="BB2246" i="1"/>
  <c r="BC2246" i="1" s="1"/>
  <c r="BD2246" i="1" s="1"/>
  <c r="AK2246" i="1"/>
  <c r="AH2248" i="1"/>
  <c r="AI2248" i="1" s="1"/>
  <c r="AJ2254" i="1"/>
  <c r="BB2254" i="1"/>
  <c r="BC2254" i="1" s="1"/>
  <c r="BD2254" i="1" s="1"/>
  <c r="AK2254" i="1"/>
  <c r="AH2256" i="1"/>
  <c r="AI2256" i="1" s="1"/>
  <c r="AJ2262" i="1"/>
  <c r="BB2262" i="1"/>
  <c r="BC2262" i="1" s="1"/>
  <c r="BD2262" i="1" s="1"/>
  <c r="AK2262" i="1"/>
  <c r="AH2264" i="1"/>
  <c r="AI2264" i="1" s="1"/>
  <c r="BB2268" i="1"/>
  <c r="BC2268" i="1" s="1"/>
  <c r="BD2268" i="1" s="1"/>
  <c r="AJ2268" i="1"/>
  <c r="AH2270" i="1"/>
  <c r="AI2270" i="1" s="1"/>
  <c r="BB2276" i="1"/>
  <c r="BC2276" i="1" s="1"/>
  <c r="BD2276" i="1" s="1"/>
  <c r="AJ2276" i="1"/>
  <c r="AH2278" i="1"/>
  <c r="AI2278" i="1" s="1"/>
  <c r="BB2284" i="1"/>
  <c r="BC2284" i="1" s="1"/>
  <c r="BD2284" i="1" s="1"/>
  <c r="AJ2284" i="1"/>
  <c r="AH2286" i="1"/>
  <c r="AI2286" i="1" s="1"/>
  <c r="BB2292" i="1"/>
  <c r="BC2292" i="1" s="1"/>
  <c r="BD2292" i="1" s="1"/>
  <c r="AJ2292" i="1"/>
  <c r="AH2294" i="1"/>
  <c r="AI2294" i="1" s="1"/>
  <c r="AE2299" i="1"/>
  <c r="AH2299" i="1" s="1"/>
  <c r="AI2299" i="1" s="1"/>
  <c r="AK2299" i="1"/>
  <c r="BB2299" i="1"/>
  <c r="BC2299" i="1" s="1"/>
  <c r="BD2299" i="1" s="1"/>
  <c r="AE2314" i="1"/>
  <c r="AH2314" i="1" s="1"/>
  <c r="AI2314" i="1" s="1"/>
  <c r="AK2314" i="1"/>
  <c r="BB2314" i="1"/>
  <c r="BC2314" i="1" s="1"/>
  <c r="BD2314" i="1" s="1"/>
  <c r="AH2328" i="1"/>
  <c r="AI2328" i="1" s="1"/>
  <c r="AJ2335" i="1"/>
  <c r="AK2336" i="1"/>
  <c r="AH2340" i="1"/>
  <c r="AI2340" i="1" s="1"/>
  <c r="AK2361" i="1"/>
  <c r="AJ2412" i="1"/>
  <c r="BB2412" i="1"/>
  <c r="AE2412" i="1"/>
  <c r="AH2412" i="1" s="1"/>
  <c r="AI2412" i="1" s="1"/>
  <c r="AK2412" i="1"/>
  <c r="AJ2416" i="1"/>
  <c r="BB2416" i="1"/>
  <c r="AE2416" i="1"/>
  <c r="AH2416" i="1" s="1"/>
  <c r="AI2416" i="1" s="1"/>
  <c r="AK2416" i="1"/>
  <c r="BB2423" i="1"/>
  <c r="BC2423" i="1" s="1"/>
  <c r="BD2423" i="1" s="1"/>
  <c r="AK2423" i="1"/>
  <c r="AJ2423" i="1"/>
  <c r="AE2423" i="1"/>
  <c r="AH2423" i="1" s="1"/>
  <c r="AI2423" i="1" s="1"/>
  <c r="AE2425" i="1"/>
  <c r="AJ2425" i="1"/>
  <c r="BB2425" i="1"/>
  <c r="AK2425" i="1"/>
  <c r="AE2590" i="1"/>
  <c r="AH2590" i="1" s="1"/>
  <c r="AI2590" i="1" s="1"/>
  <c r="AK2590" i="1"/>
  <c r="AJ2590" i="1"/>
  <c r="BB2590" i="1"/>
  <c r="AE2709" i="1"/>
  <c r="AH2709" i="1" s="1"/>
  <c r="AI2709" i="1" s="1"/>
  <c r="AK2709" i="1"/>
  <c r="AJ2709" i="1"/>
  <c r="BB2709" i="1"/>
  <c r="AJ2838" i="1"/>
  <c r="BB2838" i="1"/>
  <c r="AE2838" i="1"/>
  <c r="AH2838" i="1" s="1"/>
  <c r="AI2838" i="1" s="1"/>
  <c r="AK2838" i="1"/>
  <c r="AH2177" i="1"/>
  <c r="AI2177" i="1" s="1"/>
  <c r="AJ2185" i="1"/>
  <c r="AE2185" i="1"/>
  <c r="AH2185" i="1" s="1"/>
  <c r="AI2185" i="1" s="1"/>
  <c r="AJ2245" i="1"/>
  <c r="BB2245" i="1"/>
  <c r="BC2245" i="1" s="1"/>
  <c r="BD2245" i="1" s="1"/>
  <c r="AK2245" i="1"/>
  <c r="AH2247" i="1"/>
  <c r="AI2247" i="1" s="1"/>
  <c r="AJ2253" i="1"/>
  <c r="BB2253" i="1"/>
  <c r="BC2253" i="1" s="1"/>
  <c r="BD2253" i="1" s="1"/>
  <c r="AK2253" i="1"/>
  <c r="AH2255" i="1"/>
  <c r="AI2255" i="1" s="1"/>
  <c r="AJ2261" i="1"/>
  <c r="BB2261" i="1"/>
  <c r="BC2261" i="1" s="1"/>
  <c r="BD2261" i="1" s="1"/>
  <c r="AK2261" i="1"/>
  <c r="AH2263" i="1"/>
  <c r="AI2263" i="1" s="1"/>
  <c r="AH2265" i="1"/>
  <c r="AI2265" i="1" s="1"/>
  <c r="BB2271" i="1"/>
  <c r="BC2271" i="1" s="1"/>
  <c r="BD2271" i="1" s="1"/>
  <c r="AJ2271" i="1"/>
  <c r="AH2273" i="1"/>
  <c r="AI2273" i="1" s="1"/>
  <c r="BB2279" i="1"/>
  <c r="BC2279" i="1" s="1"/>
  <c r="BD2279" i="1" s="1"/>
  <c r="AJ2279" i="1"/>
  <c r="AH2281" i="1"/>
  <c r="AI2281" i="1" s="1"/>
  <c r="BB2287" i="1"/>
  <c r="BC2287" i="1" s="1"/>
  <c r="BD2287" i="1" s="1"/>
  <c r="AJ2287" i="1"/>
  <c r="AH2289" i="1"/>
  <c r="AI2289" i="1" s="1"/>
  <c r="BB2295" i="1"/>
  <c r="BC2295" i="1" s="1"/>
  <c r="BD2295" i="1" s="1"/>
  <c r="AE2295" i="1"/>
  <c r="AJ2295" i="1"/>
  <c r="AE2300" i="1"/>
  <c r="AH2300" i="1" s="1"/>
  <c r="AI2300" i="1" s="1"/>
  <c r="AK2300" i="1"/>
  <c r="BB2300" i="1"/>
  <c r="BC2300" i="1" s="1"/>
  <c r="BD2300" i="1" s="1"/>
  <c r="AJ2313" i="1"/>
  <c r="BB2313" i="1"/>
  <c r="BC2313" i="1" s="1"/>
  <c r="BD2313" i="1" s="1"/>
  <c r="AE2313" i="1"/>
  <c r="AK2313" i="1"/>
  <c r="AJ2327" i="1"/>
  <c r="BB2327" i="1"/>
  <c r="BC2327" i="1" s="1"/>
  <c r="BD2327" i="1" s="1"/>
  <c r="AE2327" i="1"/>
  <c r="AK2327" i="1"/>
  <c r="AJ2346" i="1"/>
  <c r="AK2346" i="1"/>
  <c r="BB2346" i="1"/>
  <c r="AE2346" i="1"/>
  <c r="BB2371" i="1"/>
  <c r="BC2371" i="1" s="1"/>
  <c r="BD2371" i="1" s="1"/>
  <c r="AE2371" i="1"/>
  <c r="AH2371" i="1" s="1"/>
  <c r="AI2371" i="1" s="1"/>
  <c r="AK2371" i="1"/>
  <c r="BB2379" i="1"/>
  <c r="BC2379" i="1" s="1"/>
  <c r="BD2379" i="1" s="1"/>
  <c r="AE2379" i="1"/>
  <c r="AH2379" i="1" s="1"/>
  <c r="AI2379" i="1" s="1"/>
  <c r="AK2379" i="1"/>
  <c r="BB2387" i="1"/>
  <c r="BC2387" i="1" s="1"/>
  <c r="BD2387" i="1" s="1"/>
  <c r="AE2387" i="1"/>
  <c r="AH2387" i="1" s="1"/>
  <c r="AI2387" i="1" s="1"/>
  <c r="AK2387" i="1"/>
  <c r="AK2401" i="1"/>
  <c r="BB2401" i="1"/>
  <c r="BC2401" i="1" s="1"/>
  <c r="BD2401" i="1" s="1"/>
  <c r="AE2401" i="1"/>
  <c r="AJ2401" i="1"/>
  <c r="AK2404" i="1"/>
  <c r="BB2404" i="1"/>
  <c r="BC2404" i="1" s="1"/>
  <c r="BD2404" i="1" s="1"/>
  <c r="AE2404" i="1"/>
  <c r="AC2405" i="1"/>
  <c r="AJ2411" i="1"/>
  <c r="BB2411" i="1"/>
  <c r="AE2411" i="1"/>
  <c r="AH2411" i="1" s="1"/>
  <c r="AI2411" i="1" s="1"/>
  <c r="AK2411" i="1"/>
  <c r="AE2160" i="1"/>
  <c r="AH2160" i="1" s="1"/>
  <c r="AI2160" i="1" s="1"/>
  <c r="AE2164" i="1"/>
  <c r="AH2164" i="1" s="1"/>
  <c r="AI2164" i="1" s="1"/>
  <c r="AE2168" i="1"/>
  <c r="AH2168" i="1" s="1"/>
  <c r="AI2168" i="1" s="1"/>
  <c r="AJ2172" i="1"/>
  <c r="AJ2174" i="1"/>
  <c r="AH2176" i="1"/>
  <c r="AI2176" i="1" s="1"/>
  <c r="AJ2178" i="1"/>
  <c r="AC2188" i="1"/>
  <c r="AE2191" i="1"/>
  <c r="AH2191" i="1" s="1"/>
  <c r="AI2191" i="1" s="1"/>
  <c r="AE2195" i="1"/>
  <c r="AH2195" i="1" s="1"/>
  <c r="AI2195" i="1" s="1"/>
  <c r="AE2204" i="1"/>
  <c r="AH2204" i="1" s="1"/>
  <c r="AI2204" i="1" s="1"/>
  <c r="AE2212" i="1"/>
  <c r="AH2212" i="1" s="1"/>
  <c r="AI2212" i="1" s="1"/>
  <c r="AH2236" i="1"/>
  <c r="AI2236" i="1" s="1"/>
  <c r="AJ2244" i="1"/>
  <c r="BB2244" i="1"/>
  <c r="BC2244" i="1" s="1"/>
  <c r="BD2244" i="1" s="1"/>
  <c r="AK2244" i="1"/>
  <c r="AE2245" i="1"/>
  <c r="AH2246" i="1"/>
  <c r="AI2246" i="1" s="1"/>
  <c r="AJ2252" i="1"/>
  <c r="BB2252" i="1"/>
  <c r="BC2252" i="1" s="1"/>
  <c r="BD2252" i="1" s="1"/>
  <c r="AK2252" i="1"/>
  <c r="AE2253" i="1"/>
  <c r="AH2254" i="1"/>
  <c r="AI2254" i="1" s="1"/>
  <c r="AJ2260" i="1"/>
  <c r="BB2260" i="1"/>
  <c r="BC2260" i="1" s="1"/>
  <c r="BD2260" i="1" s="1"/>
  <c r="AK2260" i="1"/>
  <c r="AE2261" i="1"/>
  <c r="AH2262" i="1"/>
  <c r="AI2262" i="1" s="1"/>
  <c r="BB2266" i="1"/>
  <c r="BC2266" i="1" s="1"/>
  <c r="BD2266" i="1" s="1"/>
  <c r="AJ2266" i="1"/>
  <c r="AH2268" i="1"/>
  <c r="AI2268" i="1" s="1"/>
  <c r="AE2271" i="1"/>
  <c r="BB2274" i="1"/>
  <c r="BC2274" i="1" s="1"/>
  <c r="BD2274" i="1" s="1"/>
  <c r="AJ2274" i="1"/>
  <c r="AH2276" i="1"/>
  <c r="AI2276" i="1" s="1"/>
  <c r="AE2279" i="1"/>
  <c r="BB2282" i="1"/>
  <c r="BC2282" i="1" s="1"/>
  <c r="BD2282" i="1" s="1"/>
  <c r="AJ2282" i="1"/>
  <c r="AH2284" i="1"/>
  <c r="AI2284" i="1" s="1"/>
  <c r="AE2287" i="1"/>
  <c r="BB2290" i="1"/>
  <c r="BC2290" i="1" s="1"/>
  <c r="BD2290" i="1" s="1"/>
  <c r="AJ2290" i="1"/>
  <c r="AH2292" i="1"/>
  <c r="AI2292" i="1" s="1"/>
  <c r="AH2295" i="1"/>
  <c r="AI2295" i="1" s="1"/>
  <c r="AE2301" i="1"/>
  <c r="AH2301" i="1" s="1"/>
  <c r="AI2301" i="1" s="1"/>
  <c r="AK2301" i="1"/>
  <c r="BB2301" i="1"/>
  <c r="BC2301" i="1" s="1"/>
  <c r="BD2301" i="1" s="1"/>
  <c r="AK2312" i="1"/>
  <c r="AJ2312" i="1"/>
  <c r="BB2312" i="1"/>
  <c r="BC2312" i="1" s="1"/>
  <c r="BD2312" i="1" s="1"/>
  <c r="AE2312" i="1"/>
  <c r="AE2315" i="1"/>
  <c r="AH2315" i="1" s="1"/>
  <c r="AI2315" i="1" s="1"/>
  <c r="AK2315" i="1"/>
  <c r="AJ2315" i="1"/>
  <c r="BB2315" i="1"/>
  <c r="BC2315" i="1" s="1"/>
  <c r="BD2315" i="1" s="1"/>
  <c r="AJ2326" i="1"/>
  <c r="BB2326" i="1"/>
  <c r="BC2326" i="1" s="1"/>
  <c r="BD2326" i="1" s="1"/>
  <c r="AE2326" i="1"/>
  <c r="AK2326" i="1"/>
  <c r="AH2327" i="1"/>
  <c r="AI2327" i="1" s="1"/>
  <c r="AH2346" i="1"/>
  <c r="AI2346" i="1" s="1"/>
  <c r="AJ2348" i="1"/>
  <c r="AE2348" i="1"/>
  <c r="AH2348" i="1" s="1"/>
  <c r="AI2348" i="1" s="1"/>
  <c r="AK2348" i="1"/>
  <c r="BB2348" i="1"/>
  <c r="BB2370" i="1"/>
  <c r="BC2370" i="1" s="1"/>
  <c r="BD2370" i="1" s="1"/>
  <c r="AE2370" i="1"/>
  <c r="AH2370" i="1" s="1"/>
  <c r="AI2370" i="1" s="1"/>
  <c r="AK2370" i="1"/>
  <c r="AJ2370" i="1"/>
  <c r="BB2374" i="1"/>
  <c r="BC2374" i="1" s="1"/>
  <c r="BD2374" i="1" s="1"/>
  <c r="AE2374" i="1"/>
  <c r="AH2374" i="1" s="1"/>
  <c r="AI2374" i="1" s="1"/>
  <c r="AJ2374" i="1"/>
  <c r="BB2375" i="1"/>
  <c r="BC2375" i="1" s="1"/>
  <c r="BD2375" i="1" s="1"/>
  <c r="AE2375" i="1"/>
  <c r="AK2375" i="1"/>
  <c r="AJ2375" i="1"/>
  <c r="BB2378" i="1"/>
  <c r="BC2378" i="1" s="1"/>
  <c r="BD2378" i="1" s="1"/>
  <c r="AE2378" i="1"/>
  <c r="AH2378" i="1" s="1"/>
  <c r="AI2378" i="1" s="1"/>
  <c r="AK2378" i="1"/>
  <c r="AJ2378" i="1"/>
  <c r="BB2382" i="1"/>
  <c r="BC2382" i="1" s="1"/>
  <c r="BD2382" i="1" s="1"/>
  <c r="AE2382" i="1"/>
  <c r="AH2382" i="1" s="1"/>
  <c r="AI2382" i="1" s="1"/>
  <c r="AJ2382" i="1"/>
  <c r="BB2383" i="1"/>
  <c r="BC2383" i="1" s="1"/>
  <c r="BD2383" i="1" s="1"/>
  <c r="AE2383" i="1"/>
  <c r="AK2383" i="1"/>
  <c r="AJ2383" i="1"/>
  <c r="BB2386" i="1"/>
  <c r="BC2386" i="1" s="1"/>
  <c r="BD2386" i="1" s="1"/>
  <c r="AE2386" i="1"/>
  <c r="AH2386" i="1" s="1"/>
  <c r="AI2386" i="1" s="1"/>
  <c r="AK2386" i="1"/>
  <c r="AJ2386" i="1"/>
  <c r="BC2394" i="1"/>
  <c r="BD2394" i="1" s="1"/>
  <c r="AJ2409" i="1"/>
  <c r="BB2409" i="1"/>
  <c r="AE2409" i="1"/>
  <c r="AH2409" i="1" s="1"/>
  <c r="AI2409" i="1" s="1"/>
  <c r="AK2409" i="1"/>
  <c r="AH2425" i="1"/>
  <c r="AI2425" i="1" s="1"/>
  <c r="AE2589" i="1"/>
  <c r="AH2589" i="1" s="1"/>
  <c r="AI2589" i="1" s="1"/>
  <c r="AK2589" i="1"/>
  <c r="AJ2589" i="1"/>
  <c r="BB2589" i="1"/>
  <c r="AE2708" i="1"/>
  <c r="AH2708" i="1" s="1"/>
  <c r="AI2708" i="1" s="1"/>
  <c r="AK2708" i="1"/>
  <c r="AJ2708" i="1"/>
  <c r="BB2708" i="1"/>
  <c r="AE2171" i="1"/>
  <c r="AH2171" i="1" s="1"/>
  <c r="AI2171" i="1" s="1"/>
  <c r="AK2172" i="1"/>
  <c r="AE2173" i="1"/>
  <c r="AH2173" i="1" s="1"/>
  <c r="AI2173" i="1" s="1"/>
  <c r="AK2174" i="1"/>
  <c r="AE2175" i="1"/>
  <c r="AH2175" i="1" s="1"/>
  <c r="AI2175" i="1" s="1"/>
  <c r="BB2176" i="1"/>
  <c r="BC2176" i="1" s="1"/>
  <c r="BD2176" i="1" s="1"/>
  <c r="BC2182" i="1"/>
  <c r="BD2182" i="1" s="1"/>
  <c r="BB2185" i="1"/>
  <c r="BC2185" i="1" s="1"/>
  <c r="BD2185" i="1" s="1"/>
  <c r="BB2204" i="1"/>
  <c r="BC2204" i="1" s="1"/>
  <c r="BD2204" i="1" s="1"/>
  <c r="BB2212" i="1"/>
  <c r="BC2212" i="1" s="1"/>
  <c r="BD2212" i="1" s="1"/>
  <c r="AE2233" i="1"/>
  <c r="AH2233" i="1" s="1"/>
  <c r="AI2233" i="1" s="1"/>
  <c r="BB2233" i="1"/>
  <c r="BC2233" i="1" s="1"/>
  <c r="BD2233" i="1" s="1"/>
  <c r="BC2238" i="1"/>
  <c r="BD2238" i="1" s="1"/>
  <c r="BC2241" i="1"/>
  <c r="BD2241" i="1" s="1"/>
  <c r="AJ2243" i="1"/>
  <c r="BB2243" i="1"/>
  <c r="BC2243" i="1" s="1"/>
  <c r="BD2243" i="1" s="1"/>
  <c r="AK2243" i="1"/>
  <c r="AH2245" i="1"/>
  <c r="AI2245" i="1" s="1"/>
  <c r="BC2249" i="1"/>
  <c r="BD2249" i="1" s="1"/>
  <c r="AJ2251" i="1"/>
  <c r="BB2251" i="1"/>
  <c r="BC2251" i="1" s="1"/>
  <c r="BD2251" i="1" s="1"/>
  <c r="AK2251" i="1"/>
  <c r="AH2253" i="1"/>
  <c r="AI2253" i="1" s="1"/>
  <c r="BC2257" i="1"/>
  <c r="BD2257" i="1" s="1"/>
  <c r="AJ2259" i="1"/>
  <c r="BB2259" i="1"/>
  <c r="BC2259" i="1" s="1"/>
  <c r="BD2259" i="1" s="1"/>
  <c r="AK2259" i="1"/>
  <c r="AH2261" i="1"/>
  <c r="AI2261" i="1" s="1"/>
  <c r="AK2268" i="1"/>
  <c r="BB2269" i="1"/>
  <c r="BC2269" i="1" s="1"/>
  <c r="BD2269" i="1" s="1"/>
  <c r="AJ2269" i="1"/>
  <c r="AH2271" i="1"/>
  <c r="AI2271" i="1" s="1"/>
  <c r="AK2276" i="1"/>
  <c r="BB2277" i="1"/>
  <c r="BC2277" i="1" s="1"/>
  <c r="BD2277" i="1" s="1"/>
  <c r="AJ2277" i="1"/>
  <c r="AH2279" i="1"/>
  <c r="AI2279" i="1" s="1"/>
  <c r="AK2284" i="1"/>
  <c r="BB2285" i="1"/>
  <c r="BC2285" i="1" s="1"/>
  <c r="BD2285" i="1" s="1"/>
  <c r="AJ2285" i="1"/>
  <c r="AH2287" i="1"/>
  <c r="AI2287" i="1" s="1"/>
  <c r="AK2292" i="1"/>
  <c r="BB2293" i="1"/>
  <c r="BC2293" i="1" s="1"/>
  <c r="BD2293" i="1" s="1"/>
  <c r="AJ2293" i="1"/>
  <c r="AK2295" i="1"/>
  <c r="BB2296" i="1"/>
  <c r="BC2296" i="1" s="1"/>
  <c r="BD2296" i="1" s="1"/>
  <c r="AE2296" i="1"/>
  <c r="AJ2296" i="1"/>
  <c r="AJ2299" i="1"/>
  <c r="AE2302" i="1"/>
  <c r="AH2302" i="1" s="1"/>
  <c r="AI2302" i="1" s="1"/>
  <c r="AK2302" i="1"/>
  <c r="BB2302" i="1"/>
  <c r="BC2302" i="1" s="1"/>
  <c r="BD2302" i="1" s="1"/>
  <c r="AH2312" i="1"/>
  <c r="AI2312" i="1" s="1"/>
  <c r="AH2313" i="1"/>
  <c r="AI2313" i="1" s="1"/>
  <c r="AE2316" i="1"/>
  <c r="AH2316" i="1" s="1"/>
  <c r="AI2316" i="1" s="1"/>
  <c r="AK2316" i="1"/>
  <c r="AJ2316" i="1"/>
  <c r="BB2316" i="1"/>
  <c r="BC2316" i="1" s="1"/>
  <c r="BD2316" i="1" s="1"/>
  <c r="AK2319" i="1"/>
  <c r="AJ2319" i="1"/>
  <c r="BB2319" i="1"/>
  <c r="BC2319" i="1" s="1"/>
  <c r="BD2319" i="1" s="1"/>
  <c r="AE2319" i="1"/>
  <c r="AK2320" i="1"/>
  <c r="AJ2320" i="1"/>
  <c r="BB2320" i="1"/>
  <c r="BC2320" i="1" s="1"/>
  <c r="BD2320" i="1" s="1"/>
  <c r="AE2320" i="1"/>
  <c r="AK2321" i="1"/>
  <c r="AJ2321" i="1"/>
  <c r="BB2321" i="1"/>
  <c r="BC2321" i="1" s="1"/>
  <c r="BD2321" i="1" s="1"/>
  <c r="AE2321" i="1"/>
  <c r="AK2322" i="1"/>
  <c r="AJ2322" i="1"/>
  <c r="BB2322" i="1"/>
  <c r="BC2322" i="1" s="1"/>
  <c r="BD2322" i="1" s="1"/>
  <c r="AE2322" i="1"/>
  <c r="AK2323" i="1"/>
  <c r="AJ2323" i="1"/>
  <c r="BB2323" i="1"/>
  <c r="BC2323" i="1" s="1"/>
  <c r="BD2323" i="1" s="1"/>
  <c r="AE2323" i="1"/>
  <c r="AK2324" i="1"/>
  <c r="AJ2324" i="1"/>
  <c r="BB2324" i="1"/>
  <c r="BC2324" i="1" s="1"/>
  <c r="BD2324" i="1" s="1"/>
  <c r="AE2324" i="1"/>
  <c r="AK2325" i="1"/>
  <c r="AJ2325" i="1"/>
  <c r="BB2325" i="1"/>
  <c r="BC2325" i="1" s="1"/>
  <c r="BD2325" i="1" s="1"/>
  <c r="AE2325" i="1"/>
  <c r="AE2330" i="1"/>
  <c r="AK2330" i="1"/>
  <c r="AJ2330" i="1"/>
  <c r="BB2330" i="1"/>
  <c r="BC2330" i="1" s="1"/>
  <c r="BD2330" i="1" s="1"/>
  <c r="AE2331" i="1"/>
  <c r="AH2331" i="1" s="1"/>
  <c r="AI2331" i="1" s="1"/>
  <c r="AK2331" i="1"/>
  <c r="AJ2331" i="1"/>
  <c r="BB2331" i="1"/>
  <c r="BC2331" i="1" s="1"/>
  <c r="BD2331" i="1" s="1"/>
  <c r="AJ2344" i="1"/>
  <c r="AK2344" i="1"/>
  <c r="BB2344" i="1"/>
  <c r="AE2344" i="1"/>
  <c r="AJ2349" i="1"/>
  <c r="BB2349" i="1"/>
  <c r="AE2349" i="1"/>
  <c r="AH2349" i="1" s="1"/>
  <c r="AI2349" i="1" s="1"/>
  <c r="AJ2350" i="1"/>
  <c r="AK2350" i="1"/>
  <c r="BB2350" i="1"/>
  <c r="AE2350" i="1"/>
  <c r="AH2350" i="1" s="1"/>
  <c r="AI2350" i="1" s="1"/>
  <c r="BB2369" i="1"/>
  <c r="BC2369" i="1" s="1"/>
  <c r="BD2369" i="1" s="1"/>
  <c r="AE2369" i="1"/>
  <c r="AJ2369" i="1"/>
  <c r="AK2369" i="1"/>
  <c r="AJ2371" i="1"/>
  <c r="AH2375" i="1"/>
  <c r="AI2375" i="1" s="1"/>
  <c r="BB2377" i="1"/>
  <c r="BC2377" i="1" s="1"/>
  <c r="BD2377" i="1" s="1"/>
  <c r="AE2377" i="1"/>
  <c r="AJ2377" i="1"/>
  <c r="AK2377" i="1"/>
  <c r="AJ2379" i="1"/>
  <c r="AH2383" i="1"/>
  <c r="AI2383" i="1" s="1"/>
  <c r="BB2385" i="1"/>
  <c r="BC2385" i="1" s="1"/>
  <c r="BD2385" i="1" s="1"/>
  <c r="AE2385" i="1"/>
  <c r="AJ2385" i="1"/>
  <c r="AK2385" i="1"/>
  <c r="AJ2387" i="1"/>
  <c r="AJ2404" i="1"/>
  <c r="BB2407" i="1"/>
  <c r="AE2407" i="1"/>
  <c r="AH2407" i="1" s="1"/>
  <c r="AI2407" i="1" s="1"/>
  <c r="AJ2407" i="1"/>
  <c r="AJ2184" i="1"/>
  <c r="AE2184" i="1"/>
  <c r="AH2184" i="1" s="1"/>
  <c r="AI2184" i="1" s="1"/>
  <c r="BB2191" i="1"/>
  <c r="BC2191" i="1" s="1"/>
  <c r="BD2191" i="1" s="1"/>
  <c r="AE2194" i="1"/>
  <c r="AH2194" i="1" s="1"/>
  <c r="AI2194" i="1" s="1"/>
  <c r="BB2195" i="1"/>
  <c r="BC2195" i="1" s="1"/>
  <c r="BD2195" i="1" s="1"/>
  <c r="AE2198" i="1"/>
  <c r="AH2198" i="1" s="1"/>
  <c r="AI2198" i="1" s="1"/>
  <c r="AE2206" i="1"/>
  <c r="AH2206" i="1" s="1"/>
  <c r="AI2206" i="1" s="1"/>
  <c r="AE2214" i="1"/>
  <c r="AH2214" i="1" s="1"/>
  <c r="AI2214" i="1" s="1"/>
  <c r="AE2235" i="1"/>
  <c r="AH2235" i="1" s="1"/>
  <c r="AI2235" i="1" s="1"/>
  <c r="BC2239" i="1"/>
  <c r="BD2239" i="1" s="1"/>
  <c r="BC2240" i="1"/>
  <c r="BD2240" i="1" s="1"/>
  <c r="AJ2242" i="1"/>
  <c r="BB2242" i="1"/>
  <c r="BC2242" i="1" s="1"/>
  <c r="BD2242" i="1" s="1"/>
  <c r="AK2242" i="1"/>
  <c r="AE2243" i="1"/>
  <c r="AH2243" i="1" s="1"/>
  <c r="AI2243" i="1" s="1"/>
  <c r="AH2244" i="1"/>
  <c r="AI2244" i="1" s="1"/>
  <c r="BC2248" i="1"/>
  <c r="BD2248" i="1" s="1"/>
  <c r="AJ2250" i="1"/>
  <c r="BB2250" i="1"/>
  <c r="BC2250" i="1" s="1"/>
  <c r="BD2250" i="1" s="1"/>
  <c r="AK2250" i="1"/>
  <c r="AE2251" i="1"/>
  <c r="AH2251" i="1" s="1"/>
  <c r="AI2251" i="1" s="1"/>
  <c r="AH2252" i="1"/>
  <c r="AI2252" i="1" s="1"/>
  <c r="BC2256" i="1"/>
  <c r="BD2256" i="1" s="1"/>
  <c r="AJ2258" i="1"/>
  <c r="BB2258" i="1"/>
  <c r="BC2258" i="1" s="1"/>
  <c r="BD2258" i="1" s="1"/>
  <c r="AK2258" i="1"/>
  <c r="AE2259" i="1"/>
  <c r="AH2259" i="1" s="1"/>
  <c r="AI2259" i="1" s="1"/>
  <c r="AH2260" i="1"/>
  <c r="AI2260" i="1" s="1"/>
  <c r="BC2264" i="1"/>
  <c r="BD2264" i="1" s="1"/>
  <c r="AH2266" i="1"/>
  <c r="AI2266" i="1" s="1"/>
  <c r="AE2269" i="1"/>
  <c r="AH2269" i="1" s="1"/>
  <c r="AI2269" i="1" s="1"/>
  <c r="AK2271" i="1"/>
  <c r="BB2272" i="1"/>
  <c r="BC2272" i="1" s="1"/>
  <c r="BD2272" i="1" s="1"/>
  <c r="AJ2272" i="1"/>
  <c r="AH2274" i="1"/>
  <c r="AI2274" i="1" s="1"/>
  <c r="AE2277" i="1"/>
  <c r="AH2277" i="1" s="1"/>
  <c r="AI2277" i="1" s="1"/>
  <c r="AK2279" i="1"/>
  <c r="BB2280" i="1"/>
  <c r="BC2280" i="1" s="1"/>
  <c r="BD2280" i="1" s="1"/>
  <c r="AJ2280" i="1"/>
  <c r="AH2282" i="1"/>
  <c r="AI2282" i="1" s="1"/>
  <c r="AE2285" i="1"/>
  <c r="AH2285" i="1" s="1"/>
  <c r="AI2285" i="1" s="1"/>
  <c r="AK2287" i="1"/>
  <c r="BB2288" i="1"/>
  <c r="BC2288" i="1" s="1"/>
  <c r="BD2288" i="1" s="1"/>
  <c r="AJ2288" i="1"/>
  <c r="AH2290" i="1"/>
  <c r="AI2290" i="1" s="1"/>
  <c r="AE2293" i="1"/>
  <c r="AH2296" i="1"/>
  <c r="AI2296" i="1" s="1"/>
  <c r="AJ2300" i="1"/>
  <c r="AE2303" i="1"/>
  <c r="AH2303" i="1" s="1"/>
  <c r="AI2303" i="1" s="1"/>
  <c r="AK2303" i="1"/>
  <c r="BB2303" i="1"/>
  <c r="BC2303" i="1" s="1"/>
  <c r="BD2303" i="1" s="1"/>
  <c r="AJ2314" i="1"/>
  <c r="AH2319" i="1"/>
  <c r="AI2319" i="1" s="1"/>
  <c r="AH2320" i="1"/>
  <c r="AI2320" i="1" s="1"/>
  <c r="AH2321" i="1"/>
  <c r="AI2321" i="1" s="1"/>
  <c r="AH2322" i="1"/>
  <c r="AI2322" i="1" s="1"/>
  <c r="AH2323" i="1"/>
  <c r="AI2323" i="1" s="1"/>
  <c r="AH2324" i="1"/>
  <c r="AI2324" i="1" s="1"/>
  <c r="AH2325" i="1"/>
  <c r="AI2325" i="1" s="1"/>
  <c r="AH2326" i="1"/>
  <c r="AI2326" i="1" s="1"/>
  <c r="AH2330" i="1"/>
  <c r="AI2330" i="1" s="1"/>
  <c r="BC2334" i="1"/>
  <c r="BD2334" i="1" s="1"/>
  <c r="AH2344" i="1"/>
  <c r="AI2344" i="1" s="1"/>
  <c r="AJ2352" i="1"/>
  <c r="AE2352" i="1"/>
  <c r="AH2352" i="1" s="1"/>
  <c r="AI2352" i="1" s="1"/>
  <c r="AK2352" i="1"/>
  <c r="AJ2353" i="1"/>
  <c r="BB2353" i="1"/>
  <c r="AE2353" i="1"/>
  <c r="AH2353" i="1" s="1"/>
  <c r="AI2353" i="1" s="1"/>
  <c r="AJ2354" i="1"/>
  <c r="AK2354" i="1"/>
  <c r="BB2354" i="1"/>
  <c r="AE2354" i="1"/>
  <c r="AH2354" i="1" s="1"/>
  <c r="AI2354" i="1" s="1"/>
  <c r="AH2369" i="1"/>
  <c r="AI2369" i="1" s="1"/>
  <c r="AK2374" i="1"/>
  <c r="AH2377" i="1"/>
  <c r="AI2377" i="1" s="1"/>
  <c r="AK2382" i="1"/>
  <c r="AH2385" i="1"/>
  <c r="AI2385" i="1" s="1"/>
  <c r="AJ2408" i="1"/>
  <c r="BB2408" i="1"/>
  <c r="BC2408" i="1" s="1"/>
  <c r="BD2408" i="1" s="1"/>
  <c r="AE2408" i="1"/>
  <c r="AH2408" i="1" s="1"/>
  <c r="AI2408" i="1" s="1"/>
  <c r="AK2408" i="1"/>
  <c r="AJ2420" i="1"/>
  <c r="BB2420" i="1"/>
  <c r="AE2420" i="1"/>
  <c r="AH2420" i="1" s="1"/>
  <c r="AI2420" i="1" s="1"/>
  <c r="AK2420" i="1"/>
  <c r="AJ2427" i="1"/>
  <c r="BB2427" i="1"/>
  <c r="BC2427" i="1" s="1"/>
  <c r="BD2427" i="1" s="1"/>
  <c r="AE2427" i="1"/>
  <c r="AK2427" i="1"/>
  <c r="AE2428" i="1"/>
  <c r="AH2428" i="1" s="1"/>
  <c r="AI2428" i="1" s="1"/>
  <c r="AK2428" i="1"/>
  <c r="BB2428" i="1"/>
  <c r="BC2428" i="1" s="1"/>
  <c r="BD2428" i="1" s="1"/>
  <c r="AE2444" i="1"/>
  <c r="AH2444" i="1" s="1"/>
  <c r="AI2444" i="1" s="1"/>
  <c r="AK2444" i="1"/>
  <c r="AJ2444" i="1"/>
  <c r="BB2444" i="1"/>
  <c r="BC2444" i="1" s="1"/>
  <c r="BD2444" i="1" s="1"/>
  <c r="BB2470" i="1"/>
  <c r="AE2588" i="1"/>
  <c r="AH2588" i="1" s="1"/>
  <c r="AI2588" i="1" s="1"/>
  <c r="AK2588" i="1"/>
  <c r="AJ2588" i="1"/>
  <c r="BB2588" i="1"/>
  <c r="AE2711" i="1"/>
  <c r="AH2711" i="1" s="1"/>
  <c r="AI2711" i="1" s="1"/>
  <c r="AK2711" i="1"/>
  <c r="AJ2711" i="1"/>
  <c r="BB2711" i="1"/>
  <c r="BB2291" i="1"/>
  <c r="BC2291" i="1" s="1"/>
  <c r="BD2291" i="1" s="1"/>
  <c r="AJ2291" i="1"/>
  <c r="AH2293" i="1"/>
  <c r="AI2293" i="1" s="1"/>
  <c r="AE2297" i="1"/>
  <c r="AH2297" i="1" s="1"/>
  <c r="AI2297" i="1" s="1"/>
  <c r="AK2297" i="1"/>
  <c r="BB2297" i="1"/>
  <c r="BC2297" i="1" s="1"/>
  <c r="BD2297" i="1" s="1"/>
  <c r="AE2298" i="1"/>
  <c r="AH2298" i="1" s="1"/>
  <c r="AI2298" i="1" s="1"/>
  <c r="AK2298" i="1"/>
  <c r="BB2298" i="1"/>
  <c r="BC2298" i="1" s="1"/>
  <c r="BD2298" i="1" s="1"/>
  <c r="AJ2329" i="1"/>
  <c r="BB2329" i="1"/>
  <c r="BC2329" i="1" s="1"/>
  <c r="BD2329" i="1" s="1"/>
  <c r="AE2329" i="1"/>
  <c r="AH2329" i="1" s="1"/>
  <c r="AI2329" i="1" s="1"/>
  <c r="AK2329" i="1"/>
  <c r="AJ2342" i="1"/>
  <c r="AK2342" i="1"/>
  <c r="BB2342" i="1"/>
  <c r="AE2342" i="1"/>
  <c r="AH2342" i="1" s="1"/>
  <c r="AI2342" i="1" s="1"/>
  <c r="AJ2356" i="1"/>
  <c r="AE2356" i="1"/>
  <c r="AH2356" i="1" s="1"/>
  <c r="AI2356" i="1" s="1"/>
  <c r="AK2356" i="1"/>
  <c r="AJ2357" i="1"/>
  <c r="BB2357" i="1"/>
  <c r="AE2357" i="1"/>
  <c r="AH2357" i="1" s="1"/>
  <c r="AI2357" i="1" s="1"/>
  <c r="AJ2358" i="1"/>
  <c r="AK2358" i="1"/>
  <c r="BB2358" i="1"/>
  <c r="AE2358" i="1"/>
  <c r="AH2358" i="1" s="1"/>
  <c r="AI2358" i="1" s="1"/>
  <c r="BC2416" i="1"/>
  <c r="BD2416" i="1" s="1"/>
  <c r="AJ2419" i="1"/>
  <c r="BB2419" i="1"/>
  <c r="AE2419" i="1"/>
  <c r="AH2419" i="1" s="1"/>
  <c r="AI2419" i="1" s="1"/>
  <c r="AK2419" i="1"/>
  <c r="BC2591" i="1"/>
  <c r="BD2591" i="1" s="1"/>
  <c r="AJ2664" i="1"/>
  <c r="BB2664" i="1"/>
  <c r="BC2664" i="1" s="1"/>
  <c r="BD2664" i="1" s="1"/>
  <c r="AE2664" i="1"/>
  <c r="AK2664" i="1"/>
  <c r="AJ2668" i="1"/>
  <c r="BB2668" i="1"/>
  <c r="BC2668" i="1" s="1"/>
  <c r="BD2668" i="1" s="1"/>
  <c r="AE2668" i="1"/>
  <c r="AK2668" i="1"/>
  <c r="AJ2672" i="1"/>
  <c r="BB2672" i="1"/>
  <c r="BC2672" i="1" s="1"/>
  <c r="BD2672" i="1" s="1"/>
  <c r="AE2672" i="1"/>
  <c r="AK2672" i="1"/>
  <c r="AJ2676" i="1"/>
  <c r="BB2676" i="1"/>
  <c r="BC2676" i="1" s="1"/>
  <c r="BD2676" i="1" s="1"/>
  <c r="AE2676" i="1"/>
  <c r="AK2676" i="1"/>
  <c r="AJ2680" i="1"/>
  <c r="BB2680" i="1"/>
  <c r="BC2680" i="1" s="1"/>
  <c r="BD2680" i="1" s="1"/>
  <c r="AE2680" i="1"/>
  <c r="AK2680" i="1"/>
  <c r="AJ2684" i="1"/>
  <c r="BB2684" i="1"/>
  <c r="BC2684" i="1" s="1"/>
  <c r="BD2684" i="1" s="1"/>
  <c r="AE2684" i="1"/>
  <c r="AK2684" i="1"/>
  <c r="AJ2688" i="1"/>
  <c r="BB2688" i="1"/>
  <c r="BC2688" i="1" s="1"/>
  <c r="BD2688" i="1" s="1"/>
  <c r="AE2688" i="1"/>
  <c r="AK2688" i="1"/>
  <c r="AJ2692" i="1"/>
  <c r="BB2692" i="1"/>
  <c r="BC2692" i="1" s="1"/>
  <c r="BD2692" i="1" s="1"/>
  <c r="AE2692" i="1"/>
  <c r="AK2692" i="1"/>
  <c r="AJ2696" i="1"/>
  <c r="BB2696" i="1"/>
  <c r="BC2696" i="1" s="1"/>
  <c r="BD2696" i="1" s="1"/>
  <c r="AE2696" i="1"/>
  <c r="AK2696" i="1"/>
  <c r="AE2338" i="1"/>
  <c r="AH2338" i="1" s="1"/>
  <c r="AI2338" i="1" s="1"/>
  <c r="AK2338" i="1"/>
  <c r="BC2348" i="1"/>
  <c r="BD2348" i="1" s="1"/>
  <c r="BC2352" i="1"/>
  <c r="BD2352" i="1" s="1"/>
  <c r="BC2356" i="1"/>
  <c r="BD2356" i="1" s="1"/>
  <c r="BC2360" i="1"/>
  <c r="BD2360" i="1" s="1"/>
  <c r="BC2364" i="1"/>
  <c r="BD2364" i="1" s="1"/>
  <c r="BB2373" i="1"/>
  <c r="BC2373" i="1" s="1"/>
  <c r="BD2373" i="1" s="1"/>
  <c r="AE2373" i="1"/>
  <c r="AH2373" i="1" s="1"/>
  <c r="AI2373" i="1" s="1"/>
  <c r="BB2381" i="1"/>
  <c r="BC2381" i="1" s="1"/>
  <c r="BD2381" i="1" s="1"/>
  <c r="AE2381" i="1"/>
  <c r="AH2381" i="1" s="1"/>
  <c r="AI2381" i="1" s="1"/>
  <c r="BB2389" i="1"/>
  <c r="BC2389" i="1" s="1"/>
  <c r="BD2389" i="1" s="1"/>
  <c r="AE2389" i="1"/>
  <c r="AH2389" i="1" s="1"/>
  <c r="AI2389" i="1" s="1"/>
  <c r="AJ2398" i="1"/>
  <c r="BB2398" i="1"/>
  <c r="BC2398" i="1" s="1"/>
  <c r="BD2398" i="1" s="1"/>
  <c r="AJ2400" i="1"/>
  <c r="BB2400" i="1"/>
  <c r="BC2400" i="1" s="1"/>
  <c r="BD2400" i="1" s="1"/>
  <c r="AK2402" i="1"/>
  <c r="BB2402" i="1"/>
  <c r="BC2402" i="1" s="1"/>
  <c r="BD2402" i="1" s="1"/>
  <c r="AH2404" i="1"/>
  <c r="AI2404" i="1" s="1"/>
  <c r="BB2406" i="1"/>
  <c r="BC2406" i="1" s="1"/>
  <c r="BD2406" i="1" s="1"/>
  <c r="AE2406" i="1"/>
  <c r="AH2406" i="1" s="1"/>
  <c r="AI2406" i="1" s="1"/>
  <c r="AJ2413" i="1"/>
  <c r="BB2413" i="1"/>
  <c r="AE2413" i="1"/>
  <c r="AH2413" i="1" s="1"/>
  <c r="AI2413" i="1" s="1"/>
  <c r="BC2413" i="1"/>
  <c r="BD2413" i="1" s="1"/>
  <c r="AK2421" i="1"/>
  <c r="AJ2421" i="1"/>
  <c r="BB2421" i="1"/>
  <c r="AE2421" i="1"/>
  <c r="AH2421" i="1" s="1"/>
  <c r="AI2421" i="1" s="1"/>
  <c r="AC2422" i="1"/>
  <c r="AK2430" i="1"/>
  <c r="AJ2430" i="1"/>
  <c r="BC2430" i="1"/>
  <c r="BD2430" i="1" s="1"/>
  <c r="AE2469" i="1"/>
  <c r="AH2469" i="1" s="1"/>
  <c r="AI2469" i="1" s="1"/>
  <c r="AK2469" i="1"/>
  <c r="AJ2469" i="1"/>
  <c r="BB2469" i="1"/>
  <c r="BC2470" i="1"/>
  <c r="BD2470" i="1" s="1"/>
  <c r="AE2477" i="1"/>
  <c r="AH2477" i="1" s="1"/>
  <c r="AI2477" i="1" s="1"/>
  <c r="AJ2477" i="1"/>
  <c r="BB2477" i="1"/>
  <c r="BC2477" i="1" s="1"/>
  <c r="BD2477" i="1" s="1"/>
  <c r="AJ2518" i="1"/>
  <c r="BB2518" i="1"/>
  <c r="BC2518" i="1" s="1"/>
  <c r="BD2518" i="1" s="1"/>
  <c r="AE2518" i="1"/>
  <c r="AH2518" i="1" s="1"/>
  <c r="AI2518" i="1" s="1"/>
  <c r="AK2518" i="1"/>
  <c r="AJ2522" i="1"/>
  <c r="BB2522" i="1"/>
  <c r="BC2522" i="1" s="1"/>
  <c r="BD2522" i="1" s="1"/>
  <c r="AE2522" i="1"/>
  <c r="AH2522" i="1" s="1"/>
  <c r="AI2522" i="1" s="1"/>
  <c r="AK2522" i="1"/>
  <c r="AJ2526" i="1"/>
  <c r="BB2526" i="1"/>
  <c r="BC2526" i="1" s="1"/>
  <c r="BD2526" i="1" s="1"/>
  <c r="AE2526" i="1"/>
  <c r="AH2526" i="1" s="1"/>
  <c r="AI2526" i="1" s="1"/>
  <c r="AK2526" i="1"/>
  <c r="BB2530" i="1"/>
  <c r="BC2530" i="1" s="1"/>
  <c r="BD2530" i="1" s="1"/>
  <c r="AE2530" i="1"/>
  <c r="AH2530" i="1" s="1"/>
  <c r="AI2530" i="1" s="1"/>
  <c r="AJ2530" i="1"/>
  <c r="AE2586" i="1"/>
  <c r="AH2586" i="1" s="1"/>
  <c r="AI2586" i="1" s="1"/>
  <c r="AK2586" i="1"/>
  <c r="AJ2586" i="1"/>
  <c r="BB2586" i="1"/>
  <c r="AK2787" i="1"/>
  <c r="AJ2787" i="1"/>
  <c r="BB2787" i="1"/>
  <c r="AE2787" i="1"/>
  <c r="AH2787" i="1" s="1"/>
  <c r="AI2787" i="1" s="1"/>
  <c r="AK2790" i="1"/>
  <c r="AJ2790" i="1"/>
  <c r="BB2790" i="1"/>
  <c r="BC2790" i="1" s="1"/>
  <c r="BD2790" i="1" s="1"/>
  <c r="AE2790" i="1"/>
  <c r="AH2790" i="1" s="1"/>
  <c r="AI2790" i="1" s="1"/>
  <c r="BB2791" i="1"/>
  <c r="AK2791" i="1"/>
  <c r="AJ2791" i="1"/>
  <c r="BC2805" i="1"/>
  <c r="BD2805" i="1" s="1"/>
  <c r="BB2807" i="1"/>
  <c r="AK2807" i="1"/>
  <c r="AJ2807" i="1"/>
  <c r="AJ2830" i="1"/>
  <c r="BB2830" i="1"/>
  <c r="AE2830" i="1"/>
  <c r="AH2830" i="1" s="1"/>
  <c r="AI2830" i="1" s="1"/>
  <c r="AK2830" i="1"/>
  <c r="BB2333" i="1"/>
  <c r="BC2333" i="1" s="1"/>
  <c r="BD2333" i="1" s="1"/>
  <c r="BB2338" i="1"/>
  <c r="BC2338" i="1" s="1"/>
  <c r="BD2338" i="1" s="1"/>
  <c r="AK2339" i="1"/>
  <c r="BC2340" i="1"/>
  <c r="BD2340" i="1" s="1"/>
  <c r="AK2341" i="1"/>
  <c r="BC2342" i="1"/>
  <c r="BD2342" i="1" s="1"/>
  <c r="AK2343" i="1"/>
  <c r="BC2344" i="1"/>
  <c r="BD2344" i="1" s="1"/>
  <c r="AK2345" i="1"/>
  <c r="BC2346" i="1"/>
  <c r="BD2346" i="1" s="1"/>
  <c r="AH2347" i="1"/>
  <c r="AI2347" i="1" s="1"/>
  <c r="BB2347" i="1"/>
  <c r="BC2347" i="1" s="1"/>
  <c r="BD2347" i="1" s="1"/>
  <c r="BC2351" i="1"/>
  <c r="BD2351" i="1" s="1"/>
  <c r="BC2355" i="1"/>
  <c r="BD2355" i="1" s="1"/>
  <c r="BC2359" i="1"/>
  <c r="BD2359" i="1" s="1"/>
  <c r="BC2363" i="1"/>
  <c r="BD2363" i="1" s="1"/>
  <c r="BC2367" i="1"/>
  <c r="BD2367" i="1" s="1"/>
  <c r="AK2390" i="1"/>
  <c r="AH2402" i="1"/>
  <c r="AI2402" i="1" s="1"/>
  <c r="BC2411" i="1"/>
  <c r="BD2411" i="1" s="1"/>
  <c r="BC2419" i="1"/>
  <c r="BD2419" i="1" s="1"/>
  <c r="BC2425" i="1"/>
  <c r="BD2425" i="1" s="1"/>
  <c r="AE2429" i="1"/>
  <c r="AH2429" i="1" s="1"/>
  <c r="AI2429" i="1" s="1"/>
  <c r="AJ2429" i="1"/>
  <c r="BB2429" i="1"/>
  <c r="AC2431" i="1"/>
  <c r="AE2471" i="1"/>
  <c r="AH2471" i="1" s="1"/>
  <c r="AI2471" i="1" s="1"/>
  <c r="AK2471" i="1"/>
  <c r="AJ2471" i="1"/>
  <c r="BB2471" i="1"/>
  <c r="BC2471" i="1" s="1"/>
  <c r="BD2471" i="1" s="1"/>
  <c r="AJ2517" i="1"/>
  <c r="BB2517" i="1"/>
  <c r="BC2517" i="1" s="1"/>
  <c r="BD2517" i="1" s="1"/>
  <c r="AE2517" i="1"/>
  <c r="AK2517" i="1"/>
  <c r="AJ2521" i="1"/>
  <c r="BB2521" i="1"/>
  <c r="BC2521" i="1" s="1"/>
  <c r="BD2521" i="1" s="1"/>
  <c r="AE2521" i="1"/>
  <c r="AK2521" i="1"/>
  <c r="AJ2525" i="1"/>
  <c r="BB2525" i="1"/>
  <c r="BC2525" i="1" s="1"/>
  <c r="BD2525" i="1" s="1"/>
  <c r="AE2525" i="1"/>
  <c r="AK2525" i="1"/>
  <c r="AJ2529" i="1"/>
  <c r="BB2529" i="1"/>
  <c r="BC2529" i="1" s="1"/>
  <c r="BD2529" i="1" s="1"/>
  <c r="AE2529" i="1"/>
  <c r="AK2529" i="1"/>
  <c r="BC2612" i="1"/>
  <c r="BD2612" i="1" s="1"/>
  <c r="BC2614" i="1"/>
  <c r="BD2614" i="1" s="1"/>
  <c r="BC2616" i="1"/>
  <c r="BD2616" i="1" s="1"/>
  <c r="BC2618" i="1"/>
  <c r="BD2618" i="1" s="1"/>
  <c r="BC2620" i="1"/>
  <c r="BD2620" i="1" s="1"/>
  <c r="BC2622" i="1"/>
  <c r="BD2622" i="1" s="1"/>
  <c r="BC2624" i="1"/>
  <c r="BD2624" i="1" s="1"/>
  <c r="BC2626" i="1"/>
  <c r="BD2626" i="1" s="1"/>
  <c r="BC2628" i="1"/>
  <c r="BD2628" i="1" s="1"/>
  <c r="BC2630" i="1"/>
  <c r="BD2630" i="1" s="1"/>
  <c r="BC2632" i="1"/>
  <c r="BD2632" i="1" s="1"/>
  <c r="BC2634" i="1"/>
  <c r="BD2634" i="1" s="1"/>
  <c r="BC2636" i="1"/>
  <c r="BD2636" i="1" s="1"/>
  <c r="BC2638" i="1"/>
  <c r="BD2638" i="1" s="1"/>
  <c r="BC2640" i="1"/>
  <c r="BD2640" i="1" s="1"/>
  <c r="BC2642" i="1"/>
  <c r="BD2642" i="1" s="1"/>
  <c r="BC2644" i="1"/>
  <c r="BD2644" i="1" s="1"/>
  <c r="BC2646" i="1"/>
  <c r="BD2646" i="1" s="1"/>
  <c r="BC2648" i="1"/>
  <c r="BD2648" i="1" s="1"/>
  <c r="AH2664" i="1"/>
  <c r="AI2664" i="1" s="1"/>
  <c r="AH2668" i="1"/>
  <c r="AI2668" i="1" s="1"/>
  <c r="AH2672" i="1"/>
  <c r="AI2672" i="1" s="1"/>
  <c r="AH2676" i="1"/>
  <c r="AI2676" i="1" s="1"/>
  <c r="AH2680" i="1"/>
  <c r="AI2680" i="1" s="1"/>
  <c r="AH2684" i="1"/>
  <c r="AI2684" i="1" s="1"/>
  <c r="AH2688" i="1"/>
  <c r="AI2688" i="1" s="1"/>
  <c r="AH2692" i="1"/>
  <c r="AI2692" i="1" s="1"/>
  <c r="AH2696" i="1"/>
  <c r="AI2696" i="1" s="1"/>
  <c r="BB2803" i="1"/>
  <c r="BC2803" i="1" s="1"/>
  <c r="BD2803" i="1" s="1"/>
  <c r="AK2803" i="1"/>
  <c r="AJ2803" i="1"/>
  <c r="AE2337" i="1"/>
  <c r="AH2337" i="1" s="1"/>
  <c r="AI2337" i="1" s="1"/>
  <c r="AK2337" i="1"/>
  <c r="BB2372" i="1"/>
  <c r="BC2372" i="1" s="1"/>
  <c r="BD2372" i="1" s="1"/>
  <c r="AE2372" i="1"/>
  <c r="AH2372" i="1" s="1"/>
  <c r="AI2372" i="1" s="1"/>
  <c r="BB2380" i="1"/>
  <c r="BC2380" i="1" s="1"/>
  <c r="BD2380" i="1" s="1"/>
  <c r="AE2380" i="1"/>
  <c r="AH2380" i="1" s="1"/>
  <c r="AI2380" i="1" s="1"/>
  <c r="BB2388" i="1"/>
  <c r="BC2388" i="1" s="1"/>
  <c r="BD2388" i="1" s="1"/>
  <c r="AE2388" i="1"/>
  <c r="AH2388" i="1" s="1"/>
  <c r="AI2388" i="1" s="1"/>
  <c r="AK2397" i="1"/>
  <c r="AJ2397" i="1"/>
  <c r="AK2403" i="1"/>
  <c r="BB2403" i="1"/>
  <c r="BC2403" i="1" s="1"/>
  <c r="BD2403" i="1" s="1"/>
  <c r="AJ2414" i="1"/>
  <c r="BB2414" i="1"/>
  <c r="BC2414" i="1" s="1"/>
  <c r="BD2414" i="1" s="1"/>
  <c r="AE2414" i="1"/>
  <c r="AH2414" i="1" s="1"/>
  <c r="AI2414" i="1" s="1"/>
  <c r="BC2429" i="1"/>
  <c r="BD2429" i="1" s="1"/>
  <c r="AE2445" i="1"/>
  <c r="AH2445" i="1" s="1"/>
  <c r="AI2445" i="1" s="1"/>
  <c r="AK2445" i="1"/>
  <c r="AE2447" i="1"/>
  <c r="AH2447" i="1" s="1"/>
  <c r="AI2447" i="1" s="1"/>
  <c r="AK2447" i="1"/>
  <c r="AE2449" i="1"/>
  <c r="AH2449" i="1" s="1"/>
  <c r="AI2449" i="1" s="1"/>
  <c r="AK2449" i="1"/>
  <c r="AE2451" i="1"/>
  <c r="AH2451" i="1" s="1"/>
  <c r="AI2451" i="1" s="1"/>
  <c r="AK2451" i="1"/>
  <c r="AE2453" i="1"/>
  <c r="AH2453" i="1" s="1"/>
  <c r="AI2453" i="1" s="1"/>
  <c r="AK2453" i="1"/>
  <c r="AE2455" i="1"/>
  <c r="AH2455" i="1" s="1"/>
  <c r="AI2455" i="1" s="1"/>
  <c r="AK2455" i="1"/>
  <c r="AE2457" i="1"/>
  <c r="AH2457" i="1" s="1"/>
  <c r="AI2457" i="1" s="1"/>
  <c r="AK2457" i="1"/>
  <c r="AE2459" i="1"/>
  <c r="AH2459" i="1" s="1"/>
  <c r="AI2459" i="1" s="1"/>
  <c r="AK2459" i="1"/>
  <c r="AE2461" i="1"/>
  <c r="AH2461" i="1" s="1"/>
  <c r="AI2461" i="1" s="1"/>
  <c r="AK2461" i="1"/>
  <c r="AE2463" i="1"/>
  <c r="AH2463" i="1" s="1"/>
  <c r="AI2463" i="1" s="1"/>
  <c r="AK2463" i="1"/>
  <c r="AE2465" i="1"/>
  <c r="AH2465" i="1" s="1"/>
  <c r="AI2465" i="1" s="1"/>
  <c r="AK2465" i="1"/>
  <c r="AE2467" i="1"/>
  <c r="AH2467" i="1" s="1"/>
  <c r="AI2467" i="1" s="1"/>
  <c r="AK2467" i="1"/>
  <c r="AE2472" i="1"/>
  <c r="AH2472" i="1" s="1"/>
  <c r="AI2472" i="1" s="1"/>
  <c r="AK2472" i="1"/>
  <c r="AJ2472" i="1"/>
  <c r="BB2472" i="1"/>
  <c r="BC2472" i="1" s="1"/>
  <c r="BD2472" i="1" s="1"/>
  <c r="AH2517" i="1"/>
  <c r="AI2517" i="1" s="1"/>
  <c r="AH2521" i="1"/>
  <c r="AI2521" i="1" s="1"/>
  <c r="AH2525" i="1"/>
  <c r="AI2525" i="1" s="1"/>
  <c r="AH2529" i="1"/>
  <c r="AI2529" i="1" s="1"/>
  <c r="AJ2663" i="1"/>
  <c r="BB2663" i="1"/>
  <c r="BC2663" i="1" s="1"/>
  <c r="BD2663" i="1" s="1"/>
  <c r="AE2663" i="1"/>
  <c r="AK2663" i="1"/>
  <c r="AJ2667" i="1"/>
  <c r="BB2667" i="1"/>
  <c r="BC2667" i="1" s="1"/>
  <c r="BD2667" i="1" s="1"/>
  <c r="AE2667" i="1"/>
  <c r="AK2667" i="1"/>
  <c r="AJ2671" i="1"/>
  <c r="BB2671" i="1"/>
  <c r="BC2671" i="1" s="1"/>
  <c r="BD2671" i="1" s="1"/>
  <c r="AE2671" i="1"/>
  <c r="AK2671" i="1"/>
  <c r="AJ2675" i="1"/>
  <c r="BB2675" i="1"/>
  <c r="BC2675" i="1" s="1"/>
  <c r="BD2675" i="1" s="1"/>
  <c r="AE2675" i="1"/>
  <c r="AK2675" i="1"/>
  <c r="AJ2679" i="1"/>
  <c r="BB2679" i="1"/>
  <c r="BC2679" i="1" s="1"/>
  <c r="BD2679" i="1" s="1"/>
  <c r="AE2679" i="1"/>
  <c r="AK2679" i="1"/>
  <c r="AJ2683" i="1"/>
  <c r="BB2683" i="1"/>
  <c r="BC2683" i="1" s="1"/>
  <c r="BD2683" i="1" s="1"/>
  <c r="AE2683" i="1"/>
  <c r="AK2683" i="1"/>
  <c r="AJ2687" i="1"/>
  <c r="BB2687" i="1"/>
  <c r="BC2687" i="1" s="1"/>
  <c r="BD2687" i="1" s="1"/>
  <c r="AE2687" i="1"/>
  <c r="AK2687" i="1"/>
  <c r="AJ2691" i="1"/>
  <c r="BB2691" i="1"/>
  <c r="BC2691" i="1" s="1"/>
  <c r="BD2691" i="1" s="1"/>
  <c r="AE2691" i="1"/>
  <c r="AK2691" i="1"/>
  <c r="AJ2695" i="1"/>
  <c r="BB2695" i="1"/>
  <c r="BC2695" i="1" s="1"/>
  <c r="BD2695" i="1" s="1"/>
  <c r="AE2695" i="1"/>
  <c r="AK2695" i="1"/>
  <c r="BB2801" i="1"/>
  <c r="BC2801" i="1" s="1"/>
  <c r="BD2801" i="1" s="1"/>
  <c r="AK2801" i="1"/>
  <c r="AJ2801" i="1"/>
  <c r="BB2854" i="1"/>
  <c r="AE2854" i="1"/>
  <c r="AJ2854" i="1"/>
  <c r="AK2854" i="1"/>
  <c r="BB2858" i="1"/>
  <c r="AE2858" i="1"/>
  <c r="AJ2858" i="1"/>
  <c r="AK2858" i="1"/>
  <c r="BB2862" i="1"/>
  <c r="BC2862" i="1" s="1"/>
  <c r="BD2862" i="1" s="1"/>
  <c r="AE2862" i="1"/>
  <c r="AJ2862" i="1"/>
  <c r="AK2862" i="1"/>
  <c r="AK2918" i="1"/>
  <c r="AJ2918" i="1"/>
  <c r="BB2918" i="1"/>
  <c r="BC2918" i="1" s="1"/>
  <c r="BD2918" i="1" s="1"/>
  <c r="AE2918" i="1"/>
  <c r="AK3008" i="1"/>
  <c r="AJ3008" i="1"/>
  <c r="BB3008" i="1"/>
  <c r="AE3008" i="1"/>
  <c r="AK3021" i="1"/>
  <c r="AJ3021" i="1"/>
  <c r="BB3021" i="1"/>
  <c r="AE3021" i="1"/>
  <c r="AK3025" i="1"/>
  <c r="AJ3025" i="1"/>
  <c r="BB3025" i="1"/>
  <c r="AE3025" i="1"/>
  <c r="AK3029" i="1"/>
  <c r="AJ3029" i="1"/>
  <c r="BB3029" i="1"/>
  <c r="AE3029" i="1"/>
  <c r="AK3033" i="1"/>
  <c r="AJ3033" i="1"/>
  <c r="BB3033" i="1"/>
  <c r="AE3033" i="1"/>
  <c r="AK3037" i="1"/>
  <c r="AJ3037" i="1"/>
  <c r="BB3037" i="1"/>
  <c r="AE3037" i="1"/>
  <c r="AK3041" i="1"/>
  <c r="AJ3041" i="1"/>
  <c r="BB3041" i="1"/>
  <c r="AE3041" i="1"/>
  <c r="AK3045" i="1"/>
  <c r="AJ3045" i="1"/>
  <c r="BB3045" i="1"/>
  <c r="AE3045" i="1"/>
  <c r="AK3049" i="1"/>
  <c r="AJ3049" i="1"/>
  <c r="BB3049" i="1"/>
  <c r="AE3049" i="1"/>
  <c r="AK3053" i="1"/>
  <c r="AJ3053" i="1"/>
  <c r="BB3053" i="1"/>
  <c r="AE3053" i="1"/>
  <c r="AK3057" i="1"/>
  <c r="AJ3057" i="1"/>
  <c r="BB3057" i="1"/>
  <c r="AE3057" i="1"/>
  <c r="AK3061" i="1"/>
  <c r="AJ3061" i="1"/>
  <c r="BB3061" i="1"/>
  <c r="AE3061" i="1"/>
  <c r="AK3065" i="1"/>
  <c r="AJ3065" i="1"/>
  <c r="BB3065" i="1"/>
  <c r="AE3065" i="1"/>
  <c r="AK3069" i="1"/>
  <c r="AJ3069" i="1"/>
  <c r="BB3069" i="1"/>
  <c r="AE3069" i="1"/>
  <c r="AK3073" i="1"/>
  <c r="AJ3073" i="1"/>
  <c r="BB3073" i="1"/>
  <c r="AE3073" i="1"/>
  <c r="AK3077" i="1"/>
  <c r="AJ3077" i="1"/>
  <c r="BB3077" i="1"/>
  <c r="AE3077" i="1"/>
  <c r="AK3081" i="1"/>
  <c r="AJ3081" i="1"/>
  <c r="BB3081" i="1"/>
  <c r="AE3081" i="1"/>
  <c r="AK3085" i="1"/>
  <c r="AJ3085" i="1"/>
  <c r="BB3085" i="1"/>
  <c r="AE3085" i="1"/>
  <c r="AK3089" i="1"/>
  <c r="AJ3089" i="1"/>
  <c r="BB3089" i="1"/>
  <c r="AE3089" i="1"/>
  <c r="AK3093" i="1"/>
  <c r="AJ3093" i="1"/>
  <c r="BB3093" i="1"/>
  <c r="AE3093" i="1"/>
  <c r="AK3097" i="1"/>
  <c r="AJ3097" i="1"/>
  <c r="BB3097" i="1"/>
  <c r="AE3097" i="1"/>
  <c r="BC2350" i="1"/>
  <c r="BD2350" i="1" s="1"/>
  <c r="BC2354" i="1"/>
  <c r="BD2354" i="1" s="1"/>
  <c r="BC2358" i="1"/>
  <c r="BD2358" i="1" s="1"/>
  <c r="BC2362" i="1"/>
  <c r="BD2362" i="1" s="1"/>
  <c r="BC2366" i="1"/>
  <c r="BD2366" i="1" s="1"/>
  <c r="AH2391" i="1"/>
  <c r="AI2391" i="1" s="1"/>
  <c r="AJ2399" i="1"/>
  <c r="BB2399" i="1"/>
  <c r="AE2403" i="1"/>
  <c r="BC2409" i="1"/>
  <c r="BD2409" i="1" s="1"/>
  <c r="BC2417" i="1"/>
  <c r="BD2417" i="1" s="1"/>
  <c r="AH2427" i="1"/>
  <c r="AI2427" i="1" s="1"/>
  <c r="AJ2432" i="1"/>
  <c r="BB2432" i="1"/>
  <c r="BC2432" i="1" s="1"/>
  <c r="BD2432" i="1" s="1"/>
  <c r="AE2432" i="1"/>
  <c r="AJ2433" i="1"/>
  <c r="BB2433" i="1"/>
  <c r="BC2433" i="1" s="1"/>
  <c r="BD2433" i="1" s="1"/>
  <c r="AE2433" i="1"/>
  <c r="AJ2434" i="1"/>
  <c r="BB2434" i="1"/>
  <c r="BC2434" i="1" s="1"/>
  <c r="BD2434" i="1" s="1"/>
  <c r="AE2434" i="1"/>
  <c r="AJ2435" i="1"/>
  <c r="BB2435" i="1"/>
  <c r="BC2435" i="1" s="1"/>
  <c r="BD2435" i="1" s="1"/>
  <c r="AE2435" i="1"/>
  <c r="AJ2436" i="1"/>
  <c r="BB2436" i="1"/>
  <c r="BC2436" i="1" s="1"/>
  <c r="BD2436" i="1" s="1"/>
  <c r="AE2436" i="1"/>
  <c r="AJ2437" i="1"/>
  <c r="BB2437" i="1"/>
  <c r="BC2437" i="1" s="1"/>
  <c r="BD2437" i="1" s="1"/>
  <c r="AE2437" i="1"/>
  <c r="AJ2438" i="1"/>
  <c r="BB2438" i="1"/>
  <c r="BC2438" i="1" s="1"/>
  <c r="BD2438" i="1" s="1"/>
  <c r="AE2438" i="1"/>
  <c r="AJ2439" i="1"/>
  <c r="BB2439" i="1"/>
  <c r="BC2439" i="1" s="1"/>
  <c r="BD2439" i="1" s="1"/>
  <c r="AE2439" i="1"/>
  <c r="AJ2440" i="1"/>
  <c r="BB2440" i="1"/>
  <c r="BC2440" i="1" s="1"/>
  <c r="BD2440" i="1" s="1"/>
  <c r="AE2440" i="1"/>
  <c r="AJ2441" i="1"/>
  <c r="BB2441" i="1"/>
  <c r="BC2441" i="1" s="1"/>
  <c r="BD2441" i="1" s="1"/>
  <c r="AE2441" i="1"/>
  <c r="AJ2442" i="1"/>
  <c r="BB2442" i="1"/>
  <c r="BC2442" i="1" s="1"/>
  <c r="BD2442" i="1" s="1"/>
  <c r="AE2442" i="1"/>
  <c r="AJ2443" i="1"/>
  <c r="BB2443" i="1"/>
  <c r="BC2443" i="1" s="1"/>
  <c r="BD2443" i="1" s="1"/>
  <c r="AE2443" i="1"/>
  <c r="BB2445" i="1"/>
  <c r="BC2445" i="1" s="1"/>
  <c r="BD2445" i="1" s="1"/>
  <c r="BB2447" i="1"/>
  <c r="BC2447" i="1" s="1"/>
  <c r="BD2447" i="1" s="1"/>
  <c r="BB2449" i="1"/>
  <c r="BC2449" i="1" s="1"/>
  <c r="BD2449" i="1" s="1"/>
  <c r="BB2451" i="1"/>
  <c r="BC2451" i="1" s="1"/>
  <c r="BD2451" i="1" s="1"/>
  <c r="BB2453" i="1"/>
  <c r="BC2453" i="1" s="1"/>
  <c r="BD2453" i="1" s="1"/>
  <c r="BB2455" i="1"/>
  <c r="BC2455" i="1" s="1"/>
  <c r="BD2455" i="1" s="1"/>
  <c r="BB2457" i="1"/>
  <c r="BC2457" i="1" s="1"/>
  <c r="BD2457" i="1" s="1"/>
  <c r="BB2459" i="1"/>
  <c r="BC2459" i="1" s="1"/>
  <c r="BD2459" i="1" s="1"/>
  <c r="BB2461" i="1"/>
  <c r="BC2461" i="1" s="1"/>
  <c r="BD2461" i="1" s="1"/>
  <c r="BB2463" i="1"/>
  <c r="BC2463" i="1" s="1"/>
  <c r="BD2463" i="1" s="1"/>
  <c r="BB2465" i="1"/>
  <c r="BC2465" i="1" s="1"/>
  <c r="BD2465" i="1" s="1"/>
  <c r="BB2467" i="1"/>
  <c r="BC2467" i="1" s="1"/>
  <c r="BD2467" i="1" s="1"/>
  <c r="AE2473" i="1"/>
  <c r="AH2473" i="1" s="1"/>
  <c r="AI2473" i="1" s="1"/>
  <c r="AK2473" i="1"/>
  <c r="AJ2473" i="1"/>
  <c r="BB2473" i="1"/>
  <c r="BC2473" i="1" s="1"/>
  <c r="BD2473" i="1" s="1"/>
  <c r="AJ2516" i="1"/>
  <c r="BB2516" i="1"/>
  <c r="BC2516" i="1" s="1"/>
  <c r="BD2516" i="1" s="1"/>
  <c r="AE2516" i="1"/>
  <c r="AK2516" i="1"/>
  <c r="AJ2520" i="1"/>
  <c r="BB2520" i="1"/>
  <c r="BC2520" i="1" s="1"/>
  <c r="BD2520" i="1" s="1"/>
  <c r="AE2520" i="1"/>
  <c r="AK2520" i="1"/>
  <c r="AJ2524" i="1"/>
  <c r="BB2524" i="1"/>
  <c r="BC2524" i="1" s="1"/>
  <c r="BD2524" i="1" s="1"/>
  <c r="AE2524" i="1"/>
  <c r="AK2524" i="1"/>
  <c r="AJ2528" i="1"/>
  <c r="BB2528" i="1"/>
  <c r="BC2528" i="1" s="1"/>
  <c r="BD2528" i="1" s="1"/>
  <c r="AE2528" i="1"/>
  <c r="AK2528" i="1"/>
  <c r="AH2663" i="1"/>
  <c r="AI2663" i="1" s="1"/>
  <c r="AH2667" i="1"/>
  <c r="AI2667" i="1" s="1"/>
  <c r="AH2671" i="1"/>
  <c r="AI2671" i="1" s="1"/>
  <c r="AH2675" i="1"/>
  <c r="AI2675" i="1" s="1"/>
  <c r="AH2679" i="1"/>
  <c r="AI2679" i="1" s="1"/>
  <c r="AH2683" i="1"/>
  <c r="AI2683" i="1" s="1"/>
  <c r="AH2687" i="1"/>
  <c r="AI2687" i="1" s="1"/>
  <c r="AH2691" i="1"/>
  <c r="AI2691" i="1" s="1"/>
  <c r="AH2695" i="1"/>
  <c r="AI2695" i="1" s="1"/>
  <c r="BB2799" i="1"/>
  <c r="BC2799" i="1" s="1"/>
  <c r="BD2799" i="1" s="1"/>
  <c r="AK2799" i="1"/>
  <c r="AJ2799" i="1"/>
  <c r="AE2801" i="1"/>
  <c r="AH2801" i="1" s="1"/>
  <c r="AI2801" i="1" s="1"/>
  <c r="AJ2308" i="1"/>
  <c r="AJ2309" i="1"/>
  <c r="AJ2310" i="1"/>
  <c r="AJ2311" i="1"/>
  <c r="AJ2318" i="1"/>
  <c r="AK2332" i="1"/>
  <c r="BB2337" i="1"/>
  <c r="BC2337" i="1" s="1"/>
  <c r="BD2337" i="1" s="1"/>
  <c r="AK2351" i="1"/>
  <c r="AK2355" i="1"/>
  <c r="AK2359" i="1"/>
  <c r="AK2363" i="1"/>
  <c r="AK2367" i="1"/>
  <c r="AE2397" i="1"/>
  <c r="AH2397" i="1" s="1"/>
  <c r="AI2397" i="1" s="1"/>
  <c r="BB2397" i="1"/>
  <c r="BC2397" i="1" s="1"/>
  <c r="BD2397" i="1" s="1"/>
  <c r="AE2399" i="1"/>
  <c r="AH2399" i="1" s="1"/>
  <c r="AI2399" i="1" s="1"/>
  <c r="BC2399" i="1"/>
  <c r="BD2399" i="1" s="1"/>
  <c r="AH2403" i="1"/>
  <c r="AI2403" i="1" s="1"/>
  <c r="BC2412" i="1"/>
  <c r="BD2412" i="1" s="1"/>
  <c r="BC2420" i="1"/>
  <c r="BD2420" i="1" s="1"/>
  <c r="AH2432" i="1"/>
  <c r="AI2432" i="1" s="1"/>
  <c r="AH2433" i="1"/>
  <c r="AI2433" i="1" s="1"/>
  <c r="AH2434" i="1"/>
  <c r="AI2434" i="1" s="1"/>
  <c r="AH2435" i="1"/>
  <c r="AI2435" i="1" s="1"/>
  <c r="AH2436" i="1"/>
  <c r="AI2436" i="1" s="1"/>
  <c r="AH2437" i="1"/>
  <c r="AI2437" i="1" s="1"/>
  <c r="AH2438" i="1"/>
  <c r="AI2438" i="1" s="1"/>
  <c r="AH2439" i="1"/>
  <c r="AI2439" i="1" s="1"/>
  <c r="AH2440" i="1"/>
  <c r="AI2440" i="1" s="1"/>
  <c r="AH2441" i="1"/>
  <c r="AI2441" i="1" s="1"/>
  <c r="AH2442" i="1"/>
  <c r="AI2442" i="1" s="1"/>
  <c r="AH2443" i="1"/>
  <c r="AI2443" i="1" s="1"/>
  <c r="AE2474" i="1"/>
  <c r="AH2474" i="1" s="1"/>
  <c r="AI2474" i="1" s="1"/>
  <c r="AK2474" i="1"/>
  <c r="AJ2474" i="1"/>
  <c r="BB2474" i="1"/>
  <c r="BC2474" i="1" s="1"/>
  <c r="BD2474" i="1" s="1"/>
  <c r="AH2516" i="1"/>
  <c r="AI2516" i="1" s="1"/>
  <c r="AH2520" i="1"/>
  <c r="AI2520" i="1" s="1"/>
  <c r="AH2524" i="1"/>
  <c r="AI2524" i="1" s="1"/>
  <c r="AH2528" i="1"/>
  <c r="AI2528" i="1" s="1"/>
  <c r="AJ2662" i="1"/>
  <c r="BB2662" i="1"/>
  <c r="BC2662" i="1" s="1"/>
  <c r="BD2662" i="1" s="1"/>
  <c r="AE2662" i="1"/>
  <c r="AK2662" i="1"/>
  <c r="AJ2666" i="1"/>
  <c r="BB2666" i="1"/>
  <c r="BC2666" i="1" s="1"/>
  <c r="BD2666" i="1" s="1"/>
  <c r="AE2666" i="1"/>
  <c r="AK2666" i="1"/>
  <c r="AJ2670" i="1"/>
  <c r="BB2670" i="1"/>
  <c r="BC2670" i="1" s="1"/>
  <c r="BD2670" i="1" s="1"/>
  <c r="AE2670" i="1"/>
  <c r="AK2670" i="1"/>
  <c r="AJ2674" i="1"/>
  <c r="BB2674" i="1"/>
  <c r="BC2674" i="1" s="1"/>
  <c r="BD2674" i="1" s="1"/>
  <c r="AE2674" i="1"/>
  <c r="AK2674" i="1"/>
  <c r="AJ2678" i="1"/>
  <c r="BB2678" i="1"/>
  <c r="BC2678" i="1" s="1"/>
  <c r="BD2678" i="1" s="1"/>
  <c r="AE2678" i="1"/>
  <c r="AK2678" i="1"/>
  <c r="AJ2682" i="1"/>
  <c r="BB2682" i="1"/>
  <c r="BC2682" i="1" s="1"/>
  <c r="BD2682" i="1" s="1"/>
  <c r="AE2682" i="1"/>
  <c r="AK2682" i="1"/>
  <c r="AJ2686" i="1"/>
  <c r="BB2686" i="1"/>
  <c r="BC2686" i="1" s="1"/>
  <c r="BD2686" i="1" s="1"/>
  <c r="AE2686" i="1"/>
  <c r="AK2686" i="1"/>
  <c r="AJ2690" i="1"/>
  <c r="BB2690" i="1"/>
  <c r="BC2690" i="1" s="1"/>
  <c r="BD2690" i="1" s="1"/>
  <c r="AE2690" i="1"/>
  <c r="AK2690" i="1"/>
  <c r="AJ2694" i="1"/>
  <c r="BB2694" i="1"/>
  <c r="BC2694" i="1" s="1"/>
  <c r="BD2694" i="1" s="1"/>
  <c r="AE2694" i="1"/>
  <c r="AK2694" i="1"/>
  <c r="BB2797" i="1"/>
  <c r="BC2797" i="1" s="1"/>
  <c r="BD2797" i="1" s="1"/>
  <c r="AK2797" i="1"/>
  <c r="AJ2797" i="1"/>
  <c r="AE2799" i="1"/>
  <c r="AH2799" i="1" s="1"/>
  <c r="AI2799" i="1" s="1"/>
  <c r="BB2853" i="1"/>
  <c r="AE2853" i="1"/>
  <c r="AJ2853" i="1"/>
  <c r="AK2853" i="1"/>
  <c r="BB2857" i="1"/>
  <c r="AE2857" i="1"/>
  <c r="AJ2857" i="1"/>
  <c r="AK2857" i="1"/>
  <c r="BB2861" i="1"/>
  <c r="BC2861" i="1" s="1"/>
  <c r="BD2861" i="1" s="1"/>
  <c r="AE2861" i="1"/>
  <c r="AJ2861" i="1"/>
  <c r="AK2861" i="1"/>
  <c r="AE2339" i="1"/>
  <c r="AH2339" i="1" s="1"/>
  <c r="AI2339" i="1" s="1"/>
  <c r="AE2341" i="1"/>
  <c r="AH2341" i="1" s="1"/>
  <c r="AI2341" i="1" s="1"/>
  <c r="BC2341" i="1"/>
  <c r="BD2341" i="1" s="1"/>
  <c r="AE2343" i="1"/>
  <c r="AH2343" i="1" s="1"/>
  <c r="AI2343" i="1" s="1"/>
  <c r="BC2343" i="1"/>
  <c r="BD2343" i="1" s="1"/>
  <c r="AE2345" i="1"/>
  <c r="AH2345" i="1" s="1"/>
  <c r="AI2345" i="1" s="1"/>
  <c r="BC2345" i="1"/>
  <c r="BD2345" i="1" s="1"/>
  <c r="BC2349" i="1"/>
  <c r="BD2349" i="1" s="1"/>
  <c r="BC2353" i="1"/>
  <c r="BD2353" i="1" s="1"/>
  <c r="BC2357" i="1"/>
  <c r="BD2357" i="1" s="1"/>
  <c r="BC2361" i="1"/>
  <c r="BD2361" i="1" s="1"/>
  <c r="BC2365" i="1"/>
  <c r="BD2365" i="1" s="1"/>
  <c r="AJ2372" i="1"/>
  <c r="AJ2380" i="1"/>
  <c r="AJ2388" i="1"/>
  <c r="AE2390" i="1"/>
  <c r="AJ2403" i="1"/>
  <c r="BC2407" i="1"/>
  <c r="BD2407" i="1" s="1"/>
  <c r="AK2414" i="1"/>
  <c r="BC2415" i="1"/>
  <c r="BD2415" i="1" s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J2445" i="1"/>
  <c r="AJ2447" i="1"/>
  <c r="AJ2449" i="1"/>
  <c r="AJ2451" i="1"/>
  <c r="AJ2453" i="1"/>
  <c r="AJ2455" i="1"/>
  <c r="AJ2457" i="1"/>
  <c r="AJ2459" i="1"/>
  <c r="AJ2461" i="1"/>
  <c r="AJ2463" i="1"/>
  <c r="AJ2465" i="1"/>
  <c r="AJ2467" i="1"/>
  <c r="AC2468" i="1"/>
  <c r="AE2475" i="1"/>
  <c r="AH2475" i="1" s="1"/>
  <c r="AI2475" i="1" s="1"/>
  <c r="AK2475" i="1"/>
  <c r="AJ2475" i="1"/>
  <c r="BB2475" i="1"/>
  <c r="BC2475" i="1" s="1"/>
  <c r="BD2475" i="1" s="1"/>
  <c r="AC2514" i="1"/>
  <c r="AJ2515" i="1"/>
  <c r="BB2515" i="1"/>
  <c r="BC2515" i="1" s="1"/>
  <c r="BD2515" i="1" s="1"/>
  <c r="AE2515" i="1"/>
  <c r="AK2515" i="1"/>
  <c r="AJ2519" i="1"/>
  <c r="BB2519" i="1"/>
  <c r="BC2519" i="1" s="1"/>
  <c r="BD2519" i="1" s="1"/>
  <c r="AE2519" i="1"/>
  <c r="AK2519" i="1"/>
  <c r="AJ2523" i="1"/>
  <c r="BB2523" i="1"/>
  <c r="BC2523" i="1" s="1"/>
  <c r="BD2523" i="1" s="1"/>
  <c r="AE2523" i="1"/>
  <c r="AK2523" i="1"/>
  <c r="AJ2527" i="1"/>
  <c r="BB2527" i="1"/>
  <c r="BC2527" i="1" s="1"/>
  <c r="BD2527" i="1" s="1"/>
  <c r="AE2527" i="1"/>
  <c r="AK2527" i="1"/>
  <c r="BC2611" i="1"/>
  <c r="BD2611" i="1" s="1"/>
  <c r="BC2613" i="1"/>
  <c r="BD2613" i="1" s="1"/>
  <c r="BC2615" i="1"/>
  <c r="BD2615" i="1" s="1"/>
  <c r="BC2617" i="1"/>
  <c r="BD2617" i="1" s="1"/>
  <c r="BC2619" i="1"/>
  <c r="BD2619" i="1" s="1"/>
  <c r="BC2621" i="1"/>
  <c r="BD2621" i="1" s="1"/>
  <c r="BC2623" i="1"/>
  <c r="BD2623" i="1" s="1"/>
  <c r="BC2625" i="1"/>
  <c r="BD2625" i="1" s="1"/>
  <c r="BC2627" i="1"/>
  <c r="BD2627" i="1" s="1"/>
  <c r="BC2629" i="1"/>
  <c r="BD2629" i="1" s="1"/>
  <c r="BC2631" i="1"/>
  <c r="BD2631" i="1" s="1"/>
  <c r="BC2633" i="1"/>
  <c r="BD2633" i="1" s="1"/>
  <c r="BC2635" i="1"/>
  <c r="BD2635" i="1" s="1"/>
  <c r="BC2637" i="1"/>
  <c r="BD2637" i="1" s="1"/>
  <c r="BC2639" i="1"/>
  <c r="BD2639" i="1" s="1"/>
  <c r="BC2641" i="1"/>
  <c r="BD2641" i="1" s="1"/>
  <c r="BC2643" i="1"/>
  <c r="BD2643" i="1" s="1"/>
  <c r="BC2645" i="1"/>
  <c r="BD2645" i="1" s="1"/>
  <c r="BC2647" i="1"/>
  <c r="BD2647" i="1" s="1"/>
  <c r="BC2649" i="1"/>
  <c r="BD2649" i="1" s="1"/>
  <c r="AC2661" i="1"/>
  <c r="AH2662" i="1"/>
  <c r="AI2662" i="1" s="1"/>
  <c r="AH2666" i="1"/>
  <c r="AI2666" i="1" s="1"/>
  <c r="AH2670" i="1"/>
  <c r="AI2670" i="1" s="1"/>
  <c r="AH2674" i="1"/>
  <c r="AI2674" i="1" s="1"/>
  <c r="AH2678" i="1"/>
  <c r="AI2678" i="1" s="1"/>
  <c r="AH2682" i="1"/>
  <c r="AI2682" i="1" s="1"/>
  <c r="AH2686" i="1"/>
  <c r="AI2686" i="1" s="1"/>
  <c r="AH2690" i="1"/>
  <c r="AI2690" i="1" s="1"/>
  <c r="AH2694" i="1"/>
  <c r="AI2694" i="1" s="1"/>
  <c r="BC2787" i="1"/>
  <c r="BD2787" i="1" s="1"/>
  <c r="BB2795" i="1"/>
  <c r="BC2795" i="1" s="1"/>
  <c r="BD2795" i="1" s="1"/>
  <c r="AK2795" i="1"/>
  <c r="AJ2795" i="1"/>
  <c r="AE2797" i="1"/>
  <c r="AH2797" i="1" s="1"/>
  <c r="AI2797" i="1" s="1"/>
  <c r="AJ2337" i="1"/>
  <c r="BB2339" i="1"/>
  <c r="BC2339" i="1" s="1"/>
  <c r="BD2339" i="1" s="1"/>
  <c r="BB2368" i="1"/>
  <c r="BC2368" i="1" s="1"/>
  <c r="BD2368" i="1" s="1"/>
  <c r="AE2368" i="1"/>
  <c r="AH2368" i="1" s="1"/>
  <c r="AI2368" i="1" s="1"/>
  <c r="AK2372" i="1"/>
  <c r="BB2376" i="1"/>
  <c r="BC2376" i="1" s="1"/>
  <c r="BD2376" i="1" s="1"/>
  <c r="AE2376" i="1"/>
  <c r="AH2376" i="1" s="1"/>
  <c r="AI2376" i="1" s="1"/>
  <c r="AK2380" i="1"/>
  <c r="BB2384" i="1"/>
  <c r="BC2384" i="1" s="1"/>
  <c r="BD2384" i="1" s="1"/>
  <c r="AE2384" i="1"/>
  <c r="AH2384" i="1" s="1"/>
  <c r="AI2384" i="1" s="1"/>
  <c r="AK2388" i="1"/>
  <c r="AH2390" i="1"/>
  <c r="AI2390" i="1" s="1"/>
  <c r="AE2396" i="1"/>
  <c r="AH2396" i="1" s="1"/>
  <c r="AI2396" i="1" s="1"/>
  <c r="AK2396" i="1"/>
  <c r="AH2401" i="1"/>
  <c r="AI2401" i="1" s="1"/>
  <c r="AJ2410" i="1"/>
  <c r="BB2410" i="1"/>
  <c r="BC2410" i="1" s="1"/>
  <c r="BD2410" i="1" s="1"/>
  <c r="AE2410" i="1"/>
  <c r="AH2410" i="1" s="1"/>
  <c r="AI2410" i="1" s="1"/>
  <c r="AJ2418" i="1"/>
  <c r="BB2418" i="1"/>
  <c r="BC2418" i="1" s="1"/>
  <c r="BD2418" i="1" s="1"/>
  <c r="AE2418" i="1"/>
  <c r="AH2418" i="1" s="1"/>
  <c r="AI2418" i="1" s="1"/>
  <c r="BC2421" i="1"/>
  <c r="BD2421" i="1" s="1"/>
  <c r="AC2424" i="1"/>
  <c r="AK2426" i="1"/>
  <c r="AJ2426" i="1"/>
  <c r="BC2426" i="1"/>
  <c r="BD2426" i="1" s="1"/>
  <c r="AE2446" i="1"/>
  <c r="AH2446" i="1" s="1"/>
  <c r="AI2446" i="1" s="1"/>
  <c r="AK2446" i="1"/>
  <c r="AE2448" i="1"/>
  <c r="AH2448" i="1" s="1"/>
  <c r="AI2448" i="1" s="1"/>
  <c r="AK2448" i="1"/>
  <c r="AE2450" i="1"/>
  <c r="AH2450" i="1" s="1"/>
  <c r="AI2450" i="1" s="1"/>
  <c r="AK2450" i="1"/>
  <c r="AE2452" i="1"/>
  <c r="AH2452" i="1" s="1"/>
  <c r="AI2452" i="1" s="1"/>
  <c r="AK2452" i="1"/>
  <c r="AE2454" i="1"/>
  <c r="AH2454" i="1" s="1"/>
  <c r="AI2454" i="1" s="1"/>
  <c r="AK2454" i="1"/>
  <c r="AE2456" i="1"/>
  <c r="AH2456" i="1" s="1"/>
  <c r="AI2456" i="1" s="1"/>
  <c r="AK2456" i="1"/>
  <c r="AE2458" i="1"/>
  <c r="AH2458" i="1" s="1"/>
  <c r="AI2458" i="1" s="1"/>
  <c r="AK2458" i="1"/>
  <c r="AE2460" i="1"/>
  <c r="AH2460" i="1" s="1"/>
  <c r="AI2460" i="1" s="1"/>
  <c r="AK2460" i="1"/>
  <c r="AE2462" i="1"/>
  <c r="AH2462" i="1" s="1"/>
  <c r="AI2462" i="1" s="1"/>
  <c r="AK2462" i="1"/>
  <c r="AE2464" i="1"/>
  <c r="AH2464" i="1" s="1"/>
  <c r="AI2464" i="1" s="1"/>
  <c r="AK2464" i="1"/>
  <c r="AE2466" i="1"/>
  <c r="AH2466" i="1" s="1"/>
  <c r="AI2466" i="1" s="1"/>
  <c r="AK2466" i="1"/>
  <c r="BC2469" i="1"/>
  <c r="BD2469" i="1" s="1"/>
  <c r="AE2476" i="1"/>
  <c r="AH2476" i="1" s="1"/>
  <c r="AI2476" i="1" s="1"/>
  <c r="AK2476" i="1"/>
  <c r="AJ2476" i="1"/>
  <c r="BB2476" i="1"/>
  <c r="BC2476" i="1" s="1"/>
  <c r="BD2476" i="1" s="1"/>
  <c r="AH2515" i="1"/>
  <c r="AI2515" i="1" s="1"/>
  <c r="AH2519" i="1"/>
  <c r="AI2519" i="1" s="1"/>
  <c r="AH2523" i="1"/>
  <c r="AI2523" i="1" s="1"/>
  <c r="AH2527" i="1"/>
  <c r="AI2527" i="1" s="1"/>
  <c r="BC2586" i="1"/>
  <c r="BD2586" i="1" s="1"/>
  <c r="BC2587" i="1"/>
  <c r="BD2587" i="1" s="1"/>
  <c r="BC2588" i="1"/>
  <c r="BD2588" i="1" s="1"/>
  <c r="BC2589" i="1"/>
  <c r="BD2589" i="1" s="1"/>
  <c r="BC2590" i="1"/>
  <c r="BD2590" i="1" s="1"/>
  <c r="AK2656" i="1"/>
  <c r="AJ2656" i="1"/>
  <c r="BB2656" i="1"/>
  <c r="BC2656" i="1" s="1"/>
  <c r="BD2656" i="1" s="1"/>
  <c r="AE2656" i="1"/>
  <c r="AH2656" i="1" s="1"/>
  <c r="AI2656" i="1" s="1"/>
  <c r="AK2657" i="1"/>
  <c r="AJ2657" i="1"/>
  <c r="BB2657" i="1"/>
  <c r="BC2657" i="1" s="1"/>
  <c r="BD2657" i="1" s="1"/>
  <c r="AE2657" i="1"/>
  <c r="AH2657" i="1" s="1"/>
  <c r="AI2657" i="1" s="1"/>
  <c r="AK2658" i="1"/>
  <c r="AJ2658" i="1"/>
  <c r="BB2658" i="1"/>
  <c r="BC2658" i="1" s="1"/>
  <c r="BD2658" i="1" s="1"/>
  <c r="AE2658" i="1"/>
  <c r="AH2658" i="1" s="1"/>
  <c r="AI2658" i="1" s="1"/>
  <c r="AK2659" i="1"/>
  <c r="AJ2659" i="1"/>
  <c r="BB2659" i="1"/>
  <c r="BC2659" i="1" s="1"/>
  <c r="BD2659" i="1" s="1"/>
  <c r="AE2659" i="1"/>
  <c r="AH2659" i="1" s="1"/>
  <c r="AI2659" i="1" s="1"/>
  <c r="AK2660" i="1"/>
  <c r="AJ2660" i="1"/>
  <c r="BB2660" i="1"/>
  <c r="BC2660" i="1" s="1"/>
  <c r="BD2660" i="1" s="1"/>
  <c r="AE2660" i="1"/>
  <c r="AH2660" i="1" s="1"/>
  <c r="AI2660" i="1" s="1"/>
  <c r="AJ2665" i="1"/>
  <c r="BB2665" i="1"/>
  <c r="BC2665" i="1" s="1"/>
  <c r="BD2665" i="1" s="1"/>
  <c r="AE2665" i="1"/>
  <c r="AH2665" i="1" s="1"/>
  <c r="AI2665" i="1" s="1"/>
  <c r="AK2665" i="1"/>
  <c r="AJ2669" i="1"/>
  <c r="BB2669" i="1"/>
  <c r="BC2669" i="1" s="1"/>
  <c r="BD2669" i="1" s="1"/>
  <c r="AE2669" i="1"/>
  <c r="AH2669" i="1" s="1"/>
  <c r="AI2669" i="1" s="1"/>
  <c r="AK2669" i="1"/>
  <c r="AJ2673" i="1"/>
  <c r="BB2673" i="1"/>
  <c r="BC2673" i="1" s="1"/>
  <c r="BD2673" i="1" s="1"/>
  <c r="AE2673" i="1"/>
  <c r="AH2673" i="1" s="1"/>
  <c r="AI2673" i="1" s="1"/>
  <c r="AK2673" i="1"/>
  <c r="AJ2677" i="1"/>
  <c r="BB2677" i="1"/>
  <c r="BC2677" i="1" s="1"/>
  <c r="BD2677" i="1" s="1"/>
  <c r="AE2677" i="1"/>
  <c r="AH2677" i="1" s="1"/>
  <c r="AI2677" i="1" s="1"/>
  <c r="AK2677" i="1"/>
  <c r="AJ2681" i="1"/>
  <c r="BB2681" i="1"/>
  <c r="BC2681" i="1" s="1"/>
  <c r="BD2681" i="1" s="1"/>
  <c r="AE2681" i="1"/>
  <c r="AH2681" i="1" s="1"/>
  <c r="AI2681" i="1" s="1"/>
  <c r="AK2681" i="1"/>
  <c r="AJ2685" i="1"/>
  <c r="BB2685" i="1"/>
  <c r="BC2685" i="1" s="1"/>
  <c r="BD2685" i="1" s="1"/>
  <c r="AE2685" i="1"/>
  <c r="AH2685" i="1" s="1"/>
  <c r="AI2685" i="1" s="1"/>
  <c r="AK2685" i="1"/>
  <c r="AJ2689" i="1"/>
  <c r="BB2689" i="1"/>
  <c r="BC2689" i="1" s="1"/>
  <c r="BD2689" i="1" s="1"/>
  <c r="AE2689" i="1"/>
  <c r="AH2689" i="1" s="1"/>
  <c r="AI2689" i="1" s="1"/>
  <c r="AK2689" i="1"/>
  <c r="AJ2693" i="1"/>
  <c r="BB2693" i="1"/>
  <c r="BC2693" i="1" s="1"/>
  <c r="BD2693" i="1" s="1"/>
  <c r="AE2693" i="1"/>
  <c r="AH2693" i="1" s="1"/>
  <c r="AI2693" i="1" s="1"/>
  <c r="AK2693" i="1"/>
  <c r="BB2697" i="1"/>
  <c r="BC2697" i="1" s="1"/>
  <c r="BD2697" i="1" s="1"/>
  <c r="AE2697" i="1"/>
  <c r="AH2697" i="1" s="1"/>
  <c r="AI2697" i="1" s="1"/>
  <c r="AJ2697" i="1"/>
  <c r="AE2707" i="1"/>
  <c r="AH2707" i="1" s="1"/>
  <c r="AI2707" i="1" s="1"/>
  <c r="AK2707" i="1"/>
  <c r="AJ2707" i="1"/>
  <c r="BC2707" i="1"/>
  <c r="BD2707" i="1" s="1"/>
  <c r="BC2708" i="1"/>
  <c r="BD2708" i="1" s="1"/>
  <c r="BC2709" i="1"/>
  <c r="BD2709" i="1" s="1"/>
  <c r="BC2710" i="1"/>
  <c r="BD2710" i="1" s="1"/>
  <c r="BC2711" i="1"/>
  <c r="BD2711" i="1" s="1"/>
  <c r="AK2786" i="1"/>
  <c r="AJ2786" i="1"/>
  <c r="BB2786" i="1"/>
  <c r="BC2786" i="1" s="1"/>
  <c r="BD2786" i="1" s="1"/>
  <c r="BC2791" i="1"/>
  <c r="BD2791" i="1" s="1"/>
  <c r="BB2793" i="1"/>
  <c r="BC2793" i="1" s="1"/>
  <c r="BD2793" i="1" s="1"/>
  <c r="AK2793" i="1"/>
  <c r="AJ2793" i="1"/>
  <c r="BC2807" i="1"/>
  <c r="BD2807" i="1" s="1"/>
  <c r="BB2809" i="1"/>
  <c r="BC2809" i="1" s="1"/>
  <c r="BD2809" i="1" s="1"/>
  <c r="AK2809" i="1"/>
  <c r="AJ2809" i="1"/>
  <c r="BB2852" i="1"/>
  <c r="AE2852" i="1"/>
  <c r="AJ2852" i="1"/>
  <c r="AK2852" i="1"/>
  <c r="BB2856" i="1"/>
  <c r="AE2856" i="1"/>
  <c r="AJ2856" i="1"/>
  <c r="AK2856" i="1"/>
  <c r="BB2860" i="1"/>
  <c r="BC2860" i="1" s="1"/>
  <c r="BD2860" i="1" s="1"/>
  <c r="AE2860" i="1"/>
  <c r="AJ2860" i="1"/>
  <c r="AK2860" i="1"/>
  <c r="BB2864" i="1"/>
  <c r="BC2864" i="1" s="1"/>
  <c r="BD2864" i="1" s="1"/>
  <c r="AE2864" i="1"/>
  <c r="AJ2864" i="1"/>
  <c r="AK2864" i="1"/>
  <c r="BB2564" i="1"/>
  <c r="BC2564" i="1" s="1"/>
  <c r="BD2564" i="1" s="1"/>
  <c r="BB2565" i="1"/>
  <c r="BC2565" i="1" s="1"/>
  <c r="BD2565" i="1" s="1"/>
  <c r="BB2566" i="1"/>
  <c r="BC2566" i="1" s="1"/>
  <c r="BD2566" i="1" s="1"/>
  <c r="AE2777" i="1"/>
  <c r="AH2777" i="1" s="1"/>
  <c r="AI2777" i="1" s="1"/>
  <c r="AE2778" i="1"/>
  <c r="AH2778" i="1" s="1"/>
  <c r="AI2778" i="1" s="1"/>
  <c r="AE2779" i="1"/>
  <c r="AH2779" i="1" s="1"/>
  <c r="AI2779" i="1" s="1"/>
  <c r="AE2780" i="1"/>
  <c r="AH2780" i="1" s="1"/>
  <c r="AI2780" i="1" s="1"/>
  <c r="AE2781" i="1"/>
  <c r="AH2781" i="1" s="1"/>
  <c r="AI2781" i="1" s="1"/>
  <c r="AE2782" i="1"/>
  <c r="AH2782" i="1" s="1"/>
  <c r="AI2782" i="1" s="1"/>
  <c r="AE2783" i="1"/>
  <c r="AH2783" i="1" s="1"/>
  <c r="AI2783" i="1" s="1"/>
  <c r="AE2784" i="1"/>
  <c r="AH2784" i="1" s="1"/>
  <c r="AI2784" i="1" s="1"/>
  <c r="AE2785" i="1"/>
  <c r="AH2785" i="1" s="1"/>
  <c r="AI2785" i="1" s="1"/>
  <c r="AC2788" i="1"/>
  <c r="BB2813" i="1"/>
  <c r="BC2813" i="1" s="1"/>
  <c r="BD2813" i="1" s="1"/>
  <c r="AK2813" i="1"/>
  <c r="BB2817" i="1"/>
  <c r="BC2817" i="1" s="1"/>
  <c r="BD2817" i="1" s="1"/>
  <c r="AK2817" i="1"/>
  <c r="AJ2831" i="1"/>
  <c r="BB2831" i="1"/>
  <c r="AE2831" i="1"/>
  <c r="AH2831" i="1" s="1"/>
  <c r="AI2831" i="1" s="1"/>
  <c r="AK2831" i="1"/>
  <c r="AJ2839" i="1"/>
  <c r="BB2839" i="1"/>
  <c r="AE2839" i="1"/>
  <c r="AH2839" i="1" s="1"/>
  <c r="AI2839" i="1" s="1"/>
  <c r="AK2839" i="1"/>
  <c r="AJ2846" i="1"/>
  <c r="BB2846" i="1"/>
  <c r="AE2846" i="1"/>
  <c r="AH2846" i="1" s="1"/>
  <c r="AI2846" i="1" s="1"/>
  <c r="AK2846" i="1"/>
  <c r="BB2850" i="1"/>
  <c r="AE2850" i="1"/>
  <c r="AJ2850" i="1"/>
  <c r="AH2913" i="1"/>
  <c r="AI2913" i="1" s="1"/>
  <c r="AK2919" i="1"/>
  <c r="AJ2919" i="1"/>
  <c r="BB2919" i="1"/>
  <c r="BC2919" i="1" s="1"/>
  <c r="BD2919" i="1" s="1"/>
  <c r="AJ2961" i="1"/>
  <c r="BB2961" i="1"/>
  <c r="AE2961" i="1"/>
  <c r="AH2961" i="1" s="1"/>
  <c r="AI2961" i="1" s="1"/>
  <c r="AK2995" i="1"/>
  <c r="AJ2995" i="1"/>
  <c r="BB2995" i="1"/>
  <c r="AE2995" i="1"/>
  <c r="AH2995" i="1" s="1"/>
  <c r="AI2995" i="1" s="1"/>
  <c r="AK2999" i="1"/>
  <c r="AJ2999" i="1"/>
  <c r="BB2999" i="1"/>
  <c r="AE2999" i="1"/>
  <c r="AH2999" i="1" s="1"/>
  <c r="AI2999" i="1" s="1"/>
  <c r="AK3003" i="1"/>
  <c r="AJ3003" i="1"/>
  <c r="BB3003" i="1"/>
  <c r="AE3003" i="1"/>
  <c r="AH3003" i="1" s="1"/>
  <c r="AI3003" i="1" s="1"/>
  <c r="AE3160" i="1"/>
  <c r="AH3160" i="1" s="1"/>
  <c r="AI3160" i="1" s="1"/>
  <c r="AK3160" i="1"/>
  <c r="AJ3160" i="1"/>
  <c r="BB3160" i="1"/>
  <c r="BB2478" i="1"/>
  <c r="BC2478" i="1" s="1"/>
  <c r="BD2478" i="1" s="1"/>
  <c r="BB2479" i="1"/>
  <c r="BC2479" i="1" s="1"/>
  <c r="BD2479" i="1" s="1"/>
  <c r="BB2480" i="1"/>
  <c r="BC2480" i="1" s="1"/>
  <c r="BD2480" i="1" s="1"/>
  <c r="BB2481" i="1"/>
  <c r="BC2481" i="1" s="1"/>
  <c r="BD2481" i="1" s="1"/>
  <c r="BB2482" i="1"/>
  <c r="BC2482" i="1" s="1"/>
  <c r="BD2482" i="1" s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BB2592" i="1"/>
  <c r="BC2592" i="1" s="1"/>
  <c r="BD2592" i="1" s="1"/>
  <c r="BB2593" i="1"/>
  <c r="BC2593" i="1" s="1"/>
  <c r="BD2593" i="1" s="1"/>
  <c r="BB2594" i="1"/>
  <c r="BC2594" i="1" s="1"/>
  <c r="BD2594" i="1" s="1"/>
  <c r="BB2595" i="1"/>
  <c r="BC2595" i="1" s="1"/>
  <c r="BD2595" i="1" s="1"/>
  <c r="BB2596" i="1"/>
  <c r="BC2596" i="1" s="1"/>
  <c r="BD2596" i="1" s="1"/>
  <c r="BB2597" i="1"/>
  <c r="BC2597" i="1" s="1"/>
  <c r="BD2597" i="1" s="1"/>
  <c r="BB2598" i="1"/>
  <c r="BC2598" i="1" s="1"/>
  <c r="BD2598" i="1" s="1"/>
  <c r="BB2599" i="1"/>
  <c r="BC2599" i="1" s="1"/>
  <c r="BD2599" i="1" s="1"/>
  <c r="BB2600" i="1"/>
  <c r="BC2600" i="1" s="1"/>
  <c r="BD2600" i="1" s="1"/>
  <c r="BB2601" i="1"/>
  <c r="BC2601" i="1" s="1"/>
  <c r="BD2601" i="1" s="1"/>
  <c r="BB2602" i="1"/>
  <c r="BC2602" i="1" s="1"/>
  <c r="BD2602" i="1" s="1"/>
  <c r="BB2603" i="1"/>
  <c r="BC2603" i="1" s="1"/>
  <c r="BD2603" i="1" s="1"/>
  <c r="BB2604" i="1"/>
  <c r="BC2604" i="1" s="1"/>
  <c r="BD2604" i="1" s="1"/>
  <c r="BB2605" i="1"/>
  <c r="BC2605" i="1" s="1"/>
  <c r="BD2605" i="1" s="1"/>
  <c r="BB2606" i="1"/>
  <c r="BC2606" i="1" s="1"/>
  <c r="BD2606" i="1" s="1"/>
  <c r="BB2607" i="1"/>
  <c r="BC2607" i="1" s="1"/>
  <c r="BD2607" i="1" s="1"/>
  <c r="BB2608" i="1"/>
  <c r="BC2608" i="1" s="1"/>
  <c r="BD2608" i="1" s="1"/>
  <c r="BB2609" i="1"/>
  <c r="BC2609" i="1" s="1"/>
  <c r="BD2609" i="1" s="1"/>
  <c r="BB2610" i="1"/>
  <c r="BC2610" i="1" s="1"/>
  <c r="BD2610" i="1" s="1"/>
  <c r="BB2810" i="1"/>
  <c r="BC2810" i="1" s="1"/>
  <c r="BD2810" i="1" s="1"/>
  <c r="AK2810" i="1"/>
  <c r="BB2814" i="1"/>
  <c r="BC2814" i="1" s="1"/>
  <c r="BD2814" i="1" s="1"/>
  <c r="AK2814" i="1"/>
  <c r="AJ2818" i="1"/>
  <c r="BB2818" i="1"/>
  <c r="BC2818" i="1" s="1"/>
  <c r="BD2818" i="1" s="1"/>
  <c r="AK2818" i="1"/>
  <c r="AJ2819" i="1"/>
  <c r="BB2819" i="1"/>
  <c r="BC2819" i="1" s="1"/>
  <c r="BD2819" i="1" s="1"/>
  <c r="AK2819" i="1"/>
  <c r="AJ2820" i="1"/>
  <c r="BB2820" i="1"/>
  <c r="BC2820" i="1" s="1"/>
  <c r="BD2820" i="1" s="1"/>
  <c r="AK2820" i="1"/>
  <c r="AJ2821" i="1"/>
  <c r="BB2821" i="1"/>
  <c r="BC2821" i="1" s="1"/>
  <c r="BD2821" i="1" s="1"/>
  <c r="AK2821" i="1"/>
  <c r="AJ2822" i="1"/>
  <c r="BB2822" i="1"/>
  <c r="BC2822" i="1" s="1"/>
  <c r="BD2822" i="1" s="1"/>
  <c r="AK2822" i="1"/>
  <c r="AJ2823" i="1"/>
  <c r="BB2823" i="1"/>
  <c r="BC2823" i="1" s="1"/>
  <c r="BD2823" i="1" s="1"/>
  <c r="AK2823" i="1"/>
  <c r="AJ2824" i="1"/>
  <c r="BB2824" i="1"/>
  <c r="BC2824" i="1" s="1"/>
  <c r="BD2824" i="1" s="1"/>
  <c r="AK2824" i="1"/>
  <c r="AJ2825" i="1"/>
  <c r="BB2825" i="1"/>
  <c r="BC2825" i="1" s="1"/>
  <c r="BD2825" i="1" s="1"/>
  <c r="AK2825" i="1"/>
  <c r="AJ2826" i="1"/>
  <c r="BB2826" i="1"/>
  <c r="BC2826" i="1" s="1"/>
  <c r="BD2826" i="1" s="1"/>
  <c r="AK2826" i="1"/>
  <c r="AJ2827" i="1"/>
  <c r="BB2827" i="1"/>
  <c r="BC2827" i="1" s="1"/>
  <c r="BD2827" i="1" s="1"/>
  <c r="AK2827" i="1"/>
  <c r="AJ2828" i="1"/>
  <c r="BB2828" i="1"/>
  <c r="BC2828" i="1" s="1"/>
  <c r="BD2828" i="1" s="1"/>
  <c r="AK2828" i="1"/>
  <c r="AJ2829" i="1"/>
  <c r="BB2829" i="1"/>
  <c r="BC2829" i="1" s="1"/>
  <c r="BD2829" i="1" s="1"/>
  <c r="AE2829" i="1"/>
  <c r="AH2829" i="1" s="1"/>
  <c r="AI2829" i="1" s="1"/>
  <c r="AK2829" i="1"/>
  <c r="AJ2837" i="1"/>
  <c r="BB2837" i="1"/>
  <c r="BC2837" i="1" s="1"/>
  <c r="BD2837" i="1" s="1"/>
  <c r="AE2837" i="1"/>
  <c r="AH2837" i="1" s="1"/>
  <c r="AI2837" i="1" s="1"/>
  <c r="AK2837" i="1"/>
  <c r="AJ2845" i="1"/>
  <c r="BB2845" i="1"/>
  <c r="AE2845" i="1"/>
  <c r="AH2845" i="1" s="1"/>
  <c r="AI2845" i="1" s="1"/>
  <c r="AK2845" i="1"/>
  <c r="AJ2849" i="1"/>
  <c r="BB2849" i="1"/>
  <c r="AE2849" i="1"/>
  <c r="AH2849" i="1" s="1"/>
  <c r="AI2849" i="1" s="1"/>
  <c r="AK2849" i="1"/>
  <c r="AH2850" i="1"/>
  <c r="AI2850" i="1" s="1"/>
  <c r="AH2851" i="1"/>
  <c r="AI2851" i="1" s="1"/>
  <c r="AH2852" i="1"/>
  <c r="AI2852" i="1" s="1"/>
  <c r="AH2853" i="1"/>
  <c r="AI2853" i="1" s="1"/>
  <c r="AH2854" i="1"/>
  <c r="AI2854" i="1" s="1"/>
  <c r="AH2855" i="1"/>
  <c r="AI2855" i="1" s="1"/>
  <c r="AH2856" i="1"/>
  <c r="AI2856" i="1" s="1"/>
  <c r="AH2857" i="1"/>
  <c r="AI2857" i="1" s="1"/>
  <c r="AH2858" i="1"/>
  <c r="AI2858" i="1" s="1"/>
  <c r="AH2859" i="1"/>
  <c r="AI2859" i="1" s="1"/>
  <c r="AH2860" i="1"/>
  <c r="AI2860" i="1" s="1"/>
  <c r="AH2861" i="1"/>
  <c r="AI2861" i="1" s="1"/>
  <c r="AH2862" i="1"/>
  <c r="AI2862" i="1" s="1"/>
  <c r="AH2863" i="1"/>
  <c r="AI2863" i="1" s="1"/>
  <c r="AH2864" i="1"/>
  <c r="AI2864" i="1" s="1"/>
  <c r="AK2885" i="1"/>
  <c r="AJ2885" i="1"/>
  <c r="BB2885" i="1"/>
  <c r="BC2885" i="1" s="1"/>
  <c r="BD2885" i="1" s="1"/>
  <c r="AE2885" i="1"/>
  <c r="AK2917" i="1"/>
  <c r="AJ2917" i="1"/>
  <c r="BB2917" i="1"/>
  <c r="BC2917" i="1" s="1"/>
  <c r="BD2917" i="1" s="1"/>
  <c r="AH2919" i="1"/>
  <c r="AI2919" i="1" s="1"/>
  <c r="AE2944" i="1"/>
  <c r="AH2944" i="1" s="1"/>
  <c r="AI2944" i="1" s="1"/>
  <c r="AK2944" i="1"/>
  <c r="BB2944" i="1"/>
  <c r="BC2944" i="1" s="1"/>
  <c r="BD2944" i="1" s="1"/>
  <c r="AK2961" i="1"/>
  <c r="AH2977" i="1"/>
  <c r="AI2977" i="1" s="1"/>
  <c r="AH2990" i="1"/>
  <c r="AI2990" i="1" s="1"/>
  <c r="AH3008" i="1"/>
  <c r="AI3008" i="1" s="1"/>
  <c r="AH3016" i="1"/>
  <c r="AI3016" i="1" s="1"/>
  <c r="BB3147" i="1"/>
  <c r="BC3147" i="1" s="1"/>
  <c r="BD3147" i="1" s="1"/>
  <c r="AE3147" i="1"/>
  <c r="AK3147" i="1"/>
  <c r="AJ3147" i="1"/>
  <c r="BB2483" i="1"/>
  <c r="BC2483" i="1" s="1"/>
  <c r="BD2483" i="1" s="1"/>
  <c r="BB2484" i="1"/>
  <c r="BC2484" i="1" s="1"/>
  <c r="BD2484" i="1" s="1"/>
  <c r="BB2485" i="1"/>
  <c r="BC2485" i="1" s="1"/>
  <c r="BD2485" i="1" s="1"/>
  <c r="BB2486" i="1"/>
  <c r="BC2486" i="1" s="1"/>
  <c r="BD2486" i="1" s="1"/>
  <c r="BB2487" i="1"/>
  <c r="BC2487" i="1" s="1"/>
  <c r="BD2487" i="1" s="1"/>
  <c r="BB2488" i="1"/>
  <c r="BC2488" i="1" s="1"/>
  <c r="BD2488" i="1" s="1"/>
  <c r="BB2489" i="1"/>
  <c r="BC2489" i="1" s="1"/>
  <c r="BD2489" i="1" s="1"/>
  <c r="BB2490" i="1"/>
  <c r="BC2490" i="1" s="1"/>
  <c r="BD2490" i="1" s="1"/>
  <c r="BB2491" i="1"/>
  <c r="BC2491" i="1" s="1"/>
  <c r="BD2491" i="1" s="1"/>
  <c r="BB2492" i="1"/>
  <c r="BC2492" i="1" s="1"/>
  <c r="BD2492" i="1" s="1"/>
  <c r="BB2493" i="1"/>
  <c r="BC2493" i="1" s="1"/>
  <c r="BD2493" i="1" s="1"/>
  <c r="BB2494" i="1"/>
  <c r="BC2494" i="1" s="1"/>
  <c r="BD2494" i="1" s="1"/>
  <c r="BB2495" i="1"/>
  <c r="BC2495" i="1" s="1"/>
  <c r="BD2495" i="1" s="1"/>
  <c r="BB2496" i="1"/>
  <c r="BC2496" i="1" s="1"/>
  <c r="BD2496" i="1" s="1"/>
  <c r="BB2497" i="1"/>
  <c r="BC2497" i="1" s="1"/>
  <c r="BD2497" i="1" s="1"/>
  <c r="BB2498" i="1"/>
  <c r="BC2498" i="1" s="1"/>
  <c r="BD2498" i="1" s="1"/>
  <c r="BB2499" i="1"/>
  <c r="BC2499" i="1" s="1"/>
  <c r="BD2499" i="1" s="1"/>
  <c r="BB2500" i="1"/>
  <c r="BC2500" i="1" s="1"/>
  <c r="BD2500" i="1" s="1"/>
  <c r="BB2501" i="1"/>
  <c r="BC2501" i="1" s="1"/>
  <c r="BD2501" i="1" s="1"/>
  <c r="BB2502" i="1"/>
  <c r="BC2502" i="1" s="1"/>
  <c r="BD2502" i="1" s="1"/>
  <c r="BB2503" i="1"/>
  <c r="BC2503" i="1" s="1"/>
  <c r="BD2503" i="1" s="1"/>
  <c r="BB2504" i="1"/>
  <c r="BC2504" i="1" s="1"/>
  <c r="BD2504" i="1" s="1"/>
  <c r="BB2505" i="1"/>
  <c r="BC2505" i="1" s="1"/>
  <c r="BD2505" i="1" s="1"/>
  <c r="BB2506" i="1"/>
  <c r="BC2506" i="1" s="1"/>
  <c r="BD2506" i="1" s="1"/>
  <c r="BB2507" i="1"/>
  <c r="BC2507" i="1" s="1"/>
  <c r="BD2507" i="1" s="1"/>
  <c r="BB2508" i="1"/>
  <c r="BC2508" i="1" s="1"/>
  <c r="BD2508" i="1" s="1"/>
  <c r="BB2509" i="1"/>
  <c r="BC2509" i="1" s="1"/>
  <c r="BD2509" i="1" s="1"/>
  <c r="BB2510" i="1"/>
  <c r="BC2510" i="1" s="1"/>
  <c r="BD2510" i="1" s="1"/>
  <c r="BB2511" i="1"/>
  <c r="BC2511" i="1" s="1"/>
  <c r="BD2511" i="1" s="1"/>
  <c r="BB2512" i="1"/>
  <c r="BC2512" i="1" s="1"/>
  <c r="BD2512" i="1" s="1"/>
  <c r="BB2650" i="1"/>
  <c r="BC2650" i="1" s="1"/>
  <c r="BD2650" i="1" s="1"/>
  <c r="BB2651" i="1"/>
  <c r="BC2651" i="1" s="1"/>
  <c r="BD2651" i="1" s="1"/>
  <c r="BB2652" i="1"/>
  <c r="BC2652" i="1" s="1"/>
  <c r="BD2652" i="1" s="1"/>
  <c r="BB2653" i="1"/>
  <c r="BC2653" i="1" s="1"/>
  <c r="BD2653" i="1" s="1"/>
  <c r="BB2654" i="1"/>
  <c r="BC2654" i="1" s="1"/>
  <c r="BD2654" i="1" s="1"/>
  <c r="BB2655" i="1"/>
  <c r="BC2655" i="1" s="1"/>
  <c r="BD2655" i="1" s="1"/>
  <c r="BB2712" i="1"/>
  <c r="BC2712" i="1" s="1"/>
  <c r="BD2712" i="1" s="1"/>
  <c r="BB2713" i="1"/>
  <c r="BC2713" i="1" s="1"/>
  <c r="BD2713" i="1" s="1"/>
  <c r="BB2714" i="1"/>
  <c r="BC2714" i="1" s="1"/>
  <c r="BD2714" i="1" s="1"/>
  <c r="BB2715" i="1"/>
  <c r="BC2715" i="1" s="1"/>
  <c r="BD2715" i="1" s="1"/>
  <c r="BB2716" i="1"/>
  <c r="BC2716" i="1" s="1"/>
  <c r="BD2716" i="1" s="1"/>
  <c r="BB2717" i="1"/>
  <c r="BC2717" i="1" s="1"/>
  <c r="BD2717" i="1" s="1"/>
  <c r="BB2718" i="1"/>
  <c r="BC2718" i="1" s="1"/>
  <c r="BD2718" i="1" s="1"/>
  <c r="BB2719" i="1"/>
  <c r="BC2719" i="1" s="1"/>
  <c r="BD2719" i="1" s="1"/>
  <c r="BB2720" i="1"/>
  <c r="BC2720" i="1" s="1"/>
  <c r="BD2720" i="1" s="1"/>
  <c r="BB2721" i="1"/>
  <c r="BC2721" i="1" s="1"/>
  <c r="BD2721" i="1" s="1"/>
  <c r="BB2722" i="1"/>
  <c r="BC2722" i="1" s="1"/>
  <c r="BD2722" i="1" s="1"/>
  <c r="BB2723" i="1"/>
  <c r="BC2723" i="1" s="1"/>
  <c r="BD2723" i="1" s="1"/>
  <c r="BB2724" i="1"/>
  <c r="BC2724" i="1" s="1"/>
  <c r="BD2724" i="1" s="1"/>
  <c r="BB2725" i="1"/>
  <c r="BC2725" i="1" s="1"/>
  <c r="BD2725" i="1" s="1"/>
  <c r="BB2726" i="1"/>
  <c r="BC2726" i="1" s="1"/>
  <c r="BD2726" i="1" s="1"/>
  <c r="BB2727" i="1"/>
  <c r="BC2727" i="1" s="1"/>
  <c r="BD2727" i="1" s="1"/>
  <c r="BB2728" i="1"/>
  <c r="BC2728" i="1" s="1"/>
  <c r="BD2728" i="1" s="1"/>
  <c r="BB2729" i="1"/>
  <c r="BC2729" i="1" s="1"/>
  <c r="BD2729" i="1" s="1"/>
  <c r="BB2730" i="1"/>
  <c r="BC2730" i="1" s="1"/>
  <c r="BD2730" i="1" s="1"/>
  <c r="BB2731" i="1"/>
  <c r="BC2731" i="1" s="1"/>
  <c r="BD2731" i="1" s="1"/>
  <c r="BB2732" i="1"/>
  <c r="BC2732" i="1" s="1"/>
  <c r="BD2732" i="1" s="1"/>
  <c r="BB2733" i="1"/>
  <c r="BC2733" i="1" s="1"/>
  <c r="BD2733" i="1" s="1"/>
  <c r="BB2734" i="1"/>
  <c r="BC2734" i="1" s="1"/>
  <c r="BD2734" i="1" s="1"/>
  <c r="BB2735" i="1"/>
  <c r="BC2735" i="1" s="1"/>
  <c r="BD2735" i="1" s="1"/>
  <c r="BB2736" i="1"/>
  <c r="BC2736" i="1" s="1"/>
  <c r="BD2736" i="1" s="1"/>
  <c r="BB2737" i="1"/>
  <c r="BC2737" i="1" s="1"/>
  <c r="BD2737" i="1" s="1"/>
  <c r="BB2738" i="1"/>
  <c r="BC2738" i="1" s="1"/>
  <c r="BD2738" i="1" s="1"/>
  <c r="BB2739" i="1"/>
  <c r="BC2739" i="1" s="1"/>
  <c r="BD2739" i="1" s="1"/>
  <c r="BB2740" i="1"/>
  <c r="BC2740" i="1" s="1"/>
  <c r="BD2740" i="1" s="1"/>
  <c r="BB2741" i="1"/>
  <c r="BC2741" i="1" s="1"/>
  <c r="BD2741" i="1" s="1"/>
  <c r="BB2742" i="1"/>
  <c r="BC2742" i="1" s="1"/>
  <c r="BD2742" i="1" s="1"/>
  <c r="BB2743" i="1"/>
  <c r="BC2743" i="1" s="1"/>
  <c r="BD2743" i="1" s="1"/>
  <c r="BB2744" i="1"/>
  <c r="BC2744" i="1" s="1"/>
  <c r="BD2744" i="1" s="1"/>
  <c r="BB2745" i="1"/>
  <c r="BC2745" i="1" s="1"/>
  <c r="BD2745" i="1" s="1"/>
  <c r="BB2746" i="1"/>
  <c r="BC2746" i="1" s="1"/>
  <c r="BD2746" i="1" s="1"/>
  <c r="BB2747" i="1"/>
  <c r="BC2747" i="1" s="1"/>
  <c r="BD2747" i="1" s="1"/>
  <c r="BB2748" i="1"/>
  <c r="BC2748" i="1" s="1"/>
  <c r="BD2748" i="1" s="1"/>
  <c r="BB2749" i="1"/>
  <c r="BC2749" i="1" s="1"/>
  <c r="BD2749" i="1" s="1"/>
  <c r="BB2750" i="1"/>
  <c r="BC2750" i="1" s="1"/>
  <c r="BD2750" i="1" s="1"/>
  <c r="BB2751" i="1"/>
  <c r="BC2751" i="1" s="1"/>
  <c r="BD2751" i="1" s="1"/>
  <c r="BB2752" i="1"/>
  <c r="BC2752" i="1" s="1"/>
  <c r="BD2752" i="1" s="1"/>
  <c r="BB2753" i="1"/>
  <c r="BC2753" i="1" s="1"/>
  <c r="BD2753" i="1" s="1"/>
  <c r="BB2754" i="1"/>
  <c r="BC2754" i="1" s="1"/>
  <c r="BD2754" i="1" s="1"/>
  <c r="BB2755" i="1"/>
  <c r="BC2755" i="1" s="1"/>
  <c r="BD2755" i="1" s="1"/>
  <c r="BB2756" i="1"/>
  <c r="BC2756" i="1" s="1"/>
  <c r="BD2756" i="1" s="1"/>
  <c r="BB2757" i="1"/>
  <c r="BC2757" i="1" s="1"/>
  <c r="BD2757" i="1" s="1"/>
  <c r="BB2758" i="1"/>
  <c r="BC2758" i="1" s="1"/>
  <c r="BD2758" i="1" s="1"/>
  <c r="BB2759" i="1"/>
  <c r="BC2759" i="1" s="1"/>
  <c r="BD2759" i="1" s="1"/>
  <c r="BB2760" i="1"/>
  <c r="BC2760" i="1" s="1"/>
  <c r="BD2760" i="1" s="1"/>
  <c r="BB2761" i="1"/>
  <c r="BC2761" i="1" s="1"/>
  <c r="BD2761" i="1" s="1"/>
  <c r="BB2762" i="1"/>
  <c r="BC2762" i="1" s="1"/>
  <c r="BD2762" i="1" s="1"/>
  <c r="BB2763" i="1"/>
  <c r="BC2763" i="1" s="1"/>
  <c r="BD2763" i="1" s="1"/>
  <c r="BB2764" i="1"/>
  <c r="BC2764" i="1" s="1"/>
  <c r="BD2764" i="1" s="1"/>
  <c r="BB2765" i="1"/>
  <c r="BC2765" i="1" s="1"/>
  <c r="BD2765" i="1" s="1"/>
  <c r="BB2766" i="1"/>
  <c r="BC2766" i="1" s="1"/>
  <c r="BD2766" i="1" s="1"/>
  <c r="BB2767" i="1"/>
  <c r="BC2767" i="1" s="1"/>
  <c r="BD2767" i="1" s="1"/>
  <c r="BB2768" i="1"/>
  <c r="BC2768" i="1" s="1"/>
  <c r="BD2768" i="1" s="1"/>
  <c r="BB2769" i="1"/>
  <c r="BC2769" i="1" s="1"/>
  <c r="BD2769" i="1" s="1"/>
  <c r="BB2770" i="1"/>
  <c r="BC2770" i="1" s="1"/>
  <c r="BD2770" i="1" s="1"/>
  <c r="BB2771" i="1"/>
  <c r="BC2771" i="1" s="1"/>
  <c r="BD2771" i="1" s="1"/>
  <c r="BB2772" i="1"/>
  <c r="BC2772" i="1" s="1"/>
  <c r="BD2772" i="1" s="1"/>
  <c r="BB2773" i="1"/>
  <c r="BC2773" i="1" s="1"/>
  <c r="BD2773" i="1" s="1"/>
  <c r="BB2774" i="1"/>
  <c r="BC2774" i="1" s="1"/>
  <c r="BD2774" i="1" s="1"/>
  <c r="BB2775" i="1"/>
  <c r="BC2775" i="1" s="1"/>
  <c r="BD2775" i="1" s="1"/>
  <c r="BB2776" i="1"/>
  <c r="BC2776" i="1" s="1"/>
  <c r="BD2776" i="1" s="1"/>
  <c r="BB2777" i="1"/>
  <c r="BC2777" i="1" s="1"/>
  <c r="BD2777" i="1" s="1"/>
  <c r="BB2778" i="1"/>
  <c r="BC2778" i="1" s="1"/>
  <c r="BD2778" i="1" s="1"/>
  <c r="BB2779" i="1"/>
  <c r="BC2779" i="1" s="1"/>
  <c r="BD2779" i="1" s="1"/>
  <c r="BB2780" i="1"/>
  <c r="BC2780" i="1" s="1"/>
  <c r="BD2780" i="1" s="1"/>
  <c r="BB2781" i="1"/>
  <c r="BC2781" i="1" s="1"/>
  <c r="BD2781" i="1" s="1"/>
  <c r="BB2782" i="1"/>
  <c r="BC2782" i="1" s="1"/>
  <c r="BD2782" i="1" s="1"/>
  <c r="BB2783" i="1"/>
  <c r="BC2783" i="1" s="1"/>
  <c r="BD2783" i="1" s="1"/>
  <c r="BB2784" i="1"/>
  <c r="BC2784" i="1" s="1"/>
  <c r="BD2784" i="1" s="1"/>
  <c r="BB2785" i="1"/>
  <c r="BC2785" i="1" s="1"/>
  <c r="BD2785" i="1" s="1"/>
  <c r="AJ2836" i="1"/>
  <c r="BB2836" i="1"/>
  <c r="BC2836" i="1" s="1"/>
  <c r="BD2836" i="1" s="1"/>
  <c r="AE2836" i="1"/>
  <c r="AH2836" i="1" s="1"/>
  <c r="AI2836" i="1" s="1"/>
  <c r="AK2836" i="1"/>
  <c r="AJ2844" i="1"/>
  <c r="BB2844" i="1"/>
  <c r="BC2844" i="1" s="1"/>
  <c r="BD2844" i="1" s="1"/>
  <c r="AE2844" i="1"/>
  <c r="AH2844" i="1" s="1"/>
  <c r="AI2844" i="1" s="1"/>
  <c r="AK2844" i="1"/>
  <c r="AK2850" i="1"/>
  <c r="AE2884" i="1"/>
  <c r="AH2884" i="1" s="1"/>
  <c r="AI2884" i="1" s="1"/>
  <c r="AK2884" i="1"/>
  <c r="AJ2884" i="1"/>
  <c r="BB2884" i="1"/>
  <c r="BC2884" i="1" s="1"/>
  <c r="BD2884" i="1" s="1"/>
  <c r="AK2916" i="1"/>
  <c r="AJ2916" i="1"/>
  <c r="BB2916" i="1"/>
  <c r="BC2916" i="1" s="1"/>
  <c r="BD2916" i="1" s="1"/>
  <c r="AH2918" i="1"/>
  <c r="AI2918" i="1" s="1"/>
  <c r="AE2945" i="1"/>
  <c r="AH2945" i="1" s="1"/>
  <c r="AI2945" i="1" s="1"/>
  <c r="AK2945" i="1"/>
  <c r="BB2945" i="1"/>
  <c r="BC2945" i="1" s="1"/>
  <c r="BD2945" i="1" s="1"/>
  <c r="AE2946" i="1"/>
  <c r="AH2946" i="1" s="1"/>
  <c r="AI2946" i="1" s="1"/>
  <c r="AK2946" i="1"/>
  <c r="BB2946" i="1"/>
  <c r="BC2946" i="1" s="1"/>
  <c r="BD2946" i="1" s="1"/>
  <c r="AE2947" i="1"/>
  <c r="AH2947" i="1" s="1"/>
  <c r="AI2947" i="1" s="1"/>
  <c r="AK2947" i="1"/>
  <c r="BB2947" i="1"/>
  <c r="BC2947" i="1" s="1"/>
  <c r="BD2947" i="1" s="1"/>
  <c r="AE2948" i="1"/>
  <c r="AH2948" i="1" s="1"/>
  <c r="AI2948" i="1" s="1"/>
  <c r="AK2948" i="1"/>
  <c r="BB2948" i="1"/>
  <c r="BC2948" i="1" s="1"/>
  <c r="BD2948" i="1" s="1"/>
  <c r="AE2949" i="1"/>
  <c r="AH2949" i="1" s="1"/>
  <c r="AI2949" i="1" s="1"/>
  <c r="AK2949" i="1"/>
  <c r="BB2949" i="1"/>
  <c r="BC2949" i="1" s="1"/>
  <c r="BD2949" i="1" s="1"/>
  <c r="AE2950" i="1"/>
  <c r="AH2950" i="1" s="1"/>
  <c r="AI2950" i="1" s="1"/>
  <c r="AK2950" i="1"/>
  <c r="BB2950" i="1"/>
  <c r="BC2950" i="1" s="1"/>
  <c r="BD2950" i="1" s="1"/>
  <c r="AE2951" i="1"/>
  <c r="AH2951" i="1" s="1"/>
  <c r="AI2951" i="1" s="1"/>
  <c r="AK2951" i="1"/>
  <c r="BB2951" i="1"/>
  <c r="BC2951" i="1" s="1"/>
  <c r="BD2951" i="1" s="1"/>
  <c r="AE2952" i="1"/>
  <c r="AH2952" i="1" s="1"/>
  <c r="AI2952" i="1" s="1"/>
  <c r="AK2952" i="1"/>
  <c r="BB2952" i="1"/>
  <c r="BC2952" i="1" s="1"/>
  <c r="BD2952" i="1" s="1"/>
  <c r="AE2953" i="1"/>
  <c r="AH2953" i="1" s="1"/>
  <c r="AI2953" i="1" s="1"/>
  <c r="AK2953" i="1"/>
  <c r="BB2953" i="1"/>
  <c r="BC2953" i="1" s="1"/>
  <c r="BD2953" i="1" s="1"/>
  <c r="AE2954" i="1"/>
  <c r="AH2954" i="1" s="1"/>
  <c r="AI2954" i="1" s="1"/>
  <c r="AK2954" i="1"/>
  <c r="BB2954" i="1"/>
  <c r="BC2954" i="1" s="1"/>
  <c r="BD2954" i="1" s="1"/>
  <c r="AE2955" i="1"/>
  <c r="AH2955" i="1" s="1"/>
  <c r="AI2955" i="1" s="1"/>
  <c r="AK2955" i="1"/>
  <c r="BB2955" i="1"/>
  <c r="BC2955" i="1" s="1"/>
  <c r="BD2955" i="1" s="1"/>
  <c r="AE2956" i="1"/>
  <c r="AH2956" i="1" s="1"/>
  <c r="AI2956" i="1" s="1"/>
  <c r="AK2956" i="1"/>
  <c r="BB2956" i="1"/>
  <c r="BC2956" i="1" s="1"/>
  <c r="BD2956" i="1" s="1"/>
  <c r="AE2957" i="1"/>
  <c r="AH2957" i="1" s="1"/>
  <c r="AI2957" i="1" s="1"/>
  <c r="AK2957" i="1"/>
  <c r="BB2957" i="1"/>
  <c r="BC2957" i="1" s="1"/>
  <c r="BD2957" i="1" s="1"/>
  <c r="AE2958" i="1"/>
  <c r="AH2958" i="1" s="1"/>
  <c r="AI2958" i="1" s="1"/>
  <c r="AK2958" i="1"/>
  <c r="BB2958" i="1"/>
  <c r="BC2958" i="1" s="1"/>
  <c r="BD2958" i="1" s="1"/>
  <c r="AJ3302" i="1"/>
  <c r="BB3302" i="1"/>
  <c r="AE3302" i="1"/>
  <c r="AK3302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BB2792" i="1"/>
  <c r="BC2792" i="1" s="1"/>
  <c r="BD2792" i="1" s="1"/>
  <c r="AK2792" i="1"/>
  <c r="BB2794" i="1"/>
  <c r="BC2794" i="1" s="1"/>
  <c r="BD2794" i="1" s="1"/>
  <c r="AK2794" i="1"/>
  <c r="BB2796" i="1"/>
  <c r="BC2796" i="1" s="1"/>
  <c r="BD2796" i="1" s="1"/>
  <c r="AK2796" i="1"/>
  <c r="BB2798" i="1"/>
  <c r="BC2798" i="1" s="1"/>
  <c r="BD2798" i="1" s="1"/>
  <c r="AK2798" i="1"/>
  <c r="BB2800" i="1"/>
  <c r="BC2800" i="1" s="1"/>
  <c r="BD2800" i="1" s="1"/>
  <c r="AK2800" i="1"/>
  <c r="BB2802" i="1"/>
  <c r="BC2802" i="1" s="1"/>
  <c r="BD2802" i="1" s="1"/>
  <c r="AK2802" i="1"/>
  <c r="BB2804" i="1"/>
  <c r="BC2804" i="1" s="1"/>
  <c r="BD2804" i="1" s="1"/>
  <c r="AK2804" i="1"/>
  <c r="BB2806" i="1"/>
  <c r="BC2806" i="1" s="1"/>
  <c r="BD2806" i="1" s="1"/>
  <c r="AK2806" i="1"/>
  <c r="BB2808" i="1"/>
  <c r="BC2808" i="1" s="1"/>
  <c r="BD2808" i="1" s="1"/>
  <c r="AK2808" i="1"/>
  <c r="BB2811" i="1"/>
  <c r="BC2811" i="1" s="1"/>
  <c r="BD2811" i="1" s="1"/>
  <c r="AK2811" i="1"/>
  <c r="BB2815" i="1"/>
  <c r="BC2815" i="1" s="1"/>
  <c r="BD2815" i="1" s="1"/>
  <c r="AK2815" i="1"/>
  <c r="AJ2835" i="1"/>
  <c r="BB2835" i="1"/>
  <c r="BC2835" i="1" s="1"/>
  <c r="BD2835" i="1" s="1"/>
  <c r="AE2835" i="1"/>
  <c r="AH2835" i="1" s="1"/>
  <c r="AI2835" i="1" s="1"/>
  <c r="AK2835" i="1"/>
  <c r="AJ2843" i="1"/>
  <c r="BB2843" i="1"/>
  <c r="BC2843" i="1" s="1"/>
  <c r="BD2843" i="1" s="1"/>
  <c r="AE2843" i="1"/>
  <c r="AH2843" i="1" s="1"/>
  <c r="AI2843" i="1" s="1"/>
  <c r="AK2843" i="1"/>
  <c r="AJ2848" i="1"/>
  <c r="BB2848" i="1"/>
  <c r="BC2848" i="1" s="1"/>
  <c r="BD2848" i="1" s="1"/>
  <c r="AE2848" i="1"/>
  <c r="AH2848" i="1" s="1"/>
  <c r="AI2848" i="1" s="1"/>
  <c r="AK2848" i="1"/>
  <c r="AE2883" i="1"/>
  <c r="AH2883" i="1" s="1"/>
  <c r="AI2883" i="1" s="1"/>
  <c r="AK2883" i="1"/>
  <c r="AJ2883" i="1"/>
  <c r="BB2883" i="1"/>
  <c r="BC2883" i="1" s="1"/>
  <c r="BD2883" i="1" s="1"/>
  <c r="AH2885" i="1"/>
  <c r="AI2885" i="1" s="1"/>
  <c r="AK2915" i="1"/>
  <c r="AJ2915" i="1"/>
  <c r="BB2915" i="1"/>
  <c r="BC2915" i="1" s="1"/>
  <c r="BD2915" i="1" s="1"/>
  <c r="AK3014" i="1"/>
  <c r="AJ3014" i="1"/>
  <c r="BB3014" i="1"/>
  <c r="AE3014" i="1"/>
  <c r="AJ2513" i="1"/>
  <c r="AE2792" i="1"/>
  <c r="AH2792" i="1" s="1"/>
  <c r="AI2792" i="1" s="1"/>
  <c r="AE2794" i="1"/>
  <c r="AH2794" i="1" s="1"/>
  <c r="AI2794" i="1" s="1"/>
  <c r="AE2796" i="1"/>
  <c r="AH2796" i="1" s="1"/>
  <c r="AI2796" i="1" s="1"/>
  <c r="AE2798" i="1"/>
  <c r="AH2798" i="1" s="1"/>
  <c r="AI2798" i="1" s="1"/>
  <c r="AE2800" i="1"/>
  <c r="AH2800" i="1" s="1"/>
  <c r="AI2800" i="1" s="1"/>
  <c r="AE2802" i="1"/>
  <c r="AH2802" i="1" s="1"/>
  <c r="AI2802" i="1" s="1"/>
  <c r="AE2804" i="1"/>
  <c r="AH2804" i="1" s="1"/>
  <c r="AI2804" i="1" s="1"/>
  <c r="AE2806" i="1"/>
  <c r="AH2806" i="1" s="1"/>
  <c r="AI2806" i="1" s="1"/>
  <c r="AE2808" i="1"/>
  <c r="AH2808" i="1" s="1"/>
  <c r="AI2808" i="1" s="1"/>
  <c r="AE2811" i="1"/>
  <c r="AH2811" i="1" s="1"/>
  <c r="AI2811" i="1" s="1"/>
  <c r="AE2815" i="1"/>
  <c r="AH2815" i="1" s="1"/>
  <c r="AI2815" i="1" s="1"/>
  <c r="AJ2834" i="1"/>
  <c r="BB2834" i="1"/>
  <c r="BC2834" i="1" s="1"/>
  <c r="BD2834" i="1" s="1"/>
  <c r="AE2834" i="1"/>
  <c r="AH2834" i="1" s="1"/>
  <c r="AI2834" i="1" s="1"/>
  <c r="AK2834" i="1"/>
  <c r="AJ2842" i="1"/>
  <c r="BB2842" i="1"/>
  <c r="BC2842" i="1" s="1"/>
  <c r="BD2842" i="1" s="1"/>
  <c r="AE2842" i="1"/>
  <c r="AH2842" i="1" s="1"/>
  <c r="AI2842" i="1" s="1"/>
  <c r="AK2842" i="1"/>
  <c r="BC2846" i="1"/>
  <c r="BD2846" i="1" s="1"/>
  <c r="AH2865" i="1"/>
  <c r="AI2865" i="1" s="1"/>
  <c r="AH2869" i="1"/>
  <c r="AI2869" i="1" s="1"/>
  <c r="AH2873" i="1"/>
  <c r="AI2873" i="1" s="1"/>
  <c r="AH2877" i="1"/>
  <c r="AI2877" i="1" s="1"/>
  <c r="AE2882" i="1"/>
  <c r="AH2882" i="1" s="1"/>
  <c r="AI2882" i="1" s="1"/>
  <c r="AK2882" i="1"/>
  <c r="AJ2882" i="1"/>
  <c r="BB2882" i="1"/>
  <c r="BC2882" i="1" s="1"/>
  <c r="BD2882" i="1" s="1"/>
  <c r="AK2914" i="1"/>
  <c r="AJ2914" i="1"/>
  <c r="BB2914" i="1"/>
  <c r="BC2914" i="1" s="1"/>
  <c r="BD2914" i="1" s="1"/>
  <c r="AE2915" i="1"/>
  <c r="AH2916" i="1"/>
  <c r="AI2916" i="1" s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E3123" i="1"/>
  <c r="AH3123" i="1" s="1"/>
  <c r="AI3123" i="1" s="1"/>
  <c r="AK3123" i="1"/>
  <c r="AJ3123" i="1"/>
  <c r="BB3123" i="1"/>
  <c r="BB2812" i="1"/>
  <c r="BC2812" i="1" s="1"/>
  <c r="BD2812" i="1" s="1"/>
  <c r="AK2812" i="1"/>
  <c r="BB2816" i="1"/>
  <c r="BC2816" i="1" s="1"/>
  <c r="BD2816" i="1" s="1"/>
  <c r="AK2816" i="1"/>
  <c r="BC2831" i="1"/>
  <c r="BD2831" i="1" s="1"/>
  <c r="AJ2833" i="1"/>
  <c r="BB2833" i="1"/>
  <c r="BC2833" i="1" s="1"/>
  <c r="BD2833" i="1" s="1"/>
  <c r="AE2833" i="1"/>
  <c r="AH2833" i="1" s="1"/>
  <c r="AI2833" i="1" s="1"/>
  <c r="AK2833" i="1"/>
  <c r="BC2839" i="1"/>
  <c r="BD2839" i="1" s="1"/>
  <c r="AJ2841" i="1"/>
  <c r="BB2841" i="1"/>
  <c r="BC2841" i="1" s="1"/>
  <c r="BD2841" i="1" s="1"/>
  <c r="AE2841" i="1"/>
  <c r="AH2841" i="1" s="1"/>
  <c r="AI2841" i="1" s="1"/>
  <c r="AK2841" i="1"/>
  <c r="AJ2847" i="1"/>
  <c r="BB2847" i="1"/>
  <c r="BC2847" i="1" s="1"/>
  <c r="BD2847" i="1" s="1"/>
  <c r="AE2847" i="1"/>
  <c r="AH2847" i="1" s="1"/>
  <c r="AI2847" i="1" s="1"/>
  <c r="AK2847" i="1"/>
  <c r="AE2881" i="1"/>
  <c r="AH2881" i="1" s="1"/>
  <c r="AI2881" i="1" s="1"/>
  <c r="AK2881" i="1"/>
  <c r="AJ2881" i="1"/>
  <c r="BB2881" i="1"/>
  <c r="BC2881" i="1" s="1"/>
  <c r="BD2881" i="1" s="1"/>
  <c r="AK2912" i="1"/>
  <c r="AJ2912" i="1"/>
  <c r="BB2912" i="1"/>
  <c r="BC2912" i="1" s="1"/>
  <c r="BD2912" i="1" s="1"/>
  <c r="AK2913" i="1"/>
  <c r="AJ2913" i="1"/>
  <c r="BB2913" i="1"/>
  <c r="BC2913" i="1" s="1"/>
  <c r="BD2913" i="1" s="1"/>
  <c r="AH2915" i="1"/>
  <c r="AI2915" i="1" s="1"/>
  <c r="AK2921" i="1"/>
  <c r="AJ2921" i="1"/>
  <c r="BB2921" i="1"/>
  <c r="BC2921" i="1" s="1"/>
  <c r="BD2921" i="1" s="1"/>
  <c r="AJ2963" i="1"/>
  <c r="AK2963" i="1"/>
  <c r="BB2963" i="1"/>
  <c r="AJ2964" i="1"/>
  <c r="AE2964" i="1"/>
  <c r="AH2964" i="1" s="1"/>
  <c r="AI2964" i="1" s="1"/>
  <c r="AK2964" i="1"/>
  <c r="BB2964" i="1"/>
  <c r="AJ2966" i="1"/>
  <c r="AK2966" i="1"/>
  <c r="BB2966" i="1"/>
  <c r="AE2966" i="1"/>
  <c r="AH2966" i="1" s="1"/>
  <c r="AI2966" i="1" s="1"/>
  <c r="BC2995" i="1"/>
  <c r="BD2995" i="1" s="1"/>
  <c r="BC2999" i="1"/>
  <c r="BD2999" i="1" s="1"/>
  <c r="BC3003" i="1"/>
  <c r="BD3003" i="1" s="1"/>
  <c r="BC2830" i="1"/>
  <c r="BD2830" i="1" s="1"/>
  <c r="AJ2832" i="1"/>
  <c r="BB2832" i="1"/>
  <c r="BC2832" i="1" s="1"/>
  <c r="BD2832" i="1" s="1"/>
  <c r="AE2832" i="1"/>
  <c r="AH2832" i="1" s="1"/>
  <c r="AI2832" i="1" s="1"/>
  <c r="AK2832" i="1"/>
  <c r="BC2838" i="1"/>
  <c r="BD2838" i="1" s="1"/>
  <c r="AJ2840" i="1"/>
  <c r="BB2840" i="1"/>
  <c r="BC2840" i="1" s="1"/>
  <c r="BD2840" i="1" s="1"/>
  <c r="AE2840" i="1"/>
  <c r="AH2840" i="1" s="1"/>
  <c r="AI2840" i="1" s="1"/>
  <c r="AK2840" i="1"/>
  <c r="BC2845" i="1"/>
  <c r="BD2845" i="1" s="1"/>
  <c r="BC2849" i="1"/>
  <c r="BD2849" i="1" s="1"/>
  <c r="BC2850" i="1"/>
  <c r="BD2850" i="1" s="1"/>
  <c r="BC2851" i="1"/>
  <c r="BD2851" i="1" s="1"/>
  <c r="BC2852" i="1"/>
  <c r="BD2852" i="1" s="1"/>
  <c r="BC2853" i="1"/>
  <c r="BD2853" i="1" s="1"/>
  <c r="BC2854" i="1"/>
  <c r="BD2854" i="1" s="1"/>
  <c r="BC2855" i="1"/>
  <c r="BD2855" i="1" s="1"/>
  <c r="BC2856" i="1"/>
  <c r="BD2856" i="1" s="1"/>
  <c r="BC2857" i="1"/>
  <c r="BD2857" i="1" s="1"/>
  <c r="BC2858" i="1"/>
  <c r="BD2858" i="1" s="1"/>
  <c r="AE2879" i="1"/>
  <c r="AH2879" i="1" s="1"/>
  <c r="AI2879" i="1" s="1"/>
  <c r="AK2879" i="1"/>
  <c r="AJ2879" i="1"/>
  <c r="BB2879" i="1"/>
  <c r="BC2879" i="1" s="1"/>
  <c r="BD2879" i="1" s="1"/>
  <c r="AE2880" i="1"/>
  <c r="AH2880" i="1" s="1"/>
  <c r="AI2880" i="1" s="1"/>
  <c r="AK2880" i="1"/>
  <c r="AJ2880" i="1"/>
  <c r="BB2880" i="1"/>
  <c r="BC2880" i="1" s="1"/>
  <c r="BD2880" i="1" s="1"/>
  <c r="AK2920" i="1"/>
  <c r="AJ2920" i="1"/>
  <c r="BB2920" i="1"/>
  <c r="BC2920" i="1" s="1"/>
  <c r="BD2920" i="1" s="1"/>
  <c r="AK2922" i="1"/>
  <c r="AJ2922" i="1"/>
  <c r="BB2922" i="1"/>
  <c r="BC2922" i="1" s="1"/>
  <c r="BD2922" i="1" s="1"/>
  <c r="AE2922" i="1"/>
  <c r="AH2922" i="1" s="1"/>
  <c r="AI2922" i="1" s="1"/>
  <c r="AK2923" i="1"/>
  <c r="AJ2923" i="1"/>
  <c r="BB2923" i="1"/>
  <c r="BC2923" i="1" s="1"/>
  <c r="BD2923" i="1" s="1"/>
  <c r="AE2923" i="1"/>
  <c r="AH2923" i="1" s="1"/>
  <c r="AI2923" i="1" s="1"/>
  <c r="AK2924" i="1"/>
  <c r="AJ2924" i="1"/>
  <c r="BB2924" i="1"/>
  <c r="BC2924" i="1" s="1"/>
  <c r="BD2924" i="1" s="1"/>
  <c r="AE2924" i="1"/>
  <c r="AH2924" i="1" s="1"/>
  <c r="AI2924" i="1" s="1"/>
  <c r="AK2925" i="1"/>
  <c r="AJ2925" i="1"/>
  <c r="BB2925" i="1"/>
  <c r="BC2925" i="1" s="1"/>
  <c r="BD2925" i="1" s="1"/>
  <c r="AE2925" i="1"/>
  <c r="AH2925" i="1" s="1"/>
  <c r="AI2925" i="1" s="1"/>
  <c r="AK2926" i="1"/>
  <c r="AJ2926" i="1"/>
  <c r="BB2926" i="1"/>
  <c r="BC2926" i="1" s="1"/>
  <c r="BD2926" i="1" s="1"/>
  <c r="AE2926" i="1"/>
  <c r="AH2926" i="1" s="1"/>
  <c r="AI2926" i="1" s="1"/>
  <c r="AK2927" i="1"/>
  <c r="AJ2927" i="1"/>
  <c r="BB2927" i="1"/>
  <c r="BC2927" i="1" s="1"/>
  <c r="BD2927" i="1" s="1"/>
  <c r="AE2927" i="1"/>
  <c r="AH2927" i="1" s="1"/>
  <c r="AI2927" i="1" s="1"/>
  <c r="AK2928" i="1"/>
  <c r="AJ2928" i="1"/>
  <c r="BB2928" i="1"/>
  <c r="BC2928" i="1" s="1"/>
  <c r="BD2928" i="1" s="1"/>
  <c r="AE2928" i="1"/>
  <c r="AH2928" i="1" s="1"/>
  <c r="AI2928" i="1" s="1"/>
  <c r="AK2929" i="1"/>
  <c r="AJ2929" i="1"/>
  <c r="BB2929" i="1"/>
  <c r="BC2929" i="1" s="1"/>
  <c r="BD2929" i="1" s="1"/>
  <c r="AE2929" i="1"/>
  <c r="AH2929" i="1" s="1"/>
  <c r="AI2929" i="1" s="1"/>
  <c r="AK2930" i="1"/>
  <c r="AJ2930" i="1"/>
  <c r="BB2930" i="1"/>
  <c r="BC2930" i="1" s="1"/>
  <c r="BD2930" i="1" s="1"/>
  <c r="AE2930" i="1"/>
  <c r="AH2930" i="1" s="1"/>
  <c r="AI2930" i="1" s="1"/>
  <c r="AK2931" i="1"/>
  <c r="AJ2931" i="1"/>
  <c r="BB2931" i="1"/>
  <c r="BC2931" i="1" s="1"/>
  <c r="BD2931" i="1" s="1"/>
  <c r="AE2931" i="1"/>
  <c r="AH2931" i="1" s="1"/>
  <c r="AI2931" i="1" s="1"/>
  <c r="AK2932" i="1"/>
  <c r="AJ2932" i="1"/>
  <c r="BB2932" i="1"/>
  <c r="BC2932" i="1" s="1"/>
  <c r="BD2932" i="1" s="1"/>
  <c r="AE2932" i="1"/>
  <c r="AH2932" i="1" s="1"/>
  <c r="AI2932" i="1" s="1"/>
  <c r="AK2933" i="1"/>
  <c r="AJ2933" i="1"/>
  <c r="BB2933" i="1"/>
  <c r="BC2933" i="1" s="1"/>
  <c r="BD2933" i="1" s="1"/>
  <c r="AE2933" i="1"/>
  <c r="AH2933" i="1" s="1"/>
  <c r="AI2933" i="1" s="1"/>
  <c r="AK2934" i="1"/>
  <c r="AJ2934" i="1"/>
  <c r="BB2934" i="1"/>
  <c r="BC2934" i="1" s="1"/>
  <c r="BD2934" i="1" s="1"/>
  <c r="AE2934" i="1"/>
  <c r="AH2934" i="1" s="1"/>
  <c r="AI2934" i="1" s="1"/>
  <c r="AK2935" i="1"/>
  <c r="AJ2935" i="1"/>
  <c r="BB2935" i="1"/>
  <c r="BC2935" i="1" s="1"/>
  <c r="BD2935" i="1" s="1"/>
  <c r="AE2935" i="1"/>
  <c r="AH2935" i="1" s="1"/>
  <c r="AI2935" i="1" s="1"/>
  <c r="AK2936" i="1"/>
  <c r="AJ2936" i="1"/>
  <c r="BB2936" i="1"/>
  <c r="BC2936" i="1" s="1"/>
  <c r="BD2936" i="1" s="1"/>
  <c r="AE2936" i="1"/>
  <c r="AH2936" i="1" s="1"/>
  <c r="AI2936" i="1" s="1"/>
  <c r="AK2937" i="1"/>
  <c r="AJ2937" i="1"/>
  <c r="BB2937" i="1"/>
  <c r="BC2937" i="1" s="1"/>
  <c r="BD2937" i="1" s="1"/>
  <c r="AE2937" i="1"/>
  <c r="AH2937" i="1" s="1"/>
  <c r="AI2937" i="1" s="1"/>
  <c r="AK2938" i="1"/>
  <c r="AJ2938" i="1"/>
  <c r="BB2938" i="1"/>
  <c r="BC2938" i="1" s="1"/>
  <c r="BD2938" i="1" s="1"/>
  <c r="AE2938" i="1"/>
  <c r="AH2938" i="1" s="1"/>
  <c r="AI2938" i="1" s="1"/>
  <c r="AK2939" i="1"/>
  <c r="AJ2939" i="1"/>
  <c r="BB2939" i="1"/>
  <c r="BC2939" i="1" s="1"/>
  <c r="BD2939" i="1" s="1"/>
  <c r="AE2939" i="1"/>
  <c r="AH2939" i="1" s="1"/>
  <c r="AI2939" i="1" s="1"/>
  <c r="BB2940" i="1"/>
  <c r="AE2940" i="1"/>
  <c r="AH2940" i="1" s="1"/>
  <c r="AI2940" i="1" s="1"/>
  <c r="AJ2940" i="1"/>
  <c r="BC2940" i="1"/>
  <c r="BD2940" i="1" s="1"/>
  <c r="AJ2962" i="1"/>
  <c r="AK2962" i="1"/>
  <c r="BB2962" i="1"/>
  <c r="AE2962" i="1"/>
  <c r="AH2962" i="1" s="1"/>
  <c r="AI2962" i="1" s="1"/>
  <c r="AE2963" i="1"/>
  <c r="AH2963" i="1" s="1"/>
  <c r="AI2963" i="1" s="1"/>
  <c r="AJ2965" i="1"/>
  <c r="BB2965" i="1"/>
  <c r="AE2965" i="1"/>
  <c r="AH2965" i="1" s="1"/>
  <c r="AI2965" i="1" s="1"/>
  <c r="AE2886" i="1"/>
  <c r="AH2886" i="1" s="1"/>
  <c r="AI2886" i="1" s="1"/>
  <c r="AE2887" i="1"/>
  <c r="AH2887" i="1" s="1"/>
  <c r="AI2887" i="1" s="1"/>
  <c r="AE2888" i="1"/>
  <c r="AH2888" i="1" s="1"/>
  <c r="AI2888" i="1" s="1"/>
  <c r="AE2889" i="1"/>
  <c r="AH2889" i="1" s="1"/>
  <c r="AI2889" i="1" s="1"/>
  <c r="AE2890" i="1"/>
  <c r="AH2890" i="1" s="1"/>
  <c r="AI2890" i="1" s="1"/>
  <c r="AE2891" i="1"/>
  <c r="AH2891" i="1" s="1"/>
  <c r="AI2891" i="1" s="1"/>
  <c r="AE2892" i="1"/>
  <c r="AH2892" i="1" s="1"/>
  <c r="AI2892" i="1" s="1"/>
  <c r="AE2893" i="1"/>
  <c r="AH2893" i="1" s="1"/>
  <c r="AI2893" i="1" s="1"/>
  <c r="AE2894" i="1"/>
  <c r="AH2894" i="1" s="1"/>
  <c r="AI2894" i="1" s="1"/>
  <c r="AE2895" i="1"/>
  <c r="AH2895" i="1" s="1"/>
  <c r="AI2895" i="1" s="1"/>
  <c r="AE2896" i="1"/>
  <c r="AH2896" i="1" s="1"/>
  <c r="AI2896" i="1" s="1"/>
  <c r="AE2897" i="1"/>
  <c r="AH2897" i="1" s="1"/>
  <c r="AI2897" i="1" s="1"/>
  <c r="AE2898" i="1"/>
  <c r="AH2898" i="1" s="1"/>
  <c r="AI2898" i="1" s="1"/>
  <c r="AE2899" i="1"/>
  <c r="AH2899" i="1" s="1"/>
  <c r="AI2899" i="1" s="1"/>
  <c r="AE2900" i="1"/>
  <c r="AH2900" i="1" s="1"/>
  <c r="AI2900" i="1" s="1"/>
  <c r="AE2901" i="1"/>
  <c r="AH2901" i="1" s="1"/>
  <c r="AI2901" i="1" s="1"/>
  <c r="AE2902" i="1"/>
  <c r="AH2902" i="1" s="1"/>
  <c r="AI2902" i="1" s="1"/>
  <c r="AE2903" i="1"/>
  <c r="AH2903" i="1" s="1"/>
  <c r="AI2903" i="1" s="1"/>
  <c r="AE2904" i="1"/>
  <c r="AH2904" i="1" s="1"/>
  <c r="AI2904" i="1" s="1"/>
  <c r="AE2905" i="1"/>
  <c r="AH2905" i="1" s="1"/>
  <c r="AI2905" i="1" s="1"/>
  <c r="AE2906" i="1"/>
  <c r="AH2906" i="1" s="1"/>
  <c r="AI2906" i="1" s="1"/>
  <c r="AE2907" i="1"/>
  <c r="AH2907" i="1" s="1"/>
  <c r="AI2907" i="1" s="1"/>
  <c r="AE2908" i="1"/>
  <c r="AH2908" i="1" s="1"/>
  <c r="AI2908" i="1" s="1"/>
  <c r="AE2909" i="1"/>
  <c r="AH2909" i="1" s="1"/>
  <c r="AI2909" i="1" s="1"/>
  <c r="AE2910" i="1"/>
  <c r="AH2910" i="1" s="1"/>
  <c r="AI2910" i="1" s="1"/>
  <c r="AE2911" i="1"/>
  <c r="AH2911" i="1" s="1"/>
  <c r="AI2911" i="1" s="1"/>
  <c r="AJ2941" i="1"/>
  <c r="AJ2942" i="1"/>
  <c r="AJ2943" i="1"/>
  <c r="BC2960" i="1"/>
  <c r="BD2960" i="1" s="1"/>
  <c r="BC2964" i="1"/>
  <c r="BD2964" i="1" s="1"/>
  <c r="BC2968" i="1"/>
  <c r="BD2968" i="1" s="1"/>
  <c r="BC2971" i="1"/>
  <c r="BD2971" i="1" s="1"/>
  <c r="BC2973" i="1"/>
  <c r="BD2973" i="1" s="1"/>
  <c r="BC2975" i="1"/>
  <c r="BD2975" i="1" s="1"/>
  <c r="BC2977" i="1"/>
  <c r="BD2977" i="1" s="1"/>
  <c r="BC2979" i="1"/>
  <c r="BD2979" i="1" s="1"/>
  <c r="BC2981" i="1"/>
  <c r="BD2981" i="1" s="1"/>
  <c r="BC2983" i="1"/>
  <c r="BD2983" i="1" s="1"/>
  <c r="BC2988" i="1"/>
  <c r="BD2988" i="1" s="1"/>
  <c r="AK3007" i="1"/>
  <c r="AJ3007" i="1"/>
  <c r="BB3007" i="1"/>
  <c r="AE3007" i="1"/>
  <c r="AH3007" i="1" s="1"/>
  <c r="AI3007" i="1" s="1"/>
  <c r="BC3008" i="1"/>
  <c r="BD3008" i="1" s="1"/>
  <c r="AK3015" i="1"/>
  <c r="AJ3015" i="1"/>
  <c r="BB3015" i="1"/>
  <c r="AH3017" i="1"/>
  <c r="AI3017" i="1" s="1"/>
  <c r="AJ3099" i="1"/>
  <c r="BB3099" i="1"/>
  <c r="AE3099" i="1"/>
  <c r="AH3099" i="1" s="1"/>
  <c r="AI3099" i="1" s="1"/>
  <c r="AJ3100" i="1"/>
  <c r="BB3100" i="1"/>
  <c r="AE3100" i="1"/>
  <c r="AH3100" i="1" s="1"/>
  <c r="AI3100" i="1" s="1"/>
  <c r="AJ3101" i="1"/>
  <c r="BB3101" i="1"/>
  <c r="AE3101" i="1"/>
  <c r="AH3101" i="1" s="1"/>
  <c r="AI3101" i="1" s="1"/>
  <c r="AJ3102" i="1"/>
  <c r="BB3102" i="1"/>
  <c r="AE3102" i="1"/>
  <c r="AH3102" i="1" s="1"/>
  <c r="AI3102" i="1" s="1"/>
  <c r="AJ3103" i="1"/>
  <c r="BB3103" i="1"/>
  <c r="AE3103" i="1"/>
  <c r="AH3103" i="1" s="1"/>
  <c r="AI3103" i="1" s="1"/>
  <c r="AE3112" i="1"/>
  <c r="AH3112" i="1" s="1"/>
  <c r="AI3112" i="1" s="1"/>
  <c r="AK3112" i="1"/>
  <c r="AJ3112" i="1"/>
  <c r="BB3112" i="1"/>
  <c r="BB3122" i="1"/>
  <c r="BC3122" i="1" s="1"/>
  <c r="BD3122" i="1" s="1"/>
  <c r="AE3122" i="1"/>
  <c r="AK3122" i="1"/>
  <c r="AJ3122" i="1"/>
  <c r="BC3123" i="1"/>
  <c r="BD3123" i="1" s="1"/>
  <c r="AE3134" i="1"/>
  <c r="AH3134" i="1" s="1"/>
  <c r="AI3134" i="1" s="1"/>
  <c r="AK3134" i="1"/>
  <c r="AJ3134" i="1"/>
  <c r="BB3134" i="1"/>
  <c r="BC3134" i="1" s="1"/>
  <c r="BD3134" i="1" s="1"/>
  <c r="AJ3142" i="1"/>
  <c r="BB3142" i="1"/>
  <c r="AE3142" i="1"/>
  <c r="AH3142" i="1" s="1"/>
  <c r="AI3142" i="1" s="1"/>
  <c r="AK3142" i="1"/>
  <c r="AK3639" i="1"/>
  <c r="AJ3639" i="1"/>
  <c r="BB3639" i="1"/>
  <c r="AE3639" i="1"/>
  <c r="AH3639" i="1" s="1"/>
  <c r="AI3639" i="1" s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959" i="1"/>
  <c r="AJ2960" i="1"/>
  <c r="BC2963" i="1"/>
  <c r="BD2963" i="1" s="1"/>
  <c r="AK3009" i="1"/>
  <c r="AJ3009" i="1"/>
  <c r="BB3009" i="1"/>
  <c r="BC3009" i="1" s="1"/>
  <c r="BD3009" i="1" s="1"/>
  <c r="AE3009" i="1"/>
  <c r="AH3009" i="1" s="1"/>
  <c r="AI3009" i="1" s="1"/>
  <c r="AK3013" i="1"/>
  <c r="AJ3013" i="1"/>
  <c r="BB3013" i="1"/>
  <c r="BC3013" i="1" s="1"/>
  <c r="BD3013" i="1" s="1"/>
  <c r="AH3015" i="1"/>
  <c r="AI3015" i="1" s="1"/>
  <c r="AH3021" i="1"/>
  <c r="AI3021" i="1" s="1"/>
  <c r="AH3025" i="1"/>
  <c r="AI3025" i="1" s="1"/>
  <c r="AH3029" i="1"/>
  <c r="AI3029" i="1" s="1"/>
  <c r="AH3033" i="1"/>
  <c r="AI3033" i="1" s="1"/>
  <c r="AH3037" i="1"/>
  <c r="AI3037" i="1" s="1"/>
  <c r="AH3041" i="1"/>
  <c r="AI3041" i="1" s="1"/>
  <c r="AH3045" i="1"/>
  <c r="AI3045" i="1" s="1"/>
  <c r="AH3049" i="1"/>
  <c r="AI3049" i="1" s="1"/>
  <c r="AH3053" i="1"/>
  <c r="AI3053" i="1" s="1"/>
  <c r="AH3057" i="1"/>
  <c r="AI3057" i="1" s="1"/>
  <c r="AH3061" i="1"/>
  <c r="AI3061" i="1" s="1"/>
  <c r="AH3065" i="1"/>
  <c r="AI3065" i="1" s="1"/>
  <c r="AH3069" i="1"/>
  <c r="AI3069" i="1" s="1"/>
  <c r="AH3073" i="1"/>
  <c r="AI3073" i="1" s="1"/>
  <c r="AH3077" i="1"/>
  <c r="AI3077" i="1" s="1"/>
  <c r="AH3081" i="1"/>
  <c r="AI3081" i="1" s="1"/>
  <c r="AH3085" i="1"/>
  <c r="AI3085" i="1" s="1"/>
  <c r="AH3089" i="1"/>
  <c r="AI3089" i="1" s="1"/>
  <c r="AH3093" i="1"/>
  <c r="AI3093" i="1" s="1"/>
  <c r="AH3097" i="1"/>
  <c r="AI3097" i="1" s="1"/>
  <c r="AE3108" i="1"/>
  <c r="AH3108" i="1" s="1"/>
  <c r="AI3108" i="1" s="1"/>
  <c r="AK3108" i="1"/>
  <c r="AJ3108" i="1"/>
  <c r="AE3109" i="1"/>
  <c r="AH3109" i="1" s="1"/>
  <c r="AI3109" i="1" s="1"/>
  <c r="AK3109" i="1"/>
  <c r="AJ3109" i="1"/>
  <c r="AE3110" i="1"/>
  <c r="AK3110" i="1"/>
  <c r="AJ3110" i="1"/>
  <c r="BB3110" i="1"/>
  <c r="BC3110" i="1" s="1"/>
  <c r="BD3110" i="1" s="1"/>
  <c r="AE3111" i="1"/>
  <c r="AK3111" i="1"/>
  <c r="AJ3111" i="1"/>
  <c r="BB3111" i="1"/>
  <c r="AK3184" i="1"/>
  <c r="AJ3184" i="1"/>
  <c r="BB3184" i="1"/>
  <c r="AE3184" i="1"/>
  <c r="AH3184" i="1" s="1"/>
  <c r="AI3184" i="1" s="1"/>
  <c r="AE3199" i="1"/>
  <c r="AH3199" i="1" s="1"/>
  <c r="AI3199" i="1" s="1"/>
  <c r="AK3199" i="1"/>
  <c r="AJ3199" i="1"/>
  <c r="BB3199" i="1"/>
  <c r="BC3199" i="1" s="1"/>
  <c r="BD3199" i="1" s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959" i="1"/>
  <c r="AK2960" i="1"/>
  <c r="AE2970" i="1"/>
  <c r="AH2970" i="1" s="1"/>
  <c r="AI2970" i="1" s="1"/>
  <c r="AK2972" i="1"/>
  <c r="AJ2972" i="1"/>
  <c r="AK2974" i="1"/>
  <c r="AJ2974" i="1"/>
  <c r="AK2976" i="1"/>
  <c r="AJ2976" i="1"/>
  <c r="AK2992" i="1"/>
  <c r="AJ2992" i="1"/>
  <c r="BB2992" i="1"/>
  <c r="BC2992" i="1"/>
  <c r="BD2992" i="1" s="1"/>
  <c r="AK2996" i="1"/>
  <c r="AJ2996" i="1"/>
  <c r="BB2996" i="1"/>
  <c r="BC2996" i="1" s="1"/>
  <c r="BD2996" i="1" s="1"/>
  <c r="AK3000" i="1"/>
  <c r="AJ3000" i="1"/>
  <c r="BB3000" i="1"/>
  <c r="BC3000" i="1"/>
  <c r="BD3000" i="1" s="1"/>
  <c r="AK3004" i="1"/>
  <c r="AJ3004" i="1"/>
  <c r="BB3004" i="1"/>
  <c r="BC3004" i="1" s="1"/>
  <c r="BD3004" i="1" s="1"/>
  <c r="AK3010" i="1"/>
  <c r="AJ3010" i="1"/>
  <c r="BB3010" i="1"/>
  <c r="BC3010" i="1" s="1"/>
  <c r="BD3010" i="1" s="1"/>
  <c r="AE3010" i="1"/>
  <c r="AH3010" i="1" s="1"/>
  <c r="AI3010" i="1" s="1"/>
  <c r="AK3012" i="1"/>
  <c r="AJ3012" i="1"/>
  <c r="BB3012" i="1"/>
  <c r="BC3012" i="1" s="1"/>
  <c r="BD3012" i="1" s="1"/>
  <c r="AE3013" i="1"/>
  <c r="AH3014" i="1"/>
  <c r="AI3014" i="1" s="1"/>
  <c r="AK3020" i="1"/>
  <c r="AJ3020" i="1"/>
  <c r="BB3020" i="1"/>
  <c r="BC3020" i="1" s="1"/>
  <c r="BD3020" i="1" s="1"/>
  <c r="AE3020" i="1"/>
  <c r="AK3024" i="1"/>
  <c r="AJ3024" i="1"/>
  <c r="BB3024" i="1"/>
  <c r="BC3024" i="1" s="1"/>
  <c r="BD3024" i="1" s="1"/>
  <c r="AE3024" i="1"/>
  <c r="AK3028" i="1"/>
  <c r="AJ3028" i="1"/>
  <c r="BB3028" i="1"/>
  <c r="BC3028" i="1" s="1"/>
  <c r="BD3028" i="1" s="1"/>
  <c r="AE3028" i="1"/>
  <c r="AK3032" i="1"/>
  <c r="AJ3032" i="1"/>
  <c r="BB3032" i="1"/>
  <c r="BC3032" i="1" s="1"/>
  <c r="BD3032" i="1" s="1"/>
  <c r="AE3032" i="1"/>
  <c r="AK3036" i="1"/>
  <c r="AJ3036" i="1"/>
  <c r="BB3036" i="1"/>
  <c r="BC3036" i="1" s="1"/>
  <c r="BD3036" i="1" s="1"/>
  <c r="AE3036" i="1"/>
  <c r="AK3040" i="1"/>
  <c r="AJ3040" i="1"/>
  <c r="BB3040" i="1"/>
  <c r="BC3040" i="1" s="1"/>
  <c r="BD3040" i="1" s="1"/>
  <c r="AE3040" i="1"/>
  <c r="AK3044" i="1"/>
  <c r="AJ3044" i="1"/>
  <c r="BB3044" i="1"/>
  <c r="BC3044" i="1" s="1"/>
  <c r="BD3044" i="1" s="1"/>
  <c r="AE3044" i="1"/>
  <c r="AK3048" i="1"/>
  <c r="AJ3048" i="1"/>
  <c r="BB3048" i="1"/>
  <c r="BC3048" i="1" s="1"/>
  <c r="BD3048" i="1" s="1"/>
  <c r="AE3048" i="1"/>
  <c r="AK3052" i="1"/>
  <c r="AJ3052" i="1"/>
  <c r="BB3052" i="1"/>
  <c r="BC3052" i="1" s="1"/>
  <c r="BD3052" i="1" s="1"/>
  <c r="AE3052" i="1"/>
  <c r="AK3056" i="1"/>
  <c r="AJ3056" i="1"/>
  <c r="BB3056" i="1"/>
  <c r="BC3056" i="1" s="1"/>
  <c r="BD3056" i="1" s="1"/>
  <c r="AE3056" i="1"/>
  <c r="AK3060" i="1"/>
  <c r="AJ3060" i="1"/>
  <c r="BB3060" i="1"/>
  <c r="BC3060" i="1" s="1"/>
  <c r="BD3060" i="1" s="1"/>
  <c r="AE3060" i="1"/>
  <c r="AK3064" i="1"/>
  <c r="AJ3064" i="1"/>
  <c r="BB3064" i="1"/>
  <c r="BC3064" i="1" s="1"/>
  <c r="BD3064" i="1" s="1"/>
  <c r="AE3064" i="1"/>
  <c r="AK3068" i="1"/>
  <c r="AJ3068" i="1"/>
  <c r="BB3068" i="1"/>
  <c r="BC3068" i="1" s="1"/>
  <c r="BD3068" i="1" s="1"/>
  <c r="AE3068" i="1"/>
  <c r="AK3072" i="1"/>
  <c r="AJ3072" i="1"/>
  <c r="BB3072" i="1"/>
  <c r="BC3072" i="1" s="1"/>
  <c r="BD3072" i="1" s="1"/>
  <c r="AE3072" i="1"/>
  <c r="AK3076" i="1"/>
  <c r="AJ3076" i="1"/>
  <c r="BB3076" i="1"/>
  <c r="BC3076" i="1" s="1"/>
  <c r="BD3076" i="1" s="1"/>
  <c r="AE3076" i="1"/>
  <c r="AK3080" i="1"/>
  <c r="AJ3080" i="1"/>
  <c r="BB3080" i="1"/>
  <c r="BC3080" i="1" s="1"/>
  <c r="BD3080" i="1" s="1"/>
  <c r="AE3080" i="1"/>
  <c r="AK3084" i="1"/>
  <c r="AJ3084" i="1"/>
  <c r="BB3084" i="1"/>
  <c r="BC3084" i="1" s="1"/>
  <c r="BD3084" i="1" s="1"/>
  <c r="AE3084" i="1"/>
  <c r="AK3088" i="1"/>
  <c r="AJ3088" i="1"/>
  <c r="BB3088" i="1"/>
  <c r="BC3088" i="1" s="1"/>
  <c r="BD3088" i="1" s="1"/>
  <c r="AE3088" i="1"/>
  <c r="AK3092" i="1"/>
  <c r="AJ3092" i="1"/>
  <c r="BB3092" i="1"/>
  <c r="BC3092" i="1" s="1"/>
  <c r="BD3092" i="1" s="1"/>
  <c r="AE3092" i="1"/>
  <c r="AK3096" i="1"/>
  <c r="AJ3096" i="1"/>
  <c r="BB3096" i="1"/>
  <c r="BC3096" i="1" s="1"/>
  <c r="BD3096" i="1" s="1"/>
  <c r="AE3096" i="1"/>
  <c r="AH3111" i="1"/>
  <c r="AI3111" i="1" s="1"/>
  <c r="AH3122" i="1"/>
  <c r="AI3122" i="1" s="1"/>
  <c r="BC2962" i="1"/>
  <c r="BD2962" i="1" s="1"/>
  <c r="BC2966" i="1"/>
  <c r="BD2966" i="1" s="1"/>
  <c r="BC2970" i="1"/>
  <c r="BD2970" i="1" s="1"/>
  <c r="AE2972" i="1"/>
  <c r="AH2972" i="1" s="1"/>
  <c r="AI2972" i="1" s="1"/>
  <c r="BC2972" i="1"/>
  <c r="BD2972" i="1" s="1"/>
  <c r="AE2974" i="1"/>
  <c r="AH2974" i="1" s="1"/>
  <c r="AI2974" i="1" s="1"/>
  <c r="BC2974" i="1"/>
  <c r="BD2974" i="1" s="1"/>
  <c r="AE2976" i="1"/>
  <c r="AH2976" i="1" s="1"/>
  <c r="AI2976" i="1" s="1"/>
  <c r="BC2976" i="1"/>
  <c r="BD2976" i="1" s="1"/>
  <c r="BC2978" i="1"/>
  <c r="BD2978" i="1" s="1"/>
  <c r="BC2980" i="1"/>
  <c r="BD2980" i="1" s="1"/>
  <c r="BC2982" i="1"/>
  <c r="BD2982" i="1" s="1"/>
  <c r="BC2984" i="1"/>
  <c r="BD2984" i="1" s="1"/>
  <c r="AE2992" i="1"/>
  <c r="AH2992" i="1" s="1"/>
  <c r="AI2992" i="1" s="1"/>
  <c r="AE2996" i="1"/>
  <c r="AH2996" i="1" s="1"/>
  <c r="AI2996" i="1" s="1"/>
  <c r="AE3000" i="1"/>
  <c r="AH3000" i="1" s="1"/>
  <c r="AI3000" i="1" s="1"/>
  <c r="AE3004" i="1"/>
  <c r="AH3004" i="1" s="1"/>
  <c r="AI3004" i="1" s="1"/>
  <c r="AK3011" i="1"/>
  <c r="AJ3011" i="1"/>
  <c r="BB3011" i="1"/>
  <c r="BC3011" i="1" s="1"/>
  <c r="BD3011" i="1" s="1"/>
  <c r="AE3012" i="1"/>
  <c r="AH3013" i="1"/>
  <c r="AI3013" i="1" s="1"/>
  <c r="AK3019" i="1"/>
  <c r="AJ3019" i="1"/>
  <c r="BB3019" i="1"/>
  <c r="BC3019" i="1" s="1"/>
  <c r="BD3019" i="1" s="1"/>
  <c r="AH3020" i="1"/>
  <c r="AI3020" i="1" s="1"/>
  <c r="AH3024" i="1"/>
  <c r="AI3024" i="1" s="1"/>
  <c r="AH3028" i="1"/>
  <c r="AI3028" i="1" s="1"/>
  <c r="AH3032" i="1"/>
  <c r="AI3032" i="1" s="1"/>
  <c r="AH3036" i="1"/>
  <c r="AI3036" i="1" s="1"/>
  <c r="AH3040" i="1"/>
  <c r="AI3040" i="1" s="1"/>
  <c r="AH3044" i="1"/>
  <c r="AI3044" i="1" s="1"/>
  <c r="AH3048" i="1"/>
  <c r="AI3048" i="1" s="1"/>
  <c r="AH3052" i="1"/>
  <c r="AI3052" i="1" s="1"/>
  <c r="AH3056" i="1"/>
  <c r="AI3056" i="1" s="1"/>
  <c r="AH3060" i="1"/>
  <c r="AI3060" i="1" s="1"/>
  <c r="AH3064" i="1"/>
  <c r="AI3064" i="1" s="1"/>
  <c r="AH3068" i="1"/>
  <c r="AI3068" i="1" s="1"/>
  <c r="AH3072" i="1"/>
  <c r="AI3072" i="1" s="1"/>
  <c r="AH3076" i="1"/>
  <c r="AI3076" i="1" s="1"/>
  <c r="AH3080" i="1"/>
  <c r="AI3080" i="1" s="1"/>
  <c r="AH3084" i="1"/>
  <c r="AI3084" i="1" s="1"/>
  <c r="AH3088" i="1"/>
  <c r="AI3088" i="1" s="1"/>
  <c r="AH3092" i="1"/>
  <c r="AI3092" i="1" s="1"/>
  <c r="AH3096" i="1"/>
  <c r="AI3096" i="1" s="1"/>
  <c r="AE3114" i="1"/>
  <c r="AK3114" i="1"/>
  <c r="AJ3114" i="1"/>
  <c r="BB3114" i="1"/>
  <c r="BC3114" i="1" s="1"/>
  <c r="BD3114" i="1" s="1"/>
  <c r="AJ3118" i="1"/>
  <c r="BB3118" i="1"/>
  <c r="AE3118" i="1"/>
  <c r="AH3118" i="1" s="1"/>
  <c r="AI3118" i="1" s="1"/>
  <c r="BC3118" i="1"/>
  <c r="BD3118" i="1" s="1"/>
  <c r="AE3168" i="1"/>
  <c r="AH3168" i="1" s="1"/>
  <c r="AI3168" i="1" s="1"/>
  <c r="AK3168" i="1"/>
  <c r="AJ3168" i="1"/>
  <c r="BB3168" i="1"/>
  <c r="BC3168" i="1" s="1"/>
  <c r="BD3168" i="1" s="1"/>
  <c r="AK3182" i="1"/>
  <c r="AJ3182" i="1"/>
  <c r="BB3182" i="1"/>
  <c r="AE3182" i="1"/>
  <c r="AH3182" i="1" s="1"/>
  <c r="AI3182" i="1" s="1"/>
  <c r="AJ3300" i="1"/>
  <c r="AK3300" i="1"/>
  <c r="BB3300" i="1"/>
  <c r="AE3300" i="1"/>
  <c r="AE3331" i="1"/>
  <c r="AK3331" i="1"/>
  <c r="AJ3331" i="1"/>
  <c r="BB3331" i="1"/>
  <c r="AK2993" i="1"/>
  <c r="AJ2993" i="1"/>
  <c r="BB2993" i="1"/>
  <c r="BC2993" i="1"/>
  <c r="BD2993" i="1" s="1"/>
  <c r="AK2997" i="1"/>
  <c r="AJ2997" i="1"/>
  <c r="BB2997" i="1"/>
  <c r="BC2997" i="1"/>
  <c r="BD2997" i="1" s="1"/>
  <c r="AK3001" i="1"/>
  <c r="AJ3001" i="1"/>
  <c r="BB3001" i="1"/>
  <c r="BC3001" i="1"/>
  <c r="BD3001" i="1" s="1"/>
  <c r="AK3005" i="1"/>
  <c r="AJ3005" i="1"/>
  <c r="BB3005" i="1"/>
  <c r="BC3005" i="1"/>
  <c r="BD3005" i="1" s="1"/>
  <c r="AH3012" i="1"/>
  <c r="AI3012" i="1" s="1"/>
  <c r="AK3018" i="1"/>
  <c r="AJ3018" i="1"/>
  <c r="BB3018" i="1"/>
  <c r="BC3018" i="1" s="1"/>
  <c r="BD3018" i="1" s="1"/>
  <c r="AK3023" i="1"/>
  <c r="AJ3023" i="1"/>
  <c r="BB3023" i="1"/>
  <c r="BC3023" i="1" s="1"/>
  <c r="BD3023" i="1" s="1"/>
  <c r="AE3023" i="1"/>
  <c r="AK3027" i="1"/>
  <c r="AJ3027" i="1"/>
  <c r="BB3027" i="1"/>
  <c r="BC3027" i="1" s="1"/>
  <c r="BD3027" i="1" s="1"/>
  <c r="AE3027" i="1"/>
  <c r="AK3031" i="1"/>
  <c r="AJ3031" i="1"/>
  <c r="BB3031" i="1"/>
  <c r="BC3031" i="1" s="1"/>
  <c r="BD3031" i="1" s="1"/>
  <c r="AE3031" i="1"/>
  <c r="AK3035" i="1"/>
  <c r="AJ3035" i="1"/>
  <c r="BB3035" i="1"/>
  <c r="BC3035" i="1" s="1"/>
  <c r="BD3035" i="1" s="1"/>
  <c r="AE3035" i="1"/>
  <c r="AK3039" i="1"/>
  <c r="AJ3039" i="1"/>
  <c r="BB3039" i="1"/>
  <c r="BC3039" i="1" s="1"/>
  <c r="BD3039" i="1" s="1"/>
  <c r="AE3039" i="1"/>
  <c r="AK3043" i="1"/>
  <c r="AJ3043" i="1"/>
  <c r="BB3043" i="1"/>
  <c r="BC3043" i="1" s="1"/>
  <c r="BD3043" i="1" s="1"/>
  <c r="AE3043" i="1"/>
  <c r="AK3047" i="1"/>
  <c r="AJ3047" i="1"/>
  <c r="BB3047" i="1"/>
  <c r="BC3047" i="1" s="1"/>
  <c r="BD3047" i="1" s="1"/>
  <c r="AE3047" i="1"/>
  <c r="AK3051" i="1"/>
  <c r="AJ3051" i="1"/>
  <c r="BB3051" i="1"/>
  <c r="BC3051" i="1" s="1"/>
  <c r="BD3051" i="1" s="1"/>
  <c r="AE3051" i="1"/>
  <c r="AK3055" i="1"/>
  <c r="AJ3055" i="1"/>
  <c r="BB3055" i="1"/>
  <c r="BC3055" i="1" s="1"/>
  <c r="BD3055" i="1" s="1"/>
  <c r="AE3055" i="1"/>
  <c r="AK3059" i="1"/>
  <c r="AJ3059" i="1"/>
  <c r="BB3059" i="1"/>
  <c r="BC3059" i="1" s="1"/>
  <c r="BD3059" i="1" s="1"/>
  <c r="AE3059" i="1"/>
  <c r="AK3063" i="1"/>
  <c r="AJ3063" i="1"/>
  <c r="BB3063" i="1"/>
  <c r="BC3063" i="1" s="1"/>
  <c r="BD3063" i="1" s="1"/>
  <c r="AE3063" i="1"/>
  <c r="AK3067" i="1"/>
  <c r="AJ3067" i="1"/>
  <c r="BB3067" i="1"/>
  <c r="BC3067" i="1" s="1"/>
  <c r="BD3067" i="1" s="1"/>
  <c r="AE3067" i="1"/>
  <c r="AK3071" i="1"/>
  <c r="AJ3071" i="1"/>
  <c r="BB3071" i="1"/>
  <c r="BC3071" i="1" s="1"/>
  <c r="BD3071" i="1" s="1"/>
  <c r="AE3071" i="1"/>
  <c r="AK3075" i="1"/>
  <c r="AJ3075" i="1"/>
  <c r="BB3075" i="1"/>
  <c r="BC3075" i="1" s="1"/>
  <c r="BD3075" i="1" s="1"/>
  <c r="AE3075" i="1"/>
  <c r="AK3079" i="1"/>
  <c r="AJ3079" i="1"/>
  <c r="BB3079" i="1"/>
  <c r="BC3079" i="1" s="1"/>
  <c r="BD3079" i="1" s="1"/>
  <c r="AE3079" i="1"/>
  <c r="AK3083" i="1"/>
  <c r="AJ3083" i="1"/>
  <c r="BB3083" i="1"/>
  <c r="BC3083" i="1" s="1"/>
  <c r="BD3083" i="1" s="1"/>
  <c r="AE3083" i="1"/>
  <c r="AK3087" i="1"/>
  <c r="AJ3087" i="1"/>
  <c r="BB3087" i="1"/>
  <c r="BC3087" i="1" s="1"/>
  <c r="BD3087" i="1" s="1"/>
  <c r="AE3087" i="1"/>
  <c r="AK3091" i="1"/>
  <c r="AJ3091" i="1"/>
  <c r="BB3091" i="1"/>
  <c r="BC3091" i="1" s="1"/>
  <c r="BD3091" i="1" s="1"/>
  <c r="AE3091" i="1"/>
  <c r="AK3095" i="1"/>
  <c r="AJ3095" i="1"/>
  <c r="BB3095" i="1"/>
  <c r="BC3095" i="1" s="1"/>
  <c r="BD3095" i="1" s="1"/>
  <c r="AE3095" i="1"/>
  <c r="AH3110" i="1"/>
  <c r="AI3110" i="1" s="1"/>
  <c r="BC3112" i="1"/>
  <c r="BD3112" i="1" s="1"/>
  <c r="AH3114" i="1"/>
  <c r="AI3114" i="1" s="1"/>
  <c r="AK3115" i="1"/>
  <c r="AJ3115" i="1"/>
  <c r="BB3115" i="1"/>
  <c r="BC3115" i="1" s="1"/>
  <c r="BD3115" i="1" s="1"/>
  <c r="AE3115" i="1"/>
  <c r="AH3115" i="1" s="1"/>
  <c r="AI3115" i="1" s="1"/>
  <c r="AK3116" i="1"/>
  <c r="AJ3116" i="1"/>
  <c r="BB3116" i="1"/>
  <c r="BC3116" i="1" s="1"/>
  <c r="BD3116" i="1" s="1"/>
  <c r="AE3116" i="1"/>
  <c r="AH3116" i="1" s="1"/>
  <c r="AI3116" i="1" s="1"/>
  <c r="AK3117" i="1"/>
  <c r="AJ3117" i="1"/>
  <c r="BB3117" i="1"/>
  <c r="BC3117" i="1" s="1"/>
  <c r="BD3117" i="1" s="1"/>
  <c r="AE3117" i="1"/>
  <c r="AH3117" i="1" s="1"/>
  <c r="AI3117" i="1" s="1"/>
  <c r="AH3124" i="1"/>
  <c r="AI3124" i="1" s="1"/>
  <c r="AK3129" i="1"/>
  <c r="AJ3129" i="1"/>
  <c r="BB3129" i="1"/>
  <c r="BC3129" i="1" s="1"/>
  <c r="BD3129" i="1" s="1"/>
  <c r="AE3129" i="1"/>
  <c r="AH3129" i="1" s="1"/>
  <c r="AI3129" i="1" s="1"/>
  <c r="BB3132" i="1"/>
  <c r="BC3132" i="1" s="1"/>
  <c r="BD3132" i="1" s="1"/>
  <c r="AE3132" i="1"/>
  <c r="AH3132" i="1" s="1"/>
  <c r="AI3132" i="1" s="1"/>
  <c r="AK3132" i="1"/>
  <c r="AK3141" i="1"/>
  <c r="AJ3141" i="1"/>
  <c r="BB3141" i="1"/>
  <c r="BC3141" i="1" s="1"/>
  <c r="BD3141" i="1" s="1"/>
  <c r="AE3141" i="1"/>
  <c r="AK3181" i="1"/>
  <c r="AJ3181" i="1"/>
  <c r="BB3181" i="1"/>
  <c r="BC3181" i="1" s="1"/>
  <c r="BD3181" i="1" s="1"/>
  <c r="AE3181" i="1"/>
  <c r="AH3181" i="1" s="1"/>
  <c r="AI3181" i="1" s="1"/>
  <c r="BC2961" i="1"/>
  <c r="BD2961" i="1" s="1"/>
  <c r="BC2965" i="1"/>
  <c r="BD2965" i="1" s="1"/>
  <c r="BC2969" i="1"/>
  <c r="BD2969" i="1" s="1"/>
  <c r="BC2986" i="1"/>
  <c r="BD2986" i="1" s="1"/>
  <c r="AE2993" i="1"/>
  <c r="AH2993" i="1" s="1"/>
  <c r="AI2993" i="1" s="1"/>
  <c r="AE2997" i="1"/>
  <c r="AH2997" i="1" s="1"/>
  <c r="AI2997" i="1" s="1"/>
  <c r="AE3001" i="1"/>
  <c r="AH3001" i="1" s="1"/>
  <c r="AI3001" i="1" s="1"/>
  <c r="AE3005" i="1"/>
  <c r="AH3005" i="1" s="1"/>
  <c r="AI3005" i="1" s="1"/>
  <c r="AH3011" i="1"/>
  <c r="AI3011" i="1" s="1"/>
  <c r="BC3015" i="1"/>
  <c r="BD3015" i="1" s="1"/>
  <c r="AK3017" i="1"/>
  <c r="AJ3017" i="1"/>
  <c r="BB3017" i="1"/>
  <c r="BC3017" i="1" s="1"/>
  <c r="BD3017" i="1" s="1"/>
  <c r="AE3018" i="1"/>
  <c r="AH3019" i="1"/>
  <c r="AI3019" i="1" s="1"/>
  <c r="BC3021" i="1"/>
  <c r="BD3021" i="1" s="1"/>
  <c r="AH3023" i="1"/>
  <c r="AI3023" i="1" s="1"/>
  <c r="BC3025" i="1"/>
  <c r="BD3025" i="1" s="1"/>
  <c r="AH3027" i="1"/>
  <c r="AI3027" i="1" s="1"/>
  <c r="BC3029" i="1"/>
  <c r="BD3029" i="1" s="1"/>
  <c r="AH3031" i="1"/>
  <c r="AI3031" i="1" s="1"/>
  <c r="BC3033" i="1"/>
  <c r="BD3033" i="1" s="1"/>
  <c r="AH3035" i="1"/>
  <c r="AI3035" i="1" s="1"/>
  <c r="BC3037" i="1"/>
  <c r="BD3037" i="1" s="1"/>
  <c r="AH3039" i="1"/>
  <c r="AI3039" i="1" s="1"/>
  <c r="BC3041" i="1"/>
  <c r="BD3041" i="1" s="1"/>
  <c r="AH3043" i="1"/>
  <c r="AI3043" i="1" s="1"/>
  <c r="BC3045" i="1"/>
  <c r="BD3045" i="1" s="1"/>
  <c r="AH3047" i="1"/>
  <c r="AI3047" i="1" s="1"/>
  <c r="BC3049" i="1"/>
  <c r="BD3049" i="1" s="1"/>
  <c r="AH3051" i="1"/>
  <c r="AI3051" i="1" s="1"/>
  <c r="BC3053" i="1"/>
  <c r="BD3053" i="1" s="1"/>
  <c r="AH3055" i="1"/>
  <c r="AI3055" i="1" s="1"/>
  <c r="BC3057" i="1"/>
  <c r="BD3057" i="1" s="1"/>
  <c r="AH3059" i="1"/>
  <c r="AI3059" i="1" s="1"/>
  <c r="BC3061" i="1"/>
  <c r="BD3061" i="1" s="1"/>
  <c r="AH3063" i="1"/>
  <c r="AI3063" i="1" s="1"/>
  <c r="BC3065" i="1"/>
  <c r="BD3065" i="1" s="1"/>
  <c r="AH3067" i="1"/>
  <c r="AI3067" i="1" s="1"/>
  <c r="BC3069" i="1"/>
  <c r="BD3069" i="1" s="1"/>
  <c r="AH3071" i="1"/>
  <c r="AI3071" i="1" s="1"/>
  <c r="BC3073" i="1"/>
  <c r="BD3073" i="1" s="1"/>
  <c r="AH3075" i="1"/>
  <c r="AI3075" i="1" s="1"/>
  <c r="BC3077" i="1"/>
  <c r="BD3077" i="1" s="1"/>
  <c r="AH3079" i="1"/>
  <c r="AI3079" i="1" s="1"/>
  <c r="BC3081" i="1"/>
  <c r="BD3081" i="1" s="1"/>
  <c r="AH3083" i="1"/>
  <c r="AI3083" i="1" s="1"/>
  <c r="BC3085" i="1"/>
  <c r="BD3085" i="1" s="1"/>
  <c r="AH3087" i="1"/>
  <c r="AI3087" i="1" s="1"/>
  <c r="BC3089" i="1"/>
  <c r="BD3089" i="1" s="1"/>
  <c r="AH3091" i="1"/>
  <c r="AI3091" i="1" s="1"/>
  <c r="BC3093" i="1"/>
  <c r="BD3093" i="1" s="1"/>
  <c r="AH3095" i="1"/>
  <c r="AI3095" i="1" s="1"/>
  <c r="BC3097" i="1"/>
  <c r="BD3097" i="1" s="1"/>
  <c r="BC3099" i="1"/>
  <c r="BD3099" i="1" s="1"/>
  <c r="BC3100" i="1"/>
  <c r="BD3100" i="1" s="1"/>
  <c r="BC3101" i="1"/>
  <c r="BD3101" i="1" s="1"/>
  <c r="BC3102" i="1"/>
  <c r="BD3102" i="1" s="1"/>
  <c r="BC3103" i="1"/>
  <c r="BD3103" i="1" s="1"/>
  <c r="AE3113" i="1"/>
  <c r="AK3113" i="1"/>
  <c r="AJ3113" i="1"/>
  <c r="BB3113" i="1"/>
  <c r="BC3113" i="1" s="1"/>
  <c r="BD3113" i="1" s="1"/>
  <c r="AJ3119" i="1"/>
  <c r="BB3119" i="1"/>
  <c r="BC3119" i="1" s="1"/>
  <c r="BD3119" i="1" s="1"/>
  <c r="AE3119" i="1"/>
  <c r="AH3119" i="1" s="1"/>
  <c r="AI3119" i="1" s="1"/>
  <c r="AJ3120" i="1"/>
  <c r="BB3120" i="1"/>
  <c r="BC3120" i="1" s="1"/>
  <c r="BD3120" i="1" s="1"/>
  <c r="AE3120" i="1"/>
  <c r="AH3120" i="1" s="1"/>
  <c r="AI3120" i="1" s="1"/>
  <c r="AE3121" i="1"/>
  <c r="AH3121" i="1" s="1"/>
  <c r="AI3121" i="1" s="1"/>
  <c r="AK3121" i="1"/>
  <c r="AJ3121" i="1"/>
  <c r="BB3131" i="1"/>
  <c r="BC3131" i="1" s="1"/>
  <c r="BD3131" i="1" s="1"/>
  <c r="AE3131" i="1"/>
  <c r="AK3131" i="1"/>
  <c r="AJ3131" i="1"/>
  <c r="AE3133" i="1"/>
  <c r="AH3133" i="1" s="1"/>
  <c r="AI3133" i="1" s="1"/>
  <c r="AK3133" i="1"/>
  <c r="AJ3133" i="1"/>
  <c r="AK2971" i="1"/>
  <c r="AJ2971" i="1"/>
  <c r="AK2973" i="1"/>
  <c r="AJ2973" i="1"/>
  <c r="AK2975" i="1"/>
  <c r="AJ2975" i="1"/>
  <c r="AK2977" i="1"/>
  <c r="AJ2977" i="1"/>
  <c r="AK2994" i="1"/>
  <c r="AJ2994" i="1"/>
  <c r="BB2994" i="1"/>
  <c r="BC2994" i="1" s="1"/>
  <c r="BD2994" i="1" s="1"/>
  <c r="AK2998" i="1"/>
  <c r="AJ2998" i="1"/>
  <c r="BB2998" i="1"/>
  <c r="BC2998" i="1" s="1"/>
  <c r="BD2998" i="1" s="1"/>
  <c r="AK3002" i="1"/>
  <c r="AJ3002" i="1"/>
  <c r="BB3002" i="1"/>
  <c r="BC3002" i="1" s="1"/>
  <c r="BD3002" i="1" s="1"/>
  <c r="AK3006" i="1"/>
  <c r="AJ3006" i="1"/>
  <c r="BB3006" i="1"/>
  <c r="BC3006" i="1" s="1"/>
  <c r="BD3006" i="1" s="1"/>
  <c r="AE3006" i="1"/>
  <c r="AH3006" i="1" s="1"/>
  <c r="AI3006" i="1" s="1"/>
  <c r="BC3007" i="1"/>
  <c r="BD3007" i="1" s="1"/>
  <c r="BC3014" i="1"/>
  <c r="BD3014" i="1" s="1"/>
  <c r="AK3016" i="1"/>
  <c r="AJ3016" i="1"/>
  <c r="BB3016" i="1"/>
  <c r="BC3016" i="1" s="1"/>
  <c r="BD3016" i="1" s="1"/>
  <c r="AH3018" i="1"/>
  <c r="AI3018" i="1" s="1"/>
  <c r="AK3022" i="1"/>
  <c r="AJ3022" i="1"/>
  <c r="BB3022" i="1"/>
  <c r="BC3022" i="1" s="1"/>
  <c r="BD3022" i="1" s="1"/>
  <c r="AE3022" i="1"/>
  <c r="AH3022" i="1" s="1"/>
  <c r="AI3022" i="1" s="1"/>
  <c r="AK3026" i="1"/>
  <c r="AJ3026" i="1"/>
  <c r="BB3026" i="1"/>
  <c r="BC3026" i="1" s="1"/>
  <c r="BD3026" i="1" s="1"/>
  <c r="AE3026" i="1"/>
  <c r="AH3026" i="1" s="1"/>
  <c r="AI3026" i="1" s="1"/>
  <c r="AK3030" i="1"/>
  <c r="AJ3030" i="1"/>
  <c r="BB3030" i="1"/>
  <c r="BC3030" i="1" s="1"/>
  <c r="BD3030" i="1" s="1"/>
  <c r="AE3030" i="1"/>
  <c r="AH3030" i="1" s="1"/>
  <c r="AI3030" i="1" s="1"/>
  <c r="AK3034" i="1"/>
  <c r="AJ3034" i="1"/>
  <c r="BB3034" i="1"/>
  <c r="BC3034" i="1" s="1"/>
  <c r="BD3034" i="1" s="1"/>
  <c r="AE3034" i="1"/>
  <c r="AH3034" i="1" s="1"/>
  <c r="AI3034" i="1" s="1"/>
  <c r="AK3038" i="1"/>
  <c r="AJ3038" i="1"/>
  <c r="BB3038" i="1"/>
  <c r="BC3038" i="1" s="1"/>
  <c r="BD3038" i="1" s="1"/>
  <c r="AE3038" i="1"/>
  <c r="AH3038" i="1" s="1"/>
  <c r="AI3038" i="1" s="1"/>
  <c r="AK3042" i="1"/>
  <c r="AJ3042" i="1"/>
  <c r="BB3042" i="1"/>
  <c r="BC3042" i="1" s="1"/>
  <c r="BD3042" i="1" s="1"/>
  <c r="AE3042" i="1"/>
  <c r="AH3042" i="1" s="1"/>
  <c r="AI3042" i="1" s="1"/>
  <c r="AK3046" i="1"/>
  <c r="AJ3046" i="1"/>
  <c r="BB3046" i="1"/>
  <c r="BC3046" i="1" s="1"/>
  <c r="BD3046" i="1" s="1"/>
  <c r="AE3046" i="1"/>
  <c r="AH3046" i="1" s="1"/>
  <c r="AI3046" i="1" s="1"/>
  <c r="AK3050" i="1"/>
  <c r="AJ3050" i="1"/>
  <c r="BB3050" i="1"/>
  <c r="BC3050" i="1" s="1"/>
  <c r="BD3050" i="1" s="1"/>
  <c r="AE3050" i="1"/>
  <c r="AH3050" i="1" s="1"/>
  <c r="AI3050" i="1" s="1"/>
  <c r="AK3054" i="1"/>
  <c r="AJ3054" i="1"/>
  <c r="BB3054" i="1"/>
  <c r="BC3054" i="1" s="1"/>
  <c r="BD3054" i="1" s="1"/>
  <c r="AE3054" i="1"/>
  <c r="AH3054" i="1" s="1"/>
  <c r="AI3054" i="1" s="1"/>
  <c r="AK3058" i="1"/>
  <c r="AJ3058" i="1"/>
  <c r="BB3058" i="1"/>
  <c r="BC3058" i="1" s="1"/>
  <c r="BD3058" i="1" s="1"/>
  <c r="AE3058" i="1"/>
  <c r="AH3058" i="1" s="1"/>
  <c r="AI3058" i="1" s="1"/>
  <c r="AK3062" i="1"/>
  <c r="AJ3062" i="1"/>
  <c r="BB3062" i="1"/>
  <c r="BC3062" i="1" s="1"/>
  <c r="BD3062" i="1" s="1"/>
  <c r="AE3062" i="1"/>
  <c r="AH3062" i="1" s="1"/>
  <c r="AI3062" i="1" s="1"/>
  <c r="AK3066" i="1"/>
  <c r="AJ3066" i="1"/>
  <c r="BB3066" i="1"/>
  <c r="BC3066" i="1" s="1"/>
  <c r="BD3066" i="1" s="1"/>
  <c r="AE3066" i="1"/>
  <c r="AH3066" i="1" s="1"/>
  <c r="AI3066" i="1" s="1"/>
  <c r="AK3070" i="1"/>
  <c r="AJ3070" i="1"/>
  <c r="BB3070" i="1"/>
  <c r="BC3070" i="1" s="1"/>
  <c r="BD3070" i="1" s="1"/>
  <c r="AE3070" i="1"/>
  <c r="AH3070" i="1" s="1"/>
  <c r="AI3070" i="1" s="1"/>
  <c r="AK3074" i="1"/>
  <c r="AJ3074" i="1"/>
  <c r="BB3074" i="1"/>
  <c r="BC3074" i="1" s="1"/>
  <c r="BD3074" i="1" s="1"/>
  <c r="AE3074" i="1"/>
  <c r="AH3074" i="1" s="1"/>
  <c r="AI3074" i="1" s="1"/>
  <c r="AK3078" i="1"/>
  <c r="AJ3078" i="1"/>
  <c r="BB3078" i="1"/>
  <c r="BC3078" i="1" s="1"/>
  <c r="BD3078" i="1" s="1"/>
  <c r="AE3078" i="1"/>
  <c r="AH3078" i="1" s="1"/>
  <c r="AI3078" i="1" s="1"/>
  <c r="AK3082" i="1"/>
  <c r="AJ3082" i="1"/>
  <c r="BB3082" i="1"/>
  <c r="BC3082" i="1" s="1"/>
  <c r="BD3082" i="1" s="1"/>
  <c r="AE3082" i="1"/>
  <c r="AH3082" i="1" s="1"/>
  <c r="AI3082" i="1" s="1"/>
  <c r="AK3086" i="1"/>
  <c r="AJ3086" i="1"/>
  <c r="BB3086" i="1"/>
  <c r="BC3086" i="1" s="1"/>
  <c r="BD3086" i="1" s="1"/>
  <c r="AE3086" i="1"/>
  <c r="AH3086" i="1" s="1"/>
  <c r="AI3086" i="1" s="1"/>
  <c r="AK3090" i="1"/>
  <c r="AJ3090" i="1"/>
  <c r="BB3090" i="1"/>
  <c r="BC3090" i="1" s="1"/>
  <c r="BD3090" i="1" s="1"/>
  <c r="AE3090" i="1"/>
  <c r="AH3090" i="1" s="1"/>
  <c r="AI3090" i="1" s="1"/>
  <c r="AK3094" i="1"/>
  <c r="AJ3094" i="1"/>
  <c r="BB3094" i="1"/>
  <c r="BC3094" i="1" s="1"/>
  <c r="BD3094" i="1" s="1"/>
  <c r="AE3094" i="1"/>
  <c r="AH3094" i="1" s="1"/>
  <c r="AI3094" i="1" s="1"/>
  <c r="AJ3098" i="1"/>
  <c r="BB3098" i="1"/>
  <c r="BC3098" i="1" s="1"/>
  <c r="BD3098" i="1" s="1"/>
  <c r="AE3098" i="1"/>
  <c r="AH3098" i="1" s="1"/>
  <c r="AI3098" i="1" s="1"/>
  <c r="BC3111" i="1"/>
  <c r="BD3111" i="1" s="1"/>
  <c r="AH3113" i="1"/>
  <c r="AI3113" i="1" s="1"/>
  <c r="BB3121" i="1"/>
  <c r="BC3121" i="1" s="1"/>
  <c r="BD3121" i="1" s="1"/>
  <c r="BB3130" i="1"/>
  <c r="BC3130" i="1" s="1"/>
  <c r="BD3130" i="1" s="1"/>
  <c r="AK3130" i="1"/>
  <c r="AJ3130" i="1"/>
  <c r="AE3130" i="1"/>
  <c r="AH3130" i="1" s="1"/>
  <c r="AI3130" i="1" s="1"/>
  <c r="AH3131" i="1"/>
  <c r="AI3131" i="1" s="1"/>
  <c r="BB3151" i="1"/>
  <c r="BC3151" i="1" s="1"/>
  <c r="BD3151" i="1" s="1"/>
  <c r="AE3151" i="1"/>
  <c r="AK3151" i="1"/>
  <c r="AJ3151" i="1"/>
  <c r="BC3160" i="1"/>
  <c r="BD3160" i="1" s="1"/>
  <c r="AK3104" i="1"/>
  <c r="AK3105" i="1"/>
  <c r="AK3106" i="1"/>
  <c r="AK3107" i="1"/>
  <c r="AJ3135" i="1"/>
  <c r="AE3139" i="1"/>
  <c r="AH3139" i="1" s="1"/>
  <c r="AI3139" i="1" s="1"/>
  <c r="AJ3139" i="1"/>
  <c r="BC3142" i="1"/>
  <c r="BD3142" i="1" s="1"/>
  <c r="AH3144" i="1"/>
  <c r="AI3144" i="1" s="1"/>
  <c r="AH3147" i="1"/>
  <c r="AI3147" i="1" s="1"/>
  <c r="AH3151" i="1"/>
  <c r="AI3151" i="1" s="1"/>
  <c r="AE3157" i="1"/>
  <c r="AH3157" i="1" s="1"/>
  <c r="AI3157" i="1" s="1"/>
  <c r="AK3157" i="1"/>
  <c r="AE3165" i="1"/>
  <c r="AH3165" i="1" s="1"/>
  <c r="AI3165" i="1" s="1"/>
  <c r="AK3165" i="1"/>
  <c r="BC3182" i="1"/>
  <c r="BD3182" i="1" s="1"/>
  <c r="AK3212" i="1"/>
  <c r="AJ3212" i="1"/>
  <c r="BB3212" i="1"/>
  <c r="AH3214" i="1"/>
  <c r="AI3214" i="1" s="1"/>
  <c r="BC3217" i="1"/>
  <c r="BD3217" i="1" s="1"/>
  <c r="AE3252" i="1"/>
  <c r="AK3252" i="1"/>
  <c r="AJ3252" i="1"/>
  <c r="BB3252" i="1"/>
  <c r="AE3256" i="1"/>
  <c r="AK3256" i="1"/>
  <c r="AJ3256" i="1"/>
  <c r="BB3256" i="1"/>
  <c r="AE3260" i="1"/>
  <c r="AK3260" i="1"/>
  <c r="AJ3260" i="1"/>
  <c r="BB3260" i="1"/>
  <c r="AE3264" i="1"/>
  <c r="AK3264" i="1"/>
  <c r="AJ3264" i="1"/>
  <c r="BB3264" i="1"/>
  <c r="AE3268" i="1"/>
  <c r="AK3268" i="1"/>
  <c r="AJ3268" i="1"/>
  <c r="BB3268" i="1"/>
  <c r="AE3272" i="1"/>
  <c r="AK3272" i="1"/>
  <c r="AJ3272" i="1"/>
  <c r="BB3272" i="1"/>
  <c r="AE3276" i="1"/>
  <c r="AK3276" i="1"/>
  <c r="AJ3276" i="1"/>
  <c r="BB3276" i="1"/>
  <c r="AE3280" i="1"/>
  <c r="AK3280" i="1"/>
  <c r="AJ3280" i="1"/>
  <c r="BB3280" i="1"/>
  <c r="AE3284" i="1"/>
  <c r="AK3284" i="1"/>
  <c r="AJ3284" i="1"/>
  <c r="BB3284" i="1"/>
  <c r="AE3288" i="1"/>
  <c r="AK3288" i="1"/>
  <c r="AJ3288" i="1"/>
  <c r="BB3288" i="1"/>
  <c r="AJ3297" i="1"/>
  <c r="AE3297" i="1"/>
  <c r="AH3297" i="1" s="1"/>
  <c r="AI3297" i="1" s="1"/>
  <c r="AK3297" i="1"/>
  <c r="BB3297" i="1"/>
  <c r="AJ3299" i="1"/>
  <c r="AK3299" i="1"/>
  <c r="BB3299" i="1"/>
  <c r="AE3299" i="1"/>
  <c r="AH3299" i="1" s="1"/>
  <c r="AI3299" i="1" s="1"/>
  <c r="AH3302" i="1"/>
  <c r="AI3302" i="1" s="1"/>
  <c r="AH3331" i="1"/>
  <c r="AI3331" i="1" s="1"/>
  <c r="BB3124" i="1"/>
  <c r="BC3124" i="1" s="1"/>
  <c r="BD3124" i="1" s="1"/>
  <c r="AJ3125" i="1"/>
  <c r="AE3127" i="1"/>
  <c r="AH3127" i="1" s="1"/>
  <c r="AI3127" i="1" s="1"/>
  <c r="BB3128" i="1"/>
  <c r="BC3128" i="1" s="1"/>
  <c r="BD3128" i="1" s="1"/>
  <c r="AK3135" i="1"/>
  <c r="BB3139" i="1"/>
  <c r="BC3139" i="1" s="1"/>
  <c r="BD3139" i="1" s="1"/>
  <c r="AJ3144" i="1"/>
  <c r="BB3148" i="1"/>
  <c r="BC3148" i="1" s="1"/>
  <c r="BD3148" i="1" s="1"/>
  <c r="AE3148" i="1"/>
  <c r="AE3154" i="1"/>
  <c r="AH3154" i="1" s="1"/>
  <c r="AI3154" i="1" s="1"/>
  <c r="AK3154" i="1"/>
  <c r="AE3162" i="1"/>
  <c r="AH3162" i="1" s="1"/>
  <c r="AI3162" i="1" s="1"/>
  <c r="AK3162" i="1"/>
  <c r="AE3170" i="1"/>
  <c r="AH3170" i="1" s="1"/>
  <c r="AI3170" i="1" s="1"/>
  <c r="AK3170" i="1"/>
  <c r="BC3212" i="1"/>
  <c r="BD3212" i="1" s="1"/>
  <c r="AH3217" i="1"/>
  <c r="AI3217" i="1" s="1"/>
  <c r="AK3247" i="1"/>
  <c r="AJ3247" i="1"/>
  <c r="BB3247" i="1"/>
  <c r="BC3247" i="1"/>
  <c r="BD3247" i="1" s="1"/>
  <c r="AE3251" i="1"/>
  <c r="AK3251" i="1"/>
  <c r="AJ3251" i="1"/>
  <c r="BB3251" i="1"/>
  <c r="BC3251" i="1" s="1"/>
  <c r="BD3251" i="1" s="1"/>
  <c r="AH3252" i="1"/>
  <c r="AI3252" i="1" s="1"/>
  <c r="AH3256" i="1"/>
  <c r="AI3256" i="1" s="1"/>
  <c r="AH3260" i="1"/>
  <c r="AI3260" i="1" s="1"/>
  <c r="AH3264" i="1"/>
  <c r="AI3264" i="1" s="1"/>
  <c r="AH3268" i="1"/>
  <c r="AI3268" i="1" s="1"/>
  <c r="AH3272" i="1"/>
  <c r="AI3272" i="1" s="1"/>
  <c r="AH3276" i="1"/>
  <c r="AI3276" i="1" s="1"/>
  <c r="AH3280" i="1"/>
  <c r="AI3280" i="1" s="1"/>
  <c r="AH3284" i="1"/>
  <c r="AI3284" i="1" s="1"/>
  <c r="AH3288" i="1"/>
  <c r="AI3288" i="1" s="1"/>
  <c r="AJ3296" i="1"/>
  <c r="AK3296" i="1"/>
  <c r="BB3296" i="1"/>
  <c r="AJ3298" i="1"/>
  <c r="BB3298" i="1"/>
  <c r="AE3298" i="1"/>
  <c r="AH3300" i="1"/>
  <c r="AI3300" i="1" s="1"/>
  <c r="AE3137" i="1"/>
  <c r="AH3137" i="1" s="1"/>
  <c r="AI3137" i="1" s="1"/>
  <c r="AH3148" i="1"/>
  <c r="AI3148" i="1" s="1"/>
  <c r="BB3157" i="1"/>
  <c r="BC3157" i="1" s="1"/>
  <c r="BD3157" i="1" s="1"/>
  <c r="AE3159" i="1"/>
  <c r="AH3159" i="1" s="1"/>
  <c r="AI3159" i="1" s="1"/>
  <c r="AK3159" i="1"/>
  <c r="BB3165" i="1"/>
  <c r="BC3165" i="1" s="1"/>
  <c r="BD3165" i="1" s="1"/>
  <c r="AE3167" i="1"/>
  <c r="AH3167" i="1" s="1"/>
  <c r="AI3167" i="1" s="1"/>
  <c r="AK3167" i="1"/>
  <c r="AK3180" i="1"/>
  <c r="AJ3180" i="1"/>
  <c r="BB3180" i="1"/>
  <c r="AK3183" i="1"/>
  <c r="AJ3183" i="1"/>
  <c r="BB3183" i="1"/>
  <c r="BC3183" i="1" s="1"/>
  <c r="BD3183" i="1" s="1"/>
  <c r="BC3184" i="1"/>
  <c r="BD3184" i="1" s="1"/>
  <c r="AE3246" i="1"/>
  <c r="AK3246" i="1"/>
  <c r="AJ3246" i="1"/>
  <c r="BB3246" i="1"/>
  <c r="BC3246" i="1" s="1"/>
  <c r="BD3246" i="1" s="1"/>
  <c r="AE3255" i="1"/>
  <c r="AK3255" i="1"/>
  <c r="AJ3255" i="1"/>
  <c r="BB3255" i="1"/>
  <c r="BC3255" i="1" s="1"/>
  <c r="BD3255" i="1" s="1"/>
  <c r="AE3259" i="1"/>
  <c r="AK3259" i="1"/>
  <c r="AJ3259" i="1"/>
  <c r="BB3259" i="1"/>
  <c r="BC3259" i="1" s="1"/>
  <c r="BD3259" i="1" s="1"/>
  <c r="AE3263" i="1"/>
  <c r="AK3263" i="1"/>
  <c r="AJ3263" i="1"/>
  <c r="BB3263" i="1"/>
  <c r="BC3263" i="1" s="1"/>
  <c r="BD3263" i="1" s="1"/>
  <c r="AE3267" i="1"/>
  <c r="AK3267" i="1"/>
  <c r="AJ3267" i="1"/>
  <c r="BB3267" i="1"/>
  <c r="BC3267" i="1" s="1"/>
  <c r="BD3267" i="1" s="1"/>
  <c r="AE3271" i="1"/>
  <c r="AK3271" i="1"/>
  <c r="AJ3271" i="1"/>
  <c r="BB3271" i="1"/>
  <c r="BC3271" i="1" s="1"/>
  <c r="BD3271" i="1" s="1"/>
  <c r="AE3275" i="1"/>
  <c r="AK3275" i="1"/>
  <c r="AJ3275" i="1"/>
  <c r="BB3275" i="1"/>
  <c r="BC3275" i="1" s="1"/>
  <c r="BD3275" i="1" s="1"/>
  <c r="AE3279" i="1"/>
  <c r="AK3279" i="1"/>
  <c r="AJ3279" i="1"/>
  <c r="BB3279" i="1"/>
  <c r="BC3279" i="1" s="1"/>
  <c r="BD3279" i="1" s="1"/>
  <c r="AE3283" i="1"/>
  <c r="AK3283" i="1"/>
  <c r="AJ3283" i="1"/>
  <c r="BB3283" i="1"/>
  <c r="BC3283" i="1" s="1"/>
  <c r="BD3283" i="1" s="1"/>
  <c r="AE3287" i="1"/>
  <c r="AK3287" i="1"/>
  <c r="AJ3287" i="1"/>
  <c r="BB3287" i="1"/>
  <c r="BC3287" i="1" s="1"/>
  <c r="BD3287" i="1" s="1"/>
  <c r="AJ3293" i="1"/>
  <c r="AE3293" i="1"/>
  <c r="AH3293" i="1" s="1"/>
  <c r="AI3293" i="1" s="1"/>
  <c r="AK3293" i="1"/>
  <c r="BB3293" i="1"/>
  <c r="AJ3295" i="1"/>
  <c r="AK3295" i="1"/>
  <c r="BB3295" i="1"/>
  <c r="AE3295" i="1"/>
  <c r="AH3295" i="1" s="1"/>
  <c r="AI3295" i="1" s="1"/>
  <c r="AH3298" i="1"/>
  <c r="AI3298" i="1" s="1"/>
  <c r="AE3323" i="1"/>
  <c r="AK3323" i="1"/>
  <c r="AJ3323" i="1"/>
  <c r="BB3323" i="1"/>
  <c r="BC3323" i="1" s="1"/>
  <c r="BD3323" i="1" s="1"/>
  <c r="AJ2978" i="1"/>
  <c r="AJ2979" i="1"/>
  <c r="AJ2980" i="1"/>
  <c r="AJ2981" i="1"/>
  <c r="AJ2982" i="1"/>
  <c r="AJ2983" i="1"/>
  <c r="AJ2984" i="1"/>
  <c r="AE3104" i="1"/>
  <c r="AH3104" i="1" s="1"/>
  <c r="AI3104" i="1" s="1"/>
  <c r="AE3105" i="1"/>
  <c r="AH3105" i="1" s="1"/>
  <c r="AI3105" i="1" s="1"/>
  <c r="AE3106" i="1"/>
  <c r="AH3106" i="1" s="1"/>
  <c r="AI3106" i="1" s="1"/>
  <c r="AE3107" i="1"/>
  <c r="AH3107" i="1" s="1"/>
  <c r="AI3107" i="1" s="1"/>
  <c r="AJ3124" i="1"/>
  <c r="AE3126" i="1"/>
  <c r="AH3126" i="1" s="1"/>
  <c r="AI3126" i="1" s="1"/>
  <c r="BB3127" i="1"/>
  <c r="BC3127" i="1" s="1"/>
  <c r="BD3127" i="1" s="1"/>
  <c r="BB3137" i="1"/>
  <c r="BC3137" i="1" s="1"/>
  <c r="BD3137" i="1" s="1"/>
  <c r="AE3140" i="1"/>
  <c r="AH3140" i="1" s="1"/>
  <c r="AI3140" i="1" s="1"/>
  <c r="AJ3140" i="1"/>
  <c r="BC3140" i="1"/>
  <c r="BD3140" i="1" s="1"/>
  <c r="AH3141" i="1"/>
  <c r="AI3141" i="1" s="1"/>
  <c r="AH3145" i="1"/>
  <c r="AI3145" i="1" s="1"/>
  <c r="BB3149" i="1"/>
  <c r="BC3149" i="1" s="1"/>
  <c r="BD3149" i="1" s="1"/>
  <c r="AE3149" i="1"/>
  <c r="AH3153" i="1"/>
  <c r="AI3153" i="1" s="1"/>
  <c r="AE3156" i="1"/>
  <c r="AH3156" i="1" s="1"/>
  <c r="AI3156" i="1" s="1"/>
  <c r="AK3156" i="1"/>
  <c r="AE3164" i="1"/>
  <c r="AH3164" i="1" s="1"/>
  <c r="AI3164" i="1" s="1"/>
  <c r="AK3164" i="1"/>
  <c r="AE3172" i="1"/>
  <c r="AH3172" i="1" s="1"/>
  <c r="AI3172" i="1" s="1"/>
  <c r="AK3172" i="1"/>
  <c r="AE3183" i="1"/>
  <c r="AH3183" i="1" s="1"/>
  <c r="AI3183" i="1" s="1"/>
  <c r="AC3198" i="1"/>
  <c r="AE3212" i="1"/>
  <c r="AH3215" i="1"/>
  <c r="AI3215" i="1" s="1"/>
  <c r="AK3218" i="1"/>
  <c r="AJ3218" i="1"/>
  <c r="BB3218" i="1"/>
  <c r="BC3218" i="1" s="1"/>
  <c r="BD3218" i="1" s="1"/>
  <c r="AE3218" i="1"/>
  <c r="AK3219" i="1"/>
  <c r="AJ3219" i="1"/>
  <c r="BB3219" i="1"/>
  <c r="BC3219" i="1" s="1"/>
  <c r="BD3219" i="1" s="1"/>
  <c r="AE3219" i="1"/>
  <c r="AK3220" i="1"/>
  <c r="AJ3220" i="1"/>
  <c r="BB3220" i="1"/>
  <c r="BC3220" i="1" s="1"/>
  <c r="BD3220" i="1" s="1"/>
  <c r="AE3220" i="1"/>
  <c r="AK3221" i="1"/>
  <c r="AJ3221" i="1"/>
  <c r="BB3221" i="1"/>
  <c r="BC3221" i="1" s="1"/>
  <c r="BD3221" i="1" s="1"/>
  <c r="AE3221" i="1"/>
  <c r="AK3222" i="1"/>
  <c r="AJ3222" i="1"/>
  <c r="BB3222" i="1"/>
  <c r="BC3222" i="1" s="1"/>
  <c r="BD3222" i="1" s="1"/>
  <c r="AE3222" i="1"/>
  <c r="AK3223" i="1"/>
  <c r="AJ3223" i="1"/>
  <c r="BB3223" i="1"/>
  <c r="BC3223" i="1" s="1"/>
  <c r="BD3223" i="1" s="1"/>
  <c r="AE3223" i="1"/>
  <c r="AK3224" i="1"/>
  <c r="AJ3224" i="1"/>
  <c r="BB3224" i="1"/>
  <c r="BC3224" i="1" s="1"/>
  <c r="BD3224" i="1" s="1"/>
  <c r="AE3224" i="1"/>
  <c r="AK3225" i="1"/>
  <c r="AJ3225" i="1"/>
  <c r="BB3225" i="1"/>
  <c r="BC3225" i="1" s="1"/>
  <c r="BD3225" i="1" s="1"/>
  <c r="AE3225" i="1"/>
  <c r="AK3226" i="1"/>
  <c r="AJ3226" i="1"/>
  <c r="BB3226" i="1"/>
  <c r="BC3226" i="1" s="1"/>
  <c r="BD3226" i="1" s="1"/>
  <c r="AE3226" i="1"/>
  <c r="AK3227" i="1"/>
  <c r="AJ3227" i="1"/>
  <c r="BB3227" i="1"/>
  <c r="BC3227" i="1" s="1"/>
  <c r="BD3227" i="1" s="1"/>
  <c r="AE3227" i="1"/>
  <c r="AK3228" i="1"/>
  <c r="AJ3228" i="1"/>
  <c r="BB3228" i="1"/>
  <c r="BC3228" i="1" s="1"/>
  <c r="BD3228" i="1" s="1"/>
  <c r="AE3228" i="1"/>
  <c r="AJ3229" i="1"/>
  <c r="BB3229" i="1"/>
  <c r="BC3229" i="1" s="1"/>
  <c r="BD3229" i="1" s="1"/>
  <c r="AE3229" i="1"/>
  <c r="AH3229" i="1" s="1"/>
  <c r="AI3229" i="1" s="1"/>
  <c r="AH3251" i="1"/>
  <c r="AI3251" i="1" s="1"/>
  <c r="AH3255" i="1"/>
  <c r="AI3255" i="1" s="1"/>
  <c r="AH3259" i="1"/>
  <c r="AI3259" i="1" s="1"/>
  <c r="AH3263" i="1"/>
  <c r="AI3263" i="1" s="1"/>
  <c r="AH3267" i="1"/>
  <c r="AI3267" i="1" s="1"/>
  <c r="AH3271" i="1"/>
  <c r="AI3271" i="1" s="1"/>
  <c r="AH3275" i="1"/>
  <c r="AI3275" i="1" s="1"/>
  <c r="AH3279" i="1"/>
  <c r="AI3279" i="1" s="1"/>
  <c r="AH3283" i="1"/>
  <c r="AI3283" i="1" s="1"/>
  <c r="AH3287" i="1"/>
  <c r="AI3287" i="1" s="1"/>
  <c r="AJ3292" i="1"/>
  <c r="AK3292" i="1"/>
  <c r="BB3292" i="1"/>
  <c r="AJ3294" i="1"/>
  <c r="BB3294" i="1"/>
  <c r="AE3294" i="1"/>
  <c r="AH3296" i="1"/>
  <c r="AI3296" i="1" s="1"/>
  <c r="AH3323" i="1"/>
  <c r="AI3323" i="1" s="1"/>
  <c r="AE3377" i="1"/>
  <c r="AH3377" i="1" s="1"/>
  <c r="AI3377" i="1" s="1"/>
  <c r="AK3377" i="1"/>
  <c r="AJ3377" i="1"/>
  <c r="BB3377" i="1"/>
  <c r="AK3440" i="1"/>
  <c r="AJ3440" i="1"/>
  <c r="BB3440" i="1"/>
  <c r="BC3440" i="1" s="1"/>
  <c r="BD3440" i="1" s="1"/>
  <c r="AE3440" i="1"/>
  <c r="AH3440" i="1" s="1"/>
  <c r="AI3440" i="1" s="1"/>
  <c r="AE3471" i="1"/>
  <c r="AH3471" i="1" s="1"/>
  <c r="AI3471" i="1" s="1"/>
  <c r="AK3471" i="1"/>
  <c r="AJ3471" i="1"/>
  <c r="BB3471" i="1"/>
  <c r="AE3135" i="1"/>
  <c r="AH3135" i="1" s="1"/>
  <c r="AI3135" i="1" s="1"/>
  <c r="AE3136" i="1"/>
  <c r="AH3136" i="1" s="1"/>
  <c r="AI3136" i="1" s="1"/>
  <c r="AK3136" i="1"/>
  <c r="AK3139" i="1"/>
  <c r="AE3143" i="1"/>
  <c r="AH3149" i="1"/>
  <c r="AI3149" i="1" s="1"/>
  <c r="AJ3157" i="1"/>
  <c r="BB3159" i="1"/>
  <c r="BC3159" i="1" s="1"/>
  <c r="BD3159" i="1" s="1"/>
  <c r="AE3161" i="1"/>
  <c r="AH3161" i="1" s="1"/>
  <c r="AI3161" i="1" s="1"/>
  <c r="AK3161" i="1"/>
  <c r="AJ3165" i="1"/>
  <c r="BB3167" i="1"/>
  <c r="BC3167" i="1" s="1"/>
  <c r="BD3167" i="1" s="1"/>
  <c r="AE3169" i="1"/>
  <c r="AH3169" i="1" s="1"/>
  <c r="AI3169" i="1" s="1"/>
  <c r="AK3169" i="1"/>
  <c r="BC3180" i="1"/>
  <c r="BD3180" i="1" s="1"/>
  <c r="AK3185" i="1"/>
  <c r="AJ3185" i="1"/>
  <c r="BB3185" i="1"/>
  <c r="BC3185" i="1" s="1"/>
  <c r="BD3185" i="1" s="1"/>
  <c r="AE3185" i="1"/>
  <c r="AH3185" i="1" s="1"/>
  <c r="AI3185" i="1" s="1"/>
  <c r="AK3186" i="1"/>
  <c r="AJ3186" i="1"/>
  <c r="BB3186" i="1"/>
  <c r="BC3186" i="1" s="1"/>
  <c r="BD3186" i="1" s="1"/>
  <c r="AE3186" i="1"/>
  <c r="AH3186" i="1" s="1"/>
  <c r="AI3186" i="1" s="1"/>
  <c r="AK3187" i="1"/>
  <c r="AJ3187" i="1"/>
  <c r="BB3187" i="1"/>
  <c r="BC3187" i="1" s="1"/>
  <c r="BD3187" i="1" s="1"/>
  <c r="AE3187" i="1"/>
  <c r="AH3187" i="1" s="1"/>
  <c r="AI3187" i="1" s="1"/>
  <c r="AK3188" i="1"/>
  <c r="AJ3188" i="1"/>
  <c r="BB3188" i="1"/>
  <c r="BC3188" i="1" s="1"/>
  <c r="BD3188" i="1" s="1"/>
  <c r="AE3188" i="1"/>
  <c r="AH3188" i="1" s="1"/>
  <c r="AI3188" i="1" s="1"/>
  <c r="AK3189" i="1"/>
  <c r="AJ3189" i="1"/>
  <c r="BB3189" i="1"/>
  <c r="BC3189" i="1" s="1"/>
  <c r="BD3189" i="1" s="1"/>
  <c r="AE3189" i="1"/>
  <c r="AH3189" i="1" s="1"/>
  <c r="AI3189" i="1" s="1"/>
  <c r="AK3190" i="1"/>
  <c r="AJ3190" i="1"/>
  <c r="BB3190" i="1"/>
  <c r="BC3190" i="1" s="1"/>
  <c r="BD3190" i="1" s="1"/>
  <c r="AE3190" i="1"/>
  <c r="AH3190" i="1" s="1"/>
  <c r="AI3190" i="1" s="1"/>
  <c r="AK3191" i="1"/>
  <c r="AJ3191" i="1"/>
  <c r="BB3191" i="1"/>
  <c r="BC3191" i="1" s="1"/>
  <c r="BD3191" i="1" s="1"/>
  <c r="AE3191" i="1"/>
  <c r="AH3191" i="1" s="1"/>
  <c r="AI3191" i="1" s="1"/>
  <c r="AK3192" i="1"/>
  <c r="AJ3192" i="1"/>
  <c r="BB3192" i="1"/>
  <c r="BC3192" i="1" s="1"/>
  <c r="BD3192" i="1" s="1"/>
  <c r="AE3192" i="1"/>
  <c r="AH3192" i="1" s="1"/>
  <c r="AI3192" i="1" s="1"/>
  <c r="AK3193" i="1"/>
  <c r="AJ3193" i="1"/>
  <c r="BB3193" i="1"/>
  <c r="BC3193" i="1" s="1"/>
  <c r="BD3193" i="1" s="1"/>
  <c r="AE3193" i="1"/>
  <c r="AH3193" i="1" s="1"/>
  <c r="AI3193" i="1" s="1"/>
  <c r="AK3194" i="1"/>
  <c r="AJ3194" i="1"/>
  <c r="BB3194" i="1"/>
  <c r="BC3194" i="1" s="1"/>
  <c r="BD3194" i="1" s="1"/>
  <c r="AE3194" i="1"/>
  <c r="AH3194" i="1" s="1"/>
  <c r="AI3194" i="1" s="1"/>
  <c r="AK3195" i="1"/>
  <c r="AJ3195" i="1"/>
  <c r="BB3195" i="1"/>
  <c r="BC3195" i="1" s="1"/>
  <c r="BD3195" i="1" s="1"/>
  <c r="AE3195" i="1"/>
  <c r="AH3195" i="1" s="1"/>
  <c r="AI3195" i="1" s="1"/>
  <c r="AK3196" i="1"/>
  <c r="AJ3196" i="1"/>
  <c r="BB3196" i="1"/>
  <c r="BC3196" i="1" s="1"/>
  <c r="BD3196" i="1" s="1"/>
  <c r="AE3196" i="1"/>
  <c r="AH3196" i="1" s="1"/>
  <c r="AI3196" i="1" s="1"/>
  <c r="AK3197" i="1"/>
  <c r="AJ3197" i="1"/>
  <c r="BB3197" i="1"/>
  <c r="BC3197" i="1" s="1"/>
  <c r="BD3197" i="1" s="1"/>
  <c r="AE3197" i="1"/>
  <c r="AH3197" i="1" s="1"/>
  <c r="AI3197" i="1" s="1"/>
  <c r="AH3212" i="1"/>
  <c r="AI3212" i="1" s="1"/>
  <c r="AH3218" i="1"/>
  <c r="AI3218" i="1" s="1"/>
  <c r="AH3219" i="1"/>
  <c r="AI3219" i="1" s="1"/>
  <c r="AH3220" i="1"/>
  <c r="AI3220" i="1" s="1"/>
  <c r="AH3221" i="1"/>
  <c r="AI3221" i="1" s="1"/>
  <c r="AH3222" i="1"/>
  <c r="AI3222" i="1" s="1"/>
  <c r="AH3223" i="1"/>
  <c r="AI3223" i="1" s="1"/>
  <c r="AH3224" i="1"/>
  <c r="AI3224" i="1" s="1"/>
  <c r="AH3225" i="1"/>
  <c r="AI3225" i="1" s="1"/>
  <c r="AH3226" i="1"/>
  <c r="AI3226" i="1" s="1"/>
  <c r="AH3227" i="1"/>
  <c r="AI3227" i="1" s="1"/>
  <c r="AH3228" i="1"/>
  <c r="AI3228" i="1" s="1"/>
  <c r="AJ3230" i="1"/>
  <c r="BB3230" i="1"/>
  <c r="BC3230" i="1" s="1"/>
  <c r="BD3230" i="1" s="1"/>
  <c r="AE3230" i="1"/>
  <c r="AH3230" i="1" s="1"/>
  <c r="AI3230" i="1" s="1"/>
  <c r="AJ3231" i="1"/>
  <c r="BB3231" i="1"/>
  <c r="BC3231" i="1" s="1"/>
  <c r="BD3231" i="1" s="1"/>
  <c r="AE3231" i="1"/>
  <c r="AH3231" i="1" s="1"/>
  <c r="AI3231" i="1" s="1"/>
  <c r="AJ3232" i="1"/>
  <c r="BB3232" i="1"/>
  <c r="BC3232" i="1" s="1"/>
  <c r="BD3232" i="1" s="1"/>
  <c r="AE3232" i="1"/>
  <c r="AH3232" i="1" s="1"/>
  <c r="AI3232" i="1" s="1"/>
  <c r="AJ3233" i="1"/>
  <c r="BB3233" i="1"/>
  <c r="BC3233" i="1" s="1"/>
  <c r="BD3233" i="1" s="1"/>
  <c r="AE3233" i="1"/>
  <c r="AH3233" i="1" s="1"/>
  <c r="AI3233" i="1" s="1"/>
  <c r="AJ3234" i="1"/>
  <c r="BB3234" i="1"/>
  <c r="BC3234" i="1" s="1"/>
  <c r="BD3234" i="1" s="1"/>
  <c r="AE3234" i="1"/>
  <c r="AH3234" i="1" s="1"/>
  <c r="AI3234" i="1" s="1"/>
  <c r="AJ3235" i="1"/>
  <c r="BB3235" i="1"/>
  <c r="BC3235" i="1" s="1"/>
  <c r="BD3235" i="1" s="1"/>
  <c r="AE3235" i="1"/>
  <c r="AH3235" i="1" s="1"/>
  <c r="AI3235" i="1" s="1"/>
  <c r="AJ3236" i="1"/>
  <c r="BB3236" i="1"/>
  <c r="BC3236" i="1" s="1"/>
  <c r="BD3236" i="1" s="1"/>
  <c r="AE3236" i="1"/>
  <c r="AH3236" i="1" s="1"/>
  <c r="AI3236" i="1" s="1"/>
  <c r="AJ3237" i="1"/>
  <c r="BB3237" i="1"/>
  <c r="BC3237" i="1" s="1"/>
  <c r="BD3237" i="1" s="1"/>
  <c r="AE3237" i="1"/>
  <c r="AH3237" i="1" s="1"/>
  <c r="AI3237" i="1" s="1"/>
  <c r="AJ3238" i="1"/>
  <c r="BB3238" i="1"/>
  <c r="BC3238" i="1" s="1"/>
  <c r="BD3238" i="1" s="1"/>
  <c r="AE3238" i="1"/>
  <c r="AH3238" i="1" s="1"/>
  <c r="AI3238" i="1" s="1"/>
  <c r="AJ3239" i="1"/>
  <c r="BB3239" i="1"/>
  <c r="BC3239" i="1" s="1"/>
  <c r="BD3239" i="1" s="1"/>
  <c r="AE3239" i="1"/>
  <c r="AH3239" i="1" s="1"/>
  <c r="AI3239" i="1" s="1"/>
  <c r="AJ3240" i="1"/>
  <c r="BB3240" i="1"/>
  <c r="BC3240" i="1" s="1"/>
  <c r="BD3240" i="1" s="1"/>
  <c r="AE3240" i="1"/>
  <c r="AH3240" i="1" s="1"/>
  <c r="AI3240" i="1" s="1"/>
  <c r="AJ3241" i="1"/>
  <c r="BB3241" i="1"/>
  <c r="BC3241" i="1" s="1"/>
  <c r="BD3241" i="1" s="1"/>
  <c r="AE3241" i="1"/>
  <c r="AH3241" i="1" s="1"/>
  <c r="AI3241" i="1" s="1"/>
  <c r="AJ3242" i="1"/>
  <c r="BB3242" i="1"/>
  <c r="BC3242" i="1" s="1"/>
  <c r="BD3242" i="1" s="1"/>
  <c r="AE3242" i="1"/>
  <c r="AH3242" i="1" s="1"/>
  <c r="AI3242" i="1" s="1"/>
  <c r="BB3243" i="1"/>
  <c r="BC3243" i="1" s="1"/>
  <c r="BD3243" i="1" s="1"/>
  <c r="AE3243" i="1"/>
  <c r="AK3243" i="1"/>
  <c r="AH3246" i="1"/>
  <c r="AI3246" i="1" s="1"/>
  <c r="AK3248" i="1"/>
  <c r="AJ3248" i="1"/>
  <c r="BB3248" i="1"/>
  <c r="BC3248" i="1" s="1"/>
  <c r="BD3248" i="1" s="1"/>
  <c r="AE3248" i="1"/>
  <c r="AJ3249" i="1"/>
  <c r="BB3249" i="1"/>
  <c r="BC3249" i="1" s="1"/>
  <c r="BD3249" i="1" s="1"/>
  <c r="AE3249" i="1"/>
  <c r="AH3249" i="1" s="1"/>
  <c r="AI3249" i="1" s="1"/>
  <c r="AE3254" i="1"/>
  <c r="AK3254" i="1"/>
  <c r="AJ3254" i="1"/>
  <c r="BB3254" i="1"/>
  <c r="BC3254" i="1" s="1"/>
  <c r="BD3254" i="1" s="1"/>
  <c r="AE3258" i="1"/>
  <c r="AK3258" i="1"/>
  <c r="AJ3258" i="1"/>
  <c r="BB3258" i="1"/>
  <c r="BC3258" i="1" s="1"/>
  <c r="BD3258" i="1" s="1"/>
  <c r="AE3262" i="1"/>
  <c r="AK3262" i="1"/>
  <c r="AJ3262" i="1"/>
  <c r="BB3262" i="1"/>
  <c r="BC3262" i="1" s="1"/>
  <c r="BD3262" i="1" s="1"/>
  <c r="AE3266" i="1"/>
  <c r="AK3266" i="1"/>
  <c r="AJ3266" i="1"/>
  <c r="BB3266" i="1"/>
  <c r="BC3266" i="1" s="1"/>
  <c r="BD3266" i="1" s="1"/>
  <c r="AE3270" i="1"/>
  <c r="AK3270" i="1"/>
  <c r="AJ3270" i="1"/>
  <c r="BB3270" i="1"/>
  <c r="BC3270" i="1" s="1"/>
  <c r="BD3270" i="1" s="1"/>
  <c r="AE3274" i="1"/>
  <c r="AK3274" i="1"/>
  <c r="AJ3274" i="1"/>
  <c r="BB3274" i="1"/>
  <c r="BC3274" i="1" s="1"/>
  <c r="BD3274" i="1" s="1"/>
  <c r="AE3278" i="1"/>
  <c r="AK3278" i="1"/>
  <c r="AJ3278" i="1"/>
  <c r="BB3278" i="1"/>
  <c r="BC3278" i="1" s="1"/>
  <c r="BD3278" i="1" s="1"/>
  <c r="AE3282" i="1"/>
  <c r="AK3282" i="1"/>
  <c r="AJ3282" i="1"/>
  <c r="BB3282" i="1"/>
  <c r="BC3282" i="1" s="1"/>
  <c r="BD3282" i="1" s="1"/>
  <c r="AE3286" i="1"/>
  <c r="AK3286" i="1"/>
  <c r="AJ3286" i="1"/>
  <c r="BB3286" i="1"/>
  <c r="BC3286" i="1" s="1"/>
  <c r="BD3286" i="1" s="1"/>
  <c r="AK3290" i="1"/>
  <c r="AJ3290" i="1"/>
  <c r="BB3290" i="1"/>
  <c r="BC3290" i="1" s="1"/>
  <c r="BD3290" i="1" s="1"/>
  <c r="AK3291" i="1"/>
  <c r="AJ3291" i="1"/>
  <c r="BB3291" i="1"/>
  <c r="BC3291" i="1" s="1"/>
  <c r="BD3291" i="1" s="1"/>
  <c r="AE3292" i="1"/>
  <c r="AH3294" i="1"/>
  <c r="AI3294" i="1" s="1"/>
  <c r="AE3339" i="1"/>
  <c r="AK3339" i="1"/>
  <c r="AJ3339" i="1"/>
  <c r="BB3339" i="1"/>
  <c r="BC3339" i="1" s="1"/>
  <c r="BD3339" i="1" s="1"/>
  <c r="AJ3127" i="1"/>
  <c r="AE3138" i="1"/>
  <c r="AH3138" i="1" s="1"/>
  <c r="AI3138" i="1" s="1"/>
  <c r="AJ3138" i="1"/>
  <c r="BC3138" i="1"/>
  <c r="BD3138" i="1" s="1"/>
  <c r="AH3143" i="1"/>
  <c r="AI3143" i="1" s="1"/>
  <c r="AE3146" i="1"/>
  <c r="AJ3149" i="1"/>
  <c r="BB3150" i="1"/>
  <c r="BC3150" i="1" s="1"/>
  <c r="BD3150" i="1" s="1"/>
  <c r="AE3150" i="1"/>
  <c r="BB3156" i="1"/>
  <c r="BC3156" i="1" s="1"/>
  <c r="BD3156" i="1" s="1"/>
  <c r="AE3158" i="1"/>
  <c r="AH3158" i="1" s="1"/>
  <c r="AI3158" i="1" s="1"/>
  <c r="AK3158" i="1"/>
  <c r="BB3164" i="1"/>
  <c r="BC3164" i="1" s="1"/>
  <c r="BD3164" i="1" s="1"/>
  <c r="AE3166" i="1"/>
  <c r="AH3166" i="1" s="1"/>
  <c r="AI3166" i="1" s="1"/>
  <c r="AK3166" i="1"/>
  <c r="BB3172" i="1"/>
  <c r="BC3172" i="1" s="1"/>
  <c r="BD3172" i="1" s="1"/>
  <c r="AE3180" i="1"/>
  <c r="AH3180" i="1" s="1"/>
  <c r="AI3180" i="1" s="1"/>
  <c r="AH3213" i="1"/>
  <c r="AI3213" i="1" s="1"/>
  <c r="BC3216" i="1"/>
  <c r="BD3216" i="1" s="1"/>
  <c r="AE3244" i="1"/>
  <c r="AH3244" i="1" s="1"/>
  <c r="AI3244" i="1" s="1"/>
  <c r="AK3244" i="1"/>
  <c r="AJ3244" i="1"/>
  <c r="AH3248" i="1"/>
  <c r="AI3248" i="1" s="1"/>
  <c r="AE3250" i="1"/>
  <c r="AH3250" i="1" s="1"/>
  <c r="AI3250" i="1" s="1"/>
  <c r="AK3250" i="1"/>
  <c r="AJ3250" i="1"/>
  <c r="BC3252" i="1"/>
  <c r="BD3252" i="1" s="1"/>
  <c r="AH3254" i="1"/>
  <c r="AI3254" i="1" s="1"/>
  <c r="BC3256" i="1"/>
  <c r="BD3256" i="1" s="1"/>
  <c r="AH3258" i="1"/>
  <c r="AI3258" i="1" s="1"/>
  <c r="BC3260" i="1"/>
  <c r="BD3260" i="1" s="1"/>
  <c r="AH3262" i="1"/>
  <c r="AI3262" i="1" s="1"/>
  <c r="BC3264" i="1"/>
  <c r="BD3264" i="1" s="1"/>
  <c r="AH3266" i="1"/>
  <c r="AI3266" i="1" s="1"/>
  <c r="BC3268" i="1"/>
  <c r="BD3268" i="1" s="1"/>
  <c r="AH3270" i="1"/>
  <c r="AI3270" i="1" s="1"/>
  <c r="BC3272" i="1"/>
  <c r="BD3272" i="1" s="1"/>
  <c r="AH3274" i="1"/>
  <c r="AI3274" i="1" s="1"/>
  <c r="BC3276" i="1"/>
  <c r="BD3276" i="1" s="1"/>
  <c r="AH3278" i="1"/>
  <c r="AI3278" i="1" s="1"/>
  <c r="BC3280" i="1"/>
  <c r="BD3280" i="1" s="1"/>
  <c r="AH3282" i="1"/>
  <c r="AI3282" i="1" s="1"/>
  <c r="BC3284" i="1"/>
  <c r="BD3284" i="1" s="1"/>
  <c r="AH3286" i="1"/>
  <c r="AI3286" i="1" s="1"/>
  <c r="BC3288" i="1"/>
  <c r="BD3288" i="1" s="1"/>
  <c r="AH3292" i="1"/>
  <c r="AI3292" i="1" s="1"/>
  <c r="AK3304" i="1"/>
  <c r="AJ3304" i="1"/>
  <c r="AE3304" i="1"/>
  <c r="BC3331" i="1"/>
  <c r="BD3331" i="1" s="1"/>
  <c r="AH3339" i="1"/>
  <c r="AI3339" i="1" s="1"/>
  <c r="BB3136" i="1"/>
  <c r="BC3136" i="1" s="1"/>
  <c r="BD3136" i="1" s="1"/>
  <c r="AK3137" i="1"/>
  <c r="AJ3143" i="1"/>
  <c r="AH3146" i="1"/>
  <c r="AI3146" i="1" s="1"/>
  <c r="AH3150" i="1"/>
  <c r="AI3150" i="1" s="1"/>
  <c r="AE3155" i="1"/>
  <c r="AH3155" i="1" s="1"/>
  <c r="AI3155" i="1" s="1"/>
  <c r="AK3155" i="1"/>
  <c r="AJ3159" i="1"/>
  <c r="AE3163" i="1"/>
  <c r="AH3163" i="1" s="1"/>
  <c r="AI3163" i="1" s="1"/>
  <c r="AK3163" i="1"/>
  <c r="AJ3167" i="1"/>
  <c r="AE3171" i="1"/>
  <c r="AH3171" i="1" s="1"/>
  <c r="AI3171" i="1" s="1"/>
  <c r="AK3171" i="1"/>
  <c r="AH3243" i="1"/>
  <c r="AI3243" i="1" s="1"/>
  <c r="AE3253" i="1"/>
  <c r="AH3253" i="1" s="1"/>
  <c r="AI3253" i="1" s="1"/>
  <c r="AK3253" i="1"/>
  <c r="AJ3253" i="1"/>
  <c r="BB3253" i="1"/>
  <c r="BC3253" i="1" s="1"/>
  <c r="BD3253" i="1" s="1"/>
  <c r="AE3257" i="1"/>
  <c r="AH3257" i="1" s="1"/>
  <c r="AI3257" i="1" s="1"/>
  <c r="AK3257" i="1"/>
  <c r="AJ3257" i="1"/>
  <c r="BB3257" i="1"/>
  <c r="BC3257" i="1" s="1"/>
  <c r="BD3257" i="1" s="1"/>
  <c r="AE3261" i="1"/>
  <c r="AH3261" i="1" s="1"/>
  <c r="AI3261" i="1" s="1"/>
  <c r="AK3261" i="1"/>
  <c r="AJ3261" i="1"/>
  <c r="BB3261" i="1"/>
  <c r="BC3261" i="1" s="1"/>
  <c r="BD3261" i="1" s="1"/>
  <c r="AE3265" i="1"/>
  <c r="AH3265" i="1" s="1"/>
  <c r="AI3265" i="1" s="1"/>
  <c r="AK3265" i="1"/>
  <c r="AJ3265" i="1"/>
  <c r="BB3265" i="1"/>
  <c r="BC3265" i="1" s="1"/>
  <c r="BD3265" i="1" s="1"/>
  <c r="AE3269" i="1"/>
  <c r="AH3269" i="1" s="1"/>
  <c r="AI3269" i="1" s="1"/>
  <c r="AK3269" i="1"/>
  <c r="AJ3269" i="1"/>
  <c r="BB3269" i="1"/>
  <c r="BC3269" i="1" s="1"/>
  <c r="BD3269" i="1" s="1"/>
  <c r="AE3273" i="1"/>
  <c r="AH3273" i="1" s="1"/>
  <c r="AI3273" i="1" s="1"/>
  <c r="AK3273" i="1"/>
  <c r="AJ3273" i="1"/>
  <c r="BB3273" i="1"/>
  <c r="BC3273" i="1" s="1"/>
  <c r="BD3273" i="1" s="1"/>
  <c r="AE3277" i="1"/>
  <c r="AH3277" i="1" s="1"/>
  <c r="AI3277" i="1" s="1"/>
  <c r="AK3277" i="1"/>
  <c r="AJ3277" i="1"/>
  <c r="BB3277" i="1"/>
  <c r="BC3277" i="1" s="1"/>
  <c r="BD3277" i="1" s="1"/>
  <c r="AE3281" i="1"/>
  <c r="AH3281" i="1" s="1"/>
  <c r="AI3281" i="1" s="1"/>
  <c r="AK3281" i="1"/>
  <c r="AJ3281" i="1"/>
  <c r="BB3281" i="1"/>
  <c r="BC3281" i="1" s="1"/>
  <c r="BD3281" i="1" s="1"/>
  <c r="AE3285" i="1"/>
  <c r="AH3285" i="1" s="1"/>
  <c r="AI3285" i="1" s="1"/>
  <c r="AK3285" i="1"/>
  <c r="AJ3285" i="1"/>
  <c r="BB3285" i="1"/>
  <c r="BC3285" i="1" s="1"/>
  <c r="BD3285" i="1" s="1"/>
  <c r="AE3289" i="1"/>
  <c r="AH3289" i="1" s="1"/>
  <c r="AI3289" i="1" s="1"/>
  <c r="AK3289" i="1"/>
  <c r="AJ3289" i="1"/>
  <c r="BB3289" i="1"/>
  <c r="BC3289" i="1" s="1"/>
  <c r="BD3289" i="1" s="1"/>
  <c r="AE3290" i="1"/>
  <c r="AH3290" i="1" s="1"/>
  <c r="AI3290" i="1" s="1"/>
  <c r="AH3291" i="1"/>
  <c r="AI3291" i="1" s="1"/>
  <c r="AJ3301" i="1"/>
  <c r="AE3301" i="1"/>
  <c r="AH3301" i="1" s="1"/>
  <c r="AI3301" i="1" s="1"/>
  <c r="AK3301" i="1"/>
  <c r="BB3301" i="1"/>
  <c r="AJ3303" i="1"/>
  <c r="AK3303" i="1"/>
  <c r="BB3303" i="1"/>
  <c r="AE3303" i="1"/>
  <c r="AH3303" i="1" s="1"/>
  <c r="AI3303" i="1" s="1"/>
  <c r="AH3304" i="1"/>
  <c r="AI3304" i="1" s="1"/>
  <c r="AK3448" i="1"/>
  <c r="AJ3448" i="1"/>
  <c r="BB3448" i="1"/>
  <c r="BC3448" i="1" s="1"/>
  <c r="BD3448" i="1" s="1"/>
  <c r="AE3448" i="1"/>
  <c r="AH3448" i="1" s="1"/>
  <c r="AI3448" i="1" s="1"/>
  <c r="BC3292" i="1"/>
  <c r="BD3292" i="1" s="1"/>
  <c r="BC3296" i="1"/>
  <c r="BD3296" i="1" s="1"/>
  <c r="BC3300" i="1"/>
  <c r="BD3300" i="1" s="1"/>
  <c r="AE3326" i="1"/>
  <c r="AH3326" i="1" s="1"/>
  <c r="AI3326" i="1" s="1"/>
  <c r="AK3326" i="1"/>
  <c r="AJ3326" i="1"/>
  <c r="AE3334" i="1"/>
  <c r="AH3334" i="1" s="1"/>
  <c r="AI3334" i="1" s="1"/>
  <c r="AK3334" i="1"/>
  <c r="AJ3334" i="1"/>
  <c r="AE3342" i="1"/>
  <c r="AH3342" i="1" s="1"/>
  <c r="AI3342" i="1" s="1"/>
  <c r="AK3342" i="1"/>
  <c r="AJ3342" i="1"/>
  <c r="AE3376" i="1"/>
  <c r="AH3376" i="1" s="1"/>
  <c r="AI3376" i="1" s="1"/>
  <c r="AK3376" i="1"/>
  <c r="AJ3376" i="1"/>
  <c r="BB3376" i="1"/>
  <c r="AH3402" i="1"/>
  <c r="AI3402" i="1" s="1"/>
  <c r="AH3410" i="1"/>
  <c r="AI3410" i="1" s="1"/>
  <c r="AH3418" i="1"/>
  <c r="AI3418" i="1" s="1"/>
  <c r="AH3426" i="1"/>
  <c r="AI3426" i="1" s="1"/>
  <c r="AK3439" i="1"/>
  <c r="AJ3439" i="1"/>
  <c r="BB3439" i="1"/>
  <c r="BC3439" i="1" s="1"/>
  <c r="BD3439" i="1" s="1"/>
  <c r="AK3447" i="1"/>
  <c r="AJ3447" i="1"/>
  <c r="BB3447" i="1"/>
  <c r="BC3447" i="1" s="1"/>
  <c r="BD3447" i="1" s="1"/>
  <c r="AH3461" i="1"/>
  <c r="AI3461" i="1" s="1"/>
  <c r="AH3465" i="1"/>
  <c r="AI3465" i="1" s="1"/>
  <c r="AE3470" i="1"/>
  <c r="AH3470" i="1" s="1"/>
  <c r="AI3470" i="1" s="1"/>
  <c r="AK3470" i="1"/>
  <c r="AJ3470" i="1"/>
  <c r="BB3470" i="1"/>
  <c r="AK3474" i="1"/>
  <c r="AJ3474" i="1"/>
  <c r="BB3474" i="1"/>
  <c r="AE3474" i="1"/>
  <c r="AK3475" i="1"/>
  <c r="AJ3475" i="1"/>
  <c r="BB3475" i="1"/>
  <c r="AE3475" i="1"/>
  <c r="AK3476" i="1"/>
  <c r="AJ3476" i="1"/>
  <c r="BB3476" i="1"/>
  <c r="AE3476" i="1"/>
  <c r="AK3477" i="1"/>
  <c r="AJ3477" i="1"/>
  <c r="BB3477" i="1"/>
  <c r="AE3477" i="1"/>
  <c r="AJ3478" i="1"/>
  <c r="BB3478" i="1"/>
  <c r="BC3478" i="1" s="1"/>
  <c r="BD3478" i="1" s="1"/>
  <c r="AE3478" i="1"/>
  <c r="BC3496" i="1"/>
  <c r="BD3496" i="1" s="1"/>
  <c r="AJ3512" i="1"/>
  <c r="BB3512" i="1"/>
  <c r="AK3512" i="1"/>
  <c r="AE3512" i="1"/>
  <c r="AH3512" i="1" s="1"/>
  <c r="AI3512" i="1" s="1"/>
  <c r="AK3557" i="1"/>
  <c r="AJ3557" i="1"/>
  <c r="BB3557" i="1"/>
  <c r="AE3557" i="1"/>
  <c r="AH3557" i="1" s="1"/>
  <c r="AI3557" i="1" s="1"/>
  <c r="AK3589" i="1"/>
  <c r="AJ3589" i="1"/>
  <c r="BB3589" i="1"/>
  <c r="AE3589" i="1"/>
  <c r="AH3589" i="1" s="1"/>
  <c r="AI3589" i="1" s="1"/>
  <c r="BB3590" i="1"/>
  <c r="BC3590" i="1" s="1"/>
  <c r="BD3590" i="1" s="1"/>
  <c r="AE3590" i="1"/>
  <c r="AJ3590" i="1"/>
  <c r="AK3590" i="1"/>
  <c r="AJ3245" i="1"/>
  <c r="AK3305" i="1"/>
  <c r="AJ3305" i="1"/>
  <c r="AK3307" i="1"/>
  <c r="AJ3307" i="1"/>
  <c r="AK3309" i="1"/>
  <c r="AJ3309" i="1"/>
  <c r="AK3311" i="1"/>
  <c r="AJ3311" i="1"/>
  <c r="AK3313" i="1"/>
  <c r="AJ3313" i="1"/>
  <c r="AK3315" i="1"/>
  <c r="AJ3315" i="1"/>
  <c r="AK3317" i="1"/>
  <c r="AJ3317" i="1"/>
  <c r="AK3319" i="1"/>
  <c r="AJ3319" i="1"/>
  <c r="AE3321" i="1"/>
  <c r="AH3321" i="1" s="1"/>
  <c r="AI3321" i="1" s="1"/>
  <c r="AK3321" i="1"/>
  <c r="AJ3321" i="1"/>
  <c r="BB3326" i="1"/>
  <c r="BC3326" i="1" s="1"/>
  <c r="BD3326" i="1" s="1"/>
  <c r="AE3329" i="1"/>
  <c r="AH3329" i="1" s="1"/>
  <c r="AI3329" i="1" s="1"/>
  <c r="AK3329" i="1"/>
  <c r="AJ3329" i="1"/>
  <c r="BB3334" i="1"/>
  <c r="BC3334" i="1" s="1"/>
  <c r="BD3334" i="1" s="1"/>
  <c r="AE3337" i="1"/>
  <c r="AH3337" i="1" s="1"/>
  <c r="AI3337" i="1" s="1"/>
  <c r="AK3337" i="1"/>
  <c r="AJ3337" i="1"/>
  <c r="BB3342" i="1"/>
  <c r="BC3342" i="1" s="1"/>
  <c r="BD3342" i="1" s="1"/>
  <c r="AE3375" i="1"/>
  <c r="AH3375" i="1" s="1"/>
  <c r="AI3375" i="1" s="1"/>
  <c r="AK3375" i="1"/>
  <c r="AJ3375" i="1"/>
  <c r="BB3375" i="1"/>
  <c r="BC3375" i="1" s="1"/>
  <c r="BD3375" i="1" s="1"/>
  <c r="AH3380" i="1"/>
  <c r="AI3380" i="1" s="1"/>
  <c r="AH3384" i="1"/>
  <c r="AI3384" i="1" s="1"/>
  <c r="AH3388" i="1"/>
  <c r="AI3388" i="1" s="1"/>
  <c r="AH3392" i="1"/>
  <c r="AI3392" i="1" s="1"/>
  <c r="AH3396" i="1"/>
  <c r="AI3396" i="1" s="1"/>
  <c r="AH3403" i="1"/>
  <c r="AI3403" i="1" s="1"/>
  <c r="AH3411" i="1"/>
  <c r="AI3411" i="1" s="1"/>
  <c r="AH3419" i="1"/>
  <c r="AI3419" i="1" s="1"/>
  <c r="AH3427" i="1"/>
  <c r="AI3427" i="1" s="1"/>
  <c r="AK3438" i="1"/>
  <c r="AJ3438" i="1"/>
  <c r="BB3438" i="1"/>
  <c r="BC3438" i="1" s="1"/>
  <c r="BD3438" i="1" s="1"/>
  <c r="AE3439" i="1"/>
  <c r="AH3439" i="1" s="1"/>
  <c r="AI3439" i="1" s="1"/>
  <c r="AK3446" i="1"/>
  <c r="AJ3446" i="1"/>
  <c r="BB3446" i="1"/>
  <c r="BC3446" i="1" s="1"/>
  <c r="BD3446" i="1" s="1"/>
  <c r="AE3447" i="1"/>
  <c r="AH3447" i="1" s="1"/>
  <c r="AI3447" i="1" s="1"/>
  <c r="AE3469" i="1"/>
  <c r="AH3469" i="1" s="1"/>
  <c r="AI3469" i="1" s="1"/>
  <c r="AK3469" i="1"/>
  <c r="AJ3469" i="1"/>
  <c r="BB3469" i="1"/>
  <c r="BC3469" i="1" s="1"/>
  <c r="BD3469" i="1" s="1"/>
  <c r="AH3474" i="1"/>
  <c r="AI3474" i="1" s="1"/>
  <c r="AH3475" i="1"/>
  <c r="AI3475" i="1" s="1"/>
  <c r="AH3476" i="1"/>
  <c r="AI3476" i="1" s="1"/>
  <c r="AH3477" i="1"/>
  <c r="AI3477" i="1" s="1"/>
  <c r="AK3530" i="1"/>
  <c r="AJ3530" i="1"/>
  <c r="AE3530" i="1"/>
  <c r="AH3530" i="1" s="1"/>
  <c r="AI3530" i="1" s="1"/>
  <c r="BB3659" i="1"/>
  <c r="BC3659" i="1" s="1"/>
  <c r="BD3659" i="1" s="1"/>
  <c r="AK3659" i="1"/>
  <c r="AJ3659" i="1"/>
  <c r="AE3659" i="1"/>
  <c r="AK3173" i="1"/>
  <c r="AK3174" i="1"/>
  <c r="AK3175" i="1"/>
  <c r="AK3176" i="1"/>
  <c r="AK3177" i="1"/>
  <c r="AK3178" i="1"/>
  <c r="AK3179" i="1"/>
  <c r="AK3210" i="1"/>
  <c r="AK3211" i="1"/>
  <c r="AK3245" i="1"/>
  <c r="BC3295" i="1"/>
  <c r="BD3295" i="1" s="1"/>
  <c r="BC3299" i="1"/>
  <c r="BD3299" i="1" s="1"/>
  <c r="BC3303" i="1"/>
  <c r="BD3303" i="1" s="1"/>
  <c r="AE3305" i="1"/>
  <c r="AH3305" i="1" s="1"/>
  <c r="AI3305" i="1" s="1"/>
  <c r="AE3307" i="1"/>
  <c r="AH3307" i="1" s="1"/>
  <c r="AI3307" i="1" s="1"/>
  <c r="AE3309" i="1"/>
  <c r="AH3309" i="1" s="1"/>
  <c r="AI3309" i="1" s="1"/>
  <c r="AE3311" i="1"/>
  <c r="AH3311" i="1" s="1"/>
  <c r="AI3311" i="1" s="1"/>
  <c r="AE3313" i="1"/>
  <c r="AH3313" i="1" s="1"/>
  <c r="AI3313" i="1" s="1"/>
  <c r="AE3315" i="1"/>
  <c r="AH3315" i="1" s="1"/>
  <c r="AI3315" i="1" s="1"/>
  <c r="AE3317" i="1"/>
  <c r="AH3317" i="1" s="1"/>
  <c r="AI3317" i="1" s="1"/>
  <c r="BC3317" i="1"/>
  <c r="BD3317" i="1" s="1"/>
  <c r="AE3319" i="1"/>
  <c r="AH3319" i="1" s="1"/>
  <c r="AI3319" i="1" s="1"/>
  <c r="BC3319" i="1"/>
  <c r="BD3319" i="1" s="1"/>
  <c r="BB3321" i="1"/>
  <c r="BC3321" i="1" s="1"/>
  <c r="BD3321" i="1" s="1"/>
  <c r="AE3324" i="1"/>
  <c r="AH3324" i="1" s="1"/>
  <c r="AI3324" i="1" s="1"/>
  <c r="AK3324" i="1"/>
  <c r="AJ3324" i="1"/>
  <c r="BC3324" i="1"/>
  <c r="BD3324" i="1" s="1"/>
  <c r="BB3329" i="1"/>
  <c r="BC3329" i="1" s="1"/>
  <c r="BD3329" i="1" s="1"/>
  <c r="AE3332" i="1"/>
  <c r="AH3332" i="1" s="1"/>
  <c r="AI3332" i="1" s="1"/>
  <c r="AK3332" i="1"/>
  <c r="AJ3332" i="1"/>
  <c r="BC3332" i="1"/>
  <c r="BD3332" i="1" s="1"/>
  <c r="BB3337" i="1"/>
  <c r="BC3337" i="1" s="1"/>
  <c r="BD3337" i="1" s="1"/>
  <c r="AE3340" i="1"/>
  <c r="AH3340" i="1" s="1"/>
  <c r="AI3340" i="1" s="1"/>
  <c r="AK3340" i="1"/>
  <c r="AJ3340" i="1"/>
  <c r="BC3340" i="1"/>
  <c r="BD3340" i="1" s="1"/>
  <c r="AC3343" i="1"/>
  <c r="AE3374" i="1"/>
  <c r="AH3374" i="1" s="1"/>
  <c r="AI3374" i="1" s="1"/>
  <c r="AK3374" i="1"/>
  <c r="AJ3374" i="1"/>
  <c r="BB3374" i="1"/>
  <c r="BC3374" i="1" s="1"/>
  <c r="BD3374" i="1" s="1"/>
  <c r="AH3404" i="1"/>
  <c r="AI3404" i="1" s="1"/>
  <c r="AH3412" i="1"/>
  <c r="AI3412" i="1" s="1"/>
  <c r="AH3420" i="1"/>
  <c r="AI3420" i="1" s="1"/>
  <c r="AH3428" i="1"/>
  <c r="AI3428" i="1" s="1"/>
  <c r="AK3437" i="1"/>
  <c r="AJ3437" i="1"/>
  <c r="BB3437" i="1"/>
  <c r="BC3437" i="1" s="1"/>
  <c r="BD3437" i="1" s="1"/>
  <c r="AE3438" i="1"/>
  <c r="AH3438" i="1" s="1"/>
  <c r="AI3438" i="1" s="1"/>
  <c r="AK3445" i="1"/>
  <c r="AJ3445" i="1"/>
  <c r="BB3445" i="1"/>
  <c r="BC3445" i="1" s="1"/>
  <c r="BD3445" i="1" s="1"/>
  <c r="AE3446" i="1"/>
  <c r="AH3446" i="1" s="1"/>
  <c r="AI3446" i="1" s="1"/>
  <c r="AH3462" i="1"/>
  <c r="AI3462" i="1" s="1"/>
  <c r="BC3463" i="1"/>
  <c r="BD3463" i="1" s="1"/>
  <c r="AH3466" i="1"/>
  <c r="AI3466" i="1" s="1"/>
  <c r="AE3467" i="1"/>
  <c r="AH3467" i="1" s="1"/>
  <c r="AI3467" i="1" s="1"/>
  <c r="AK3467" i="1"/>
  <c r="AJ3467" i="1"/>
  <c r="BB3467" i="1"/>
  <c r="BC3467" i="1" s="1"/>
  <c r="BD3467" i="1" s="1"/>
  <c r="AE3468" i="1"/>
  <c r="AH3468" i="1" s="1"/>
  <c r="AI3468" i="1" s="1"/>
  <c r="AK3468" i="1"/>
  <c r="AJ3468" i="1"/>
  <c r="BB3468" i="1"/>
  <c r="BC3468" i="1" s="1"/>
  <c r="BD3468" i="1" s="1"/>
  <c r="AH3478" i="1"/>
  <c r="AI3478" i="1" s="1"/>
  <c r="AE3619" i="1"/>
  <c r="AH3619" i="1" s="1"/>
  <c r="AI3619" i="1" s="1"/>
  <c r="AK3619" i="1"/>
  <c r="AJ3619" i="1"/>
  <c r="BB3619" i="1"/>
  <c r="BB3305" i="1"/>
  <c r="BC3305" i="1" s="1"/>
  <c r="BD3305" i="1" s="1"/>
  <c r="BB3307" i="1"/>
  <c r="BC3307" i="1" s="1"/>
  <c r="BD3307" i="1" s="1"/>
  <c r="BB3309" i="1"/>
  <c r="BC3309" i="1" s="1"/>
  <c r="BD3309" i="1" s="1"/>
  <c r="BB3311" i="1"/>
  <c r="BC3311" i="1" s="1"/>
  <c r="BD3311" i="1" s="1"/>
  <c r="BB3313" i="1"/>
  <c r="BC3313" i="1" s="1"/>
  <c r="BD3313" i="1" s="1"/>
  <c r="BB3315" i="1"/>
  <c r="BC3315" i="1" s="1"/>
  <c r="BD3315" i="1" s="1"/>
  <c r="AE3327" i="1"/>
  <c r="AH3327" i="1" s="1"/>
  <c r="AI3327" i="1" s="1"/>
  <c r="AK3327" i="1"/>
  <c r="AJ3327" i="1"/>
  <c r="AE3335" i="1"/>
  <c r="AH3335" i="1" s="1"/>
  <c r="AI3335" i="1" s="1"/>
  <c r="AK3335" i="1"/>
  <c r="AJ3335" i="1"/>
  <c r="AK3344" i="1"/>
  <c r="AJ3344" i="1"/>
  <c r="BB3344" i="1"/>
  <c r="BC3344" i="1" s="1"/>
  <c r="BD3344" i="1" s="1"/>
  <c r="AK3345" i="1"/>
  <c r="AJ3345" i="1"/>
  <c r="BB3345" i="1"/>
  <c r="BC3345" i="1" s="1"/>
  <c r="BD3345" i="1" s="1"/>
  <c r="AK3346" i="1"/>
  <c r="AJ3346" i="1"/>
  <c r="BB3346" i="1"/>
  <c r="BC3346" i="1" s="1"/>
  <c r="BD3346" i="1" s="1"/>
  <c r="AK3347" i="1"/>
  <c r="AJ3347" i="1"/>
  <c r="BB3347" i="1"/>
  <c r="BC3347" i="1" s="1"/>
  <c r="BD3347" i="1" s="1"/>
  <c r="AK3348" i="1"/>
  <c r="AJ3348" i="1"/>
  <c r="BB3348" i="1"/>
  <c r="BC3348" i="1" s="1"/>
  <c r="BD3348" i="1" s="1"/>
  <c r="AK3349" i="1"/>
  <c r="AJ3349" i="1"/>
  <c r="BB3349" i="1"/>
  <c r="BC3349" i="1" s="1"/>
  <c r="BD3349" i="1" s="1"/>
  <c r="AK3350" i="1"/>
  <c r="AJ3350" i="1"/>
  <c r="BB3350" i="1"/>
  <c r="BC3350" i="1" s="1"/>
  <c r="BD3350" i="1" s="1"/>
  <c r="AK3351" i="1"/>
  <c r="AJ3351" i="1"/>
  <c r="BB3351" i="1"/>
  <c r="BC3351" i="1" s="1"/>
  <c r="BD3351" i="1" s="1"/>
  <c r="AK3352" i="1"/>
  <c r="AJ3352" i="1"/>
  <c r="BB3352" i="1"/>
  <c r="BC3352" i="1" s="1"/>
  <c r="BD3352" i="1" s="1"/>
  <c r="AK3353" i="1"/>
  <c r="AJ3353" i="1"/>
  <c r="BB3353" i="1"/>
  <c r="BC3353" i="1" s="1"/>
  <c r="BD3353" i="1" s="1"/>
  <c r="AK3354" i="1"/>
  <c r="AJ3354" i="1"/>
  <c r="BB3354" i="1"/>
  <c r="BC3354" i="1" s="1"/>
  <c r="BD3354" i="1" s="1"/>
  <c r="AK3355" i="1"/>
  <c r="AJ3355" i="1"/>
  <c r="BB3355" i="1"/>
  <c r="BC3355" i="1" s="1"/>
  <c r="BD3355" i="1" s="1"/>
  <c r="AK3356" i="1"/>
  <c r="AJ3356" i="1"/>
  <c r="BB3356" i="1"/>
  <c r="BC3356" i="1" s="1"/>
  <c r="BD3356" i="1" s="1"/>
  <c r="AK3357" i="1"/>
  <c r="AJ3357" i="1"/>
  <c r="BB3357" i="1"/>
  <c r="BC3357" i="1" s="1"/>
  <c r="BD3357" i="1" s="1"/>
  <c r="AK3358" i="1"/>
  <c r="AJ3358" i="1"/>
  <c r="BB3358" i="1"/>
  <c r="BC3358" i="1" s="1"/>
  <c r="BD3358" i="1" s="1"/>
  <c r="AK3359" i="1"/>
  <c r="AJ3359" i="1"/>
  <c r="BB3359" i="1"/>
  <c r="BC3359" i="1" s="1"/>
  <c r="BD3359" i="1" s="1"/>
  <c r="AK3360" i="1"/>
  <c r="AJ3360" i="1"/>
  <c r="BB3360" i="1"/>
  <c r="BC3360" i="1" s="1"/>
  <c r="BD3360" i="1" s="1"/>
  <c r="AK3361" i="1"/>
  <c r="AJ3361" i="1"/>
  <c r="BB3361" i="1"/>
  <c r="BC3361" i="1" s="1"/>
  <c r="BD3361" i="1" s="1"/>
  <c r="AK3362" i="1"/>
  <c r="AJ3362" i="1"/>
  <c r="BB3362" i="1"/>
  <c r="BC3362" i="1" s="1"/>
  <c r="BD3362" i="1" s="1"/>
  <c r="AK3363" i="1"/>
  <c r="AJ3363" i="1"/>
  <c r="BB3363" i="1"/>
  <c r="BC3363" i="1" s="1"/>
  <c r="BD3363" i="1" s="1"/>
  <c r="AK3364" i="1"/>
  <c r="AJ3364" i="1"/>
  <c r="BB3364" i="1"/>
  <c r="BC3364" i="1" s="1"/>
  <c r="BD3364" i="1" s="1"/>
  <c r="AK3365" i="1"/>
  <c r="AJ3365" i="1"/>
  <c r="BB3365" i="1"/>
  <c r="BC3365" i="1" s="1"/>
  <c r="BD3365" i="1" s="1"/>
  <c r="AK3366" i="1"/>
  <c r="AJ3366" i="1"/>
  <c r="BB3366" i="1"/>
  <c r="BC3366" i="1" s="1"/>
  <c r="BD3366" i="1" s="1"/>
  <c r="AK3367" i="1"/>
  <c r="AJ3367" i="1"/>
  <c r="BB3367" i="1"/>
  <c r="BC3367" i="1" s="1"/>
  <c r="BD3367" i="1" s="1"/>
  <c r="AK3368" i="1"/>
  <c r="AJ3368" i="1"/>
  <c r="BB3368" i="1"/>
  <c r="BC3368" i="1" s="1"/>
  <c r="BD3368" i="1" s="1"/>
  <c r="AK3369" i="1"/>
  <c r="AJ3369" i="1"/>
  <c r="BB3369" i="1"/>
  <c r="BC3369" i="1" s="1"/>
  <c r="BD3369" i="1" s="1"/>
  <c r="AK3370" i="1"/>
  <c r="AJ3370" i="1"/>
  <c r="BB3370" i="1"/>
  <c r="BC3370" i="1" s="1"/>
  <c r="BD3370" i="1" s="1"/>
  <c r="AK3371" i="1"/>
  <c r="AJ3371" i="1"/>
  <c r="BB3371" i="1"/>
  <c r="BC3371" i="1" s="1"/>
  <c r="BD3371" i="1" s="1"/>
  <c r="AK3372" i="1"/>
  <c r="AJ3372" i="1"/>
  <c r="BB3372" i="1"/>
  <c r="BC3372" i="1" s="1"/>
  <c r="BD3372" i="1" s="1"/>
  <c r="AE3373" i="1"/>
  <c r="AH3373" i="1" s="1"/>
  <c r="AI3373" i="1" s="1"/>
  <c r="AK3373" i="1"/>
  <c r="AJ3373" i="1"/>
  <c r="BB3373" i="1"/>
  <c r="BC3373" i="1" s="1"/>
  <c r="BD3373" i="1" s="1"/>
  <c r="AK3436" i="1"/>
  <c r="AJ3436" i="1"/>
  <c r="BB3436" i="1"/>
  <c r="BC3436" i="1" s="1"/>
  <c r="BD3436" i="1" s="1"/>
  <c r="AK3444" i="1"/>
  <c r="AJ3444" i="1"/>
  <c r="BB3444" i="1"/>
  <c r="BC3444" i="1" s="1"/>
  <c r="BD3444" i="1" s="1"/>
  <c r="AK3452" i="1"/>
  <c r="AJ3452" i="1"/>
  <c r="BB3452" i="1"/>
  <c r="BC3452" i="1" s="1"/>
  <c r="BD3452" i="1" s="1"/>
  <c r="AE3452" i="1"/>
  <c r="AH3452" i="1" s="1"/>
  <c r="AI3452" i="1" s="1"/>
  <c r="BB3453" i="1"/>
  <c r="BC3453" i="1" s="1"/>
  <c r="BD3453" i="1" s="1"/>
  <c r="AE3453" i="1"/>
  <c r="AH3453" i="1" s="1"/>
  <c r="AI3453" i="1" s="1"/>
  <c r="AK3453" i="1"/>
  <c r="AK3573" i="1"/>
  <c r="AJ3573" i="1"/>
  <c r="BB3573" i="1"/>
  <c r="AE3573" i="1"/>
  <c r="AH3573" i="1" s="1"/>
  <c r="AI3573" i="1" s="1"/>
  <c r="BB3574" i="1"/>
  <c r="BC3574" i="1" s="1"/>
  <c r="BD3574" i="1" s="1"/>
  <c r="AE3574" i="1"/>
  <c r="AJ3574" i="1"/>
  <c r="AK3574" i="1"/>
  <c r="AK3595" i="1"/>
  <c r="AJ3595" i="1"/>
  <c r="BB3595" i="1"/>
  <c r="AE3595" i="1"/>
  <c r="AH3595" i="1" s="1"/>
  <c r="AI3595" i="1" s="1"/>
  <c r="BB3657" i="1"/>
  <c r="BC3657" i="1" s="1"/>
  <c r="BD3657" i="1" s="1"/>
  <c r="AE3657" i="1"/>
  <c r="AK3657" i="1"/>
  <c r="AJ3657" i="1"/>
  <c r="BC3294" i="1"/>
  <c r="BD3294" i="1" s="1"/>
  <c r="BC3298" i="1"/>
  <c r="BD3298" i="1" s="1"/>
  <c r="BC3302" i="1"/>
  <c r="BD3302" i="1" s="1"/>
  <c r="AE3322" i="1"/>
  <c r="AH3322" i="1" s="1"/>
  <c r="AI3322" i="1" s="1"/>
  <c r="AK3322" i="1"/>
  <c r="AJ3322" i="1"/>
  <c r="BB3327" i="1"/>
  <c r="BC3327" i="1" s="1"/>
  <c r="BD3327" i="1" s="1"/>
  <c r="AE3330" i="1"/>
  <c r="AH3330" i="1" s="1"/>
  <c r="AI3330" i="1" s="1"/>
  <c r="AK3330" i="1"/>
  <c r="AJ3330" i="1"/>
  <c r="BB3335" i="1"/>
  <c r="BC3335" i="1" s="1"/>
  <c r="BD3335" i="1" s="1"/>
  <c r="AE3338" i="1"/>
  <c r="AH3338" i="1" s="1"/>
  <c r="AI3338" i="1" s="1"/>
  <c r="AK3338" i="1"/>
  <c r="AJ3338" i="1"/>
  <c r="AE3344" i="1"/>
  <c r="AH3344" i="1" s="1"/>
  <c r="AI3344" i="1" s="1"/>
  <c r="AE3345" i="1"/>
  <c r="AH3345" i="1" s="1"/>
  <c r="AI3345" i="1" s="1"/>
  <c r="AE3346" i="1"/>
  <c r="AH3346" i="1" s="1"/>
  <c r="AI3346" i="1" s="1"/>
  <c r="AE3347" i="1"/>
  <c r="AH3347" i="1" s="1"/>
  <c r="AI3347" i="1" s="1"/>
  <c r="AE3348" i="1"/>
  <c r="AH3348" i="1" s="1"/>
  <c r="AI3348" i="1" s="1"/>
  <c r="AE3349" i="1"/>
  <c r="AH3349" i="1" s="1"/>
  <c r="AI3349" i="1" s="1"/>
  <c r="AE3350" i="1"/>
  <c r="AH3350" i="1" s="1"/>
  <c r="AI3350" i="1" s="1"/>
  <c r="AE3351" i="1"/>
  <c r="AH3351" i="1" s="1"/>
  <c r="AI3351" i="1" s="1"/>
  <c r="AE3352" i="1"/>
  <c r="AH3352" i="1" s="1"/>
  <c r="AI3352" i="1" s="1"/>
  <c r="AE3353" i="1"/>
  <c r="AH3353" i="1" s="1"/>
  <c r="AI3353" i="1" s="1"/>
  <c r="AE3354" i="1"/>
  <c r="AH3354" i="1" s="1"/>
  <c r="AI3354" i="1" s="1"/>
  <c r="AE3355" i="1"/>
  <c r="AH3355" i="1" s="1"/>
  <c r="AI3355" i="1" s="1"/>
  <c r="AE3356" i="1"/>
  <c r="AH3356" i="1" s="1"/>
  <c r="AI3356" i="1" s="1"/>
  <c r="AE3357" i="1"/>
  <c r="AH3357" i="1" s="1"/>
  <c r="AI3357" i="1" s="1"/>
  <c r="AE3358" i="1"/>
  <c r="AH3358" i="1" s="1"/>
  <c r="AI3358" i="1" s="1"/>
  <c r="AE3359" i="1"/>
  <c r="AH3359" i="1" s="1"/>
  <c r="AI3359" i="1" s="1"/>
  <c r="AE3360" i="1"/>
  <c r="AH3360" i="1" s="1"/>
  <c r="AI3360" i="1" s="1"/>
  <c r="AE3361" i="1"/>
  <c r="AH3361" i="1" s="1"/>
  <c r="AI3361" i="1" s="1"/>
  <c r="AE3362" i="1"/>
  <c r="AH3362" i="1" s="1"/>
  <c r="AI3362" i="1" s="1"/>
  <c r="AE3363" i="1"/>
  <c r="AH3363" i="1" s="1"/>
  <c r="AI3363" i="1" s="1"/>
  <c r="AE3364" i="1"/>
  <c r="AH3364" i="1" s="1"/>
  <c r="AI3364" i="1" s="1"/>
  <c r="AE3365" i="1"/>
  <c r="AH3365" i="1" s="1"/>
  <c r="AI3365" i="1" s="1"/>
  <c r="AE3366" i="1"/>
  <c r="AH3366" i="1" s="1"/>
  <c r="AI3366" i="1" s="1"/>
  <c r="AE3367" i="1"/>
  <c r="AH3367" i="1" s="1"/>
  <c r="AI3367" i="1" s="1"/>
  <c r="AE3368" i="1"/>
  <c r="AH3368" i="1" s="1"/>
  <c r="AI3368" i="1" s="1"/>
  <c r="AE3369" i="1"/>
  <c r="AH3369" i="1" s="1"/>
  <c r="AI3369" i="1" s="1"/>
  <c r="AE3370" i="1"/>
  <c r="AH3370" i="1" s="1"/>
  <c r="AI3370" i="1" s="1"/>
  <c r="AE3371" i="1"/>
  <c r="AH3371" i="1" s="1"/>
  <c r="AI3371" i="1" s="1"/>
  <c r="AE3372" i="1"/>
  <c r="AH3372" i="1" s="1"/>
  <c r="AI3372" i="1" s="1"/>
  <c r="AH3398" i="1"/>
  <c r="AI3398" i="1" s="1"/>
  <c r="AH3406" i="1"/>
  <c r="AI3406" i="1" s="1"/>
  <c r="AH3414" i="1"/>
  <c r="AI3414" i="1" s="1"/>
  <c r="AH3422" i="1"/>
  <c r="AI3422" i="1" s="1"/>
  <c r="AH3430" i="1"/>
  <c r="AI3430" i="1" s="1"/>
  <c r="AK3435" i="1"/>
  <c r="AJ3435" i="1"/>
  <c r="BB3435" i="1"/>
  <c r="BC3435" i="1" s="1"/>
  <c r="BD3435" i="1" s="1"/>
  <c r="AE3436" i="1"/>
  <c r="AH3436" i="1" s="1"/>
  <c r="AI3436" i="1" s="1"/>
  <c r="AK3443" i="1"/>
  <c r="AJ3443" i="1"/>
  <c r="BB3443" i="1"/>
  <c r="BC3443" i="1" s="1"/>
  <c r="BD3443" i="1" s="1"/>
  <c r="AE3444" i="1"/>
  <c r="AH3444" i="1" s="1"/>
  <c r="AI3444" i="1" s="1"/>
  <c r="AK3451" i="1"/>
  <c r="AJ3451" i="1"/>
  <c r="BB3451" i="1"/>
  <c r="BC3451" i="1" s="1"/>
  <c r="BD3451" i="1" s="1"/>
  <c r="AH3463" i="1"/>
  <c r="AI3463" i="1" s="1"/>
  <c r="BC3464" i="1"/>
  <c r="BD3464" i="1" s="1"/>
  <c r="BC3488" i="1"/>
  <c r="BD3488" i="1" s="1"/>
  <c r="AK3306" i="1"/>
  <c r="AJ3306" i="1"/>
  <c r="AK3308" i="1"/>
  <c r="AJ3308" i="1"/>
  <c r="AK3310" i="1"/>
  <c r="AJ3310" i="1"/>
  <c r="AK3312" i="1"/>
  <c r="AJ3312" i="1"/>
  <c r="AK3314" i="1"/>
  <c r="AJ3314" i="1"/>
  <c r="AK3316" i="1"/>
  <c r="AJ3316" i="1"/>
  <c r="AK3318" i="1"/>
  <c r="AJ3318" i="1"/>
  <c r="AK3320" i="1"/>
  <c r="AJ3320" i="1"/>
  <c r="BB3322" i="1"/>
  <c r="BC3322" i="1" s="1"/>
  <c r="BD3322" i="1" s="1"/>
  <c r="AE3325" i="1"/>
  <c r="AH3325" i="1" s="1"/>
  <c r="AI3325" i="1" s="1"/>
  <c r="AK3325" i="1"/>
  <c r="AJ3325" i="1"/>
  <c r="BC3325" i="1"/>
  <c r="BD3325" i="1" s="1"/>
  <c r="BB3330" i="1"/>
  <c r="BC3330" i="1" s="1"/>
  <c r="BD3330" i="1" s="1"/>
  <c r="AE3333" i="1"/>
  <c r="AH3333" i="1" s="1"/>
  <c r="AI3333" i="1" s="1"/>
  <c r="AK3333" i="1"/>
  <c r="AJ3333" i="1"/>
  <c r="BC3333" i="1"/>
  <c r="BD3333" i="1" s="1"/>
  <c r="BB3338" i="1"/>
  <c r="BC3338" i="1" s="1"/>
  <c r="BD3338" i="1" s="1"/>
  <c r="AE3341" i="1"/>
  <c r="AH3341" i="1" s="1"/>
  <c r="AI3341" i="1" s="1"/>
  <c r="AK3341" i="1"/>
  <c r="AJ3341" i="1"/>
  <c r="BC3341" i="1"/>
  <c r="BD3341" i="1" s="1"/>
  <c r="BC3377" i="1"/>
  <c r="BD3377" i="1" s="1"/>
  <c r="AE3379" i="1"/>
  <c r="AH3379" i="1" s="1"/>
  <c r="AI3379" i="1" s="1"/>
  <c r="AJ3379" i="1"/>
  <c r="BB3379" i="1"/>
  <c r="BC3379" i="1" s="1"/>
  <c r="BD3379" i="1" s="1"/>
  <c r="AH3382" i="1"/>
  <c r="AI3382" i="1" s="1"/>
  <c r="AH3386" i="1"/>
  <c r="AI3386" i="1" s="1"/>
  <c r="AH3390" i="1"/>
  <c r="AI3390" i="1" s="1"/>
  <c r="AH3394" i="1"/>
  <c r="AI3394" i="1" s="1"/>
  <c r="AK3433" i="1"/>
  <c r="AJ3433" i="1"/>
  <c r="BB3433" i="1"/>
  <c r="BC3433" i="1" s="1"/>
  <c r="BD3433" i="1" s="1"/>
  <c r="AK3434" i="1"/>
  <c r="AJ3434" i="1"/>
  <c r="BB3434" i="1"/>
  <c r="BC3434" i="1" s="1"/>
  <c r="BD3434" i="1" s="1"/>
  <c r="AK3442" i="1"/>
  <c r="AJ3442" i="1"/>
  <c r="BB3442" i="1"/>
  <c r="BC3442" i="1" s="1"/>
  <c r="BD3442" i="1" s="1"/>
  <c r="AK3450" i="1"/>
  <c r="AJ3450" i="1"/>
  <c r="BB3450" i="1"/>
  <c r="BC3450" i="1" s="1"/>
  <c r="BD3450" i="1" s="1"/>
  <c r="BB3454" i="1"/>
  <c r="BC3454" i="1" s="1"/>
  <c r="BD3454" i="1" s="1"/>
  <c r="AE3454" i="1"/>
  <c r="AH3454" i="1" s="1"/>
  <c r="AI3454" i="1" s="1"/>
  <c r="AK3454" i="1"/>
  <c r="BB3455" i="1"/>
  <c r="BC3455" i="1" s="1"/>
  <c r="BD3455" i="1" s="1"/>
  <c r="AE3455" i="1"/>
  <c r="AH3455" i="1" s="1"/>
  <c r="AI3455" i="1" s="1"/>
  <c r="AK3455" i="1"/>
  <c r="BB3456" i="1"/>
  <c r="BC3456" i="1" s="1"/>
  <c r="BD3456" i="1" s="1"/>
  <c r="AE3456" i="1"/>
  <c r="AH3456" i="1" s="1"/>
  <c r="AI3456" i="1" s="1"/>
  <c r="AK3456" i="1"/>
  <c r="BB3457" i="1"/>
  <c r="BC3457" i="1" s="1"/>
  <c r="BD3457" i="1" s="1"/>
  <c r="AE3457" i="1"/>
  <c r="AH3457" i="1" s="1"/>
  <c r="AI3457" i="1" s="1"/>
  <c r="AK3457" i="1"/>
  <c r="BB3458" i="1"/>
  <c r="BC3458" i="1" s="1"/>
  <c r="BD3458" i="1" s="1"/>
  <c r="AE3458" i="1"/>
  <c r="AH3458" i="1" s="1"/>
  <c r="AI3458" i="1" s="1"/>
  <c r="AK3458" i="1"/>
  <c r="BB3459" i="1"/>
  <c r="BC3459" i="1" s="1"/>
  <c r="BD3459" i="1" s="1"/>
  <c r="AE3459" i="1"/>
  <c r="AH3459" i="1" s="1"/>
  <c r="AI3459" i="1" s="1"/>
  <c r="AK3459" i="1"/>
  <c r="BB3460" i="1"/>
  <c r="BC3460" i="1" s="1"/>
  <c r="BD3460" i="1" s="1"/>
  <c r="AE3460" i="1"/>
  <c r="AH3460" i="1" s="1"/>
  <c r="AI3460" i="1" s="1"/>
  <c r="AK3460" i="1"/>
  <c r="BC3471" i="1"/>
  <c r="BD3471" i="1" s="1"/>
  <c r="AE3473" i="1"/>
  <c r="AH3473" i="1" s="1"/>
  <c r="AI3473" i="1" s="1"/>
  <c r="AK3473" i="1"/>
  <c r="AJ3473" i="1"/>
  <c r="BB3473" i="1"/>
  <c r="BC3473" i="1" s="1"/>
  <c r="BD3473" i="1" s="1"/>
  <c r="AE3669" i="1"/>
  <c r="BB3669" i="1"/>
  <c r="BC3669" i="1" s="1"/>
  <c r="BD3669" i="1" s="1"/>
  <c r="AK3669" i="1"/>
  <c r="AJ3669" i="1"/>
  <c r="BC3293" i="1"/>
  <c r="BD3293" i="1" s="1"/>
  <c r="BC3297" i="1"/>
  <c r="BD3297" i="1" s="1"/>
  <c r="BC3301" i="1"/>
  <c r="BD3301" i="1" s="1"/>
  <c r="BC3304" i="1"/>
  <c r="BD3304" i="1" s="1"/>
  <c r="AE3306" i="1"/>
  <c r="AH3306" i="1" s="1"/>
  <c r="AI3306" i="1" s="1"/>
  <c r="BC3306" i="1"/>
  <c r="BD3306" i="1" s="1"/>
  <c r="AE3308" i="1"/>
  <c r="AH3308" i="1" s="1"/>
  <c r="AI3308" i="1" s="1"/>
  <c r="BC3308" i="1"/>
  <c r="BD3308" i="1" s="1"/>
  <c r="AE3310" i="1"/>
  <c r="AH3310" i="1" s="1"/>
  <c r="AI3310" i="1" s="1"/>
  <c r="BC3310" i="1"/>
  <c r="BD3310" i="1" s="1"/>
  <c r="AE3312" i="1"/>
  <c r="AH3312" i="1" s="1"/>
  <c r="AI3312" i="1" s="1"/>
  <c r="BC3312" i="1"/>
  <c r="BD3312" i="1" s="1"/>
  <c r="AE3314" i="1"/>
  <c r="AH3314" i="1" s="1"/>
  <c r="AI3314" i="1" s="1"/>
  <c r="BC3314" i="1"/>
  <c r="BD3314" i="1" s="1"/>
  <c r="AE3316" i="1"/>
  <c r="AH3316" i="1" s="1"/>
  <c r="AI3316" i="1" s="1"/>
  <c r="BC3316" i="1"/>
  <c r="BD3316" i="1" s="1"/>
  <c r="AE3318" i="1"/>
  <c r="AH3318" i="1" s="1"/>
  <c r="AI3318" i="1" s="1"/>
  <c r="BC3318" i="1"/>
  <c r="BD3318" i="1" s="1"/>
  <c r="BC3320" i="1"/>
  <c r="BD3320" i="1" s="1"/>
  <c r="AE3328" i="1"/>
  <c r="AH3328" i="1" s="1"/>
  <c r="AI3328" i="1" s="1"/>
  <c r="AK3328" i="1"/>
  <c r="AJ3328" i="1"/>
  <c r="BC3328" i="1"/>
  <c r="BD3328" i="1" s="1"/>
  <c r="AE3336" i="1"/>
  <c r="AH3336" i="1" s="1"/>
  <c r="AI3336" i="1" s="1"/>
  <c r="AK3336" i="1"/>
  <c r="AJ3336" i="1"/>
  <c r="BC3336" i="1"/>
  <c r="BD3336" i="1" s="1"/>
  <c r="BC3376" i="1"/>
  <c r="BD3376" i="1" s="1"/>
  <c r="AE3378" i="1"/>
  <c r="AH3378" i="1" s="1"/>
  <c r="AI3378" i="1" s="1"/>
  <c r="AK3378" i="1"/>
  <c r="AJ3378" i="1"/>
  <c r="BB3378" i="1"/>
  <c r="BC3378" i="1" s="1"/>
  <c r="BD3378" i="1" s="1"/>
  <c r="AH3400" i="1"/>
  <c r="AI3400" i="1" s="1"/>
  <c r="AH3408" i="1"/>
  <c r="AI3408" i="1" s="1"/>
  <c r="AH3416" i="1"/>
  <c r="AI3416" i="1" s="1"/>
  <c r="AH3424" i="1"/>
  <c r="AI3424" i="1" s="1"/>
  <c r="AH3432" i="1"/>
  <c r="AI3432" i="1" s="1"/>
  <c r="AE3434" i="1"/>
  <c r="AH3434" i="1" s="1"/>
  <c r="AI3434" i="1" s="1"/>
  <c r="AK3441" i="1"/>
  <c r="AJ3441" i="1"/>
  <c r="BB3441" i="1"/>
  <c r="BC3441" i="1" s="1"/>
  <c r="BD3441" i="1" s="1"/>
  <c r="AE3442" i="1"/>
  <c r="AH3442" i="1" s="1"/>
  <c r="AI3442" i="1" s="1"/>
  <c r="AK3449" i="1"/>
  <c r="AJ3449" i="1"/>
  <c r="BB3449" i="1"/>
  <c r="BC3449" i="1" s="1"/>
  <c r="BD3449" i="1" s="1"/>
  <c r="AE3450" i="1"/>
  <c r="AH3450" i="1" s="1"/>
  <c r="AI3450" i="1" s="1"/>
  <c r="BC3461" i="1"/>
  <c r="BD3461" i="1" s="1"/>
  <c r="BC3465" i="1"/>
  <c r="BD3465" i="1" s="1"/>
  <c r="BC3470" i="1"/>
  <c r="BD3470" i="1" s="1"/>
  <c r="AE3472" i="1"/>
  <c r="AH3472" i="1" s="1"/>
  <c r="AI3472" i="1" s="1"/>
  <c r="AK3472" i="1"/>
  <c r="AJ3472" i="1"/>
  <c r="BB3472" i="1"/>
  <c r="BC3472" i="1" s="1"/>
  <c r="BD3472" i="1" s="1"/>
  <c r="BC3474" i="1"/>
  <c r="BD3474" i="1" s="1"/>
  <c r="BC3475" i="1"/>
  <c r="BD3475" i="1" s="1"/>
  <c r="BC3476" i="1"/>
  <c r="BD3476" i="1" s="1"/>
  <c r="BC3477" i="1"/>
  <c r="BD3477" i="1" s="1"/>
  <c r="BC3492" i="1"/>
  <c r="BD3492" i="1" s="1"/>
  <c r="AK3509" i="1"/>
  <c r="AJ3509" i="1"/>
  <c r="AE3509" i="1"/>
  <c r="BB3517" i="1"/>
  <c r="BC3517" i="1" s="1"/>
  <c r="BD3517" i="1" s="1"/>
  <c r="AJ3517" i="1"/>
  <c r="AK3517" i="1"/>
  <c r="AE3517" i="1"/>
  <c r="AJ3461" i="1"/>
  <c r="AJ3462" i="1"/>
  <c r="AJ3463" i="1"/>
  <c r="AJ3464" i="1"/>
  <c r="AJ3465" i="1"/>
  <c r="AJ3466" i="1"/>
  <c r="AC3485" i="1"/>
  <c r="AK3501" i="1"/>
  <c r="AJ3501" i="1"/>
  <c r="BC3501" i="1"/>
  <c r="BD3501" i="1" s="1"/>
  <c r="AK3505" i="1"/>
  <c r="AJ3505" i="1"/>
  <c r="BC3505" i="1"/>
  <c r="BD3505" i="1" s="1"/>
  <c r="AH3508" i="1"/>
  <c r="AI3508" i="1" s="1"/>
  <c r="AK3510" i="1"/>
  <c r="AJ3510" i="1"/>
  <c r="BB3510" i="1"/>
  <c r="BC3510" i="1" s="1"/>
  <c r="BD3510" i="1" s="1"/>
  <c r="BC3512" i="1"/>
  <c r="BD3512" i="1" s="1"/>
  <c r="AH3516" i="1"/>
  <c r="AI3516" i="1" s="1"/>
  <c r="BB3518" i="1"/>
  <c r="BC3518" i="1" s="1"/>
  <c r="BD3518" i="1" s="1"/>
  <c r="AJ3518" i="1"/>
  <c r="AK3531" i="1"/>
  <c r="AJ3531" i="1"/>
  <c r="BB3531" i="1"/>
  <c r="BC3531" i="1" s="1"/>
  <c r="BD3531" i="1" s="1"/>
  <c r="AJ3535" i="1"/>
  <c r="BB3535" i="1"/>
  <c r="AE3535" i="1"/>
  <c r="AK3535" i="1"/>
  <c r="AH3539" i="1"/>
  <c r="AI3539" i="1" s="1"/>
  <c r="AK3556" i="1"/>
  <c r="AJ3556" i="1"/>
  <c r="BB3556" i="1"/>
  <c r="AK3594" i="1"/>
  <c r="AJ3594" i="1"/>
  <c r="BB3594" i="1"/>
  <c r="AE3618" i="1"/>
  <c r="AH3618" i="1" s="1"/>
  <c r="AI3618" i="1" s="1"/>
  <c r="AK3618" i="1"/>
  <c r="AJ3618" i="1"/>
  <c r="BB3618" i="1"/>
  <c r="AJ3628" i="1"/>
  <c r="BB3628" i="1"/>
  <c r="AE3628" i="1"/>
  <c r="AK3628" i="1"/>
  <c r="BB3652" i="1"/>
  <c r="BC3652" i="1" s="1"/>
  <c r="BD3652" i="1" s="1"/>
  <c r="AE3652" i="1"/>
  <c r="AJ3652" i="1"/>
  <c r="BB3656" i="1"/>
  <c r="BC3656" i="1" s="1"/>
  <c r="BD3656" i="1" s="1"/>
  <c r="AK3656" i="1"/>
  <c r="AJ3656" i="1"/>
  <c r="AE3656" i="1"/>
  <c r="AE3668" i="1"/>
  <c r="BB3668" i="1"/>
  <c r="BC3668" i="1" s="1"/>
  <c r="BD3668" i="1" s="1"/>
  <c r="AK3668" i="1"/>
  <c r="AJ3668" i="1"/>
  <c r="AE3675" i="1"/>
  <c r="AK3675" i="1"/>
  <c r="BB3675" i="1"/>
  <c r="BC3675" i="1" s="1"/>
  <c r="BD3675" i="1" s="1"/>
  <c r="AJ3675" i="1"/>
  <c r="AK3937" i="1"/>
  <c r="AJ3937" i="1"/>
  <c r="BB3937" i="1"/>
  <c r="BC3937" i="1" s="1"/>
  <c r="BD3937" i="1" s="1"/>
  <c r="AE3937" i="1"/>
  <c r="AK3939" i="1"/>
  <c r="AJ3939" i="1"/>
  <c r="BB3939" i="1"/>
  <c r="BC3939" i="1" s="1"/>
  <c r="BD3939" i="1" s="1"/>
  <c r="AE3939" i="1"/>
  <c r="AK3953" i="1"/>
  <c r="AJ3953" i="1"/>
  <c r="BB3953" i="1"/>
  <c r="BC3953" i="1" s="1"/>
  <c r="BD3953" i="1" s="1"/>
  <c r="AE3953" i="1"/>
  <c r="AK3969" i="1"/>
  <c r="AJ3969" i="1"/>
  <c r="BB3969" i="1"/>
  <c r="BC3969" i="1" s="1"/>
  <c r="BD3969" i="1" s="1"/>
  <c r="AE3969" i="1"/>
  <c r="BB3380" i="1"/>
  <c r="BC3380" i="1" s="1"/>
  <c r="BD3380" i="1" s="1"/>
  <c r="BB3381" i="1"/>
  <c r="BC3381" i="1" s="1"/>
  <c r="BD3381" i="1" s="1"/>
  <c r="BB3382" i="1"/>
  <c r="BC3382" i="1" s="1"/>
  <c r="BD3382" i="1" s="1"/>
  <c r="BB3383" i="1"/>
  <c r="BC3383" i="1" s="1"/>
  <c r="BD3383" i="1" s="1"/>
  <c r="BB3384" i="1"/>
  <c r="BC3384" i="1" s="1"/>
  <c r="BD3384" i="1" s="1"/>
  <c r="BB3385" i="1"/>
  <c r="BC3385" i="1" s="1"/>
  <c r="BD3385" i="1" s="1"/>
  <c r="BB3386" i="1"/>
  <c r="BC3386" i="1" s="1"/>
  <c r="BD3386" i="1" s="1"/>
  <c r="BB3387" i="1"/>
  <c r="BC3387" i="1" s="1"/>
  <c r="BD3387" i="1" s="1"/>
  <c r="BB3388" i="1"/>
  <c r="BC3388" i="1" s="1"/>
  <c r="BD3388" i="1" s="1"/>
  <c r="BB3389" i="1"/>
  <c r="BC3389" i="1" s="1"/>
  <c r="BD3389" i="1" s="1"/>
  <c r="BB3390" i="1"/>
  <c r="BC3390" i="1" s="1"/>
  <c r="BD3390" i="1" s="1"/>
  <c r="BB3391" i="1"/>
  <c r="BC3391" i="1" s="1"/>
  <c r="BD3391" i="1" s="1"/>
  <c r="BB3392" i="1"/>
  <c r="BC3392" i="1" s="1"/>
  <c r="BD3392" i="1" s="1"/>
  <c r="BB3393" i="1"/>
  <c r="BC3393" i="1" s="1"/>
  <c r="BD3393" i="1" s="1"/>
  <c r="BB3394" i="1"/>
  <c r="BC3394" i="1" s="1"/>
  <c r="BD3394" i="1" s="1"/>
  <c r="BB3395" i="1"/>
  <c r="BC3395" i="1" s="1"/>
  <c r="BD3395" i="1" s="1"/>
  <c r="BB3396" i="1"/>
  <c r="BC3396" i="1" s="1"/>
  <c r="BD3396" i="1" s="1"/>
  <c r="BB3397" i="1"/>
  <c r="BC3397" i="1" s="1"/>
  <c r="BD3397" i="1" s="1"/>
  <c r="BB3398" i="1"/>
  <c r="BC3398" i="1" s="1"/>
  <c r="BD3398" i="1" s="1"/>
  <c r="BB3399" i="1"/>
  <c r="BC3399" i="1" s="1"/>
  <c r="BD3399" i="1" s="1"/>
  <c r="BB3400" i="1"/>
  <c r="BC3400" i="1" s="1"/>
  <c r="BD3400" i="1" s="1"/>
  <c r="BB3401" i="1"/>
  <c r="BC3401" i="1" s="1"/>
  <c r="BD3401" i="1" s="1"/>
  <c r="BB3402" i="1"/>
  <c r="BC3402" i="1" s="1"/>
  <c r="BD3402" i="1" s="1"/>
  <c r="BB3403" i="1"/>
  <c r="BC3403" i="1" s="1"/>
  <c r="BD3403" i="1" s="1"/>
  <c r="BB3404" i="1"/>
  <c r="BC3404" i="1" s="1"/>
  <c r="BD3404" i="1" s="1"/>
  <c r="BB3405" i="1"/>
  <c r="BC3405" i="1" s="1"/>
  <c r="BD3405" i="1" s="1"/>
  <c r="BB3406" i="1"/>
  <c r="BC3406" i="1" s="1"/>
  <c r="BD3406" i="1" s="1"/>
  <c r="BB3407" i="1"/>
  <c r="BC3407" i="1" s="1"/>
  <c r="BD3407" i="1" s="1"/>
  <c r="BB3408" i="1"/>
  <c r="BC3408" i="1" s="1"/>
  <c r="BD3408" i="1" s="1"/>
  <c r="BB3409" i="1"/>
  <c r="BC3409" i="1" s="1"/>
  <c r="BD3409" i="1" s="1"/>
  <c r="BB3410" i="1"/>
  <c r="BC3410" i="1" s="1"/>
  <c r="BD3410" i="1" s="1"/>
  <c r="BB3411" i="1"/>
  <c r="BC3411" i="1" s="1"/>
  <c r="BD3411" i="1" s="1"/>
  <c r="BB3412" i="1"/>
  <c r="BC3412" i="1" s="1"/>
  <c r="BD3412" i="1" s="1"/>
  <c r="BB3413" i="1"/>
  <c r="BC3413" i="1" s="1"/>
  <c r="BD3413" i="1" s="1"/>
  <c r="BB3414" i="1"/>
  <c r="BC3414" i="1" s="1"/>
  <c r="BD3414" i="1" s="1"/>
  <c r="BB3415" i="1"/>
  <c r="BC3415" i="1" s="1"/>
  <c r="BD3415" i="1" s="1"/>
  <c r="BB3416" i="1"/>
  <c r="BC3416" i="1" s="1"/>
  <c r="BD3416" i="1" s="1"/>
  <c r="BB3417" i="1"/>
  <c r="BC3417" i="1" s="1"/>
  <c r="BD3417" i="1" s="1"/>
  <c r="BB3418" i="1"/>
  <c r="BC3418" i="1" s="1"/>
  <c r="BD3418" i="1" s="1"/>
  <c r="BB3419" i="1"/>
  <c r="BC3419" i="1" s="1"/>
  <c r="BD3419" i="1" s="1"/>
  <c r="BB3420" i="1"/>
  <c r="BC3420" i="1" s="1"/>
  <c r="BD3420" i="1" s="1"/>
  <c r="BB3421" i="1"/>
  <c r="BC3421" i="1" s="1"/>
  <c r="BD3421" i="1" s="1"/>
  <c r="BB3422" i="1"/>
  <c r="BC3422" i="1" s="1"/>
  <c r="BD3422" i="1" s="1"/>
  <c r="BB3423" i="1"/>
  <c r="BC3423" i="1" s="1"/>
  <c r="BD3423" i="1" s="1"/>
  <c r="BB3424" i="1"/>
  <c r="BC3424" i="1" s="1"/>
  <c r="BD3424" i="1" s="1"/>
  <c r="BB3425" i="1"/>
  <c r="BC3425" i="1" s="1"/>
  <c r="BD3425" i="1" s="1"/>
  <c r="BB3426" i="1"/>
  <c r="BC3426" i="1" s="1"/>
  <c r="BD3426" i="1" s="1"/>
  <c r="BB3427" i="1"/>
  <c r="BC3427" i="1" s="1"/>
  <c r="BD3427" i="1" s="1"/>
  <c r="BB3428" i="1"/>
  <c r="BC3428" i="1" s="1"/>
  <c r="BD3428" i="1" s="1"/>
  <c r="BB3429" i="1"/>
  <c r="BC3429" i="1" s="1"/>
  <c r="BD3429" i="1" s="1"/>
  <c r="BB3430" i="1"/>
  <c r="BC3430" i="1" s="1"/>
  <c r="BD3430" i="1" s="1"/>
  <c r="BB3431" i="1"/>
  <c r="BC3431" i="1" s="1"/>
  <c r="BD3431" i="1" s="1"/>
  <c r="BB3432" i="1"/>
  <c r="BC3432" i="1" s="1"/>
  <c r="BD3432" i="1" s="1"/>
  <c r="AK3461" i="1"/>
  <c r="AK3462" i="1"/>
  <c r="AK3463" i="1"/>
  <c r="AK3464" i="1"/>
  <c r="AK3465" i="1"/>
  <c r="AK3466" i="1"/>
  <c r="AH3509" i="1"/>
  <c r="AI3509" i="1" s="1"/>
  <c r="AH3517" i="1"/>
  <c r="AI3517" i="1" s="1"/>
  <c r="BB3519" i="1"/>
  <c r="BC3519" i="1" s="1"/>
  <c r="BD3519" i="1" s="1"/>
  <c r="AJ3519" i="1"/>
  <c r="AK3524" i="1"/>
  <c r="AJ3524" i="1"/>
  <c r="BB3524" i="1"/>
  <c r="BC3524" i="1" s="1"/>
  <c r="BD3524" i="1" s="1"/>
  <c r="AK3532" i="1"/>
  <c r="AJ3532" i="1"/>
  <c r="BB3532" i="1"/>
  <c r="BC3532" i="1" s="1"/>
  <c r="BD3532" i="1" s="1"/>
  <c r="AH3535" i="1"/>
  <c r="AI3535" i="1" s="1"/>
  <c r="AK3555" i="1"/>
  <c r="AJ3555" i="1"/>
  <c r="BB3555" i="1"/>
  <c r="BC3555" i="1" s="1"/>
  <c r="BD3555" i="1" s="1"/>
  <c r="BC3569" i="1"/>
  <c r="BD3569" i="1" s="1"/>
  <c r="BC3570" i="1"/>
  <c r="BD3570" i="1" s="1"/>
  <c r="BC3571" i="1"/>
  <c r="BD3571" i="1" s="1"/>
  <c r="AH3574" i="1"/>
  <c r="AI3574" i="1" s="1"/>
  <c r="AH3590" i="1"/>
  <c r="AI3590" i="1" s="1"/>
  <c r="AE3594" i="1"/>
  <c r="AH3594" i="1" s="1"/>
  <c r="AI3594" i="1" s="1"/>
  <c r="AC3601" i="1"/>
  <c r="AE3602" i="1"/>
  <c r="AH3602" i="1" s="1"/>
  <c r="AI3602" i="1" s="1"/>
  <c r="AK3602" i="1"/>
  <c r="BB3602" i="1"/>
  <c r="BC3602" i="1" s="1"/>
  <c r="BD3602" i="1" s="1"/>
  <c r="AE3617" i="1"/>
  <c r="AH3617" i="1" s="1"/>
  <c r="AI3617" i="1" s="1"/>
  <c r="AK3617" i="1"/>
  <c r="AJ3617" i="1"/>
  <c r="BB3617" i="1"/>
  <c r="BC3617" i="1" s="1"/>
  <c r="BD3617" i="1" s="1"/>
  <c r="AH3628" i="1"/>
  <c r="AI3628" i="1" s="1"/>
  <c r="AK3645" i="1"/>
  <c r="AJ3645" i="1"/>
  <c r="BB3645" i="1"/>
  <c r="BC3645" i="1" s="1"/>
  <c r="BD3645" i="1" s="1"/>
  <c r="AJ3651" i="1"/>
  <c r="BB3651" i="1"/>
  <c r="BC3651" i="1" s="1"/>
  <c r="BD3651" i="1" s="1"/>
  <c r="AE3651" i="1"/>
  <c r="AK3651" i="1"/>
  <c r="BB3655" i="1"/>
  <c r="BC3655" i="1" s="1"/>
  <c r="BD3655" i="1" s="1"/>
  <c r="AJ3655" i="1"/>
  <c r="AE3655" i="1"/>
  <c r="AK3655" i="1"/>
  <c r="AE3667" i="1"/>
  <c r="BB3667" i="1"/>
  <c r="BC3667" i="1" s="1"/>
  <c r="BD3667" i="1" s="1"/>
  <c r="AK3667" i="1"/>
  <c r="AJ3667" i="1"/>
  <c r="AH3668" i="1"/>
  <c r="AI3668" i="1" s="1"/>
  <c r="AE3843" i="1"/>
  <c r="AH3843" i="1" s="1"/>
  <c r="AI3843" i="1" s="1"/>
  <c r="AK3843" i="1"/>
  <c r="AJ3843" i="1"/>
  <c r="BB3843" i="1"/>
  <c r="AE3847" i="1"/>
  <c r="AH3847" i="1" s="1"/>
  <c r="AI3847" i="1" s="1"/>
  <c r="AK3847" i="1"/>
  <c r="AJ3847" i="1"/>
  <c r="BB3847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E3479" i="1"/>
  <c r="AH3479" i="1" s="1"/>
  <c r="AI3479" i="1" s="1"/>
  <c r="AE3480" i="1"/>
  <c r="AH3480" i="1" s="1"/>
  <c r="AI3480" i="1" s="1"/>
  <c r="AE3481" i="1"/>
  <c r="AH3481" i="1" s="1"/>
  <c r="AI3481" i="1" s="1"/>
  <c r="AE3482" i="1"/>
  <c r="AH3482" i="1" s="1"/>
  <c r="AI3482" i="1" s="1"/>
  <c r="AE3483" i="1"/>
  <c r="AH3483" i="1" s="1"/>
  <c r="AI3483" i="1" s="1"/>
  <c r="AE3484" i="1"/>
  <c r="AH3484" i="1" s="1"/>
  <c r="AI3484" i="1" s="1"/>
  <c r="AK3502" i="1"/>
  <c r="AJ3502" i="1"/>
  <c r="BC3502" i="1"/>
  <c r="BD3502" i="1" s="1"/>
  <c r="AK3506" i="1"/>
  <c r="AJ3506" i="1"/>
  <c r="BC3506" i="1"/>
  <c r="BD3506" i="1" s="1"/>
  <c r="AK3513" i="1"/>
  <c r="AJ3513" i="1"/>
  <c r="BB3513" i="1"/>
  <c r="BC3513" i="1" s="1"/>
  <c r="BD3513" i="1" s="1"/>
  <c r="AE3513" i="1"/>
  <c r="AH3513" i="1" s="1"/>
  <c r="AI3513" i="1" s="1"/>
  <c r="AE3520" i="1"/>
  <c r="AK3520" i="1"/>
  <c r="AJ3520" i="1"/>
  <c r="AK3525" i="1"/>
  <c r="AJ3525" i="1"/>
  <c r="BB3525" i="1"/>
  <c r="BC3525" i="1" s="1"/>
  <c r="BD3525" i="1" s="1"/>
  <c r="AJ3534" i="1"/>
  <c r="BB3534" i="1"/>
  <c r="BC3534" i="1" s="1"/>
  <c r="BD3534" i="1" s="1"/>
  <c r="AE3534" i="1"/>
  <c r="AK3534" i="1"/>
  <c r="BB3538" i="1"/>
  <c r="BC3538" i="1" s="1"/>
  <c r="BD3538" i="1" s="1"/>
  <c r="AJ3538" i="1"/>
  <c r="AK3552" i="1"/>
  <c r="AJ3552" i="1"/>
  <c r="BB3552" i="1"/>
  <c r="BC3552" i="1" s="1"/>
  <c r="BD3552" i="1" s="1"/>
  <c r="AK3554" i="1"/>
  <c r="AJ3554" i="1"/>
  <c r="BB3554" i="1"/>
  <c r="BC3554" i="1" s="1"/>
  <c r="BD3554" i="1" s="1"/>
  <c r="AE3568" i="1"/>
  <c r="AK3568" i="1"/>
  <c r="AJ3568" i="1"/>
  <c r="BB3568" i="1"/>
  <c r="BC3568" i="1" s="1"/>
  <c r="BD3568" i="1" s="1"/>
  <c r="AE3591" i="1"/>
  <c r="AK3591" i="1"/>
  <c r="AJ3591" i="1"/>
  <c r="BB3591" i="1"/>
  <c r="BC3591" i="1" s="1"/>
  <c r="BD3591" i="1" s="1"/>
  <c r="AK3600" i="1"/>
  <c r="AJ3600" i="1"/>
  <c r="BB3600" i="1"/>
  <c r="BC3600" i="1" s="1"/>
  <c r="BD3600" i="1" s="1"/>
  <c r="BB3608" i="1"/>
  <c r="BC3608" i="1" s="1"/>
  <c r="BD3608" i="1" s="1"/>
  <c r="AE3608" i="1"/>
  <c r="AJ3608" i="1"/>
  <c r="AE3616" i="1"/>
  <c r="AH3616" i="1" s="1"/>
  <c r="AI3616" i="1" s="1"/>
  <c r="AK3616" i="1"/>
  <c r="AJ3616" i="1"/>
  <c r="BB3616" i="1"/>
  <c r="BC3616" i="1" s="1"/>
  <c r="BD3616" i="1" s="1"/>
  <c r="AJ3627" i="1"/>
  <c r="BB3627" i="1"/>
  <c r="BC3627" i="1" s="1"/>
  <c r="BD3627" i="1" s="1"/>
  <c r="AE3627" i="1"/>
  <c r="AK3627" i="1"/>
  <c r="AK3644" i="1"/>
  <c r="AJ3644" i="1"/>
  <c r="BB3644" i="1"/>
  <c r="BC3644" i="1" s="1"/>
  <c r="BD3644" i="1" s="1"/>
  <c r="AK3646" i="1"/>
  <c r="AJ3646" i="1"/>
  <c r="BB3646" i="1"/>
  <c r="BC3646" i="1" s="1"/>
  <c r="BD3646" i="1" s="1"/>
  <c r="AE3646" i="1"/>
  <c r="AK3647" i="1"/>
  <c r="AJ3647" i="1"/>
  <c r="BB3647" i="1"/>
  <c r="BC3647" i="1" s="1"/>
  <c r="BD3647" i="1" s="1"/>
  <c r="AE3647" i="1"/>
  <c r="AK3648" i="1"/>
  <c r="AJ3648" i="1"/>
  <c r="BB3648" i="1"/>
  <c r="BC3648" i="1" s="1"/>
  <c r="BD3648" i="1" s="1"/>
  <c r="AE3648" i="1"/>
  <c r="AK3649" i="1"/>
  <c r="AJ3649" i="1"/>
  <c r="BB3649" i="1"/>
  <c r="BC3649" i="1" s="1"/>
  <c r="BD3649" i="1" s="1"/>
  <c r="AE3649" i="1"/>
  <c r="AK3650" i="1"/>
  <c r="AJ3650" i="1"/>
  <c r="BB3650" i="1"/>
  <c r="BC3650" i="1" s="1"/>
  <c r="BD3650" i="1" s="1"/>
  <c r="AE3650" i="1"/>
  <c r="BB3653" i="1"/>
  <c r="BC3653" i="1" s="1"/>
  <c r="BD3653" i="1" s="1"/>
  <c r="AK3653" i="1"/>
  <c r="AJ3653" i="1"/>
  <c r="AE3653" i="1"/>
  <c r="AE3666" i="1"/>
  <c r="BB3666" i="1"/>
  <c r="BC3666" i="1" s="1"/>
  <c r="BD3666" i="1" s="1"/>
  <c r="AK3666" i="1"/>
  <c r="AJ3666" i="1"/>
  <c r="AE3674" i="1"/>
  <c r="AK3674" i="1"/>
  <c r="BB3674" i="1"/>
  <c r="BC3674" i="1" s="1"/>
  <c r="BD3674" i="1" s="1"/>
  <c r="AJ3674" i="1"/>
  <c r="AK3691" i="1"/>
  <c r="AJ3691" i="1"/>
  <c r="BB3691" i="1"/>
  <c r="AE3691" i="1"/>
  <c r="AH3691" i="1" s="1"/>
  <c r="AI3691" i="1" s="1"/>
  <c r="AJ3511" i="1"/>
  <c r="BB3511" i="1"/>
  <c r="BB3514" i="1"/>
  <c r="BC3514" i="1" s="1"/>
  <c r="BD3514" i="1" s="1"/>
  <c r="AJ3514" i="1"/>
  <c r="AK3526" i="1"/>
  <c r="AJ3526" i="1"/>
  <c r="BB3526" i="1"/>
  <c r="BC3526" i="1" s="1"/>
  <c r="BD3526" i="1" s="1"/>
  <c r="AH3534" i="1"/>
  <c r="AI3534" i="1" s="1"/>
  <c r="AE3551" i="1"/>
  <c r="AH3551" i="1" s="1"/>
  <c r="AI3551" i="1" s="1"/>
  <c r="AK3551" i="1"/>
  <c r="AJ3551" i="1"/>
  <c r="BB3551" i="1"/>
  <c r="BC3551" i="1" s="1"/>
  <c r="BD3551" i="1" s="1"/>
  <c r="AK3553" i="1"/>
  <c r="AJ3553" i="1"/>
  <c r="BB3553" i="1"/>
  <c r="BC3553" i="1" s="1"/>
  <c r="BD3553" i="1" s="1"/>
  <c r="AK3561" i="1"/>
  <c r="AJ3561" i="1"/>
  <c r="BB3561" i="1"/>
  <c r="BC3561" i="1" s="1"/>
  <c r="BD3561" i="1" s="1"/>
  <c r="AE3569" i="1"/>
  <c r="AK3569" i="1"/>
  <c r="AJ3569" i="1"/>
  <c r="AE3570" i="1"/>
  <c r="AK3570" i="1"/>
  <c r="AJ3570" i="1"/>
  <c r="AE3571" i="1"/>
  <c r="AK3571" i="1"/>
  <c r="AJ3571" i="1"/>
  <c r="AK3572" i="1"/>
  <c r="AJ3572" i="1"/>
  <c r="BB3572" i="1"/>
  <c r="BC3572" i="1" s="1"/>
  <c r="BD3572" i="1" s="1"/>
  <c r="AE3572" i="1"/>
  <c r="AK3592" i="1"/>
  <c r="AJ3592" i="1"/>
  <c r="BB3592" i="1"/>
  <c r="BC3592" i="1" s="1"/>
  <c r="BD3592" i="1" s="1"/>
  <c r="AE3592" i="1"/>
  <c r="AK3599" i="1"/>
  <c r="AJ3599" i="1"/>
  <c r="BB3599" i="1"/>
  <c r="BC3599" i="1" s="1"/>
  <c r="BD3599" i="1" s="1"/>
  <c r="AJ3607" i="1"/>
  <c r="BB3607" i="1"/>
  <c r="BC3607" i="1" s="1"/>
  <c r="BD3607" i="1" s="1"/>
  <c r="AE3607" i="1"/>
  <c r="AK3607" i="1"/>
  <c r="AE3615" i="1"/>
  <c r="AH3615" i="1" s="1"/>
  <c r="AI3615" i="1" s="1"/>
  <c r="AK3615" i="1"/>
  <c r="AJ3615" i="1"/>
  <c r="BB3615" i="1"/>
  <c r="BC3615" i="1" s="1"/>
  <c r="BD3615" i="1" s="1"/>
  <c r="AK3623" i="1"/>
  <c r="AJ3623" i="1"/>
  <c r="BB3623" i="1"/>
  <c r="BC3623" i="1"/>
  <c r="BD3623" i="1" s="1"/>
  <c r="AH3627" i="1"/>
  <c r="AI3627" i="1" s="1"/>
  <c r="AE3635" i="1"/>
  <c r="AK3635" i="1"/>
  <c r="AJ3635" i="1"/>
  <c r="BB3635" i="1"/>
  <c r="BC3635" i="1" s="1"/>
  <c r="BD3635" i="1" s="1"/>
  <c r="AK3643" i="1"/>
  <c r="AJ3643" i="1"/>
  <c r="BB3643" i="1"/>
  <c r="BC3643" i="1" s="1"/>
  <c r="BD3643" i="1" s="1"/>
  <c r="AH3646" i="1"/>
  <c r="AI3646" i="1" s="1"/>
  <c r="AH3647" i="1"/>
  <c r="AI3647" i="1" s="1"/>
  <c r="AH3648" i="1"/>
  <c r="AI3648" i="1" s="1"/>
  <c r="AH3649" i="1"/>
  <c r="AI3649" i="1" s="1"/>
  <c r="AH3650" i="1"/>
  <c r="AI3650" i="1" s="1"/>
  <c r="AH3651" i="1"/>
  <c r="AI3651" i="1" s="1"/>
  <c r="AE3665" i="1"/>
  <c r="BB3665" i="1"/>
  <c r="BC3665" i="1" s="1"/>
  <c r="BD3665" i="1" s="1"/>
  <c r="AK3665" i="1"/>
  <c r="AJ3665" i="1"/>
  <c r="AH3666" i="1"/>
  <c r="AI3666" i="1" s="1"/>
  <c r="AE3673" i="1"/>
  <c r="BB3673" i="1"/>
  <c r="BC3673" i="1" s="1"/>
  <c r="BD3673" i="1" s="1"/>
  <c r="AK3673" i="1"/>
  <c r="AJ3673" i="1"/>
  <c r="AH3674" i="1"/>
  <c r="AI3674" i="1" s="1"/>
  <c r="AJ3699" i="1"/>
  <c r="BB3699" i="1"/>
  <c r="AE3699" i="1"/>
  <c r="AK3699" i="1"/>
  <c r="AJ3703" i="1"/>
  <c r="BB3703" i="1"/>
  <c r="AE3703" i="1"/>
  <c r="AK3703" i="1"/>
  <c r="AJ3707" i="1"/>
  <c r="BB3707" i="1"/>
  <c r="AE3707" i="1"/>
  <c r="AK3707" i="1"/>
  <c r="AJ3711" i="1"/>
  <c r="BB3711" i="1"/>
  <c r="AE3711" i="1"/>
  <c r="AK3711" i="1"/>
  <c r="AJ3715" i="1"/>
  <c r="BB3715" i="1"/>
  <c r="AE3715" i="1"/>
  <c r="AK3715" i="1"/>
  <c r="AJ3719" i="1"/>
  <c r="BB3719" i="1"/>
  <c r="AE3719" i="1"/>
  <c r="AK3719" i="1"/>
  <c r="AJ3723" i="1"/>
  <c r="BB3723" i="1"/>
  <c r="BC3723" i="1" s="1"/>
  <c r="BD3723" i="1" s="1"/>
  <c r="AE3723" i="1"/>
  <c r="AK3723" i="1"/>
  <c r="AC3500" i="1"/>
  <c r="AK3503" i="1"/>
  <c r="AJ3503" i="1"/>
  <c r="BC3503" i="1"/>
  <c r="BD3503" i="1" s="1"/>
  <c r="AK3507" i="1"/>
  <c r="AJ3507" i="1"/>
  <c r="BC3507" i="1"/>
  <c r="BD3507" i="1" s="1"/>
  <c r="AE3511" i="1"/>
  <c r="AH3511" i="1" s="1"/>
  <c r="AI3511" i="1" s="1"/>
  <c r="BC3511" i="1"/>
  <c r="BD3511" i="1" s="1"/>
  <c r="AK3519" i="1"/>
  <c r="AE3521" i="1"/>
  <c r="AK3521" i="1"/>
  <c r="AJ3521" i="1"/>
  <c r="AE3522" i="1"/>
  <c r="AH3522" i="1" s="1"/>
  <c r="AI3522" i="1" s="1"/>
  <c r="AJ3522" i="1"/>
  <c r="BB3522" i="1"/>
  <c r="BC3522" i="1" s="1"/>
  <c r="BD3522" i="1" s="1"/>
  <c r="AH3525" i="1"/>
  <c r="AI3525" i="1" s="1"/>
  <c r="AE3526" i="1"/>
  <c r="AH3526" i="1" s="1"/>
  <c r="AI3526" i="1" s="1"/>
  <c r="AK3527" i="1"/>
  <c r="AJ3527" i="1"/>
  <c r="BB3527" i="1"/>
  <c r="BC3527" i="1" s="1"/>
  <c r="BD3527" i="1" s="1"/>
  <c r="AJ3533" i="1"/>
  <c r="BB3533" i="1"/>
  <c r="BC3533" i="1" s="1"/>
  <c r="BD3533" i="1" s="1"/>
  <c r="AE3533" i="1"/>
  <c r="AK3533" i="1"/>
  <c r="AJ3537" i="1"/>
  <c r="BB3537" i="1"/>
  <c r="BC3537" i="1" s="1"/>
  <c r="BD3537" i="1" s="1"/>
  <c r="AE3537" i="1"/>
  <c r="AK3537" i="1"/>
  <c r="AE3538" i="1"/>
  <c r="AE3548" i="1"/>
  <c r="AH3548" i="1" s="1"/>
  <c r="AI3548" i="1" s="1"/>
  <c r="AK3548" i="1"/>
  <c r="AJ3548" i="1"/>
  <c r="BB3548" i="1"/>
  <c r="BC3548" i="1" s="1"/>
  <c r="BD3548" i="1" s="1"/>
  <c r="AE3550" i="1"/>
  <c r="AH3550" i="1" s="1"/>
  <c r="AI3550" i="1" s="1"/>
  <c r="AK3550" i="1"/>
  <c r="AJ3550" i="1"/>
  <c r="BB3550" i="1"/>
  <c r="BC3550" i="1" s="1"/>
  <c r="BD3550" i="1" s="1"/>
  <c r="AE3553" i="1"/>
  <c r="AH3553" i="1" s="1"/>
  <c r="AI3553" i="1" s="1"/>
  <c r="AK3560" i="1"/>
  <c r="AJ3560" i="1"/>
  <c r="BB3560" i="1"/>
  <c r="BC3560" i="1" s="1"/>
  <c r="BD3560" i="1" s="1"/>
  <c r="AE3561" i="1"/>
  <c r="AH3561" i="1" s="1"/>
  <c r="AI3561" i="1" s="1"/>
  <c r="AK3562" i="1"/>
  <c r="AJ3562" i="1"/>
  <c r="BB3562" i="1"/>
  <c r="BC3562" i="1" s="1"/>
  <c r="BD3562" i="1" s="1"/>
  <c r="AE3562" i="1"/>
  <c r="AH3562" i="1" s="1"/>
  <c r="AI3562" i="1" s="1"/>
  <c r="AK3563" i="1"/>
  <c r="AJ3563" i="1"/>
  <c r="BB3563" i="1"/>
  <c r="BC3563" i="1" s="1"/>
  <c r="BD3563" i="1" s="1"/>
  <c r="AE3563" i="1"/>
  <c r="AH3563" i="1" s="1"/>
  <c r="AI3563" i="1" s="1"/>
  <c r="AK3564" i="1"/>
  <c r="AJ3564" i="1"/>
  <c r="BB3564" i="1"/>
  <c r="BC3564" i="1" s="1"/>
  <c r="BD3564" i="1" s="1"/>
  <c r="AE3564" i="1"/>
  <c r="AH3564" i="1" s="1"/>
  <c r="AI3564" i="1" s="1"/>
  <c r="AK3565" i="1"/>
  <c r="AJ3565" i="1"/>
  <c r="BB3565" i="1"/>
  <c r="BC3565" i="1" s="1"/>
  <c r="BD3565" i="1" s="1"/>
  <c r="AE3565" i="1"/>
  <c r="AH3565" i="1" s="1"/>
  <c r="AI3565" i="1" s="1"/>
  <c r="BB3566" i="1"/>
  <c r="BC3566" i="1" s="1"/>
  <c r="BD3566" i="1" s="1"/>
  <c r="AE3566" i="1"/>
  <c r="AJ3566" i="1"/>
  <c r="AH3568" i="1"/>
  <c r="AI3568" i="1" s="1"/>
  <c r="AH3569" i="1"/>
  <c r="AI3569" i="1" s="1"/>
  <c r="AH3570" i="1"/>
  <c r="AI3570" i="1" s="1"/>
  <c r="AH3571" i="1"/>
  <c r="AI3571" i="1" s="1"/>
  <c r="AE3586" i="1"/>
  <c r="AH3586" i="1" s="1"/>
  <c r="AI3586" i="1" s="1"/>
  <c r="AK3586" i="1"/>
  <c r="AJ3586" i="1"/>
  <c r="BB3586" i="1"/>
  <c r="BC3586" i="1"/>
  <c r="BD3586" i="1" s="1"/>
  <c r="AH3591" i="1"/>
  <c r="AI3591" i="1" s="1"/>
  <c r="AK3598" i="1"/>
  <c r="AJ3598" i="1"/>
  <c r="BB3598" i="1"/>
  <c r="BC3598" i="1" s="1"/>
  <c r="BD3598" i="1" s="1"/>
  <c r="AE3599" i="1"/>
  <c r="AH3599" i="1" s="1"/>
  <c r="AI3599" i="1" s="1"/>
  <c r="AE3603" i="1"/>
  <c r="AK3603" i="1"/>
  <c r="AJ3603" i="1"/>
  <c r="BB3603" i="1"/>
  <c r="BC3603" i="1" s="1"/>
  <c r="BD3603" i="1" s="1"/>
  <c r="AK3606" i="1"/>
  <c r="AJ3606" i="1"/>
  <c r="BB3606" i="1"/>
  <c r="BC3606" i="1" s="1"/>
  <c r="BD3606" i="1" s="1"/>
  <c r="AE3606" i="1"/>
  <c r="AH3606" i="1" s="1"/>
  <c r="AI3606" i="1" s="1"/>
  <c r="AH3608" i="1"/>
  <c r="AI3608" i="1" s="1"/>
  <c r="BC3610" i="1"/>
  <c r="BD3610" i="1" s="1"/>
  <c r="AE3614" i="1"/>
  <c r="AH3614" i="1" s="1"/>
  <c r="AI3614" i="1" s="1"/>
  <c r="AK3614" i="1"/>
  <c r="AJ3614" i="1"/>
  <c r="BB3614" i="1"/>
  <c r="BC3614" i="1" s="1"/>
  <c r="BD3614" i="1" s="1"/>
  <c r="AE3622" i="1"/>
  <c r="AH3622" i="1" s="1"/>
  <c r="AI3622" i="1" s="1"/>
  <c r="AK3622" i="1"/>
  <c r="AJ3622" i="1"/>
  <c r="BB3622" i="1"/>
  <c r="BC3622" i="1" s="1"/>
  <c r="BD3622" i="1" s="1"/>
  <c r="AJ3626" i="1"/>
  <c r="BB3626" i="1"/>
  <c r="BC3626" i="1" s="1"/>
  <c r="BD3626" i="1" s="1"/>
  <c r="AE3626" i="1"/>
  <c r="AK3626" i="1"/>
  <c r="AE3636" i="1"/>
  <c r="AH3636" i="1" s="1"/>
  <c r="AI3636" i="1" s="1"/>
  <c r="AK3636" i="1"/>
  <c r="AJ3636" i="1"/>
  <c r="BB3636" i="1"/>
  <c r="BC3636" i="1" s="1"/>
  <c r="BD3636" i="1" s="1"/>
  <c r="AE3637" i="1"/>
  <c r="AH3637" i="1" s="1"/>
  <c r="AI3637" i="1" s="1"/>
  <c r="AK3637" i="1"/>
  <c r="AJ3637" i="1"/>
  <c r="BB3637" i="1"/>
  <c r="BC3637" i="1" s="1"/>
  <c r="BD3637" i="1" s="1"/>
  <c r="AK3642" i="1"/>
  <c r="AJ3642" i="1"/>
  <c r="BB3642" i="1"/>
  <c r="BC3642" i="1" s="1"/>
  <c r="BD3642" i="1" s="1"/>
  <c r="AE3643" i="1"/>
  <c r="AH3643" i="1" s="1"/>
  <c r="AI3643" i="1" s="1"/>
  <c r="AK3652" i="1"/>
  <c r="AE3664" i="1"/>
  <c r="BB3664" i="1"/>
  <c r="BC3664" i="1" s="1"/>
  <c r="BD3664" i="1" s="1"/>
  <c r="AK3664" i="1"/>
  <c r="AJ3664" i="1"/>
  <c r="AE3672" i="1"/>
  <c r="BB3672" i="1"/>
  <c r="BC3672" i="1" s="1"/>
  <c r="BD3672" i="1" s="1"/>
  <c r="AK3672" i="1"/>
  <c r="AJ3672" i="1"/>
  <c r="AE3514" i="1"/>
  <c r="BB3515" i="1"/>
  <c r="BC3515" i="1" s="1"/>
  <c r="BD3515" i="1" s="1"/>
  <c r="AJ3515" i="1"/>
  <c r="AH3520" i="1"/>
  <c r="AI3520" i="1" s="1"/>
  <c r="AH3521" i="1"/>
  <c r="AI3521" i="1" s="1"/>
  <c r="AK3528" i="1"/>
  <c r="AJ3528" i="1"/>
  <c r="BB3528" i="1"/>
  <c r="BC3528" i="1" s="1"/>
  <c r="BD3528" i="1" s="1"/>
  <c r="AH3533" i="1"/>
  <c r="AI3533" i="1" s="1"/>
  <c r="BC3535" i="1"/>
  <c r="BD3535" i="1" s="1"/>
  <c r="AH3537" i="1"/>
  <c r="AI3537" i="1" s="1"/>
  <c r="AH3538" i="1"/>
  <c r="AI3538" i="1" s="1"/>
  <c r="AE3549" i="1"/>
  <c r="AH3549" i="1" s="1"/>
  <c r="AI3549" i="1" s="1"/>
  <c r="AK3549" i="1"/>
  <c r="AJ3549" i="1"/>
  <c r="BB3549" i="1"/>
  <c r="BC3549" i="1" s="1"/>
  <c r="BD3549" i="1" s="1"/>
  <c r="BC3557" i="1"/>
  <c r="BD3557" i="1" s="1"/>
  <c r="AK3559" i="1"/>
  <c r="AJ3559" i="1"/>
  <c r="BB3559" i="1"/>
  <c r="BC3559" i="1" s="1"/>
  <c r="BD3559" i="1" s="1"/>
  <c r="BC3573" i="1"/>
  <c r="BD3573" i="1" s="1"/>
  <c r="BC3589" i="1"/>
  <c r="BD3589" i="1" s="1"/>
  <c r="BC3595" i="1"/>
  <c r="BD3595" i="1" s="1"/>
  <c r="AK3597" i="1"/>
  <c r="AJ3597" i="1"/>
  <c r="BB3597" i="1"/>
  <c r="BC3597" i="1" s="1"/>
  <c r="BD3597" i="1" s="1"/>
  <c r="AK3604" i="1"/>
  <c r="AJ3604" i="1"/>
  <c r="BB3604" i="1"/>
  <c r="BC3604" i="1" s="1"/>
  <c r="BD3604" i="1" s="1"/>
  <c r="AE3604" i="1"/>
  <c r="AH3604" i="1" s="1"/>
  <c r="AI3604" i="1" s="1"/>
  <c r="AH3607" i="1"/>
  <c r="AI3607" i="1" s="1"/>
  <c r="AK3608" i="1"/>
  <c r="AE3609" i="1"/>
  <c r="AH3609" i="1" s="1"/>
  <c r="AI3609" i="1" s="1"/>
  <c r="AK3609" i="1"/>
  <c r="AJ3609" i="1"/>
  <c r="BB3609" i="1"/>
  <c r="BC3609" i="1" s="1"/>
  <c r="BD3609" i="1" s="1"/>
  <c r="AE3613" i="1"/>
  <c r="AH3613" i="1" s="1"/>
  <c r="AI3613" i="1" s="1"/>
  <c r="AK3613" i="1"/>
  <c r="AJ3613" i="1"/>
  <c r="BB3613" i="1"/>
  <c r="BC3613" i="1" s="1"/>
  <c r="BD3613" i="1" s="1"/>
  <c r="BC3619" i="1"/>
  <c r="BD3619" i="1" s="1"/>
  <c r="AE3621" i="1"/>
  <c r="AH3621" i="1" s="1"/>
  <c r="AI3621" i="1" s="1"/>
  <c r="AK3621" i="1"/>
  <c r="AJ3621" i="1"/>
  <c r="BB3621" i="1"/>
  <c r="BC3621" i="1" s="1"/>
  <c r="BD3621" i="1" s="1"/>
  <c r="AJ3625" i="1"/>
  <c r="BB3625" i="1"/>
  <c r="BC3625" i="1" s="1"/>
  <c r="BD3625" i="1" s="1"/>
  <c r="AE3625" i="1"/>
  <c r="AH3625" i="1" s="1"/>
  <c r="AI3625" i="1" s="1"/>
  <c r="AK3625" i="1"/>
  <c r="AH3626" i="1"/>
  <c r="AI3626" i="1" s="1"/>
  <c r="BC3628" i="1"/>
  <c r="BD3628" i="1" s="1"/>
  <c r="AH3635" i="1"/>
  <c r="AI3635" i="1" s="1"/>
  <c r="BC3639" i="1"/>
  <c r="BD3639" i="1" s="1"/>
  <c r="AK3641" i="1"/>
  <c r="AJ3641" i="1"/>
  <c r="BB3641" i="1"/>
  <c r="BC3641" i="1" s="1"/>
  <c r="BD3641" i="1" s="1"/>
  <c r="AE3663" i="1"/>
  <c r="BB3663" i="1"/>
  <c r="BC3663" i="1" s="1"/>
  <c r="BD3663" i="1" s="1"/>
  <c r="AK3663" i="1"/>
  <c r="AJ3663" i="1"/>
  <c r="AH3664" i="1"/>
  <c r="AI3664" i="1" s="1"/>
  <c r="AE3671" i="1"/>
  <c r="BB3671" i="1"/>
  <c r="BC3671" i="1" s="1"/>
  <c r="BD3671" i="1" s="1"/>
  <c r="AK3671" i="1"/>
  <c r="AJ3671" i="1"/>
  <c r="AH3672" i="1"/>
  <c r="AI3672" i="1" s="1"/>
  <c r="AK3504" i="1"/>
  <c r="AJ3504" i="1"/>
  <c r="BC3504" i="1"/>
  <c r="BD3504" i="1" s="1"/>
  <c r="AK3508" i="1"/>
  <c r="AJ3508" i="1"/>
  <c r="BB3508" i="1"/>
  <c r="BC3508" i="1" s="1"/>
  <c r="BD3508" i="1" s="1"/>
  <c r="BC3509" i="1"/>
  <c r="BD3509" i="1" s="1"/>
  <c r="AH3514" i="1"/>
  <c r="AI3514" i="1" s="1"/>
  <c r="AE3515" i="1"/>
  <c r="AH3515" i="1" s="1"/>
  <c r="AI3515" i="1" s="1"/>
  <c r="BB3516" i="1"/>
  <c r="BC3516" i="1" s="1"/>
  <c r="BD3516" i="1" s="1"/>
  <c r="AJ3516" i="1"/>
  <c r="AK3523" i="1"/>
  <c r="AJ3523" i="1"/>
  <c r="AE3528" i="1"/>
  <c r="AH3528" i="1" s="1"/>
  <c r="AI3528" i="1" s="1"/>
  <c r="AK3529" i="1"/>
  <c r="AJ3529" i="1"/>
  <c r="BB3529" i="1"/>
  <c r="BC3529" i="1" s="1"/>
  <c r="BD3529" i="1" s="1"/>
  <c r="BC3530" i="1"/>
  <c r="BD3530" i="1" s="1"/>
  <c r="AJ3536" i="1"/>
  <c r="BB3536" i="1"/>
  <c r="BC3536" i="1" s="1"/>
  <c r="BD3536" i="1" s="1"/>
  <c r="AE3536" i="1"/>
  <c r="AH3536" i="1" s="1"/>
  <c r="AI3536" i="1" s="1"/>
  <c r="AK3536" i="1"/>
  <c r="AK3538" i="1"/>
  <c r="AH3541" i="1"/>
  <c r="AI3541" i="1" s="1"/>
  <c r="BC3556" i="1"/>
  <c r="BD3556" i="1" s="1"/>
  <c r="AK3558" i="1"/>
  <c r="AJ3558" i="1"/>
  <c r="BB3558" i="1"/>
  <c r="BC3558" i="1" s="1"/>
  <c r="BD3558" i="1" s="1"/>
  <c r="AE3559" i="1"/>
  <c r="AH3559" i="1" s="1"/>
  <c r="AI3559" i="1" s="1"/>
  <c r="AH3566" i="1"/>
  <c r="AI3566" i="1" s="1"/>
  <c r="AH3572" i="1"/>
  <c r="AI3572" i="1" s="1"/>
  <c r="AH3592" i="1"/>
  <c r="AI3592" i="1" s="1"/>
  <c r="BC3594" i="1"/>
  <c r="BD3594" i="1" s="1"/>
  <c r="AK3596" i="1"/>
  <c r="AJ3596" i="1"/>
  <c r="BB3596" i="1"/>
  <c r="BC3596" i="1" s="1"/>
  <c r="BD3596" i="1" s="1"/>
  <c r="AE3597" i="1"/>
  <c r="AH3597" i="1" s="1"/>
  <c r="AI3597" i="1" s="1"/>
  <c r="AH3603" i="1"/>
  <c r="AI3603" i="1" s="1"/>
  <c r="AE3610" i="1"/>
  <c r="AH3610" i="1" s="1"/>
  <c r="AI3610" i="1" s="1"/>
  <c r="AK3610" i="1"/>
  <c r="AJ3610" i="1"/>
  <c r="AE3611" i="1"/>
  <c r="AH3611" i="1" s="1"/>
  <c r="AI3611" i="1" s="1"/>
  <c r="AK3611" i="1"/>
  <c r="AJ3611" i="1"/>
  <c r="BB3611" i="1"/>
  <c r="BC3611" i="1" s="1"/>
  <c r="BD3611" i="1" s="1"/>
  <c r="AE3612" i="1"/>
  <c r="AH3612" i="1" s="1"/>
  <c r="AI3612" i="1" s="1"/>
  <c r="AK3612" i="1"/>
  <c r="AJ3612" i="1"/>
  <c r="BB3612" i="1"/>
  <c r="BC3612" i="1" s="1"/>
  <c r="BD3612" i="1" s="1"/>
  <c r="BC3618" i="1"/>
  <c r="BD3618" i="1" s="1"/>
  <c r="AE3620" i="1"/>
  <c r="AH3620" i="1" s="1"/>
  <c r="AI3620" i="1" s="1"/>
  <c r="AK3620" i="1"/>
  <c r="AJ3620" i="1"/>
  <c r="BB3620" i="1"/>
  <c r="BC3620" i="1" s="1"/>
  <c r="BD3620" i="1" s="1"/>
  <c r="AE3623" i="1"/>
  <c r="AH3623" i="1" s="1"/>
  <c r="AI3623" i="1" s="1"/>
  <c r="AK3624" i="1"/>
  <c r="AJ3624" i="1"/>
  <c r="BB3624" i="1"/>
  <c r="BC3624" i="1" s="1"/>
  <c r="BD3624" i="1" s="1"/>
  <c r="AE3624" i="1"/>
  <c r="AH3624" i="1" s="1"/>
  <c r="AI3624" i="1" s="1"/>
  <c r="BB3629" i="1"/>
  <c r="BC3629" i="1" s="1"/>
  <c r="BD3629" i="1" s="1"/>
  <c r="AE3629" i="1"/>
  <c r="AH3629" i="1" s="1"/>
  <c r="AI3629" i="1" s="1"/>
  <c r="AJ3629" i="1"/>
  <c r="AK3640" i="1"/>
  <c r="AJ3640" i="1"/>
  <c r="BB3640" i="1"/>
  <c r="BC3640" i="1" s="1"/>
  <c r="BD3640" i="1" s="1"/>
  <c r="AE3641" i="1"/>
  <c r="AH3641" i="1" s="1"/>
  <c r="AI3641" i="1" s="1"/>
  <c r="BB3660" i="1"/>
  <c r="BC3660" i="1" s="1"/>
  <c r="BD3660" i="1" s="1"/>
  <c r="AE3660" i="1"/>
  <c r="AJ3660" i="1"/>
  <c r="BB3661" i="1"/>
  <c r="BC3661" i="1" s="1"/>
  <c r="BD3661" i="1" s="1"/>
  <c r="AK3661" i="1"/>
  <c r="AJ3661" i="1"/>
  <c r="AE3661" i="1"/>
  <c r="AE3670" i="1"/>
  <c r="AH3670" i="1" s="1"/>
  <c r="AI3670" i="1" s="1"/>
  <c r="BB3670" i="1"/>
  <c r="BC3670" i="1" s="1"/>
  <c r="BD3670" i="1" s="1"/>
  <c r="AK3670" i="1"/>
  <c r="AJ3670" i="1"/>
  <c r="AJ3539" i="1"/>
  <c r="AJ3540" i="1"/>
  <c r="AJ3541" i="1"/>
  <c r="AJ3542" i="1"/>
  <c r="BB3543" i="1"/>
  <c r="BC3543" i="1" s="1"/>
  <c r="BD3543" i="1" s="1"/>
  <c r="BB3544" i="1"/>
  <c r="BC3544" i="1" s="1"/>
  <c r="BD3544" i="1" s="1"/>
  <c r="BB3545" i="1"/>
  <c r="BC3545" i="1" s="1"/>
  <c r="BD3545" i="1" s="1"/>
  <c r="BB3546" i="1"/>
  <c r="BC3546" i="1" s="1"/>
  <c r="BD3546" i="1" s="1"/>
  <c r="BB3547" i="1"/>
  <c r="BC3547" i="1" s="1"/>
  <c r="BD3547" i="1" s="1"/>
  <c r="AJ3567" i="1"/>
  <c r="AJ3575" i="1"/>
  <c r="AJ3576" i="1"/>
  <c r="AJ3577" i="1"/>
  <c r="AJ3578" i="1"/>
  <c r="BB3579" i="1"/>
  <c r="BC3579" i="1" s="1"/>
  <c r="BD3579" i="1" s="1"/>
  <c r="BB3580" i="1"/>
  <c r="BC3580" i="1" s="1"/>
  <c r="BD3580" i="1" s="1"/>
  <c r="BB3581" i="1"/>
  <c r="BC3581" i="1" s="1"/>
  <c r="BD3581" i="1" s="1"/>
  <c r="BB3582" i="1"/>
  <c r="BC3582" i="1" s="1"/>
  <c r="BD3582" i="1" s="1"/>
  <c r="BB3583" i="1"/>
  <c r="BC3583" i="1" s="1"/>
  <c r="BD3583" i="1" s="1"/>
  <c r="BB3584" i="1"/>
  <c r="BC3584" i="1" s="1"/>
  <c r="BD3584" i="1" s="1"/>
  <c r="BB3585" i="1"/>
  <c r="BC3585" i="1" s="1"/>
  <c r="BD3585" i="1" s="1"/>
  <c r="AE3587" i="1"/>
  <c r="AH3587" i="1" s="1"/>
  <c r="AI3587" i="1" s="1"/>
  <c r="AE3588" i="1"/>
  <c r="AH3588" i="1" s="1"/>
  <c r="AI3588" i="1" s="1"/>
  <c r="AE3593" i="1"/>
  <c r="AH3593" i="1" s="1"/>
  <c r="AI3593" i="1" s="1"/>
  <c r="AE3605" i="1"/>
  <c r="AH3605" i="1" s="1"/>
  <c r="AI3605" i="1" s="1"/>
  <c r="AJ3630" i="1"/>
  <c r="AJ3631" i="1"/>
  <c r="AJ3632" i="1"/>
  <c r="AJ3633" i="1"/>
  <c r="AJ3634" i="1"/>
  <c r="AE3638" i="1"/>
  <c r="AH3638" i="1" s="1"/>
  <c r="AI3638" i="1" s="1"/>
  <c r="AE3654" i="1"/>
  <c r="AH3654" i="1" s="1"/>
  <c r="AI3654" i="1" s="1"/>
  <c r="AH3657" i="1"/>
  <c r="AI3657" i="1" s="1"/>
  <c r="AE3662" i="1"/>
  <c r="AH3662" i="1" s="1"/>
  <c r="AI3662" i="1" s="1"/>
  <c r="AE3678" i="1"/>
  <c r="AH3678" i="1" s="1"/>
  <c r="AI3678" i="1" s="1"/>
  <c r="AJ3678" i="1"/>
  <c r="BB3678" i="1"/>
  <c r="BC3678" i="1" s="1"/>
  <c r="BD3678" i="1" s="1"/>
  <c r="AK3682" i="1"/>
  <c r="AE3682" i="1"/>
  <c r="AK3690" i="1"/>
  <c r="AJ3690" i="1"/>
  <c r="BB3690" i="1"/>
  <c r="AE3690" i="1"/>
  <c r="AH3690" i="1" s="1"/>
  <c r="AI3690" i="1" s="1"/>
  <c r="BC3691" i="1"/>
  <c r="BD3691" i="1" s="1"/>
  <c r="AK3698" i="1"/>
  <c r="AJ3698" i="1"/>
  <c r="BB3698" i="1"/>
  <c r="AE3698" i="1"/>
  <c r="AH3698" i="1" s="1"/>
  <c r="AI3698" i="1" s="1"/>
  <c r="AK3730" i="1"/>
  <c r="AJ3730" i="1"/>
  <c r="BB3730" i="1"/>
  <c r="BC3730" i="1" s="1"/>
  <c r="BD3730" i="1" s="1"/>
  <c r="AE3730" i="1"/>
  <c r="BB3750" i="1"/>
  <c r="BC3750" i="1" s="1"/>
  <c r="BD3750" i="1" s="1"/>
  <c r="AK3750" i="1"/>
  <c r="AJ3750" i="1"/>
  <c r="AE3750" i="1"/>
  <c r="AE3848" i="1"/>
  <c r="AH3848" i="1" s="1"/>
  <c r="AI3848" i="1" s="1"/>
  <c r="AK3848" i="1"/>
  <c r="AJ3848" i="1"/>
  <c r="BB3848" i="1"/>
  <c r="AK3543" i="1"/>
  <c r="AK3544" i="1"/>
  <c r="AK3545" i="1"/>
  <c r="AK3546" i="1"/>
  <c r="AK3547" i="1"/>
  <c r="AK3579" i="1"/>
  <c r="AK3580" i="1"/>
  <c r="AK3581" i="1"/>
  <c r="AK3582" i="1"/>
  <c r="AK3583" i="1"/>
  <c r="AK3584" i="1"/>
  <c r="AK3585" i="1"/>
  <c r="AJ3654" i="1"/>
  <c r="AH3659" i="1"/>
  <c r="AI3659" i="1" s="1"/>
  <c r="AJ3662" i="1"/>
  <c r="AE3679" i="1"/>
  <c r="AH3679" i="1" s="1"/>
  <c r="AI3679" i="1" s="1"/>
  <c r="AJ3679" i="1"/>
  <c r="BB3679" i="1"/>
  <c r="BC3679" i="1" s="1"/>
  <c r="BD3679" i="1" s="1"/>
  <c r="BB3682" i="1"/>
  <c r="BC3682" i="1" s="1"/>
  <c r="BD3682" i="1" s="1"/>
  <c r="AK3692" i="1"/>
  <c r="AJ3692" i="1"/>
  <c r="BB3692" i="1"/>
  <c r="BC3692" i="1" s="1"/>
  <c r="BD3692" i="1" s="1"/>
  <c r="AE3692" i="1"/>
  <c r="AH3692" i="1" s="1"/>
  <c r="AI3692" i="1" s="1"/>
  <c r="AH3699" i="1"/>
  <c r="AI3699" i="1" s="1"/>
  <c r="AH3703" i="1"/>
  <c r="AI3703" i="1" s="1"/>
  <c r="AH3707" i="1"/>
  <c r="AI3707" i="1" s="1"/>
  <c r="AH3711" i="1"/>
  <c r="AI3711" i="1" s="1"/>
  <c r="AH3715" i="1"/>
  <c r="AI3715" i="1" s="1"/>
  <c r="AH3719" i="1"/>
  <c r="AI3719" i="1" s="1"/>
  <c r="AH3723" i="1"/>
  <c r="AI3723" i="1" s="1"/>
  <c r="AH3656" i="1"/>
  <c r="AI3656" i="1" s="1"/>
  <c r="AH3675" i="1"/>
  <c r="AI3675" i="1" s="1"/>
  <c r="AE3676" i="1"/>
  <c r="AH3676" i="1" s="1"/>
  <c r="AI3676" i="1" s="1"/>
  <c r="AJ3676" i="1"/>
  <c r="AH3682" i="1"/>
  <c r="AI3682" i="1" s="1"/>
  <c r="AK3685" i="1"/>
  <c r="AJ3685" i="1"/>
  <c r="BB3685" i="1"/>
  <c r="BC3685" i="1" s="1"/>
  <c r="BD3685" i="1" s="1"/>
  <c r="AE3685" i="1"/>
  <c r="AH3685" i="1" s="1"/>
  <c r="AI3685" i="1" s="1"/>
  <c r="AK3693" i="1"/>
  <c r="AJ3693" i="1"/>
  <c r="BB3693" i="1"/>
  <c r="BC3693" i="1" s="1"/>
  <c r="BD3693" i="1" s="1"/>
  <c r="AE3693" i="1"/>
  <c r="AH3693" i="1" s="1"/>
  <c r="AI3693" i="1" s="1"/>
  <c r="AJ3702" i="1"/>
  <c r="BB3702" i="1"/>
  <c r="BC3702" i="1" s="1"/>
  <c r="BD3702" i="1" s="1"/>
  <c r="AE3702" i="1"/>
  <c r="AK3702" i="1"/>
  <c r="AJ3706" i="1"/>
  <c r="BB3706" i="1"/>
  <c r="BC3706" i="1" s="1"/>
  <c r="BD3706" i="1" s="1"/>
  <c r="AE3706" i="1"/>
  <c r="AK3706" i="1"/>
  <c r="AJ3710" i="1"/>
  <c r="BB3710" i="1"/>
  <c r="BC3710" i="1" s="1"/>
  <c r="BD3710" i="1" s="1"/>
  <c r="AE3710" i="1"/>
  <c r="AK3710" i="1"/>
  <c r="AJ3714" i="1"/>
  <c r="BB3714" i="1"/>
  <c r="BC3714" i="1" s="1"/>
  <c r="BD3714" i="1" s="1"/>
  <c r="AE3714" i="1"/>
  <c r="AK3714" i="1"/>
  <c r="AJ3718" i="1"/>
  <c r="BB3718" i="1"/>
  <c r="BC3718" i="1" s="1"/>
  <c r="BD3718" i="1" s="1"/>
  <c r="AE3718" i="1"/>
  <c r="AK3718" i="1"/>
  <c r="AJ3722" i="1"/>
  <c r="BB3722" i="1"/>
  <c r="BC3722" i="1" s="1"/>
  <c r="BD3722" i="1" s="1"/>
  <c r="AE3722" i="1"/>
  <c r="AK3722" i="1"/>
  <c r="AK3738" i="1"/>
  <c r="AJ3738" i="1"/>
  <c r="BB3738" i="1"/>
  <c r="BC3738" i="1" s="1"/>
  <c r="BD3738" i="1" s="1"/>
  <c r="AE3738" i="1"/>
  <c r="AE3846" i="1"/>
  <c r="AH3846" i="1" s="1"/>
  <c r="AI3846" i="1" s="1"/>
  <c r="AK3846" i="1"/>
  <c r="AJ3846" i="1"/>
  <c r="BB3846" i="1"/>
  <c r="AE3630" i="1"/>
  <c r="AH3630" i="1" s="1"/>
  <c r="AI3630" i="1" s="1"/>
  <c r="AE3631" i="1"/>
  <c r="AH3631" i="1" s="1"/>
  <c r="AI3631" i="1" s="1"/>
  <c r="AE3632" i="1"/>
  <c r="AH3632" i="1" s="1"/>
  <c r="AI3632" i="1" s="1"/>
  <c r="AE3633" i="1"/>
  <c r="AH3633" i="1" s="1"/>
  <c r="AI3633" i="1" s="1"/>
  <c r="AE3634" i="1"/>
  <c r="AH3634" i="1" s="1"/>
  <c r="AI3634" i="1" s="1"/>
  <c r="AH3653" i="1"/>
  <c r="AI3653" i="1" s="1"/>
  <c r="AE3658" i="1"/>
  <c r="AH3661" i="1"/>
  <c r="AI3661" i="1" s="1"/>
  <c r="BB3676" i="1"/>
  <c r="BC3676" i="1" s="1"/>
  <c r="BD3676" i="1" s="1"/>
  <c r="AE3680" i="1"/>
  <c r="AH3680" i="1" s="1"/>
  <c r="AI3680" i="1" s="1"/>
  <c r="AJ3680" i="1"/>
  <c r="BB3680" i="1"/>
  <c r="BC3680" i="1" s="1"/>
  <c r="BD3680" i="1" s="1"/>
  <c r="AK3683" i="1"/>
  <c r="AE3683" i="1"/>
  <c r="BB3683" i="1"/>
  <c r="BC3683" i="1" s="1"/>
  <c r="BD3683" i="1" s="1"/>
  <c r="AK3686" i="1"/>
  <c r="AJ3686" i="1"/>
  <c r="BB3686" i="1"/>
  <c r="BC3686" i="1" s="1"/>
  <c r="BD3686" i="1" s="1"/>
  <c r="AE3686" i="1"/>
  <c r="AH3686" i="1" s="1"/>
  <c r="AI3686" i="1" s="1"/>
  <c r="AK3694" i="1"/>
  <c r="AJ3694" i="1"/>
  <c r="BB3694" i="1"/>
  <c r="BC3694" i="1" s="1"/>
  <c r="BD3694" i="1" s="1"/>
  <c r="AE3694" i="1"/>
  <c r="AH3694" i="1" s="1"/>
  <c r="AI3694" i="1" s="1"/>
  <c r="AH3702" i="1"/>
  <c r="AI3702" i="1" s="1"/>
  <c r="AH3706" i="1"/>
  <c r="AI3706" i="1" s="1"/>
  <c r="AH3710" i="1"/>
  <c r="AI3710" i="1" s="1"/>
  <c r="AH3714" i="1"/>
  <c r="AI3714" i="1" s="1"/>
  <c r="AH3718" i="1"/>
  <c r="AI3718" i="1" s="1"/>
  <c r="AH3722" i="1"/>
  <c r="AI3722" i="1" s="1"/>
  <c r="AH3736" i="1"/>
  <c r="AI3736" i="1" s="1"/>
  <c r="BB3919" i="1"/>
  <c r="BC3919" i="1" s="1"/>
  <c r="BD3919" i="1" s="1"/>
  <c r="AJ3919" i="1"/>
  <c r="AE3919" i="1"/>
  <c r="AK3919" i="1"/>
  <c r="AH3658" i="1"/>
  <c r="AI3658" i="1" s="1"/>
  <c r="AH3663" i="1"/>
  <c r="AI3663" i="1" s="1"/>
  <c r="AH3665" i="1"/>
  <c r="AI3665" i="1" s="1"/>
  <c r="AH3667" i="1"/>
  <c r="AI3667" i="1" s="1"/>
  <c r="AH3669" i="1"/>
  <c r="AI3669" i="1" s="1"/>
  <c r="AH3671" i="1"/>
  <c r="AI3671" i="1" s="1"/>
  <c r="AH3673" i="1"/>
  <c r="AI3673" i="1" s="1"/>
  <c r="AH3683" i="1"/>
  <c r="AI3683" i="1" s="1"/>
  <c r="AK3687" i="1"/>
  <c r="AJ3687" i="1"/>
  <c r="BB3687" i="1"/>
  <c r="BC3687" i="1" s="1"/>
  <c r="BD3687" i="1" s="1"/>
  <c r="AE3687" i="1"/>
  <c r="AH3687" i="1" s="1"/>
  <c r="AI3687" i="1" s="1"/>
  <c r="AK3695" i="1"/>
  <c r="AJ3695" i="1"/>
  <c r="BB3695" i="1"/>
  <c r="BC3695" i="1" s="1"/>
  <c r="BD3695" i="1" s="1"/>
  <c r="AE3695" i="1"/>
  <c r="AH3695" i="1" s="1"/>
  <c r="AI3695" i="1" s="1"/>
  <c r="AJ3701" i="1"/>
  <c r="BB3701" i="1"/>
  <c r="BC3701" i="1" s="1"/>
  <c r="BD3701" i="1" s="1"/>
  <c r="AE3701" i="1"/>
  <c r="AK3701" i="1"/>
  <c r="AJ3705" i="1"/>
  <c r="BB3705" i="1"/>
  <c r="BC3705" i="1" s="1"/>
  <c r="BD3705" i="1" s="1"/>
  <c r="AE3705" i="1"/>
  <c r="AK3705" i="1"/>
  <c r="AJ3709" i="1"/>
  <c r="BB3709" i="1"/>
  <c r="BC3709" i="1" s="1"/>
  <c r="BD3709" i="1" s="1"/>
  <c r="AE3709" i="1"/>
  <c r="AK3709" i="1"/>
  <c r="AJ3713" i="1"/>
  <c r="BB3713" i="1"/>
  <c r="BC3713" i="1" s="1"/>
  <c r="BD3713" i="1" s="1"/>
  <c r="AE3713" i="1"/>
  <c r="AK3713" i="1"/>
  <c r="AJ3717" i="1"/>
  <c r="BB3717" i="1"/>
  <c r="BC3717" i="1" s="1"/>
  <c r="BD3717" i="1" s="1"/>
  <c r="AE3717" i="1"/>
  <c r="AK3717" i="1"/>
  <c r="AJ3721" i="1"/>
  <c r="BB3721" i="1"/>
  <c r="BC3721" i="1" s="1"/>
  <c r="BD3721" i="1" s="1"/>
  <c r="AE3721" i="1"/>
  <c r="AK3721" i="1"/>
  <c r="AK3746" i="1"/>
  <c r="AJ3746" i="1"/>
  <c r="BB3746" i="1"/>
  <c r="BC3746" i="1" s="1"/>
  <c r="BD3746" i="1" s="1"/>
  <c r="AE3746" i="1"/>
  <c r="BB3766" i="1"/>
  <c r="BC3766" i="1" s="1"/>
  <c r="BD3766" i="1" s="1"/>
  <c r="AK3766" i="1"/>
  <c r="AJ3766" i="1"/>
  <c r="AE3766" i="1"/>
  <c r="AJ3780" i="1"/>
  <c r="BB3780" i="1"/>
  <c r="BC3780" i="1" s="1"/>
  <c r="BD3780" i="1" s="1"/>
  <c r="AK3780" i="1"/>
  <c r="AE3780" i="1"/>
  <c r="AE3845" i="1"/>
  <c r="AH3845" i="1" s="1"/>
  <c r="AI3845" i="1" s="1"/>
  <c r="AK3845" i="1"/>
  <c r="AJ3845" i="1"/>
  <c r="BB3845" i="1"/>
  <c r="AH3652" i="1"/>
  <c r="AI3652" i="1" s="1"/>
  <c r="AH3655" i="1"/>
  <c r="AI3655" i="1" s="1"/>
  <c r="AJ3658" i="1"/>
  <c r="AE3677" i="1"/>
  <c r="AH3677" i="1" s="1"/>
  <c r="AI3677" i="1" s="1"/>
  <c r="AJ3677" i="1"/>
  <c r="BB3677" i="1"/>
  <c r="BC3677" i="1" s="1"/>
  <c r="BD3677" i="1" s="1"/>
  <c r="AE3681" i="1"/>
  <c r="AH3681" i="1" s="1"/>
  <c r="AI3681" i="1" s="1"/>
  <c r="AJ3681" i="1"/>
  <c r="BB3681" i="1"/>
  <c r="BC3681" i="1" s="1"/>
  <c r="BD3681" i="1" s="1"/>
  <c r="AK3684" i="1"/>
  <c r="AE3684" i="1"/>
  <c r="BB3684" i="1"/>
  <c r="BC3684" i="1" s="1"/>
  <c r="BD3684" i="1" s="1"/>
  <c r="AK3688" i="1"/>
  <c r="AJ3688" i="1"/>
  <c r="BB3688" i="1"/>
  <c r="BC3688" i="1" s="1"/>
  <c r="BD3688" i="1" s="1"/>
  <c r="AE3688" i="1"/>
  <c r="AH3688" i="1" s="1"/>
  <c r="AI3688" i="1" s="1"/>
  <c r="AK3696" i="1"/>
  <c r="AJ3696" i="1"/>
  <c r="BB3696" i="1"/>
  <c r="BC3696" i="1" s="1"/>
  <c r="BD3696" i="1" s="1"/>
  <c r="AE3696" i="1"/>
  <c r="AH3696" i="1" s="1"/>
  <c r="AI3696" i="1" s="1"/>
  <c r="BC3699" i="1"/>
  <c r="BD3699" i="1" s="1"/>
  <c r="AH3701" i="1"/>
  <c r="AI3701" i="1" s="1"/>
  <c r="BC3703" i="1"/>
  <c r="BD3703" i="1" s="1"/>
  <c r="AH3705" i="1"/>
  <c r="AI3705" i="1" s="1"/>
  <c r="BC3707" i="1"/>
  <c r="BD3707" i="1" s="1"/>
  <c r="AH3709" i="1"/>
  <c r="AI3709" i="1" s="1"/>
  <c r="BC3711" i="1"/>
  <c r="BD3711" i="1" s="1"/>
  <c r="AH3713" i="1"/>
  <c r="AI3713" i="1" s="1"/>
  <c r="BC3715" i="1"/>
  <c r="BD3715" i="1" s="1"/>
  <c r="AH3717" i="1"/>
  <c r="AI3717" i="1" s="1"/>
  <c r="BC3719" i="1"/>
  <c r="BD3719" i="1" s="1"/>
  <c r="AH3721" i="1"/>
  <c r="AI3721" i="1" s="1"/>
  <c r="AH3744" i="1"/>
  <c r="AI3744" i="1" s="1"/>
  <c r="AJ3772" i="1"/>
  <c r="BB3772" i="1"/>
  <c r="BC3772" i="1" s="1"/>
  <c r="BD3772" i="1" s="1"/>
  <c r="AK3772" i="1"/>
  <c r="AE3772" i="1"/>
  <c r="AK3658" i="1"/>
  <c r="AH3660" i="1"/>
  <c r="AI3660" i="1" s="1"/>
  <c r="AK3676" i="1"/>
  <c r="AK3680" i="1"/>
  <c r="AJ3683" i="1"/>
  <c r="AH3684" i="1"/>
  <c r="AI3684" i="1" s="1"/>
  <c r="AK3689" i="1"/>
  <c r="AJ3689" i="1"/>
  <c r="BB3689" i="1"/>
  <c r="BC3689" i="1" s="1"/>
  <c r="BD3689" i="1" s="1"/>
  <c r="AE3689" i="1"/>
  <c r="AH3689" i="1" s="1"/>
  <c r="AI3689" i="1" s="1"/>
  <c r="BC3690" i="1"/>
  <c r="BD3690" i="1" s="1"/>
  <c r="AK3697" i="1"/>
  <c r="AJ3697" i="1"/>
  <c r="BB3697" i="1"/>
  <c r="BC3697" i="1" s="1"/>
  <c r="BD3697" i="1" s="1"/>
  <c r="AE3697" i="1"/>
  <c r="AH3697" i="1" s="1"/>
  <c r="AI3697" i="1" s="1"/>
  <c r="BC3698" i="1"/>
  <c r="BD3698" i="1" s="1"/>
  <c r="AJ3700" i="1"/>
  <c r="BB3700" i="1"/>
  <c r="BC3700" i="1" s="1"/>
  <c r="BD3700" i="1" s="1"/>
  <c r="AE3700" i="1"/>
  <c r="AH3700" i="1" s="1"/>
  <c r="AI3700" i="1" s="1"/>
  <c r="AK3700" i="1"/>
  <c r="AJ3704" i="1"/>
  <c r="BB3704" i="1"/>
  <c r="BC3704" i="1" s="1"/>
  <c r="BD3704" i="1" s="1"/>
  <c r="AE3704" i="1"/>
  <c r="AH3704" i="1" s="1"/>
  <c r="AI3704" i="1" s="1"/>
  <c r="AK3704" i="1"/>
  <c r="AJ3708" i="1"/>
  <c r="BB3708" i="1"/>
  <c r="BC3708" i="1" s="1"/>
  <c r="BD3708" i="1" s="1"/>
  <c r="AE3708" i="1"/>
  <c r="AH3708" i="1" s="1"/>
  <c r="AI3708" i="1" s="1"/>
  <c r="AK3708" i="1"/>
  <c r="AJ3712" i="1"/>
  <c r="BB3712" i="1"/>
  <c r="BC3712" i="1" s="1"/>
  <c r="BD3712" i="1" s="1"/>
  <c r="AE3712" i="1"/>
  <c r="AH3712" i="1" s="1"/>
  <c r="AI3712" i="1" s="1"/>
  <c r="AK3712" i="1"/>
  <c r="AJ3716" i="1"/>
  <c r="BB3716" i="1"/>
  <c r="BC3716" i="1" s="1"/>
  <c r="BD3716" i="1" s="1"/>
  <c r="AE3716" i="1"/>
  <c r="AH3716" i="1" s="1"/>
  <c r="AI3716" i="1" s="1"/>
  <c r="AK3716" i="1"/>
  <c r="AJ3720" i="1"/>
  <c r="BB3720" i="1"/>
  <c r="BC3720" i="1" s="1"/>
  <c r="BD3720" i="1" s="1"/>
  <c r="AE3720" i="1"/>
  <c r="AH3720" i="1" s="1"/>
  <c r="AI3720" i="1" s="1"/>
  <c r="AK3720" i="1"/>
  <c r="AK3724" i="1"/>
  <c r="AJ3724" i="1"/>
  <c r="BB3724" i="1"/>
  <c r="BC3724" i="1" s="1"/>
  <c r="BD3724" i="1" s="1"/>
  <c r="AE3724" i="1"/>
  <c r="BB3758" i="1"/>
  <c r="BC3758" i="1" s="1"/>
  <c r="BD3758" i="1" s="1"/>
  <c r="AK3758" i="1"/>
  <c r="AJ3758" i="1"/>
  <c r="AE3758" i="1"/>
  <c r="AE3844" i="1"/>
  <c r="AH3844" i="1" s="1"/>
  <c r="AI3844" i="1" s="1"/>
  <c r="AK3844" i="1"/>
  <c r="AJ3844" i="1"/>
  <c r="BB3844" i="1"/>
  <c r="AJ3729" i="1"/>
  <c r="AH3731" i="1"/>
  <c r="AI3731" i="1" s="1"/>
  <c r="AK3732" i="1"/>
  <c r="AJ3737" i="1"/>
  <c r="AH3739" i="1"/>
  <c r="AI3739" i="1" s="1"/>
  <c r="AK3740" i="1"/>
  <c r="AJ3745" i="1"/>
  <c r="AH3747" i="1"/>
  <c r="AI3747" i="1" s="1"/>
  <c r="AH3749" i="1"/>
  <c r="AI3749" i="1" s="1"/>
  <c r="AK3751" i="1"/>
  <c r="AE3752" i="1"/>
  <c r="AH3752" i="1" s="1"/>
  <c r="AI3752" i="1" s="1"/>
  <c r="AJ3754" i="1"/>
  <c r="AH3757" i="1"/>
  <c r="AI3757" i="1" s="1"/>
  <c r="AK3759" i="1"/>
  <c r="AE3760" i="1"/>
  <c r="AH3760" i="1" s="1"/>
  <c r="AI3760" i="1" s="1"/>
  <c r="AJ3762" i="1"/>
  <c r="AH3765" i="1"/>
  <c r="AI3765" i="1" s="1"/>
  <c r="AK3767" i="1"/>
  <c r="AE3768" i="1"/>
  <c r="AH3768" i="1" s="1"/>
  <c r="AI3768" i="1" s="1"/>
  <c r="AJ3770" i="1"/>
  <c r="AJ3771" i="1"/>
  <c r="BB3771" i="1"/>
  <c r="BC3771" i="1" s="1"/>
  <c r="BD3771" i="1" s="1"/>
  <c r="AH3777" i="1"/>
  <c r="AI3777" i="1" s="1"/>
  <c r="AJ3779" i="1"/>
  <c r="BB3779" i="1"/>
  <c r="BC3779" i="1" s="1"/>
  <c r="BD3779" i="1" s="1"/>
  <c r="AJ3828" i="1"/>
  <c r="BB3828" i="1"/>
  <c r="BC3828" i="1" s="1"/>
  <c r="BD3828" i="1" s="1"/>
  <c r="AE3828" i="1"/>
  <c r="AH3828" i="1" s="1"/>
  <c r="AI3828" i="1" s="1"/>
  <c r="AJ3829" i="1"/>
  <c r="BB3829" i="1"/>
  <c r="BC3829" i="1" s="1"/>
  <c r="BD3829" i="1" s="1"/>
  <c r="AE3829" i="1"/>
  <c r="AH3829" i="1" s="1"/>
  <c r="AI3829" i="1" s="1"/>
  <c r="BC3847" i="1"/>
  <c r="BD3847" i="1" s="1"/>
  <c r="AE3849" i="1"/>
  <c r="AH3849" i="1" s="1"/>
  <c r="AI3849" i="1" s="1"/>
  <c r="AK3849" i="1"/>
  <c r="AJ3849" i="1"/>
  <c r="BB3849" i="1"/>
  <c r="BB3920" i="1"/>
  <c r="BC3920" i="1" s="1"/>
  <c r="BD3920" i="1" s="1"/>
  <c r="AK3920" i="1"/>
  <c r="AJ3920" i="1"/>
  <c r="AE3920" i="1"/>
  <c r="AK3930" i="1"/>
  <c r="BB3930" i="1"/>
  <c r="BC3930" i="1" s="1"/>
  <c r="BD3930" i="1" s="1"/>
  <c r="AJ3930" i="1"/>
  <c r="AE3930" i="1"/>
  <c r="AK3948" i="1"/>
  <c r="AJ3948" i="1"/>
  <c r="BB3948" i="1"/>
  <c r="BC3948" i="1" s="1"/>
  <c r="BD3948" i="1" s="1"/>
  <c r="AE3948" i="1"/>
  <c r="BB4032" i="1"/>
  <c r="BC4032" i="1" s="1"/>
  <c r="BD4032" i="1" s="1"/>
  <c r="AE4032" i="1"/>
  <c r="AK4032" i="1"/>
  <c r="AJ4032" i="1"/>
  <c r="AH3725" i="1"/>
  <c r="AI3725" i="1" s="1"/>
  <c r="AH3733" i="1"/>
  <c r="AI3733" i="1" s="1"/>
  <c r="AH3741" i="1"/>
  <c r="AI3741" i="1" s="1"/>
  <c r="AH3755" i="1"/>
  <c r="AI3755" i="1" s="1"/>
  <c r="AH3763" i="1"/>
  <c r="AI3763" i="1" s="1"/>
  <c r="AH3771" i="1"/>
  <c r="AI3771" i="1" s="1"/>
  <c r="AJ3773" i="1"/>
  <c r="BB3773" i="1"/>
  <c r="BC3773" i="1" s="1"/>
  <c r="BD3773" i="1" s="1"/>
  <c r="AH3779" i="1"/>
  <c r="AI3779" i="1" s="1"/>
  <c r="AJ3781" i="1"/>
  <c r="BB3781" i="1"/>
  <c r="BC3781" i="1" s="1"/>
  <c r="BD3781" i="1" s="1"/>
  <c r="AE3781" i="1"/>
  <c r="AJ3782" i="1"/>
  <c r="BB3782" i="1"/>
  <c r="BC3782" i="1" s="1"/>
  <c r="BD3782" i="1" s="1"/>
  <c r="AE3782" i="1"/>
  <c r="AJ3783" i="1"/>
  <c r="BB3783" i="1"/>
  <c r="BC3783" i="1" s="1"/>
  <c r="BD3783" i="1" s="1"/>
  <c r="AE3783" i="1"/>
  <c r="AJ3784" i="1"/>
  <c r="BB3784" i="1"/>
  <c r="BC3784" i="1" s="1"/>
  <c r="BD3784" i="1" s="1"/>
  <c r="AE3784" i="1"/>
  <c r="AJ3785" i="1"/>
  <c r="BB3785" i="1"/>
  <c r="BC3785" i="1" s="1"/>
  <c r="BD3785" i="1" s="1"/>
  <c r="AE3785" i="1"/>
  <c r="AJ3786" i="1"/>
  <c r="BB3786" i="1"/>
  <c r="BC3786" i="1" s="1"/>
  <c r="BD3786" i="1" s="1"/>
  <c r="AE3786" i="1"/>
  <c r="AJ3787" i="1"/>
  <c r="BB3787" i="1"/>
  <c r="BC3787" i="1" s="1"/>
  <c r="BD3787" i="1" s="1"/>
  <c r="AE3787" i="1"/>
  <c r="AJ3788" i="1"/>
  <c r="BB3788" i="1"/>
  <c r="BC3788" i="1" s="1"/>
  <c r="BD3788" i="1" s="1"/>
  <c r="AE3788" i="1"/>
  <c r="AJ3789" i="1"/>
  <c r="BB3789" i="1"/>
  <c r="BC3789" i="1" s="1"/>
  <c r="BD3789" i="1" s="1"/>
  <c r="AE3789" i="1"/>
  <c r="AJ3790" i="1"/>
  <c r="BB3790" i="1"/>
  <c r="BC3790" i="1" s="1"/>
  <c r="BD3790" i="1" s="1"/>
  <c r="AE3790" i="1"/>
  <c r="AJ3791" i="1"/>
  <c r="BB3791" i="1"/>
  <c r="BC3791" i="1" s="1"/>
  <c r="BD3791" i="1" s="1"/>
  <c r="AE3791" i="1"/>
  <c r="AJ3792" i="1"/>
  <c r="BB3792" i="1"/>
  <c r="BC3792" i="1" s="1"/>
  <c r="BD3792" i="1" s="1"/>
  <c r="AE3792" i="1"/>
  <c r="AJ3793" i="1"/>
  <c r="BB3793" i="1"/>
  <c r="BC3793" i="1" s="1"/>
  <c r="BD3793" i="1" s="1"/>
  <c r="AE3793" i="1"/>
  <c r="AJ3794" i="1"/>
  <c r="BB3794" i="1"/>
  <c r="BC3794" i="1" s="1"/>
  <c r="BD3794" i="1" s="1"/>
  <c r="AE3794" i="1"/>
  <c r="AJ3795" i="1"/>
  <c r="BB3795" i="1"/>
  <c r="BC3795" i="1" s="1"/>
  <c r="BD3795" i="1" s="1"/>
  <c r="AE3795" i="1"/>
  <c r="AJ3796" i="1"/>
  <c r="BB3796" i="1"/>
  <c r="BC3796" i="1" s="1"/>
  <c r="BD3796" i="1" s="1"/>
  <c r="AE3796" i="1"/>
  <c r="AJ3797" i="1"/>
  <c r="BB3797" i="1"/>
  <c r="BC3797" i="1" s="1"/>
  <c r="BD3797" i="1" s="1"/>
  <c r="AE3797" i="1"/>
  <c r="AJ3798" i="1"/>
  <c r="BB3798" i="1"/>
  <c r="BC3798" i="1" s="1"/>
  <c r="BD3798" i="1" s="1"/>
  <c r="AE3798" i="1"/>
  <c r="AJ3799" i="1"/>
  <c r="BB3799" i="1"/>
  <c r="BC3799" i="1" s="1"/>
  <c r="BD3799" i="1" s="1"/>
  <c r="AE3799" i="1"/>
  <c r="AJ3800" i="1"/>
  <c r="BB3800" i="1"/>
  <c r="BC3800" i="1" s="1"/>
  <c r="BD3800" i="1" s="1"/>
  <c r="AE3800" i="1"/>
  <c r="AJ3801" i="1"/>
  <c r="BB3801" i="1"/>
  <c r="BC3801" i="1" s="1"/>
  <c r="BD3801" i="1" s="1"/>
  <c r="AE3801" i="1"/>
  <c r="AJ3802" i="1"/>
  <c r="BB3802" i="1"/>
  <c r="BC3802" i="1" s="1"/>
  <c r="BD3802" i="1" s="1"/>
  <c r="AE3802" i="1"/>
  <c r="BC3803" i="1"/>
  <c r="BD3803" i="1" s="1"/>
  <c r="BC3804" i="1"/>
  <c r="BD3804" i="1" s="1"/>
  <c r="BC3805" i="1"/>
  <c r="BD3805" i="1" s="1"/>
  <c r="BC3806" i="1"/>
  <c r="BD3806" i="1" s="1"/>
  <c r="BC3807" i="1"/>
  <c r="BD3807" i="1" s="1"/>
  <c r="BC3808" i="1"/>
  <c r="BD3808" i="1" s="1"/>
  <c r="BC3809" i="1"/>
  <c r="BD3809" i="1" s="1"/>
  <c r="BC3810" i="1"/>
  <c r="BD3810" i="1" s="1"/>
  <c r="BC3811" i="1"/>
  <c r="BD3811" i="1" s="1"/>
  <c r="BC3812" i="1"/>
  <c r="BD3812" i="1" s="1"/>
  <c r="BC3813" i="1"/>
  <c r="BD3813" i="1" s="1"/>
  <c r="BC3814" i="1"/>
  <c r="BD3814" i="1" s="1"/>
  <c r="BC3815" i="1"/>
  <c r="BD3815" i="1" s="1"/>
  <c r="BC3816" i="1"/>
  <c r="BD3816" i="1" s="1"/>
  <c r="BC3817" i="1"/>
  <c r="BD3817" i="1" s="1"/>
  <c r="BC3818" i="1"/>
  <c r="BD3818" i="1" s="1"/>
  <c r="BC3819" i="1"/>
  <c r="BD3819" i="1" s="1"/>
  <c r="BC3820" i="1"/>
  <c r="BD3820" i="1" s="1"/>
  <c r="AK3828" i="1"/>
  <c r="AK3829" i="1"/>
  <c r="AE3855" i="1"/>
  <c r="AH3855" i="1" s="1"/>
  <c r="AI3855" i="1" s="1"/>
  <c r="AK3855" i="1"/>
  <c r="AJ3855" i="1"/>
  <c r="BB3855" i="1"/>
  <c r="BC3855" i="1" s="1"/>
  <c r="BD3855" i="1" s="1"/>
  <c r="AK3929" i="1"/>
  <c r="BB3929" i="1"/>
  <c r="BC3929" i="1" s="1"/>
  <c r="BD3929" i="1" s="1"/>
  <c r="AJ3929" i="1"/>
  <c r="AE3929" i="1"/>
  <c r="AH3937" i="1"/>
  <c r="AI3937" i="1" s="1"/>
  <c r="AK3945" i="1"/>
  <c r="AJ3945" i="1"/>
  <c r="BB3945" i="1"/>
  <c r="BC3945" i="1" s="1"/>
  <c r="BD3945" i="1" s="1"/>
  <c r="AE3945" i="1"/>
  <c r="AK3947" i="1"/>
  <c r="AJ3947" i="1"/>
  <c r="BB3947" i="1"/>
  <c r="BC3947" i="1" s="1"/>
  <c r="BD3947" i="1" s="1"/>
  <c r="AE3947" i="1"/>
  <c r="AE3727" i="1"/>
  <c r="AH3730" i="1"/>
  <c r="AI3730" i="1" s="1"/>
  <c r="AE3735" i="1"/>
  <c r="AH3738" i="1"/>
  <c r="AI3738" i="1" s="1"/>
  <c r="AE3743" i="1"/>
  <c r="AH3746" i="1"/>
  <c r="AI3746" i="1" s="1"/>
  <c r="AH3750" i="1"/>
  <c r="AI3750" i="1" s="1"/>
  <c r="AE3753" i="1"/>
  <c r="AH3758" i="1"/>
  <c r="AI3758" i="1" s="1"/>
  <c r="AK3760" i="1"/>
  <c r="AE3761" i="1"/>
  <c r="AH3766" i="1"/>
  <c r="AI3766" i="1" s="1"/>
  <c r="AK3768" i="1"/>
  <c r="AE3769" i="1"/>
  <c r="AH3772" i="1"/>
  <c r="AI3772" i="1" s="1"/>
  <c r="AE3773" i="1"/>
  <c r="AJ3774" i="1"/>
  <c r="BB3774" i="1"/>
  <c r="BC3774" i="1" s="1"/>
  <c r="BD3774" i="1" s="1"/>
  <c r="AH3780" i="1"/>
  <c r="AI3780" i="1" s="1"/>
  <c r="AH3781" i="1"/>
  <c r="AI3781" i="1" s="1"/>
  <c r="AH3782" i="1"/>
  <c r="AI3782" i="1" s="1"/>
  <c r="AH3783" i="1"/>
  <c r="AI3783" i="1" s="1"/>
  <c r="AH3784" i="1"/>
  <c r="AI3784" i="1" s="1"/>
  <c r="AH3785" i="1"/>
  <c r="AI3785" i="1" s="1"/>
  <c r="AH3786" i="1"/>
  <c r="AI3786" i="1" s="1"/>
  <c r="AH3787" i="1"/>
  <c r="AI3787" i="1" s="1"/>
  <c r="AH3788" i="1"/>
  <c r="AI3788" i="1" s="1"/>
  <c r="AH3789" i="1"/>
  <c r="AI3789" i="1" s="1"/>
  <c r="AH3790" i="1"/>
  <c r="AI3790" i="1" s="1"/>
  <c r="AH3791" i="1"/>
  <c r="AI3791" i="1" s="1"/>
  <c r="AH3792" i="1"/>
  <c r="AI3792" i="1" s="1"/>
  <c r="AH3793" i="1"/>
  <c r="AI3793" i="1" s="1"/>
  <c r="AH3794" i="1"/>
  <c r="AI3794" i="1" s="1"/>
  <c r="AH3795" i="1"/>
  <c r="AI3795" i="1" s="1"/>
  <c r="AH3796" i="1"/>
  <c r="AI3796" i="1" s="1"/>
  <c r="AH3797" i="1"/>
  <c r="AI3797" i="1" s="1"/>
  <c r="AH3798" i="1"/>
  <c r="AI3798" i="1" s="1"/>
  <c r="AH3799" i="1"/>
  <c r="AI3799" i="1" s="1"/>
  <c r="AH3800" i="1"/>
  <c r="AI3800" i="1" s="1"/>
  <c r="AH3801" i="1"/>
  <c r="AI3801" i="1" s="1"/>
  <c r="AH3802" i="1"/>
  <c r="AI3802" i="1" s="1"/>
  <c r="AE3854" i="1"/>
  <c r="AH3854" i="1" s="1"/>
  <c r="AI3854" i="1" s="1"/>
  <c r="AK3854" i="1"/>
  <c r="AJ3854" i="1"/>
  <c r="BB3854" i="1"/>
  <c r="BC3854" i="1" s="1"/>
  <c r="BD3854" i="1" s="1"/>
  <c r="BB3872" i="1"/>
  <c r="BC3872" i="1" s="1"/>
  <c r="BD3872" i="1" s="1"/>
  <c r="AK3872" i="1"/>
  <c r="AJ3872" i="1"/>
  <c r="AE3872" i="1"/>
  <c r="BB3880" i="1"/>
  <c r="BC3880" i="1" s="1"/>
  <c r="BD3880" i="1" s="1"/>
  <c r="AK3880" i="1"/>
  <c r="AJ3880" i="1"/>
  <c r="AE3880" i="1"/>
  <c r="BB3888" i="1"/>
  <c r="BC3888" i="1" s="1"/>
  <c r="BD3888" i="1" s="1"/>
  <c r="AK3888" i="1"/>
  <c r="AJ3888" i="1"/>
  <c r="AE3888" i="1"/>
  <c r="BB3896" i="1"/>
  <c r="BC3896" i="1" s="1"/>
  <c r="BD3896" i="1" s="1"/>
  <c r="AK3896" i="1"/>
  <c r="AJ3896" i="1"/>
  <c r="AE3896" i="1"/>
  <c r="BB3904" i="1"/>
  <c r="BC3904" i="1" s="1"/>
  <c r="BD3904" i="1" s="1"/>
  <c r="AK3904" i="1"/>
  <c r="AJ3904" i="1"/>
  <c r="AE3904" i="1"/>
  <c r="AK3928" i="1"/>
  <c r="BB3928" i="1"/>
  <c r="BC3928" i="1" s="1"/>
  <c r="BD3928" i="1" s="1"/>
  <c r="AE3928" i="1"/>
  <c r="AJ3928" i="1"/>
  <c r="AK3935" i="1"/>
  <c r="AJ3935" i="1"/>
  <c r="BB3935" i="1"/>
  <c r="BC3935" i="1" s="1"/>
  <c r="BD3935" i="1" s="1"/>
  <c r="AE3935" i="1"/>
  <c r="AH3945" i="1"/>
  <c r="AI3945" i="1" s="1"/>
  <c r="AH3724" i="1"/>
  <c r="AI3724" i="1" s="1"/>
  <c r="AH3727" i="1"/>
  <c r="AI3727" i="1" s="1"/>
  <c r="AH3735" i="1"/>
  <c r="AI3735" i="1" s="1"/>
  <c r="AH3743" i="1"/>
  <c r="AI3743" i="1" s="1"/>
  <c r="AH3753" i="1"/>
  <c r="AI3753" i="1" s="1"/>
  <c r="AH3761" i="1"/>
  <c r="AI3761" i="1" s="1"/>
  <c r="AH3769" i="1"/>
  <c r="AI3769" i="1" s="1"/>
  <c r="AH3773" i="1"/>
  <c r="AI3773" i="1" s="1"/>
  <c r="AJ3775" i="1"/>
  <c r="BB3775" i="1"/>
  <c r="BC3775" i="1" s="1"/>
  <c r="BD3775" i="1" s="1"/>
  <c r="AE3803" i="1"/>
  <c r="AH3803" i="1" s="1"/>
  <c r="AI3803" i="1" s="1"/>
  <c r="AK3803" i="1"/>
  <c r="AJ3803" i="1"/>
  <c r="AE3804" i="1"/>
  <c r="AH3804" i="1" s="1"/>
  <c r="AI3804" i="1" s="1"/>
  <c r="AK3804" i="1"/>
  <c r="AJ3804" i="1"/>
  <c r="AE3805" i="1"/>
  <c r="AH3805" i="1" s="1"/>
  <c r="AI3805" i="1" s="1"/>
  <c r="AK3805" i="1"/>
  <c r="AJ3805" i="1"/>
  <c r="AE3806" i="1"/>
  <c r="AH3806" i="1" s="1"/>
  <c r="AI3806" i="1" s="1"/>
  <c r="AK3806" i="1"/>
  <c r="AJ3806" i="1"/>
  <c r="AE3807" i="1"/>
  <c r="AH3807" i="1" s="1"/>
  <c r="AI3807" i="1" s="1"/>
  <c r="AK3807" i="1"/>
  <c r="AJ3807" i="1"/>
  <c r="AE3808" i="1"/>
  <c r="AH3808" i="1" s="1"/>
  <c r="AI3808" i="1" s="1"/>
  <c r="AK3808" i="1"/>
  <c r="AJ3808" i="1"/>
  <c r="AE3809" i="1"/>
  <c r="AH3809" i="1" s="1"/>
  <c r="AI3809" i="1" s="1"/>
  <c r="AK3809" i="1"/>
  <c r="AJ3809" i="1"/>
  <c r="AE3810" i="1"/>
  <c r="AH3810" i="1" s="1"/>
  <c r="AI3810" i="1" s="1"/>
  <c r="AK3810" i="1"/>
  <c r="AJ3810" i="1"/>
  <c r="AE3811" i="1"/>
  <c r="AH3811" i="1" s="1"/>
  <c r="AI3811" i="1" s="1"/>
  <c r="AK3811" i="1"/>
  <c r="AJ3811" i="1"/>
  <c r="AE3812" i="1"/>
  <c r="AH3812" i="1" s="1"/>
  <c r="AI3812" i="1" s="1"/>
  <c r="AK3812" i="1"/>
  <c r="AJ3812" i="1"/>
  <c r="AE3813" i="1"/>
  <c r="AH3813" i="1" s="1"/>
  <c r="AI3813" i="1" s="1"/>
  <c r="AK3813" i="1"/>
  <c r="AJ3813" i="1"/>
  <c r="AE3814" i="1"/>
  <c r="AH3814" i="1" s="1"/>
  <c r="AI3814" i="1" s="1"/>
  <c r="AK3814" i="1"/>
  <c r="AJ3814" i="1"/>
  <c r="AE3815" i="1"/>
  <c r="AH3815" i="1" s="1"/>
  <c r="AI3815" i="1" s="1"/>
  <c r="AK3815" i="1"/>
  <c r="AJ3815" i="1"/>
  <c r="AE3816" i="1"/>
  <c r="AH3816" i="1" s="1"/>
  <c r="AI3816" i="1" s="1"/>
  <c r="AK3816" i="1"/>
  <c r="AJ3816" i="1"/>
  <c r="AE3817" i="1"/>
  <c r="AH3817" i="1" s="1"/>
  <c r="AI3817" i="1" s="1"/>
  <c r="AK3817" i="1"/>
  <c r="AJ3817" i="1"/>
  <c r="AE3818" i="1"/>
  <c r="AH3818" i="1" s="1"/>
  <c r="AI3818" i="1" s="1"/>
  <c r="AK3818" i="1"/>
  <c r="AJ3818" i="1"/>
  <c r="AE3819" i="1"/>
  <c r="AH3819" i="1" s="1"/>
  <c r="AI3819" i="1" s="1"/>
  <c r="AK3819" i="1"/>
  <c r="AJ3819" i="1"/>
  <c r="AE3820" i="1"/>
  <c r="AH3820" i="1" s="1"/>
  <c r="AI3820" i="1" s="1"/>
  <c r="AK3820" i="1"/>
  <c r="AJ3820" i="1"/>
  <c r="AE3821" i="1"/>
  <c r="AK3821" i="1"/>
  <c r="AJ3821" i="1"/>
  <c r="BB3821" i="1"/>
  <c r="BC3821" i="1" s="1"/>
  <c r="BD3821" i="1" s="1"/>
  <c r="AE3853" i="1"/>
  <c r="AH3853" i="1" s="1"/>
  <c r="AI3853" i="1" s="1"/>
  <c r="AK3853" i="1"/>
  <c r="AJ3853" i="1"/>
  <c r="BB3853" i="1"/>
  <c r="BC3853" i="1" s="1"/>
  <c r="BD3853" i="1" s="1"/>
  <c r="BB3865" i="1"/>
  <c r="BC3865" i="1" s="1"/>
  <c r="BD3865" i="1" s="1"/>
  <c r="AE3865" i="1"/>
  <c r="AH3865" i="1" s="1"/>
  <c r="AI3865" i="1" s="1"/>
  <c r="AK3865" i="1"/>
  <c r="AJ3865" i="1"/>
  <c r="BB3868" i="1"/>
  <c r="BC3868" i="1" s="1"/>
  <c r="BD3868" i="1" s="1"/>
  <c r="AE3868" i="1"/>
  <c r="AK3868" i="1"/>
  <c r="BB3871" i="1"/>
  <c r="BC3871" i="1" s="1"/>
  <c r="BD3871" i="1" s="1"/>
  <c r="AJ3871" i="1"/>
  <c r="AE3871" i="1"/>
  <c r="BB3876" i="1"/>
  <c r="BC3876" i="1" s="1"/>
  <c r="BD3876" i="1" s="1"/>
  <c r="AE3876" i="1"/>
  <c r="AK3876" i="1"/>
  <c r="BB3879" i="1"/>
  <c r="BC3879" i="1" s="1"/>
  <c r="BD3879" i="1" s="1"/>
  <c r="AJ3879" i="1"/>
  <c r="AE3879" i="1"/>
  <c r="BB3884" i="1"/>
  <c r="BC3884" i="1" s="1"/>
  <c r="BD3884" i="1" s="1"/>
  <c r="AE3884" i="1"/>
  <c r="AK3884" i="1"/>
  <c r="BB3887" i="1"/>
  <c r="BC3887" i="1" s="1"/>
  <c r="BD3887" i="1" s="1"/>
  <c r="AJ3887" i="1"/>
  <c r="AE3887" i="1"/>
  <c r="BB3892" i="1"/>
  <c r="BC3892" i="1" s="1"/>
  <c r="BD3892" i="1" s="1"/>
  <c r="AE3892" i="1"/>
  <c r="AK3892" i="1"/>
  <c r="BB3895" i="1"/>
  <c r="BC3895" i="1" s="1"/>
  <c r="BD3895" i="1" s="1"/>
  <c r="AJ3895" i="1"/>
  <c r="AE3895" i="1"/>
  <c r="BB3900" i="1"/>
  <c r="BC3900" i="1" s="1"/>
  <c r="BD3900" i="1" s="1"/>
  <c r="AE3900" i="1"/>
  <c r="AK3900" i="1"/>
  <c r="BB3903" i="1"/>
  <c r="BC3903" i="1" s="1"/>
  <c r="BD3903" i="1" s="1"/>
  <c r="AJ3903" i="1"/>
  <c r="AE3903" i="1"/>
  <c r="BB3908" i="1"/>
  <c r="BC3908" i="1" s="1"/>
  <c r="BD3908" i="1" s="1"/>
  <c r="AE3908" i="1"/>
  <c r="AK3908" i="1"/>
  <c r="AH3928" i="1"/>
  <c r="AI3928" i="1" s="1"/>
  <c r="AK3943" i="1"/>
  <c r="AJ3943" i="1"/>
  <c r="BB3943" i="1"/>
  <c r="BC3943" i="1" s="1"/>
  <c r="BD3943" i="1" s="1"/>
  <c r="AE3943" i="1"/>
  <c r="AE3729" i="1"/>
  <c r="AH3732" i="1"/>
  <c r="AI3732" i="1" s="1"/>
  <c r="BB3732" i="1"/>
  <c r="BC3732" i="1" s="1"/>
  <c r="BD3732" i="1" s="1"/>
  <c r="AE3737" i="1"/>
  <c r="AH3740" i="1"/>
  <c r="AI3740" i="1" s="1"/>
  <c r="BB3740" i="1"/>
  <c r="BC3740" i="1" s="1"/>
  <c r="BD3740" i="1" s="1"/>
  <c r="AE3745" i="1"/>
  <c r="AH3748" i="1"/>
  <c r="AI3748" i="1" s="1"/>
  <c r="AE3751" i="1"/>
  <c r="AJ3753" i="1"/>
  <c r="AH3756" i="1"/>
  <c r="AI3756" i="1" s="1"/>
  <c r="AE3759" i="1"/>
  <c r="AJ3761" i="1"/>
  <c r="AH3764" i="1"/>
  <c r="AI3764" i="1" s="1"/>
  <c r="AE3767" i="1"/>
  <c r="AJ3769" i="1"/>
  <c r="AK3773" i="1"/>
  <c r="AH3774" i="1"/>
  <c r="AI3774" i="1" s="1"/>
  <c r="AE3775" i="1"/>
  <c r="AJ3776" i="1"/>
  <c r="BB3776" i="1"/>
  <c r="BC3776" i="1" s="1"/>
  <c r="BD3776" i="1" s="1"/>
  <c r="AE3852" i="1"/>
  <c r="AH3852" i="1" s="1"/>
  <c r="AI3852" i="1" s="1"/>
  <c r="AK3852" i="1"/>
  <c r="AJ3852" i="1"/>
  <c r="BB3852" i="1"/>
  <c r="BC3852" i="1" s="1"/>
  <c r="BD3852" i="1" s="1"/>
  <c r="BB3867" i="1"/>
  <c r="BC3867" i="1" s="1"/>
  <c r="BD3867" i="1" s="1"/>
  <c r="AK3867" i="1"/>
  <c r="AJ3867" i="1"/>
  <c r="AE3867" i="1"/>
  <c r="BB3869" i="1"/>
  <c r="BC3869" i="1" s="1"/>
  <c r="BD3869" i="1" s="1"/>
  <c r="AK3869" i="1"/>
  <c r="AJ3869" i="1"/>
  <c r="AE3869" i="1"/>
  <c r="BB3875" i="1"/>
  <c r="BC3875" i="1" s="1"/>
  <c r="BD3875" i="1" s="1"/>
  <c r="AK3875" i="1"/>
  <c r="AJ3875" i="1"/>
  <c r="AE3875" i="1"/>
  <c r="BB3877" i="1"/>
  <c r="BC3877" i="1" s="1"/>
  <c r="BD3877" i="1" s="1"/>
  <c r="AK3877" i="1"/>
  <c r="AJ3877" i="1"/>
  <c r="AE3877" i="1"/>
  <c r="BB3883" i="1"/>
  <c r="BC3883" i="1" s="1"/>
  <c r="BD3883" i="1" s="1"/>
  <c r="AK3883" i="1"/>
  <c r="AJ3883" i="1"/>
  <c r="AE3883" i="1"/>
  <c r="BB3885" i="1"/>
  <c r="BC3885" i="1" s="1"/>
  <c r="BD3885" i="1" s="1"/>
  <c r="AK3885" i="1"/>
  <c r="AJ3885" i="1"/>
  <c r="AE3885" i="1"/>
  <c r="BB3891" i="1"/>
  <c r="BC3891" i="1" s="1"/>
  <c r="BD3891" i="1" s="1"/>
  <c r="AK3891" i="1"/>
  <c r="AJ3891" i="1"/>
  <c r="AE3891" i="1"/>
  <c r="BB3893" i="1"/>
  <c r="BC3893" i="1" s="1"/>
  <c r="BD3893" i="1" s="1"/>
  <c r="AK3893" i="1"/>
  <c r="AJ3893" i="1"/>
  <c r="AE3893" i="1"/>
  <c r="BB3899" i="1"/>
  <c r="BC3899" i="1" s="1"/>
  <c r="BD3899" i="1" s="1"/>
  <c r="AK3899" i="1"/>
  <c r="AJ3899" i="1"/>
  <c r="AE3899" i="1"/>
  <c r="BB3901" i="1"/>
  <c r="BC3901" i="1" s="1"/>
  <c r="BD3901" i="1" s="1"/>
  <c r="AK3901" i="1"/>
  <c r="AJ3901" i="1"/>
  <c r="AE3901" i="1"/>
  <c r="BB3907" i="1"/>
  <c r="BC3907" i="1" s="1"/>
  <c r="BD3907" i="1" s="1"/>
  <c r="AK3907" i="1"/>
  <c r="AJ3907" i="1"/>
  <c r="AE3907" i="1"/>
  <c r="BB3909" i="1"/>
  <c r="BC3909" i="1" s="1"/>
  <c r="BD3909" i="1" s="1"/>
  <c r="AK3909" i="1"/>
  <c r="AJ3909" i="1"/>
  <c r="AE3909" i="1"/>
  <c r="BB3912" i="1"/>
  <c r="BC3912" i="1" s="1"/>
  <c r="BD3912" i="1" s="1"/>
  <c r="AK3912" i="1"/>
  <c r="AJ3912" i="1"/>
  <c r="AE3912" i="1"/>
  <c r="AK3925" i="1"/>
  <c r="BB3925" i="1"/>
  <c r="BC3925" i="1" s="1"/>
  <c r="BD3925" i="1" s="1"/>
  <c r="AE3925" i="1"/>
  <c r="AK3926" i="1"/>
  <c r="BB3926" i="1"/>
  <c r="BC3926" i="1" s="1"/>
  <c r="BD3926" i="1" s="1"/>
  <c r="AJ3926" i="1"/>
  <c r="AE3926" i="1"/>
  <c r="AK3933" i="1"/>
  <c r="AJ3933" i="1"/>
  <c r="BB3933" i="1"/>
  <c r="BC3933" i="1" s="1"/>
  <c r="BD3933" i="1" s="1"/>
  <c r="AE3933" i="1"/>
  <c r="AK3961" i="1"/>
  <c r="AJ3961" i="1"/>
  <c r="BB3961" i="1"/>
  <c r="BC3961" i="1" s="1"/>
  <c r="BD3961" i="1" s="1"/>
  <c r="AE3961" i="1"/>
  <c r="AE3726" i="1"/>
  <c r="AJ3727" i="1"/>
  <c r="AH3729" i="1"/>
  <c r="AI3729" i="1" s="1"/>
  <c r="AE3734" i="1"/>
  <c r="AJ3735" i="1"/>
  <c r="AH3737" i="1"/>
  <c r="AI3737" i="1" s="1"/>
  <c r="AE3742" i="1"/>
  <c r="AJ3743" i="1"/>
  <c r="AH3745" i="1"/>
  <c r="AI3745" i="1" s="1"/>
  <c r="AJ3748" i="1"/>
  <c r="AH3751" i="1"/>
  <c r="AI3751" i="1" s="1"/>
  <c r="AK3753" i="1"/>
  <c r="AE3754" i="1"/>
  <c r="AJ3756" i="1"/>
  <c r="AH3759" i="1"/>
  <c r="AI3759" i="1" s="1"/>
  <c r="AK3761" i="1"/>
  <c r="AE3762" i="1"/>
  <c r="AJ3764" i="1"/>
  <c r="AH3767" i="1"/>
  <c r="AI3767" i="1" s="1"/>
  <c r="AK3769" i="1"/>
  <c r="AE3770" i="1"/>
  <c r="AK3774" i="1"/>
  <c r="AH3775" i="1"/>
  <c r="AI3775" i="1" s="1"/>
  <c r="AE3776" i="1"/>
  <c r="AJ3777" i="1"/>
  <c r="BB3777" i="1"/>
  <c r="BC3777" i="1" s="1"/>
  <c r="BD3777" i="1" s="1"/>
  <c r="AC3827" i="1"/>
  <c r="BC3849" i="1"/>
  <c r="BD3849" i="1" s="1"/>
  <c r="AE3851" i="1"/>
  <c r="AH3851" i="1" s="1"/>
  <c r="AI3851" i="1" s="1"/>
  <c r="AK3851" i="1"/>
  <c r="AJ3851" i="1"/>
  <c r="BB3851" i="1"/>
  <c r="BC3851" i="1" s="1"/>
  <c r="BD3851" i="1" s="1"/>
  <c r="AJ3868" i="1"/>
  <c r="AK3871" i="1"/>
  <c r="AJ3876" i="1"/>
  <c r="AK3879" i="1"/>
  <c r="AJ3884" i="1"/>
  <c r="AK3887" i="1"/>
  <c r="AJ3892" i="1"/>
  <c r="AK3895" i="1"/>
  <c r="AJ3900" i="1"/>
  <c r="AK3903" i="1"/>
  <c r="AJ3908" i="1"/>
  <c r="BB3911" i="1"/>
  <c r="BC3911" i="1" s="1"/>
  <c r="BD3911" i="1" s="1"/>
  <c r="AJ3911" i="1"/>
  <c r="AE3911" i="1"/>
  <c r="BB3916" i="1"/>
  <c r="BC3916" i="1" s="1"/>
  <c r="BD3916" i="1" s="1"/>
  <c r="AE3916" i="1"/>
  <c r="AK3916" i="1"/>
  <c r="AK3924" i="1"/>
  <c r="BB3924" i="1"/>
  <c r="BC3924" i="1" s="1"/>
  <c r="BD3924" i="1" s="1"/>
  <c r="AJ3924" i="1"/>
  <c r="AE3924" i="1"/>
  <c r="AK3932" i="1"/>
  <c r="AJ3932" i="1"/>
  <c r="BB3932" i="1"/>
  <c r="BC3932" i="1" s="1"/>
  <c r="BD3932" i="1" s="1"/>
  <c r="AE3932" i="1"/>
  <c r="AK3941" i="1"/>
  <c r="AJ3941" i="1"/>
  <c r="BB3941" i="1"/>
  <c r="BC3941" i="1" s="1"/>
  <c r="BD3941" i="1" s="1"/>
  <c r="AE3941" i="1"/>
  <c r="AH3726" i="1"/>
  <c r="AI3726" i="1" s="1"/>
  <c r="AH3734" i="1"/>
  <c r="AI3734" i="1" s="1"/>
  <c r="AH3742" i="1"/>
  <c r="AI3742" i="1" s="1"/>
  <c r="AK3748" i="1"/>
  <c r="AJ3751" i="1"/>
  <c r="AH3754" i="1"/>
  <c r="AI3754" i="1" s="1"/>
  <c r="AJ3759" i="1"/>
  <c r="AH3762" i="1"/>
  <c r="AI3762" i="1" s="1"/>
  <c r="AJ3767" i="1"/>
  <c r="AH3770" i="1"/>
  <c r="AI3770" i="1" s="1"/>
  <c r="AK3775" i="1"/>
  <c r="AH3776" i="1"/>
  <c r="AI3776" i="1" s="1"/>
  <c r="AJ3778" i="1"/>
  <c r="BB3778" i="1"/>
  <c r="BC3778" i="1" s="1"/>
  <c r="BD3778" i="1" s="1"/>
  <c r="AH3821" i="1"/>
  <c r="AI3821" i="1" s="1"/>
  <c r="AK3826" i="1"/>
  <c r="AJ3826" i="1"/>
  <c r="BB3826" i="1"/>
  <c r="BC3826" i="1" s="1"/>
  <c r="BD3826" i="1" s="1"/>
  <c r="AE3826" i="1"/>
  <c r="AH3826" i="1" s="1"/>
  <c r="AI3826" i="1" s="1"/>
  <c r="BC3843" i="1"/>
  <c r="BD3843" i="1" s="1"/>
  <c r="BC3844" i="1"/>
  <c r="BD3844" i="1" s="1"/>
  <c r="BC3845" i="1"/>
  <c r="BD3845" i="1" s="1"/>
  <c r="BC3846" i="1"/>
  <c r="BD3846" i="1" s="1"/>
  <c r="BC3848" i="1"/>
  <c r="BD3848" i="1" s="1"/>
  <c r="AE3850" i="1"/>
  <c r="AH3850" i="1" s="1"/>
  <c r="AI3850" i="1" s="1"/>
  <c r="AK3850" i="1"/>
  <c r="AJ3850" i="1"/>
  <c r="BB3850" i="1"/>
  <c r="BC3850" i="1" s="1"/>
  <c r="BD3850" i="1" s="1"/>
  <c r="BB3915" i="1"/>
  <c r="BC3915" i="1" s="1"/>
  <c r="BD3915" i="1" s="1"/>
  <c r="AK3915" i="1"/>
  <c r="AJ3915" i="1"/>
  <c r="AE3915" i="1"/>
  <c r="BB3917" i="1"/>
  <c r="BC3917" i="1" s="1"/>
  <c r="BD3917" i="1" s="1"/>
  <c r="AK3917" i="1"/>
  <c r="AJ3917" i="1"/>
  <c r="AE3917" i="1"/>
  <c r="BB3921" i="1"/>
  <c r="BC3921" i="1" s="1"/>
  <c r="BD3921" i="1" s="1"/>
  <c r="AE3921" i="1"/>
  <c r="AH3921" i="1" s="1"/>
  <c r="AI3921" i="1" s="1"/>
  <c r="AK3921" i="1"/>
  <c r="AJ3921" i="1"/>
  <c r="AK3940" i="1"/>
  <c r="AJ3940" i="1"/>
  <c r="BB3940" i="1"/>
  <c r="BC3940" i="1" s="1"/>
  <c r="BD3940" i="1" s="1"/>
  <c r="AE3940" i="1"/>
  <c r="AK3949" i="1"/>
  <c r="AJ3949" i="1"/>
  <c r="BB3949" i="1"/>
  <c r="BC3949" i="1" s="1"/>
  <c r="BD3949" i="1" s="1"/>
  <c r="AE394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H3870" i="1"/>
  <c r="AI3870" i="1" s="1"/>
  <c r="AH3878" i="1"/>
  <c r="AI3878" i="1" s="1"/>
  <c r="AH3886" i="1"/>
  <c r="AI3886" i="1" s="1"/>
  <c r="AH3894" i="1"/>
  <c r="AI3894" i="1" s="1"/>
  <c r="AH3902" i="1"/>
  <c r="AI3902" i="1" s="1"/>
  <c r="AH3910" i="1"/>
  <c r="AI3910" i="1" s="1"/>
  <c r="AH3918" i="1"/>
  <c r="AI3918" i="1" s="1"/>
  <c r="AH3923" i="1"/>
  <c r="AI3923" i="1" s="1"/>
  <c r="AH3931" i="1"/>
  <c r="AI3931" i="1" s="1"/>
  <c r="AH3938" i="1"/>
  <c r="AI3938" i="1" s="1"/>
  <c r="AH3946" i="1"/>
  <c r="AI3946" i="1" s="1"/>
  <c r="AK3952" i="1"/>
  <c r="AJ3952" i="1"/>
  <c r="BB3952" i="1"/>
  <c r="BC3952" i="1" s="1"/>
  <c r="BD3952" i="1" s="1"/>
  <c r="AH3954" i="1"/>
  <c r="AI3954" i="1" s="1"/>
  <c r="AK3960" i="1"/>
  <c r="AJ3960" i="1"/>
  <c r="BB3960" i="1"/>
  <c r="BC3960" i="1" s="1"/>
  <c r="BD3960" i="1" s="1"/>
  <c r="AH3962" i="1"/>
  <c r="AI3962" i="1" s="1"/>
  <c r="AK3968" i="1"/>
  <c r="AJ3968" i="1"/>
  <c r="BB3968" i="1"/>
  <c r="BC3968" i="1" s="1"/>
  <c r="BD3968" i="1" s="1"/>
  <c r="AH3970" i="1"/>
  <c r="AI3970" i="1" s="1"/>
  <c r="AE3974" i="1"/>
  <c r="AK3974" i="1"/>
  <c r="AJ3974" i="1"/>
  <c r="BB3974" i="1"/>
  <c r="BC3974" i="1" s="1"/>
  <c r="BD3974" i="1" s="1"/>
  <c r="AE3978" i="1"/>
  <c r="AK3978" i="1"/>
  <c r="AJ3978" i="1"/>
  <c r="BB3978" i="1"/>
  <c r="BC3978" i="1" s="1"/>
  <c r="BD3978" i="1" s="1"/>
  <c r="AE3982" i="1"/>
  <c r="AK3982" i="1"/>
  <c r="AJ3982" i="1"/>
  <c r="BB3982" i="1"/>
  <c r="BC3982" i="1" s="1"/>
  <c r="BD3982" i="1" s="1"/>
  <c r="AE3986" i="1"/>
  <c r="AK3986" i="1"/>
  <c r="AJ3986" i="1"/>
  <c r="BB3986" i="1"/>
  <c r="BC3986" i="1" s="1"/>
  <c r="BD3986" i="1" s="1"/>
  <c r="AE3990" i="1"/>
  <c r="AK3990" i="1"/>
  <c r="AJ3990" i="1"/>
  <c r="BB3990" i="1"/>
  <c r="BC3990" i="1" s="1"/>
  <c r="BD3990" i="1" s="1"/>
  <c r="AE3994" i="1"/>
  <c r="AK3994" i="1"/>
  <c r="AJ3994" i="1"/>
  <c r="BB3994" i="1"/>
  <c r="BC3994" i="1" s="1"/>
  <c r="BD3994" i="1" s="1"/>
  <c r="AE3998" i="1"/>
  <c r="AK3998" i="1"/>
  <c r="AJ3998" i="1"/>
  <c r="BB3998" i="1"/>
  <c r="BC3998" i="1" s="1"/>
  <c r="BD3998" i="1" s="1"/>
  <c r="BB4013" i="1"/>
  <c r="BC4013" i="1" s="1"/>
  <c r="BD4013" i="1" s="1"/>
  <c r="AE4013" i="1"/>
  <c r="AK4013" i="1"/>
  <c r="AJ4013" i="1"/>
  <c r="BB4023" i="1"/>
  <c r="BC4023" i="1" s="1"/>
  <c r="BD4023" i="1" s="1"/>
  <c r="AK4023" i="1"/>
  <c r="AJ4023" i="1"/>
  <c r="AE4023" i="1"/>
  <c r="BB4035" i="1"/>
  <c r="BC4035" i="1" s="1"/>
  <c r="BD4035" i="1" s="1"/>
  <c r="AJ4035" i="1"/>
  <c r="AE4035" i="1"/>
  <c r="AK4035" i="1"/>
  <c r="BB4040" i="1"/>
  <c r="BC4040" i="1" s="1"/>
  <c r="BD4040" i="1" s="1"/>
  <c r="AE4040" i="1"/>
  <c r="AK4040" i="1"/>
  <c r="AJ4040" i="1"/>
  <c r="BB4048" i="1"/>
  <c r="BC4048" i="1" s="1"/>
  <c r="BD4048" i="1" s="1"/>
  <c r="AE4048" i="1"/>
  <c r="AK4048" i="1"/>
  <c r="AJ4048" i="1"/>
  <c r="AJ4056" i="1"/>
  <c r="BB4056" i="1"/>
  <c r="BC4056" i="1" s="1"/>
  <c r="BD4056" i="1" s="1"/>
  <c r="AK4056" i="1"/>
  <c r="AE4056" i="1"/>
  <c r="BB3822" i="1"/>
  <c r="BC3822" i="1" s="1"/>
  <c r="BD3822" i="1" s="1"/>
  <c r="BB3823" i="1"/>
  <c r="BC3823" i="1" s="1"/>
  <c r="BD3823" i="1" s="1"/>
  <c r="BB3824" i="1"/>
  <c r="BC3824" i="1" s="1"/>
  <c r="BD3824" i="1" s="1"/>
  <c r="BB3856" i="1"/>
  <c r="BC3856" i="1" s="1"/>
  <c r="BD3856" i="1" s="1"/>
  <c r="BB3857" i="1"/>
  <c r="BC3857" i="1" s="1"/>
  <c r="BD3857" i="1" s="1"/>
  <c r="BB3858" i="1"/>
  <c r="BC3858" i="1" s="1"/>
  <c r="BD3858" i="1" s="1"/>
  <c r="BB3859" i="1"/>
  <c r="BC3859" i="1" s="1"/>
  <c r="BD3859" i="1" s="1"/>
  <c r="BB3860" i="1"/>
  <c r="BC3860" i="1" s="1"/>
  <c r="BD3860" i="1" s="1"/>
  <c r="BB3861" i="1"/>
  <c r="BC3861" i="1" s="1"/>
  <c r="BD3861" i="1" s="1"/>
  <c r="BB3862" i="1"/>
  <c r="BC3862" i="1" s="1"/>
  <c r="BD3862" i="1" s="1"/>
  <c r="BB3863" i="1"/>
  <c r="BC3863" i="1" s="1"/>
  <c r="BD3863" i="1" s="1"/>
  <c r="AH3867" i="1"/>
  <c r="AI3867" i="1" s="1"/>
  <c r="AJ3870" i="1"/>
  <c r="AK3873" i="1"/>
  <c r="AH3875" i="1"/>
  <c r="AI3875" i="1" s="1"/>
  <c r="AJ3878" i="1"/>
  <c r="AK3881" i="1"/>
  <c r="AH3883" i="1"/>
  <c r="AI3883" i="1" s="1"/>
  <c r="AJ3886" i="1"/>
  <c r="AK3889" i="1"/>
  <c r="AH3891" i="1"/>
  <c r="AI3891" i="1" s="1"/>
  <c r="AJ3894" i="1"/>
  <c r="AK3897" i="1"/>
  <c r="AH3899" i="1"/>
  <c r="AI3899" i="1" s="1"/>
  <c r="AJ3902" i="1"/>
  <c r="AK3905" i="1"/>
  <c r="AH3907" i="1"/>
  <c r="AI3907" i="1" s="1"/>
  <c r="AJ3910" i="1"/>
  <c r="AK3913" i="1"/>
  <c r="AH3915" i="1"/>
  <c r="AI3915" i="1" s="1"/>
  <c r="AJ3918" i="1"/>
  <c r="AH3926" i="1"/>
  <c r="AI3926" i="1" s="1"/>
  <c r="AH3939" i="1"/>
  <c r="AI3939" i="1" s="1"/>
  <c r="AH3947" i="1"/>
  <c r="AI3947" i="1" s="1"/>
  <c r="AK3951" i="1"/>
  <c r="AJ3951" i="1"/>
  <c r="BB3951" i="1"/>
  <c r="BC3951" i="1" s="1"/>
  <c r="BD3951" i="1" s="1"/>
  <c r="AE3952" i="1"/>
  <c r="AH3953" i="1"/>
  <c r="AI3953" i="1" s="1"/>
  <c r="AK3959" i="1"/>
  <c r="AJ3959" i="1"/>
  <c r="BB3959" i="1"/>
  <c r="BC3959" i="1" s="1"/>
  <c r="BD3959" i="1" s="1"/>
  <c r="AE3960" i="1"/>
  <c r="AH3961" i="1"/>
  <c r="AI3961" i="1" s="1"/>
  <c r="AK3967" i="1"/>
  <c r="AJ3967" i="1"/>
  <c r="BB3967" i="1"/>
  <c r="BC3967" i="1" s="1"/>
  <c r="BD3967" i="1" s="1"/>
  <c r="AE3968" i="1"/>
  <c r="AH3969" i="1"/>
  <c r="AI3969" i="1" s="1"/>
  <c r="AH3974" i="1"/>
  <c r="AI3974" i="1" s="1"/>
  <c r="AH3978" i="1"/>
  <c r="AI3978" i="1" s="1"/>
  <c r="AH3982" i="1"/>
  <c r="AI3982" i="1" s="1"/>
  <c r="AH3986" i="1"/>
  <c r="AI3986" i="1" s="1"/>
  <c r="AH3990" i="1"/>
  <c r="AI3990" i="1" s="1"/>
  <c r="AH3994" i="1"/>
  <c r="AI3994" i="1" s="1"/>
  <c r="AH3998" i="1"/>
  <c r="AI3998" i="1" s="1"/>
  <c r="BB4012" i="1"/>
  <c r="BC4012" i="1" s="1"/>
  <c r="BD4012" i="1" s="1"/>
  <c r="AK4012" i="1"/>
  <c r="AJ4012" i="1"/>
  <c r="AE4012" i="1"/>
  <c r="BB4031" i="1"/>
  <c r="BC4031" i="1" s="1"/>
  <c r="BD4031" i="1" s="1"/>
  <c r="AK4031" i="1"/>
  <c r="AJ4031" i="1"/>
  <c r="AE4031" i="1"/>
  <c r="BB4043" i="1"/>
  <c r="BC4043" i="1" s="1"/>
  <c r="BD4043" i="1" s="1"/>
  <c r="AJ4043" i="1"/>
  <c r="AE4043" i="1"/>
  <c r="AK4043" i="1"/>
  <c r="AJ4050" i="1"/>
  <c r="BB4050" i="1"/>
  <c r="BC4050" i="1" s="1"/>
  <c r="BD4050" i="1" s="1"/>
  <c r="AE4050" i="1"/>
  <c r="AK4050" i="1"/>
  <c r="AJ4052" i="1"/>
  <c r="BB4052" i="1"/>
  <c r="BC4052" i="1" s="1"/>
  <c r="BD4052" i="1" s="1"/>
  <c r="AK4052" i="1"/>
  <c r="AE4052" i="1"/>
  <c r="AJ4055" i="1"/>
  <c r="BB4055" i="1"/>
  <c r="BC4055" i="1" s="1"/>
  <c r="BD4055" i="1" s="1"/>
  <c r="AE4055" i="1"/>
  <c r="AK4055" i="1"/>
  <c r="BB3825" i="1"/>
  <c r="BC3825" i="1" s="1"/>
  <c r="BD3825" i="1" s="1"/>
  <c r="AK3870" i="1"/>
  <c r="AH3872" i="1"/>
  <c r="AI3872" i="1" s="1"/>
  <c r="AK3878" i="1"/>
  <c r="AH3880" i="1"/>
  <c r="AI3880" i="1" s="1"/>
  <c r="AK3886" i="1"/>
  <c r="AH3888" i="1"/>
  <c r="AI3888" i="1" s="1"/>
  <c r="AK3894" i="1"/>
  <c r="AH3896" i="1"/>
  <c r="AI3896" i="1" s="1"/>
  <c r="AK3902" i="1"/>
  <c r="AH3904" i="1"/>
  <c r="AI3904" i="1" s="1"/>
  <c r="AH3912" i="1"/>
  <c r="AI3912" i="1" s="1"/>
  <c r="AH3920" i="1"/>
  <c r="AI3920" i="1" s="1"/>
  <c r="AK3927" i="1"/>
  <c r="BB3927" i="1"/>
  <c r="BC3927" i="1" s="1"/>
  <c r="BD3927" i="1" s="1"/>
  <c r="AH3929" i="1"/>
  <c r="AI3929" i="1" s="1"/>
  <c r="AH3932" i="1"/>
  <c r="AI3932" i="1" s="1"/>
  <c r="AK3934" i="1"/>
  <c r="AJ3934" i="1"/>
  <c r="BB3934" i="1"/>
  <c r="BC3934" i="1" s="1"/>
  <c r="BD3934" i="1" s="1"/>
  <c r="AH3940" i="1"/>
  <c r="AI3940" i="1" s="1"/>
  <c r="AK3942" i="1"/>
  <c r="AJ3942" i="1"/>
  <c r="BB3942" i="1"/>
  <c r="BC3942" i="1" s="1"/>
  <c r="BD3942" i="1" s="1"/>
  <c r="AH3948" i="1"/>
  <c r="AI3948" i="1" s="1"/>
  <c r="AK3950" i="1"/>
  <c r="AJ3950" i="1"/>
  <c r="BB3950" i="1"/>
  <c r="BC3950" i="1" s="1"/>
  <c r="BD3950" i="1" s="1"/>
  <c r="AH3952" i="1"/>
  <c r="AI3952" i="1" s="1"/>
  <c r="AK3958" i="1"/>
  <c r="AJ3958" i="1"/>
  <c r="BB3958" i="1"/>
  <c r="BC3958" i="1" s="1"/>
  <c r="BD3958" i="1" s="1"/>
  <c r="AH3960" i="1"/>
  <c r="AI3960" i="1" s="1"/>
  <c r="AK3966" i="1"/>
  <c r="AJ3966" i="1"/>
  <c r="BB3966" i="1"/>
  <c r="BC3966" i="1" s="1"/>
  <c r="BD3966" i="1" s="1"/>
  <c r="AH3968" i="1"/>
  <c r="AI3968" i="1" s="1"/>
  <c r="AE3973" i="1"/>
  <c r="AK3973" i="1"/>
  <c r="AJ3973" i="1"/>
  <c r="BB3973" i="1"/>
  <c r="BC3973" i="1" s="1"/>
  <c r="BD3973" i="1" s="1"/>
  <c r="AE3977" i="1"/>
  <c r="AK3977" i="1"/>
  <c r="AJ3977" i="1"/>
  <c r="BB3977" i="1"/>
  <c r="BC3977" i="1" s="1"/>
  <c r="BD3977" i="1" s="1"/>
  <c r="AE3981" i="1"/>
  <c r="AK3981" i="1"/>
  <c r="AJ3981" i="1"/>
  <c r="BB3981" i="1"/>
  <c r="BC3981" i="1" s="1"/>
  <c r="BD3981" i="1" s="1"/>
  <c r="AE3985" i="1"/>
  <c r="AK3985" i="1"/>
  <c r="AJ3985" i="1"/>
  <c r="BB3985" i="1"/>
  <c r="BC3985" i="1" s="1"/>
  <c r="BD3985" i="1" s="1"/>
  <c r="AE3989" i="1"/>
  <c r="AK3989" i="1"/>
  <c r="AJ3989" i="1"/>
  <c r="BB3989" i="1"/>
  <c r="BC3989" i="1" s="1"/>
  <c r="BD3989" i="1" s="1"/>
  <c r="AE3993" i="1"/>
  <c r="AK3993" i="1"/>
  <c r="AJ3993" i="1"/>
  <c r="BB3993" i="1"/>
  <c r="BC3993" i="1" s="1"/>
  <c r="BD3993" i="1" s="1"/>
  <c r="AE3997" i="1"/>
  <c r="AK3997" i="1"/>
  <c r="AJ3997" i="1"/>
  <c r="BB3997" i="1"/>
  <c r="BC3997" i="1" s="1"/>
  <c r="BD3997" i="1" s="1"/>
  <c r="BB4008" i="1"/>
  <c r="BC4008" i="1" s="1"/>
  <c r="BD4008" i="1" s="1"/>
  <c r="AE4008" i="1"/>
  <c r="AK4008" i="1"/>
  <c r="AJ4008" i="1"/>
  <c r="BB4011" i="1"/>
  <c r="BC4011" i="1" s="1"/>
  <c r="BD4011" i="1" s="1"/>
  <c r="AJ4011" i="1"/>
  <c r="AE4011" i="1"/>
  <c r="AK4011" i="1"/>
  <c r="BB4021" i="1"/>
  <c r="BC4021" i="1" s="1"/>
  <c r="BD4021" i="1" s="1"/>
  <c r="AE4021" i="1"/>
  <c r="AK4021" i="1"/>
  <c r="AJ4021" i="1"/>
  <c r="BB4039" i="1"/>
  <c r="BC4039" i="1" s="1"/>
  <c r="BD4039" i="1" s="1"/>
  <c r="AK4039" i="1"/>
  <c r="AJ4039" i="1"/>
  <c r="AE4039" i="1"/>
  <c r="BB4047" i="1"/>
  <c r="BC4047" i="1" s="1"/>
  <c r="BD4047" i="1" s="1"/>
  <c r="AK4047" i="1"/>
  <c r="AJ4047" i="1"/>
  <c r="AE4047" i="1"/>
  <c r="AJ3825" i="1"/>
  <c r="AK3864" i="1"/>
  <c r="AE3866" i="1"/>
  <c r="AH3869" i="1"/>
  <c r="AI3869" i="1" s="1"/>
  <c r="AE3874" i="1"/>
  <c r="AH3877" i="1"/>
  <c r="AI3877" i="1" s="1"/>
  <c r="AE3882" i="1"/>
  <c r="AH3885" i="1"/>
  <c r="AI3885" i="1" s="1"/>
  <c r="AE3890" i="1"/>
  <c r="AH3893" i="1"/>
  <c r="AI3893" i="1" s="1"/>
  <c r="AE3898" i="1"/>
  <c r="AH3901" i="1"/>
  <c r="AI3901" i="1" s="1"/>
  <c r="AE3906" i="1"/>
  <c r="AH3909" i="1"/>
  <c r="AI3909" i="1" s="1"/>
  <c r="AE3914" i="1"/>
  <c r="AH3917" i="1"/>
  <c r="AI3917" i="1" s="1"/>
  <c r="AE3922" i="1"/>
  <c r="AH3924" i="1"/>
  <c r="AI3924" i="1" s="1"/>
  <c r="AE3927" i="1"/>
  <c r="AH3933" i="1"/>
  <c r="AI3933" i="1" s="1"/>
  <c r="AE3934" i="1"/>
  <c r="AH3941" i="1"/>
  <c r="AI3941" i="1" s="1"/>
  <c r="AE3942" i="1"/>
  <c r="AH3949" i="1"/>
  <c r="AI3949" i="1" s="1"/>
  <c r="AE3950" i="1"/>
  <c r="AH3951" i="1"/>
  <c r="AI3951" i="1" s="1"/>
  <c r="AK3957" i="1"/>
  <c r="AJ3957" i="1"/>
  <c r="BB3957" i="1"/>
  <c r="BC3957" i="1" s="1"/>
  <c r="BD3957" i="1" s="1"/>
  <c r="AE3958" i="1"/>
  <c r="AH3959" i="1"/>
  <c r="AI3959" i="1" s="1"/>
  <c r="AK3965" i="1"/>
  <c r="AJ3965" i="1"/>
  <c r="BB3965" i="1"/>
  <c r="BC3965" i="1" s="1"/>
  <c r="BD3965" i="1" s="1"/>
  <c r="AE3966" i="1"/>
  <c r="AH3967" i="1"/>
  <c r="AI3967" i="1" s="1"/>
  <c r="AH3973" i="1"/>
  <c r="AI3973" i="1" s="1"/>
  <c r="AH3977" i="1"/>
  <c r="AI3977" i="1" s="1"/>
  <c r="AH3981" i="1"/>
  <c r="AI3981" i="1" s="1"/>
  <c r="AH3985" i="1"/>
  <c r="AI3985" i="1" s="1"/>
  <c r="AH3989" i="1"/>
  <c r="AI3989" i="1" s="1"/>
  <c r="AH3993" i="1"/>
  <c r="AI3993" i="1" s="1"/>
  <c r="AH3997" i="1"/>
  <c r="AI3997" i="1" s="1"/>
  <c r="BB4007" i="1"/>
  <c r="BC4007" i="1" s="1"/>
  <c r="BD4007" i="1" s="1"/>
  <c r="AK4007" i="1"/>
  <c r="AJ4007" i="1"/>
  <c r="AE4007" i="1"/>
  <c r="BB4020" i="1"/>
  <c r="BC4020" i="1" s="1"/>
  <c r="BD4020" i="1" s="1"/>
  <c r="AK4020" i="1"/>
  <c r="AJ4020" i="1"/>
  <c r="AE4020" i="1"/>
  <c r="BB4037" i="1"/>
  <c r="BC4037" i="1" s="1"/>
  <c r="BD4037" i="1" s="1"/>
  <c r="AE4037" i="1"/>
  <c r="AK4037" i="1"/>
  <c r="AJ4037" i="1"/>
  <c r="AJ4084" i="1"/>
  <c r="AE4084" i="1"/>
  <c r="AK4084" i="1"/>
  <c r="BB4084" i="1"/>
  <c r="AH3866" i="1"/>
  <c r="AI3866" i="1" s="1"/>
  <c r="AH3874" i="1"/>
  <c r="AI3874" i="1" s="1"/>
  <c r="AH3882" i="1"/>
  <c r="AI3882" i="1" s="1"/>
  <c r="AH3890" i="1"/>
  <c r="AI3890" i="1" s="1"/>
  <c r="AH3898" i="1"/>
  <c r="AI3898" i="1" s="1"/>
  <c r="AH3906" i="1"/>
  <c r="AI3906" i="1" s="1"/>
  <c r="AH3914" i="1"/>
  <c r="AI3914" i="1" s="1"/>
  <c r="AH3922" i="1"/>
  <c r="AI3922" i="1" s="1"/>
  <c r="AH3927" i="1"/>
  <c r="AI3927" i="1" s="1"/>
  <c r="AH3934" i="1"/>
  <c r="AI3934" i="1" s="1"/>
  <c r="AK3936" i="1"/>
  <c r="AJ3936" i="1"/>
  <c r="BB3936" i="1"/>
  <c r="BC3936" i="1" s="1"/>
  <c r="BD3936" i="1" s="1"/>
  <c r="AH3942" i="1"/>
  <c r="AI3942" i="1" s="1"/>
  <c r="AK3944" i="1"/>
  <c r="AJ3944" i="1"/>
  <c r="BB3944" i="1"/>
  <c r="BC3944" i="1" s="1"/>
  <c r="BD3944" i="1" s="1"/>
  <c r="AH3950" i="1"/>
  <c r="AI3950" i="1" s="1"/>
  <c r="AK3956" i="1"/>
  <c r="AJ3956" i="1"/>
  <c r="BB3956" i="1"/>
  <c r="BC3956" i="1" s="1"/>
  <c r="BD3956" i="1" s="1"/>
  <c r="AH3958" i="1"/>
  <c r="AI3958" i="1" s="1"/>
  <c r="AK3964" i="1"/>
  <c r="AJ3964" i="1"/>
  <c r="BB3964" i="1"/>
  <c r="BC3964" i="1" s="1"/>
  <c r="BD3964" i="1" s="1"/>
  <c r="AH3966" i="1"/>
  <c r="AI3966" i="1" s="1"/>
  <c r="AE3972" i="1"/>
  <c r="AK3972" i="1"/>
  <c r="AJ3972" i="1"/>
  <c r="BB3972" i="1"/>
  <c r="BC3972" i="1" s="1"/>
  <c r="BD3972" i="1" s="1"/>
  <c r="AE3976" i="1"/>
  <c r="AK3976" i="1"/>
  <c r="AJ3976" i="1"/>
  <c r="BB3976" i="1"/>
  <c r="BC3976" i="1" s="1"/>
  <c r="BD3976" i="1" s="1"/>
  <c r="AE3980" i="1"/>
  <c r="AK3980" i="1"/>
  <c r="AJ3980" i="1"/>
  <c r="BB3980" i="1"/>
  <c r="BC3980" i="1" s="1"/>
  <c r="BD3980" i="1" s="1"/>
  <c r="AE3984" i="1"/>
  <c r="AK3984" i="1"/>
  <c r="AJ3984" i="1"/>
  <c r="BB3984" i="1"/>
  <c r="BC3984" i="1" s="1"/>
  <c r="BD3984" i="1" s="1"/>
  <c r="AE3988" i="1"/>
  <c r="AK3988" i="1"/>
  <c r="AJ3988" i="1"/>
  <c r="BB3988" i="1"/>
  <c r="BC3988" i="1" s="1"/>
  <c r="BD3988" i="1" s="1"/>
  <c r="AE3992" i="1"/>
  <c r="AK3992" i="1"/>
  <c r="AJ3992" i="1"/>
  <c r="BB3992" i="1"/>
  <c r="BC3992" i="1" s="1"/>
  <c r="BD3992" i="1" s="1"/>
  <c r="AE3996" i="1"/>
  <c r="AK3996" i="1"/>
  <c r="AJ3996" i="1"/>
  <c r="BB3996" i="1"/>
  <c r="BC3996" i="1" s="1"/>
  <c r="BD3996" i="1" s="1"/>
  <c r="BB4010" i="1"/>
  <c r="BC4010" i="1" s="1"/>
  <c r="BD4010" i="1" s="1"/>
  <c r="AK4010" i="1"/>
  <c r="AJ4010" i="1"/>
  <c r="AE4010" i="1"/>
  <c r="BB4016" i="1"/>
  <c r="BC4016" i="1" s="1"/>
  <c r="BD4016" i="1" s="1"/>
  <c r="AE4016" i="1"/>
  <c r="AK4016" i="1"/>
  <c r="AJ4016" i="1"/>
  <c r="BB4019" i="1"/>
  <c r="BC4019" i="1" s="1"/>
  <c r="BD4019" i="1" s="1"/>
  <c r="AJ4019" i="1"/>
  <c r="AE4019" i="1"/>
  <c r="AK4019" i="1"/>
  <c r="BB4029" i="1"/>
  <c r="BC4029" i="1" s="1"/>
  <c r="BD4029" i="1" s="1"/>
  <c r="AE4029" i="1"/>
  <c r="AK4029" i="1"/>
  <c r="AJ4029" i="1"/>
  <c r="BB4045" i="1"/>
  <c r="BC4045" i="1" s="1"/>
  <c r="BD4045" i="1" s="1"/>
  <c r="AE4045" i="1"/>
  <c r="AK4045" i="1"/>
  <c r="AJ4045" i="1"/>
  <c r="AJ3866" i="1"/>
  <c r="AH3871" i="1"/>
  <c r="AI3871" i="1" s="1"/>
  <c r="AJ3874" i="1"/>
  <c r="AH3879" i="1"/>
  <c r="AI3879" i="1" s="1"/>
  <c r="AJ3882" i="1"/>
  <c r="AH3887" i="1"/>
  <c r="AI3887" i="1" s="1"/>
  <c r="AJ3890" i="1"/>
  <c r="AH3895" i="1"/>
  <c r="AI3895" i="1" s="1"/>
  <c r="AJ3898" i="1"/>
  <c r="AH3903" i="1"/>
  <c r="AI3903" i="1" s="1"/>
  <c r="AJ3906" i="1"/>
  <c r="AH3911" i="1"/>
  <c r="AI3911" i="1" s="1"/>
  <c r="AJ3914" i="1"/>
  <c r="AH3919" i="1"/>
  <c r="AI3919" i="1" s="1"/>
  <c r="AJ3922" i="1"/>
  <c r="AJ3927" i="1"/>
  <c r="AH3930" i="1"/>
  <c r="AI3930" i="1" s="1"/>
  <c r="AH3935" i="1"/>
  <c r="AI3935" i="1" s="1"/>
  <c r="AE3936" i="1"/>
  <c r="AH3943" i="1"/>
  <c r="AI3943" i="1" s="1"/>
  <c r="AE3944" i="1"/>
  <c r="AK3955" i="1"/>
  <c r="AJ3955" i="1"/>
  <c r="BB3955" i="1"/>
  <c r="BC3955" i="1" s="1"/>
  <c r="BD3955" i="1" s="1"/>
  <c r="AE3956" i="1"/>
  <c r="AH3957" i="1"/>
  <c r="AI3957" i="1" s="1"/>
  <c r="AK3963" i="1"/>
  <c r="AJ3963" i="1"/>
  <c r="BB3963" i="1"/>
  <c r="BC3963" i="1" s="1"/>
  <c r="BD3963" i="1" s="1"/>
  <c r="AE3964" i="1"/>
  <c r="AH3965" i="1"/>
  <c r="AI3965" i="1" s="1"/>
  <c r="AK3971" i="1"/>
  <c r="AJ3971" i="1"/>
  <c r="BB3971" i="1"/>
  <c r="BC3971" i="1" s="1"/>
  <c r="BD3971" i="1" s="1"/>
  <c r="AH3972" i="1"/>
  <c r="AI3972" i="1" s="1"/>
  <c r="AH3976" i="1"/>
  <c r="AI3976" i="1" s="1"/>
  <c r="AH3980" i="1"/>
  <c r="AI3980" i="1" s="1"/>
  <c r="AH3984" i="1"/>
  <c r="AI3984" i="1" s="1"/>
  <c r="AH3988" i="1"/>
  <c r="AI3988" i="1" s="1"/>
  <c r="AH3992" i="1"/>
  <c r="AI3992" i="1" s="1"/>
  <c r="AH3996" i="1"/>
  <c r="AI3996" i="1" s="1"/>
  <c r="BB4028" i="1"/>
  <c r="BC4028" i="1" s="1"/>
  <c r="BD4028" i="1" s="1"/>
  <c r="AK4028" i="1"/>
  <c r="AJ4028" i="1"/>
  <c r="AE4028" i="1"/>
  <c r="AJ4058" i="1"/>
  <c r="BB4058" i="1"/>
  <c r="BC4058" i="1" s="1"/>
  <c r="BD4058" i="1" s="1"/>
  <c r="AE4058" i="1"/>
  <c r="AK4058" i="1"/>
  <c r="AJ4060" i="1"/>
  <c r="BB4060" i="1"/>
  <c r="BC4060" i="1" s="1"/>
  <c r="BD4060" i="1" s="1"/>
  <c r="AK4060" i="1"/>
  <c r="AE4060" i="1"/>
  <c r="AJ4064" i="1"/>
  <c r="BB4064" i="1"/>
  <c r="BC4064" i="1" s="1"/>
  <c r="BD4064" i="1" s="1"/>
  <c r="AK4064" i="1"/>
  <c r="AE4064" i="1"/>
  <c r="AH3868" i="1"/>
  <c r="AI3868" i="1" s="1"/>
  <c r="AH3876" i="1"/>
  <c r="AI3876" i="1" s="1"/>
  <c r="AH3884" i="1"/>
  <c r="AI3884" i="1" s="1"/>
  <c r="AH3892" i="1"/>
  <c r="AI3892" i="1" s="1"/>
  <c r="AH3900" i="1"/>
  <c r="AI3900" i="1" s="1"/>
  <c r="AH3908" i="1"/>
  <c r="AI3908" i="1" s="1"/>
  <c r="AH3916" i="1"/>
  <c r="AI3916" i="1" s="1"/>
  <c r="AK3922" i="1"/>
  <c r="AK3923" i="1"/>
  <c r="BB3923" i="1"/>
  <c r="BC3923" i="1" s="1"/>
  <c r="BD3923" i="1" s="1"/>
  <c r="AH3925" i="1"/>
  <c r="AI3925" i="1" s="1"/>
  <c r="AK3931" i="1"/>
  <c r="BB3931" i="1"/>
  <c r="BC3931" i="1" s="1"/>
  <c r="BD3931" i="1" s="1"/>
  <c r="AH3936" i="1"/>
  <c r="AI3936" i="1" s="1"/>
  <c r="AK3938" i="1"/>
  <c r="AJ3938" i="1"/>
  <c r="BB3938" i="1"/>
  <c r="BC3938" i="1" s="1"/>
  <c r="BD3938" i="1" s="1"/>
  <c r="AH3944" i="1"/>
  <c r="AI3944" i="1" s="1"/>
  <c r="AK3946" i="1"/>
  <c r="AJ3946" i="1"/>
  <c r="BB3946" i="1"/>
  <c r="BC3946" i="1" s="1"/>
  <c r="BD3946" i="1" s="1"/>
  <c r="AK3954" i="1"/>
  <c r="AJ3954" i="1"/>
  <c r="BB3954" i="1"/>
  <c r="BC3954" i="1" s="1"/>
  <c r="BD3954" i="1" s="1"/>
  <c r="AH3956" i="1"/>
  <c r="AI3956" i="1" s="1"/>
  <c r="AK3962" i="1"/>
  <c r="AJ3962" i="1"/>
  <c r="BB3962" i="1"/>
  <c r="BC3962" i="1" s="1"/>
  <c r="BD3962" i="1" s="1"/>
  <c r="AH3964" i="1"/>
  <c r="AI3964" i="1" s="1"/>
  <c r="AK3970" i="1"/>
  <c r="AJ3970" i="1"/>
  <c r="BB3970" i="1"/>
  <c r="BC3970" i="1" s="1"/>
  <c r="BD3970" i="1" s="1"/>
  <c r="AE3975" i="1"/>
  <c r="AH3975" i="1" s="1"/>
  <c r="AI3975" i="1" s="1"/>
  <c r="AK3975" i="1"/>
  <c r="AJ3975" i="1"/>
  <c r="BB3975" i="1"/>
  <c r="BC3975" i="1" s="1"/>
  <c r="BD3975" i="1" s="1"/>
  <c r="AE3979" i="1"/>
  <c r="AH3979" i="1" s="1"/>
  <c r="AI3979" i="1" s="1"/>
  <c r="AK3979" i="1"/>
  <c r="AJ3979" i="1"/>
  <c r="BB3979" i="1"/>
  <c r="BC3979" i="1" s="1"/>
  <c r="BD3979" i="1" s="1"/>
  <c r="AE3983" i="1"/>
  <c r="AH3983" i="1" s="1"/>
  <c r="AI3983" i="1" s="1"/>
  <c r="AK3983" i="1"/>
  <c r="AJ3983" i="1"/>
  <c r="BB3983" i="1"/>
  <c r="BC3983" i="1" s="1"/>
  <c r="BD3983" i="1" s="1"/>
  <c r="AE3987" i="1"/>
  <c r="AH3987" i="1" s="1"/>
  <c r="AI3987" i="1" s="1"/>
  <c r="AK3987" i="1"/>
  <c r="AJ3987" i="1"/>
  <c r="BB3987" i="1"/>
  <c r="BC3987" i="1" s="1"/>
  <c r="BD3987" i="1" s="1"/>
  <c r="AE3991" i="1"/>
  <c r="AH3991" i="1" s="1"/>
  <c r="AI3991" i="1" s="1"/>
  <c r="AK3991" i="1"/>
  <c r="AJ3991" i="1"/>
  <c r="BB3991" i="1"/>
  <c r="BC3991" i="1" s="1"/>
  <c r="BD3991" i="1" s="1"/>
  <c r="AE3995" i="1"/>
  <c r="AH3995" i="1" s="1"/>
  <c r="AI3995" i="1" s="1"/>
  <c r="AK3995" i="1"/>
  <c r="AJ3995" i="1"/>
  <c r="BB3995" i="1"/>
  <c r="BC3995" i="1" s="1"/>
  <c r="BD3995" i="1" s="1"/>
  <c r="AE3999" i="1"/>
  <c r="AH3999" i="1" s="1"/>
  <c r="AI3999" i="1" s="1"/>
  <c r="AK3999" i="1"/>
  <c r="AJ3999" i="1"/>
  <c r="BB3999" i="1"/>
  <c r="BC3999" i="1" s="1"/>
  <c r="BD3999" i="1" s="1"/>
  <c r="BB4015" i="1"/>
  <c r="BC4015" i="1" s="1"/>
  <c r="BD4015" i="1" s="1"/>
  <c r="AK4015" i="1"/>
  <c r="AJ4015" i="1"/>
  <c r="AE4015" i="1"/>
  <c r="BB4024" i="1"/>
  <c r="BC4024" i="1" s="1"/>
  <c r="BD4024" i="1" s="1"/>
  <c r="AE4024" i="1"/>
  <c r="AK4024" i="1"/>
  <c r="AJ4024" i="1"/>
  <c r="BB4027" i="1"/>
  <c r="BC4027" i="1" s="1"/>
  <c r="BD4027" i="1" s="1"/>
  <c r="AJ4027" i="1"/>
  <c r="AE4027" i="1"/>
  <c r="AK4027" i="1"/>
  <c r="AH4013" i="1"/>
  <c r="AI4013" i="1" s="1"/>
  <c r="AE4018" i="1"/>
  <c r="AH4021" i="1"/>
  <c r="AI4021" i="1" s="1"/>
  <c r="AE4026" i="1"/>
  <c r="AH4029" i="1"/>
  <c r="AI4029" i="1" s="1"/>
  <c r="AE4034" i="1"/>
  <c r="AH4037" i="1"/>
  <c r="AI4037" i="1" s="1"/>
  <c r="AE4042" i="1"/>
  <c r="AH4045" i="1"/>
  <c r="AI4045" i="1" s="1"/>
  <c r="AH4050" i="1"/>
  <c r="AI4050" i="1" s="1"/>
  <c r="AE4053" i="1"/>
  <c r="AH4058" i="1"/>
  <c r="AI4058" i="1" s="1"/>
  <c r="AE4061" i="1"/>
  <c r="AJ4085" i="1"/>
  <c r="AK4085" i="1"/>
  <c r="BB4085" i="1"/>
  <c r="AH4109" i="1"/>
  <c r="AI4109" i="1" s="1"/>
  <c r="AK4125" i="1"/>
  <c r="AJ4125" i="1"/>
  <c r="BB4125" i="1"/>
  <c r="AE4125" i="1"/>
  <c r="AH4125" i="1" s="1"/>
  <c r="AI4125" i="1" s="1"/>
  <c r="AJ4005" i="1"/>
  <c r="AH4010" i="1"/>
  <c r="AI4010" i="1" s="1"/>
  <c r="AH4018" i="1"/>
  <c r="AI4018" i="1" s="1"/>
  <c r="AH4026" i="1"/>
  <c r="AI4026" i="1" s="1"/>
  <c r="AH4034" i="1"/>
  <c r="AI4034" i="1" s="1"/>
  <c r="AH4042" i="1"/>
  <c r="AI4042" i="1" s="1"/>
  <c r="AJ4051" i="1"/>
  <c r="BB4051" i="1"/>
  <c r="BC4051" i="1" s="1"/>
  <c r="BD4051" i="1" s="1"/>
  <c r="AH4053" i="1"/>
  <c r="AI4053" i="1" s="1"/>
  <c r="AJ4059" i="1"/>
  <c r="BB4059" i="1"/>
  <c r="BC4059" i="1" s="1"/>
  <c r="BD4059" i="1" s="1"/>
  <c r="AH4061" i="1"/>
  <c r="AI4061" i="1" s="1"/>
  <c r="AE4068" i="1"/>
  <c r="AJ4068" i="1"/>
  <c r="BB4068" i="1"/>
  <c r="BC4068" i="1" s="1"/>
  <c r="BD4068" i="1" s="1"/>
  <c r="AE4072" i="1"/>
  <c r="AJ4072" i="1"/>
  <c r="BB4072" i="1"/>
  <c r="BC4072" i="1" s="1"/>
  <c r="BD4072" i="1" s="1"/>
  <c r="AE4076" i="1"/>
  <c r="AJ4076" i="1"/>
  <c r="BB4076" i="1"/>
  <c r="BC4076" i="1" s="1"/>
  <c r="BD4076" i="1" s="1"/>
  <c r="AJ4080" i="1"/>
  <c r="AE4080" i="1"/>
  <c r="AK4080" i="1"/>
  <c r="BB4080" i="1"/>
  <c r="AJ4081" i="1"/>
  <c r="BB4081" i="1"/>
  <c r="BC4081" i="1" s="1"/>
  <c r="BD4081" i="1" s="1"/>
  <c r="AK4081" i="1"/>
  <c r="AH4084" i="1"/>
  <c r="AI4084" i="1" s="1"/>
  <c r="AJ4086" i="1"/>
  <c r="BB4086" i="1"/>
  <c r="AE4086" i="1"/>
  <c r="AH4086" i="1" s="1"/>
  <c r="AI4086" i="1" s="1"/>
  <c r="AJ4087" i="1"/>
  <c r="AK4087" i="1"/>
  <c r="BB4087" i="1"/>
  <c r="BC4087" i="1" s="1"/>
  <c r="BD4087" i="1" s="1"/>
  <c r="AJ4091" i="1"/>
  <c r="BB4091" i="1"/>
  <c r="AE4091" i="1"/>
  <c r="AK4091" i="1"/>
  <c r="AJ4114" i="1"/>
  <c r="AE4114" i="1"/>
  <c r="AK4114" i="1"/>
  <c r="AK4124" i="1"/>
  <c r="AJ4124" i="1"/>
  <c r="BB4124" i="1"/>
  <c r="AE4124" i="1"/>
  <c r="AH4124" i="1" s="1"/>
  <c r="AI4124" i="1" s="1"/>
  <c r="BB4000" i="1"/>
  <c r="BC4000" i="1" s="1"/>
  <c r="BD4000" i="1" s="1"/>
  <c r="BB4001" i="1"/>
  <c r="BC4001" i="1" s="1"/>
  <c r="BD4001" i="1" s="1"/>
  <c r="BB4002" i="1"/>
  <c r="BC4002" i="1" s="1"/>
  <c r="BD4002" i="1" s="1"/>
  <c r="BB4003" i="1"/>
  <c r="BC4003" i="1" s="1"/>
  <c r="BD4003" i="1" s="1"/>
  <c r="BB4004" i="1"/>
  <c r="BC4004" i="1" s="1"/>
  <c r="BD4004" i="1" s="1"/>
  <c r="AK4005" i="1"/>
  <c r="AH4007" i="1"/>
  <c r="AI4007" i="1" s="1"/>
  <c r="AH4015" i="1"/>
  <c r="AI4015" i="1" s="1"/>
  <c r="AJ4018" i="1"/>
  <c r="AH4023" i="1"/>
  <c r="AI4023" i="1" s="1"/>
  <c r="AJ4026" i="1"/>
  <c r="AH4031" i="1"/>
  <c r="AI4031" i="1" s="1"/>
  <c r="AJ4034" i="1"/>
  <c r="AH4039" i="1"/>
  <c r="AI4039" i="1" s="1"/>
  <c r="AJ4042" i="1"/>
  <c r="AH4047" i="1"/>
  <c r="AI4047" i="1" s="1"/>
  <c r="AJ4054" i="1"/>
  <c r="BB4054" i="1"/>
  <c r="BC4054" i="1" s="1"/>
  <c r="BD4054" i="1" s="1"/>
  <c r="AH4056" i="1"/>
  <c r="AI4056" i="1" s="1"/>
  <c r="AJ4062" i="1"/>
  <c r="BB4062" i="1"/>
  <c r="BC4062" i="1" s="1"/>
  <c r="BD4062" i="1" s="1"/>
  <c r="AH4064" i="1"/>
  <c r="AI4064" i="1" s="1"/>
  <c r="AH4068" i="1"/>
  <c r="AI4068" i="1" s="1"/>
  <c r="AH4072" i="1"/>
  <c r="AI4072" i="1" s="1"/>
  <c r="AH4076" i="1"/>
  <c r="AI4076" i="1" s="1"/>
  <c r="AH4080" i="1"/>
  <c r="AI4080" i="1" s="1"/>
  <c r="AJ4088" i="1"/>
  <c r="BB4088" i="1"/>
  <c r="AE4088" i="1"/>
  <c r="AH4088" i="1" s="1"/>
  <c r="AI4088" i="1" s="1"/>
  <c r="AJ4089" i="1"/>
  <c r="BB4089" i="1"/>
  <c r="BC4089" i="1" s="1"/>
  <c r="BD4089" i="1" s="1"/>
  <c r="AH4091" i="1"/>
  <c r="AI4091" i="1" s="1"/>
  <c r="BC4102" i="1"/>
  <c r="BD4102" i="1" s="1"/>
  <c r="AH4114" i="1"/>
  <c r="AI4114" i="1" s="1"/>
  <c r="AK4123" i="1"/>
  <c r="AJ4123" i="1"/>
  <c r="BB4123" i="1"/>
  <c r="AE4123" i="1"/>
  <c r="AH4123" i="1" s="1"/>
  <c r="AI4123" i="1" s="1"/>
  <c r="AJ4000" i="1"/>
  <c r="AJ4001" i="1"/>
  <c r="AJ4002" i="1"/>
  <c r="AJ4003" i="1"/>
  <c r="AJ4004" i="1"/>
  <c r="AH4012" i="1"/>
  <c r="AI4012" i="1" s="1"/>
  <c r="AK4018" i="1"/>
  <c r="AH4020" i="1"/>
  <c r="AI4020" i="1" s="1"/>
  <c r="AK4026" i="1"/>
  <c r="AH4028" i="1"/>
  <c r="AI4028" i="1" s="1"/>
  <c r="AJ4057" i="1"/>
  <c r="BB4057" i="1"/>
  <c r="BC4057" i="1" s="1"/>
  <c r="BD4057" i="1" s="1"/>
  <c r="AE4065" i="1"/>
  <c r="AJ4065" i="1"/>
  <c r="BB4065" i="1"/>
  <c r="BC4065" i="1" s="1"/>
  <c r="BD4065" i="1" s="1"/>
  <c r="AE4069" i="1"/>
  <c r="AJ4069" i="1"/>
  <c r="BB4069" i="1"/>
  <c r="BC4069" i="1" s="1"/>
  <c r="BD4069" i="1" s="1"/>
  <c r="AE4073" i="1"/>
  <c r="AJ4073" i="1"/>
  <c r="BB4073" i="1"/>
  <c r="BC4073" i="1" s="1"/>
  <c r="BD4073" i="1" s="1"/>
  <c r="AE4077" i="1"/>
  <c r="AJ4077" i="1"/>
  <c r="BB4077" i="1"/>
  <c r="BC4077" i="1" s="1"/>
  <c r="BD4077" i="1" s="1"/>
  <c r="AJ4082" i="1"/>
  <c r="AK4082" i="1"/>
  <c r="AE4082" i="1"/>
  <c r="AH4082" i="1" s="1"/>
  <c r="AI4082" i="1" s="1"/>
  <c r="BB4082" i="1"/>
  <c r="BC4082" i="1" s="1"/>
  <c r="BD4082" i="1" s="1"/>
  <c r="AJ4090" i="1"/>
  <c r="BB4090" i="1"/>
  <c r="BC4090" i="1" s="1"/>
  <c r="BD4090" i="1" s="1"/>
  <c r="AE4090" i="1"/>
  <c r="AK4090" i="1"/>
  <c r="BC4106" i="1"/>
  <c r="BD4106" i="1" s="1"/>
  <c r="AK4122" i="1"/>
  <c r="AJ4122" i="1"/>
  <c r="BB4122" i="1"/>
  <c r="AE4122" i="1"/>
  <c r="AH4122" i="1" s="1"/>
  <c r="AI4122" i="1" s="1"/>
  <c r="AK4000" i="1"/>
  <c r="AK4001" i="1"/>
  <c r="AK4002" i="1"/>
  <c r="AK4003" i="1"/>
  <c r="AK4004" i="1"/>
  <c r="AE4006" i="1"/>
  <c r="AH4009" i="1"/>
  <c r="AI4009" i="1" s="1"/>
  <c r="AE4014" i="1"/>
  <c r="AH4017" i="1"/>
  <c r="AI4017" i="1" s="1"/>
  <c r="AE4022" i="1"/>
  <c r="AH4025" i="1"/>
  <c r="AI4025" i="1" s="1"/>
  <c r="AE4030" i="1"/>
  <c r="AH4033" i="1"/>
  <c r="AI4033" i="1" s="1"/>
  <c r="AE4038" i="1"/>
  <c r="AH4041" i="1"/>
  <c r="AI4041" i="1" s="1"/>
  <c r="AE4046" i="1"/>
  <c r="AH4049" i="1"/>
  <c r="AI4049" i="1" s="1"/>
  <c r="AH4054" i="1"/>
  <c r="AI4054" i="1" s="1"/>
  <c r="AE4057" i="1"/>
  <c r="AH4057" i="1" s="1"/>
  <c r="AI4057" i="1" s="1"/>
  <c r="AH4062" i="1"/>
  <c r="AI4062" i="1" s="1"/>
  <c r="AH4065" i="1"/>
  <c r="AI4065" i="1" s="1"/>
  <c r="AH4069" i="1"/>
  <c r="AI4069" i="1" s="1"/>
  <c r="AH4073" i="1"/>
  <c r="AI4073" i="1" s="1"/>
  <c r="AH4077" i="1"/>
  <c r="AI4077" i="1" s="1"/>
  <c r="AH4090" i="1"/>
  <c r="AI4090" i="1" s="1"/>
  <c r="BC4110" i="1"/>
  <c r="BD4110" i="1" s="1"/>
  <c r="AK4121" i="1"/>
  <c r="AJ4121" i="1"/>
  <c r="BB4121" i="1"/>
  <c r="AE4121" i="1"/>
  <c r="AH4121" i="1" s="1"/>
  <c r="AI4121" i="1" s="1"/>
  <c r="AH4006" i="1"/>
  <c r="AI4006" i="1" s="1"/>
  <c r="AH4014" i="1"/>
  <c r="AI4014" i="1" s="1"/>
  <c r="AH4022" i="1"/>
  <c r="AI4022" i="1" s="1"/>
  <c r="AH4030" i="1"/>
  <c r="AI4030" i="1" s="1"/>
  <c r="AH4038" i="1"/>
  <c r="AI4038" i="1" s="1"/>
  <c r="AH4046" i="1"/>
  <c r="AI4046" i="1" s="1"/>
  <c r="AJ4063" i="1"/>
  <c r="BB4063" i="1"/>
  <c r="BC4063" i="1" s="1"/>
  <c r="BD4063" i="1" s="1"/>
  <c r="AK4065" i="1"/>
  <c r="AE4066" i="1"/>
  <c r="AJ4066" i="1"/>
  <c r="BB4066" i="1"/>
  <c r="BC4066" i="1" s="1"/>
  <c r="BD4066" i="1" s="1"/>
  <c r="AE4070" i="1"/>
  <c r="AJ4070" i="1"/>
  <c r="BB4070" i="1"/>
  <c r="BC4070" i="1" s="1"/>
  <c r="BD4070" i="1" s="1"/>
  <c r="AE4074" i="1"/>
  <c r="AJ4074" i="1"/>
  <c r="BB4074" i="1"/>
  <c r="BC4074" i="1" s="1"/>
  <c r="BD4074" i="1" s="1"/>
  <c r="AE4078" i="1"/>
  <c r="AJ4078" i="1"/>
  <c r="BB4078" i="1"/>
  <c r="BC4078" i="1" s="1"/>
  <c r="BD4078" i="1" s="1"/>
  <c r="AJ4099" i="1"/>
  <c r="BB4099" i="1"/>
  <c r="AE4099" i="1"/>
  <c r="AK4099" i="1"/>
  <c r="AJ4102" i="1"/>
  <c r="AE4102" i="1"/>
  <c r="AK4102" i="1"/>
  <c r="AK4120" i="1"/>
  <c r="AJ4120" i="1"/>
  <c r="BB4120" i="1"/>
  <c r="AE4120" i="1"/>
  <c r="AH4120" i="1" s="1"/>
  <c r="AI4120" i="1" s="1"/>
  <c r="AH4011" i="1"/>
  <c r="AI4011" i="1" s="1"/>
  <c r="AJ4014" i="1"/>
  <c r="AK4017" i="1"/>
  <c r="AH4019" i="1"/>
  <c r="AI4019" i="1" s="1"/>
  <c r="AJ4022" i="1"/>
  <c r="AK4025" i="1"/>
  <c r="AH4027" i="1"/>
  <c r="AI4027" i="1" s="1"/>
  <c r="AJ4030" i="1"/>
  <c r="AK4033" i="1"/>
  <c r="AH4035" i="1"/>
  <c r="AI4035" i="1" s="1"/>
  <c r="AJ4038" i="1"/>
  <c r="AK4041" i="1"/>
  <c r="AH4043" i="1"/>
  <c r="AI4043" i="1" s="1"/>
  <c r="AJ4046" i="1"/>
  <c r="AK4049" i="1"/>
  <c r="AH4052" i="1"/>
  <c r="AI4052" i="1" s="1"/>
  <c r="AK4057" i="1"/>
  <c r="AH4060" i="1"/>
  <c r="AI4060" i="1" s="1"/>
  <c r="AE4063" i="1"/>
  <c r="AH4066" i="1"/>
  <c r="AI4066" i="1" s="1"/>
  <c r="AH4070" i="1"/>
  <c r="AI4070" i="1" s="1"/>
  <c r="AH4074" i="1"/>
  <c r="AI4074" i="1" s="1"/>
  <c r="AH4078" i="1"/>
  <c r="AI4078" i="1" s="1"/>
  <c r="AJ4083" i="1"/>
  <c r="BB4083" i="1"/>
  <c r="AE4083" i="1"/>
  <c r="AH4083" i="1" s="1"/>
  <c r="AI4083" i="1" s="1"/>
  <c r="BC4084" i="1"/>
  <c r="BD4084" i="1" s="1"/>
  <c r="AH4099" i="1"/>
  <c r="AI4099" i="1" s="1"/>
  <c r="AH4101" i="1"/>
  <c r="AI4101" i="1" s="1"/>
  <c r="AH4102" i="1"/>
  <c r="AI4102" i="1" s="1"/>
  <c r="AJ4106" i="1"/>
  <c r="AE4106" i="1"/>
  <c r="AK4106" i="1"/>
  <c r="BC4114" i="1"/>
  <c r="BD4114" i="1" s="1"/>
  <c r="AK4119" i="1"/>
  <c r="AJ4119" i="1"/>
  <c r="BB4119" i="1"/>
  <c r="AE4119" i="1"/>
  <c r="AH4119" i="1" s="1"/>
  <c r="AI4119" i="1" s="1"/>
  <c r="AE4005" i="1"/>
  <c r="AH4005" i="1" s="1"/>
  <c r="AI4005" i="1" s="1"/>
  <c r="AK4006" i="1"/>
  <c r="AH4008" i="1"/>
  <c r="AI4008" i="1" s="1"/>
  <c r="AK4014" i="1"/>
  <c r="AH4016" i="1"/>
  <c r="AI4016" i="1" s="1"/>
  <c r="AH4024" i="1"/>
  <c r="AI4024" i="1" s="1"/>
  <c r="AK4030" i="1"/>
  <c r="AH4032" i="1"/>
  <c r="AI4032" i="1" s="1"/>
  <c r="AH4040" i="1"/>
  <c r="AI4040" i="1" s="1"/>
  <c r="AH4048" i="1"/>
  <c r="AI4048" i="1" s="1"/>
  <c r="AJ4053" i="1"/>
  <c r="BB4053" i="1"/>
  <c r="BC4053" i="1" s="1"/>
  <c r="BD4053" i="1" s="1"/>
  <c r="AH4055" i="1"/>
  <c r="AI4055" i="1" s="1"/>
  <c r="AJ4061" i="1"/>
  <c r="BB4061" i="1"/>
  <c r="BC4061" i="1" s="1"/>
  <c r="BD4061" i="1" s="1"/>
  <c r="AH4063" i="1"/>
  <c r="AI4063" i="1" s="1"/>
  <c r="AE4067" i="1"/>
  <c r="AH4067" i="1" s="1"/>
  <c r="AI4067" i="1" s="1"/>
  <c r="AJ4067" i="1"/>
  <c r="BB4067" i="1"/>
  <c r="BC4067" i="1" s="1"/>
  <c r="BD4067" i="1" s="1"/>
  <c r="AE4071" i="1"/>
  <c r="AH4071" i="1" s="1"/>
  <c r="AI4071" i="1" s="1"/>
  <c r="AJ4071" i="1"/>
  <c r="BB4071" i="1"/>
  <c r="BC4071" i="1" s="1"/>
  <c r="BD4071" i="1" s="1"/>
  <c r="AK4074" i="1"/>
  <c r="AE4075" i="1"/>
  <c r="AH4075" i="1" s="1"/>
  <c r="AI4075" i="1" s="1"/>
  <c r="AJ4075" i="1"/>
  <c r="BB4075" i="1"/>
  <c r="BC4075" i="1" s="1"/>
  <c r="BD4075" i="1" s="1"/>
  <c r="AK4078" i="1"/>
  <c r="AE4079" i="1"/>
  <c r="AH4079" i="1" s="1"/>
  <c r="AI4079" i="1" s="1"/>
  <c r="AJ4079" i="1"/>
  <c r="BB4079" i="1"/>
  <c r="BC4079" i="1" s="1"/>
  <c r="BD4079" i="1" s="1"/>
  <c r="BC4080" i="1"/>
  <c r="BD4080" i="1" s="1"/>
  <c r="BC4085" i="1"/>
  <c r="BD4085" i="1" s="1"/>
  <c r="AJ4095" i="1"/>
  <c r="BB4095" i="1"/>
  <c r="AE4095" i="1"/>
  <c r="AH4095" i="1" s="1"/>
  <c r="AI4095" i="1" s="1"/>
  <c r="AK4095" i="1"/>
  <c r="AJ4096" i="1"/>
  <c r="BB4096" i="1"/>
  <c r="BC4096" i="1" s="1"/>
  <c r="BD4096" i="1" s="1"/>
  <c r="AE4096" i="1"/>
  <c r="AH4096" i="1" s="1"/>
  <c r="AI4096" i="1" s="1"/>
  <c r="AJ4097" i="1"/>
  <c r="BB4097" i="1"/>
  <c r="BC4097" i="1" s="1"/>
  <c r="BD4097" i="1" s="1"/>
  <c r="AE4097" i="1"/>
  <c r="AH4097" i="1" s="1"/>
  <c r="AI4097" i="1" s="1"/>
  <c r="AK4097" i="1"/>
  <c r="AH4106" i="1"/>
  <c r="AI4106" i="1" s="1"/>
  <c r="AJ4110" i="1"/>
  <c r="AE4110" i="1"/>
  <c r="AH4110" i="1" s="1"/>
  <c r="AI4110" i="1" s="1"/>
  <c r="AK4110" i="1"/>
  <c r="BC4086" i="1"/>
  <c r="BD4086" i="1" s="1"/>
  <c r="BC4088" i="1"/>
  <c r="BD4088" i="1" s="1"/>
  <c r="AJ4092" i="1"/>
  <c r="BB4092" i="1"/>
  <c r="BC4092" i="1" s="1"/>
  <c r="BD4092" i="1" s="1"/>
  <c r="AE4092" i="1"/>
  <c r="AH4092" i="1" s="1"/>
  <c r="AI4092" i="1" s="1"/>
  <c r="AJ4100" i="1"/>
  <c r="AK4100" i="1"/>
  <c r="AE4100" i="1"/>
  <c r="AH4100" i="1" s="1"/>
  <c r="AI4100" i="1" s="1"/>
  <c r="BB4100" i="1"/>
  <c r="BC4100" i="1" s="1"/>
  <c r="BD4100" i="1" s="1"/>
  <c r="AH4103" i="1"/>
  <c r="AI4103" i="1" s="1"/>
  <c r="AJ4104" i="1"/>
  <c r="AK4104" i="1"/>
  <c r="AE4104" i="1"/>
  <c r="AH4104" i="1" s="1"/>
  <c r="AI4104" i="1" s="1"/>
  <c r="BB4104" i="1"/>
  <c r="BC4104" i="1" s="1"/>
  <c r="BD4104" i="1" s="1"/>
  <c r="AH4107" i="1"/>
  <c r="AI4107" i="1" s="1"/>
  <c r="AJ4108" i="1"/>
  <c r="AK4108" i="1"/>
  <c r="AE4108" i="1"/>
  <c r="AH4108" i="1" s="1"/>
  <c r="AI4108" i="1" s="1"/>
  <c r="BB4108" i="1"/>
  <c r="BC4108" i="1" s="1"/>
  <c r="BD4108" i="1" s="1"/>
  <c r="AH4111" i="1"/>
  <c r="AI4111" i="1" s="1"/>
  <c r="AJ4112" i="1"/>
  <c r="AK4112" i="1"/>
  <c r="AE4112" i="1"/>
  <c r="AH4112" i="1" s="1"/>
  <c r="AI4112" i="1" s="1"/>
  <c r="BB4112" i="1"/>
  <c r="BC4112" i="1" s="1"/>
  <c r="BD4112" i="1" s="1"/>
  <c r="AH4115" i="1"/>
  <c r="AI4115" i="1" s="1"/>
  <c r="AK4116" i="1"/>
  <c r="AJ4116" i="1"/>
  <c r="AE4116" i="1"/>
  <c r="AH4116" i="1" s="1"/>
  <c r="AI4116" i="1" s="1"/>
  <c r="BB4116" i="1"/>
  <c r="AK4155" i="1"/>
  <c r="AJ4155" i="1"/>
  <c r="BB4155" i="1"/>
  <c r="AE4155" i="1"/>
  <c r="AH4155" i="1" s="1"/>
  <c r="AI4155" i="1" s="1"/>
  <c r="BC4083" i="1"/>
  <c r="BD4083" i="1" s="1"/>
  <c r="AJ4093" i="1"/>
  <c r="BB4093" i="1"/>
  <c r="BC4093" i="1" s="1"/>
  <c r="BD4093" i="1" s="1"/>
  <c r="AE4093" i="1"/>
  <c r="AH4093" i="1" s="1"/>
  <c r="AI4093" i="1" s="1"/>
  <c r="AK4117" i="1"/>
  <c r="AJ4117" i="1"/>
  <c r="AE4117" i="1"/>
  <c r="AH4117" i="1" s="1"/>
  <c r="AI4117" i="1" s="1"/>
  <c r="BB4117" i="1"/>
  <c r="AJ4094" i="1"/>
  <c r="BB4094" i="1"/>
  <c r="BC4094" i="1" s="1"/>
  <c r="BD4094" i="1" s="1"/>
  <c r="AE4094" i="1"/>
  <c r="AH4094" i="1" s="1"/>
  <c r="AI4094" i="1" s="1"/>
  <c r="BC4095" i="1"/>
  <c r="BD4095" i="1" s="1"/>
  <c r="AJ4101" i="1"/>
  <c r="BB4101" i="1"/>
  <c r="AJ4105" i="1"/>
  <c r="BB4105" i="1"/>
  <c r="AJ4109" i="1"/>
  <c r="BB4109" i="1"/>
  <c r="AJ4113" i="1"/>
  <c r="BB4113" i="1"/>
  <c r="AK4118" i="1"/>
  <c r="AJ4118" i="1"/>
  <c r="AE4118" i="1"/>
  <c r="AH4118" i="1" s="1"/>
  <c r="AI4118" i="1" s="1"/>
  <c r="BB4118" i="1"/>
  <c r="AK4143" i="1"/>
  <c r="AJ4143" i="1"/>
  <c r="BB4143" i="1"/>
  <c r="BC4143" i="1" s="1"/>
  <c r="BD4143" i="1" s="1"/>
  <c r="AE4143" i="1"/>
  <c r="AH4143" i="1" s="1"/>
  <c r="AI4143" i="1" s="1"/>
  <c r="AK4159" i="1"/>
  <c r="AJ4159" i="1"/>
  <c r="BB4159" i="1"/>
  <c r="BC4159" i="1" s="1"/>
  <c r="BD4159" i="1" s="1"/>
  <c r="AE4159" i="1"/>
  <c r="AH4159" i="1" s="1"/>
  <c r="AI4159" i="1" s="1"/>
  <c r="AK4145" i="1"/>
  <c r="AJ4145" i="1"/>
  <c r="BB4145" i="1"/>
  <c r="BC4145" i="1" s="1"/>
  <c r="BD4145" i="1" s="1"/>
  <c r="AE4145" i="1"/>
  <c r="AH4145" i="1" s="1"/>
  <c r="AI4145" i="1" s="1"/>
  <c r="AK4147" i="1"/>
  <c r="AJ4147" i="1"/>
  <c r="BB4147" i="1"/>
  <c r="BC4147" i="1" s="1"/>
  <c r="BD4147" i="1" s="1"/>
  <c r="AE4147" i="1"/>
  <c r="AH4147" i="1" s="1"/>
  <c r="AI4147" i="1" s="1"/>
  <c r="AK4149" i="1"/>
  <c r="AJ4149" i="1"/>
  <c r="BB4149" i="1"/>
  <c r="BC4149" i="1" s="1"/>
  <c r="BD4149" i="1" s="1"/>
  <c r="AE4149" i="1"/>
  <c r="AH4149" i="1" s="1"/>
  <c r="AI4149" i="1" s="1"/>
  <c r="BC4091" i="1"/>
  <c r="BD4091" i="1" s="1"/>
  <c r="AJ4098" i="1"/>
  <c r="BB4098" i="1"/>
  <c r="BC4098" i="1" s="1"/>
  <c r="BD4098" i="1" s="1"/>
  <c r="AE4098" i="1"/>
  <c r="AH4098" i="1" s="1"/>
  <c r="AI4098" i="1" s="1"/>
  <c r="BC4099" i="1"/>
  <c r="BD4099" i="1" s="1"/>
  <c r="AK4101" i="1"/>
  <c r="AJ4103" i="1"/>
  <c r="BB4103" i="1"/>
  <c r="AK4105" i="1"/>
  <c r="AJ4107" i="1"/>
  <c r="BB4107" i="1"/>
  <c r="AK4109" i="1"/>
  <c r="AJ4111" i="1"/>
  <c r="BB4111" i="1"/>
  <c r="AJ4115" i="1"/>
  <c r="BB4115" i="1"/>
  <c r="AK4151" i="1"/>
  <c r="AJ4151" i="1"/>
  <c r="BB4151" i="1"/>
  <c r="BC4151" i="1" s="1"/>
  <c r="BD4151" i="1" s="1"/>
  <c r="AE4151" i="1"/>
  <c r="AH4151" i="1" s="1"/>
  <c r="AI4151" i="1" s="1"/>
  <c r="BC4155" i="1"/>
  <c r="BD4155" i="1" s="1"/>
  <c r="AK4153" i="1"/>
  <c r="AJ4153" i="1"/>
  <c r="BB4153" i="1"/>
  <c r="BC4153" i="1" s="1"/>
  <c r="BD4153" i="1" s="1"/>
  <c r="AE4153" i="1"/>
  <c r="AH4153" i="1" s="1"/>
  <c r="AI4153" i="1" s="1"/>
  <c r="BC4101" i="1"/>
  <c r="BD4101" i="1" s="1"/>
  <c r="BC4105" i="1"/>
  <c r="BD4105" i="1" s="1"/>
  <c r="BC4109" i="1"/>
  <c r="BD4109" i="1" s="1"/>
  <c r="BC4113" i="1"/>
  <c r="BD4113" i="1" s="1"/>
  <c r="AK4126" i="1"/>
  <c r="AJ4126" i="1"/>
  <c r="AK4128" i="1"/>
  <c r="AJ4128" i="1"/>
  <c r="AK4130" i="1"/>
  <c r="AJ4130" i="1"/>
  <c r="AK4132" i="1"/>
  <c r="AJ4132" i="1"/>
  <c r="AK4134" i="1"/>
  <c r="AJ4134" i="1"/>
  <c r="AK4136" i="1"/>
  <c r="AJ4136" i="1"/>
  <c r="AK4138" i="1"/>
  <c r="AJ4138" i="1"/>
  <c r="AK4140" i="1"/>
  <c r="AJ4140" i="1"/>
  <c r="AK4142" i="1"/>
  <c r="AJ4142" i="1"/>
  <c r="BB4142" i="1"/>
  <c r="AJ4237" i="1"/>
  <c r="BB4237" i="1"/>
  <c r="AK4237" i="1"/>
  <c r="AE4237" i="1"/>
  <c r="AH4242" i="1"/>
  <c r="AI4242" i="1" s="1"/>
  <c r="AK4278" i="1"/>
  <c r="AJ4278" i="1"/>
  <c r="BB4278" i="1"/>
  <c r="AE4278" i="1"/>
  <c r="AH4278" i="1" s="1"/>
  <c r="AI4278" i="1" s="1"/>
  <c r="AK4290" i="1"/>
  <c r="AJ4290" i="1"/>
  <c r="BB4290" i="1"/>
  <c r="AE4290" i="1"/>
  <c r="AH4290" i="1" s="1"/>
  <c r="AI4290" i="1" s="1"/>
  <c r="BC4116" i="1"/>
  <c r="BD4116" i="1" s="1"/>
  <c r="BC4118" i="1"/>
  <c r="BD4118" i="1" s="1"/>
  <c r="BC4120" i="1"/>
  <c r="BD4120" i="1" s="1"/>
  <c r="BC4122" i="1"/>
  <c r="BD4122" i="1" s="1"/>
  <c r="BC4124" i="1"/>
  <c r="BD4124" i="1" s="1"/>
  <c r="AE4126" i="1"/>
  <c r="AH4126" i="1" s="1"/>
  <c r="AI4126" i="1" s="1"/>
  <c r="BC4126" i="1"/>
  <c r="BD4126" i="1" s="1"/>
  <c r="AE4128" i="1"/>
  <c r="AH4128" i="1" s="1"/>
  <c r="AI4128" i="1" s="1"/>
  <c r="BC4128" i="1"/>
  <c r="BD4128" i="1" s="1"/>
  <c r="AE4130" i="1"/>
  <c r="AH4130" i="1" s="1"/>
  <c r="AI4130" i="1" s="1"/>
  <c r="BC4130" i="1"/>
  <c r="BD4130" i="1" s="1"/>
  <c r="AE4132" i="1"/>
  <c r="AH4132" i="1" s="1"/>
  <c r="AI4132" i="1" s="1"/>
  <c r="BC4132" i="1"/>
  <c r="BD4132" i="1" s="1"/>
  <c r="BC4134" i="1"/>
  <c r="BD4134" i="1" s="1"/>
  <c r="BC4136" i="1"/>
  <c r="BD4136" i="1" s="1"/>
  <c r="BC4138" i="1"/>
  <c r="BD4138" i="1" s="1"/>
  <c r="BC4140" i="1"/>
  <c r="BD4140" i="1" s="1"/>
  <c r="BC4142" i="1"/>
  <c r="BD4142" i="1" s="1"/>
  <c r="AK4146" i="1"/>
  <c r="AJ4146" i="1"/>
  <c r="BB4146" i="1"/>
  <c r="BC4146" i="1"/>
  <c r="BD4146" i="1" s="1"/>
  <c r="AK4150" i="1"/>
  <c r="AJ4150" i="1"/>
  <c r="BB4150" i="1"/>
  <c r="BC4150" i="1"/>
  <c r="BD4150" i="1" s="1"/>
  <c r="AK4154" i="1"/>
  <c r="AJ4154" i="1"/>
  <c r="BB4154" i="1"/>
  <c r="BC4154" i="1"/>
  <c r="BD4154" i="1" s="1"/>
  <c r="AK4158" i="1"/>
  <c r="AJ4158" i="1"/>
  <c r="BB4158" i="1"/>
  <c r="BC4158" i="1"/>
  <c r="BD4158" i="1" s="1"/>
  <c r="AH4237" i="1"/>
  <c r="AI4237" i="1" s="1"/>
  <c r="AJ4239" i="1"/>
  <c r="BB4239" i="1"/>
  <c r="AK4239" i="1"/>
  <c r="AE4239" i="1"/>
  <c r="AK4300" i="1"/>
  <c r="AJ4300" i="1"/>
  <c r="BB4300" i="1"/>
  <c r="AE4300" i="1"/>
  <c r="AH4300" i="1" s="1"/>
  <c r="AI4300" i="1" s="1"/>
  <c r="AH4239" i="1"/>
  <c r="AI4239" i="1" s="1"/>
  <c r="AK4268" i="1"/>
  <c r="AJ4268" i="1"/>
  <c r="BB4268" i="1"/>
  <c r="AE4268" i="1"/>
  <c r="AH4268" i="1" s="1"/>
  <c r="AI4268" i="1" s="1"/>
  <c r="AK4276" i="1"/>
  <c r="AJ4276" i="1"/>
  <c r="BB4276" i="1"/>
  <c r="AE4276" i="1"/>
  <c r="AH4276" i="1" s="1"/>
  <c r="AI4276" i="1" s="1"/>
  <c r="AK4298" i="1"/>
  <c r="AJ4298" i="1"/>
  <c r="BB4298" i="1"/>
  <c r="AE4298" i="1"/>
  <c r="AH4298" i="1" s="1"/>
  <c r="AI4298" i="1" s="1"/>
  <c r="AK4267" i="1"/>
  <c r="AJ4267" i="1"/>
  <c r="BB4267" i="1"/>
  <c r="AE4267" i="1"/>
  <c r="AH4267" i="1" s="1"/>
  <c r="AI4267" i="1" s="1"/>
  <c r="AK4286" i="1"/>
  <c r="AJ4286" i="1"/>
  <c r="BB4286" i="1"/>
  <c r="AE4286" i="1"/>
  <c r="AH4286" i="1" s="1"/>
  <c r="AI4286" i="1" s="1"/>
  <c r="AK4313" i="1"/>
  <c r="AJ4313" i="1"/>
  <c r="BB4313" i="1"/>
  <c r="AE4313" i="1"/>
  <c r="AH4313" i="1" s="1"/>
  <c r="AI4313" i="1" s="1"/>
  <c r="BC4103" i="1"/>
  <c r="BD4103" i="1" s="1"/>
  <c r="BC4107" i="1"/>
  <c r="BD4107" i="1" s="1"/>
  <c r="BC4111" i="1"/>
  <c r="BD4111" i="1" s="1"/>
  <c r="BC4115" i="1"/>
  <c r="BD4115" i="1" s="1"/>
  <c r="AK4127" i="1"/>
  <c r="AJ4127" i="1"/>
  <c r="AK4129" i="1"/>
  <c r="AJ4129" i="1"/>
  <c r="AK4131" i="1"/>
  <c r="AJ4131" i="1"/>
  <c r="AK4133" i="1"/>
  <c r="AJ4133" i="1"/>
  <c r="AK4135" i="1"/>
  <c r="AJ4135" i="1"/>
  <c r="AK4137" i="1"/>
  <c r="AJ4137" i="1"/>
  <c r="AK4139" i="1"/>
  <c r="AJ4139" i="1"/>
  <c r="AK4141" i="1"/>
  <c r="AJ4141" i="1"/>
  <c r="AK4246" i="1"/>
  <c r="AJ4246" i="1"/>
  <c r="AE4246" i="1"/>
  <c r="AK4250" i="1"/>
  <c r="AJ4250" i="1"/>
  <c r="AE4250" i="1"/>
  <c r="BB4250" i="1"/>
  <c r="BC4250" i="1" s="1"/>
  <c r="BD4250" i="1" s="1"/>
  <c r="AK4252" i="1"/>
  <c r="AE4252" i="1"/>
  <c r="AH4252" i="1" s="1"/>
  <c r="AI4252" i="1" s="1"/>
  <c r="AJ4252" i="1"/>
  <c r="AK4256" i="1"/>
  <c r="AE4256" i="1"/>
  <c r="AH4256" i="1" s="1"/>
  <c r="AI4256" i="1" s="1"/>
  <c r="AJ4256" i="1"/>
  <c r="BB4256" i="1"/>
  <c r="BC4256" i="1" s="1"/>
  <c r="BD4256" i="1" s="1"/>
  <c r="AK4260" i="1"/>
  <c r="AE4260" i="1"/>
  <c r="AH4260" i="1" s="1"/>
  <c r="AI4260" i="1" s="1"/>
  <c r="AJ4260" i="1"/>
  <c r="BB4260" i="1"/>
  <c r="BC4260" i="1" s="1"/>
  <c r="BD4260" i="1" s="1"/>
  <c r="AK4264" i="1"/>
  <c r="AE4264" i="1"/>
  <c r="AH4264" i="1" s="1"/>
  <c r="AI4264" i="1" s="1"/>
  <c r="AJ4264" i="1"/>
  <c r="BB4264" i="1"/>
  <c r="BC4264" i="1" s="1"/>
  <c r="BD4264" i="1" s="1"/>
  <c r="AK4266" i="1"/>
  <c r="AJ4266" i="1"/>
  <c r="BB4266" i="1"/>
  <c r="AE4266" i="1"/>
  <c r="AH4266" i="1" s="1"/>
  <c r="AI4266" i="1" s="1"/>
  <c r="AK4306" i="1"/>
  <c r="AJ4306" i="1"/>
  <c r="BB4306" i="1"/>
  <c r="AE4306" i="1"/>
  <c r="AH4306" i="1" s="1"/>
  <c r="AI4306" i="1" s="1"/>
  <c r="BC4117" i="1"/>
  <c r="BD4117" i="1" s="1"/>
  <c r="BC4119" i="1"/>
  <c r="BD4119" i="1" s="1"/>
  <c r="BC4121" i="1"/>
  <c r="BD4121" i="1" s="1"/>
  <c r="BC4123" i="1"/>
  <c r="BD4123" i="1" s="1"/>
  <c r="BC4125" i="1"/>
  <c r="BD4125" i="1" s="1"/>
  <c r="BC4127" i="1"/>
  <c r="BD4127" i="1" s="1"/>
  <c r="BC4129" i="1"/>
  <c r="BD4129" i="1" s="1"/>
  <c r="BC4131" i="1"/>
  <c r="BD4131" i="1" s="1"/>
  <c r="BC4133" i="1"/>
  <c r="BD4133" i="1" s="1"/>
  <c r="BC4135" i="1"/>
  <c r="BD4135" i="1" s="1"/>
  <c r="BC4137" i="1"/>
  <c r="BD4137" i="1" s="1"/>
  <c r="BC4139" i="1"/>
  <c r="BD4139" i="1" s="1"/>
  <c r="BC4141" i="1"/>
  <c r="BD4141" i="1" s="1"/>
  <c r="AK4144" i="1"/>
  <c r="AJ4144" i="1"/>
  <c r="BB4144" i="1"/>
  <c r="BC4144" i="1" s="1"/>
  <c r="BD4144" i="1" s="1"/>
  <c r="AK4148" i="1"/>
  <c r="AJ4148" i="1"/>
  <c r="BB4148" i="1"/>
  <c r="BC4148" i="1" s="1"/>
  <c r="BD4148" i="1" s="1"/>
  <c r="AK4152" i="1"/>
  <c r="AJ4152" i="1"/>
  <c r="BB4152" i="1"/>
  <c r="BC4152" i="1" s="1"/>
  <c r="BD4152" i="1" s="1"/>
  <c r="AK4156" i="1"/>
  <c r="AJ4156" i="1"/>
  <c r="BB4156" i="1"/>
  <c r="BC4156" i="1" s="1"/>
  <c r="BD4156" i="1" s="1"/>
  <c r="AK4160" i="1"/>
  <c r="AJ4160" i="1"/>
  <c r="BB4160" i="1"/>
  <c r="BC4160" i="1" s="1"/>
  <c r="BD4160" i="1" s="1"/>
  <c r="AH4246" i="1"/>
  <c r="AI4246" i="1" s="1"/>
  <c r="AH4250" i="1"/>
  <c r="AI4250" i="1" s="1"/>
  <c r="AK4254" i="1"/>
  <c r="AJ4254" i="1"/>
  <c r="AE4254" i="1"/>
  <c r="AH4254" i="1" s="1"/>
  <c r="AI4254" i="1" s="1"/>
  <c r="BB4254" i="1"/>
  <c r="BC4254" i="1" s="1"/>
  <c r="BD4254" i="1" s="1"/>
  <c r="AK4272" i="1"/>
  <c r="AJ4272" i="1"/>
  <c r="BB4272" i="1"/>
  <c r="AE4272" i="1"/>
  <c r="AH4272" i="1" s="1"/>
  <c r="AI4272" i="1" s="1"/>
  <c r="AK4284" i="1"/>
  <c r="AJ4284" i="1"/>
  <c r="BB4284" i="1"/>
  <c r="AE4284" i="1"/>
  <c r="AH4284" i="1" s="1"/>
  <c r="AI4284" i="1" s="1"/>
  <c r="AK4294" i="1"/>
  <c r="AJ4294" i="1"/>
  <c r="BB4294" i="1"/>
  <c r="AE4294" i="1"/>
  <c r="AH4294" i="1" s="1"/>
  <c r="AI4294" i="1" s="1"/>
  <c r="AK4259" i="1"/>
  <c r="BB4259" i="1"/>
  <c r="AJ4259" i="1"/>
  <c r="AE4259" i="1"/>
  <c r="AK4157" i="1"/>
  <c r="AJ4157" i="1"/>
  <c r="BB4157" i="1"/>
  <c r="BC4157" i="1"/>
  <c r="BD4157" i="1" s="1"/>
  <c r="AK4161" i="1"/>
  <c r="AJ4161" i="1"/>
  <c r="BB4161" i="1"/>
  <c r="BC4161" i="1"/>
  <c r="BD4161" i="1" s="1"/>
  <c r="AK4292" i="1"/>
  <c r="AJ4292" i="1"/>
  <c r="BB4292" i="1"/>
  <c r="AE4292" i="1"/>
  <c r="AH4292" i="1" s="1"/>
  <c r="AI4292" i="1" s="1"/>
  <c r="AK4302" i="1"/>
  <c r="AJ4302" i="1"/>
  <c r="BB4302" i="1"/>
  <c r="AE4302" i="1"/>
  <c r="AH4302" i="1" s="1"/>
  <c r="AI4302" i="1" s="1"/>
  <c r="AJ4242" i="1"/>
  <c r="BB4242" i="1"/>
  <c r="BC4242" i="1" s="1"/>
  <c r="BD4242" i="1" s="1"/>
  <c r="AH4251" i="1"/>
  <c r="AI4251" i="1" s="1"/>
  <c r="AK4255" i="1"/>
  <c r="BB4255" i="1"/>
  <c r="BC4259" i="1"/>
  <c r="BD4259" i="1" s="1"/>
  <c r="AH4261" i="1"/>
  <c r="AI4261" i="1" s="1"/>
  <c r="AK4277" i="1"/>
  <c r="AJ4277" i="1"/>
  <c r="BB4277" i="1"/>
  <c r="AE4277" i="1"/>
  <c r="AH4277" i="1" s="1"/>
  <c r="AI4277" i="1" s="1"/>
  <c r="AK4285" i="1"/>
  <c r="AJ4285" i="1"/>
  <c r="BB4285" i="1"/>
  <c r="AE4285" i="1"/>
  <c r="AH4285" i="1" s="1"/>
  <c r="AI4285" i="1" s="1"/>
  <c r="AK4293" i="1"/>
  <c r="AJ4293" i="1"/>
  <c r="BB4293" i="1"/>
  <c r="AE4293" i="1"/>
  <c r="AH4293" i="1" s="1"/>
  <c r="AI4293" i="1" s="1"/>
  <c r="AK4301" i="1"/>
  <c r="AJ4301" i="1"/>
  <c r="BB4301" i="1"/>
  <c r="AE4301" i="1"/>
  <c r="AH4301" i="1" s="1"/>
  <c r="AI4301" i="1" s="1"/>
  <c r="AH4308" i="1"/>
  <c r="AI4308" i="1" s="1"/>
  <c r="AK4315" i="1"/>
  <c r="AJ4315" i="1"/>
  <c r="BB4315" i="1"/>
  <c r="AE4315" i="1"/>
  <c r="AH4315" i="1" s="1"/>
  <c r="AI4315" i="1" s="1"/>
  <c r="AK4319" i="1"/>
  <c r="AJ4319" i="1"/>
  <c r="BB4319" i="1"/>
  <c r="AE4319" i="1"/>
  <c r="AH4319" i="1" s="1"/>
  <c r="AI4319" i="1" s="1"/>
  <c r="AK4323" i="1"/>
  <c r="AJ4323" i="1"/>
  <c r="BB4323" i="1"/>
  <c r="AE4323" i="1"/>
  <c r="AH4323" i="1" s="1"/>
  <c r="AI4323" i="1" s="1"/>
  <c r="AK4327" i="1"/>
  <c r="AJ4327" i="1"/>
  <c r="BB4327" i="1"/>
  <c r="AE4327" i="1"/>
  <c r="AH4327" i="1" s="1"/>
  <c r="AI4327" i="1" s="1"/>
  <c r="AK4331" i="1"/>
  <c r="AJ4331" i="1"/>
  <c r="BB4331" i="1"/>
  <c r="AE4331" i="1"/>
  <c r="AH4331" i="1" s="1"/>
  <c r="AI4331" i="1" s="1"/>
  <c r="AK4335" i="1"/>
  <c r="AJ4335" i="1"/>
  <c r="BB4335" i="1"/>
  <c r="AE4335" i="1"/>
  <c r="AH4335" i="1" s="1"/>
  <c r="AI4335" i="1" s="1"/>
  <c r="BB4162" i="1"/>
  <c r="BC4162" i="1" s="1"/>
  <c r="BD4162" i="1" s="1"/>
  <c r="BB4163" i="1"/>
  <c r="BC4163" i="1" s="1"/>
  <c r="BD4163" i="1" s="1"/>
  <c r="BB4164" i="1"/>
  <c r="BC4164" i="1" s="1"/>
  <c r="BD4164" i="1" s="1"/>
  <c r="BB4165" i="1"/>
  <c r="BC4165" i="1" s="1"/>
  <c r="BD4165" i="1" s="1"/>
  <c r="BB4166" i="1"/>
  <c r="BC4166" i="1" s="1"/>
  <c r="BD4166" i="1" s="1"/>
  <c r="BB4167" i="1"/>
  <c r="BC4167" i="1" s="1"/>
  <c r="BD4167" i="1" s="1"/>
  <c r="BB4168" i="1"/>
  <c r="BC4168" i="1" s="1"/>
  <c r="BD4168" i="1" s="1"/>
  <c r="BB4169" i="1"/>
  <c r="BC4169" i="1" s="1"/>
  <c r="BD4169" i="1" s="1"/>
  <c r="BB4170" i="1"/>
  <c r="BC4170" i="1" s="1"/>
  <c r="BD4170" i="1" s="1"/>
  <c r="BB4171" i="1"/>
  <c r="BC4171" i="1" s="1"/>
  <c r="BD4171" i="1" s="1"/>
  <c r="BB4172" i="1"/>
  <c r="BC4172" i="1" s="1"/>
  <c r="BD4172" i="1" s="1"/>
  <c r="BB4173" i="1"/>
  <c r="BC4173" i="1" s="1"/>
  <c r="BD4173" i="1" s="1"/>
  <c r="BB4174" i="1"/>
  <c r="BC4174" i="1" s="1"/>
  <c r="BD4174" i="1" s="1"/>
  <c r="BB4175" i="1"/>
  <c r="BC4175" i="1" s="1"/>
  <c r="BD4175" i="1" s="1"/>
  <c r="BB4176" i="1"/>
  <c r="BC4176" i="1" s="1"/>
  <c r="BD4176" i="1" s="1"/>
  <c r="BB4177" i="1"/>
  <c r="BC4177" i="1" s="1"/>
  <c r="BD4177" i="1" s="1"/>
  <c r="BB4178" i="1"/>
  <c r="BC4178" i="1" s="1"/>
  <c r="BD4178" i="1" s="1"/>
  <c r="BB4179" i="1"/>
  <c r="BC4179" i="1" s="1"/>
  <c r="BD4179" i="1" s="1"/>
  <c r="BB4180" i="1"/>
  <c r="BC4180" i="1" s="1"/>
  <c r="BD4180" i="1" s="1"/>
  <c r="BB4181" i="1"/>
  <c r="BC4181" i="1" s="1"/>
  <c r="BD4181" i="1" s="1"/>
  <c r="BB4182" i="1"/>
  <c r="BC4182" i="1" s="1"/>
  <c r="BD4182" i="1" s="1"/>
  <c r="BB4183" i="1"/>
  <c r="BC4183" i="1" s="1"/>
  <c r="BD4183" i="1" s="1"/>
  <c r="BB4184" i="1"/>
  <c r="BC4184" i="1" s="1"/>
  <c r="BD4184" i="1" s="1"/>
  <c r="BB4185" i="1"/>
  <c r="BC4185" i="1" s="1"/>
  <c r="BD4185" i="1" s="1"/>
  <c r="BC4239" i="1"/>
  <c r="BD4239" i="1" s="1"/>
  <c r="AJ4243" i="1"/>
  <c r="BB4243" i="1"/>
  <c r="BC4243" i="1" s="1"/>
  <c r="BD4243" i="1" s="1"/>
  <c r="AK4249" i="1"/>
  <c r="BB4249" i="1"/>
  <c r="BC4249" i="1" s="1"/>
  <c r="BD4249" i="1" s="1"/>
  <c r="AH4255" i="1"/>
  <c r="AI4255" i="1" s="1"/>
  <c r="AK4263" i="1"/>
  <c r="BB4263" i="1"/>
  <c r="BC4263" i="1" s="1"/>
  <c r="BD4263" i="1" s="1"/>
  <c r="AK4269" i="1"/>
  <c r="AJ4269" i="1"/>
  <c r="BB4269" i="1"/>
  <c r="AE4269" i="1"/>
  <c r="AH4269" i="1" s="1"/>
  <c r="AI4269" i="1" s="1"/>
  <c r="AK4279" i="1"/>
  <c r="AJ4279" i="1"/>
  <c r="BB4279" i="1"/>
  <c r="AE4279" i="1"/>
  <c r="AH4279" i="1" s="1"/>
  <c r="AI4279" i="1" s="1"/>
  <c r="AK4287" i="1"/>
  <c r="AJ4287" i="1"/>
  <c r="BB4287" i="1"/>
  <c r="AE4287" i="1"/>
  <c r="AH4287" i="1" s="1"/>
  <c r="AI4287" i="1" s="1"/>
  <c r="AK4295" i="1"/>
  <c r="AJ4295" i="1"/>
  <c r="BB4295" i="1"/>
  <c r="AE4295" i="1"/>
  <c r="AH4295" i="1" s="1"/>
  <c r="AI4295" i="1" s="1"/>
  <c r="AK4303" i="1"/>
  <c r="AJ4303" i="1"/>
  <c r="BB4303" i="1"/>
  <c r="AE4303" i="1"/>
  <c r="AH4303" i="1" s="1"/>
  <c r="AI4303" i="1" s="1"/>
  <c r="AH4314" i="1"/>
  <c r="AI4314" i="1" s="1"/>
  <c r="AK4318" i="1"/>
  <c r="AJ4318" i="1"/>
  <c r="BB4318" i="1"/>
  <c r="AE4318" i="1"/>
  <c r="AH4318" i="1" s="1"/>
  <c r="AI4318" i="1" s="1"/>
  <c r="AK4322" i="1"/>
  <c r="AJ4322" i="1"/>
  <c r="BB4322" i="1"/>
  <c r="AE4322" i="1"/>
  <c r="AH4322" i="1" s="1"/>
  <c r="AI4322" i="1" s="1"/>
  <c r="AK4326" i="1"/>
  <c r="AJ4326" i="1"/>
  <c r="BB4326" i="1"/>
  <c r="AE4326" i="1"/>
  <c r="AH4326" i="1" s="1"/>
  <c r="AI4326" i="1" s="1"/>
  <c r="AK4330" i="1"/>
  <c r="AJ4330" i="1"/>
  <c r="BB4330" i="1"/>
  <c r="AE4330" i="1"/>
  <c r="AH4330" i="1" s="1"/>
  <c r="AI4330" i="1" s="1"/>
  <c r="AK4334" i="1"/>
  <c r="AJ4334" i="1"/>
  <c r="BB4334" i="1"/>
  <c r="AE4334" i="1"/>
  <c r="AH4334" i="1" s="1"/>
  <c r="AI4334" i="1" s="1"/>
  <c r="AK4368" i="1"/>
  <c r="AJ4368" i="1"/>
  <c r="BB4368" i="1"/>
  <c r="AE4368" i="1"/>
  <c r="AH4368" i="1" s="1"/>
  <c r="AI4368" i="1" s="1"/>
  <c r="AJ4412" i="1"/>
  <c r="BB4412" i="1"/>
  <c r="AK4412" i="1"/>
  <c r="AE4412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BC4237" i="1"/>
  <c r="BD4237" i="1" s="1"/>
  <c r="AE4243" i="1"/>
  <c r="AH4243" i="1" s="1"/>
  <c r="AI4243" i="1" s="1"/>
  <c r="AK4247" i="1"/>
  <c r="BB4247" i="1"/>
  <c r="BC4247" i="1" s="1"/>
  <c r="BD4247" i="1" s="1"/>
  <c r="AE4249" i="1"/>
  <c r="AJ4255" i="1"/>
  <c r="AH4259" i="1"/>
  <c r="AI4259" i="1" s="1"/>
  <c r="AE4263" i="1"/>
  <c r="AK4271" i="1"/>
  <c r="AJ4271" i="1"/>
  <c r="BB4271" i="1"/>
  <c r="AE4271" i="1"/>
  <c r="AH4271" i="1" s="1"/>
  <c r="AI4271" i="1" s="1"/>
  <c r="AJ4240" i="1"/>
  <c r="BB4240" i="1"/>
  <c r="BC4240" i="1" s="1"/>
  <c r="BD4240" i="1" s="1"/>
  <c r="AJ4244" i="1"/>
  <c r="BB4244" i="1"/>
  <c r="BC4244" i="1"/>
  <c r="BD4244" i="1" s="1"/>
  <c r="AH4249" i="1"/>
  <c r="AI4249" i="1" s="1"/>
  <c r="AH4263" i="1"/>
  <c r="AI4263" i="1" s="1"/>
  <c r="AK4270" i="1"/>
  <c r="AJ4270" i="1"/>
  <c r="BB4270" i="1"/>
  <c r="AE4270" i="1"/>
  <c r="AH4270" i="1" s="1"/>
  <c r="AI4270" i="1" s="1"/>
  <c r="AK4273" i="1"/>
  <c r="AJ4273" i="1"/>
  <c r="BB4273" i="1"/>
  <c r="AE4273" i="1"/>
  <c r="AH4273" i="1" s="1"/>
  <c r="AI4273" i="1" s="1"/>
  <c r="AK4280" i="1"/>
  <c r="AJ4280" i="1"/>
  <c r="BB4280" i="1"/>
  <c r="AE4280" i="1"/>
  <c r="AH4280" i="1" s="1"/>
  <c r="AI4280" i="1" s="1"/>
  <c r="AK4281" i="1"/>
  <c r="AJ4281" i="1"/>
  <c r="BB4281" i="1"/>
  <c r="AE4281" i="1"/>
  <c r="AH4281" i="1" s="1"/>
  <c r="AI4281" i="1" s="1"/>
  <c r="AK4288" i="1"/>
  <c r="AJ4288" i="1"/>
  <c r="BB4288" i="1"/>
  <c r="AE4288" i="1"/>
  <c r="AH4288" i="1" s="1"/>
  <c r="AI4288" i="1" s="1"/>
  <c r="AK4289" i="1"/>
  <c r="AJ4289" i="1"/>
  <c r="BB4289" i="1"/>
  <c r="AE4289" i="1"/>
  <c r="AH4289" i="1" s="1"/>
  <c r="AI4289" i="1" s="1"/>
  <c r="AK4296" i="1"/>
  <c r="AJ4296" i="1"/>
  <c r="BB4296" i="1"/>
  <c r="AE4296" i="1"/>
  <c r="AH4296" i="1" s="1"/>
  <c r="AI4296" i="1" s="1"/>
  <c r="AK4297" i="1"/>
  <c r="AJ4297" i="1"/>
  <c r="BB4297" i="1"/>
  <c r="AE4297" i="1"/>
  <c r="AH4297" i="1" s="1"/>
  <c r="AI4297" i="1" s="1"/>
  <c r="AK4304" i="1"/>
  <c r="AJ4304" i="1"/>
  <c r="BB4304" i="1"/>
  <c r="AE4304" i="1"/>
  <c r="AH4304" i="1" s="1"/>
  <c r="AI4304" i="1" s="1"/>
  <c r="AK4305" i="1"/>
  <c r="AJ4305" i="1"/>
  <c r="BB4305" i="1"/>
  <c r="AE4305" i="1"/>
  <c r="AH4305" i="1" s="1"/>
  <c r="AI4305" i="1" s="1"/>
  <c r="AK4317" i="1"/>
  <c r="AJ4317" i="1"/>
  <c r="BB4317" i="1"/>
  <c r="AE4317" i="1"/>
  <c r="AH4317" i="1" s="1"/>
  <c r="AI4317" i="1" s="1"/>
  <c r="AK4321" i="1"/>
  <c r="AJ4321" i="1"/>
  <c r="BB4321" i="1"/>
  <c r="AE4321" i="1"/>
  <c r="AH4321" i="1" s="1"/>
  <c r="AI4321" i="1" s="1"/>
  <c r="AK4325" i="1"/>
  <c r="AJ4325" i="1"/>
  <c r="BB4325" i="1"/>
  <c r="AE4325" i="1"/>
  <c r="AH4325" i="1" s="1"/>
  <c r="AI4325" i="1" s="1"/>
  <c r="AK4329" i="1"/>
  <c r="AJ4329" i="1"/>
  <c r="BB4329" i="1"/>
  <c r="AE4329" i="1"/>
  <c r="AH4329" i="1" s="1"/>
  <c r="AI4329" i="1" s="1"/>
  <c r="AK4333" i="1"/>
  <c r="AJ4333" i="1"/>
  <c r="BB4333" i="1"/>
  <c r="AE4333" i="1"/>
  <c r="AH4333" i="1" s="1"/>
  <c r="AI4333" i="1" s="1"/>
  <c r="AE4240" i="1"/>
  <c r="AH4240" i="1" s="1"/>
  <c r="AI4240" i="1" s="1"/>
  <c r="AE4244" i="1"/>
  <c r="AH4244" i="1" s="1"/>
  <c r="AI4244" i="1" s="1"/>
  <c r="AH4247" i="1"/>
  <c r="AI4247" i="1" s="1"/>
  <c r="AJ4249" i="1"/>
  <c r="AJ4263" i="1"/>
  <c r="AJ4379" i="1"/>
  <c r="BB4379" i="1"/>
  <c r="AK4379" i="1"/>
  <c r="AE4379" i="1"/>
  <c r="AH4379" i="1" s="1"/>
  <c r="AI4379" i="1" s="1"/>
  <c r="AJ4390" i="1"/>
  <c r="BB4390" i="1"/>
  <c r="AE4390" i="1"/>
  <c r="AH4390" i="1" s="1"/>
  <c r="AI4390" i="1" s="1"/>
  <c r="AK4390" i="1"/>
  <c r="AJ4236" i="1"/>
  <c r="BB4236" i="1"/>
  <c r="AJ4238" i="1"/>
  <c r="BB4238" i="1"/>
  <c r="AJ4241" i="1"/>
  <c r="BB4241" i="1"/>
  <c r="BC4241" i="1"/>
  <c r="BD4241" i="1" s="1"/>
  <c r="AK4243" i="1"/>
  <c r="AJ4245" i="1"/>
  <c r="BB4245" i="1"/>
  <c r="BC4245" i="1" s="1"/>
  <c r="BD4245" i="1" s="1"/>
  <c r="AK4248" i="1"/>
  <c r="AE4248" i="1"/>
  <c r="AH4248" i="1" s="1"/>
  <c r="AI4248" i="1" s="1"/>
  <c r="AJ4248" i="1"/>
  <c r="AK4251" i="1"/>
  <c r="BB4251" i="1"/>
  <c r="BC4251" i="1" s="1"/>
  <c r="BD4251" i="1" s="1"/>
  <c r="AK4258" i="1"/>
  <c r="AJ4258" i="1"/>
  <c r="AE4258" i="1"/>
  <c r="AH4258" i="1" s="1"/>
  <c r="AI4258" i="1" s="1"/>
  <c r="AK4274" i="1"/>
  <c r="AJ4274" i="1"/>
  <c r="BB4274" i="1"/>
  <c r="AE4274" i="1"/>
  <c r="AH4274" i="1" s="1"/>
  <c r="AI4274" i="1" s="1"/>
  <c r="AK4275" i="1"/>
  <c r="AJ4275" i="1"/>
  <c r="BB4275" i="1"/>
  <c r="AE4275" i="1"/>
  <c r="AH4275" i="1" s="1"/>
  <c r="AI4275" i="1" s="1"/>
  <c r="AK4282" i="1"/>
  <c r="AJ4282" i="1"/>
  <c r="BB4282" i="1"/>
  <c r="AE4282" i="1"/>
  <c r="AH4282" i="1" s="1"/>
  <c r="AI4282" i="1" s="1"/>
  <c r="AK4283" i="1"/>
  <c r="AJ4283" i="1"/>
  <c r="BB4283" i="1"/>
  <c r="AE4283" i="1"/>
  <c r="AH4283" i="1" s="1"/>
  <c r="AI4283" i="1" s="1"/>
  <c r="AK4291" i="1"/>
  <c r="AJ4291" i="1"/>
  <c r="BB4291" i="1"/>
  <c r="AE4291" i="1"/>
  <c r="AH4291" i="1" s="1"/>
  <c r="AI4291" i="1" s="1"/>
  <c r="AK4299" i="1"/>
  <c r="AJ4299" i="1"/>
  <c r="BB4299" i="1"/>
  <c r="AE4299" i="1"/>
  <c r="AH4299" i="1" s="1"/>
  <c r="AI4299" i="1" s="1"/>
  <c r="AK4307" i="1"/>
  <c r="AJ4307" i="1"/>
  <c r="BB4307" i="1"/>
  <c r="AE4307" i="1"/>
  <c r="AH4307" i="1" s="1"/>
  <c r="AI4307" i="1" s="1"/>
  <c r="BC4313" i="1"/>
  <c r="BD4313" i="1" s="1"/>
  <c r="AK4316" i="1"/>
  <c r="AJ4316" i="1"/>
  <c r="BB4316" i="1"/>
  <c r="AE4316" i="1"/>
  <c r="AH4316" i="1" s="1"/>
  <c r="AI4316" i="1" s="1"/>
  <c r="AK4320" i="1"/>
  <c r="AJ4320" i="1"/>
  <c r="BB4320" i="1"/>
  <c r="AE4320" i="1"/>
  <c r="AH4320" i="1" s="1"/>
  <c r="AI4320" i="1" s="1"/>
  <c r="AK4324" i="1"/>
  <c r="AJ4324" i="1"/>
  <c r="BB4324" i="1"/>
  <c r="AE4324" i="1"/>
  <c r="AH4324" i="1" s="1"/>
  <c r="AI4324" i="1" s="1"/>
  <c r="AK4328" i="1"/>
  <c r="AJ4328" i="1"/>
  <c r="BB4328" i="1"/>
  <c r="AE4328" i="1"/>
  <c r="AH4328" i="1" s="1"/>
  <c r="AI4328" i="1" s="1"/>
  <c r="AK4332" i="1"/>
  <c r="AJ4332" i="1"/>
  <c r="BB4332" i="1"/>
  <c r="AE4332" i="1"/>
  <c r="AH4332" i="1" s="1"/>
  <c r="AI4332" i="1" s="1"/>
  <c r="AK4336" i="1"/>
  <c r="AJ4336" i="1"/>
  <c r="BB4336" i="1"/>
  <c r="AE4336" i="1"/>
  <c r="AH4336" i="1" s="1"/>
  <c r="AI4336" i="1" s="1"/>
  <c r="BC4236" i="1"/>
  <c r="BD4236" i="1" s="1"/>
  <c r="BC4238" i="1"/>
  <c r="BD4238" i="1" s="1"/>
  <c r="BC4255" i="1"/>
  <c r="BD4255" i="1" s="1"/>
  <c r="AK4262" i="1"/>
  <c r="AJ4262" i="1"/>
  <c r="AE4262" i="1"/>
  <c r="AH4262" i="1" s="1"/>
  <c r="AI4262" i="1" s="1"/>
  <c r="AK4309" i="1"/>
  <c r="AJ4309" i="1"/>
  <c r="BB4309" i="1"/>
  <c r="BC4309" i="1" s="1"/>
  <c r="BD4309" i="1" s="1"/>
  <c r="AE4309" i="1"/>
  <c r="AH4309" i="1" s="1"/>
  <c r="AI4309" i="1" s="1"/>
  <c r="AK4311" i="1"/>
  <c r="AJ4311" i="1"/>
  <c r="BB4311" i="1"/>
  <c r="AE4311" i="1"/>
  <c r="AH4311" i="1" s="1"/>
  <c r="AI4311" i="1" s="1"/>
  <c r="AK4360" i="1"/>
  <c r="AJ4360" i="1"/>
  <c r="BB4360" i="1"/>
  <c r="AE4360" i="1"/>
  <c r="AH4360" i="1" s="1"/>
  <c r="AI4360" i="1" s="1"/>
  <c r="AJ4387" i="1"/>
  <c r="BB4387" i="1"/>
  <c r="AE4387" i="1"/>
  <c r="AK4387" i="1"/>
  <c r="BC4266" i="1"/>
  <c r="BD4266" i="1" s="1"/>
  <c r="BC4268" i="1"/>
  <c r="BD4268" i="1" s="1"/>
  <c r="BC4270" i="1"/>
  <c r="BD4270" i="1" s="1"/>
  <c r="BC4272" i="1"/>
  <c r="BD4272" i="1" s="1"/>
  <c r="BC4274" i="1"/>
  <c r="BD4274" i="1" s="1"/>
  <c r="BC4276" i="1"/>
  <c r="BD4276" i="1" s="1"/>
  <c r="BC4278" i="1"/>
  <c r="BD4278" i="1" s="1"/>
  <c r="BC4280" i="1"/>
  <c r="BD4280" i="1" s="1"/>
  <c r="BC4282" i="1"/>
  <c r="BD4282" i="1" s="1"/>
  <c r="BC4284" i="1"/>
  <c r="BD4284" i="1" s="1"/>
  <c r="BC4286" i="1"/>
  <c r="BD4286" i="1" s="1"/>
  <c r="BC4288" i="1"/>
  <c r="BD4288" i="1" s="1"/>
  <c r="BC4290" i="1"/>
  <c r="BD4290" i="1" s="1"/>
  <c r="BC4292" i="1"/>
  <c r="BD4292" i="1" s="1"/>
  <c r="BC4294" i="1"/>
  <c r="BD4294" i="1" s="1"/>
  <c r="BC4296" i="1"/>
  <c r="BD4296" i="1" s="1"/>
  <c r="BC4298" i="1"/>
  <c r="BD4298" i="1" s="1"/>
  <c r="BC4300" i="1"/>
  <c r="BD4300" i="1" s="1"/>
  <c r="BC4302" i="1"/>
  <c r="BD4302" i="1" s="1"/>
  <c r="BC4304" i="1"/>
  <c r="BD4304" i="1" s="1"/>
  <c r="BC4306" i="1"/>
  <c r="BD4306" i="1" s="1"/>
  <c r="AK4359" i="1"/>
  <c r="AJ4359" i="1"/>
  <c r="BB4359" i="1"/>
  <c r="AK4367" i="1"/>
  <c r="AJ4367" i="1"/>
  <c r="BB4367" i="1"/>
  <c r="BB4375" i="1"/>
  <c r="AE4375" i="1"/>
  <c r="AK4375" i="1"/>
  <c r="AJ4386" i="1"/>
  <c r="BB4386" i="1"/>
  <c r="AK4386" i="1"/>
  <c r="AH4387" i="1"/>
  <c r="AI4387" i="1" s="1"/>
  <c r="AJ4388" i="1"/>
  <c r="BB4388" i="1"/>
  <c r="AE4388" i="1"/>
  <c r="AH4388" i="1" s="1"/>
  <c r="AI4388" i="1" s="1"/>
  <c r="AK4388" i="1"/>
  <c r="AJ4389" i="1"/>
  <c r="BB4389" i="1"/>
  <c r="AK4389" i="1"/>
  <c r="AE4389" i="1"/>
  <c r="AH4389" i="1" s="1"/>
  <c r="AI4389" i="1" s="1"/>
  <c r="AK4310" i="1"/>
  <c r="AJ4310" i="1"/>
  <c r="BB4310" i="1"/>
  <c r="BC4310" i="1" s="1"/>
  <c r="BD4310" i="1" s="1"/>
  <c r="AK4314" i="1"/>
  <c r="AJ4314" i="1"/>
  <c r="BB4314" i="1"/>
  <c r="BC4314" i="1" s="1"/>
  <c r="BD4314" i="1" s="1"/>
  <c r="BC4315" i="1"/>
  <c r="BD4315" i="1" s="1"/>
  <c r="BC4316" i="1"/>
  <c r="BD4316" i="1" s="1"/>
  <c r="BC4317" i="1"/>
  <c r="BD4317" i="1" s="1"/>
  <c r="BC4318" i="1"/>
  <c r="BD4318" i="1" s="1"/>
  <c r="BC4319" i="1"/>
  <c r="BD4319" i="1" s="1"/>
  <c r="BC4320" i="1"/>
  <c r="BD4320" i="1" s="1"/>
  <c r="BC4321" i="1"/>
  <c r="BD4321" i="1" s="1"/>
  <c r="BC4322" i="1"/>
  <c r="BD4322" i="1" s="1"/>
  <c r="BC4323" i="1"/>
  <c r="BD4323" i="1" s="1"/>
  <c r="BC4324" i="1"/>
  <c r="BD4324" i="1" s="1"/>
  <c r="BC4325" i="1"/>
  <c r="BD4325" i="1" s="1"/>
  <c r="BC4326" i="1"/>
  <c r="BD4326" i="1" s="1"/>
  <c r="BC4327" i="1"/>
  <c r="BD4327" i="1" s="1"/>
  <c r="BC4328" i="1"/>
  <c r="BD4328" i="1" s="1"/>
  <c r="BC4329" i="1"/>
  <c r="BD4329" i="1" s="1"/>
  <c r="BC4330" i="1"/>
  <c r="BD4330" i="1" s="1"/>
  <c r="BC4331" i="1"/>
  <c r="BD4331" i="1" s="1"/>
  <c r="BC4332" i="1"/>
  <c r="BD4332" i="1" s="1"/>
  <c r="BC4333" i="1"/>
  <c r="BD4333" i="1" s="1"/>
  <c r="BC4334" i="1"/>
  <c r="BD4334" i="1" s="1"/>
  <c r="BC4335" i="1"/>
  <c r="BD4335" i="1" s="1"/>
  <c r="BC4336" i="1"/>
  <c r="BD4336" i="1" s="1"/>
  <c r="AK4358" i="1"/>
  <c r="AJ4358" i="1"/>
  <c r="BB4358" i="1"/>
  <c r="BC4358" i="1" s="1"/>
  <c r="BD4358" i="1" s="1"/>
  <c r="AE4359" i="1"/>
  <c r="AH4359" i="1" s="1"/>
  <c r="AI4359" i="1" s="1"/>
  <c r="AK4366" i="1"/>
  <c r="AJ4366" i="1"/>
  <c r="BB4366" i="1"/>
  <c r="BC4366" i="1" s="1"/>
  <c r="BD4366" i="1" s="1"/>
  <c r="AE4367" i="1"/>
  <c r="AH4367" i="1" s="1"/>
  <c r="AI4367" i="1" s="1"/>
  <c r="AH4375" i="1"/>
  <c r="AI4375" i="1" s="1"/>
  <c r="BB4378" i="1"/>
  <c r="AE4378" i="1"/>
  <c r="AK4378" i="1"/>
  <c r="AJ4378" i="1"/>
  <c r="AJ4385" i="1"/>
  <c r="BB4385" i="1"/>
  <c r="AK4385" i="1"/>
  <c r="AE4385" i="1"/>
  <c r="AH4385" i="1" s="1"/>
  <c r="AI4385" i="1" s="1"/>
  <c r="AE4386" i="1"/>
  <c r="AH4386" i="1" s="1"/>
  <c r="AI4386" i="1" s="1"/>
  <c r="AJ4414" i="1"/>
  <c r="BB4414" i="1"/>
  <c r="AK4414" i="1"/>
  <c r="AE4414" i="1"/>
  <c r="AJ4426" i="1"/>
  <c r="BB4426" i="1"/>
  <c r="AE4426" i="1"/>
  <c r="AH4426" i="1" s="1"/>
  <c r="AI4426" i="1" s="1"/>
  <c r="AK4426" i="1"/>
  <c r="AK4337" i="1"/>
  <c r="AJ4337" i="1"/>
  <c r="BB4337" i="1"/>
  <c r="BC4337" i="1" s="1"/>
  <c r="BD4337" i="1" s="1"/>
  <c r="AK4338" i="1"/>
  <c r="AJ4338" i="1"/>
  <c r="BB4338" i="1"/>
  <c r="BC4338" i="1" s="1"/>
  <c r="BD4338" i="1" s="1"/>
  <c r="AK4339" i="1"/>
  <c r="AJ4339" i="1"/>
  <c r="BB4339" i="1"/>
  <c r="BC4339" i="1" s="1"/>
  <c r="BD4339" i="1" s="1"/>
  <c r="AK4340" i="1"/>
  <c r="AJ4340" i="1"/>
  <c r="BB4340" i="1"/>
  <c r="BC4340" i="1" s="1"/>
  <c r="BD4340" i="1" s="1"/>
  <c r="AK4341" i="1"/>
  <c r="AJ4341" i="1"/>
  <c r="BB4341" i="1"/>
  <c r="BC4341" i="1" s="1"/>
  <c r="BD4341" i="1" s="1"/>
  <c r="AK4342" i="1"/>
  <c r="AJ4342" i="1"/>
  <c r="BB4342" i="1"/>
  <c r="BC4342" i="1" s="1"/>
  <c r="BD4342" i="1" s="1"/>
  <c r="AK4343" i="1"/>
  <c r="AJ4343" i="1"/>
  <c r="BB4343" i="1"/>
  <c r="BC4343" i="1" s="1"/>
  <c r="BD4343" i="1" s="1"/>
  <c r="AK4344" i="1"/>
  <c r="AJ4344" i="1"/>
  <c r="BB4344" i="1"/>
  <c r="BC4344" i="1" s="1"/>
  <c r="BD4344" i="1" s="1"/>
  <c r="AK4345" i="1"/>
  <c r="AJ4345" i="1"/>
  <c r="BB4345" i="1"/>
  <c r="BC4345" i="1" s="1"/>
  <c r="BD4345" i="1" s="1"/>
  <c r="AK4346" i="1"/>
  <c r="AJ4346" i="1"/>
  <c r="BB4346" i="1"/>
  <c r="BC4346" i="1" s="1"/>
  <c r="BD4346" i="1" s="1"/>
  <c r="AK4347" i="1"/>
  <c r="AJ4347" i="1"/>
  <c r="BB4347" i="1"/>
  <c r="BC4347" i="1" s="1"/>
  <c r="BD4347" i="1" s="1"/>
  <c r="AK4348" i="1"/>
  <c r="AJ4348" i="1"/>
  <c r="BB4348" i="1"/>
  <c r="BC4348" i="1" s="1"/>
  <c r="BD4348" i="1" s="1"/>
  <c r="AK4349" i="1"/>
  <c r="AJ4349" i="1"/>
  <c r="BB4349" i="1"/>
  <c r="BC4349" i="1" s="1"/>
  <c r="BD4349" i="1" s="1"/>
  <c r="AK4350" i="1"/>
  <c r="AJ4350" i="1"/>
  <c r="BB4350" i="1"/>
  <c r="BC4350" i="1" s="1"/>
  <c r="BD4350" i="1" s="1"/>
  <c r="AK4351" i="1"/>
  <c r="AJ4351" i="1"/>
  <c r="BB4351" i="1"/>
  <c r="BC4351" i="1" s="1"/>
  <c r="BD4351" i="1" s="1"/>
  <c r="AK4352" i="1"/>
  <c r="AJ4352" i="1"/>
  <c r="BB4352" i="1"/>
  <c r="BC4352" i="1" s="1"/>
  <c r="BD4352" i="1" s="1"/>
  <c r="AK4353" i="1"/>
  <c r="AJ4353" i="1"/>
  <c r="BB4353" i="1"/>
  <c r="BC4353" i="1" s="1"/>
  <c r="BD4353" i="1" s="1"/>
  <c r="AK4354" i="1"/>
  <c r="AJ4354" i="1"/>
  <c r="BB4354" i="1"/>
  <c r="BC4354" i="1" s="1"/>
  <c r="BD4354" i="1" s="1"/>
  <c r="AK4355" i="1"/>
  <c r="AJ4355" i="1"/>
  <c r="BB4355" i="1"/>
  <c r="BC4355" i="1" s="1"/>
  <c r="BD4355" i="1" s="1"/>
  <c r="AK4356" i="1"/>
  <c r="AJ4356" i="1"/>
  <c r="BB4356" i="1"/>
  <c r="BC4356" i="1" s="1"/>
  <c r="BD4356" i="1" s="1"/>
  <c r="AK4357" i="1"/>
  <c r="AJ4357" i="1"/>
  <c r="BB4357" i="1"/>
  <c r="BC4357" i="1" s="1"/>
  <c r="BD4357" i="1" s="1"/>
  <c r="AK4365" i="1"/>
  <c r="AJ4365" i="1"/>
  <c r="BB4365" i="1"/>
  <c r="BC4365" i="1" s="1"/>
  <c r="BD4365" i="1" s="1"/>
  <c r="BB4373" i="1"/>
  <c r="BC4373" i="1" s="1"/>
  <c r="BD4373" i="1" s="1"/>
  <c r="AK4373" i="1"/>
  <c r="AJ4373" i="1"/>
  <c r="BB4374" i="1"/>
  <c r="BC4374" i="1" s="1"/>
  <c r="BD4374" i="1" s="1"/>
  <c r="AE4374" i="1"/>
  <c r="AK4374" i="1"/>
  <c r="AJ4374" i="1"/>
  <c r="BB4377" i="1"/>
  <c r="BC4377" i="1" s="1"/>
  <c r="BD4377" i="1" s="1"/>
  <c r="AK4377" i="1"/>
  <c r="AJ4377" i="1"/>
  <c r="AE4377" i="1"/>
  <c r="AH4378" i="1"/>
  <c r="AI4378" i="1" s="1"/>
  <c r="AJ4384" i="1"/>
  <c r="BB4384" i="1"/>
  <c r="BC4384" i="1" s="1"/>
  <c r="BD4384" i="1" s="1"/>
  <c r="AK4384" i="1"/>
  <c r="BC4307" i="1"/>
  <c r="BD4307" i="1" s="1"/>
  <c r="BC4311" i="1"/>
  <c r="BD4311" i="1" s="1"/>
  <c r="AE4337" i="1"/>
  <c r="AH4337" i="1" s="1"/>
  <c r="AI4337" i="1" s="1"/>
  <c r="AE4338" i="1"/>
  <c r="AH4338" i="1" s="1"/>
  <c r="AI4338" i="1" s="1"/>
  <c r="AE4339" i="1"/>
  <c r="AH4339" i="1" s="1"/>
  <c r="AI4339" i="1" s="1"/>
  <c r="AE4340" i="1"/>
  <c r="AH4340" i="1" s="1"/>
  <c r="AI4340" i="1" s="1"/>
  <c r="AE4341" i="1"/>
  <c r="AH4341" i="1" s="1"/>
  <c r="AI4341" i="1" s="1"/>
  <c r="AE4342" i="1"/>
  <c r="AH4342" i="1" s="1"/>
  <c r="AI4342" i="1" s="1"/>
  <c r="AE4343" i="1"/>
  <c r="AH4343" i="1" s="1"/>
  <c r="AI4343" i="1" s="1"/>
  <c r="AE4344" i="1"/>
  <c r="AH4344" i="1" s="1"/>
  <c r="AI4344" i="1" s="1"/>
  <c r="AE4345" i="1"/>
  <c r="AH4345" i="1" s="1"/>
  <c r="AI4345" i="1" s="1"/>
  <c r="AE4346" i="1"/>
  <c r="AH4346" i="1" s="1"/>
  <c r="AI4346" i="1" s="1"/>
  <c r="AE4347" i="1"/>
  <c r="AH4347" i="1" s="1"/>
  <c r="AI4347" i="1" s="1"/>
  <c r="AE4348" i="1"/>
  <c r="AH4348" i="1" s="1"/>
  <c r="AI4348" i="1" s="1"/>
  <c r="AE4349" i="1"/>
  <c r="AH4349" i="1" s="1"/>
  <c r="AI4349" i="1" s="1"/>
  <c r="AE4350" i="1"/>
  <c r="AH4350" i="1" s="1"/>
  <c r="AI4350" i="1" s="1"/>
  <c r="AE4351" i="1"/>
  <c r="AH4351" i="1" s="1"/>
  <c r="AI4351" i="1" s="1"/>
  <c r="AE4352" i="1"/>
  <c r="AH4352" i="1" s="1"/>
  <c r="AI4352" i="1" s="1"/>
  <c r="AE4353" i="1"/>
  <c r="AH4353" i="1" s="1"/>
  <c r="AI4353" i="1" s="1"/>
  <c r="AE4354" i="1"/>
  <c r="AH4354" i="1" s="1"/>
  <c r="AI4354" i="1" s="1"/>
  <c r="AE4355" i="1"/>
  <c r="AH4355" i="1" s="1"/>
  <c r="AI4355" i="1" s="1"/>
  <c r="AE4356" i="1"/>
  <c r="AH4356" i="1" s="1"/>
  <c r="AI4356" i="1" s="1"/>
  <c r="AE4357" i="1"/>
  <c r="AH4357" i="1" s="1"/>
  <c r="AI4357" i="1" s="1"/>
  <c r="AK4364" i="1"/>
  <c r="AJ4364" i="1"/>
  <c r="BB4364" i="1"/>
  <c r="BC4364" i="1" s="1"/>
  <c r="BD4364" i="1" s="1"/>
  <c r="AE4365" i="1"/>
  <c r="AH4365" i="1" s="1"/>
  <c r="AI4365" i="1" s="1"/>
  <c r="AK4372" i="1"/>
  <c r="AJ4372" i="1"/>
  <c r="BB4372" i="1"/>
  <c r="BC4372" i="1" s="1"/>
  <c r="BD4372" i="1" s="1"/>
  <c r="AE4373" i="1"/>
  <c r="AH4373" i="1" s="1"/>
  <c r="AI4373" i="1" s="1"/>
  <c r="AH4374" i="1"/>
  <c r="AI4374" i="1" s="1"/>
  <c r="AH4377" i="1"/>
  <c r="AI4377" i="1" s="1"/>
  <c r="AJ4383" i="1"/>
  <c r="BB4383" i="1"/>
  <c r="AK4383" i="1"/>
  <c r="AE4383" i="1"/>
  <c r="AH4383" i="1" s="1"/>
  <c r="AI4383" i="1" s="1"/>
  <c r="AE4384" i="1"/>
  <c r="AH4384" i="1" s="1"/>
  <c r="AI4384" i="1" s="1"/>
  <c r="AJ4416" i="1"/>
  <c r="BB4416" i="1"/>
  <c r="AK4416" i="1"/>
  <c r="AE4416" i="1"/>
  <c r="BB4253" i="1"/>
  <c r="BC4253" i="1" s="1"/>
  <c r="BD4253" i="1" s="1"/>
  <c r="BB4257" i="1"/>
  <c r="BC4257" i="1" s="1"/>
  <c r="BD4257" i="1" s="1"/>
  <c r="BB4261" i="1"/>
  <c r="BC4261" i="1" s="1"/>
  <c r="BD4261" i="1" s="1"/>
  <c r="BB4265" i="1"/>
  <c r="BC4265" i="1" s="1"/>
  <c r="BD4265" i="1" s="1"/>
  <c r="BC4267" i="1"/>
  <c r="BD4267" i="1" s="1"/>
  <c r="BC4269" i="1"/>
  <c r="BD4269" i="1" s="1"/>
  <c r="BC4271" i="1"/>
  <c r="BD4271" i="1" s="1"/>
  <c r="BC4273" i="1"/>
  <c r="BD4273" i="1" s="1"/>
  <c r="BC4275" i="1"/>
  <c r="BD4275" i="1" s="1"/>
  <c r="BC4277" i="1"/>
  <c r="BD4277" i="1" s="1"/>
  <c r="BC4279" i="1"/>
  <c r="BD4279" i="1" s="1"/>
  <c r="BC4281" i="1"/>
  <c r="BD4281" i="1" s="1"/>
  <c r="BC4283" i="1"/>
  <c r="BD4283" i="1" s="1"/>
  <c r="BC4285" i="1"/>
  <c r="BD4285" i="1" s="1"/>
  <c r="BC4287" i="1"/>
  <c r="BD4287" i="1" s="1"/>
  <c r="BC4289" i="1"/>
  <c r="BD4289" i="1" s="1"/>
  <c r="BC4291" i="1"/>
  <c r="BD4291" i="1" s="1"/>
  <c r="BC4293" i="1"/>
  <c r="BD4293" i="1" s="1"/>
  <c r="BC4295" i="1"/>
  <c r="BD4295" i="1" s="1"/>
  <c r="BC4297" i="1"/>
  <c r="BD4297" i="1" s="1"/>
  <c r="BC4299" i="1"/>
  <c r="BD4299" i="1" s="1"/>
  <c r="BC4301" i="1"/>
  <c r="BD4301" i="1" s="1"/>
  <c r="BC4303" i="1"/>
  <c r="BD4303" i="1" s="1"/>
  <c r="BC4305" i="1"/>
  <c r="BD4305" i="1" s="1"/>
  <c r="AK4363" i="1"/>
  <c r="AJ4363" i="1"/>
  <c r="BB4363" i="1"/>
  <c r="BC4363" i="1" s="1"/>
  <c r="BD4363" i="1" s="1"/>
  <c r="AE4364" i="1"/>
  <c r="AH4364" i="1" s="1"/>
  <c r="AI4364" i="1" s="1"/>
  <c r="AK4371" i="1"/>
  <c r="AJ4371" i="1"/>
  <c r="BB4371" i="1"/>
  <c r="BC4371" i="1" s="1"/>
  <c r="BD4371" i="1" s="1"/>
  <c r="AE4372" i="1"/>
  <c r="AH4372" i="1" s="1"/>
  <c r="AI4372" i="1" s="1"/>
  <c r="AJ4382" i="1"/>
  <c r="BB4382" i="1"/>
  <c r="BC4382" i="1" s="1"/>
  <c r="BD4382" i="1" s="1"/>
  <c r="AK4382" i="1"/>
  <c r="AJ4394" i="1"/>
  <c r="BB4394" i="1"/>
  <c r="AE4394" i="1"/>
  <c r="AH4394" i="1" s="1"/>
  <c r="AI4394" i="1" s="1"/>
  <c r="AJ4396" i="1"/>
  <c r="BB4396" i="1"/>
  <c r="AE4396" i="1"/>
  <c r="AH4396" i="1" s="1"/>
  <c r="AI4396" i="1" s="1"/>
  <c r="AK4396" i="1"/>
  <c r="AJ4400" i="1"/>
  <c r="BB4400" i="1"/>
  <c r="AE4400" i="1"/>
  <c r="AH4400" i="1" s="1"/>
  <c r="AI4400" i="1" s="1"/>
  <c r="AK4400" i="1"/>
  <c r="AJ4404" i="1"/>
  <c r="BB4404" i="1"/>
  <c r="AE4404" i="1"/>
  <c r="AH4404" i="1" s="1"/>
  <c r="AI4404" i="1" s="1"/>
  <c r="AK4404" i="1"/>
  <c r="AJ4406" i="1"/>
  <c r="BB4406" i="1"/>
  <c r="AK4406" i="1"/>
  <c r="AE4406" i="1"/>
  <c r="AH4406" i="1" s="1"/>
  <c r="AI4406" i="1" s="1"/>
  <c r="AK4308" i="1"/>
  <c r="AJ4308" i="1"/>
  <c r="BB4308" i="1"/>
  <c r="BC4308" i="1" s="1"/>
  <c r="BD4308" i="1" s="1"/>
  <c r="AK4312" i="1"/>
  <c r="AJ4312" i="1"/>
  <c r="BB4312" i="1"/>
  <c r="BC4312" i="1" s="1"/>
  <c r="BD4312" i="1" s="1"/>
  <c r="BC4360" i="1"/>
  <c r="BD4360" i="1" s="1"/>
  <c r="AK4362" i="1"/>
  <c r="AJ4362" i="1"/>
  <c r="BB4362" i="1"/>
  <c r="BC4362" i="1" s="1"/>
  <c r="BD4362" i="1" s="1"/>
  <c r="AE4363" i="1"/>
  <c r="AH4363" i="1" s="1"/>
  <c r="AI4363" i="1" s="1"/>
  <c r="BC4368" i="1"/>
  <c r="BD4368" i="1" s="1"/>
  <c r="AK4370" i="1"/>
  <c r="AJ4370" i="1"/>
  <c r="BB4370" i="1"/>
  <c r="BC4370" i="1" s="1"/>
  <c r="BD4370" i="1" s="1"/>
  <c r="AE4371" i="1"/>
  <c r="AH4371" i="1" s="1"/>
  <c r="AI4371" i="1" s="1"/>
  <c r="AJ4381" i="1"/>
  <c r="BB4381" i="1"/>
  <c r="AK4381" i="1"/>
  <c r="AE4381" i="1"/>
  <c r="AH4381" i="1" s="1"/>
  <c r="AI4381" i="1" s="1"/>
  <c r="AE4382" i="1"/>
  <c r="AH4382" i="1" s="1"/>
  <c r="AI4382" i="1" s="1"/>
  <c r="AJ4393" i="1"/>
  <c r="BB4393" i="1"/>
  <c r="AK4393" i="1"/>
  <c r="AE4393" i="1"/>
  <c r="AH4393" i="1" s="1"/>
  <c r="AI4393" i="1" s="1"/>
  <c r="AJ4403" i="1"/>
  <c r="BB4403" i="1"/>
  <c r="AK4403" i="1"/>
  <c r="AE4403" i="1"/>
  <c r="AH4403" i="1" s="1"/>
  <c r="AI4403" i="1" s="1"/>
  <c r="AJ4439" i="1"/>
  <c r="BB4439" i="1"/>
  <c r="AE4439" i="1"/>
  <c r="AK4439" i="1"/>
  <c r="BC4359" i="1"/>
  <c r="BD4359" i="1" s="1"/>
  <c r="AK4361" i="1"/>
  <c r="AJ4361" i="1"/>
  <c r="BB4361" i="1"/>
  <c r="BC4361" i="1" s="1"/>
  <c r="BD4361" i="1" s="1"/>
  <c r="BC4367" i="1"/>
  <c r="BD4367" i="1" s="1"/>
  <c r="AK4369" i="1"/>
  <c r="AJ4369" i="1"/>
  <c r="BB4369" i="1"/>
  <c r="BC4369" i="1" s="1"/>
  <c r="BD4369" i="1" s="1"/>
  <c r="BC4375" i="1"/>
  <c r="BD4375" i="1" s="1"/>
  <c r="BC4378" i="1"/>
  <c r="BD4378" i="1" s="1"/>
  <c r="AJ4380" i="1"/>
  <c r="BB4380" i="1"/>
  <c r="BC4380" i="1" s="1"/>
  <c r="BD4380" i="1" s="1"/>
  <c r="AK4380" i="1"/>
  <c r="BC4386" i="1"/>
  <c r="BD4386" i="1" s="1"/>
  <c r="BC4388" i="1"/>
  <c r="BD4388" i="1" s="1"/>
  <c r="AJ4391" i="1"/>
  <c r="BB4391" i="1"/>
  <c r="AE4391" i="1"/>
  <c r="AH4391" i="1" s="1"/>
  <c r="AI4391" i="1" s="1"/>
  <c r="AJ4392" i="1"/>
  <c r="BB4392" i="1"/>
  <c r="AE4392" i="1"/>
  <c r="AH4392" i="1" s="1"/>
  <c r="AI4392" i="1" s="1"/>
  <c r="AK4392" i="1"/>
  <c r="AJ4402" i="1"/>
  <c r="BB4402" i="1"/>
  <c r="AE4402" i="1"/>
  <c r="AH4402" i="1" s="1"/>
  <c r="AI4402" i="1" s="1"/>
  <c r="AK4402" i="1"/>
  <c r="AJ4408" i="1"/>
  <c r="BB4408" i="1"/>
  <c r="AK4408" i="1"/>
  <c r="AE4408" i="1"/>
  <c r="AH4408" i="1" s="1"/>
  <c r="AI4408" i="1" s="1"/>
  <c r="BC4389" i="1"/>
  <c r="BD4389" i="1" s="1"/>
  <c r="BC4393" i="1"/>
  <c r="BD4393" i="1" s="1"/>
  <c r="BC4403" i="1"/>
  <c r="BD4403" i="1" s="1"/>
  <c r="AH4416" i="1"/>
  <c r="AI4416" i="1" s="1"/>
  <c r="AJ4419" i="1"/>
  <c r="BB4419" i="1"/>
  <c r="AE4419" i="1"/>
  <c r="AH4419" i="1" s="1"/>
  <c r="AI4419" i="1" s="1"/>
  <c r="AK4419" i="1"/>
  <c r="AJ4420" i="1"/>
  <c r="BB4420" i="1"/>
  <c r="AE4420" i="1"/>
  <c r="AH4420" i="1" s="1"/>
  <c r="AI4420" i="1" s="1"/>
  <c r="AK4420" i="1"/>
  <c r="AJ4421" i="1"/>
  <c r="BB4421" i="1"/>
  <c r="AE4421" i="1"/>
  <c r="AK4421" i="1"/>
  <c r="AJ4423" i="1"/>
  <c r="BB4423" i="1"/>
  <c r="AE4423" i="1"/>
  <c r="AK4423" i="1"/>
  <c r="AH4439" i="1"/>
  <c r="AI4439" i="1" s="1"/>
  <c r="AJ4398" i="1"/>
  <c r="BB4398" i="1"/>
  <c r="AE4398" i="1"/>
  <c r="AH4398" i="1" s="1"/>
  <c r="AI4398" i="1" s="1"/>
  <c r="AJ4399" i="1"/>
  <c r="BB4399" i="1"/>
  <c r="AJ4410" i="1"/>
  <c r="BB4410" i="1"/>
  <c r="AK4410" i="1"/>
  <c r="AE4410" i="1"/>
  <c r="AJ4418" i="1"/>
  <c r="BB4418" i="1"/>
  <c r="BC4418" i="1" s="1"/>
  <c r="BD4418" i="1" s="1"/>
  <c r="AE4418" i="1"/>
  <c r="AH4418" i="1" s="1"/>
  <c r="AI4418" i="1" s="1"/>
  <c r="AK4418" i="1"/>
  <c r="AH4421" i="1"/>
  <c r="AI4421" i="1" s="1"/>
  <c r="AH4423" i="1"/>
  <c r="AI4423" i="1" s="1"/>
  <c r="AJ4534" i="1"/>
  <c r="BB4534" i="1"/>
  <c r="AK4534" i="1"/>
  <c r="AE4534" i="1"/>
  <c r="AE4376" i="1"/>
  <c r="AH4376" i="1" s="1"/>
  <c r="AI4376" i="1" s="1"/>
  <c r="BC4387" i="1"/>
  <c r="BD4387" i="1" s="1"/>
  <c r="AE4399" i="1"/>
  <c r="AH4399" i="1" s="1"/>
  <c r="AI4399" i="1" s="1"/>
  <c r="BC4399" i="1"/>
  <c r="BD4399" i="1" s="1"/>
  <c r="AJ4405" i="1"/>
  <c r="BB4405" i="1"/>
  <c r="AH4410" i="1"/>
  <c r="AI4410" i="1" s="1"/>
  <c r="AJ4425" i="1"/>
  <c r="BB4425" i="1"/>
  <c r="AE4425" i="1"/>
  <c r="AH4425" i="1" s="1"/>
  <c r="AI4425" i="1" s="1"/>
  <c r="BC4425" i="1"/>
  <c r="BD4425" i="1" s="1"/>
  <c r="BC4426" i="1"/>
  <c r="BD4426" i="1" s="1"/>
  <c r="AJ4434" i="1"/>
  <c r="BB4434" i="1"/>
  <c r="BC4434" i="1" s="1"/>
  <c r="BD4434" i="1" s="1"/>
  <c r="AE4434" i="1"/>
  <c r="AH4434" i="1" s="1"/>
  <c r="AI4434" i="1" s="1"/>
  <c r="AK4434" i="1"/>
  <c r="AJ4472" i="1"/>
  <c r="BB4472" i="1"/>
  <c r="AK4472" i="1"/>
  <c r="AE4472" i="1"/>
  <c r="BC4379" i="1"/>
  <c r="BD4379" i="1" s="1"/>
  <c r="BC4381" i="1"/>
  <c r="BD4381" i="1" s="1"/>
  <c r="BC4383" i="1"/>
  <c r="BD4383" i="1" s="1"/>
  <c r="BC4385" i="1"/>
  <c r="BD4385" i="1" s="1"/>
  <c r="AJ4395" i="1"/>
  <c r="BB4395" i="1"/>
  <c r="AK4398" i="1"/>
  <c r="AE4405" i="1"/>
  <c r="AH4405" i="1" s="1"/>
  <c r="AI4405" i="1" s="1"/>
  <c r="BC4405" i="1"/>
  <c r="BD4405" i="1" s="1"/>
  <c r="AJ4427" i="1"/>
  <c r="BB4427" i="1"/>
  <c r="AE4427" i="1"/>
  <c r="AH4427" i="1" s="1"/>
  <c r="AI4427" i="1" s="1"/>
  <c r="AK4427" i="1"/>
  <c r="AJ4428" i="1"/>
  <c r="BB4428" i="1"/>
  <c r="AE4428" i="1"/>
  <c r="AH4428" i="1" s="1"/>
  <c r="AI4428" i="1" s="1"/>
  <c r="AK4428" i="1"/>
  <c r="AJ4442" i="1"/>
  <c r="BB4442" i="1"/>
  <c r="BC4442" i="1" s="1"/>
  <c r="BD4442" i="1" s="1"/>
  <c r="AE4442" i="1"/>
  <c r="AK4442" i="1"/>
  <c r="AH4454" i="1"/>
  <c r="AI4454" i="1" s="1"/>
  <c r="AJ4457" i="1"/>
  <c r="BB4457" i="1"/>
  <c r="AE4457" i="1"/>
  <c r="AK4457" i="1"/>
  <c r="BC4391" i="1"/>
  <c r="BD4391" i="1" s="1"/>
  <c r="AE4395" i="1"/>
  <c r="AH4395" i="1" s="1"/>
  <c r="AI4395" i="1" s="1"/>
  <c r="BC4395" i="1"/>
  <c r="BD4395" i="1" s="1"/>
  <c r="AJ4401" i="1"/>
  <c r="BB4401" i="1"/>
  <c r="BC4401" i="1" s="1"/>
  <c r="BD4401" i="1" s="1"/>
  <c r="AH4412" i="1"/>
  <c r="AI4412" i="1" s="1"/>
  <c r="BC4439" i="1"/>
  <c r="BD4439" i="1" s="1"/>
  <c r="AK4376" i="1"/>
  <c r="AJ4397" i="1"/>
  <c r="BB4397" i="1"/>
  <c r="BC4397" i="1" s="1"/>
  <c r="BD4397" i="1" s="1"/>
  <c r="AK4405" i="1"/>
  <c r="AH4414" i="1"/>
  <c r="AI4414" i="1" s="1"/>
  <c r="BC4423" i="1"/>
  <c r="BD4423" i="1" s="1"/>
  <c r="AJ4431" i="1"/>
  <c r="BB4431" i="1"/>
  <c r="BC4431" i="1" s="1"/>
  <c r="BD4431" i="1" s="1"/>
  <c r="AE4431" i="1"/>
  <c r="AH4431" i="1" s="1"/>
  <c r="AI4431" i="1" s="1"/>
  <c r="AK4431" i="1"/>
  <c r="BC4420" i="1"/>
  <c r="BD4420" i="1" s="1"/>
  <c r="BC4428" i="1"/>
  <c r="BD4428" i="1" s="1"/>
  <c r="AJ4436" i="1"/>
  <c r="BB4436" i="1"/>
  <c r="BC4436" i="1" s="1"/>
  <c r="BD4436" i="1" s="1"/>
  <c r="AE4436" i="1"/>
  <c r="AH4436" i="1" s="1"/>
  <c r="AI4436" i="1" s="1"/>
  <c r="AJ4445" i="1"/>
  <c r="BB4445" i="1"/>
  <c r="AE4445" i="1"/>
  <c r="AH4445" i="1" s="1"/>
  <c r="AI4445" i="1" s="1"/>
  <c r="AJ4449" i="1"/>
  <c r="BB4449" i="1"/>
  <c r="AE4449" i="1"/>
  <c r="AH4449" i="1" s="1"/>
  <c r="AI4449" i="1" s="1"/>
  <c r="AK4451" i="1"/>
  <c r="AJ4451" i="1"/>
  <c r="BB4451" i="1"/>
  <c r="AK4452" i="1"/>
  <c r="AJ4452" i="1"/>
  <c r="BB4452" i="1"/>
  <c r="AJ4456" i="1"/>
  <c r="BB4456" i="1"/>
  <c r="AE4456" i="1"/>
  <c r="AH4456" i="1" s="1"/>
  <c r="AI4456" i="1" s="1"/>
  <c r="AJ4464" i="1"/>
  <c r="BB4464" i="1"/>
  <c r="AK4464" i="1"/>
  <c r="AE4464" i="1"/>
  <c r="AH4464" i="1" s="1"/>
  <c r="AI4464" i="1" s="1"/>
  <c r="AJ4473" i="1"/>
  <c r="BB4473" i="1"/>
  <c r="AK4473" i="1"/>
  <c r="AE4473" i="1"/>
  <c r="AK4491" i="1"/>
  <c r="AJ4491" i="1"/>
  <c r="BB4491" i="1"/>
  <c r="AE4491" i="1"/>
  <c r="AJ4446" i="1"/>
  <c r="BB4446" i="1"/>
  <c r="BC4446" i="1" s="1"/>
  <c r="BD4446" i="1" s="1"/>
  <c r="AE4446" i="1"/>
  <c r="AK4450" i="1"/>
  <c r="AJ4450" i="1"/>
  <c r="BB4450" i="1"/>
  <c r="AE4450" i="1"/>
  <c r="AH4452" i="1"/>
  <c r="AI4452" i="1" s="1"/>
  <c r="AH4457" i="1"/>
  <c r="AI4457" i="1" s="1"/>
  <c r="AJ4458" i="1"/>
  <c r="BB4458" i="1"/>
  <c r="AE4458" i="1"/>
  <c r="AJ4533" i="1"/>
  <c r="BB4533" i="1"/>
  <c r="AE4533" i="1"/>
  <c r="AH4533" i="1" s="1"/>
  <c r="AI4533" i="1" s="1"/>
  <c r="AK4533" i="1"/>
  <c r="BC4390" i="1"/>
  <c r="BD4390" i="1" s="1"/>
  <c r="BC4392" i="1"/>
  <c r="BD4392" i="1" s="1"/>
  <c r="BC4394" i="1"/>
  <c r="BD4394" i="1" s="1"/>
  <c r="BC4396" i="1"/>
  <c r="BD4396" i="1" s="1"/>
  <c r="BC4398" i="1"/>
  <c r="BD4398" i="1" s="1"/>
  <c r="BC4400" i="1"/>
  <c r="BD4400" i="1" s="1"/>
  <c r="BC4402" i="1"/>
  <c r="BD4402" i="1" s="1"/>
  <c r="BC4404" i="1"/>
  <c r="BD4404" i="1" s="1"/>
  <c r="BC4406" i="1"/>
  <c r="BD4406" i="1" s="1"/>
  <c r="BC4408" i="1"/>
  <c r="BD4408" i="1" s="1"/>
  <c r="BC4410" i="1"/>
  <c r="BD4410" i="1" s="1"/>
  <c r="BC4412" i="1"/>
  <c r="BD4412" i="1" s="1"/>
  <c r="BC4414" i="1"/>
  <c r="BD4414" i="1" s="1"/>
  <c r="BC4416" i="1"/>
  <c r="BD4416" i="1" s="1"/>
  <c r="BC4421" i="1"/>
  <c r="BD4421" i="1" s="1"/>
  <c r="AJ4429" i="1"/>
  <c r="BB4429" i="1"/>
  <c r="BC4429" i="1" s="1"/>
  <c r="BD4429" i="1" s="1"/>
  <c r="AE4429" i="1"/>
  <c r="AH4429" i="1" s="1"/>
  <c r="AI4429" i="1" s="1"/>
  <c r="AK4436" i="1"/>
  <c r="AJ4437" i="1"/>
  <c r="BB4437" i="1"/>
  <c r="BC4437" i="1" s="1"/>
  <c r="BD4437" i="1" s="1"/>
  <c r="AE4437" i="1"/>
  <c r="AH4437" i="1" s="1"/>
  <c r="AI4437" i="1" s="1"/>
  <c r="AH4442" i="1"/>
  <c r="AI4442" i="1" s="1"/>
  <c r="AH4446" i="1"/>
  <c r="AI4446" i="1" s="1"/>
  <c r="AH4450" i="1"/>
  <c r="AI4450" i="1" s="1"/>
  <c r="AH4458" i="1"/>
  <c r="AI4458" i="1" s="1"/>
  <c r="AJ4459" i="1"/>
  <c r="BB4459" i="1"/>
  <c r="AE4459" i="1"/>
  <c r="AK4499" i="1"/>
  <c r="AJ4499" i="1"/>
  <c r="BB4499" i="1"/>
  <c r="AE4499" i="1"/>
  <c r="AH4499" i="1" s="1"/>
  <c r="AI4499" i="1" s="1"/>
  <c r="AJ4424" i="1"/>
  <c r="BB4424" i="1"/>
  <c r="AE4424" i="1"/>
  <c r="AH4424" i="1" s="1"/>
  <c r="AI4424" i="1" s="1"/>
  <c r="BC4424" i="1"/>
  <c r="BD4424" i="1" s="1"/>
  <c r="AJ4432" i="1"/>
  <c r="BB4432" i="1"/>
  <c r="BC4432" i="1" s="1"/>
  <c r="BD4432" i="1" s="1"/>
  <c r="AE4432" i="1"/>
  <c r="AH4432" i="1" s="1"/>
  <c r="AI4432" i="1" s="1"/>
  <c r="AJ4440" i="1"/>
  <c r="BB4440" i="1"/>
  <c r="BC4440" i="1" s="1"/>
  <c r="BD4440" i="1" s="1"/>
  <c r="AE4440" i="1"/>
  <c r="AH4440" i="1" s="1"/>
  <c r="AI4440" i="1" s="1"/>
  <c r="AJ4443" i="1"/>
  <c r="BB4443" i="1"/>
  <c r="BC4443" i="1" s="1"/>
  <c r="BD4443" i="1" s="1"/>
  <c r="AE4443" i="1"/>
  <c r="AK4446" i="1"/>
  <c r="AJ4447" i="1"/>
  <c r="BB4447" i="1"/>
  <c r="BC4447" i="1" s="1"/>
  <c r="BD4447" i="1" s="1"/>
  <c r="AE4447" i="1"/>
  <c r="AK4458" i="1"/>
  <c r="AH4459" i="1"/>
  <c r="AI4459" i="1" s="1"/>
  <c r="AJ4460" i="1"/>
  <c r="BB4460" i="1"/>
  <c r="AE4460" i="1"/>
  <c r="AJ4554" i="1"/>
  <c r="BB4554" i="1"/>
  <c r="AE4554" i="1"/>
  <c r="AH4554" i="1" s="1"/>
  <c r="AI4554" i="1" s="1"/>
  <c r="AK4554" i="1"/>
  <c r="BC4419" i="1"/>
  <c r="BD4419" i="1" s="1"/>
  <c r="BC4427" i="1"/>
  <c r="BD4427" i="1" s="1"/>
  <c r="AJ4435" i="1"/>
  <c r="BB4435" i="1"/>
  <c r="AE4435" i="1"/>
  <c r="AH4435" i="1" s="1"/>
  <c r="AI4435" i="1" s="1"/>
  <c r="BC4435" i="1"/>
  <c r="BD4435" i="1" s="1"/>
  <c r="AH4443" i="1"/>
  <c r="AI4443" i="1" s="1"/>
  <c r="AH4447" i="1"/>
  <c r="AI4447" i="1" s="1"/>
  <c r="AH4460" i="1"/>
  <c r="AI4460" i="1" s="1"/>
  <c r="AJ4461" i="1"/>
  <c r="BB4461" i="1"/>
  <c r="AE4461" i="1"/>
  <c r="AJ4477" i="1"/>
  <c r="BB4477" i="1"/>
  <c r="BC4477" i="1" s="1"/>
  <c r="BD4477" i="1" s="1"/>
  <c r="AK4477" i="1"/>
  <c r="AE4477" i="1"/>
  <c r="AJ4551" i="1"/>
  <c r="BB4551" i="1"/>
  <c r="AE4551" i="1"/>
  <c r="AK4551" i="1"/>
  <c r="AJ4407" i="1"/>
  <c r="BB4407" i="1"/>
  <c r="BC4407" i="1" s="1"/>
  <c r="BD4407" i="1" s="1"/>
  <c r="AJ4409" i="1"/>
  <c r="BB4409" i="1"/>
  <c r="BC4409" i="1" s="1"/>
  <c r="BD4409" i="1" s="1"/>
  <c r="AJ4411" i="1"/>
  <c r="BB4411" i="1"/>
  <c r="BC4411" i="1" s="1"/>
  <c r="BD4411" i="1" s="1"/>
  <c r="AJ4413" i="1"/>
  <c r="BB4413" i="1"/>
  <c r="BC4413" i="1" s="1"/>
  <c r="BD4413" i="1" s="1"/>
  <c r="AJ4415" i="1"/>
  <c r="BB4415" i="1"/>
  <c r="BC4415" i="1" s="1"/>
  <c r="BD4415" i="1" s="1"/>
  <c r="AJ4417" i="1"/>
  <c r="BB4417" i="1"/>
  <c r="BC4417" i="1" s="1"/>
  <c r="BD4417" i="1" s="1"/>
  <c r="AJ4422" i="1"/>
  <c r="BB4422" i="1"/>
  <c r="BC4422" i="1" s="1"/>
  <c r="BD4422" i="1" s="1"/>
  <c r="AE4422" i="1"/>
  <c r="AH4422" i="1" s="1"/>
  <c r="AI4422" i="1" s="1"/>
  <c r="AJ4430" i="1"/>
  <c r="BB4430" i="1"/>
  <c r="AE4430" i="1"/>
  <c r="AH4430" i="1" s="1"/>
  <c r="AI4430" i="1" s="1"/>
  <c r="BC4430" i="1"/>
  <c r="BD4430" i="1" s="1"/>
  <c r="AJ4438" i="1"/>
  <c r="BB4438" i="1"/>
  <c r="BC4438" i="1" s="1"/>
  <c r="BD4438" i="1" s="1"/>
  <c r="AE4438" i="1"/>
  <c r="AH4438" i="1" s="1"/>
  <c r="AI4438" i="1" s="1"/>
  <c r="AK4443" i="1"/>
  <c r="AJ4444" i="1"/>
  <c r="BB4444" i="1"/>
  <c r="BC4444" i="1" s="1"/>
  <c r="BD4444" i="1" s="1"/>
  <c r="AE4444" i="1"/>
  <c r="AK4447" i="1"/>
  <c r="AJ4448" i="1"/>
  <c r="BB4448" i="1"/>
  <c r="BC4448" i="1" s="1"/>
  <c r="BD4448" i="1" s="1"/>
  <c r="AE4448" i="1"/>
  <c r="BC4452" i="1"/>
  <c r="BD4452" i="1" s="1"/>
  <c r="AK4455" i="1"/>
  <c r="AJ4455" i="1"/>
  <c r="BB4455" i="1"/>
  <c r="BC4455" i="1" s="1"/>
  <c r="BD4455" i="1" s="1"/>
  <c r="AK4460" i="1"/>
  <c r="AH4461" i="1"/>
  <c r="AI4461" i="1" s="1"/>
  <c r="AJ4462" i="1"/>
  <c r="BB4462" i="1"/>
  <c r="AE4462" i="1"/>
  <c r="AJ4485" i="1"/>
  <c r="BB4485" i="1"/>
  <c r="BC4485" i="1" s="1"/>
  <c r="BD4485" i="1" s="1"/>
  <c r="AK4485" i="1"/>
  <c r="AE4485" i="1"/>
  <c r="AJ4550" i="1"/>
  <c r="BB4550" i="1"/>
  <c r="AE4550" i="1"/>
  <c r="AK4550" i="1"/>
  <c r="AJ4433" i="1"/>
  <c r="BB4433" i="1"/>
  <c r="BC4433" i="1" s="1"/>
  <c r="BD4433" i="1" s="1"/>
  <c r="AE4433" i="1"/>
  <c r="AH4433" i="1" s="1"/>
  <c r="AI4433" i="1" s="1"/>
  <c r="AJ4441" i="1"/>
  <c r="BB4441" i="1"/>
  <c r="BC4441" i="1" s="1"/>
  <c r="BD4441" i="1" s="1"/>
  <c r="AE4441" i="1"/>
  <c r="AH4441" i="1" s="1"/>
  <c r="AI4441" i="1" s="1"/>
  <c r="AH4444" i="1"/>
  <c r="AI4444" i="1" s="1"/>
  <c r="BC4445" i="1"/>
  <c r="BD4445" i="1" s="1"/>
  <c r="AH4448" i="1"/>
  <c r="AI4448" i="1" s="1"/>
  <c r="BC4449" i="1"/>
  <c r="BD4449" i="1" s="1"/>
  <c r="BC4450" i="1"/>
  <c r="BD4450" i="1" s="1"/>
  <c r="BC4451" i="1"/>
  <c r="BD4451" i="1" s="1"/>
  <c r="AK4453" i="1"/>
  <c r="AJ4453" i="1"/>
  <c r="BB4453" i="1"/>
  <c r="BC4453" i="1" s="1"/>
  <c r="BD4453" i="1" s="1"/>
  <c r="AK4454" i="1"/>
  <c r="AJ4454" i="1"/>
  <c r="BB4454" i="1"/>
  <c r="BC4454" i="1" s="1"/>
  <c r="BD4454" i="1" s="1"/>
  <c r="AH4462" i="1"/>
  <c r="AI4462" i="1" s="1"/>
  <c r="AJ4463" i="1"/>
  <c r="BB4463" i="1"/>
  <c r="AE4463" i="1"/>
  <c r="AH4463" i="1" s="1"/>
  <c r="AI4463" i="1" s="1"/>
  <c r="AJ4541" i="1"/>
  <c r="BB4541" i="1"/>
  <c r="AE4541" i="1"/>
  <c r="AK4541" i="1"/>
  <c r="BC4472" i="1"/>
  <c r="BD4472" i="1" s="1"/>
  <c r="AH4474" i="1"/>
  <c r="AI4474" i="1" s="1"/>
  <c r="AJ4480" i="1"/>
  <c r="BB4480" i="1"/>
  <c r="BC4480" i="1" s="1"/>
  <c r="BD4480" i="1" s="1"/>
  <c r="AH4482" i="1"/>
  <c r="AI4482" i="1" s="1"/>
  <c r="AH4490" i="1"/>
  <c r="AI4490" i="1" s="1"/>
  <c r="AK4492" i="1"/>
  <c r="AJ4492" i="1"/>
  <c r="BB4492" i="1"/>
  <c r="BC4492" i="1" s="1"/>
  <c r="BD4492" i="1" s="1"/>
  <c r="AK4500" i="1"/>
  <c r="AJ4500" i="1"/>
  <c r="BB4500" i="1"/>
  <c r="BC4500" i="1" s="1"/>
  <c r="BD4500" i="1" s="1"/>
  <c r="AH4534" i="1"/>
  <c r="AI4534" i="1" s="1"/>
  <c r="AJ4540" i="1"/>
  <c r="BB4540" i="1"/>
  <c r="AE4540" i="1"/>
  <c r="AK4540" i="1"/>
  <c r="AH4541" i="1"/>
  <c r="AI4541" i="1" s="1"/>
  <c r="AH4550" i="1"/>
  <c r="AI4550" i="1" s="1"/>
  <c r="AH4551" i="1"/>
  <c r="AI4551" i="1" s="1"/>
  <c r="BB4580" i="1"/>
  <c r="BC4580" i="1" s="1"/>
  <c r="BD4580" i="1" s="1"/>
  <c r="AE4580" i="1"/>
  <c r="AK4580" i="1"/>
  <c r="AJ4580" i="1"/>
  <c r="AJ4466" i="1"/>
  <c r="BB4466" i="1"/>
  <c r="AJ4468" i="1"/>
  <c r="BB4468" i="1"/>
  <c r="AJ4470" i="1"/>
  <c r="BB4470" i="1"/>
  <c r="AJ4475" i="1"/>
  <c r="BB4475" i="1"/>
  <c r="BC4475" i="1" s="1"/>
  <c r="BD4475" i="1" s="1"/>
  <c r="AH4477" i="1"/>
  <c r="AI4477" i="1" s="1"/>
  <c r="AJ4483" i="1"/>
  <c r="BB4483" i="1"/>
  <c r="BC4483" i="1" s="1"/>
  <c r="BD4483" i="1" s="1"/>
  <c r="AH4485" i="1"/>
  <c r="AI4485" i="1" s="1"/>
  <c r="AH4491" i="1"/>
  <c r="AI4491" i="1" s="1"/>
  <c r="AK4493" i="1"/>
  <c r="AJ4493" i="1"/>
  <c r="BB4493" i="1"/>
  <c r="BC4493" i="1" s="1"/>
  <c r="BD4493" i="1" s="1"/>
  <c r="AK4501" i="1"/>
  <c r="AJ4501" i="1"/>
  <c r="BB4501" i="1"/>
  <c r="BC4501" i="1" s="1"/>
  <c r="BD4501" i="1" s="1"/>
  <c r="AJ4512" i="1"/>
  <c r="AK4512" i="1"/>
  <c r="BB4512" i="1"/>
  <c r="AJ4513" i="1"/>
  <c r="AE4513" i="1"/>
  <c r="AH4513" i="1" s="1"/>
  <c r="AI4513" i="1" s="1"/>
  <c r="AK4513" i="1"/>
  <c r="AJ4516" i="1"/>
  <c r="AK4516" i="1"/>
  <c r="BB4516" i="1"/>
  <c r="AJ4517" i="1"/>
  <c r="AE4517" i="1"/>
  <c r="AH4517" i="1" s="1"/>
  <c r="AI4517" i="1" s="1"/>
  <c r="AK4517" i="1"/>
  <c r="AJ4520" i="1"/>
  <c r="AK4520" i="1"/>
  <c r="BB4520" i="1"/>
  <c r="AJ4521" i="1"/>
  <c r="AE4521" i="1"/>
  <c r="AH4521" i="1" s="1"/>
  <c r="AI4521" i="1" s="1"/>
  <c r="AK4521" i="1"/>
  <c r="AJ4524" i="1"/>
  <c r="AK4524" i="1"/>
  <c r="BB4524" i="1"/>
  <c r="AJ4525" i="1"/>
  <c r="AE4525" i="1"/>
  <c r="AH4525" i="1" s="1"/>
  <c r="AI4525" i="1" s="1"/>
  <c r="AK4525" i="1"/>
  <c r="AJ4531" i="1"/>
  <c r="BB4531" i="1"/>
  <c r="AE4531" i="1"/>
  <c r="AH4531" i="1" s="1"/>
  <c r="AI4531" i="1" s="1"/>
  <c r="AK4531" i="1"/>
  <c r="AJ4532" i="1"/>
  <c r="BB4532" i="1"/>
  <c r="AK4532" i="1"/>
  <c r="AE4532" i="1"/>
  <c r="AH4540" i="1"/>
  <c r="AI4540" i="1" s="1"/>
  <c r="AJ4549" i="1"/>
  <c r="BB4549" i="1"/>
  <c r="AE4549" i="1"/>
  <c r="AK4549" i="1"/>
  <c r="AK4562" i="1"/>
  <c r="BB4562" i="1"/>
  <c r="BC4562" i="1" s="1"/>
  <c r="BD4562" i="1" s="1"/>
  <c r="AJ4562" i="1"/>
  <c r="AE4562" i="1"/>
  <c r="AK4567" i="1"/>
  <c r="AJ4567" i="1"/>
  <c r="BB4567" i="1"/>
  <c r="BC4567" i="1" s="1"/>
  <c r="BD4567" i="1" s="1"/>
  <c r="AE4567" i="1"/>
  <c r="AK4572" i="1"/>
  <c r="AJ4572" i="1"/>
  <c r="BB4572" i="1"/>
  <c r="BC4572" i="1" s="1"/>
  <c r="BD4572" i="1" s="1"/>
  <c r="AE4572" i="1"/>
  <c r="BB4577" i="1"/>
  <c r="BC4577" i="1" s="1"/>
  <c r="BD4577" i="1" s="1"/>
  <c r="AK4577" i="1"/>
  <c r="AJ4577" i="1"/>
  <c r="AE4577" i="1"/>
  <c r="BC4456" i="1"/>
  <c r="BD4456" i="1" s="1"/>
  <c r="BC4458" i="1"/>
  <c r="BD4458" i="1" s="1"/>
  <c r="BC4460" i="1"/>
  <c r="BD4460" i="1" s="1"/>
  <c r="BC4462" i="1"/>
  <c r="BD4462" i="1" s="1"/>
  <c r="BC4464" i="1"/>
  <c r="BD4464" i="1" s="1"/>
  <c r="AE4466" i="1"/>
  <c r="AH4466" i="1" s="1"/>
  <c r="AI4466" i="1" s="1"/>
  <c r="BC4466" i="1"/>
  <c r="BD4466" i="1" s="1"/>
  <c r="AE4468" i="1"/>
  <c r="AH4468" i="1" s="1"/>
  <c r="AI4468" i="1" s="1"/>
  <c r="BC4468" i="1"/>
  <c r="BD4468" i="1" s="1"/>
  <c r="AE4470" i="1"/>
  <c r="AH4470" i="1" s="1"/>
  <c r="AI4470" i="1" s="1"/>
  <c r="BC4470" i="1"/>
  <c r="BD4470" i="1" s="1"/>
  <c r="AH4472" i="1"/>
  <c r="AI4472" i="1" s="1"/>
  <c r="AE4475" i="1"/>
  <c r="AJ4478" i="1"/>
  <c r="BB4478" i="1"/>
  <c r="BC4478" i="1" s="1"/>
  <c r="BD4478" i="1" s="1"/>
  <c r="AH4480" i="1"/>
  <c r="AI4480" i="1" s="1"/>
  <c r="AE4483" i="1"/>
  <c r="AK4486" i="1"/>
  <c r="AJ4486" i="1"/>
  <c r="BB4486" i="1"/>
  <c r="BC4486" i="1" s="1"/>
  <c r="BD4486" i="1" s="1"/>
  <c r="AH4492" i="1"/>
  <c r="AI4492" i="1" s="1"/>
  <c r="AE4493" i="1"/>
  <c r="AK4494" i="1"/>
  <c r="AJ4494" i="1"/>
  <c r="BB4494" i="1"/>
  <c r="BC4494" i="1" s="1"/>
  <c r="BD4494" i="1" s="1"/>
  <c r="AE4501" i="1"/>
  <c r="AH4501" i="1" s="1"/>
  <c r="AI4501" i="1" s="1"/>
  <c r="AK4502" i="1"/>
  <c r="AJ4502" i="1"/>
  <c r="BB4502" i="1"/>
  <c r="BC4502" i="1" s="1"/>
  <c r="BD4502" i="1" s="1"/>
  <c r="AE4502" i="1"/>
  <c r="AH4502" i="1" s="1"/>
  <c r="AI4502" i="1" s="1"/>
  <c r="AK4503" i="1"/>
  <c r="AJ4503" i="1"/>
  <c r="BB4503" i="1"/>
  <c r="BC4503" i="1" s="1"/>
  <c r="BD4503" i="1" s="1"/>
  <c r="AE4503" i="1"/>
  <c r="AH4503" i="1" s="1"/>
  <c r="AI4503" i="1" s="1"/>
  <c r="AK4504" i="1"/>
  <c r="AJ4504" i="1"/>
  <c r="BB4504" i="1"/>
  <c r="BC4504" i="1" s="1"/>
  <c r="BD4504" i="1" s="1"/>
  <c r="AE4504" i="1"/>
  <c r="AH4504" i="1" s="1"/>
  <c r="AI4504" i="1" s="1"/>
  <c r="AK4505" i="1"/>
  <c r="AJ4505" i="1"/>
  <c r="BB4505" i="1"/>
  <c r="BC4505" i="1" s="1"/>
  <c r="BD4505" i="1" s="1"/>
  <c r="AE4505" i="1"/>
  <c r="AH4505" i="1" s="1"/>
  <c r="AI4505" i="1" s="1"/>
  <c r="AK4506" i="1"/>
  <c r="AJ4506" i="1"/>
  <c r="BB4506" i="1"/>
  <c r="BC4506" i="1" s="1"/>
  <c r="BD4506" i="1" s="1"/>
  <c r="AE4506" i="1"/>
  <c r="AH4506" i="1" s="1"/>
  <c r="AI4506" i="1" s="1"/>
  <c r="AK4507" i="1"/>
  <c r="AJ4507" i="1"/>
  <c r="BB4507" i="1"/>
  <c r="BC4507" i="1" s="1"/>
  <c r="BD4507" i="1" s="1"/>
  <c r="AE4507" i="1"/>
  <c r="AH4507" i="1" s="1"/>
  <c r="AI4507" i="1" s="1"/>
  <c r="AK4508" i="1"/>
  <c r="AJ4508" i="1"/>
  <c r="BB4508" i="1"/>
  <c r="BC4508" i="1" s="1"/>
  <c r="BD4508" i="1" s="1"/>
  <c r="AE4508" i="1"/>
  <c r="AH4508" i="1" s="1"/>
  <c r="AI4508" i="1" s="1"/>
  <c r="AK4509" i="1"/>
  <c r="AJ4509" i="1"/>
  <c r="BB4509" i="1"/>
  <c r="BC4509" i="1" s="1"/>
  <c r="BD4509" i="1" s="1"/>
  <c r="AE4509" i="1"/>
  <c r="AH4509" i="1" s="1"/>
  <c r="AI4509" i="1" s="1"/>
  <c r="AK4510" i="1"/>
  <c r="AJ4510" i="1"/>
  <c r="BB4510" i="1"/>
  <c r="BC4510" i="1" s="1"/>
  <c r="BD4510" i="1" s="1"/>
  <c r="AE4510" i="1"/>
  <c r="AH4510" i="1" s="1"/>
  <c r="AI4510" i="1" s="1"/>
  <c r="AK4511" i="1"/>
  <c r="AJ4511" i="1"/>
  <c r="BB4511" i="1"/>
  <c r="AE4511" i="1"/>
  <c r="AH4511" i="1" s="1"/>
  <c r="AI4511" i="1" s="1"/>
  <c r="AE4512" i="1"/>
  <c r="AJ4515" i="1"/>
  <c r="AK4515" i="1"/>
  <c r="BB4515" i="1"/>
  <c r="AE4515" i="1"/>
  <c r="AE4516" i="1"/>
  <c r="AJ4519" i="1"/>
  <c r="AK4519" i="1"/>
  <c r="BB4519" i="1"/>
  <c r="AE4519" i="1"/>
  <c r="AE4520" i="1"/>
  <c r="AJ4523" i="1"/>
  <c r="AK4523" i="1"/>
  <c r="BB4523" i="1"/>
  <c r="AE4523" i="1"/>
  <c r="AH4523" i="1" s="1"/>
  <c r="AI4523" i="1" s="1"/>
  <c r="AE4524" i="1"/>
  <c r="AH4532" i="1"/>
  <c r="AI4532" i="1" s="1"/>
  <c r="AJ4539" i="1"/>
  <c r="BB4539" i="1"/>
  <c r="AE4539" i="1"/>
  <c r="AH4539" i="1" s="1"/>
  <c r="AI4539" i="1" s="1"/>
  <c r="AK4539" i="1"/>
  <c r="AJ4548" i="1"/>
  <c r="BB4548" i="1"/>
  <c r="AE4548" i="1"/>
  <c r="AK4548" i="1"/>
  <c r="AH4549" i="1"/>
  <c r="AI4549" i="1" s="1"/>
  <c r="AJ4558" i="1"/>
  <c r="BB4558" i="1"/>
  <c r="AE4558" i="1"/>
  <c r="AK4559" i="1"/>
  <c r="AJ4559" i="1"/>
  <c r="AE4559" i="1"/>
  <c r="AK4571" i="1"/>
  <c r="BB4571" i="1"/>
  <c r="BC4571" i="1" s="1"/>
  <c r="BD4571" i="1" s="1"/>
  <c r="AE4571" i="1"/>
  <c r="AJ4571" i="1"/>
  <c r="BC4473" i="1"/>
  <c r="BD4473" i="1" s="1"/>
  <c r="AH4475" i="1"/>
  <c r="AI4475" i="1" s="1"/>
  <c r="AE4478" i="1"/>
  <c r="AJ4481" i="1"/>
  <c r="BB4481" i="1"/>
  <c r="BC4481" i="1" s="1"/>
  <c r="BD4481" i="1" s="1"/>
  <c r="AH4483" i="1"/>
  <c r="AI4483" i="1" s="1"/>
  <c r="AE4486" i="1"/>
  <c r="AK4487" i="1"/>
  <c r="AJ4487" i="1"/>
  <c r="BB4487" i="1"/>
  <c r="BC4487" i="1" s="1"/>
  <c r="BD4487" i="1" s="1"/>
  <c r="AH4493" i="1"/>
  <c r="AI4493" i="1" s="1"/>
  <c r="AE4494" i="1"/>
  <c r="AK4495" i="1"/>
  <c r="AJ4495" i="1"/>
  <c r="BB4495" i="1"/>
  <c r="BC4495" i="1" s="1"/>
  <c r="BD4495" i="1" s="1"/>
  <c r="AH4512" i="1"/>
  <c r="AI4512" i="1" s="1"/>
  <c r="AH4515" i="1"/>
  <c r="AI4515" i="1" s="1"/>
  <c r="AH4516" i="1"/>
  <c r="AI4516" i="1" s="1"/>
  <c r="AH4519" i="1"/>
  <c r="AI4519" i="1" s="1"/>
  <c r="AH4520" i="1"/>
  <c r="AI4520" i="1" s="1"/>
  <c r="AH4524" i="1"/>
  <c r="AI4524" i="1" s="1"/>
  <c r="AJ4528" i="1"/>
  <c r="AK4528" i="1"/>
  <c r="BB4528" i="1"/>
  <c r="AJ4529" i="1"/>
  <c r="BB4529" i="1"/>
  <c r="AE4529" i="1"/>
  <c r="AH4529" i="1" s="1"/>
  <c r="AI4529" i="1" s="1"/>
  <c r="AK4529" i="1"/>
  <c r="AJ4530" i="1"/>
  <c r="BB4530" i="1"/>
  <c r="AK4530" i="1"/>
  <c r="AE4530" i="1"/>
  <c r="AH4530" i="1" s="1"/>
  <c r="AI4530" i="1" s="1"/>
  <c r="AJ4537" i="1"/>
  <c r="BB4537" i="1"/>
  <c r="AE4537" i="1"/>
  <c r="AH4537" i="1" s="1"/>
  <c r="AI4537" i="1" s="1"/>
  <c r="AK4537" i="1"/>
  <c r="AJ4538" i="1"/>
  <c r="BB4538" i="1"/>
  <c r="AE4538" i="1"/>
  <c r="AH4538" i="1" s="1"/>
  <c r="AI4538" i="1" s="1"/>
  <c r="AK4538" i="1"/>
  <c r="AH4548" i="1"/>
  <c r="AI4548" i="1" s="1"/>
  <c r="AH4558" i="1"/>
  <c r="AI4558" i="1" s="1"/>
  <c r="AH4559" i="1"/>
  <c r="AI4559" i="1" s="1"/>
  <c r="AK4475" i="1"/>
  <c r="AJ4476" i="1"/>
  <c r="BB4476" i="1"/>
  <c r="BC4476" i="1"/>
  <c r="BD4476" i="1" s="1"/>
  <c r="AH4478" i="1"/>
  <c r="AI4478" i="1" s="1"/>
  <c r="AE4481" i="1"/>
  <c r="AK4483" i="1"/>
  <c r="AJ4484" i="1"/>
  <c r="BB4484" i="1"/>
  <c r="BC4484" i="1" s="1"/>
  <c r="BD4484" i="1" s="1"/>
  <c r="AH4486" i="1"/>
  <c r="AI4486" i="1" s="1"/>
  <c r="AE4487" i="1"/>
  <c r="AK4488" i="1"/>
  <c r="AJ4488" i="1"/>
  <c r="BB4488" i="1"/>
  <c r="BC4488" i="1" s="1"/>
  <c r="BD4488" i="1" s="1"/>
  <c r="AH4494" i="1"/>
  <c r="AI4494" i="1" s="1"/>
  <c r="AE4495" i="1"/>
  <c r="AH4495" i="1" s="1"/>
  <c r="AI4495" i="1" s="1"/>
  <c r="AK4496" i="1"/>
  <c r="AJ4496" i="1"/>
  <c r="BB4496" i="1"/>
  <c r="BC4496" i="1" s="1"/>
  <c r="BD4496" i="1" s="1"/>
  <c r="AJ4527" i="1"/>
  <c r="AK4527" i="1"/>
  <c r="BB4527" i="1"/>
  <c r="AE4527" i="1"/>
  <c r="AH4527" i="1" s="1"/>
  <c r="AI4527" i="1" s="1"/>
  <c r="AE4528" i="1"/>
  <c r="AJ4547" i="1"/>
  <c r="BB4547" i="1"/>
  <c r="AE4547" i="1"/>
  <c r="AH4547" i="1" s="1"/>
  <c r="AI4547" i="1" s="1"/>
  <c r="AK4547" i="1"/>
  <c r="BC4551" i="1"/>
  <c r="BD4551" i="1" s="1"/>
  <c r="AJ4556" i="1"/>
  <c r="BB4556" i="1"/>
  <c r="AE4556" i="1"/>
  <c r="AK4556" i="1"/>
  <c r="AJ4557" i="1"/>
  <c r="BB4557" i="1"/>
  <c r="AE4557" i="1"/>
  <c r="AH4557" i="1" s="1"/>
  <c r="AI4557" i="1" s="1"/>
  <c r="AK4557" i="1"/>
  <c r="AK4558" i="1"/>
  <c r="AJ4465" i="1"/>
  <c r="BB4465" i="1"/>
  <c r="AK4466" i="1"/>
  <c r="AJ4467" i="1"/>
  <c r="BB4467" i="1"/>
  <c r="AK4468" i="1"/>
  <c r="AJ4469" i="1"/>
  <c r="BB4469" i="1"/>
  <c r="AK4470" i="1"/>
  <c r="AJ4471" i="1"/>
  <c r="BB4471" i="1"/>
  <c r="BC4471" i="1"/>
  <c r="BD4471" i="1" s="1"/>
  <c r="AH4473" i="1"/>
  <c r="AI4473" i="1" s="1"/>
  <c r="AJ4479" i="1"/>
  <c r="BB4479" i="1"/>
  <c r="BC4479" i="1"/>
  <c r="BD4479" i="1" s="1"/>
  <c r="AH4481" i="1"/>
  <c r="AI4481" i="1" s="1"/>
  <c r="AH4487" i="1"/>
  <c r="AI4487" i="1" s="1"/>
  <c r="AK4489" i="1"/>
  <c r="AJ4489" i="1"/>
  <c r="BB4489" i="1"/>
  <c r="BC4489" i="1" s="1"/>
  <c r="BD4489" i="1" s="1"/>
  <c r="AK4497" i="1"/>
  <c r="AJ4497" i="1"/>
  <c r="BB4497" i="1"/>
  <c r="BC4497" i="1" s="1"/>
  <c r="BD4497" i="1" s="1"/>
  <c r="AH4528" i="1"/>
  <c r="AI4528" i="1" s="1"/>
  <c r="AJ4535" i="1"/>
  <c r="BB4535" i="1"/>
  <c r="AE4535" i="1"/>
  <c r="AH4535" i="1" s="1"/>
  <c r="AI4535" i="1" s="1"/>
  <c r="AK4535" i="1"/>
  <c r="AJ4536" i="1"/>
  <c r="BB4536" i="1"/>
  <c r="AK4536" i="1"/>
  <c r="AE4536" i="1"/>
  <c r="AJ4542" i="1"/>
  <c r="BB4542" i="1"/>
  <c r="AE4542" i="1"/>
  <c r="AJ4543" i="1"/>
  <c r="BB4543" i="1"/>
  <c r="BC4543" i="1" s="1"/>
  <c r="BD4543" i="1" s="1"/>
  <c r="AE4543" i="1"/>
  <c r="AK4543" i="1"/>
  <c r="AJ4546" i="1"/>
  <c r="BB4546" i="1"/>
  <c r="AE4546" i="1"/>
  <c r="AH4546" i="1" s="1"/>
  <c r="AI4546" i="1" s="1"/>
  <c r="AK4546" i="1"/>
  <c r="AH4556" i="1"/>
  <c r="AI4556" i="1" s="1"/>
  <c r="BC4457" i="1"/>
  <c r="BD4457" i="1" s="1"/>
  <c r="BC4459" i="1"/>
  <c r="BD4459" i="1" s="1"/>
  <c r="BC4461" i="1"/>
  <c r="BD4461" i="1" s="1"/>
  <c r="BC4463" i="1"/>
  <c r="BD4463" i="1" s="1"/>
  <c r="AE4465" i="1"/>
  <c r="AH4465" i="1" s="1"/>
  <c r="AI4465" i="1" s="1"/>
  <c r="BC4465" i="1"/>
  <c r="BD4465" i="1" s="1"/>
  <c r="AE4467" i="1"/>
  <c r="AH4467" i="1" s="1"/>
  <c r="AI4467" i="1" s="1"/>
  <c r="BC4467" i="1"/>
  <c r="BD4467" i="1" s="1"/>
  <c r="AE4469" i="1"/>
  <c r="AH4469" i="1" s="1"/>
  <c r="AI4469" i="1" s="1"/>
  <c r="BC4469" i="1"/>
  <c r="BD4469" i="1" s="1"/>
  <c r="AE4471" i="1"/>
  <c r="AH4471" i="1" s="1"/>
  <c r="AI4471" i="1" s="1"/>
  <c r="AJ4474" i="1"/>
  <c r="BB4474" i="1"/>
  <c r="BC4474" i="1"/>
  <c r="BD4474" i="1" s="1"/>
  <c r="AH4476" i="1"/>
  <c r="AI4476" i="1" s="1"/>
  <c r="AE4479" i="1"/>
  <c r="AH4479" i="1" s="1"/>
  <c r="AI4479" i="1" s="1"/>
  <c r="AJ4482" i="1"/>
  <c r="BB4482" i="1"/>
  <c r="BC4482" i="1" s="1"/>
  <c r="BD4482" i="1" s="1"/>
  <c r="AH4484" i="1"/>
  <c r="AI4484" i="1" s="1"/>
  <c r="AH4488" i="1"/>
  <c r="AI4488" i="1" s="1"/>
  <c r="AE4489" i="1"/>
  <c r="AH4489" i="1" s="1"/>
  <c r="AI4489" i="1" s="1"/>
  <c r="AK4490" i="1"/>
  <c r="AJ4490" i="1"/>
  <c r="BB4490" i="1"/>
  <c r="BC4490" i="1" s="1"/>
  <c r="BD4490" i="1" s="1"/>
  <c r="BC4491" i="1"/>
  <c r="BD4491" i="1" s="1"/>
  <c r="AE4497" i="1"/>
  <c r="AH4497" i="1" s="1"/>
  <c r="AI4497" i="1" s="1"/>
  <c r="AK4498" i="1"/>
  <c r="AJ4498" i="1"/>
  <c r="BB4498" i="1"/>
  <c r="BC4498" i="1" s="1"/>
  <c r="BD4498" i="1" s="1"/>
  <c r="BC4499" i="1"/>
  <c r="BD4499" i="1" s="1"/>
  <c r="AH4536" i="1"/>
  <c r="AI4536" i="1" s="1"/>
  <c r="AH4542" i="1"/>
  <c r="AI4542" i="1" s="1"/>
  <c r="AH4543" i="1"/>
  <c r="AI4543" i="1" s="1"/>
  <c r="AJ4555" i="1"/>
  <c r="BB4555" i="1"/>
  <c r="AE4555" i="1"/>
  <c r="AH4555" i="1" s="1"/>
  <c r="AI4555" i="1" s="1"/>
  <c r="AK4555" i="1"/>
  <c r="BC4513" i="1"/>
  <c r="BD4513" i="1" s="1"/>
  <c r="BC4517" i="1"/>
  <c r="BD4517" i="1" s="1"/>
  <c r="BC4521" i="1"/>
  <c r="BD4521" i="1" s="1"/>
  <c r="BC4525" i="1"/>
  <c r="BD4525" i="1" s="1"/>
  <c r="BC4540" i="1"/>
  <c r="BD4540" i="1" s="1"/>
  <c r="BC4548" i="1"/>
  <c r="BD4548" i="1" s="1"/>
  <c r="BC4556" i="1"/>
  <c r="BD4556" i="1" s="1"/>
  <c r="BC4559" i="1"/>
  <c r="BD4559" i="1" s="1"/>
  <c r="AH4564" i="1"/>
  <c r="AI4564" i="1" s="1"/>
  <c r="AK4589" i="1"/>
  <c r="AJ4589" i="1"/>
  <c r="BB4589" i="1"/>
  <c r="AE4589" i="1"/>
  <c r="AK4603" i="1"/>
  <c r="AJ4603" i="1"/>
  <c r="BB4603" i="1"/>
  <c r="BC4603" i="1" s="1"/>
  <c r="BD4603" i="1" s="1"/>
  <c r="AE4603" i="1"/>
  <c r="AK4607" i="1"/>
  <c r="AJ4607" i="1"/>
  <c r="BB4607" i="1"/>
  <c r="BC4607" i="1" s="1"/>
  <c r="BD4607" i="1" s="1"/>
  <c r="AE4607" i="1"/>
  <c r="AK4612" i="1"/>
  <c r="AJ4612" i="1"/>
  <c r="BB4612" i="1"/>
  <c r="BC4612" i="1" s="1"/>
  <c r="BD4612" i="1" s="1"/>
  <c r="AE4612" i="1"/>
  <c r="AK4616" i="1"/>
  <c r="AJ4616" i="1"/>
  <c r="BB4616" i="1"/>
  <c r="BC4616" i="1" s="1"/>
  <c r="BD4616" i="1" s="1"/>
  <c r="AE4616" i="1"/>
  <c r="AK4620" i="1"/>
  <c r="AJ4620" i="1"/>
  <c r="BB4620" i="1"/>
  <c r="BC4620" i="1" s="1"/>
  <c r="BD4620" i="1" s="1"/>
  <c r="AE4620" i="1"/>
  <c r="AK4624" i="1"/>
  <c r="AJ4624" i="1"/>
  <c r="BB4624" i="1"/>
  <c r="BC4624" i="1" s="1"/>
  <c r="BD4624" i="1" s="1"/>
  <c r="AE4624" i="1"/>
  <c r="BC4512" i="1"/>
  <c r="BD4512" i="1" s="1"/>
  <c r="BC4516" i="1"/>
  <c r="BD4516" i="1" s="1"/>
  <c r="BC4520" i="1"/>
  <c r="BD4520" i="1" s="1"/>
  <c r="BC4524" i="1"/>
  <c r="BD4524" i="1" s="1"/>
  <c r="BC4528" i="1"/>
  <c r="BD4528" i="1" s="1"/>
  <c r="BC4538" i="1"/>
  <c r="BD4538" i="1" s="1"/>
  <c r="BC4546" i="1"/>
  <c r="BD4546" i="1" s="1"/>
  <c r="BC4554" i="1"/>
  <c r="BD4554" i="1" s="1"/>
  <c r="BB4576" i="1"/>
  <c r="BC4576" i="1" s="1"/>
  <c r="BD4576" i="1" s="1"/>
  <c r="AK4576" i="1"/>
  <c r="AJ4576" i="1"/>
  <c r="AE4576" i="1"/>
  <c r="BC4530" i="1"/>
  <c r="BD4530" i="1" s="1"/>
  <c r="BC4532" i="1"/>
  <c r="BD4532" i="1" s="1"/>
  <c r="BC4534" i="1"/>
  <c r="BD4534" i="1" s="1"/>
  <c r="BC4536" i="1"/>
  <c r="BD4536" i="1" s="1"/>
  <c r="BC4541" i="1"/>
  <c r="BD4541" i="1" s="1"/>
  <c r="BC4549" i="1"/>
  <c r="BD4549" i="1" s="1"/>
  <c r="BC4557" i="1"/>
  <c r="BD4557" i="1" s="1"/>
  <c r="AK4560" i="1"/>
  <c r="BB4560" i="1"/>
  <c r="BC4560" i="1" s="1"/>
  <c r="BD4560" i="1" s="1"/>
  <c r="AH4562" i="1"/>
  <c r="AI4562" i="1" s="1"/>
  <c r="BC4511" i="1"/>
  <c r="BD4511" i="1" s="1"/>
  <c r="BC4515" i="1"/>
  <c r="BD4515" i="1" s="1"/>
  <c r="BC4519" i="1"/>
  <c r="BD4519" i="1" s="1"/>
  <c r="BC4523" i="1"/>
  <c r="BD4523" i="1" s="1"/>
  <c r="BC4527" i="1"/>
  <c r="BD4527" i="1" s="1"/>
  <c r="AJ4544" i="1"/>
  <c r="BB4544" i="1"/>
  <c r="BC4544" i="1" s="1"/>
  <c r="BD4544" i="1" s="1"/>
  <c r="AE4544" i="1"/>
  <c r="AH4544" i="1" s="1"/>
  <c r="AI4544" i="1" s="1"/>
  <c r="AJ4552" i="1"/>
  <c r="BB4552" i="1"/>
  <c r="BC4552" i="1" s="1"/>
  <c r="BD4552" i="1" s="1"/>
  <c r="AE4552" i="1"/>
  <c r="AH4552" i="1" s="1"/>
  <c r="AI4552" i="1" s="1"/>
  <c r="AK4563" i="1"/>
  <c r="AJ4563" i="1"/>
  <c r="AE4563" i="1"/>
  <c r="AH4563" i="1" s="1"/>
  <c r="AI4563" i="1" s="1"/>
  <c r="BB4563" i="1"/>
  <c r="BC4563" i="1" s="1"/>
  <c r="BD4563" i="1" s="1"/>
  <c r="AH4566" i="1"/>
  <c r="AI4566" i="1" s="1"/>
  <c r="AK4568" i="1"/>
  <c r="AE4568" i="1"/>
  <c r="AJ4568" i="1"/>
  <c r="BB4568" i="1"/>
  <c r="BC4568" i="1" s="1"/>
  <c r="BD4568" i="1" s="1"/>
  <c r="AE4514" i="1"/>
  <c r="AH4514" i="1" s="1"/>
  <c r="AI4514" i="1" s="1"/>
  <c r="AE4518" i="1"/>
  <c r="AH4518" i="1" s="1"/>
  <c r="AI4518" i="1" s="1"/>
  <c r="AE4522" i="1"/>
  <c r="AH4522" i="1" s="1"/>
  <c r="AI4522" i="1" s="1"/>
  <c r="BC4539" i="1"/>
  <c r="BD4539" i="1" s="1"/>
  <c r="BC4547" i="1"/>
  <c r="BD4547" i="1" s="1"/>
  <c r="BC4555" i="1"/>
  <c r="BD4555" i="1" s="1"/>
  <c r="AH4560" i="1"/>
  <c r="AI4560" i="1" s="1"/>
  <c r="AK4561" i="1"/>
  <c r="AE4561" i="1"/>
  <c r="AH4561" i="1" s="1"/>
  <c r="AI4561" i="1" s="1"/>
  <c r="AJ4561" i="1"/>
  <c r="AH4568" i="1"/>
  <c r="AI4568" i="1" s="1"/>
  <c r="BB4584" i="1"/>
  <c r="BC4584" i="1" s="1"/>
  <c r="BD4584" i="1" s="1"/>
  <c r="AE4584" i="1"/>
  <c r="AK4584" i="1"/>
  <c r="AJ4584" i="1"/>
  <c r="BC4514" i="1"/>
  <c r="BD4514" i="1" s="1"/>
  <c r="BC4518" i="1"/>
  <c r="BD4518" i="1" s="1"/>
  <c r="BC4522" i="1"/>
  <c r="BD4522" i="1" s="1"/>
  <c r="BC4526" i="1"/>
  <c r="BD4526" i="1" s="1"/>
  <c r="BC4542" i="1"/>
  <c r="BD4542" i="1" s="1"/>
  <c r="BC4550" i="1"/>
  <c r="BD4550" i="1" s="1"/>
  <c r="BC4558" i="1"/>
  <c r="BD4558" i="1" s="1"/>
  <c r="BB4561" i="1"/>
  <c r="BC4561" i="1" s="1"/>
  <c r="BD4561" i="1" s="1"/>
  <c r="AK4564" i="1"/>
  <c r="BB4564" i="1"/>
  <c r="BC4564" i="1" s="1"/>
  <c r="BD4564" i="1" s="1"/>
  <c r="AK4565" i="1"/>
  <c r="AE4565" i="1"/>
  <c r="AH4565" i="1" s="1"/>
  <c r="AI4565" i="1" s="1"/>
  <c r="AJ4565" i="1"/>
  <c r="BC4529" i="1"/>
  <c r="BD4529" i="1" s="1"/>
  <c r="BC4531" i="1"/>
  <c r="BD4531" i="1" s="1"/>
  <c r="BC4533" i="1"/>
  <c r="BD4533" i="1" s="1"/>
  <c r="BC4535" i="1"/>
  <c r="BD4535" i="1" s="1"/>
  <c r="BC4537" i="1"/>
  <c r="BD4537" i="1" s="1"/>
  <c r="AJ4545" i="1"/>
  <c r="BB4545" i="1"/>
  <c r="AE4545" i="1"/>
  <c r="AH4545" i="1" s="1"/>
  <c r="AI4545" i="1" s="1"/>
  <c r="BC4545" i="1"/>
  <c r="BD4545" i="1" s="1"/>
  <c r="AJ4553" i="1"/>
  <c r="BB4553" i="1"/>
  <c r="AE4553" i="1"/>
  <c r="AH4553" i="1" s="1"/>
  <c r="AI4553" i="1" s="1"/>
  <c r="BC4553" i="1"/>
  <c r="BD4553" i="1" s="1"/>
  <c r="BB4582" i="1"/>
  <c r="BC4582" i="1" s="1"/>
  <c r="BD4582" i="1" s="1"/>
  <c r="AE4582" i="1"/>
  <c r="AK4582" i="1"/>
  <c r="AJ4582" i="1"/>
  <c r="AH4570" i="1"/>
  <c r="AI4570" i="1" s="1"/>
  <c r="BB4570" i="1"/>
  <c r="BC4570" i="1" s="1"/>
  <c r="BD4570" i="1" s="1"/>
  <c r="AH4578" i="1"/>
  <c r="AI4578" i="1" s="1"/>
  <c r="AK4600" i="1"/>
  <c r="AJ4600" i="1"/>
  <c r="BB4600" i="1"/>
  <c r="AE4600" i="1"/>
  <c r="AH4603" i="1"/>
  <c r="AI4603" i="1" s="1"/>
  <c r="AH4567" i="1"/>
  <c r="AI4567" i="1" s="1"/>
  <c r="AJ4573" i="1"/>
  <c r="BB4579" i="1"/>
  <c r="BC4579" i="1" s="1"/>
  <c r="BD4579" i="1" s="1"/>
  <c r="AK4579" i="1"/>
  <c r="AH4582" i="1"/>
  <c r="AI4582" i="1" s="1"/>
  <c r="AK4595" i="1"/>
  <c r="AJ4595" i="1"/>
  <c r="BB4595" i="1"/>
  <c r="AK4598" i="1"/>
  <c r="AJ4598" i="1"/>
  <c r="BB4598" i="1"/>
  <c r="BC4598" i="1" s="1"/>
  <c r="BD4598" i="1" s="1"/>
  <c r="AK4611" i="1"/>
  <c r="AJ4611" i="1"/>
  <c r="BB4611" i="1"/>
  <c r="BC4611" i="1" s="1"/>
  <c r="BD4611" i="1" s="1"/>
  <c r="AE4611" i="1"/>
  <c r="AK4615" i="1"/>
  <c r="AJ4615" i="1"/>
  <c r="BB4615" i="1"/>
  <c r="BC4615" i="1" s="1"/>
  <c r="BD4615" i="1" s="1"/>
  <c r="AE4615" i="1"/>
  <c r="AK4619" i="1"/>
  <c r="AJ4619" i="1"/>
  <c r="BB4619" i="1"/>
  <c r="BC4619" i="1" s="1"/>
  <c r="BD4619" i="1" s="1"/>
  <c r="AE4619" i="1"/>
  <c r="AK4623" i="1"/>
  <c r="AJ4623" i="1"/>
  <c r="BB4623" i="1"/>
  <c r="BC4623" i="1" s="1"/>
  <c r="BD4623" i="1" s="1"/>
  <c r="AE4623" i="1"/>
  <c r="AK4627" i="1"/>
  <c r="AJ4627" i="1"/>
  <c r="BB4627" i="1"/>
  <c r="BC4627" i="1" s="1"/>
  <c r="BD4627" i="1" s="1"/>
  <c r="AE4627" i="1"/>
  <c r="AH4572" i="1"/>
  <c r="AI4572" i="1" s="1"/>
  <c r="BB4574" i="1"/>
  <c r="BC4574" i="1" s="1"/>
  <c r="BD4574" i="1" s="1"/>
  <c r="AK4574" i="1"/>
  <c r="AH4576" i="1"/>
  <c r="AI4576" i="1" s="1"/>
  <c r="BB4583" i="1"/>
  <c r="BC4583" i="1" s="1"/>
  <c r="BD4583" i="1" s="1"/>
  <c r="AE4583" i="1"/>
  <c r="AK4583" i="1"/>
  <c r="BC4589" i="1"/>
  <c r="BD4589" i="1" s="1"/>
  <c r="AK4592" i="1"/>
  <c r="AJ4592" i="1"/>
  <c r="BB4592" i="1"/>
  <c r="BC4592" i="1" s="1"/>
  <c r="BD4592" i="1" s="1"/>
  <c r="AE4592" i="1"/>
  <c r="AK4596" i="1"/>
  <c r="AJ4596" i="1"/>
  <c r="BB4596" i="1"/>
  <c r="AK4597" i="1"/>
  <c r="AJ4597" i="1"/>
  <c r="BB4597" i="1"/>
  <c r="BC4597" i="1" s="1"/>
  <c r="BD4597" i="1" s="1"/>
  <c r="AE4597" i="1"/>
  <c r="AK4599" i="1"/>
  <c r="AJ4599" i="1"/>
  <c r="BB4599" i="1"/>
  <c r="AE4599" i="1"/>
  <c r="AH4569" i="1"/>
  <c r="AI4569" i="1" s="1"/>
  <c r="BB4569" i="1"/>
  <c r="BC4569" i="1" s="1"/>
  <c r="BD4569" i="1" s="1"/>
  <c r="AE4574" i="1"/>
  <c r="AH4579" i="1"/>
  <c r="AI4579" i="1" s="1"/>
  <c r="AH4583" i="1"/>
  <c r="AI4583" i="1" s="1"/>
  <c r="AK4587" i="1"/>
  <c r="AJ4587" i="1"/>
  <c r="BB4587" i="1"/>
  <c r="AK4590" i="1"/>
  <c r="AJ4590" i="1"/>
  <c r="BB4590" i="1"/>
  <c r="BC4590" i="1" s="1"/>
  <c r="BD4590" i="1" s="1"/>
  <c r="AH4595" i="1"/>
  <c r="AI4595" i="1" s="1"/>
  <c r="AE4596" i="1"/>
  <c r="AH4597" i="1"/>
  <c r="AI4597" i="1" s="1"/>
  <c r="AK4609" i="1"/>
  <c r="AJ4609" i="1"/>
  <c r="BB4609" i="1"/>
  <c r="BC4609" i="1" s="1"/>
  <c r="BD4609" i="1" s="1"/>
  <c r="AE4609" i="1"/>
  <c r="AK4614" i="1"/>
  <c r="AJ4614" i="1"/>
  <c r="BB4614" i="1"/>
  <c r="BC4614" i="1" s="1"/>
  <c r="BD4614" i="1" s="1"/>
  <c r="AE4614" i="1"/>
  <c r="AK4618" i="1"/>
  <c r="AJ4618" i="1"/>
  <c r="BB4618" i="1"/>
  <c r="BC4618" i="1" s="1"/>
  <c r="BD4618" i="1" s="1"/>
  <c r="AE4618" i="1"/>
  <c r="AK4622" i="1"/>
  <c r="AJ4622" i="1"/>
  <c r="BB4622" i="1"/>
  <c r="BC4622" i="1" s="1"/>
  <c r="BD4622" i="1" s="1"/>
  <c r="AE4622" i="1"/>
  <c r="AK4626" i="1"/>
  <c r="AJ4626" i="1"/>
  <c r="BB4626" i="1"/>
  <c r="BC4626" i="1" s="1"/>
  <c r="BD4626" i="1" s="1"/>
  <c r="AE4626" i="1"/>
  <c r="BB4566" i="1"/>
  <c r="BC4566" i="1" s="1"/>
  <c r="BD4566" i="1" s="1"/>
  <c r="AH4574" i="1"/>
  <c r="AI4574" i="1" s="1"/>
  <c r="AJ4579" i="1"/>
  <c r="AJ4583" i="1"/>
  <c r="AE4587" i="1"/>
  <c r="AK4588" i="1"/>
  <c r="AJ4588" i="1"/>
  <c r="BB4588" i="1"/>
  <c r="AE4590" i="1"/>
  <c r="AK4591" i="1"/>
  <c r="AJ4591" i="1"/>
  <c r="BB4591" i="1"/>
  <c r="AE4591" i="1"/>
  <c r="AH4571" i="1"/>
  <c r="AI4571" i="1" s="1"/>
  <c r="AJ4574" i="1"/>
  <c r="BB4575" i="1"/>
  <c r="BC4575" i="1" s="1"/>
  <c r="BD4575" i="1" s="1"/>
  <c r="AK4575" i="1"/>
  <c r="AH4577" i="1"/>
  <c r="AI4577" i="1" s="1"/>
  <c r="AH4580" i="1"/>
  <c r="AI4580" i="1" s="1"/>
  <c r="AH4584" i="1"/>
  <c r="AI4584" i="1" s="1"/>
  <c r="BB4585" i="1"/>
  <c r="AE4585" i="1"/>
  <c r="AK4585" i="1"/>
  <c r="AJ4585" i="1"/>
  <c r="AH4587" i="1"/>
  <c r="AI4587" i="1" s="1"/>
  <c r="AH4589" i="1"/>
  <c r="AI4589" i="1" s="1"/>
  <c r="AK4608" i="1"/>
  <c r="AJ4608" i="1"/>
  <c r="BB4608" i="1"/>
  <c r="BC4608" i="1" s="1"/>
  <c r="BD4608" i="1" s="1"/>
  <c r="AE4608" i="1"/>
  <c r="AK4613" i="1"/>
  <c r="AJ4613" i="1"/>
  <c r="BB4613" i="1"/>
  <c r="BC4613" i="1" s="1"/>
  <c r="BD4613" i="1" s="1"/>
  <c r="AE4613" i="1"/>
  <c r="AK4617" i="1"/>
  <c r="AJ4617" i="1"/>
  <c r="BB4617" i="1"/>
  <c r="BC4617" i="1" s="1"/>
  <c r="BD4617" i="1" s="1"/>
  <c r="AE4617" i="1"/>
  <c r="AK4621" i="1"/>
  <c r="AJ4621" i="1"/>
  <c r="BB4621" i="1"/>
  <c r="BC4621" i="1" s="1"/>
  <c r="BD4621" i="1" s="1"/>
  <c r="AE4621" i="1"/>
  <c r="AK4625" i="1"/>
  <c r="AJ4625" i="1"/>
  <c r="BB4625" i="1"/>
  <c r="BC4625" i="1" s="1"/>
  <c r="BD4625" i="1" s="1"/>
  <c r="AE4625" i="1"/>
  <c r="BB4578" i="1"/>
  <c r="BC4578" i="1" s="1"/>
  <c r="BD4578" i="1" s="1"/>
  <c r="AK4578" i="1"/>
  <c r="BB4581" i="1"/>
  <c r="BC4581" i="1" s="1"/>
  <c r="BD4581" i="1" s="1"/>
  <c r="AE4581" i="1"/>
  <c r="AH4581" i="1" s="1"/>
  <c r="AI4581" i="1" s="1"/>
  <c r="AK4581" i="1"/>
  <c r="AH4585" i="1"/>
  <c r="AI4585" i="1" s="1"/>
  <c r="BC4600" i="1"/>
  <c r="BD4600" i="1" s="1"/>
  <c r="AK4606" i="1"/>
  <c r="AJ4606" i="1"/>
  <c r="BB4606" i="1"/>
  <c r="BC4606" i="1" s="1"/>
  <c r="BD4606" i="1" s="1"/>
  <c r="AK4586" i="1"/>
  <c r="AJ4586" i="1"/>
  <c r="BB4586" i="1"/>
  <c r="BC4587" i="1"/>
  <c r="BD4587" i="1" s="1"/>
  <c r="AH4592" i="1"/>
  <c r="AI4592" i="1" s="1"/>
  <c r="AK4594" i="1"/>
  <c r="AJ4594" i="1"/>
  <c r="BB4594" i="1"/>
  <c r="BC4595" i="1"/>
  <c r="BD4595" i="1" s="1"/>
  <c r="AH4600" i="1"/>
  <c r="AI4600" i="1" s="1"/>
  <c r="AK4602" i="1"/>
  <c r="AJ4602" i="1"/>
  <c r="BB4602" i="1"/>
  <c r="AH4608" i="1"/>
  <c r="AI4608" i="1" s="1"/>
  <c r="AK4610" i="1"/>
  <c r="AJ4610" i="1"/>
  <c r="BB4610" i="1"/>
  <c r="BC4610" i="1" s="1"/>
  <c r="BD4610" i="1" s="1"/>
  <c r="AE4586" i="1"/>
  <c r="AH4586" i="1" s="1"/>
  <c r="AI4586" i="1" s="1"/>
  <c r="BC4588" i="1"/>
  <c r="BD4588" i="1" s="1"/>
  <c r="AH4593" i="1"/>
  <c r="AI4593" i="1" s="1"/>
  <c r="AE4594" i="1"/>
  <c r="AH4594" i="1" s="1"/>
  <c r="AI4594" i="1" s="1"/>
  <c r="BC4596" i="1"/>
  <c r="BD4596" i="1" s="1"/>
  <c r="AH4601" i="1"/>
  <c r="AI4601" i="1" s="1"/>
  <c r="AE4602" i="1"/>
  <c r="AH4602" i="1" s="1"/>
  <c r="AI4602" i="1" s="1"/>
  <c r="AH4609" i="1"/>
  <c r="AI4609" i="1" s="1"/>
  <c r="AE4610" i="1"/>
  <c r="AK4604" i="1"/>
  <c r="AJ4604" i="1"/>
  <c r="BB4604" i="1"/>
  <c r="BC4604" i="1" s="1"/>
  <c r="BD4604" i="1" s="1"/>
  <c r="AH4610" i="1"/>
  <c r="AI4610" i="1" s="1"/>
  <c r="AH4611" i="1"/>
  <c r="AI4611" i="1" s="1"/>
  <c r="AH4612" i="1"/>
  <c r="AI4612" i="1" s="1"/>
  <c r="AH4613" i="1"/>
  <c r="AI4613" i="1" s="1"/>
  <c r="AH4614" i="1"/>
  <c r="AI4614" i="1" s="1"/>
  <c r="AH4615" i="1"/>
  <c r="AI4615" i="1" s="1"/>
  <c r="AH4616" i="1"/>
  <c r="AI4616" i="1" s="1"/>
  <c r="AH4617" i="1"/>
  <c r="AI4617" i="1" s="1"/>
  <c r="AH4618" i="1"/>
  <c r="AI4618" i="1" s="1"/>
  <c r="AH4619" i="1"/>
  <c r="AI4619" i="1" s="1"/>
  <c r="AH4620" i="1"/>
  <c r="AI4620" i="1" s="1"/>
  <c r="AH4621" i="1"/>
  <c r="AI4621" i="1" s="1"/>
  <c r="AH4622" i="1"/>
  <c r="AI4622" i="1" s="1"/>
  <c r="AH4623" i="1"/>
  <c r="AI4623" i="1" s="1"/>
  <c r="AH4624" i="1"/>
  <c r="AI4624" i="1" s="1"/>
  <c r="AH4625" i="1"/>
  <c r="AI4625" i="1" s="1"/>
  <c r="AH4626" i="1"/>
  <c r="AI4626" i="1" s="1"/>
  <c r="AH4627" i="1"/>
  <c r="AI4627" i="1" s="1"/>
  <c r="AK4605" i="1"/>
  <c r="AJ4605" i="1"/>
  <c r="BB4605" i="1"/>
  <c r="BC4605" i="1" s="1"/>
  <c r="BD4605" i="1" s="1"/>
  <c r="AH4588" i="1"/>
  <c r="AI4588" i="1" s="1"/>
  <c r="BC4591" i="1"/>
  <c r="BD4591" i="1" s="1"/>
  <c r="AH4596" i="1"/>
  <c r="AI4596" i="1" s="1"/>
  <c r="BC4599" i="1"/>
  <c r="BD4599" i="1" s="1"/>
  <c r="AH4604" i="1"/>
  <c r="AI4604" i="1" s="1"/>
  <c r="AE4605" i="1"/>
  <c r="AH4605" i="1" s="1"/>
  <c r="AI4605" i="1" s="1"/>
  <c r="BC4585" i="1"/>
  <c r="BD4585" i="1" s="1"/>
  <c r="AH4590" i="1"/>
  <c r="AI4590" i="1" s="1"/>
  <c r="AH4598" i="1"/>
  <c r="AI4598" i="1" s="1"/>
  <c r="AH4606" i="1"/>
  <c r="AI4606" i="1" s="1"/>
  <c r="BC4586" i="1"/>
  <c r="BD4586" i="1" s="1"/>
  <c r="AH4591" i="1"/>
  <c r="AI4591" i="1" s="1"/>
  <c r="AK4593" i="1"/>
  <c r="AJ4593" i="1"/>
  <c r="BB4593" i="1"/>
  <c r="BC4593" i="1" s="1"/>
  <c r="BD4593" i="1" s="1"/>
  <c r="BC4594" i="1"/>
  <c r="BD4594" i="1" s="1"/>
  <c r="AH4599" i="1"/>
  <c r="AI4599" i="1" s="1"/>
  <c r="AK4601" i="1"/>
  <c r="AJ4601" i="1"/>
  <c r="BB4601" i="1"/>
  <c r="BC4601" i="1" s="1"/>
  <c r="BD4601" i="1" s="1"/>
  <c r="BC4602" i="1"/>
  <c r="BD4602" i="1" s="1"/>
  <c r="AH4607" i="1"/>
  <c r="AI4607" i="1" s="1"/>
  <c r="BB3198" i="1" l="1"/>
  <c r="BC3198" i="1" s="1"/>
  <c r="BD3198" i="1" s="1"/>
  <c r="AE3198" i="1"/>
  <c r="AH3198" i="1" s="1"/>
  <c r="AI3198" i="1" s="1"/>
  <c r="AK3198" i="1"/>
  <c r="AJ3198" i="1"/>
  <c r="AJ2422" i="1"/>
  <c r="BB2422" i="1"/>
  <c r="BC2422" i="1" s="1"/>
  <c r="BD2422" i="1" s="1"/>
  <c r="AE2422" i="1"/>
  <c r="AH2422" i="1" s="1"/>
  <c r="AI2422" i="1" s="1"/>
  <c r="AK2422" i="1"/>
  <c r="BB2190" i="1"/>
  <c r="BC2190" i="1" s="1"/>
  <c r="BD2190" i="1" s="1"/>
  <c r="AE2190" i="1"/>
  <c r="AH2190" i="1" s="1"/>
  <c r="AI2190" i="1" s="1"/>
  <c r="AJ2190" i="1"/>
  <c r="AK2190" i="1"/>
  <c r="AK1886" i="1"/>
  <c r="AJ1886" i="1"/>
  <c r="BB1886" i="1"/>
  <c r="BC1886" i="1" s="1"/>
  <c r="BD1886" i="1" s="1"/>
  <c r="AE1886" i="1"/>
  <c r="AH1886" i="1" s="1"/>
  <c r="AI1886" i="1" s="1"/>
  <c r="BB3485" i="1"/>
  <c r="BC3485" i="1" s="1"/>
  <c r="BD3485" i="1" s="1"/>
  <c r="AE3485" i="1"/>
  <c r="AH3485" i="1" s="1"/>
  <c r="AI3485" i="1" s="1"/>
  <c r="AK3485" i="1"/>
  <c r="AJ3485" i="1"/>
  <c r="BB2188" i="1"/>
  <c r="BC2188" i="1" s="1"/>
  <c r="BD2188" i="1" s="1"/>
  <c r="AK2188" i="1"/>
  <c r="AJ2188" i="1"/>
  <c r="AE2188" i="1"/>
  <c r="AH2188" i="1" s="1"/>
  <c r="AI2188" i="1" s="1"/>
  <c r="AK1777" i="1"/>
  <c r="BB1777" i="1"/>
  <c r="BC1777" i="1" s="1"/>
  <c r="BD1777" i="1" s="1"/>
  <c r="AJ1777" i="1"/>
  <c r="AE1777" i="1"/>
  <c r="AH1777" i="1" s="1"/>
  <c r="AI1777" i="1" s="1"/>
  <c r="AK1795" i="1"/>
  <c r="BB1795" i="1"/>
  <c r="BC1795" i="1" s="1"/>
  <c r="BD1795" i="1" s="1"/>
  <c r="AJ1795" i="1"/>
  <c r="AE1795" i="1"/>
  <c r="AH1795" i="1" s="1"/>
  <c r="AI1795" i="1" s="1"/>
  <c r="AJ3827" i="1"/>
  <c r="BB3827" i="1"/>
  <c r="BC3827" i="1" s="1"/>
  <c r="BD3827" i="1" s="1"/>
  <c r="AE3827" i="1"/>
  <c r="AH3827" i="1" s="1"/>
  <c r="AI3827" i="1" s="1"/>
  <c r="AK3827" i="1"/>
  <c r="AJ3601" i="1"/>
  <c r="BB3601" i="1"/>
  <c r="BC3601" i="1" s="1"/>
  <c r="BD3601" i="1" s="1"/>
  <c r="AE3601" i="1"/>
  <c r="AH3601" i="1" s="1"/>
  <c r="AI3601" i="1" s="1"/>
  <c r="AK3601" i="1"/>
  <c r="AE2424" i="1"/>
  <c r="AH2424" i="1" s="1"/>
  <c r="AI2424" i="1" s="1"/>
  <c r="AK2424" i="1"/>
  <c r="AJ2424" i="1"/>
  <c r="BB2424" i="1"/>
  <c r="BC2424" i="1" s="1"/>
  <c r="BD2424" i="1" s="1"/>
  <c r="AJ2405" i="1"/>
  <c r="AK2405" i="1"/>
  <c r="BB2405" i="1"/>
  <c r="BC2405" i="1" s="1"/>
  <c r="BD2405" i="1" s="1"/>
  <c r="AE2405" i="1"/>
  <c r="AH2405" i="1" s="1"/>
  <c r="AI2405" i="1" s="1"/>
  <c r="AK3500" i="1"/>
  <c r="AJ3500" i="1"/>
  <c r="AE3500" i="1"/>
  <c r="AH3500" i="1" s="1"/>
  <c r="AI3500" i="1" s="1"/>
  <c r="BB3500" i="1"/>
  <c r="BC3500" i="1" s="1"/>
  <c r="BD3500" i="1" s="1"/>
  <c r="AE2468" i="1"/>
  <c r="AH2468" i="1" s="1"/>
  <c r="AI2468" i="1" s="1"/>
  <c r="AK2468" i="1"/>
  <c r="AJ2468" i="1"/>
  <c r="BB2468" i="1"/>
  <c r="BC2468" i="1" s="1"/>
  <c r="BD2468" i="1" s="1"/>
  <c r="AK1794" i="1"/>
  <c r="BB1794" i="1"/>
  <c r="BC1794" i="1" s="1"/>
  <c r="BD1794" i="1" s="1"/>
  <c r="AE1794" i="1"/>
  <c r="AH1794" i="1" s="1"/>
  <c r="AI1794" i="1" s="1"/>
  <c r="AJ1794" i="1"/>
  <c r="AK3343" i="1"/>
  <c r="AJ3343" i="1"/>
  <c r="BB3343" i="1"/>
  <c r="BC3343" i="1" s="1"/>
  <c r="BD3343" i="1" s="1"/>
  <c r="AE3343" i="1"/>
  <c r="AH3343" i="1" s="1"/>
  <c r="AI3343" i="1" s="1"/>
  <c r="AK2788" i="1"/>
  <c r="AJ2788" i="1"/>
  <c r="BB2788" i="1"/>
  <c r="BC2788" i="1" s="1"/>
  <c r="BD2788" i="1" s="1"/>
  <c r="AE2788" i="1"/>
  <c r="AH2788" i="1" s="1"/>
  <c r="AI2788" i="1" s="1"/>
  <c r="AJ2514" i="1"/>
  <c r="BB2514" i="1"/>
  <c r="BC2514" i="1" s="1"/>
  <c r="BD2514" i="1" s="1"/>
  <c r="AE2514" i="1"/>
  <c r="AH2514" i="1" s="1"/>
  <c r="AI2514" i="1" s="1"/>
  <c r="AK2514" i="1"/>
  <c r="BB1769" i="1"/>
  <c r="BC1769" i="1" s="1"/>
  <c r="BD1769" i="1" s="1"/>
  <c r="AE1769" i="1"/>
  <c r="AH1769" i="1" s="1"/>
  <c r="AI1769" i="1" s="1"/>
  <c r="AK1769" i="1"/>
  <c r="AJ1769" i="1"/>
  <c r="AJ2661" i="1"/>
  <c r="BB2661" i="1"/>
  <c r="BC2661" i="1" s="1"/>
  <c r="BD2661" i="1" s="1"/>
  <c r="AE2661" i="1"/>
  <c r="AH2661" i="1" s="1"/>
  <c r="AI2661" i="1" s="1"/>
  <c r="AK2661" i="1"/>
  <c r="AJ2431" i="1"/>
  <c r="BB2431" i="1"/>
  <c r="BC2431" i="1" s="1"/>
  <c r="BD2431" i="1" s="1"/>
  <c r="AE2431" i="1"/>
  <c r="AH2431" i="1" s="1"/>
  <c r="AI2431" i="1" s="1"/>
  <c r="AK2431" i="1"/>
  <c r="BB2005" i="1"/>
  <c r="BC2005" i="1" s="1"/>
  <c r="BD2005" i="1" s="1"/>
  <c r="AE2005" i="1"/>
  <c r="AH2005" i="1" s="1"/>
  <c r="AI2005" i="1" s="1"/>
  <c r="AK2005" i="1"/>
  <c r="AJ2005" i="1"/>
  <c r="AK1791" i="1"/>
  <c r="BB1791" i="1"/>
  <c r="BC1791" i="1" s="1"/>
  <c r="BD1791" i="1" s="1"/>
  <c r="AE1791" i="1"/>
  <c r="AH1791" i="1" s="1"/>
  <c r="AI1791" i="1" s="1"/>
  <c r="AJ1791" i="1"/>
  <c r="AK1807" i="1"/>
  <c r="AJ1807" i="1"/>
  <c r="BB1807" i="1"/>
  <c r="BC1807" i="1" s="1"/>
  <c r="BD1807" i="1" s="1"/>
  <c r="AE1807" i="1"/>
  <c r="AH1807" i="1" s="1"/>
  <c r="AI1807" i="1" s="1"/>
</calcChain>
</file>

<file path=xl/sharedStrings.xml><?xml version="1.0" encoding="utf-8"?>
<sst xmlns="http://schemas.openxmlformats.org/spreadsheetml/2006/main" count="61550" uniqueCount="1027">
  <si>
    <t>Parcela</t>
  </si>
  <si>
    <t>Edades Aprox</t>
  </si>
  <si>
    <t>Codigo</t>
  </si>
  <si>
    <t>Grupo_Florístico</t>
  </si>
  <si>
    <t>Zona</t>
  </si>
  <si>
    <t>Tipo de parcela</t>
  </si>
  <si>
    <t>UM</t>
  </si>
  <si>
    <t>Poligono</t>
  </si>
  <si>
    <t>Sector</t>
  </si>
  <si>
    <t>Fecha</t>
  </si>
  <si>
    <t>Norte</t>
  </si>
  <si>
    <t>Este</t>
  </si>
  <si>
    <t>Subparcela</t>
  </si>
  <si>
    <t>No. Individuo</t>
  </si>
  <si>
    <t>Categoria</t>
  </si>
  <si>
    <t>Familia</t>
  </si>
  <si>
    <t>Genero</t>
  </si>
  <si>
    <t>Nombre Concatenado</t>
  </si>
  <si>
    <t>Nombre campo</t>
  </si>
  <si>
    <t>CAP1</t>
  </si>
  <si>
    <t>CAP2</t>
  </si>
  <si>
    <t>CAP3</t>
  </si>
  <si>
    <t>DAP1(cm)</t>
  </si>
  <si>
    <t>DAP2(cm)</t>
  </si>
  <si>
    <t>DAP3(cm)</t>
  </si>
  <si>
    <t>DAP mayor</t>
  </si>
  <si>
    <t>Abasal</t>
  </si>
  <si>
    <t>A. basal x Lev</t>
  </si>
  <si>
    <t>A. basal %</t>
  </si>
  <si>
    <t>Abund Total/Lev</t>
  </si>
  <si>
    <t>Abund % individuo</t>
  </si>
  <si>
    <t>IPF Total</t>
  </si>
  <si>
    <t>IPF %</t>
  </si>
  <si>
    <t>VT (m3)</t>
  </si>
  <si>
    <t>VC (m3)</t>
  </si>
  <si>
    <t>Copa1</t>
  </si>
  <si>
    <t>Copa2</t>
  </si>
  <si>
    <t>Cobertura (m2)</t>
  </si>
  <si>
    <t>Cob%</t>
  </si>
  <si>
    <t>HT</t>
  </si>
  <si>
    <t>Hcopa</t>
  </si>
  <si>
    <t>No. Rebrotes</t>
  </si>
  <si>
    <t>Habito Foliar</t>
  </si>
  <si>
    <t>Densidad Follaje</t>
  </si>
  <si>
    <t>AD</t>
  </si>
  <si>
    <t>Observaciones</t>
  </si>
  <si>
    <t>Estrato</t>
  </si>
  <si>
    <t>CAT.DIAM</t>
  </si>
  <si>
    <t xml:space="preserve">Abund Total grupo </t>
  </si>
  <si>
    <t xml:space="preserve">Abun % grupo </t>
  </si>
  <si>
    <t>A. basal Total Grupo</t>
  </si>
  <si>
    <t>A. basal % Grupo</t>
  </si>
  <si>
    <t>IPF Grupo</t>
  </si>
  <si>
    <t>IPF % Grupo</t>
  </si>
  <si>
    <t>Etiquetas de fila</t>
  </si>
  <si>
    <t>6 -- 15</t>
  </si>
  <si>
    <t>Z3PC00AF01</t>
  </si>
  <si>
    <t>A</t>
  </si>
  <si>
    <t>Z3</t>
  </si>
  <si>
    <t>PC</t>
  </si>
  <si>
    <t>AF-MBA</t>
  </si>
  <si>
    <t>Poligono antiguo</t>
  </si>
  <si>
    <t>La laguna</t>
  </si>
  <si>
    <t>Sustituto</t>
  </si>
  <si>
    <t>Burseraceae</t>
  </si>
  <si>
    <t>Bursera</t>
  </si>
  <si>
    <t>Bursera tomentosa</t>
  </si>
  <si>
    <t>Tatamaco</t>
  </si>
  <si>
    <t>Caducifolia</t>
  </si>
  <si>
    <t>Lider</t>
  </si>
  <si>
    <t>Verbenaceae</t>
  </si>
  <si>
    <t>Citharexylum</t>
  </si>
  <si>
    <t>Citharexylum kunthianum</t>
  </si>
  <si>
    <t>Viringo</t>
  </si>
  <si>
    <t>Clusiaceae</t>
  </si>
  <si>
    <t>Clusia</t>
  </si>
  <si>
    <t>Clusia ellipticifolia</t>
  </si>
  <si>
    <t>Cope</t>
  </si>
  <si>
    <t>Perenne</t>
  </si>
  <si>
    <t>Semiperenne</t>
  </si>
  <si>
    <t>Euphorbiaceae</t>
  </si>
  <si>
    <t>Croton</t>
  </si>
  <si>
    <t>Croton glabellus</t>
  </si>
  <si>
    <t>Caguanejo</t>
  </si>
  <si>
    <t>Croton hibiscifolius</t>
  </si>
  <si>
    <t>Sangregado</t>
  </si>
  <si>
    <t>Erythroxylaceae</t>
  </si>
  <si>
    <t>Erythroxylum</t>
  </si>
  <si>
    <t>Erythroxylum haughtii</t>
  </si>
  <si>
    <t>Coca</t>
  </si>
  <si>
    <t>Myrtaceae</t>
  </si>
  <si>
    <t>Eugenia</t>
  </si>
  <si>
    <t>Eugenia sp.</t>
  </si>
  <si>
    <t>Array n</t>
  </si>
  <si>
    <t>Moraceae</t>
  </si>
  <si>
    <t>Ficus</t>
  </si>
  <si>
    <t>Ficus insipida</t>
  </si>
  <si>
    <t>Caucho</t>
  </si>
  <si>
    <t>Primuliaceae</t>
  </si>
  <si>
    <t>Myrsine</t>
  </si>
  <si>
    <t>Myrsine guianensis</t>
  </si>
  <si>
    <t>Garrocho</t>
  </si>
  <si>
    <t>Rubiaceae</t>
  </si>
  <si>
    <t>Simira</t>
  </si>
  <si>
    <t>Simira cordifolia</t>
  </si>
  <si>
    <t>Primulaceae</t>
  </si>
  <si>
    <t>Stylogine</t>
  </si>
  <si>
    <t>Stylogyne cf. turbacensis</t>
  </si>
  <si>
    <t>Meliaceae</t>
  </si>
  <si>
    <t>Trichilia</t>
  </si>
  <si>
    <t>Trichilia hirta</t>
  </si>
  <si>
    <t>Coyo</t>
  </si>
  <si>
    <t>Flacourtiaceae</t>
  </si>
  <si>
    <t>Xylosma</t>
  </si>
  <si>
    <t>Xylosma cf. velutina</t>
  </si>
  <si>
    <t>-</t>
  </si>
  <si>
    <t>Rutaceae</t>
  </si>
  <si>
    <t>Zanthoxylum</t>
  </si>
  <si>
    <t>Zanthoxylum rhoifolium</t>
  </si>
  <si>
    <t>Tachuelo amarillo</t>
  </si>
  <si>
    <t>Zanthoxylum rigidum</t>
  </si>
  <si>
    <t>Tachuelo blanco</t>
  </si>
  <si>
    <t xml:space="preserve">&gt; 30 </t>
  </si>
  <si>
    <t>Z3PR21BF02</t>
  </si>
  <si>
    <t>Referencia 2.1</t>
  </si>
  <si>
    <t>BF-BF</t>
  </si>
  <si>
    <t>Tierra Grata</t>
  </si>
  <si>
    <t>Amyris</t>
  </si>
  <si>
    <t>Amyris pinnata</t>
  </si>
  <si>
    <t>Bilanda</t>
  </si>
  <si>
    <t>La Instructora</t>
  </si>
  <si>
    <t>Anacardiaceae</t>
  </si>
  <si>
    <t>Astronium</t>
  </si>
  <si>
    <t>Astronium graveolens</t>
  </si>
  <si>
    <t>Diomate</t>
  </si>
  <si>
    <t>Salicaceae</t>
  </si>
  <si>
    <t>Casearia</t>
  </si>
  <si>
    <t>Casearia corymbosa</t>
  </si>
  <si>
    <t>Varazon</t>
  </si>
  <si>
    <t>Casearia praecox</t>
  </si>
  <si>
    <t>Nyctaginaceae</t>
  </si>
  <si>
    <t>Guapira</t>
  </si>
  <si>
    <t>Guapira pubescens</t>
  </si>
  <si>
    <t>Amargoso</t>
  </si>
  <si>
    <t>Fabaceae</t>
  </si>
  <si>
    <t>Inga</t>
  </si>
  <si>
    <t>Inga bourgonii</t>
  </si>
  <si>
    <t>Guamo</t>
  </si>
  <si>
    <t>Jatropha</t>
  </si>
  <si>
    <t>Jatropha sp.</t>
  </si>
  <si>
    <t>Papayuelo</t>
  </si>
  <si>
    <t>10_A</t>
  </si>
  <si>
    <t>Machaerium</t>
  </si>
  <si>
    <t>Machaerium capote</t>
  </si>
  <si>
    <t>Capote</t>
  </si>
  <si>
    <t>10_B</t>
  </si>
  <si>
    <t>Total general</t>
  </si>
  <si>
    <t>Trophis</t>
  </si>
  <si>
    <t>Trophis racemosa</t>
  </si>
  <si>
    <t>Z3PC00BF03</t>
  </si>
  <si>
    <t>Maclura</t>
  </si>
  <si>
    <t>Maclura tinctoria</t>
  </si>
  <si>
    <t>Dinde</t>
  </si>
  <si>
    <t>Malvaceae</t>
  </si>
  <si>
    <t>Pseudobombax</t>
  </si>
  <si>
    <t>Pseudobombax septenatum</t>
  </si>
  <si>
    <t>Ceiba</t>
  </si>
  <si>
    <t>Z3PR21BF04</t>
  </si>
  <si>
    <t>Myrcia</t>
  </si>
  <si>
    <t>Myrcia sp.</t>
  </si>
  <si>
    <t>Randia</t>
  </si>
  <si>
    <t>Randia armata</t>
  </si>
  <si>
    <t>Espuelo</t>
  </si>
  <si>
    <t>Spondias</t>
  </si>
  <si>
    <t>Spondias mombin</t>
  </si>
  <si>
    <t>Hobo</t>
  </si>
  <si>
    <t>Z3PR01BF05</t>
  </si>
  <si>
    <t>Referencia 1</t>
  </si>
  <si>
    <t>Albizia</t>
  </si>
  <si>
    <t>Albizia niopoides</t>
  </si>
  <si>
    <t>Vallo</t>
  </si>
  <si>
    <t>Sapindaceae</t>
  </si>
  <si>
    <t>Sapindus</t>
  </si>
  <si>
    <t>Sapindus saponaria</t>
  </si>
  <si>
    <t>Chambimbe</t>
  </si>
  <si>
    <t>Z3PC00AF06</t>
  </si>
  <si>
    <t>Gara¤on</t>
  </si>
  <si>
    <t>Malpighiaceae</t>
  </si>
  <si>
    <t>Byrsonima</t>
  </si>
  <si>
    <t>Byrsonima crassifolia</t>
  </si>
  <si>
    <t>Euphorbia</t>
  </si>
  <si>
    <t>Euphorbia cotinifolia</t>
  </si>
  <si>
    <t>Manzanillo</t>
  </si>
  <si>
    <t xml:space="preserve">Guazuma </t>
  </si>
  <si>
    <t>Guazuma ulmifolia</t>
  </si>
  <si>
    <t>Guacimo</t>
  </si>
  <si>
    <t>Ochroma</t>
  </si>
  <si>
    <t>Ochroma pyramidale</t>
  </si>
  <si>
    <t>Balso</t>
  </si>
  <si>
    <t>Z3PR01AF07</t>
  </si>
  <si>
    <t>Apocynaceae</t>
  </si>
  <si>
    <t>Aspidosperma</t>
  </si>
  <si>
    <t>Aspidosperma cuspa</t>
  </si>
  <si>
    <t>Chloroleucon</t>
  </si>
  <si>
    <t>Chloroleucon mangense</t>
  </si>
  <si>
    <t>Raspayuco</t>
  </si>
  <si>
    <t>Piperaceae</t>
  </si>
  <si>
    <t>Piper</t>
  </si>
  <si>
    <t>Piper sp.</t>
  </si>
  <si>
    <t>Z3PR01AF08</t>
  </si>
  <si>
    <t>Solanaceae</t>
  </si>
  <si>
    <t>Cestrum</t>
  </si>
  <si>
    <t xml:space="preserve">Cestrum cf. megalophyllum </t>
  </si>
  <si>
    <t>Maiz Tostao</t>
  </si>
  <si>
    <t>Guettarda</t>
  </si>
  <si>
    <t>Guettarda malacophylla</t>
  </si>
  <si>
    <t>Cacho venado</t>
  </si>
  <si>
    <t>Z3PC00BF09</t>
  </si>
  <si>
    <t>Z3PR01AF10</t>
  </si>
  <si>
    <t>E</t>
  </si>
  <si>
    <t>Z2PR01BF10</t>
  </si>
  <si>
    <t>Z2</t>
  </si>
  <si>
    <t>BF</t>
  </si>
  <si>
    <t>Referencia</t>
  </si>
  <si>
    <t>19I</t>
  </si>
  <si>
    <t>Astronium sp.</t>
  </si>
  <si>
    <t>49I</t>
  </si>
  <si>
    <t>52D</t>
  </si>
  <si>
    <t>65D</t>
  </si>
  <si>
    <t>74D</t>
  </si>
  <si>
    <t>37I</t>
  </si>
  <si>
    <t>Bromeliaceae</t>
  </si>
  <si>
    <t>Bromelia</t>
  </si>
  <si>
    <t>Bromelia karatas</t>
  </si>
  <si>
    <t>Aechmea sp.</t>
  </si>
  <si>
    <t>4I</t>
  </si>
  <si>
    <t>Calliandra</t>
  </si>
  <si>
    <t>Calliandra tolimensis</t>
  </si>
  <si>
    <t>Tipo Anadenanthera</t>
  </si>
  <si>
    <t>39I</t>
  </si>
  <si>
    <t>40I</t>
  </si>
  <si>
    <t>Semi escandente</t>
  </si>
  <si>
    <t>38I</t>
  </si>
  <si>
    <t>47I</t>
  </si>
  <si>
    <t>72D</t>
  </si>
  <si>
    <t>67D</t>
  </si>
  <si>
    <t>Casearia mollis</t>
  </si>
  <si>
    <t>Casearia cf. mollis</t>
  </si>
  <si>
    <t>27I</t>
  </si>
  <si>
    <t>Casearia sylvestris</t>
  </si>
  <si>
    <t>cf. Casearia sylvestris</t>
  </si>
  <si>
    <t>46I</t>
  </si>
  <si>
    <t>50I</t>
  </si>
  <si>
    <t>73D</t>
  </si>
  <si>
    <t>Cop‚</t>
  </si>
  <si>
    <t>29I</t>
  </si>
  <si>
    <t>Boraginaceae</t>
  </si>
  <si>
    <t>Cordia</t>
  </si>
  <si>
    <t>Cordia alliodora</t>
  </si>
  <si>
    <t>Cordia sp.</t>
  </si>
  <si>
    <t>3I</t>
  </si>
  <si>
    <t>10I</t>
  </si>
  <si>
    <t>14I</t>
  </si>
  <si>
    <t>30I</t>
  </si>
  <si>
    <t>31I</t>
  </si>
  <si>
    <t>35I</t>
  </si>
  <si>
    <t>42I</t>
  </si>
  <si>
    <t>50D</t>
  </si>
  <si>
    <t>51D</t>
  </si>
  <si>
    <t>59D</t>
  </si>
  <si>
    <t>77D</t>
  </si>
  <si>
    <t>23I</t>
  </si>
  <si>
    <t>Croton gossypiifolius</t>
  </si>
  <si>
    <t>75D</t>
  </si>
  <si>
    <t>Eugenia biflora</t>
  </si>
  <si>
    <t>Myrcianthes Arrayan</t>
  </si>
  <si>
    <t>Caducifolio</t>
  </si>
  <si>
    <t>48D</t>
  </si>
  <si>
    <t>36I</t>
  </si>
  <si>
    <t>32I</t>
  </si>
  <si>
    <t>8I</t>
  </si>
  <si>
    <t>6I</t>
  </si>
  <si>
    <t>2I</t>
  </si>
  <si>
    <t>69D</t>
  </si>
  <si>
    <t>Guazuma sp.</t>
  </si>
  <si>
    <t>61D</t>
  </si>
  <si>
    <t>20I</t>
  </si>
  <si>
    <t>Chomelia</t>
  </si>
  <si>
    <t>26I</t>
  </si>
  <si>
    <t>56D</t>
  </si>
  <si>
    <t>Chrysobalanaceae</t>
  </si>
  <si>
    <t>Hirtella</t>
  </si>
  <si>
    <t>Hirtella americana</t>
  </si>
  <si>
    <t>Hirtella sp.</t>
  </si>
  <si>
    <t>18I</t>
  </si>
  <si>
    <t>9I</t>
  </si>
  <si>
    <t>66D</t>
  </si>
  <si>
    <t>60D</t>
  </si>
  <si>
    <t>58D</t>
  </si>
  <si>
    <t>44I</t>
  </si>
  <si>
    <t>43I</t>
  </si>
  <si>
    <t>25I</t>
  </si>
  <si>
    <t>21I</t>
  </si>
  <si>
    <t>17I</t>
  </si>
  <si>
    <t>1C</t>
  </si>
  <si>
    <t>71D</t>
  </si>
  <si>
    <t>Melastomataceae</t>
  </si>
  <si>
    <t>Miconia</t>
  </si>
  <si>
    <t>Miconia spicellata</t>
  </si>
  <si>
    <t>Miconia hoja gruesa "Tuno"</t>
  </si>
  <si>
    <t>68D</t>
  </si>
  <si>
    <t>64D</t>
  </si>
  <si>
    <t>62D</t>
  </si>
  <si>
    <t>15I</t>
  </si>
  <si>
    <t>13I</t>
  </si>
  <si>
    <t>11I</t>
  </si>
  <si>
    <t>22I</t>
  </si>
  <si>
    <t>Araliaceae</t>
  </si>
  <si>
    <t>Oreopanax</t>
  </si>
  <si>
    <t>Oreopanax cf. cecropifolius</t>
  </si>
  <si>
    <t>Oreopanax sp.</t>
  </si>
  <si>
    <t>76D</t>
  </si>
  <si>
    <t>Petrea</t>
  </si>
  <si>
    <t>Petrea rugosa</t>
  </si>
  <si>
    <t>Sapotaceae</t>
  </si>
  <si>
    <t>Pouteria</t>
  </si>
  <si>
    <t>Pouteria caimito</t>
  </si>
  <si>
    <t>Caimo Sapotaceae Cf. Pouteria- Cf. Chrysophyllum</t>
  </si>
  <si>
    <t>24I</t>
  </si>
  <si>
    <t>34I</t>
  </si>
  <si>
    <t>70D</t>
  </si>
  <si>
    <t>Stylogyne</t>
  </si>
  <si>
    <t>28I</t>
  </si>
  <si>
    <t>16I</t>
  </si>
  <si>
    <t>12I</t>
  </si>
  <si>
    <t>7I</t>
  </si>
  <si>
    <t>33I</t>
  </si>
  <si>
    <t>Swartzia</t>
  </si>
  <si>
    <t>Swartzia trianae</t>
  </si>
  <si>
    <t>Swartzia sp.</t>
  </si>
  <si>
    <t>5I</t>
  </si>
  <si>
    <t>63D</t>
  </si>
  <si>
    <t>57D</t>
  </si>
  <si>
    <t>54D</t>
  </si>
  <si>
    <t>47D</t>
  </si>
  <si>
    <t>Polygonaceae</t>
  </si>
  <si>
    <t>Triplaris</t>
  </si>
  <si>
    <t>Triplaris cumingiana</t>
  </si>
  <si>
    <t>Triplaris sp.</t>
  </si>
  <si>
    <t>41I</t>
  </si>
  <si>
    <t>Zanthoxylum sp.</t>
  </si>
  <si>
    <t>Z3PC00AF11</t>
  </si>
  <si>
    <t xml:space="preserve">Garrocho </t>
  </si>
  <si>
    <t>Z3PC00AF12</t>
  </si>
  <si>
    <t>Psidium</t>
  </si>
  <si>
    <t>Psidium guineense</t>
  </si>
  <si>
    <t>Guayabo</t>
  </si>
  <si>
    <t>Z3PC00AF13</t>
  </si>
  <si>
    <t>Z3PC00AF14</t>
  </si>
  <si>
    <t>Z3PC00AF15</t>
  </si>
  <si>
    <t>Z3PC00AF16</t>
  </si>
  <si>
    <t>2 -- 5</t>
  </si>
  <si>
    <t>Z3PC00AL17</t>
  </si>
  <si>
    <t>B</t>
  </si>
  <si>
    <t>AL-MBA</t>
  </si>
  <si>
    <t>La Laguna</t>
  </si>
  <si>
    <t>10D</t>
  </si>
  <si>
    <t>20D</t>
  </si>
  <si>
    <t>13D</t>
  </si>
  <si>
    <t>Eugenia cf. egensis</t>
  </si>
  <si>
    <t>18D</t>
  </si>
  <si>
    <t>19D</t>
  </si>
  <si>
    <t>12D</t>
  </si>
  <si>
    <t>Eugenia cf. florida</t>
  </si>
  <si>
    <t>16D</t>
  </si>
  <si>
    <t>5D</t>
  </si>
  <si>
    <t>34D</t>
  </si>
  <si>
    <t>24D</t>
  </si>
  <si>
    <t>29D</t>
  </si>
  <si>
    <t>3D</t>
  </si>
  <si>
    <t>Myrcia sp2.</t>
  </si>
  <si>
    <t>Syzygium</t>
  </si>
  <si>
    <t>7D</t>
  </si>
  <si>
    <t>27D</t>
  </si>
  <si>
    <t>33D</t>
  </si>
  <si>
    <t>22D</t>
  </si>
  <si>
    <t>Myrcia sp3. (Morfo1)</t>
  </si>
  <si>
    <t>1D</t>
  </si>
  <si>
    <t>8D</t>
  </si>
  <si>
    <t>Z3PC00AL18</t>
  </si>
  <si>
    <t>9D</t>
  </si>
  <si>
    <t>1I</t>
  </si>
  <si>
    <t>4D</t>
  </si>
  <si>
    <t>31D</t>
  </si>
  <si>
    <t>2D</t>
  </si>
  <si>
    <t>Passifloraceae</t>
  </si>
  <si>
    <t>Passiflora</t>
  </si>
  <si>
    <t xml:space="preserve">Passiflora cf. sphaerocarpa (Morfo2)  </t>
  </si>
  <si>
    <t>23D</t>
  </si>
  <si>
    <t>36D</t>
  </si>
  <si>
    <t>Z3PR01BF19</t>
  </si>
  <si>
    <t>C</t>
  </si>
  <si>
    <t>µrea adicional</t>
  </si>
  <si>
    <t>Granadillos</t>
  </si>
  <si>
    <t>40D</t>
  </si>
  <si>
    <t>44D</t>
  </si>
  <si>
    <t>26D</t>
  </si>
  <si>
    <t>6D</t>
  </si>
  <si>
    <t>30D</t>
  </si>
  <si>
    <t>37D</t>
  </si>
  <si>
    <t>14D</t>
  </si>
  <si>
    <t>45D</t>
  </si>
  <si>
    <t>39D</t>
  </si>
  <si>
    <t>42D</t>
  </si>
  <si>
    <t>Z3PR01BF20</t>
  </si>
  <si>
    <t>Urticaceae</t>
  </si>
  <si>
    <t>Cecropia</t>
  </si>
  <si>
    <t>Cecropia peltata</t>
  </si>
  <si>
    <t>Yarumo</t>
  </si>
  <si>
    <t>Ficus dugandii</t>
  </si>
  <si>
    <t>37C</t>
  </si>
  <si>
    <t>Leguminosae</t>
  </si>
  <si>
    <t>Platymiscium</t>
  </si>
  <si>
    <t>Platymiscium pinnatum</t>
  </si>
  <si>
    <t>Granadillo</t>
  </si>
  <si>
    <t>17D</t>
  </si>
  <si>
    <t>23C</t>
  </si>
  <si>
    <t>2OD</t>
  </si>
  <si>
    <t>25D</t>
  </si>
  <si>
    <t>ATD006</t>
  </si>
  <si>
    <t>Rollinia membranacea</t>
  </si>
  <si>
    <t>ATD006 (Morfo3)</t>
  </si>
  <si>
    <t>Z3PR2BBF21</t>
  </si>
  <si>
    <t>Referencia 2B</t>
  </si>
  <si>
    <t>(ATD002)</t>
  </si>
  <si>
    <t>21D</t>
  </si>
  <si>
    <t>55D</t>
  </si>
  <si>
    <t>65I</t>
  </si>
  <si>
    <t>68I</t>
  </si>
  <si>
    <t>78I</t>
  </si>
  <si>
    <t>62I</t>
  </si>
  <si>
    <t>63I</t>
  </si>
  <si>
    <t>cf. Faramea</t>
  </si>
  <si>
    <t>cf. Psychotria sp.</t>
  </si>
  <si>
    <t>ATD004 (Morfo5)</t>
  </si>
  <si>
    <t>38D</t>
  </si>
  <si>
    <t>15D</t>
  </si>
  <si>
    <t>69I</t>
  </si>
  <si>
    <t>76I</t>
  </si>
  <si>
    <t>80I</t>
  </si>
  <si>
    <t>81D</t>
  </si>
  <si>
    <t>82I</t>
  </si>
  <si>
    <t>28D</t>
  </si>
  <si>
    <t>72I</t>
  </si>
  <si>
    <t>84D</t>
  </si>
  <si>
    <t>79D</t>
  </si>
  <si>
    <t>53D</t>
  </si>
  <si>
    <t>54I</t>
  </si>
  <si>
    <t>58I</t>
  </si>
  <si>
    <t>74I</t>
  </si>
  <si>
    <t>83I</t>
  </si>
  <si>
    <t>Z3PC00BL22</t>
  </si>
  <si>
    <t>D</t>
  </si>
  <si>
    <t>BL-BL</t>
  </si>
  <si>
    <t>Totumal</t>
  </si>
  <si>
    <t>11D</t>
  </si>
  <si>
    <t>41D</t>
  </si>
  <si>
    <t>64I</t>
  </si>
  <si>
    <t>56I</t>
  </si>
  <si>
    <t>53I</t>
  </si>
  <si>
    <t>61I</t>
  </si>
  <si>
    <t>43D</t>
  </si>
  <si>
    <t>3C</t>
  </si>
  <si>
    <t>48I</t>
  </si>
  <si>
    <t>49D</t>
  </si>
  <si>
    <t>Guayabo cimarron</t>
  </si>
  <si>
    <t>Z3PC00BL23</t>
  </si>
  <si>
    <t>77I</t>
  </si>
  <si>
    <t>45I</t>
  </si>
  <si>
    <t>35D</t>
  </si>
  <si>
    <t>51I</t>
  </si>
  <si>
    <t>59I</t>
  </si>
  <si>
    <t>75I</t>
  </si>
  <si>
    <t>78D</t>
  </si>
  <si>
    <t>67I</t>
  </si>
  <si>
    <t>55I</t>
  </si>
  <si>
    <t>46D</t>
  </si>
  <si>
    <t>57I</t>
  </si>
  <si>
    <t>Z3PR21BF24</t>
  </si>
  <si>
    <t>53C</t>
  </si>
  <si>
    <t>Z3PC00BL25</t>
  </si>
  <si>
    <t>Nogal cafetero</t>
  </si>
  <si>
    <t>Z3PC00BL26</t>
  </si>
  <si>
    <t xml:space="preserve">Genipa </t>
  </si>
  <si>
    <t>Genipa americana</t>
  </si>
  <si>
    <t>Z2PR32AF36</t>
  </si>
  <si>
    <t>Referencia 3.2</t>
  </si>
  <si>
    <t>AF</t>
  </si>
  <si>
    <t>39C</t>
  </si>
  <si>
    <t>Caliiandra</t>
  </si>
  <si>
    <t>32D</t>
  </si>
  <si>
    <t>52I</t>
  </si>
  <si>
    <t>Arrayan</t>
  </si>
  <si>
    <t>Eugenia sp2</t>
  </si>
  <si>
    <t>Con fruto</t>
  </si>
  <si>
    <t>Con bromelias</t>
  </si>
  <si>
    <t>Cacho de venado</t>
  </si>
  <si>
    <t>Jatropha multifida</t>
  </si>
  <si>
    <t>Myrcia tomentosa</t>
  </si>
  <si>
    <t>Arrayan Guayabo</t>
  </si>
  <si>
    <t>Protium</t>
  </si>
  <si>
    <t>Protium sp.</t>
  </si>
  <si>
    <t>Sapium</t>
  </si>
  <si>
    <t>Sapium glandulosum</t>
  </si>
  <si>
    <t>Z2PR21BL38</t>
  </si>
  <si>
    <t>F</t>
  </si>
  <si>
    <t>BL</t>
  </si>
  <si>
    <t>Albizia guachapele</t>
  </si>
  <si>
    <t>Igua</t>
  </si>
  <si>
    <t>Apocynaceae spp.*</t>
  </si>
  <si>
    <t>Bejuco de sardinata</t>
  </si>
  <si>
    <t>Aristolochiaceae</t>
  </si>
  <si>
    <t>Aristolochia</t>
  </si>
  <si>
    <t>Aristolochia  rigens *</t>
  </si>
  <si>
    <t>Aristolochia m xima</t>
  </si>
  <si>
    <t>Bauhinia</t>
  </si>
  <si>
    <t>Bauhinia glabra*</t>
  </si>
  <si>
    <t>Patevaca</t>
  </si>
  <si>
    <t>Bejuco</t>
  </si>
  <si>
    <t>Bignoniaceae</t>
  </si>
  <si>
    <t>Bignoniaceae spp.*</t>
  </si>
  <si>
    <t>Tallos cuadrados, zarcillo simple</t>
  </si>
  <si>
    <t>Huesito</t>
  </si>
  <si>
    <t>Inclinado</t>
  </si>
  <si>
    <t>83D</t>
  </si>
  <si>
    <t>Erythrina</t>
  </si>
  <si>
    <t>Erythrina poeppigiana</t>
  </si>
  <si>
    <t>Cachingo</t>
  </si>
  <si>
    <t>90D</t>
  </si>
  <si>
    <t>89D</t>
  </si>
  <si>
    <t>91I</t>
  </si>
  <si>
    <t>81I</t>
  </si>
  <si>
    <t>86D</t>
  </si>
  <si>
    <t>80D</t>
  </si>
  <si>
    <t>88I</t>
  </si>
  <si>
    <t>Escandente</t>
  </si>
  <si>
    <t>66I</t>
  </si>
  <si>
    <t>Muestra pobre, corteza verde gris cea que desprende en placas recurvadas (camuflado)</t>
  </si>
  <si>
    <t>92D</t>
  </si>
  <si>
    <t>93D</t>
  </si>
  <si>
    <t>Descopado, con chupones</t>
  </si>
  <si>
    <t>94I</t>
  </si>
  <si>
    <t>6C</t>
  </si>
  <si>
    <t>Pisonia</t>
  </si>
  <si>
    <t>Pisonia aculeata*</t>
  </si>
  <si>
    <t>Liana</t>
  </si>
  <si>
    <t>Serjania</t>
  </si>
  <si>
    <t>Serjania sp.*</t>
  </si>
  <si>
    <t>Acanthaceae</t>
  </si>
  <si>
    <t>Trichanthera</t>
  </si>
  <si>
    <t xml:space="preserve">Trichanthera gigantea </t>
  </si>
  <si>
    <t>Nacedero</t>
  </si>
  <si>
    <t>87D</t>
  </si>
  <si>
    <t>71I</t>
  </si>
  <si>
    <t>95C</t>
  </si>
  <si>
    <t>85I</t>
  </si>
  <si>
    <t>Z2PR21BL39</t>
  </si>
  <si>
    <t>95D</t>
  </si>
  <si>
    <t>Bignoniaceae tallo cuadrado</t>
  </si>
  <si>
    <t>82D</t>
  </si>
  <si>
    <t>94D</t>
  </si>
  <si>
    <t>Guarea</t>
  </si>
  <si>
    <t>Guarea guidonia</t>
  </si>
  <si>
    <t>Semillero</t>
  </si>
  <si>
    <t>Piper cf. marginatum</t>
  </si>
  <si>
    <t>Celastraceae</t>
  </si>
  <si>
    <t xml:space="preserve">Schaefferia </t>
  </si>
  <si>
    <t>Schaefferia frutescens*</t>
  </si>
  <si>
    <t>Schaefferia frutescens</t>
  </si>
  <si>
    <t>89I</t>
  </si>
  <si>
    <t>84I</t>
  </si>
  <si>
    <t>60I</t>
  </si>
  <si>
    <t>87I</t>
  </si>
  <si>
    <t>86I</t>
  </si>
  <si>
    <t>73I</t>
  </si>
  <si>
    <t>Z2PC00BF42</t>
  </si>
  <si>
    <t>113D</t>
  </si>
  <si>
    <t>148I</t>
  </si>
  <si>
    <t>Celastraceae spp.*</t>
  </si>
  <si>
    <t>Bejuco anillo rosado</t>
  </si>
  <si>
    <t>Cactaceae</t>
  </si>
  <si>
    <t>Cereus</t>
  </si>
  <si>
    <t>Cereus sp.</t>
  </si>
  <si>
    <t>Cactus</t>
  </si>
  <si>
    <t>101D</t>
  </si>
  <si>
    <t>138D</t>
  </si>
  <si>
    <t>143I</t>
  </si>
  <si>
    <t>102I</t>
  </si>
  <si>
    <t>132D</t>
  </si>
  <si>
    <t>131I</t>
  </si>
  <si>
    <t>85D</t>
  </si>
  <si>
    <t>142D</t>
  </si>
  <si>
    <t>147I</t>
  </si>
  <si>
    <t>88D</t>
  </si>
  <si>
    <t>140I</t>
  </si>
  <si>
    <t>149I</t>
  </si>
  <si>
    <t>108D</t>
  </si>
  <si>
    <t>103I</t>
  </si>
  <si>
    <t>105I</t>
  </si>
  <si>
    <t>98D</t>
  </si>
  <si>
    <t>97D</t>
  </si>
  <si>
    <t>141D</t>
  </si>
  <si>
    <t>139I</t>
  </si>
  <si>
    <t>Inclinado, Torcido</t>
  </si>
  <si>
    <t>118D</t>
  </si>
  <si>
    <t>116D</t>
  </si>
  <si>
    <t>111I</t>
  </si>
  <si>
    <t>135D</t>
  </si>
  <si>
    <t>137D</t>
  </si>
  <si>
    <t>134D</t>
  </si>
  <si>
    <t>123I</t>
  </si>
  <si>
    <t>104I</t>
  </si>
  <si>
    <t>106I</t>
  </si>
  <si>
    <t>124I</t>
  </si>
  <si>
    <t>133D</t>
  </si>
  <si>
    <t>120I</t>
  </si>
  <si>
    <t>126I</t>
  </si>
  <si>
    <t>130I</t>
  </si>
  <si>
    <t>128D</t>
  </si>
  <si>
    <t>136I</t>
  </si>
  <si>
    <t>70I</t>
  </si>
  <si>
    <t>144I</t>
  </si>
  <si>
    <t>127I</t>
  </si>
  <si>
    <t>96D</t>
  </si>
  <si>
    <t>92I</t>
  </si>
  <si>
    <t>115I</t>
  </si>
  <si>
    <t>107I</t>
  </si>
  <si>
    <t>112I</t>
  </si>
  <si>
    <t>125I</t>
  </si>
  <si>
    <t>99D</t>
  </si>
  <si>
    <t>119I</t>
  </si>
  <si>
    <t>79I</t>
  </si>
  <si>
    <t>145I</t>
  </si>
  <si>
    <t>109I</t>
  </si>
  <si>
    <t>146D</t>
  </si>
  <si>
    <t>90I</t>
  </si>
  <si>
    <t>122I</t>
  </si>
  <si>
    <t>121D</t>
  </si>
  <si>
    <t>114I</t>
  </si>
  <si>
    <t>100I</t>
  </si>
  <si>
    <t>129I</t>
  </si>
  <si>
    <t>110D</t>
  </si>
  <si>
    <t>117D</t>
  </si>
  <si>
    <t>Z2PR21BF43</t>
  </si>
  <si>
    <t>Biomat</t>
  </si>
  <si>
    <t>96I</t>
  </si>
  <si>
    <t>Torcido</t>
  </si>
  <si>
    <t>Mandevilla</t>
  </si>
  <si>
    <t>Mandevilla sp.*</t>
  </si>
  <si>
    <t>Mandevilla sp</t>
  </si>
  <si>
    <t>Chaparro</t>
  </si>
  <si>
    <t>Inclinado torcido</t>
  </si>
  <si>
    <t>99I</t>
  </si>
  <si>
    <t>Phytolaccaceae</t>
  </si>
  <si>
    <t>Seguieria</t>
  </si>
  <si>
    <t>Seguieria sp.*</t>
  </si>
  <si>
    <t>Seguieria sp</t>
  </si>
  <si>
    <t>108I</t>
  </si>
  <si>
    <t>Muy inclinado</t>
  </si>
  <si>
    <t>Fuerti inclinado</t>
  </si>
  <si>
    <t>Inclinada</t>
  </si>
  <si>
    <t>105D</t>
  </si>
  <si>
    <t>110I</t>
  </si>
  <si>
    <t>103D</t>
  </si>
  <si>
    <t>111D</t>
  </si>
  <si>
    <t>107D</t>
  </si>
  <si>
    <t>101I</t>
  </si>
  <si>
    <t>109D</t>
  </si>
  <si>
    <t>112D</t>
  </si>
  <si>
    <t>102D</t>
  </si>
  <si>
    <t>100D</t>
  </si>
  <si>
    <t>inclinado</t>
  </si>
  <si>
    <t>inclinado y torado</t>
  </si>
  <si>
    <t>41D  0 45D</t>
  </si>
  <si>
    <t>106D</t>
  </si>
  <si>
    <t>Fuerte inclinado</t>
  </si>
  <si>
    <t>115D</t>
  </si>
  <si>
    <t>Inclinado y tardo</t>
  </si>
  <si>
    <t>Nombre comun collo</t>
  </si>
  <si>
    <t>Marcas de felino</t>
  </si>
  <si>
    <t>Inclinado y enfermo</t>
  </si>
  <si>
    <t>93I</t>
  </si>
  <si>
    <t>Guayabita de monte</t>
  </si>
  <si>
    <t>Muy torcido, Guayabita de monte</t>
  </si>
  <si>
    <t>Z2PC00BL44</t>
  </si>
  <si>
    <t>97I</t>
  </si>
  <si>
    <t>98I</t>
  </si>
  <si>
    <t>Es un rebrote</t>
  </si>
  <si>
    <t>Partida y quemada</t>
  </si>
  <si>
    <t>Desrayolledo</t>
  </si>
  <si>
    <t>91D</t>
  </si>
  <si>
    <t>Swartzia macrophylla</t>
  </si>
  <si>
    <t>114D</t>
  </si>
  <si>
    <t xml:space="preserve">41D  </t>
  </si>
  <si>
    <t>104D</t>
  </si>
  <si>
    <t>Z2PC00AF46</t>
  </si>
  <si>
    <t>Acalypha</t>
  </si>
  <si>
    <t>Acalypha macrostachya</t>
  </si>
  <si>
    <t>Acalipha</t>
  </si>
  <si>
    <t>Sin copa</t>
  </si>
  <si>
    <t>Inclinado, torcido</t>
  </si>
  <si>
    <t>Fridericia</t>
  </si>
  <si>
    <t>Fridericia candicans*</t>
  </si>
  <si>
    <t>Arrabidaea Candicans</t>
  </si>
  <si>
    <t>Rhamnaceae</t>
  </si>
  <si>
    <t>Gouania</t>
  </si>
  <si>
    <t>Gouania sp.*</t>
  </si>
  <si>
    <t>Govania</t>
  </si>
  <si>
    <t>Tachuelo</t>
  </si>
  <si>
    <t>Z2PR01BL53</t>
  </si>
  <si>
    <t>Albizia Guachapele</t>
  </si>
  <si>
    <t>198I</t>
  </si>
  <si>
    <t>Amiris</t>
  </si>
  <si>
    <t xml:space="preserve">Amiris </t>
  </si>
  <si>
    <t>Amiris pinnata (bilanda)</t>
  </si>
  <si>
    <t>113I</t>
  </si>
  <si>
    <t>Asteraceae</t>
  </si>
  <si>
    <t>Asteraceae spp.</t>
  </si>
  <si>
    <t>Asteraceae del r¡o</t>
  </si>
  <si>
    <t>95I</t>
  </si>
  <si>
    <t>Caparis FFG 2080</t>
  </si>
  <si>
    <t>121I</t>
  </si>
  <si>
    <t>124D</t>
  </si>
  <si>
    <t>125D</t>
  </si>
  <si>
    <t>160D</t>
  </si>
  <si>
    <t>164D</t>
  </si>
  <si>
    <t>Arecaceae</t>
  </si>
  <si>
    <t>Attalea</t>
  </si>
  <si>
    <t>Attalea butyracea</t>
  </si>
  <si>
    <t>Bignoniaceae- Corteza rojo</t>
  </si>
  <si>
    <t>136D</t>
  </si>
  <si>
    <t>Bromelia chrysantha</t>
  </si>
  <si>
    <t>Caricaceae</t>
  </si>
  <si>
    <t>Carica</t>
  </si>
  <si>
    <t>Carica papaya</t>
  </si>
  <si>
    <t>Papayo (carica papaya)</t>
  </si>
  <si>
    <t>157D</t>
  </si>
  <si>
    <t>Casearia Praecox</t>
  </si>
  <si>
    <t>156I</t>
  </si>
  <si>
    <t>155D</t>
  </si>
  <si>
    <t>153I</t>
  </si>
  <si>
    <t>151I</t>
  </si>
  <si>
    <t>146I</t>
  </si>
  <si>
    <t>118I</t>
  </si>
  <si>
    <t>117I</t>
  </si>
  <si>
    <t>152D</t>
  </si>
  <si>
    <t>Crecropia pentata</t>
  </si>
  <si>
    <t>Croton sp</t>
  </si>
  <si>
    <t>Eugenia catharinensis</t>
  </si>
  <si>
    <t>Myrtaceae sin peciolo/Myrtaceae spp11</t>
  </si>
  <si>
    <t>Arrayan de rio</t>
  </si>
  <si>
    <t>Arrayan turbia</t>
  </si>
  <si>
    <t>142I</t>
  </si>
  <si>
    <t>159D</t>
  </si>
  <si>
    <t>140D</t>
  </si>
  <si>
    <t>Machaonia acuminata</t>
  </si>
  <si>
    <t>154I</t>
  </si>
  <si>
    <t>129D</t>
  </si>
  <si>
    <t>123D</t>
  </si>
  <si>
    <t>Malpighia</t>
  </si>
  <si>
    <t>Malpighia glabra</t>
  </si>
  <si>
    <t>130D</t>
  </si>
  <si>
    <t>161D</t>
  </si>
  <si>
    <t>Piper amalago</t>
  </si>
  <si>
    <t>Piper cordoncillo</t>
  </si>
  <si>
    <t>158I</t>
  </si>
  <si>
    <t>Syzygium malaccense</t>
  </si>
  <si>
    <t>Myrtaceae m rgen transparente</t>
  </si>
  <si>
    <t>162D</t>
  </si>
  <si>
    <t>145D</t>
  </si>
  <si>
    <t>Trichantera gigantea</t>
  </si>
  <si>
    <t>143D</t>
  </si>
  <si>
    <t>Torcida</t>
  </si>
  <si>
    <t>Trichilia Hirta</t>
  </si>
  <si>
    <t>147D</t>
  </si>
  <si>
    <t>131D</t>
  </si>
  <si>
    <t>116I</t>
  </si>
  <si>
    <t>Z2PR01BL54</t>
  </si>
  <si>
    <t>X</t>
  </si>
  <si>
    <t>Banisteriopsis</t>
  </si>
  <si>
    <t>Banisteriopsis cf. muricata</t>
  </si>
  <si>
    <t>Banisteriopsis sp*</t>
  </si>
  <si>
    <t>Bignonia</t>
  </si>
  <si>
    <t>Bignonia sp.*</t>
  </si>
  <si>
    <t>Bignonia sp</t>
  </si>
  <si>
    <t>Casearia Corymbosa</t>
  </si>
  <si>
    <t>Cinchona</t>
  </si>
  <si>
    <t>Cinchona sp.</t>
  </si>
  <si>
    <t>Cinchona cf pubexmi</t>
  </si>
  <si>
    <t>60C</t>
  </si>
  <si>
    <t>Clusia hoja grande</t>
  </si>
  <si>
    <t>Clusia minor</t>
  </si>
  <si>
    <t>Clusia peque¤a</t>
  </si>
  <si>
    <t>Dilleniaceae</t>
  </si>
  <si>
    <t>Doliocarpus</t>
  </si>
  <si>
    <t xml:space="preserve">Doliocarpus sp.* </t>
  </si>
  <si>
    <t>Doliocarpus corteza roja papelasa</t>
  </si>
  <si>
    <t>Liana de bosque mudo genty</t>
  </si>
  <si>
    <t>Erythroxylum citrifolium</t>
  </si>
  <si>
    <t>Mabea FFG 2103</t>
  </si>
  <si>
    <t>Eugenia cf. punicifolia</t>
  </si>
  <si>
    <t>Myrtaceae sp</t>
  </si>
  <si>
    <t xml:space="preserve">Ficus peludo </t>
  </si>
  <si>
    <t>66C</t>
  </si>
  <si>
    <t>Ficus peludo (estipula verde)</t>
  </si>
  <si>
    <t>Garcinia</t>
  </si>
  <si>
    <t>Garcinia madruno</t>
  </si>
  <si>
    <t>Garcinia mediana</t>
  </si>
  <si>
    <t>Poaceae</t>
  </si>
  <si>
    <t>Guadua</t>
  </si>
  <si>
    <t>Guadua angustifolia</t>
  </si>
  <si>
    <t>Guadua sp</t>
  </si>
  <si>
    <t>Lacistemataceae</t>
  </si>
  <si>
    <t xml:space="preserve">Lacistema </t>
  </si>
  <si>
    <t>Lacistema aggregatum</t>
  </si>
  <si>
    <t>Lasistema sp</t>
  </si>
  <si>
    <t>Machaerium biovulatum</t>
  </si>
  <si>
    <t>2C</t>
  </si>
  <si>
    <t>Miconia minutiflora</t>
  </si>
  <si>
    <t>Miconia  hoja peque¤a</t>
  </si>
  <si>
    <t>Miconia hoja mediana</t>
  </si>
  <si>
    <t>Miconia sp hoja grande</t>
  </si>
  <si>
    <t>Myrcia splendens</t>
  </si>
  <si>
    <t>Pomaroso sizigrum</t>
  </si>
  <si>
    <t>Se puede propagar por esporas</t>
  </si>
  <si>
    <t>Lauraceae</t>
  </si>
  <si>
    <t>Aniba</t>
  </si>
  <si>
    <t>Nectandra cf. turbacensis</t>
  </si>
  <si>
    <t>Aniba sp</t>
  </si>
  <si>
    <t>Piper sp</t>
  </si>
  <si>
    <t>Siparunaceae</t>
  </si>
  <si>
    <t>Siparuna</t>
  </si>
  <si>
    <t>Siparuna sessiliflora</t>
  </si>
  <si>
    <t>Siparuna sp.</t>
  </si>
  <si>
    <t>Z2PR22BL55</t>
  </si>
  <si>
    <t>Referencia 2.2</t>
  </si>
  <si>
    <t>Propagaci¢n por estaca</t>
  </si>
  <si>
    <t>Inclinado, epifia Tillandsia juncea</t>
  </si>
  <si>
    <t>Epifito de Tillandsia con</t>
  </si>
  <si>
    <t>Orquidea de Catosetum</t>
  </si>
  <si>
    <t>127D</t>
  </si>
  <si>
    <t>Orchidea Cattleya y Tillandsia elongata</t>
  </si>
  <si>
    <t>134I</t>
  </si>
  <si>
    <t>Con Tillandsia</t>
  </si>
  <si>
    <t>Vara recta se ramifica arriba  comitos en zigzag</t>
  </si>
  <si>
    <t>132I</t>
  </si>
  <si>
    <t>135I</t>
  </si>
  <si>
    <t>Lisa simples opuestas</t>
  </si>
  <si>
    <t>Fruto</t>
  </si>
  <si>
    <t>119D</t>
  </si>
  <si>
    <t>Se puede propagar por estaca</t>
  </si>
  <si>
    <t>138I</t>
  </si>
  <si>
    <t>128I</t>
  </si>
  <si>
    <t>Z3PC00AL59</t>
  </si>
  <si>
    <t>Cupania</t>
  </si>
  <si>
    <t>Cupania latifolia</t>
  </si>
  <si>
    <t>Helicteres</t>
  </si>
  <si>
    <t>Helicteres baruensis</t>
  </si>
  <si>
    <t>Z3PR2BBF69</t>
  </si>
  <si>
    <t>Cuchilla del Tigre</t>
  </si>
  <si>
    <t>Croton hondensis</t>
  </si>
  <si>
    <t>Coca laguna??</t>
  </si>
  <si>
    <t xml:space="preserve">Arrayan Tigre </t>
  </si>
  <si>
    <t>Arrayan Tigre Caliche</t>
  </si>
  <si>
    <t>Caimo</t>
  </si>
  <si>
    <t xml:space="preserve">Rubiaceae </t>
  </si>
  <si>
    <t>Rubiaceae Tigre</t>
  </si>
  <si>
    <t>50B</t>
  </si>
  <si>
    <t>Estipula con latex/ Caucho</t>
  </si>
  <si>
    <t>Glandula sobre Hojas</t>
  </si>
  <si>
    <t>Z3PR21BL70</t>
  </si>
  <si>
    <t>Malpighiaceae rosada</t>
  </si>
  <si>
    <t>Flores</t>
  </si>
  <si>
    <t>Puntos fucsias</t>
  </si>
  <si>
    <t>Z3PR2BBL71</t>
  </si>
  <si>
    <t>37d</t>
  </si>
  <si>
    <t>Acacia</t>
  </si>
  <si>
    <t xml:space="preserve">Acacia cf. glomerosa </t>
  </si>
  <si>
    <t>Bayo</t>
  </si>
  <si>
    <t>Varaz¢n</t>
  </si>
  <si>
    <t>Casearia totumal</t>
  </si>
  <si>
    <t>Quebrado</t>
  </si>
  <si>
    <t>Croton sp.</t>
  </si>
  <si>
    <t>Nogal</t>
  </si>
  <si>
    <t>Trichanthera sp.</t>
  </si>
  <si>
    <t>Z3PR2BBL72</t>
  </si>
  <si>
    <t>Aristolochia sp.</t>
  </si>
  <si>
    <t>Liana escandente</t>
  </si>
  <si>
    <t>Bignoniaceae spp1</t>
  </si>
  <si>
    <t>Bejuco Bignoniaceae</t>
  </si>
  <si>
    <t xml:space="preserve">Escandente </t>
  </si>
  <si>
    <t>Ind1 (NDJ2140)</t>
  </si>
  <si>
    <t>Dorote</t>
  </si>
  <si>
    <t>Ind2 (NDJ2138)</t>
  </si>
  <si>
    <t>Bejuco Trifoliolado</t>
  </si>
  <si>
    <t>Liana fuertemente aromatica</t>
  </si>
  <si>
    <t>Z2PR32AF96</t>
  </si>
  <si>
    <t>Tornillo</t>
  </si>
  <si>
    <t>Z3PR21BF98</t>
  </si>
  <si>
    <t>Ardisia</t>
  </si>
  <si>
    <t>Z3PR2BBF99</t>
  </si>
  <si>
    <t>4C</t>
  </si>
  <si>
    <t>Z2PC00AL103</t>
  </si>
  <si>
    <t>G</t>
  </si>
  <si>
    <t>AL</t>
  </si>
  <si>
    <t>Con flor</t>
  </si>
  <si>
    <t>Paullinia</t>
  </si>
  <si>
    <t>Paullinia sp.*</t>
  </si>
  <si>
    <t>Paullinia sp</t>
  </si>
  <si>
    <t>Z3PC00AL104</t>
  </si>
  <si>
    <t>Z2PC00BF109</t>
  </si>
  <si>
    <t>lIder</t>
  </si>
  <si>
    <t>SUstituto</t>
  </si>
  <si>
    <t>LIder</t>
  </si>
  <si>
    <t>Z2PR01BF110</t>
  </si>
  <si>
    <t>Defoliado</t>
  </si>
  <si>
    <t>38C</t>
  </si>
  <si>
    <t>Cedrela</t>
  </si>
  <si>
    <t>Cedrela odorata</t>
  </si>
  <si>
    <t>Cedro</t>
  </si>
  <si>
    <t>Lider. Con semilla</t>
  </si>
  <si>
    <t>Defoliado- Sustituto</t>
  </si>
  <si>
    <t>Con frutos- Sustituto</t>
  </si>
  <si>
    <t>Con frutos</t>
  </si>
  <si>
    <t>82C</t>
  </si>
  <si>
    <t>11C</t>
  </si>
  <si>
    <t>Z2PC00AL111</t>
  </si>
  <si>
    <t>Cestrum sp.</t>
  </si>
  <si>
    <t>Maiz tostao</t>
  </si>
  <si>
    <t>Especie sin mucho dllo de copa</t>
  </si>
  <si>
    <t>Garrapato</t>
  </si>
  <si>
    <t>Mabea</t>
  </si>
  <si>
    <t>Mabea montana</t>
  </si>
  <si>
    <t>Lengua de venado</t>
  </si>
  <si>
    <t>Tuno</t>
  </si>
  <si>
    <t>Myrsinaceae</t>
  </si>
  <si>
    <t>Cucharo</t>
  </si>
  <si>
    <t>Solanum</t>
  </si>
  <si>
    <t>Solanum cf. argenteum</t>
  </si>
  <si>
    <t>Hoja con afectaci¢n de insecto</t>
  </si>
  <si>
    <t>Z2PC00AL112</t>
  </si>
  <si>
    <t>40C</t>
  </si>
  <si>
    <t>Nogal Cafetero</t>
  </si>
  <si>
    <t>17C</t>
  </si>
  <si>
    <t>41C</t>
  </si>
  <si>
    <t>Defoliandose</t>
  </si>
  <si>
    <t>Sustituto, defoliandose</t>
  </si>
  <si>
    <t>Z2PC00AL113</t>
  </si>
  <si>
    <t>12C</t>
  </si>
  <si>
    <t>Annonaceae</t>
  </si>
  <si>
    <t>Annona</t>
  </si>
  <si>
    <t>Annona cf. glabra</t>
  </si>
  <si>
    <t>Anon silvestre</t>
  </si>
  <si>
    <t xml:space="preserve">Lider </t>
  </si>
  <si>
    <t>Muntingiaceae</t>
  </si>
  <si>
    <t>Muntingia</t>
  </si>
  <si>
    <t>Muntingia calabura</t>
  </si>
  <si>
    <t>Capulin</t>
  </si>
  <si>
    <t>Z2PC00AL114</t>
  </si>
  <si>
    <t>Pastos arbolados</t>
  </si>
  <si>
    <t>19C</t>
  </si>
  <si>
    <t>Z2PC00AL115</t>
  </si>
  <si>
    <t>sustituto</t>
  </si>
  <si>
    <t>Puede ser utilizado como nodriza</t>
  </si>
  <si>
    <t>Smilacaceae</t>
  </si>
  <si>
    <t>Smilax</t>
  </si>
  <si>
    <t>Smilax spinosa</t>
  </si>
  <si>
    <t>U¤a de gato</t>
  </si>
  <si>
    <t>Z2PC00AL116</t>
  </si>
  <si>
    <t>16C</t>
  </si>
  <si>
    <t>Senna</t>
  </si>
  <si>
    <t>Senna spectabilis</t>
  </si>
  <si>
    <t>Ca¤a fistol</t>
  </si>
  <si>
    <t>Z2PC00AL117</t>
  </si>
  <si>
    <t>Z2PR32AF118</t>
  </si>
  <si>
    <t>9C</t>
  </si>
  <si>
    <t>lider</t>
  </si>
  <si>
    <t>7C</t>
  </si>
  <si>
    <t>26C</t>
  </si>
  <si>
    <t>15C</t>
  </si>
  <si>
    <t>79C</t>
  </si>
  <si>
    <t>Z2PR32AF119</t>
  </si>
  <si>
    <t>Thymeleaceae</t>
  </si>
  <si>
    <t>Daphnopsis</t>
  </si>
  <si>
    <t>Daphnopsis caracasana</t>
  </si>
  <si>
    <t>Z2PC00AL120</t>
  </si>
  <si>
    <t>Sin hojas</t>
  </si>
  <si>
    <t>Con fruto, sin hojas. Sustituto.</t>
  </si>
  <si>
    <t>49C</t>
  </si>
  <si>
    <t>20C</t>
  </si>
  <si>
    <t>Z2PC00AF121</t>
  </si>
  <si>
    <t>Guazuma</t>
  </si>
  <si>
    <t>Z2PC00AF122</t>
  </si>
  <si>
    <t>Z2PC00AF123</t>
  </si>
  <si>
    <t>Z2PC00BL124</t>
  </si>
  <si>
    <t>Z2PC00BL125</t>
  </si>
  <si>
    <t>Z2PC00BL126</t>
  </si>
  <si>
    <t>Z2PC00BL127</t>
  </si>
  <si>
    <t>Z2PC00AL128</t>
  </si>
  <si>
    <t>Z2PC00AL129</t>
  </si>
  <si>
    <t>Z2PC00AL130</t>
  </si>
  <si>
    <t>Z2PC00BF131</t>
  </si>
  <si>
    <t>Z2PR01BF132</t>
  </si>
  <si>
    <t>Petiveria</t>
  </si>
  <si>
    <t>Petiveria alliaceae</t>
  </si>
  <si>
    <t>Petiveria alliacea</t>
  </si>
  <si>
    <t>Z2PC00BF133</t>
  </si>
  <si>
    <t>Z2PC00BL134</t>
  </si>
  <si>
    <t>Ruellia</t>
  </si>
  <si>
    <t>Ruellia ischnopoda</t>
  </si>
  <si>
    <t>Z2PC00BL135</t>
  </si>
  <si>
    <t>Schaefferia</t>
  </si>
  <si>
    <t>Z2PC00BL136</t>
  </si>
  <si>
    <t>Z2PC00BF137</t>
  </si>
  <si>
    <t>Z2PC00BF138</t>
  </si>
  <si>
    <t>Z2PC00AL139</t>
  </si>
  <si>
    <t>Z2PC00AL140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</si>
</sst>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ANTIAGO/Downloads/PT_Quimbo_Sucesi&#243;n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3845.621578587961" createdVersion="6" refreshedVersion="6" minRefreshableVersion="3" recordCount="4626" xr:uid="{403DF63E-8E07-4E30-B4B7-F1FE13734CD3}">
  <cacheSource type="worksheet">
    <worksheetSource ref="A1:A4627" sheet="BASE" r:id="rId2"/>
  </cacheSource>
  <cacheFields count="1">
    <cacheField name="Parcela" numFmtId="0">
      <sharedItems containsMixedTypes="1" containsNumber="1" containsInteger="1" minValue="1" maxValue="140" count="79">
        <n v="1"/>
        <n v="2"/>
        <n v="3"/>
        <n v="4"/>
        <n v="5"/>
        <n v="6"/>
        <n v="7"/>
        <n v="8"/>
        <n v="9"/>
        <s v="10_B"/>
        <s v="10_A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36"/>
        <n v="38"/>
        <n v="39"/>
        <n v="42"/>
        <n v="43"/>
        <n v="44"/>
        <n v="46"/>
        <n v="53"/>
        <n v="54"/>
        <n v="55"/>
        <n v="59"/>
        <n v="69"/>
        <n v="70"/>
        <n v="71"/>
        <n v="72"/>
        <n v="96"/>
        <n v="98"/>
        <n v="99"/>
        <n v="103"/>
        <n v="104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26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5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6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9"/>
  </r>
  <r>
    <x v="9"/>
  </r>
  <r>
    <x v="10"/>
  </r>
  <r>
    <x v="10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10"/>
  </r>
  <r>
    <x v="9"/>
  </r>
  <r>
    <x v="10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1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2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3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4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5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6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7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8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19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0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1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2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3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4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5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6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7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8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29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0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1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2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3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4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5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6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7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8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39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0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1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2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3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4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5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6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7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8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49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0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1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2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3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4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5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6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7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8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59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0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1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2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3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4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5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6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7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8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69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0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1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2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3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4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5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6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7"/>
  </r>
  <r>
    <x v="78"/>
  </r>
  <r>
    <x v="78"/>
  </r>
  <r>
    <x v="78"/>
  </r>
  <r>
    <x v="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CD545C-3D1E-42A4-8382-510387CECD0D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BF1:BF81" firstHeaderRow="1" firstDataRow="1" firstDataCol="1"/>
  <pivotFields count="1">
    <pivotField axis="axisRow" showAll="0">
      <items count="80">
        <item x="0"/>
        <item x="1"/>
        <item x="2"/>
        <item x="3"/>
        <item x="4"/>
        <item x="5"/>
        <item x="6"/>
        <item x="7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10"/>
        <item x="9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44169F-5435-4F44-BB5A-AFCFF77BE9A9}">
  <dimension ref="A1:BH4627"/>
  <sheetViews>
    <sheetView tabSelected="1" workbookViewId="0">
      <selection activeCell="E5" sqref="E5"/>
    </sheetView>
  </sheetViews>
  <sheetFormatPr baseColWidth="10" defaultColWidth="11.42578125" defaultRowHeight="15" x14ac:dyDescent="0.25"/>
  <cols>
    <col min="1" max="1" width="11.5703125" style="2" bestFit="1" customWidth="1"/>
    <col min="2" max="2" width="11.5703125" style="2" customWidth="1"/>
    <col min="3" max="3" width="12.5703125" style="2" bestFit="1" customWidth="1"/>
    <col min="4" max="5" width="11.42578125" style="2"/>
    <col min="6" max="6" width="30.28515625" style="2" customWidth="1"/>
    <col min="7" max="7" width="11.42578125" style="2"/>
    <col min="8" max="8" width="16.140625" style="2" bestFit="1" customWidth="1"/>
    <col min="9" max="9" width="11.42578125" style="2"/>
    <col min="10" max="10" width="11.85546875" style="2" bestFit="1" customWidth="1"/>
    <col min="11" max="14" width="11.5703125" style="2" bestFit="1" customWidth="1"/>
    <col min="15" max="21" width="11.42578125" style="2"/>
    <col min="22" max="29" width="11.5703125" style="2" bestFit="1" customWidth="1"/>
    <col min="30" max="35" width="11.42578125" style="2"/>
    <col min="36" max="44" width="11.5703125" style="2" bestFit="1" customWidth="1"/>
    <col min="45" max="45" width="11.42578125" style="2"/>
    <col min="46" max="47" width="11.5703125" style="2" bestFit="1" customWidth="1"/>
    <col min="48" max="57" width="11.42578125" style="2"/>
    <col min="58" max="58" width="17.5703125" style="2" bestFit="1" customWidth="1"/>
    <col min="59" max="16384" width="11.42578125" style="2"/>
  </cols>
  <sheetData>
    <row r="1" spans="1: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/>
      <c r="R1" s="1"/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F1" s="7" t="s">
        <v>54</v>
      </c>
      <c r="BG1"/>
      <c r="BH1"/>
    </row>
    <row r="2" spans="1:60" x14ac:dyDescent="0.25">
      <c r="A2" s="2">
        <v>1</v>
      </c>
      <c r="B2" s="2" t="s">
        <v>55</v>
      </c>
      <c r="C2" s="2" t="s">
        <v>56</v>
      </c>
      <c r="D2" s="2" t="s">
        <v>57</v>
      </c>
      <c r="E2" s="2" t="s">
        <v>58</v>
      </c>
      <c r="F2" s="2" t="s">
        <v>59</v>
      </c>
      <c r="G2" s="2" t="s">
        <v>60</v>
      </c>
      <c r="H2" s="2" t="s">
        <v>61</v>
      </c>
      <c r="I2" s="2" t="s">
        <v>62</v>
      </c>
      <c r="J2" s="3">
        <v>42278</v>
      </c>
      <c r="K2" s="2">
        <v>821612</v>
      </c>
      <c r="L2" s="2">
        <v>742756</v>
      </c>
      <c r="M2" s="2">
        <v>1</v>
      </c>
      <c r="N2" s="2">
        <v>3</v>
      </c>
      <c r="O2" s="2" t="s">
        <v>63</v>
      </c>
      <c r="P2" s="2" t="s">
        <v>64</v>
      </c>
      <c r="S2" s="2" t="s">
        <v>65</v>
      </c>
      <c r="T2" s="2" t="s">
        <v>66</v>
      </c>
      <c r="U2" s="2" t="s">
        <v>67</v>
      </c>
      <c r="V2" s="2">
        <v>12</v>
      </c>
      <c r="Y2" s="2">
        <f t="shared" ref="Y2:Y65" si="0">+V2/PI()</f>
        <v>3.8197186342054881</v>
      </c>
      <c r="AB2" s="2">
        <v>3.819718634</v>
      </c>
      <c r="AC2" s="2">
        <f t="shared" ref="AC2:AC65" si="1">+((((Y2+Z2+AA2)/100)^2)*(PI()))/4</f>
        <v>1.1459155902616462E-3</v>
      </c>
      <c r="AD2" s="2">
        <v>0.10969157621572292</v>
      </c>
      <c r="AE2" s="2">
        <f>AC2/AD2*100</f>
        <v>1.0446705479079381</v>
      </c>
      <c r="AF2" s="2">
        <v>38</v>
      </c>
      <c r="AG2" s="4">
        <f>1/AF2*100</f>
        <v>2.6315789473684208</v>
      </c>
      <c r="AH2" s="4">
        <f>AG2+AE2</f>
        <v>3.6762494952763589</v>
      </c>
      <c r="AI2" s="5">
        <f>AH2/2</f>
        <v>1.8381247476381795</v>
      </c>
      <c r="AJ2" s="2">
        <f t="shared" ref="AJ2:AJ65" si="2">+AC2*AP2*0.6</f>
        <v>2.0626480624709631E-3</v>
      </c>
      <c r="AK2" s="2">
        <f t="shared" ref="AK2:AK65" si="3">+AC2*AQ2*0.6</f>
        <v>0</v>
      </c>
      <c r="AL2" s="2">
        <v>3</v>
      </c>
      <c r="AM2" s="2">
        <v>2</v>
      </c>
      <c r="AN2" s="2">
        <f t="shared" ref="AN2:AN65" si="4">+(AL2*AM2)/2</f>
        <v>3</v>
      </c>
      <c r="AO2" s="2">
        <f t="shared" ref="AO2:AO65" si="5">+(AN2/500)*100</f>
        <v>0.6</v>
      </c>
      <c r="AP2" s="2">
        <v>3</v>
      </c>
      <c r="AQ2" s="2">
        <v>0</v>
      </c>
      <c r="AR2" s="2">
        <v>0</v>
      </c>
      <c r="AS2" s="2" t="s">
        <v>68</v>
      </c>
      <c r="AT2" s="2">
        <v>1</v>
      </c>
      <c r="AW2" s="2" t="str">
        <f>+IF(AP2&lt;=0.25,"Rasante",IF(AP2&lt;=1.5,"Herbáceo",IF(AP2&lt;=5,"Arbustivo",IF(AP2&lt;=12,"Arbolitos",IF(AP2&lt;=25,"Arbóreo inferior","Arbóreo superior")))))</f>
        <v>Arbustivo</v>
      </c>
      <c r="AX2" s="2" t="str">
        <f t="shared" ref="AX2:AX48" si="6">+IF(AB2&lt;=2.5,"Brinzal",IF(AB2&lt;=5,"Latizal bajo",IF(AB2&lt;=10,"Latizal alto",IF(AB2&lt;=20,"I",IF(AB2&lt;=30,"II","III")))))</f>
        <v>Latizal bajo</v>
      </c>
      <c r="AY2" s="2">
        <v>834</v>
      </c>
      <c r="AZ2" s="4">
        <f>1/AY2*100</f>
        <v>0.1199040767386091</v>
      </c>
      <c r="BA2" s="4">
        <v>6.7100281049843833</v>
      </c>
      <c r="BB2" s="4">
        <f>AC2/BA2*100</f>
        <v>1.7077657087761381E-2</v>
      </c>
      <c r="BC2" s="4">
        <f>AZ2+BB2</f>
        <v>0.13698173382637049</v>
      </c>
      <c r="BD2" s="4">
        <f>BC2/2</f>
        <v>6.8490866913185247E-2</v>
      </c>
      <c r="BE2" s="2">
        <v>1</v>
      </c>
      <c r="BF2" s="2">
        <v>1</v>
      </c>
      <c r="BG2"/>
      <c r="BH2"/>
    </row>
    <row r="3" spans="1:60" x14ac:dyDescent="0.25">
      <c r="A3" s="2">
        <v>1</v>
      </c>
      <c r="B3" s="2" t="s">
        <v>55</v>
      </c>
      <c r="C3" s="2" t="s">
        <v>56</v>
      </c>
      <c r="D3" s="2" t="s">
        <v>57</v>
      </c>
      <c r="E3" s="2" t="s">
        <v>58</v>
      </c>
      <c r="F3" s="2" t="s">
        <v>59</v>
      </c>
      <c r="G3" s="2" t="s">
        <v>60</v>
      </c>
      <c r="H3" s="2" t="s">
        <v>61</v>
      </c>
      <c r="I3" s="2" t="s">
        <v>62</v>
      </c>
      <c r="J3" s="3">
        <v>42278</v>
      </c>
      <c r="K3" s="2">
        <v>821612</v>
      </c>
      <c r="L3" s="2">
        <v>742756</v>
      </c>
      <c r="M3" s="2">
        <v>4</v>
      </c>
      <c r="N3" s="2">
        <v>29</v>
      </c>
      <c r="O3" s="2" t="s">
        <v>69</v>
      </c>
      <c r="P3" s="2" t="s">
        <v>64</v>
      </c>
      <c r="S3" s="2" t="s">
        <v>65</v>
      </c>
      <c r="T3" s="2" t="s">
        <v>66</v>
      </c>
      <c r="U3" s="2" t="s">
        <v>67</v>
      </c>
      <c r="V3" s="2">
        <v>35</v>
      </c>
      <c r="Y3" s="2">
        <f t="shared" si="0"/>
        <v>11.140846016432674</v>
      </c>
      <c r="AB3" s="2">
        <v>11.14084602</v>
      </c>
      <c r="AC3" s="2">
        <f t="shared" si="1"/>
        <v>9.7482402643785885E-3</v>
      </c>
      <c r="AD3" s="2">
        <v>0.10969157621572292</v>
      </c>
      <c r="AE3" s="2">
        <f t="shared" ref="AE3:AE66" si="7">AC3/AD3*100</f>
        <v>8.8869543138001692</v>
      </c>
      <c r="AF3" s="2">
        <v>38</v>
      </c>
      <c r="AG3" s="4">
        <f t="shared" ref="AG3:AG66" si="8">1/AF3*100</f>
        <v>2.6315789473684208</v>
      </c>
      <c r="AH3" s="4">
        <f t="shared" ref="AH3:AH66" si="9">AG3+AE3</f>
        <v>11.51853326116859</v>
      </c>
      <c r="AI3" s="5">
        <f t="shared" ref="AI3:AI66" si="10">AH3/2</f>
        <v>5.7592666305842952</v>
      </c>
      <c r="AJ3" s="2">
        <f t="shared" si="2"/>
        <v>4.094260911039007E-2</v>
      </c>
      <c r="AK3" s="2">
        <f t="shared" si="3"/>
        <v>2.0471304555195035E-2</v>
      </c>
      <c r="AL3" s="2">
        <v>5</v>
      </c>
      <c r="AM3" s="2">
        <v>4</v>
      </c>
      <c r="AN3" s="2">
        <f t="shared" si="4"/>
        <v>10</v>
      </c>
      <c r="AO3" s="2">
        <f t="shared" si="5"/>
        <v>2</v>
      </c>
      <c r="AP3" s="2">
        <v>7</v>
      </c>
      <c r="AQ3" s="2">
        <v>3.5</v>
      </c>
      <c r="AR3" s="2">
        <v>10</v>
      </c>
      <c r="AS3" s="2" t="s">
        <v>68</v>
      </c>
      <c r="AT3" s="2">
        <v>1</v>
      </c>
      <c r="AW3" s="2" t="str">
        <f t="shared" ref="AW3:AW66" si="11">+IF(AP3&lt;=0.25,"Rasante",IF(AP3&lt;=1.5,"Herbáceo",IF(AP3&lt;=5,"Arbustivo",IF(AP3&lt;=12,"Arbolitos",IF(AP3&lt;=25,"Arbóreo inferior","Arbóreo superior")))))</f>
        <v>Arbolitos</v>
      </c>
      <c r="AX3" s="2" t="str">
        <f t="shared" si="6"/>
        <v>I</v>
      </c>
      <c r="AY3" s="2">
        <v>834</v>
      </c>
      <c r="AZ3" s="4">
        <f t="shared" ref="AZ3:AZ66" si="12">1/AY3*100</f>
        <v>0.1199040767386091</v>
      </c>
      <c r="BA3" s="4">
        <v>6.7100281049843833</v>
      </c>
      <c r="BB3" s="4">
        <f t="shared" ref="BB3:BB66" si="13">AC3/BA3*100</f>
        <v>0.14527868008685899</v>
      </c>
      <c r="BC3" s="4">
        <f t="shared" ref="BC3:BC66" si="14">AZ3+BB3</f>
        <v>0.2651827568254681</v>
      </c>
      <c r="BD3" s="4">
        <f t="shared" ref="BD3:BD66" si="15">BC3/2</f>
        <v>0.13259137841273405</v>
      </c>
      <c r="BE3" s="2">
        <v>2</v>
      </c>
      <c r="BF3" s="2">
        <v>2</v>
      </c>
      <c r="BG3"/>
      <c r="BH3"/>
    </row>
    <row r="4" spans="1:60" x14ac:dyDescent="0.25">
      <c r="A4" s="2">
        <v>1</v>
      </c>
      <c r="B4" s="2" t="s">
        <v>55</v>
      </c>
      <c r="C4" s="2" t="s">
        <v>56</v>
      </c>
      <c r="D4" s="2" t="s">
        <v>57</v>
      </c>
      <c r="E4" s="2" t="s">
        <v>58</v>
      </c>
      <c r="F4" s="2" t="s">
        <v>59</v>
      </c>
      <c r="G4" s="2" t="s">
        <v>60</v>
      </c>
      <c r="H4" s="2" t="s">
        <v>61</v>
      </c>
      <c r="I4" s="2" t="s">
        <v>62</v>
      </c>
      <c r="J4" s="3">
        <v>42278</v>
      </c>
      <c r="K4" s="2">
        <v>821612</v>
      </c>
      <c r="L4" s="2">
        <v>742756</v>
      </c>
      <c r="M4" s="2">
        <v>3</v>
      </c>
      <c r="N4" s="2">
        <v>19</v>
      </c>
      <c r="P4" s="2" t="s">
        <v>70</v>
      </c>
      <c r="S4" s="2" t="s">
        <v>71</v>
      </c>
      <c r="T4" s="2" t="s">
        <v>72</v>
      </c>
      <c r="U4" s="2" t="s">
        <v>73</v>
      </c>
      <c r="V4" s="2">
        <v>16</v>
      </c>
      <c r="Y4" s="2">
        <f t="shared" si="0"/>
        <v>5.0929581789406511</v>
      </c>
      <c r="AB4" s="2">
        <v>5.092958179</v>
      </c>
      <c r="AC4" s="2">
        <f t="shared" si="1"/>
        <v>2.0371832715762607E-3</v>
      </c>
      <c r="AD4" s="2">
        <v>0.10969157621572292</v>
      </c>
      <c r="AE4" s="2">
        <f t="shared" si="7"/>
        <v>1.8571920851696684</v>
      </c>
      <c r="AF4" s="2">
        <v>38</v>
      </c>
      <c r="AG4" s="4">
        <f t="shared" si="8"/>
        <v>2.6315789473684208</v>
      </c>
      <c r="AH4" s="4">
        <f t="shared" si="9"/>
        <v>4.4887710325380894</v>
      </c>
      <c r="AI4" s="5">
        <f t="shared" si="10"/>
        <v>2.2443855162690447</v>
      </c>
      <c r="AJ4" s="2">
        <f t="shared" si="2"/>
        <v>6.1115498147287827E-3</v>
      </c>
      <c r="AK4" s="2">
        <f t="shared" si="3"/>
        <v>6.1115498147287816E-4</v>
      </c>
      <c r="AL4" s="2">
        <v>3</v>
      </c>
      <c r="AM4" s="2">
        <v>2</v>
      </c>
      <c r="AN4" s="2">
        <f t="shared" si="4"/>
        <v>3</v>
      </c>
      <c r="AO4" s="2">
        <f t="shared" si="5"/>
        <v>0.6</v>
      </c>
      <c r="AP4" s="2">
        <v>5</v>
      </c>
      <c r="AQ4" s="2">
        <v>0.5</v>
      </c>
      <c r="AR4" s="2">
        <v>0</v>
      </c>
      <c r="AS4" s="2" t="s">
        <v>68</v>
      </c>
      <c r="AT4" s="2">
        <v>2</v>
      </c>
      <c r="AW4" s="2" t="str">
        <f t="shared" si="11"/>
        <v>Arbustivo</v>
      </c>
      <c r="AX4" s="2" t="str">
        <f t="shared" si="6"/>
        <v>Latizal alto</v>
      </c>
      <c r="AY4" s="2">
        <v>834</v>
      </c>
      <c r="AZ4" s="4">
        <f t="shared" si="12"/>
        <v>0.1199040767386091</v>
      </c>
      <c r="BA4" s="4">
        <v>6.7100281049843833</v>
      </c>
      <c r="BB4" s="4">
        <f t="shared" si="13"/>
        <v>3.0360279267131356E-2</v>
      </c>
      <c r="BC4" s="4">
        <f t="shared" si="14"/>
        <v>0.15026435600574045</v>
      </c>
      <c r="BD4" s="4">
        <f t="shared" si="15"/>
        <v>7.5132178002870226E-2</v>
      </c>
      <c r="BE4" s="2">
        <v>3</v>
      </c>
      <c r="BF4" s="2">
        <v>3</v>
      </c>
      <c r="BG4"/>
      <c r="BH4"/>
    </row>
    <row r="5" spans="1:60" x14ac:dyDescent="0.25">
      <c r="A5" s="2">
        <v>1</v>
      </c>
      <c r="B5" s="2" t="s">
        <v>55</v>
      </c>
      <c r="C5" s="2" t="s">
        <v>56</v>
      </c>
      <c r="D5" s="2" t="s">
        <v>57</v>
      </c>
      <c r="E5" s="2" t="s">
        <v>58</v>
      </c>
      <c r="F5" s="2" t="s">
        <v>59</v>
      </c>
      <c r="G5" s="2" t="s">
        <v>60</v>
      </c>
      <c r="H5" s="2" t="s">
        <v>61</v>
      </c>
      <c r="I5" s="2" t="s">
        <v>62</v>
      </c>
      <c r="J5" s="3">
        <v>42278</v>
      </c>
      <c r="K5" s="2">
        <v>821612</v>
      </c>
      <c r="L5" s="2">
        <v>742756</v>
      </c>
      <c r="M5" s="2">
        <v>4</v>
      </c>
      <c r="N5" s="2">
        <v>28</v>
      </c>
      <c r="P5" s="2" t="s">
        <v>74</v>
      </c>
      <c r="S5" s="2" t="s">
        <v>75</v>
      </c>
      <c r="T5" s="2" t="s">
        <v>76</v>
      </c>
      <c r="U5" s="2" t="s">
        <v>77</v>
      </c>
      <c r="V5" s="2">
        <v>9</v>
      </c>
      <c r="Y5" s="2">
        <f t="shared" si="0"/>
        <v>2.8647889756541161</v>
      </c>
      <c r="AB5" s="2">
        <v>2.8647889759999998</v>
      </c>
      <c r="AC5" s="2">
        <f t="shared" si="1"/>
        <v>6.4457751952217606E-4</v>
      </c>
      <c r="AD5" s="2">
        <v>0.10969157621572292</v>
      </c>
      <c r="AE5" s="2">
        <f t="shared" si="7"/>
        <v>0.58762718319821516</v>
      </c>
      <c r="AF5" s="2">
        <v>38</v>
      </c>
      <c r="AG5" s="4">
        <f t="shared" si="8"/>
        <v>2.6315789473684208</v>
      </c>
      <c r="AH5" s="4">
        <f t="shared" si="9"/>
        <v>3.219206130566636</v>
      </c>
      <c r="AI5" s="5">
        <f t="shared" si="10"/>
        <v>1.609603065283318</v>
      </c>
      <c r="AJ5" s="2">
        <f t="shared" si="2"/>
        <v>1.5469860468532225E-3</v>
      </c>
      <c r="AK5" s="2">
        <f t="shared" si="3"/>
        <v>1.1602395351399169E-3</v>
      </c>
      <c r="AL5" s="2">
        <v>2</v>
      </c>
      <c r="AM5" s="2">
        <v>2</v>
      </c>
      <c r="AN5" s="2">
        <f t="shared" si="4"/>
        <v>2</v>
      </c>
      <c r="AO5" s="2">
        <f t="shared" si="5"/>
        <v>0.4</v>
      </c>
      <c r="AP5" s="2">
        <v>4</v>
      </c>
      <c r="AQ5" s="2">
        <v>3</v>
      </c>
      <c r="AR5" s="2">
        <v>1</v>
      </c>
      <c r="AS5" s="2" t="s">
        <v>68</v>
      </c>
      <c r="AT5" s="2">
        <v>2</v>
      </c>
      <c r="AW5" s="2" t="str">
        <f t="shared" si="11"/>
        <v>Arbustivo</v>
      </c>
      <c r="AX5" s="2" t="str">
        <f t="shared" si="6"/>
        <v>Latizal bajo</v>
      </c>
      <c r="AY5" s="2">
        <v>834</v>
      </c>
      <c r="AZ5" s="4">
        <f t="shared" si="12"/>
        <v>0.1199040767386091</v>
      </c>
      <c r="BA5" s="4">
        <v>6.7100281049843833</v>
      </c>
      <c r="BB5" s="4">
        <f t="shared" si="13"/>
        <v>9.6061821118657784E-3</v>
      </c>
      <c r="BC5" s="4">
        <f t="shared" si="14"/>
        <v>0.12951025885047487</v>
      </c>
      <c r="BD5" s="4">
        <f t="shared" si="15"/>
        <v>6.4755129425237437E-2</v>
      </c>
      <c r="BE5" s="2">
        <v>4</v>
      </c>
      <c r="BF5" s="2">
        <v>4</v>
      </c>
      <c r="BG5"/>
      <c r="BH5"/>
    </row>
    <row r="6" spans="1:60" x14ac:dyDescent="0.25">
      <c r="A6" s="2">
        <v>1</v>
      </c>
      <c r="B6" s="2" t="s">
        <v>55</v>
      </c>
      <c r="C6" s="2" t="s">
        <v>56</v>
      </c>
      <c r="D6" s="2" t="s">
        <v>57</v>
      </c>
      <c r="E6" s="2" t="s">
        <v>58</v>
      </c>
      <c r="F6" s="2" t="s">
        <v>59</v>
      </c>
      <c r="G6" s="2" t="s">
        <v>60</v>
      </c>
      <c r="H6" s="2" t="s">
        <v>61</v>
      </c>
      <c r="I6" s="2" t="s">
        <v>62</v>
      </c>
      <c r="J6" s="3">
        <v>42278</v>
      </c>
      <c r="K6" s="2">
        <v>821612</v>
      </c>
      <c r="L6" s="2">
        <v>742756</v>
      </c>
      <c r="M6" s="2">
        <v>4</v>
      </c>
      <c r="N6" s="2">
        <v>30</v>
      </c>
      <c r="O6" s="2" t="s">
        <v>69</v>
      </c>
      <c r="P6" s="2" t="s">
        <v>74</v>
      </c>
      <c r="S6" s="2" t="s">
        <v>75</v>
      </c>
      <c r="T6" s="2" t="s">
        <v>76</v>
      </c>
      <c r="U6" s="2" t="s">
        <v>77</v>
      </c>
      <c r="V6" s="2">
        <v>25</v>
      </c>
      <c r="Y6" s="2">
        <f t="shared" si="0"/>
        <v>7.9577471545947667</v>
      </c>
      <c r="AB6" s="2">
        <v>7.9577471549999999</v>
      </c>
      <c r="AC6" s="2">
        <f t="shared" si="1"/>
        <v>4.9735919716217296E-3</v>
      </c>
      <c r="AD6" s="2">
        <v>0.10969157621572292</v>
      </c>
      <c r="AE6" s="2">
        <f t="shared" si="7"/>
        <v>4.5341603641837604</v>
      </c>
      <c r="AF6" s="2">
        <v>38</v>
      </c>
      <c r="AG6" s="4">
        <f t="shared" si="8"/>
        <v>2.6315789473684208</v>
      </c>
      <c r="AH6" s="4">
        <f t="shared" si="9"/>
        <v>7.1657393115521817</v>
      </c>
      <c r="AI6" s="5">
        <f t="shared" si="10"/>
        <v>3.5828696557760908</v>
      </c>
      <c r="AJ6" s="2">
        <f t="shared" si="2"/>
        <v>2.0889086280811264E-2</v>
      </c>
      <c r="AK6" s="2">
        <f t="shared" si="3"/>
        <v>0</v>
      </c>
      <c r="AL6" s="2">
        <v>5</v>
      </c>
      <c r="AM6" s="2">
        <v>5</v>
      </c>
      <c r="AN6" s="2">
        <f t="shared" si="4"/>
        <v>12.5</v>
      </c>
      <c r="AO6" s="2">
        <f t="shared" si="5"/>
        <v>2.5</v>
      </c>
      <c r="AP6" s="2">
        <v>7</v>
      </c>
      <c r="AQ6" s="2">
        <v>0</v>
      </c>
      <c r="AR6" s="2">
        <v>20</v>
      </c>
      <c r="AS6" s="2" t="s">
        <v>78</v>
      </c>
      <c r="AT6" s="2">
        <v>4</v>
      </c>
      <c r="AW6" s="2" t="str">
        <f t="shared" si="11"/>
        <v>Arbolitos</v>
      </c>
      <c r="AX6" s="2" t="str">
        <f t="shared" si="6"/>
        <v>Latizal alto</v>
      </c>
      <c r="AY6" s="2">
        <v>834</v>
      </c>
      <c r="AZ6" s="4">
        <f t="shared" si="12"/>
        <v>0.1199040767386091</v>
      </c>
      <c r="BA6" s="4">
        <v>6.7100281049843833</v>
      </c>
      <c r="BB6" s="4">
        <f t="shared" si="13"/>
        <v>7.4121775554519889E-2</v>
      </c>
      <c r="BC6" s="4">
        <f t="shared" si="14"/>
        <v>0.19402585229312899</v>
      </c>
      <c r="BD6" s="4">
        <f t="shared" si="15"/>
        <v>9.7012926146564496E-2</v>
      </c>
      <c r="BE6" s="2">
        <v>5</v>
      </c>
      <c r="BF6" s="2">
        <v>5</v>
      </c>
      <c r="BG6"/>
      <c r="BH6"/>
    </row>
    <row r="7" spans="1:60" x14ac:dyDescent="0.25">
      <c r="A7" s="2">
        <v>1</v>
      </c>
      <c r="B7" s="2" t="s">
        <v>55</v>
      </c>
      <c r="C7" s="2" t="s">
        <v>56</v>
      </c>
      <c r="D7" s="2" t="s">
        <v>57</v>
      </c>
      <c r="E7" s="2" t="s">
        <v>58</v>
      </c>
      <c r="F7" s="2" t="s">
        <v>59</v>
      </c>
      <c r="G7" s="2" t="s">
        <v>60</v>
      </c>
      <c r="H7" s="2" t="s">
        <v>61</v>
      </c>
      <c r="I7" s="2" t="s">
        <v>62</v>
      </c>
      <c r="J7" s="3">
        <v>42278</v>
      </c>
      <c r="K7" s="2">
        <v>821612</v>
      </c>
      <c r="L7" s="2">
        <v>742756</v>
      </c>
      <c r="M7" s="2">
        <v>4</v>
      </c>
      <c r="N7" s="2">
        <v>25</v>
      </c>
      <c r="O7" s="2" t="s">
        <v>63</v>
      </c>
      <c r="P7" s="2" t="s">
        <v>74</v>
      </c>
      <c r="S7" s="2" t="s">
        <v>75</v>
      </c>
      <c r="T7" s="2" t="s">
        <v>76</v>
      </c>
      <c r="U7" s="2" t="s">
        <v>77</v>
      </c>
      <c r="V7" s="2">
        <v>13</v>
      </c>
      <c r="Y7" s="2">
        <f t="shared" si="0"/>
        <v>4.1380285203892786</v>
      </c>
      <c r="AB7" s="2">
        <v>4.1380285199999998</v>
      </c>
      <c r="AC7" s="2">
        <f t="shared" si="1"/>
        <v>1.3448592691265155E-3</v>
      </c>
      <c r="AD7" s="2">
        <v>0.10969157621572292</v>
      </c>
      <c r="AE7" s="2">
        <f t="shared" si="7"/>
        <v>1.2260369624752887</v>
      </c>
      <c r="AF7" s="2">
        <v>38</v>
      </c>
      <c r="AG7" s="4">
        <f t="shared" si="8"/>
        <v>2.6315789473684208</v>
      </c>
      <c r="AH7" s="4">
        <f t="shared" si="9"/>
        <v>3.8576159098437097</v>
      </c>
      <c r="AI7" s="5">
        <f t="shared" si="10"/>
        <v>1.9288079549218549</v>
      </c>
      <c r="AJ7" s="2">
        <f t="shared" si="2"/>
        <v>2.8242044651656827E-3</v>
      </c>
      <c r="AK7" s="2">
        <f t="shared" si="3"/>
        <v>1.6138311229518186E-4</v>
      </c>
      <c r="AL7" s="2">
        <v>2</v>
      </c>
      <c r="AM7" s="2">
        <v>1</v>
      </c>
      <c r="AN7" s="2">
        <f t="shared" si="4"/>
        <v>1</v>
      </c>
      <c r="AO7" s="2">
        <f t="shared" si="5"/>
        <v>0.2</v>
      </c>
      <c r="AP7" s="2">
        <v>3.5</v>
      </c>
      <c r="AQ7" s="2">
        <v>0.2</v>
      </c>
      <c r="AR7" s="2">
        <v>0</v>
      </c>
      <c r="AS7" s="2" t="s">
        <v>79</v>
      </c>
      <c r="AT7" s="2">
        <v>3</v>
      </c>
      <c r="AW7" s="2" t="str">
        <f t="shared" si="11"/>
        <v>Arbustivo</v>
      </c>
      <c r="AX7" s="2" t="str">
        <f t="shared" si="6"/>
        <v>Latizal bajo</v>
      </c>
      <c r="AY7" s="2">
        <v>834</v>
      </c>
      <c r="AZ7" s="4">
        <f t="shared" si="12"/>
        <v>0.1199040767386091</v>
      </c>
      <c r="BA7" s="4">
        <v>6.7100281049843833</v>
      </c>
      <c r="BB7" s="4">
        <f t="shared" si="13"/>
        <v>2.0042528109942177E-2</v>
      </c>
      <c r="BC7" s="4">
        <f t="shared" si="14"/>
        <v>0.13994660484855129</v>
      </c>
      <c r="BD7" s="4">
        <f t="shared" si="15"/>
        <v>6.9973302424275644E-2</v>
      </c>
      <c r="BE7" s="2">
        <v>6</v>
      </c>
      <c r="BF7" s="2">
        <v>6</v>
      </c>
      <c r="BG7"/>
      <c r="BH7"/>
    </row>
    <row r="8" spans="1:60" x14ac:dyDescent="0.25">
      <c r="A8" s="2">
        <v>1</v>
      </c>
      <c r="B8" s="2" t="s">
        <v>55</v>
      </c>
      <c r="C8" s="2" t="s">
        <v>56</v>
      </c>
      <c r="D8" s="2" t="s">
        <v>57</v>
      </c>
      <c r="E8" s="2" t="s">
        <v>58</v>
      </c>
      <c r="F8" s="2" t="s">
        <v>59</v>
      </c>
      <c r="G8" s="2" t="s">
        <v>60</v>
      </c>
      <c r="H8" s="2" t="s">
        <v>61</v>
      </c>
      <c r="I8" s="2" t="s">
        <v>62</v>
      </c>
      <c r="J8" s="3">
        <v>42278</v>
      </c>
      <c r="K8" s="2">
        <v>821612</v>
      </c>
      <c r="L8" s="2">
        <v>742756</v>
      </c>
      <c r="M8" s="2">
        <v>3</v>
      </c>
      <c r="N8" s="2">
        <v>18</v>
      </c>
      <c r="O8" s="2" t="s">
        <v>63</v>
      </c>
      <c r="P8" s="2" t="s">
        <v>74</v>
      </c>
      <c r="S8" s="2" t="s">
        <v>75</v>
      </c>
      <c r="T8" s="2" t="s">
        <v>76</v>
      </c>
      <c r="U8" s="2" t="s">
        <v>77</v>
      </c>
      <c r="V8" s="2">
        <v>18</v>
      </c>
      <c r="Y8" s="2">
        <f t="shared" si="0"/>
        <v>5.7295779513082321</v>
      </c>
      <c r="AB8" s="2">
        <v>5.7295779509999996</v>
      </c>
      <c r="AC8" s="2">
        <f t="shared" si="1"/>
        <v>2.5783100780887042E-3</v>
      </c>
      <c r="AD8" s="2">
        <v>0.10969157621572292</v>
      </c>
      <c r="AE8" s="2">
        <f t="shared" si="7"/>
        <v>2.3505087327928607</v>
      </c>
      <c r="AF8" s="2">
        <v>38</v>
      </c>
      <c r="AG8" s="4">
        <f t="shared" si="8"/>
        <v>2.6315789473684208</v>
      </c>
      <c r="AH8" s="4">
        <f t="shared" si="9"/>
        <v>4.9820876801612819</v>
      </c>
      <c r="AI8" s="5">
        <f t="shared" si="10"/>
        <v>2.4910438400806409</v>
      </c>
      <c r="AJ8" s="2">
        <f t="shared" si="2"/>
        <v>7.7349302342661127E-3</v>
      </c>
      <c r="AK8" s="2">
        <f t="shared" si="3"/>
        <v>3.0939720937064449E-3</v>
      </c>
      <c r="AL8" s="2">
        <v>3</v>
      </c>
      <c r="AM8" s="2">
        <v>3</v>
      </c>
      <c r="AN8" s="2">
        <f t="shared" si="4"/>
        <v>4.5</v>
      </c>
      <c r="AO8" s="2">
        <f t="shared" si="5"/>
        <v>0.89999999999999991</v>
      </c>
      <c r="AP8" s="2">
        <v>5</v>
      </c>
      <c r="AQ8" s="2">
        <v>2</v>
      </c>
      <c r="AR8" s="2">
        <v>1</v>
      </c>
      <c r="AS8" s="2" t="s">
        <v>68</v>
      </c>
      <c r="AT8" s="2">
        <v>2</v>
      </c>
      <c r="AW8" s="2" t="str">
        <f t="shared" si="11"/>
        <v>Arbustivo</v>
      </c>
      <c r="AX8" s="2" t="str">
        <f t="shared" si="6"/>
        <v>Latizal alto</v>
      </c>
      <c r="AY8" s="2">
        <v>834</v>
      </c>
      <c r="AZ8" s="4">
        <f t="shared" si="12"/>
        <v>0.1199040767386091</v>
      </c>
      <c r="BA8" s="4">
        <v>6.7100281049843833</v>
      </c>
      <c r="BB8" s="4">
        <f t="shared" si="13"/>
        <v>3.8424728447463113E-2</v>
      </c>
      <c r="BC8" s="4">
        <f t="shared" si="14"/>
        <v>0.15832880518607223</v>
      </c>
      <c r="BD8" s="4">
        <f t="shared" si="15"/>
        <v>7.9164402593036115E-2</v>
      </c>
      <c r="BE8" s="2">
        <v>7</v>
      </c>
      <c r="BF8" s="2">
        <v>7</v>
      </c>
      <c r="BG8"/>
      <c r="BH8"/>
    </row>
    <row r="9" spans="1:60" x14ac:dyDescent="0.25">
      <c r="A9" s="2">
        <v>1</v>
      </c>
      <c r="B9" s="2" t="s">
        <v>55</v>
      </c>
      <c r="C9" s="2" t="s">
        <v>56</v>
      </c>
      <c r="D9" s="2" t="s">
        <v>57</v>
      </c>
      <c r="E9" s="2" t="s">
        <v>58</v>
      </c>
      <c r="F9" s="2" t="s">
        <v>59</v>
      </c>
      <c r="G9" s="2" t="s">
        <v>60</v>
      </c>
      <c r="H9" s="2" t="s">
        <v>61</v>
      </c>
      <c r="I9" s="2" t="s">
        <v>62</v>
      </c>
      <c r="J9" s="3">
        <v>42278</v>
      </c>
      <c r="K9" s="2">
        <v>821612</v>
      </c>
      <c r="L9" s="2">
        <v>742756</v>
      </c>
      <c r="M9" s="2">
        <v>2</v>
      </c>
      <c r="N9" s="2">
        <v>6</v>
      </c>
      <c r="O9" s="2" t="s">
        <v>69</v>
      </c>
      <c r="P9" s="2" t="s">
        <v>74</v>
      </c>
      <c r="S9" s="2" t="s">
        <v>75</v>
      </c>
      <c r="T9" s="2" t="s">
        <v>76</v>
      </c>
      <c r="U9" s="2" t="s">
        <v>77</v>
      </c>
      <c r="V9" s="2">
        <v>15</v>
      </c>
      <c r="Y9" s="2">
        <f t="shared" si="0"/>
        <v>4.7746482927568605</v>
      </c>
      <c r="AB9" s="2">
        <v>4.7746482930000003</v>
      </c>
      <c r="AC9" s="2">
        <f t="shared" si="1"/>
        <v>1.7904931097838226E-3</v>
      </c>
      <c r="AD9" s="2">
        <v>0.10969157621572292</v>
      </c>
      <c r="AE9" s="2">
        <f t="shared" si="7"/>
        <v>1.6322977311061537</v>
      </c>
      <c r="AF9" s="2">
        <v>38</v>
      </c>
      <c r="AG9" s="4">
        <f t="shared" si="8"/>
        <v>2.6315789473684208</v>
      </c>
      <c r="AH9" s="4">
        <f t="shared" si="9"/>
        <v>4.2638766784745741</v>
      </c>
      <c r="AI9" s="5">
        <f t="shared" si="10"/>
        <v>2.131938339237287</v>
      </c>
      <c r="AJ9" s="2">
        <f t="shared" si="2"/>
        <v>5.3714793293514673E-3</v>
      </c>
      <c r="AK9" s="2">
        <f t="shared" si="3"/>
        <v>0</v>
      </c>
      <c r="AL9" s="2">
        <v>3</v>
      </c>
      <c r="AM9" s="2">
        <v>3</v>
      </c>
      <c r="AN9" s="2">
        <f t="shared" si="4"/>
        <v>4.5</v>
      </c>
      <c r="AO9" s="2">
        <f t="shared" si="5"/>
        <v>0.89999999999999991</v>
      </c>
      <c r="AP9" s="2">
        <v>5</v>
      </c>
      <c r="AQ9" s="2">
        <v>0</v>
      </c>
      <c r="AR9" s="2">
        <v>1</v>
      </c>
      <c r="AS9" s="2" t="s">
        <v>68</v>
      </c>
      <c r="AT9" s="2">
        <v>2</v>
      </c>
      <c r="AU9" s="2">
        <v>2</v>
      </c>
      <c r="AW9" s="2" t="str">
        <f t="shared" si="11"/>
        <v>Arbustivo</v>
      </c>
      <c r="AX9" s="2" t="str">
        <f t="shared" si="6"/>
        <v>Latizal bajo</v>
      </c>
      <c r="AY9" s="2">
        <v>834</v>
      </c>
      <c r="AZ9" s="4">
        <f t="shared" si="12"/>
        <v>0.1199040767386091</v>
      </c>
      <c r="BA9" s="4">
        <v>6.7100281049843833</v>
      </c>
      <c r="BB9" s="4">
        <f t="shared" si="13"/>
        <v>2.6683839199627163E-2</v>
      </c>
      <c r="BC9" s="4">
        <f t="shared" si="14"/>
        <v>0.14658791593823628</v>
      </c>
      <c r="BD9" s="4">
        <f t="shared" si="15"/>
        <v>7.329395796911814E-2</v>
      </c>
      <c r="BE9" s="2">
        <v>8</v>
      </c>
      <c r="BF9" s="2">
        <v>8</v>
      </c>
      <c r="BG9"/>
      <c r="BH9"/>
    </row>
    <row r="10" spans="1:60" x14ac:dyDescent="0.25">
      <c r="A10" s="2">
        <v>1</v>
      </c>
      <c r="B10" s="2" t="s">
        <v>55</v>
      </c>
      <c r="C10" s="2" t="s">
        <v>56</v>
      </c>
      <c r="D10" s="2" t="s">
        <v>57</v>
      </c>
      <c r="E10" s="2" t="s">
        <v>58</v>
      </c>
      <c r="F10" s="2" t="s">
        <v>59</v>
      </c>
      <c r="G10" s="2" t="s">
        <v>60</v>
      </c>
      <c r="H10" s="2" t="s">
        <v>61</v>
      </c>
      <c r="I10" s="2" t="s">
        <v>62</v>
      </c>
      <c r="J10" s="3">
        <v>42278</v>
      </c>
      <c r="K10" s="2">
        <v>821612</v>
      </c>
      <c r="L10" s="2">
        <v>742756</v>
      </c>
      <c r="M10" s="2">
        <v>2</v>
      </c>
      <c r="N10" s="2">
        <v>7</v>
      </c>
      <c r="O10" s="2" t="s">
        <v>63</v>
      </c>
      <c r="P10" s="2" t="s">
        <v>74</v>
      </c>
      <c r="S10" s="2" t="s">
        <v>75</v>
      </c>
      <c r="T10" s="2" t="s">
        <v>76</v>
      </c>
      <c r="U10" s="2" t="s">
        <v>77</v>
      </c>
      <c r="V10" s="2">
        <v>15</v>
      </c>
      <c r="Y10" s="2">
        <f t="shared" si="0"/>
        <v>4.7746482927568605</v>
      </c>
      <c r="AB10" s="2">
        <v>4.7746482930000003</v>
      </c>
      <c r="AC10" s="2">
        <f t="shared" si="1"/>
        <v>1.7904931097838226E-3</v>
      </c>
      <c r="AD10" s="2">
        <v>0.10969157621572292</v>
      </c>
      <c r="AE10" s="2">
        <f t="shared" si="7"/>
        <v>1.6322977311061537</v>
      </c>
      <c r="AF10" s="2">
        <v>38</v>
      </c>
      <c r="AG10" s="4">
        <f t="shared" si="8"/>
        <v>2.6315789473684208</v>
      </c>
      <c r="AH10" s="4">
        <f t="shared" si="9"/>
        <v>4.2638766784745741</v>
      </c>
      <c r="AI10" s="5">
        <f t="shared" si="10"/>
        <v>2.131938339237287</v>
      </c>
      <c r="AJ10" s="2">
        <f t="shared" si="2"/>
        <v>4.297183463481174E-3</v>
      </c>
      <c r="AK10" s="2">
        <f t="shared" si="3"/>
        <v>1.6114437988054404E-3</v>
      </c>
      <c r="AL10" s="2">
        <v>3</v>
      </c>
      <c r="AM10" s="2">
        <v>4</v>
      </c>
      <c r="AN10" s="2">
        <f t="shared" si="4"/>
        <v>6</v>
      </c>
      <c r="AO10" s="2">
        <f t="shared" si="5"/>
        <v>1.2</v>
      </c>
      <c r="AP10" s="2">
        <v>4</v>
      </c>
      <c r="AQ10" s="2">
        <v>1.5</v>
      </c>
      <c r="AR10" s="2">
        <v>2</v>
      </c>
      <c r="AS10" s="2" t="s">
        <v>79</v>
      </c>
      <c r="AT10" s="2">
        <v>3</v>
      </c>
      <c r="AW10" s="2" t="str">
        <f t="shared" si="11"/>
        <v>Arbustivo</v>
      </c>
      <c r="AX10" s="2" t="str">
        <f t="shared" si="6"/>
        <v>Latizal bajo</v>
      </c>
      <c r="AY10" s="2">
        <v>834</v>
      </c>
      <c r="AZ10" s="4">
        <f t="shared" si="12"/>
        <v>0.1199040767386091</v>
      </c>
      <c r="BA10" s="4">
        <v>6.7100281049843833</v>
      </c>
      <c r="BB10" s="4">
        <f t="shared" si="13"/>
        <v>2.6683839199627163E-2</v>
      </c>
      <c r="BC10" s="4">
        <f t="shared" si="14"/>
        <v>0.14658791593823628</v>
      </c>
      <c r="BD10" s="4">
        <f t="shared" si="15"/>
        <v>7.329395796911814E-2</v>
      </c>
      <c r="BE10" s="2">
        <v>9</v>
      </c>
      <c r="BF10" s="2">
        <v>9</v>
      </c>
      <c r="BG10"/>
      <c r="BH10"/>
    </row>
    <row r="11" spans="1:60" x14ac:dyDescent="0.25">
      <c r="A11" s="2">
        <v>1</v>
      </c>
      <c r="B11" s="2" t="s">
        <v>55</v>
      </c>
      <c r="C11" s="2" t="s">
        <v>56</v>
      </c>
      <c r="D11" s="2" t="s">
        <v>57</v>
      </c>
      <c r="E11" s="2" t="s">
        <v>58</v>
      </c>
      <c r="F11" s="2" t="s">
        <v>59</v>
      </c>
      <c r="G11" s="2" t="s">
        <v>60</v>
      </c>
      <c r="H11" s="2" t="s">
        <v>61</v>
      </c>
      <c r="I11" s="2" t="s">
        <v>62</v>
      </c>
      <c r="J11" s="3">
        <v>42278</v>
      </c>
      <c r="K11" s="2">
        <v>821612</v>
      </c>
      <c r="L11" s="2">
        <v>742756</v>
      </c>
      <c r="M11" s="2">
        <v>3</v>
      </c>
      <c r="N11" s="2">
        <v>21</v>
      </c>
      <c r="O11" s="2" t="s">
        <v>63</v>
      </c>
      <c r="P11" s="2" t="s">
        <v>74</v>
      </c>
      <c r="S11" s="2" t="s">
        <v>75</v>
      </c>
      <c r="T11" s="2" t="s">
        <v>76</v>
      </c>
      <c r="U11" s="2" t="s">
        <v>77</v>
      </c>
      <c r="V11" s="2">
        <v>16</v>
      </c>
      <c r="Y11" s="2">
        <f t="shared" si="0"/>
        <v>5.0929581789406511</v>
      </c>
      <c r="AB11" s="2">
        <v>5.092958179</v>
      </c>
      <c r="AC11" s="2">
        <f t="shared" si="1"/>
        <v>2.0371832715762607E-3</v>
      </c>
      <c r="AD11" s="2">
        <v>0.10969157621572292</v>
      </c>
      <c r="AE11" s="2">
        <f t="shared" si="7"/>
        <v>1.8571920851696684</v>
      </c>
      <c r="AF11" s="2">
        <v>38</v>
      </c>
      <c r="AG11" s="4">
        <f t="shared" si="8"/>
        <v>2.6315789473684208</v>
      </c>
      <c r="AH11" s="4">
        <f t="shared" si="9"/>
        <v>4.4887710325380894</v>
      </c>
      <c r="AI11" s="5">
        <f t="shared" si="10"/>
        <v>2.2443855162690447</v>
      </c>
      <c r="AJ11" s="2">
        <f t="shared" si="2"/>
        <v>6.1115498147287827E-3</v>
      </c>
      <c r="AK11" s="2">
        <f t="shared" si="3"/>
        <v>1.8334649444186344E-3</v>
      </c>
      <c r="AL11" s="2">
        <v>2</v>
      </c>
      <c r="AM11" s="2">
        <v>4</v>
      </c>
      <c r="AN11" s="2">
        <f t="shared" si="4"/>
        <v>4</v>
      </c>
      <c r="AO11" s="2">
        <f t="shared" si="5"/>
        <v>0.8</v>
      </c>
      <c r="AP11" s="2">
        <v>5</v>
      </c>
      <c r="AQ11" s="2">
        <v>1.5</v>
      </c>
      <c r="AR11" s="2">
        <v>0</v>
      </c>
      <c r="AS11" s="2" t="s">
        <v>79</v>
      </c>
      <c r="AT11" s="2">
        <v>3</v>
      </c>
      <c r="AW11" s="2" t="str">
        <f t="shared" si="11"/>
        <v>Arbustivo</v>
      </c>
      <c r="AX11" s="2" t="str">
        <f t="shared" si="6"/>
        <v>Latizal alto</v>
      </c>
      <c r="AY11" s="2">
        <v>834</v>
      </c>
      <c r="AZ11" s="4">
        <f t="shared" si="12"/>
        <v>0.1199040767386091</v>
      </c>
      <c r="BA11" s="4">
        <v>6.7100281049843833</v>
      </c>
      <c r="BB11" s="4">
        <f t="shared" si="13"/>
        <v>3.0360279267131356E-2</v>
      </c>
      <c r="BC11" s="4">
        <f t="shared" si="14"/>
        <v>0.15026435600574045</v>
      </c>
      <c r="BD11" s="4">
        <f t="shared" si="15"/>
        <v>7.5132178002870226E-2</v>
      </c>
      <c r="BE11" s="2">
        <v>10</v>
      </c>
      <c r="BF11" s="2">
        <v>11</v>
      </c>
      <c r="BG11"/>
      <c r="BH11"/>
    </row>
    <row r="12" spans="1:60" x14ac:dyDescent="0.25">
      <c r="A12" s="2">
        <v>1</v>
      </c>
      <c r="B12" s="2" t="s">
        <v>55</v>
      </c>
      <c r="C12" s="2" t="s">
        <v>56</v>
      </c>
      <c r="D12" s="2" t="s">
        <v>57</v>
      </c>
      <c r="E12" s="2" t="s">
        <v>58</v>
      </c>
      <c r="F12" s="2" t="s">
        <v>59</v>
      </c>
      <c r="G12" s="2" t="s">
        <v>60</v>
      </c>
      <c r="H12" s="2" t="s">
        <v>61</v>
      </c>
      <c r="I12" s="2" t="s">
        <v>62</v>
      </c>
      <c r="J12" s="3">
        <v>42278</v>
      </c>
      <c r="K12" s="2">
        <v>821612</v>
      </c>
      <c r="L12" s="2">
        <v>742756</v>
      </c>
      <c r="M12" s="2">
        <v>5</v>
      </c>
      <c r="N12" s="2">
        <v>36</v>
      </c>
      <c r="P12" s="2" t="s">
        <v>80</v>
      </c>
      <c r="S12" s="2" t="s">
        <v>81</v>
      </c>
      <c r="T12" s="2" t="s">
        <v>82</v>
      </c>
      <c r="U12" s="2" t="s">
        <v>83</v>
      </c>
      <c r="V12" s="2">
        <v>12</v>
      </c>
      <c r="Y12" s="2">
        <f t="shared" si="0"/>
        <v>3.8197186342054881</v>
      </c>
      <c r="AB12" s="2">
        <v>3.819718634</v>
      </c>
      <c r="AC12" s="2">
        <f t="shared" si="1"/>
        <v>1.1459155902616462E-3</v>
      </c>
      <c r="AD12" s="2">
        <v>0.10969157621572292</v>
      </c>
      <c r="AE12" s="2">
        <f t="shared" si="7"/>
        <v>1.0446705479079381</v>
      </c>
      <c r="AF12" s="2">
        <v>38</v>
      </c>
      <c r="AG12" s="4">
        <f t="shared" si="8"/>
        <v>2.6315789473684208</v>
      </c>
      <c r="AH12" s="4">
        <f t="shared" si="9"/>
        <v>3.6762494952763589</v>
      </c>
      <c r="AI12" s="5">
        <f t="shared" si="10"/>
        <v>1.8381247476381795</v>
      </c>
      <c r="AJ12" s="2">
        <f t="shared" si="2"/>
        <v>3.4377467707849383E-3</v>
      </c>
      <c r="AK12" s="2">
        <f t="shared" si="3"/>
        <v>0</v>
      </c>
      <c r="AL12" s="2">
        <v>3</v>
      </c>
      <c r="AM12" s="2">
        <v>4</v>
      </c>
      <c r="AN12" s="2">
        <f t="shared" si="4"/>
        <v>6</v>
      </c>
      <c r="AO12" s="2">
        <f t="shared" si="5"/>
        <v>1.2</v>
      </c>
      <c r="AP12" s="2">
        <v>5</v>
      </c>
      <c r="AQ12" s="2">
        <v>0</v>
      </c>
      <c r="AR12" s="2">
        <v>2</v>
      </c>
      <c r="AS12" s="2" t="s">
        <v>68</v>
      </c>
      <c r="AT12" s="2">
        <v>2</v>
      </c>
      <c r="AW12" s="2" t="str">
        <f t="shared" si="11"/>
        <v>Arbustivo</v>
      </c>
      <c r="AX12" s="2" t="str">
        <f t="shared" si="6"/>
        <v>Latizal bajo</v>
      </c>
      <c r="AY12" s="2">
        <v>834</v>
      </c>
      <c r="AZ12" s="4">
        <f t="shared" si="12"/>
        <v>0.1199040767386091</v>
      </c>
      <c r="BA12" s="4">
        <v>6.7100281049843833</v>
      </c>
      <c r="BB12" s="4">
        <f t="shared" si="13"/>
        <v>1.7077657087761381E-2</v>
      </c>
      <c r="BC12" s="4">
        <f t="shared" si="14"/>
        <v>0.13698173382637049</v>
      </c>
      <c r="BD12" s="4">
        <f t="shared" si="15"/>
        <v>6.8490866913185247E-2</v>
      </c>
      <c r="BE12" s="2">
        <v>11</v>
      </c>
      <c r="BF12" s="2">
        <v>12</v>
      </c>
      <c r="BG12"/>
      <c r="BH12"/>
    </row>
    <row r="13" spans="1:60" x14ac:dyDescent="0.25">
      <c r="A13" s="2">
        <v>1</v>
      </c>
      <c r="B13" s="2" t="s">
        <v>55</v>
      </c>
      <c r="C13" s="2" t="s">
        <v>56</v>
      </c>
      <c r="D13" s="2" t="s">
        <v>57</v>
      </c>
      <c r="E13" s="2" t="s">
        <v>58</v>
      </c>
      <c r="F13" s="2" t="s">
        <v>59</v>
      </c>
      <c r="G13" s="2" t="s">
        <v>60</v>
      </c>
      <c r="H13" s="2" t="s">
        <v>61</v>
      </c>
      <c r="I13" s="2" t="s">
        <v>62</v>
      </c>
      <c r="J13" s="3">
        <v>42278</v>
      </c>
      <c r="K13" s="2">
        <v>821612</v>
      </c>
      <c r="L13" s="2">
        <v>742756</v>
      </c>
      <c r="M13" s="2">
        <v>5</v>
      </c>
      <c r="N13" s="2">
        <v>38</v>
      </c>
      <c r="P13" s="2" t="s">
        <v>80</v>
      </c>
      <c r="S13" s="2" t="s">
        <v>81</v>
      </c>
      <c r="T13" s="2" t="s">
        <v>82</v>
      </c>
      <c r="U13" s="2" t="s">
        <v>83</v>
      </c>
      <c r="V13" s="2">
        <v>10</v>
      </c>
      <c r="Y13" s="2">
        <f t="shared" si="0"/>
        <v>3.183098861837907</v>
      </c>
      <c r="AB13" s="2">
        <v>3.183098862</v>
      </c>
      <c r="AC13" s="2">
        <f t="shared" si="1"/>
        <v>7.9577471545947667E-4</v>
      </c>
      <c r="AD13" s="2">
        <v>0.10969157621572292</v>
      </c>
      <c r="AE13" s="2">
        <f t="shared" si="7"/>
        <v>0.72546565826940168</v>
      </c>
      <c r="AF13" s="2">
        <v>38</v>
      </c>
      <c r="AG13" s="4">
        <f t="shared" si="8"/>
        <v>2.6315789473684208</v>
      </c>
      <c r="AH13" s="4">
        <f t="shared" si="9"/>
        <v>3.3570446056378227</v>
      </c>
      <c r="AI13" s="5">
        <f t="shared" si="10"/>
        <v>1.6785223028189113</v>
      </c>
      <c r="AJ13" s="2">
        <f t="shared" si="2"/>
        <v>2.3873241463784299E-3</v>
      </c>
      <c r="AK13" s="2">
        <f t="shared" si="3"/>
        <v>0</v>
      </c>
      <c r="AL13" s="2">
        <v>2</v>
      </c>
      <c r="AM13" s="2">
        <v>1</v>
      </c>
      <c r="AN13" s="2">
        <f t="shared" si="4"/>
        <v>1</v>
      </c>
      <c r="AO13" s="2">
        <f t="shared" si="5"/>
        <v>0.2</v>
      </c>
      <c r="AP13" s="2">
        <v>5</v>
      </c>
      <c r="AQ13" s="2">
        <v>0</v>
      </c>
      <c r="AR13" s="2">
        <v>4</v>
      </c>
      <c r="AS13" s="2" t="s">
        <v>68</v>
      </c>
      <c r="AT13" s="2">
        <v>2</v>
      </c>
      <c r="AW13" s="2" t="str">
        <f t="shared" si="11"/>
        <v>Arbustivo</v>
      </c>
      <c r="AX13" s="2" t="str">
        <f t="shared" si="6"/>
        <v>Latizal bajo</v>
      </c>
      <c r="AY13" s="2">
        <v>834</v>
      </c>
      <c r="AZ13" s="4">
        <f t="shared" si="12"/>
        <v>0.1199040767386091</v>
      </c>
      <c r="BA13" s="4">
        <v>6.7100281049843833</v>
      </c>
      <c r="BB13" s="4">
        <f t="shared" si="13"/>
        <v>1.1859484088723183E-2</v>
      </c>
      <c r="BC13" s="4">
        <f t="shared" si="14"/>
        <v>0.13176356082733229</v>
      </c>
      <c r="BD13" s="4">
        <f t="shared" si="15"/>
        <v>6.5881780413666144E-2</v>
      </c>
      <c r="BE13" s="2">
        <v>12</v>
      </c>
      <c r="BF13" s="2">
        <v>13</v>
      </c>
      <c r="BG13"/>
      <c r="BH13"/>
    </row>
    <row r="14" spans="1:60" x14ac:dyDescent="0.25">
      <c r="A14" s="2">
        <v>1</v>
      </c>
      <c r="B14" s="2" t="s">
        <v>55</v>
      </c>
      <c r="C14" s="2" t="s">
        <v>56</v>
      </c>
      <c r="D14" s="2" t="s">
        <v>57</v>
      </c>
      <c r="E14" s="2" t="s">
        <v>58</v>
      </c>
      <c r="F14" s="2" t="s">
        <v>59</v>
      </c>
      <c r="G14" s="2" t="s">
        <v>60</v>
      </c>
      <c r="H14" s="2" t="s">
        <v>61</v>
      </c>
      <c r="I14" s="2" t="s">
        <v>62</v>
      </c>
      <c r="J14" s="3">
        <v>42278</v>
      </c>
      <c r="K14" s="2">
        <v>821612</v>
      </c>
      <c r="L14" s="2">
        <v>742756</v>
      </c>
      <c r="M14" s="2">
        <v>4</v>
      </c>
      <c r="N14" s="2">
        <v>23</v>
      </c>
      <c r="P14" s="2" t="s">
        <v>80</v>
      </c>
      <c r="S14" s="2" t="s">
        <v>81</v>
      </c>
      <c r="T14" s="2" t="s">
        <v>82</v>
      </c>
      <c r="U14" s="2" t="s">
        <v>83</v>
      </c>
      <c r="V14" s="2">
        <v>18</v>
      </c>
      <c r="Y14" s="2">
        <f t="shared" si="0"/>
        <v>5.7295779513082321</v>
      </c>
      <c r="AB14" s="2">
        <v>5.7295779509999996</v>
      </c>
      <c r="AC14" s="2">
        <f t="shared" si="1"/>
        <v>2.5783100780887042E-3</v>
      </c>
      <c r="AD14" s="2">
        <v>0.10969157621572292</v>
      </c>
      <c r="AE14" s="2">
        <f t="shared" si="7"/>
        <v>2.3505087327928607</v>
      </c>
      <c r="AF14" s="2">
        <v>38</v>
      </c>
      <c r="AG14" s="4">
        <f t="shared" si="8"/>
        <v>2.6315789473684208</v>
      </c>
      <c r="AH14" s="4">
        <f t="shared" si="9"/>
        <v>4.9820876801612819</v>
      </c>
      <c r="AI14" s="5">
        <f t="shared" si="10"/>
        <v>2.4910438400806409</v>
      </c>
      <c r="AJ14" s="2">
        <f t="shared" si="2"/>
        <v>9.2819162811193356E-3</v>
      </c>
      <c r="AK14" s="2">
        <f t="shared" si="3"/>
        <v>0</v>
      </c>
      <c r="AL14" s="2">
        <v>3</v>
      </c>
      <c r="AM14" s="2">
        <v>2</v>
      </c>
      <c r="AN14" s="2">
        <f t="shared" si="4"/>
        <v>3</v>
      </c>
      <c r="AO14" s="2">
        <f t="shared" si="5"/>
        <v>0.6</v>
      </c>
      <c r="AP14" s="2">
        <v>6</v>
      </c>
      <c r="AQ14" s="2">
        <v>0</v>
      </c>
      <c r="AR14" s="2">
        <v>3</v>
      </c>
      <c r="AS14" s="2" t="s">
        <v>79</v>
      </c>
      <c r="AT14" s="2">
        <v>3</v>
      </c>
      <c r="AW14" s="2" t="str">
        <f t="shared" si="11"/>
        <v>Arbolitos</v>
      </c>
      <c r="AX14" s="2" t="str">
        <f t="shared" si="6"/>
        <v>Latizal alto</v>
      </c>
      <c r="AY14" s="2">
        <v>834</v>
      </c>
      <c r="AZ14" s="4">
        <f t="shared" si="12"/>
        <v>0.1199040767386091</v>
      </c>
      <c r="BA14" s="4">
        <v>6.7100281049843833</v>
      </c>
      <c r="BB14" s="4">
        <f t="shared" si="13"/>
        <v>3.8424728447463113E-2</v>
      </c>
      <c r="BC14" s="4">
        <f t="shared" si="14"/>
        <v>0.15832880518607223</v>
      </c>
      <c r="BD14" s="4">
        <f t="shared" si="15"/>
        <v>7.9164402593036115E-2</v>
      </c>
      <c r="BE14" s="2">
        <v>13</v>
      </c>
      <c r="BF14" s="2">
        <v>14</v>
      </c>
      <c r="BG14"/>
      <c r="BH14"/>
    </row>
    <row r="15" spans="1:60" x14ac:dyDescent="0.25">
      <c r="A15" s="2">
        <v>1</v>
      </c>
      <c r="B15" s="2" t="s">
        <v>55</v>
      </c>
      <c r="C15" s="2" t="s">
        <v>56</v>
      </c>
      <c r="D15" s="2" t="s">
        <v>57</v>
      </c>
      <c r="E15" s="2" t="s">
        <v>58</v>
      </c>
      <c r="F15" s="2" t="s">
        <v>59</v>
      </c>
      <c r="G15" s="2" t="s">
        <v>60</v>
      </c>
      <c r="H15" s="2" t="s">
        <v>61</v>
      </c>
      <c r="I15" s="2" t="s">
        <v>62</v>
      </c>
      <c r="J15" s="3">
        <v>42278</v>
      </c>
      <c r="K15" s="2">
        <v>821612</v>
      </c>
      <c r="L15" s="2">
        <v>742756</v>
      </c>
      <c r="M15" s="2">
        <v>5</v>
      </c>
      <c r="N15" s="2">
        <v>37</v>
      </c>
      <c r="P15" s="2" t="s">
        <v>80</v>
      </c>
      <c r="S15" s="2" t="s">
        <v>81</v>
      </c>
      <c r="T15" s="2" t="s">
        <v>84</v>
      </c>
      <c r="U15" s="2" t="s">
        <v>85</v>
      </c>
      <c r="V15" s="2">
        <v>21</v>
      </c>
      <c r="Y15" s="2">
        <f t="shared" si="0"/>
        <v>6.6845076098596046</v>
      </c>
      <c r="AB15" s="2">
        <v>6.6845076099999998</v>
      </c>
      <c r="AC15" s="2">
        <f t="shared" si="1"/>
        <v>3.5093664951762931E-3</v>
      </c>
      <c r="AD15" s="2">
        <v>0.10969157621572292</v>
      </c>
      <c r="AE15" s="2">
        <f t="shared" si="7"/>
        <v>3.199303552968062</v>
      </c>
      <c r="AF15" s="2">
        <v>38</v>
      </c>
      <c r="AG15" s="4">
        <f t="shared" si="8"/>
        <v>2.6315789473684208</v>
      </c>
      <c r="AH15" s="4">
        <f t="shared" si="9"/>
        <v>5.8308825003364824</v>
      </c>
      <c r="AI15" s="5">
        <f t="shared" si="10"/>
        <v>2.9154412501682412</v>
      </c>
      <c r="AJ15" s="2">
        <f t="shared" si="2"/>
        <v>1.4739339279740431E-2</v>
      </c>
      <c r="AK15" s="2">
        <f t="shared" si="3"/>
        <v>1.0528099485528878E-2</v>
      </c>
      <c r="AL15" s="2">
        <v>5</v>
      </c>
      <c r="AM15" s="2">
        <v>6</v>
      </c>
      <c r="AN15" s="2">
        <f t="shared" si="4"/>
        <v>15</v>
      </c>
      <c r="AO15" s="2">
        <f t="shared" si="5"/>
        <v>3</v>
      </c>
      <c r="AP15" s="2">
        <v>7</v>
      </c>
      <c r="AQ15" s="2">
        <v>5</v>
      </c>
      <c r="AR15" s="2">
        <v>0</v>
      </c>
      <c r="AS15" s="2" t="s">
        <v>68</v>
      </c>
      <c r="AT15" s="2">
        <v>1</v>
      </c>
      <c r="AW15" s="2" t="str">
        <f t="shared" si="11"/>
        <v>Arbolitos</v>
      </c>
      <c r="AX15" s="2" t="str">
        <f t="shared" si="6"/>
        <v>Latizal alto</v>
      </c>
      <c r="AY15" s="2">
        <v>834</v>
      </c>
      <c r="AZ15" s="4">
        <f t="shared" si="12"/>
        <v>0.1199040767386091</v>
      </c>
      <c r="BA15" s="4">
        <v>6.7100281049843833</v>
      </c>
      <c r="BB15" s="4">
        <f t="shared" si="13"/>
        <v>5.230032483126925E-2</v>
      </c>
      <c r="BC15" s="4">
        <f t="shared" si="14"/>
        <v>0.17220440156987835</v>
      </c>
      <c r="BD15" s="4">
        <f t="shared" si="15"/>
        <v>8.6102200784939173E-2</v>
      </c>
      <c r="BE15" s="2">
        <v>14</v>
      </c>
      <c r="BF15" s="2">
        <v>15</v>
      </c>
      <c r="BG15"/>
      <c r="BH15"/>
    </row>
    <row r="16" spans="1:60" x14ac:dyDescent="0.25">
      <c r="A16" s="2">
        <v>1</v>
      </c>
      <c r="B16" s="2" t="s">
        <v>55</v>
      </c>
      <c r="C16" s="2" t="s">
        <v>56</v>
      </c>
      <c r="D16" s="2" t="s">
        <v>57</v>
      </c>
      <c r="E16" s="2" t="s">
        <v>58</v>
      </c>
      <c r="F16" s="2" t="s">
        <v>59</v>
      </c>
      <c r="G16" s="2" t="s">
        <v>60</v>
      </c>
      <c r="H16" s="2" t="s">
        <v>61</v>
      </c>
      <c r="I16" s="2" t="s">
        <v>62</v>
      </c>
      <c r="J16" s="3">
        <v>42278</v>
      </c>
      <c r="K16" s="2">
        <v>821612</v>
      </c>
      <c r="L16" s="2">
        <v>742756</v>
      </c>
      <c r="M16" s="2">
        <v>2</v>
      </c>
      <c r="N16" s="2">
        <v>12</v>
      </c>
      <c r="O16" s="2" t="s">
        <v>63</v>
      </c>
      <c r="P16" s="2" t="s">
        <v>86</v>
      </c>
      <c r="S16" s="2" t="s">
        <v>87</v>
      </c>
      <c r="T16" s="2" t="s">
        <v>88</v>
      </c>
      <c r="U16" s="2" t="s">
        <v>89</v>
      </c>
      <c r="V16" s="2">
        <v>16</v>
      </c>
      <c r="Y16" s="2">
        <f t="shared" si="0"/>
        <v>5.0929581789406511</v>
      </c>
      <c r="AB16" s="2">
        <v>5.092958179</v>
      </c>
      <c r="AC16" s="2">
        <f t="shared" si="1"/>
        <v>2.0371832715762607E-3</v>
      </c>
      <c r="AD16" s="2">
        <v>0.10969157621572292</v>
      </c>
      <c r="AE16" s="2">
        <f t="shared" si="7"/>
        <v>1.8571920851696684</v>
      </c>
      <c r="AF16" s="2">
        <v>38</v>
      </c>
      <c r="AG16" s="4">
        <f t="shared" si="8"/>
        <v>2.6315789473684208</v>
      </c>
      <c r="AH16" s="4">
        <f t="shared" si="9"/>
        <v>4.4887710325380894</v>
      </c>
      <c r="AI16" s="5">
        <f t="shared" si="10"/>
        <v>2.2443855162690447</v>
      </c>
      <c r="AJ16" s="2">
        <f t="shared" si="2"/>
        <v>4.8892398517830253E-3</v>
      </c>
      <c r="AK16" s="2">
        <f t="shared" si="3"/>
        <v>1.2223099629457565E-4</v>
      </c>
      <c r="AL16" s="2">
        <v>3</v>
      </c>
      <c r="AM16" s="2">
        <v>2</v>
      </c>
      <c r="AN16" s="2">
        <f t="shared" si="4"/>
        <v>3</v>
      </c>
      <c r="AO16" s="2">
        <f t="shared" si="5"/>
        <v>0.6</v>
      </c>
      <c r="AP16" s="2">
        <v>4</v>
      </c>
      <c r="AQ16" s="2">
        <v>0.1</v>
      </c>
      <c r="AR16" s="2">
        <v>1</v>
      </c>
      <c r="AS16" s="2" t="s">
        <v>68</v>
      </c>
      <c r="AT16" s="2">
        <v>1</v>
      </c>
      <c r="AW16" s="2" t="str">
        <f t="shared" si="11"/>
        <v>Arbustivo</v>
      </c>
      <c r="AX16" s="2" t="str">
        <f t="shared" si="6"/>
        <v>Latizal alto</v>
      </c>
      <c r="AY16" s="2">
        <v>834</v>
      </c>
      <c r="AZ16" s="4">
        <f t="shared" si="12"/>
        <v>0.1199040767386091</v>
      </c>
      <c r="BA16" s="4">
        <v>6.7100281049843833</v>
      </c>
      <c r="BB16" s="4">
        <f t="shared" si="13"/>
        <v>3.0360279267131356E-2</v>
      </c>
      <c r="BC16" s="4">
        <f t="shared" si="14"/>
        <v>0.15026435600574045</v>
      </c>
      <c r="BD16" s="4">
        <f t="shared" si="15"/>
        <v>7.5132178002870226E-2</v>
      </c>
      <c r="BE16" s="2">
        <v>15</v>
      </c>
      <c r="BF16" s="2">
        <v>16</v>
      </c>
      <c r="BG16"/>
      <c r="BH16"/>
    </row>
    <row r="17" spans="1:60" x14ac:dyDescent="0.25">
      <c r="A17" s="2">
        <v>1</v>
      </c>
      <c r="B17" s="2" t="s">
        <v>55</v>
      </c>
      <c r="C17" s="2" t="s">
        <v>56</v>
      </c>
      <c r="D17" s="2" t="s">
        <v>57</v>
      </c>
      <c r="E17" s="2" t="s">
        <v>58</v>
      </c>
      <c r="F17" s="2" t="s">
        <v>59</v>
      </c>
      <c r="G17" s="2" t="s">
        <v>60</v>
      </c>
      <c r="H17" s="2" t="s">
        <v>61</v>
      </c>
      <c r="I17" s="2" t="s">
        <v>62</v>
      </c>
      <c r="J17" s="3">
        <v>42278</v>
      </c>
      <c r="K17" s="2">
        <v>821612</v>
      </c>
      <c r="L17" s="2">
        <v>742756</v>
      </c>
      <c r="M17" s="2">
        <v>1</v>
      </c>
      <c r="N17" s="2">
        <v>5</v>
      </c>
      <c r="O17" s="2" t="s">
        <v>69</v>
      </c>
      <c r="P17" s="2" t="s">
        <v>86</v>
      </c>
      <c r="S17" s="2" t="s">
        <v>87</v>
      </c>
      <c r="T17" s="2" t="s">
        <v>88</v>
      </c>
      <c r="U17" s="2" t="s">
        <v>89</v>
      </c>
      <c r="V17" s="2">
        <v>19</v>
      </c>
      <c r="Y17" s="2">
        <f t="shared" si="0"/>
        <v>6.0478878374920226</v>
      </c>
      <c r="AB17" s="2">
        <v>6.0478878370000002</v>
      </c>
      <c r="AC17" s="2">
        <f t="shared" si="1"/>
        <v>2.8727467228087103E-3</v>
      </c>
      <c r="AD17" s="2">
        <v>0.10969157621572292</v>
      </c>
      <c r="AE17" s="2">
        <f t="shared" si="7"/>
        <v>2.6189310263525392</v>
      </c>
      <c r="AF17" s="2">
        <v>38</v>
      </c>
      <c r="AG17" s="4">
        <f t="shared" si="8"/>
        <v>2.6315789473684208</v>
      </c>
      <c r="AH17" s="4">
        <f t="shared" si="9"/>
        <v>5.25050997372096</v>
      </c>
      <c r="AI17" s="5">
        <f t="shared" si="10"/>
        <v>2.62525498686048</v>
      </c>
      <c r="AJ17" s="2">
        <f t="shared" si="2"/>
        <v>6.8945921347409048E-3</v>
      </c>
      <c r="AK17" s="2">
        <f t="shared" si="3"/>
        <v>0</v>
      </c>
      <c r="AL17" s="2">
        <v>3</v>
      </c>
      <c r="AM17" s="2">
        <v>3</v>
      </c>
      <c r="AN17" s="2">
        <f t="shared" si="4"/>
        <v>4.5</v>
      </c>
      <c r="AO17" s="2">
        <f t="shared" si="5"/>
        <v>0.89999999999999991</v>
      </c>
      <c r="AP17" s="2">
        <v>4</v>
      </c>
      <c r="AQ17" s="2">
        <v>0</v>
      </c>
      <c r="AR17" s="2">
        <v>2</v>
      </c>
      <c r="AS17" s="2" t="s">
        <v>68</v>
      </c>
      <c r="AT17" s="2">
        <v>1</v>
      </c>
      <c r="AW17" s="2" t="str">
        <f t="shared" si="11"/>
        <v>Arbustivo</v>
      </c>
      <c r="AX17" s="2" t="str">
        <f t="shared" si="6"/>
        <v>Latizal alto</v>
      </c>
      <c r="AY17" s="2">
        <v>834</v>
      </c>
      <c r="AZ17" s="4">
        <f t="shared" si="12"/>
        <v>0.1199040767386091</v>
      </c>
      <c r="BA17" s="4">
        <v>6.7100281049843833</v>
      </c>
      <c r="BB17" s="4">
        <f t="shared" si="13"/>
        <v>4.2812737560290685E-2</v>
      </c>
      <c r="BC17" s="4">
        <f t="shared" si="14"/>
        <v>0.16271681429889978</v>
      </c>
      <c r="BD17" s="4">
        <f t="shared" si="15"/>
        <v>8.1358407149449891E-2</v>
      </c>
      <c r="BE17" s="2">
        <v>16</v>
      </c>
      <c r="BF17" s="2">
        <v>17</v>
      </c>
      <c r="BG17"/>
      <c r="BH17"/>
    </row>
    <row r="18" spans="1:60" x14ac:dyDescent="0.25">
      <c r="A18" s="2">
        <v>1</v>
      </c>
      <c r="B18" s="2" t="s">
        <v>55</v>
      </c>
      <c r="C18" s="2" t="s">
        <v>56</v>
      </c>
      <c r="D18" s="2" t="s">
        <v>57</v>
      </c>
      <c r="E18" s="2" t="s">
        <v>58</v>
      </c>
      <c r="F18" s="2" t="s">
        <v>59</v>
      </c>
      <c r="G18" s="2" t="s">
        <v>60</v>
      </c>
      <c r="H18" s="2" t="s">
        <v>61</v>
      </c>
      <c r="I18" s="2" t="s">
        <v>62</v>
      </c>
      <c r="J18" s="3">
        <v>42278</v>
      </c>
      <c r="K18" s="2">
        <v>821612</v>
      </c>
      <c r="L18" s="2">
        <v>742756</v>
      </c>
      <c r="M18" s="2">
        <v>2</v>
      </c>
      <c r="N18" s="2">
        <v>10</v>
      </c>
      <c r="O18" s="2" t="s">
        <v>69</v>
      </c>
      <c r="P18" s="2" t="s">
        <v>86</v>
      </c>
      <c r="S18" s="2" t="s">
        <v>87</v>
      </c>
      <c r="T18" s="2" t="s">
        <v>88</v>
      </c>
      <c r="U18" s="2" t="s">
        <v>89</v>
      </c>
      <c r="V18" s="2">
        <v>19</v>
      </c>
      <c r="Y18" s="2">
        <f t="shared" si="0"/>
        <v>6.0478878374920226</v>
      </c>
      <c r="AB18" s="2">
        <v>6.0478878370000002</v>
      </c>
      <c r="AC18" s="2">
        <f t="shared" si="1"/>
        <v>2.8727467228087103E-3</v>
      </c>
      <c r="AD18" s="2">
        <v>0.10969157621572292</v>
      </c>
      <c r="AE18" s="2">
        <f t="shared" si="7"/>
        <v>2.6189310263525392</v>
      </c>
      <c r="AF18" s="2">
        <v>38</v>
      </c>
      <c r="AG18" s="4">
        <f t="shared" si="8"/>
        <v>2.6315789473684208</v>
      </c>
      <c r="AH18" s="4">
        <f t="shared" si="9"/>
        <v>5.25050997372096</v>
      </c>
      <c r="AI18" s="5">
        <f t="shared" si="10"/>
        <v>2.62525498686048</v>
      </c>
      <c r="AJ18" s="2">
        <f t="shared" si="2"/>
        <v>6.0327681178982909E-3</v>
      </c>
      <c r="AK18" s="2">
        <f t="shared" si="3"/>
        <v>8.618240168426131E-4</v>
      </c>
      <c r="AL18" s="2">
        <v>4</v>
      </c>
      <c r="AM18" s="2">
        <v>2</v>
      </c>
      <c r="AN18" s="2">
        <f t="shared" si="4"/>
        <v>4</v>
      </c>
      <c r="AO18" s="2">
        <f t="shared" si="5"/>
        <v>0.8</v>
      </c>
      <c r="AP18" s="2">
        <v>3.5</v>
      </c>
      <c r="AQ18" s="2">
        <v>0.5</v>
      </c>
      <c r="AR18" s="2">
        <v>1</v>
      </c>
      <c r="AS18" s="2" t="s">
        <v>79</v>
      </c>
      <c r="AT18" s="2">
        <v>3</v>
      </c>
      <c r="AW18" s="2" t="str">
        <f t="shared" si="11"/>
        <v>Arbustivo</v>
      </c>
      <c r="AX18" s="2" t="str">
        <f t="shared" si="6"/>
        <v>Latizal alto</v>
      </c>
      <c r="AY18" s="2">
        <v>834</v>
      </c>
      <c r="AZ18" s="4">
        <f t="shared" si="12"/>
        <v>0.1199040767386091</v>
      </c>
      <c r="BA18" s="4">
        <v>6.7100281049843833</v>
      </c>
      <c r="BB18" s="4">
        <f t="shared" si="13"/>
        <v>4.2812737560290685E-2</v>
      </c>
      <c r="BC18" s="4">
        <f t="shared" si="14"/>
        <v>0.16271681429889978</v>
      </c>
      <c r="BD18" s="4">
        <f t="shared" si="15"/>
        <v>8.1358407149449891E-2</v>
      </c>
      <c r="BE18" s="2">
        <v>17</v>
      </c>
      <c r="BF18" s="2">
        <v>18</v>
      </c>
      <c r="BG18"/>
      <c r="BH18"/>
    </row>
    <row r="19" spans="1:60" x14ac:dyDescent="0.25">
      <c r="A19" s="2">
        <v>1</v>
      </c>
      <c r="B19" s="2" t="s">
        <v>55</v>
      </c>
      <c r="C19" s="2" t="s">
        <v>56</v>
      </c>
      <c r="D19" s="2" t="s">
        <v>57</v>
      </c>
      <c r="E19" s="2" t="s">
        <v>58</v>
      </c>
      <c r="F19" s="2" t="s">
        <v>59</v>
      </c>
      <c r="G19" s="2" t="s">
        <v>60</v>
      </c>
      <c r="H19" s="2" t="s">
        <v>61</v>
      </c>
      <c r="I19" s="2" t="s">
        <v>62</v>
      </c>
      <c r="J19" s="3">
        <v>42278</v>
      </c>
      <c r="K19" s="2">
        <v>821612</v>
      </c>
      <c r="L19" s="2">
        <v>742756</v>
      </c>
      <c r="M19" s="2">
        <v>5</v>
      </c>
      <c r="N19" s="2">
        <v>34</v>
      </c>
      <c r="O19" s="2" t="s">
        <v>69</v>
      </c>
      <c r="P19" s="2" t="s">
        <v>86</v>
      </c>
      <c r="S19" s="2" t="s">
        <v>87</v>
      </c>
      <c r="T19" s="2" t="s">
        <v>88</v>
      </c>
      <c r="U19" s="2" t="s">
        <v>89</v>
      </c>
      <c r="V19" s="2">
        <v>23</v>
      </c>
      <c r="Y19" s="2">
        <f t="shared" si="0"/>
        <v>7.3211273822271856</v>
      </c>
      <c r="AB19" s="2">
        <v>7.3211273820000002</v>
      </c>
      <c r="AC19" s="2">
        <f t="shared" si="1"/>
        <v>4.2096482447806314E-3</v>
      </c>
      <c r="AD19" s="2">
        <v>0.10969157621572292</v>
      </c>
      <c r="AE19" s="2">
        <f t="shared" si="7"/>
        <v>3.8377133322451344</v>
      </c>
      <c r="AF19" s="2">
        <v>38</v>
      </c>
      <c r="AG19" s="4">
        <f t="shared" si="8"/>
        <v>2.6315789473684208</v>
      </c>
      <c r="AH19" s="4">
        <f t="shared" si="9"/>
        <v>6.4692922796135548</v>
      </c>
      <c r="AI19" s="5">
        <f t="shared" si="10"/>
        <v>3.2346461398067774</v>
      </c>
      <c r="AJ19" s="2">
        <f t="shared" si="2"/>
        <v>4.0412623149894064E-3</v>
      </c>
      <c r="AK19" s="2">
        <f t="shared" si="3"/>
        <v>3.7886834203025681E-3</v>
      </c>
      <c r="AL19" s="2">
        <v>4</v>
      </c>
      <c r="AM19" s="2">
        <v>4</v>
      </c>
      <c r="AN19" s="2">
        <f t="shared" si="4"/>
        <v>8</v>
      </c>
      <c r="AO19" s="2">
        <f t="shared" si="5"/>
        <v>1.6</v>
      </c>
      <c r="AP19" s="2">
        <v>1.6</v>
      </c>
      <c r="AQ19" s="2">
        <v>1.5</v>
      </c>
      <c r="AR19" s="2">
        <v>0</v>
      </c>
      <c r="AS19" s="2" t="s">
        <v>68</v>
      </c>
      <c r="AT19" s="2">
        <v>2</v>
      </c>
      <c r="AU19" s="2">
        <v>3</v>
      </c>
      <c r="AW19" s="2" t="str">
        <f t="shared" si="11"/>
        <v>Arbustivo</v>
      </c>
      <c r="AX19" s="2" t="str">
        <f t="shared" si="6"/>
        <v>Latizal alto</v>
      </c>
      <c r="AY19" s="2">
        <v>834</v>
      </c>
      <c r="AZ19" s="4">
        <f t="shared" si="12"/>
        <v>0.1199040767386091</v>
      </c>
      <c r="BA19" s="4">
        <v>6.7100281049843833</v>
      </c>
      <c r="BB19" s="4">
        <f t="shared" si="13"/>
        <v>6.2736670829345642E-2</v>
      </c>
      <c r="BC19" s="4">
        <f t="shared" si="14"/>
        <v>0.18264074756795473</v>
      </c>
      <c r="BD19" s="4">
        <f t="shared" si="15"/>
        <v>9.1320373783977365E-2</v>
      </c>
      <c r="BE19" s="2">
        <v>18</v>
      </c>
      <c r="BF19" s="2">
        <v>19</v>
      </c>
    </row>
    <row r="20" spans="1:60" x14ac:dyDescent="0.25">
      <c r="A20" s="2">
        <v>1</v>
      </c>
      <c r="B20" s="2" t="s">
        <v>55</v>
      </c>
      <c r="C20" s="2" t="s">
        <v>56</v>
      </c>
      <c r="D20" s="2" t="s">
        <v>57</v>
      </c>
      <c r="E20" s="2" t="s">
        <v>58</v>
      </c>
      <c r="F20" s="2" t="s">
        <v>59</v>
      </c>
      <c r="G20" s="2" t="s">
        <v>60</v>
      </c>
      <c r="H20" s="2" t="s">
        <v>61</v>
      </c>
      <c r="I20" s="2" t="s">
        <v>62</v>
      </c>
      <c r="J20" s="3">
        <v>42278</v>
      </c>
      <c r="K20" s="2">
        <v>821612</v>
      </c>
      <c r="L20" s="2">
        <v>742756</v>
      </c>
      <c r="M20" s="2">
        <v>4</v>
      </c>
      <c r="N20" s="2">
        <v>24</v>
      </c>
      <c r="P20" s="2" t="s">
        <v>90</v>
      </c>
      <c r="S20" s="2" t="s">
        <v>91</v>
      </c>
      <c r="T20" s="2" t="s">
        <v>92</v>
      </c>
      <c r="U20" s="2" t="s">
        <v>93</v>
      </c>
      <c r="V20" s="2">
        <v>10</v>
      </c>
      <c r="Y20" s="2">
        <f t="shared" si="0"/>
        <v>3.183098861837907</v>
      </c>
      <c r="AB20" s="2">
        <v>3.183098862</v>
      </c>
      <c r="AC20" s="2">
        <f t="shared" si="1"/>
        <v>7.9577471545947667E-4</v>
      </c>
      <c r="AD20" s="2">
        <v>0.10969157621572292</v>
      </c>
      <c r="AE20" s="2">
        <f t="shared" si="7"/>
        <v>0.72546565826940168</v>
      </c>
      <c r="AF20" s="2">
        <v>38</v>
      </c>
      <c r="AG20" s="4">
        <f t="shared" si="8"/>
        <v>2.6315789473684208</v>
      </c>
      <c r="AH20" s="4">
        <f t="shared" si="9"/>
        <v>3.3570446056378227</v>
      </c>
      <c r="AI20" s="5">
        <f t="shared" si="10"/>
        <v>1.6785223028189113</v>
      </c>
      <c r="AJ20" s="2">
        <f t="shared" si="2"/>
        <v>2.3873241463784299E-3</v>
      </c>
      <c r="AK20" s="2">
        <f t="shared" si="3"/>
        <v>4.7746482927568601E-5</v>
      </c>
      <c r="AL20" s="2">
        <v>2</v>
      </c>
      <c r="AM20" s="2">
        <v>2</v>
      </c>
      <c r="AN20" s="2">
        <f t="shared" si="4"/>
        <v>2</v>
      </c>
      <c r="AO20" s="2">
        <f t="shared" si="5"/>
        <v>0.4</v>
      </c>
      <c r="AP20" s="2">
        <v>5</v>
      </c>
      <c r="AQ20" s="2">
        <v>0.1</v>
      </c>
      <c r="AR20" s="2">
        <v>0</v>
      </c>
      <c r="AS20" s="2" t="s">
        <v>68</v>
      </c>
      <c r="AT20" s="2">
        <v>2</v>
      </c>
      <c r="AW20" s="2" t="str">
        <f t="shared" si="11"/>
        <v>Arbustivo</v>
      </c>
      <c r="AX20" s="2" t="str">
        <f t="shared" si="6"/>
        <v>Latizal bajo</v>
      </c>
      <c r="AY20" s="2">
        <v>834</v>
      </c>
      <c r="AZ20" s="4">
        <f t="shared" si="12"/>
        <v>0.1199040767386091</v>
      </c>
      <c r="BA20" s="4">
        <v>6.7100281049843833</v>
      </c>
      <c r="BB20" s="4">
        <f t="shared" si="13"/>
        <v>1.1859484088723183E-2</v>
      </c>
      <c r="BC20" s="4">
        <f t="shared" si="14"/>
        <v>0.13176356082733229</v>
      </c>
      <c r="BD20" s="4">
        <f t="shared" si="15"/>
        <v>6.5881780413666144E-2</v>
      </c>
      <c r="BE20" s="2">
        <v>19</v>
      </c>
      <c r="BF20" s="2">
        <v>20</v>
      </c>
    </row>
    <row r="21" spans="1:60" x14ac:dyDescent="0.25">
      <c r="A21" s="2">
        <v>1</v>
      </c>
      <c r="B21" s="2" t="s">
        <v>55</v>
      </c>
      <c r="C21" s="2" t="s">
        <v>56</v>
      </c>
      <c r="D21" s="2" t="s">
        <v>57</v>
      </c>
      <c r="E21" s="2" t="s">
        <v>58</v>
      </c>
      <c r="F21" s="2" t="s">
        <v>59</v>
      </c>
      <c r="G21" s="2" t="s">
        <v>60</v>
      </c>
      <c r="H21" s="2" t="s">
        <v>61</v>
      </c>
      <c r="I21" s="2" t="s">
        <v>62</v>
      </c>
      <c r="J21" s="3">
        <v>42278</v>
      </c>
      <c r="K21" s="2">
        <v>821612</v>
      </c>
      <c r="L21" s="2">
        <v>742756</v>
      </c>
      <c r="M21" s="2">
        <v>4</v>
      </c>
      <c r="N21" s="2">
        <v>31</v>
      </c>
      <c r="P21" s="2" t="s">
        <v>90</v>
      </c>
      <c r="S21" s="2" t="s">
        <v>91</v>
      </c>
      <c r="T21" s="2" t="s">
        <v>92</v>
      </c>
      <c r="U21" s="2" t="s">
        <v>93</v>
      </c>
      <c r="V21" s="2">
        <v>16</v>
      </c>
      <c r="Y21" s="2">
        <f t="shared" si="0"/>
        <v>5.0929581789406511</v>
      </c>
      <c r="AB21" s="2">
        <v>5.092958179</v>
      </c>
      <c r="AC21" s="2">
        <f t="shared" si="1"/>
        <v>2.0371832715762607E-3</v>
      </c>
      <c r="AD21" s="2">
        <v>0.10969157621572292</v>
      </c>
      <c r="AE21" s="2">
        <f t="shared" si="7"/>
        <v>1.8571920851696684</v>
      </c>
      <c r="AF21" s="2">
        <v>38</v>
      </c>
      <c r="AG21" s="4">
        <f t="shared" si="8"/>
        <v>2.6315789473684208</v>
      </c>
      <c r="AH21" s="4">
        <f t="shared" si="9"/>
        <v>4.4887710325380894</v>
      </c>
      <c r="AI21" s="5">
        <f t="shared" si="10"/>
        <v>2.2443855162690447</v>
      </c>
      <c r="AJ21" s="2">
        <f t="shared" si="2"/>
        <v>4.8892398517830253E-3</v>
      </c>
      <c r="AK21" s="2">
        <f t="shared" si="3"/>
        <v>3.6669298888372687E-3</v>
      </c>
      <c r="AL21" s="2">
        <v>3</v>
      </c>
      <c r="AM21" s="2">
        <v>2</v>
      </c>
      <c r="AN21" s="2">
        <f t="shared" si="4"/>
        <v>3</v>
      </c>
      <c r="AO21" s="2">
        <f t="shared" si="5"/>
        <v>0.6</v>
      </c>
      <c r="AP21" s="2">
        <v>4</v>
      </c>
      <c r="AQ21" s="2">
        <v>3</v>
      </c>
      <c r="AR21" s="2">
        <v>1</v>
      </c>
      <c r="AS21" s="2" t="s">
        <v>79</v>
      </c>
      <c r="AT21" s="2">
        <v>3</v>
      </c>
      <c r="AW21" s="2" t="str">
        <f t="shared" si="11"/>
        <v>Arbustivo</v>
      </c>
      <c r="AX21" s="2" t="str">
        <f t="shared" si="6"/>
        <v>Latizal alto</v>
      </c>
      <c r="AY21" s="2">
        <v>834</v>
      </c>
      <c r="AZ21" s="4">
        <f t="shared" si="12"/>
        <v>0.1199040767386091</v>
      </c>
      <c r="BA21" s="4">
        <v>6.7100281049843833</v>
      </c>
      <c r="BB21" s="4">
        <f t="shared" si="13"/>
        <v>3.0360279267131356E-2</v>
      </c>
      <c r="BC21" s="4">
        <f t="shared" si="14"/>
        <v>0.15026435600574045</v>
      </c>
      <c r="BD21" s="4">
        <f t="shared" si="15"/>
        <v>7.5132178002870226E-2</v>
      </c>
      <c r="BE21" s="2">
        <v>20</v>
      </c>
      <c r="BF21" s="2">
        <v>21</v>
      </c>
    </row>
    <row r="22" spans="1:60" x14ac:dyDescent="0.25">
      <c r="A22" s="2">
        <v>1</v>
      </c>
      <c r="B22" s="2" t="s">
        <v>55</v>
      </c>
      <c r="C22" s="2" t="s">
        <v>56</v>
      </c>
      <c r="D22" s="2" t="s">
        <v>57</v>
      </c>
      <c r="E22" s="2" t="s">
        <v>58</v>
      </c>
      <c r="F22" s="2" t="s">
        <v>59</v>
      </c>
      <c r="G22" s="2" t="s">
        <v>60</v>
      </c>
      <c r="H22" s="2" t="s">
        <v>61</v>
      </c>
      <c r="I22" s="2" t="s">
        <v>62</v>
      </c>
      <c r="J22" s="3">
        <v>42278</v>
      </c>
      <c r="K22" s="2">
        <v>821612</v>
      </c>
      <c r="L22" s="2">
        <v>742756</v>
      </c>
      <c r="M22" s="2">
        <v>4</v>
      </c>
      <c r="N22" s="2">
        <v>32</v>
      </c>
      <c r="O22" s="2" t="s">
        <v>63</v>
      </c>
      <c r="P22" s="2" t="s">
        <v>90</v>
      </c>
      <c r="S22" s="2" t="s">
        <v>91</v>
      </c>
      <c r="T22" s="2" t="s">
        <v>92</v>
      </c>
      <c r="U22" s="2" t="s">
        <v>93</v>
      </c>
      <c r="V22" s="2">
        <v>13</v>
      </c>
      <c r="Y22" s="2">
        <f t="shared" si="0"/>
        <v>4.1380285203892786</v>
      </c>
      <c r="AB22" s="2">
        <v>4.1380285199999998</v>
      </c>
      <c r="AC22" s="2">
        <f t="shared" si="1"/>
        <v>1.3448592691265155E-3</v>
      </c>
      <c r="AD22" s="2">
        <v>0.10969157621572292</v>
      </c>
      <c r="AE22" s="2">
        <f t="shared" si="7"/>
        <v>1.2260369624752887</v>
      </c>
      <c r="AF22" s="2">
        <v>38</v>
      </c>
      <c r="AG22" s="4">
        <f t="shared" si="8"/>
        <v>2.6315789473684208</v>
      </c>
      <c r="AH22" s="4">
        <f t="shared" si="9"/>
        <v>3.8576159098437097</v>
      </c>
      <c r="AI22" s="5">
        <f t="shared" si="10"/>
        <v>1.9288079549218549</v>
      </c>
      <c r="AJ22" s="2">
        <f t="shared" si="2"/>
        <v>4.0345778073795462E-3</v>
      </c>
      <c r="AK22" s="2">
        <f t="shared" si="3"/>
        <v>0</v>
      </c>
      <c r="AL22" s="2">
        <v>3</v>
      </c>
      <c r="AM22" s="2">
        <v>3</v>
      </c>
      <c r="AN22" s="2">
        <f t="shared" si="4"/>
        <v>4.5</v>
      </c>
      <c r="AO22" s="2">
        <f t="shared" si="5"/>
        <v>0.89999999999999991</v>
      </c>
      <c r="AP22" s="2">
        <v>5</v>
      </c>
      <c r="AQ22" s="2">
        <v>0</v>
      </c>
      <c r="AR22" s="2">
        <v>12</v>
      </c>
      <c r="AS22" s="2" t="s">
        <v>78</v>
      </c>
      <c r="AT22" s="2">
        <v>4</v>
      </c>
      <c r="AW22" s="2" t="str">
        <f t="shared" si="11"/>
        <v>Arbustivo</v>
      </c>
      <c r="AX22" s="2" t="str">
        <f t="shared" si="6"/>
        <v>Latizal bajo</v>
      </c>
      <c r="AY22" s="2">
        <v>834</v>
      </c>
      <c r="AZ22" s="4">
        <f t="shared" si="12"/>
        <v>0.1199040767386091</v>
      </c>
      <c r="BA22" s="4">
        <v>6.7100281049843833</v>
      </c>
      <c r="BB22" s="4">
        <f t="shared" si="13"/>
        <v>2.0042528109942177E-2</v>
      </c>
      <c r="BC22" s="4">
        <f t="shared" si="14"/>
        <v>0.13994660484855129</v>
      </c>
      <c r="BD22" s="4">
        <f t="shared" si="15"/>
        <v>6.9973302424275644E-2</v>
      </c>
      <c r="BE22" s="2">
        <v>21</v>
      </c>
      <c r="BF22" s="2">
        <v>22</v>
      </c>
    </row>
    <row r="23" spans="1:60" x14ac:dyDescent="0.25">
      <c r="A23" s="2">
        <v>1</v>
      </c>
      <c r="B23" s="2" t="s">
        <v>55</v>
      </c>
      <c r="C23" s="2" t="s">
        <v>56</v>
      </c>
      <c r="D23" s="2" t="s">
        <v>57</v>
      </c>
      <c r="E23" s="2" t="s">
        <v>58</v>
      </c>
      <c r="F23" s="2" t="s">
        <v>59</v>
      </c>
      <c r="G23" s="2" t="s">
        <v>60</v>
      </c>
      <c r="H23" s="2" t="s">
        <v>61</v>
      </c>
      <c r="I23" s="2" t="s">
        <v>62</v>
      </c>
      <c r="J23" s="3">
        <v>42278</v>
      </c>
      <c r="K23" s="2">
        <v>821612</v>
      </c>
      <c r="L23" s="2">
        <v>742756</v>
      </c>
      <c r="M23" s="2">
        <v>4</v>
      </c>
      <c r="N23" s="2">
        <v>22</v>
      </c>
      <c r="O23" s="2" t="s">
        <v>63</v>
      </c>
      <c r="P23" s="2" t="s">
        <v>90</v>
      </c>
      <c r="S23" s="2" t="s">
        <v>91</v>
      </c>
      <c r="T23" s="2" t="s">
        <v>92</v>
      </c>
      <c r="U23" s="2" t="s">
        <v>93</v>
      </c>
      <c r="V23" s="2">
        <v>16</v>
      </c>
      <c r="Y23" s="2">
        <f t="shared" si="0"/>
        <v>5.0929581789406511</v>
      </c>
      <c r="AB23" s="2">
        <v>5.092958179</v>
      </c>
      <c r="AC23" s="2">
        <f t="shared" si="1"/>
        <v>2.0371832715762607E-3</v>
      </c>
      <c r="AD23" s="2">
        <v>0.10969157621572292</v>
      </c>
      <c r="AE23" s="2">
        <f t="shared" si="7"/>
        <v>1.8571920851696684</v>
      </c>
      <c r="AF23" s="2">
        <v>38</v>
      </c>
      <c r="AG23" s="4">
        <f t="shared" si="8"/>
        <v>2.6315789473684208</v>
      </c>
      <c r="AH23" s="4">
        <f t="shared" si="9"/>
        <v>4.4887710325380894</v>
      </c>
      <c r="AI23" s="5">
        <f t="shared" si="10"/>
        <v>2.2443855162690447</v>
      </c>
      <c r="AJ23" s="2">
        <f t="shared" si="2"/>
        <v>7.3338597776745375E-3</v>
      </c>
      <c r="AK23" s="2">
        <f t="shared" si="3"/>
        <v>0</v>
      </c>
      <c r="AL23" s="2">
        <v>3</v>
      </c>
      <c r="AM23" s="2">
        <v>3</v>
      </c>
      <c r="AN23" s="2">
        <f t="shared" si="4"/>
        <v>4.5</v>
      </c>
      <c r="AO23" s="2">
        <f t="shared" si="5"/>
        <v>0.89999999999999991</v>
      </c>
      <c r="AP23" s="2">
        <v>6</v>
      </c>
      <c r="AQ23" s="2">
        <v>0</v>
      </c>
      <c r="AR23" s="2">
        <v>10</v>
      </c>
      <c r="AS23" s="2" t="s">
        <v>78</v>
      </c>
      <c r="AT23" s="2">
        <v>4</v>
      </c>
      <c r="AU23" s="2">
        <v>3</v>
      </c>
      <c r="AW23" s="2" t="str">
        <f t="shared" si="11"/>
        <v>Arbolitos</v>
      </c>
      <c r="AX23" s="2" t="str">
        <f t="shared" si="6"/>
        <v>Latizal alto</v>
      </c>
      <c r="AY23" s="2">
        <v>834</v>
      </c>
      <c r="AZ23" s="4">
        <f t="shared" si="12"/>
        <v>0.1199040767386091</v>
      </c>
      <c r="BA23" s="4">
        <v>6.7100281049843833</v>
      </c>
      <c r="BB23" s="4">
        <f t="shared" si="13"/>
        <v>3.0360279267131356E-2</v>
      </c>
      <c r="BC23" s="4">
        <f t="shared" si="14"/>
        <v>0.15026435600574045</v>
      </c>
      <c r="BD23" s="4">
        <f t="shared" si="15"/>
        <v>7.5132178002870226E-2</v>
      </c>
      <c r="BE23" s="2">
        <v>22</v>
      </c>
      <c r="BF23" s="2">
        <v>23</v>
      </c>
    </row>
    <row r="24" spans="1:60" x14ac:dyDescent="0.25">
      <c r="A24" s="2">
        <v>1</v>
      </c>
      <c r="B24" s="2" t="s">
        <v>55</v>
      </c>
      <c r="C24" s="2" t="s">
        <v>56</v>
      </c>
      <c r="D24" s="2" t="s">
        <v>57</v>
      </c>
      <c r="E24" s="2" t="s">
        <v>58</v>
      </c>
      <c r="F24" s="2" t="s">
        <v>59</v>
      </c>
      <c r="G24" s="2" t="s">
        <v>60</v>
      </c>
      <c r="H24" s="2" t="s">
        <v>61</v>
      </c>
      <c r="I24" s="2" t="s">
        <v>62</v>
      </c>
      <c r="J24" s="3">
        <v>42278</v>
      </c>
      <c r="K24" s="2">
        <v>821612</v>
      </c>
      <c r="L24" s="2">
        <v>742756</v>
      </c>
      <c r="M24" s="2">
        <v>5</v>
      </c>
      <c r="N24" s="2">
        <v>35</v>
      </c>
      <c r="O24" s="2" t="s">
        <v>63</v>
      </c>
      <c r="P24" s="2" t="s">
        <v>90</v>
      </c>
      <c r="S24" s="2" t="s">
        <v>91</v>
      </c>
      <c r="T24" s="2" t="s">
        <v>92</v>
      </c>
      <c r="U24" s="2" t="s">
        <v>93</v>
      </c>
      <c r="V24" s="2">
        <v>12</v>
      </c>
      <c r="Y24" s="2">
        <f t="shared" si="0"/>
        <v>3.8197186342054881</v>
      </c>
      <c r="AB24" s="2">
        <v>3.819718634</v>
      </c>
      <c r="AC24" s="2">
        <f t="shared" si="1"/>
        <v>1.1459155902616462E-3</v>
      </c>
      <c r="AD24" s="2">
        <v>0.10969157621572292</v>
      </c>
      <c r="AE24" s="2">
        <f t="shared" si="7"/>
        <v>1.0446705479079381</v>
      </c>
      <c r="AF24" s="2">
        <v>38</v>
      </c>
      <c r="AG24" s="4">
        <f t="shared" si="8"/>
        <v>2.6315789473684208</v>
      </c>
      <c r="AH24" s="4">
        <f t="shared" si="9"/>
        <v>3.6762494952763589</v>
      </c>
      <c r="AI24" s="5">
        <f t="shared" si="10"/>
        <v>1.8381247476381795</v>
      </c>
      <c r="AJ24" s="2">
        <f t="shared" si="2"/>
        <v>3.0939720937064445E-3</v>
      </c>
      <c r="AK24" s="2">
        <f t="shared" si="3"/>
        <v>6.8754935415698767E-4</v>
      </c>
      <c r="AL24" s="2">
        <v>2</v>
      </c>
      <c r="AM24" s="2">
        <v>2</v>
      </c>
      <c r="AN24" s="2">
        <f t="shared" si="4"/>
        <v>2</v>
      </c>
      <c r="AO24" s="2">
        <f t="shared" si="5"/>
        <v>0.4</v>
      </c>
      <c r="AP24" s="2">
        <v>4.5</v>
      </c>
      <c r="AQ24" s="2">
        <v>1</v>
      </c>
      <c r="AR24" s="2">
        <v>0</v>
      </c>
      <c r="AS24" s="2" t="s">
        <v>79</v>
      </c>
      <c r="AT24" s="2">
        <v>3</v>
      </c>
      <c r="AW24" s="2" t="str">
        <f t="shared" si="11"/>
        <v>Arbustivo</v>
      </c>
      <c r="AX24" s="2" t="str">
        <f t="shared" si="6"/>
        <v>Latizal bajo</v>
      </c>
      <c r="AY24" s="2">
        <v>834</v>
      </c>
      <c r="AZ24" s="4">
        <f t="shared" si="12"/>
        <v>0.1199040767386091</v>
      </c>
      <c r="BA24" s="4">
        <v>6.7100281049843833</v>
      </c>
      <c r="BB24" s="4">
        <f t="shared" si="13"/>
        <v>1.7077657087761381E-2</v>
      </c>
      <c r="BC24" s="4">
        <f t="shared" si="14"/>
        <v>0.13698173382637049</v>
      </c>
      <c r="BD24" s="4">
        <f t="shared" si="15"/>
        <v>6.8490866913185247E-2</v>
      </c>
      <c r="BE24" s="2">
        <v>23</v>
      </c>
      <c r="BF24" s="2">
        <v>24</v>
      </c>
    </row>
    <row r="25" spans="1:60" x14ac:dyDescent="0.25">
      <c r="A25" s="2">
        <v>1</v>
      </c>
      <c r="B25" s="2" t="s">
        <v>55</v>
      </c>
      <c r="C25" s="2" t="s">
        <v>56</v>
      </c>
      <c r="D25" s="2" t="s">
        <v>57</v>
      </c>
      <c r="E25" s="2" t="s">
        <v>58</v>
      </c>
      <c r="F25" s="2" t="s">
        <v>59</v>
      </c>
      <c r="G25" s="2" t="s">
        <v>60</v>
      </c>
      <c r="H25" s="2" t="s">
        <v>61</v>
      </c>
      <c r="I25" s="2" t="s">
        <v>62</v>
      </c>
      <c r="J25" s="3">
        <v>42278</v>
      </c>
      <c r="K25" s="2">
        <v>821612</v>
      </c>
      <c r="L25" s="2">
        <v>742756</v>
      </c>
      <c r="M25" s="2">
        <v>2</v>
      </c>
      <c r="N25" s="2">
        <v>9</v>
      </c>
      <c r="O25" s="2" t="s">
        <v>63</v>
      </c>
      <c r="P25" s="2" t="s">
        <v>90</v>
      </c>
      <c r="S25" s="2" t="s">
        <v>91</v>
      </c>
      <c r="T25" s="2" t="s">
        <v>92</v>
      </c>
      <c r="U25" s="2" t="s">
        <v>93</v>
      </c>
      <c r="V25" s="2">
        <v>10</v>
      </c>
      <c r="Y25" s="2">
        <f t="shared" si="0"/>
        <v>3.183098861837907</v>
      </c>
      <c r="AB25" s="2">
        <v>3.183098862</v>
      </c>
      <c r="AC25" s="2">
        <f t="shared" si="1"/>
        <v>7.9577471545947667E-4</v>
      </c>
      <c r="AD25" s="2">
        <v>0.10969157621572292</v>
      </c>
      <c r="AE25" s="2">
        <f t="shared" si="7"/>
        <v>0.72546565826940168</v>
      </c>
      <c r="AF25" s="2">
        <v>38</v>
      </c>
      <c r="AG25" s="4">
        <f t="shared" si="8"/>
        <v>2.6315789473684208</v>
      </c>
      <c r="AH25" s="4">
        <f t="shared" si="9"/>
        <v>3.3570446056378227</v>
      </c>
      <c r="AI25" s="5">
        <f t="shared" si="10"/>
        <v>1.6785223028189113</v>
      </c>
      <c r="AJ25" s="2">
        <f t="shared" si="2"/>
        <v>1.193662073189215E-3</v>
      </c>
      <c r="AK25" s="2">
        <f t="shared" si="3"/>
        <v>1.909859317102744E-4</v>
      </c>
      <c r="AL25" s="2">
        <v>3</v>
      </c>
      <c r="AM25" s="2">
        <v>2</v>
      </c>
      <c r="AN25" s="2">
        <f t="shared" si="4"/>
        <v>3</v>
      </c>
      <c r="AO25" s="2">
        <f t="shared" si="5"/>
        <v>0.6</v>
      </c>
      <c r="AP25" s="2">
        <v>2.5</v>
      </c>
      <c r="AQ25" s="2">
        <v>0.4</v>
      </c>
      <c r="AR25" s="2">
        <v>4</v>
      </c>
      <c r="AS25" s="2" t="s">
        <v>79</v>
      </c>
      <c r="AT25" s="2">
        <v>3</v>
      </c>
      <c r="AW25" s="2" t="str">
        <f t="shared" si="11"/>
        <v>Arbustivo</v>
      </c>
      <c r="AX25" s="2" t="str">
        <f t="shared" si="6"/>
        <v>Latizal bajo</v>
      </c>
      <c r="AY25" s="2">
        <v>834</v>
      </c>
      <c r="AZ25" s="4">
        <f t="shared" si="12"/>
        <v>0.1199040767386091</v>
      </c>
      <c r="BA25" s="4">
        <v>6.7100281049843833</v>
      </c>
      <c r="BB25" s="4">
        <f t="shared" si="13"/>
        <v>1.1859484088723183E-2</v>
      </c>
      <c r="BC25" s="4">
        <f t="shared" si="14"/>
        <v>0.13176356082733229</v>
      </c>
      <c r="BD25" s="4">
        <f t="shared" si="15"/>
        <v>6.5881780413666144E-2</v>
      </c>
      <c r="BE25" s="2">
        <v>24</v>
      </c>
      <c r="BF25" s="2">
        <v>25</v>
      </c>
    </row>
    <row r="26" spans="1:60" x14ac:dyDescent="0.25">
      <c r="A26" s="2">
        <v>1</v>
      </c>
      <c r="B26" s="2" t="s">
        <v>55</v>
      </c>
      <c r="C26" s="2" t="s">
        <v>56</v>
      </c>
      <c r="D26" s="2" t="s">
        <v>57</v>
      </c>
      <c r="E26" s="2" t="s">
        <v>58</v>
      </c>
      <c r="F26" s="2" t="s">
        <v>59</v>
      </c>
      <c r="G26" s="2" t="s">
        <v>60</v>
      </c>
      <c r="H26" s="2" t="s">
        <v>61</v>
      </c>
      <c r="I26" s="2" t="s">
        <v>62</v>
      </c>
      <c r="J26" s="3">
        <v>42278</v>
      </c>
      <c r="K26" s="2">
        <v>821612</v>
      </c>
      <c r="L26" s="2">
        <v>742756</v>
      </c>
      <c r="M26" s="2">
        <v>4</v>
      </c>
      <c r="N26" s="2">
        <v>33</v>
      </c>
      <c r="O26" s="2" t="s">
        <v>69</v>
      </c>
      <c r="P26" s="2" t="s">
        <v>90</v>
      </c>
      <c r="S26" s="2" t="s">
        <v>91</v>
      </c>
      <c r="T26" s="2" t="s">
        <v>92</v>
      </c>
      <c r="U26" s="2" t="s">
        <v>93</v>
      </c>
      <c r="V26" s="2">
        <v>14</v>
      </c>
      <c r="Y26" s="2">
        <f t="shared" si="0"/>
        <v>4.45633840657307</v>
      </c>
      <c r="AB26" s="2">
        <v>4.4563384069999996</v>
      </c>
      <c r="AC26" s="2">
        <f t="shared" si="1"/>
        <v>1.5597184423005749E-3</v>
      </c>
      <c r="AD26" s="2">
        <v>0.10969157621572292</v>
      </c>
      <c r="AE26" s="2">
        <f t="shared" si="7"/>
        <v>1.4219126902080277</v>
      </c>
      <c r="AF26" s="2">
        <v>38</v>
      </c>
      <c r="AG26" s="4">
        <f t="shared" si="8"/>
        <v>2.6315789473684208</v>
      </c>
      <c r="AH26" s="4">
        <f t="shared" si="9"/>
        <v>4.0534916375764487</v>
      </c>
      <c r="AI26" s="5">
        <f t="shared" si="10"/>
        <v>2.0267458187882244</v>
      </c>
      <c r="AJ26" s="2">
        <f t="shared" si="2"/>
        <v>7.018732990352587E-3</v>
      </c>
      <c r="AK26" s="2">
        <f t="shared" si="3"/>
        <v>9.3583106538034494E-4</v>
      </c>
      <c r="AL26" s="2">
        <v>3</v>
      </c>
      <c r="AM26" s="2">
        <v>3</v>
      </c>
      <c r="AN26" s="2">
        <f t="shared" si="4"/>
        <v>4.5</v>
      </c>
      <c r="AO26" s="2">
        <f t="shared" si="5"/>
        <v>0.89999999999999991</v>
      </c>
      <c r="AP26" s="2">
        <v>7.5</v>
      </c>
      <c r="AQ26" s="2">
        <v>1</v>
      </c>
      <c r="AR26" s="2">
        <v>9</v>
      </c>
      <c r="AS26" s="2" t="s">
        <v>78</v>
      </c>
      <c r="AT26" s="2">
        <v>4</v>
      </c>
      <c r="AW26" s="2" t="str">
        <f t="shared" si="11"/>
        <v>Arbolitos</v>
      </c>
      <c r="AX26" s="2" t="str">
        <f t="shared" si="6"/>
        <v>Latizal bajo</v>
      </c>
      <c r="AY26" s="2">
        <v>834</v>
      </c>
      <c r="AZ26" s="4">
        <f t="shared" si="12"/>
        <v>0.1199040767386091</v>
      </c>
      <c r="BA26" s="4">
        <v>6.7100281049843833</v>
      </c>
      <c r="BB26" s="4">
        <f t="shared" si="13"/>
        <v>2.3244588813897449E-2</v>
      </c>
      <c r="BC26" s="4">
        <f t="shared" si="14"/>
        <v>0.14314866555250655</v>
      </c>
      <c r="BD26" s="4">
        <f t="shared" si="15"/>
        <v>7.1574332776253274E-2</v>
      </c>
      <c r="BE26" s="2">
        <v>25</v>
      </c>
      <c r="BF26" s="2">
        <v>26</v>
      </c>
    </row>
    <row r="27" spans="1:60" x14ac:dyDescent="0.25">
      <c r="A27" s="2">
        <v>1</v>
      </c>
      <c r="B27" s="2" t="s">
        <v>55</v>
      </c>
      <c r="C27" s="2" t="s">
        <v>56</v>
      </c>
      <c r="D27" s="2" t="s">
        <v>57</v>
      </c>
      <c r="E27" s="2" t="s">
        <v>58</v>
      </c>
      <c r="F27" s="2" t="s">
        <v>59</v>
      </c>
      <c r="G27" s="2" t="s">
        <v>60</v>
      </c>
      <c r="H27" s="2" t="s">
        <v>61</v>
      </c>
      <c r="I27" s="2" t="s">
        <v>62</v>
      </c>
      <c r="J27" s="3">
        <v>42278</v>
      </c>
      <c r="K27" s="2">
        <v>821612</v>
      </c>
      <c r="L27" s="2">
        <v>742756</v>
      </c>
      <c r="M27" s="2">
        <v>3</v>
      </c>
      <c r="N27" s="2">
        <v>14</v>
      </c>
      <c r="O27" s="2" t="s">
        <v>69</v>
      </c>
      <c r="P27" s="2" t="s">
        <v>94</v>
      </c>
      <c r="S27" s="2" t="s">
        <v>95</v>
      </c>
      <c r="T27" s="2" t="s">
        <v>96</v>
      </c>
      <c r="U27" s="2" t="s">
        <v>97</v>
      </c>
      <c r="V27" s="2">
        <v>61</v>
      </c>
      <c r="Y27" s="2">
        <f t="shared" si="0"/>
        <v>19.416903057211233</v>
      </c>
      <c r="AB27" s="2">
        <v>19.416903059999999</v>
      </c>
      <c r="AC27" s="2">
        <f t="shared" si="1"/>
        <v>2.9610777162247127E-2</v>
      </c>
      <c r="AD27" s="2">
        <v>0.10969157621572292</v>
      </c>
      <c r="AE27" s="2">
        <f t="shared" si="7"/>
        <v>26.994577144204435</v>
      </c>
      <c r="AF27" s="2">
        <v>38</v>
      </c>
      <c r="AG27" s="4">
        <f t="shared" si="8"/>
        <v>2.6315789473684208</v>
      </c>
      <c r="AH27" s="4">
        <f t="shared" si="9"/>
        <v>29.626156091572856</v>
      </c>
      <c r="AI27" s="5">
        <f t="shared" si="10"/>
        <v>14.813078045786428</v>
      </c>
      <c r="AJ27" s="2">
        <f t="shared" si="2"/>
        <v>0.14213173037878621</v>
      </c>
      <c r="AK27" s="2">
        <f t="shared" si="3"/>
        <v>3.9086225854166205E-2</v>
      </c>
      <c r="AL27" s="2">
        <v>4</v>
      </c>
      <c r="AM27" s="2">
        <v>5</v>
      </c>
      <c r="AN27" s="2">
        <f t="shared" si="4"/>
        <v>10</v>
      </c>
      <c r="AO27" s="2">
        <f t="shared" si="5"/>
        <v>2</v>
      </c>
      <c r="AP27" s="2">
        <v>8</v>
      </c>
      <c r="AQ27" s="2">
        <v>2.2000000000000002</v>
      </c>
      <c r="AR27" s="2">
        <v>0</v>
      </c>
      <c r="AS27" s="2" t="s">
        <v>78</v>
      </c>
      <c r="AT27" s="2">
        <v>4</v>
      </c>
      <c r="AU27" s="2">
        <v>3</v>
      </c>
      <c r="AW27" s="2" t="str">
        <f t="shared" si="11"/>
        <v>Arbolitos</v>
      </c>
      <c r="AX27" s="2" t="str">
        <f t="shared" si="6"/>
        <v>I</v>
      </c>
      <c r="AY27" s="2">
        <v>834</v>
      </c>
      <c r="AZ27" s="4">
        <f t="shared" si="12"/>
        <v>0.1199040767386091</v>
      </c>
      <c r="BA27" s="4">
        <v>6.7100281049843833</v>
      </c>
      <c r="BB27" s="4">
        <f t="shared" si="13"/>
        <v>0.44129140294138963</v>
      </c>
      <c r="BC27" s="4">
        <f t="shared" si="14"/>
        <v>0.56119547967999872</v>
      </c>
      <c r="BD27" s="4">
        <f t="shared" si="15"/>
        <v>0.28059773983999936</v>
      </c>
      <c r="BE27" s="2">
        <v>26</v>
      </c>
      <c r="BF27" s="2">
        <v>36</v>
      </c>
    </row>
    <row r="28" spans="1:60" x14ac:dyDescent="0.25">
      <c r="A28" s="2">
        <v>1</v>
      </c>
      <c r="B28" s="2" t="s">
        <v>55</v>
      </c>
      <c r="C28" s="2" t="s">
        <v>56</v>
      </c>
      <c r="D28" s="2" t="s">
        <v>57</v>
      </c>
      <c r="E28" s="2" t="s">
        <v>58</v>
      </c>
      <c r="F28" s="2" t="s">
        <v>59</v>
      </c>
      <c r="G28" s="2" t="s">
        <v>60</v>
      </c>
      <c r="H28" s="2" t="s">
        <v>61</v>
      </c>
      <c r="I28" s="2" t="s">
        <v>62</v>
      </c>
      <c r="J28" s="3">
        <v>42278</v>
      </c>
      <c r="K28" s="2">
        <v>821612</v>
      </c>
      <c r="L28" s="2">
        <v>742756</v>
      </c>
      <c r="M28" s="2">
        <v>1</v>
      </c>
      <c r="N28" s="2">
        <v>1</v>
      </c>
      <c r="O28" s="2" t="s">
        <v>63</v>
      </c>
      <c r="P28" s="2" t="s">
        <v>98</v>
      </c>
      <c r="S28" s="2" t="s">
        <v>99</v>
      </c>
      <c r="T28" s="2" t="s">
        <v>100</v>
      </c>
      <c r="U28" s="2" t="s">
        <v>101</v>
      </c>
      <c r="V28" s="2">
        <v>15</v>
      </c>
      <c r="Y28" s="2">
        <f t="shared" si="0"/>
        <v>4.7746482927568605</v>
      </c>
      <c r="AB28" s="2">
        <v>4.7746482930000003</v>
      </c>
      <c r="AC28" s="2">
        <f t="shared" si="1"/>
        <v>1.7904931097838226E-3</v>
      </c>
      <c r="AD28" s="2">
        <v>0.10969157621572292</v>
      </c>
      <c r="AE28" s="2">
        <f t="shared" si="7"/>
        <v>1.6322977311061537</v>
      </c>
      <c r="AF28" s="2">
        <v>38</v>
      </c>
      <c r="AG28" s="4">
        <f t="shared" si="8"/>
        <v>2.6315789473684208</v>
      </c>
      <c r="AH28" s="4">
        <f t="shared" si="9"/>
        <v>4.2638766784745741</v>
      </c>
      <c r="AI28" s="5">
        <f t="shared" si="10"/>
        <v>2.131938339237287</v>
      </c>
      <c r="AJ28" s="2">
        <f t="shared" si="2"/>
        <v>3.2228875976108807E-3</v>
      </c>
      <c r="AK28" s="2">
        <f t="shared" si="3"/>
        <v>2.148591731740587E-3</v>
      </c>
      <c r="AL28" s="2">
        <v>3</v>
      </c>
      <c r="AM28" s="2">
        <v>2</v>
      </c>
      <c r="AN28" s="2">
        <f t="shared" si="4"/>
        <v>3</v>
      </c>
      <c r="AO28" s="2">
        <f t="shared" si="5"/>
        <v>0.6</v>
      </c>
      <c r="AP28" s="2">
        <v>3</v>
      </c>
      <c r="AQ28" s="2">
        <v>2</v>
      </c>
      <c r="AR28" s="2">
        <v>0</v>
      </c>
      <c r="AS28" s="2" t="s">
        <v>78</v>
      </c>
      <c r="AT28" s="2">
        <v>4</v>
      </c>
      <c r="AU28" s="2">
        <v>3</v>
      </c>
      <c r="AW28" s="2" t="str">
        <f t="shared" si="11"/>
        <v>Arbustivo</v>
      </c>
      <c r="AX28" s="2" t="str">
        <f t="shared" si="6"/>
        <v>Latizal bajo</v>
      </c>
      <c r="AY28" s="2">
        <v>834</v>
      </c>
      <c r="AZ28" s="4">
        <f t="shared" si="12"/>
        <v>0.1199040767386091</v>
      </c>
      <c r="BA28" s="4">
        <v>6.7100281049843833</v>
      </c>
      <c r="BB28" s="4">
        <f t="shared" si="13"/>
        <v>2.6683839199627163E-2</v>
      </c>
      <c r="BC28" s="4">
        <f t="shared" si="14"/>
        <v>0.14658791593823628</v>
      </c>
      <c r="BD28" s="4">
        <f t="shared" si="15"/>
        <v>7.329395796911814E-2</v>
      </c>
      <c r="BE28" s="2">
        <v>27</v>
      </c>
      <c r="BF28" s="2">
        <v>38</v>
      </c>
    </row>
    <row r="29" spans="1:60" x14ac:dyDescent="0.25">
      <c r="A29" s="2">
        <v>1</v>
      </c>
      <c r="B29" s="2" t="s">
        <v>55</v>
      </c>
      <c r="C29" s="2" t="s">
        <v>56</v>
      </c>
      <c r="D29" s="2" t="s">
        <v>57</v>
      </c>
      <c r="E29" s="2" t="s">
        <v>58</v>
      </c>
      <c r="F29" s="2" t="s">
        <v>59</v>
      </c>
      <c r="G29" s="2" t="s">
        <v>60</v>
      </c>
      <c r="H29" s="2" t="s">
        <v>61</v>
      </c>
      <c r="I29" s="2" t="s">
        <v>62</v>
      </c>
      <c r="J29" s="3">
        <v>42278</v>
      </c>
      <c r="K29" s="2">
        <v>821612</v>
      </c>
      <c r="L29" s="2">
        <v>742756</v>
      </c>
      <c r="M29" s="2">
        <v>1</v>
      </c>
      <c r="N29" s="2">
        <v>4</v>
      </c>
      <c r="O29" s="2" t="s">
        <v>69</v>
      </c>
      <c r="P29" s="2" t="s">
        <v>98</v>
      </c>
      <c r="S29" s="2" t="s">
        <v>99</v>
      </c>
      <c r="T29" s="2" t="s">
        <v>100</v>
      </c>
      <c r="U29" s="2" t="s">
        <v>101</v>
      </c>
      <c r="V29" s="2">
        <v>13</v>
      </c>
      <c r="Y29" s="2">
        <f t="shared" si="0"/>
        <v>4.1380285203892786</v>
      </c>
      <c r="AB29" s="2">
        <v>4.1380285199999998</v>
      </c>
      <c r="AC29" s="2">
        <f t="shared" si="1"/>
        <v>1.3448592691265155E-3</v>
      </c>
      <c r="AD29" s="2">
        <v>0.10969157621572292</v>
      </c>
      <c r="AE29" s="2">
        <f t="shared" si="7"/>
        <v>1.2260369624752887</v>
      </c>
      <c r="AF29" s="2">
        <v>38</v>
      </c>
      <c r="AG29" s="4">
        <f t="shared" si="8"/>
        <v>2.6315789473684208</v>
      </c>
      <c r="AH29" s="4">
        <f t="shared" si="9"/>
        <v>3.8576159098437097</v>
      </c>
      <c r="AI29" s="5">
        <f t="shared" si="10"/>
        <v>1.9288079549218549</v>
      </c>
      <c r="AJ29" s="2">
        <f t="shared" si="2"/>
        <v>2.8242044651656827E-3</v>
      </c>
      <c r="AK29" s="2">
        <f t="shared" si="3"/>
        <v>4.8414933688554552E-4</v>
      </c>
      <c r="AL29" s="2">
        <v>3</v>
      </c>
      <c r="AM29" s="2">
        <v>2</v>
      </c>
      <c r="AN29" s="2">
        <f t="shared" si="4"/>
        <v>3</v>
      </c>
      <c r="AO29" s="2">
        <f t="shared" si="5"/>
        <v>0.6</v>
      </c>
      <c r="AP29" s="2">
        <v>3.5</v>
      </c>
      <c r="AQ29" s="2">
        <v>0.6</v>
      </c>
      <c r="AR29" s="2">
        <v>1</v>
      </c>
      <c r="AS29" s="2" t="s">
        <v>79</v>
      </c>
      <c r="AT29" s="2">
        <v>3</v>
      </c>
      <c r="AW29" s="2" t="str">
        <f t="shared" si="11"/>
        <v>Arbustivo</v>
      </c>
      <c r="AX29" s="2" t="str">
        <f t="shared" si="6"/>
        <v>Latizal bajo</v>
      </c>
      <c r="AY29" s="2">
        <v>834</v>
      </c>
      <c r="AZ29" s="4">
        <f t="shared" si="12"/>
        <v>0.1199040767386091</v>
      </c>
      <c r="BA29" s="4">
        <v>6.7100281049843833</v>
      </c>
      <c r="BB29" s="4">
        <f t="shared" si="13"/>
        <v>2.0042528109942177E-2</v>
      </c>
      <c r="BC29" s="4">
        <f t="shared" si="14"/>
        <v>0.13994660484855129</v>
      </c>
      <c r="BD29" s="4">
        <f t="shared" si="15"/>
        <v>6.9973302424275644E-2</v>
      </c>
      <c r="BE29" s="2">
        <v>28</v>
      </c>
      <c r="BF29" s="2">
        <v>39</v>
      </c>
    </row>
    <row r="30" spans="1:60" x14ac:dyDescent="0.25">
      <c r="A30" s="2">
        <v>1</v>
      </c>
      <c r="B30" s="2" t="s">
        <v>55</v>
      </c>
      <c r="C30" s="2" t="s">
        <v>56</v>
      </c>
      <c r="D30" s="2" t="s">
        <v>57</v>
      </c>
      <c r="E30" s="2" t="s">
        <v>58</v>
      </c>
      <c r="F30" s="2" t="s">
        <v>59</v>
      </c>
      <c r="G30" s="2" t="s">
        <v>60</v>
      </c>
      <c r="H30" s="2" t="s">
        <v>61</v>
      </c>
      <c r="I30" s="2" t="s">
        <v>62</v>
      </c>
      <c r="J30" s="3">
        <v>42278</v>
      </c>
      <c r="K30" s="2">
        <v>821612</v>
      </c>
      <c r="L30" s="2">
        <v>742756</v>
      </c>
      <c r="M30" s="2">
        <v>2</v>
      </c>
      <c r="N30" s="2">
        <v>8</v>
      </c>
      <c r="O30" s="2" t="s">
        <v>69</v>
      </c>
      <c r="P30" s="2" t="s">
        <v>98</v>
      </c>
      <c r="S30" s="2" t="s">
        <v>99</v>
      </c>
      <c r="T30" s="2" t="s">
        <v>100</v>
      </c>
      <c r="U30" s="2" t="s">
        <v>101</v>
      </c>
      <c r="V30" s="2">
        <v>8.5</v>
      </c>
      <c r="Y30" s="2">
        <f t="shared" si="0"/>
        <v>2.7056340325622208</v>
      </c>
      <c r="AB30" s="2">
        <v>2.7056340329999999</v>
      </c>
      <c r="AC30" s="2">
        <f t="shared" si="1"/>
        <v>5.7494723191947193E-4</v>
      </c>
      <c r="AD30" s="2">
        <v>0.10969157621572292</v>
      </c>
      <c r="AE30" s="2">
        <f t="shared" si="7"/>
        <v>0.52414893809964269</v>
      </c>
      <c r="AF30" s="2">
        <v>38</v>
      </c>
      <c r="AG30" s="4">
        <f t="shared" si="8"/>
        <v>2.6315789473684208</v>
      </c>
      <c r="AH30" s="4">
        <f t="shared" si="9"/>
        <v>3.1557278854680635</v>
      </c>
      <c r="AI30" s="5">
        <f t="shared" si="10"/>
        <v>1.5778639427340317</v>
      </c>
      <c r="AJ30" s="2">
        <f t="shared" si="2"/>
        <v>9.6591134962471282E-4</v>
      </c>
      <c r="AK30" s="2">
        <f t="shared" si="3"/>
        <v>3.4496833915168316E-4</v>
      </c>
      <c r="AL30" s="2">
        <v>1</v>
      </c>
      <c r="AM30" s="2">
        <v>1</v>
      </c>
      <c r="AN30" s="2">
        <f t="shared" si="4"/>
        <v>0.5</v>
      </c>
      <c r="AO30" s="2">
        <f t="shared" si="5"/>
        <v>0.1</v>
      </c>
      <c r="AP30" s="2">
        <v>2.8</v>
      </c>
      <c r="AQ30" s="2">
        <v>1</v>
      </c>
      <c r="AR30" s="2">
        <v>0</v>
      </c>
      <c r="AS30" s="2" t="s">
        <v>79</v>
      </c>
      <c r="AT30" s="2">
        <v>3</v>
      </c>
      <c r="AW30" s="2" t="str">
        <f t="shared" si="11"/>
        <v>Arbustivo</v>
      </c>
      <c r="AX30" s="2" t="str">
        <f t="shared" si="6"/>
        <v>Latizal bajo</v>
      </c>
      <c r="AY30" s="2">
        <v>834</v>
      </c>
      <c r="AZ30" s="4">
        <f t="shared" si="12"/>
        <v>0.1199040767386091</v>
      </c>
      <c r="BA30" s="4">
        <v>6.7100281049843833</v>
      </c>
      <c r="BB30" s="4">
        <f t="shared" si="13"/>
        <v>8.5684772541025009E-3</v>
      </c>
      <c r="BC30" s="4">
        <f t="shared" si="14"/>
        <v>0.1284725539927116</v>
      </c>
      <c r="BD30" s="4">
        <f t="shared" si="15"/>
        <v>6.4236276996355798E-2</v>
      </c>
      <c r="BE30" s="2">
        <v>29</v>
      </c>
      <c r="BF30" s="2">
        <v>42</v>
      </c>
    </row>
    <row r="31" spans="1:60" x14ac:dyDescent="0.25">
      <c r="A31" s="2">
        <v>1</v>
      </c>
      <c r="B31" s="2" t="s">
        <v>55</v>
      </c>
      <c r="C31" s="2" t="s">
        <v>56</v>
      </c>
      <c r="D31" s="2" t="s">
        <v>57</v>
      </c>
      <c r="E31" s="2" t="s">
        <v>58</v>
      </c>
      <c r="F31" s="2" t="s">
        <v>59</v>
      </c>
      <c r="G31" s="2" t="s">
        <v>60</v>
      </c>
      <c r="H31" s="2" t="s">
        <v>61</v>
      </c>
      <c r="I31" s="2" t="s">
        <v>62</v>
      </c>
      <c r="J31" s="3">
        <v>42278</v>
      </c>
      <c r="K31" s="2">
        <v>821612</v>
      </c>
      <c r="L31" s="2">
        <v>742756</v>
      </c>
      <c r="M31" s="2">
        <v>3</v>
      </c>
      <c r="N31" s="2">
        <v>20</v>
      </c>
      <c r="P31" s="2" t="s">
        <v>102</v>
      </c>
      <c r="S31" s="2" t="s">
        <v>103</v>
      </c>
      <c r="T31" s="2" t="s">
        <v>104</v>
      </c>
      <c r="U31" s="2" t="s">
        <v>103</v>
      </c>
      <c r="V31" s="2">
        <v>16</v>
      </c>
      <c r="Y31" s="2">
        <f t="shared" si="0"/>
        <v>5.0929581789406511</v>
      </c>
      <c r="AB31" s="2">
        <v>5.092958179</v>
      </c>
      <c r="AC31" s="2">
        <f t="shared" si="1"/>
        <v>2.0371832715762607E-3</v>
      </c>
      <c r="AD31" s="2">
        <v>0.10969157621572292</v>
      </c>
      <c r="AE31" s="2">
        <f t="shared" si="7"/>
        <v>1.8571920851696684</v>
      </c>
      <c r="AF31" s="2">
        <v>38</v>
      </c>
      <c r="AG31" s="4">
        <f t="shared" si="8"/>
        <v>2.6315789473684208</v>
      </c>
      <c r="AH31" s="4">
        <f t="shared" si="9"/>
        <v>4.4887710325380894</v>
      </c>
      <c r="AI31" s="5">
        <f t="shared" si="10"/>
        <v>2.2443855162690447</v>
      </c>
      <c r="AJ31" s="2">
        <f t="shared" si="2"/>
        <v>7.945014759147417E-3</v>
      </c>
      <c r="AK31" s="2">
        <f t="shared" si="3"/>
        <v>1.9556959407132104E-3</v>
      </c>
      <c r="AL31" s="2">
        <v>4</v>
      </c>
      <c r="AM31" s="2">
        <v>3</v>
      </c>
      <c r="AN31" s="2">
        <f t="shared" si="4"/>
        <v>6</v>
      </c>
      <c r="AO31" s="2">
        <f t="shared" si="5"/>
        <v>1.2</v>
      </c>
      <c r="AP31" s="2">
        <v>6.5</v>
      </c>
      <c r="AQ31" s="2">
        <v>1.6</v>
      </c>
      <c r="AR31" s="2">
        <v>1</v>
      </c>
      <c r="AS31" s="2" t="s">
        <v>68</v>
      </c>
      <c r="AT31" s="2">
        <v>2</v>
      </c>
      <c r="AW31" s="2" t="str">
        <f t="shared" si="11"/>
        <v>Arbolitos</v>
      </c>
      <c r="AX31" s="2" t="str">
        <f t="shared" si="6"/>
        <v>Latizal alto</v>
      </c>
      <c r="AY31" s="2">
        <v>834</v>
      </c>
      <c r="AZ31" s="4">
        <f t="shared" si="12"/>
        <v>0.1199040767386091</v>
      </c>
      <c r="BA31" s="4">
        <v>6.7100281049843833</v>
      </c>
      <c r="BB31" s="4">
        <f t="shared" si="13"/>
        <v>3.0360279267131356E-2</v>
      </c>
      <c r="BC31" s="4">
        <f t="shared" si="14"/>
        <v>0.15026435600574045</v>
      </c>
      <c r="BD31" s="4">
        <f t="shared" si="15"/>
        <v>7.5132178002870226E-2</v>
      </c>
      <c r="BE31" s="2">
        <v>30</v>
      </c>
      <c r="BF31" s="2">
        <v>43</v>
      </c>
    </row>
    <row r="32" spans="1:60" x14ac:dyDescent="0.25">
      <c r="A32" s="2">
        <v>1</v>
      </c>
      <c r="B32" s="2" t="s">
        <v>55</v>
      </c>
      <c r="C32" s="2" t="s">
        <v>56</v>
      </c>
      <c r="D32" s="2" t="s">
        <v>57</v>
      </c>
      <c r="E32" s="2" t="s">
        <v>58</v>
      </c>
      <c r="F32" s="2" t="s">
        <v>59</v>
      </c>
      <c r="G32" s="2" t="s">
        <v>60</v>
      </c>
      <c r="H32" s="2" t="s">
        <v>61</v>
      </c>
      <c r="I32" s="2" t="s">
        <v>62</v>
      </c>
      <c r="J32" s="3">
        <v>42278</v>
      </c>
      <c r="K32" s="2">
        <v>821612</v>
      </c>
      <c r="L32" s="2">
        <v>742756</v>
      </c>
      <c r="M32" s="2">
        <v>4</v>
      </c>
      <c r="N32" s="2">
        <v>26</v>
      </c>
      <c r="P32" s="2" t="s">
        <v>105</v>
      </c>
      <c r="S32" s="2" t="s">
        <v>106</v>
      </c>
      <c r="T32" s="2" t="s">
        <v>107</v>
      </c>
      <c r="U32" s="2" t="s">
        <v>101</v>
      </c>
      <c r="V32" s="2">
        <v>8</v>
      </c>
      <c r="Y32" s="2">
        <f t="shared" si="0"/>
        <v>2.5464790894703255</v>
      </c>
      <c r="AB32" s="2">
        <v>2.546479089</v>
      </c>
      <c r="AC32" s="2">
        <f t="shared" si="1"/>
        <v>5.0929581789406519E-4</v>
      </c>
      <c r="AD32" s="2">
        <v>0.10969157621572292</v>
      </c>
      <c r="AE32" s="2">
        <f t="shared" si="7"/>
        <v>0.4642980212924171</v>
      </c>
      <c r="AF32" s="2">
        <v>38</v>
      </c>
      <c r="AG32" s="4">
        <f t="shared" si="8"/>
        <v>2.6315789473684208</v>
      </c>
      <c r="AH32" s="4">
        <f t="shared" si="9"/>
        <v>3.0958769686608378</v>
      </c>
      <c r="AI32" s="5">
        <f t="shared" si="10"/>
        <v>1.5479384843304189</v>
      </c>
      <c r="AJ32" s="2">
        <f t="shared" si="2"/>
        <v>1.0695212175775369E-3</v>
      </c>
      <c r="AK32" s="2">
        <f t="shared" si="3"/>
        <v>3.0557749073643908E-4</v>
      </c>
      <c r="AL32" s="2">
        <v>2</v>
      </c>
      <c r="AM32" s="2">
        <v>2</v>
      </c>
      <c r="AN32" s="2">
        <f t="shared" si="4"/>
        <v>2</v>
      </c>
      <c r="AO32" s="2">
        <f t="shared" si="5"/>
        <v>0.4</v>
      </c>
      <c r="AP32" s="2">
        <v>3.5</v>
      </c>
      <c r="AQ32" s="2">
        <v>1</v>
      </c>
      <c r="AR32" s="2">
        <v>1</v>
      </c>
      <c r="AS32" s="2" t="s">
        <v>68</v>
      </c>
      <c r="AT32" s="2">
        <v>2</v>
      </c>
      <c r="AW32" s="2" t="str">
        <f t="shared" si="11"/>
        <v>Arbustivo</v>
      </c>
      <c r="AX32" s="2" t="str">
        <f t="shared" si="6"/>
        <v>Latizal bajo</v>
      </c>
      <c r="AY32" s="2">
        <v>834</v>
      </c>
      <c r="AZ32" s="4">
        <f t="shared" si="12"/>
        <v>0.1199040767386091</v>
      </c>
      <c r="BA32" s="4">
        <v>6.7100281049843833</v>
      </c>
      <c r="BB32" s="4">
        <f t="shared" si="13"/>
        <v>7.5900698167828389E-3</v>
      </c>
      <c r="BC32" s="4">
        <f t="shared" si="14"/>
        <v>0.12749414655539193</v>
      </c>
      <c r="BD32" s="4">
        <f t="shared" si="15"/>
        <v>6.3747073277695965E-2</v>
      </c>
      <c r="BE32" s="2">
        <v>31</v>
      </c>
      <c r="BF32" s="2">
        <v>44</v>
      </c>
    </row>
    <row r="33" spans="1:58" x14ac:dyDescent="0.25">
      <c r="A33" s="2">
        <v>1</v>
      </c>
      <c r="B33" s="2" t="s">
        <v>55</v>
      </c>
      <c r="C33" s="2" t="s">
        <v>56</v>
      </c>
      <c r="D33" s="2" t="s">
        <v>57</v>
      </c>
      <c r="E33" s="2" t="s">
        <v>58</v>
      </c>
      <c r="F33" s="2" t="s">
        <v>59</v>
      </c>
      <c r="G33" s="2" t="s">
        <v>60</v>
      </c>
      <c r="H33" s="2" t="s">
        <v>61</v>
      </c>
      <c r="I33" s="2" t="s">
        <v>62</v>
      </c>
      <c r="J33" s="3">
        <v>42278</v>
      </c>
      <c r="K33" s="2">
        <v>821612</v>
      </c>
      <c r="L33" s="2">
        <v>742756</v>
      </c>
      <c r="M33" s="2">
        <v>3</v>
      </c>
      <c r="N33" s="2">
        <v>17</v>
      </c>
      <c r="O33" s="2" t="s">
        <v>63</v>
      </c>
      <c r="P33" s="2" t="s">
        <v>105</v>
      </c>
      <c r="S33" s="2" t="s">
        <v>106</v>
      </c>
      <c r="T33" s="2" t="s">
        <v>107</v>
      </c>
      <c r="U33" s="2" t="s">
        <v>101</v>
      </c>
      <c r="V33" s="2">
        <v>18</v>
      </c>
      <c r="Y33" s="2">
        <f t="shared" si="0"/>
        <v>5.7295779513082321</v>
      </c>
      <c r="AB33" s="2">
        <v>5.7295779509999996</v>
      </c>
      <c r="AC33" s="2">
        <f t="shared" si="1"/>
        <v>2.5783100780887042E-3</v>
      </c>
      <c r="AD33" s="2">
        <v>0.10969157621572292</v>
      </c>
      <c r="AE33" s="2">
        <f t="shared" si="7"/>
        <v>2.3505087327928607</v>
      </c>
      <c r="AF33" s="2">
        <v>38</v>
      </c>
      <c r="AG33" s="4">
        <f t="shared" si="8"/>
        <v>2.6315789473684208</v>
      </c>
      <c r="AH33" s="4">
        <f t="shared" si="9"/>
        <v>4.9820876801612819</v>
      </c>
      <c r="AI33" s="5">
        <f t="shared" si="10"/>
        <v>2.4910438400806409</v>
      </c>
      <c r="AJ33" s="2">
        <f t="shared" si="2"/>
        <v>6.1879441874128898E-3</v>
      </c>
      <c r="AK33" s="2">
        <f t="shared" si="3"/>
        <v>3.0939720937064451E-4</v>
      </c>
      <c r="AL33" s="2">
        <v>5</v>
      </c>
      <c r="AM33" s="2">
        <v>3</v>
      </c>
      <c r="AN33" s="2">
        <f t="shared" si="4"/>
        <v>7.5</v>
      </c>
      <c r="AO33" s="2">
        <f t="shared" si="5"/>
        <v>1.5</v>
      </c>
      <c r="AP33" s="2">
        <v>4</v>
      </c>
      <c r="AQ33" s="2">
        <v>0.2</v>
      </c>
      <c r="AR33" s="2">
        <v>6</v>
      </c>
      <c r="AS33" s="2" t="s">
        <v>78</v>
      </c>
      <c r="AT33" s="2">
        <v>4</v>
      </c>
      <c r="AW33" s="2" t="str">
        <f t="shared" si="11"/>
        <v>Arbustivo</v>
      </c>
      <c r="AX33" s="2" t="str">
        <f t="shared" si="6"/>
        <v>Latizal alto</v>
      </c>
      <c r="AY33" s="2">
        <v>834</v>
      </c>
      <c r="AZ33" s="4">
        <f t="shared" si="12"/>
        <v>0.1199040767386091</v>
      </c>
      <c r="BA33" s="4">
        <v>6.7100281049843833</v>
      </c>
      <c r="BB33" s="4">
        <f t="shared" si="13"/>
        <v>3.8424728447463113E-2</v>
      </c>
      <c r="BC33" s="4">
        <f t="shared" si="14"/>
        <v>0.15832880518607223</v>
      </c>
      <c r="BD33" s="4">
        <f t="shared" si="15"/>
        <v>7.9164402593036115E-2</v>
      </c>
      <c r="BE33" s="2">
        <v>32</v>
      </c>
      <c r="BF33" s="2">
        <v>46</v>
      </c>
    </row>
    <row r="34" spans="1:58" x14ac:dyDescent="0.25">
      <c r="A34" s="2">
        <v>1</v>
      </c>
      <c r="B34" s="2" t="s">
        <v>55</v>
      </c>
      <c r="C34" s="2" t="s">
        <v>56</v>
      </c>
      <c r="D34" s="2" t="s">
        <v>57</v>
      </c>
      <c r="E34" s="2" t="s">
        <v>58</v>
      </c>
      <c r="F34" s="2" t="s">
        <v>59</v>
      </c>
      <c r="G34" s="2" t="s">
        <v>60</v>
      </c>
      <c r="H34" s="2" t="s">
        <v>61</v>
      </c>
      <c r="I34" s="2" t="s">
        <v>62</v>
      </c>
      <c r="J34" s="3">
        <v>42278</v>
      </c>
      <c r="K34" s="2">
        <v>821612</v>
      </c>
      <c r="L34" s="2">
        <v>742756</v>
      </c>
      <c r="M34" s="2">
        <v>4</v>
      </c>
      <c r="N34" s="2">
        <v>27</v>
      </c>
      <c r="O34" s="2" t="s">
        <v>69</v>
      </c>
      <c r="P34" s="2" t="s">
        <v>105</v>
      </c>
      <c r="S34" s="2" t="s">
        <v>106</v>
      </c>
      <c r="T34" s="2" t="s">
        <v>107</v>
      </c>
      <c r="U34" s="2" t="s">
        <v>101</v>
      </c>
      <c r="V34" s="2">
        <v>17</v>
      </c>
      <c r="Y34" s="2">
        <f t="shared" si="0"/>
        <v>5.4112680651244416</v>
      </c>
      <c r="AB34" s="2">
        <v>5.4112680649999998</v>
      </c>
      <c r="AC34" s="2">
        <f t="shared" si="1"/>
        <v>2.2997889276778877E-3</v>
      </c>
      <c r="AD34" s="2">
        <v>0.10969157621572292</v>
      </c>
      <c r="AE34" s="2">
        <f t="shared" si="7"/>
        <v>2.0965957523985708</v>
      </c>
      <c r="AF34" s="2">
        <v>38</v>
      </c>
      <c r="AG34" s="4">
        <f t="shared" si="8"/>
        <v>2.6315789473684208</v>
      </c>
      <c r="AH34" s="4">
        <f t="shared" si="9"/>
        <v>4.728174699766992</v>
      </c>
      <c r="AI34" s="5">
        <f t="shared" si="10"/>
        <v>2.364087349883496</v>
      </c>
      <c r="AJ34" s="2">
        <f t="shared" si="2"/>
        <v>7.5893034613370288E-3</v>
      </c>
      <c r="AK34" s="2">
        <f t="shared" si="3"/>
        <v>2.7597467132134653E-3</v>
      </c>
      <c r="AL34" s="2">
        <v>3</v>
      </c>
      <c r="AM34" s="2">
        <v>2</v>
      </c>
      <c r="AN34" s="2">
        <f t="shared" si="4"/>
        <v>3</v>
      </c>
      <c r="AO34" s="2">
        <f t="shared" si="5"/>
        <v>0.6</v>
      </c>
      <c r="AP34" s="2">
        <v>5.5</v>
      </c>
      <c r="AQ34" s="2">
        <v>2</v>
      </c>
      <c r="AR34" s="2">
        <v>0</v>
      </c>
      <c r="AS34" s="2" t="s">
        <v>79</v>
      </c>
      <c r="AT34" s="2">
        <v>3</v>
      </c>
      <c r="AW34" s="2" t="str">
        <f t="shared" si="11"/>
        <v>Arbolitos</v>
      </c>
      <c r="AX34" s="2" t="str">
        <f t="shared" si="6"/>
        <v>Latizal alto</v>
      </c>
      <c r="AY34" s="2">
        <v>834</v>
      </c>
      <c r="AZ34" s="4">
        <f t="shared" si="12"/>
        <v>0.1199040767386091</v>
      </c>
      <c r="BA34" s="4">
        <v>6.7100281049843833</v>
      </c>
      <c r="BB34" s="4">
        <f t="shared" si="13"/>
        <v>3.4273909016410004E-2</v>
      </c>
      <c r="BC34" s="4">
        <f t="shared" si="14"/>
        <v>0.15417798575501912</v>
      </c>
      <c r="BD34" s="4">
        <f t="shared" si="15"/>
        <v>7.708899287750956E-2</v>
      </c>
      <c r="BE34" s="2">
        <v>33</v>
      </c>
      <c r="BF34" s="2">
        <v>53</v>
      </c>
    </row>
    <row r="35" spans="1:58" x14ac:dyDescent="0.25">
      <c r="A35" s="2">
        <v>1</v>
      </c>
      <c r="B35" s="2" t="s">
        <v>55</v>
      </c>
      <c r="C35" s="2" t="s">
        <v>56</v>
      </c>
      <c r="D35" s="2" t="s">
        <v>57</v>
      </c>
      <c r="E35" s="2" t="s">
        <v>58</v>
      </c>
      <c r="F35" s="2" t="s">
        <v>59</v>
      </c>
      <c r="G35" s="2" t="s">
        <v>60</v>
      </c>
      <c r="H35" s="2" t="s">
        <v>61</v>
      </c>
      <c r="I35" s="2" t="s">
        <v>62</v>
      </c>
      <c r="J35" s="3">
        <v>42278</v>
      </c>
      <c r="K35" s="2">
        <v>821612</v>
      </c>
      <c r="L35" s="2">
        <v>742756</v>
      </c>
      <c r="M35" s="2">
        <v>3</v>
      </c>
      <c r="N35" s="2">
        <v>15</v>
      </c>
      <c r="O35" s="2" t="s">
        <v>63</v>
      </c>
      <c r="P35" s="2" t="s">
        <v>105</v>
      </c>
      <c r="S35" s="2" t="s">
        <v>106</v>
      </c>
      <c r="T35" s="2" t="s">
        <v>107</v>
      </c>
      <c r="U35" s="2" t="s">
        <v>101</v>
      </c>
      <c r="V35" s="2">
        <v>17</v>
      </c>
      <c r="Y35" s="2">
        <f t="shared" si="0"/>
        <v>5.4112680651244416</v>
      </c>
      <c r="AB35" s="2">
        <v>5.4112680649999998</v>
      </c>
      <c r="AC35" s="2">
        <f t="shared" si="1"/>
        <v>2.2997889276778877E-3</v>
      </c>
      <c r="AD35" s="2">
        <v>0.10969157621572292</v>
      </c>
      <c r="AE35" s="2">
        <f t="shared" si="7"/>
        <v>2.0965957523985708</v>
      </c>
      <c r="AF35" s="2">
        <v>38</v>
      </c>
      <c r="AG35" s="4">
        <f t="shared" si="8"/>
        <v>2.6315789473684208</v>
      </c>
      <c r="AH35" s="4">
        <f t="shared" si="9"/>
        <v>4.728174699766992</v>
      </c>
      <c r="AI35" s="5">
        <f t="shared" si="10"/>
        <v>2.364087349883496</v>
      </c>
      <c r="AJ35" s="2">
        <f t="shared" si="2"/>
        <v>8.2792401396403949E-3</v>
      </c>
      <c r="AK35" s="2">
        <f t="shared" si="3"/>
        <v>2.7597467132134651E-4</v>
      </c>
      <c r="AL35" s="2">
        <v>3</v>
      </c>
      <c r="AM35" s="2">
        <v>4</v>
      </c>
      <c r="AN35" s="2">
        <f t="shared" si="4"/>
        <v>6</v>
      </c>
      <c r="AO35" s="2">
        <f t="shared" si="5"/>
        <v>1.2</v>
      </c>
      <c r="AP35" s="2">
        <v>6</v>
      </c>
      <c r="AQ35" s="2">
        <v>0.2</v>
      </c>
      <c r="AR35" s="2">
        <v>2</v>
      </c>
      <c r="AS35" s="2" t="s">
        <v>79</v>
      </c>
      <c r="AT35" s="2">
        <v>3</v>
      </c>
      <c r="AW35" s="2" t="str">
        <f t="shared" si="11"/>
        <v>Arbolitos</v>
      </c>
      <c r="AX35" s="2" t="str">
        <f t="shared" si="6"/>
        <v>Latizal alto</v>
      </c>
      <c r="AY35" s="2">
        <v>834</v>
      </c>
      <c r="AZ35" s="4">
        <f t="shared" si="12"/>
        <v>0.1199040767386091</v>
      </c>
      <c r="BA35" s="4">
        <v>6.7100281049843833</v>
      </c>
      <c r="BB35" s="4">
        <f t="shared" si="13"/>
        <v>3.4273909016410004E-2</v>
      </c>
      <c r="BC35" s="4">
        <f t="shared" si="14"/>
        <v>0.15417798575501912</v>
      </c>
      <c r="BD35" s="4">
        <f t="shared" si="15"/>
        <v>7.708899287750956E-2</v>
      </c>
      <c r="BE35" s="2">
        <v>34</v>
      </c>
      <c r="BF35" s="2">
        <v>54</v>
      </c>
    </row>
    <row r="36" spans="1:58" x14ac:dyDescent="0.25">
      <c r="A36" s="2">
        <v>1</v>
      </c>
      <c r="B36" s="2" t="s">
        <v>55</v>
      </c>
      <c r="C36" s="2" t="s">
        <v>56</v>
      </c>
      <c r="D36" s="2" t="s">
        <v>57</v>
      </c>
      <c r="E36" s="2" t="s">
        <v>58</v>
      </c>
      <c r="F36" s="2" t="s">
        <v>59</v>
      </c>
      <c r="G36" s="2" t="s">
        <v>60</v>
      </c>
      <c r="H36" s="2" t="s">
        <v>61</v>
      </c>
      <c r="I36" s="2" t="s">
        <v>62</v>
      </c>
      <c r="J36" s="3">
        <v>42278</v>
      </c>
      <c r="K36" s="2">
        <v>821612</v>
      </c>
      <c r="L36" s="2">
        <v>742756</v>
      </c>
      <c r="M36" s="2">
        <v>2</v>
      </c>
      <c r="N36" s="2">
        <v>11</v>
      </c>
      <c r="O36" s="2" t="s">
        <v>69</v>
      </c>
      <c r="P36" s="2" t="s">
        <v>108</v>
      </c>
      <c r="S36" s="2" t="s">
        <v>109</v>
      </c>
      <c r="T36" s="2" t="s">
        <v>110</v>
      </c>
      <c r="U36" s="2" t="s">
        <v>111</v>
      </c>
      <c r="V36" s="2">
        <v>13</v>
      </c>
      <c r="Y36" s="2">
        <f t="shared" si="0"/>
        <v>4.1380285203892786</v>
      </c>
      <c r="AB36" s="2">
        <v>4.1380285199999998</v>
      </c>
      <c r="AC36" s="2">
        <f t="shared" si="1"/>
        <v>1.3448592691265155E-3</v>
      </c>
      <c r="AD36" s="2">
        <v>0.10969157621572292</v>
      </c>
      <c r="AE36" s="2">
        <f t="shared" si="7"/>
        <v>1.2260369624752887</v>
      </c>
      <c r="AF36" s="2">
        <v>38</v>
      </c>
      <c r="AG36" s="4">
        <f t="shared" si="8"/>
        <v>2.6315789473684208</v>
      </c>
      <c r="AH36" s="4">
        <f t="shared" si="9"/>
        <v>3.8576159098437097</v>
      </c>
      <c r="AI36" s="5">
        <f t="shared" si="10"/>
        <v>1.9288079549218549</v>
      </c>
      <c r="AJ36" s="2">
        <f t="shared" si="2"/>
        <v>4.0345778073795462E-3</v>
      </c>
      <c r="AK36" s="2">
        <f t="shared" si="3"/>
        <v>0</v>
      </c>
      <c r="AL36" s="2">
        <v>4</v>
      </c>
      <c r="AM36" s="2">
        <v>3</v>
      </c>
      <c r="AN36" s="2">
        <f t="shared" si="4"/>
        <v>6</v>
      </c>
      <c r="AO36" s="2">
        <f t="shared" si="5"/>
        <v>1.2</v>
      </c>
      <c r="AP36" s="2">
        <v>5</v>
      </c>
      <c r="AQ36" s="2">
        <v>0</v>
      </c>
      <c r="AR36" s="2">
        <v>0</v>
      </c>
      <c r="AS36" s="2" t="s">
        <v>79</v>
      </c>
      <c r="AT36" s="2">
        <v>3</v>
      </c>
      <c r="AW36" s="2" t="str">
        <f t="shared" si="11"/>
        <v>Arbustivo</v>
      </c>
      <c r="AX36" s="2" t="str">
        <f t="shared" si="6"/>
        <v>Latizal bajo</v>
      </c>
      <c r="AY36" s="2">
        <v>834</v>
      </c>
      <c r="AZ36" s="4">
        <f t="shared" si="12"/>
        <v>0.1199040767386091</v>
      </c>
      <c r="BA36" s="4">
        <v>6.7100281049843833</v>
      </c>
      <c r="BB36" s="4">
        <f t="shared" si="13"/>
        <v>2.0042528109942177E-2</v>
      </c>
      <c r="BC36" s="4">
        <f t="shared" si="14"/>
        <v>0.13994660484855129</v>
      </c>
      <c r="BD36" s="4">
        <f t="shared" si="15"/>
        <v>6.9973302424275644E-2</v>
      </c>
      <c r="BE36" s="2">
        <v>35</v>
      </c>
      <c r="BF36" s="2">
        <v>55</v>
      </c>
    </row>
    <row r="37" spans="1:58" x14ac:dyDescent="0.25">
      <c r="A37" s="2">
        <v>1</v>
      </c>
      <c r="B37" s="2" t="s">
        <v>55</v>
      </c>
      <c r="C37" s="2" t="s">
        <v>56</v>
      </c>
      <c r="D37" s="2" t="s">
        <v>57</v>
      </c>
      <c r="E37" s="2" t="s">
        <v>58</v>
      </c>
      <c r="F37" s="2" t="s">
        <v>59</v>
      </c>
      <c r="G37" s="2" t="s">
        <v>60</v>
      </c>
      <c r="H37" s="2" t="s">
        <v>61</v>
      </c>
      <c r="I37" s="2" t="s">
        <v>62</v>
      </c>
      <c r="J37" s="3">
        <v>42278</v>
      </c>
      <c r="K37" s="2">
        <v>821612</v>
      </c>
      <c r="L37" s="2">
        <v>742756</v>
      </c>
      <c r="M37" s="2">
        <v>2</v>
      </c>
      <c r="N37" s="2">
        <v>13</v>
      </c>
      <c r="P37" s="2" t="s">
        <v>112</v>
      </c>
      <c r="S37" s="2" t="s">
        <v>113</v>
      </c>
      <c r="T37" s="2" t="s">
        <v>114</v>
      </c>
      <c r="U37" s="2" t="s">
        <v>115</v>
      </c>
      <c r="V37" s="2">
        <v>23</v>
      </c>
      <c r="Y37" s="2">
        <f t="shared" si="0"/>
        <v>7.3211273822271856</v>
      </c>
      <c r="AB37" s="2">
        <v>7.3211273820000002</v>
      </c>
      <c r="AC37" s="2">
        <f t="shared" si="1"/>
        <v>4.2096482447806314E-3</v>
      </c>
      <c r="AD37" s="2">
        <v>0.10969157621572292</v>
      </c>
      <c r="AE37" s="2">
        <f t="shared" si="7"/>
        <v>3.8377133322451344</v>
      </c>
      <c r="AF37" s="2">
        <v>38</v>
      </c>
      <c r="AG37" s="4">
        <f t="shared" si="8"/>
        <v>2.6315789473684208</v>
      </c>
      <c r="AH37" s="4">
        <f t="shared" si="9"/>
        <v>6.4692922796135548</v>
      </c>
      <c r="AI37" s="5">
        <f t="shared" si="10"/>
        <v>3.2346461398067774</v>
      </c>
      <c r="AJ37" s="2">
        <f t="shared" si="2"/>
        <v>1.0103155787473514E-2</v>
      </c>
      <c r="AK37" s="2">
        <f t="shared" si="3"/>
        <v>1.2628944734341893E-3</v>
      </c>
      <c r="AL37" s="2">
        <v>3</v>
      </c>
      <c r="AM37" s="2">
        <v>3</v>
      </c>
      <c r="AN37" s="2">
        <f t="shared" si="4"/>
        <v>4.5</v>
      </c>
      <c r="AO37" s="2">
        <f t="shared" si="5"/>
        <v>0.89999999999999991</v>
      </c>
      <c r="AP37" s="2">
        <v>4</v>
      </c>
      <c r="AQ37" s="2">
        <v>0.5</v>
      </c>
      <c r="AR37" s="2">
        <v>0</v>
      </c>
      <c r="AS37" s="2" t="s">
        <v>68</v>
      </c>
      <c r="AT37" s="2">
        <v>2</v>
      </c>
      <c r="AW37" s="2" t="str">
        <f t="shared" si="11"/>
        <v>Arbustivo</v>
      </c>
      <c r="AX37" s="2" t="str">
        <f t="shared" si="6"/>
        <v>Latizal alto</v>
      </c>
      <c r="AY37" s="2">
        <v>834</v>
      </c>
      <c r="AZ37" s="4">
        <f t="shared" si="12"/>
        <v>0.1199040767386091</v>
      </c>
      <c r="BA37" s="4">
        <v>6.7100281049843833</v>
      </c>
      <c r="BB37" s="4">
        <f t="shared" si="13"/>
        <v>6.2736670829345642E-2</v>
      </c>
      <c r="BC37" s="4">
        <f t="shared" si="14"/>
        <v>0.18264074756795473</v>
      </c>
      <c r="BD37" s="4">
        <f t="shared" si="15"/>
        <v>9.1320373783977365E-2</v>
      </c>
      <c r="BE37" s="2">
        <v>36</v>
      </c>
      <c r="BF37" s="2">
        <v>59</v>
      </c>
    </row>
    <row r="38" spans="1:58" x14ac:dyDescent="0.25">
      <c r="A38" s="2">
        <v>1</v>
      </c>
      <c r="B38" s="2" t="s">
        <v>55</v>
      </c>
      <c r="C38" s="2" t="s">
        <v>56</v>
      </c>
      <c r="D38" s="2" t="s">
        <v>57</v>
      </c>
      <c r="E38" s="2" t="s">
        <v>58</v>
      </c>
      <c r="F38" s="2" t="s">
        <v>59</v>
      </c>
      <c r="G38" s="2" t="s">
        <v>60</v>
      </c>
      <c r="H38" s="2" t="s">
        <v>61</v>
      </c>
      <c r="I38" s="2" t="s">
        <v>62</v>
      </c>
      <c r="J38" s="3">
        <v>42278</v>
      </c>
      <c r="K38" s="2">
        <v>821612</v>
      </c>
      <c r="L38" s="2">
        <v>742756</v>
      </c>
      <c r="M38" s="2">
        <v>3</v>
      </c>
      <c r="N38" s="2">
        <v>16</v>
      </c>
      <c r="O38" s="2" t="s">
        <v>63</v>
      </c>
      <c r="P38" s="2" t="s">
        <v>116</v>
      </c>
      <c r="S38" s="2" t="s">
        <v>117</v>
      </c>
      <c r="T38" s="2" t="s">
        <v>118</v>
      </c>
      <c r="U38" s="2" t="s">
        <v>119</v>
      </c>
      <c r="V38" s="2">
        <v>17</v>
      </c>
      <c r="Y38" s="2">
        <f t="shared" si="0"/>
        <v>5.4112680651244416</v>
      </c>
      <c r="AB38" s="2">
        <v>5.4112680649999998</v>
      </c>
      <c r="AC38" s="2">
        <f t="shared" si="1"/>
        <v>2.2997889276778877E-3</v>
      </c>
      <c r="AD38" s="2">
        <v>0.10969157621572292</v>
      </c>
      <c r="AE38" s="2">
        <f t="shared" si="7"/>
        <v>2.0965957523985708</v>
      </c>
      <c r="AF38" s="2">
        <v>38</v>
      </c>
      <c r="AG38" s="4">
        <f t="shared" si="8"/>
        <v>2.6315789473684208</v>
      </c>
      <c r="AH38" s="4">
        <f t="shared" si="9"/>
        <v>4.728174699766992</v>
      </c>
      <c r="AI38" s="5">
        <f t="shared" si="10"/>
        <v>2.364087349883496</v>
      </c>
      <c r="AJ38" s="2">
        <f t="shared" si="2"/>
        <v>8.2792401396403949E-3</v>
      </c>
      <c r="AK38" s="2">
        <f t="shared" si="3"/>
        <v>3.3116960558561581E-3</v>
      </c>
      <c r="AL38" s="2">
        <v>3</v>
      </c>
      <c r="AM38" s="2">
        <v>2</v>
      </c>
      <c r="AN38" s="2">
        <f t="shared" si="4"/>
        <v>3</v>
      </c>
      <c r="AO38" s="2">
        <f t="shared" si="5"/>
        <v>0.6</v>
      </c>
      <c r="AP38" s="2">
        <v>6</v>
      </c>
      <c r="AQ38" s="2">
        <v>2.4</v>
      </c>
      <c r="AR38" s="2">
        <v>2</v>
      </c>
      <c r="AS38" s="2" t="s">
        <v>68</v>
      </c>
      <c r="AT38" s="2">
        <v>2</v>
      </c>
      <c r="AW38" s="2" t="str">
        <f t="shared" si="11"/>
        <v>Arbolitos</v>
      </c>
      <c r="AX38" s="2" t="str">
        <f t="shared" si="6"/>
        <v>Latizal alto</v>
      </c>
      <c r="AY38" s="2">
        <v>834</v>
      </c>
      <c r="AZ38" s="4">
        <f t="shared" si="12"/>
        <v>0.1199040767386091</v>
      </c>
      <c r="BA38" s="4">
        <v>6.7100281049843833</v>
      </c>
      <c r="BB38" s="4">
        <f t="shared" si="13"/>
        <v>3.4273909016410004E-2</v>
      </c>
      <c r="BC38" s="4">
        <f t="shared" si="14"/>
        <v>0.15417798575501912</v>
      </c>
      <c r="BD38" s="4">
        <f t="shared" si="15"/>
        <v>7.708899287750956E-2</v>
      </c>
      <c r="BE38" s="2">
        <v>37</v>
      </c>
      <c r="BF38" s="2">
        <v>69</v>
      </c>
    </row>
    <row r="39" spans="1:58" x14ac:dyDescent="0.25">
      <c r="A39" s="2">
        <v>1</v>
      </c>
      <c r="B39" s="2" t="s">
        <v>55</v>
      </c>
      <c r="C39" s="2" t="s">
        <v>56</v>
      </c>
      <c r="D39" s="2" t="s">
        <v>57</v>
      </c>
      <c r="E39" s="2" t="s">
        <v>58</v>
      </c>
      <c r="F39" s="2" t="s">
        <v>59</v>
      </c>
      <c r="G39" s="2" t="s">
        <v>60</v>
      </c>
      <c r="H39" s="2" t="s">
        <v>61</v>
      </c>
      <c r="I39" s="2" t="s">
        <v>62</v>
      </c>
      <c r="J39" s="3">
        <v>42278</v>
      </c>
      <c r="K39" s="2">
        <v>821612</v>
      </c>
      <c r="L39" s="2">
        <v>742756</v>
      </c>
      <c r="M39" s="2">
        <v>1</v>
      </c>
      <c r="N39" s="2">
        <v>2</v>
      </c>
      <c r="O39" s="2" t="s">
        <v>63</v>
      </c>
      <c r="P39" s="2" t="s">
        <v>116</v>
      </c>
      <c r="S39" s="2" t="s">
        <v>117</v>
      </c>
      <c r="T39" s="2" t="s">
        <v>120</v>
      </c>
      <c r="U39" s="2" t="s">
        <v>121</v>
      </c>
      <c r="V39" s="2">
        <v>11</v>
      </c>
      <c r="Y39" s="2">
        <f t="shared" si="0"/>
        <v>3.5014087480216975</v>
      </c>
      <c r="AB39" s="2">
        <v>3.5014087479999998</v>
      </c>
      <c r="AC39" s="2">
        <f t="shared" si="1"/>
        <v>9.6288740570596703E-4</v>
      </c>
      <c r="AD39" s="2">
        <v>0.10969157621572292</v>
      </c>
      <c r="AE39" s="2">
        <f t="shared" si="7"/>
        <v>0.87781344650597615</v>
      </c>
      <c r="AF39" s="2">
        <v>38</v>
      </c>
      <c r="AG39" s="4">
        <f t="shared" si="8"/>
        <v>2.6315789473684208</v>
      </c>
      <c r="AH39" s="4">
        <f t="shared" si="9"/>
        <v>3.5093923938743972</v>
      </c>
      <c r="AI39" s="5">
        <f t="shared" si="10"/>
        <v>1.7546961969371986</v>
      </c>
      <c r="AJ39" s="2">
        <f t="shared" si="2"/>
        <v>2.8886622171179011E-3</v>
      </c>
      <c r="AK39" s="2">
        <f t="shared" si="3"/>
        <v>1.1554648868471603E-3</v>
      </c>
      <c r="AL39" s="2">
        <v>2</v>
      </c>
      <c r="AM39" s="2">
        <v>2</v>
      </c>
      <c r="AN39" s="2">
        <f t="shared" si="4"/>
        <v>2</v>
      </c>
      <c r="AO39" s="2">
        <f t="shared" si="5"/>
        <v>0.4</v>
      </c>
      <c r="AP39" s="2">
        <v>5</v>
      </c>
      <c r="AQ39" s="2">
        <v>2</v>
      </c>
      <c r="AR39" s="2">
        <v>0</v>
      </c>
      <c r="AS39" s="2" t="s">
        <v>68</v>
      </c>
      <c r="AT39" s="2">
        <v>1</v>
      </c>
      <c r="AW39" s="2" t="str">
        <f t="shared" si="11"/>
        <v>Arbustivo</v>
      </c>
      <c r="AX39" s="2" t="str">
        <f t="shared" si="6"/>
        <v>Latizal bajo</v>
      </c>
      <c r="AY39" s="2">
        <v>834</v>
      </c>
      <c r="AZ39" s="4">
        <f t="shared" si="12"/>
        <v>0.1199040767386091</v>
      </c>
      <c r="BA39" s="4">
        <v>6.7100281049843833</v>
      </c>
      <c r="BB39" s="4">
        <f t="shared" si="13"/>
        <v>1.4349975747355056E-2</v>
      </c>
      <c r="BC39" s="4">
        <f t="shared" si="14"/>
        <v>0.13425405248596417</v>
      </c>
      <c r="BD39" s="4">
        <f t="shared" si="15"/>
        <v>6.7127026242982085E-2</v>
      </c>
      <c r="BE39" s="2">
        <v>38</v>
      </c>
      <c r="BF39" s="2">
        <v>70</v>
      </c>
    </row>
    <row r="40" spans="1:58" x14ac:dyDescent="0.25">
      <c r="A40" s="2">
        <v>2</v>
      </c>
      <c r="B40" s="2" t="s">
        <v>122</v>
      </c>
      <c r="C40" s="2" t="s">
        <v>123</v>
      </c>
      <c r="D40" s="2" t="s">
        <v>57</v>
      </c>
      <c r="E40" s="2" t="s">
        <v>58</v>
      </c>
      <c r="F40" s="2" t="s">
        <v>124</v>
      </c>
      <c r="G40" s="2" t="s">
        <v>125</v>
      </c>
      <c r="H40" s="2" t="s">
        <v>61</v>
      </c>
      <c r="I40" s="2" t="s">
        <v>126</v>
      </c>
      <c r="J40" s="3">
        <v>42290</v>
      </c>
      <c r="K40" s="2">
        <v>820124</v>
      </c>
      <c r="L40" s="2">
        <v>741967</v>
      </c>
      <c r="M40" s="2">
        <v>1</v>
      </c>
      <c r="N40" s="2">
        <v>2</v>
      </c>
      <c r="O40" s="2" t="s">
        <v>63</v>
      </c>
      <c r="P40" s="2" t="s">
        <v>116</v>
      </c>
      <c r="S40" s="2" t="s">
        <v>127</v>
      </c>
      <c r="T40" s="2" t="s">
        <v>128</v>
      </c>
      <c r="U40" s="2" t="s">
        <v>129</v>
      </c>
      <c r="V40" s="2">
        <v>36</v>
      </c>
      <c r="Y40" s="2">
        <f t="shared" si="0"/>
        <v>11.459155902616464</v>
      </c>
      <c r="AB40" s="2">
        <v>11.459155900000001</v>
      </c>
      <c r="AC40" s="2">
        <f t="shared" si="1"/>
        <v>1.0313240312354817E-2</v>
      </c>
      <c r="AD40" s="2">
        <v>0.53036793235943203</v>
      </c>
      <c r="AE40" s="2">
        <f t="shared" si="7"/>
        <v>1.9445444724522865</v>
      </c>
      <c r="AF40" s="2">
        <v>46</v>
      </c>
      <c r="AG40" s="4">
        <f t="shared" si="8"/>
        <v>2.1739130434782608</v>
      </c>
      <c r="AH40" s="4">
        <f t="shared" si="9"/>
        <v>4.1184575159305474</v>
      </c>
      <c r="AI40" s="5">
        <f t="shared" si="10"/>
        <v>2.0592287579652737</v>
      </c>
      <c r="AJ40" s="2">
        <f t="shared" si="2"/>
        <v>4.3315609311890234E-2</v>
      </c>
      <c r="AK40" s="2">
        <f t="shared" si="3"/>
        <v>1.237588837482578E-2</v>
      </c>
      <c r="AL40" s="2">
        <v>4</v>
      </c>
      <c r="AM40" s="2">
        <v>5</v>
      </c>
      <c r="AN40" s="2">
        <f t="shared" si="4"/>
        <v>10</v>
      </c>
      <c r="AO40" s="2">
        <f t="shared" si="5"/>
        <v>2</v>
      </c>
      <c r="AP40" s="2">
        <v>7</v>
      </c>
      <c r="AQ40" s="2">
        <v>2</v>
      </c>
      <c r="AR40" s="2">
        <v>0</v>
      </c>
      <c r="AS40" s="2" t="s">
        <v>79</v>
      </c>
      <c r="AT40" s="2">
        <v>3</v>
      </c>
      <c r="AW40" s="2" t="str">
        <f t="shared" si="11"/>
        <v>Arbolitos</v>
      </c>
      <c r="AX40" s="2" t="str">
        <f t="shared" si="6"/>
        <v>I</v>
      </c>
      <c r="AY40" s="2">
        <v>834</v>
      </c>
      <c r="AZ40" s="4">
        <f t="shared" si="12"/>
        <v>0.1199040767386091</v>
      </c>
      <c r="BA40" s="4">
        <v>6.7100281049843833</v>
      </c>
      <c r="BB40" s="4">
        <f t="shared" si="13"/>
        <v>0.15369891378985245</v>
      </c>
      <c r="BC40" s="4">
        <f t="shared" si="14"/>
        <v>0.27360299052846154</v>
      </c>
      <c r="BD40" s="4">
        <f t="shared" si="15"/>
        <v>0.13680149526423077</v>
      </c>
      <c r="BE40" s="2">
        <v>39</v>
      </c>
      <c r="BF40" s="2">
        <v>71</v>
      </c>
    </row>
    <row r="41" spans="1:58" x14ac:dyDescent="0.25">
      <c r="A41" s="2">
        <v>2</v>
      </c>
      <c r="B41" s="2" t="s">
        <v>122</v>
      </c>
      <c r="C41" s="2" t="s">
        <v>123</v>
      </c>
      <c r="D41" s="2" t="s">
        <v>57</v>
      </c>
      <c r="E41" s="2" t="s">
        <v>58</v>
      </c>
      <c r="F41" s="2" t="s">
        <v>124</v>
      </c>
      <c r="G41" s="2" t="s">
        <v>125</v>
      </c>
      <c r="H41" s="2" t="s">
        <v>61</v>
      </c>
      <c r="I41" s="2" t="s">
        <v>130</v>
      </c>
      <c r="J41" s="3">
        <v>42290</v>
      </c>
      <c r="K41" s="2">
        <v>820124</v>
      </c>
      <c r="L41" s="2">
        <v>741967</v>
      </c>
      <c r="M41" s="2">
        <v>1</v>
      </c>
      <c r="N41" s="2">
        <v>4</v>
      </c>
      <c r="P41" s="2" t="s">
        <v>116</v>
      </c>
      <c r="S41" s="2" t="s">
        <v>127</v>
      </c>
      <c r="T41" s="2" t="s">
        <v>128</v>
      </c>
      <c r="U41" s="2" t="s">
        <v>129</v>
      </c>
      <c r="V41" s="2">
        <v>35</v>
      </c>
      <c r="Y41" s="2">
        <f t="shared" si="0"/>
        <v>11.140846016432674</v>
      </c>
      <c r="AB41" s="2">
        <v>11.14084602</v>
      </c>
      <c r="AC41" s="2">
        <f t="shared" si="1"/>
        <v>9.7482402643785885E-3</v>
      </c>
      <c r="AD41" s="2">
        <v>0.53036793235943203</v>
      </c>
      <c r="AE41" s="2">
        <f t="shared" si="7"/>
        <v>1.838014644100348</v>
      </c>
      <c r="AF41" s="2">
        <v>46</v>
      </c>
      <c r="AG41" s="4">
        <f t="shared" si="8"/>
        <v>2.1739130434782608</v>
      </c>
      <c r="AH41" s="4">
        <f t="shared" si="9"/>
        <v>4.0119276875786092</v>
      </c>
      <c r="AI41" s="5">
        <f t="shared" si="10"/>
        <v>2.0059638437893046</v>
      </c>
      <c r="AJ41" s="2">
        <f t="shared" si="2"/>
        <v>2.9244720793135764E-2</v>
      </c>
      <c r="AK41" s="2">
        <f t="shared" si="3"/>
        <v>2.0471304555195035E-2</v>
      </c>
      <c r="AL41" s="2">
        <v>3</v>
      </c>
      <c r="AM41" s="2">
        <v>4</v>
      </c>
      <c r="AN41" s="2">
        <f t="shared" si="4"/>
        <v>6</v>
      </c>
      <c r="AO41" s="2">
        <f t="shared" si="5"/>
        <v>1.2</v>
      </c>
      <c r="AP41" s="2">
        <v>5</v>
      </c>
      <c r="AQ41" s="2">
        <v>3.5</v>
      </c>
      <c r="AR41" s="2">
        <v>0</v>
      </c>
      <c r="AS41" s="2" t="s">
        <v>79</v>
      </c>
      <c r="AT41" s="2">
        <v>3</v>
      </c>
      <c r="AW41" s="2" t="str">
        <f t="shared" si="11"/>
        <v>Arbustivo</v>
      </c>
      <c r="AX41" s="2" t="str">
        <f t="shared" si="6"/>
        <v>I</v>
      </c>
      <c r="AY41" s="2">
        <v>834</v>
      </c>
      <c r="AZ41" s="4">
        <f t="shared" si="12"/>
        <v>0.1199040767386091</v>
      </c>
      <c r="BA41" s="4">
        <v>6.7100281049843833</v>
      </c>
      <c r="BB41" s="4">
        <f t="shared" si="13"/>
        <v>0.14527868008685899</v>
      </c>
      <c r="BC41" s="4">
        <f t="shared" si="14"/>
        <v>0.2651827568254681</v>
      </c>
      <c r="BD41" s="4">
        <f t="shared" si="15"/>
        <v>0.13259137841273405</v>
      </c>
      <c r="BE41" s="2">
        <v>40</v>
      </c>
      <c r="BF41" s="2">
        <v>72</v>
      </c>
    </row>
    <row r="42" spans="1:58" x14ac:dyDescent="0.25">
      <c r="A42" s="2">
        <v>2</v>
      </c>
      <c r="B42" s="2" t="s">
        <v>122</v>
      </c>
      <c r="C42" s="2" t="s">
        <v>123</v>
      </c>
      <c r="D42" s="2" t="s">
        <v>57</v>
      </c>
      <c r="E42" s="2" t="s">
        <v>58</v>
      </c>
      <c r="F42" s="2" t="s">
        <v>124</v>
      </c>
      <c r="G42" s="2" t="s">
        <v>125</v>
      </c>
      <c r="H42" s="2" t="s">
        <v>61</v>
      </c>
      <c r="I42" s="2" t="s">
        <v>130</v>
      </c>
      <c r="J42" s="3">
        <v>42290</v>
      </c>
      <c r="K42" s="2">
        <v>820124</v>
      </c>
      <c r="L42" s="2">
        <v>741967</v>
      </c>
      <c r="M42" s="2">
        <v>1</v>
      </c>
      <c r="N42" s="2">
        <v>10</v>
      </c>
      <c r="P42" s="2" t="s">
        <v>131</v>
      </c>
      <c r="S42" s="2" t="s">
        <v>132</v>
      </c>
      <c r="T42" s="2" t="s">
        <v>133</v>
      </c>
      <c r="U42" s="2" t="s">
        <v>134</v>
      </c>
      <c r="V42" s="2">
        <v>17</v>
      </c>
      <c r="Y42" s="2">
        <f t="shared" si="0"/>
        <v>5.4112680651244416</v>
      </c>
      <c r="AB42" s="2">
        <v>5.4112680649999998</v>
      </c>
      <c r="AC42" s="2">
        <f t="shared" si="1"/>
        <v>2.2997889276778877E-3</v>
      </c>
      <c r="AD42" s="2">
        <v>0.53036793235943203</v>
      </c>
      <c r="AE42" s="2">
        <f t="shared" si="7"/>
        <v>0.43362141399591891</v>
      </c>
      <c r="AF42" s="2">
        <v>46</v>
      </c>
      <c r="AG42" s="4">
        <f t="shared" si="8"/>
        <v>2.1739130434782608</v>
      </c>
      <c r="AH42" s="4">
        <f t="shared" si="9"/>
        <v>2.6075344574741797</v>
      </c>
      <c r="AI42" s="5">
        <f t="shared" si="10"/>
        <v>1.3037672287370898</v>
      </c>
      <c r="AJ42" s="2">
        <f t="shared" si="2"/>
        <v>1.1038986852853861E-2</v>
      </c>
      <c r="AK42" s="2">
        <f t="shared" si="3"/>
        <v>9.6591134962471289E-3</v>
      </c>
      <c r="AL42" s="2">
        <v>2</v>
      </c>
      <c r="AM42" s="2">
        <v>2</v>
      </c>
      <c r="AN42" s="2">
        <f t="shared" si="4"/>
        <v>2</v>
      </c>
      <c r="AO42" s="2">
        <f t="shared" si="5"/>
        <v>0.4</v>
      </c>
      <c r="AP42" s="2">
        <v>8</v>
      </c>
      <c r="AQ42" s="2">
        <v>7</v>
      </c>
      <c r="AR42" s="2">
        <v>0</v>
      </c>
      <c r="AS42" s="2" t="s">
        <v>78</v>
      </c>
      <c r="AT42" s="2">
        <v>4</v>
      </c>
      <c r="AW42" s="2" t="str">
        <f t="shared" si="11"/>
        <v>Arbolitos</v>
      </c>
      <c r="AX42" s="2" t="str">
        <f t="shared" si="6"/>
        <v>Latizal alto</v>
      </c>
      <c r="AY42" s="2">
        <v>834</v>
      </c>
      <c r="AZ42" s="4">
        <f t="shared" si="12"/>
        <v>0.1199040767386091</v>
      </c>
      <c r="BA42" s="4">
        <v>6.7100281049843833</v>
      </c>
      <c r="BB42" s="4">
        <f t="shared" si="13"/>
        <v>3.4273909016410004E-2</v>
      </c>
      <c r="BC42" s="4">
        <f t="shared" si="14"/>
        <v>0.15417798575501912</v>
      </c>
      <c r="BD42" s="4">
        <f t="shared" si="15"/>
        <v>7.708899287750956E-2</v>
      </c>
      <c r="BE42" s="2">
        <v>41</v>
      </c>
      <c r="BF42" s="2">
        <v>96</v>
      </c>
    </row>
    <row r="43" spans="1:58" x14ac:dyDescent="0.25">
      <c r="A43" s="2">
        <v>2</v>
      </c>
      <c r="B43" s="2" t="s">
        <v>122</v>
      </c>
      <c r="C43" s="2" t="s">
        <v>123</v>
      </c>
      <c r="D43" s="2" t="s">
        <v>57</v>
      </c>
      <c r="E43" s="2" t="s">
        <v>58</v>
      </c>
      <c r="F43" s="2" t="s">
        <v>124</v>
      </c>
      <c r="G43" s="2" t="s">
        <v>125</v>
      </c>
      <c r="H43" s="2" t="s">
        <v>61</v>
      </c>
      <c r="I43" s="2" t="s">
        <v>126</v>
      </c>
      <c r="J43" s="3">
        <v>42290</v>
      </c>
      <c r="K43" s="2">
        <v>820124</v>
      </c>
      <c r="L43" s="2">
        <v>741967</v>
      </c>
      <c r="M43" s="2">
        <v>3</v>
      </c>
      <c r="N43" s="2">
        <v>21</v>
      </c>
      <c r="O43" s="2" t="s">
        <v>63</v>
      </c>
      <c r="P43" s="2" t="s">
        <v>131</v>
      </c>
      <c r="S43" s="2" t="s">
        <v>132</v>
      </c>
      <c r="T43" s="2" t="s">
        <v>133</v>
      </c>
      <c r="U43" s="2" t="s">
        <v>134</v>
      </c>
      <c r="V43" s="2">
        <v>44</v>
      </c>
      <c r="Y43" s="2">
        <f t="shared" si="0"/>
        <v>14.00563499208679</v>
      </c>
      <c r="AB43" s="2">
        <v>14.005634990000001</v>
      </c>
      <c r="AC43" s="2">
        <f t="shared" si="1"/>
        <v>1.5406198491295472E-2</v>
      </c>
      <c r="AD43" s="2">
        <v>0.53036793235943203</v>
      </c>
      <c r="AE43" s="2">
        <f t="shared" si="7"/>
        <v>2.9048133477373672</v>
      </c>
      <c r="AF43" s="2">
        <v>46</v>
      </c>
      <c r="AG43" s="4">
        <f t="shared" si="8"/>
        <v>2.1739130434782608</v>
      </c>
      <c r="AH43" s="4">
        <f t="shared" si="9"/>
        <v>5.0787263912156284</v>
      </c>
      <c r="AI43" s="5">
        <f t="shared" si="10"/>
        <v>2.5393631956078142</v>
      </c>
      <c r="AJ43" s="2">
        <f t="shared" si="2"/>
        <v>9.2437190947772835E-2</v>
      </c>
      <c r="AK43" s="2">
        <f t="shared" si="3"/>
        <v>8.3193471852995554E-2</v>
      </c>
      <c r="AL43" s="2">
        <v>6</v>
      </c>
      <c r="AM43" s="2">
        <v>5</v>
      </c>
      <c r="AN43" s="2">
        <f t="shared" si="4"/>
        <v>15</v>
      </c>
      <c r="AO43" s="2">
        <f t="shared" si="5"/>
        <v>3</v>
      </c>
      <c r="AP43" s="2">
        <v>10</v>
      </c>
      <c r="AQ43" s="2">
        <v>9</v>
      </c>
      <c r="AR43" s="2">
        <v>0</v>
      </c>
      <c r="AS43" s="2" t="s">
        <v>78</v>
      </c>
      <c r="AT43" s="2">
        <v>4</v>
      </c>
      <c r="AW43" s="2" t="str">
        <f t="shared" si="11"/>
        <v>Arbolitos</v>
      </c>
      <c r="AX43" s="2" t="str">
        <f t="shared" si="6"/>
        <v>I</v>
      </c>
      <c r="AY43" s="2">
        <v>834</v>
      </c>
      <c r="AZ43" s="4">
        <f t="shared" si="12"/>
        <v>0.1199040767386091</v>
      </c>
      <c r="BA43" s="4">
        <v>6.7100281049843833</v>
      </c>
      <c r="BB43" s="4">
        <f t="shared" si="13"/>
        <v>0.22959961195768089</v>
      </c>
      <c r="BC43" s="4">
        <f t="shared" si="14"/>
        <v>0.34950368869629</v>
      </c>
      <c r="BD43" s="4">
        <f t="shared" si="15"/>
        <v>0.174751844348145</v>
      </c>
      <c r="BE43" s="2">
        <v>42</v>
      </c>
      <c r="BF43" s="2">
        <v>98</v>
      </c>
    </row>
    <row r="44" spans="1:58" x14ac:dyDescent="0.25">
      <c r="A44" s="2">
        <v>2</v>
      </c>
      <c r="B44" s="2" t="s">
        <v>122</v>
      </c>
      <c r="C44" s="2" t="s">
        <v>123</v>
      </c>
      <c r="D44" s="2" t="s">
        <v>57</v>
      </c>
      <c r="E44" s="2" t="s">
        <v>58</v>
      </c>
      <c r="F44" s="2" t="s">
        <v>124</v>
      </c>
      <c r="G44" s="2" t="s">
        <v>125</v>
      </c>
      <c r="H44" s="2" t="s">
        <v>61</v>
      </c>
      <c r="I44" s="2" t="s">
        <v>126</v>
      </c>
      <c r="J44" s="3">
        <v>42290</v>
      </c>
      <c r="K44" s="2">
        <v>820124</v>
      </c>
      <c r="L44" s="2">
        <v>741967</v>
      </c>
      <c r="M44" s="2">
        <v>3</v>
      </c>
      <c r="N44" s="2">
        <v>24</v>
      </c>
      <c r="O44" s="2" t="s">
        <v>69</v>
      </c>
      <c r="P44" s="2" t="s">
        <v>131</v>
      </c>
      <c r="S44" s="2" t="s">
        <v>132</v>
      </c>
      <c r="T44" s="2" t="s">
        <v>133</v>
      </c>
      <c r="U44" s="2" t="s">
        <v>134</v>
      </c>
      <c r="V44" s="2">
        <v>60</v>
      </c>
      <c r="Y44" s="2">
        <f t="shared" si="0"/>
        <v>19.098593171027442</v>
      </c>
      <c r="AB44" s="2">
        <v>19.098593170000001</v>
      </c>
      <c r="AC44" s="2">
        <f t="shared" si="1"/>
        <v>2.8647889756541162E-2</v>
      </c>
      <c r="AD44" s="2">
        <v>0.53036793235943203</v>
      </c>
      <c r="AE44" s="2">
        <f t="shared" si="7"/>
        <v>5.4015124234785743</v>
      </c>
      <c r="AF44" s="2">
        <v>46</v>
      </c>
      <c r="AG44" s="4">
        <f t="shared" si="8"/>
        <v>2.1739130434782608</v>
      </c>
      <c r="AH44" s="4">
        <f t="shared" si="9"/>
        <v>7.5754254669568351</v>
      </c>
      <c r="AI44" s="5">
        <f t="shared" si="10"/>
        <v>3.7877127334784175</v>
      </c>
      <c r="AJ44" s="2">
        <f t="shared" si="2"/>
        <v>0.13750987083139757</v>
      </c>
      <c r="AK44" s="2">
        <f t="shared" si="3"/>
        <v>0.12032113697747288</v>
      </c>
      <c r="AL44" s="2">
        <v>6</v>
      </c>
      <c r="AM44" s="2">
        <v>5</v>
      </c>
      <c r="AN44" s="2">
        <f t="shared" si="4"/>
        <v>15</v>
      </c>
      <c r="AO44" s="2">
        <f t="shared" si="5"/>
        <v>3</v>
      </c>
      <c r="AP44" s="2">
        <v>8</v>
      </c>
      <c r="AQ44" s="2">
        <v>7</v>
      </c>
      <c r="AR44" s="2">
        <v>0</v>
      </c>
      <c r="AS44" s="2" t="s">
        <v>78</v>
      </c>
      <c r="AT44" s="2">
        <v>4</v>
      </c>
      <c r="AW44" s="2" t="str">
        <f t="shared" si="11"/>
        <v>Arbolitos</v>
      </c>
      <c r="AX44" s="2" t="str">
        <f t="shared" si="6"/>
        <v>I</v>
      </c>
      <c r="AY44" s="2">
        <v>834</v>
      </c>
      <c r="AZ44" s="4">
        <f t="shared" si="12"/>
        <v>0.1199040767386091</v>
      </c>
      <c r="BA44" s="4">
        <v>6.7100281049843833</v>
      </c>
      <c r="BB44" s="4">
        <f t="shared" si="13"/>
        <v>0.42694142719403461</v>
      </c>
      <c r="BC44" s="4">
        <f t="shared" si="14"/>
        <v>0.54684550393264375</v>
      </c>
      <c r="BD44" s="4">
        <f t="shared" si="15"/>
        <v>0.27342275196632188</v>
      </c>
      <c r="BE44" s="2">
        <v>43</v>
      </c>
      <c r="BF44" s="2">
        <v>99</v>
      </c>
    </row>
    <row r="45" spans="1:58" x14ac:dyDescent="0.25">
      <c r="A45" s="2">
        <v>2</v>
      </c>
      <c r="B45" s="2" t="s">
        <v>122</v>
      </c>
      <c r="C45" s="2" t="s">
        <v>123</v>
      </c>
      <c r="D45" s="2" t="s">
        <v>57</v>
      </c>
      <c r="E45" s="2" t="s">
        <v>58</v>
      </c>
      <c r="F45" s="2" t="s">
        <v>124</v>
      </c>
      <c r="G45" s="2" t="s">
        <v>125</v>
      </c>
      <c r="H45" s="2" t="s">
        <v>61</v>
      </c>
      <c r="I45" s="2" t="s">
        <v>130</v>
      </c>
      <c r="J45" s="3">
        <v>42290</v>
      </c>
      <c r="K45" s="2">
        <v>820124</v>
      </c>
      <c r="L45" s="2">
        <v>741967</v>
      </c>
      <c r="M45" s="2">
        <v>3</v>
      </c>
      <c r="N45" s="2">
        <v>18</v>
      </c>
      <c r="P45" s="2" t="s">
        <v>135</v>
      </c>
      <c r="S45" s="2" t="s">
        <v>136</v>
      </c>
      <c r="T45" s="2" t="s">
        <v>137</v>
      </c>
      <c r="U45" s="2" t="s">
        <v>138</v>
      </c>
      <c r="V45" s="2">
        <v>24</v>
      </c>
      <c r="Y45" s="2">
        <f t="shared" si="0"/>
        <v>7.6394372684109761</v>
      </c>
      <c r="AB45" s="2">
        <v>7.639437268</v>
      </c>
      <c r="AC45" s="2">
        <f t="shared" si="1"/>
        <v>4.5836623610465846E-3</v>
      </c>
      <c r="AD45" s="2">
        <v>0.53036793235943203</v>
      </c>
      <c r="AE45" s="2">
        <f t="shared" si="7"/>
        <v>0.86424198775657168</v>
      </c>
      <c r="AF45" s="2">
        <v>46</v>
      </c>
      <c r="AG45" s="4">
        <f t="shared" si="8"/>
        <v>2.1739130434782608</v>
      </c>
      <c r="AH45" s="4">
        <f t="shared" si="9"/>
        <v>3.0381550312348322</v>
      </c>
      <c r="AI45" s="5">
        <f t="shared" si="10"/>
        <v>1.5190775156174161</v>
      </c>
      <c r="AJ45" s="2">
        <f t="shared" si="2"/>
        <v>1.6501184499767705E-2</v>
      </c>
      <c r="AK45" s="2">
        <f t="shared" si="3"/>
        <v>1.1000789666511803E-2</v>
      </c>
      <c r="AL45" s="2">
        <v>3</v>
      </c>
      <c r="AM45" s="2">
        <v>3</v>
      </c>
      <c r="AN45" s="2">
        <f t="shared" si="4"/>
        <v>4.5</v>
      </c>
      <c r="AO45" s="2">
        <f t="shared" si="5"/>
        <v>0.89999999999999991</v>
      </c>
      <c r="AP45" s="2">
        <v>6</v>
      </c>
      <c r="AQ45" s="2">
        <v>4</v>
      </c>
      <c r="AR45" s="2">
        <v>0</v>
      </c>
      <c r="AS45" s="2" t="s">
        <v>68</v>
      </c>
      <c r="AT45" s="2">
        <v>1</v>
      </c>
      <c r="AU45" s="2">
        <v>3</v>
      </c>
      <c r="AW45" s="2" t="str">
        <f t="shared" si="11"/>
        <v>Arbolitos</v>
      </c>
      <c r="AX45" s="2" t="str">
        <f t="shared" si="6"/>
        <v>Latizal alto</v>
      </c>
      <c r="AY45" s="2">
        <v>834</v>
      </c>
      <c r="AZ45" s="4">
        <f t="shared" si="12"/>
        <v>0.1199040767386091</v>
      </c>
      <c r="BA45" s="4">
        <v>6.7100281049843833</v>
      </c>
      <c r="BB45" s="4">
        <f t="shared" si="13"/>
        <v>6.8310628351045524E-2</v>
      </c>
      <c r="BC45" s="4">
        <f t="shared" si="14"/>
        <v>0.18821470508965463</v>
      </c>
      <c r="BD45" s="4">
        <f t="shared" si="15"/>
        <v>9.4107352544827313E-2</v>
      </c>
      <c r="BE45" s="2">
        <v>44</v>
      </c>
      <c r="BF45" s="2">
        <v>103</v>
      </c>
    </row>
    <row r="46" spans="1:58" x14ac:dyDescent="0.25">
      <c r="A46" s="2">
        <v>2</v>
      </c>
      <c r="B46" s="2" t="s">
        <v>122</v>
      </c>
      <c r="C46" s="2" t="s">
        <v>123</v>
      </c>
      <c r="D46" s="2" t="s">
        <v>57</v>
      </c>
      <c r="E46" s="2" t="s">
        <v>58</v>
      </c>
      <c r="F46" s="2" t="s">
        <v>124</v>
      </c>
      <c r="G46" s="2" t="s">
        <v>125</v>
      </c>
      <c r="H46" s="2" t="s">
        <v>61</v>
      </c>
      <c r="I46" s="2" t="s">
        <v>130</v>
      </c>
      <c r="J46" s="3">
        <v>42290</v>
      </c>
      <c r="K46" s="2">
        <v>820124</v>
      </c>
      <c r="L46" s="2">
        <v>741967</v>
      </c>
      <c r="M46" s="2">
        <v>4</v>
      </c>
      <c r="N46" s="2">
        <v>28</v>
      </c>
      <c r="P46" s="2" t="s">
        <v>135</v>
      </c>
      <c r="S46" s="2" t="s">
        <v>136</v>
      </c>
      <c r="T46" s="2" t="s">
        <v>137</v>
      </c>
      <c r="U46" s="2" t="s">
        <v>138</v>
      </c>
      <c r="V46" s="2">
        <v>20</v>
      </c>
      <c r="Y46" s="2">
        <f t="shared" si="0"/>
        <v>6.366197723675814</v>
      </c>
      <c r="AB46" s="2">
        <v>6.3661977240000001</v>
      </c>
      <c r="AC46" s="2">
        <f t="shared" si="1"/>
        <v>3.1830988618379067E-3</v>
      </c>
      <c r="AD46" s="2">
        <v>0.53036793235943203</v>
      </c>
      <c r="AE46" s="2">
        <f t="shared" si="7"/>
        <v>0.60016804705317484</v>
      </c>
      <c r="AF46" s="2">
        <v>46</v>
      </c>
      <c r="AG46" s="4">
        <f t="shared" si="8"/>
        <v>2.1739130434782608</v>
      </c>
      <c r="AH46" s="4">
        <f t="shared" si="9"/>
        <v>2.7740810905314355</v>
      </c>
      <c r="AI46" s="5">
        <f t="shared" si="10"/>
        <v>1.3870405452657177</v>
      </c>
      <c r="AJ46" s="2">
        <f t="shared" si="2"/>
        <v>1.5278874536821951E-2</v>
      </c>
      <c r="AK46" s="2">
        <f t="shared" si="3"/>
        <v>5.7295779513082314E-3</v>
      </c>
      <c r="AL46" s="2">
        <v>2</v>
      </c>
      <c r="AM46" s="2">
        <v>1</v>
      </c>
      <c r="AN46" s="2">
        <f t="shared" si="4"/>
        <v>1</v>
      </c>
      <c r="AO46" s="2">
        <f t="shared" si="5"/>
        <v>0.2</v>
      </c>
      <c r="AP46" s="2">
        <v>8</v>
      </c>
      <c r="AQ46" s="2">
        <v>3</v>
      </c>
      <c r="AR46" s="2">
        <v>0</v>
      </c>
      <c r="AS46" s="2" t="s">
        <v>68</v>
      </c>
      <c r="AT46" s="2">
        <v>1</v>
      </c>
      <c r="AU46" s="2">
        <v>4</v>
      </c>
      <c r="AW46" s="2" t="str">
        <f t="shared" si="11"/>
        <v>Arbolitos</v>
      </c>
      <c r="AX46" s="2" t="str">
        <f t="shared" si="6"/>
        <v>Latizal alto</v>
      </c>
      <c r="AY46" s="2">
        <v>834</v>
      </c>
      <c r="AZ46" s="4">
        <f t="shared" si="12"/>
        <v>0.1199040767386091</v>
      </c>
      <c r="BA46" s="4">
        <v>6.7100281049843833</v>
      </c>
      <c r="BB46" s="4">
        <f t="shared" si="13"/>
        <v>4.7437936354892733E-2</v>
      </c>
      <c r="BC46" s="4">
        <f t="shared" si="14"/>
        <v>0.16734201309350183</v>
      </c>
      <c r="BD46" s="4">
        <f t="shared" si="15"/>
        <v>8.3671006546750915E-2</v>
      </c>
      <c r="BE46" s="2">
        <v>45</v>
      </c>
      <c r="BF46" s="2">
        <v>104</v>
      </c>
    </row>
    <row r="47" spans="1:58" x14ac:dyDescent="0.25">
      <c r="A47" s="2">
        <v>2</v>
      </c>
      <c r="B47" s="2" t="s">
        <v>122</v>
      </c>
      <c r="C47" s="2" t="s">
        <v>123</v>
      </c>
      <c r="D47" s="2" t="s">
        <v>57</v>
      </c>
      <c r="E47" s="2" t="s">
        <v>58</v>
      </c>
      <c r="F47" s="2" t="s">
        <v>124</v>
      </c>
      <c r="G47" s="2" t="s">
        <v>125</v>
      </c>
      <c r="H47" s="2" t="s">
        <v>61</v>
      </c>
      <c r="I47" s="2" t="s">
        <v>130</v>
      </c>
      <c r="J47" s="3">
        <v>42290</v>
      </c>
      <c r="K47" s="2">
        <v>820124</v>
      </c>
      <c r="L47" s="2">
        <v>741967</v>
      </c>
      <c r="M47" s="2">
        <v>4</v>
      </c>
      <c r="N47" s="2">
        <v>34</v>
      </c>
      <c r="P47" s="2" t="s">
        <v>135</v>
      </c>
      <c r="S47" s="2" t="s">
        <v>136</v>
      </c>
      <c r="T47" s="2" t="s">
        <v>137</v>
      </c>
      <c r="U47" s="2" t="s">
        <v>138</v>
      </c>
      <c r="V47" s="2">
        <v>23</v>
      </c>
      <c r="Y47" s="2">
        <f t="shared" si="0"/>
        <v>7.3211273822271856</v>
      </c>
      <c r="AB47" s="2">
        <v>7.3211273820000002</v>
      </c>
      <c r="AC47" s="2">
        <f t="shared" si="1"/>
        <v>4.2096482447806314E-3</v>
      </c>
      <c r="AD47" s="2">
        <v>0.53036793235943203</v>
      </c>
      <c r="AE47" s="2">
        <f t="shared" si="7"/>
        <v>0.79372224222782373</v>
      </c>
      <c r="AF47" s="2">
        <v>46</v>
      </c>
      <c r="AG47" s="4">
        <f t="shared" si="8"/>
        <v>2.1739130434782608</v>
      </c>
      <c r="AH47" s="4">
        <f t="shared" si="9"/>
        <v>2.9676352857060846</v>
      </c>
      <c r="AI47" s="5">
        <f t="shared" si="10"/>
        <v>1.4838176428530423</v>
      </c>
      <c r="AJ47" s="2">
        <f t="shared" si="2"/>
        <v>1.2628944734341892E-2</v>
      </c>
      <c r="AK47" s="2">
        <f t="shared" si="3"/>
        <v>7.5773668406051362E-3</v>
      </c>
      <c r="AL47" s="2">
        <v>2</v>
      </c>
      <c r="AM47" s="2">
        <v>3</v>
      </c>
      <c r="AN47" s="2">
        <f t="shared" si="4"/>
        <v>3</v>
      </c>
      <c r="AO47" s="2">
        <f t="shared" si="5"/>
        <v>0.6</v>
      </c>
      <c r="AP47" s="2">
        <v>5</v>
      </c>
      <c r="AQ47" s="2">
        <v>3</v>
      </c>
      <c r="AR47" s="2">
        <v>0</v>
      </c>
      <c r="AS47" s="2" t="s">
        <v>68</v>
      </c>
      <c r="AT47" s="2">
        <v>2</v>
      </c>
      <c r="AW47" s="2" t="str">
        <f t="shared" si="11"/>
        <v>Arbustivo</v>
      </c>
      <c r="AX47" s="2" t="str">
        <f t="shared" si="6"/>
        <v>Latizal alto</v>
      </c>
      <c r="AY47" s="2">
        <v>834</v>
      </c>
      <c r="AZ47" s="4">
        <f t="shared" si="12"/>
        <v>0.1199040767386091</v>
      </c>
      <c r="BA47" s="4">
        <v>6.7100281049843833</v>
      </c>
      <c r="BB47" s="4">
        <f t="shared" si="13"/>
        <v>6.2736670829345642E-2</v>
      </c>
      <c r="BC47" s="4">
        <f t="shared" si="14"/>
        <v>0.18264074756795473</v>
      </c>
      <c r="BD47" s="4">
        <f t="shared" si="15"/>
        <v>9.1320373783977365E-2</v>
      </c>
      <c r="BE47" s="2">
        <v>46</v>
      </c>
      <c r="BF47" s="2">
        <v>109</v>
      </c>
    </row>
    <row r="48" spans="1:58" x14ac:dyDescent="0.25">
      <c r="A48" s="2">
        <v>2</v>
      </c>
      <c r="B48" s="2" t="s">
        <v>122</v>
      </c>
      <c r="C48" s="2" t="s">
        <v>123</v>
      </c>
      <c r="D48" s="2" t="s">
        <v>57</v>
      </c>
      <c r="E48" s="2" t="s">
        <v>58</v>
      </c>
      <c r="F48" s="2" t="s">
        <v>124</v>
      </c>
      <c r="G48" s="2" t="s">
        <v>125</v>
      </c>
      <c r="H48" s="2" t="s">
        <v>61</v>
      </c>
      <c r="I48" s="2" t="s">
        <v>130</v>
      </c>
      <c r="J48" s="3">
        <v>42290</v>
      </c>
      <c r="K48" s="2">
        <v>820124</v>
      </c>
      <c r="L48" s="2">
        <v>741967</v>
      </c>
      <c r="M48" s="2">
        <v>4</v>
      </c>
      <c r="N48" s="2">
        <v>35</v>
      </c>
      <c r="P48" s="2" t="s">
        <v>135</v>
      </c>
      <c r="S48" s="2" t="s">
        <v>136</v>
      </c>
      <c r="T48" s="2" t="s">
        <v>137</v>
      </c>
      <c r="U48" s="2" t="s">
        <v>138</v>
      </c>
      <c r="V48" s="2">
        <v>20</v>
      </c>
      <c r="Y48" s="2">
        <f t="shared" si="0"/>
        <v>6.366197723675814</v>
      </c>
      <c r="AB48" s="2">
        <v>6.3661977240000001</v>
      </c>
      <c r="AC48" s="2">
        <f t="shared" si="1"/>
        <v>3.1830988618379067E-3</v>
      </c>
      <c r="AD48" s="2">
        <v>0.53036793235943203</v>
      </c>
      <c r="AE48" s="2">
        <f t="shared" si="7"/>
        <v>0.60016804705317484</v>
      </c>
      <c r="AF48" s="2">
        <v>46</v>
      </c>
      <c r="AG48" s="4">
        <f t="shared" si="8"/>
        <v>2.1739130434782608</v>
      </c>
      <c r="AH48" s="4">
        <f t="shared" si="9"/>
        <v>2.7740810905314355</v>
      </c>
      <c r="AI48" s="5">
        <f t="shared" si="10"/>
        <v>1.3870405452657177</v>
      </c>
      <c r="AJ48" s="2">
        <f t="shared" si="2"/>
        <v>1.1459155902616463E-2</v>
      </c>
      <c r="AK48" s="2">
        <f t="shared" si="3"/>
        <v>9.5492965855137196E-3</v>
      </c>
      <c r="AL48" s="2">
        <v>2</v>
      </c>
      <c r="AM48" s="2">
        <v>2</v>
      </c>
      <c r="AN48" s="2">
        <f t="shared" si="4"/>
        <v>2</v>
      </c>
      <c r="AO48" s="2">
        <f t="shared" si="5"/>
        <v>0.4</v>
      </c>
      <c r="AP48" s="2">
        <v>6</v>
      </c>
      <c r="AQ48" s="2">
        <v>5</v>
      </c>
      <c r="AR48" s="2">
        <v>0</v>
      </c>
      <c r="AS48" s="2" t="s">
        <v>68</v>
      </c>
      <c r="AT48" s="2">
        <v>1</v>
      </c>
      <c r="AW48" s="2" t="str">
        <f t="shared" si="11"/>
        <v>Arbolitos</v>
      </c>
      <c r="AX48" s="2" t="str">
        <f t="shared" si="6"/>
        <v>Latizal alto</v>
      </c>
      <c r="AY48" s="2">
        <v>834</v>
      </c>
      <c r="AZ48" s="4">
        <f t="shared" si="12"/>
        <v>0.1199040767386091</v>
      </c>
      <c r="BA48" s="4">
        <v>6.7100281049843833</v>
      </c>
      <c r="BB48" s="4">
        <f t="shared" si="13"/>
        <v>4.7437936354892733E-2</v>
      </c>
      <c r="BC48" s="4">
        <f t="shared" si="14"/>
        <v>0.16734201309350183</v>
      </c>
      <c r="BD48" s="4">
        <f t="shared" si="15"/>
        <v>8.3671006546750915E-2</v>
      </c>
      <c r="BE48" s="2">
        <v>47</v>
      </c>
      <c r="BF48" s="2">
        <v>110</v>
      </c>
    </row>
    <row r="49" spans="1:58" x14ac:dyDescent="0.25">
      <c r="A49" s="2">
        <v>2</v>
      </c>
      <c r="B49" s="2" t="s">
        <v>122</v>
      </c>
      <c r="C49" s="2" t="s">
        <v>123</v>
      </c>
      <c r="D49" s="2" t="s">
        <v>57</v>
      </c>
      <c r="E49" s="2" t="s">
        <v>58</v>
      </c>
      <c r="F49" s="2" t="s">
        <v>124</v>
      </c>
      <c r="G49" s="2" t="s">
        <v>125</v>
      </c>
      <c r="H49" s="2" t="s">
        <v>61</v>
      </c>
      <c r="I49" s="2" t="s">
        <v>126</v>
      </c>
      <c r="J49" s="3">
        <v>42290</v>
      </c>
      <c r="K49" s="2">
        <v>820124</v>
      </c>
      <c r="L49" s="2">
        <v>741967</v>
      </c>
      <c r="M49" s="2">
        <v>4</v>
      </c>
      <c r="N49" s="2">
        <v>29</v>
      </c>
      <c r="O49" s="2" t="s">
        <v>69</v>
      </c>
      <c r="P49" s="2" t="s">
        <v>135</v>
      </c>
      <c r="S49" s="2" t="s">
        <v>136</v>
      </c>
      <c r="T49" s="2" t="s">
        <v>139</v>
      </c>
      <c r="U49" s="2" t="s">
        <v>138</v>
      </c>
      <c r="V49" s="2">
        <v>115</v>
      </c>
      <c r="Y49" s="2">
        <f t="shared" si="0"/>
        <v>36.605636911135932</v>
      </c>
      <c r="AB49" s="2">
        <v>36.605636910000001</v>
      </c>
      <c r="AC49" s="2">
        <f t="shared" si="1"/>
        <v>0.1052412061195158</v>
      </c>
      <c r="AD49" s="2">
        <v>0.53036793235943203</v>
      </c>
      <c r="AE49" s="2">
        <f t="shared" si="7"/>
        <v>19.843056055695595</v>
      </c>
      <c r="AF49" s="2">
        <v>46</v>
      </c>
      <c r="AG49" s="4">
        <f t="shared" si="8"/>
        <v>2.1739130434782608</v>
      </c>
      <c r="AH49" s="4">
        <f t="shared" si="9"/>
        <v>22.016969099173856</v>
      </c>
      <c r="AI49" s="5">
        <f t="shared" si="10"/>
        <v>11.008484549586928</v>
      </c>
      <c r="AJ49" s="2">
        <f t="shared" si="2"/>
        <v>1.2628944734341896</v>
      </c>
      <c r="AK49" s="2">
        <f t="shared" si="3"/>
        <v>0.56830251304538537</v>
      </c>
      <c r="AL49" s="2">
        <v>10</v>
      </c>
      <c r="AM49" s="2">
        <v>7</v>
      </c>
      <c r="AN49" s="2">
        <f t="shared" si="4"/>
        <v>35</v>
      </c>
      <c r="AO49" s="2">
        <f t="shared" si="5"/>
        <v>7.0000000000000009</v>
      </c>
      <c r="AP49" s="2">
        <v>20</v>
      </c>
      <c r="AQ49" s="2">
        <v>9</v>
      </c>
      <c r="AR49" s="2">
        <v>0</v>
      </c>
      <c r="AS49" s="2" t="s">
        <v>68</v>
      </c>
      <c r="AT49" s="2">
        <v>1</v>
      </c>
      <c r="AW49" s="2" t="str">
        <f t="shared" si="11"/>
        <v>Arbóreo inferior</v>
      </c>
      <c r="AX49" s="2" t="str">
        <f>+IF(AB49&lt;=40,"III",IF(AB49&lt;=50,"IV",IF(AB49&lt;=60,"V",IF(AB49&lt;=70,"VI",IF(AB49&lt;=80,"VII","VIII")))))</f>
        <v>III</v>
      </c>
      <c r="AY49" s="2">
        <v>834</v>
      </c>
      <c r="AZ49" s="4">
        <f t="shared" si="12"/>
        <v>0.1199040767386091</v>
      </c>
      <c r="BA49" s="4">
        <v>6.7100281049843833</v>
      </c>
      <c r="BB49" s="4">
        <f t="shared" si="13"/>
        <v>1.5684167707336409</v>
      </c>
      <c r="BC49" s="4">
        <f t="shared" si="14"/>
        <v>1.68832084747225</v>
      </c>
      <c r="BD49" s="4">
        <f t="shared" si="15"/>
        <v>0.84416042373612499</v>
      </c>
      <c r="BE49" s="2">
        <v>48</v>
      </c>
      <c r="BF49" s="2">
        <v>111</v>
      </c>
    </row>
    <row r="50" spans="1:58" x14ac:dyDescent="0.25">
      <c r="A50" s="2">
        <v>2</v>
      </c>
      <c r="B50" s="2" t="s">
        <v>122</v>
      </c>
      <c r="C50" s="2" t="s">
        <v>123</v>
      </c>
      <c r="D50" s="2" t="s">
        <v>57</v>
      </c>
      <c r="E50" s="2" t="s">
        <v>58</v>
      </c>
      <c r="F50" s="2" t="s">
        <v>124</v>
      </c>
      <c r="G50" s="2" t="s">
        <v>125</v>
      </c>
      <c r="H50" s="2" t="s">
        <v>61</v>
      </c>
      <c r="I50" s="2" t="s">
        <v>130</v>
      </c>
      <c r="J50" s="3">
        <v>42290</v>
      </c>
      <c r="K50" s="2">
        <v>820124</v>
      </c>
      <c r="L50" s="2">
        <v>741967</v>
      </c>
      <c r="M50" s="2">
        <v>4</v>
      </c>
      <c r="N50" s="2">
        <v>32</v>
      </c>
      <c r="P50" s="2" t="s">
        <v>74</v>
      </c>
      <c r="S50" s="2" t="s">
        <v>75</v>
      </c>
      <c r="T50" s="2" t="s">
        <v>76</v>
      </c>
      <c r="U50" s="2" t="s">
        <v>77</v>
      </c>
      <c r="V50" s="2">
        <v>16</v>
      </c>
      <c r="Y50" s="2">
        <f t="shared" si="0"/>
        <v>5.0929581789406511</v>
      </c>
      <c r="AB50" s="2">
        <v>5.092958179</v>
      </c>
      <c r="AC50" s="2">
        <f t="shared" si="1"/>
        <v>2.0371832715762607E-3</v>
      </c>
      <c r="AD50" s="2">
        <v>0.53036793235943203</v>
      </c>
      <c r="AE50" s="2">
        <f t="shared" si="7"/>
        <v>0.38410755011403203</v>
      </c>
      <c r="AF50" s="2">
        <v>46</v>
      </c>
      <c r="AG50" s="4">
        <f t="shared" si="8"/>
        <v>2.1739130434782608</v>
      </c>
      <c r="AH50" s="4">
        <f t="shared" si="9"/>
        <v>2.5580205935922926</v>
      </c>
      <c r="AI50" s="5">
        <f t="shared" si="10"/>
        <v>1.2790102967961463</v>
      </c>
      <c r="AJ50" s="2">
        <f t="shared" si="2"/>
        <v>6.1115498147287827E-3</v>
      </c>
      <c r="AK50" s="2">
        <f t="shared" si="3"/>
        <v>6.1115498147287816E-4</v>
      </c>
      <c r="AL50" s="2">
        <v>3</v>
      </c>
      <c r="AM50" s="2">
        <v>4</v>
      </c>
      <c r="AN50" s="2">
        <f t="shared" si="4"/>
        <v>6</v>
      </c>
      <c r="AO50" s="2">
        <f t="shared" si="5"/>
        <v>1.2</v>
      </c>
      <c r="AP50" s="2">
        <v>5</v>
      </c>
      <c r="AQ50" s="2">
        <v>0.5</v>
      </c>
      <c r="AR50" s="2">
        <v>0</v>
      </c>
      <c r="AS50" s="2" t="s">
        <v>68</v>
      </c>
      <c r="AT50" s="2">
        <v>2</v>
      </c>
      <c r="AW50" s="2" t="str">
        <f t="shared" si="11"/>
        <v>Arbustivo</v>
      </c>
      <c r="AX50" s="2" t="str">
        <f t="shared" ref="AX50:AX79" si="16">+IF(AB50&lt;=2.5,"Brinzal",IF(AB50&lt;=5,"Latizal bajo",IF(AB50&lt;=10,"Latizal alto",IF(AB50&lt;=20,"I",IF(AB50&lt;=30,"II","III")))))</f>
        <v>Latizal alto</v>
      </c>
      <c r="AY50" s="2">
        <v>834</v>
      </c>
      <c r="AZ50" s="4">
        <f t="shared" si="12"/>
        <v>0.1199040767386091</v>
      </c>
      <c r="BA50" s="4">
        <v>6.7100281049843833</v>
      </c>
      <c r="BB50" s="4">
        <f t="shared" si="13"/>
        <v>3.0360279267131356E-2</v>
      </c>
      <c r="BC50" s="4">
        <f t="shared" si="14"/>
        <v>0.15026435600574045</v>
      </c>
      <c r="BD50" s="4">
        <f t="shared" si="15"/>
        <v>7.5132178002870226E-2</v>
      </c>
      <c r="BE50" s="2">
        <v>49</v>
      </c>
      <c r="BF50" s="2">
        <v>112</v>
      </c>
    </row>
    <row r="51" spans="1:58" x14ac:dyDescent="0.25">
      <c r="A51" s="2">
        <v>2</v>
      </c>
      <c r="B51" s="2" t="s">
        <v>122</v>
      </c>
      <c r="C51" s="2" t="s">
        <v>123</v>
      </c>
      <c r="D51" s="2" t="s">
        <v>57</v>
      </c>
      <c r="E51" s="2" t="s">
        <v>58</v>
      </c>
      <c r="F51" s="2" t="s">
        <v>124</v>
      </c>
      <c r="G51" s="2" t="s">
        <v>125</v>
      </c>
      <c r="H51" s="2" t="s">
        <v>61</v>
      </c>
      <c r="I51" s="2" t="s">
        <v>130</v>
      </c>
      <c r="J51" s="3">
        <v>42290</v>
      </c>
      <c r="K51" s="2">
        <v>820124</v>
      </c>
      <c r="L51" s="2">
        <v>741967</v>
      </c>
      <c r="M51" s="2">
        <v>5</v>
      </c>
      <c r="N51" s="2">
        <v>43</v>
      </c>
      <c r="P51" s="2" t="s">
        <v>74</v>
      </c>
      <c r="S51" s="2" t="s">
        <v>75</v>
      </c>
      <c r="T51" s="2" t="s">
        <v>76</v>
      </c>
      <c r="U51" s="2" t="s">
        <v>77</v>
      </c>
      <c r="V51" s="2">
        <v>32</v>
      </c>
      <c r="Y51" s="2">
        <f t="shared" si="0"/>
        <v>10.185916357881302</v>
      </c>
      <c r="AB51" s="2">
        <v>10.18591636</v>
      </c>
      <c r="AC51" s="2">
        <f t="shared" si="1"/>
        <v>8.148733086305043E-3</v>
      </c>
      <c r="AD51" s="2">
        <v>0.53036793235943203</v>
      </c>
      <c r="AE51" s="2">
        <f t="shared" si="7"/>
        <v>1.5364302004561281</v>
      </c>
      <c r="AF51" s="2">
        <v>46</v>
      </c>
      <c r="AG51" s="4">
        <f t="shared" si="8"/>
        <v>2.1739130434782608</v>
      </c>
      <c r="AH51" s="4">
        <f t="shared" si="9"/>
        <v>3.7103432439343891</v>
      </c>
      <c r="AI51" s="5">
        <f t="shared" si="10"/>
        <v>1.8551716219671945</v>
      </c>
      <c r="AJ51" s="2">
        <f t="shared" si="2"/>
        <v>2.4446199258915131E-2</v>
      </c>
      <c r="AK51" s="2">
        <f t="shared" si="3"/>
        <v>0</v>
      </c>
      <c r="AL51" s="2">
        <v>6</v>
      </c>
      <c r="AM51" s="2">
        <v>7</v>
      </c>
      <c r="AN51" s="2">
        <f t="shared" si="4"/>
        <v>21</v>
      </c>
      <c r="AO51" s="2">
        <f t="shared" si="5"/>
        <v>4.2</v>
      </c>
      <c r="AP51" s="2">
        <v>5</v>
      </c>
      <c r="AQ51" s="2">
        <v>0</v>
      </c>
      <c r="AR51" s="2">
        <v>7</v>
      </c>
      <c r="AS51" s="2" t="s">
        <v>78</v>
      </c>
      <c r="AT51" s="2">
        <v>4</v>
      </c>
      <c r="AW51" s="2" t="str">
        <f t="shared" si="11"/>
        <v>Arbustivo</v>
      </c>
      <c r="AX51" s="2" t="str">
        <f t="shared" si="16"/>
        <v>I</v>
      </c>
      <c r="AY51" s="2">
        <v>834</v>
      </c>
      <c r="AZ51" s="4">
        <f t="shared" si="12"/>
        <v>0.1199040767386091</v>
      </c>
      <c r="BA51" s="4">
        <v>6.7100281049843833</v>
      </c>
      <c r="BB51" s="4">
        <f t="shared" si="13"/>
        <v>0.12144111706852542</v>
      </c>
      <c r="BC51" s="4">
        <f t="shared" si="14"/>
        <v>0.24134519380713454</v>
      </c>
      <c r="BD51" s="4">
        <f t="shared" si="15"/>
        <v>0.12067259690356727</v>
      </c>
      <c r="BE51" s="2">
        <v>50</v>
      </c>
      <c r="BF51" s="2">
        <v>113</v>
      </c>
    </row>
    <row r="52" spans="1:58" x14ac:dyDescent="0.25">
      <c r="A52" s="2">
        <v>2</v>
      </c>
      <c r="B52" s="2" t="s">
        <v>122</v>
      </c>
      <c r="C52" s="2" t="s">
        <v>123</v>
      </c>
      <c r="D52" s="2" t="s">
        <v>57</v>
      </c>
      <c r="E52" s="2" t="s">
        <v>58</v>
      </c>
      <c r="F52" s="2" t="s">
        <v>124</v>
      </c>
      <c r="G52" s="2" t="s">
        <v>125</v>
      </c>
      <c r="H52" s="2" t="s">
        <v>61</v>
      </c>
      <c r="I52" s="2" t="s">
        <v>130</v>
      </c>
      <c r="J52" s="3">
        <v>42290</v>
      </c>
      <c r="K52" s="2">
        <v>820124</v>
      </c>
      <c r="L52" s="2">
        <v>741967</v>
      </c>
      <c r="M52" s="2">
        <v>3</v>
      </c>
      <c r="N52" s="2">
        <v>20</v>
      </c>
      <c r="P52" s="2" t="s">
        <v>80</v>
      </c>
      <c r="S52" s="2" t="s">
        <v>81</v>
      </c>
      <c r="T52" s="2" t="s">
        <v>82</v>
      </c>
      <c r="U52" s="2" t="s">
        <v>83</v>
      </c>
      <c r="V52" s="2">
        <v>10</v>
      </c>
      <c r="Y52" s="2">
        <f t="shared" si="0"/>
        <v>3.183098861837907</v>
      </c>
      <c r="AB52" s="2">
        <v>3.183098862</v>
      </c>
      <c r="AC52" s="2">
        <f t="shared" si="1"/>
        <v>7.9577471545947667E-4</v>
      </c>
      <c r="AD52" s="2">
        <v>0.53036793235943203</v>
      </c>
      <c r="AE52" s="2">
        <f t="shared" si="7"/>
        <v>0.15004201176329371</v>
      </c>
      <c r="AF52" s="2">
        <v>46</v>
      </c>
      <c r="AG52" s="4">
        <f t="shared" si="8"/>
        <v>2.1739130434782608</v>
      </c>
      <c r="AH52" s="4">
        <f t="shared" si="9"/>
        <v>2.3239550552415547</v>
      </c>
      <c r="AI52" s="5">
        <f t="shared" si="10"/>
        <v>1.1619775276207773</v>
      </c>
      <c r="AJ52" s="2">
        <f t="shared" si="2"/>
        <v>2.3873241463784299E-3</v>
      </c>
      <c r="AK52" s="2">
        <f t="shared" si="3"/>
        <v>2.3873241463784299E-4</v>
      </c>
      <c r="AL52" s="2">
        <v>4</v>
      </c>
      <c r="AM52" s="2">
        <v>4</v>
      </c>
      <c r="AN52" s="2">
        <f t="shared" si="4"/>
        <v>8</v>
      </c>
      <c r="AO52" s="2">
        <f t="shared" si="5"/>
        <v>1.6</v>
      </c>
      <c r="AP52" s="2">
        <v>5</v>
      </c>
      <c r="AQ52" s="2">
        <v>0.5</v>
      </c>
      <c r="AR52" s="2">
        <v>2</v>
      </c>
      <c r="AS52" s="2" t="s">
        <v>68</v>
      </c>
      <c r="AT52" s="2">
        <v>2</v>
      </c>
      <c r="AW52" s="2" t="str">
        <f t="shared" si="11"/>
        <v>Arbustivo</v>
      </c>
      <c r="AX52" s="2" t="str">
        <f t="shared" si="16"/>
        <v>Latizal bajo</v>
      </c>
      <c r="AY52" s="2">
        <v>834</v>
      </c>
      <c r="AZ52" s="4">
        <f t="shared" si="12"/>
        <v>0.1199040767386091</v>
      </c>
      <c r="BA52" s="4">
        <v>6.7100281049843833</v>
      </c>
      <c r="BB52" s="4">
        <f t="shared" si="13"/>
        <v>1.1859484088723183E-2</v>
      </c>
      <c r="BC52" s="4">
        <f t="shared" si="14"/>
        <v>0.13176356082733229</v>
      </c>
      <c r="BD52" s="4">
        <f t="shared" si="15"/>
        <v>6.5881780413666144E-2</v>
      </c>
      <c r="BE52" s="2">
        <v>51</v>
      </c>
      <c r="BF52" s="2">
        <v>114</v>
      </c>
    </row>
    <row r="53" spans="1:58" x14ac:dyDescent="0.25">
      <c r="A53" s="2">
        <v>2</v>
      </c>
      <c r="B53" s="2" t="s">
        <v>122</v>
      </c>
      <c r="C53" s="2" t="s">
        <v>123</v>
      </c>
      <c r="D53" s="2" t="s">
        <v>57</v>
      </c>
      <c r="E53" s="2" t="s">
        <v>58</v>
      </c>
      <c r="F53" s="2" t="s">
        <v>124</v>
      </c>
      <c r="G53" s="2" t="s">
        <v>125</v>
      </c>
      <c r="H53" s="2" t="s">
        <v>61</v>
      </c>
      <c r="I53" s="2" t="s">
        <v>130</v>
      </c>
      <c r="J53" s="3">
        <v>42290</v>
      </c>
      <c r="K53" s="2">
        <v>820124</v>
      </c>
      <c r="L53" s="2">
        <v>741967</v>
      </c>
      <c r="M53" s="2">
        <v>5</v>
      </c>
      <c r="N53" s="2">
        <v>40</v>
      </c>
      <c r="P53" s="2" t="s">
        <v>80</v>
      </c>
      <c r="S53" s="2" t="s">
        <v>81</v>
      </c>
      <c r="T53" s="2" t="s">
        <v>82</v>
      </c>
      <c r="U53" s="2" t="s">
        <v>83</v>
      </c>
      <c r="V53" s="2">
        <v>15</v>
      </c>
      <c r="Y53" s="2">
        <f t="shared" si="0"/>
        <v>4.7746482927568605</v>
      </c>
      <c r="AB53" s="2">
        <v>4.7746482930000003</v>
      </c>
      <c r="AC53" s="2">
        <f t="shared" si="1"/>
        <v>1.7904931097838226E-3</v>
      </c>
      <c r="AD53" s="2">
        <v>0.53036793235943203</v>
      </c>
      <c r="AE53" s="2">
        <f t="shared" si="7"/>
        <v>0.33759452646741089</v>
      </c>
      <c r="AF53" s="2">
        <v>46</v>
      </c>
      <c r="AG53" s="4">
        <f t="shared" si="8"/>
        <v>2.1739130434782608</v>
      </c>
      <c r="AH53" s="4">
        <f t="shared" si="9"/>
        <v>2.5115075699456715</v>
      </c>
      <c r="AI53" s="5">
        <f t="shared" si="10"/>
        <v>1.2557537849728357</v>
      </c>
      <c r="AJ53" s="2">
        <f t="shared" si="2"/>
        <v>3.2228875976108807E-3</v>
      </c>
      <c r="AK53" s="2">
        <f t="shared" si="3"/>
        <v>0</v>
      </c>
      <c r="AL53" s="2">
        <v>3</v>
      </c>
      <c r="AM53" s="2">
        <v>4</v>
      </c>
      <c r="AN53" s="2">
        <f t="shared" si="4"/>
        <v>6</v>
      </c>
      <c r="AO53" s="2">
        <f t="shared" si="5"/>
        <v>1.2</v>
      </c>
      <c r="AP53" s="2">
        <v>3</v>
      </c>
      <c r="AQ53" s="2">
        <v>0</v>
      </c>
      <c r="AR53" s="2">
        <v>1</v>
      </c>
      <c r="AS53" s="2" t="s">
        <v>68</v>
      </c>
      <c r="AT53" s="2">
        <v>2</v>
      </c>
      <c r="AU53" s="2">
        <v>3</v>
      </c>
      <c r="AW53" s="2" t="str">
        <f t="shared" si="11"/>
        <v>Arbustivo</v>
      </c>
      <c r="AX53" s="2" t="str">
        <f t="shared" si="16"/>
        <v>Latizal bajo</v>
      </c>
      <c r="AY53" s="2">
        <v>834</v>
      </c>
      <c r="AZ53" s="4">
        <f t="shared" si="12"/>
        <v>0.1199040767386091</v>
      </c>
      <c r="BA53" s="4">
        <v>6.7100281049843833</v>
      </c>
      <c r="BB53" s="4">
        <f t="shared" si="13"/>
        <v>2.6683839199627163E-2</v>
      </c>
      <c r="BC53" s="4">
        <f t="shared" si="14"/>
        <v>0.14658791593823628</v>
      </c>
      <c r="BD53" s="4">
        <f t="shared" si="15"/>
        <v>7.329395796911814E-2</v>
      </c>
      <c r="BE53" s="2">
        <v>52</v>
      </c>
      <c r="BF53" s="2">
        <v>115</v>
      </c>
    </row>
    <row r="54" spans="1:58" x14ac:dyDescent="0.25">
      <c r="A54" s="2">
        <v>2</v>
      </c>
      <c r="B54" s="2" t="s">
        <v>122</v>
      </c>
      <c r="C54" s="2" t="s">
        <v>123</v>
      </c>
      <c r="D54" s="2" t="s">
        <v>57</v>
      </c>
      <c r="E54" s="2" t="s">
        <v>58</v>
      </c>
      <c r="F54" s="2" t="s">
        <v>124</v>
      </c>
      <c r="G54" s="2" t="s">
        <v>125</v>
      </c>
      <c r="H54" s="2" t="s">
        <v>61</v>
      </c>
      <c r="I54" s="2" t="s">
        <v>130</v>
      </c>
      <c r="J54" s="3">
        <v>42290</v>
      </c>
      <c r="K54" s="2">
        <v>820124</v>
      </c>
      <c r="L54" s="2">
        <v>741967</v>
      </c>
      <c r="M54" s="2">
        <v>5</v>
      </c>
      <c r="N54" s="2">
        <v>41</v>
      </c>
      <c r="P54" s="2" t="s">
        <v>80</v>
      </c>
      <c r="S54" s="2" t="s">
        <v>81</v>
      </c>
      <c r="T54" s="2" t="s">
        <v>82</v>
      </c>
      <c r="U54" s="2" t="s">
        <v>83</v>
      </c>
      <c r="V54" s="2">
        <v>18</v>
      </c>
      <c r="Y54" s="2">
        <f t="shared" si="0"/>
        <v>5.7295779513082321</v>
      </c>
      <c r="AB54" s="2">
        <v>5.7295779509999996</v>
      </c>
      <c r="AC54" s="2">
        <f t="shared" si="1"/>
        <v>2.5783100780887042E-3</v>
      </c>
      <c r="AD54" s="2">
        <v>0.53036793235943203</v>
      </c>
      <c r="AE54" s="2">
        <f t="shared" si="7"/>
        <v>0.48613611811307161</v>
      </c>
      <c r="AF54" s="2">
        <v>46</v>
      </c>
      <c r="AG54" s="4">
        <f t="shared" si="8"/>
        <v>2.1739130434782608</v>
      </c>
      <c r="AH54" s="4">
        <f t="shared" si="9"/>
        <v>2.6600491615913322</v>
      </c>
      <c r="AI54" s="5">
        <f t="shared" si="10"/>
        <v>1.3300245807956661</v>
      </c>
      <c r="AJ54" s="2">
        <f t="shared" si="2"/>
        <v>9.2819162811193356E-3</v>
      </c>
      <c r="AK54" s="2">
        <f t="shared" si="3"/>
        <v>0</v>
      </c>
      <c r="AL54" s="2">
        <v>3</v>
      </c>
      <c r="AM54" s="2">
        <v>2</v>
      </c>
      <c r="AN54" s="2">
        <f t="shared" si="4"/>
        <v>3</v>
      </c>
      <c r="AO54" s="2">
        <f t="shared" si="5"/>
        <v>0.6</v>
      </c>
      <c r="AP54" s="2">
        <v>6</v>
      </c>
      <c r="AQ54" s="2">
        <v>0</v>
      </c>
      <c r="AR54" s="2">
        <v>2</v>
      </c>
      <c r="AS54" s="2" t="s">
        <v>68</v>
      </c>
      <c r="AT54" s="2">
        <v>2</v>
      </c>
      <c r="AW54" s="2" t="str">
        <f t="shared" si="11"/>
        <v>Arbolitos</v>
      </c>
      <c r="AX54" s="2" t="str">
        <f t="shared" si="16"/>
        <v>Latizal alto</v>
      </c>
      <c r="AY54" s="2">
        <v>834</v>
      </c>
      <c r="AZ54" s="4">
        <f t="shared" si="12"/>
        <v>0.1199040767386091</v>
      </c>
      <c r="BA54" s="4">
        <v>6.7100281049843833</v>
      </c>
      <c r="BB54" s="4">
        <f t="shared" si="13"/>
        <v>3.8424728447463113E-2</v>
      </c>
      <c r="BC54" s="4">
        <f t="shared" si="14"/>
        <v>0.15832880518607223</v>
      </c>
      <c r="BD54" s="4">
        <f t="shared" si="15"/>
        <v>7.9164402593036115E-2</v>
      </c>
      <c r="BE54" s="2">
        <v>53</v>
      </c>
      <c r="BF54" s="2">
        <v>116</v>
      </c>
    </row>
    <row r="55" spans="1:58" x14ac:dyDescent="0.25">
      <c r="A55" s="2">
        <v>2</v>
      </c>
      <c r="B55" s="2" t="s">
        <v>122</v>
      </c>
      <c r="C55" s="2" t="s">
        <v>123</v>
      </c>
      <c r="D55" s="2" t="s">
        <v>57</v>
      </c>
      <c r="E55" s="2" t="s">
        <v>58</v>
      </c>
      <c r="F55" s="2" t="s">
        <v>124</v>
      </c>
      <c r="G55" s="2" t="s">
        <v>125</v>
      </c>
      <c r="H55" s="2" t="s">
        <v>61</v>
      </c>
      <c r="I55" s="2" t="s">
        <v>130</v>
      </c>
      <c r="J55" s="3">
        <v>42290</v>
      </c>
      <c r="K55" s="2">
        <v>820124</v>
      </c>
      <c r="L55" s="2">
        <v>741967</v>
      </c>
      <c r="M55" s="2">
        <v>3</v>
      </c>
      <c r="N55" s="2">
        <v>26</v>
      </c>
      <c r="P55" s="2" t="s">
        <v>86</v>
      </c>
      <c r="S55" s="2" t="s">
        <v>87</v>
      </c>
      <c r="T55" s="2" t="s">
        <v>88</v>
      </c>
      <c r="U55" s="2" t="s">
        <v>89</v>
      </c>
      <c r="V55" s="2">
        <v>44</v>
      </c>
      <c r="Y55" s="2">
        <f t="shared" si="0"/>
        <v>14.00563499208679</v>
      </c>
      <c r="AB55" s="2">
        <v>14.005634990000001</v>
      </c>
      <c r="AC55" s="2">
        <f t="shared" si="1"/>
        <v>1.5406198491295472E-2</v>
      </c>
      <c r="AD55" s="2">
        <v>0.53036793235943203</v>
      </c>
      <c r="AE55" s="2">
        <f t="shared" si="7"/>
        <v>2.9048133477373672</v>
      </c>
      <c r="AF55" s="2">
        <v>46</v>
      </c>
      <c r="AG55" s="4">
        <f t="shared" si="8"/>
        <v>2.1739130434782608</v>
      </c>
      <c r="AH55" s="4">
        <f t="shared" si="9"/>
        <v>5.0787263912156284</v>
      </c>
      <c r="AI55" s="5">
        <f t="shared" si="10"/>
        <v>2.5393631956078142</v>
      </c>
      <c r="AJ55" s="2">
        <f t="shared" si="2"/>
        <v>7.394975275821826E-2</v>
      </c>
      <c r="AK55" s="2">
        <f t="shared" si="3"/>
        <v>1.8487438189554565E-2</v>
      </c>
      <c r="AL55" s="2">
        <v>4</v>
      </c>
      <c r="AM55" s="2">
        <v>4</v>
      </c>
      <c r="AN55" s="2">
        <f t="shared" si="4"/>
        <v>8</v>
      </c>
      <c r="AO55" s="2">
        <f t="shared" si="5"/>
        <v>1.6</v>
      </c>
      <c r="AP55" s="2">
        <v>8</v>
      </c>
      <c r="AQ55" s="2">
        <v>2</v>
      </c>
      <c r="AR55" s="2">
        <v>3</v>
      </c>
      <c r="AS55" s="2" t="s">
        <v>68</v>
      </c>
      <c r="AT55" s="2">
        <v>2</v>
      </c>
      <c r="AW55" s="2" t="str">
        <f t="shared" si="11"/>
        <v>Arbolitos</v>
      </c>
      <c r="AX55" s="2" t="str">
        <f t="shared" si="16"/>
        <v>I</v>
      </c>
      <c r="AY55" s="2">
        <v>834</v>
      </c>
      <c r="AZ55" s="4">
        <f t="shared" si="12"/>
        <v>0.1199040767386091</v>
      </c>
      <c r="BA55" s="4">
        <v>6.7100281049843833</v>
      </c>
      <c r="BB55" s="4">
        <f t="shared" si="13"/>
        <v>0.22959961195768089</v>
      </c>
      <c r="BC55" s="4">
        <f t="shared" si="14"/>
        <v>0.34950368869629</v>
      </c>
      <c r="BD55" s="4">
        <f t="shared" si="15"/>
        <v>0.174751844348145</v>
      </c>
      <c r="BE55" s="2">
        <v>54</v>
      </c>
      <c r="BF55" s="2">
        <v>117</v>
      </c>
    </row>
    <row r="56" spans="1:58" x14ac:dyDescent="0.25">
      <c r="A56" s="2">
        <v>2</v>
      </c>
      <c r="B56" s="2" t="s">
        <v>122</v>
      </c>
      <c r="C56" s="2" t="s">
        <v>123</v>
      </c>
      <c r="D56" s="2" t="s">
        <v>57</v>
      </c>
      <c r="E56" s="2" t="s">
        <v>58</v>
      </c>
      <c r="F56" s="2" t="s">
        <v>124</v>
      </c>
      <c r="G56" s="2" t="s">
        <v>125</v>
      </c>
      <c r="H56" s="2" t="s">
        <v>61</v>
      </c>
      <c r="I56" s="2" t="s">
        <v>130</v>
      </c>
      <c r="J56" s="3">
        <v>42290</v>
      </c>
      <c r="K56" s="2">
        <v>820124</v>
      </c>
      <c r="L56" s="2">
        <v>741967</v>
      </c>
      <c r="M56" s="2">
        <v>1</v>
      </c>
      <c r="N56" s="2">
        <v>3</v>
      </c>
      <c r="P56" s="2" t="s">
        <v>90</v>
      </c>
      <c r="S56" s="2" t="s">
        <v>91</v>
      </c>
      <c r="T56" s="2" t="s">
        <v>92</v>
      </c>
      <c r="U56" s="2" t="s">
        <v>93</v>
      </c>
      <c r="V56" s="2">
        <v>22</v>
      </c>
      <c r="Y56" s="2">
        <f t="shared" si="0"/>
        <v>7.0028174960433951</v>
      </c>
      <c r="AB56" s="2">
        <v>7.0028174959999996</v>
      </c>
      <c r="AC56" s="2">
        <f t="shared" si="1"/>
        <v>3.8515496228238681E-3</v>
      </c>
      <c r="AD56" s="2">
        <v>0.53036793235943203</v>
      </c>
      <c r="AE56" s="2">
        <f t="shared" si="7"/>
        <v>0.7262033369343418</v>
      </c>
      <c r="AF56" s="2">
        <v>46</v>
      </c>
      <c r="AG56" s="4">
        <f t="shared" si="8"/>
        <v>2.1739130434782608</v>
      </c>
      <c r="AH56" s="4">
        <f t="shared" si="9"/>
        <v>2.9001163804126024</v>
      </c>
      <c r="AI56" s="5">
        <f t="shared" si="10"/>
        <v>1.4500581902063012</v>
      </c>
      <c r="AJ56" s="2">
        <f t="shared" si="2"/>
        <v>9.2437190947772824E-3</v>
      </c>
      <c r="AK56" s="2">
        <f t="shared" si="3"/>
        <v>0</v>
      </c>
      <c r="AL56" s="2">
        <v>3</v>
      </c>
      <c r="AM56" s="2">
        <v>4</v>
      </c>
      <c r="AN56" s="2">
        <f t="shared" si="4"/>
        <v>6</v>
      </c>
      <c r="AO56" s="2">
        <f t="shared" si="5"/>
        <v>1.2</v>
      </c>
      <c r="AP56" s="2">
        <v>4</v>
      </c>
      <c r="AQ56" s="2">
        <v>0</v>
      </c>
      <c r="AR56" s="2">
        <v>7</v>
      </c>
      <c r="AS56" s="2" t="s">
        <v>79</v>
      </c>
      <c r="AT56" s="2">
        <v>3</v>
      </c>
      <c r="AW56" s="2" t="str">
        <f t="shared" si="11"/>
        <v>Arbustivo</v>
      </c>
      <c r="AX56" s="2" t="str">
        <f t="shared" si="16"/>
        <v>Latizal alto</v>
      </c>
      <c r="AY56" s="2">
        <v>834</v>
      </c>
      <c r="AZ56" s="4">
        <f t="shared" si="12"/>
        <v>0.1199040767386091</v>
      </c>
      <c r="BA56" s="4">
        <v>6.7100281049843833</v>
      </c>
      <c r="BB56" s="4">
        <f t="shared" si="13"/>
        <v>5.7399902989420222E-2</v>
      </c>
      <c r="BC56" s="4">
        <f t="shared" si="14"/>
        <v>0.17730397972802933</v>
      </c>
      <c r="BD56" s="4">
        <f t="shared" si="15"/>
        <v>8.8651989864014666E-2</v>
      </c>
      <c r="BE56" s="2">
        <v>55</v>
      </c>
      <c r="BF56" s="2">
        <v>118</v>
      </c>
    </row>
    <row r="57" spans="1:58" x14ac:dyDescent="0.25">
      <c r="A57" s="2">
        <v>2</v>
      </c>
      <c r="B57" s="2" t="s">
        <v>122</v>
      </c>
      <c r="C57" s="2" t="s">
        <v>123</v>
      </c>
      <c r="D57" s="2" t="s">
        <v>57</v>
      </c>
      <c r="E57" s="2" t="s">
        <v>58</v>
      </c>
      <c r="F57" s="2" t="s">
        <v>124</v>
      </c>
      <c r="G57" s="2" t="s">
        <v>125</v>
      </c>
      <c r="H57" s="2" t="s">
        <v>61</v>
      </c>
      <c r="I57" s="2" t="s">
        <v>130</v>
      </c>
      <c r="J57" s="3">
        <v>42290</v>
      </c>
      <c r="K57" s="2">
        <v>820124</v>
      </c>
      <c r="L57" s="2">
        <v>741967</v>
      </c>
      <c r="M57" s="2">
        <v>1</v>
      </c>
      <c r="N57" s="2">
        <v>5</v>
      </c>
      <c r="P57" s="2" t="s">
        <v>90</v>
      </c>
      <c r="S57" s="2" t="s">
        <v>91</v>
      </c>
      <c r="T57" s="2" t="s">
        <v>92</v>
      </c>
      <c r="U57" s="2" t="s">
        <v>93</v>
      </c>
      <c r="V57" s="2">
        <v>25</v>
      </c>
      <c r="Y57" s="2">
        <f t="shared" si="0"/>
        <v>7.9577471545947667</v>
      </c>
      <c r="AB57" s="2">
        <v>7.9577471549999999</v>
      </c>
      <c r="AC57" s="2">
        <f t="shared" si="1"/>
        <v>4.9735919716217296E-3</v>
      </c>
      <c r="AD57" s="2">
        <v>0.53036793235943203</v>
      </c>
      <c r="AE57" s="2">
        <f t="shared" si="7"/>
        <v>0.9377625735205859</v>
      </c>
      <c r="AF57" s="2">
        <v>46</v>
      </c>
      <c r="AG57" s="4">
        <f t="shared" si="8"/>
        <v>2.1739130434782608</v>
      </c>
      <c r="AH57" s="4">
        <f t="shared" si="9"/>
        <v>3.1116756169988466</v>
      </c>
      <c r="AI57" s="5">
        <f t="shared" si="10"/>
        <v>1.5558378084994233</v>
      </c>
      <c r="AJ57" s="2">
        <f t="shared" si="2"/>
        <v>1.7904931097838226E-2</v>
      </c>
      <c r="AK57" s="2">
        <f t="shared" si="3"/>
        <v>0</v>
      </c>
      <c r="AL57" s="2">
        <v>4</v>
      </c>
      <c r="AM57" s="2">
        <v>5</v>
      </c>
      <c r="AN57" s="2">
        <f t="shared" si="4"/>
        <v>10</v>
      </c>
      <c r="AO57" s="2">
        <f t="shared" si="5"/>
        <v>2</v>
      </c>
      <c r="AP57" s="2">
        <v>6</v>
      </c>
      <c r="AQ57" s="2">
        <v>0</v>
      </c>
      <c r="AR57" s="2">
        <v>10</v>
      </c>
      <c r="AS57" s="2" t="s">
        <v>78</v>
      </c>
      <c r="AT57" s="2">
        <v>4</v>
      </c>
      <c r="AW57" s="2" t="str">
        <f t="shared" si="11"/>
        <v>Arbolitos</v>
      </c>
      <c r="AX57" s="2" t="str">
        <f t="shared" si="16"/>
        <v>Latizal alto</v>
      </c>
      <c r="AY57" s="2">
        <v>834</v>
      </c>
      <c r="AZ57" s="4">
        <f t="shared" si="12"/>
        <v>0.1199040767386091</v>
      </c>
      <c r="BA57" s="4">
        <v>6.7100281049843833</v>
      </c>
      <c r="BB57" s="4">
        <f t="shared" si="13"/>
        <v>7.4121775554519889E-2</v>
      </c>
      <c r="BC57" s="4">
        <f t="shared" si="14"/>
        <v>0.19402585229312899</v>
      </c>
      <c r="BD57" s="4">
        <f t="shared" si="15"/>
        <v>9.7012926146564496E-2</v>
      </c>
      <c r="BE57" s="2">
        <v>56</v>
      </c>
      <c r="BF57" s="2">
        <v>119</v>
      </c>
    </row>
    <row r="58" spans="1:58" x14ac:dyDescent="0.25">
      <c r="A58" s="2">
        <v>2</v>
      </c>
      <c r="B58" s="2" t="s">
        <v>122</v>
      </c>
      <c r="C58" s="2" t="s">
        <v>123</v>
      </c>
      <c r="D58" s="2" t="s">
        <v>57</v>
      </c>
      <c r="E58" s="2" t="s">
        <v>58</v>
      </c>
      <c r="F58" s="2" t="s">
        <v>124</v>
      </c>
      <c r="G58" s="2" t="s">
        <v>125</v>
      </c>
      <c r="H58" s="2" t="s">
        <v>61</v>
      </c>
      <c r="I58" s="2" t="s">
        <v>130</v>
      </c>
      <c r="J58" s="3">
        <v>42290</v>
      </c>
      <c r="K58" s="2">
        <v>820124</v>
      </c>
      <c r="L58" s="2">
        <v>741967</v>
      </c>
      <c r="M58" s="2">
        <v>1</v>
      </c>
      <c r="N58" s="2">
        <v>7</v>
      </c>
      <c r="P58" s="2" t="s">
        <v>90</v>
      </c>
      <c r="S58" s="2" t="s">
        <v>91</v>
      </c>
      <c r="T58" s="2" t="s">
        <v>92</v>
      </c>
      <c r="U58" s="2" t="s">
        <v>93</v>
      </c>
      <c r="V58" s="2">
        <v>20</v>
      </c>
      <c r="Y58" s="2">
        <f t="shared" si="0"/>
        <v>6.366197723675814</v>
      </c>
      <c r="AB58" s="2">
        <v>6.3661977240000001</v>
      </c>
      <c r="AC58" s="2">
        <f t="shared" si="1"/>
        <v>3.1830988618379067E-3</v>
      </c>
      <c r="AD58" s="2">
        <v>0.53036793235943203</v>
      </c>
      <c r="AE58" s="2">
        <f t="shared" si="7"/>
        <v>0.60016804705317484</v>
      </c>
      <c r="AF58" s="2">
        <v>46</v>
      </c>
      <c r="AG58" s="4">
        <f t="shared" si="8"/>
        <v>2.1739130434782608</v>
      </c>
      <c r="AH58" s="4">
        <f t="shared" si="9"/>
        <v>2.7740810905314355</v>
      </c>
      <c r="AI58" s="5">
        <f t="shared" si="10"/>
        <v>1.3870405452657177</v>
      </c>
      <c r="AJ58" s="2">
        <f t="shared" si="2"/>
        <v>1.1459155902616463E-2</v>
      </c>
      <c r="AK58" s="2">
        <f t="shared" si="3"/>
        <v>2.8647889756541157E-3</v>
      </c>
      <c r="AL58" s="2">
        <v>3</v>
      </c>
      <c r="AM58" s="2">
        <v>2</v>
      </c>
      <c r="AN58" s="2">
        <f t="shared" si="4"/>
        <v>3</v>
      </c>
      <c r="AO58" s="2">
        <f t="shared" si="5"/>
        <v>0.6</v>
      </c>
      <c r="AP58" s="2">
        <v>6</v>
      </c>
      <c r="AQ58" s="2">
        <v>1.5</v>
      </c>
      <c r="AR58" s="2">
        <v>2</v>
      </c>
      <c r="AS58" s="2" t="s">
        <v>78</v>
      </c>
      <c r="AT58" s="2">
        <v>4</v>
      </c>
      <c r="AW58" s="2" t="str">
        <f t="shared" si="11"/>
        <v>Arbolitos</v>
      </c>
      <c r="AX58" s="2" t="str">
        <f t="shared" si="16"/>
        <v>Latizal alto</v>
      </c>
      <c r="AY58" s="2">
        <v>834</v>
      </c>
      <c r="AZ58" s="4">
        <f t="shared" si="12"/>
        <v>0.1199040767386091</v>
      </c>
      <c r="BA58" s="4">
        <v>6.7100281049843833</v>
      </c>
      <c r="BB58" s="4">
        <f t="shared" si="13"/>
        <v>4.7437936354892733E-2</v>
      </c>
      <c r="BC58" s="4">
        <f t="shared" si="14"/>
        <v>0.16734201309350183</v>
      </c>
      <c r="BD58" s="4">
        <f t="shared" si="15"/>
        <v>8.3671006546750915E-2</v>
      </c>
      <c r="BE58" s="2">
        <v>57</v>
      </c>
      <c r="BF58" s="2">
        <v>120</v>
      </c>
    </row>
    <row r="59" spans="1:58" x14ac:dyDescent="0.25">
      <c r="A59" s="2">
        <v>2</v>
      </c>
      <c r="B59" s="2" t="s">
        <v>122</v>
      </c>
      <c r="C59" s="2" t="s">
        <v>123</v>
      </c>
      <c r="D59" s="2" t="s">
        <v>57</v>
      </c>
      <c r="E59" s="2" t="s">
        <v>58</v>
      </c>
      <c r="F59" s="2" t="s">
        <v>124</v>
      </c>
      <c r="G59" s="2" t="s">
        <v>125</v>
      </c>
      <c r="H59" s="2" t="s">
        <v>61</v>
      </c>
      <c r="I59" s="2" t="s">
        <v>130</v>
      </c>
      <c r="J59" s="3">
        <v>42290</v>
      </c>
      <c r="K59" s="2">
        <v>820124</v>
      </c>
      <c r="L59" s="2">
        <v>741967</v>
      </c>
      <c r="M59" s="2">
        <v>1</v>
      </c>
      <c r="N59" s="2">
        <v>8</v>
      </c>
      <c r="P59" s="2" t="s">
        <v>90</v>
      </c>
      <c r="S59" s="2" t="s">
        <v>91</v>
      </c>
      <c r="T59" s="2" t="s">
        <v>92</v>
      </c>
      <c r="U59" s="2" t="s">
        <v>93</v>
      </c>
      <c r="V59" s="2">
        <v>12</v>
      </c>
      <c r="Y59" s="2">
        <f t="shared" si="0"/>
        <v>3.8197186342054881</v>
      </c>
      <c r="AB59" s="2">
        <v>3.819718634</v>
      </c>
      <c r="AC59" s="2">
        <f t="shared" si="1"/>
        <v>1.1459155902616462E-3</v>
      </c>
      <c r="AD59" s="2">
        <v>0.53036793235943203</v>
      </c>
      <c r="AE59" s="2">
        <f t="shared" si="7"/>
        <v>0.21606049693914292</v>
      </c>
      <c r="AF59" s="2">
        <v>46</v>
      </c>
      <c r="AG59" s="4">
        <f t="shared" si="8"/>
        <v>2.1739130434782608</v>
      </c>
      <c r="AH59" s="4">
        <f t="shared" si="9"/>
        <v>2.3899735404174036</v>
      </c>
      <c r="AI59" s="5">
        <f t="shared" si="10"/>
        <v>1.1949867702087018</v>
      </c>
      <c r="AJ59" s="2">
        <f t="shared" si="2"/>
        <v>2.7501974166279507E-3</v>
      </c>
      <c r="AK59" s="2">
        <f t="shared" si="3"/>
        <v>0</v>
      </c>
      <c r="AL59" s="2">
        <v>3</v>
      </c>
      <c r="AM59" s="2">
        <v>4</v>
      </c>
      <c r="AN59" s="2">
        <f t="shared" si="4"/>
        <v>6</v>
      </c>
      <c r="AO59" s="2">
        <f t="shared" si="5"/>
        <v>1.2</v>
      </c>
      <c r="AP59" s="2">
        <v>4</v>
      </c>
      <c r="AQ59" s="2">
        <v>0</v>
      </c>
      <c r="AR59" s="2">
        <v>5</v>
      </c>
      <c r="AS59" s="2" t="s">
        <v>78</v>
      </c>
      <c r="AT59" s="2">
        <v>4</v>
      </c>
      <c r="AW59" s="2" t="str">
        <f t="shared" si="11"/>
        <v>Arbustivo</v>
      </c>
      <c r="AX59" s="2" t="str">
        <f t="shared" si="16"/>
        <v>Latizal bajo</v>
      </c>
      <c r="AY59" s="2">
        <v>834</v>
      </c>
      <c r="AZ59" s="4">
        <f t="shared" si="12"/>
        <v>0.1199040767386091</v>
      </c>
      <c r="BA59" s="4">
        <v>6.7100281049843833</v>
      </c>
      <c r="BB59" s="4">
        <f t="shared" si="13"/>
        <v>1.7077657087761381E-2</v>
      </c>
      <c r="BC59" s="4">
        <f t="shared" si="14"/>
        <v>0.13698173382637049</v>
      </c>
      <c r="BD59" s="4">
        <f t="shared" si="15"/>
        <v>6.8490866913185247E-2</v>
      </c>
      <c r="BE59" s="2">
        <v>58</v>
      </c>
      <c r="BF59" s="2">
        <v>121</v>
      </c>
    </row>
    <row r="60" spans="1:58" x14ac:dyDescent="0.25">
      <c r="A60" s="2">
        <v>2</v>
      </c>
      <c r="B60" s="2" t="s">
        <v>122</v>
      </c>
      <c r="C60" s="2" t="s">
        <v>123</v>
      </c>
      <c r="D60" s="2" t="s">
        <v>57</v>
      </c>
      <c r="E60" s="2" t="s">
        <v>58</v>
      </c>
      <c r="F60" s="2" t="s">
        <v>124</v>
      </c>
      <c r="G60" s="2" t="s">
        <v>125</v>
      </c>
      <c r="H60" s="2" t="s">
        <v>61</v>
      </c>
      <c r="I60" s="2" t="s">
        <v>130</v>
      </c>
      <c r="J60" s="3">
        <v>42290</v>
      </c>
      <c r="K60" s="2">
        <v>820124</v>
      </c>
      <c r="L60" s="2">
        <v>741967</v>
      </c>
      <c r="M60" s="2">
        <v>1</v>
      </c>
      <c r="N60" s="2">
        <v>9</v>
      </c>
      <c r="P60" s="2" t="s">
        <v>90</v>
      </c>
      <c r="S60" s="2" t="s">
        <v>91</v>
      </c>
      <c r="T60" s="2" t="s">
        <v>92</v>
      </c>
      <c r="U60" s="2" t="s">
        <v>93</v>
      </c>
      <c r="V60" s="2">
        <v>17</v>
      </c>
      <c r="Y60" s="2">
        <f t="shared" si="0"/>
        <v>5.4112680651244416</v>
      </c>
      <c r="AB60" s="2">
        <v>5.4112680649999998</v>
      </c>
      <c r="AC60" s="2">
        <f t="shared" si="1"/>
        <v>2.2997889276778877E-3</v>
      </c>
      <c r="AD60" s="2">
        <v>0.53036793235943203</v>
      </c>
      <c r="AE60" s="2">
        <f t="shared" si="7"/>
        <v>0.43362141399591891</v>
      </c>
      <c r="AF60" s="2">
        <v>46</v>
      </c>
      <c r="AG60" s="4">
        <f t="shared" si="8"/>
        <v>2.1739130434782608</v>
      </c>
      <c r="AH60" s="4">
        <f t="shared" si="9"/>
        <v>2.6075344574741797</v>
      </c>
      <c r="AI60" s="5">
        <f t="shared" si="10"/>
        <v>1.3037672287370898</v>
      </c>
      <c r="AJ60" s="2">
        <f t="shared" si="2"/>
        <v>6.8993667830336636E-3</v>
      </c>
      <c r="AK60" s="2">
        <f t="shared" si="3"/>
        <v>2.0698100349100987E-3</v>
      </c>
      <c r="AL60" s="2">
        <v>2</v>
      </c>
      <c r="AM60" s="2">
        <v>2</v>
      </c>
      <c r="AN60" s="2">
        <f t="shared" si="4"/>
        <v>2</v>
      </c>
      <c r="AO60" s="2">
        <f t="shared" si="5"/>
        <v>0.4</v>
      </c>
      <c r="AP60" s="2">
        <v>5</v>
      </c>
      <c r="AQ60" s="2">
        <v>1.5</v>
      </c>
      <c r="AR60" s="2">
        <v>3</v>
      </c>
      <c r="AS60" s="2" t="s">
        <v>78</v>
      </c>
      <c r="AT60" s="2">
        <v>5</v>
      </c>
      <c r="AW60" s="2" t="str">
        <f t="shared" si="11"/>
        <v>Arbustivo</v>
      </c>
      <c r="AX60" s="2" t="str">
        <f t="shared" si="16"/>
        <v>Latizal alto</v>
      </c>
      <c r="AY60" s="2">
        <v>834</v>
      </c>
      <c r="AZ60" s="4">
        <f t="shared" si="12"/>
        <v>0.1199040767386091</v>
      </c>
      <c r="BA60" s="4">
        <v>6.7100281049843833</v>
      </c>
      <c r="BB60" s="4">
        <f t="shared" si="13"/>
        <v>3.4273909016410004E-2</v>
      </c>
      <c r="BC60" s="4">
        <f t="shared" si="14"/>
        <v>0.15417798575501912</v>
      </c>
      <c r="BD60" s="4">
        <f t="shared" si="15"/>
        <v>7.708899287750956E-2</v>
      </c>
      <c r="BE60" s="2">
        <v>59</v>
      </c>
      <c r="BF60" s="2">
        <v>122</v>
      </c>
    </row>
    <row r="61" spans="1:58" x14ac:dyDescent="0.25">
      <c r="A61" s="2">
        <v>2</v>
      </c>
      <c r="B61" s="2" t="s">
        <v>122</v>
      </c>
      <c r="C61" s="2" t="s">
        <v>123</v>
      </c>
      <c r="D61" s="2" t="s">
        <v>57</v>
      </c>
      <c r="E61" s="2" t="s">
        <v>58</v>
      </c>
      <c r="F61" s="2" t="s">
        <v>124</v>
      </c>
      <c r="G61" s="2" t="s">
        <v>125</v>
      </c>
      <c r="H61" s="2" t="s">
        <v>61</v>
      </c>
      <c r="I61" s="2" t="s">
        <v>130</v>
      </c>
      <c r="J61" s="3">
        <v>42290</v>
      </c>
      <c r="K61" s="2">
        <v>820124</v>
      </c>
      <c r="L61" s="2">
        <v>741967</v>
      </c>
      <c r="M61" s="2">
        <v>2</v>
      </c>
      <c r="N61" s="2">
        <v>14</v>
      </c>
      <c r="P61" s="2" t="s">
        <v>90</v>
      </c>
      <c r="S61" s="2" t="s">
        <v>91</v>
      </c>
      <c r="T61" s="2" t="s">
        <v>92</v>
      </c>
      <c r="U61" s="2" t="s">
        <v>93</v>
      </c>
      <c r="V61" s="2">
        <v>17</v>
      </c>
      <c r="Y61" s="2">
        <f t="shared" si="0"/>
        <v>5.4112680651244416</v>
      </c>
      <c r="AB61" s="2">
        <v>5.4112680649999998</v>
      </c>
      <c r="AC61" s="2">
        <f t="shared" si="1"/>
        <v>2.2997889276778877E-3</v>
      </c>
      <c r="AD61" s="2">
        <v>0.53036793235943203</v>
      </c>
      <c r="AE61" s="2">
        <f t="shared" si="7"/>
        <v>0.43362141399591891</v>
      </c>
      <c r="AF61" s="2">
        <v>46</v>
      </c>
      <c r="AG61" s="4">
        <f t="shared" si="8"/>
        <v>2.1739130434782608</v>
      </c>
      <c r="AH61" s="4">
        <f t="shared" si="9"/>
        <v>2.6075344574741797</v>
      </c>
      <c r="AI61" s="5">
        <f t="shared" si="10"/>
        <v>1.3037672287370898</v>
      </c>
      <c r="AJ61" s="2">
        <f t="shared" si="2"/>
        <v>4.1396200698201975E-3</v>
      </c>
      <c r="AK61" s="2">
        <f t="shared" si="3"/>
        <v>6.8993667830336632E-4</v>
      </c>
      <c r="AL61" s="2">
        <v>3</v>
      </c>
      <c r="AM61" s="2">
        <v>4</v>
      </c>
      <c r="AN61" s="2">
        <f t="shared" si="4"/>
        <v>6</v>
      </c>
      <c r="AO61" s="2">
        <f t="shared" si="5"/>
        <v>1.2</v>
      </c>
      <c r="AP61" s="2">
        <v>3</v>
      </c>
      <c r="AQ61" s="2">
        <v>0.5</v>
      </c>
      <c r="AR61" s="2">
        <v>0</v>
      </c>
      <c r="AS61" s="2" t="s">
        <v>78</v>
      </c>
      <c r="AT61" s="2">
        <v>4</v>
      </c>
      <c r="AW61" s="2" t="str">
        <f t="shared" si="11"/>
        <v>Arbustivo</v>
      </c>
      <c r="AX61" s="2" t="str">
        <f t="shared" si="16"/>
        <v>Latizal alto</v>
      </c>
      <c r="AY61" s="2">
        <v>834</v>
      </c>
      <c r="AZ61" s="4">
        <f t="shared" si="12"/>
        <v>0.1199040767386091</v>
      </c>
      <c r="BA61" s="4">
        <v>6.7100281049843833</v>
      </c>
      <c r="BB61" s="4">
        <f t="shared" si="13"/>
        <v>3.4273909016410004E-2</v>
      </c>
      <c r="BC61" s="4">
        <f t="shared" si="14"/>
        <v>0.15417798575501912</v>
      </c>
      <c r="BD61" s="4">
        <f t="shared" si="15"/>
        <v>7.708899287750956E-2</v>
      </c>
      <c r="BE61" s="2">
        <v>60</v>
      </c>
      <c r="BF61" s="2">
        <v>123</v>
      </c>
    </row>
    <row r="62" spans="1:58" x14ac:dyDescent="0.25">
      <c r="A62" s="2">
        <v>2</v>
      </c>
      <c r="B62" s="2" t="s">
        <v>122</v>
      </c>
      <c r="C62" s="2" t="s">
        <v>123</v>
      </c>
      <c r="D62" s="2" t="s">
        <v>57</v>
      </c>
      <c r="E62" s="2" t="s">
        <v>58</v>
      </c>
      <c r="F62" s="2" t="s">
        <v>124</v>
      </c>
      <c r="G62" s="2" t="s">
        <v>125</v>
      </c>
      <c r="H62" s="2" t="s">
        <v>61</v>
      </c>
      <c r="I62" s="2" t="s">
        <v>130</v>
      </c>
      <c r="J62" s="3">
        <v>42290</v>
      </c>
      <c r="K62" s="2">
        <v>820124</v>
      </c>
      <c r="L62" s="2">
        <v>741967</v>
      </c>
      <c r="M62" s="2">
        <v>3</v>
      </c>
      <c r="N62" s="2">
        <v>19</v>
      </c>
      <c r="P62" s="2" t="s">
        <v>90</v>
      </c>
      <c r="S62" s="2" t="s">
        <v>91</v>
      </c>
      <c r="T62" s="2" t="s">
        <v>92</v>
      </c>
      <c r="U62" s="2" t="s">
        <v>93</v>
      </c>
      <c r="V62" s="2">
        <v>25</v>
      </c>
      <c r="Y62" s="2">
        <f t="shared" si="0"/>
        <v>7.9577471545947667</v>
      </c>
      <c r="AB62" s="2">
        <v>7.9577471549999999</v>
      </c>
      <c r="AC62" s="2">
        <f t="shared" si="1"/>
        <v>4.9735919716217296E-3</v>
      </c>
      <c r="AD62" s="2">
        <v>0.53036793235943203</v>
      </c>
      <c r="AE62" s="2">
        <f t="shared" si="7"/>
        <v>0.9377625735205859</v>
      </c>
      <c r="AF62" s="2">
        <v>46</v>
      </c>
      <c r="AG62" s="4">
        <f t="shared" si="8"/>
        <v>2.1739130434782608</v>
      </c>
      <c r="AH62" s="4">
        <f t="shared" si="9"/>
        <v>3.1116756169988466</v>
      </c>
      <c r="AI62" s="5">
        <f t="shared" si="10"/>
        <v>1.5558378084994233</v>
      </c>
      <c r="AJ62" s="2">
        <f t="shared" si="2"/>
        <v>8.952465548919113E-3</v>
      </c>
      <c r="AK62" s="2">
        <f t="shared" si="3"/>
        <v>1.193662073189215E-3</v>
      </c>
      <c r="AL62" s="2">
        <v>3</v>
      </c>
      <c r="AM62" s="2">
        <v>3</v>
      </c>
      <c r="AN62" s="2">
        <f t="shared" si="4"/>
        <v>4.5</v>
      </c>
      <c r="AO62" s="2">
        <f t="shared" si="5"/>
        <v>0.89999999999999991</v>
      </c>
      <c r="AP62" s="2">
        <v>3</v>
      </c>
      <c r="AQ62" s="2">
        <v>0.4</v>
      </c>
      <c r="AR62" s="2">
        <v>2</v>
      </c>
      <c r="AS62" s="2" t="s">
        <v>79</v>
      </c>
      <c r="AT62" s="2">
        <v>3</v>
      </c>
      <c r="AW62" s="2" t="str">
        <f t="shared" si="11"/>
        <v>Arbustivo</v>
      </c>
      <c r="AX62" s="2" t="str">
        <f t="shared" si="16"/>
        <v>Latizal alto</v>
      </c>
      <c r="AY62" s="2">
        <v>834</v>
      </c>
      <c r="AZ62" s="4">
        <f t="shared" si="12"/>
        <v>0.1199040767386091</v>
      </c>
      <c r="BA62" s="4">
        <v>6.7100281049843833</v>
      </c>
      <c r="BB62" s="4">
        <f t="shared" si="13"/>
        <v>7.4121775554519889E-2</v>
      </c>
      <c r="BC62" s="4">
        <f t="shared" si="14"/>
        <v>0.19402585229312899</v>
      </c>
      <c r="BD62" s="4">
        <f t="shared" si="15"/>
        <v>9.7012926146564496E-2</v>
      </c>
      <c r="BE62" s="2">
        <v>61</v>
      </c>
      <c r="BF62" s="2">
        <v>124</v>
      </c>
    </row>
    <row r="63" spans="1:58" x14ac:dyDescent="0.25">
      <c r="A63" s="2">
        <v>2</v>
      </c>
      <c r="B63" s="2" t="s">
        <v>122</v>
      </c>
      <c r="C63" s="2" t="s">
        <v>123</v>
      </c>
      <c r="D63" s="2" t="s">
        <v>57</v>
      </c>
      <c r="E63" s="2" t="s">
        <v>58</v>
      </c>
      <c r="F63" s="2" t="s">
        <v>124</v>
      </c>
      <c r="G63" s="2" t="s">
        <v>125</v>
      </c>
      <c r="H63" s="2" t="s">
        <v>61</v>
      </c>
      <c r="I63" s="2" t="s">
        <v>130</v>
      </c>
      <c r="J63" s="3">
        <v>42290</v>
      </c>
      <c r="K63" s="2">
        <v>820124</v>
      </c>
      <c r="L63" s="2">
        <v>741967</v>
      </c>
      <c r="M63" s="2">
        <v>3</v>
      </c>
      <c r="N63" s="2">
        <v>22</v>
      </c>
      <c r="P63" s="2" t="s">
        <v>90</v>
      </c>
      <c r="S63" s="2" t="s">
        <v>91</v>
      </c>
      <c r="T63" s="2" t="s">
        <v>92</v>
      </c>
      <c r="U63" s="2" t="s">
        <v>93</v>
      </c>
      <c r="V63" s="2">
        <v>9</v>
      </c>
      <c r="Y63" s="2">
        <f t="shared" si="0"/>
        <v>2.8647889756541161</v>
      </c>
      <c r="AB63" s="2">
        <v>2.8647889759999998</v>
      </c>
      <c r="AC63" s="2">
        <f t="shared" si="1"/>
        <v>6.4457751952217606E-4</v>
      </c>
      <c r="AD63" s="2">
        <v>0.53036793235943203</v>
      </c>
      <c r="AE63" s="2">
        <f t="shared" si="7"/>
        <v>0.1215340295282679</v>
      </c>
      <c r="AF63" s="2">
        <v>46</v>
      </c>
      <c r="AG63" s="4">
        <f t="shared" si="8"/>
        <v>2.1739130434782608</v>
      </c>
      <c r="AH63" s="4">
        <f t="shared" si="9"/>
        <v>2.2954470730065286</v>
      </c>
      <c r="AI63" s="5">
        <f t="shared" si="10"/>
        <v>1.1477235365032643</v>
      </c>
      <c r="AJ63" s="2">
        <f t="shared" si="2"/>
        <v>1.9337325585665282E-3</v>
      </c>
      <c r="AK63" s="2">
        <f t="shared" si="3"/>
        <v>6.5746906991261957E-4</v>
      </c>
      <c r="AL63" s="2">
        <v>2</v>
      </c>
      <c r="AM63" s="2">
        <v>2</v>
      </c>
      <c r="AN63" s="2">
        <f t="shared" si="4"/>
        <v>2</v>
      </c>
      <c r="AO63" s="2">
        <f t="shared" si="5"/>
        <v>0.4</v>
      </c>
      <c r="AP63" s="2">
        <v>5</v>
      </c>
      <c r="AQ63" s="2">
        <v>1.7</v>
      </c>
      <c r="AR63" s="2">
        <v>0</v>
      </c>
      <c r="AS63" s="2" t="s">
        <v>79</v>
      </c>
      <c r="AT63" s="2">
        <v>3</v>
      </c>
      <c r="AW63" s="2" t="str">
        <f t="shared" si="11"/>
        <v>Arbustivo</v>
      </c>
      <c r="AX63" s="2" t="str">
        <f t="shared" si="16"/>
        <v>Latizal bajo</v>
      </c>
      <c r="AY63" s="2">
        <v>834</v>
      </c>
      <c r="AZ63" s="4">
        <f t="shared" si="12"/>
        <v>0.1199040767386091</v>
      </c>
      <c r="BA63" s="4">
        <v>6.7100281049843833</v>
      </c>
      <c r="BB63" s="4">
        <f t="shared" si="13"/>
        <v>9.6061821118657784E-3</v>
      </c>
      <c r="BC63" s="4">
        <f t="shared" si="14"/>
        <v>0.12951025885047487</v>
      </c>
      <c r="BD63" s="4">
        <f t="shared" si="15"/>
        <v>6.4755129425237437E-2</v>
      </c>
      <c r="BE63" s="2">
        <v>62</v>
      </c>
      <c r="BF63" s="2">
        <v>125</v>
      </c>
    </row>
    <row r="64" spans="1:58" x14ac:dyDescent="0.25">
      <c r="A64" s="2">
        <v>2</v>
      </c>
      <c r="B64" s="2" t="s">
        <v>122</v>
      </c>
      <c r="C64" s="2" t="s">
        <v>123</v>
      </c>
      <c r="D64" s="2" t="s">
        <v>57</v>
      </c>
      <c r="E64" s="2" t="s">
        <v>58</v>
      </c>
      <c r="F64" s="2" t="s">
        <v>124</v>
      </c>
      <c r="G64" s="2" t="s">
        <v>125</v>
      </c>
      <c r="H64" s="2" t="s">
        <v>61</v>
      </c>
      <c r="I64" s="2" t="s">
        <v>130</v>
      </c>
      <c r="J64" s="3">
        <v>42290</v>
      </c>
      <c r="K64" s="2">
        <v>820124</v>
      </c>
      <c r="L64" s="2">
        <v>741967</v>
      </c>
      <c r="M64" s="2">
        <v>3</v>
      </c>
      <c r="N64" s="2">
        <v>23</v>
      </c>
      <c r="P64" s="2" t="s">
        <v>90</v>
      </c>
      <c r="S64" s="2" t="s">
        <v>91</v>
      </c>
      <c r="T64" s="2" t="s">
        <v>92</v>
      </c>
      <c r="U64" s="2" t="s">
        <v>93</v>
      </c>
      <c r="V64" s="2">
        <v>10</v>
      </c>
      <c r="Y64" s="2">
        <f t="shared" si="0"/>
        <v>3.183098861837907</v>
      </c>
      <c r="AB64" s="2">
        <v>3.183098862</v>
      </c>
      <c r="AC64" s="2">
        <f t="shared" si="1"/>
        <v>7.9577471545947667E-4</v>
      </c>
      <c r="AD64" s="2">
        <v>0.53036793235943203</v>
      </c>
      <c r="AE64" s="2">
        <f t="shared" si="7"/>
        <v>0.15004201176329371</v>
      </c>
      <c r="AF64" s="2">
        <v>46</v>
      </c>
      <c r="AG64" s="4">
        <f t="shared" si="8"/>
        <v>2.1739130434782608</v>
      </c>
      <c r="AH64" s="4">
        <f t="shared" si="9"/>
        <v>2.3239550552415547</v>
      </c>
      <c r="AI64" s="5">
        <f t="shared" si="10"/>
        <v>1.1619775276207773</v>
      </c>
      <c r="AJ64" s="2">
        <f t="shared" si="2"/>
        <v>2.148591731740587E-3</v>
      </c>
      <c r="AK64" s="2">
        <f t="shared" si="3"/>
        <v>4.7746482927568597E-4</v>
      </c>
      <c r="AL64" s="2">
        <v>3</v>
      </c>
      <c r="AM64" s="2">
        <v>2</v>
      </c>
      <c r="AN64" s="2">
        <f t="shared" si="4"/>
        <v>3</v>
      </c>
      <c r="AO64" s="2">
        <f t="shared" si="5"/>
        <v>0.6</v>
      </c>
      <c r="AP64" s="2">
        <v>4.5</v>
      </c>
      <c r="AQ64" s="2">
        <v>1</v>
      </c>
      <c r="AR64" s="2">
        <v>15</v>
      </c>
      <c r="AS64" s="2" t="s">
        <v>78</v>
      </c>
      <c r="AT64" s="2">
        <v>4</v>
      </c>
      <c r="AW64" s="2" t="str">
        <f t="shared" si="11"/>
        <v>Arbustivo</v>
      </c>
      <c r="AX64" s="2" t="str">
        <f t="shared" si="16"/>
        <v>Latizal bajo</v>
      </c>
      <c r="AY64" s="2">
        <v>834</v>
      </c>
      <c r="AZ64" s="4">
        <f t="shared" si="12"/>
        <v>0.1199040767386091</v>
      </c>
      <c r="BA64" s="4">
        <v>6.7100281049843833</v>
      </c>
      <c r="BB64" s="4">
        <f t="shared" si="13"/>
        <v>1.1859484088723183E-2</v>
      </c>
      <c r="BC64" s="4">
        <f t="shared" si="14"/>
        <v>0.13176356082733229</v>
      </c>
      <c r="BD64" s="4">
        <f t="shared" si="15"/>
        <v>6.5881780413666144E-2</v>
      </c>
      <c r="BE64" s="2">
        <v>63</v>
      </c>
      <c r="BF64" s="2">
        <v>126</v>
      </c>
    </row>
    <row r="65" spans="1:58" x14ac:dyDescent="0.25">
      <c r="A65" s="2">
        <v>2</v>
      </c>
      <c r="B65" s="2" t="s">
        <v>122</v>
      </c>
      <c r="C65" s="2" t="s">
        <v>123</v>
      </c>
      <c r="D65" s="2" t="s">
        <v>57</v>
      </c>
      <c r="E65" s="2" t="s">
        <v>58</v>
      </c>
      <c r="F65" s="2" t="s">
        <v>124</v>
      </c>
      <c r="G65" s="2" t="s">
        <v>125</v>
      </c>
      <c r="H65" s="2" t="s">
        <v>61</v>
      </c>
      <c r="I65" s="2" t="s">
        <v>130</v>
      </c>
      <c r="J65" s="3">
        <v>42290</v>
      </c>
      <c r="K65" s="2">
        <v>820124</v>
      </c>
      <c r="L65" s="2">
        <v>741967</v>
      </c>
      <c r="M65" s="2">
        <v>3</v>
      </c>
      <c r="N65" s="2">
        <v>25</v>
      </c>
      <c r="P65" s="2" t="s">
        <v>90</v>
      </c>
      <c r="S65" s="2" t="s">
        <v>91</v>
      </c>
      <c r="T65" s="2" t="s">
        <v>92</v>
      </c>
      <c r="U65" s="2" t="s">
        <v>93</v>
      </c>
      <c r="V65" s="2">
        <v>18</v>
      </c>
      <c r="Y65" s="2">
        <f t="shared" si="0"/>
        <v>5.7295779513082321</v>
      </c>
      <c r="AB65" s="2">
        <v>5.7295779509999996</v>
      </c>
      <c r="AC65" s="2">
        <f t="shared" si="1"/>
        <v>2.5783100780887042E-3</v>
      </c>
      <c r="AD65" s="2">
        <v>0.53036793235943203</v>
      </c>
      <c r="AE65" s="2">
        <f t="shared" si="7"/>
        <v>0.48613611811307161</v>
      </c>
      <c r="AF65" s="2">
        <v>46</v>
      </c>
      <c r="AG65" s="4">
        <f t="shared" si="8"/>
        <v>2.1739130434782608</v>
      </c>
      <c r="AH65" s="4">
        <f t="shared" si="9"/>
        <v>2.6600491615913322</v>
      </c>
      <c r="AI65" s="5">
        <f t="shared" si="10"/>
        <v>1.3300245807956661</v>
      </c>
      <c r="AJ65" s="2">
        <f t="shared" si="2"/>
        <v>4.6409581405596678E-3</v>
      </c>
      <c r="AK65" s="2">
        <f t="shared" si="3"/>
        <v>0</v>
      </c>
      <c r="AL65" s="2">
        <v>2</v>
      </c>
      <c r="AM65" s="2">
        <v>3</v>
      </c>
      <c r="AN65" s="2">
        <f t="shared" si="4"/>
        <v>3</v>
      </c>
      <c r="AO65" s="2">
        <f t="shared" si="5"/>
        <v>0.6</v>
      </c>
      <c r="AP65" s="2">
        <v>3</v>
      </c>
      <c r="AQ65" s="2">
        <v>0</v>
      </c>
      <c r="AR65" s="2">
        <v>3</v>
      </c>
      <c r="AS65" s="2" t="s">
        <v>79</v>
      </c>
      <c r="AT65" s="2">
        <v>3</v>
      </c>
      <c r="AW65" s="2" t="str">
        <f t="shared" si="11"/>
        <v>Arbustivo</v>
      </c>
      <c r="AX65" s="2" t="str">
        <f t="shared" si="16"/>
        <v>Latizal alto</v>
      </c>
      <c r="AY65" s="2">
        <v>834</v>
      </c>
      <c r="AZ65" s="4">
        <f t="shared" si="12"/>
        <v>0.1199040767386091</v>
      </c>
      <c r="BA65" s="4">
        <v>6.7100281049843833</v>
      </c>
      <c r="BB65" s="4">
        <f t="shared" si="13"/>
        <v>3.8424728447463113E-2</v>
      </c>
      <c r="BC65" s="4">
        <f t="shared" si="14"/>
        <v>0.15832880518607223</v>
      </c>
      <c r="BD65" s="4">
        <f t="shared" si="15"/>
        <v>7.9164402593036115E-2</v>
      </c>
      <c r="BE65" s="2">
        <v>64</v>
      </c>
      <c r="BF65" s="2">
        <v>127</v>
      </c>
    </row>
    <row r="66" spans="1:58" x14ac:dyDescent="0.25">
      <c r="A66" s="2">
        <v>2</v>
      </c>
      <c r="B66" s="2" t="s">
        <v>122</v>
      </c>
      <c r="C66" s="2" t="s">
        <v>123</v>
      </c>
      <c r="D66" s="2" t="s">
        <v>57</v>
      </c>
      <c r="E66" s="2" t="s">
        <v>58</v>
      </c>
      <c r="F66" s="2" t="s">
        <v>124</v>
      </c>
      <c r="G66" s="2" t="s">
        <v>125</v>
      </c>
      <c r="H66" s="2" t="s">
        <v>61</v>
      </c>
      <c r="I66" s="2" t="s">
        <v>130</v>
      </c>
      <c r="J66" s="3">
        <v>42290</v>
      </c>
      <c r="K66" s="2">
        <v>820124</v>
      </c>
      <c r="L66" s="2">
        <v>741967</v>
      </c>
      <c r="M66" s="2">
        <v>3</v>
      </c>
      <c r="N66" s="2">
        <v>30</v>
      </c>
      <c r="P66" s="2" t="s">
        <v>90</v>
      </c>
      <c r="S66" s="2" t="s">
        <v>91</v>
      </c>
      <c r="T66" s="2" t="s">
        <v>92</v>
      </c>
      <c r="U66" s="2" t="s">
        <v>93</v>
      </c>
      <c r="V66" s="2">
        <v>20</v>
      </c>
      <c r="Y66" s="2">
        <f t="shared" ref="Y66:Y129" si="17">+V66/PI()</f>
        <v>6.366197723675814</v>
      </c>
      <c r="AB66" s="2">
        <v>6.3661977240000001</v>
      </c>
      <c r="AC66" s="2">
        <f t="shared" ref="AC66:AC129" si="18">+((((Y66+Z66+AA66)/100)^2)*(PI()))/4</f>
        <v>3.1830988618379067E-3</v>
      </c>
      <c r="AD66" s="2">
        <v>0.53036793235943203</v>
      </c>
      <c r="AE66" s="2">
        <f t="shared" si="7"/>
        <v>0.60016804705317484</v>
      </c>
      <c r="AF66" s="2">
        <v>46</v>
      </c>
      <c r="AG66" s="4">
        <f t="shared" si="8"/>
        <v>2.1739130434782608</v>
      </c>
      <c r="AH66" s="4">
        <f t="shared" si="9"/>
        <v>2.7740810905314355</v>
      </c>
      <c r="AI66" s="5">
        <f t="shared" si="10"/>
        <v>1.3870405452657177</v>
      </c>
      <c r="AJ66" s="2">
        <f t="shared" ref="AJ66:AJ129" si="19">+AC66*AP66*0.6</f>
        <v>1.1459155902616463E-2</v>
      </c>
      <c r="AK66" s="2">
        <f t="shared" ref="AK66:AK129" si="20">+AC66*AQ66*0.6</f>
        <v>0</v>
      </c>
      <c r="AL66" s="2">
        <v>3</v>
      </c>
      <c r="AM66" s="2">
        <v>3</v>
      </c>
      <c r="AN66" s="2">
        <f t="shared" ref="AN66:AN129" si="21">+(AL66*AM66)/2</f>
        <v>4.5</v>
      </c>
      <c r="AO66" s="2">
        <f t="shared" ref="AO66:AO129" si="22">+(AN66/500)*100</f>
        <v>0.89999999999999991</v>
      </c>
      <c r="AP66" s="2">
        <v>6</v>
      </c>
      <c r="AQ66" s="2">
        <v>0</v>
      </c>
      <c r="AR66" s="2">
        <v>7</v>
      </c>
      <c r="AS66" s="2" t="s">
        <v>79</v>
      </c>
      <c r="AT66" s="2">
        <v>3</v>
      </c>
      <c r="AW66" s="2" t="str">
        <f t="shared" si="11"/>
        <v>Arbolitos</v>
      </c>
      <c r="AX66" s="2" t="str">
        <f t="shared" si="16"/>
        <v>Latizal alto</v>
      </c>
      <c r="AY66" s="2">
        <v>834</v>
      </c>
      <c r="AZ66" s="4">
        <f t="shared" si="12"/>
        <v>0.1199040767386091</v>
      </c>
      <c r="BA66" s="4">
        <v>6.7100281049843833</v>
      </c>
      <c r="BB66" s="4">
        <f t="shared" si="13"/>
        <v>4.7437936354892733E-2</v>
      </c>
      <c r="BC66" s="4">
        <f t="shared" si="14"/>
        <v>0.16734201309350183</v>
      </c>
      <c r="BD66" s="4">
        <f t="shared" si="15"/>
        <v>8.3671006546750915E-2</v>
      </c>
      <c r="BE66" s="2">
        <v>65</v>
      </c>
      <c r="BF66" s="2">
        <v>128</v>
      </c>
    </row>
    <row r="67" spans="1:58" x14ac:dyDescent="0.25">
      <c r="A67" s="2">
        <v>2</v>
      </c>
      <c r="B67" s="2" t="s">
        <v>122</v>
      </c>
      <c r="C67" s="2" t="s">
        <v>123</v>
      </c>
      <c r="D67" s="2" t="s">
        <v>57</v>
      </c>
      <c r="E67" s="2" t="s">
        <v>58</v>
      </c>
      <c r="F67" s="2" t="s">
        <v>124</v>
      </c>
      <c r="G67" s="2" t="s">
        <v>125</v>
      </c>
      <c r="H67" s="2" t="s">
        <v>61</v>
      </c>
      <c r="I67" s="2" t="s">
        <v>130</v>
      </c>
      <c r="J67" s="3">
        <v>42290</v>
      </c>
      <c r="K67" s="2">
        <v>820124</v>
      </c>
      <c r="L67" s="2">
        <v>741967</v>
      </c>
      <c r="M67" s="2">
        <v>4</v>
      </c>
      <c r="N67" s="2">
        <v>31</v>
      </c>
      <c r="P67" s="2" t="s">
        <v>90</v>
      </c>
      <c r="S67" s="2" t="s">
        <v>91</v>
      </c>
      <c r="T67" s="2" t="s">
        <v>92</v>
      </c>
      <c r="U67" s="2" t="s">
        <v>93</v>
      </c>
      <c r="V67" s="2">
        <v>15</v>
      </c>
      <c r="Y67" s="2">
        <f t="shared" si="17"/>
        <v>4.7746482927568605</v>
      </c>
      <c r="AB67" s="2">
        <v>4.7746482930000003</v>
      </c>
      <c r="AC67" s="2">
        <f t="shared" si="18"/>
        <v>1.7904931097838226E-3</v>
      </c>
      <c r="AD67" s="2">
        <v>0.53036793235943203</v>
      </c>
      <c r="AE67" s="2">
        <f t="shared" ref="AE67:AE130" si="23">AC67/AD67*100</f>
        <v>0.33759452646741089</v>
      </c>
      <c r="AF67" s="2">
        <v>46</v>
      </c>
      <c r="AG67" s="4">
        <f t="shared" ref="AG67:AG130" si="24">1/AF67*100</f>
        <v>2.1739130434782608</v>
      </c>
      <c r="AH67" s="4">
        <f t="shared" ref="AH67:AH130" si="25">AG67+AE67</f>
        <v>2.5115075699456715</v>
      </c>
      <c r="AI67" s="5">
        <f t="shared" ref="AI67:AI130" si="26">AH67/2</f>
        <v>1.2557537849728357</v>
      </c>
      <c r="AJ67" s="2">
        <f t="shared" si="19"/>
        <v>5.3714793293514673E-3</v>
      </c>
      <c r="AK67" s="2">
        <f t="shared" si="20"/>
        <v>3.2228875976108807E-3</v>
      </c>
      <c r="AL67" s="2">
        <v>3</v>
      </c>
      <c r="AM67" s="2">
        <v>4</v>
      </c>
      <c r="AN67" s="2">
        <f t="shared" si="21"/>
        <v>6</v>
      </c>
      <c r="AO67" s="2">
        <f t="shared" si="22"/>
        <v>1.2</v>
      </c>
      <c r="AP67" s="2">
        <v>5</v>
      </c>
      <c r="AQ67" s="2">
        <v>3</v>
      </c>
      <c r="AR67" s="2">
        <v>2</v>
      </c>
      <c r="AS67" s="2" t="s">
        <v>79</v>
      </c>
      <c r="AT67" s="2">
        <v>3</v>
      </c>
      <c r="AW67" s="2" t="str">
        <f t="shared" ref="AW67:AW130" si="27">+IF(AP67&lt;=0.25,"Rasante",IF(AP67&lt;=1.5,"Herbáceo",IF(AP67&lt;=5,"Arbustivo",IF(AP67&lt;=12,"Arbolitos",IF(AP67&lt;=25,"Arbóreo inferior","Arbóreo superior")))))</f>
        <v>Arbustivo</v>
      </c>
      <c r="AX67" s="2" t="str">
        <f t="shared" si="16"/>
        <v>Latizal bajo</v>
      </c>
      <c r="AY67" s="2">
        <v>834</v>
      </c>
      <c r="AZ67" s="4">
        <f t="shared" ref="AZ67:AZ130" si="28">1/AY67*100</f>
        <v>0.1199040767386091</v>
      </c>
      <c r="BA67" s="4">
        <v>6.7100281049843833</v>
      </c>
      <c r="BB67" s="4">
        <f t="shared" ref="BB67:BB130" si="29">AC67/BA67*100</f>
        <v>2.6683839199627163E-2</v>
      </c>
      <c r="BC67" s="4">
        <f t="shared" ref="BC67:BC130" si="30">AZ67+BB67</f>
        <v>0.14658791593823628</v>
      </c>
      <c r="BD67" s="4">
        <f t="shared" ref="BD67:BD130" si="31">BC67/2</f>
        <v>7.329395796911814E-2</v>
      </c>
      <c r="BE67" s="2">
        <v>66</v>
      </c>
      <c r="BF67" s="2">
        <v>129</v>
      </c>
    </row>
    <row r="68" spans="1:58" x14ac:dyDescent="0.25">
      <c r="A68" s="2">
        <v>2</v>
      </c>
      <c r="B68" s="2" t="s">
        <v>122</v>
      </c>
      <c r="C68" s="2" t="s">
        <v>123</v>
      </c>
      <c r="D68" s="2" t="s">
        <v>57</v>
      </c>
      <c r="E68" s="2" t="s">
        <v>58</v>
      </c>
      <c r="F68" s="2" t="s">
        <v>124</v>
      </c>
      <c r="G68" s="2" t="s">
        <v>125</v>
      </c>
      <c r="H68" s="2" t="s">
        <v>61</v>
      </c>
      <c r="I68" s="2" t="s">
        <v>130</v>
      </c>
      <c r="J68" s="3">
        <v>42290</v>
      </c>
      <c r="K68" s="2">
        <v>820124</v>
      </c>
      <c r="L68" s="2">
        <v>741967</v>
      </c>
      <c r="M68" s="2">
        <v>4</v>
      </c>
      <c r="N68" s="2">
        <v>33</v>
      </c>
      <c r="P68" s="2" t="s">
        <v>90</v>
      </c>
      <c r="S68" s="2" t="s">
        <v>91</v>
      </c>
      <c r="T68" s="2" t="s">
        <v>92</v>
      </c>
      <c r="U68" s="2" t="s">
        <v>93</v>
      </c>
      <c r="V68" s="2">
        <v>12</v>
      </c>
      <c r="Y68" s="2">
        <f t="shared" si="17"/>
        <v>3.8197186342054881</v>
      </c>
      <c r="AB68" s="2">
        <v>3.819718634</v>
      </c>
      <c r="AC68" s="2">
        <f t="shared" si="18"/>
        <v>1.1459155902616462E-3</v>
      </c>
      <c r="AD68" s="2">
        <v>0.53036793235943203</v>
      </c>
      <c r="AE68" s="2">
        <f t="shared" si="23"/>
        <v>0.21606049693914292</v>
      </c>
      <c r="AF68" s="2">
        <v>46</v>
      </c>
      <c r="AG68" s="4">
        <f t="shared" si="24"/>
        <v>2.1739130434782608</v>
      </c>
      <c r="AH68" s="4">
        <f t="shared" si="25"/>
        <v>2.3899735404174036</v>
      </c>
      <c r="AI68" s="5">
        <f t="shared" si="26"/>
        <v>1.1949867702087018</v>
      </c>
      <c r="AJ68" s="2">
        <f t="shared" si="19"/>
        <v>3.4377467707849383E-3</v>
      </c>
      <c r="AK68" s="2">
        <f t="shared" si="20"/>
        <v>5.5003948332559016E-4</v>
      </c>
      <c r="AL68" s="2">
        <v>3</v>
      </c>
      <c r="AM68" s="2">
        <v>3</v>
      </c>
      <c r="AN68" s="2">
        <f t="shared" si="21"/>
        <v>4.5</v>
      </c>
      <c r="AO68" s="2">
        <f t="shared" si="22"/>
        <v>0.89999999999999991</v>
      </c>
      <c r="AP68" s="2">
        <v>5</v>
      </c>
      <c r="AQ68" s="2">
        <v>0.8</v>
      </c>
      <c r="AR68" s="2">
        <v>10</v>
      </c>
      <c r="AS68" s="2" t="s">
        <v>79</v>
      </c>
      <c r="AT68" s="2">
        <v>3</v>
      </c>
      <c r="AW68" s="2" t="str">
        <f t="shared" si="27"/>
        <v>Arbustivo</v>
      </c>
      <c r="AX68" s="2" t="str">
        <f t="shared" si="16"/>
        <v>Latizal bajo</v>
      </c>
      <c r="AY68" s="2">
        <v>834</v>
      </c>
      <c r="AZ68" s="4">
        <f t="shared" si="28"/>
        <v>0.1199040767386091</v>
      </c>
      <c r="BA68" s="4">
        <v>6.7100281049843833</v>
      </c>
      <c r="BB68" s="4">
        <f t="shared" si="29"/>
        <v>1.7077657087761381E-2</v>
      </c>
      <c r="BC68" s="4">
        <f t="shared" si="30"/>
        <v>0.13698173382637049</v>
      </c>
      <c r="BD68" s="4">
        <f t="shared" si="31"/>
        <v>6.8490866913185247E-2</v>
      </c>
      <c r="BE68" s="2">
        <v>67</v>
      </c>
      <c r="BF68" s="2">
        <v>130</v>
      </c>
    </row>
    <row r="69" spans="1:58" x14ac:dyDescent="0.25">
      <c r="A69" s="2">
        <v>2</v>
      </c>
      <c r="B69" s="2" t="s">
        <v>122</v>
      </c>
      <c r="C69" s="2" t="s">
        <v>123</v>
      </c>
      <c r="D69" s="2" t="s">
        <v>57</v>
      </c>
      <c r="E69" s="2" t="s">
        <v>58</v>
      </c>
      <c r="F69" s="2" t="s">
        <v>124</v>
      </c>
      <c r="G69" s="2" t="s">
        <v>125</v>
      </c>
      <c r="H69" s="2" t="s">
        <v>61</v>
      </c>
      <c r="I69" s="2" t="s">
        <v>130</v>
      </c>
      <c r="J69" s="3">
        <v>42290</v>
      </c>
      <c r="K69" s="2">
        <v>820124</v>
      </c>
      <c r="L69" s="2">
        <v>741967</v>
      </c>
      <c r="M69" s="2">
        <v>4</v>
      </c>
      <c r="N69" s="2">
        <v>37</v>
      </c>
      <c r="P69" s="2" t="s">
        <v>90</v>
      </c>
      <c r="S69" s="2" t="s">
        <v>91</v>
      </c>
      <c r="T69" s="2" t="s">
        <v>92</v>
      </c>
      <c r="U69" s="2" t="s">
        <v>93</v>
      </c>
      <c r="V69" s="2">
        <v>13</v>
      </c>
      <c r="Y69" s="2">
        <f t="shared" si="17"/>
        <v>4.1380285203892786</v>
      </c>
      <c r="AB69" s="2">
        <v>4.1380285199999998</v>
      </c>
      <c r="AC69" s="2">
        <f t="shared" si="18"/>
        <v>1.3448592691265155E-3</v>
      </c>
      <c r="AD69" s="2">
        <v>0.53036793235943203</v>
      </c>
      <c r="AE69" s="2">
        <f t="shared" si="23"/>
        <v>0.2535709998799664</v>
      </c>
      <c r="AF69" s="2">
        <v>46</v>
      </c>
      <c r="AG69" s="4">
        <f t="shared" si="24"/>
        <v>2.1739130434782608</v>
      </c>
      <c r="AH69" s="4">
        <f t="shared" si="25"/>
        <v>2.427484043358227</v>
      </c>
      <c r="AI69" s="5">
        <f t="shared" si="26"/>
        <v>1.2137420216791135</v>
      </c>
      <c r="AJ69" s="2">
        <f t="shared" si="19"/>
        <v>4.8414933688554554E-3</v>
      </c>
      <c r="AK69" s="2">
        <f t="shared" si="20"/>
        <v>2.4207466844277277E-3</v>
      </c>
      <c r="AL69" s="2">
        <v>1</v>
      </c>
      <c r="AM69" s="2">
        <v>1</v>
      </c>
      <c r="AN69" s="2">
        <f t="shared" si="21"/>
        <v>0.5</v>
      </c>
      <c r="AO69" s="2">
        <f t="shared" si="22"/>
        <v>0.1</v>
      </c>
      <c r="AP69" s="2">
        <v>6</v>
      </c>
      <c r="AQ69" s="2">
        <v>3</v>
      </c>
      <c r="AR69" s="2">
        <v>0</v>
      </c>
      <c r="AS69" s="2" t="s">
        <v>68</v>
      </c>
      <c r="AT69" s="2">
        <v>2</v>
      </c>
      <c r="AW69" s="2" t="str">
        <f t="shared" si="27"/>
        <v>Arbolitos</v>
      </c>
      <c r="AX69" s="2" t="str">
        <f t="shared" si="16"/>
        <v>Latizal bajo</v>
      </c>
      <c r="AY69" s="2">
        <v>834</v>
      </c>
      <c r="AZ69" s="4">
        <f t="shared" si="28"/>
        <v>0.1199040767386091</v>
      </c>
      <c r="BA69" s="4">
        <v>6.7100281049843833</v>
      </c>
      <c r="BB69" s="4">
        <f t="shared" si="29"/>
        <v>2.0042528109942177E-2</v>
      </c>
      <c r="BC69" s="4">
        <f t="shared" si="30"/>
        <v>0.13994660484855129</v>
      </c>
      <c r="BD69" s="4">
        <f t="shared" si="31"/>
        <v>6.9973302424275644E-2</v>
      </c>
      <c r="BE69" s="2">
        <v>68</v>
      </c>
      <c r="BF69" s="2">
        <v>131</v>
      </c>
    </row>
    <row r="70" spans="1:58" x14ac:dyDescent="0.25">
      <c r="A70" s="2">
        <v>2</v>
      </c>
      <c r="B70" s="2" t="s">
        <v>122</v>
      </c>
      <c r="C70" s="2" t="s">
        <v>123</v>
      </c>
      <c r="D70" s="2" t="s">
        <v>57</v>
      </c>
      <c r="E70" s="2" t="s">
        <v>58</v>
      </c>
      <c r="F70" s="2" t="s">
        <v>124</v>
      </c>
      <c r="G70" s="2" t="s">
        <v>125</v>
      </c>
      <c r="H70" s="2" t="s">
        <v>61</v>
      </c>
      <c r="I70" s="2" t="s">
        <v>130</v>
      </c>
      <c r="J70" s="3">
        <v>42290</v>
      </c>
      <c r="K70" s="2">
        <v>820124</v>
      </c>
      <c r="L70" s="2">
        <v>741967</v>
      </c>
      <c r="M70" s="2">
        <v>4</v>
      </c>
      <c r="N70" s="2">
        <v>38</v>
      </c>
      <c r="P70" s="2" t="s">
        <v>90</v>
      </c>
      <c r="S70" s="2" t="s">
        <v>91</v>
      </c>
      <c r="T70" s="2" t="s">
        <v>92</v>
      </c>
      <c r="U70" s="2" t="s">
        <v>93</v>
      </c>
      <c r="V70" s="2">
        <v>23</v>
      </c>
      <c r="Y70" s="2">
        <f t="shared" si="17"/>
        <v>7.3211273822271856</v>
      </c>
      <c r="AB70" s="2">
        <v>7.3211273820000002</v>
      </c>
      <c r="AC70" s="2">
        <f t="shared" si="18"/>
        <v>4.2096482447806314E-3</v>
      </c>
      <c r="AD70" s="2">
        <v>0.53036793235943203</v>
      </c>
      <c r="AE70" s="2">
        <f t="shared" si="23"/>
        <v>0.79372224222782373</v>
      </c>
      <c r="AF70" s="2">
        <v>46</v>
      </c>
      <c r="AG70" s="4">
        <f t="shared" si="24"/>
        <v>2.1739130434782608</v>
      </c>
      <c r="AH70" s="4">
        <f t="shared" si="25"/>
        <v>2.9676352857060846</v>
      </c>
      <c r="AI70" s="5">
        <f t="shared" si="26"/>
        <v>1.4838176428530423</v>
      </c>
      <c r="AJ70" s="2">
        <f t="shared" si="19"/>
        <v>1.5154733681210272E-2</v>
      </c>
      <c r="AK70" s="2">
        <f t="shared" si="20"/>
        <v>0</v>
      </c>
      <c r="AL70" s="2">
        <v>4</v>
      </c>
      <c r="AM70" s="2">
        <v>2</v>
      </c>
      <c r="AN70" s="2">
        <f t="shared" si="21"/>
        <v>4</v>
      </c>
      <c r="AO70" s="2">
        <f t="shared" si="22"/>
        <v>0.8</v>
      </c>
      <c r="AP70" s="2">
        <v>6</v>
      </c>
      <c r="AQ70" s="2">
        <v>0</v>
      </c>
      <c r="AR70" s="2">
        <v>4</v>
      </c>
      <c r="AS70" s="2" t="s">
        <v>78</v>
      </c>
      <c r="AT70" s="2">
        <v>4</v>
      </c>
      <c r="AW70" s="2" t="str">
        <f t="shared" si="27"/>
        <v>Arbolitos</v>
      </c>
      <c r="AX70" s="2" t="str">
        <f t="shared" si="16"/>
        <v>Latizal alto</v>
      </c>
      <c r="AY70" s="2">
        <v>834</v>
      </c>
      <c r="AZ70" s="4">
        <f t="shared" si="28"/>
        <v>0.1199040767386091</v>
      </c>
      <c r="BA70" s="4">
        <v>6.7100281049843833</v>
      </c>
      <c r="BB70" s="4">
        <f t="shared" si="29"/>
        <v>6.2736670829345642E-2</v>
      </c>
      <c r="BC70" s="4">
        <f t="shared" si="30"/>
        <v>0.18264074756795473</v>
      </c>
      <c r="BD70" s="4">
        <f t="shared" si="31"/>
        <v>9.1320373783977365E-2</v>
      </c>
      <c r="BE70" s="2">
        <v>69</v>
      </c>
      <c r="BF70" s="2">
        <v>132</v>
      </c>
    </row>
    <row r="71" spans="1:58" x14ac:dyDescent="0.25">
      <c r="A71" s="2">
        <v>2</v>
      </c>
      <c r="B71" s="2" t="s">
        <v>122</v>
      </c>
      <c r="C71" s="2" t="s">
        <v>123</v>
      </c>
      <c r="D71" s="2" t="s">
        <v>57</v>
      </c>
      <c r="E71" s="2" t="s">
        <v>58</v>
      </c>
      <c r="F71" s="2" t="s">
        <v>124</v>
      </c>
      <c r="G71" s="2" t="s">
        <v>125</v>
      </c>
      <c r="H71" s="2" t="s">
        <v>61</v>
      </c>
      <c r="I71" s="2" t="s">
        <v>130</v>
      </c>
      <c r="J71" s="3">
        <v>42290</v>
      </c>
      <c r="K71" s="2">
        <v>820124</v>
      </c>
      <c r="L71" s="2">
        <v>741967</v>
      </c>
      <c r="M71" s="2">
        <v>4</v>
      </c>
      <c r="N71" s="2">
        <v>39</v>
      </c>
      <c r="P71" s="2" t="s">
        <v>90</v>
      </c>
      <c r="S71" s="2" t="s">
        <v>91</v>
      </c>
      <c r="T71" s="2" t="s">
        <v>92</v>
      </c>
      <c r="U71" s="2" t="s">
        <v>93</v>
      </c>
      <c r="V71" s="2">
        <v>9</v>
      </c>
      <c r="Y71" s="2">
        <f t="shared" si="17"/>
        <v>2.8647889756541161</v>
      </c>
      <c r="AB71" s="2">
        <v>2.8647889759999998</v>
      </c>
      <c r="AC71" s="2">
        <f t="shared" si="18"/>
        <v>6.4457751952217606E-4</v>
      </c>
      <c r="AD71" s="2">
        <v>0.53036793235943203</v>
      </c>
      <c r="AE71" s="2">
        <f t="shared" si="23"/>
        <v>0.1215340295282679</v>
      </c>
      <c r="AF71" s="2">
        <v>46</v>
      </c>
      <c r="AG71" s="4">
        <f t="shared" si="24"/>
        <v>2.1739130434782608</v>
      </c>
      <c r="AH71" s="4">
        <f t="shared" si="25"/>
        <v>2.2954470730065286</v>
      </c>
      <c r="AI71" s="5">
        <f t="shared" si="26"/>
        <v>1.1477235365032643</v>
      </c>
      <c r="AJ71" s="2">
        <f t="shared" si="19"/>
        <v>1.9337325585665282E-3</v>
      </c>
      <c r="AK71" s="2">
        <f t="shared" si="20"/>
        <v>1.1602395351399169E-3</v>
      </c>
      <c r="AL71" s="2">
        <v>3</v>
      </c>
      <c r="AM71" s="2">
        <v>2</v>
      </c>
      <c r="AN71" s="2">
        <f t="shared" si="21"/>
        <v>3</v>
      </c>
      <c r="AO71" s="2">
        <f t="shared" si="22"/>
        <v>0.6</v>
      </c>
      <c r="AP71" s="2">
        <v>5</v>
      </c>
      <c r="AQ71" s="2">
        <v>3</v>
      </c>
      <c r="AR71" s="2">
        <v>10</v>
      </c>
      <c r="AS71" s="2" t="s">
        <v>79</v>
      </c>
      <c r="AT71" s="2">
        <v>3</v>
      </c>
      <c r="AW71" s="2" t="str">
        <f t="shared" si="27"/>
        <v>Arbustivo</v>
      </c>
      <c r="AX71" s="2" t="str">
        <f t="shared" si="16"/>
        <v>Latizal bajo</v>
      </c>
      <c r="AY71" s="2">
        <v>834</v>
      </c>
      <c r="AZ71" s="4">
        <f t="shared" si="28"/>
        <v>0.1199040767386091</v>
      </c>
      <c r="BA71" s="4">
        <v>6.7100281049843833</v>
      </c>
      <c r="BB71" s="4">
        <f t="shared" si="29"/>
        <v>9.6061821118657784E-3</v>
      </c>
      <c r="BC71" s="4">
        <f t="shared" si="30"/>
        <v>0.12951025885047487</v>
      </c>
      <c r="BD71" s="4">
        <f t="shared" si="31"/>
        <v>6.4755129425237437E-2</v>
      </c>
      <c r="BE71" s="2">
        <v>70</v>
      </c>
      <c r="BF71" s="2">
        <v>133</v>
      </c>
    </row>
    <row r="72" spans="1:58" x14ac:dyDescent="0.25">
      <c r="A72" s="2">
        <v>2</v>
      </c>
      <c r="B72" s="2" t="s">
        <v>122</v>
      </c>
      <c r="C72" s="2" t="s">
        <v>123</v>
      </c>
      <c r="D72" s="2" t="s">
        <v>57</v>
      </c>
      <c r="E72" s="2" t="s">
        <v>58</v>
      </c>
      <c r="F72" s="2" t="s">
        <v>124</v>
      </c>
      <c r="G72" s="2" t="s">
        <v>125</v>
      </c>
      <c r="H72" s="2" t="s">
        <v>61</v>
      </c>
      <c r="I72" s="2" t="s">
        <v>130</v>
      </c>
      <c r="J72" s="3">
        <v>42290</v>
      </c>
      <c r="K72" s="2">
        <v>820124</v>
      </c>
      <c r="L72" s="2">
        <v>741967</v>
      </c>
      <c r="M72" s="2">
        <v>5</v>
      </c>
      <c r="N72" s="2">
        <v>44</v>
      </c>
      <c r="P72" s="2" t="s">
        <v>90</v>
      </c>
      <c r="S72" s="2" t="s">
        <v>91</v>
      </c>
      <c r="T72" s="2" t="s">
        <v>92</v>
      </c>
      <c r="U72" s="2" t="s">
        <v>93</v>
      </c>
      <c r="V72" s="2">
        <v>15</v>
      </c>
      <c r="Y72" s="2">
        <f t="shared" si="17"/>
        <v>4.7746482927568605</v>
      </c>
      <c r="AB72" s="2">
        <v>4.7746482930000003</v>
      </c>
      <c r="AC72" s="2">
        <f t="shared" si="18"/>
        <v>1.7904931097838226E-3</v>
      </c>
      <c r="AD72" s="2">
        <v>0.53036793235943203</v>
      </c>
      <c r="AE72" s="2">
        <f t="shared" si="23"/>
        <v>0.33759452646741089</v>
      </c>
      <c r="AF72" s="2">
        <v>46</v>
      </c>
      <c r="AG72" s="4">
        <f t="shared" si="24"/>
        <v>2.1739130434782608</v>
      </c>
      <c r="AH72" s="4">
        <f t="shared" si="25"/>
        <v>2.5115075699456715</v>
      </c>
      <c r="AI72" s="5">
        <f t="shared" si="26"/>
        <v>1.2557537849728357</v>
      </c>
      <c r="AJ72" s="2">
        <f t="shared" si="19"/>
        <v>5.3714793293514673E-3</v>
      </c>
      <c r="AK72" s="2">
        <f t="shared" si="20"/>
        <v>1.2891550390443521E-3</v>
      </c>
      <c r="AL72" s="2">
        <v>3</v>
      </c>
      <c r="AM72" s="2">
        <v>3</v>
      </c>
      <c r="AN72" s="2">
        <f t="shared" si="21"/>
        <v>4.5</v>
      </c>
      <c r="AO72" s="2">
        <f t="shared" si="22"/>
        <v>0.89999999999999991</v>
      </c>
      <c r="AP72" s="2">
        <v>5</v>
      </c>
      <c r="AQ72" s="2">
        <v>1.2</v>
      </c>
      <c r="AR72" s="2">
        <v>6</v>
      </c>
      <c r="AS72" s="2" t="s">
        <v>78</v>
      </c>
      <c r="AT72" s="2">
        <v>4</v>
      </c>
      <c r="AW72" s="2" t="str">
        <f t="shared" si="27"/>
        <v>Arbustivo</v>
      </c>
      <c r="AX72" s="2" t="str">
        <f t="shared" si="16"/>
        <v>Latizal bajo</v>
      </c>
      <c r="AY72" s="2">
        <v>834</v>
      </c>
      <c r="AZ72" s="4">
        <f t="shared" si="28"/>
        <v>0.1199040767386091</v>
      </c>
      <c r="BA72" s="4">
        <v>6.7100281049843833</v>
      </c>
      <c r="BB72" s="4">
        <f t="shared" si="29"/>
        <v>2.6683839199627163E-2</v>
      </c>
      <c r="BC72" s="4">
        <f t="shared" si="30"/>
        <v>0.14658791593823628</v>
      </c>
      <c r="BD72" s="4">
        <f t="shared" si="31"/>
        <v>7.329395796911814E-2</v>
      </c>
      <c r="BE72" s="2">
        <v>71</v>
      </c>
      <c r="BF72" s="2">
        <v>134</v>
      </c>
    </row>
    <row r="73" spans="1:58" x14ac:dyDescent="0.25">
      <c r="A73" s="2">
        <v>2</v>
      </c>
      <c r="B73" s="2" t="s">
        <v>122</v>
      </c>
      <c r="C73" s="2" t="s">
        <v>123</v>
      </c>
      <c r="D73" s="2" t="s">
        <v>57</v>
      </c>
      <c r="E73" s="2" t="s">
        <v>58</v>
      </c>
      <c r="F73" s="2" t="s">
        <v>124</v>
      </c>
      <c r="G73" s="2" t="s">
        <v>125</v>
      </c>
      <c r="H73" s="2" t="s">
        <v>61</v>
      </c>
      <c r="I73" s="2" t="s">
        <v>130</v>
      </c>
      <c r="J73" s="3">
        <v>42290</v>
      </c>
      <c r="K73" s="2">
        <v>820124</v>
      </c>
      <c r="L73" s="2">
        <v>741967</v>
      </c>
      <c r="M73" s="2">
        <v>5</v>
      </c>
      <c r="N73" s="2">
        <v>46</v>
      </c>
      <c r="P73" s="2" t="s">
        <v>90</v>
      </c>
      <c r="S73" s="2" t="s">
        <v>91</v>
      </c>
      <c r="T73" s="2" t="s">
        <v>92</v>
      </c>
      <c r="U73" s="2" t="s">
        <v>93</v>
      </c>
      <c r="V73" s="2">
        <v>14</v>
      </c>
      <c r="Y73" s="2">
        <f t="shared" si="17"/>
        <v>4.45633840657307</v>
      </c>
      <c r="AB73" s="2">
        <v>4.4563384069999996</v>
      </c>
      <c r="AC73" s="2">
        <f t="shared" si="18"/>
        <v>1.5597184423005749E-3</v>
      </c>
      <c r="AD73" s="2">
        <v>0.53036793235943203</v>
      </c>
      <c r="AE73" s="2">
        <f t="shared" si="23"/>
        <v>0.29408234305605579</v>
      </c>
      <c r="AF73" s="2">
        <v>46</v>
      </c>
      <c r="AG73" s="4">
        <f t="shared" si="24"/>
        <v>2.1739130434782608</v>
      </c>
      <c r="AH73" s="4">
        <f t="shared" si="25"/>
        <v>2.4679953865343167</v>
      </c>
      <c r="AI73" s="5">
        <f t="shared" si="26"/>
        <v>1.2339976932671584</v>
      </c>
      <c r="AJ73" s="2">
        <f t="shared" si="19"/>
        <v>4.6791553269017244E-3</v>
      </c>
      <c r="AK73" s="2">
        <f t="shared" si="20"/>
        <v>2.8074931961410352E-3</v>
      </c>
      <c r="AL73" s="2">
        <v>3</v>
      </c>
      <c r="AM73" s="2">
        <v>2</v>
      </c>
      <c r="AN73" s="2">
        <f t="shared" si="21"/>
        <v>3</v>
      </c>
      <c r="AO73" s="2">
        <f t="shared" si="22"/>
        <v>0.6</v>
      </c>
      <c r="AP73" s="2">
        <v>5</v>
      </c>
      <c r="AQ73" s="2">
        <v>3</v>
      </c>
      <c r="AR73" s="2">
        <v>0</v>
      </c>
      <c r="AS73" s="2" t="s">
        <v>79</v>
      </c>
      <c r="AT73" s="2">
        <v>3</v>
      </c>
      <c r="AW73" s="2" t="str">
        <f t="shared" si="27"/>
        <v>Arbustivo</v>
      </c>
      <c r="AX73" s="2" t="str">
        <f t="shared" si="16"/>
        <v>Latizal bajo</v>
      </c>
      <c r="AY73" s="2">
        <v>834</v>
      </c>
      <c r="AZ73" s="4">
        <f t="shared" si="28"/>
        <v>0.1199040767386091</v>
      </c>
      <c r="BA73" s="4">
        <v>6.7100281049843833</v>
      </c>
      <c r="BB73" s="4">
        <f t="shared" si="29"/>
        <v>2.3244588813897449E-2</v>
      </c>
      <c r="BC73" s="4">
        <f t="shared" si="30"/>
        <v>0.14314866555250655</v>
      </c>
      <c r="BD73" s="4">
        <f t="shared" si="31"/>
        <v>7.1574332776253274E-2</v>
      </c>
      <c r="BE73" s="2">
        <v>72</v>
      </c>
      <c r="BF73" s="2">
        <v>135</v>
      </c>
    </row>
    <row r="74" spans="1:58" x14ac:dyDescent="0.25">
      <c r="A74" s="2">
        <v>2</v>
      </c>
      <c r="B74" s="2" t="s">
        <v>122</v>
      </c>
      <c r="C74" s="2" t="s">
        <v>123</v>
      </c>
      <c r="D74" s="2" t="s">
        <v>57</v>
      </c>
      <c r="E74" s="2" t="s">
        <v>58</v>
      </c>
      <c r="F74" s="2" t="s">
        <v>124</v>
      </c>
      <c r="G74" s="2" t="s">
        <v>125</v>
      </c>
      <c r="H74" s="2" t="s">
        <v>61</v>
      </c>
      <c r="I74" s="2" t="s">
        <v>126</v>
      </c>
      <c r="J74" s="3">
        <v>42290</v>
      </c>
      <c r="K74" s="2">
        <v>820124</v>
      </c>
      <c r="L74" s="2">
        <v>741967</v>
      </c>
      <c r="M74" s="2">
        <v>2</v>
      </c>
      <c r="N74" s="2">
        <v>12</v>
      </c>
      <c r="O74" s="2" t="s">
        <v>63</v>
      </c>
      <c r="P74" s="2" t="s">
        <v>90</v>
      </c>
      <c r="S74" s="2" t="s">
        <v>91</v>
      </c>
      <c r="T74" s="2" t="s">
        <v>92</v>
      </c>
      <c r="U74" s="2" t="s">
        <v>93</v>
      </c>
      <c r="V74" s="2">
        <v>29</v>
      </c>
      <c r="Y74" s="2">
        <f t="shared" si="17"/>
        <v>9.2309866993299305</v>
      </c>
      <c r="AB74" s="2">
        <v>9.2309866990000007</v>
      </c>
      <c r="AC74" s="2">
        <f t="shared" si="18"/>
        <v>6.6924653570142002E-3</v>
      </c>
      <c r="AD74" s="2">
        <v>0.53036793235943203</v>
      </c>
      <c r="AE74" s="2">
        <f t="shared" si="23"/>
        <v>1.2618533189293004</v>
      </c>
      <c r="AF74" s="2">
        <v>46</v>
      </c>
      <c r="AG74" s="4">
        <f t="shared" si="24"/>
        <v>2.1739130434782608</v>
      </c>
      <c r="AH74" s="4">
        <f t="shared" si="25"/>
        <v>3.4357663624075609</v>
      </c>
      <c r="AI74" s="5">
        <f t="shared" si="26"/>
        <v>1.7178831812037805</v>
      </c>
      <c r="AJ74" s="2">
        <f t="shared" si="19"/>
        <v>2.4092875285251118E-2</v>
      </c>
      <c r="AK74" s="2">
        <f t="shared" si="20"/>
        <v>8.0309584284170392E-3</v>
      </c>
      <c r="AL74" s="2">
        <v>3</v>
      </c>
      <c r="AM74" s="2">
        <v>3</v>
      </c>
      <c r="AN74" s="2">
        <f t="shared" si="21"/>
        <v>4.5</v>
      </c>
      <c r="AO74" s="2">
        <f t="shared" si="22"/>
        <v>0.89999999999999991</v>
      </c>
      <c r="AP74" s="2">
        <v>6</v>
      </c>
      <c r="AQ74" s="2">
        <v>2</v>
      </c>
      <c r="AR74" s="2">
        <v>10</v>
      </c>
      <c r="AS74" s="2" t="s">
        <v>79</v>
      </c>
      <c r="AT74" s="2">
        <v>3</v>
      </c>
      <c r="AW74" s="2" t="str">
        <f t="shared" si="27"/>
        <v>Arbolitos</v>
      </c>
      <c r="AX74" s="2" t="str">
        <f t="shared" si="16"/>
        <v>Latizal alto</v>
      </c>
      <c r="AY74" s="2">
        <v>834</v>
      </c>
      <c r="AZ74" s="4">
        <f t="shared" si="28"/>
        <v>0.1199040767386091</v>
      </c>
      <c r="BA74" s="4">
        <v>6.7100281049843833</v>
      </c>
      <c r="BB74" s="4">
        <f t="shared" si="29"/>
        <v>9.9738261186161997E-2</v>
      </c>
      <c r="BC74" s="4">
        <f t="shared" si="30"/>
        <v>0.21964233792477111</v>
      </c>
      <c r="BD74" s="4">
        <f t="shared" si="31"/>
        <v>0.10982116896238556</v>
      </c>
      <c r="BE74" s="2">
        <v>73</v>
      </c>
      <c r="BF74" s="2">
        <v>136</v>
      </c>
    </row>
    <row r="75" spans="1:58" x14ac:dyDescent="0.25">
      <c r="A75" s="2">
        <v>2</v>
      </c>
      <c r="B75" s="2" t="s">
        <v>122</v>
      </c>
      <c r="C75" s="2" t="s">
        <v>123</v>
      </c>
      <c r="D75" s="2" t="s">
        <v>57</v>
      </c>
      <c r="E75" s="2" t="s">
        <v>58</v>
      </c>
      <c r="F75" s="2" t="s">
        <v>124</v>
      </c>
      <c r="G75" s="2" t="s">
        <v>125</v>
      </c>
      <c r="H75" s="2" t="s">
        <v>61</v>
      </c>
      <c r="I75" s="2" t="s">
        <v>126</v>
      </c>
      <c r="J75" s="3">
        <v>42290</v>
      </c>
      <c r="K75" s="2">
        <v>820124</v>
      </c>
      <c r="L75" s="2">
        <v>741967</v>
      </c>
      <c r="M75" s="2">
        <v>2</v>
      </c>
      <c r="N75" s="2">
        <v>16</v>
      </c>
      <c r="O75" s="2" t="s">
        <v>69</v>
      </c>
      <c r="P75" s="2" t="s">
        <v>94</v>
      </c>
      <c r="S75" s="2" t="s">
        <v>95</v>
      </c>
      <c r="T75" s="2" t="s">
        <v>96</v>
      </c>
      <c r="U75" s="2" t="s">
        <v>97</v>
      </c>
      <c r="V75" s="2">
        <v>80</v>
      </c>
      <c r="Y75" s="2">
        <f t="shared" si="17"/>
        <v>25.464790894703256</v>
      </c>
      <c r="AB75" s="2">
        <v>25.46479089</v>
      </c>
      <c r="AC75" s="2">
        <f t="shared" si="18"/>
        <v>5.0929581789406507E-2</v>
      </c>
      <c r="AD75" s="2">
        <v>0.53036793235943203</v>
      </c>
      <c r="AE75" s="2">
        <f t="shared" si="23"/>
        <v>9.6026887528507974</v>
      </c>
      <c r="AF75" s="2">
        <v>46</v>
      </c>
      <c r="AG75" s="4">
        <f t="shared" si="24"/>
        <v>2.1739130434782608</v>
      </c>
      <c r="AH75" s="4">
        <f t="shared" si="25"/>
        <v>11.776601796329057</v>
      </c>
      <c r="AI75" s="5">
        <f t="shared" si="26"/>
        <v>5.8883008981645286</v>
      </c>
      <c r="AJ75" s="2">
        <f t="shared" si="19"/>
        <v>0.61115498147287806</v>
      </c>
      <c r="AK75" s="2">
        <f t="shared" si="20"/>
        <v>0.42780848703101465</v>
      </c>
      <c r="AL75" s="2">
        <v>12</v>
      </c>
      <c r="AM75" s="2">
        <v>13</v>
      </c>
      <c r="AN75" s="2">
        <f t="shared" si="21"/>
        <v>78</v>
      </c>
      <c r="AO75" s="2">
        <f t="shared" si="22"/>
        <v>15.6</v>
      </c>
      <c r="AP75" s="2">
        <v>20</v>
      </c>
      <c r="AQ75" s="2">
        <v>14</v>
      </c>
      <c r="AR75" s="2">
        <v>0</v>
      </c>
      <c r="AS75" s="2" t="s">
        <v>78</v>
      </c>
      <c r="AT75" s="2">
        <v>4</v>
      </c>
      <c r="AW75" s="2" t="str">
        <f t="shared" si="27"/>
        <v>Arbóreo inferior</v>
      </c>
      <c r="AX75" s="2" t="str">
        <f t="shared" si="16"/>
        <v>II</v>
      </c>
      <c r="AY75" s="2">
        <v>834</v>
      </c>
      <c r="AZ75" s="4">
        <f t="shared" si="28"/>
        <v>0.1199040767386091</v>
      </c>
      <c r="BA75" s="4">
        <v>6.7100281049843833</v>
      </c>
      <c r="BB75" s="4">
        <f t="shared" si="29"/>
        <v>0.75900698167828373</v>
      </c>
      <c r="BC75" s="4">
        <f t="shared" si="30"/>
        <v>0.87891105841689288</v>
      </c>
      <c r="BD75" s="4">
        <f t="shared" si="31"/>
        <v>0.43945552920844644</v>
      </c>
      <c r="BE75" s="2">
        <v>74</v>
      </c>
      <c r="BF75" s="2">
        <v>137</v>
      </c>
    </row>
    <row r="76" spans="1:58" x14ac:dyDescent="0.25">
      <c r="A76" s="2">
        <v>2</v>
      </c>
      <c r="B76" s="2" t="s">
        <v>122</v>
      </c>
      <c r="C76" s="2" t="s">
        <v>123</v>
      </c>
      <c r="D76" s="2" t="s">
        <v>57</v>
      </c>
      <c r="E76" s="2" t="s">
        <v>58</v>
      </c>
      <c r="F76" s="2" t="s">
        <v>124</v>
      </c>
      <c r="G76" s="2" t="s">
        <v>125</v>
      </c>
      <c r="H76" s="2" t="s">
        <v>61</v>
      </c>
      <c r="I76" s="2" t="s">
        <v>130</v>
      </c>
      <c r="J76" s="3">
        <v>42290</v>
      </c>
      <c r="K76" s="2">
        <v>820124</v>
      </c>
      <c r="L76" s="2">
        <v>741967</v>
      </c>
      <c r="M76" s="2">
        <v>4</v>
      </c>
      <c r="N76" s="2">
        <v>36</v>
      </c>
      <c r="P76" s="2" t="s">
        <v>140</v>
      </c>
      <c r="S76" s="2" t="s">
        <v>141</v>
      </c>
      <c r="T76" s="2" t="s">
        <v>142</v>
      </c>
      <c r="U76" s="2" t="s">
        <v>143</v>
      </c>
      <c r="V76" s="2">
        <v>23</v>
      </c>
      <c r="Y76" s="2">
        <f t="shared" si="17"/>
        <v>7.3211273822271856</v>
      </c>
      <c r="AB76" s="2">
        <v>7.3211273820000002</v>
      </c>
      <c r="AC76" s="2">
        <f t="shared" si="18"/>
        <v>4.2096482447806314E-3</v>
      </c>
      <c r="AD76" s="2">
        <v>0.53036793235943203</v>
      </c>
      <c r="AE76" s="2">
        <f t="shared" si="23"/>
        <v>0.79372224222782373</v>
      </c>
      <c r="AF76" s="2">
        <v>46</v>
      </c>
      <c r="AG76" s="4">
        <f t="shared" si="24"/>
        <v>2.1739130434782608</v>
      </c>
      <c r="AH76" s="4">
        <f t="shared" si="25"/>
        <v>2.9676352857060846</v>
      </c>
      <c r="AI76" s="5">
        <f t="shared" si="26"/>
        <v>1.4838176428530423</v>
      </c>
      <c r="AJ76" s="2">
        <f t="shared" si="19"/>
        <v>1.2628944734341892E-2</v>
      </c>
      <c r="AK76" s="2">
        <f t="shared" si="20"/>
        <v>2.5257889468683786E-3</v>
      </c>
      <c r="AL76" s="2">
        <v>4</v>
      </c>
      <c r="AM76" s="2">
        <v>4</v>
      </c>
      <c r="AN76" s="2">
        <f t="shared" si="21"/>
        <v>8</v>
      </c>
      <c r="AO76" s="2">
        <f t="shared" si="22"/>
        <v>1.6</v>
      </c>
      <c r="AP76" s="2">
        <v>5</v>
      </c>
      <c r="AQ76" s="2">
        <v>1</v>
      </c>
      <c r="AR76" s="2">
        <v>1</v>
      </c>
      <c r="AS76" s="2" t="s">
        <v>79</v>
      </c>
      <c r="AT76" s="2">
        <v>3</v>
      </c>
      <c r="AW76" s="2" t="str">
        <f t="shared" si="27"/>
        <v>Arbustivo</v>
      </c>
      <c r="AX76" s="2" t="str">
        <f t="shared" si="16"/>
        <v>Latizal alto</v>
      </c>
      <c r="AY76" s="2">
        <v>834</v>
      </c>
      <c r="AZ76" s="4">
        <f t="shared" si="28"/>
        <v>0.1199040767386091</v>
      </c>
      <c r="BA76" s="4">
        <v>6.7100281049843833</v>
      </c>
      <c r="BB76" s="4">
        <f t="shared" si="29"/>
        <v>6.2736670829345642E-2</v>
      </c>
      <c r="BC76" s="4">
        <f t="shared" si="30"/>
        <v>0.18264074756795473</v>
      </c>
      <c r="BD76" s="4">
        <f t="shared" si="31"/>
        <v>9.1320373783977365E-2</v>
      </c>
      <c r="BE76" s="2">
        <v>75</v>
      </c>
      <c r="BF76" s="2">
        <v>138</v>
      </c>
    </row>
    <row r="77" spans="1:58" x14ac:dyDescent="0.25">
      <c r="A77" s="2">
        <v>2</v>
      </c>
      <c r="B77" s="2" t="s">
        <v>122</v>
      </c>
      <c r="C77" s="2" t="s">
        <v>123</v>
      </c>
      <c r="D77" s="2" t="s">
        <v>57</v>
      </c>
      <c r="E77" s="2" t="s">
        <v>58</v>
      </c>
      <c r="F77" s="2" t="s">
        <v>124</v>
      </c>
      <c r="G77" s="2" t="s">
        <v>125</v>
      </c>
      <c r="H77" s="2" t="s">
        <v>61</v>
      </c>
      <c r="I77" s="2" t="s">
        <v>126</v>
      </c>
      <c r="J77" s="3">
        <v>42290</v>
      </c>
      <c r="K77" s="2">
        <v>820124</v>
      </c>
      <c r="L77" s="2">
        <v>741967</v>
      </c>
      <c r="M77" s="2">
        <v>5</v>
      </c>
      <c r="N77" s="2">
        <v>45</v>
      </c>
      <c r="O77" s="2" t="s">
        <v>69</v>
      </c>
      <c r="P77" s="2" t="s">
        <v>140</v>
      </c>
      <c r="S77" s="2" t="s">
        <v>141</v>
      </c>
      <c r="T77" s="2" t="s">
        <v>142</v>
      </c>
      <c r="U77" s="2" t="s">
        <v>143</v>
      </c>
      <c r="V77" s="2">
        <v>35</v>
      </c>
      <c r="Y77" s="2">
        <f t="shared" si="17"/>
        <v>11.140846016432674</v>
      </c>
      <c r="AB77" s="2">
        <v>11.14084602</v>
      </c>
      <c r="AC77" s="2">
        <f t="shared" si="18"/>
        <v>9.7482402643785885E-3</v>
      </c>
      <c r="AD77" s="2">
        <v>0.53036793235943203</v>
      </c>
      <c r="AE77" s="2">
        <f t="shared" si="23"/>
        <v>1.838014644100348</v>
      </c>
      <c r="AF77" s="2">
        <v>46</v>
      </c>
      <c r="AG77" s="4">
        <f t="shared" si="24"/>
        <v>2.1739130434782608</v>
      </c>
      <c r="AH77" s="4">
        <f t="shared" si="25"/>
        <v>4.0119276875786092</v>
      </c>
      <c r="AI77" s="5">
        <f t="shared" si="26"/>
        <v>2.0059638437893046</v>
      </c>
      <c r="AJ77" s="2">
        <f t="shared" si="19"/>
        <v>3.5093664951762922E-2</v>
      </c>
      <c r="AK77" s="2">
        <f t="shared" si="20"/>
        <v>0</v>
      </c>
      <c r="AL77" s="2">
        <v>4</v>
      </c>
      <c r="AM77" s="2">
        <v>5</v>
      </c>
      <c r="AN77" s="2">
        <f t="shared" si="21"/>
        <v>10</v>
      </c>
      <c r="AO77" s="2">
        <f t="shared" si="22"/>
        <v>2</v>
      </c>
      <c r="AP77" s="2">
        <v>6</v>
      </c>
      <c r="AQ77" s="2">
        <v>0</v>
      </c>
      <c r="AR77" s="2">
        <v>1</v>
      </c>
      <c r="AS77" s="2" t="s">
        <v>78</v>
      </c>
      <c r="AT77" s="2">
        <v>4</v>
      </c>
      <c r="AW77" s="2" t="str">
        <f t="shared" si="27"/>
        <v>Arbolitos</v>
      </c>
      <c r="AX77" s="2" t="str">
        <f t="shared" si="16"/>
        <v>I</v>
      </c>
      <c r="AY77" s="2">
        <v>834</v>
      </c>
      <c r="AZ77" s="4">
        <f t="shared" si="28"/>
        <v>0.1199040767386091</v>
      </c>
      <c r="BA77" s="4">
        <v>6.7100281049843833</v>
      </c>
      <c r="BB77" s="4">
        <f t="shared" si="29"/>
        <v>0.14527868008685899</v>
      </c>
      <c r="BC77" s="4">
        <f t="shared" si="30"/>
        <v>0.2651827568254681</v>
      </c>
      <c r="BD77" s="4">
        <f t="shared" si="31"/>
        <v>0.13259137841273405</v>
      </c>
      <c r="BE77" s="2">
        <v>76</v>
      </c>
      <c r="BF77" s="2">
        <v>139</v>
      </c>
    </row>
    <row r="78" spans="1:58" x14ac:dyDescent="0.25">
      <c r="A78" s="2">
        <v>2</v>
      </c>
      <c r="B78" s="2" t="s">
        <v>122</v>
      </c>
      <c r="C78" s="2" t="s">
        <v>123</v>
      </c>
      <c r="D78" s="2" t="s">
        <v>57</v>
      </c>
      <c r="E78" s="2" t="s">
        <v>58</v>
      </c>
      <c r="F78" s="2" t="s">
        <v>124</v>
      </c>
      <c r="G78" s="2" t="s">
        <v>125</v>
      </c>
      <c r="H78" s="2" t="s">
        <v>61</v>
      </c>
      <c r="I78" s="2" t="s">
        <v>126</v>
      </c>
      <c r="J78" s="3">
        <v>42290</v>
      </c>
      <c r="K78" s="2">
        <v>820124</v>
      </c>
      <c r="L78" s="2">
        <v>741967</v>
      </c>
      <c r="M78" s="2">
        <v>2</v>
      </c>
      <c r="N78" s="2">
        <v>11</v>
      </c>
      <c r="O78" s="2" t="s">
        <v>69</v>
      </c>
      <c r="P78" s="2" t="s">
        <v>144</v>
      </c>
      <c r="S78" s="2" t="s">
        <v>145</v>
      </c>
      <c r="T78" s="2" t="s">
        <v>146</v>
      </c>
      <c r="U78" s="2" t="s">
        <v>147</v>
      </c>
      <c r="V78" s="2">
        <v>42</v>
      </c>
      <c r="Y78" s="2">
        <f t="shared" si="17"/>
        <v>13.369015219719209</v>
      </c>
      <c r="AB78" s="2">
        <v>13.36901522</v>
      </c>
      <c r="AC78" s="2">
        <f t="shared" si="18"/>
        <v>1.4037465980705172E-2</v>
      </c>
      <c r="AD78" s="2">
        <v>0.53036793235943203</v>
      </c>
      <c r="AE78" s="2">
        <f t="shared" si="23"/>
        <v>2.6467410875045019</v>
      </c>
      <c r="AF78" s="2">
        <v>46</v>
      </c>
      <c r="AG78" s="4">
        <f t="shared" si="24"/>
        <v>2.1739130434782608</v>
      </c>
      <c r="AH78" s="4">
        <f t="shared" si="25"/>
        <v>4.8206541309827626</v>
      </c>
      <c r="AI78" s="5">
        <f t="shared" si="26"/>
        <v>2.4103270654913813</v>
      </c>
      <c r="AJ78" s="2">
        <f t="shared" si="19"/>
        <v>0.10106975506107725</v>
      </c>
      <c r="AK78" s="2">
        <f t="shared" si="20"/>
        <v>4.2112397942115513E-2</v>
      </c>
      <c r="AL78" s="2">
        <v>6</v>
      </c>
      <c r="AM78" s="2">
        <v>5</v>
      </c>
      <c r="AN78" s="2">
        <f t="shared" si="21"/>
        <v>15</v>
      </c>
      <c r="AO78" s="2">
        <f t="shared" si="22"/>
        <v>3</v>
      </c>
      <c r="AP78" s="2">
        <v>12</v>
      </c>
      <c r="AQ78" s="2">
        <v>5</v>
      </c>
      <c r="AR78" s="2">
        <v>0</v>
      </c>
      <c r="AS78" s="2" t="s">
        <v>78</v>
      </c>
      <c r="AT78" s="2">
        <v>4</v>
      </c>
      <c r="AU78" s="2">
        <v>4</v>
      </c>
      <c r="AW78" s="2" t="str">
        <f t="shared" si="27"/>
        <v>Arbolitos</v>
      </c>
      <c r="AX78" s="2" t="str">
        <f t="shared" si="16"/>
        <v>I</v>
      </c>
      <c r="AY78" s="2">
        <v>834</v>
      </c>
      <c r="AZ78" s="4">
        <f t="shared" si="28"/>
        <v>0.1199040767386091</v>
      </c>
      <c r="BA78" s="4">
        <v>6.7100281049843833</v>
      </c>
      <c r="BB78" s="4">
        <f t="shared" si="29"/>
        <v>0.209201299325077</v>
      </c>
      <c r="BC78" s="4">
        <f t="shared" si="30"/>
        <v>0.32910537606368612</v>
      </c>
      <c r="BD78" s="4">
        <f t="shared" si="31"/>
        <v>0.16455268803184306</v>
      </c>
      <c r="BE78" s="2">
        <v>77</v>
      </c>
      <c r="BF78" s="2">
        <v>140</v>
      </c>
    </row>
    <row r="79" spans="1:58" x14ac:dyDescent="0.25">
      <c r="A79" s="2">
        <v>2</v>
      </c>
      <c r="B79" s="2" t="s">
        <v>122</v>
      </c>
      <c r="C79" s="2" t="s">
        <v>123</v>
      </c>
      <c r="D79" s="2" t="s">
        <v>57</v>
      </c>
      <c r="E79" s="2" t="s">
        <v>58</v>
      </c>
      <c r="F79" s="2" t="s">
        <v>124</v>
      </c>
      <c r="G79" s="2" t="s">
        <v>125</v>
      </c>
      <c r="H79" s="2" t="s">
        <v>61</v>
      </c>
      <c r="I79" s="2" t="s">
        <v>130</v>
      </c>
      <c r="J79" s="3">
        <v>42290</v>
      </c>
      <c r="K79" s="2">
        <v>820124</v>
      </c>
      <c r="L79" s="2">
        <v>741967</v>
      </c>
      <c r="M79" s="2">
        <v>2</v>
      </c>
      <c r="N79" s="2">
        <v>13</v>
      </c>
      <c r="P79" s="2" t="s">
        <v>80</v>
      </c>
      <c r="S79" s="2" t="s">
        <v>148</v>
      </c>
      <c r="T79" s="2" t="s">
        <v>149</v>
      </c>
      <c r="U79" s="2" t="s">
        <v>150</v>
      </c>
      <c r="V79" s="2">
        <v>17</v>
      </c>
      <c r="Y79" s="2">
        <f t="shared" si="17"/>
        <v>5.4112680651244416</v>
      </c>
      <c r="AB79" s="2">
        <v>5.4112680649999998</v>
      </c>
      <c r="AC79" s="2">
        <f t="shared" si="18"/>
        <v>2.2997889276778877E-3</v>
      </c>
      <c r="AD79" s="2">
        <v>0.53036793235943203</v>
      </c>
      <c r="AE79" s="2">
        <f t="shared" si="23"/>
        <v>0.43362141399591891</v>
      </c>
      <c r="AF79" s="2">
        <v>46</v>
      </c>
      <c r="AG79" s="4">
        <f t="shared" si="24"/>
        <v>2.1739130434782608</v>
      </c>
      <c r="AH79" s="4">
        <f t="shared" si="25"/>
        <v>2.6075344574741797</v>
      </c>
      <c r="AI79" s="5">
        <f t="shared" si="26"/>
        <v>1.3037672287370898</v>
      </c>
      <c r="AJ79" s="2">
        <f t="shared" si="19"/>
        <v>5.5194934264269305E-3</v>
      </c>
      <c r="AK79" s="2">
        <f t="shared" si="20"/>
        <v>2.7597467132134653E-3</v>
      </c>
      <c r="AL79" s="2">
        <v>2</v>
      </c>
      <c r="AM79" s="2">
        <v>1</v>
      </c>
      <c r="AN79" s="2">
        <f t="shared" si="21"/>
        <v>1</v>
      </c>
      <c r="AO79" s="2">
        <f t="shared" si="22"/>
        <v>0.2</v>
      </c>
      <c r="AP79" s="2">
        <v>4</v>
      </c>
      <c r="AQ79" s="2">
        <v>2</v>
      </c>
      <c r="AR79" s="2">
        <v>0</v>
      </c>
      <c r="AS79" s="2" t="s">
        <v>68</v>
      </c>
      <c r="AT79" s="2">
        <v>2</v>
      </c>
      <c r="AW79" s="2" t="str">
        <f t="shared" si="27"/>
        <v>Arbustivo</v>
      </c>
      <c r="AX79" s="2" t="str">
        <f t="shared" si="16"/>
        <v>Latizal alto</v>
      </c>
      <c r="AY79" s="2">
        <v>834</v>
      </c>
      <c r="AZ79" s="4">
        <f t="shared" si="28"/>
        <v>0.1199040767386091</v>
      </c>
      <c r="BA79" s="4">
        <v>6.7100281049843833</v>
      </c>
      <c r="BB79" s="4">
        <f t="shared" si="29"/>
        <v>3.4273909016410004E-2</v>
      </c>
      <c r="BC79" s="4">
        <f t="shared" si="30"/>
        <v>0.15417798575501912</v>
      </c>
      <c r="BD79" s="4">
        <f t="shared" si="31"/>
        <v>7.708899287750956E-2</v>
      </c>
      <c r="BE79" s="2">
        <v>78</v>
      </c>
      <c r="BF79" s="2" t="s">
        <v>151</v>
      </c>
    </row>
    <row r="80" spans="1:58" x14ac:dyDescent="0.25">
      <c r="A80" s="2">
        <v>2</v>
      </c>
      <c r="B80" s="2" t="s">
        <v>122</v>
      </c>
      <c r="C80" s="2" t="s">
        <v>123</v>
      </c>
      <c r="D80" s="2" t="s">
        <v>57</v>
      </c>
      <c r="E80" s="2" t="s">
        <v>58</v>
      </c>
      <c r="F80" s="2" t="s">
        <v>124</v>
      </c>
      <c r="G80" s="2" t="s">
        <v>125</v>
      </c>
      <c r="H80" s="2" t="s">
        <v>61</v>
      </c>
      <c r="I80" s="2" t="s">
        <v>126</v>
      </c>
      <c r="J80" s="3">
        <v>42290</v>
      </c>
      <c r="K80" s="2">
        <v>820124</v>
      </c>
      <c r="L80" s="2">
        <v>741967</v>
      </c>
      <c r="M80" s="2">
        <v>3</v>
      </c>
      <c r="N80" s="2">
        <v>27</v>
      </c>
      <c r="O80" s="2" t="s">
        <v>69</v>
      </c>
      <c r="P80" s="2" t="s">
        <v>144</v>
      </c>
      <c r="S80" s="2" t="s">
        <v>152</v>
      </c>
      <c r="T80" s="2" t="s">
        <v>153</v>
      </c>
      <c r="U80" s="2" t="s">
        <v>154</v>
      </c>
      <c r="V80" s="2">
        <v>114</v>
      </c>
      <c r="Y80" s="2">
        <f t="shared" si="17"/>
        <v>36.287327024952141</v>
      </c>
      <c r="AB80" s="2">
        <v>36.287327019999999</v>
      </c>
      <c r="AC80" s="2">
        <f t="shared" si="18"/>
        <v>0.10341888202111361</v>
      </c>
      <c r="AD80" s="2">
        <v>0.53036793235943203</v>
      </c>
      <c r="AE80" s="2">
        <f t="shared" si="23"/>
        <v>19.499459848757656</v>
      </c>
      <c r="AF80" s="2">
        <v>46</v>
      </c>
      <c r="AG80" s="4">
        <f t="shared" si="24"/>
        <v>2.1739130434782608</v>
      </c>
      <c r="AH80" s="4">
        <f t="shared" si="25"/>
        <v>21.673372892235918</v>
      </c>
      <c r="AI80" s="5">
        <f t="shared" si="26"/>
        <v>10.836686446117959</v>
      </c>
      <c r="AJ80" s="2">
        <f t="shared" si="19"/>
        <v>0.93076993819002241</v>
      </c>
      <c r="AK80" s="2">
        <f t="shared" si="20"/>
        <v>0.49641063370134531</v>
      </c>
      <c r="AL80" s="2">
        <v>6</v>
      </c>
      <c r="AM80" s="2">
        <v>6</v>
      </c>
      <c r="AN80" s="2">
        <f t="shared" si="21"/>
        <v>18</v>
      </c>
      <c r="AO80" s="2">
        <f t="shared" si="22"/>
        <v>3.5999999999999996</v>
      </c>
      <c r="AP80" s="2">
        <v>15</v>
      </c>
      <c r="AQ80" s="2">
        <v>8</v>
      </c>
      <c r="AR80" s="2">
        <v>0</v>
      </c>
      <c r="AS80" s="2" t="s">
        <v>78</v>
      </c>
      <c r="AT80" s="2">
        <v>5</v>
      </c>
      <c r="AW80" s="2" t="str">
        <f t="shared" si="27"/>
        <v>Arbóreo inferior</v>
      </c>
      <c r="AX80" s="2" t="str">
        <f>+IF(AB80&lt;=40,"III",IF(AB80&lt;=50,"IV",IF(AB80&lt;=60,"V",IF(AB80&lt;=70,"VI",IF(AB80&lt;=80,"VII","VIII")))))</f>
        <v>III</v>
      </c>
      <c r="AY80" s="2">
        <v>834</v>
      </c>
      <c r="AZ80" s="4">
        <f t="shared" si="28"/>
        <v>0.1199040767386091</v>
      </c>
      <c r="BA80" s="4">
        <v>6.7100281049843833</v>
      </c>
      <c r="BB80" s="4">
        <f t="shared" si="29"/>
        <v>1.5412585521704654</v>
      </c>
      <c r="BC80" s="4">
        <f t="shared" si="30"/>
        <v>1.6611626289090744</v>
      </c>
      <c r="BD80" s="4">
        <f t="shared" si="31"/>
        <v>0.8305813144545372</v>
      </c>
      <c r="BE80" s="2">
        <v>79</v>
      </c>
      <c r="BF80" s="2" t="s">
        <v>155</v>
      </c>
    </row>
    <row r="81" spans="1:58" x14ac:dyDescent="0.25">
      <c r="A81" s="2">
        <v>2</v>
      </c>
      <c r="B81" s="2" t="s">
        <v>122</v>
      </c>
      <c r="C81" s="2" t="s">
        <v>123</v>
      </c>
      <c r="D81" s="2" t="s">
        <v>57</v>
      </c>
      <c r="E81" s="2" t="s">
        <v>58</v>
      </c>
      <c r="F81" s="2" t="s">
        <v>124</v>
      </c>
      <c r="G81" s="2" t="s">
        <v>125</v>
      </c>
      <c r="H81" s="2" t="s">
        <v>61</v>
      </c>
      <c r="I81" s="2" t="s">
        <v>126</v>
      </c>
      <c r="J81" s="3">
        <v>42290</v>
      </c>
      <c r="K81" s="2">
        <v>820124</v>
      </c>
      <c r="L81" s="2">
        <v>741967</v>
      </c>
      <c r="M81" s="2">
        <v>1</v>
      </c>
      <c r="N81" s="2">
        <v>1</v>
      </c>
      <c r="O81" s="2" t="s">
        <v>69</v>
      </c>
      <c r="P81" s="2" t="s">
        <v>144</v>
      </c>
      <c r="S81" s="2" t="s">
        <v>152</v>
      </c>
      <c r="T81" s="2" t="s">
        <v>153</v>
      </c>
      <c r="U81" s="2" t="s">
        <v>154</v>
      </c>
      <c r="V81" s="2">
        <v>84</v>
      </c>
      <c r="Y81" s="2">
        <f t="shared" si="17"/>
        <v>26.738030439438418</v>
      </c>
      <c r="AB81" s="2">
        <v>26.738030439999999</v>
      </c>
      <c r="AC81" s="2">
        <f t="shared" si="18"/>
        <v>5.6149863922820689E-2</v>
      </c>
      <c r="AD81" s="2">
        <v>0.53036793235943203</v>
      </c>
      <c r="AE81" s="2">
        <f t="shared" si="23"/>
        <v>10.586964350018008</v>
      </c>
      <c r="AF81" s="2">
        <v>46</v>
      </c>
      <c r="AG81" s="4">
        <f t="shared" si="24"/>
        <v>2.1739130434782608</v>
      </c>
      <c r="AH81" s="4">
        <f t="shared" si="25"/>
        <v>12.760877393496269</v>
      </c>
      <c r="AI81" s="5">
        <f t="shared" si="26"/>
        <v>6.3804386967481346</v>
      </c>
      <c r="AJ81" s="2">
        <f t="shared" si="19"/>
        <v>0.47165885695169379</v>
      </c>
      <c r="AK81" s="2">
        <f t="shared" si="20"/>
        <v>0.10106975506107725</v>
      </c>
      <c r="AL81" s="2">
        <v>6</v>
      </c>
      <c r="AM81" s="2">
        <v>7</v>
      </c>
      <c r="AN81" s="2">
        <f t="shared" si="21"/>
        <v>21</v>
      </c>
      <c r="AO81" s="2">
        <f t="shared" si="22"/>
        <v>4.2</v>
      </c>
      <c r="AP81" s="2">
        <v>14</v>
      </c>
      <c r="AQ81" s="2">
        <v>3</v>
      </c>
      <c r="AR81" s="2">
        <v>0</v>
      </c>
      <c r="AS81" s="2" t="s">
        <v>78</v>
      </c>
      <c r="AT81" s="2">
        <v>4</v>
      </c>
      <c r="AU81" s="2">
        <v>4</v>
      </c>
      <c r="AW81" s="2" t="str">
        <f t="shared" si="27"/>
        <v>Arbóreo inferior</v>
      </c>
      <c r="AX81" s="2" t="str">
        <f t="shared" ref="AX81:AX127" si="32">+IF(AB81&lt;=2.5,"Brinzal",IF(AB81&lt;=5,"Latizal bajo",IF(AB81&lt;=10,"Latizal alto",IF(AB81&lt;=20,"I",IF(AB81&lt;=30,"II","III")))))</f>
        <v>II</v>
      </c>
      <c r="AY81" s="2">
        <v>834</v>
      </c>
      <c r="AZ81" s="4">
        <f t="shared" si="28"/>
        <v>0.1199040767386091</v>
      </c>
      <c r="BA81" s="4">
        <v>6.7100281049843833</v>
      </c>
      <c r="BB81" s="4">
        <f t="shared" si="29"/>
        <v>0.836805197300308</v>
      </c>
      <c r="BC81" s="4">
        <f t="shared" si="30"/>
        <v>0.95670927403891715</v>
      </c>
      <c r="BD81" s="4">
        <f t="shared" si="31"/>
        <v>0.47835463701945857</v>
      </c>
      <c r="BF81" s="2" t="s">
        <v>156</v>
      </c>
    </row>
    <row r="82" spans="1:58" x14ac:dyDescent="0.25">
      <c r="A82" s="2">
        <v>2</v>
      </c>
      <c r="B82" s="2" t="s">
        <v>122</v>
      </c>
      <c r="C82" s="2" t="s">
        <v>123</v>
      </c>
      <c r="D82" s="2" t="s">
        <v>57</v>
      </c>
      <c r="E82" s="2" t="s">
        <v>58</v>
      </c>
      <c r="F82" s="2" t="s">
        <v>124</v>
      </c>
      <c r="G82" s="2" t="s">
        <v>125</v>
      </c>
      <c r="H82" s="2" t="s">
        <v>61</v>
      </c>
      <c r="I82" s="2" t="s">
        <v>130</v>
      </c>
      <c r="J82" s="3">
        <v>42290</v>
      </c>
      <c r="K82" s="2">
        <v>820124</v>
      </c>
      <c r="L82" s="2">
        <v>741967</v>
      </c>
      <c r="M82" s="2">
        <v>2</v>
      </c>
      <c r="N82" s="2">
        <v>15</v>
      </c>
      <c r="P82" s="2" t="s">
        <v>105</v>
      </c>
      <c r="S82" s="2" t="s">
        <v>106</v>
      </c>
      <c r="T82" s="2" t="s">
        <v>107</v>
      </c>
      <c r="U82" s="2" t="s">
        <v>101</v>
      </c>
      <c r="V82" s="2">
        <v>12</v>
      </c>
      <c r="Y82" s="2">
        <f t="shared" si="17"/>
        <v>3.8197186342054881</v>
      </c>
      <c r="AB82" s="2">
        <v>3.819718634</v>
      </c>
      <c r="AC82" s="2">
        <f t="shared" si="18"/>
        <v>1.1459155902616462E-3</v>
      </c>
      <c r="AD82" s="2">
        <v>0.53036793235943203</v>
      </c>
      <c r="AE82" s="2">
        <f t="shared" si="23"/>
        <v>0.21606049693914292</v>
      </c>
      <c r="AF82" s="2">
        <v>46</v>
      </c>
      <c r="AG82" s="4">
        <f t="shared" si="24"/>
        <v>2.1739130434782608</v>
      </c>
      <c r="AH82" s="4">
        <f t="shared" si="25"/>
        <v>2.3899735404174036</v>
      </c>
      <c r="AI82" s="5">
        <f t="shared" si="26"/>
        <v>1.1949867702087018</v>
      </c>
      <c r="AJ82" s="2">
        <f t="shared" si="19"/>
        <v>4.1252961249419262E-3</v>
      </c>
      <c r="AK82" s="2">
        <f t="shared" si="20"/>
        <v>6.8754935415698767E-4</v>
      </c>
      <c r="AL82" s="2">
        <v>2</v>
      </c>
      <c r="AM82" s="2">
        <v>2</v>
      </c>
      <c r="AN82" s="2">
        <f t="shared" si="21"/>
        <v>2</v>
      </c>
      <c r="AO82" s="2">
        <f t="shared" si="22"/>
        <v>0.4</v>
      </c>
      <c r="AP82" s="2">
        <v>6</v>
      </c>
      <c r="AQ82" s="2">
        <v>1</v>
      </c>
      <c r="AR82" s="2">
        <v>2</v>
      </c>
      <c r="AS82" s="2" t="s">
        <v>78</v>
      </c>
      <c r="AT82" s="2">
        <v>4</v>
      </c>
      <c r="AW82" s="2" t="str">
        <f t="shared" si="27"/>
        <v>Arbolitos</v>
      </c>
      <c r="AX82" s="2" t="str">
        <f t="shared" si="32"/>
        <v>Latizal bajo</v>
      </c>
      <c r="AY82" s="2">
        <v>834</v>
      </c>
      <c r="AZ82" s="4">
        <f t="shared" si="28"/>
        <v>0.1199040767386091</v>
      </c>
      <c r="BA82" s="4">
        <v>6.7100281049843833</v>
      </c>
      <c r="BB82" s="4">
        <f t="shared" si="29"/>
        <v>1.7077657087761381E-2</v>
      </c>
      <c r="BC82" s="4">
        <f t="shared" si="30"/>
        <v>0.13698173382637049</v>
      </c>
      <c r="BD82" s="4">
        <f t="shared" si="31"/>
        <v>6.8490866913185247E-2</v>
      </c>
    </row>
    <row r="83" spans="1:58" x14ac:dyDescent="0.25">
      <c r="A83" s="2">
        <v>2</v>
      </c>
      <c r="B83" s="2" t="s">
        <v>122</v>
      </c>
      <c r="C83" s="2" t="s">
        <v>123</v>
      </c>
      <c r="D83" s="2" t="s">
        <v>57</v>
      </c>
      <c r="E83" s="2" t="s">
        <v>58</v>
      </c>
      <c r="F83" s="2" t="s">
        <v>124</v>
      </c>
      <c r="G83" s="2" t="s">
        <v>125</v>
      </c>
      <c r="H83" s="2" t="s">
        <v>61</v>
      </c>
      <c r="I83" s="2" t="s">
        <v>130</v>
      </c>
      <c r="J83" s="3">
        <v>42290</v>
      </c>
      <c r="K83" s="2">
        <v>820124</v>
      </c>
      <c r="L83" s="2">
        <v>741967</v>
      </c>
      <c r="M83" s="2">
        <v>2</v>
      </c>
      <c r="N83" s="2">
        <v>17</v>
      </c>
      <c r="P83" s="2" t="s">
        <v>108</v>
      </c>
      <c r="S83" s="2" t="s">
        <v>109</v>
      </c>
      <c r="T83" s="2" t="s">
        <v>110</v>
      </c>
      <c r="U83" s="2" t="s">
        <v>111</v>
      </c>
      <c r="V83" s="2">
        <v>8</v>
      </c>
      <c r="Y83" s="2">
        <f t="shared" si="17"/>
        <v>2.5464790894703255</v>
      </c>
      <c r="AB83" s="2">
        <v>2.546479089</v>
      </c>
      <c r="AC83" s="2">
        <f t="shared" si="18"/>
        <v>5.0929581789406519E-4</v>
      </c>
      <c r="AD83" s="2">
        <v>0.53036793235943203</v>
      </c>
      <c r="AE83" s="2">
        <f t="shared" si="23"/>
        <v>9.6026887528508006E-2</v>
      </c>
      <c r="AF83" s="2">
        <v>46</v>
      </c>
      <c r="AG83" s="4">
        <f t="shared" si="24"/>
        <v>2.1739130434782608</v>
      </c>
      <c r="AH83" s="4">
        <f t="shared" si="25"/>
        <v>2.2699399310067689</v>
      </c>
      <c r="AI83" s="5">
        <f t="shared" si="26"/>
        <v>1.1349699655033845</v>
      </c>
      <c r="AJ83" s="2">
        <f t="shared" si="19"/>
        <v>1.5278874536821957E-3</v>
      </c>
      <c r="AK83" s="2">
        <f t="shared" si="20"/>
        <v>3.0557749073643908E-4</v>
      </c>
      <c r="AL83" s="2">
        <v>3</v>
      </c>
      <c r="AM83" s="2">
        <v>2</v>
      </c>
      <c r="AN83" s="2">
        <f t="shared" si="21"/>
        <v>3</v>
      </c>
      <c r="AO83" s="2">
        <f t="shared" si="22"/>
        <v>0.6</v>
      </c>
      <c r="AP83" s="2">
        <v>5</v>
      </c>
      <c r="AQ83" s="2">
        <v>1</v>
      </c>
      <c r="AR83" s="2">
        <v>1</v>
      </c>
      <c r="AS83" s="2" t="s">
        <v>78</v>
      </c>
      <c r="AT83" s="2">
        <v>4</v>
      </c>
      <c r="AW83" s="2" t="str">
        <f t="shared" si="27"/>
        <v>Arbustivo</v>
      </c>
      <c r="AX83" s="2" t="str">
        <f t="shared" si="32"/>
        <v>Latizal bajo</v>
      </c>
      <c r="AY83" s="2">
        <v>834</v>
      </c>
      <c r="AZ83" s="4">
        <f t="shared" si="28"/>
        <v>0.1199040767386091</v>
      </c>
      <c r="BA83" s="4">
        <v>6.7100281049843833</v>
      </c>
      <c r="BB83" s="4">
        <f t="shared" si="29"/>
        <v>7.5900698167828389E-3</v>
      </c>
      <c r="BC83" s="4">
        <f t="shared" si="30"/>
        <v>0.12749414655539193</v>
      </c>
      <c r="BD83" s="4">
        <f t="shared" si="31"/>
        <v>6.3747073277695965E-2</v>
      </c>
    </row>
    <row r="84" spans="1:58" x14ac:dyDescent="0.25">
      <c r="A84" s="2">
        <v>2</v>
      </c>
      <c r="B84" s="2" t="s">
        <v>122</v>
      </c>
      <c r="C84" s="2" t="s">
        <v>123</v>
      </c>
      <c r="D84" s="2" t="s">
        <v>57</v>
      </c>
      <c r="E84" s="2" t="s">
        <v>58</v>
      </c>
      <c r="F84" s="2" t="s">
        <v>124</v>
      </c>
      <c r="G84" s="2" t="s">
        <v>125</v>
      </c>
      <c r="H84" s="2" t="s">
        <v>61</v>
      </c>
      <c r="I84" s="2" t="s">
        <v>130</v>
      </c>
      <c r="J84" s="3">
        <v>42290</v>
      </c>
      <c r="K84" s="2">
        <v>820124</v>
      </c>
      <c r="L84" s="2">
        <v>741967</v>
      </c>
      <c r="M84" s="2">
        <v>1</v>
      </c>
      <c r="N84" s="2">
        <v>6</v>
      </c>
      <c r="P84" s="2" t="s">
        <v>94</v>
      </c>
      <c r="S84" s="2" t="s">
        <v>157</v>
      </c>
      <c r="T84" s="2" t="s">
        <v>158</v>
      </c>
      <c r="U84" s="2" t="s">
        <v>115</v>
      </c>
      <c r="V84" s="2">
        <v>50</v>
      </c>
      <c r="Y84" s="2">
        <f t="shared" si="17"/>
        <v>15.915494309189533</v>
      </c>
      <c r="AB84" s="2">
        <v>15.91549431</v>
      </c>
      <c r="AC84" s="2">
        <f t="shared" si="18"/>
        <v>1.9894367886486918E-2</v>
      </c>
      <c r="AD84" s="2">
        <v>0.53036793235943203</v>
      </c>
      <c r="AE84" s="2">
        <f t="shared" si="23"/>
        <v>3.7510502940823436</v>
      </c>
      <c r="AF84" s="2">
        <v>46</v>
      </c>
      <c r="AG84" s="4">
        <f t="shared" si="24"/>
        <v>2.1739130434782608</v>
      </c>
      <c r="AH84" s="4">
        <f t="shared" si="25"/>
        <v>5.9249633375606043</v>
      </c>
      <c r="AI84" s="5">
        <f t="shared" si="26"/>
        <v>2.9624816687803022</v>
      </c>
      <c r="AJ84" s="2">
        <f t="shared" si="19"/>
        <v>9.549296585513721E-2</v>
      </c>
      <c r="AK84" s="2">
        <f t="shared" si="20"/>
        <v>5.9683103659460751E-2</v>
      </c>
      <c r="AL84" s="2">
        <v>4</v>
      </c>
      <c r="AM84" s="2">
        <v>5</v>
      </c>
      <c r="AN84" s="2">
        <f t="shared" si="21"/>
        <v>10</v>
      </c>
      <c r="AO84" s="2">
        <f t="shared" si="22"/>
        <v>2</v>
      </c>
      <c r="AP84" s="2">
        <v>8</v>
      </c>
      <c r="AQ84" s="2">
        <v>5</v>
      </c>
      <c r="AR84" s="2">
        <v>0</v>
      </c>
      <c r="AS84" s="2" t="s">
        <v>68</v>
      </c>
      <c r="AT84" s="2">
        <v>1</v>
      </c>
      <c r="AW84" s="2" t="str">
        <f t="shared" si="27"/>
        <v>Arbolitos</v>
      </c>
      <c r="AX84" s="2" t="str">
        <f t="shared" si="32"/>
        <v>I</v>
      </c>
      <c r="AY84" s="2">
        <v>834</v>
      </c>
      <c r="AZ84" s="4">
        <f t="shared" si="28"/>
        <v>0.1199040767386091</v>
      </c>
      <c r="BA84" s="4">
        <v>6.7100281049843833</v>
      </c>
      <c r="BB84" s="4">
        <f t="shared" si="29"/>
        <v>0.29648710221807956</v>
      </c>
      <c r="BC84" s="4">
        <f t="shared" si="30"/>
        <v>0.41639117895668865</v>
      </c>
      <c r="BD84" s="4">
        <f t="shared" si="31"/>
        <v>0.20819558947834432</v>
      </c>
    </row>
    <row r="85" spans="1:58" x14ac:dyDescent="0.25">
      <c r="A85" s="2">
        <v>2</v>
      </c>
      <c r="B85" s="2" t="s">
        <v>122</v>
      </c>
      <c r="C85" s="2" t="s">
        <v>123</v>
      </c>
      <c r="D85" s="2" t="s">
        <v>57</v>
      </c>
      <c r="E85" s="2" t="s">
        <v>58</v>
      </c>
      <c r="F85" s="2" t="s">
        <v>124</v>
      </c>
      <c r="G85" s="2" t="s">
        <v>125</v>
      </c>
      <c r="H85" s="2" t="s">
        <v>61</v>
      </c>
      <c r="I85" s="2" t="s">
        <v>126</v>
      </c>
      <c r="J85" s="3">
        <v>42290</v>
      </c>
      <c r="K85" s="2">
        <v>820124</v>
      </c>
      <c r="L85" s="2">
        <v>741967</v>
      </c>
      <c r="M85" s="2">
        <v>5</v>
      </c>
      <c r="N85" s="2">
        <v>42</v>
      </c>
      <c r="O85" s="2" t="s">
        <v>63</v>
      </c>
      <c r="P85" s="2" t="s">
        <v>116</v>
      </c>
      <c r="S85" s="2" t="s">
        <v>117</v>
      </c>
      <c r="T85" s="2" t="s">
        <v>120</v>
      </c>
      <c r="U85" s="2" t="s">
        <v>121</v>
      </c>
      <c r="V85" s="2">
        <v>13</v>
      </c>
      <c r="Y85" s="2">
        <f t="shared" si="17"/>
        <v>4.1380285203892786</v>
      </c>
      <c r="AB85" s="2">
        <v>4.1380285199999998</v>
      </c>
      <c r="AC85" s="2">
        <f t="shared" si="18"/>
        <v>1.3448592691265155E-3</v>
      </c>
      <c r="AD85" s="2">
        <v>0.53036793235943203</v>
      </c>
      <c r="AE85" s="2">
        <f t="shared" si="23"/>
        <v>0.2535709998799664</v>
      </c>
      <c r="AF85" s="2">
        <v>46</v>
      </c>
      <c r="AG85" s="4">
        <f t="shared" si="24"/>
        <v>2.1739130434782608</v>
      </c>
      <c r="AH85" s="4">
        <f t="shared" si="25"/>
        <v>2.427484043358227</v>
      </c>
      <c r="AI85" s="5">
        <f t="shared" si="26"/>
        <v>1.2137420216791135</v>
      </c>
      <c r="AJ85" s="2">
        <f t="shared" si="19"/>
        <v>4.0345778073795462E-3</v>
      </c>
      <c r="AK85" s="2">
        <f t="shared" si="20"/>
        <v>2.4207466844277277E-3</v>
      </c>
      <c r="AL85" s="2">
        <v>2</v>
      </c>
      <c r="AM85" s="2">
        <v>2</v>
      </c>
      <c r="AN85" s="2">
        <f t="shared" si="21"/>
        <v>2</v>
      </c>
      <c r="AO85" s="2">
        <f t="shared" si="22"/>
        <v>0.4</v>
      </c>
      <c r="AP85" s="2">
        <v>5</v>
      </c>
      <c r="AQ85" s="2">
        <v>3</v>
      </c>
      <c r="AR85" s="2">
        <v>0</v>
      </c>
      <c r="AS85" s="2" t="s">
        <v>68</v>
      </c>
      <c r="AT85" s="2">
        <v>2</v>
      </c>
      <c r="AW85" s="2" t="str">
        <f t="shared" si="27"/>
        <v>Arbustivo</v>
      </c>
      <c r="AX85" s="2" t="str">
        <f t="shared" si="32"/>
        <v>Latizal bajo</v>
      </c>
      <c r="AY85" s="2">
        <v>834</v>
      </c>
      <c r="AZ85" s="4">
        <f t="shared" si="28"/>
        <v>0.1199040767386091</v>
      </c>
      <c r="BA85" s="4">
        <v>6.7100281049843833</v>
      </c>
      <c r="BB85" s="4">
        <f t="shared" si="29"/>
        <v>2.0042528109942177E-2</v>
      </c>
      <c r="BC85" s="4">
        <f t="shared" si="30"/>
        <v>0.13994660484855129</v>
      </c>
      <c r="BD85" s="4">
        <f t="shared" si="31"/>
        <v>6.9973302424275644E-2</v>
      </c>
    </row>
    <row r="86" spans="1:58" x14ac:dyDescent="0.25">
      <c r="A86" s="2">
        <v>3</v>
      </c>
      <c r="B86" s="2" t="s">
        <v>122</v>
      </c>
      <c r="C86" s="2" t="s">
        <v>159</v>
      </c>
      <c r="D86" s="2" t="s">
        <v>57</v>
      </c>
      <c r="E86" s="2" t="s">
        <v>58</v>
      </c>
      <c r="F86" s="2" t="s">
        <v>59</v>
      </c>
      <c r="G86" s="2" t="s">
        <v>125</v>
      </c>
      <c r="H86" s="2" t="s">
        <v>61</v>
      </c>
      <c r="I86" s="2" t="s">
        <v>126</v>
      </c>
      <c r="J86" s="3">
        <v>42291</v>
      </c>
      <c r="K86" s="2">
        <v>820077</v>
      </c>
      <c r="L86" s="2">
        <v>741892</v>
      </c>
      <c r="M86" s="2">
        <v>2</v>
      </c>
      <c r="N86" s="2">
        <v>11</v>
      </c>
      <c r="O86" s="2" t="s">
        <v>69</v>
      </c>
      <c r="P86" s="2" t="s">
        <v>131</v>
      </c>
      <c r="S86" s="2" t="s">
        <v>132</v>
      </c>
      <c r="T86" s="2" t="s">
        <v>133</v>
      </c>
      <c r="U86" s="2" t="s">
        <v>134</v>
      </c>
      <c r="V86" s="2">
        <v>60</v>
      </c>
      <c r="Y86" s="2">
        <f t="shared" si="17"/>
        <v>19.098593171027442</v>
      </c>
      <c r="AB86" s="2">
        <v>19.098593170000001</v>
      </c>
      <c r="AC86" s="2">
        <f t="shared" si="18"/>
        <v>2.8647889756541162E-2</v>
      </c>
      <c r="AD86" s="2">
        <v>0.53745032732702125</v>
      </c>
      <c r="AE86" s="2">
        <f t="shared" si="23"/>
        <v>5.330332553525424</v>
      </c>
      <c r="AF86" s="2">
        <v>54</v>
      </c>
      <c r="AG86" s="4">
        <f t="shared" si="24"/>
        <v>1.8518518518518516</v>
      </c>
      <c r="AH86" s="4">
        <f t="shared" si="25"/>
        <v>7.1821844053772761</v>
      </c>
      <c r="AI86" s="5">
        <f t="shared" si="26"/>
        <v>3.591092202688638</v>
      </c>
      <c r="AJ86" s="2">
        <f t="shared" si="19"/>
        <v>0.25783100780887047</v>
      </c>
      <c r="AK86" s="2">
        <f t="shared" si="20"/>
        <v>0.13750987083139757</v>
      </c>
      <c r="AL86" s="2">
        <v>4</v>
      </c>
      <c r="AM86" s="2">
        <v>3</v>
      </c>
      <c r="AN86" s="2">
        <f t="shared" si="21"/>
        <v>6</v>
      </c>
      <c r="AO86" s="2">
        <f t="shared" si="22"/>
        <v>1.2</v>
      </c>
      <c r="AP86" s="2">
        <v>15</v>
      </c>
      <c r="AQ86" s="2">
        <v>8</v>
      </c>
      <c r="AR86" s="2">
        <v>0</v>
      </c>
      <c r="AS86" s="2" t="s">
        <v>79</v>
      </c>
      <c r="AT86" s="2">
        <v>3</v>
      </c>
      <c r="AU86" s="2">
        <v>4</v>
      </c>
      <c r="AW86" s="2" t="str">
        <f t="shared" si="27"/>
        <v>Arbóreo inferior</v>
      </c>
      <c r="AX86" s="2" t="str">
        <f t="shared" si="32"/>
        <v>I</v>
      </c>
      <c r="AY86" s="2">
        <v>834</v>
      </c>
      <c r="AZ86" s="4">
        <f t="shared" si="28"/>
        <v>0.1199040767386091</v>
      </c>
      <c r="BA86" s="4">
        <v>6.7100281049843833</v>
      </c>
      <c r="BB86" s="4">
        <f t="shared" si="29"/>
        <v>0.42694142719403461</v>
      </c>
      <c r="BC86" s="4">
        <f t="shared" si="30"/>
        <v>0.54684550393264375</v>
      </c>
      <c r="BD86" s="4">
        <f t="shared" si="31"/>
        <v>0.27342275196632188</v>
      </c>
    </row>
    <row r="87" spans="1:58" x14ac:dyDescent="0.25">
      <c r="A87" s="2">
        <v>3</v>
      </c>
      <c r="B87" s="2" t="s">
        <v>122</v>
      </c>
      <c r="C87" s="2" t="s">
        <v>159</v>
      </c>
      <c r="D87" s="2" t="s">
        <v>57</v>
      </c>
      <c r="E87" s="2" t="s">
        <v>58</v>
      </c>
      <c r="F87" s="2" t="s">
        <v>59</v>
      </c>
      <c r="G87" s="2" t="s">
        <v>125</v>
      </c>
      <c r="H87" s="2" t="s">
        <v>61</v>
      </c>
      <c r="I87" s="2" t="s">
        <v>126</v>
      </c>
      <c r="J87" s="3">
        <v>42291</v>
      </c>
      <c r="K87" s="2">
        <v>820077</v>
      </c>
      <c r="L87" s="2">
        <v>741892</v>
      </c>
      <c r="M87" s="2">
        <v>5</v>
      </c>
      <c r="N87" s="2">
        <v>49</v>
      </c>
      <c r="O87" s="2" t="s">
        <v>69</v>
      </c>
      <c r="P87" s="2" t="s">
        <v>131</v>
      </c>
      <c r="S87" s="2" t="s">
        <v>132</v>
      </c>
      <c r="T87" s="2" t="s">
        <v>133</v>
      </c>
      <c r="U87" s="2" t="s">
        <v>134</v>
      </c>
      <c r="V87" s="2">
        <v>70</v>
      </c>
      <c r="Y87" s="2">
        <f t="shared" si="17"/>
        <v>22.281692032865347</v>
      </c>
      <c r="AB87" s="2">
        <v>22.281692029999999</v>
      </c>
      <c r="AC87" s="2">
        <f t="shared" si="18"/>
        <v>3.8992961057514354E-2</v>
      </c>
      <c r="AD87" s="2">
        <v>0.53745032732702125</v>
      </c>
      <c r="AE87" s="2">
        <f t="shared" si="23"/>
        <v>7.2551748645207148</v>
      </c>
      <c r="AF87" s="2">
        <v>54</v>
      </c>
      <c r="AG87" s="4">
        <f t="shared" si="24"/>
        <v>1.8518518518518516</v>
      </c>
      <c r="AH87" s="4">
        <f t="shared" si="25"/>
        <v>9.107026716372566</v>
      </c>
      <c r="AI87" s="5">
        <f t="shared" si="26"/>
        <v>4.553513358186283</v>
      </c>
      <c r="AJ87" s="2">
        <f t="shared" si="19"/>
        <v>0.42112397942115504</v>
      </c>
      <c r="AK87" s="2">
        <f t="shared" si="20"/>
        <v>0.23395776634508611</v>
      </c>
      <c r="AL87" s="2">
        <v>6</v>
      </c>
      <c r="AM87" s="2">
        <v>6</v>
      </c>
      <c r="AN87" s="2">
        <f t="shared" si="21"/>
        <v>18</v>
      </c>
      <c r="AO87" s="2">
        <f t="shared" si="22"/>
        <v>3.5999999999999996</v>
      </c>
      <c r="AP87" s="2">
        <v>18</v>
      </c>
      <c r="AQ87" s="2">
        <v>10</v>
      </c>
      <c r="AR87" s="2">
        <v>0</v>
      </c>
      <c r="AS87" s="2" t="s">
        <v>78</v>
      </c>
      <c r="AT87" s="2">
        <v>4</v>
      </c>
      <c r="AW87" s="2" t="str">
        <f t="shared" si="27"/>
        <v>Arbóreo inferior</v>
      </c>
      <c r="AX87" s="2" t="str">
        <f t="shared" si="32"/>
        <v>II</v>
      </c>
      <c r="AY87" s="2">
        <v>834</v>
      </c>
      <c r="AZ87" s="4">
        <f t="shared" si="28"/>
        <v>0.1199040767386091</v>
      </c>
      <c r="BA87" s="4">
        <v>6.7100281049843833</v>
      </c>
      <c r="BB87" s="4">
        <f t="shared" si="29"/>
        <v>0.58111472034743594</v>
      </c>
      <c r="BC87" s="4">
        <f t="shared" si="30"/>
        <v>0.70101879708604509</v>
      </c>
      <c r="BD87" s="4">
        <f t="shared" si="31"/>
        <v>0.35050939854302254</v>
      </c>
    </row>
    <row r="88" spans="1:58" x14ac:dyDescent="0.25">
      <c r="A88" s="2">
        <v>3</v>
      </c>
      <c r="B88" s="2" t="s">
        <v>122</v>
      </c>
      <c r="C88" s="2" t="s">
        <v>159</v>
      </c>
      <c r="D88" s="2" t="s">
        <v>57</v>
      </c>
      <c r="E88" s="2" t="s">
        <v>58</v>
      </c>
      <c r="F88" s="2" t="s">
        <v>59</v>
      </c>
      <c r="G88" s="2" t="s">
        <v>125</v>
      </c>
      <c r="H88" s="2" t="s">
        <v>61</v>
      </c>
      <c r="I88" s="2" t="s">
        <v>130</v>
      </c>
      <c r="J88" s="3">
        <v>42291</v>
      </c>
      <c r="K88" s="2">
        <v>820077</v>
      </c>
      <c r="L88" s="2">
        <v>741892</v>
      </c>
      <c r="M88" s="2">
        <v>1</v>
      </c>
      <c r="N88" s="2">
        <v>8</v>
      </c>
      <c r="P88" s="2" t="s">
        <v>135</v>
      </c>
      <c r="S88" s="2" t="s">
        <v>136</v>
      </c>
      <c r="T88" s="2" t="s">
        <v>137</v>
      </c>
      <c r="U88" s="2" t="s">
        <v>138</v>
      </c>
      <c r="V88" s="2">
        <v>23</v>
      </c>
      <c r="Y88" s="2">
        <f t="shared" si="17"/>
        <v>7.3211273822271856</v>
      </c>
      <c r="AB88" s="2">
        <v>7.3211273820000002</v>
      </c>
      <c r="AC88" s="2">
        <f t="shared" si="18"/>
        <v>4.2096482447806314E-3</v>
      </c>
      <c r="AD88" s="2">
        <v>0.53745032732702125</v>
      </c>
      <c r="AE88" s="2">
        <f t="shared" si="23"/>
        <v>0.78326275578193028</v>
      </c>
      <c r="AF88" s="2">
        <v>54</v>
      </c>
      <c r="AG88" s="4">
        <f t="shared" si="24"/>
        <v>1.8518518518518516</v>
      </c>
      <c r="AH88" s="4">
        <f t="shared" si="25"/>
        <v>2.6351146076337821</v>
      </c>
      <c r="AI88" s="5">
        <f t="shared" si="26"/>
        <v>1.3175573038168911</v>
      </c>
      <c r="AJ88" s="2">
        <f t="shared" si="19"/>
        <v>1.5154733681210272E-2</v>
      </c>
      <c r="AK88" s="2">
        <f t="shared" si="20"/>
        <v>1.2628944734341892E-2</v>
      </c>
      <c r="AL88" s="2">
        <v>3</v>
      </c>
      <c r="AM88" s="2">
        <v>3</v>
      </c>
      <c r="AN88" s="2">
        <f t="shared" si="21"/>
        <v>4.5</v>
      </c>
      <c r="AO88" s="2">
        <f t="shared" si="22"/>
        <v>0.89999999999999991</v>
      </c>
      <c r="AP88" s="2">
        <v>6</v>
      </c>
      <c r="AQ88" s="2">
        <v>5</v>
      </c>
      <c r="AR88" s="2">
        <v>0</v>
      </c>
      <c r="AS88" s="2" t="s">
        <v>68</v>
      </c>
      <c r="AT88" s="2">
        <v>1</v>
      </c>
      <c r="AW88" s="2" t="str">
        <f t="shared" si="27"/>
        <v>Arbolitos</v>
      </c>
      <c r="AX88" s="2" t="str">
        <f t="shared" si="32"/>
        <v>Latizal alto</v>
      </c>
      <c r="AY88" s="2">
        <v>834</v>
      </c>
      <c r="AZ88" s="4">
        <f t="shared" si="28"/>
        <v>0.1199040767386091</v>
      </c>
      <c r="BA88" s="4">
        <v>6.7100281049843833</v>
      </c>
      <c r="BB88" s="4">
        <f t="shared" si="29"/>
        <v>6.2736670829345642E-2</v>
      </c>
      <c r="BC88" s="4">
        <f t="shared" si="30"/>
        <v>0.18264074756795473</v>
      </c>
      <c r="BD88" s="4">
        <f t="shared" si="31"/>
        <v>9.1320373783977365E-2</v>
      </c>
    </row>
    <row r="89" spans="1:58" x14ac:dyDescent="0.25">
      <c r="A89" s="2">
        <v>3</v>
      </c>
      <c r="B89" s="2" t="s">
        <v>122</v>
      </c>
      <c r="C89" s="2" t="s">
        <v>159</v>
      </c>
      <c r="D89" s="2" t="s">
        <v>57</v>
      </c>
      <c r="E89" s="2" t="s">
        <v>58</v>
      </c>
      <c r="F89" s="2" t="s">
        <v>59</v>
      </c>
      <c r="G89" s="2" t="s">
        <v>125</v>
      </c>
      <c r="H89" s="2" t="s">
        <v>61</v>
      </c>
      <c r="I89" s="2" t="s">
        <v>130</v>
      </c>
      <c r="J89" s="3">
        <v>42291</v>
      </c>
      <c r="K89" s="2">
        <v>820077</v>
      </c>
      <c r="L89" s="2">
        <v>741892</v>
      </c>
      <c r="M89" s="2">
        <v>1</v>
      </c>
      <c r="N89" s="2">
        <v>7</v>
      </c>
      <c r="P89" s="2" t="s">
        <v>70</v>
      </c>
      <c r="S89" s="2" t="s">
        <v>71</v>
      </c>
      <c r="T89" s="2" t="s">
        <v>72</v>
      </c>
      <c r="U89" s="2" t="s">
        <v>73</v>
      </c>
      <c r="V89" s="2">
        <v>25</v>
      </c>
      <c r="Y89" s="2">
        <f t="shared" si="17"/>
        <v>7.9577471545947667</v>
      </c>
      <c r="AB89" s="2">
        <v>7.9577471549999999</v>
      </c>
      <c r="AC89" s="2">
        <f t="shared" si="18"/>
        <v>4.9735919716217296E-3</v>
      </c>
      <c r="AD89" s="2">
        <v>0.53745032732702125</v>
      </c>
      <c r="AE89" s="2">
        <f t="shared" si="23"/>
        <v>0.92540495720927507</v>
      </c>
      <c r="AF89" s="2">
        <v>54</v>
      </c>
      <c r="AG89" s="4">
        <f t="shared" si="24"/>
        <v>1.8518518518518516</v>
      </c>
      <c r="AH89" s="4">
        <f t="shared" si="25"/>
        <v>2.7772568090611269</v>
      </c>
      <c r="AI89" s="5">
        <f t="shared" si="26"/>
        <v>1.3886284045305635</v>
      </c>
      <c r="AJ89" s="2">
        <f t="shared" si="19"/>
        <v>1.7904931097838226E-2</v>
      </c>
      <c r="AK89" s="2">
        <f t="shared" si="20"/>
        <v>5.9683103659460756E-3</v>
      </c>
      <c r="AL89" s="2">
        <v>3</v>
      </c>
      <c r="AM89" s="2">
        <v>4</v>
      </c>
      <c r="AN89" s="2">
        <f t="shared" si="21"/>
        <v>6</v>
      </c>
      <c r="AO89" s="2">
        <f t="shared" si="22"/>
        <v>1.2</v>
      </c>
      <c r="AP89" s="2">
        <v>6</v>
      </c>
      <c r="AQ89" s="2">
        <v>2</v>
      </c>
      <c r="AR89" s="2">
        <v>0</v>
      </c>
      <c r="AS89" s="2" t="s">
        <v>68</v>
      </c>
      <c r="AT89" s="2">
        <v>1</v>
      </c>
      <c r="AW89" s="2" t="str">
        <f t="shared" si="27"/>
        <v>Arbolitos</v>
      </c>
      <c r="AX89" s="2" t="str">
        <f t="shared" si="32"/>
        <v>Latizal alto</v>
      </c>
      <c r="AY89" s="2">
        <v>834</v>
      </c>
      <c r="AZ89" s="4">
        <f t="shared" si="28"/>
        <v>0.1199040767386091</v>
      </c>
      <c r="BA89" s="4">
        <v>6.7100281049843833</v>
      </c>
      <c r="BB89" s="4">
        <f t="shared" si="29"/>
        <v>7.4121775554519889E-2</v>
      </c>
      <c r="BC89" s="4">
        <f t="shared" si="30"/>
        <v>0.19402585229312899</v>
      </c>
      <c r="BD89" s="4">
        <f t="shared" si="31"/>
        <v>9.7012926146564496E-2</v>
      </c>
    </row>
    <row r="90" spans="1:58" x14ac:dyDescent="0.25">
      <c r="A90" s="2">
        <v>3</v>
      </c>
      <c r="B90" s="2" t="s">
        <v>122</v>
      </c>
      <c r="C90" s="2" t="s">
        <v>159</v>
      </c>
      <c r="D90" s="2" t="s">
        <v>57</v>
      </c>
      <c r="E90" s="2" t="s">
        <v>58</v>
      </c>
      <c r="F90" s="2" t="s">
        <v>59</v>
      </c>
      <c r="G90" s="2" t="s">
        <v>125</v>
      </c>
      <c r="H90" s="2" t="s">
        <v>61</v>
      </c>
      <c r="I90" s="2" t="s">
        <v>130</v>
      </c>
      <c r="J90" s="3">
        <v>42291</v>
      </c>
      <c r="K90" s="2">
        <v>820077</v>
      </c>
      <c r="L90" s="2">
        <v>741892</v>
      </c>
      <c r="M90" s="2">
        <v>5</v>
      </c>
      <c r="N90" s="2">
        <v>53</v>
      </c>
      <c r="P90" s="2" t="s">
        <v>70</v>
      </c>
      <c r="S90" s="2" t="s">
        <v>71</v>
      </c>
      <c r="T90" s="2" t="s">
        <v>72</v>
      </c>
      <c r="U90" s="2" t="s">
        <v>73</v>
      </c>
      <c r="V90" s="2">
        <v>20</v>
      </c>
      <c r="Y90" s="2">
        <f t="shared" si="17"/>
        <v>6.366197723675814</v>
      </c>
      <c r="AB90" s="2">
        <v>6.3661977240000001</v>
      </c>
      <c r="AC90" s="2">
        <f t="shared" si="18"/>
        <v>3.1830988618379067E-3</v>
      </c>
      <c r="AD90" s="2">
        <v>0.53745032732702125</v>
      </c>
      <c r="AE90" s="2">
        <f t="shared" si="23"/>
        <v>0.59225917261393601</v>
      </c>
      <c r="AF90" s="2">
        <v>54</v>
      </c>
      <c r="AG90" s="4">
        <f t="shared" si="24"/>
        <v>1.8518518518518516</v>
      </c>
      <c r="AH90" s="4">
        <f t="shared" si="25"/>
        <v>2.4441110244657875</v>
      </c>
      <c r="AI90" s="5">
        <f t="shared" si="26"/>
        <v>1.2220555122328938</v>
      </c>
      <c r="AJ90" s="2">
        <f t="shared" si="19"/>
        <v>9.5492965855137196E-3</v>
      </c>
      <c r="AK90" s="2">
        <f t="shared" si="20"/>
        <v>0</v>
      </c>
      <c r="AL90" s="2">
        <v>4</v>
      </c>
      <c r="AM90" s="2">
        <v>4</v>
      </c>
      <c r="AN90" s="2">
        <f t="shared" si="21"/>
        <v>8</v>
      </c>
      <c r="AO90" s="2">
        <f t="shared" si="22"/>
        <v>1.6</v>
      </c>
      <c r="AP90" s="2">
        <v>5</v>
      </c>
      <c r="AQ90" s="2">
        <v>0</v>
      </c>
      <c r="AR90" s="2">
        <v>1</v>
      </c>
      <c r="AS90" s="2" t="s">
        <v>79</v>
      </c>
      <c r="AT90" s="2">
        <v>3</v>
      </c>
      <c r="AW90" s="2" t="str">
        <f t="shared" si="27"/>
        <v>Arbustivo</v>
      </c>
      <c r="AX90" s="2" t="str">
        <f t="shared" si="32"/>
        <v>Latizal alto</v>
      </c>
      <c r="AY90" s="2">
        <v>834</v>
      </c>
      <c r="AZ90" s="4">
        <f t="shared" si="28"/>
        <v>0.1199040767386091</v>
      </c>
      <c r="BA90" s="4">
        <v>6.7100281049843833</v>
      </c>
      <c r="BB90" s="4">
        <f t="shared" si="29"/>
        <v>4.7437936354892733E-2</v>
      </c>
      <c r="BC90" s="4">
        <f t="shared" si="30"/>
        <v>0.16734201309350183</v>
      </c>
      <c r="BD90" s="4">
        <f t="shared" si="31"/>
        <v>8.3671006546750915E-2</v>
      </c>
    </row>
    <row r="91" spans="1:58" x14ac:dyDescent="0.25">
      <c r="A91" s="2">
        <v>3</v>
      </c>
      <c r="B91" s="2" t="s">
        <v>122</v>
      </c>
      <c r="C91" s="2" t="s">
        <v>159</v>
      </c>
      <c r="D91" s="2" t="s">
        <v>57</v>
      </c>
      <c r="E91" s="2" t="s">
        <v>58</v>
      </c>
      <c r="F91" s="2" t="s">
        <v>59</v>
      </c>
      <c r="G91" s="2" t="s">
        <v>125</v>
      </c>
      <c r="H91" s="2" t="s">
        <v>61</v>
      </c>
      <c r="I91" s="2" t="s">
        <v>126</v>
      </c>
      <c r="J91" s="3">
        <v>42291</v>
      </c>
      <c r="K91" s="2">
        <v>820077</v>
      </c>
      <c r="L91" s="2">
        <v>741892</v>
      </c>
      <c r="M91" s="2">
        <v>5</v>
      </c>
      <c r="N91" s="2">
        <v>54</v>
      </c>
      <c r="O91" s="2" t="s">
        <v>69</v>
      </c>
      <c r="P91" s="2" t="s">
        <v>74</v>
      </c>
      <c r="S91" s="2" t="s">
        <v>75</v>
      </c>
      <c r="T91" s="2" t="s">
        <v>76</v>
      </c>
      <c r="U91" s="2" t="s">
        <v>77</v>
      </c>
      <c r="V91" s="2">
        <v>33</v>
      </c>
      <c r="Y91" s="2">
        <f t="shared" si="17"/>
        <v>10.504226244065093</v>
      </c>
      <c r="AB91" s="2">
        <v>10.504226239999999</v>
      </c>
      <c r="AC91" s="2">
        <f t="shared" si="18"/>
        <v>8.6659866513537007E-3</v>
      </c>
      <c r="AD91" s="2">
        <v>0.53745032732702125</v>
      </c>
      <c r="AE91" s="2">
        <f t="shared" si="23"/>
        <v>1.6124255974414408</v>
      </c>
      <c r="AF91" s="2">
        <v>54</v>
      </c>
      <c r="AG91" s="4">
        <f t="shared" si="24"/>
        <v>1.8518518518518516</v>
      </c>
      <c r="AH91" s="4">
        <f t="shared" si="25"/>
        <v>3.4642774492932924</v>
      </c>
      <c r="AI91" s="5">
        <f t="shared" si="26"/>
        <v>1.7321387246466462</v>
      </c>
      <c r="AJ91" s="2">
        <f t="shared" si="19"/>
        <v>5.1995919908122204E-2</v>
      </c>
      <c r="AK91" s="2">
        <f t="shared" si="20"/>
        <v>0</v>
      </c>
      <c r="AL91" s="2">
        <v>6</v>
      </c>
      <c r="AM91" s="2">
        <v>6</v>
      </c>
      <c r="AN91" s="2">
        <f t="shared" si="21"/>
        <v>18</v>
      </c>
      <c r="AO91" s="2">
        <f t="shared" si="22"/>
        <v>3.5999999999999996</v>
      </c>
      <c r="AP91" s="2">
        <v>10</v>
      </c>
      <c r="AQ91" s="2">
        <v>0</v>
      </c>
      <c r="AR91" s="2">
        <v>10</v>
      </c>
      <c r="AS91" s="2" t="s">
        <v>79</v>
      </c>
      <c r="AT91" s="2">
        <v>3</v>
      </c>
      <c r="AW91" s="2" t="str">
        <f t="shared" si="27"/>
        <v>Arbolitos</v>
      </c>
      <c r="AX91" s="2" t="str">
        <f t="shared" si="32"/>
        <v>I</v>
      </c>
      <c r="AY91" s="2">
        <v>834</v>
      </c>
      <c r="AZ91" s="4">
        <f t="shared" si="28"/>
        <v>0.1199040767386091</v>
      </c>
      <c r="BA91" s="4">
        <v>6.7100281049843833</v>
      </c>
      <c r="BB91" s="4">
        <f t="shared" si="29"/>
        <v>0.12914978172619546</v>
      </c>
      <c r="BC91" s="4">
        <f t="shared" si="30"/>
        <v>0.24905385846480455</v>
      </c>
      <c r="BD91" s="4">
        <f t="shared" si="31"/>
        <v>0.12452692923240227</v>
      </c>
    </row>
    <row r="92" spans="1:58" x14ac:dyDescent="0.25">
      <c r="A92" s="2">
        <v>3</v>
      </c>
      <c r="B92" s="2" t="s">
        <v>122</v>
      </c>
      <c r="C92" s="2" t="s">
        <v>159</v>
      </c>
      <c r="D92" s="2" t="s">
        <v>57</v>
      </c>
      <c r="E92" s="2" t="s">
        <v>58</v>
      </c>
      <c r="F92" s="2" t="s">
        <v>59</v>
      </c>
      <c r="G92" s="2" t="s">
        <v>125</v>
      </c>
      <c r="H92" s="2" t="s">
        <v>61</v>
      </c>
      <c r="I92" s="2" t="s">
        <v>130</v>
      </c>
      <c r="J92" s="3">
        <v>42291</v>
      </c>
      <c r="K92" s="2">
        <v>820077</v>
      </c>
      <c r="L92" s="2">
        <v>741892</v>
      </c>
      <c r="M92" s="2">
        <v>1</v>
      </c>
      <c r="N92" s="2">
        <v>6</v>
      </c>
      <c r="P92" s="2" t="s">
        <v>80</v>
      </c>
      <c r="S92" s="2" t="s">
        <v>81</v>
      </c>
      <c r="T92" s="2" t="s">
        <v>82</v>
      </c>
      <c r="U92" s="2" t="s">
        <v>83</v>
      </c>
      <c r="V92" s="2">
        <v>9</v>
      </c>
      <c r="Y92" s="2">
        <f t="shared" si="17"/>
        <v>2.8647889756541161</v>
      </c>
      <c r="AB92" s="2">
        <v>2.8647889759999998</v>
      </c>
      <c r="AC92" s="2">
        <f t="shared" si="18"/>
        <v>6.4457751952217606E-4</v>
      </c>
      <c r="AD92" s="2">
        <v>0.53745032732702125</v>
      </c>
      <c r="AE92" s="2">
        <f t="shared" si="23"/>
        <v>0.11993248245432203</v>
      </c>
      <c r="AF92" s="2">
        <v>54</v>
      </c>
      <c r="AG92" s="4">
        <f t="shared" si="24"/>
        <v>1.8518518518518516</v>
      </c>
      <c r="AH92" s="4">
        <f t="shared" si="25"/>
        <v>1.9717843343061736</v>
      </c>
      <c r="AI92" s="5">
        <f t="shared" si="26"/>
        <v>0.98589216715308681</v>
      </c>
      <c r="AJ92" s="2">
        <f t="shared" si="19"/>
        <v>1.7403593027098751E-3</v>
      </c>
      <c r="AK92" s="2">
        <f t="shared" si="20"/>
        <v>3.8674651171330561E-4</v>
      </c>
      <c r="AL92" s="2">
        <v>2</v>
      </c>
      <c r="AM92" s="2">
        <v>2</v>
      </c>
      <c r="AN92" s="2">
        <f t="shared" si="21"/>
        <v>2</v>
      </c>
      <c r="AO92" s="2">
        <f t="shared" si="22"/>
        <v>0.4</v>
      </c>
      <c r="AP92" s="2">
        <v>4.5</v>
      </c>
      <c r="AQ92" s="2">
        <v>1</v>
      </c>
      <c r="AR92" s="2">
        <v>0</v>
      </c>
      <c r="AS92" s="2" t="s">
        <v>68</v>
      </c>
      <c r="AT92" s="2">
        <v>1</v>
      </c>
      <c r="AW92" s="2" t="str">
        <f t="shared" si="27"/>
        <v>Arbustivo</v>
      </c>
      <c r="AX92" s="2" t="str">
        <f t="shared" si="32"/>
        <v>Latizal bajo</v>
      </c>
      <c r="AY92" s="2">
        <v>834</v>
      </c>
      <c r="AZ92" s="4">
        <f t="shared" si="28"/>
        <v>0.1199040767386091</v>
      </c>
      <c r="BA92" s="4">
        <v>6.7100281049843833</v>
      </c>
      <c r="BB92" s="4">
        <f t="shared" si="29"/>
        <v>9.6061821118657784E-3</v>
      </c>
      <c r="BC92" s="4">
        <f t="shared" si="30"/>
        <v>0.12951025885047487</v>
      </c>
      <c r="BD92" s="4">
        <f t="shared" si="31"/>
        <v>6.4755129425237437E-2</v>
      </c>
    </row>
    <row r="93" spans="1:58" x14ac:dyDescent="0.25">
      <c r="A93" s="2">
        <v>3</v>
      </c>
      <c r="B93" s="2" t="s">
        <v>122</v>
      </c>
      <c r="C93" s="2" t="s">
        <v>159</v>
      </c>
      <c r="D93" s="2" t="s">
        <v>57</v>
      </c>
      <c r="E93" s="2" t="s">
        <v>58</v>
      </c>
      <c r="F93" s="2" t="s">
        <v>59</v>
      </c>
      <c r="G93" s="2" t="s">
        <v>125</v>
      </c>
      <c r="H93" s="2" t="s">
        <v>61</v>
      </c>
      <c r="I93" s="2" t="s">
        <v>130</v>
      </c>
      <c r="J93" s="3">
        <v>42291</v>
      </c>
      <c r="K93" s="2">
        <v>820077</v>
      </c>
      <c r="L93" s="2">
        <v>741892</v>
      </c>
      <c r="M93" s="2">
        <v>3</v>
      </c>
      <c r="N93" s="2">
        <v>34</v>
      </c>
      <c r="P93" s="2" t="s">
        <v>80</v>
      </c>
      <c r="S93" s="2" t="s">
        <v>81</v>
      </c>
      <c r="T93" s="2" t="s">
        <v>82</v>
      </c>
      <c r="U93" s="2" t="s">
        <v>83</v>
      </c>
      <c r="V93" s="2">
        <v>9</v>
      </c>
      <c r="Y93" s="2">
        <f t="shared" si="17"/>
        <v>2.8647889756541161</v>
      </c>
      <c r="AB93" s="2">
        <v>2.8647889759999998</v>
      </c>
      <c r="AC93" s="2">
        <f t="shared" si="18"/>
        <v>6.4457751952217606E-4</v>
      </c>
      <c r="AD93" s="2">
        <v>0.53745032732702125</v>
      </c>
      <c r="AE93" s="2">
        <f t="shared" si="23"/>
        <v>0.11993248245432203</v>
      </c>
      <c r="AF93" s="2">
        <v>54</v>
      </c>
      <c r="AG93" s="4">
        <f t="shared" si="24"/>
        <v>1.8518518518518516</v>
      </c>
      <c r="AH93" s="4">
        <f t="shared" si="25"/>
        <v>1.9717843343061736</v>
      </c>
      <c r="AI93" s="5">
        <f t="shared" si="26"/>
        <v>0.98589216715308681</v>
      </c>
      <c r="AJ93" s="2">
        <f t="shared" si="19"/>
        <v>3.0939720937064449E-3</v>
      </c>
      <c r="AK93" s="2">
        <f t="shared" si="20"/>
        <v>1.1602395351399169E-3</v>
      </c>
      <c r="AL93" s="2">
        <v>2</v>
      </c>
      <c r="AM93" s="2">
        <v>2</v>
      </c>
      <c r="AN93" s="2">
        <f t="shared" si="21"/>
        <v>2</v>
      </c>
      <c r="AO93" s="2">
        <f t="shared" si="22"/>
        <v>0.4</v>
      </c>
      <c r="AP93" s="2">
        <v>8</v>
      </c>
      <c r="AQ93" s="2">
        <v>3</v>
      </c>
      <c r="AR93" s="2">
        <v>3</v>
      </c>
      <c r="AS93" s="2" t="s">
        <v>68</v>
      </c>
      <c r="AT93" s="2">
        <v>2</v>
      </c>
      <c r="AW93" s="2" t="str">
        <f t="shared" si="27"/>
        <v>Arbolitos</v>
      </c>
      <c r="AX93" s="2" t="str">
        <f t="shared" si="32"/>
        <v>Latizal bajo</v>
      </c>
      <c r="AY93" s="2">
        <v>834</v>
      </c>
      <c r="AZ93" s="4">
        <f t="shared" si="28"/>
        <v>0.1199040767386091</v>
      </c>
      <c r="BA93" s="4">
        <v>6.7100281049843833</v>
      </c>
      <c r="BB93" s="4">
        <f t="shared" si="29"/>
        <v>9.6061821118657784E-3</v>
      </c>
      <c r="BC93" s="4">
        <f t="shared" si="30"/>
        <v>0.12951025885047487</v>
      </c>
      <c r="BD93" s="4">
        <f t="shared" si="31"/>
        <v>6.4755129425237437E-2</v>
      </c>
    </row>
    <row r="94" spans="1:58" x14ac:dyDescent="0.25">
      <c r="A94" s="2">
        <v>3</v>
      </c>
      <c r="B94" s="2" t="s">
        <v>122</v>
      </c>
      <c r="C94" s="2" t="s">
        <v>159</v>
      </c>
      <c r="D94" s="2" t="s">
        <v>57</v>
      </c>
      <c r="E94" s="2" t="s">
        <v>58</v>
      </c>
      <c r="F94" s="2" t="s">
        <v>59</v>
      </c>
      <c r="G94" s="2" t="s">
        <v>125</v>
      </c>
      <c r="H94" s="2" t="s">
        <v>61</v>
      </c>
      <c r="I94" s="2" t="s">
        <v>130</v>
      </c>
      <c r="J94" s="3">
        <v>42291</v>
      </c>
      <c r="K94" s="2">
        <v>820077</v>
      </c>
      <c r="L94" s="2">
        <v>741892</v>
      </c>
      <c r="M94" s="2">
        <v>3</v>
      </c>
      <c r="N94" s="2">
        <v>35</v>
      </c>
      <c r="P94" s="2" t="s">
        <v>80</v>
      </c>
      <c r="S94" s="2" t="s">
        <v>81</v>
      </c>
      <c r="T94" s="2" t="s">
        <v>82</v>
      </c>
      <c r="U94" s="2" t="s">
        <v>83</v>
      </c>
      <c r="V94" s="2">
        <v>17</v>
      </c>
      <c r="Y94" s="2">
        <f t="shared" si="17"/>
        <v>5.4112680651244416</v>
      </c>
      <c r="AB94" s="2">
        <v>5.4112680649999998</v>
      </c>
      <c r="AC94" s="2">
        <f t="shared" si="18"/>
        <v>2.2997889276778877E-3</v>
      </c>
      <c r="AD94" s="2">
        <v>0.53745032732702125</v>
      </c>
      <c r="AE94" s="2">
        <f t="shared" si="23"/>
        <v>0.42790725221356879</v>
      </c>
      <c r="AF94" s="2">
        <v>54</v>
      </c>
      <c r="AG94" s="4">
        <f t="shared" si="24"/>
        <v>1.8518518518518516</v>
      </c>
      <c r="AH94" s="4">
        <f t="shared" si="25"/>
        <v>2.2797591040654206</v>
      </c>
      <c r="AI94" s="5">
        <f t="shared" si="26"/>
        <v>1.1398795520327103</v>
      </c>
      <c r="AJ94" s="2">
        <f t="shared" si="19"/>
        <v>8.2792401396403949E-3</v>
      </c>
      <c r="AK94" s="2">
        <f t="shared" si="20"/>
        <v>6.8993667830336632E-4</v>
      </c>
      <c r="AL94" s="2">
        <v>4</v>
      </c>
      <c r="AM94" s="2">
        <v>3</v>
      </c>
      <c r="AN94" s="2">
        <f t="shared" si="21"/>
        <v>6</v>
      </c>
      <c r="AO94" s="2">
        <f t="shared" si="22"/>
        <v>1.2</v>
      </c>
      <c r="AP94" s="2">
        <v>6</v>
      </c>
      <c r="AQ94" s="2">
        <v>0.5</v>
      </c>
      <c r="AR94" s="2">
        <v>0</v>
      </c>
      <c r="AS94" s="2" t="s">
        <v>68</v>
      </c>
      <c r="AT94" s="2">
        <v>2</v>
      </c>
      <c r="AW94" s="2" t="str">
        <f t="shared" si="27"/>
        <v>Arbolitos</v>
      </c>
      <c r="AX94" s="2" t="str">
        <f t="shared" si="32"/>
        <v>Latizal alto</v>
      </c>
      <c r="AY94" s="2">
        <v>834</v>
      </c>
      <c r="AZ94" s="4">
        <f t="shared" si="28"/>
        <v>0.1199040767386091</v>
      </c>
      <c r="BA94" s="4">
        <v>6.7100281049843833</v>
      </c>
      <c r="BB94" s="4">
        <f t="shared" si="29"/>
        <v>3.4273909016410004E-2</v>
      </c>
      <c r="BC94" s="4">
        <f t="shared" si="30"/>
        <v>0.15417798575501912</v>
      </c>
      <c r="BD94" s="4">
        <f t="shared" si="31"/>
        <v>7.708899287750956E-2</v>
      </c>
    </row>
    <row r="95" spans="1:58" x14ac:dyDescent="0.25">
      <c r="A95" s="2">
        <v>3</v>
      </c>
      <c r="B95" s="2" t="s">
        <v>122</v>
      </c>
      <c r="C95" s="2" t="s">
        <v>159</v>
      </c>
      <c r="D95" s="2" t="s">
        <v>57</v>
      </c>
      <c r="E95" s="2" t="s">
        <v>58</v>
      </c>
      <c r="F95" s="2" t="s">
        <v>59</v>
      </c>
      <c r="G95" s="2" t="s">
        <v>125</v>
      </c>
      <c r="H95" s="2" t="s">
        <v>61</v>
      </c>
      <c r="I95" s="2" t="s">
        <v>130</v>
      </c>
      <c r="J95" s="3">
        <v>42291</v>
      </c>
      <c r="K95" s="2">
        <v>820077</v>
      </c>
      <c r="L95" s="2">
        <v>741892</v>
      </c>
      <c r="M95" s="2">
        <v>4</v>
      </c>
      <c r="N95" s="2">
        <v>36</v>
      </c>
      <c r="P95" s="2" t="s">
        <v>80</v>
      </c>
      <c r="S95" s="2" t="s">
        <v>81</v>
      </c>
      <c r="T95" s="2" t="s">
        <v>82</v>
      </c>
      <c r="U95" s="2" t="s">
        <v>83</v>
      </c>
      <c r="V95" s="2">
        <v>22</v>
      </c>
      <c r="Y95" s="2">
        <f t="shared" si="17"/>
        <v>7.0028174960433951</v>
      </c>
      <c r="AB95" s="2">
        <v>7.0028174959999996</v>
      </c>
      <c r="AC95" s="2">
        <f t="shared" si="18"/>
        <v>3.8515496228238681E-3</v>
      </c>
      <c r="AD95" s="2">
        <v>0.53745032732702125</v>
      </c>
      <c r="AE95" s="2">
        <f t="shared" si="23"/>
        <v>0.71663359886286271</v>
      </c>
      <c r="AF95" s="2">
        <v>54</v>
      </c>
      <c r="AG95" s="4">
        <f t="shared" si="24"/>
        <v>1.8518518518518516</v>
      </c>
      <c r="AH95" s="4">
        <f t="shared" si="25"/>
        <v>2.5684854507147143</v>
      </c>
      <c r="AI95" s="5">
        <f t="shared" si="26"/>
        <v>1.2842427253573572</v>
      </c>
      <c r="AJ95" s="2">
        <f t="shared" si="19"/>
        <v>1.3865578642165925E-2</v>
      </c>
      <c r="AK95" s="2">
        <f t="shared" si="20"/>
        <v>1.1554648868471603E-3</v>
      </c>
      <c r="AL95" s="2">
        <v>4</v>
      </c>
      <c r="AM95" s="2">
        <v>3</v>
      </c>
      <c r="AN95" s="2">
        <f t="shared" si="21"/>
        <v>6</v>
      </c>
      <c r="AO95" s="2">
        <f t="shared" si="22"/>
        <v>1.2</v>
      </c>
      <c r="AP95" s="2">
        <v>6</v>
      </c>
      <c r="AQ95" s="2">
        <v>0.5</v>
      </c>
      <c r="AR95" s="2">
        <v>4</v>
      </c>
      <c r="AS95" s="2" t="s">
        <v>79</v>
      </c>
      <c r="AT95" s="2">
        <v>3</v>
      </c>
      <c r="AU95" s="2">
        <v>3</v>
      </c>
      <c r="AW95" s="2" t="str">
        <f t="shared" si="27"/>
        <v>Arbolitos</v>
      </c>
      <c r="AX95" s="2" t="str">
        <f t="shared" si="32"/>
        <v>Latizal alto</v>
      </c>
      <c r="AY95" s="2">
        <v>834</v>
      </c>
      <c r="AZ95" s="4">
        <f t="shared" si="28"/>
        <v>0.1199040767386091</v>
      </c>
      <c r="BA95" s="4">
        <v>6.7100281049843833</v>
      </c>
      <c r="BB95" s="4">
        <f t="shared" si="29"/>
        <v>5.7399902989420222E-2</v>
      </c>
      <c r="BC95" s="4">
        <f t="shared" si="30"/>
        <v>0.17730397972802933</v>
      </c>
      <c r="BD95" s="4">
        <f t="shared" si="31"/>
        <v>8.8651989864014666E-2</v>
      </c>
    </row>
    <row r="96" spans="1:58" x14ac:dyDescent="0.25">
      <c r="A96" s="2">
        <v>3</v>
      </c>
      <c r="B96" s="2" t="s">
        <v>122</v>
      </c>
      <c r="C96" s="2" t="s">
        <v>159</v>
      </c>
      <c r="D96" s="2" t="s">
        <v>57</v>
      </c>
      <c r="E96" s="2" t="s">
        <v>58</v>
      </c>
      <c r="F96" s="2" t="s">
        <v>59</v>
      </c>
      <c r="G96" s="2" t="s">
        <v>125</v>
      </c>
      <c r="H96" s="2" t="s">
        <v>61</v>
      </c>
      <c r="I96" s="2" t="s">
        <v>130</v>
      </c>
      <c r="J96" s="3">
        <v>42291</v>
      </c>
      <c r="K96" s="2">
        <v>820077</v>
      </c>
      <c r="L96" s="2">
        <v>741892</v>
      </c>
      <c r="M96" s="2">
        <v>4</v>
      </c>
      <c r="N96" s="2">
        <v>39</v>
      </c>
      <c r="P96" s="2" t="s">
        <v>80</v>
      </c>
      <c r="S96" s="2" t="s">
        <v>81</v>
      </c>
      <c r="T96" s="2" t="s">
        <v>82</v>
      </c>
      <c r="U96" s="2" t="s">
        <v>83</v>
      </c>
      <c r="V96" s="2">
        <v>12</v>
      </c>
      <c r="Y96" s="2">
        <f t="shared" si="17"/>
        <v>3.8197186342054881</v>
      </c>
      <c r="AB96" s="2">
        <v>3.819718634</v>
      </c>
      <c r="AC96" s="2">
        <f t="shared" si="18"/>
        <v>1.1459155902616462E-3</v>
      </c>
      <c r="AD96" s="2">
        <v>0.53745032732702125</v>
      </c>
      <c r="AE96" s="2">
        <f t="shared" si="23"/>
        <v>0.21321330214101691</v>
      </c>
      <c r="AF96" s="2">
        <v>54</v>
      </c>
      <c r="AG96" s="4">
        <f t="shared" si="24"/>
        <v>1.8518518518518516</v>
      </c>
      <c r="AH96" s="4">
        <f t="shared" si="25"/>
        <v>2.0650651539928684</v>
      </c>
      <c r="AI96" s="5">
        <f t="shared" si="26"/>
        <v>1.0325325769964342</v>
      </c>
      <c r="AJ96" s="2">
        <f t="shared" si="19"/>
        <v>3.4377467707849383E-3</v>
      </c>
      <c r="AK96" s="2">
        <f t="shared" si="20"/>
        <v>8.2505922498838518E-4</v>
      </c>
      <c r="AL96" s="2">
        <v>1</v>
      </c>
      <c r="AM96" s="2">
        <v>1</v>
      </c>
      <c r="AN96" s="2">
        <f t="shared" si="21"/>
        <v>0.5</v>
      </c>
      <c r="AO96" s="2">
        <f t="shared" si="22"/>
        <v>0.1</v>
      </c>
      <c r="AP96" s="2">
        <v>5</v>
      </c>
      <c r="AQ96" s="2">
        <v>1.2</v>
      </c>
      <c r="AR96" s="2">
        <v>0</v>
      </c>
      <c r="AS96" s="2" t="s">
        <v>79</v>
      </c>
      <c r="AT96" s="2">
        <v>3</v>
      </c>
      <c r="AW96" s="2" t="str">
        <f t="shared" si="27"/>
        <v>Arbustivo</v>
      </c>
      <c r="AX96" s="2" t="str">
        <f t="shared" si="32"/>
        <v>Latizal bajo</v>
      </c>
      <c r="AY96" s="2">
        <v>834</v>
      </c>
      <c r="AZ96" s="4">
        <f t="shared" si="28"/>
        <v>0.1199040767386091</v>
      </c>
      <c r="BA96" s="4">
        <v>6.7100281049843833</v>
      </c>
      <c r="BB96" s="4">
        <f t="shared" si="29"/>
        <v>1.7077657087761381E-2</v>
      </c>
      <c r="BC96" s="4">
        <f t="shared" si="30"/>
        <v>0.13698173382637049</v>
      </c>
      <c r="BD96" s="4">
        <f t="shared" si="31"/>
        <v>6.8490866913185247E-2</v>
      </c>
    </row>
    <row r="97" spans="1:56" x14ac:dyDescent="0.25">
      <c r="A97" s="2">
        <v>3</v>
      </c>
      <c r="B97" s="2" t="s">
        <v>122</v>
      </c>
      <c r="C97" s="2" t="s">
        <v>159</v>
      </c>
      <c r="D97" s="2" t="s">
        <v>57</v>
      </c>
      <c r="E97" s="2" t="s">
        <v>58</v>
      </c>
      <c r="F97" s="2" t="s">
        <v>59</v>
      </c>
      <c r="G97" s="2" t="s">
        <v>125</v>
      </c>
      <c r="H97" s="2" t="s">
        <v>61</v>
      </c>
      <c r="I97" s="2" t="s">
        <v>130</v>
      </c>
      <c r="J97" s="3">
        <v>42291</v>
      </c>
      <c r="K97" s="2">
        <v>820077</v>
      </c>
      <c r="L97" s="2">
        <v>741892</v>
      </c>
      <c r="M97" s="2">
        <v>4</v>
      </c>
      <c r="N97" s="2">
        <v>40</v>
      </c>
      <c r="P97" s="2" t="s">
        <v>80</v>
      </c>
      <c r="S97" s="2" t="s">
        <v>81</v>
      </c>
      <c r="T97" s="2" t="s">
        <v>82</v>
      </c>
      <c r="U97" s="2" t="s">
        <v>83</v>
      </c>
      <c r="V97" s="2">
        <v>15</v>
      </c>
      <c r="Y97" s="2">
        <f t="shared" si="17"/>
        <v>4.7746482927568605</v>
      </c>
      <c r="AB97" s="2">
        <v>4.7746482930000003</v>
      </c>
      <c r="AC97" s="2">
        <f t="shared" si="18"/>
        <v>1.7904931097838226E-3</v>
      </c>
      <c r="AD97" s="2">
        <v>0.53745032732702125</v>
      </c>
      <c r="AE97" s="2">
        <f t="shared" si="23"/>
        <v>0.333145784595339</v>
      </c>
      <c r="AF97" s="2">
        <v>54</v>
      </c>
      <c r="AG97" s="4">
        <f t="shared" si="24"/>
        <v>1.8518518518518516</v>
      </c>
      <c r="AH97" s="4">
        <f t="shared" si="25"/>
        <v>2.1849976364471906</v>
      </c>
      <c r="AI97" s="5">
        <f t="shared" si="26"/>
        <v>1.0924988182235953</v>
      </c>
      <c r="AJ97" s="2">
        <f t="shared" si="19"/>
        <v>3.2228875976108807E-3</v>
      </c>
      <c r="AK97" s="2">
        <f t="shared" si="20"/>
        <v>0</v>
      </c>
      <c r="AL97" s="2">
        <v>1</v>
      </c>
      <c r="AM97" s="2">
        <v>1</v>
      </c>
      <c r="AN97" s="2">
        <f t="shared" si="21"/>
        <v>0.5</v>
      </c>
      <c r="AO97" s="2">
        <f t="shared" si="22"/>
        <v>0.1</v>
      </c>
      <c r="AP97" s="2">
        <v>3</v>
      </c>
      <c r="AQ97" s="2">
        <v>0</v>
      </c>
      <c r="AR97" s="2">
        <v>2</v>
      </c>
      <c r="AS97" s="2" t="s">
        <v>68</v>
      </c>
      <c r="AT97" s="2">
        <v>2</v>
      </c>
      <c r="AW97" s="2" t="str">
        <f t="shared" si="27"/>
        <v>Arbustivo</v>
      </c>
      <c r="AX97" s="2" t="str">
        <f t="shared" si="32"/>
        <v>Latizal bajo</v>
      </c>
      <c r="AY97" s="2">
        <v>834</v>
      </c>
      <c r="AZ97" s="4">
        <f t="shared" si="28"/>
        <v>0.1199040767386091</v>
      </c>
      <c r="BA97" s="4">
        <v>6.7100281049843833</v>
      </c>
      <c r="BB97" s="4">
        <f t="shared" si="29"/>
        <v>2.6683839199627163E-2</v>
      </c>
      <c r="BC97" s="4">
        <f t="shared" si="30"/>
        <v>0.14658791593823628</v>
      </c>
      <c r="BD97" s="4">
        <f t="shared" si="31"/>
        <v>7.329395796911814E-2</v>
      </c>
    </row>
    <row r="98" spans="1:56" x14ac:dyDescent="0.25">
      <c r="A98" s="2">
        <v>3</v>
      </c>
      <c r="B98" s="2" t="s">
        <v>122</v>
      </c>
      <c r="C98" s="2" t="s">
        <v>159</v>
      </c>
      <c r="D98" s="2" t="s">
        <v>57</v>
      </c>
      <c r="E98" s="2" t="s">
        <v>58</v>
      </c>
      <c r="F98" s="2" t="s">
        <v>59</v>
      </c>
      <c r="G98" s="2" t="s">
        <v>125</v>
      </c>
      <c r="H98" s="2" t="s">
        <v>61</v>
      </c>
      <c r="I98" s="2" t="s">
        <v>130</v>
      </c>
      <c r="J98" s="3">
        <v>42291</v>
      </c>
      <c r="K98" s="2">
        <v>820077</v>
      </c>
      <c r="L98" s="2">
        <v>741892</v>
      </c>
      <c r="M98" s="2">
        <v>4</v>
      </c>
      <c r="N98" s="2">
        <v>41</v>
      </c>
      <c r="P98" s="2" t="s">
        <v>80</v>
      </c>
      <c r="S98" s="2" t="s">
        <v>81</v>
      </c>
      <c r="T98" s="2" t="s">
        <v>82</v>
      </c>
      <c r="U98" s="2" t="s">
        <v>83</v>
      </c>
      <c r="V98" s="2">
        <v>8</v>
      </c>
      <c r="Y98" s="2">
        <f t="shared" si="17"/>
        <v>2.5464790894703255</v>
      </c>
      <c r="AB98" s="2">
        <v>2.546479089</v>
      </c>
      <c r="AC98" s="2">
        <f t="shared" si="18"/>
        <v>5.0929581789406519E-4</v>
      </c>
      <c r="AD98" s="2">
        <v>0.53745032732702125</v>
      </c>
      <c r="AE98" s="2">
        <f t="shared" si="23"/>
        <v>9.4761467618229775E-2</v>
      </c>
      <c r="AF98" s="2">
        <v>54</v>
      </c>
      <c r="AG98" s="4">
        <f t="shared" si="24"/>
        <v>1.8518518518518516</v>
      </c>
      <c r="AH98" s="4">
        <f t="shared" si="25"/>
        <v>1.9466133194700814</v>
      </c>
      <c r="AI98" s="5">
        <f t="shared" si="26"/>
        <v>0.97330665973504071</v>
      </c>
      <c r="AJ98" s="2">
        <f t="shared" si="19"/>
        <v>1.2223099629457563E-3</v>
      </c>
      <c r="AK98" s="2">
        <f t="shared" si="20"/>
        <v>3.3613523981008308E-4</v>
      </c>
      <c r="AL98" s="2">
        <v>2</v>
      </c>
      <c r="AM98" s="2">
        <v>2</v>
      </c>
      <c r="AN98" s="2">
        <f t="shared" si="21"/>
        <v>2</v>
      </c>
      <c r="AO98" s="2">
        <f t="shared" si="22"/>
        <v>0.4</v>
      </c>
      <c r="AP98" s="2">
        <v>4</v>
      </c>
      <c r="AQ98" s="2">
        <v>1.1000000000000001</v>
      </c>
      <c r="AR98" s="2">
        <v>0</v>
      </c>
      <c r="AS98" s="2" t="s">
        <v>68</v>
      </c>
      <c r="AT98" s="2">
        <v>2</v>
      </c>
      <c r="AW98" s="2" t="str">
        <f t="shared" si="27"/>
        <v>Arbustivo</v>
      </c>
      <c r="AX98" s="2" t="str">
        <f t="shared" si="32"/>
        <v>Latizal bajo</v>
      </c>
      <c r="AY98" s="2">
        <v>834</v>
      </c>
      <c r="AZ98" s="4">
        <f t="shared" si="28"/>
        <v>0.1199040767386091</v>
      </c>
      <c r="BA98" s="4">
        <v>6.7100281049843833</v>
      </c>
      <c r="BB98" s="4">
        <f t="shared" si="29"/>
        <v>7.5900698167828389E-3</v>
      </c>
      <c r="BC98" s="4">
        <f t="shared" si="30"/>
        <v>0.12749414655539193</v>
      </c>
      <c r="BD98" s="4">
        <f t="shared" si="31"/>
        <v>6.3747073277695965E-2</v>
      </c>
    </row>
    <row r="99" spans="1:56" x14ac:dyDescent="0.25">
      <c r="A99" s="2">
        <v>3</v>
      </c>
      <c r="B99" s="2" t="s">
        <v>122</v>
      </c>
      <c r="C99" s="2" t="s">
        <v>159</v>
      </c>
      <c r="D99" s="2" t="s">
        <v>57</v>
      </c>
      <c r="E99" s="2" t="s">
        <v>58</v>
      </c>
      <c r="F99" s="2" t="s">
        <v>59</v>
      </c>
      <c r="G99" s="2" t="s">
        <v>125</v>
      </c>
      <c r="H99" s="2" t="s">
        <v>61</v>
      </c>
      <c r="I99" s="2" t="s">
        <v>130</v>
      </c>
      <c r="J99" s="3">
        <v>42291</v>
      </c>
      <c r="K99" s="2">
        <v>820077</v>
      </c>
      <c r="L99" s="2">
        <v>741892</v>
      </c>
      <c r="M99" s="2">
        <v>4</v>
      </c>
      <c r="N99" s="2">
        <v>42</v>
      </c>
      <c r="P99" s="2" t="s">
        <v>80</v>
      </c>
      <c r="S99" s="2" t="s">
        <v>81</v>
      </c>
      <c r="T99" s="2" t="s">
        <v>82</v>
      </c>
      <c r="U99" s="2" t="s">
        <v>83</v>
      </c>
      <c r="V99" s="2">
        <v>15</v>
      </c>
      <c r="Y99" s="2">
        <f t="shared" si="17"/>
        <v>4.7746482927568605</v>
      </c>
      <c r="AB99" s="2">
        <v>4.7746482930000003</v>
      </c>
      <c r="AC99" s="2">
        <f t="shared" si="18"/>
        <v>1.7904931097838226E-3</v>
      </c>
      <c r="AD99" s="2">
        <v>0.53745032732702125</v>
      </c>
      <c r="AE99" s="2">
        <f t="shared" si="23"/>
        <v>0.333145784595339</v>
      </c>
      <c r="AF99" s="2">
        <v>54</v>
      </c>
      <c r="AG99" s="4">
        <f t="shared" si="24"/>
        <v>1.8518518518518516</v>
      </c>
      <c r="AH99" s="4">
        <f t="shared" si="25"/>
        <v>2.1849976364471906</v>
      </c>
      <c r="AI99" s="5">
        <f t="shared" si="26"/>
        <v>1.0924988182235953</v>
      </c>
      <c r="AJ99" s="2">
        <f t="shared" si="19"/>
        <v>6.4457751952217614E-3</v>
      </c>
      <c r="AK99" s="2">
        <f t="shared" si="20"/>
        <v>0</v>
      </c>
      <c r="AL99" s="2">
        <v>3</v>
      </c>
      <c r="AM99" s="2">
        <v>3</v>
      </c>
      <c r="AN99" s="2">
        <f t="shared" si="21"/>
        <v>4.5</v>
      </c>
      <c r="AO99" s="2">
        <f t="shared" si="22"/>
        <v>0.89999999999999991</v>
      </c>
      <c r="AP99" s="2">
        <v>6</v>
      </c>
      <c r="AQ99" s="2">
        <v>0</v>
      </c>
      <c r="AR99" s="2">
        <v>2</v>
      </c>
      <c r="AS99" s="2" t="s">
        <v>68</v>
      </c>
      <c r="AT99" s="2">
        <v>2</v>
      </c>
      <c r="AW99" s="2" t="str">
        <f t="shared" si="27"/>
        <v>Arbolitos</v>
      </c>
      <c r="AX99" s="2" t="str">
        <f t="shared" si="32"/>
        <v>Latizal bajo</v>
      </c>
      <c r="AY99" s="2">
        <v>834</v>
      </c>
      <c r="AZ99" s="4">
        <f t="shared" si="28"/>
        <v>0.1199040767386091</v>
      </c>
      <c r="BA99" s="4">
        <v>6.7100281049843833</v>
      </c>
      <c r="BB99" s="4">
        <f t="shared" si="29"/>
        <v>2.6683839199627163E-2</v>
      </c>
      <c r="BC99" s="4">
        <f t="shared" si="30"/>
        <v>0.14658791593823628</v>
      </c>
      <c r="BD99" s="4">
        <f t="shared" si="31"/>
        <v>7.329395796911814E-2</v>
      </c>
    </row>
    <row r="100" spans="1:56" x14ac:dyDescent="0.25">
      <c r="A100" s="2">
        <v>3</v>
      </c>
      <c r="B100" s="2" t="s">
        <v>122</v>
      </c>
      <c r="C100" s="2" t="s">
        <v>159</v>
      </c>
      <c r="D100" s="2" t="s">
        <v>57</v>
      </c>
      <c r="E100" s="2" t="s">
        <v>58</v>
      </c>
      <c r="F100" s="2" t="s">
        <v>59</v>
      </c>
      <c r="G100" s="2" t="s">
        <v>125</v>
      </c>
      <c r="H100" s="2" t="s">
        <v>61</v>
      </c>
      <c r="I100" s="2" t="s">
        <v>130</v>
      </c>
      <c r="J100" s="3">
        <v>42291</v>
      </c>
      <c r="K100" s="2">
        <v>820077</v>
      </c>
      <c r="L100" s="2">
        <v>741892</v>
      </c>
      <c r="M100" s="2">
        <v>5</v>
      </c>
      <c r="N100" s="2">
        <v>46</v>
      </c>
      <c r="P100" s="2" t="s">
        <v>80</v>
      </c>
      <c r="S100" s="2" t="s">
        <v>81</v>
      </c>
      <c r="T100" s="2" t="s">
        <v>82</v>
      </c>
      <c r="U100" s="2" t="s">
        <v>83</v>
      </c>
      <c r="V100" s="2">
        <v>15</v>
      </c>
      <c r="Y100" s="2">
        <f t="shared" si="17"/>
        <v>4.7746482927568605</v>
      </c>
      <c r="AB100" s="2">
        <v>4.7746482930000003</v>
      </c>
      <c r="AC100" s="2">
        <f t="shared" si="18"/>
        <v>1.7904931097838226E-3</v>
      </c>
      <c r="AD100" s="2">
        <v>0.53745032732702125</v>
      </c>
      <c r="AE100" s="2">
        <f t="shared" si="23"/>
        <v>0.333145784595339</v>
      </c>
      <c r="AF100" s="2">
        <v>54</v>
      </c>
      <c r="AG100" s="4">
        <f t="shared" si="24"/>
        <v>1.8518518518518516</v>
      </c>
      <c r="AH100" s="4">
        <f t="shared" si="25"/>
        <v>2.1849976364471906</v>
      </c>
      <c r="AI100" s="5">
        <f t="shared" si="26"/>
        <v>1.0924988182235953</v>
      </c>
      <c r="AJ100" s="2">
        <f t="shared" si="19"/>
        <v>5.3714793293514673E-3</v>
      </c>
      <c r="AK100" s="2">
        <f t="shared" si="20"/>
        <v>0</v>
      </c>
      <c r="AL100" s="2">
        <v>3</v>
      </c>
      <c r="AM100" s="2">
        <v>3</v>
      </c>
      <c r="AN100" s="2">
        <f t="shared" si="21"/>
        <v>4.5</v>
      </c>
      <c r="AO100" s="2">
        <f t="shared" si="22"/>
        <v>0.89999999999999991</v>
      </c>
      <c r="AP100" s="2">
        <v>5</v>
      </c>
      <c r="AQ100" s="2">
        <v>0</v>
      </c>
      <c r="AR100" s="2">
        <v>2</v>
      </c>
      <c r="AS100" s="2" t="s">
        <v>79</v>
      </c>
      <c r="AT100" s="2">
        <v>3</v>
      </c>
      <c r="AW100" s="2" t="str">
        <f t="shared" si="27"/>
        <v>Arbustivo</v>
      </c>
      <c r="AX100" s="2" t="str">
        <f t="shared" si="32"/>
        <v>Latizal bajo</v>
      </c>
      <c r="AY100" s="2">
        <v>834</v>
      </c>
      <c r="AZ100" s="4">
        <f t="shared" si="28"/>
        <v>0.1199040767386091</v>
      </c>
      <c r="BA100" s="4">
        <v>6.7100281049843833</v>
      </c>
      <c r="BB100" s="4">
        <f t="shared" si="29"/>
        <v>2.6683839199627163E-2</v>
      </c>
      <c r="BC100" s="4">
        <f t="shared" si="30"/>
        <v>0.14658791593823628</v>
      </c>
      <c r="BD100" s="4">
        <f t="shared" si="31"/>
        <v>7.329395796911814E-2</v>
      </c>
    </row>
    <row r="101" spans="1:56" x14ac:dyDescent="0.25">
      <c r="A101" s="2">
        <v>3</v>
      </c>
      <c r="B101" s="2" t="s">
        <v>122</v>
      </c>
      <c r="C101" s="2" t="s">
        <v>159</v>
      </c>
      <c r="D101" s="2" t="s">
        <v>57</v>
      </c>
      <c r="E101" s="2" t="s">
        <v>58</v>
      </c>
      <c r="F101" s="2" t="s">
        <v>59</v>
      </c>
      <c r="G101" s="2" t="s">
        <v>125</v>
      </c>
      <c r="H101" s="2" t="s">
        <v>61</v>
      </c>
      <c r="I101" s="2" t="s">
        <v>130</v>
      </c>
      <c r="J101" s="3">
        <v>42291</v>
      </c>
      <c r="K101" s="2">
        <v>820077</v>
      </c>
      <c r="L101" s="2">
        <v>741892</v>
      </c>
      <c r="M101" s="2">
        <v>5</v>
      </c>
      <c r="N101" s="2">
        <v>47</v>
      </c>
      <c r="P101" s="2" t="s">
        <v>80</v>
      </c>
      <c r="S101" s="2" t="s">
        <v>81</v>
      </c>
      <c r="T101" s="2" t="s">
        <v>82</v>
      </c>
      <c r="U101" s="2" t="s">
        <v>83</v>
      </c>
      <c r="V101" s="2">
        <v>12</v>
      </c>
      <c r="Y101" s="2">
        <f t="shared" si="17"/>
        <v>3.8197186342054881</v>
      </c>
      <c r="AB101" s="2">
        <v>3.819718634</v>
      </c>
      <c r="AC101" s="2">
        <f t="shared" si="18"/>
        <v>1.1459155902616462E-3</v>
      </c>
      <c r="AD101" s="2">
        <v>0.53745032732702125</v>
      </c>
      <c r="AE101" s="2">
        <f t="shared" si="23"/>
        <v>0.21321330214101691</v>
      </c>
      <c r="AF101" s="2">
        <v>54</v>
      </c>
      <c r="AG101" s="4">
        <f t="shared" si="24"/>
        <v>1.8518518518518516</v>
      </c>
      <c r="AH101" s="4">
        <f t="shared" si="25"/>
        <v>2.0650651539928684</v>
      </c>
      <c r="AI101" s="5">
        <f t="shared" si="26"/>
        <v>1.0325325769964342</v>
      </c>
      <c r="AJ101" s="2">
        <f t="shared" si="19"/>
        <v>3.4377467707849383E-3</v>
      </c>
      <c r="AK101" s="2">
        <f t="shared" si="20"/>
        <v>4.1252961249419259E-4</v>
      </c>
      <c r="AL101" s="2">
        <v>3</v>
      </c>
      <c r="AM101" s="2">
        <v>3</v>
      </c>
      <c r="AN101" s="2">
        <f t="shared" si="21"/>
        <v>4.5</v>
      </c>
      <c r="AO101" s="2">
        <f t="shared" si="22"/>
        <v>0.89999999999999991</v>
      </c>
      <c r="AP101" s="2">
        <v>5</v>
      </c>
      <c r="AQ101" s="2">
        <v>0.6</v>
      </c>
      <c r="AR101" s="2">
        <v>2</v>
      </c>
      <c r="AS101" s="2" t="s">
        <v>68</v>
      </c>
      <c r="AT101" s="2">
        <v>2</v>
      </c>
      <c r="AW101" s="2" t="str">
        <f t="shared" si="27"/>
        <v>Arbustivo</v>
      </c>
      <c r="AX101" s="2" t="str">
        <f t="shared" si="32"/>
        <v>Latizal bajo</v>
      </c>
      <c r="AY101" s="2">
        <v>834</v>
      </c>
      <c r="AZ101" s="4">
        <f t="shared" si="28"/>
        <v>0.1199040767386091</v>
      </c>
      <c r="BA101" s="4">
        <v>6.7100281049843833</v>
      </c>
      <c r="BB101" s="4">
        <f t="shared" si="29"/>
        <v>1.7077657087761381E-2</v>
      </c>
      <c r="BC101" s="4">
        <f t="shared" si="30"/>
        <v>0.13698173382637049</v>
      </c>
      <c r="BD101" s="4">
        <f t="shared" si="31"/>
        <v>6.8490866913185247E-2</v>
      </c>
    </row>
    <row r="102" spans="1:56" x14ac:dyDescent="0.25">
      <c r="A102" s="2">
        <v>3</v>
      </c>
      <c r="B102" s="2" t="s">
        <v>122</v>
      </c>
      <c r="C102" s="2" t="s">
        <v>159</v>
      </c>
      <c r="D102" s="2" t="s">
        <v>57</v>
      </c>
      <c r="E102" s="2" t="s">
        <v>58</v>
      </c>
      <c r="F102" s="2" t="s">
        <v>59</v>
      </c>
      <c r="G102" s="2" t="s">
        <v>125</v>
      </c>
      <c r="H102" s="2" t="s">
        <v>61</v>
      </c>
      <c r="I102" s="2" t="s">
        <v>130</v>
      </c>
      <c r="J102" s="3">
        <v>42291</v>
      </c>
      <c r="K102" s="2">
        <v>820077</v>
      </c>
      <c r="L102" s="2">
        <v>741892</v>
      </c>
      <c r="M102" s="2">
        <v>3</v>
      </c>
      <c r="N102" s="2">
        <v>27</v>
      </c>
      <c r="P102" s="2" t="s">
        <v>80</v>
      </c>
      <c r="S102" s="2" t="s">
        <v>81</v>
      </c>
      <c r="T102" s="2" t="s">
        <v>82</v>
      </c>
      <c r="U102" s="2" t="s">
        <v>83</v>
      </c>
      <c r="V102" s="2">
        <v>20</v>
      </c>
      <c r="Y102" s="2">
        <f t="shared" si="17"/>
        <v>6.366197723675814</v>
      </c>
      <c r="AB102" s="2">
        <v>6.3661977240000001</v>
      </c>
      <c r="AC102" s="2">
        <f t="shared" si="18"/>
        <v>3.1830988618379067E-3</v>
      </c>
      <c r="AD102" s="2">
        <v>0.53745032732702125</v>
      </c>
      <c r="AE102" s="2">
        <f t="shared" si="23"/>
        <v>0.59225917261393601</v>
      </c>
      <c r="AF102" s="2">
        <v>54</v>
      </c>
      <c r="AG102" s="4">
        <f t="shared" si="24"/>
        <v>1.8518518518518516</v>
      </c>
      <c r="AH102" s="4">
        <f t="shared" si="25"/>
        <v>2.4441110244657875</v>
      </c>
      <c r="AI102" s="5">
        <f t="shared" si="26"/>
        <v>1.2220555122328938</v>
      </c>
      <c r="AJ102" s="2">
        <f t="shared" si="19"/>
        <v>7.6394372684109755E-3</v>
      </c>
      <c r="AK102" s="2">
        <f t="shared" si="20"/>
        <v>0</v>
      </c>
      <c r="AL102" s="2">
        <v>3</v>
      </c>
      <c r="AM102" s="2">
        <v>2</v>
      </c>
      <c r="AN102" s="2">
        <f t="shared" si="21"/>
        <v>3</v>
      </c>
      <c r="AO102" s="2">
        <f t="shared" si="22"/>
        <v>0.6</v>
      </c>
      <c r="AP102" s="2">
        <v>4</v>
      </c>
      <c r="AQ102" s="2">
        <v>0</v>
      </c>
      <c r="AR102" s="2">
        <v>2</v>
      </c>
      <c r="AS102" s="2" t="s">
        <v>68</v>
      </c>
      <c r="AT102" s="2">
        <v>2</v>
      </c>
      <c r="AW102" s="2" t="str">
        <f t="shared" si="27"/>
        <v>Arbustivo</v>
      </c>
      <c r="AX102" s="2" t="str">
        <f t="shared" si="32"/>
        <v>Latizal alto</v>
      </c>
      <c r="AY102" s="2">
        <v>834</v>
      </c>
      <c r="AZ102" s="4">
        <f t="shared" si="28"/>
        <v>0.1199040767386091</v>
      </c>
      <c r="BA102" s="4">
        <v>6.7100281049843833</v>
      </c>
      <c r="BB102" s="4">
        <f t="shared" si="29"/>
        <v>4.7437936354892733E-2</v>
      </c>
      <c r="BC102" s="4">
        <f t="shared" si="30"/>
        <v>0.16734201309350183</v>
      </c>
      <c r="BD102" s="4">
        <f t="shared" si="31"/>
        <v>8.3671006546750915E-2</v>
      </c>
    </row>
    <row r="103" spans="1:56" x14ac:dyDescent="0.25">
      <c r="A103" s="2">
        <v>3</v>
      </c>
      <c r="B103" s="2" t="s">
        <v>122</v>
      </c>
      <c r="C103" s="2" t="s">
        <v>159</v>
      </c>
      <c r="D103" s="2" t="s">
        <v>57</v>
      </c>
      <c r="E103" s="2" t="s">
        <v>58</v>
      </c>
      <c r="F103" s="2" t="s">
        <v>59</v>
      </c>
      <c r="G103" s="2" t="s">
        <v>125</v>
      </c>
      <c r="H103" s="2" t="s">
        <v>61</v>
      </c>
      <c r="I103" s="2" t="s">
        <v>130</v>
      </c>
      <c r="J103" s="3">
        <v>42291</v>
      </c>
      <c r="K103" s="2">
        <v>820077</v>
      </c>
      <c r="L103" s="2">
        <v>741892</v>
      </c>
      <c r="M103" s="2">
        <v>3</v>
      </c>
      <c r="N103" s="2">
        <v>28</v>
      </c>
      <c r="P103" s="2" t="s">
        <v>80</v>
      </c>
      <c r="S103" s="2" t="s">
        <v>81</v>
      </c>
      <c r="T103" s="2" t="s">
        <v>82</v>
      </c>
      <c r="U103" s="2" t="s">
        <v>83</v>
      </c>
      <c r="V103" s="2">
        <v>22</v>
      </c>
      <c r="Y103" s="2">
        <f t="shared" si="17"/>
        <v>7.0028174960433951</v>
      </c>
      <c r="AB103" s="2">
        <v>7.0028174959999996</v>
      </c>
      <c r="AC103" s="2">
        <f t="shared" si="18"/>
        <v>3.8515496228238681E-3</v>
      </c>
      <c r="AD103" s="2">
        <v>0.53745032732702125</v>
      </c>
      <c r="AE103" s="2">
        <f t="shared" si="23"/>
        <v>0.71663359886286271</v>
      </c>
      <c r="AF103" s="2">
        <v>54</v>
      </c>
      <c r="AG103" s="4">
        <f t="shared" si="24"/>
        <v>1.8518518518518516</v>
      </c>
      <c r="AH103" s="4">
        <f t="shared" si="25"/>
        <v>2.5684854507147143</v>
      </c>
      <c r="AI103" s="5">
        <f t="shared" si="26"/>
        <v>1.2842427253573572</v>
      </c>
      <c r="AJ103" s="2">
        <f t="shared" si="19"/>
        <v>1.3865578642165925E-2</v>
      </c>
      <c r="AK103" s="2">
        <f t="shared" si="20"/>
        <v>0</v>
      </c>
      <c r="AL103" s="2">
        <v>3</v>
      </c>
      <c r="AM103" s="2">
        <v>3</v>
      </c>
      <c r="AN103" s="2">
        <f t="shared" si="21"/>
        <v>4.5</v>
      </c>
      <c r="AO103" s="2">
        <f t="shared" si="22"/>
        <v>0.89999999999999991</v>
      </c>
      <c r="AP103" s="2">
        <v>6</v>
      </c>
      <c r="AQ103" s="2">
        <v>0</v>
      </c>
      <c r="AR103" s="2">
        <v>4</v>
      </c>
      <c r="AS103" s="2" t="s">
        <v>68</v>
      </c>
      <c r="AT103" s="2">
        <v>2</v>
      </c>
      <c r="AW103" s="2" t="str">
        <f t="shared" si="27"/>
        <v>Arbolitos</v>
      </c>
      <c r="AX103" s="2" t="str">
        <f t="shared" si="32"/>
        <v>Latizal alto</v>
      </c>
      <c r="AY103" s="2">
        <v>834</v>
      </c>
      <c r="AZ103" s="4">
        <f t="shared" si="28"/>
        <v>0.1199040767386091</v>
      </c>
      <c r="BA103" s="4">
        <v>6.7100281049843833</v>
      </c>
      <c r="BB103" s="4">
        <f t="shared" si="29"/>
        <v>5.7399902989420222E-2</v>
      </c>
      <c r="BC103" s="4">
        <f t="shared" si="30"/>
        <v>0.17730397972802933</v>
      </c>
      <c r="BD103" s="4">
        <f t="shared" si="31"/>
        <v>8.8651989864014666E-2</v>
      </c>
    </row>
    <row r="104" spans="1:56" x14ac:dyDescent="0.25">
      <c r="A104" s="2">
        <v>3</v>
      </c>
      <c r="B104" s="2" t="s">
        <v>122</v>
      </c>
      <c r="C104" s="2" t="s">
        <v>159</v>
      </c>
      <c r="D104" s="2" t="s">
        <v>57</v>
      </c>
      <c r="E104" s="2" t="s">
        <v>58</v>
      </c>
      <c r="F104" s="2" t="s">
        <v>59</v>
      </c>
      <c r="G104" s="2" t="s">
        <v>125</v>
      </c>
      <c r="H104" s="2" t="s">
        <v>61</v>
      </c>
      <c r="I104" s="2" t="s">
        <v>130</v>
      </c>
      <c r="J104" s="3">
        <v>42291</v>
      </c>
      <c r="K104" s="2">
        <v>820077</v>
      </c>
      <c r="L104" s="2">
        <v>741892</v>
      </c>
      <c r="M104" s="2">
        <v>3</v>
      </c>
      <c r="N104" s="2">
        <v>30</v>
      </c>
      <c r="P104" s="2" t="s">
        <v>80</v>
      </c>
      <c r="S104" s="2" t="s">
        <v>81</v>
      </c>
      <c r="T104" s="2" t="s">
        <v>84</v>
      </c>
      <c r="U104" s="2" t="s">
        <v>85</v>
      </c>
      <c r="V104" s="2">
        <v>28</v>
      </c>
      <c r="Y104" s="2">
        <f t="shared" si="17"/>
        <v>8.91267681314614</v>
      </c>
      <c r="AB104" s="2">
        <v>8.9126768129999991</v>
      </c>
      <c r="AC104" s="2">
        <f t="shared" si="18"/>
        <v>6.2388737692022998E-3</v>
      </c>
      <c r="AD104" s="2">
        <v>0.53745032732702125</v>
      </c>
      <c r="AE104" s="2">
        <f t="shared" si="23"/>
        <v>1.1608279783233149</v>
      </c>
      <c r="AF104" s="2">
        <v>54</v>
      </c>
      <c r="AG104" s="4">
        <f t="shared" si="24"/>
        <v>1.8518518518518516</v>
      </c>
      <c r="AH104" s="4">
        <f t="shared" si="25"/>
        <v>3.0126798301751663</v>
      </c>
      <c r="AI104" s="5">
        <f t="shared" si="26"/>
        <v>1.5063399150875831</v>
      </c>
      <c r="AJ104" s="2">
        <f t="shared" si="19"/>
        <v>2.9946594092171038E-2</v>
      </c>
      <c r="AK104" s="2">
        <f t="shared" si="20"/>
        <v>1.8716621307606898E-2</v>
      </c>
      <c r="AL104" s="2">
        <v>4</v>
      </c>
      <c r="AM104" s="2">
        <v>4</v>
      </c>
      <c r="AN104" s="2">
        <f t="shared" si="21"/>
        <v>8</v>
      </c>
      <c r="AO104" s="2">
        <f t="shared" si="22"/>
        <v>1.6</v>
      </c>
      <c r="AP104" s="2">
        <v>8</v>
      </c>
      <c r="AQ104" s="2">
        <v>5</v>
      </c>
      <c r="AR104" s="2">
        <v>0</v>
      </c>
      <c r="AS104" s="2" t="s">
        <v>79</v>
      </c>
      <c r="AT104" s="2">
        <v>3</v>
      </c>
      <c r="AW104" s="2" t="str">
        <f t="shared" si="27"/>
        <v>Arbolitos</v>
      </c>
      <c r="AX104" s="2" t="str">
        <f t="shared" si="32"/>
        <v>Latizal alto</v>
      </c>
      <c r="AY104" s="2">
        <v>834</v>
      </c>
      <c r="AZ104" s="4">
        <f t="shared" si="28"/>
        <v>0.1199040767386091</v>
      </c>
      <c r="BA104" s="4">
        <v>6.7100281049843833</v>
      </c>
      <c r="BB104" s="4">
        <f t="shared" si="29"/>
        <v>9.2978355255589798E-2</v>
      </c>
      <c r="BC104" s="4">
        <f t="shared" si="30"/>
        <v>0.2128824319941989</v>
      </c>
      <c r="BD104" s="4">
        <f t="shared" si="31"/>
        <v>0.10644121599709945</v>
      </c>
    </row>
    <row r="105" spans="1:56" x14ac:dyDescent="0.25">
      <c r="A105" s="2">
        <v>3</v>
      </c>
      <c r="B105" s="2" t="s">
        <v>122</v>
      </c>
      <c r="C105" s="2" t="s">
        <v>159</v>
      </c>
      <c r="D105" s="2" t="s">
        <v>57</v>
      </c>
      <c r="E105" s="2" t="s">
        <v>58</v>
      </c>
      <c r="F105" s="2" t="s">
        <v>59</v>
      </c>
      <c r="G105" s="2" t="s">
        <v>125</v>
      </c>
      <c r="H105" s="2" t="s">
        <v>61</v>
      </c>
      <c r="I105" s="2" t="s">
        <v>130</v>
      </c>
      <c r="J105" s="3">
        <v>42291</v>
      </c>
      <c r="K105" s="2">
        <v>820077</v>
      </c>
      <c r="L105" s="2">
        <v>741892</v>
      </c>
      <c r="M105" s="2">
        <v>4</v>
      </c>
      <c r="N105" s="2">
        <v>44</v>
      </c>
      <c r="P105" s="2" t="s">
        <v>86</v>
      </c>
      <c r="S105" s="2" t="s">
        <v>87</v>
      </c>
      <c r="T105" s="2" t="s">
        <v>88</v>
      </c>
      <c r="U105" s="2" t="s">
        <v>89</v>
      </c>
      <c r="V105" s="2">
        <v>21</v>
      </c>
      <c r="Y105" s="2">
        <f t="shared" si="17"/>
        <v>6.6845076098596046</v>
      </c>
      <c r="AB105" s="2">
        <v>6.6845076099999998</v>
      </c>
      <c r="AC105" s="2">
        <f t="shared" si="18"/>
        <v>3.5093664951762931E-3</v>
      </c>
      <c r="AD105" s="2">
        <v>0.53745032732702125</v>
      </c>
      <c r="AE105" s="2">
        <f t="shared" si="23"/>
        <v>0.65296573780686462</v>
      </c>
      <c r="AF105" s="2">
        <v>54</v>
      </c>
      <c r="AG105" s="4">
        <f t="shared" si="24"/>
        <v>1.8518518518518516</v>
      </c>
      <c r="AH105" s="4">
        <f t="shared" si="25"/>
        <v>2.5048175896587161</v>
      </c>
      <c r="AI105" s="5">
        <f t="shared" si="26"/>
        <v>1.2524087948293581</v>
      </c>
      <c r="AJ105" s="2">
        <f t="shared" si="19"/>
        <v>8.4224795884231037E-3</v>
      </c>
      <c r="AK105" s="2">
        <f t="shared" si="20"/>
        <v>4.2112397942115521E-4</v>
      </c>
      <c r="AL105" s="2">
        <v>4</v>
      </c>
      <c r="AM105" s="2">
        <v>4</v>
      </c>
      <c r="AN105" s="2">
        <f t="shared" si="21"/>
        <v>8</v>
      </c>
      <c r="AO105" s="2">
        <f t="shared" si="22"/>
        <v>1.6</v>
      </c>
      <c r="AP105" s="2">
        <v>4</v>
      </c>
      <c r="AQ105" s="2">
        <v>0.2</v>
      </c>
      <c r="AR105" s="2">
        <v>0</v>
      </c>
      <c r="AS105" s="2" t="s">
        <v>68</v>
      </c>
      <c r="AT105" s="2">
        <v>2</v>
      </c>
      <c r="AW105" s="2" t="str">
        <f t="shared" si="27"/>
        <v>Arbustivo</v>
      </c>
      <c r="AX105" s="2" t="str">
        <f t="shared" si="32"/>
        <v>Latizal alto</v>
      </c>
      <c r="AY105" s="2">
        <v>834</v>
      </c>
      <c r="AZ105" s="4">
        <f t="shared" si="28"/>
        <v>0.1199040767386091</v>
      </c>
      <c r="BA105" s="4">
        <v>6.7100281049843833</v>
      </c>
      <c r="BB105" s="4">
        <f t="shared" si="29"/>
        <v>5.230032483126925E-2</v>
      </c>
      <c r="BC105" s="4">
        <f t="shared" si="30"/>
        <v>0.17220440156987835</v>
      </c>
      <c r="BD105" s="4">
        <f t="shared" si="31"/>
        <v>8.6102200784939173E-2</v>
      </c>
    </row>
    <row r="106" spans="1:56" x14ac:dyDescent="0.25">
      <c r="A106" s="2">
        <v>3</v>
      </c>
      <c r="B106" s="2" t="s">
        <v>122</v>
      </c>
      <c r="C106" s="2" t="s">
        <v>159</v>
      </c>
      <c r="D106" s="2" t="s">
        <v>57</v>
      </c>
      <c r="E106" s="2" t="s">
        <v>58</v>
      </c>
      <c r="F106" s="2" t="s">
        <v>59</v>
      </c>
      <c r="G106" s="2" t="s">
        <v>125</v>
      </c>
      <c r="H106" s="2" t="s">
        <v>61</v>
      </c>
      <c r="I106" s="2" t="s">
        <v>126</v>
      </c>
      <c r="J106" s="3">
        <v>42291</v>
      </c>
      <c r="K106" s="2">
        <v>820077</v>
      </c>
      <c r="L106" s="2">
        <v>741892</v>
      </c>
      <c r="M106" s="2">
        <v>5</v>
      </c>
      <c r="N106" s="2">
        <v>48</v>
      </c>
      <c r="O106" s="2" t="s">
        <v>69</v>
      </c>
      <c r="P106" s="2" t="s">
        <v>86</v>
      </c>
      <c r="S106" s="2" t="s">
        <v>87</v>
      </c>
      <c r="T106" s="2" t="s">
        <v>88</v>
      </c>
      <c r="U106" s="2" t="s">
        <v>89</v>
      </c>
      <c r="V106" s="2">
        <v>44</v>
      </c>
      <c r="Y106" s="2">
        <f t="shared" si="17"/>
        <v>14.00563499208679</v>
      </c>
      <c r="AB106" s="2">
        <v>14.005634990000001</v>
      </c>
      <c r="AC106" s="2">
        <f t="shared" si="18"/>
        <v>1.5406198491295472E-2</v>
      </c>
      <c r="AD106" s="2">
        <v>0.53745032732702125</v>
      </c>
      <c r="AE106" s="2">
        <f t="shared" si="23"/>
        <v>2.8665343954514508</v>
      </c>
      <c r="AF106" s="2">
        <v>54</v>
      </c>
      <c r="AG106" s="4">
        <f t="shared" si="24"/>
        <v>1.8518518518518516</v>
      </c>
      <c r="AH106" s="4">
        <f t="shared" si="25"/>
        <v>4.718386247303302</v>
      </c>
      <c r="AI106" s="5">
        <f t="shared" si="26"/>
        <v>2.359193123651651</v>
      </c>
      <c r="AJ106" s="2">
        <f t="shared" si="19"/>
        <v>5.5462314568663698E-2</v>
      </c>
      <c r="AK106" s="2">
        <f t="shared" si="20"/>
        <v>0</v>
      </c>
      <c r="AL106" s="2">
        <v>4</v>
      </c>
      <c r="AM106" s="2">
        <v>4</v>
      </c>
      <c r="AN106" s="2">
        <f t="shared" si="21"/>
        <v>8</v>
      </c>
      <c r="AO106" s="2">
        <f t="shared" si="22"/>
        <v>1.6</v>
      </c>
      <c r="AP106" s="2">
        <v>6</v>
      </c>
      <c r="AQ106" s="2">
        <v>0</v>
      </c>
      <c r="AR106" s="2">
        <v>2</v>
      </c>
      <c r="AS106" s="2" t="s">
        <v>79</v>
      </c>
      <c r="AT106" s="2">
        <v>3</v>
      </c>
      <c r="AW106" s="2" t="str">
        <f t="shared" si="27"/>
        <v>Arbolitos</v>
      </c>
      <c r="AX106" s="2" t="str">
        <f t="shared" si="32"/>
        <v>I</v>
      </c>
      <c r="AY106" s="2">
        <v>834</v>
      </c>
      <c r="AZ106" s="4">
        <f t="shared" si="28"/>
        <v>0.1199040767386091</v>
      </c>
      <c r="BA106" s="4">
        <v>6.7100281049843833</v>
      </c>
      <c r="BB106" s="4">
        <f t="shared" si="29"/>
        <v>0.22959961195768089</v>
      </c>
      <c r="BC106" s="4">
        <f t="shared" si="30"/>
        <v>0.34950368869629</v>
      </c>
      <c r="BD106" s="4">
        <f t="shared" si="31"/>
        <v>0.174751844348145</v>
      </c>
    </row>
    <row r="107" spans="1:56" x14ac:dyDescent="0.25">
      <c r="A107" s="2">
        <v>3</v>
      </c>
      <c r="B107" s="2" t="s">
        <v>122</v>
      </c>
      <c r="C107" s="2" t="s">
        <v>159</v>
      </c>
      <c r="D107" s="2" t="s">
        <v>57</v>
      </c>
      <c r="E107" s="2" t="s">
        <v>58</v>
      </c>
      <c r="F107" s="2" t="s">
        <v>59</v>
      </c>
      <c r="G107" s="2" t="s">
        <v>125</v>
      </c>
      <c r="H107" s="2" t="s">
        <v>61</v>
      </c>
      <c r="I107" s="2" t="s">
        <v>130</v>
      </c>
      <c r="J107" s="3">
        <v>42291</v>
      </c>
      <c r="K107" s="2">
        <v>820077</v>
      </c>
      <c r="L107" s="2">
        <v>741892</v>
      </c>
      <c r="M107" s="2">
        <v>1</v>
      </c>
      <c r="N107" s="2">
        <v>4</v>
      </c>
      <c r="P107" s="2" t="s">
        <v>90</v>
      </c>
      <c r="S107" s="2" t="s">
        <v>91</v>
      </c>
      <c r="T107" s="2" t="s">
        <v>92</v>
      </c>
      <c r="U107" s="2" t="s">
        <v>93</v>
      </c>
      <c r="V107" s="2">
        <v>16</v>
      </c>
      <c r="Y107" s="2">
        <f t="shared" si="17"/>
        <v>5.0929581789406511</v>
      </c>
      <c r="AB107" s="2">
        <v>5.092958179</v>
      </c>
      <c r="AC107" s="2">
        <f t="shared" si="18"/>
        <v>2.0371832715762607E-3</v>
      </c>
      <c r="AD107" s="2">
        <v>0.53745032732702125</v>
      </c>
      <c r="AE107" s="2">
        <f t="shared" si="23"/>
        <v>0.3790458704729191</v>
      </c>
      <c r="AF107" s="2">
        <v>54</v>
      </c>
      <c r="AG107" s="4">
        <f t="shared" si="24"/>
        <v>1.8518518518518516</v>
      </c>
      <c r="AH107" s="4">
        <f t="shared" si="25"/>
        <v>2.2308977223247708</v>
      </c>
      <c r="AI107" s="5">
        <f t="shared" si="26"/>
        <v>1.1154488611623854</v>
      </c>
      <c r="AJ107" s="2">
        <f t="shared" si="19"/>
        <v>4.8892398517830253E-3</v>
      </c>
      <c r="AK107" s="2">
        <f t="shared" si="20"/>
        <v>2.2001579333023615E-3</v>
      </c>
      <c r="AL107" s="2">
        <v>2</v>
      </c>
      <c r="AM107" s="2">
        <v>2</v>
      </c>
      <c r="AN107" s="2">
        <f t="shared" si="21"/>
        <v>2</v>
      </c>
      <c r="AO107" s="2">
        <f t="shared" si="22"/>
        <v>0.4</v>
      </c>
      <c r="AP107" s="2">
        <v>4</v>
      </c>
      <c r="AQ107" s="2">
        <v>1.8</v>
      </c>
      <c r="AR107" s="2">
        <v>2</v>
      </c>
      <c r="AS107" s="2" t="s">
        <v>79</v>
      </c>
      <c r="AT107" s="2">
        <v>3</v>
      </c>
      <c r="AW107" s="2" t="str">
        <f t="shared" si="27"/>
        <v>Arbustivo</v>
      </c>
      <c r="AX107" s="2" t="str">
        <f t="shared" si="32"/>
        <v>Latizal alto</v>
      </c>
      <c r="AY107" s="2">
        <v>834</v>
      </c>
      <c r="AZ107" s="4">
        <f t="shared" si="28"/>
        <v>0.1199040767386091</v>
      </c>
      <c r="BA107" s="4">
        <v>6.7100281049843833</v>
      </c>
      <c r="BB107" s="4">
        <f t="shared" si="29"/>
        <v>3.0360279267131356E-2</v>
      </c>
      <c r="BC107" s="4">
        <f t="shared" si="30"/>
        <v>0.15026435600574045</v>
      </c>
      <c r="BD107" s="4">
        <f t="shared" si="31"/>
        <v>7.5132178002870226E-2</v>
      </c>
    </row>
    <row r="108" spans="1:56" x14ac:dyDescent="0.25">
      <c r="A108" s="2">
        <v>3</v>
      </c>
      <c r="B108" s="2" t="s">
        <v>122</v>
      </c>
      <c r="C108" s="2" t="s">
        <v>159</v>
      </c>
      <c r="D108" s="2" t="s">
        <v>57</v>
      </c>
      <c r="E108" s="2" t="s">
        <v>58</v>
      </c>
      <c r="F108" s="2" t="s">
        <v>59</v>
      </c>
      <c r="G108" s="2" t="s">
        <v>125</v>
      </c>
      <c r="H108" s="2" t="s">
        <v>61</v>
      </c>
      <c r="I108" s="2" t="s">
        <v>130</v>
      </c>
      <c r="J108" s="3">
        <v>42291</v>
      </c>
      <c r="K108" s="2">
        <v>820077</v>
      </c>
      <c r="L108" s="2">
        <v>741892</v>
      </c>
      <c r="M108" s="2">
        <v>1</v>
      </c>
      <c r="N108" s="2">
        <v>5</v>
      </c>
      <c r="P108" s="2" t="s">
        <v>90</v>
      </c>
      <c r="S108" s="2" t="s">
        <v>91</v>
      </c>
      <c r="T108" s="2" t="s">
        <v>92</v>
      </c>
      <c r="U108" s="2" t="s">
        <v>93</v>
      </c>
      <c r="V108" s="2">
        <v>21</v>
      </c>
      <c r="Y108" s="2">
        <f t="shared" si="17"/>
        <v>6.6845076098596046</v>
      </c>
      <c r="AB108" s="2">
        <v>6.6845076099999998</v>
      </c>
      <c r="AC108" s="2">
        <f t="shared" si="18"/>
        <v>3.5093664951762931E-3</v>
      </c>
      <c r="AD108" s="2">
        <v>0.53745032732702125</v>
      </c>
      <c r="AE108" s="2">
        <f t="shared" si="23"/>
        <v>0.65296573780686462</v>
      </c>
      <c r="AF108" s="2">
        <v>54</v>
      </c>
      <c r="AG108" s="4">
        <f t="shared" si="24"/>
        <v>1.8518518518518516</v>
      </c>
      <c r="AH108" s="4">
        <f t="shared" si="25"/>
        <v>2.5048175896587161</v>
      </c>
      <c r="AI108" s="5">
        <f t="shared" si="26"/>
        <v>1.2524087948293581</v>
      </c>
      <c r="AJ108" s="2">
        <f t="shared" si="19"/>
        <v>1.0528099485528878E-2</v>
      </c>
      <c r="AK108" s="2">
        <f t="shared" si="20"/>
        <v>4.2112397942115519E-3</v>
      </c>
      <c r="AL108" s="2">
        <v>3</v>
      </c>
      <c r="AM108" s="2">
        <v>3</v>
      </c>
      <c r="AN108" s="2">
        <f t="shared" si="21"/>
        <v>4.5</v>
      </c>
      <c r="AO108" s="2">
        <f t="shared" si="22"/>
        <v>0.89999999999999991</v>
      </c>
      <c r="AP108" s="2">
        <v>5</v>
      </c>
      <c r="AQ108" s="2">
        <v>2</v>
      </c>
      <c r="AR108" s="2">
        <v>5</v>
      </c>
      <c r="AS108" s="2" t="s">
        <v>78</v>
      </c>
      <c r="AT108" s="2">
        <v>4</v>
      </c>
      <c r="AW108" s="2" t="str">
        <f t="shared" si="27"/>
        <v>Arbustivo</v>
      </c>
      <c r="AX108" s="2" t="str">
        <f t="shared" si="32"/>
        <v>Latizal alto</v>
      </c>
      <c r="AY108" s="2">
        <v>834</v>
      </c>
      <c r="AZ108" s="4">
        <f t="shared" si="28"/>
        <v>0.1199040767386091</v>
      </c>
      <c r="BA108" s="4">
        <v>6.7100281049843833</v>
      </c>
      <c r="BB108" s="4">
        <f t="shared" si="29"/>
        <v>5.230032483126925E-2</v>
      </c>
      <c r="BC108" s="4">
        <f t="shared" si="30"/>
        <v>0.17220440156987835</v>
      </c>
      <c r="BD108" s="4">
        <f t="shared" si="31"/>
        <v>8.6102200784939173E-2</v>
      </c>
    </row>
    <row r="109" spans="1:56" x14ac:dyDescent="0.25">
      <c r="A109" s="2">
        <v>3</v>
      </c>
      <c r="B109" s="2" t="s">
        <v>122</v>
      </c>
      <c r="C109" s="2" t="s">
        <v>159</v>
      </c>
      <c r="D109" s="2" t="s">
        <v>57</v>
      </c>
      <c r="E109" s="2" t="s">
        <v>58</v>
      </c>
      <c r="F109" s="2" t="s">
        <v>59</v>
      </c>
      <c r="G109" s="2" t="s">
        <v>125</v>
      </c>
      <c r="H109" s="2" t="s">
        <v>61</v>
      </c>
      <c r="I109" s="2" t="s">
        <v>130</v>
      </c>
      <c r="J109" s="3">
        <v>42291</v>
      </c>
      <c r="K109" s="2">
        <v>820077</v>
      </c>
      <c r="L109" s="2">
        <v>741892</v>
      </c>
      <c r="M109" s="2">
        <v>1</v>
      </c>
      <c r="N109" s="2">
        <v>9</v>
      </c>
      <c r="P109" s="2" t="s">
        <v>90</v>
      </c>
      <c r="S109" s="2" t="s">
        <v>91</v>
      </c>
      <c r="T109" s="2" t="s">
        <v>92</v>
      </c>
      <c r="U109" s="2" t="s">
        <v>93</v>
      </c>
      <c r="V109" s="2">
        <v>15</v>
      </c>
      <c r="Y109" s="2">
        <f t="shared" si="17"/>
        <v>4.7746482927568605</v>
      </c>
      <c r="AB109" s="2">
        <v>4.7746482930000003</v>
      </c>
      <c r="AC109" s="2">
        <f t="shared" si="18"/>
        <v>1.7904931097838226E-3</v>
      </c>
      <c r="AD109" s="2">
        <v>0.53745032732702125</v>
      </c>
      <c r="AE109" s="2">
        <f t="shared" si="23"/>
        <v>0.333145784595339</v>
      </c>
      <c r="AF109" s="2">
        <v>54</v>
      </c>
      <c r="AG109" s="4">
        <f t="shared" si="24"/>
        <v>1.8518518518518516</v>
      </c>
      <c r="AH109" s="4">
        <f t="shared" si="25"/>
        <v>2.1849976364471906</v>
      </c>
      <c r="AI109" s="5">
        <f t="shared" si="26"/>
        <v>1.0924988182235953</v>
      </c>
      <c r="AJ109" s="2">
        <f t="shared" si="19"/>
        <v>4.297183463481174E-3</v>
      </c>
      <c r="AK109" s="2">
        <f t="shared" si="20"/>
        <v>1.0742958658702935E-3</v>
      </c>
      <c r="AL109" s="2">
        <v>3</v>
      </c>
      <c r="AM109" s="2">
        <v>2</v>
      </c>
      <c r="AN109" s="2">
        <f t="shared" si="21"/>
        <v>3</v>
      </c>
      <c r="AO109" s="2">
        <f t="shared" si="22"/>
        <v>0.6</v>
      </c>
      <c r="AP109" s="2">
        <v>4</v>
      </c>
      <c r="AQ109" s="2">
        <v>1</v>
      </c>
      <c r="AR109" s="2">
        <v>0</v>
      </c>
      <c r="AS109" s="2" t="s">
        <v>79</v>
      </c>
      <c r="AT109" s="2">
        <v>3</v>
      </c>
      <c r="AW109" s="2" t="str">
        <f t="shared" si="27"/>
        <v>Arbustivo</v>
      </c>
      <c r="AX109" s="2" t="str">
        <f t="shared" si="32"/>
        <v>Latizal bajo</v>
      </c>
      <c r="AY109" s="2">
        <v>834</v>
      </c>
      <c r="AZ109" s="4">
        <f t="shared" si="28"/>
        <v>0.1199040767386091</v>
      </c>
      <c r="BA109" s="4">
        <v>6.7100281049843833</v>
      </c>
      <c r="BB109" s="4">
        <f t="shared" si="29"/>
        <v>2.6683839199627163E-2</v>
      </c>
      <c r="BC109" s="4">
        <f t="shared" si="30"/>
        <v>0.14658791593823628</v>
      </c>
      <c r="BD109" s="4">
        <f t="shared" si="31"/>
        <v>7.329395796911814E-2</v>
      </c>
    </row>
    <row r="110" spans="1:56" x14ac:dyDescent="0.25">
      <c r="A110" s="2">
        <v>3</v>
      </c>
      <c r="B110" s="2" t="s">
        <v>122</v>
      </c>
      <c r="C110" s="2" t="s">
        <v>159</v>
      </c>
      <c r="D110" s="2" t="s">
        <v>57</v>
      </c>
      <c r="E110" s="2" t="s">
        <v>58</v>
      </c>
      <c r="F110" s="2" t="s">
        <v>59</v>
      </c>
      <c r="G110" s="2" t="s">
        <v>125</v>
      </c>
      <c r="H110" s="2" t="s">
        <v>61</v>
      </c>
      <c r="I110" s="2" t="s">
        <v>130</v>
      </c>
      <c r="J110" s="3">
        <v>42291</v>
      </c>
      <c r="K110" s="2">
        <v>820077</v>
      </c>
      <c r="L110" s="2">
        <v>741892</v>
      </c>
      <c r="M110" s="2">
        <v>2</v>
      </c>
      <c r="N110" s="2">
        <v>12</v>
      </c>
      <c r="P110" s="2" t="s">
        <v>90</v>
      </c>
      <c r="S110" s="2" t="s">
        <v>91</v>
      </c>
      <c r="T110" s="2" t="s">
        <v>92</v>
      </c>
      <c r="U110" s="2" t="s">
        <v>93</v>
      </c>
      <c r="V110" s="2">
        <v>22</v>
      </c>
      <c r="Y110" s="2">
        <f t="shared" si="17"/>
        <v>7.0028174960433951</v>
      </c>
      <c r="AB110" s="2">
        <v>7.0028174959999996</v>
      </c>
      <c r="AC110" s="2">
        <f t="shared" si="18"/>
        <v>3.8515496228238681E-3</v>
      </c>
      <c r="AD110" s="2">
        <v>0.53745032732702125</v>
      </c>
      <c r="AE110" s="2">
        <f t="shared" si="23"/>
        <v>0.71663359886286271</v>
      </c>
      <c r="AF110" s="2">
        <v>54</v>
      </c>
      <c r="AG110" s="4">
        <f t="shared" si="24"/>
        <v>1.8518518518518516</v>
      </c>
      <c r="AH110" s="4">
        <f t="shared" si="25"/>
        <v>2.5684854507147143</v>
      </c>
      <c r="AI110" s="5">
        <f t="shared" si="26"/>
        <v>1.2842427253573572</v>
      </c>
      <c r="AJ110" s="2">
        <f t="shared" si="19"/>
        <v>1.6176508415860245E-2</v>
      </c>
      <c r="AK110" s="2">
        <f t="shared" si="20"/>
        <v>0</v>
      </c>
      <c r="AL110" s="2">
        <v>5</v>
      </c>
      <c r="AM110" s="2">
        <v>5</v>
      </c>
      <c r="AN110" s="2">
        <f t="shared" si="21"/>
        <v>12.5</v>
      </c>
      <c r="AO110" s="2">
        <f t="shared" si="22"/>
        <v>2.5</v>
      </c>
      <c r="AP110" s="2">
        <v>7</v>
      </c>
      <c r="AQ110" s="2">
        <v>0</v>
      </c>
      <c r="AR110" s="2">
        <v>4</v>
      </c>
      <c r="AS110" s="2" t="s">
        <v>78</v>
      </c>
      <c r="AT110" s="2">
        <v>4</v>
      </c>
      <c r="AW110" s="2" t="str">
        <f t="shared" si="27"/>
        <v>Arbolitos</v>
      </c>
      <c r="AX110" s="2" t="str">
        <f t="shared" si="32"/>
        <v>Latizal alto</v>
      </c>
      <c r="AY110" s="2">
        <v>834</v>
      </c>
      <c r="AZ110" s="4">
        <f t="shared" si="28"/>
        <v>0.1199040767386091</v>
      </c>
      <c r="BA110" s="4">
        <v>6.7100281049843833</v>
      </c>
      <c r="BB110" s="4">
        <f t="shared" si="29"/>
        <v>5.7399902989420222E-2</v>
      </c>
      <c r="BC110" s="4">
        <f t="shared" si="30"/>
        <v>0.17730397972802933</v>
      </c>
      <c r="BD110" s="4">
        <f t="shared" si="31"/>
        <v>8.8651989864014666E-2</v>
      </c>
    </row>
    <row r="111" spans="1:56" x14ac:dyDescent="0.25">
      <c r="A111" s="2">
        <v>3</v>
      </c>
      <c r="B111" s="2" t="s">
        <v>122</v>
      </c>
      <c r="C111" s="2" t="s">
        <v>159</v>
      </c>
      <c r="D111" s="2" t="s">
        <v>57</v>
      </c>
      <c r="E111" s="2" t="s">
        <v>58</v>
      </c>
      <c r="F111" s="2" t="s">
        <v>59</v>
      </c>
      <c r="G111" s="2" t="s">
        <v>125</v>
      </c>
      <c r="H111" s="2" t="s">
        <v>61</v>
      </c>
      <c r="I111" s="2" t="s">
        <v>130</v>
      </c>
      <c r="J111" s="3">
        <v>42291</v>
      </c>
      <c r="K111" s="2">
        <v>820077</v>
      </c>
      <c r="L111" s="2">
        <v>741892</v>
      </c>
      <c r="M111" s="2">
        <v>2</v>
      </c>
      <c r="N111" s="2">
        <v>13</v>
      </c>
      <c r="P111" s="2" t="s">
        <v>90</v>
      </c>
      <c r="S111" s="2" t="s">
        <v>91</v>
      </c>
      <c r="T111" s="2" t="s">
        <v>92</v>
      </c>
      <c r="U111" s="2" t="s">
        <v>93</v>
      </c>
      <c r="V111" s="2">
        <v>30</v>
      </c>
      <c r="Y111" s="2">
        <f t="shared" si="17"/>
        <v>9.5492965855137211</v>
      </c>
      <c r="AB111" s="2">
        <v>9.5492965860000005</v>
      </c>
      <c r="AC111" s="2">
        <f t="shared" si="18"/>
        <v>7.1619724391352906E-3</v>
      </c>
      <c r="AD111" s="2">
        <v>0.53745032732702125</v>
      </c>
      <c r="AE111" s="2">
        <f t="shared" si="23"/>
        <v>1.332583138381356</v>
      </c>
      <c r="AF111" s="2">
        <v>54</v>
      </c>
      <c r="AG111" s="4">
        <f t="shared" si="24"/>
        <v>1.8518518518518516</v>
      </c>
      <c r="AH111" s="4">
        <f t="shared" si="25"/>
        <v>3.1844349902332079</v>
      </c>
      <c r="AI111" s="5">
        <f t="shared" si="26"/>
        <v>1.5922174951166039</v>
      </c>
      <c r="AJ111" s="2">
        <f t="shared" si="19"/>
        <v>2.5783100780887046E-2</v>
      </c>
      <c r="AK111" s="2">
        <f t="shared" si="20"/>
        <v>0</v>
      </c>
      <c r="AL111" s="2">
        <v>4</v>
      </c>
      <c r="AM111" s="2">
        <v>4</v>
      </c>
      <c r="AN111" s="2">
        <f t="shared" si="21"/>
        <v>8</v>
      </c>
      <c r="AO111" s="2">
        <f t="shared" si="22"/>
        <v>1.6</v>
      </c>
      <c r="AP111" s="2">
        <v>6</v>
      </c>
      <c r="AQ111" s="2">
        <v>0</v>
      </c>
      <c r="AR111" s="2">
        <v>4</v>
      </c>
      <c r="AS111" s="2" t="s">
        <v>78</v>
      </c>
      <c r="AT111" s="2">
        <v>4</v>
      </c>
      <c r="AW111" s="2" t="str">
        <f t="shared" si="27"/>
        <v>Arbolitos</v>
      </c>
      <c r="AX111" s="2" t="str">
        <f t="shared" si="32"/>
        <v>Latizal alto</v>
      </c>
      <c r="AY111" s="2">
        <v>834</v>
      </c>
      <c r="AZ111" s="4">
        <f t="shared" si="28"/>
        <v>0.1199040767386091</v>
      </c>
      <c r="BA111" s="4">
        <v>6.7100281049843833</v>
      </c>
      <c r="BB111" s="4">
        <f t="shared" si="29"/>
        <v>0.10673535679850865</v>
      </c>
      <c r="BC111" s="4">
        <f t="shared" si="30"/>
        <v>0.22663943353711774</v>
      </c>
      <c r="BD111" s="4">
        <f t="shared" si="31"/>
        <v>0.11331971676855887</v>
      </c>
    </row>
    <row r="112" spans="1:56" x14ac:dyDescent="0.25">
      <c r="A112" s="2">
        <v>3</v>
      </c>
      <c r="B112" s="2" t="s">
        <v>122</v>
      </c>
      <c r="C112" s="2" t="s">
        <v>159</v>
      </c>
      <c r="D112" s="2" t="s">
        <v>57</v>
      </c>
      <c r="E112" s="2" t="s">
        <v>58</v>
      </c>
      <c r="F112" s="2" t="s">
        <v>59</v>
      </c>
      <c r="G112" s="2" t="s">
        <v>125</v>
      </c>
      <c r="H112" s="2" t="s">
        <v>61</v>
      </c>
      <c r="I112" s="2" t="s">
        <v>130</v>
      </c>
      <c r="J112" s="3">
        <v>42291</v>
      </c>
      <c r="K112" s="2">
        <v>820077</v>
      </c>
      <c r="L112" s="2">
        <v>741892</v>
      </c>
      <c r="M112" s="2">
        <v>2</v>
      </c>
      <c r="N112" s="2">
        <v>14</v>
      </c>
      <c r="P112" s="2" t="s">
        <v>90</v>
      </c>
      <c r="S112" s="2" t="s">
        <v>91</v>
      </c>
      <c r="T112" s="2" t="s">
        <v>92</v>
      </c>
      <c r="U112" s="2" t="s">
        <v>93</v>
      </c>
      <c r="V112" s="2">
        <v>10</v>
      </c>
      <c r="Y112" s="2">
        <f t="shared" si="17"/>
        <v>3.183098861837907</v>
      </c>
      <c r="AB112" s="2">
        <v>3.183098862</v>
      </c>
      <c r="AC112" s="2">
        <f t="shared" si="18"/>
        <v>7.9577471545947667E-4</v>
      </c>
      <c r="AD112" s="2">
        <v>0.53745032732702125</v>
      </c>
      <c r="AE112" s="2">
        <f t="shared" si="23"/>
        <v>0.148064793153484</v>
      </c>
      <c r="AF112" s="2">
        <v>54</v>
      </c>
      <c r="AG112" s="4">
        <f t="shared" si="24"/>
        <v>1.8518518518518516</v>
      </c>
      <c r="AH112" s="4">
        <f t="shared" si="25"/>
        <v>1.9999166450053356</v>
      </c>
      <c r="AI112" s="5">
        <f t="shared" si="26"/>
        <v>0.99995832250266781</v>
      </c>
      <c r="AJ112" s="2">
        <f t="shared" si="19"/>
        <v>1.9098593171027439E-3</v>
      </c>
      <c r="AK112" s="2">
        <f t="shared" si="20"/>
        <v>9.0718317562380336E-4</v>
      </c>
      <c r="AL112" s="2">
        <v>3</v>
      </c>
      <c r="AM112" s="2">
        <v>3</v>
      </c>
      <c r="AN112" s="2">
        <f t="shared" si="21"/>
        <v>4.5</v>
      </c>
      <c r="AO112" s="2">
        <f t="shared" si="22"/>
        <v>0.89999999999999991</v>
      </c>
      <c r="AP112" s="2">
        <v>4</v>
      </c>
      <c r="AQ112" s="2">
        <v>1.9</v>
      </c>
      <c r="AR112" s="2">
        <v>0</v>
      </c>
      <c r="AS112" s="2" t="s">
        <v>79</v>
      </c>
      <c r="AT112" s="2">
        <v>3</v>
      </c>
      <c r="AW112" s="2" t="str">
        <f t="shared" si="27"/>
        <v>Arbustivo</v>
      </c>
      <c r="AX112" s="2" t="str">
        <f t="shared" si="32"/>
        <v>Latizal bajo</v>
      </c>
      <c r="AY112" s="2">
        <v>834</v>
      </c>
      <c r="AZ112" s="4">
        <f t="shared" si="28"/>
        <v>0.1199040767386091</v>
      </c>
      <c r="BA112" s="4">
        <v>6.7100281049843833</v>
      </c>
      <c r="BB112" s="4">
        <f t="shared" si="29"/>
        <v>1.1859484088723183E-2</v>
      </c>
      <c r="BC112" s="4">
        <f t="shared" si="30"/>
        <v>0.13176356082733229</v>
      </c>
      <c r="BD112" s="4">
        <f t="shared" si="31"/>
        <v>6.5881780413666144E-2</v>
      </c>
    </row>
    <row r="113" spans="1:56" x14ac:dyDescent="0.25">
      <c r="A113" s="2">
        <v>3</v>
      </c>
      <c r="B113" s="2" t="s">
        <v>122</v>
      </c>
      <c r="C113" s="2" t="s">
        <v>159</v>
      </c>
      <c r="D113" s="2" t="s">
        <v>57</v>
      </c>
      <c r="E113" s="2" t="s">
        <v>58</v>
      </c>
      <c r="F113" s="2" t="s">
        <v>59</v>
      </c>
      <c r="G113" s="2" t="s">
        <v>125</v>
      </c>
      <c r="H113" s="2" t="s">
        <v>61</v>
      </c>
      <c r="I113" s="2" t="s">
        <v>130</v>
      </c>
      <c r="J113" s="3">
        <v>42291</v>
      </c>
      <c r="K113" s="2">
        <v>820077</v>
      </c>
      <c r="L113" s="2">
        <v>741892</v>
      </c>
      <c r="M113" s="2">
        <v>2</v>
      </c>
      <c r="N113" s="2">
        <v>18</v>
      </c>
      <c r="P113" s="2" t="s">
        <v>90</v>
      </c>
      <c r="S113" s="2" t="s">
        <v>91</v>
      </c>
      <c r="T113" s="2" t="s">
        <v>92</v>
      </c>
      <c r="U113" s="2" t="s">
        <v>93</v>
      </c>
      <c r="V113" s="2">
        <v>13</v>
      </c>
      <c r="Y113" s="2">
        <f t="shared" si="17"/>
        <v>4.1380285203892786</v>
      </c>
      <c r="AB113" s="2">
        <v>4.1380285199999998</v>
      </c>
      <c r="AC113" s="2">
        <f t="shared" si="18"/>
        <v>1.3448592691265155E-3</v>
      </c>
      <c r="AD113" s="2">
        <v>0.53745032732702125</v>
      </c>
      <c r="AE113" s="2">
        <f t="shared" si="23"/>
        <v>0.25022950042938796</v>
      </c>
      <c r="AF113" s="2">
        <v>54</v>
      </c>
      <c r="AG113" s="4">
        <f t="shared" si="24"/>
        <v>1.8518518518518516</v>
      </c>
      <c r="AH113" s="4">
        <f t="shared" si="25"/>
        <v>2.1020813522812398</v>
      </c>
      <c r="AI113" s="5">
        <f t="shared" si="26"/>
        <v>1.0510406761406199</v>
      </c>
      <c r="AJ113" s="2">
        <f t="shared" si="19"/>
        <v>4.8414933688554554E-3</v>
      </c>
      <c r="AK113" s="2">
        <f t="shared" si="20"/>
        <v>2.4207466844277277E-3</v>
      </c>
      <c r="AL113" s="2">
        <v>3</v>
      </c>
      <c r="AM113" s="2">
        <v>3</v>
      </c>
      <c r="AN113" s="2">
        <f t="shared" si="21"/>
        <v>4.5</v>
      </c>
      <c r="AO113" s="2">
        <f t="shared" si="22"/>
        <v>0.89999999999999991</v>
      </c>
      <c r="AP113" s="2">
        <v>6</v>
      </c>
      <c r="AQ113" s="2">
        <v>3</v>
      </c>
      <c r="AR113" s="2">
        <v>1</v>
      </c>
      <c r="AS113" s="2" t="s">
        <v>79</v>
      </c>
      <c r="AT113" s="2">
        <v>3</v>
      </c>
      <c r="AW113" s="2" t="str">
        <f t="shared" si="27"/>
        <v>Arbolitos</v>
      </c>
      <c r="AX113" s="2" t="str">
        <f t="shared" si="32"/>
        <v>Latizal bajo</v>
      </c>
      <c r="AY113" s="2">
        <v>834</v>
      </c>
      <c r="AZ113" s="4">
        <f t="shared" si="28"/>
        <v>0.1199040767386091</v>
      </c>
      <c r="BA113" s="4">
        <v>6.7100281049843833</v>
      </c>
      <c r="BB113" s="4">
        <f t="shared" si="29"/>
        <v>2.0042528109942177E-2</v>
      </c>
      <c r="BC113" s="4">
        <f t="shared" si="30"/>
        <v>0.13994660484855129</v>
      </c>
      <c r="BD113" s="4">
        <f t="shared" si="31"/>
        <v>6.9973302424275644E-2</v>
      </c>
    </row>
    <row r="114" spans="1:56" x14ac:dyDescent="0.25">
      <c r="A114" s="2">
        <v>3</v>
      </c>
      <c r="B114" s="2" t="s">
        <v>122</v>
      </c>
      <c r="C114" s="2" t="s">
        <v>159</v>
      </c>
      <c r="D114" s="2" t="s">
        <v>57</v>
      </c>
      <c r="E114" s="2" t="s">
        <v>58</v>
      </c>
      <c r="F114" s="2" t="s">
        <v>59</v>
      </c>
      <c r="G114" s="2" t="s">
        <v>125</v>
      </c>
      <c r="H114" s="2" t="s">
        <v>61</v>
      </c>
      <c r="I114" s="2" t="s">
        <v>130</v>
      </c>
      <c r="J114" s="3">
        <v>42291</v>
      </c>
      <c r="K114" s="2">
        <v>820077</v>
      </c>
      <c r="L114" s="2">
        <v>741892</v>
      </c>
      <c r="M114" s="2">
        <v>2</v>
      </c>
      <c r="N114" s="2">
        <v>19</v>
      </c>
      <c r="P114" s="2" t="s">
        <v>90</v>
      </c>
      <c r="S114" s="2" t="s">
        <v>91</v>
      </c>
      <c r="T114" s="2" t="s">
        <v>92</v>
      </c>
      <c r="U114" s="2" t="s">
        <v>93</v>
      </c>
      <c r="V114" s="2">
        <v>44</v>
      </c>
      <c r="Y114" s="2">
        <f t="shared" si="17"/>
        <v>14.00563499208679</v>
      </c>
      <c r="AB114" s="2">
        <v>14.005634990000001</v>
      </c>
      <c r="AC114" s="2">
        <f t="shared" si="18"/>
        <v>1.5406198491295472E-2</v>
      </c>
      <c r="AD114" s="2">
        <v>0.53745032732702125</v>
      </c>
      <c r="AE114" s="2">
        <f t="shared" si="23"/>
        <v>2.8665343954514508</v>
      </c>
      <c r="AF114" s="2">
        <v>54</v>
      </c>
      <c r="AG114" s="4">
        <f t="shared" si="24"/>
        <v>1.8518518518518516</v>
      </c>
      <c r="AH114" s="4">
        <f t="shared" si="25"/>
        <v>4.718386247303302</v>
      </c>
      <c r="AI114" s="5">
        <f t="shared" si="26"/>
        <v>2.359193123651651</v>
      </c>
      <c r="AJ114" s="2">
        <f t="shared" si="19"/>
        <v>7.394975275821826E-2</v>
      </c>
      <c r="AK114" s="2">
        <f t="shared" si="20"/>
        <v>9.2437190947772824E-3</v>
      </c>
      <c r="AL114" s="2">
        <v>4</v>
      </c>
      <c r="AM114" s="2">
        <v>7.5</v>
      </c>
      <c r="AN114" s="2">
        <f t="shared" si="21"/>
        <v>15</v>
      </c>
      <c r="AO114" s="2">
        <f t="shared" si="22"/>
        <v>3</v>
      </c>
      <c r="AP114" s="2">
        <v>8</v>
      </c>
      <c r="AQ114" s="2">
        <v>1</v>
      </c>
      <c r="AR114" s="2">
        <v>2</v>
      </c>
      <c r="AS114" s="2" t="s">
        <v>68</v>
      </c>
      <c r="AT114" s="2">
        <v>1</v>
      </c>
      <c r="AW114" s="2" t="str">
        <f t="shared" si="27"/>
        <v>Arbolitos</v>
      </c>
      <c r="AX114" s="2" t="str">
        <f t="shared" si="32"/>
        <v>I</v>
      </c>
      <c r="AY114" s="2">
        <v>834</v>
      </c>
      <c r="AZ114" s="4">
        <f t="shared" si="28"/>
        <v>0.1199040767386091</v>
      </c>
      <c r="BA114" s="4">
        <v>6.7100281049843833</v>
      </c>
      <c r="BB114" s="4">
        <f t="shared" si="29"/>
        <v>0.22959961195768089</v>
      </c>
      <c r="BC114" s="4">
        <f t="shared" si="30"/>
        <v>0.34950368869629</v>
      </c>
      <c r="BD114" s="4">
        <f t="shared" si="31"/>
        <v>0.174751844348145</v>
      </c>
    </row>
    <row r="115" spans="1:56" x14ac:dyDescent="0.25">
      <c r="A115" s="2">
        <v>3</v>
      </c>
      <c r="B115" s="2" t="s">
        <v>122</v>
      </c>
      <c r="C115" s="2" t="s">
        <v>159</v>
      </c>
      <c r="D115" s="2" t="s">
        <v>57</v>
      </c>
      <c r="E115" s="2" t="s">
        <v>58</v>
      </c>
      <c r="F115" s="2" t="s">
        <v>59</v>
      </c>
      <c r="G115" s="2" t="s">
        <v>125</v>
      </c>
      <c r="H115" s="2" t="s">
        <v>61</v>
      </c>
      <c r="I115" s="2" t="s">
        <v>130</v>
      </c>
      <c r="J115" s="3">
        <v>42291</v>
      </c>
      <c r="K115" s="2">
        <v>820077</v>
      </c>
      <c r="L115" s="2">
        <v>741892</v>
      </c>
      <c r="M115" s="2">
        <v>2</v>
      </c>
      <c r="N115" s="2">
        <v>20</v>
      </c>
      <c r="P115" s="2" t="s">
        <v>90</v>
      </c>
      <c r="S115" s="2" t="s">
        <v>91</v>
      </c>
      <c r="T115" s="2" t="s">
        <v>92</v>
      </c>
      <c r="U115" s="2" t="s">
        <v>93</v>
      </c>
      <c r="V115" s="2">
        <v>13</v>
      </c>
      <c r="Y115" s="2">
        <f t="shared" si="17"/>
        <v>4.1380285203892786</v>
      </c>
      <c r="AB115" s="2">
        <v>4.1380285199999998</v>
      </c>
      <c r="AC115" s="2">
        <f t="shared" si="18"/>
        <v>1.3448592691265155E-3</v>
      </c>
      <c r="AD115" s="2">
        <v>0.53745032732702125</v>
      </c>
      <c r="AE115" s="2">
        <f t="shared" si="23"/>
        <v>0.25022950042938796</v>
      </c>
      <c r="AF115" s="2">
        <v>54</v>
      </c>
      <c r="AG115" s="4">
        <f t="shared" si="24"/>
        <v>1.8518518518518516</v>
      </c>
      <c r="AH115" s="4">
        <f t="shared" si="25"/>
        <v>2.1020813522812398</v>
      </c>
      <c r="AI115" s="5">
        <f t="shared" si="26"/>
        <v>1.0510406761406199</v>
      </c>
      <c r="AJ115" s="2">
        <f t="shared" si="19"/>
        <v>4.0345778073795462E-3</v>
      </c>
      <c r="AK115" s="2">
        <f t="shared" si="20"/>
        <v>1.6138311229518185E-3</v>
      </c>
      <c r="AL115" s="2">
        <v>3</v>
      </c>
      <c r="AM115" s="2">
        <v>3</v>
      </c>
      <c r="AN115" s="2">
        <f t="shared" si="21"/>
        <v>4.5</v>
      </c>
      <c r="AO115" s="2">
        <f t="shared" si="22"/>
        <v>0.89999999999999991</v>
      </c>
      <c r="AP115" s="2">
        <v>5</v>
      </c>
      <c r="AQ115" s="2">
        <v>2</v>
      </c>
      <c r="AR115" s="2">
        <v>8</v>
      </c>
      <c r="AS115" s="2" t="s">
        <v>78</v>
      </c>
      <c r="AT115" s="2">
        <v>4</v>
      </c>
      <c r="AW115" s="2" t="str">
        <f t="shared" si="27"/>
        <v>Arbustivo</v>
      </c>
      <c r="AX115" s="2" t="str">
        <f t="shared" si="32"/>
        <v>Latizal bajo</v>
      </c>
      <c r="AY115" s="2">
        <v>834</v>
      </c>
      <c r="AZ115" s="4">
        <f t="shared" si="28"/>
        <v>0.1199040767386091</v>
      </c>
      <c r="BA115" s="4">
        <v>6.7100281049843833</v>
      </c>
      <c r="BB115" s="4">
        <f t="shared" si="29"/>
        <v>2.0042528109942177E-2</v>
      </c>
      <c r="BC115" s="4">
        <f t="shared" si="30"/>
        <v>0.13994660484855129</v>
      </c>
      <c r="BD115" s="4">
        <f t="shared" si="31"/>
        <v>6.9973302424275644E-2</v>
      </c>
    </row>
    <row r="116" spans="1:56" x14ac:dyDescent="0.25">
      <c r="A116" s="2">
        <v>3</v>
      </c>
      <c r="B116" s="2" t="s">
        <v>122</v>
      </c>
      <c r="C116" s="2" t="s">
        <v>159</v>
      </c>
      <c r="D116" s="2" t="s">
        <v>57</v>
      </c>
      <c r="E116" s="2" t="s">
        <v>58</v>
      </c>
      <c r="F116" s="2" t="s">
        <v>59</v>
      </c>
      <c r="G116" s="2" t="s">
        <v>125</v>
      </c>
      <c r="H116" s="2" t="s">
        <v>61</v>
      </c>
      <c r="I116" s="2" t="s">
        <v>130</v>
      </c>
      <c r="J116" s="3">
        <v>42291</v>
      </c>
      <c r="K116" s="2">
        <v>820077</v>
      </c>
      <c r="L116" s="2">
        <v>741892</v>
      </c>
      <c r="M116" s="2">
        <v>2</v>
      </c>
      <c r="N116" s="2">
        <v>21</v>
      </c>
      <c r="P116" s="2" t="s">
        <v>90</v>
      </c>
      <c r="S116" s="2" t="s">
        <v>91</v>
      </c>
      <c r="T116" s="2" t="s">
        <v>92</v>
      </c>
      <c r="U116" s="2" t="s">
        <v>93</v>
      </c>
      <c r="V116" s="2">
        <v>24</v>
      </c>
      <c r="Y116" s="2">
        <f t="shared" si="17"/>
        <v>7.6394372684109761</v>
      </c>
      <c r="AB116" s="2">
        <v>7.639437268</v>
      </c>
      <c r="AC116" s="2">
        <f t="shared" si="18"/>
        <v>4.5836623610465846E-3</v>
      </c>
      <c r="AD116" s="2">
        <v>0.53745032732702125</v>
      </c>
      <c r="AE116" s="2">
        <f t="shared" si="23"/>
        <v>0.85285320856406766</v>
      </c>
      <c r="AF116" s="2">
        <v>54</v>
      </c>
      <c r="AG116" s="4">
        <f t="shared" si="24"/>
        <v>1.8518518518518516</v>
      </c>
      <c r="AH116" s="4">
        <f t="shared" si="25"/>
        <v>2.7047050604159191</v>
      </c>
      <c r="AI116" s="5">
        <f t="shared" si="26"/>
        <v>1.3523525302079595</v>
      </c>
      <c r="AJ116" s="2">
        <f t="shared" si="19"/>
        <v>1.6501184499767705E-2</v>
      </c>
      <c r="AK116" s="2">
        <f t="shared" si="20"/>
        <v>0</v>
      </c>
      <c r="AL116" s="2">
        <v>3</v>
      </c>
      <c r="AM116" s="2">
        <v>4</v>
      </c>
      <c r="AN116" s="2">
        <f t="shared" si="21"/>
        <v>6</v>
      </c>
      <c r="AO116" s="2">
        <f t="shared" si="22"/>
        <v>1.2</v>
      </c>
      <c r="AP116" s="2">
        <v>6</v>
      </c>
      <c r="AQ116" s="2">
        <v>0</v>
      </c>
      <c r="AR116" s="2">
        <v>4</v>
      </c>
      <c r="AS116" s="2" t="s">
        <v>78</v>
      </c>
      <c r="AT116" s="2">
        <v>4</v>
      </c>
      <c r="AW116" s="2" t="str">
        <f t="shared" si="27"/>
        <v>Arbolitos</v>
      </c>
      <c r="AX116" s="2" t="str">
        <f t="shared" si="32"/>
        <v>Latizal alto</v>
      </c>
      <c r="AY116" s="2">
        <v>834</v>
      </c>
      <c r="AZ116" s="4">
        <f t="shared" si="28"/>
        <v>0.1199040767386091</v>
      </c>
      <c r="BA116" s="4">
        <v>6.7100281049843833</v>
      </c>
      <c r="BB116" s="4">
        <f t="shared" si="29"/>
        <v>6.8310628351045524E-2</v>
      </c>
      <c r="BC116" s="4">
        <f t="shared" si="30"/>
        <v>0.18821470508965463</v>
      </c>
      <c r="BD116" s="4">
        <f t="shared" si="31"/>
        <v>9.4107352544827313E-2</v>
      </c>
    </row>
    <row r="117" spans="1:56" x14ac:dyDescent="0.25">
      <c r="A117" s="2">
        <v>3</v>
      </c>
      <c r="B117" s="2" t="s">
        <v>122</v>
      </c>
      <c r="C117" s="2" t="s">
        <v>159</v>
      </c>
      <c r="D117" s="2" t="s">
        <v>57</v>
      </c>
      <c r="E117" s="2" t="s">
        <v>58</v>
      </c>
      <c r="F117" s="2" t="s">
        <v>59</v>
      </c>
      <c r="G117" s="2" t="s">
        <v>125</v>
      </c>
      <c r="H117" s="2" t="s">
        <v>61</v>
      </c>
      <c r="I117" s="2" t="s">
        <v>130</v>
      </c>
      <c r="J117" s="3">
        <v>42291</v>
      </c>
      <c r="K117" s="2">
        <v>820077</v>
      </c>
      <c r="L117" s="2">
        <v>741892</v>
      </c>
      <c r="M117" s="2">
        <v>2</v>
      </c>
      <c r="N117" s="2">
        <v>23</v>
      </c>
      <c r="P117" s="2" t="s">
        <v>90</v>
      </c>
      <c r="S117" s="2" t="s">
        <v>91</v>
      </c>
      <c r="T117" s="2" t="s">
        <v>92</v>
      </c>
      <c r="U117" s="2" t="s">
        <v>93</v>
      </c>
      <c r="V117" s="2">
        <v>18</v>
      </c>
      <c r="Y117" s="2">
        <f t="shared" si="17"/>
        <v>5.7295779513082321</v>
      </c>
      <c r="AB117" s="2">
        <v>5.7295779509999996</v>
      </c>
      <c r="AC117" s="2">
        <f t="shared" si="18"/>
        <v>2.5783100780887042E-3</v>
      </c>
      <c r="AD117" s="2">
        <v>0.53745032732702125</v>
      </c>
      <c r="AE117" s="2">
        <f t="shared" si="23"/>
        <v>0.47972992981728813</v>
      </c>
      <c r="AF117" s="2">
        <v>54</v>
      </c>
      <c r="AG117" s="4">
        <f t="shared" si="24"/>
        <v>1.8518518518518516</v>
      </c>
      <c r="AH117" s="4">
        <f t="shared" si="25"/>
        <v>2.33158178166914</v>
      </c>
      <c r="AI117" s="5">
        <f t="shared" si="26"/>
        <v>1.16579089083457</v>
      </c>
      <c r="AJ117" s="2">
        <f t="shared" si="19"/>
        <v>1.0828902327972558E-2</v>
      </c>
      <c r="AK117" s="2">
        <f t="shared" si="20"/>
        <v>2.7845748843358005E-3</v>
      </c>
      <c r="AL117" s="2">
        <v>3</v>
      </c>
      <c r="AM117" s="2">
        <v>3</v>
      </c>
      <c r="AN117" s="2">
        <f t="shared" si="21"/>
        <v>4.5</v>
      </c>
      <c r="AO117" s="2">
        <f t="shared" si="22"/>
        <v>0.89999999999999991</v>
      </c>
      <c r="AP117" s="2">
        <v>7</v>
      </c>
      <c r="AQ117" s="2">
        <v>1.8</v>
      </c>
      <c r="AR117" s="2">
        <v>3</v>
      </c>
      <c r="AS117" s="2" t="s">
        <v>79</v>
      </c>
      <c r="AT117" s="2">
        <v>3</v>
      </c>
      <c r="AW117" s="2" t="str">
        <f t="shared" si="27"/>
        <v>Arbolitos</v>
      </c>
      <c r="AX117" s="2" t="str">
        <f t="shared" si="32"/>
        <v>Latizal alto</v>
      </c>
      <c r="AY117" s="2">
        <v>834</v>
      </c>
      <c r="AZ117" s="4">
        <f t="shared" si="28"/>
        <v>0.1199040767386091</v>
      </c>
      <c r="BA117" s="4">
        <v>6.7100281049843833</v>
      </c>
      <c r="BB117" s="4">
        <f t="shared" si="29"/>
        <v>3.8424728447463113E-2</v>
      </c>
      <c r="BC117" s="4">
        <f t="shared" si="30"/>
        <v>0.15832880518607223</v>
      </c>
      <c r="BD117" s="4">
        <f t="shared" si="31"/>
        <v>7.9164402593036115E-2</v>
      </c>
    </row>
    <row r="118" spans="1:56" x14ac:dyDescent="0.25">
      <c r="A118" s="2">
        <v>3</v>
      </c>
      <c r="B118" s="2" t="s">
        <v>122</v>
      </c>
      <c r="C118" s="2" t="s">
        <v>159</v>
      </c>
      <c r="D118" s="2" t="s">
        <v>57</v>
      </c>
      <c r="E118" s="2" t="s">
        <v>58</v>
      </c>
      <c r="F118" s="2" t="s">
        <v>59</v>
      </c>
      <c r="G118" s="2" t="s">
        <v>125</v>
      </c>
      <c r="H118" s="2" t="s">
        <v>61</v>
      </c>
      <c r="I118" s="2" t="s">
        <v>130</v>
      </c>
      <c r="J118" s="3">
        <v>42291</v>
      </c>
      <c r="K118" s="2">
        <v>820077</v>
      </c>
      <c r="L118" s="2">
        <v>741892</v>
      </c>
      <c r="M118" s="2">
        <v>3</v>
      </c>
      <c r="N118" s="2">
        <v>24</v>
      </c>
      <c r="P118" s="2" t="s">
        <v>90</v>
      </c>
      <c r="S118" s="2" t="s">
        <v>91</v>
      </c>
      <c r="T118" s="2" t="s">
        <v>92</v>
      </c>
      <c r="U118" s="2" t="s">
        <v>93</v>
      </c>
      <c r="V118" s="2">
        <v>10</v>
      </c>
      <c r="Y118" s="2">
        <f t="shared" si="17"/>
        <v>3.183098861837907</v>
      </c>
      <c r="AB118" s="2">
        <v>3.183098862</v>
      </c>
      <c r="AC118" s="2">
        <f t="shared" si="18"/>
        <v>7.9577471545947667E-4</v>
      </c>
      <c r="AD118" s="2">
        <v>0.53745032732702125</v>
      </c>
      <c r="AE118" s="2">
        <f t="shared" si="23"/>
        <v>0.148064793153484</v>
      </c>
      <c r="AF118" s="2">
        <v>54</v>
      </c>
      <c r="AG118" s="4">
        <f t="shared" si="24"/>
        <v>1.8518518518518516</v>
      </c>
      <c r="AH118" s="4">
        <f t="shared" si="25"/>
        <v>1.9999166450053356</v>
      </c>
      <c r="AI118" s="5">
        <f t="shared" si="26"/>
        <v>0.99995832250266781</v>
      </c>
      <c r="AJ118" s="2">
        <f t="shared" si="19"/>
        <v>2.3873241463784299E-3</v>
      </c>
      <c r="AK118" s="2">
        <f t="shared" si="20"/>
        <v>2.3873241463784299E-4</v>
      </c>
      <c r="AL118" s="2">
        <v>3</v>
      </c>
      <c r="AM118" s="2">
        <v>3</v>
      </c>
      <c r="AN118" s="2">
        <f t="shared" si="21"/>
        <v>4.5</v>
      </c>
      <c r="AO118" s="2">
        <f t="shared" si="22"/>
        <v>0.89999999999999991</v>
      </c>
      <c r="AP118" s="2">
        <v>5</v>
      </c>
      <c r="AQ118" s="2">
        <v>0.5</v>
      </c>
      <c r="AR118" s="2">
        <v>4</v>
      </c>
      <c r="AS118" s="2" t="s">
        <v>79</v>
      </c>
      <c r="AT118" s="2">
        <v>3</v>
      </c>
      <c r="AU118" s="2">
        <v>4</v>
      </c>
      <c r="AW118" s="2" t="str">
        <f t="shared" si="27"/>
        <v>Arbustivo</v>
      </c>
      <c r="AX118" s="2" t="str">
        <f t="shared" si="32"/>
        <v>Latizal bajo</v>
      </c>
      <c r="AY118" s="2">
        <v>834</v>
      </c>
      <c r="AZ118" s="4">
        <f t="shared" si="28"/>
        <v>0.1199040767386091</v>
      </c>
      <c r="BA118" s="4">
        <v>6.7100281049843833</v>
      </c>
      <c r="BB118" s="4">
        <f t="shared" si="29"/>
        <v>1.1859484088723183E-2</v>
      </c>
      <c r="BC118" s="4">
        <f t="shared" si="30"/>
        <v>0.13176356082733229</v>
      </c>
      <c r="BD118" s="4">
        <f t="shared" si="31"/>
        <v>6.5881780413666144E-2</v>
      </c>
    </row>
    <row r="119" spans="1:56" x14ac:dyDescent="0.25">
      <c r="A119" s="2">
        <v>3</v>
      </c>
      <c r="B119" s="2" t="s">
        <v>122</v>
      </c>
      <c r="C119" s="2" t="s">
        <v>159</v>
      </c>
      <c r="D119" s="2" t="s">
        <v>57</v>
      </c>
      <c r="E119" s="2" t="s">
        <v>58</v>
      </c>
      <c r="F119" s="2" t="s">
        <v>59</v>
      </c>
      <c r="G119" s="2" t="s">
        <v>125</v>
      </c>
      <c r="H119" s="2" t="s">
        <v>61</v>
      </c>
      <c r="I119" s="2" t="s">
        <v>130</v>
      </c>
      <c r="J119" s="3">
        <v>42291</v>
      </c>
      <c r="K119" s="2">
        <v>820077</v>
      </c>
      <c r="L119" s="2">
        <v>741892</v>
      </c>
      <c r="M119" s="2">
        <v>3</v>
      </c>
      <c r="N119" s="2">
        <v>25</v>
      </c>
      <c r="P119" s="2" t="s">
        <v>90</v>
      </c>
      <c r="S119" s="2" t="s">
        <v>91</v>
      </c>
      <c r="T119" s="2" t="s">
        <v>92</v>
      </c>
      <c r="U119" s="2" t="s">
        <v>93</v>
      </c>
      <c r="V119" s="2">
        <v>20</v>
      </c>
      <c r="Y119" s="2">
        <f t="shared" si="17"/>
        <v>6.366197723675814</v>
      </c>
      <c r="AB119" s="2">
        <v>6.3661977240000001</v>
      </c>
      <c r="AC119" s="2">
        <f t="shared" si="18"/>
        <v>3.1830988618379067E-3</v>
      </c>
      <c r="AD119" s="2">
        <v>0.53745032732702125</v>
      </c>
      <c r="AE119" s="2">
        <f t="shared" si="23"/>
        <v>0.59225917261393601</v>
      </c>
      <c r="AF119" s="2">
        <v>54</v>
      </c>
      <c r="AG119" s="4">
        <f t="shared" si="24"/>
        <v>1.8518518518518516</v>
      </c>
      <c r="AH119" s="4">
        <f t="shared" si="25"/>
        <v>2.4441110244657875</v>
      </c>
      <c r="AI119" s="5">
        <f t="shared" si="26"/>
        <v>1.2220555122328938</v>
      </c>
      <c r="AJ119" s="2">
        <f t="shared" si="19"/>
        <v>1.1459155902616463E-2</v>
      </c>
      <c r="AK119" s="2">
        <f t="shared" si="20"/>
        <v>7.6394372684109755E-3</v>
      </c>
      <c r="AL119" s="2">
        <v>3</v>
      </c>
      <c r="AM119" s="2">
        <v>3</v>
      </c>
      <c r="AN119" s="2">
        <f t="shared" si="21"/>
        <v>4.5</v>
      </c>
      <c r="AO119" s="2">
        <f t="shared" si="22"/>
        <v>0.89999999999999991</v>
      </c>
      <c r="AP119" s="2">
        <v>6</v>
      </c>
      <c r="AQ119" s="2">
        <v>4</v>
      </c>
      <c r="AR119" s="2">
        <v>1</v>
      </c>
      <c r="AS119" s="2" t="s">
        <v>78</v>
      </c>
      <c r="AT119" s="2">
        <v>4</v>
      </c>
      <c r="AW119" s="2" t="str">
        <f t="shared" si="27"/>
        <v>Arbolitos</v>
      </c>
      <c r="AX119" s="2" t="str">
        <f t="shared" si="32"/>
        <v>Latizal alto</v>
      </c>
      <c r="AY119" s="2">
        <v>834</v>
      </c>
      <c r="AZ119" s="4">
        <f t="shared" si="28"/>
        <v>0.1199040767386091</v>
      </c>
      <c r="BA119" s="4">
        <v>6.7100281049843833</v>
      </c>
      <c r="BB119" s="4">
        <f t="shared" si="29"/>
        <v>4.7437936354892733E-2</v>
      </c>
      <c r="BC119" s="4">
        <f t="shared" si="30"/>
        <v>0.16734201309350183</v>
      </c>
      <c r="BD119" s="4">
        <f t="shared" si="31"/>
        <v>8.3671006546750915E-2</v>
      </c>
    </row>
    <row r="120" spans="1:56" x14ac:dyDescent="0.25">
      <c r="A120" s="2">
        <v>3</v>
      </c>
      <c r="B120" s="2" t="s">
        <v>122</v>
      </c>
      <c r="C120" s="2" t="s">
        <v>159</v>
      </c>
      <c r="D120" s="2" t="s">
        <v>57</v>
      </c>
      <c r="E120" s="2" t="s">
        <v>58</v>
      </c>
      <c r="F120" s="2" t="s">
        <v>59</v>
      </c>
      <c r="G120" s="2" t="s">
        <v>125</v>
      </c>
      <c r="H120" s="2" t="s">
        <v>61</v>
      </c>
      <c r="I120" s="2" t="s">
        <v>130</v>
      </c>
      <c r="J120" s="3">
        <v>42291</v>
      </c>
      <c r="K120" s="2">
        <v>820077</v>
      </c>
      <c r="L120" s="2">
        <v>741892</v>
      </c>
      <c r="M120" s="2">
        <v>4</v>
      </c>
      <c r="N120" s="2">
        <v>43</v>
      </c>
      <c r="P120" s="2" t="s">
        <v>90</v>
      </c>
      <c r="S120" s="2" t="s">
        <v>91</v>
      </c>
      <c r="T120" s="2" t="s">
        <v>92</v>
      </c>
      <c r="U120" s="2" t="s">
        <v>93</v>
      </c>
      <c r="V120" s="2">
        <v>10</v>
      </c>
      <c r="Y120" s="2">
        <f t="shared" si="17"/>
        <v>3.183098861837907</v>
      </c>
      <c r="AB120" s="2">
        <v>3.183098862</v>
      </c>
      <c r="AC120" s="2">
        <f t="shared" si="18"/>
        <v>7.9577471545947667E-4</v>
      </c>
      <c r="AD120" s="2">
        <v>0.53745032732702125</v>
      </c>
      <c r="AE120" s="2">
        <f t="shared" si="23"/>
        <v>0.148064793153484</v>
      </c>
      <c r="AF120" s="2">
        <v>54</v>
      </c>
      <c r="AG120" s="4">
        <f t="shared" si="24"/>
        <v>1.8518518518518516</v>
      </c>
      <c r="AH120" s="4">
        <f t="shared" si="25"/>
        <v>1.9999166450053356</v>
      </c>
      <c r="AI120" s="5">
        <f t="shared" si="26"/>
        <v>0.99995832250266781</v>
      </c>
      <c r="AJ120" s="2">
        <f t="shared" si="19"/>
        <v>1.9098593171027439E-3</v>
      </c>
      <c r="AK120" s="2">
        <f t="shared" si="20"/>
        <v>2.8647889756541159E-4</v>
      </c>
      <c r="AL120" s="2">
        <v>3</v>
      </c>
      <c r="AM120" s="2">
        <v>3</v>
      </c>
      <c r="AN120" s="2">
        <f t="shared" si="21"/>
        <v>4.5</v>
      </c>
      <c r="AO120" s="2">
        <f t="shared" si="22"/>
        <v>0.89999999999999991</v>
      </c>
      <c r="AP120" s="2">
        <v>4</v>
      </c>
      <c r="AQ120" s="2">
        <v>0.6</v>
      </c>
      <c r="AR120" s="2">
        <v>4</v>
      </c>
      <c r="AS120" s="2" t="s">
        <v>79</v>
      </c>
      <c r="AT120" s="2">
        <v>3</v>
      </c>
      <c r="AW120" s="2" t="str">
        <f t="shared" si="27"/>
        <v>Arbustivo</v>
      </c>
      <c r="AX120" s="2" t="str">
        <f t="shared" si="32"/>
        <v>Latizal bajo</v>
      </c>
      <c r="AY120" s="2">
        <v>834</v>
      </c>
      <c r="AZ120" s="4">
        <f t="shared" si="28"/>
        <v>0.1199040767386091</v>
      </c>
      <c r="BA120" s="4">
        <v>6.7100281049843833</v>
      </c>
      <c r="BB120" s="4">
        <f t="shared" si="29"/>
        <v>1.1859484088723183E-2</v>
      </c>
      <c r="BC120" s="4">
        <f t="shared" si="30"/>
        <v>0.13176356082733229</v>
      </c>
      <c r="BD120" s="4">
        <f t="shared" si="31"/>
        <v>6.5881780413666144E-2</v>
      </c>
    </row>
    <row r="121" spans="1:56" x14ac:dyDescent="0.25">
      <c r="A121" s="2">
        <v>3</v>
      </c>
      <c r="B121" s="2" t="s">
        <v>122</v>
      </c>
      <c r="C121" s="2" t="s">
        <v>159</v>
      </c>
      <c r="D121" s="2" t="s">
        <v>57</v>
      </c>
      <c r="E121" s="2" t="s">
        <v>58</v>
      </c>
      <c r="F121" s="2" t="s">
        <v>59</v>
      </c>
      <c r="G121" s="2" t="s">
        <v>125</v>
      </c>
      <c r="H121" s="2" t="s">
        <v>61</v>
      </c>
      <c r="I121" s="2" t="s">
        <v>130</v>
      </c>
      <c r="J121" s="3">
        <v>42291</v>
      </c>
      <c r="K121" s="2">
        <v>820077</v>
      </c>
      <c r="L121" s="2">
        <v>741892</v>
      </c>
      <c r="M121" s="2">
        <v>5</v>
      </c>
      <c r="N121" s="2">
        <v>45</v>
      </c>
      <c r="P121" s="2" t="s">
        <v>90</v>
      </c>
      <c r="S121" s="2" t="s">
        <v>91</v>
      </c>
      <c r="T121" s="2" t="s">
        <v>92</v>
      </c>
      <c r="U121" s="2" t="s">
        <v>93</v>
      </c>
      <c r="V121" s="2">
        <v>13</v>
      </c>
      <c r="Y121" s="2">
        <f t="shared" si="17"/>
        <v>4.1380285203892786</v>
      </c>
      <c r="AB121" s="2">
        <v>4.1380285199999998</v>
      </c>
      <c r="AC121" s="2">
        <f t="shared" si="18"/>
        <v>1.3448592691265155E-3</v>
      </c>
      <c r="AD121" s="2">
        <v>0.53745032732702125</v>
      </c>
      <c r="AE121" s="2">
        <f t="shared" si="23"/>
        <v>0.25022950042938796</v>
      </c>
      <c r="AF121" s="2">
        <v>54</v>
      </c>
      <c r="AG121" s="4">
        <f t="shared" si="24"/>
        <v>1.8518518518518516</v>
      </c>
      <c r="AH121" s="4">
        <f t="shared" si="25"/>
        <v>2.1020813522812398</v>
      </c>
      <c r="AI121" s="5">
        <f t="shared" si="26"/>
        <v>1.0510406761406199</v>
      </c>
      <c r="AJ121" s="2">
        <f t="shared" si="19"/>
        <v>3.2276622459036369E-3</v>
      </c>
      <c r="AK121" s="2">
        <f t="shared" si="20"/>
        <v>0</v>
      </c>
      <c r="AL121" s="2">
        <v>3</v>
      </c>
      <c r="AM121" s="2">
        <v>3</v>
      </c>
      <c r="AN121" s="2">
        <f t="shared" si="21"/>
        <v>4.5</v>
      </c>
      <c r="AO121" s="2">
        <f t="shared" si="22"/>
        <v>0.89999999999999991</v>
      </c>
      <c r="AP121" s="2">
        <v>4</v>
      </c>
      <c r="AQ121" s="2">
        <v>0</v>
      </c>
      <c r="AR121" s="2">
        <v>1</v>
      </c>
      <c r="AS121" s="2" t="s">
        <v>79</v>
      </c>
      <c r="AT121" s="2">
        <v>3</v>
      </c>
      <c r="AU121" s="2">
        <v>4</v>
      </c>
      <c r="AW121" s="2" t="str">
        <f t="shared" si="27"/>
        <v>Arbustivo</v>
      </c>
      <c r="AX121" s="2" t="str">
        <f t="shared" si="32"/>
        <v>Latizal bajo</v>
      </c>
      <c r="AY121" s="2">
        <v>834</v>
      </c>
      <c r="AZ121" s="4">
        <f t="shared" si="28"/>
        <v>0.1199040767386091</v>
      </c>
      <c r="BA121" s="4">
        <v>6.7100281049843833</v>
      </c>
      <c r="BB121" s="4">
        <f t="shared" si="29"/>
        <v>2.0042528109942177E-2</v>
      </c>
      <c r="BC121" s="4">
        <f t="shared" si="30"/>
        <v>0.13994660484855129</v>
      </c>
      <c r="BD121" s="4">
        <f t="shared" si="31"/>
        <v>6.9973302424275644E-2</v>
      </c>
    </row>
    <row r="122" spans="1:56" x14ac:dyDescent="0.25">
      <c r="A122" s="2">
        <v>3</v>
      </c>
      <c r="B122" s="2" t="s">
        <v>122</v>
      </c>
      <c r="C122" s="2" t="s">
        <v>159</v>
      </c>
      <c r="D122" s="2" t="s">
        <v>57</v>
      </c>
      <c r="E122" s="2" t="s">
        <v>58</v>
      </c>
      <c r="F122" s="2" t="s">
        <v>59</v>
      </c>
      <c r="G122" s="2" t="s">
        <v>125</v>
      </c>
      <c r="H122" s="2" t="s">
        <v>61</v>
      </c>
      <c r="I122" s="2" t="s">
        <v>126</v>
      </c>
      <c r="J122" s="3">
        <v>42291</v>
      </c>
      <c r="K122" s="2">
        <v>820077</v>
      </c>
      <c r="L122" s="2">
        <v>741892</v>
      </c>
      <c r="M122" s="2">
        <v>1</v>
      </c>
      <c r="N122" s="2">
        <v>2</v>
      </c>
      <c r="O122" s="2" t="s">
        <v>63</v>
      </c>
      <c r="P122" s="2" t="s">
        <v>90</v>
      </c>
      <c r="S122" s="2" t="s">
        <v>91</v>
      </c>
      <c r="T122" s="2" t="s">
        <v>92</v>
      </c>
      <c r="U122" s="2" t="s">
        <v>93</v>
      </c>
      <c r="V122" s="2">
        <v>27</v>
      </c>
      <c r="Y122" s="2">
        <f t="shared" si="17"/>
        <v>8.5943669269623477</v>
      </c>
      <c r="AB122" s="2">
        <v>8.5943669269999994</v>
      </c>
      <c r="AC122" s="2">
        <f t="shared" si="18"/>
        <v>5.8011976756995841E-3</v>
      </c>
      <c r="AD122" s="2">
        <v>0.53745032732702125</v>
      </c>
      <c r="AE122" s="2">
        <f t="shared" si="23"/>
        <v>1.0793923420888982</v>
      </c>
      <c r="AF122" s="2">
        <v>54</v>
      </c>
      <c r="AG122" s="4">
        <f t="shared" si="24"/>
        <v>1.8518518518518516</v>
      </c>
      <c r="AH122" s="4">
        <f t="shared" si="25"/>
        <v>2.9312441939407501</v>
      </c>
      <c r="AI122" s="5">
        <f t="shared" si="26"/>
        <v>1.465622096970375</v>
      </c>
      <c r="AJ122" s="2">
        <f t="shared" si="19"/>
        <v>2.0884311632518502E-2</v>
      </c>
      <c r="AK122" s="2">
        <f t="shared" si="20"/>
        <v>6.9614372108395004E-3</v>
      </c>
      <c r="AL122" s="2">
        <v>4</v>
      </c>
      <c r="AM122" s="2">
        <v>2</v>
      </c>
      <c r="AN122" s="2">
        <f t="shared" si="21"/>
        <v>4</v>
      </c>
      <c r="AO122" s="2">
        <f t="shared" si="22"/>
        <v>0.8</v>
      </c>
      <c r="AP122" s="2">
        <v>6</v>
      </c>
      <c r="AQ122" s="2">
        <v>2</v>
      </c>
      <c r="AR122" s="2">
        <v>3</v>
      </c>
      <c r="AS122" s="2" t="s">
        <v>79</v>
      </c>
      <c r="AT122" s="2">
        <v>3</v>
      </c>
      <c r="AW122" s="2" t="str">
        <f t="shared" si="27"/>
        <v>Arbolitos</v>
      </c>
      <c r="AX122" s="2" t="str">
        <f t="shared" si="32"/>
        <v>Latizal alto</v>
      </c>
      <c r="AY122" s="2">
        <v>834</v>
      </c>
      <c r="AZ122" s="4">
        <f t="shared" si="28"/>
        <v>0.1199040767386091</v>
      </c>
      <c r="BA122" s="4">
        <v>6.7100281049843833</v>
      </c>
      <c r="BB122" s="4">
        <f t="shared" si="29"/>
        <v>8.6455639006791998E-2</v>
      </c>
      <c r="BC122" s="4">
        <f t="shared" si="30"/>
        <v>0.2063597157454011</v>
      </c>
      <c r="BD122" s="4">
        <f t="shared" si="31"/>
        <v>0.10317985787270055</v>
      </c>
    </row>
    <row r="123" spans="1:56" x14ac:dyDescent="0.25">
      <c r="A123" s="2">
        <v>3</v>
      </c>
      <c r="B123" s="2" t="s">
        <v>122</v>
      </c>
      <c r="C123" s="2" t="s">
        <v>159</v>
      </c>
      <c r="D123" s="2" t="s">
        <v>57</v>
      </c>
      <c r="E123" s="2" t="s">
        <v>58</v>
      </c>
      <c r="F123" s="2" t="s">
        <v>59</v>
      </c>
      <c r="G123" s="2" t="s">
        <v>125</v>
      </c>
      <c r="H123" s="2" t="s">
        <v>61</v>
      </c>
      <c r="I123" s="2" t="s">
        <v>126</v>
      </c>
      <c r="J123" s="3">
        <v>42291</v>
      </c>
      <c r="K123" s="2">
        <v>820077</v>
      </c>
      <c r="L123" s="2">
        <v>741892</v>
      </c>
      <c r="M123" s="2">
        <v>1</v>
      </c>
      <c r="N123" s="2">
        <v>3</v>
      </c>
      <c r="O123" s="2" t="s">
        <v>69</v>
      </c>
      <c r="P123" s="2" t="s">
        <v>90</v>
      </c>
      <c r="S123" s="2" t="s">
        <v>91</v>
      </c>
      <c r="T123" s="2" t="s">
        <v>92</v>
      </c>
      <c r="U123" s="2" t="s">
        <v>93</v>
      </c>
      <c r="V123" s="2">
        <v>20</v>
      </c>
      <c r="Y123" s="2">
        <f t="shared" si="17"/>
        <v>6.366197723675814</v>
      </c>
      <c r="AB123" s="2">
        <v>6.3661977240000001</v>
      </c>
      <c r="AC123" s="2">
        <f t="shared" si="18"/>
        <v>3.1830988618379067E-3</v>
      </c>
      <c r="AD123" s="2">
        <v>0.53745032732702125</v>
      </c>
      <c r="AE123" s="2">
        <f t="shared" si="23"/>
        <v>0.59225917261393601</v>
      </c>
      <c r="AF123" s="2">
        <v>54</v>
      </c>
      <c r="AG123" s="4">
        <f t="shared" si="24"/>
        <v>1.8518518518518516</v>
      </c>
      <c r="AH123" s="4">
        <f t="shared" si="25"/>
        <v>2.4441110244657875</v>
      </c>
      <c r="AI123" s="5">
        <f t="shared" si="26"/>
        <v>1.2220555122328938</v>
      </c>
      <c r="AJ123" s="2">
        <f t="shared" si="19"/>
        <v>1.1459155902616463E-2</v>
      </c>
      <c r="AK123" s="2">
        <f t="shared" si="20"/>
        <v>1.9098593171027439E-3</v>
      </c>
      <c r="AL123" s="2">
        <v>4</v>
      </c>
      <c r="AM123" s="2">
        <v>4</v>
      </c>
      <c r="AN123" s="2">
        <f t="shared" si="21"/>
        <v>8</v>
      </c>
      <c r="AO123" s="2">
        <f t="shared" si="22"/>
        <v>1.6</v>
      </c>
      <c r="AP123" s="2">
        <v>6</v>
      </c>
      <c r="AQ123" s="2">
        <v>1</v>
      </c>
      <c r="AR123" s="2">
        <v>2</v>
      </c>
      <c r="AS123" s="2" t="s">
        <v>78</v>
      </c>
      <c r="AT123" s="2">
        <v>4</v>
      </c>
      <c r="AW123" s="2" t="str">
        <f t="shared" si="27"/>
        <v>Arbolitos</v>
      </c>
      <c r="AX123" s="2" t="str">
        <f t="shared" si="32"/>
        <v>Latizal alto</v>
      </c>
      <c r="AY123" s="2">
        <v>834</v>
      </c>
      <c r="AZ123" s="4">
        <f t="shared" si="28"/>
        <v>0.1199040767386091</v>
      </c>
      <c r="BA123" s="4">
        <v>6.7100281049843833</v>
      </c>
      <c r="BB123" s="4">
        <f t="shared" si="29"/>
        <v>4.7437936354892733E-2</v>
      </c>
      <c r="BC123" s="4">
        <f t="shared" si="30"/>
        <v>0.16734201309350183</v>
      </c>
      <c r="BD123" s="4">
        <f t="shared" si="31"/>
        <v>8.3671006546750915E-2</v>
      </c>
    </row>
    <row r="124" spans="1:56" x14ac:dyDescent="0.25">
      <c r="A124" s="2">
        <v>3</v>
      </c>
      <c r="B124" s="2" t="s">
        <v>122</v>
      </c>
      <c r="C124" s="2" t="s">
        <v>159</v>
      </c>
      <c r="D124" s="2" t="s">
        <v>57</v>
      </c>
      <c r="E124" s="2" t="s">
        <v>58</v>
      </c>
      <c r="F124" s="2" t="s">
        <v>59</v>
      </c>
      <c r="G124" s="2" t="s">
        <v>125</v>
      </c>
      <c r="H124" s="2" t="s">
        <v>61</v>
      </c>
      <c r="I124" s="2" t="s">
        <v>126</v>
      </c>
      <c r="J124" s="3">
        <v>42291</v>
      </c>
      <c r="K124" s="2">
        <v>820077</v>
      </c>
      <c r="L124" s="2">
        <v>741892</v>
      </c>
      <c r="M124" s="2">
        <v>2</v>
      </c>
      <c r="N124" s="2">
        <v>15</v>
      </c>
      <c r="O124" s="2" t="s">
        <v>69</v>
      </c>
      <c r="P124" s="2" t="s">
        <v>90</v>
      </c>
      <c r="S124" s="2" t="s">
        <v>91</v>
      </c>
      <c r="T124" s="2" t="s">
        <v>92</v>
      </c>
      <c r="U124" s="2" t="s">
        <v>93</v>
      </c>
      <c r="V124" s="2">
        <v>37</v>
      </c>
      <c r="Y124" s="2">
        <f t="shared" si="17"/>
        <v>11.777465788800255</v>
      </c>
      <c r="AB124" s="2">
        <v>11.777465790000001</v>
      </c>
      <c r="AC124" s="2">
        <f t="shared" si="18"/>
        <v>1.0894155854640236E-2</v>
      </c>
      <c r="AD124" s="2">
        <v>0.53745032732702125</v>
      </c>
      <c r="AE124" s="2">
        <f t="shared" si="23"/>
        <v>2.0270070182711963</v>
      </c>
      <c r="AF124" s="2">
        <v>54</v>
      </c>
      <c r="AG124" s="4">
        <f t="shared" si="24"/>
        <v>1.8518518518518516</v>
      </c>
      <c r="AH124" s="4">
        <f t="shared" si="25"/>
        <v>3.878858870123048</v>
      </c>
      <c r="AI124" s="5">
        <f t="shared" si="26"/>
        <v>1.939429435061524</v>
      </c>
      <c r="AJ124" s="2">
        <f t="shared" si="19"/>
        <v>5.2291948102273132E-2</v>
      </c>
      <c r="AK124" s="2">
        <f t="shared" si="20"/>
        <v>2.6145974051136566E-2</v>
      </c>
      <c r="AL124" s="2">
        <v>3</v>
      </c>
      <c r="AM124" s="2">
        <v>4</v>
      </c>
      <c r="AN124" s="2">
        <f t="shared" si="21"/>
        <v>6</v>
      </c>
      <c r="AO124" s="2">
        <f t="shared" si="22"/>
        <v>1.2</v>
      </c>
      <c r="AP124" s="2">
        <v>8</v>
      </c>
      <c r="AQ124" s="2">
        <v>4</v>
      </c>
      <c r="AR124" s="2">
        <v>3</v>
      </c>
      <c r="AS124" s="2" t="s">
        <v>78</v>
      </c>
      <c r="AT124" s="2">
        <v>4</v>
      </c>
      <c r="AW124" s="2" t="str">
        <f t="shared" si="27"/>
        <v>Arbolitos</v>
      </c>
      <c r="AX124" s="2" t="str">
        <f t="shared" si="32"/>
        <v>I</v>
      </c>
      <c r="AY124" s="2">
        <v>834</v>
      </c>
      <c r="AZ124" s="4">
        <f t="shared" si="28"/>
        <v>0.1199040767386091</v>
      </c>
      <c r="BA124" s="4">
        <v>6.7100281049843833</v>
      </c>
      <c r="BB124" s="4">
        <f t="shared" si="29"/>
        <v>0.16235633717462039</v>
      </c>
      <c r="BC124" s="4">
        <f t="shared" si="30"/>
        <v>0.28226041391322948</v>
      </c>
      <c r="BD124" s="4">
        <f t="shared" si="31"/>
        <v>0.14113020695661474</v>
      </c>
    </row>
    <row r="125" spans="1:56" x14ac:dyDescent="0.25">
      <c r="A125" s="2">
        <v>3</v>
      </c>
      <c r="B125" s="2" t="s">
        <v>122</v>
      </c>
      <c r="C125" s="2" t="s">
        <v>159</v>
      </c>
      <c r="D125" s="2" t="s">
        <v>57</v>
      </c>
      <c r="E125" s="2" t="s">
        <v>58</v>
      </c>
      <c r="F125" s="2" t="s">
        <v>59</v>
      </c>
      <c r="G125" s="2" t="s">
        <v>125</v>
      </c>
      <c r="H125" s="2" t="s">
        <v>61</v>
      </c>
      <c r="I125" s="2" t="s">
        <v>126</v>
      </c>
      <c r="J125" s="3">
        <v>42291</v>
      </c>
      <c r="K125" s="2">
        <v>820077</v>
      </c>
      <c r="L125" s="2">
        <v>741892</v>
      </c>
      <c r="M125" s="2">
        <v>5</v>
      </c>
      <c r="N125" s="2">
        <v>51</v>
      </c>
      <c r="O125" s="2" t="s">
        <v>69</v>
      </c>
      <c r="P125" s="2" t="s">
        <v>94</v>
      </c>
      <c r="S125" s="2" t="s">
        <v>95</v>
      </c>
      <c r="T125" s="2" t="s">
        <v>96</v>
      </c>
      <c r="U125" s="2" t="s">
        <v>97</v>
      </c>
      <c r="V125" s="2">
        <v>74</v>
      </c>
      <c r="Y125" s="2">
        <f t="shared" si="17"/>
        <v>23.554931577600509</v>
      </c>
      <c r="AB125" s="2">
        <v>23.554931580000002</v>
      </c>
      <c r="AC125" s="2">
        <f t="shared" si="18"/>
        <v>4.3576623418560945E-2</v>
      </c>
      <c r="AD125" s="2">
        <v>0.53745032732702125</v>
      </c>
      <c r="AE125" s="2">
        <f t="shared" si="23"/>
        <v>8.1080280730847853</v>
      </c>
      <c r="AF125" s="2">
        <v>54</v>
      </c>
      <c r="AG125" s="4">
        <f t="shared" si="24"/>
        <v>1.8518518518518516</v>
      </c>
      <c r="AH125" s="4">
        <f t="shared" si="25"/>
        <v>9.9598799249366365</v>
      </c>
      <c r="AI125" s="5">
        <f t="shared" si="26"/>
        <v>4.9799399624683183</v>
      </c>
      <c r="AJ125" s="2">
        <f t="shared" si="19"/>
        <v>0.41833558481818506</v>
      </c>
      <c r="AK125" s="2">
        <f t="shared" si="20"/>
        <v>0.20916779240909253</v>
      </c>
      <c r="AL125" s="2">
        <v>6</v>
      </c>
      <c r="AM125" s="2">
        <v>6</v>
      </c>
      <c r="AN125" s="2">
        <f t="shared" si="21"/>
        <v>18</v>
      </c>
      <c r="AO125" s="2">
        <f t="shared" si="22"/>
        <v>3.5999999999999996</v>
      </c>
      <c r="AP125" s="2">
        <v>16</v>
      </c>
      <c r="AQ125" s="2">
        <v>8</v>
      </c>
      <c r="AR125" s="2">
        <v>0</v>
      </c>
      <c r="AS125" s="2" t="s">
        <v>68</v>
      </c>
      <c r="AT125" s="2">
        <v>2</v>
      </c>
      <c r="AW125" s="2" t="str">
        <f t="shared" si="27"/>
        <v>Arbóreo inferior</v>
      </c>
      <c r="AX125" s="2" t="str">
        <f t="shared" si="32"/>
        <v>II</v>
      </c>
      <c r="AY125" s="2">
        <v>834</v>
      </c>
      <c r="AZ125" s="4">
        <f t="shared" si="28"/>
        <v>0.1199040767386091</v>
      </c>
      <c r="BA125" s="4">
        <v>6.7100281049843833</v>
      </c>
      <c r="BB125" s="4">
        <f t="shared" si="29"/>
        <v>0.64942534869848156</v>
      </c>
      <c r="BC125" s="4">
        <f t="shared" si="30"/>
        <v>0.76932942543709071</v>
      </c>
      <c r="BD125" s="4">
        <f t="shared" si="31"/>
        <v>0.38466471271854535</v>
      </c>
    </row>
    <row r="126" spans="1:56" x14ac:dyDescent="0.25">
      <c r="A126" s="2">
        <v>3</v>
      </c>
      <c r="B126" s="2" t="s">
        <v>122</v>
      </c>
      <c r="C126" s="2" t="s">
        <v>159</v>
      </c>
      <c r="D126" s="2" t="s">
        <v>57</v>
      </c>
      <c r="E126" s="2" t="s">
        <v>58</v>
      </c>
      <c r="F126" s="2" t="s">
        <v>59</v>
      </c>
      <c r="G126" s="2" t="s">
        <v>125</v>
      </c>
      <c r="H126" s="2" t="s">
        <v>61</v>
      </c>
      <c r="I126" s="2" t="s">
        <v>130</v>
      </c>
      <c r="J126" s="3">
        <v>42291</v>
      </c>
      <c r="K126" s="2">
        <v>820077</v>
      </c>
      <c r="L126" s="2">
        <v>741892</v>
      </c>
      <c r="M126" s="2">
        <v>2</v>
      </c>
      <c r="N126" s="2">
        <v>16</v>
      </c>
      <c r="P126" s="2" t="s">
        <v>144</v>
      </c>
      <c r="S126" s="2" t="s">
        <v>152</v>
      </c>
      <c r="T126" s="2" t="s">
        <v>153</v>
      </c>
      <c r="U126" s="2" t="s">
        <v>154</v>
      </c>
      <c r="V126" s="2">
        <v>21</v>
      </c>
      <c r="Y126" s="2">
        <f t="shared" si="17"/>
        <v>6.6845076098596046</v>
      </c>
      <c r="AB126" s="2">
        <v>6.6845076099999998</v>
      </c>
      <c r="AC126" s="2">
        <f t="shared" si="18"/>
        <v>3.5093664951762931E-3</v>
      </c>
      <c r="AD126" s="2">
        <v>0.53745032732702125</v>
      </c>
      <c r="AE126" s="2">
        <f t="shared" si="23"/>
        <v>0.65296573780686462</v>
      </c>
      <c r="AF126" s="2">
        <v>54</v>
      </c>
      <c r="AG126" s="4">
        <f t="shared" si="24"/>
        <v>1.8518518518518516</v>
      </c>
      <c r="AH126" s="4">
        <f t="shared" si="25"/>
        <v>2.5048175896587161</v>
      </c>
      <c r="AI126" s="5">
        <f t="shared" si="26"/>
        <v>1.2524087948293581</v>
      </c>
      <c r="AJ126" s="2">
        <f t="shared" si="19"/>
        <v>1.4739339279740431E-2</v>
      </c>
      <c r="AK126" s="2">
        <f t="shared" si="20"/>
        <v>8.4224795884231037E-3</v>
      </c>
      <c r="AL126" s="2">
        <v>3</v>
      </c>
      <c r="AM126" s="2">
        <v>3</v>
      </c>
      <c r="AN126" s="2">
        <f t="shared" si="21"/>
        <v>4.5</v>
      </c>
      <c r="AO126" s="2">
        <f t="shared" si="22"/>
        <v>0.89999999999999991</v>
      </c>
      <c r="AP126" s="2">
        <v>7</v>
      </c>
      <c r="AQ126" s="2">
        <v>4</v>
      </c>
      <c r="AR126" s="2">
        <v>0</v>
      </c>
      <c r="AS126" s="2" t="s">
        <v>79</v>
      </c>
      <c r="AT126" s="2">
        <v>3</v>
      </c>
      <c r="AW126" s="2" t="str">
        <f t="shared" si="27"/>
        <v>Arbolitos</v>
      </c>
      <c r="AX126" s="2" t="str">
        <f t="shared" si="32"/>
        <v>Latizal alto</v>
      </c>
      <c r="AY126" s="2">
        <v>834</v>
      </c>
      <c r="AZ126" s="4">
        <f t="shared" si="28"/>
        <v>0.1199040767386091</v>
      </c>
      <c r="BA126" s="4">
        <v>6.7100281049843833</v>
      </c>
      <c r="BB126" s="4">
        <f t="shared" si="29"/>
        <v>5.230032483126925E-2</v>
      </c>
      <c r="BC126" s="4">
        <f t="shared" si="30"/>
        <v>0.17220440156987835</v>
      </c>
      <c r="BD126" s="4">
        <f t="shared" si="31"/>
        <v>8.6102200784939173E-2</v>
      </c>
    </row>
    <row r="127" spans="1:56" x14ac:dyDescent="0.25">
      <c r="A127" s="2">
        <v>3</v>
      </c>
      <c r="B127" s="2" t="s">
        <v>122</v>
      </c>
      <c r="C127" s="2" t="s">
        <v>159</v>
      </c>
      <c r="D127" s="2" t="s">
        <v>57</v>
      </c>
      <c r="E127" s="2" t="s">
        <v>58</v>
      </c>
      <c r="F127" s="2" t="s">
        <v>59</v>
      </c>
      <c r="G127" s="2" t="s">
        <v>125</v>
      </c>
      <c r="H127" s="2" t="s">
        <v>61</v>
      </c>
      <c r="I127" s="2" t="s">
        <v>126</v>
      </c>
      <c r="J127" s="3">
        <v>42291</v>
      </c>
      <c r="K127" s="2">
        <v>820077</v>
      </c>
      <c r="L127" s="2">
        <v>741892</v>
      </c>
      <c r="M127" s="2">
        <v>4</v>
      </c>
      <c r="N127" s="2">
        <v>37</v>
      </c>
      <c r="O127" s="2" t="s">
        <v>63</v>
      </c>
      <c r="P127" s="2" t="s">
        <v>144</v>
      </c>
      <c r="S127" s="2" t="s">
        <v>152</v>
      </c>
      <c r="T127" s="2" t="s">
        <v>153</v>
      </c>
      <c r="U127" s="2" t="s">
        <v>154</v>
      </c>
      <c r="V127" s="2">
        <v>27</v>
      </c>
      <c r="Y127" s="2">
        <f t="shared" si="17"/>
        <v>8.5943669269623477</v>
      </c>
      <c r="AB127" s="2">
        <v>8.5943669269999994</v>
      </c>
      <c r="AC127" s="2">
        <f t="shared" si="18"/>
        <v>5.8011976756995841E-3</v>
      </c>
      <c r="AD127" s="2">
        <v>0.53745032732702125</v>
      </c>
      <c r="AE127" s="2">
        <f t="shared" si="23"/>
        <v>1.0793923420888982</v>
      </c>
      <c r="AF127" s="2">
        <v>54</v>
      </c>
      <c r="AG127" s="4">
        <f t="shared" si="24"/>
        <v>1.8518518518518516</v>
      </c>
      <c r="AH127" s="4">
        <f t="shared" si="25"/>
        <v>2.9312441939407501</v>
      </c>
      <c r="AI127" s="5">
        <f t="shared" si="26"/>
        <v>1.465622096970375</v>
      </c>
      <c r="AJ127" s="2">
        <f t="shared" si="19"/>
        <v>2.0884311632518502E-2</v>
      </c>
      <c r="AK127" s="2">
        <f t="shared" si="20"/>
        <v>1.0442155816259251E-2</v>
      </c>
      <c r="AL127" s="2">
        <v>3</v>
      </c>
      <c r="AM127" s="2">
        <v>3</v>
      </c>
      <c r="AN127" s="2">
        <f t="shared" si="21"/>
        <v>4.5</v>
      </c>
      <c r="AO127" s="2">
        <f t="shared" si="22"/>
        <v>0.89999999999999991</v>
      </c>
      <c r="AP127" s="2">
        <v>6</v>
      </c>
      <c r="AQ127" s="2">
        <v>3</v>
      </c>
      <c r="AR127" s="2">
        <v>0</v>
      </c>
      <c r="AS127" s="2" t="s">
        <v>78</v>
      </c>
      <c r="AT127" s="2">
        <v>4</v>
      </c>
      <c r="AW127" s="2" t="str">
        <f t="shared" si="27"/>
        <v>Arbolitos</v>
      </c>
      <c r="AX127" s="2" t="str">
        <f t="shared" si="32"/>
        <v>Latizal alto</v>
      </c>
      <c r="AY127" s="2">
        <v>834</v>
      </c>
      <c r="AZ127" s="4">
        <f t="shared" si="28"/>
        <v>0.1199040767386091</v>
      </c>
      <c r="BA127" s="4">
        <v>6.7100281049843833</v>
      </c>
      <c r="BB127" s="4">
        <f t="shared" si="29"/>
        <v>8.6455639006791998E-2</v>
      </c>
      <c r="BC127" s="4">
        <f t="shared" si="30"/>
        <v>0.2063597157454011</v>
      </c>
      <c r="BD127" s="4">
        <f t="shared" si="31"/>
        <v>0.10317985787270055</v>
      </c>
    </row>
    <row r="128" spans="1:56" x14ac:dyDescent="0.25">
      <c r="A128" s="2">
        <v>3</v>
      </c>
      <c r="B128" s="2" t="s">
        <v>122</v>
      </c>
      <c r="C128" s="2" t="s">
        <v>159</v>
      </c>
      <c r="D128" s="2" t="s">
        <v>57</v>
      </c>
      <c r="E128" s="2" t="s">
        <v>58</v>
      </c>
      <c r="F128" s="2" t="s">
        <v>59</v>
      </c>
      <c r="G128" s="2" t="s">
        <v>125</v>
      </c>
      <c r="H128" s="2" t="s">
        <v>61</v>
      </c>
      <c r="I128" s="2" t="s">
        <v>126</v>
      </c>
      <c r="J128" s="3">
        <v>42291</v>
      </c>
      <c r="K128" s="2">
        <v>820077</v>
      </c>
      <c r="L128" s="2">
        <v>741892</v>
      </c>
      <c r="M128" s="2">
        <v>2</v>
      </c>
      <c r="N128" s="2">
        <v>17</v>
      </c>
      <c r="O128" s="2" t="s">
        <v>69</v>
      </c>
      <c r="P128" s="2" t="s">
        <v>144</v>
      </c>
      <c r="S128" s="2" t="s">
        <v>152</v>
      </c>
      <c r="T128" s="2" t="s">
        <v>153</v>
      </c>
      <c r="U128" s="2" t="s">
        <v>154</v>
      </c>
      <c r="V128" s="2">
        <v>100</v>
      </c>
      <c r="Y128" s="2">
        <f t="shared" si="17"/>
        <v>31.830988618379067</v>
      </c>
      <c r="AB128" s="2">
        <v>31.830988619999999</v>
      </c>
      <c r="AC128" s="2">
        <f t="shared" si="18"/>
        <v>7.9577471545947673E-2</v>
      </c>
      <c r="AD128" s="2">
        <v>0.53745032732702125</v>
      </c>
      <c r="AE128" s="2">
        <f t="shared" si="23"/>
        <v>14.806479315348401</v>
      </c>
      <c r="AF128" s="2">
        <v>54</v>
      </c>
      <c r="AG128" s="4">
        <f t="shared" si="24"/>
        <v>1.8518518518518516</v>
      </c>
      <c r="AH128" s="4">
        <f t="shared" si="25"/>
        <v>16.658331167200252</v>
      </c>
      <c r="AI128" s="5">
        <f t="shared" si="26"/>
        <v>8.3291655836001262</v>
      </c>
      <c r="AJ128" s="2">
        <f t="shared" si="19"/>
        <v>0.66845076098596046</v>
      </c>
      <c r="AK128" s="2">
        <f t="shared" si="20"/>
        <v>0.238732414637843</v>
      </c>
      <c r="AL128" s="2">
        <v>6</v>
      </c>
      <c r="AM128" s="2">
        <v>7</v>
      </c>
      <c r="AN128" s="2">
        <f t="shared" si="21"/>
        <v>21</v>
      </c>
      <c r="AO128" s="2">
        <f t="shared" si="22"/>
        <v>4.2</v>
      </c>
      <c r="AP128" s="2">
        <v>14</v>
      </c>
      <c r="AQ128" s="2">
        <v>5</v>
      </c>
      <c r="AR128" s="2">
        <v>4</v>
      </c>
      <c r="AS128" s="2" t="s">
        <v>78</v>
      </c>
      <c r="AT128" s="2">
        <v>4</v>
      </c>
      <c r="AW128" s="2" t="str">
        <f t="shared" si="27"/>
        <v>Arbóreo inferior</v>
      </c>
      <c r="AX128" s="2" t="str">
        <f>+IF(AB128&lt;=40,"III",IF(AB128&lt;=50,"IV",IF(AB128&lt;=60,"V",IF(AB128&lt;=70,"VI",IF(AB128&lt;=80,"VII","VIII")))))</f>
        <v>III</v>
      </c>
      <c r="AY128" s="2">
        <v>834</v>
      </c>
      <c r="AZ128" s="4">
        <f t="shared" si="28"/>
        <v>0.1199040767386091</v>
      </c>
      <c r="BA128" s="4">
        <v>6.7100281049843833</v>
      </c>
      <c r="BB128" s="4">
        <f t="shared" si="29"/>
        <v>1.1859484088723182</v>
      </c>
      <c r="BC128" s="4">
        <f t="shared" si="30"/>
        <v>1.3058524856109273</v>
      </c>
      <c r="BD128" s="4">
        <f t="shared" si="31"/>
        <v>0.65292624280546363</v>
      </c>
    </row>
    <row r="129" spans="1:56" x14ac:dyDescent="0.25">
      <c r="A129" s="2">
        <v>3</v>
      </c>
      <c r="B129" s="2" t="s">
        <v>122</v>
      </c>
      <c r="C129" s="2" t="s">
        <v>159</v>
      </c>
      <c r="D129" s="2" t="s">
        <v>57</v>
      </c>
      <c r="E129" s="2" t="s">
        <v>58</v>
      </c>
      <c r="F129" s="2" t="s">
        <v>59</v>
      </c>
      <c r="G129" s="2" t="s">
        <v>125</v>
      </c>
      <c r="H129" s="2" t="s">
        <v>61</v>
      </c>
      <c r="I129" s="2" t="s">
        <v>126</v>
      </c>
      <c r="J129" s="3">
        <v>42291</v>
      </c>
      <c r="K129" s="2">
        <v>820077</v>
      </c>
      <c r="L129" s="2">
        <v>741892</v>
      </c>
      <c r="M129" s="2">
        <v>4</v>
      </c>
      <c r="N129" s="2">
        <v>38</v>
      </c>
      <c r="O129" s="2" t="s">
        <v>69</v>
      </c>
      <c r="P129" s="2" t="s">
        <v>144</v>
      </c>
      <c r="S129" s="2" t="s">
        <v>152</v>
      </c>
      <c r="T129" s="2" t="s">
        <v>153</v>
      </c>
      <c r="U129" s="2" t="s">
        <v>154</v>
      </c>
      <c r="V129" s="2">
        <v>41</v>
      </c>
      <c r="Y129" s="2">
        <f t="shared" si="17"/>
        <v>13.050705333535419</v>
      </c>
      <c r="AB129" s="2">
        <v>13.05070533</v>
      </c>
      <c r="AC129" s="2">
        <f t="shared" si="18"/>
        <v>1.3376972966873802E-2</v>
      </c>
      <c r="AD129" s="2">
        <v>0.53745032732702125</v>
      </c>
      <c r="AE129" s="2">
        <f t="shared" si="23"/>
        <v>2.4889691729100658</v>
      </c>
      <c r="AF129" s="2">
        <v>54</v>
      </c>
      <c r="AG129" s="4">
        <f t="shared" si="24"/>
        <v>1.8518518518518516</v>
      </c>
      <c r="AH129" s="4">
        <f t="shared" si="25"/>
        <v>4.340821024761917</v>
      </c>
      <c r="AI129" s="5">
        <f t="shared" si="26"/>
        <v>2.1704105123809585</v>
      </c>
      <c r="AJ129" s="2">
        <f t="shared" si="19"/>
        <v>0.13644512426211278</v>
      </c>
      <c r="AK129" s="2">
        <f t="shared" si="20"/>
        <v>6.4209470240994243E-2</v>
      </c>
      <c r="AL129" s="2">
        <v>4</v>
      </c>
      <c r="AM129" s="2">
        <v>4</v>
      </c>
      <c r="AN129" s="2">
        <f t="shared" si="21"/>
        <v>8</v>
      </c>
      <c r="AO129" s="2">
        <f t="shared" si="22"/>
        <v>1.6</v>
      </c>
      <c r="AP129" s="2">
        <v>17</v>
      </c>
      <c r="AQ129" s="2">
        <v>8</v>
      </c>
      <c r="AR129" s="2">
        <v>0</v>
      </c>
      <c r="AS129" s="2" t="s">
        <v>78</v>
      </c>
      <c r="AT129" s="2">
        <v>4</v>
      </c>
      <c r="AW129" s="2" t="str">
        <f t="shared" si="27"/>
        <v>Arbóreo inferior</v>
      </c>
      <c r="AX129" s="2" t="str">
        <f>+IF(AB129&lt;=2.5,"Brinzal",IF(AB129&lt;=5,"Latizal bajo",IF(AB129&lt;=10,"Latizal alto",IF(AB129&lt;=20,"I",IF(AB129&lt;=30,"II","III")))))</f>
        <v>I</v>
      </c>
      <c r="AY129" s="2">
        <v>834</v>
      </c>
      <c r="AZ129" s="4">
        <f t="shared" si="28"/>
        <v>0.1199040767386091</v>
      </c>
      <c r="BA129" s="4">
        <v>6.7100281049843833</v>
      </c>
      <c r="BB129" s="4">
        <f t="shared" si="29"/>
        <v>0.19935792753143669</v>
      </c>
      <c r="BC129" s="4">
        <f t="shared" si="30"/>
        <v>0.31926200427004581</v>
      </c>
      <c r="BD129" s="4">
        <f t="shared" si="31"/>
        <v>0.1596310021350229</v>
      </c>
    </row>
    <row r="130" spans="1:56" x14ac:dyDescent="0.25">
      <c r="A130" s="2">
        <v>3</v>
      </c>
      <c r="B130" s="2" t="s">
        <v>122</v>
      </c>
      <c r="C130" s="2" t="s">
        <v>159</v>
      </c>
      <c r="D130" s="2" t="s">
        <v>57</v>
      </c>
      <c r="E130" s="2" t="s">
        <v>58</v>
      </c>
      <c r="F130" s="2" t="s">
        <v>59</v>
      </c>
      <c r="G130" s="2" t="s">
        <v>125</v>
      </c>
      <c r="H130" s="2" t="s">
        <v>61</v>
      </c>
      <c r="I130" s="2" t="s">
        <v>126</v>
      </c>
      <c r="J130" s="3">
        <v>42291</v>
      </c>
      <c r="K130" s="2">
        <v>820077</v>
      </c>
      <c r="L130" s="2">
        <v>741892</v>
      </c>
      <c r="M130" s="2">
        <v>3</v>
      </c>
      <c r="N130" s="2">
        <v>26</v>
      </c>
      <c r="O130" s="2" t="s">
        <v>69</v>
      </c>
      <c r="P130" s="2" t="s">
        <v>94</v>
      </c>
      <c r="S130" s="2" t="s">
        <v>160</v>
      </c>
      <c r="T130" s="2" t="s">
        <v>161</v>
      </c>
      <c r="U130" s="2" t="s">
        <v>162</v>
      </c>
      <c r="V130" s="2">
        <v>98</v>
      </c>
      <c r="Y130" s="2">
        <f t="shared" ref="Y130:Y193" si="33">+V130/PI()</f>
        <v>31.194368846011486</v>
      </c>
      <c r="AB130" s="2">
        <v>31.19436885</v>
      </c>
      <c r="AC130" s="2">
        <f t="shared" ref="AC130:AC193" si="34">+((((Y130+Z130+AA130)/100)^2)*(PI()))/4</f>
        <v>7.6426203672728135E-2</v>
      </c>
      <c r="AD130" s="2">
        <v>0.53745032732702125</v>
      </c>
      <c r="AE130" s="2">
        <f t="shared" si="23"/>
        <v>14.220142734460604</v>
      </c>
      <c r="AF130" s="2">
        <v>54</v>
      </c>
      <c r="AG130" s="4">
        <f t="shared" si="24"/>
        <v>1.8518518518518516</v>
      </c>
      <c r="AH130" s="4">
        <f t="shared" si="25"/>
        <v>16.071994586312456</v>
      </c>
      <c r="AI130" s="5">
        <f t="shared" si="26"/>
        <v>8.0359972931562282</v>
      </c>
      <c r="AJ130" s="2">
        <f t="shared" ref="AJ130:AJ193" si="35">+AC130*AP130*0.6</f>
        <v>0.41270149983273191</v>
      </c>
      <c r="AK130" s="2">
        <f t="shared" ref="AK130:AK193" si="36">+AC130*AQ130*0.6</f>
        <v>0.16049502771272908</v>
      </c>
      <c r="AL130" s="2">
        <v>6</v>
      </c>
      <c r="AM130" s="2">
        <v>6</v>
      </c>
      <c r="AN130" s="2">
        <f t="shared" ref="AN130:AN193" si="37">+(AL130*AM130)/2</f>
        <v>18</v>
      </c>
      <c r="AO130" s="2">
        <f t="shared" ref="AO130:AO193" si="38">+(AN130/500)*100</f>
        <v>3.5999999999999996</v>
      </c>
      <c r="AP130" s="2">
        <v>9</v>
      </c>
      <c r="AQ130" s="2">
        <v>3.5</v>
      </c>
      <c r="AR130" s="2">
        <v>0</v>
      </c>
      <c r="AS130" s="2" t="s">
        <v>79</v>
      </c>
      <c r="AT130" s="2">
        <v>3</v>
      </c>
      <c r="AW130" s="2" t="str">
        <f t="shared" si="27"/>
        <v>Arbolitos</v>
      </c>
      <c r="AX130" s="2" t="str">
        <f>+IF(AB130&lt;=40,"III",IF(AB130&lt;=50,"IV",IF(AB130&lt;=60,"V",IF(AB130&lt;=70,"VI",IF(AB130&lt;=80,"VII","VIII")))))</f>
        <v>III</v>
      </c>
      <c r="AY130" s="2">
        <v>834</v>
      </c>
      <c r="AZ130" s="4">
        <f t="shared" si="28"/>
        <v>0.1199040767386091</v>
      </c>
      <c r="BA130" s="4">
        <v>6.7100281049843833</v>
      </c>
      <c r="BB130" s="4">
        <f t="shared" si="29"/>
        <v>1.1389848518809744</v>
      </c>
      <c r="BC130" s="4">
        <f t="shared" si="30"/>
        <v>1.2588889286195835</v>
      </c>
      <c r="BD130" s="4">
        <f t="shared" si="31"/>
        <v>0.62944446430979173</v>
      </c>
    </row>
    <row r="131" spans="1:56" x14ac:dyDescent="0.25">
      <c r="A131" s="2">
        <v>3</v>
      </c>
      <c r="B131" s="2" t="s">
        <v>122</v>
      </c>
      <c r="C131" s="2" t="s">
        <v>159</v>
      </c>
      <c r="D131" s="2" t="s">
        <v>57</v>
      </c>
      <c r="E131" s="2" t="s">
        <v>58</v>
      </c>
      <c r="F131" s="2" t="s">
        <v>59</v>
      </c>
      <c r="G131" s="2" t="s">
        <v>125</v>
      </c>
      <c r="H131" s="2" t="s">
        <v>61</v>
      </c>
      <c r="I131" s="2" t="s">
        <v>126</v>
      </c>
      <c r="J131" s="3">
        <v>42291</v>
      </c>
      <c r="K131" s="2">
        <v>820077</v>
      </c>
      <c r="L131" s="2">
        <v>741892</v>
      </c>
      <c r="M131" s="2">
        <v>3</v>
      </c>
      <c r="N131" s="2">
        <v>29</v>
      </c>
      <c r="O131" s="2" t="s">
        <v>69</v>
      </c>
      <c r="P131" s="2" t="s">
        <v>163</v>
      </c>
      <c r="S131" s="2" t="s">
        <v>164</v>
      </c>
      <c r="T131" s="2" t="s">
        <v>165</v>
      </c>
      <c r="U131" s="2" t="s">
        <v>166</v>
      </c>
      <c r="V131" s="2">
        <v>77</v>
      </c>
      <c r="Y131" s="2">
        <f t="shared" si="33"/>
        <v>24.509861236151881</v>
      </c>
      <c r="AB131" s="2">
        <v>24.509861239999999</v>
      </c>
      <c r="AC131" s="2">
        <f t="shared" si="34"/>
        <v>4.7181482879592368E-2</v>
      </c>
      <c r="AD131" s="2">
        <v>0.53745032732702125</v>
      </c>
      <c r="AE131" s="2">
        <f t="shared" ref="AE131:AE194" si="39">AC131/AD131*100</f>
        <v>8.7787615860700647</v>
      </c>
      <c r="AF131" s="2">
        <v>54</v>
      </c>
      <c r="AG131" s="4">
        <f t="shared" ref="AG131:AG194" si="40">1/AF131*100</f>
        <v>1.8518518518518516</v>
      </c>
      <c r="AH131" s="4">
        <f t="shared" ref="AH131:AH194" si="41">AG131+AE131</f>
        <v>10.630613437921916</v>
      </c>
      <c r="AI131" s="5">
        <f t="shared" ref="AI131:AI194" si="42">AH131/2</f>
        <v>5.315306718960958</v>
      </c>
      <c r="AJ131" s="2">
        <f t="shared" si="35"/>
        <v>0.48125112537184211</v>
      </c>
      <c r="AK131" s="2">
        <f t="shared" si="36"/>
        <v>0.31139778700530962</v>
      </c>
      <c r="AL131" s="2">
        <v>4</v>
      </c>
      <c r="AM131" s="2">
        <v>4</v>
      </c>
      <c r="AN131" s="2">
        <f t="shared" si="37"/>
        <v>8</v>
      </c>
      <c r="AO131" s="2">
        <f t="shared" si="38"/>
        <v>1.6</v>
      </c>
      <c r="AP131" s="2">
        <v>17</v>
      </c>
      <c r="AQ131" s="2">
        <v>11</v>
      </c>
      <c r="AR131" s="2">
        <v>0</v>
      </c>
      <c r="AS131" s="2" t="s">
        <v>68</v>
      </c>
      <c r="AT131" s="2">
        <v>1</v>
      </c>
      <c r="AW131" s="2" t="str">
        <f t="shared" ref="AW131:AW194" si="43">+IF(AP131&lt;=0.25,"Rasante",IF(AP131&lt;=1.5,"Herbáceo",IF(AP131&lt;=5,"Arbustivo",IF(AP131&lt;=12,"Arbolitos",IF(AP131&lt;=25,"Arbóreo inferior","Arbóreo superior")))))</f>
        <v>Arbóreo inferior</v>
      </c>
      <c r="AX131" s="2" t="str">
        <f t="shared" ref="AX131:AX176" si="44">+IF(AB131&lt;=2.5,"Brinzal",IF(AB131&lt;=5,"Latizal bajo",IF(AB131&lt;=10,"Latizal alto",IF(AB131&lt;=20,"I",IF(AB131&lt;=30,"II","III")))))</f>
        <v>II</v>
      </c>
      <c r="AY131" s="2">
        <v>834</v>
      </c>
      <c r="AZ131" s="4">
        <f t="shared" ref="AZ131:AZ194" si="45">1/AY131*100</f>
        <v>0.1199040767386091</v>
      </c>
      <c r="BA131" s="4">
        <v>6.7100281049843833</v>
      </c>
      <c r="BB131" s="4">
        <f t="shared" ref="BB131:BB194" si="46">AC131/BA131*100</f>
        <v>0.70314881162039755</v>
      </c>
      <c r="BC131" s="4">
        <f t="shared" ref="BC131:BC194" si="47">AZ131+BB131</f>
        <v>0.8230528883590067</v>
      </c>
      <c r="BD131" s="4">
        <f t="shared" ref="BD131:BD194" si="48">BC131/2</f>
        <v>0.41152644417950335</v>
      </c>
    </row>
    <row r="132" spans="1:56" x14ac:dyDescent="0.25">
      <c r="A132" s="2">
        <v>3</v>
      </c>
      <c r="B132" s="2" t="s">
        <v>122</v>
      </c>
      <c r="C132" s="2" t="s">
        <v>159</v>
      </c>
      <c r="D132" s="2" t="s">
        <v>57</v>
      </c>
      <c r="E132" s="2" t="s">
        <v>58</v>
      </c>
      <c r="F132" s="2" t="s">
        <v>59</v>
      </c>
      <c r="G132" s="2" t="s">
        <v>125</v>
      </c>
      <c r="H132" s="2" t="s">
        <v>61</v>
      </c>
      <c r="I132" s="2" t="s">
        <v>126</v>
      </c>
      <c r="J132" s="3">
        <v>42291</v>
      </c>
      <c r="K132" s="2">
        <v>820077</v>
      </c>
      <c r="L132" s="2">
        <v>741892</v>
      </c>
      <c r="M132" s="2">
        <v>1</v>
      </c>
      <c r="N132" s="2">
        <v>10</v>
      </c>
      <c r="O132" s="2" t="s">
        <v>69</v>
      </c>
      <c r="P132" s="2" t="s">
        <v>102</v>
      </c>
      <c r="S132" s="2" t="s">
        <v>103</v>
      </c>
      <c r="T132" s="2" t="s">
        <v>104</v>
      </c>
      <c r="U132" s="2" t="s">
        <v>103</v>
      </c>
      <c r="V132" s="2">
        <v>44</v>
      </c>
      <c r="Y132" s="2">
        <f t="shared" si="33"/>
        <v>14.00563499208679</v>
      </c>
      <c r="AB132" s="2">
        <v>14.005634990000001</v>
      </c>
      <c r="AC132" s="2">
        <f t="shared" si="34"/>
        <v>1.5406198491295472E-2</v>
      </c>
      <c r="AD132" s="2">
        <v>0.53745032732702125</v>
      </c>
      <c r="AE132" s="2">
        <f t="shared" si="39"/>
        <v>2.8665343954514508</v>
      </c>
      <c r="AF132" s="2">
        <v>54</v>
      </c>
      <c r="AG132" s="4">
        <f t="shared" si="40"/>
        <v>1.8518518518518516</v>
      </c>
      <c r="AH132" s="4">
        <f t="shared" si="41"/>
        <v>4.718386247303302</v>
      </c>
      <c r="AI132" s="5">
        <f t="shared" si="42"/>
        <v>2.359193123651651</v>
      </c>
      <c r="AJ132" s="2">
        <f t="shared" si="35"/>
        <v>8.3193471852995554E-2</v>
      </c>
      <c r="AK132" s="2">
        <f t="shared" si="36"/>
        <v>3.697487637910913E-2</v>
      </c>
      <c r="AL132" s="2">
        <v>4</v>
      </c>
      <c r="AM132" s="2">
        <v>4</v>
      </c>
      <c r="AN132" s="2">
        <f t="shared" si="37"/>
        <v>8</v>
      </c>
      <c r="AO132" s="2">
        <f t="shared" si="38"/>
        <v>1.6</v>
      </c>
      <c r="AP132" s="2">
        <v>9</v>
      </c>
      <c r="AQ132" s="2">
        <v>4</v>
      </c>
      <c r="AR132" s="2">
        <v>1</v>
      </c>
      <c r="AS132" s="2" t="s">
        <v>79</v>
      </c>
      <c r="AT132" s="2">
        <v>3</v>
      </c>
      <c r="AW132" s="2" t="str">
        <f t="shared" si="43"/>
        <v>Arbolitos</v>
      </c>
      <c r="AX132" s="2" t="str">
        <f t="shared" si="44"/>
        <v>I</v>
      </c>
      <c r="AY132" s="2">
        <v>834</v>
      </c>
      <c r="AZ132" s="4">
        <f t="shared" si="45"/>
        <v>0.1199040767386091</v>
      </c>
      <c r="BA132" s="4">
        <v>6.7100281049843833</v>
      </c>
      <c r="BB132" s="4">
        <f t="shared" si="46"/>
        <v>0.22959961195768089</v>
      </c>
      <c r="BC132" s="4">
        <f t="shared" si="47"/>
        <v>0.34950368869629</v>
      </c>
      <c r="BD132" s="4">
        <f t="shared" si="48"/>
        <v>0.174751844348145</v>
      </c>
    </row>
    <row r="133" spans="1:56" x14ac:dyDescent="0.25">
      <c r="A133" s="2">
        <v>3</v>
      </c>
      <c r="B133" s="2" t="s">
        <v>122</v>
      </c>
      <c r="C133" s="2" t="s">
        <v>159</v>
      </c>
      <c r="D133" s="2" t="s">
        <v>57</v>
      </c>
      <c r="E133" s="2" t="s">
        <v>58</v>
      </c>
      <c r="F133" s="2" t="s">
        <v>59</v>
      </c>
      <c r="G133" s="2" t="s">
        <v>125</v>
      </c>
      <c r="H133" s="2" t="s">
        <v>61</v>
      </c>
      <c r="I133" s="2" t="s">
        <v>130</v>
      </c>
      <c r="J133" s="3">
        <v>42291</v>
      </c>
      <c r="K133" s="2">
        <v>820077</v>
      </c>
      <c r="L133" s="2">
        <v>741892</v>
      </c>
      <c r="M133" s="2">
        <v>3</v>
      </c>
      <c r="N133" s="2">
        <v>33</v>
      </c>
      <c r="P133" s="2" t="s">
        <v>116</v>
      </c>
      <c r="S133" s="2" t="s">
        <v>117</v>
      </c>
      <c r="T133" s="2" t="s">
        <v>118</v>
      </c>
      <c r="U133" s="2" t="s">
        <v>119</v>
      </c>
      <c r="V133" s="2">
        <v>26</v>
      </c>
      <c r="Y133" s="2">
        <f t="shared" si="33"/>
        <v>8.2760570407785572</v>
      </c>
      <c r="AB133" s="2">
        <v>8.2760570409999996</v>
      </c>
      <c r="AC133" s="2">
        <f t="shared" si="34"/>
        <v>5.3794370765060618E-3</v>
      </c>
      <c r="AD133" s="2">
        <v>0.53745032732702125</v>
      </c>
      <c r="AE133" s="2">
        <f t="shared" si="39"/>
        <v>1.0009180017175519</v>
      </c>
      <c r="AF133" s="2">
        <v>54</v>
      </c>
      <c r="AG133" s="4">
        <f t="shared" si="40"/>
        <v>1.8518518518518516</v>
      </c>
      <c r="AH133" s="4">
        <f t="shared" si="41"/>
        <v>2.8527698535694035</v>
      </c>
      <c r="AI133" s="5">
        <f t="shared" si="42"/>
        <v>1.4263849267847017</v>
      </c>
      <c r="AJ133" s="2">
        <f t="shared" si="35"/>
        <v>1.9365973475421822E-2</v>
      </c>
      <c r="AK133" s="2">
        <f t="shared" si="36"/>
        <v>4.5187271442650914E-3</v>
      </c>
      <c r="AL133" s="2">
        <v>4</v>
      </c>
      <c r="AM133" s="2">
        <v>4</v>
      </c>
      <c r="AN133" s="2">
        <f t="shared" si="37"/>
        <v>8</v>
      </c>
      <c r="AO133" s="2">
        <f t="shared" si="38"/>
        <v>1.6</v>
      </c>
      <c r="AP133" s="2">
        <v>6</v>
      </c>
      <c r="AQ133" s="2">
        <v>1.4</v>
      </c>
      <c r="AR133" s="2">
        <v>0</v>
      </c>
      <c r="AS133" s="2" t="s">
        <v>79</v>
      </c>
      <c r="AT133" s="2">
        <v>3</v>
      </c>
      <c r="AW133" s="2" t="str">
        <f t="shared" si="43"/>
        <v>Arbolitos</v>
      </c>
      <c r="AX133" s="2" t="str">
        <f t="shared" si="44"/>
        <v>Latizal alto</v>
      </c>
      <c r="AY133" s="2">
        <v>834</v>
      </c>
      <c r="AZ133" s="4">
        <f t="shared" si="45"/>
        <v>0.1199040767386091</v>
      </c>
      <c r="BA133" s="4">
        <v>6.7100281049843833</v>
      </c>
      <c r="BB133" s="4">
        <f t="shared" si="46"/>
        <v>8.0170112439768709E-2</v>
      </c>
      <c r="BC133" s="4">
        <f t="shared" si="47"/>
        <v>0.20007418917837783</v>
      </c>
      <c r="BD133" s="4">
        <f t="shared" si="48"/>
        <v>0.10003709458918891</v>
      </c>
    </row>
    <row r="134" spans="1:56" x14ac:dyDescent="0.25">
      <c r="A134" s="2">
        <v>3</v>
      </c>
      <c r="B134" s="2" t="s">
        <v>122</v>
      </c>
      <c r="C134" s="2" t="s">
        <v>159</v>
      </c>
      <c r="D134" s="2" t="s">
        <v>57</v>
      </c>
      <c r="E134" s="2" t="s">
        <v>58</v>
      </c>
      <c r="F134" s="2" t="s">
        <v>59</v>
      </c>
      <c r="G134" s="2" t="s">
        <v>125</v>
      </c>
      <c r="H134" s="2" t="s">
        <v>61</v>
      </c>
      <c r="I134" s="2" t="s">
        <v>130</v>
      </c>
      <c r="J134" s="3">
        <v>42291</v>
      </c>
      <c r="K134" s="2">
        <v>820077</v>
      </c>
      <c r="L134" s="2">
        <v>741892</v>
      </c>
      <c r="M134" s="2">
        <v>1</v>
      </c>
      <c r="N134" s="2">
        <v>1</v>
      </c>
      <c r="P134" s="2" t="s">
        <v>116</v>
      </c>
      <c r="S134" s="2" t="s">
        <v>117</v>
      </c>
      <c r="T134" s="2" t="s">
        <v>120</v>
      </c>
      <c r="U134" s="2" t="s">
        <v>121</v>
      </c>
      <c r="V134" s="2">
        <v>25</v>
      </c>
      <c r="Y134" s="2">
        <f t="shared" si="33"/>
        <v>7.9577471545947667</v>
      </c>
      <c r="AB134" s="2">
        <v>7.9577471549999999</v>
      </c>
      <c r="AC134" s="2">
        <f t="shared" si="34"/>
        <v>4.9735919716217296E-3</v>
      </c>
      <c r="AD134" s="2">
        <v>0.53745032732702125</v>
      </c>
      <c r="AE134" s="2">
        <f t="shared" si="39"/>
        <v>0.92540495720927507</v>
      </c>
      <c r="AF134" s="2">
        <v>54</v>
      </c>
      <c r="AG134" s="4">
        <f t="shared" si="40"/>
        <v>1.8518518518518516</v>
      </c>
      <c r="AH134" s="4">
        <f t="shared" si="41"/>
        <v>2.7772568090611269</v>
      </c>
      <c r="AI134" s="5">
        <f t="shared" si="42"/>
        <v>1.3886284045305635</v>
      </c>
      <c r="AJ134" s="2">
        <f t="shared" si="35"/>
        <v>2.0889086280811264E-2</v>
      </c>
      <c r="AK134" s="2">
        <f t="shared" si="36"/>
        <v>4.4762327744595565E-3</v>
      </c>
      <c r="AL134" s="2">
        <v>3</v>
      </c>
      <c r="AM134" s="2">
        <v>3</v>
      </c>
      <c r="AN134" s="2">
        <f t="shared" si="37"/>
        <v>4.5</v>
      </c>
      <c r="AO134" s="2">
        <f t="shared" si="38"/>
        <v>0.89999999999999991</v>
      </c>
      <c r="AP134" s="2">
        <v>7</v>
      </c>
      <c r="AQ134" s="2">
        <v>1.5</v>
      </c>
      <c r="AR134" s="2">
        <v>0</v>
      </c>
      <c r="AS134" s="2" t="s">
        <v>68</v>
      </c>
      <c r="AT134" s="2">
        <v>1</v>
      </c>
      <c r="AU134" s="2">
        <v>4</v>
      </c>
      <c r="AW134" s="2" t="str">
        <f t="shared" si="43"/>
        <v>Arbolitos</v>
      </c>
      <c r="AX134" s="2" t="str">
        <f t="shared" si="44"/>
        <v>Latizal alto</v>
      </c>
      <c r="AY134" s="2">
        <v>834</v>
      </c>
      <c r="AZ134" s="4">
        <f t="shared" si="45"/>
        <v>0.1199040767386091</v>
      </c>
      <c r="BA134" s="4">
        <v>6.7100281049843833</v>
      </c>
      <c r="BB134" s="4">
        <f t="shared" si="46"/>
        <v>7.4121775554519889E-2</v>
      </c>
      <c r="BC134" s="4">
        <f t="shared" si="47"/>
        <v>0.19402585229312899</v>
      </c>
      <c r="BD134" s="4">
        <f t="shared" si="48"/>
        <v>9.7012926146564496E-2</v>
      </c>
    </row>
    <row r="135" spans="1:56" x14ac:dyDescent="0.25">
      <c r="A135" s="2">
        <v>3</v>
      </c>
      <c r="B135" s="2" t="s">
        <v>122</v>
      </c>
      <c r="C135" s="2" t="s">
        <v>159</v>
      </c>
      <c r="D135" s="2" t="s">
        <v>57</v>
      </c>
      <c r="E135" s="2" t="s">
        <v>58</v>
      </c>
      <c r="F135" s="2" t="s">
        <v>59</v>
      </c>
      <c r="G135" s="2" t="s">
        <v>125</v>
      </c>
      <c r="H135" s="2" t="s">
        <v>61</v>
      </c>
      <c r="I135" s="2" t="s">
        <v>130</v>
      </c>
      <c r="J135" s="3">
        <v>42291</v>
      </c>
      <c r="K135" s="2">
        <v>820077</v>
      </c>
      <c r="L135" s="2">
        <v>741892</v>
      </c>
      <c r="M135" s="2">
        <v>3</v>
      </c>
      <c r="N135" s="2">
        <v>31</v>
      </c>
      <c r="P135" s="2" t="s">
        <v>116</v>
      </c>
      <c r="S135" s="2" t="s">
        <v>117</v>
      </c>
      <c r="T135" s="2" t="s">
        <v>120</v>
      </c>
      <c r="U135" s="2" t="s">
        <v>121</v>
      </c>
      <c r="V135" s="2">
        <v>23</v>
      </c>
      <c r="Y135" s="2">
        <f t="shared" si="33"/>
        <v>7.3211273822271856</v>
      </c>
      <c r="AB135" s="2">
        <v>7.3211273820000002</v>
      </c>
      <c r="AC135" s="2">
        <f t="shared" si="34"/>
        <v>4.2096482447806314E-3</v>
      </c>
      <c r="AD135" s="2">
        <v>0.53745032732702125</v>
      </c>
      <c r="AE135" s="2">
        <f t="shared" si="39"/>
        <v>0.78326275578193028</v>
      </c>
      <c r="AF135" s="2">
        <v>54</v>
      </c>
      <c r="AG135" s="4">
        <f t="shared" si="40"/>
        <v>1.8518518518518516</v>
      </c>
      <c r="AH135" s="4">
        <f t="shared" si="41"/>
        <v>2.6351146076337821</v>
      </c>
      <c r="AI135" s="5">
        <f t="shared" si="42"/>
        <v>1.3175573038168911</v>
      </c>
      <c r="AJ135" s="2">
        <f t="shared" si="35"/>
        <v>1.7680522628078652E-2</v>
      </c>
      <c r="AK135" s="2">
        <f t="shared" si="36"/>
        <v>0</v>
      </c>
      <c r="AL135" s="2">
        <v>4</v>
      </c>
      <c r="AM135" s="2">
        <v>4</v>
      </c>
      <c r="AN135" s="2">
        <f t="shared" si="37"/>
        <v>8</v>
      </c>
      <c r="AO135" s="2">
        <f t="shared" si="38"/>
        <v>1.6</v>
      </c>
      <c r="AP135" s="2">
        <v>7</v>
      </c>
      <c r="AQ135" s="2">
        <v>0</v>
      </c>
      <c r="AR135" s="2">
        <v>3</v>
      </c>
      <c r="AS135" s="2" t="s">
        <v>79</v>
      </c>
      <c r="AT135" s="2">
        <v>3</v>
      </c>
      <c r="AW135" s="2" t="str">
        <f t="shared" si="43"/>
        <v>Arbolitos</v>
      </c>
      <c r="AX135" s="2" t="str">
        <f t="shared" si="44"/>
        <v>Latizal alto</v>
      </c>
      <c r="AY135" s="2">
        <v>834</v>
      </c>
      <c r="AZ135" s="4">
        <f t="shared" si="45"/>
        <v>0.1199040767386091</v>
      </c>
      <c r="BA135" s="4">
        <v>6.7100281049843833</v>
      </c>
      <c r="BB135" s="4">
        <f t="shared" si="46"/>
        <v>6.2736670829345642E-2</v>
      </c>
      <c r="BC135" s="4">
        <f t="shared" si="47"/>
        <v>0.18264074756795473</v>
      </c>
      <c r="BD135" s="4">
        <f t="shared" si="48"/>
        <v>9.1320373783977365E-2</v>
      </c>
    </row>
    <row r="136" spans="1:56" x14ac:dyDescent="0.25">
      <c r="A136" s="2">
        <v>3</v>
      </c>
      <c r="B136" s="2" t="s">
        <v>122</v>
      </c>
      <c r="C136" s="2" t="s">
        <v>159</v>
      </c>
      <c r="D136" s="2" t="s">
        <v>57</v>
      </c>
      <c r="E136" s="2" t="s">
        <v>58</v>
      </c>
      <c r="F136" s="2" t="s">
        <v>59</v>
      </c>
      <c r="G136" s="2" t="s">
        <v>125</v>
      </c>
      <c r="H136" s="2" t="s">
        <v>61</v>
      </c>
      <c r="I136" s="2" t="s">
        <v>130</v>
      </c>
      <c r="J136" s="3">
        <v>42291</v>
      </c>
      <c r="K136" s="2">
        <v>820077</v>
      </c>
      <c r="L136" s="2">
        <v>741892</v>
      </c>
      <c r="M136" s="2">
        <v>3</v>
      </c>
      <c r="N136" s="2">
        <v>32</v>
      </c>
      <c r="P136" s="2" t="s">
        <v>116</v>
      </c>
      <c r="S136" s="2" t="s">
        <v>117</v>
      </c>
      <c r="T136" s="2" t="s">
        <v>120</v>
      </c>
      <c r="U136" s="2" t="s">
        <v>121</v>
      </c>
      <c r="V136" s="2">
        <v>33</v>
      </c>
      <c r="Y136" s="2">
        <f t="shared" si="33"/>
        <v>10.504226244065093</v>
      </c>
      <c r="AB136" s="2">
        <v>10.504226239999999</v>
      </c>
      <c r="AC136" s="2">
        <f t="shared" si="34"/>
        <v>8.6659866513537007E-3</v>
      </c>
      <c r="AD136" s="2">
        <v>0.53745032732702125</v>
      </c>
      <c r="AE136" s="2">
        <f t="shared" si="39"/>
        <v>1.6124255974414408</v>
      </c>
      <c r="AF136" s="2">
        <v>54</v>
      </c>
      <c r="AG136" s="4">
        <f t="shared" si="40"/>
        <v>1.8518518518518516</v>
      </c>
      <c r="AH136" s="4">
        <f t="shared" si="41"/>
        <v>3.4642774492932924</v>
      </c>
      <c r="AI136" s="5">
        <f t="shared" si="42"/>
        <v>1.7321387246466462</v>
      </c>
      <c r="AJ136" s="2">
        <f t="shared" si="35"/>
        <v>2.5997959954061102E-2</v>
      </c>
      <c r="AK136" s="2">
        <f t="shared" si="36"/>
        <v>1.0399183981624441E-2</v>
      </c>
      <c r="AL136" s="2">
        <v>4</v>
      </c>
      <c r="AM136" s="2">
        <v>5</v>
      </c>
      <c r="AN136" s="2">
        <f t="shared" si="37"/>
        <v>10</v>
      </c>
      <c r="AO136" s="2">
        <f t="shared" si="38"/>
        <v>2</v>
      </c>
      <c r="AP136" s="2">
        <v>5</v>
      </c>
      <c r="AQ136" s="2">
        <v>2</v>
      </c>
      <c r="AR136" s="2">
        <v>0</v>
      </c>
      <c r="AS136" s="2" t="s">
        <v>79</v>
      </c>
      <c r="AT136" s="2">
        <v>3</v>
      </c>
      <c r="AW136" s="2" t="str">
        <f t="shared" si="43"/>
        <v>Arbustivo</v>
      </c>
      <c r="AX136" s="2" t="str">
        <f t="shared" si="44"/>
        <v>I</v>
      </c>
      <c r="AY136" s="2">
        <v>834</v>
      </c>
      <c r="AZ136" s="4">
        <f t="shared" si="45"/>
        <v>0.1199040767386091</v>
      </c>
      <c r="BA136" s="4">
        <v>6.7100281049843833</v>
      </c>
      <c r="BB136" s="4">
        <f t="shared" si="46"/>
        <v>0.12914978172619546</v>
      </c>
      <c r="BC136" s="4">
        <f t="shared" si="47"/>
        <v>0.24905385846480455</v>
      </c>
      <c r="BD136" s="4">
        <f t="shared" si="48"/>
        <v>0.12452692923240227</v>
      </c>
    </row>
    <row r="137" spans="1:56" x14ac:dyDescent="0.25">
      <c r="A137" s="2">
        <v>3</v>
      </c>
      <c r="B137" s="2" t="s">
        <v>122</v>
      </c>
      <c r="C137" s="2" t="s">
        <v>159</v>
      </c>
      <c r="D137" s="2" t="s">
        <v>57</v>
      </c>
      <c r="E137" s="2" t="s">
        <v>58</v>
      </c>
      <c r="F137" s="2" t="s">
        <v>59</v>
      </c>
      <c r="G137" s="2" t="s">
        <v>125</v>
      </c>
      <c r="H137" s="2" t="s">
        <v>61</v>
      </c>
      <c r="I137" s="2" t="s">
        <v>130</v>
      </c>
      <c r="J137" s="3">
        <v>42291</v>
      </c>
      <c r="K137" s="2">
        <v>820077</v>
      </c>
      <c r="L137" s="2">
        <v>741892</v>
      </c>
      <c r="M137" s="2">
        <v>5</v>
      </c>
      <c r="N137" s="2">
        <v>50</v>
      </c>
      <c r="P137" s="2" t="s">
        <v>116</v>
      </c>
      <c r="S137" s="2" t="s">
        <v>117</v>
      </c>
      <c r="T137" s="2" t="s">
        <v>120</v>
      </c>
      <c r="U137" s="2" t="s">
        <v>121</v>
      </c>
      <c r="V137" s="2">
        <v>23</v>
      </c>
      <c r="Y137" s="2">
        <f t="shared" si="33"/>
        <v>7.3211273822271856</v>
      </c>
      <c r="AB137" s="2">
        <v>7.3211273820000002</v>
      </c>
      <c r="AC137" s="2">
        <f t="shared" si="34"/>
        <v>4.2096482447806314E-3</v>
      </c>
      <c r="AD137" s="2">
        <v>0.53745032732702125</v>
      </c>
      <c r="AE137" s="2">
        <f t="shared" si="39"/>
        <v>0.78326275578193028</v>
      </c>
      <c r="AF137" s="2">
        <v>54</v>
      </c>
      <c r="AG137" s="4">
        <f t="shared" si="40"/>
        <v>1.8518518518518516</v>
      </c>
      <c r="AH137" s="4">
        <f t="shared" si="41"/>
        <v>2.6351146076337821</v>
      </c>
      <c r="AI137" s="5">
        <f t="shared" si="42"/>
        <v>1.3175573038168911</v>
      </c>
      <c r="AJ137" s="2">
        <f t="shared" si="35"/>
        <v>1.5154733681210272E-2</v>
      </c>
      <c r="AK137" s="2">
        <f t="shared" si="36"/>
        <v>5.0515778937367571E-3</v>
      </c>
      <c r="AL137" s="2">
        <v>4</v>
      </c>
      <c r="AM137" s="2">
        <v>4</v>
      </c>
      <c r="AN137" s="2">
        <f t="shared" si="37"/>
        <v>8</v>
      </c>
      <c r="AO137" s="2">
        <f t="shared" si="38"/>
        <v>1.6</v>
      </c>
      <c r="AP137" s="2">
        <v>6</v>
      </c>
      <c r="AQ137" s="2">
        <v>2</v>
      </c>
      <c r="AR137" s="2">
        <v>0</v>
      </c>
      <c r="AS137" s="2" t="s">
        <v>68</v>
      </c>
      <c r="AT137" s="2">
        <v>1</v>
      </c>
      <c r="AW137" s="2" t="str">
        <f t="shared" si="43"/>
        <v>Arbolitos</v>
      </c>
      <c r="AX137" s="2" t="str">
        <f t="shared" si="44"/>
        <v>Latizal alto</v>
      </c>
      <c r="AY137" s="2">
        <v>834</v>
      </c>
      <c r="AZ137" s="4">
        <f t="shared" si="45"/>
        <v>0.1199040767386091</v>
      </c>
      <c r="BA137" s="4">
        <v>6.7100281049843833</v>
      </c>
      <c r="BB137" s="4">
        <f t="shared" si="46"/>
        <v>6.2736670829345642E-2</v>
      </c>
      <c r="BC137" s="4">
        <f t="shared" si="47"/>
        <v>0.18264074756795473</v>
      </c>
      <c r="BD137" s="4">
        <f t="shared" si="48"/>
        <v>9.1320373783977365E-2</v>
      </c>
    </row>
    <row r="138" spans="1:56" x14ac:dyDescent="0.25">
      <c r="A138" s="2">
        <v>3</v>
      </c>
      <c r="B138" s="2" t="s">
        <v>122</v>
      </c>
      <c r="C138" s="2" t="s">
        <v>159</v>
      </c>
      <c r="D138" s="2" t="s">
        <v>57</v>
      </c>
      <c r="E138" s="2" t="s">
        <v>58</v>
      </c>
      <c r="F138" s="2" t="s">
        <v>59</v>
      </c>
      <c r="G138" s="2" t="s">
        <v>125</v>
      </c>
      <c r="H138" s="2" t="s">
        <v>61</v>
      </c>
      <c r="I138" s="2" t="s">
        <v>130</v>
      </c>
      <c r="J138" s="3">
        <v>42291</v>
      </c>
      <c r="K138" s="2">
        <v>820077</v>
      </c>
      <c r="L138" s="2">
        <v>741892</v>
      </c>
      <c r="M138" s="2">
        <v>5</v>
      </c>
      <c r="N138" s="2">
        <v>52</v>
      </c>
      <c r="P138" s="2" t="s">
        <v>116</v>
      </c>
      <c r="S138" s="2" t="s">
        <v>117</v>
      </c>
      <c r="T138" s="2" t="s">
        <v>120</v>
      </c>
      <c r="U138" s="2" t="s">
        <v>121</v>
      </c>
      <c r="V138" s="2">
        <v>44</v>
      </c>
      <c r="Y138" s="2">
        <f t="shared" si="33"/>
        <v>14.00563499208679</v>
      </c>
      <c r="AB138" s="2">
        <v>14.005634990000001</v>
      </c>
      <c r="AC138" s="2">
        <f t="shared" si="34"/>
        <v>1.5406198491295472E-2</v>
      </c>
      <c r="AD138" s="2">
        <v>0.53745032732702125</v>
      </c>
      <c r="AE138" s="2">
        <f t="shared" si="39"/>
        <v>2.8665343954514508</v>
      </c>
      <c r="AF138" s="2">
        <v>54</v>
      </c>
      <c r="AG138" s="4">
        <f t="shared" si="40"/>
        <v>1.8518518518518516</v>
      </c>
      <c r="AH138" s="4">
        <f t="shared" si="41"/>
        <v>4.718386247303302</v>
      </c>
      <c r="AI138" s="5">
        <f t="shared" si="42"/>
        <v>2.359193123651651</v>
      </c>
      <c r="AJ138" s="2">
        <f t="shared" si="35"/>
        <v>5.5462314568663698E-2</v>
      </c>
      <c r="AK138" s="2">
        <f t="shared" si="36"/>
        <v>2.3109297736943209E-2</v>
      </c>
      <c r="AL138" s="2">
        <v>4</v>
      </c>
      <c r="AM138" s="2">
        <v>4</v>
      </c>
      <c r="AN138" s="2">
        <f t="shared" si="37"/>
        <v>8</v>
      </c>
      <c r="AO138" s="2">
        <f t="shared" si="38"/>
        <v>1.6</v>
      </c>
      <c r="AP138" s="2">
        <v>6</v>
      </c>
      <c r="AQ138" s="2">
        <v>2.5</v>
      </c>
      <c r="AR138" s="2">
        <v>0</v>
      </c>
      <c r="AS138" s="2" t="s">
        <v>68</v>
      </c>
      <c r="AT138" s="2">
        <v>2</v>
      </c>
      <c r="AW138" s="2" t="str">
        <f t="shared" si="43"/>
        <v>Arbolitos</v>
      </c>
      <c r="AX138" s="2" t="str">
        <f t="shared" si="44"/>
        <v>I</v>
      </c>
      <c r="AY138" s="2">
        <v>834</v>
      </c>
      <c r="AZ138" s="4">
        <f t="shared" si="45"/>
        <v>0.1199040767386091</v>
      </c>
      <c r="BA138" s="4">
        <v>6.7100281049843833</v>
      </c>
      <c r="BB138" s="4">
        <f t="shared" si="46"/>
        <v>0.22959961195768089</v>
      </c>
      <c r="BC138" s="4">
        <f t="shared" si="47"/>
        <v>0.34950368869629</v>
      </c>
      <c r="BD138" s="4">
        <f t="shared" si="48"/>
        <v>0.174751844348145</v>
      </c>
    </row>
    <row r="139" spans="1:56" x14ac:dyDescent="0.25">
      <c r="A139" s="2">
        <v>3</v>
      </c>
      <c r="B139" s="2" t="s">
        <v>122</v>
      </c>
      <c r="C139" s="2" t="s">
        <v>159</v>
      </c>
      <c r="D139" s="2" t="s">
        <v>57</v>
      </c>
      <c r="E139" s="2" t="s">
        <v>58</v>
      </c>
      <c r="F139" s="2" t="s">
        <v>59</v>
      </c>
      <c r="G139" s="2" t="s">
        <v>125</v>
      </c>
      <c r="H139" s="2" t="s">
        <v>61</v>
      </c>
      <c r="I139" s="2" t="s">
        <v>126</v>
      </c>
      <c r="J139" s="3">
        <v>42291</v>
      </c>
      <c r="K139" s="2">
        <v>820077</v>
      </c>
      <c r="L139" s="2">
        <v>741892</v>
      </c>
      <c r="M139" s="2">
        <v>2</v>
      </c>
      <c r="N139" s="2">
        <v>22</v>
      </c>
      <c r="O139" s="2" t="s">
        <v>69</v>
      </c>
      <c r="P139" s="2" t="s">
        <v>116</v>
      </c>
      <c r="S139" s="2" t="s">
        <v>117</v>
      </c>
      <c r="T139" s="2" t="s">
        <v>120</v>
      </c>
      <c r="U139" s="2" t="s">
        <v>121</v>
      </c>
      <c r="V139" s="2">
        <v>19</v>
      </c>
      <c r="Y139" s="2">
        <f t="shared" si="33"/>
        <v>6.0478878374920226</v>
      </c>
      <c r="AB139" s="2">
        <v>6.0478878370000002</v>
      </c>
      <c r="AC139" s="2">
        <f t="shared" si="34"/>
        <v>2.8727467228087103E-3</v>
      </c>
      <c r="AD139" s="2">
        <v>0.53745032732702125</v>
      </c>
      <c r="AE139" s="2">
        <f t="shared" si="39"/>
        <v>0.53451390328407711</v>
      </c>
      <c r="AF139" s="2">
        <v>54</v>
      </c>
      <c r="AG139" s="4">
        <f t="shared" si="40"/>
        <v>1.8518518518518516</v>
      </c>
      <c r="AH139" s="4">
        <f t="shared" si="41"/>
        <v>2.3863657551359285</v>
      </c>
      <c r="AI139" s="5">
        <f t="shared" si="42"/>
        <v>1.1931828775679643</v>
      </c>
      <c r="AJ139" s="2">
        <f t="shared" si="35"/>
        <v>1.2065536235796582E-2</v>
      </c>
      <c r="AK139" s="2">
        <f t="shared" si="36"/>
        <v>8.6182401684261317E-3</v>
      </c>
      <c r="AL139" s="2">
        <v>3</v>
      </c>
      <c r="AM139" s="2">
        <v>4</v>
      </c>
      <c r="AN139" s="2">
        <f t="shared" si="37"/>
        <v>6</v>
      </c>
      <c r="AO139" s="2">
        <f t="shared" si="38"/>
        <v>1.2</v>
      </c>
      <c r="AP139" s="2">
        <v>7</v>
      </c>
      <c r="AQ139" s="2">
        <v>5</v>
      </c>
      <c r="AR139" s="2">
        <v>0</v>
      </c>
      <c r="AS139" s="2" t="s">
        <v>79</v>
      </c>
      <c r="AT139" s="2">
        <v>3</v>
      </c>
      <c r="AW139" s="2" t="str">
        <f t="shared" si="43"/>
        <v>Arbolitos</v>
      </c>
      <c r="AX139" s="2" t="str">
        <f t="shared" si="44"/>
        <v>Latizal alto</v>
      </c>
      <c r="AY139" s="2">
        <v>834</v>
      </c>
      <c r="AZ139" s="4">
        <f t="shared" si="45"/>
        <v>0.1199040767386091</v>
      </c>
      <c r="BA139" s="4">
        <v>6.7100281049843833</v>
      </c>
      <c r="BB139" s="4">
        <f t="shared" si="46"/>
        <v>4.2812737560290685E-2</v>
      </c>
      <c r="BC139" s="4">
        <f t="shared" si="47"/>
        <v>0.16271681429889978</v>
      </c>
      <c r="BD139" s="4">
        <f t="shared" si="48"/>
        <v>8.1358407149449891E-2</v>
      </c>
    </row>
    <row r="140" spans="1:56" x14ac:dyDescent="0.25">
      <c r="A140" s="2">
        <v>4</v>
      </c>
      <c r="B140" s="2" t="s">
        <v>122</v>
      </c>
      <c r="C140" s="2" t="s">
        <v>167</v>
      </c>
      <c r="D140" s="2" t="s">
        <v>57</v>
      </c>
      <c r="E140" s="2" t="s">
        <v>58</v>
      </c>
      <c r="F140" s="2" t="s">
        <v>124</v>
      </c>
      <c r="G140" s="2" t="s">
        <v>125</v>
      </c>
      <c r="H140" s="2" t="s">
        <v>61</v>
      </c>
      <c r="I140" s="2" t="s">
        <v>126</v>
      </c>
      <c r="J140" s="3">
        <v>42292</v>
      </c>
      <c r="K140" s="2">
        <v>819955</v>
      </c>
      <c r="L140" s="2">
        <v>741918</v>
      </c>
      <c r="M140" s="2">
        <v>2</v>
      </c>
      <c r="N140" s="2">
        <v>15</v>
      </c>
      <c r="O140" s="2" t="s">
        <v>69</v>
      </c>
      <c r="P140" s="2" t="s">
        <v>131</v>
      </c>
      <c r="S140" s="2" t="s">
        <v>132</v>
      </c>
      <c r="T140" s="2" t="s">
        <v>133</v>
      </c>
      <c r="U140" s="2" t="s">
        <v>134</v>
      </c>
      <c r="V140" s="2">
        <v>65</v>
      </c>
      <c r="Y140" s="2">
        <f t="shared" si="33"/>
        <v>20.690142601946395</v>
      </c>
      <c r="AB140" s="2">
        <v>20.690142600000001</v>
      </c>
      <c r="AC140" s="2">
        <f t="shared" si="34"/>
        <v>3.3621481728162893E-2</v>
      </c>
      <c r="AD140" s="2">
        <v>0.75651914874586068</v>
      </c>
      <c r="AE140" s="2">
        <f t="shared" si="39"/>
        <v>4.4442340665004689</v>
      </c>
      <c r="AF140" s="2">
        <v>49</v>
      </c>
      <c r="AG140" s="4">
        <f t="shared" si="40"/>
        <v>2.0408163265306123</v>
      </c>
      <c r="AH140" s="4">
        <f t="shared" si="41"/>
        <v>6.4850503930310808</v>
      </c>
      <c r="AI140" s="5">
        <f t="shared" si="42"/>
        <v>3.2425251965155404</v>
      </c>
      <c r="AJ140" s="2">
        <f t="shared" si="35"/>
        <v>0.36311200266415922</v>
      </c>
      <c r="AK140" s="2">
        <f t="shared" si="36"/>
        <v>8.0691556147590941E-3</v>
      </c>
      <c r="AL140" s="2">
        <v>8</v>
      </c>
      <c r="AM140" s="2">
        <v>5</v>
      </c>
      <c r="AN140" s="2">
        <f t="shared" si="37"/>
        <v>20</v>
      </c>
      <c r="AO140" s="2">
        <f t="shared" si="38"/>
        <v>4</v>
      </c>
      <c r="AP140" s="2">
        <v>18</v>
      </c>
      <c r="AQ140" s="2">
        <v>0.4</v>
      </c>
      <c r="AR140" s="2">
        <v>0</v>
      </c>
      <c r="AS140" s="2" t="s">
        <v>78</v>
      </c>
      <c r="AT140" s="2">
        <v>4</v>
      </c>
      <c r="AW140" s="2" t="str">
        <f t="shared" si="43"/>
        <v>Arbóreo inferior</v>
      </c>
      <c r="AX140" s="2" t="str">
        <f t="shared" si="44"/>
        <v>II</v>
      </c>
      <c r="AY140" s="2">
        <v>834</v>
      </c>
      <c r="AZ140" s="4">
        <f t="shared" si="45"/>
        <v>0.1199040767386091</v>
      </c>
      <c r="BA140" s="4">
        <v>6.7100281049843833</v>
      </c>
      <c r="BB140" s="4">
        <f t="shared" si="46"/>
        <v>0.50106320274855454</v>
      </c>
      <c r="BC140" s="4">
        <f t="shared" si="47"/>
        <v>0.62096727948716368</v>
      </c>
      <c r="BD140" s="4">
        <f t="shared" si="48"/>
        <v>0.31048363974358184</v>
      </c>
    </row>
    <row r="141" spans="1:56" x14ac:dyDescent="0.25">
      <c r="A141" s="2">
        <v>4</v>
      </c>
      <c r="B141" s="2" t="s">
        <v>122</v>
      </c>
      <c r="C141" s="2" t="s">
        <v>167</v>
      </c>
      <c r="D141" s="2" t="s">
        <v>57</v>
      </c>
      <c r="E141" s="2" t="s">
        <v>58</v>
      </c>
      <c r="F141" s="2" t="s">
        <v>124</v>
      </c>
      <c r="G141" s="2" t="s">
        <v>125</v>
      </c>
      <c r="H141" s="2" t="s">
        <v>61</v>
      </c>
      <c r="I141" s="2" t="s">
        <v>126</v>
      </c>
      <c r="J141" s="3">
        <v>42292</v>
      </c>
      <c r="K141" s="2">
        <v>819955</v>
      </c>
      <c r="L141" s="2">
        <v>741918</v>
      </c>
      <c r="M141" s="2">
        <v>5</v>
      </c>
      <c r="N141" s="2">
        <v>47</v>
      </c>
      <c r="O141" s="2" t="s">
        <v>63</v>
      </c>
      <c r="P141" s="2" t="s">
        <v>131</v>
      </c>
      <c r="S141" s="2" t="s">
        <v>132</v>
      </c>
      <c r="T141" s="2" t="s">
        <v>133</v>
      </c>
      <c r="U141" s="2" t="s">
        <v>134</v>
      </c>
      <c r="V141" s="2">
        <v>49</v>
      </c>
      <c r="Y141" s="2">
        <f t="shared" si="33"/>
        <v>15.597184423005743</v>
      </c>
      <c r="AB141" s="2">
        <v>15.59718442</v>
      </c>
      <c r="AC141" s="2">
        <f t="shared" si="34"/>
        <v>1.9106550918182034E-2</v>
      </c>
      <c r="AD141" s="2">
        <v>0.75651914874586068</v>
      </c>
      <c r="AE141" s="2">
        <f t="shared" si="39"/>
        <v>2.525587217436124</v>
      </c>
      <c r="AF141" s="2">
        <v>49</v>
      </c>
      <c r="AG141" s="4">
        <f t="shared" si="40"/>
        <v>2.0408163265306123</v>
      </c>
      <c r="AH141" s="4">
        <f t="shared" si="41"/>
        <v>4.5664035439667359</v>
      </c>
      <c r="AI141" s="5">
        <f t="shared" si="42"/>
        <v>2.2832017719833679</v>
      </c>
      <c r="AJ141" s="2">
        <f t="shared" si="35"/>
        <v>0.14903109716181986</v>
      </c>
      <c r="AK141" s="2">
        <f t="shared" si="36"/>
        <v>0.1146393055090922</v>
      </c>
      <c r="AL141" s="2">
        <v>5</v>
      </c>
      <c r="AM141" s="2">
        <v>5</v>
      </c>
      <c r="AN141" s="2">
        <f t="shared" si="37"/>
        <v>12.5</v>
      </c>
      <c r="AO141" s="2">
        <f t="shared" si="38"/>
        <v>2.5</v>
      </c>
      <c r="AP141" s="2">
        <v>13</v>
      </c>
      <c r="AQ141" s="2">
        <v>10</v>
      </c>
      <c r="AR141" s="2">
        <v>0</v>
      </c>
      <c r="AS141" s="2" t="s">
        <v>68</v>
      </c>
      <c r="AT141" s="2">
        <v>2</v>
      </c>
      <c r="AW141" s="2" t="str">
        <f t="shared" si="43"/>
        <v>Arbóreo inferior</v>
      </c>
      <c r="AX141" s="2" t="str">
        <f t="shared" si="44"/>
        <v>I</v>
      </c>
      <c r="AY141" s="2">
        <v>834</v>
      </c>
      <c r="AZ141" s="4">
        <f t="shared" si="45"/>
        <v>0.1199040767386091</v>
      </c>
      <c r="BA141" s="4">
        <v>6.7100281049843833</v>
      </c>
      <c r="BB141" s="4">
        <f t="shared" si="46"/>
        <v>0.28474621297024361</v>
      </c>
      <c r="BC141" s="4">
        <f t="shared" si="47"/>
        <v>0.4046502897088527</v>
      </c>
      <c r="BD141" s="4">
        <f t="shared" si="48"/>
        <v>0.20232514485442635</v>
      </c>
    </row>
    <row r="142" spans="1:56" x14ac:dyDescent="0.25">
      <c r="A142" s="2">
        <v>4</v>
      </c>
      <c r="B142" s="2" t="s">
        <v>122</v>
      </c>
      <c r="C142" s="2" t="s">
        <v>167</v>
      </c>
      <c r="D142" s="2" t="s">
        <v>57</v>
      </c>
      <c r="E142" s="2" t="s">
        <v>58</v>
      </c>
      <c r="F142" s="2" t="s">
        <v>124</v>
      </c>
      <c r="G142" s="2" t="s">
        <v>125</v>
      </c>
      <c r="H142" s="2" t="s">
        <v>61</v>
      </c>
      <c r="I142" s="2" t="s">
        <v>126</v>
      </c>
      <c r="J142" s="3">
        <v>42292</v>
      </c>
      <c r="K142" s="2">
        <v>819955</v>
      </c>
      <c r="L142" s="2">
        <v>741918</v>
      </c>
      <c r="M142" s="2">
        <v>1</v>
      </c>
      <c r="N142" s="2">
        <v>4</v>
      </c>
      <c r="O142" s="2" t="s">
        <v>63</v>
      </c>
      <c r="P142" s="2" t="s">
        <v>131</v>
      </c>
      <c r="S142" s="2" t="s">
        <v>132</v>
      </c>
      <c r="T142" s="2" t="s">
        <v>133</v>
      </c>
      <c r="U142" s="2" t="s">
        <v>134</v>
      </c>
      <c r="V142" s="2">
        <v>40</v>
      </c>
      <c r="Y142" s="2">
        <f t="shared" si="33"/>
        <v>12.732395447351628</v>
      </c>
      <c r="AB142" s="2">
        <v>12.73239545</v>
      </c>
      <c r="AC142" s="2">
        <f t="shared" si="34"/>
        <v>1.2732395447351627E-2</v>
      </c>
      <c r="AD142" s="2">
        <v>0.75651914874586068</v>
      </c>
      <c r="AE142" s="2">
        <f t="shared" si="39"/>
        <v>1.6830235518108281</v>
      </c>
      <c r="AF142" s="2">
        <v>49</v>
      </c>
      <c r="AG142" s="4">
        <f t="shared" si="40"/>
        <v>2.0408163265306123</v>
      </c>
      <c r="AH142" s="4">
        <f t="shared" si="41"/>
        <v>3.7238398783414404</v>
      </c>
      <c r="AI142" s="5">
        <f t="shared" si="42"/>
        <v>1.8619199391707202</v>
      </c>
      <c r="AJ142" s="2">
        <f t="shared" si="35"/>
        <v>0.10695212175775366</v>
      </c>
      <c r="AK142" s="2">
        <f t="shared" si="36"/>
        <v>6.8754935415698784E-2</v>
      </c>
      <c r="AL142" s="2">
        <v>5</v>
      </c>
      <c r="AM142" s="2">
        <v>5</v>
      </c>
      <c r="AN142" s="2">
        <f t="shared" si="37"/>
        <v>12.5</v>
      </c>
      <c r="AO142" s="2">
        <f t="shared" si="38"/>
        <v>2.5</v>
      </c>
      <c r="AP142" s="2">
        <v>14</v>
      </c>
      <c r="AQ142" s="2">
        <v>9</v>
      </c>
      <c r="AR142" s="2">
        <v>0</v>
      </c>
      <c r="AS142" s="2" t="s">
        <v>78</v>
      </c>
      <c r="AT142" s="2">
        <v>4</v>
      </c>
      <c r="AW142" s="2" t="str">
        <f t="shared" si="43"/>
        <v>Arbóreo inferior</v>
      </c>
      <c r="AX142" s="2" t="str">
        <f t="shared" si="44"/>
        <v>I</v>
      </c>
      <c r="AY142" s="2">
        <v>834</v>
      </c>
      <c r="AZ142" s="4">
        <f t="shared" si="45"/>
        <v>0.1199040767386091</v>
      </c>
      <c r="BA142" s="4">
        <v>6.7100281049843833</v>
      </c>
      <c r="BB142" s="4">
        <f t="shared" si="46"/>
        <v>0.18975174541957093</v>
      </c>
      <c r="BC142" s="4">
        <f t="shared" si="47"/>
        <v>0.30965582215818005</v>
      </c>
      <c r="BD142" s="4">
        <f t="shared" si="48"/>
        <v>0.15482791107909002</v>
      </c>
    </row>
    <row r="143" spans="1:56" x14ac:dyDescent="0.25">
      <c r="A143" s="2">
        <v>4</v>
      </c>
      <c r="B143" s="2" t="s">
        <v>122</v>
      </c>
      <c r="C143" s="2" t="s">
        <v>167</v>
      </c>
      <c r="D143" s="2" t="s">
        <v>57</v>
      </c>
      <c r="E143" s="2" t="s">
        <v>58</v>
      </c>
      <c r="F143" s="2" t="s">
        <v>124</v>
      </c>
      <c r="G143" s="2" t="s">
        <v>125</v>
      </c>
      <c r="H143" s="2" t="s">
        <v>61</v>
      </c>
      <c r="I143" s="2" t="s">
        <v>126</v>
      </c>
      <c r="J143" s="3">
        <v>42292</v>
      </c>
      <c r="K143" s="2">
        <v>819955</v>
      </c>
      <c r="L143" s="2">
        <v>741918</v>
      </c>
      <c r="M143" s="2">
        <v>1</v>
      </c>
      <c r="N143" s="2">
        <v>9</v>
      </c>
      <c r="O143" s="2" t="s">
        <v>69</v>
      </c>
      <c r="P143" s="2" t="s">
        <v>131</v>
      </c>
      <c r="S143" s="2" t="s">
        <v>132</v>
      </c>
      <c r="T143" s="2" t="s">
        <v>133</v>
      </c>
      <c r="U143" s="2" t="s">
        <v>134</v>
      </c>
      <c r="V143" s="2">
        <v>43</v>
      </c>
      <c r="Y143" s="2">
        <f t="shared" si="33"/>
        <v>13.687325105903</v>
      </c>
      <c r="AB143" s="2">
        <v>13.68732511</v>
      </c>
      <c r="AC143" s="2">
        <f t="shared" si="34"/>
        <v>1.4713874488845726E-2</v>
      </c>
      <c r="AD143" s="2">
        <v>0.75651914874586068</v>
      </c>
      <c r="AE143" s="2">
        <f t="shared" si="39"/>
        <v>1.9449440920613885</v>
      </c>
      <c r="AF143" s="2">
        <v>49</v>
      </c>
      <c r="AG143" s="4">
        <f t="shared" si="40"/>
        <v>2.0408163265306123</v>
      </c>
      <c r="AH143" s="4">
        <f t="shared" si="41"/>
        <v>3.985760418592001</v>
      </c>
      <c r="AI143" s="5">
        <f t="shared" si="42"/>
        <v>1.9928802092960005</v>
      </c>
      <c r="AJ143" s="2">
        <f t="shared" si="35"/>
        <v>0.13242487039961154</v>
      </c>
      <c r="AK143" s="2">
        <f t="shared" si="36"/>
        <v>0.10593989631968921</v>
      </c>
      <c r="AL143" s="2">
        <v>4</v>
      </c>
      <c r="AM143" s="2">
        <v>4</v>
      </c>
      <c r="AN143" s="2">
        <f t="shared" si="37"/>
        <v>8</v>
      </c>
      <c r="AO143" s="2">
        <f t="shared" si="38"/>
        <v>1.6</v>
      </c>
      <c r="AP143" s="2">
        <v>15</v>
      </c>
      <c r="AQ143" s="2">
        <v>12</v>
      </c>
      <c r="AR143" s="2">
        <v>0</v>
      </c>
      <c r="AS143" s="2" t="s">
        <v>78</v>
      </c>
      <c r="AT143" s="2">
        <v>4</v>
      </c>
      <c r="AW143" s="2" t="str">
        <f t="shared" si="43"/>
        <v>Arbóreo inferior</v>
      </c>
      <c r="AX143" s="2" t="str">
        <f t="shared" si="44"/>
        <v>I</v>
      </c>
      <c r="AY143" s="2">
        <v>834</v>
      </c>
      <c r="AZ143" s="4">
        <f t="shared" si="45"/>
        <v>0.1199040767386091</v>
      </c>
      <c r="BA143" s="4">
        <v>6.7100281049843833</v>
      </c>
      <c r="BB143" s="4">
        <f t="shared" si="46"/>
        <v>0.2192818608004917</v>
      </c>
      <c r="BC143" s="4">
        <f t="shared" si="47"/>
        <v>0.33918593753910081</v>
      </c>
      <c r="BD143" s="4">
        <f t="shared" si="48"/>
        <v>0.16959296876955041</v>
      </c>
    </row>
    <row r="144" spans="1:56" x14ac:dyDescent="0.25">
      <c r="A144" s="2">
        <v>4</v>
      </c>
      <c r="B144" s="2" t="s">
        <v>122</v>
      </c>
      <c r="C144" s="2" t="s">
        <v>167</v>
      </c>
      <c r="D144" s="2" t="s">
        <v>57</v>
      </c>
      <c r="E144" s="2" t="s">
        <v>58</v>
      </c>
      <c r="F144" s="2" t="s">
        <v>124</v>
      </c>
      <c r="G144" s="2" t="s">
        <v>125</v>
      </c>
      <c r="H144" s="2" t="s">
        <v>61</v>
      </c>
      <c r="I144" s="2" t="s">
        <v>126</v>
      </c>
      <c r="J144" s="3">
        <v>42292</v>
      </c>
      <c r="K144" s="2">
        <v>819955</v>
      </c>
      <c r="L144" s="2">
        <v>741918</v>
      </c>
      <c r="M144" s="2">
        <v>2</v>
      </c>
      <c r="N144" s="2">
        <v>14</v>
      </c>
      <c r="O144" s="2" t="s">
        <v>63</v>
      </c>
      <c r="P144" s="2" t="s">
        <v>131</v>
      </c>
      <c r="S144" s="2" t="s">
        <v>132</v>
      </c>
      <c r="T144" s="2" t="s">
        <v>133</v>
      </c>
      <c r="U144" s="2" t="s">
        <v>134</v>
      </c>
      <c r="V144" s="2">
        <v>65</v>
      </c>
      <c r="Y144" s="2">
        <f t="shared" si="33"/>
        <v>20.690142601946395</v>
      </c>
      <c r="AB144" s="2">
        <v>20.690142600000001</v>
      </c>
      <c r="AC144" s="2">
        <f t="shared" si="34"/>
        <v>3.3621481728162893E-2</v>
      </c>
      <c r="AD144" s="2">
        <v>0.75651914874586068</v>
      </c>
      <c r="AE144" s="2">
        <f t="shared" si="39"/>
        <v>4.4442340665004689</v>
      </c>
      <c r="AF144" s="2">
        <v>49</v>
      </c>
      <c r="AG144" s="4">
        <f t="shared" si="40"/>
        <v>2.0408163265306123</v>
      </c>
      <c r="AH144" s="4">
        <f t="shared" si="41"/>
        <v>6.4850503930310808</v>
      </c>
      <c r="AI144" s="5">
        <f t="shared" si="42"/>
        <v>3.2425251965155404</v>
      </c>
      <c r="AJ144" s="2">
        <f t="shared" si="35"/>
        <v>0.30259333555346601</v>
      </c>
      <c r="AK144" s="2">
        <f t="shared" si="36"/>
        <v>0.24207466844277281</v>
      </c>
      <c r="AL144" s="2">
        <v>6</v>
      </c>
      <c r="AM144" s="2">
        <v>4</v>
      </c>
      <c r="AN144" s="2">
        <f t="shared" si="37"/>
        <v>12</v>
      </c>
      <c r="AO144" s="2">
        <f t="shared" si="38"/>
        <v>2.4</v>
      </c>
      <c r="AP144" s="2">
        <v>15</v>
      </c>
      <c r="AQ144" s="2">
        <v>12</v>
      </c>
      <c r="AR144" s="2">
        <v>2</v>
      </c>
      <c r="AS144" s="2" t="s">
        <v>79</v>
      </c>
      <c r="AT144" s="2">
        <v>3</v>
      </c>
      <c r="AW144" s="2" t="str">
        <f t="shared" si="43"/>
        <v>Arbóreo inferior</v>
      </c>
      <c r="AX144" s="2" t="str">
        <f t="shared" si="44"/>
        <v>II</v>
      </c>
      <c r="AY144" s="2">
        <v>834</v>
      </c>
      <c r="AZ144" s="4">
        <f t="shared" si="45"/>
        <v>0.1199040767386091</v>
      </c>
      <c r="BA144" s="4">
        <v>6.7100281049843833</v>
      </c>
      <c r="BB144" s="4">
        <f t="shared" si="46"/>
        <v>0.50106320274855454</v>
      </c>
      <c r="BC144" s="4">
        <f t="shared" si="47"/>
        <v>0.62096727948716368</v>
      </c>
      <c r="BD144" s="4">
        <f t="shared" si="48"/>
        <v>0.31048363974358184</v>
      </c>
    </row>
    <row r="145" spans="1:56" x14ac:dyDescent="0.25">
      <c r="A145" s="2">
        <v>4</v>
      </c>
      <c r="B145" s="2" t="s">
        <v>122</v>
      </c>
      <c r="C145" s="2" t="s">
        <v>167</v>
      </c>
      <c r="D145" s="2" t="s">
        <v>57</v>
      </c>
      <c r="E145" s="2" t="s">
        <v>58</v>
      </c>
      <c r="F145" s="2" t="s">
        <v>124</v>
      </c>
      <c r="G145" s="2" t="s">
        <v>125</v>
      </c>
      <c r="H145" s="2" t="s">
        <v>61</v>
      </c>
      <c r="I145" s="2" t="s">
        <v>130</v>
      </c>
      <c r="J145" s="3">
        <v>42292</v>
      </c>
      <c r="K145" s="2">
        <v>819955</v>
      </c>
      <c r="L145" s="2">
        <v>741918</v>
      </c>
      <c r="M145" s="2">
        <v>2</v>
      </c>
      <c r="N145" s="2">
        <v>11</v>
      </c>
      <c r="P145" s="2" t="s">
        <v>131</v>
      </c>
      <c r="S145" s="2" t="s">
        <v>132</v>
      </c>
      <c r="T145" s="2" t="s">
        <v>133</v>
      </c>
      <c r="U145" s="2" t="s">
        <v>134</v>
      </c>
      <c r="V145" s="2">
        <v>24</v>
      </c>
      <c r="Y145" s="2">
        <f t="shared" si="33"/>
        <v>7.6394372684109761</v>
      </c>
      <c r="AB145" s="2">
        <v>7.639437268</v>
      </c>
      <c r="AC145" s="2">
        <f t="shared" si="34"/>
        <v>4.5836623610465846E-3</v>
      </c>
      <c r="AD145" s="2">
        <v>0.75651914874586068</v>
      </c>
      <c r="AE145" s="2">
        <f t="shared" si="39"/>
        <v>0.60588847865189799</v>
      </c>
      <c r="AF145" s="2">
        <v>49</v>
      </c>
      <c r="AG145" s="4">
        <f t="shared" si="40"/>
        <v>2.0408163265306123</v>
      </c>
      <c r="AH145" s="4">
        <f t="shared" si="41"/>
        <v>2.6467048051825102</v>
      </c>
      <c r="AI145" s="5">
        <f t="shared" si="42"/>
        <v>1.3233524025912551</v>
      </c>
      <c r="AJ145" s="2">
        <f t="shared" si="35"/>
        <v>2.7501974166279506E-2</v>
      </c>
      <c r="AK145" s="2">
        <f t="shared" si="36"/>
        <v>2.4751776749651556E-2</v>
      </c>
      <c r="AL145" s="2">
        <v>4</v>
      </c>
      <c r="AM145" s="2">
        <v>3</v>
      </c>
      <c r="AN145" s="2">
        <f t="shared" si="37"/>
        <v>6</v>
      </c>
      <c r="AO145" s="2">
        <f t="shared" si="38"/>
        <v>1.2</v>
      </c>
      <c r="AP145" s="2">
        <v>10</v>
      </c>
      <c r="AQ145" s="2">
        <v>9</v>
      </c>
      <c r="AR145" s="2">
        <v>0</v>
      </c>
      <c r="AS145" s="2" t="s">
        <v>68</v>
      </c>
      <c r="AT145" s="2">
        <v>1</v>
      </c>
      <c r="AW145" s="2" t="str">
        <f t="shared" si="43"/>
        <v>Arbolitos</v>
      </c>
      <c r="AX145" s="2" t="str">
        <f t="shared" si="44"/>
        <v>Latizal alto</v>
      </c>
      <c r="AY145" s="2">
        <v>834</v>
      </c>
      <c r="AZ145" s="4">
        <f t="shared" si="45"/>
        <v>0.1199040767386091</v>
      </c>
      <c r="BA145" s="4">
        <v>6.7100281049843833</v>
      </c>
      <c r="BB145" s="4">
        <f t="shared" si="46"/>
        <v>6.8310628351045524E-2</v>
      </c>
      <c r="BC145" s="4">
        <f t="shared" si="47"/>
        <v>0.18821470508965463</v>
      </c>
      <c r="BD145" s="4">
        <f t="shared" si="48"/>
        <v>9.4107352544827313E-2</v>
      </c>
    </row>
    <row r="146" spans="1:56" x14ac:dyDescent="0.25">
      <c r="A146" s="2">
        <v>4</v>
      </c>
      <c r="B146" s="2" t="s">
        <v>122</v>
      </c>
      <c r="C146" s="2" t="s">
        <v>167</v>
      </c>
      <c r="D146" s="2" t="s">
        <v>57</v>
      </c>
      <c r="E146" s="2" t="s">
        <v>58</v>
      </c>
      <c r="F146" s="2" t="s">
        <v>124</v>
      </c>
      <c r="G146" s="2" t="s">
        <v>125</v>
      </c>
      <c r="H146" s="2" t="s">
        <v>61</v>
      </c>
      <c r="I146" s="2" t="s">
        <v>130</v>
      </c>
      <c r="J146" s="3">
        <v>42292</v>
      </c>
      <c r="K146" s="2">
        <v>819955</v>
      </c>
      <c r="L146" s="2">
        <v>741918</v>
      </c>
      <c r="M146" s="2">
        <v>3</v>
      </c>
      <c r="N146" s="2">
        <v>16</v>
      </c>
      <c r="P146" s="2" t="s">
        <v>131</v>
      </c>
      <c r="S146" s="2" t="s">
        <v>132</v>
      </c>
      <c r="T146" s="2" t="s">
        <v>133</v>
      </c>
      <c r="U146" s="2" t="s">
        <v>134</v>
      </c>
      <c r="V146" s="2">
        <v>36</v>
      </c>
      <c r="Y146" s="2">
        <f t="shared" si="33"/>
        <v>11.459155902616464</v>
      </c>
      <c r="AB146" s="2">
        <v>11.459155900000001</v>
      </c>
      <c r="AC146" s="2">
        <f t="shared" si="34"/>
        <v>1.0313240312354817E-2</v>
      </c>
      <c r="AD146" s="2">
        <v>0.75651914874586068</v>
      </c>
      <c r="AE146" s="2">
        <f t="shared" si="39"/>
        <v>1.3632490769667707</v>
      </c>
      <c r="AF146" s="2">
        <v>49</v>
      </c>
      <c r="AG146" s="4">
        <f t="shared" si="40"/>
        <v>2.0408163265306123</v>
      </c>
      <c r="AH146" s="4">
        <f t="shared" si="41"/>
        <v>3.4040654034973832</v>
      </c>
      <c r="AI146" s="5">
        <f t="shared" si="42"/>
        <v>1.7020327017486916</v>
      </c>
      <c r="AJ146" s="2">
        <f t="shared" si="35"/>
        <v>4.3315609311890234E-2</v>
      </c>
      <c r="AK146" s="2">
        <f t="shared" si="36"/>
        <v>2.1657804655945117E-2</v>
      </c>
      <c r="AL146" s="2">
        <v>2</v>
      </c>
      <c r="AM146" s="2">
        <v>2</v>
      </c>
      <c r="AN146" s="2">
        <f t="shared" si="37"/>
        <v>2</v>
      </c>
      <c r="AO146" s="2">
        <f t="shared" si="38"/>
        <v>0.4</v>
      </c>
      <c r="AP146" s="2">
        <v>7</v>
      </c>
      <c r="AQ146" s="2">
        <v>3.5</v>
      </c>
      <c r="AR146" s="2">
        <v>0</v>
      </c>
      <c r="AS146" s="2" t="s">
        <v>79</v>
      </c>
      <c r="AT146" s="2">
        <v>3</v>
      </c>
      <c r="AU146" s="2">
        <v>3</v>
      </c>
      <c r="AW146" s="2" t="str">
        <f t="shared" si="43"/>
        <v>Arbolitos</v>
      </c>
      <c r="AX146" s="2" t="str">
        <f t="shared" si="44"/>
        <v>I</v>
      </c>
      <c r="AY146" s="2">
        <v>834</v>
      </c>
      <c r="AZ146" s="4">
        <f t="shared" si="45"/>
        <v>0.1199040767386091</v>
      </c>
      <c r="BA146" s="4">
        <v>6.7100281049843833</v>
      </c>
      <c r="BB146" s="4">
        <f t="shared" si="46"/>
        <v>0.15369891378985245</v>
      </c>
      <c r="BC146" s="4">
        <f t="shared" si="47"/>
        <v>0.27360299052846154</v>
      </c>
      <c r="BD146" s="4">
        <f t="shared" si="48"/>
        <v>0.13680149526423077</v>
      </c>
    </row>
    <row r="147" spans="1:56" x14ac:dyDescent="0.25">
      <c r="A147" s="2">
        <v>4</v>
      </c>
      <c r="B147" s="2" t="s">
        <v>122</v>
      </c>
      <c r="C147" s="2" t="s">
        <v>167</v>
      </c>
      <c r="D147" s="2" t="s">
        <v>57</v>
      </c>
      <c r="E147" s="2" t="s">
        <v>58</v>
      </c>
      <c r="F147" s="2" t="s">
        <v>124</v>
      </c>
      <c r="G147" s="2" t="s">
        <v>125</v>
      </c>
      <c r="H147" s="2" t="s">
        <v>61</v>
      </c>
      <c r="I147" s="2" t="s">
        <v>130</v>
      </c>
      <c r="J147" s="3">
        <v>42292</v>
      </c>
      <c r="K147" s="2">
        <v>819955</v>
      </c>
      <c r="L147" s="2">
        <v>741918</v>
      </c>
      <c r="M147" s="2">
        <v>4</v>
      </c>
      <c r="N147" s="2">
        <v>35</v>
      </c>
      <c r="P147" s="2" t="s">
        <v>135</v>
      </c>
      <c r="S147" s="2" t="s">
        <v>136</v>
      </c>
      <c r="T147" s="2" t="s">
        <v>137</v>
      </c>
      <c r="U147" s="2" t="s">
        <v>138</v>
      </c>
      <c r="V147" s="2">
        <v>22</v>
      </c>
      <c r="Y147" s="2">
        <f t="shared" si="33"/>
        <v>7.0028174960433951</v>
      </c>
      <c r="AB147" s="2">
        <v>7.0028174959999996</v>
      </c>
      <c r="AC147" s="2">
        <f t="shared" si="34"/>
        <v>3.8515496228238681E-3</v>
      </c>
      <c r="AD147" s="2">
        <v>0.75651914874586068</v>
      </c>
      <c r="AE147" s="2">
        <f t="shared" si="39"/>
        <v>0.50911462442277566</v>
      </c>
      <c r="AF147" s="2">
        <v>49</v>
      </c>
      <c r="AG147" s="4">
        <f t="shared" si="40"/>
        <v>2.0408163265306123</v>
      </c>
      <c r="AH147" s="4">
        <f t="shared" si="41"/>
        <v>2.5499309509533878</v>
      </c>
      <c r="AI147" s="5">
        <f t="shared" si="42"/>
        <v>1.2749654754766939</v>
      </c>
      <c r="AJ147" s="2">
        <f t="shared" si="35"/>
        <v>1.6176508415860245E-2</v>
      </c>
      <c r="AK147" s="2">
        <f t="shared" si="36"/>
        <v>1.3865578642165925E-2</v>
      </c>
      <c r="AL147" s="2">
        <v>3</v>
      </c>
      <c r="AM147" s="2">
        <v>2</v>
      </c>
      <c r="AN147" s="2">
        <f t="shared" si="37"/>
        <v>3</v>
      </c>
      <c r="AO147" s="2">
        <f t="shared" si="38"/>
        <v>0.6</v>
      </c>
      <c r="AP147" s="2">
        <v>7</v>
      </c>
      <c r="AQ147" s="2">
        <v>6</v>
      </c>
      <c r="AR147" s="2">
        <v>0</v>
      </c>
      <c r="AS147" s="2" t="s">
        <v>68</v>
      </c>
      <c r="AT147" s="2">
        <v>1</v>
      </c>
      <c r="AW147" s="2" t="str">
        <f t="shared" si="43"/>
        <v>Arbolitos</v>
      </c>
      <c r="AX147" s="2" t="str">
        <f t="shared" si="44"/>
        <v>Latizal alto</v>
      </c>
      <c r="AY147" s="2">
        <v>834</v>
      </c>
      <c r="AZ147" s="4">
        <f t="shared" si="45"/>
        <v>0.1199040767386091</v>
      </c>
      <c r="BA147" s="4">
        <v>6.7100281049843833</v>
      </c>
      <c r="BB147" s="4">
        <f t="shared" si="46"/>
        <v>5.7399902989420222E-2</v>
      </c>
      <c r="BC147" s="4">
        <f t="shared" si="47"/>
        <v>0.17730397972802933</v>
      </c>
      <c r="BD147" s="4">
        <f t="shared" si="48"/>
        <v>8.8651989864014666E-2</v>
      </c>
    </row>
    <row r="148" spans="1:56" x14ac:dyDescent="0.25">
      <c r="A148" s="2">
        <v>4</v>
      </c>
      <c r="B148" s="2" t="s">
        <v>122</v>
      </c>
      <c r="C148" s="2" t="s">
        <v>167</v>
      </c>
      <c r="D148" s="2" t="s">
        <v>57</v>
      </c>
      <c r="E148" s="2" t="s">
        <v>58</v>
      </c>
      <c r="F148" s="2" t="s">
        <v>124</v>
      </c>
      <c r="G148" s="2" t="s">
        <v>125</v>
      </c>
      <c r="H148" s="2" t="s">
        <v>61</v>
      </c>
      <c r="I148" s="2" t="s">
        <v>130</v>
      </c>
      <c r="J148" s="3">
        <v>42292</v>
      </c>
      <c r="K148" s="2">
        <v>819955</v>
      </c>
      <c r="L148" s="2">
        <v>741918</v>
      </c>
      <c r="M148" s="2">
        <v>3</v>
      </c>
      <c r="N148" s="2">
        <v>22</v>
      </c>
      <c r="P148" s="2" t="s">
        <v>135</v>
      </c>
      <c r="S148" s="2" t="s">
        <v>136</v>
      </c>
      <c r="T148" s="2" t="s">
        <v>137</v>
      </c>
      <c r="U148" s="2" t="s">
        <v>138</v>
      </c>
      <c r="V148" s="2">
        <v>24</v>
      </c>
      <c r="Y148" s="2">
        <f t="shared" si="33"/>
        <v>7.6394372684109761</v>
      </c>
      <c r="AB148" s="2">
        <v>7.639437268</v>
      </c>
      <c r="AC148" s="2">
        <f t="shared" si="34"/>
        <v>4.5836623610465846E-3</v>
      </c>
      <c r="AD148" s="2">
        <v>0.75651914874586068</v>
      </c>
      <c r="AE148" s="2">
        <f t="shared" si="39"/>
        <v>0.60588847865189799</v>
      </c>
      <c r="AF148" s="2">
        <v>49</v>
      </c>
      <c r="AG148" s="4">
        <f t="shared" si="40"/>
        <v>2.0408163265306123</v>
      </c>
      <c r="AH148" s="4">
        <f t="shared" si="41"/>
        <v>2.6467048051825102</v>
      </c>
      <c r="AI148" s="5">
        <f t="shared" si="42"/>
        <v>1.3233524025912551</v>
      </c>
      <c r="AJ148" s="2">
        <f t="shared" si="35"/>
        <v>2.2001579333023605E-2</v>
      </c>
      <c r="AK148" s="2">
        <f t="shared" si="36"/>
        <v>1.3750987083139753E-2</v>
      </c>
      <c r="AL148" s="2">
        <v>3</v>
      </c>
      <c r="AM148" s="2">
        <v>2</v>
      </c>
      <c r="AN148" s="2">
        <f t="shared" si="37"/>
        <v>3</v>
      </c>
      <c r="AO148" s="2">
        <f t="shared" si="38"/>
        <v>0.6</v>
      </c>
      <c r="AP148" s="2">
        <v>8</v>
      </c>
      <c r="AQ148" s="2">
        <v>5</v>
      </c>
      <c r="AR148" s="2">
        <v>0</v>
      </c>
      <c r="AS148" s="2" t="s">
        <v>68</v>
      </c>
      <c r="AT148" s="2">
        <v>1</v>
      </c>
      <c r="AW148" s="2" t="str">
        <f t="shared" si="43"/>
        <v>Arbolitos</v>
      </c>
      <c r="AX148" s="2" t="str">
        <f t="shared" si="44"/>
        <v>Latizal alto</v>
      </c>
      <c r="AY148" s="2">
        <v>834</v>
      </c>
      <c r="AZ148" s="4">
        <f t="shared" si="45"/>
        <v>0.1199040767386091</v>
      </c>
      <c r="BA148" s="4">
        <v>6.7100281049843833</v>
      </c>
      <c r="BB148" s="4">
        <f t="shared" si="46"/>
        <v>6.8310628351045524E-2</v>
      </c>
      <c r="BC148" s="4">
        <f t="shared" si="47"/>
        <v>0.18821470508965463</v>
      </c>
      <c r="BD148" s="4">
        <f t="shared" si="48"/>
        <v>9.4107352544827313E-2</v>
      </c>
    </row>
    <row r="149" spans="1:56" x14ac:dyDescent="0.25">
      <c r="A149" s="2">
        <v>4</v>
      </c>
      <c r="B149" s="2" t="s">
        <v>122</v>
      </c>
      <c r="C149" s="2" t="s">
        <v>167</v>
      </c>
      <c r="D149" s="2" t="s">
        <v>57</v>
      </c>
      <c r="E149" s="2" t="s">
        <v>58</v>
      </c>
      <c r="F149" s="2" t="s">
        <v>124</v>
      </c>
      <c r="G149" s="2" t="s">
        <v>125</v>
      </c>
      <c r="H149" s="2" t="s">
        <v>61</v>
      </c>
      <c r="I149" s="2" t="s">
        <v>130</v>
      </c>
      <c r="J149" s="3">
        <v>42292</v>
      </c>
      <c r="K149" s="2">
        <v>819955</v>
      </c>
      <c r="L149" s="2">
        <v>741918</v>
      </c>
      <c r="M149" s="2">
        <v>3</v>
      </c>
      <c r="N149" s="2">
        <v>23</v>
      </c>
      <c r="P149" s="2" t="s">
        <v>135</v>
      </c>
      <c r="S149" s="2" t="s">
        <v>136</v>
      </c>
      <c r="T149" s="2" t="s">
        <v>137</v>
      </c>
      <c r="U149" s="2" t="s">
        <v>138</v>
      </c>
      <c r="V149" s="2">
        <v>15</v>
      </c>
      <c r="Y149" s="2">
        <f t="shared" si="33"/>
        <v>4.7746482927568605</v>
      </c>
      <c r="AB149" s="2">
        <v>4.7746482930000003</v>
      </c>
      <c r="AC149" s="2">
        <f t="shared" si="34"/>
        <v>1.7904931097838226E-3</v>
      </c>
      <c r="AD149" s="2">
        <v>0.75651914874586068</v>
      </c>
      <c r="AE149" s="2">
        <f t="shared" si="39"/>
        <v>0.23667518697339773</v>
      </c>
      <c r="AF149" s="2">
        <v>49</v>
      </c>
      <c r="AG149" s="4">
        <f t="shared" si="40"/>
        <v>2.0408163265306123</v>
      </c>
      <c r="AH149" s="4">
        <f t="shared" si="41"/>
        <v>2.2774915135040099</v>
      </c>
      <c r="AI149" s="5">
        <f t="shared" si="42"/>
        <v>1.138745756752005</v>
      </c>
      <c r="AJ149" s="2">
        <f t="shared" si="35"/>
        <v>5.9086272622866139E-3</v>
      </c>
      <c r="AK149" s="2">
        <f t="shared" si="36"/>
        <v>5.3714793293514673E-3</v>
      </c>
      <c r="AL149" s="2">
        <v>2</v>
      </c>
      <c r="AM149" s="2">
        <v>2</v>
      </c>
      <c r="AN149" s="2">
        <f t="shared" si="37"/>
        <v>2</v>
      </c>
      <c r="AO149" s="2">
        <f t="shared" si="38"/>
        <v>0.4</v>
      </c>
      <c r="AP149" s="2">
        <v>5.5</v>
      </c>
      <c r="AQ149" s="2">
        <v>5</v>
      </c>
      <c r="AR149" s="2">
        <v>0</v>
      </c>
      <c r="AS149" s="2" t="s">
        <v>68</v>
      </c>
      <c r="AT149" s="2">
        <v>1</v>
      </c>
      <c r="AW149" s="2" t="str">
        <f t="shared" si="43"/>
        <v>Arbolitos</v>
      </c>
      <c r="AX149" s="2" t="str">
        <f t="shared" si="44"/>
        <v>Latizal bajo</v>
      </c>
      <c r="AY149" s="2">
        <v>834</v>
      </c>
      <c r="AZ149" s="4">
        <f t="shared" si="45"/>
        <v>0.1199040767386091</v>
      </c>
      <c r="BA149" s="4">
        <v>6.7100281049843833</v>
      </c>
      <c r="BB149" s="4">
        <f t="shared" si="46"/>
        <v>2.6683839199627163E-2</v>
      </c>
      <c r="BC149" s="4">
        <f t="shared" si="47"/>
        <v>0.14658791593823628</v>
      </c>
      <c r="BD149" s="4">
        <f t="shared" si="48"/>
        <v>7.329395796911814E-2</v>
      </c>
    </row>
    <row r="150" spans="1:56" x14ac:dyDescent="0.25">
      <c r="A150" s="2">
        <v>4</v>
      </c>
      <c r="B150" s="2" t="s">
        <v>122</v>
      </c>
      <c r="C150" s="2" t="s">
        <v>167</v>
      </c>
      <c r="D150" s="2" t="s">
        <v>57</v>
      </c>
      <c r="E150" s="2" t="s">
        <v>58</v>
      </c>
      <c r="F150" s="2" t="s">
        <v>124</v>
      </c>
      <c r="G150" s="2" t="s">
        <v>125</v>
      </c>
      <c r="H150" s="2" t="s">
        <v>61</v>
      </c>
      <c r="I150" s="2" t="s">
        <v>130</v>
      </c>
      <c r="J150" s="3">
        <v>42292</v>
      </c>
      <c r="K150" s="2">
        <v>819955</v>
      </c>
      <c r="L150" s="2">
        <v>741918</v>
      </c>
      <c r="M150" s="2">
        <v>3</v>
      </c>
      <c r="N150" s="2">
        <v>26</v>
      </c>
      <c r="P150" s="2" t="s">
        <v>135</v>
      </c>
      <c r="S150" s="2" t="s">
        <v>136</v>
      </c>
      <c r="T150" s="2" t="s">
        <v>137</v>
      </c>
      <c r="U150" s="2" t="s">
        <v>138</v>
      </c>
      <c r="V150" s="2">
        <v>17</v>
      </c>
      <c r="Y150" s="2">
        <f t="shared" si="33"/>
        <v>5.4112680651244416</v>
      </c>
      <c r="AB150" s="2">
        <v>5.4112680649999998</v>
      </c>
      <c r="AC150" s="2">
        <f t="shared" si="34"/>
        <v>2.2997889276778877E-3</v>
      </c>
      <c r="AD150" s="2">
        <v>0.75651914874586068</v>
      </c>
      <c r="AE150" s="2">
        <f t="shared" si="39"/>
        <v>0.3039961290458309</v>
      </c>
      <c r="AF150" s="2">
        <v>49</v>
      </c>
      <c r="AG150" s="4">
        <f t="shared" si="40"/>
        <v>2.0408163265306123</v>
      </c>
      <c r="AH150" s="4">
        <f t="shared" si="41"/>
        <v>2.3448124555764434</v>
      </c>
      <c r="AI150" s="5">
        <f t="shared" si="42"/>
        <v>1.1724062277882217</v>
      </c>
      <c r="AJ150" s="2">
        <f t="shared" si="35"/>
        <v>8.2792401396403949E-3</v>
      </c>
      <c r="AK150" s="2">
        <f t="shared" si="36"/>
        <v>6.8993667830336636E-3</v>
      </c>
      <c r="AL150" s="2">
        <v>2</v>
      </c>
      <c r="AM150" s="2">
        <v>2</v>
      </c>
      <c r="AN150" s="2">
        <f t="shared" si="37"/>
        <v>2</v>
      </c>
      <c r="AO150" s="2">
        <f t="shared" si="38"/>
        <v>0.4</v>
      </c>
      <c r="AP150" s="2">
        <v>6</v>
      </c>
      <c r="AQ150" s="2">
        <v>5</v>
      </c>
      <c r="AR150" s="2">
        <v>0</v>
      </c>
      <c r="AS150" s="2" t="s">
        <v>68</v>
      </c>
      <c r="AT150" s="2">
        <v>1</v>
      </c>
      <c r="AW150" s="2" t="str">
        <f t="shared" si="43"/>
        <v>Arbolitos</v>
      </c>
      <c r="AX150" s="2" t="str">
        <f t="shared" si="44"/>
        <v>Latizal alto</v>
      </c>
      <c r="AY150" s="2">
        <v>834</v>
      </c>
      <c r="AZ150" s="4">
        <f t="shared" si="45"/>
        <v>0.1199040767386091</v>
      </c>
      <c r="BA150" s="4">
        <v>6.7100281049843833</v>
      </c>
      <c r="BB150" s="4">
        <f t="shared" si="46"/>
        <v>3.4273909016410004E-2</v>
      </c>
      <c r="BC150" s="4">
        <f t="shared" si="47"/>
        <v>0.15417798575501912</v>
      </c>
      <c r="BD150" s="4">
        <f t="shared" si="48"/>
        <v>7.708899287750956E-2</v>
      </c>
    </row>
    <row r="151" spans="1:56" x14ac:dyDescent="0.25">
      <c r="A151" s="2">
        <v>4</v>
      </c>
      <c r="B151" s="2" t="s">
        <v>122</v>
      </c>
      <c r="C151" s="2" t="s">
        <v>167</v>
      </c>
      <c r="D151" s="2" t="s">
        <v>57</v>
      </c>
      <c r="E151" s="2" t="s">
        <v>58</v>
      </c>
      <c r="F151" s="2" t="s">
        <v>124</v>
      </c>
      <c r="G151" s="2" t="s">
        <v>125</v>
      </c>
      <c r="H151" s="2" t="s">
        <v>61</v>
      </c>
      <c r="I151" s="2" t="s">
        <v>130</v>
      </c>
      <c r="J151" s="3">
        <v>42292</v>
      </c>
      <c r="K151" s="2">
        <v>819955</v>
      </c>
      <c r="L151" s="2">
        <v>741918</v>
      </c>
      <c r="M151" s="2">
        <v>4</v>
      </c>
      <c r="N151" s="2">
        <v>36</v>
      </c>
      <c r="P151" s="2" t="s">
        <v>135</v>
      </c>
      <c r="S151" s="2" t="s">
        <v>136</v>
      </c>
      <c r="T151" s="2" t="s">
        <v>137</v>
      </c>
      <c r="U151" s="2" t="s">
        <v>138</v>
      </c>
      <c r="V151" s="2">
        <v>17</v>
      </c>
      <c r="Y151" s="2">
        <f t="shared" si="33"/>
        <v>5.4112680651244416</v>
      </c>
      <c r="AB151" s="2">
        <v>5.4112680649999998</v>
      </c>
      <c r="AC151" s="2">
        <f t="shared" si="34"/>
        <v>2.2997889276778877E-3</v>
      </c>
      <c r="AD151" s="2">
        <v>0.75651914874586068</v>
      </c>
      <c r="AE151" s="2">
        <f t="shared" si="39"/>
        <v>0.3039961290458309</v>
      </c>
      <c r="AF151" s="2">
        <v>49</v>
      </c>
      <c r="AG151" s="4">
        <f t="shared" si="40"/>
        <v>2.0408163265306123</v>
      </c>
      <c r="AH151" s="4">
        <f t="shared" si="41"/>
        <v>2.3448124555764434</v>
      </c>
      <c r="AI151" s="5">
        <f t="shared" si="42"/>
        <v>1.1724062277882217</v>
      </c>
      <c r="AJ151" s="2">
        <f t="shared" si="35"/>
        <v>1.0349050174550494E-2</v>
      </c>
      <c r="AK151" s="2">
        <f t="shared" si="36"/>
        <v>9.6591134962471289E-3</v>
      </c>
      <c r="AL151" s="2">
        <v>2</v>
      </c>
      <c r="AM151" s="2">
        <v>2</v>
      </c>
      <c r="AN151" s="2">
        <f t="shared" si="37"/>
        <v>2</v>
      </c>
      <c r="AO151" s="2">
        <f t="shared" si="38"/>
        <v>0.4</v>
      </c>
      <c r="AP151" s="2">
        <v>7.5</v>
      </c>
      <c r="AQ151" s="2">
        <v>7</v>
      </c>
      <c r="AR151" s="2">
        <v>0</v>
      </c>
      <c r="AS151" s="2" t="s">
        <v>68</v>
      </c>
      <c r="AT151" s="2">
        <v>1</v>
      </c>
      <c r="AW151" s="2" t="str">
        <f t="shared" si="43"/>
        <v>Arbolitos</v>
      </c>
      <c r="AX151" s="2" t="str">
        <f t="shared" si="44"/>
        <v>Latizal alto</v>
      </c>
      <c r="AY151" s="2">
        <v>834</v>
      </c>
      <c r="AZ151" s="4">
        <f t="shared" si="45"/>
        <v>0.1199040767386091</v>
      </c>
      <c r="BA151" s="4">
        <v>6.7100281049843833</v>
      </c>
      <c r="BB151" s="4">
        <f t="shared" si="46"/>
        <v>3.4273909016410004E-2</v>
      </c>
      <c r="BC151" s="4">
        <f t="shared" si="47"/>
        <v>0.15417798575501912</v>
      </c>
      <c r="BD151" s="4">
        <f t="shared" si="48"/>
        <v>7.708899287750956E-2</v>
      </c>
    </row>
    <row r="152" spans="1:56" x14ac:dyDescent="0.25">
      <c r="A152" s="2">
        <v>4</v>
      </c>
      <c r="B152" s="2" t="s">
        <v>122</v>
      </c>
      <c r="C152" s="2" t="s">
        <v>167</v>
      </c>
      <c r="D152" s="2" t="s">
        <v>57</v>
      </c>
      <c r="E152" s="2" t="s">
        <v>58</v>
      </c>
      <c r="F152" s="2" t="s">
        <v>124</v>
      </c>
      <c r="G152" s="2" t="s">
        <v>125</v>
      </c>
      <c r="H152" s="2" t="s">
        <v>61</v>
      </c>
      <c r="I152" s="2" t="s">
        <v>130</v>
      </c>
      <c r="J152" s="3">
        <v>42292</v>
      </c>
      <c r="K152" s="2">
        <v>819955</v>
      </c>
      <c r="L152" s="2">
        <v>741918</v>
      </c>
      <c r="M152" s="2">
        <v>4</v>
      </c>
      <c r="N152" s="2">
        <v>37</v>
      </c>
      <c r="P152" s="2" t="s">
        <v>135</v>
      </c>
      <c r="S152" s="2" t="s">
        <v>136</v>
      </c>
      <c r="T152" s="2" t="s">
        <v>137</v>
      </c>
      <c r="U152" s="2" t="s">
        <v>138</v>
      </c>
      <c r="V152" s="2">
        <v>19</v>
      </c>
      <c r="Y152" s="2">
        <f t="shared" si="33"/>
        <v>6.0478878374920226</v>
      </c>
      <c r="AB152" s="2">
        <v>6.0478878370000002</v>
      </c>
      <c r="AC152" s="2">
        <f t="shared" si="34"/>
        <v>2.8727467228087103E-3</v>
      </c>
      <c r="AD152" s="2">
        <v>0.75651914874586068</v>
      </c>
      <c r="AE152" s="2">
        <f t="shared" si="39"/>
        <v>0.37973218887731802</v>
      </c>
      <c r="AF152" s="2">
        <v>49</v>
      </c>
      <c r="AG152" s="4">
        <f t="shared" si="40"/>
        <v>2.0408163265306123</v>
      </c>
      <c r="AH152" s="4">
        <f t="shared" si="41"/>
        <v>2.4205485154079303</v>
      </c>
      <c r="AI152" s="5">
        <f t="shared" si="42"/>
        <v>1.2102742577039651</v>
      </c>
      <c r="AJ152" s="2">
        <f t="shared" si="35"/>
        <v>1.0341888202111356E-2</v>
      </c>
      <c r="AK152" s="2">
        <f t="shared" si="36"/>
        <v>6.8945921347409048E-3</v>
      </c>
      <c r="AL152" s="2">
        <v>2</v>
      </c>
      <c r="AM152" s="2">
        <v>1</v>
      </c>
      <c r="AN152" s="2">
        <f t="shared" si="37"/>
        <v>1</v>
      </c>
      <c r="AO152" s="2">
        <f t="shared" si="38"/>
        <v>0.2</v>
      </c>
      <c r="AP152" s="2">
        <v>6</v>
      </c>
      <c r="AQ152" s="2">
        <v>4</v>
      </c>
      <c r="AR152" s="2">
        <v>0</v>
      </c>
      <c r="AS152" s="2" t="s">
        <v>68</v>
      </c>
      <c r="AT152" s="2">
        <v>1</v>
      </c>
      <c r="AW152" s="2" t="str">
        <f t="shared" si="43"/>
        <v>Arbolitos</v>
      </c>
      <c r="AX152" s="2" t="str">
        <f t="shared" si="44"/>
        <v>Latizal alto</v>
      </c>
      <c r="AY152" s="2">
        <v>834</v>
      </c>
      <c r="AZ152" s="4">
        <f t="shared" si="45"/>
        <v>0.1199040767386091</v>
      </c>
      <c r="BA152" s="4">
        <v>6.7100281049843833</v>
      </c>
      <c r="BB152" s="4">
        <f t="shared" si="46"/>
        <v>4.2812737560290685E-2</v>
      </c>
      <c r="BC152" s="4">
        <f t="shared" si="47"/>
        <v>0.16271681429889978</v>
      </c>
      <c r="BD152" s="4">
        <f t="shared" si="48"/>
        <v>8.1358407149449891E-2</v>
      </c>
    </row>
    <row r="153" spans="1:56" x14ac:dyDescent="0.25">
      <c r="A153" s="2">
        <v>4</v>
      </c>
      <c r="B153" s="2" t="s">
        <v>122</v>
      </c>
      <c r="C153" s="2" t="s">
        <v>167</v>
      </c>
      <c r="D153" s="2" t="s">
        <v>57</v>
      </c>
      <c r="E153" s="2" t="s">
        <v>58</v>
      </c>
      <c r="F153" s="2" t="s">
        <v>124</v>
      </c>
      <c r="G153" s="2" t="s">
        <v>125</v>
      </c>
      <c r="H153" s="2" t="s">
        <v>61</v>
      </c>
      <c r="I153" s="2" t="s">
        <v>130</v>
      </c>
      <c r="J153" s="3">
        <v>42292</v>
      </c>
      <c r="K153" s="2">
        <v>819955</v>
      </c>
      <c r="L153" s="2">
        <v>741918</v>
      </c>
      <c r="M153" s="2">
        <v>4</v>
      </c>
      <c r="N153" s="2">
        <v>38</v>
      </c>
      <c r="P153" s="2" t="s">
        <v>70</v>
      </c>
      <c r="S153" s="2" t="s">
        <v>71</v>
      </c>
      <c r="T153" s="2" t="s">
        <v>72</v>
      </c>
      <c r="U153" s="2" t="s">
        <v>73</v>
      </c>
      <c r="V153" s="2">
        <v>13</v>
      </c>
      <c r="Y153" s="2">
        <f t="shared" si="33"/>
        <v>4.1380285203892786</v>
      </c>
      <c r="AB153" s="2">
        <v>4.1380285199999998</v>
      </c>
      <c r="AC153" s="2">
        <f t="shared" si="34"/>
        <v>1.3448592691265155E-3</v>
      </c>
      <c r="AD153" s="2">
        <v>0.75651914874586068</v>
      </c>
      <c r="AE153" s="2">
        <f t="shared" si="39"/>
        <v>0.17776936266001869</v>
      </c>
      <c r="AF153" s="2">
        <v>49</v>
      </c>
      <c r="AG153" s="4">
        <f t="shared" si="40"/>
        <v>2.0408163265306123</v>
      </c>
      <c r="AH153" s="4">
        <f t="shared" si="41"/>
        <v>2.2185856891906308</v>
      </c>
      <c r="AI153" s="5">
        <f t="shared" si="42"/>
        <v>1.1092928445953154</v>
      </c>
      <c r="AJ153" s="2">
        <f t="shared" si="35"/>
        <v>4.8414933688554554E-3</v>
      </c>
      <c r="AK153" s="2">
        <f t="shared" si="36"/>
        <v>5.6484089303313642E-4</v>
      </c>
      <c r="AL153" s="2">
        <v>4</v>
      </c>
      <c r="AM153" s="2">
        <v>4</v>
      </c>
      <c r="AN153" s="2">
        <f t="shared" si="37"/>
        <v>8</v>
      </c>
      <c r="AO153" s="2">
        <f t="shared" si="38"/>
        <v>1.6</v>
      </c>
      <c r="AP153" s="2">
        <v>6</v>
      </c>
      <c r="AQ153" s="2">
        <v>0.7</v>
      </c>
      <c r="AR153" s="2">
        <v>0</v>
      </c>
      <c r="AS153" s="2" t="s">
        <v>68</v>
      </c>
      <c r="AT153" s="2">
        <v>2</v>
      </c>
      <c r="AW153" s="2" t="str">
        <f t="shared" si="43"/>
        <v>Arbolitos</v>
      </c>
      <c r="AX153" s="2" t="str">
        <f t="shared" si="44"/>
        <v>Latizal bajo</v>
      </c>
      <c r="AY153" s="2">
        <v>834</v>
      </c>
      <c r="AZ153" s="4">
        <f t="shared" si="45"/>
        <v>0.1199040767386091</v>
      </c>
      <c r="BA153" s="4">
        <v>6.7100281049843833</v>
      </c>
      <c r="BB153" s="4">
        <f t="shared" si="46"/>
        <v>2.0042528109942177E-2</v>
      </c>
      <c r="BC153" s="4">
        <f t="shared" si="47"/>
        <v>0.13994660484855129</v>
      </c>
      <c r="BD153" s="4">
        <f t="shared" si="48"/>
        <v>6.9973302424275644E-2</v>
      </c>
    </row>
    <row r="154" spans="1:56" x14ac:dyDescent="0.25">
      <c r="A154" s="2">
        <v>4</v>
      </c>
      <c r="B154" s="2" t="s">
        <v>122</v>
      </c>
      <c r="C154" s="2" t="s">
        <v>167</v>
      </c>
      <c r="D154" s="2" t="s">
        <v>57</v>
      </c>
      <c r="E154" s="2" t="s">
        <v>58</v>
      </c>
      <c r="F154" s="2" t="s">
        <v>124</v>
      </c>
      <c r="G154" s="2" t="s">
        <v>125</v>
      </c>
      <c r="H154" s="2" t="s">
        <v>61</v>
      </c>
      <c r="I154" s="2" t="s">
        <v>130</v>
      </c>
      <c r="J154" s="3">
        <v>42292</v>
      </c>
      <c r="K154" s="2">
        <v>819955</v>
      </c>
      <c r="L154" s="2">
        <v>741918</v>
      </c>
      <c r="M154" s="2">
        <v>5</v>
      </c>
      <c r="N154" s="2">
        <v>42</v>
      </c>
      <c r="P154" s="2" t="s">
        <v>70</v>
      </c>
      <c r="S154" s="2" t="s">
        <v>71</v>
      </c>
      <c r="T154" s="2" t="s">
        <v>72</v>
      </c>
      <c r="U154" s="2" t="s">
        <v>73</v>
      </c>
      <c r="V154" s="2">
        <v>17</v>
      </c>
      <c r="Y154" s="2">
        <f t="shared" si="33"/>
        <v>5.4112680651244416</v>
      </c>
      <c r="AB154" s="2">
        <v>5.4112680649999998</v>
      </c>
      <c r="AC154" s="2">
        <f t="shared" si="34"/>
        <v>2.2997889276778877E-3</v>
      </c>
      <c r="AD154" s="2">
        <v>0.75651914874586068</v>
      </c>
      <c r="AE154" s="2">
        <f t="shared" si="39"/>
        <v>0.3039961290458309</v>
      </c>
      <c r="AF154" s="2">
        <v>49</v>
      </c>
      <c r="AG154" s="4">
        <f t="shared" si="40"/>
        <v>2.0408163265306123</v>
      </c>
      <c r="AH154" s="4">
        <f t="shared" si="41"/>
        <v>2.3448124555764434</v>
      </c>
      <c r="AI154" s="5">
        <f t="shared" si="42"/>
        <v>1.1724062277882217</v>
      </c>
      <c r="AJ154" s="2">
        <f t="shared" si="35"/>
        <v>9.6591134962471289E-3</v>
      </c>
      <c r="AK154" s="2">
        <f t="shared" si="36"/>
        <v>1.3798733566067326E-3</v>
      </c>
      <c r="AL154" s="2">
        <v>4</v>
      </c>
      <c r="AM154" s="2">
        <v>4</v>
      </c>
      <c r="AN154" s="2">
        <f t="shared" si="37"/>
        <v>8</v>
      </c>
      <c r="AO154" s="2">
        <f t="shared" si="38"/>
        <v>1.6</v>
      </c>
      <c r="AP154" s="2">
        <v>7</v>
      </c>
      <c r="AQ154" s="2">
        <v>1</v>
      </c>
      <c r="AR154" s="2">
        <v>0</v>
      </c>
      <c r="AS154" s="2" t="s">
        <v>68</v>
      </c>
      <c r="AT154" s="2">
        <v>2</v>
      </c>
      <c r="AW154" s="2" t="str">
        <f t="shared" si="43"/>
        <v>Arbolitos</v>
      </c>
      <c r="AX154" s="2" t="str">
        <f t="shared" si="44"/>
        <v>Latizal alto</v>
      </c>
      <c r="AY154" s="2">
        <v>834</v>
      </c>
      <c r="AZ154" s="4">
        <f t="shared" si="45"/>
        <v>0.1199040767386091</v>
      </c>
      <c r="BA154" s="4">
        <v>6.7100281049843833</v>
      </c>
      <c r="BB154" s="4">
        <f t="shared" si="46"/>
        <v>3.4273909016410004E-2</v>
      </c>
      <c r="BC154" s="4">
        <f t="shared" si="47"/>
        <v>0.15417798575501912</v>
      </c>
      <c r="BD154" s="4">
        <f t="shared" si="48"/>
        <v>7.708899287750956E-2</v>
      </c>
    </row>
    <row r="155" spans="1:56" x14ac:dyDescent="0.25">
      <c r="A155" s="2">
        <v>4</v>
      </c>
      <c r="B155" s="2" t="s">
        <v>122</v>
      </c>
      <c r="C155" s="2" t="s">
        <v>167</v>
      </c>
      <c r="D155" s="2" t="s">
        <v>57</v>
      </c>
      <c r="E155" s="2" t="s">
        <v>58</v>
      </c>
      <c r="F155" s="2" t="s">
        <v>124</v>
      </c>
      <c r="G155" s="2" t="s">
        <v>125</v>
      </c>
      <c r="H155" s="2" t="s">
        <v>61</v>
      </c>
      <c r="I155" s="2" t="s">
        <v>130</v>
      </c>
      <c r="J155" s="3">
        <v>42292</v>
      </c>
      <c r="K155" s="2">
        <v>819955</v>
      </c>
      <c r="L155" s="2">
        <v>741918</v>
      </c>
      <c r="M155" s="2">
        <v>3</v>
      </c>
      <c r="N155" s="2">
        <v>21</v>
      </c>
      <c r="P155" s="2" t="s">
        <v>80</v>
      </c>
      <c r="S155" s="2" t="s">
        <v>81</v>
      </c>
      <c r="T155" s="2" t="s">
        <v>82</v>
      </c>
      <c r="U155" s="2" t="s">
        <v>83</v>
      </c>
      <c r="V155" s="2">
        <v>23</v>
      </c>
      <c r="Y155" s="2">
        <f t="shared" si="33"/>
        <v>7.3211273822271856</v>
      </c>
      <c r="AB155" s="2">
        <v>7.3211273820000002</v>
      </c>
      <c r="AC155" s="2">
        <f t="shared" si="34"/>
        <v>4.2096482447806314E-3</v>
      </c>
      <c r="AD155" s="2">
        <v>0.75651914874586068</v>
      </c>
      <c r="AE155" s="2">
        <f t="shared" si="39"/>
        <v>0.55644966181745503</v>
      </c>
      <c r="AF155" s="2">
        <v>49</v>
      </c>
      <c r="AG155" s="4">
        <f t="shared" si="40"/>
        <v>2.0408163265306123</v>
      </c>
      <c r="AH155" s="4">
        <f t="shared" si="41"/>
        <v>2.5972659883480675</v>
      </c>
      <c r="AI155" s="5">
        <f t="shared" si="42"/>
        <v>1.2986329941740338</v>
      </c>
      <c r="AJ155" s="2">
        <f t="shared" si="35"/>
        <v>2.2732100521815408E-2</v>
      </c>
      <c r="AK155" s="2">
        <f t="shared" si="36"/>
        <v>7.5773668406051362E-3</v>
      </c>
      <c r="AL155" s="2">
        <v>4</v>
      </c>
      <c r="AM155" s="2">
        <v>4</v>
      </c>
      <c r="AN155" s="2">
        <f t="shared" si="37"/>
        <v>8</v>
      </c>
      <c r="AO155" s="2">
        <f t="shared" si="38"/>
        <v>1.6</v>
      </c>
      <c r="AP155" s="2">
        <v>9</v>
      </c>
      <c r="AQ155" s="2">
        <v>3</v>
      </c>
      <c r="AR155" s="2">
        <v>5</v>
      </c>
      <c r="AS155" s="2" t="s">
        <v>68</v>
      </c>
      <c r="AT155" s="2">
        <v>1</v>
      </c>
      <c r="AW155" s="2" t="str">
        <f t="shared" si="43"/>
        <v>Arbolitos</v>
      </c>
      <c r="AX155" s="2" t="str">
        <f t="shared" si="44"/>
        <v>Latizal alto</v>
      </c>
      <c r="AY155" s="2">
        <v>834</v>
      </c>
      <c r="AZ155" s="4">
        <f t="shared" si="45"/>
        <v>0.1199040767386091</v>
      </c>
      <c r="BA155" s="4">
        <v>6.7100281049843833</v>
      </c>
      <c r="BB155" s="4">
        <f t="shared" si="46"/>
        <v>6.2736670829345642E-2</v>
      </c>
      <c r="BC155" s="4">
        <f t="shared" si="47"/>
        <v>0.18264074756795473</v>
      </c>
      <c r="BD155" s="4">
        <f t="shared" si="48"/>
        <v>9.1320373783977365E-2</v>
      </c>
    </row>
    <row r="156" spans="1:56" x14ac:dyDescent="0.25">
      <c r="A156" s="2">
        <v>4</v>
      </c>
      <c r="B156" s="2" t="s">
        <v>122</v>
      </c>
      <c r="C156" s="2" t="s">
        <v>167</v>
      </c>
      <c r="D156" s="2" t="s">
        <v>57</v>
      </c>
      <c r="E156" s="2" t="s">
        <v>58</v>
      </c>
      <c r="F156" s="2" t="s">
        <v>124</v>
      </c>
      <c r="G156" s="2" t="s">
        <v>125</v>
      </c>
      <c r="H156" s="2" t="s">
        <v>61</v>
      </c>
      <c r="I156" s="2" t="s">
        <v>130</v>
      </c>
      <c r="J156" s="3">
        <v>42292</v>
      </c>
      <c r="K156" s="2">
        <v>819955</v>
      </c>
      <c r="L156" s="2">
        <v>741918</v>
      </c>
      <c r="M156" s="2">
        <v>3</v>
      </c>
      <c r="N156" s="2">
        <v>24</v>
      </c>
      <c r="P156" s="2" t="s">
        <v>80</v>
      </c>
      <c r="S156" s="2" t="s">
        <v>81</v>
      </c>
      <c r="T156" s="2" t="s">
        <v>82</v>
      </c>
      <c r="U156" s="2" t="s">
        <v>83</v>
      </c>
      <c r="V156" s="2">
        <v>14</v>
      </c>
      <c r="Y156" s="2">
        <f t="shared" si="33"/>
        <v>4.45633840657307</v>
      </c>
      <c r="AB156" s="2">
        <v>4.4563384069999996</v>
      </c>
      <c r="AC156" s="2">
        <f t="shared" si="34"/>
        <v>1.5597184423005749E-3</v>
      </c>
      <c r="AD156" s="2">
        <v>0.75651914874586068</v>
      </c>
      <c r="AE156" s="2">
        <f t="shared" si="39"/>
        <v>0.20617038509682653</v>
      </c>
      <c r="AF156" s="2">
        <v>49</v>
      </c>
      <c r="AG156" s="4">
        <f t="shared" si="40"/>
        <v>2.0408163265306123</v>
      </c>
      <c r="AH156" s="4">
        <f t="shared" si="41"/>
        <v>2.2469867116274389</v>
      </c>
      <c r="AI156" s="5">
        <f t="shared" si="42"/>
        <v>1.1234933558137195</v>
      </c>
      <c r="AJ156" s="2">
        <f t="shared" si="35"/>
        <v>5.6149863922820703E-3</v>
      </c>
      <c r="AK156" s="2">
        <f t="shared" si="36"/>
        <v>1.1229972784564139E-3</v>
      </c>
      <c r="AL156" s="2">
        <v>3</v>
      </c>
      <c r="AM156" s="2">
        <v>2</v>
      </c>
      <c r="AN156" s="2">
        <f t="shared" si="37"/>
        <v>3</v>
      </c>
      <c r="AO156" s="2">
        <f t="shared" si="38"/>
        <v>0.6</v>
      </c>
      <c r="AP156" s="2">
        <v>6</v>
      </c>
      <c r="AQ156" s="2">
        <v>1.2</v>
      </c>
      <c r="AR156" s="2">
        <v>3</v>
      </c>
      <c r="AS156" s="2" t="s">
        <v>79</v>
      </c>
      <c r="AT156" s="2">
        <v>3</v>
      </c>
      <c r="AW156" s="2" t="str">
        <f t="shared" si="43"/>
        <v>Arbolitos</v>
      </c>
      <c r="AX156" s="2" t="str">
        <f t="shared" si="44"/>
        <v>Latizal bajo</v>
      </c>
      <c r="AY156" s="2">
        <v>834</v>
      </c>
      <c r="AZ156" s="4">
        <f t="shared" si="45"/>
        <v>0.1199040767386091</v>
      </c>
      <c r="BA156" s="4">
        <v>6.7100281049843833</v>
      </c>
      <c r="BB156" s="4">
        <f t="shared" si="46"/>
        <v>2.3244588813897449E-2</v>
      </c>
      <c r="BC156" s="4">
        <f t="shared" si="47"/>
        <v>0.14314866555250655</v>
      </c>
      <c r="BD156" s="4">
        <f t="shared" si="48"/>
        <v>7.1574332776253274E-2</v>
      </c>
    </row>
    <row r="157" spans="1:56" x14ac:dyDescent="0.25">
      <c r="A157" s="2">
        <v>4</v>
      </c>
      <c r="B157" s="2" t="s">
        <v>122</v>
      </c>
      <c r="C157" s="2" t="s">
        <v>167</v>
      </c>
      <c r="D157" s="2" t="s">
        <v>57</v>
      </c>
      <c r="E157" s="2" t="s">
        <v>58</v>
      </c>
      <c r="F157" s="2" t="s">
        <v>124</v>
      </c>
      <c r="G157" s="2" t="s">
        <v>125</v>
      </c>
      <c r="H157" s="2" t="s">
        <v>61</v>
      </c>
      <c r="I157" s="2" t="s">
        <v>130</v>
      </c>
      <c r="J157" s="3">
        <v>42292</v>
      </c>
      <c r="K157" s="2">
        <v>819955</v>
      </c>
      <c r="L157" s="2">
        <v>741918</v>
      </c>
      <c r="M157" s="2">
        <v>3</v>
      </c>
      <c r="N157" s="2">
        <v>27</v>
      </c>
      <c r="P157" s="2" t="s">
        <v>80</v>
      </c>
      <c r="S157" s="2" t="s">
        <v>81</v>
      </c>
      <c r="T157" s="2" t="s">
        <v>82</v>
      </c>
      <c r="U157" s="2" t="s">
        <v>83</v>
      </c>
      <c r="V157" s="2">
        <v>26</v>
      </c>
      <c r="Y157" s="2">
        <f t="shared" si="33"/>
        <v>8.2760570407785572</v>
      </c>
      <c r="AB157" s="2">
        <v>8.2760570409999996</v>
      </c>
      <c r="AC157" s="2">
        <f t="shared" si="34"/>
        <v>5.3794370765060618E-3</v>
      </c>
      <c r="AD157" s="2">
        <v>0.75651914874586068</v>
      </c>
      <c r="AE157" s="2">
        <f t="shared" si="39"/>
        <v>0.71107745064007477</v>
      </c>
      <c r="AF157" s="2">
        <v>49</v>
      </c>
      <c r="AG157" s="4">
        <f t="shared" si="40"/>
        <v>2.0408163265306123</v>
      </c>
      <c r="AH157" s="4">
        <f t="shared" si="41"/>
        <v>2.7518937771706868</v>
      </c>
      <c r="AI157" s="5">
        <f t="shared" si="42"/>
        <v>1.3759468885853434</v>
      </c>
      <c r="AJ157" s="2">
        <f t="shared" si="35"/>
        <v>2.5821297967229095E-2</v>
      </c>
      <c r="AK157" s="2">
        <f t="shared" si="36"/>
        <v>0</v>
      </c>
      <c r="AL157" s="2">
        <v>5</v>
      </c>
      <c r="AM157" s="2">
        <v>4</v>
      </c>
      <c r="AN157" s="2">
        <f t="shared" si="37"/>
        <v>10</v>
      </c>
      <c r="AO157" s="2">
        <f t="shared" si="38"/>
        <v>2</v>
      </c>
      <c r="AP157" s="2">
        <v>8</v>
      </c>
      <c r="AQ157" s="2">
        <v>0</v>
      </c>
      <c r="AR157" s="2">
        <v>3</v>
      </c>
      <c r="AS157" s="2" t="s">
        <v>68</v>
      </c>
      <c r="AT157" s="2">
        <v>2</v>
      </c>
      <c r="AW157" s="2" t="str">
        <f t="shared" si="43"/>
        <v>Arbolitos</v>
      </c>
      <c r="AX157" s="2" t="str">
        <f t="shared" si="44"/>
        <v>Latizal alto</v>
      </c>
      <c r="AY157" s="2">
        <v>834</v>
      </c>
      <c r="AZ157" s="4">
        <f t="shared" si="45"/>
        <v>0.1199040767386091</v>
      </c>
      <c r="BA157" s="4">
        <v>6.7100281049843833</v>
      </c>
      <c r="BB157" s="4">
        <f t="shared" si="46"/>
        <v>8.0170112439768709E-2</v>
      </c>
      <c r="BC157" s="4">
        <f t="shared" si="47"/>
        <v>0.20007418917837783</v>
      </c>
      <c r="BD157" s="4">
        <f t="shared" si="48"/>
        <v>0.10003709458918891</v>
      </c>
    </row>
    <row r="158" spans="1:56" x14ac:dyDescent="0.25">
      <c r="A158" s="2">
        <v>4</v>
      </c>
      <c r="B158" s="2" t="s">
        <v>122</v>
      </c>
      <c r="C158" s="2" t="s">
        <v>167</v>
      </c>
      <c r="D158" s="2" t="s">
        <v>57</v>
      </c>
      <c r="E158" s="2" t="s">
        <v>58</v>
      </c>
      <c r="F158" s="2" t="s">
        <v>124</v>
      </c>
      <c r="G158" s="2" t="s">
        <v>125</v>
      </c>
      <c r="H158" s="2" t="s">
        <v>61</v>
      </c>
      <c r="I158" s="2" t="s">
        <v>130</v>
      </c>
      <c r="J158" s="3">
        <v>42292</v>
      </c>
      <c r="K158" s="2">
        <v>819955</v>
      </c>
      <c r="L158" s="2">
        <v>741918</v>
      </c>
      <c r="M158" s="2">
        <v>4</v>
      </c>
      <c r="N158" s="2">
        <v>30</v>
      </c>
      <c r="P158" s="2" t="s">
        <v>80</v>
      </c>
      <c r="S158" s="2" t="s">
        <v>81</v>
      </c>
      <c r="T158" s="2" t="s">
        <v>82</v>
      </c>
      <c r="U158" s="2" t="s">
        <v>83</v>
      </c>
      <c r="V158" s="2">
        <v>17</v>
      </c>
      <c r="Y158" s="2">
        <f t="shared" si="33"/>
        <v>5.4112680651244416</v>
      </c>
      <c r="AB158" s="2">
        <v>5.4112680649999998</v>
      </c>
      <c r="AC158" s="2">
        <f t="shared" si="34"/>
        <v>2.2997889276778877E-3</v>
      </c>
      <c r="AD158" s="2">
        <v>0.75651914874586068</v>
      </c>
      <c r="AE158" s="2">
        <f t="shared" si="39"/>
        <v>0.3039961290458309</v>
      </c>
      <c r="AF158" s="2">
        <v>49</v>
      </c>
      <c r="AG158" s="4">
        <f t="shared" si="40"/>
        <v>2.0408163265306123</v>
      </c>
      <c r="AH158" s="4">
        <f t="shared" si="41"/>
        <v>2.3448124555764434</v>
      </c>
      <c r="AI158" s="5">
        <f t="shared" si="42"/>
        <v>1.1724062277882217</v>
      </c>
      <c r="AJ158" s="2">
        <f t="shared" si="35"/>
        <v>6.8993667830336636E-3</v>
      </c>
      <c r="AK158" s="2">
        <f t="shared" si="36"/>
        <v>0</v>
      </c>
      <c r="AL158" s="2">
        <v>3</v>
      </c>
      <c r="AM158" s="2">
        <v>2</v>
      </c>
      <c r="AN158" s="2">
        <f t="shared" si="37"/>
        <v>3</v>
      </c>
      <c r="AO158" s="2">
        <f t="shared" si="38"/>
        <v>0.6</v>
      </c>
      <c r="AP158" s="2">
        <v>5</v>
      </c>
      <c r="AQ158" s="2">
        <v>0</v>
      </c>
      <c r="AR158" s="2">
        <v>7</v>
      </c>
      <c r="AS158" s="2" t="s">
        <v>68</v>
      </c>
      <c r="AT158" s="2">
        <v>2</v>
      </c>
      <c r="AW158" s="2" t="str">
        <f t="shared" si="43"/>
        <v>Arbustivo</v>
      </c>
      <c r="AX158" s="2" t="str">
        <f t="shared" si="44"/>
        <v>Latizal alto</v>
      </c>
      <c r="AY158" s="2">
        <v>834</v>
      </c>
      <c r="AZ158" s="4">
        <f t="shared" si="45"/>
        <v>0.1199040767386091</v>
      </c>
      <c r="BA158" s="4">
        <v>6.7100281049843833</v>
      </c>
      <c r="BB158" s="4">
        <f t="shared" si="46"/>
        <v>3.4273909016410004E-2</v>
      </c>
      <c r="BC158" s="4">
        <f t="shared" si="47"/>
        <v>0.15417798575501912</v>
      </c>
      <c r="BD158" s="4">
        <f t="shared" si="48"/>
        <v>7.708899287750956E-2</v>
      </c>
    </row>
    <row r="159" spans="1:56" x14ac:dyDescent="0.25">
      <c r="A159" s="2">
        <v>4</v>
      </c>
      <c r="B159" s="2" t="s">
        <v>122</v>
      </c>
      <c r="C159" s="2" t="s">
        <v>167</v>
      </c>
      <c r="D159" s="2" t="s">
        <v>57</v>
      </c>
      <c r="E159" s="2" t="s">
        <v>58</v>
      </c>
      <c r="F159" s="2" t="s">
        <v>124</v>
      </c>
      <c r="G159" s="2" t="s">
        <v>125</v>
      </c>
      <c r="H159" s="2" t="s">
        <v>61</v>
      </c>
      <c r="I159" s="2" t="s">
        <v>130</v>
      </c>
      <c r="J159" s="3">
        <v>42292</v>
      </c>
      <c r="K159" s="2">
        <v>819955</v>
      </c>
      <c r="L159" s="2">
        <v>741918</v>
      </c>
      <c r="M159" s="2">
        <v>4</v>
      </c>
      <c r="N159" s="2">
        <v>31</v>
      </c>
      <c r="P159" s="2" t="s">
        <v>80</v>
      </c>
      <c r="S159" s="2" t="s">
        <v>81</v>
      </c>
      <c r="T159" s="2" t="s">
        <v>82</v>
      </c>
      <c r="U159" s="2" t="s">
        <v>83</v>
      </c>
      <c r="V159" s="2">
        <v>14</v>
      </c>
      <c r="Y159" s="2">
        <f t="shared" si="33"/>
        <v>4.45633840657307</v>
      </c>
      <c r="AB159" s="2">
        <v>4.4563384069999996</v>
      </c>
      <c r="AC159" s="2">
        <f t="shared" si="34"/>
        <v>1.5597184423005749E-3</v>
      </c>
      <c r="AD159" s="2">
        <v>0.75651914874586068</v>
      </c>
      <c r="AE159" s="2">
        <f t="shared" si="39"/>
        <v>0.20617038509682653</v>
      </c>
      <c r="AF159" s="2">
        <v>49</v>
      </c>
      <c r="AG159" s="4">
        <f t="shared" si="40"/>
        <v>2.0408163265306123</v>
      </c>
      <c r="AH159" s="4">
        <f t="shared" si="41"/>
        <v>2.2469867116274389</v>
      </c>
      <c r="AI159" s="5">
        <f t="shared" si="42"/>
        <v>1.1234933558137195</v>
      </c>
      <c r="AJ159" s="2">
        <f t="shared" si="35"/>
        <v>5.6149863922820703E-3</v>
      </c>
      <c r="AK159" s="2">
        <f t="shared" si="36"/>
        <v>1.87166213076069E-4</v>
      </c>
      <c r="AL159" s="2">
        <v>3</v>
      </c>
      <c r="AM159" s="2">
        <v>2</v>
      </c>
      <c r="AN159" s="2">
        <f t="shared" si="37"/>
        <v>3</v>
      </c>
      <c r="AO159" s="2">
        <f t="shared" si="38"/>
        <v>0.6</v>
      </c>
      <c r="AP159" s="2">
        <v>6</v>
      </c>
      <c r="AQ159" s="2">
        <v>0.2</v>
      </c>
      <c r="AR159" s="2">
        <v>8</v>
      </c>
      <c r="AS159" s="2" t="s">
        <v>68</v>
      </c>
      <c r="AT159" s="2">
        <v>2</v>
      </c>
      <c r="AW159" s="2" t="str">
        <f t="shared" si="43"/>
        <v>Arbolitos</v>
      </c>
      <c r="AX159" s="2" t="str">
        <f t="shared" si="44"/>
        <v>Latizal bajo</v>
      </c>
      <c r="AY159" s="2">
        <v>834</v>
      </c>
      <c r="AZ159" s="4">
        <f t="shared" si="45"/>
        <v>0.1199040767386091</v>
      </c>
      <c r="BA159" s="4">
        <v>6.7100281049843833</v>
      </c>
      <c r="BB159" s="4">
        <f t="shared" si="46"/>
        <v>2.3244588813897449E-2</v>
      </c>
      <c r="BC159" s="4">
        <f t="shared" si="47"/>
        <v>0.14314866555250655</v>
      </c>
      <c r="BD159" s="4">
        <f t="shared" si="48"/>
        <v>7.1574332776253274E-2</v>
      </c>
    </row>
    <row r="160" spans="1:56" x14ac:dyDescent="0.25">
      <c r="A160" s="2">
        <v>4</v>
      </c>
      <c r="B160" s="2" t="s">
        <v>122</v>
      </c>
      <c r="C160" s="2" t="s">
        <v>167</v>
      </c>
      <c r="D160" s="2" t="s">
        <v>57</v>
      </c>
      <c r="E160" s="2" t="s">
        <v>58</v>
      </c>
      <c r="F160" s="2" t="s">
        <v>124</v>
      </c>
      <c r="G160" s="2" t="s">
        <v>125</v>
      </c>
      <c r="H160" s="2" t="s">
        <v>61</v>
      </c>
      <c r="I160" s="2" t="s">
        <v>130</v>
      </c>
      <c r="J160" s="3">
        <v>42292</v>
      </c>
      <c r="K160" s="2">
        <v>819955</v>
      </c>
      <c r="L160" s="2">
        <v>741918</v>
      </c>
      <c r="M160" s="2">
        <v>4</v>
      </c>
      <c r="N160" s="2">
        <v>32</v>
      </c>
      <c r="P160" s="2" t="s">
        <v>80</v>
      </c>
      <c r="S160" s="2" t="s">
        <v>81</v>
      </c>
      <c r="T160" s="2" t="s">
        <v>82</v>
      </c>
      <c r="U160" s="2" t="s">
        <v>83</v>
      </c>
      <c r="V160" s="2">
        <v>19</v>
      </c>
      <c r="Y160" s="2">
        <f t="shared" si="33"/>
        <v>6.0478878374920226</v>
      </c>
      <c r="AB160" s="2">
        <v>6.0478878370000002</v>
      </c>
      <c r="AC160" s="2">
        <f t="shared" si="34"/>
        <v>2.8727467228087103E-3</v>
      </c>
      <c r="AD160" s="2">
        <v>0.75651914874586068</v>
      </c>
      <c r="AE160" s="2">
        <f t="shared" si="39"/>
        <v>0.37973218887731802</v>
      </c>
      <c r="AF160" s="2">
        <v>49</v>
      </c>
      <c r="AG160" s="4">
        <f t="shared" si="40"/>
        <v>2.0408163265306123</v>
      </c>
      <c r="AH160" s="4">
        <f t="shared" si="41"/>
        <v>2.4205485154079303</v>
      </c>
      <c r="AI160" s="5">
        <f t="shared" si="42"/>
        <v>1.2102742577039651</v>
      </c>
      <c r="AJ160" s="2">
        <f t="shared" si="35"/>
        <v>1.0341888202111356E-2</v>
      </c>
      <c r="AK160" s="2">
        <f t="shared" si="36"/>
        <v>0</v>
      </c>
      <c r="AL160" s="2">
        <v>4</v>
      </c>
      <c r="AM160" s="2">
        <v>4</v>
      </c>
      <c r="AN160" s="2">
        <f t="shared" si="37"/>
        <v>8</v>
      </c>
      <c r="AO160" s="2">
        <f t="shared" si="38"/>
        <v>1.6</v>
      </c>
      <c r="AP160" s="2">
        <v>6</v>
      </c>
      <c r="AQ160" s="2">
        <v>0</v>
      </c>
      <c r="AR160" s="2">
        <v>8</v>
      </c>
      <c r="AS160" s="2" t="s">
        <v>68</v>
      </c>
      <c r="AT160" s="2">
        <v>2</v>
      </c>
      <c r="AW160" s="2" t="str">
        <f t="shared" si="43"/>
        <v>Arbolitos</v>
      </c>
      <c r="AX160" s="2" t="str">
        <f t="shared" si="44"/>
        <v>Latizal alto</v>
      </c>
      <c r="AY160" s="2">
        <v>834</v>
      </c>
      <c r="AZ160" s="4">
        <f t="shared" si="45"/>
        <v>0.1199040767386091</v>
      </c>
      <c r="BA160" s="4">
        <v>6.7100281049843833</v>
      </c>
      <c r="BB160" s="4">
        <f t="shared" si="46"/>
        <v>4.2812737560290685E-2</v>
      </c>
      <c r="BC160" s="4">
        <f t="shared" si="47"/>
        <v>0.16271681429889978</v>
      </c>
      <c r="BD160" s="4">
        <f t="shared" si="48"/>
        <v>8.1358407149449891E-2</v>
      </c>
    </row>
    <row r="161" spans="1:56" x14ac:dyDescent="0.25">
      <c r="A161" s="2">
        <v>4</v>
      </c>
      <c r="B161" s="2" t="s">
        <v>122</v>
      </c>
      <c r="C161" s="2" t="s">
        <v>167</v>
      </c>
      <c r="D161" s="2" t="s">
        <v>57</v>
      </c>
      <c r="E161" s="2" t="s">
        <v>58</v>
      </c>
      <c r="F161" s="2" t="s">
        <v>124</v>
      </c>
      <c r="G161" s="2" t="s">
        <v>125</v>
      </c>
      <c r="H161" s="2" t="s">
        <v>61</v>
      </c>
      <c r="I161" s="2" t="s">
        <v>130</v>
      </c>
      <c r="J161" s="3">
        <v>42292</v>
      </c>
      <c r="K161" s="2">
        <v>819955</v>
      </c>
      <c r="L161" s="2">
        <v>741918</v>
      </c>
      <c r="M161" s="2">
        <v>4</v>
      </c>
      <c r="N161" s="2">
        <v>33</v>
      </c>
      <c r="P161" s="2" t="s">
        <v>80</v>
      </c>
      <c r="S161" s="2" t="s">
        <v>81</v>
      </c>
      <c r="T161" s="2" t="s">
        <v>82</v>
      </c>
      <c r="U161" s="2" t="s">
        <v>83</v>
      </c>
      <c r="V161" s="2">
        <v>16</v>
      </c>
      <c r="Y161" s="2">
        <f t="shared" si="33"/>
        <v>5.0929581789406511</v>
      </c>
      <c r="AB161" s="2">
        <v>5.092958179</v>
      </c>
      <c r="AC161" s="2">
        <f t="shared" si="34"/>
        <v>2.0371832715762607E-3</v>
      </c>
      <c r="AD161" s="2">
        <v>0.75651914874586068</v>
      </c>
      <c r="AE161" s="2">
        <f t="shared" si="39"/>
        <v>0.26928376828973255</v>
      </c>
      <c r="AF161" s="2">
        <v>49</v>
      </c>
      <c r="AG161" s="4">
        <f t="shared" si="40"/>
        <v>2.0408163265306123</v>
      </c>
      <c r="AH161" s="4">
        <f t="shared" si="41"/>
        <v>2.3101000948203447</v>
      </c>
      <c r="AI161" s="5">
        <f t="shared" si="42"/>
        <v>1.1550500474101724</v>
      </c>
      <c r="AJ161" s="2">
        <f t="shared" si="35"/>
        <v>6.1115498147287827E-3</v>
      </c>
      <c r="AK161" s="2">
        <f t="shared" si="36"/>
        <v>2.0779269370077859E-3</v>
      </c>
      <c r="AL161" s="2">
        <v>3</v>
      </c>
      <c r="AM161" s="2">
        <v>3</v>
      </c>
      <c r="AN161" s="2">
        <f t="shared" si="37"/>
        <v>4.5</v>
      </c>
      <c r="AO161" s="2">
        <f t="shared" si="38"/>
        <v>0.89999999999999991</v>
      </c>
      <c r="AP161" s="2">
        <v>5</v>
      </c>
      <c r="AQ161" s="2">
        <v>1.7</v>
      </c>
      <c r="AR161" s="2">
        <v>4</v>
      </c>
      <c r="AS161" s="2" t="s">
        <v>79</v>
      </c>
      <c r="AT161" s="2">
        <v>3</v>
      </c>
      <c r="AW161" s="2" t="str">
        <f t="shared" si="43"/>
        <v>Arbustivo</v>
      </c>
      <c r="AX161" s="2" t="str">
        <f t="shared" si="44"/>
        <v>Latizal alto</v>
      </c>
      <c r="AY161" s="2">
        <v>834</v>
      </c>
      <c r="AZ161" s="4">
        <f t="shared" si="45"/>
        <v>0.1199040767386091</v>
      </c>
      <c r="BA161" s="4">
        <v>6.7100281049843833</v>
      </c>
      <c r="BB161" s="4">
        <f t="shared" si="46"/>
        <v>3.0360279267131356E-2</v>
      </c>
      <c r="BC161" s="4">
        <f t="shared" si="47"/>
        <v>0.15026435600574045</v>
      </c>
      <c r="BD161" s="4">
        <f t="shared" si="48"/>
        <v>7.5132178002870226E-2</v>
      </c>
    </row>
    <row r="162" spans="1:56" x14ac:dyDescent="0.25">
      <c r="A162" s="2">
        <v>4</v>
      </c>
      <c r="B162" s="2" t="s">
        <v>122</v>
      </c>
      <c r="C162" s="2" t="s">
        <v>167</v>
      </c>
      <c r="D162" s="2" t="s">
        <v>57</v>
      </c>
      <c r="E162" s="2" t="s">
        <v>58</v>
      </c>
      <c r="F162" s="2" t="s">
        <v>124</v>
      </c>
      <c r="G162" s="2" t="s">
        <v>125</v>
      </c>
      <c r="H162" s="2" t="s">
        <v>61</v>
      </c>
      <c r="I162" s="2" t="s">
        <v>130</v>
      </c>
      <c r="J162" s="3">
        <v>42292</v>
      </c>
      <c r="K162" s="2">
        <v>819955</v>
      </c>
      <c r="L162" s="2">
        <v>741918</v>
      </c>
      <c r="M162" s="2">
        <v>5</v>
      </c>
      <c r="N162" s="2">
        <v>48</v>
      </c>
      <c r="P162" s="2" t="s">
        <v>80</v>
      </c>
      <c r="S162" s="2" t="s">
        <v>81</v>
      </c>
      <c r="T162" s="2" t="s">
        <v>82</v>
      </c>
      <c r="U162" s="2" t="s">
        <v>83</v>
      </c>
      <c r="V162" s="2">
        <v>15</v>
      </c>
      <c r="Y162" s="2">
        <f t="shared" si="33"/>
        <v>4.7746482927568605</v>
      </c>
      <c r="AB162" s="2">
        <v>4.7746482930000003</v>
      </c>
      <c r="AC162" s="2">
        <f t="shared" si="34"/>
        <v>1.7904931097838226E-3</v>
      </c>
      <c r="AD162" s="2">
        <v>0.75651914874586068</v>
      </c>
      <c r="AE162" s="2">
        <f t="shared" si="39"/>
        <v>0.23667518697339773</v>
      </c>
      <c r="AF162" s="2">
        <v>49</v>
      </c>
      <c r="AG162" s="4">
        <f t="shared" si="40"/>
        <v>2.0408163265306123</v>
      </c>
      <c r="AH162" s="4">
        <f t="shared" si="41"/>
        <v>2.2774915135040099</v>
      </c>
      <c r="AI162" s="5">
        <f t="shared" si="42"/>
        <v>1.138745756752005</v>
      </c>
      <c r="AJ162" s="2">
        <f t="shared" si="35"/>
        <v>3.2228875976108807E-3</v>
      </c>
      <c r="AK162" s="2">
        <f t="shared" si="36"/>
        <v>0</v>
      </c>
      <c r="AL162" s="2">
        <v>2</v>
      </c>
      <c r="AM162" s="2">
        <v>2</v>
      </c>
      <c r="AN162" s="2">
        <f t="shared" si="37"/>
        <v>2</v>
      </c>
      <c r="AO162" s="2">
        <f t="shared" si="38"/>
        <v>0.4</v>
      </c>
      <c r="AP162" s="2">
        <v>3</v>
      </c>
      <c r="AQ162" s="2">
        <v>0</v>
      </c>
      <c r="AR162" s="2">
        <v>3</v>
      </c>
      <c r="AS162" s="2" t="s">
        <v>68</v>
      </c>
      <c r="AT162" s="2">
        <v>2</v>
      </c>
      <c r="AW162" s="2" t="str">
        <f t="shared" si="43"/>
        <v>Arbustivo</v>
      </c>
      <c r="AX162" s="2" t="str">
        <f t="shared" si="44"/>
        <v>Latizal bajo</v>
      </c>
      <c r="AY162" s="2">
        <v>834</v>
      </c>
      <c r="AZ162" s="4">
        <f t="shared" si="45"/>
        <v>0.1199040767386091</v>
      </c>
      <c r="BA162" s="4">
        <v>6.7100281049843833</v>
      </c>
      <c r="BB162" s="4">
        <f t="shared" si="46"/>
        <v>2.6683839199627163E-2</v>
      </c>
      <c r="BC162" s="4">
        <f t="shared" si="47"/>
        <v>0.14658791593823628</v>
      </c>
      <c r="BD162" s="4">
        <f t="shared" si="48"/>
        <v>7.329395796911814E-2</v>
      </c>
    </row>
    <row r="163" spans="1:56" x14ac:dyDescent="0.25">
      <c r="A163" s="2">
        <v>4</v>
      </c>
      <c r="B163" s="2" t="s">
        <v>122</v>
      </c>
      <c r="C163" s="2" t="s">
        <v>167</v>
      </c>
      <c r="D163" s="2" t="s">
        <v>57</v>
      </c>
      <c r="E163" s="2" t="s">
        <v>58</v>
      </c>
      <c r="F163" s="2" t="s">
        <v>124</v>
      </c>
      <c r="G163" s="2" t="s">
        <v>125</v>
      </c>
      <c r="H163" s="2" t="s">
        <v>61</v>
      </c>
      <c r="I163" s="2" t="s">
        <v>130</v>
      </c>
      <c r="J163" s="3">
        <v>42292</v>
      </c>
      <c r="K163" s="2">
        <v>819955</v>
      </c>
      <c r="L163" s="2">
        <v>741918</v>
      </c>
      <c r="M163" s="2">
        <v>1</v>
      </c>
      <c r="N163" s="2">
        <v>5</v>
      </c>
      <c r="P163" s="2" t="s">
        <v>90</v>
      </c>
      <c r="S163" s="2" t="s">
        <v>91</v>
      </c>
      <c r="T163" s="2" t="s">
        <v>92</v>
      </c>
      <c r="U163" s="2" t="s">
        <v>93</v>
      </c>
      <c r="V163" s="2">
        <v>25</v>
      </c>
      <c r="Y163" s="2">
        <f t="shared" si="33"/>
        <v>7.9577471545947667</v>
      </c>
      <c r="AB163" s="2">
        <v>7.9577471549999999</v>
      </c>
      <c r="AC163" s="2">
        <f t="shared" si="34"/>
        <v>4.9735919716217296E-3</v>
      </c>
      <c r="AD163" s="2">
        <v>0.75651914874586068</v>
      </c>
      <c r="AE163" s="2">
        <f t="shared" si="39"/>
        <v>0.65743107492610475</v>
      </c>
      <c r="AF163" s="2">
        <v>49</v>
      </c>
      <c r="AG163" s="4">
        <f t="shared" si="40"/>
        <v>2.0408163265306123</v>
      </c>
      <c r="AH163" s="4">
        <f t="shared" si="41"/>
        <v>2.698247401456717</v>
      </c>
      <c r="AI163" s="5">
        <f t="shared" si="42"/>
        <v>1.3491237007283585</v>
      </c>
      <c r="AJ163" s="2">
        <f t="shared" si="35"/>
        <v>1.4920775914865188E-2</v>
      </c>
      <c r="AK163" s="2">
        <f t="shared" si="36"/>
        <v>2.9841551829730378E-3</v>
      </c>
      <c r="AL163" s="2">
        <v>4</v>
      </c>
      <c r="AM163" s="2">
        <v>4</v>
      </c>
      <c r="AN163" s="2">
        <f t="shared" si="37"/>
        <v>8</v>
      </c>
      <c r="AO163" s="2">
        <f t="shared" si="38"/>
        <v>1.6</v>
      </c>
      <c r="AP163" s="2">
        <v>5</v>
      </c>
      <c r="AQ163" s="2">
        <v>1</v>
      </c>
      <c r="AR163" s="2">
        <v>4</v>
      </c>
      <c r="AS163" s="2" t="s">
        <v>78</v>
      </c>
      <c r="AT163" s="2">
        <v>4</v>
      </c>
      <c r="AW163" s="2" t="str">
        <f t="shared" si="43"/>
        <v>Arbustivo</v>
      </c>
      <c r="AX163" s="2" t="str">
        <f t="shared" si="44"/>
        <v>Latizal alto</v>
      </c>
      <c r="AY163" s="2">
        <v>834</v>
      </c>
      <c r="AZ163" s="4">
        <f t="shared" si="45"/>
        <v>0.1199040767386091</v>
      </c>
      <c r="BA163" s="4">
        <v>6.7100281049843833</v>
      </c>
      <c r="BB163" s="4">
        <f t="shared" si="46"/>
        <v>7.4121775554519889E-2</v>
      </c>
      <c r="BC163" s="4">
        <f t="shared" si="47"/>
        <v>0.19402585229312899</v>
      </c>
      <c r="BD163" s="4">
        <f t="shared" si="48"/>
        <v>9.7012926146564496E-2</v>
      </c>
    </row>
    <row r="164" spans="1:56" x14ac:dyDescent="0.25">
      <c r="A164" s="2">
        <v>4</v>
      </c>
      <c r="B164" s="2" t="s">
        <v>122</v>
      </c>
      <c r="C164" s="2" t="s">
        <v>167</v>
      </c>
      <c r="D164" s="2" t="s">
        <v>57</v>
      </c>
      <c r="E164" s="2" t="s">
        <v>58</v>
      </c>
      <c r="F164" s="2" t="s">
        <v>124</v>
      </c>
      <c r="G164" s="2" t="s">
        <v>125</v>
      </c>
      <c r="H164" s="2" t="s">
        <v>61</v>
      </c>
      <c r="I164" s="2" t="s">
        <v>130</v>
      </c>
      <c r="J164" s="3">
        <v>42292</v>
      </c>
      <c r="K164" s="2">
        <v>819955</v>
      </c>
      <c r="L164" s="2">
        <v>741918</v>
      </c>
      <c r="M164" s="2">
        <v>2</v>
      </c>
      <c r="N164" s="2">
        <v>10</v>
      </c>
      <c r="P164" s="2" t="s">
        <v>90</v>
      </c>
      <c r="S164" s="2" t="s">
        <v>91</v>
      </c>
      <c r="T164" s="2" t="s">
        <v>92</v>
      </c>
      <c r="U164" s="2" t="s">
        <v>93</v>
      </c>
      <c r="V164" s="2">
        <v>17</v>
      </c>
      <c r="Y164" s="2">
        <f t="shared" si="33"/>
        <v>5.4112680651244416</v>
      </c>
      <c r="AB164" s="2">
        <v>5.4112680649999998</v>
      </c>
      <c r="AC164" s="2">
        <f t="shared" si="34"/>
        <v>2.2997889276778877E-3</v>
      </c>
      <c r="AD164" s="2">
        <v>0.75651914874586068</v>
      </c>
      <c r="AE164" s="2">
        <f t="shared" si="39"/>
        <v>0.3039961290458309</v>
      </c>
      <c r="AF164" s="2">
        <v>49</v>
      </c>
      <c r="AG164" s="4">
        <f t="shared" si="40"/>
        <v>2.0408163265306123</v>
      </c>
      <c r="AH164" s="4">
        <f t="shared" si="41"/>
        <v>2.3448124555764434</v>
      </c>
      <c r="AI164" s="5">
        <f t="shared" si="42"/>
        <v>1.1724062277882217</v>
      </c>
      <c r="AJ164" s="2">
        <f t="shared" si="35"/>
        <v>4.1396200698201975E-3</v>
      </c>
      <c r="AK164" s="2">
        <f t="shared" si="36"/>
        <v>1.3798733566067326E-3</v>
      </c>
      <c r="AL164" s="2">
        <v>2</v>
      </c>
      <c r="AM164" s="2">
        <v>1</v>
      </c>
      <c r="AN164" s="2">
        <f t="shared" si="37"/>
        <v>1</v>
      </c>
      <c r="AO164" s="2">
        <f t="shared" si="38"/>
        <v>0.2</v>
      </c>
      <c r="AP164" s="2">
        <v>3</v>
      </c>
      <c r="AQ164" s="2">
        <v>1</v>
      </c>
      <c r="AR164" s="2">
        <v>1</v>
      </c>
      <c r="AS164" s="2" t="s">
        <v>68</v>
      </c>
      <c r="AT164" s="2">
        <v>2</v>
      </c>
      <c r="AU164" s="2">
        <v>3</v>
      </c>
      <c r="AW164" s="2" t="str">
        <f t="shared" si="43"/>
        <v>Arbustivo</v>
      </c>
      <c r="AX164" s="2" t="str">
        <f t="shared" si="44"/>
        <v>Latizal alto</v>
      </c>
      <c r="AY164" s="2">
        <v>834</v>
      </c>
      <c r="AZ164" s="4">
        <f t="shared" si="45"/>
        <v>0.1199040767386091</v>
      </c>
      <c r="BA164" s="4">
        <v>6.7100281049843833</v>
      </c>
      <c r="BB164" s="4">
        <f t="shared" si="46"/>
        <v>3.4273909016410004E-2</v>
      </c>
      <c r="BC164" s="4">
        <f t="shared" si="47"/>
        <v>0.15417798575501912</v>
      </c>
      <c r="BD164" s="4">
        <f t="shared" si="48"/>
        <v>7.708899287750956E-2</v>
      </c>
    </row>
    <row r="165" spans="1:56" x14ac:dyDescent="0.25">
      <c r="A165" s="2">
        <v>4</v>
      </c>
      <c r="B165" s="2" t="s">
        <v>122</v>
      </c>
      <c r="C165" s="2" t="s">
        <v>167</v>
      </c>
      <c r="D165" s="2" t="s">
        <v>57</v>
      </c>
      <c r="E165" s="2" t="s">
        <v>58</v>
      </c>
      <c r="F165" s="2" t="s">
        <v>124</v>
      </c>
      <c r="G165" s="2" t="s">
        <v>125</v>
      </c>
      <c r="H165" s="2" t="s">
        <v>61</v>
      </c>
      <c r="I165" s="2" t="s">
        <v>130</v>
      </c>
      <c r="J165" s="3">
        <v>42292</v>
      </c>
      <c r="K165" s="2">
        <v>819955</v>
      </c>
      <c r="L165" s="2">
        <v>741918</v>
      </c>
      <c r="M165" s="2">
        <v>2</v>
      </c>
      <c r="N165" s="2">
        <v>12</v>
      </c>
      <c r="P165" s="2" t="s">
        <v>90</v>
      </c>
      <c r="S165" s="2" t="s">
        <v>91</v>
      </c>
      <c r="T165" s="2" t="s">
        <v>92</v>
      </c>
      <c r="U165" s="2" t="s">
        <v>93</v>
      </c>
      <c r="V165" s="2">
        <v>32</v>
      </c>
      <c r="Y165" s="2">
        <f t="shared" si="33"/>
        <v>10.185916357881302</v>
      </c>
      <c r="AB165" s="2">
        <v>10.18591636</v>
      </c>
      <c r="AC165" s="2">
        <f t="shared" si="34"/>
        <v>8.148733086305043E-3</v>
      </c>
      <c r="AD165" s="2">
        <v>0.75651914874586068</v>
      </c>
      <c r="AE165" s="2">
        <f t="shared" si="39"/>
        <v>1.0771350731589302</v>
      </c>
      <c r="AF165" s="2">
        <v>49</v>
      </c>
      <c r="AG165" s="4">
        <f t="shared" si="40"/>
        <v>2.0408163265306123</v>
      </c>
      <c r="AH165" s="4">
        <f t="shared" si="41"/>
        <v>3.1179513996895425</v>
      </c>
      <c r="AI165" s="5">
        <f t="shared" si="42"/>
        <v>1.5589756998447712</v>
      </c>
      <c r="AJ165" s="2">
        <f t="shared" si="35"/>
        <v>3.422467896248118E-2</v>
      </c>
      <c r="AK165" s="2">
        <f t="shared" si="36"/>
        <v>0</v>
      </c>
      <c r="AL165" s="2">
        <v>4</v>
      </c>
      <c r="AM165" s="2">
        <v>5</v>
      </c>
      <c r="AN165" s="2">
        <f t="shared" si="37"/>
        <v>10</v>
      </c>
      <c r="AO165" s="2">
        <f t="shared" si="38"/>
        <v>2</v>
      </c>
      <c r="AP165" s="2">
        <v>7</v>
      </c>
      <c r="AQ165" s="2">
        <v>0</v>
      </c>
      <c r="AR165" s="2">
        <v>3</v>
      </c>
      <c r="AS165" s="2" t="s">
        <v>78</v>
      </c>
      <c r="AT165" s="2">
        <v>4</v>
      </c>
      <c r="AW165" s="2" t="str">
        <f t="shared" si="43"/>
        <v>Arbolitos</v>
      </c>
      <c r="AX165" s="2" t="str">
        <f t="shared" si="44"/>
        <v>I</v>
      </c>
      <c r="AY165" s="2">
        <v>834</v>
      </c>
      <c r="AZ165" s="4">
        <f t="shared" si="45"/>
        <v>0.1199040767386091</v>
      </c>
      <c r="BA165" s="4">
        <v>6.7100281049843833</v>
      </c>
      <c r="BB165" s="4">
        <f t="shared" si="46"/>
        <v>0.12144111706852542</v>
      </c>
      <c r="BC165" s="4">
        <f t="shared" si="47"/>
        <v>0.24134519380713454</v>
      </c>
      <c r="BD165" s="4">
        <f t="shared" si="48"/>
        <v>0.12067259690356727</v>
      </c>
    </row>
    <row r="166" spans="1:56" x14ac:dyDescent="0.25">
      <c r="A166" s="2">
        <v>4</v>
      </c>
      <c r="B166" s="2" t="s">
        <v>122</v>
      </c>
      <c r="C166" s="2" t="s">
        <v>167</v>
      </c>
      <c r="D166" s="2" t="s">
        <v>57</v>
      </c>
      <c r="E166" s="2" t="s">
        <v>58</v>
      </c>
      <c r="F166" s="2" t="s">
        <v>124</v>
      </c>
      <c r="G166" s="2" t="s">
        <v>125</v>
      </c>
      <c r="H166" s="2" t="s">
        <v>61</v>
      </c>
      <c r="I166" s="2" t="s">
        <v>130</v>
      </c>
      <c r="J166" s="3">
        <v>42292</v>
      </c>
      <c r="K166" s="2">
        <v>819955</v>
      </c>
      <c r="L166" s="2">
        <v>741918</v>
      </c>
      <c r="M166" s="2">
        <v>3</v>
      </c>
      <c r="N166" s="2">
        <v>17</v>
      </c>
      <c r="P166" s="2" t="s">
        <v>90</v>
      </c>
      <c r="S166" s="2" t="s">
        <v>91</v>
      </c>
      <c r="T166" s="2" t="s">
        <v>92</v>
      </c>
      <c r="U166" s="2" t="s">
        <v>93</v>
      </c>
      <c r="V166" s="2">
        <v>27</v>
      </c>
      <c r="Y166" s="2">
        <f t="shared" si="33"/>
        <v>8.5943669269623477</v>
      </c>
      <c r="AB166" s="2">
        <v>8.5943669269999994</v>
      </c>
      <c r="AC166" s="2">
        <f t="shared" si="34"/>
        <v>5.8011976756995841E-3</v>
      </c>
      <c r="AD166" s="2">
        <v>0.75651914874586068</v>
      </c>
      <c r="AE166" s="2">
        <f t="shared" si="39"/>
        <v>0.76682760579380849</v>
      </c>
      <c r="AF166" s="2">
        <v>49</v>
      </c>
      <c r="AG166" s="4">
        <f t="shared" si="40"/>
        <v>2.0408163265306123</v>
      </c>
      <c r="AH166" s="4">
        <f t="shared" si="41"/>
        <v>2.8076439323244209</v>
      </c>
      <c r="AI166" s="5">
        <f t="shared" si="42"/>
        <v>1.4038219661622104</v>
      </c>
      <c r="AJ166" s="2">
        <f t="shared" si="35"/>
        <v>1.3922874421679001E-2</v>
      </c>
      <c r="AK166" s="2">
        <f t="shared" si="36"/>
        <v>6.2652934897555503E-3</v>
      </c>
      <c r="AL166" s="2">
        <v>3</v>
      </c>
      <c r="AM166" s="2">
        <v>3</v>
      </c>
      <c r="AN166" s="2">
        <f t="shared" si="37"/>
        <v>4.5</v>
      </c>
      <c r="AO166" s="2">
        <f t="shared" si="38"/>
        <v>0.89999999999999991</v>
      </c>
      <c r="AP166" s="2">
        <v>4</v>
      </c>
      <c r="AQ166" s="2">
        <v>1.8</v>
      </c>
      <c r="AR166" s="2">
        <v>8</v>
      </c>
      <c r="AS166" s="2" t="s">
        <v>78</v>
      </c>
      <c r="AT166" s="2">
        <v>4</v>
      </c>
      <c r="AW166" s="2" t="str">
        <f t="shared" si="43"/>
        <v>Arbustivo</v>
      </c>
      <c r="AX166" s="2" t="str">
        <f t="shared" si="44"/>
        <v>Latizal alto</v>
      </c>
      <c r="AY166" s="2">
        <v>834</v>
      </c>
      <c r="AZ166" s="4">
        <f t="shared" si="45"/>
        <v>0.1199040767386091</v>
      </c>
      <c r="BA166" s="4">
        <v>6.7100281049843833</v>
      </c>
      <c r="BB166" s="4">
        <f t="shared" si="46"/>
        <v>8.6455639006791998E-2</v>
      </c>
      <c r="BC166" s="4">
        <f t="shared" si="47"/>
        <v>0.2063597157454011</v>
      </c>
      <c r="BD166" s="4">
        <f t="shared" si="48"/>
        <v>0.10317985787270055</v>
      </c>
    </row>
    <row r="167" spans="1:56" x14ac:dyDescent="0.25">
      <c r="A167" s="2">
        <v>4</v>
      </c>
      <c r="B167" s="2" t="s">
        <v>122</v>
      </c>
      <c r="C167" s="2" t="s">
        <v>167</v>
      </c>
      <c r="D167" s="2" t="s">
        <v>57</v>
      </c>
      <c r="E167" s="2" t="s">
        <v>58</v>
      </c>
      <c r="F167" s="2" t="s">
        <v>124</v>
      </c>
      <c r="G167" s="2" t="s">
        <v>125</v>
      </c>
      <c r="H167" s="2" t="s">
        <v>61</v>
      </c>
      <c r="I167" s="2" t="s">
        <v>130</v>
      </c>
      <c r="J167" s="3">
        <v>42292</v>
      </c>
      <c r="K167" s="2">
        <v>819955</v>
      </c>
      <c r="L167" s="2">
        <v>741918</v>
      </c>
      <c r="M167" s="2">
        <v>3</v>
      </c>
      <c r="N167" s="2">
        <v>19</v>
      </c>
      <c r="P167" s="2" t="s">
        <v>90</v>
      </c>
      <c r="S167" s="2" t="s">
        <v>91</v>
      </c>
      <c r="T167" s="2" t="s">
        <v>92</v>
      </c>
      <c r="U167" s="2" t="s">
        <v>93</v>
      </c>
      <c r="V167" s="2">
        <v>39</v>
      </c>
      <c r="Y167" s="2">
        <f t="shared" si="33"/>
        <v>12.414085561167836</v>
      </c>
      <c r="AB167" s="2">
        <v>12.41408556</v>
      </c>
      <c r="AC167" s="2">
        <f t="shared" si="34"/>
        <v>1.2103733422138638E-2</v>
      </c>
      <c r="AD167" s="2">
        <v>0.75651914874586068</v>
      </c>
      <c r="AE167" s="2">
        <f t="shared" si="39"/>
        <v>1.5999242639401685</v>
      </c>
      <c r="AF167" s="2">
        <v>49</v>
      </c>
      <c r="AG167" s="4">
        <f t="shared" si="40"/>
        <v>2.0408163265306123</v>
      </c>
      <c r="AH167" s="4">
        <f t="shared" si="41"/>
        <v>3.6407405904707808</v>
      </c>
      <c r="AI167" s="5">
        <f t="shared" si="42"/>
        <v>1.8203702952353904</v>
      </c>
      <c r="AJ167" s="2">
        <f t="shared" si="35"/>
        <v>5.8097920426265465E-2</v>
      </c>
      <c r="AK167" s="2">
        <f t="shared" si="36"/>
        <v>1.7429376127879637E-2</v>
      </c>
      <c r="AL167" s="2">
        <v>5</v>
      </c>
      <c r="AM167" s="2">
        <v>5</v>
      </c>
      <c r="AN167" s="2">
        <f t="shared" si="37"/>
        <v>12.5</v>
      </c>
      <c r="AO167" s="2">
        <f t="shared" si="38"/>
        <v>2.5</v>
      </c>
      <c r="AP167" s="2">
        <v>8</v>
      </c>
      <c r="AQ167" s="2">
        <v>2.4</v>
      </c>
      <c r="AR167" s="2">
        <v>2</v>
      </c>
      <c r="AS167" s="2" t="s">
        <v>78</v>
      </c>
      <c r="AT167" s="2">
        <v>4</v>
      </c>
      <c r="AW167" s="2" t="str">
        <f t="shared" si="43"/>
        <v>Arbolitos</v>
      </c>
      <c r="AX167" s="2" t="str">
        <f t="shared" si="44"/>
        <v>I</v>
      </c>
      <c r="AY167" s="2">
        <v>834</v>
      </c>
      <c r="AZ167" s="4">
        <f t="shared" si="45"/>
        <v>0.1199040767386091</v>
      </c>
      <c r="BA167" s="4">
        <v>6.7100281049843833</v>
      </c>
      <c r="BB167" s="4">
        <f t="shared" si="46"/>
        <v>0.18038275298947959</v>
      </c>
      <c r="BC167" s="4">
        <f t="shared" si="47"/>
        <v>0.30028682972808868</v>
      </c>
      <c r="BD167" s="4">
        <f t="shared" si="48"/>
        <v>0.15014341486404434</v>
      </c>
    </row>
    <row r="168" spans="1:56" x14ac:dyDescent="0.25">
      <c r="A168" s="2">
        <v>4</v>
      </c>
      <c r="B168" s="2" t="s">
        <v>122</v>
      </c>
      <c r="C168" s="2" t="s">
        <v>167</v>
      </c>
      <c r="D168" s="2" t="s">
        <v>57</v>
      </c>
      <c r="E168" s="2" t="s">
        <v>58</v>
      </c>
      <c r="F168" s="2" t="s">
        <v>124</v>
      </c>
      <c r="G168" s="2" t="s">
        <v>125</v>
      </c>
      <c r="H168" s="2" t="s">
        <v>61</v>
      </c>
      <c r="I168" s="2" t="s">
        <v>130</v>
      </c>
      <c r="J168" s="3">
        <v>42292</v>
      </c>
      <c r="K168" s="2">
        <v>819955</v>
      </c>
      <c r="L168" s="2">
        <v>741918</v>
      </c>
      <c r="M168" s="2">
        <v>4</v>
      </c>
      <c r="N168" s="2">
        <v>29</v>
      </c>
      <c r="P168" s="2" t="s">
        <v>90</v>
      </c>
      <c r="S168" s="2" t="s">
        <v>91</v>
      </c>
      <c r="T168" s="2" t="s">
        <v>92</v>
      </c>
      <c r="U168" s="2" t="s">
        <v>93</v>
      </c>
      <c r="V168" s="2">
        <v>10</v>
      </c>
      <c r="Y168" s="2">
        <f t="shared" si="33"/>
        <v>3.183098861837907</v>
      </c>
      <c r="AB168" s="2">
        <v>3.183098862</v>
      </c>
      <c r="AC168" s="2">
        <f t="shared" si="34"/>
        <v>7.9577471545947667E-4</v>
      </c>
      <c r="AD168" s="2">
        <v>0.75651914874586068</v>
      </c>
      <c r="AE168" s="2">
        <f t="shared" si="39"/>
        <v>0.10518897198817675</v>
      </c>
      <c r="AF168" s="2">
        <v>49</v>
      </c>
      <c r="AG168" s="4">
        <f t="shared" si="40"/>
        <v>2.0408163265306123</v>
      </c>
      <c r="AH168" s="4">
        <f t="shared" si="41"/>
        <v>2.146005298518789</v>
      </c>
      <c r="AI168" s="5">
        <f t="shared" si="42"/>
        <v>1.0730026492593945</v>
      </c>
      <c r="AJ168" s="2">
        <f t="shared" si="35"/>
        <v>2.3873241463784299E-3</v>
      </c>
      <c r="AK168" s="2">
        <f t="shared" si="36"/>
        <v>3.8197186342054881E-4</v>
      </c>
      <c r="AL168" s="2">
        <v>2</v>
      </c>
      <c r="AM168" s="2">
        <v>2</v>
      </c>
      <c r="AN168" s="2">
        <f t="shared" si="37"/>
        <v>2</v>
      </c>
      <c r="AO168" s="2">
        <f t="shared" si="38"/>
        <v>0.4</v>
      </c>
      <c r="AP168" s="2">
        <v>5</v>
      </c>
      <c r="AQ168" s="2">
        <v>0.8</v>
      </c>
      <c r="AR168" s="2">
        <v>0</v>
      </c>
      <c r="AS168" s="2" t="s">
        <v>78</v>
      </c>
      <c r="AT168" s="2">
        <v>4</v>
      </c>
      <c r="AW168" s="2" t="str">
        <f t="shared" si="43"/>
        <v>Arbustivo</v>
      </c>
      <c r="AX168" s="2" t="str">
        <f t="shared" si="44"/>
        <v>Latizal bajo</v>
      </c>
      <c r="AY168" s="2">
        <v>834</v>
      </c>
      <c r="AZ168" s="4">
        <f t="shared" si="45"/>
        <v>0.1199040767386091</v>
      </c>
      <c r="BA168" s="4">
        <v>6.7100281049843833</v>
      </c>
      <c r="BB168" s="4">
        <f t="shared" si="46"/>
        <v>1.1859484088723183E-2</v>
      </c>
      <c r="BC168" s="4">
        <f t="shared" si="47"/>
        <v>0.13176356082733229</v>
      </c>
      <c r="BD168" s="4">
        <f t="shared" si="48"/>
        <v>6.5881780413666144E-2</v>
      </c>
    </row>
    <row r="169" spans="1:56" x14ac:dyDescent="0.25">
      <c r="A169" s="2">
        <v>4</v>
      </c>
      <c r="B169" s="2" t="s">
        <v>122</v>
      </c>
      <c r="C169" s="2" t="s">
        <v>167</v>
      </c>
      <c r="D169" s="2" t="s">
        <v>57</v>
      </c>
      <c r="E169" s="2" t="s">
        <v>58</v>
      </c>
      <c r="F169" s="2" t="s">
        <v>124</v>
      </c>
      <c r="G169" s="2" t="s">
        <v>125</v>
      </c>
      <c r="H169" s="2" t="s">
        <v>61</v>
      </c>
      <c r="I169" s="2" t="s">
        <v>130</v>
      </c>
      <c r="J169" s="3">
        <v>42292</v>
      </c>
      <c r="K169" s="2">
        <v>819955</v>
      </c>
      <c r="L169" s="2">
        <v>741918</v>
      </c>
      <c r="M169" s="2">
        <v>5</v>
      </c>
      <c r="N169" s="2">
        <v>41</v>
      </c>
      <c r="P169" s="2" t="s">
        <v>90</v>
      </c>
      <c r="S169" s="2" t="s">
        <v>91</v>
      </c>
      <c r="T169" s="2" t="s">
        <v>92</v>
      </c>
      <c r="U169" s="2" t="s">
        <v>93</v>
      </c>
      <c r="V169" s="2">
        <v>16</v>
      </c>
      <c r="Y169" s="2">
        <f t="shared" si="33"/>
        <v>5.0929581789406511</v>
      </c>
      <c r="AB169" s="2">
        <v>5.092958179</v>
      </c>
      <c r="AC169" s="2">
        <f t="shared" si="34"/>
        <v>2.0371832715762607E-3</v>
      </c>
      <c r="AD169" s="2">
        <v>0.75651914874586068</v>
      </c>
      <c r="AE169" s="2">
        <f t="shared" si="39"/>
        <v>0.26928376828973255</v>
      </c>
      <c r="AF169" s="2">
        <v>49</v>
      </c>
      <c r="AG169" s="4">
        <f t="shared" si="40"/>
        <v>2.0408163265306123</v>
      </c>
      <c r="AH169" s="4">
        <f t="shared" si="41"/>
        <v>2.3101000948203447</v>
      </c>
      <c r="AI169" s="5">
        <f t="shared" si="42"/>
        <v>1.1550500474101724</v>
      </c>
      <c r="AJ169" s="2">
        <f t="shared" si="35"/>
        <v>6.1115498147287827E-3</v>
      </c>
      <c r="AK169" s="2">
        <f t="shared" si="36"/>
        <v>0</v>
      </c>
      <c r="AL169" s="2">
        <v>3</v>
      </c>
      <c r="AM169" s="2">
        <v>2</v>
      </c>
      <c r="AN169" s="2">
        <f t="shared" si="37"/>
        <v>3</v>
      </c>
      <c r="AO169" s="2">
        <f t="shared" si="38"/>
        <v>0.6</v>
      </c>
      <c r="AP169" s="2">
        <v>5</v>
      </c>
      <c r="AQ169" s="2">
        <v>0</v>
      </c>
      <c r="AR169" s="2">
        <v>6</v>
      </c>
      <c r="AS169" s="2" t="s">
        <v>78</v>
      </c>
      <c r="AT169" s="2">
        <v>4</v>
      </c>
      <c r="AU169" s="2">
        <v>2</v>
      </c>
      <c r="AW169" s="2" t="str">
        <f t="shared" si="43"/>
        <v>Arbustivo</v>
      </c>
      <c r="AX169" s="2" t="str">
        <f t="shared" si="44"/>
        <v>Latizal alto</v>
      </c>
      <c r="AY169" s="2">
        <v>834</v>
      </c>
      <c r="AZ169" s="4">
        <f t="shared" si="45"/>
        <v>0.1199040767386091</v>
      </c>
      <c r="BA169" s="4">
        <v>6.7100281049843833</v>
      </c>
      <c r="BB169" s="4">
        <f t="shared" si="46"/>
        <v>3.0360279267131356E-2</v>
      </c>
      <c r="BC169" s="4">
        <f t="shared" si="47"/>
        <v>0.15026435600574045</v>
      </c>
      <c r="BD169" s="4">
        <f t="shared" si="48"/>
        <v>7.5132178002870226E-2</v>
      </c>
    </row>
    <row r="170" spans="1:56" x14ac:dyDescent="0.25">
      <c r="A170" s="2">
        <v>4</v>
      </c>
      <c r="B170" s="2" t="s">
        <v>122</v>
      </c>
      <c r="C170" s="2" t="s">
        <v>167</v>
      </c>
      <c r="D170" s="2" t="s">
        <v>57</v>
      </c>
      <c r="E170" s="2" t="s">
        <v>58</v>
      </c>
      <c r="F170" s="2" t="s">
        <v>124</v>
      </c>
      <c r="G170" s="2" t="s">
        <v>125</v>
      </c>
      <c r="H170" s="2" t="s">
        <v>61</v>
      </c>
      <c r="I170" s="2" t="s">
        <v>130</v>
      </c>
      <c r="J170" s="3">
        <v>42292</v>
      </c>
      <c r="K170" s="2">
        <v>819955</v>
      </c>
      <c r="L170" s="2">
        <v>741918</v>
      </c>
      <c r="M170" s="2">
        <v>5</v>
      </c>
      <c r="N170" s="2">
        <v>43</v>
      </c>
      <c r="P170" s="2" t="s">
        <v>90</v>
      </c>
      <c r="S170" s="2" t="s">
        <v>91</v>
      </c>
      <c r="T170" s="2" t="s">
        <v>92</v>
      </c>
      <c r="U170" s="2" t="s">
        <v>93</v>
      </c>
      <c r="V170" s="2">
        <v>10</v>
      </c>
      <c r="Y170" s="2">
        <f t="shared" si="33"/>
        <v>3.183098861837907</v>
      </c>
      <c r="AB170" s="2">
        <v>3.183098862</v>
      </c>
      <c r="AC170" s="2">
        <f t="shared" si="34"/>
        <v>7.9577471545947667E-4</v>
      </c>
      <c r="AD170" s="2">
        <v>0.75651914874586068</v>
      </c>
      <c r="AE170" s="2">
        <f t="shared" si="39"/>
        <v>0.10518897198817675</v>
      </c>
      <c r="AF170" s="2">
        <v>49</v>
      </c>
      <c r="AG170" s="4">
        <f t="shared" si="40"/>
        <v>2.0408163265306123</v>
      </c>
      <c r="AH170" s="4">
        <f t="shared" si="41"/>
        <v>2.146005298518789</v>
      </c>
      <c r="AI170" s="5">
        <f t="shared" si="42"/>
        <v>1.0730026492593945</v>
      </c>
      <c r="AJ170" s="2">
        <f t="shared" si="35"/>
        <v>2.3873241463784299E-3</v>
      </c>
      <c r="AK170" s="2">
        <f t="shared" si="36"/>
        <v>1.909859317102744E-4</v>
      </c>
      <c r="AL170" s="2">
        <v>3</v>
      </c>
      <c r="AM170" s="2">
        <v>3</v>
      </c>
      <c r="AN170" s="2">
        <f t="shared" si="37"/>
        <v>4.5</v>
      </c>
      <c r="AO170" s="2">
        <f t="shared" si="38"/>
        <v>0.89999999999999991</v>
      </c>
      <c r="AP170" s="2">
        <v>5</v>
      </c>
      <c r="AQ170" s="2">
        <v>0.4</v>
      </c>
      <c r="AR170" s="2">
        <v>0</v>
      </c>
      <c r="AS170" s="2" t="s">
        <v>78</v>
      </c>
      <c r="AT170" s="2">
        <v>4</v>
      </c>
      <c r="AW170" s="2" t="str">
        <f t="shared" si="43"/>
        <v>Arbustivo</v>
      </c>
      <c r="AX170" s="2" t="str">
        <f t="shared" si="44"/>
        <v>Latizal bajo</v>
      </c>
      <c r="AY170" s="2">
        <v>834</v>
      </c>
      <c r="AZ170" s="4">
        <f t="shared" si="45"/>
        <v>0.1199040767386091</v>
      </c>
      <c r="BA170" s="4">
        <v>6.7100281049843833</v>
      </c>
      <c r="BB170" s="4">
        <f t="shared" si="46"/>
        <v>1.1859484088723183E-2</v>
      </c>
      <c r="BC170" s="4">
        <f t="shared" si="47"/>
        <v>0.13176356082733229</v>
      </c>
      <c r="BD170" s="4">
        <f t="shared" si="48"/>
        <v>6.5881780413666144E-2</v>
      </c>
    </row>
    <row r="171" spans="1:56" x14ac:dyDescent="0.25">
      <c r="A171" s="2">
        <v>4</v>
      </c>
      <c r="B171" s="2" t="s">
        <v>122</v>
      </c>
      <c r="C171" s="2" t="s">
        <v>167</v>
      </c>
      <c r="D171" s="2" t="s">
        <v>57</v>
      </c>
      <c r="E171" s="2" t="s">
        <v>58</v>
      </c>
      <c r="F171" s="2" t="s">
        <v>124</v>
      </c>
      <c r="G171" s="2" t="s">
        <v>125</v>
      </c>
      <c r="H171" s="2" t="s">
        <v>61</v>
      </c>
      <c r="I171" s="2" t="s">
        <v>130</v>
      </c>
      <c r="J171" s="3">
        <v>42292</v>
      </c>
      <c r="K171" s="2">
        <v>819955</v>
      </c>
      <c r="L171" s="2">
        <v>741918</v>
      </c>
      <c r="M171" s="2">
        <v>5</v>
      </c>
      <c r="N171" s="2">
        <v>44</v>
      </c>
      <c r="P171" s="2" t="s">
        <v>90</v>
      </c>
      <c r="S171" s="2" t="s">
        <v>91</v>
      </c>
      <c r="T171" s="2" t="s">
        <v>92</v>
      </c>
      <c r="U171" s="2" t="s">
        <v>93</v>
      </c>
      <c r="V171" s="2">
        <v>8</v>
      </c>
      <c r="Y171" s="2">
        <f t="shared" si="33"/>
        <v>2.5464790894703255</v>
      </c>
      <c r="AB171" s="2">
        <v>2.546479089</v>
      </c>
      <c r="AC171" s="2">
        <f t="shared" si="34"/>
        <v>5.0929581789406519E-4</v>
      </c>
      <c r="AD171" s="2">
        <v>0.75651914874586068</v>
      </c>
      <c r="AE171" s="2">
        <f t="shared" si="39"/>
        <v>6.7320942072433138E-2</v>
      </c>
      <c r="AF171" s="2">
        <v>49</v>
      </c>
      <c r="AG171" s="4">
        <f t="shared" si="40"/>
        <v>2.0408163265306123</v>
      </c>
      <c r="AH171" s="4">
        <f t="shared" si="41"/>
        <v>2.1081372686030453</v>
      </c>
      <c r="AI171" s="5">
        <f t="shared" si="42"/>
        <v>1.0540686343015226</v>
      </c>
      <c r="AJ171" s="2">
        <f t="shared" si="35"/>
        <v>1.2223099629457563E-3</v>
      </c>
      <c r="AK171" s="2">
        <f t="shared" si="36"/>
        <v>3.0557749073643908E-4</v>
      </c>
      <c r="AL171" s="2">
        <v>3</v>
      </c>
      <c r="AM171" s="2">
        <v>2</v>
      </c>
      <c r="AN171" s="2">
        <f t="shared" si="37"/>
        <v>3</v>
      </c>
      <c r="AO171" s="2">
        <f t="shared" si="38"/>
        <v>0.6</v>
      </c>
      <c r="AP171" s="2">
        <v>4</v>
      </c>
      <c r="AQ171" s="2">
        <v>1</v>
      </c>
      <c r="AR171" s="2">
        <v>4</v>
      </c>
      <c r="AS171" s="2" t="s">
        <v>78</v>
      </c>
      <c r="AT171" s="2">
        <v>4</v>
      </c>
      <c r="AW171" s="2" t="str">
        <f t="shared" si="43"/>
        <v>Arbustivo</v>
      </c>
      <c r="AX171" s="2" t="str">
        <f t="shared" si="44"/>
        <v>Latizal bajo</v>
      </c>
      <c r="AY171" s="2">
        <v>834</v>
      </c>
      <c r="AZ171" s="4">
        <f t="shared" si="45"/>
        <v>0.1199040767386091</v>
      </c>
      <c r="BA171" s="4">
        <v>6.7100281049843833</v>
      </c>
      <c r="BB171" s="4">
        <f t="shared" si="46"/>
        <v>7.5900698167828389E-3</v>
      </c>
      <c r="BC171" s="4">
        <f t="shared" si="47"/>
        <v>0.12749414655539193</v>
      </c>
      <c r="BD171" s="4">
        <f t="shared" si="48"/>
        <v>6.3747073277695965E-2</v>
      </c>
    </row>
    <row r="172" spans="1:56" x14ac:dyDescent="0.25">
      <c r="A172" s="2">
        <v>4</v>
      </c>
      <c r="B172" s="2" t="s">
        <v>122</v>
      </c>
      <c r="C172" s="2" t="s">
        <v>167</v>
      </c>
      <c r="D172" s="2" t="s">
        <v>57</v>
      </c>
      <c r="E172" s="2" t="s">
        <v>58</v>
      </c>
      <c r="F172" s="2" t="s">
        <v>124</v>
      </c>
      <c r="G172" s="2" t="s">
        <v>125</v>
      </c>
      <c r="H172" s="2" t="s">
        <v>61</v>
      </c>
      <c r="I172" s="2" t="s">
        <v>130</v>
      </c>
      <c r="J172" s="3">
        <v>42292</v>
      </c>
      <c r="K172" s="2">
        <v>819955</v>
      </c>
      <c r="L172" s="2">
        <v>741918</v>
      </c>
      <c r="M172" s="2">
        <v>5</v>
      </c>
      <c r="N172" s="2">
        <v>49</v>
      </c>
      <c r="P172" s="2" t="s">
        <v>90</v>
      </c>
      <c r="S172" s="2" t="s">
        <v>91</v>
      </c>
      <c r="T172" s="2" t="s">
        <v>92</v>
      </c>
      <c r="U172" s="2" t="s">
        <v>93</v>
      </c>
      <c r="V172" s="2">
        <v>19</v>
      </c>
      <c r="Y172" s="2">
        <f t="shared" si="33"/>
        <v>6.0478878374920226</v>
      </c>
      <c r="AB172" s="2">
        <v>6.0478878370000002</v>
      </c>
      <c r="AC172" s="2">
        <f t="shared" si="34"/>
        <v>2.8727467228087103E-3</v>
      </c>
      <c r="AD172" s="2">
        <v>0.75651914874586068</v>
      </c>
      <c r="AE172" s="2">
        <f t="shared" si="39"/>
        <v>0.37973218887731802</v>
      </c>
      <c r="AF172" s="2">
        <v>49</v>
      </c>
      <c r="AG172" s="4">
        <f t="shared" si="40"/>
        <v>2.0408163265306123</v>
      </c>
      <c r="AH172" s="4">
        <f t="shared" si="41"/>
        <v>2.4205485154079303</v>
      </c>
      <c r="AI172" s="5">
        <f t="shared" si="42"/>
        <v>1.2102742577039651</v>
      </c>
      <c r="AJ172" s="2">
        <f t="shared" si="35"/>
        <v>1.2065536235796582E-2</v>
      </c>
      <c r="AK172" s="2">
        <f t="shared" si="36"/>
        <v>0</v>
      </c>
      <c r="AL172" s="2">
        <v>5</v>
      </c>
      <c r="AM172" s="2">
        <v>5</v>
      </c>
      <c r="AN172" s="2">
        <f t="shared" si="37"/>
        <v>12.5</v>
      </c>
      <c r="AO172" s="2">
        <f t="shared" si="38"/>
        <v>2.5</v>
      </c>
      <c r="AP172" s="2">
        <v>7</v>
      </c>
      <c r="AQ172" s="2">
        <v>0</v>
      </c>
      <c r="AR172" s="2">
        <v>10</v>
      </c>
      <c r="AS172" s="2" t="s">
        <v>78</v>
      </c>
      <c r="AT172" s="2">
        <v>4</v>
      </c>
      <c r="AW172" s="2" t="str">
        <f t="shared" si="43"/>
        <v>Arbolitos</v>
      </c>
      <c r="AX172" s="2" t="str">
        <f t="shared" si="44"/>
        <v>Latizal alto</v>
      </c>
      <c r="AY172" s="2">
        <v>834</v>
      </c>
      <c r="AZ172" s="4">
        <f t="shared" si="45"/>
        <v>0.1199040767386091</v>
      </c>
      <c r="BA172" s="4">
        <v>6.7100281049843833</v>
      </c>
      <c r="BB172" s="4">
        <f t="shared" si="46"/>
        <v>4.2812737560290685E-2</v>
      </c>
      <c r="BC172" s="4">
        <f t="shared" si="47"/>
        <v>0.16271681429889978</v>
      </c>
      <c r="BD172" s="4">
        <f t="shared" si="48"/>
        <v>8.1358407149449891E-2</v>
      </c>
    </row>
    <row r="173" spans="1:56" x14ac:dyDescent="0.25">
      <c r="A173" s="2">
        <v>4</v>
      </c>
      <c r="B173" s="2" t="s">
        <v>122</v>
      </c>
      <c r="C173" s="2" t="s">
        <v>167</v>
      </c>
      <c r="D173" s="2" t="s">
        <v>57</v>
      </c>
      <c r="E173" s="2" t="s">
        <v>58</v>
      </c>
      <c r="F173" s="2" t="s">
        <v>124</v>
      </c>
      <c r="G173" s="2" t="s">
        <v>125</v>
      </c>
      <c r="H173" s="2" t="s">
        <v>61</v>
      </c>
      <c r="I173" s="2" t="s">
        <v>126</v>
      </c>
      <c r="J173" s="3">
        <v>42292</v>
      </c>
      <c r="K173" s="2">
        <v>819955</v>
      </c>
      <c r="L173" s="2">
        <v>741918</v>
      </c>
      <c r="M173" s="2">
        <v>3</v>
      </c>
      <c r="N173" s="2">
        <v>20</v>
      </c>
      <c r="O173" s="2" t="s">
        <v>69</v>
      </c>
      <c r="P173" s="2" t="s">
        <v>90</v>
      </c>
      <c r="S173" s="2" t="s">
        <v>91</v>
      </c>
      <c r="T173" s="2" t="s">
        <v>92</v>
      </c>
      <c r="U173" s="2" t="s">
        <v>93</v>
      </c>
      <c r="V173" s="2">
        <v>22</v>
      </c>
      <c r="Y173" s="2">
        <f t="shared" si="33"/>
        <v>7.0028174960433951</v>
      </c>
      <c r="AB173" s="2">
        <v>7.0028174959999996</v>
      </c>
      <c r="AC173" s="2">
        <f t="shared" si="34"/>
        <v>3.8515496228238681E-3</v>
      </c>
      <c r="AD173" s="2">
        <v>0.75651914874586068</v>
      </c>
      <c r="AE173" s="2">
        <f t="shared" si="39"/>
        <v>0.50911462442277566</v>
      </c>
      <c r="AF173" s="2">
        <v>49</v>
      </c>
      <c r="AG173" s="4">
        <f t="shared" si="40"/>
        <v>2.0408163265306123</v>
      </c>
      <c r="AH173" s="4">
        <f t="shared" si="41"/>
        <v>2.5499309509533878</v>
      </c>
      <c r="AI173" s="5">
        <f t="shared" si="42"/>
        <v>1.2749654754766939</v>
      </c>
      <c r="AJ173" s="2">
        <f t="shared" si="35"/>
        <v>1.3865578642165925E-2</v>
      </c>
      <c r="AK173" s="2">
        <f t="shared" si="36"/>
        <v>6.9327893210829623E-3</v>
      </c>
      <c r="AL173" s="2">
        <v>4</v>
      </c>
      <c r="AM173" s="2">
        <v>4</v>
      </c>
      <c r="AN173" s="2">
        <f t="shared" si="37"/>
        <v>8</v>
      </c>
      <c r="AO173" s="2">
        <f t="shared" si="38"/>
        <v>1.6</v>
      </c>
      <c r="AP173" s="2">
        <v>6</v>
      </c>
      <c r="AQ173" s="2">
        <v>3</v>
      </c>
      <c r="AR173" s="2">
        <v>4</v>
      </c>
      <c r="AS173" s="2" t="s">
        <v>78</v>
      </c>
      <c r="AT173" s="2">
        <v>4</v>
      </c>
      <c r="AW173" s="2" t="str">
        <f t="shared" si="43"/>
        <v>Arbolitos</v>
      </c>
      <c r="AX173" s="2" t="str">
        <f t="shared" si="44"/>
        <v>Latizal alto</v>
      </c>
      <c r="AY173" s="2">
        <v>834</v>
      </c>
      <c r="AZ173" s="4">
        <f t="shared" si="45"/>
        <v>0.1199040767386091</v>
      </c>
      <c r="BA173" s="4">
        <v>6.7100281049843833</v>
      </c>
      <c r="BB173" s="4">
        <f t="shared" si="46"/>
        <v>5.7399902989420222E-2</v>
      </c>
      <c r="BC173" s="4">
        <f t="shared" si="47"/>
        <v>0.17730397972802933</v>
      </c>
      <c r="BD173" s="4">
        <f t="shared" si="48"/>
        <v>8.8651989864014666E-2</v>
      </c>
    </row>
    <row r="174" spans="1:56" x14ac:dyDescent="0.25">
      <c r="A174" s="2">
        <v>4</v>
      </c>
      <c r="B174" s="2" t="s">
        <v>122</v>
      </c>
      <c r="C174" s="2" t="s">
        <v>167</v>
      </c>
      <c r="D174" s="2" t="s">
        <v>57</v>
      </c>
      <c r="E174" s="2" t="s">
        <v>58</v>
      </c>
      <c r="F174" s="2" t="s">
        <v>124</v>
      </c>
      <c r="G174" s="2" t="s">
        <v>125</v>
      </c>
      <c r="H174" s="2" t="s">
        <v>61</v>
      </c>
      <c r="I174" s="2" t="s">
        <v>126</v>
      </c>
      <c r="J174" s="3">
        <v>42292</v>
      </c>
      <c r="K174" s="2">
        <v>819955</v>
      </c>
      <c r="L174" s="2">
        <v>741918</v>
      </c>
      <c r="M174" s="2">
        <v>3</v>
      </c>
      <c r="N174" s="2">
        <v>18</v>
      </c>
      <c r="O174" s="2" t="s">
        <v>69</v>
      </c>
      <c r="P174" s="2" t="s">
        <v>94</v>
      </c>
      <c r="S174" s="2" t="s">
        <v>95</v>
      </c>
      <c r="T174" s="2" t="s">
        <v>96</v>
      </c>
      <c r="U174" s="2" t="s">
        <v>97</v>
      </c>
      <c r="V174" s="2">
        <v>67</v>
      </c>
      <c r="Y174" s="2">
        <f t="shared" si="33"/>
        <v>21.326762374313976</v>
      </c>
      <c r="AB174" s="2">
        <v>21.326762370000001</v>
      </c>
      <c r="AC174" s="2">
        <f t="shared" si="34"/>
        <v>3.5722326976975909E-2</v>
      </c>
      <c r="AD174" s="2">
        <v>0.75651914874586068</v>
      </c>
      <c r="AE174" s="2">
        <f t="shared" si="39"/>
        <v>4.7219329525492553</v>
      </c>
      <c r="AF174" s="2">
        <v>49</v>
      </c>
      <c r="AG174" s="4">
        <f t="shared" si="40"/>
        <v>2.0408163265306123</v>
      </c>
      <c r="AH174" s="4">
        <f t="shared" si="41"/>
        <v>6.762749279079868</v>
      </c>
      <c r="AI174" s="5">
        <f t="shared" si="42"/>
        <v>3.381374639539934</v>
      </c>
      <c r="AJ174" s="2">
        <f t="shared" si="35"/>
        <v>0.2572007542342265</v>
      </c>
      <c r="AK174" s="2">
        <f t="shared" si="36"/>
        <v>0.21433396186185547</v>
      </c>
      <c r="AL174" s="2">
        <v>10</v>
      </c>
      <c r="AM174" s="2">
        <v>1</v>
      </c>
      <c r="AN174" s="2">
        <f t="shared" si="37"/>
        <v>5</v>
      </c>
      <c r="AO174" s="2">
        <f t="shared" si="38"/>
        <v>1</v>
      </c>
      <c r="AP174" s="2">
        <v>12</v>
      </c>
      <c r="AQ174" s="2">
        <v>10</v>
      </c>
      <c r="AR174" s="2">
        <v>0</v>
      </c>
      <c r="AS174" s="2" t="s">
        <v>68</v>
      </c>
      <c r="AT174" s="2">
        <v>1</v>
      </c>
      <c r="AW174" s="2" t="str">
        <f t="shared" si="43"/>
        <v>Arbolitos</v>
      </c>
      <c r="AX174" s="2" t="str">
        <f t="shared" si="44"/>
        <v>II</v>
      </c>
      <c r="AY174" s="2">
        <v>834</v>
      </c>
      <c r="AZ174" s="4">
        <f t="shared" si="45"/>
        <v>0.1199040767386091</v>
      </c>
      <c r="BA174" s="4">
        <v>6.7100281049843833</v>
      </c>
      <c r="BB174" s="4">
        <f t="shared" si="46"/>
        <v>0.53237224074278378</v>
      </c>
      <c r="BC174" s="4">
        <f t="shared" si="47"/>
        <v>0.65227631748139292</v>
      </c>
      <c r="BD174" s="4">
        <f t="shared" si="48"/>
        <v>0.32613815874069646</v>
      </c>
    </row>
    <row r="175" spans="1:56" x14ac:dyDescent="0.25">
      <c r="A175" s="2">
        <v>4</v>
      </c>
      <c r="B175" s="2" t="s">
        <v>122</v>
      </c>
      <c r="C175" s="2" t="s">
        <v>167</v>
      </c>
      <c r="D175" s="2" t="s">
        <v>57</v>
      </c>
      <c r="E175" s="2" t="s">
        <v>58</v>
      </c>
      <c r="F175" s="2" t="s">
        <v>124</v>
      </c>
      <c r="G175" s="2" t="s">
        <v>125</v>
      </c>
      <c r="H175" s="2" t="s">
        <v>61</v>
      </c>
      <c r="I175" s="2" t="s">
        <v>126</v>
      </c>
      <c r="J175" s="3">
        <v>42292</v>
      </c>
      <c r="K175" s="2">
        <v>819955</v>
      </c>
      <c r="L175" s="2">
        <v>741918</v>
      </c>
      <c r="M175" s="2">
        <v>1</v>
      </c>
      <c r="N175" s="2">
        <v>7</v>
      </c>
      <c r="O175" s="2" t="s">
        <v>69</v>
      </c>
      <c r="P175" s="2" t="s">
        <v>94</v>
      </c>
      <c r="S175" s="2" t="s">
        <v>160</v>
      </c>
      <c r="T175" s="2" t="s">
        <v>161</v>
      </c>
      <c r="U175" s="2" t="s">
        <v>162</v>
      </c>
      <c r="V175" s="2">
        <v>94</v>
      </c>
      <c r="Y175" s="2">
        <f t="shared" si="33"/>
        <v>29.921129301276324</v>
      </c>
      <c r="AB175" s="2">
        <v>29.9211293</v>
      </c>
      <c r="AC175" s="2">
        <f t="shared" si="34"/>
        <v>7.0314653857999357E-2</v>
      </c>
      <c r="AD175" s="2">
        <v>0.75651914874586068</v>
      </c>
      <c r="AE175" s="2">
        <f t="shared" si="39"/>
        <v>9.2944975648752983</v>
      </c>
      <c r="AF175" s="2">
        <v>49</v>
      </c>
      <c r="AG175" s="4">
        <f t="shared" si="40"/>
        <v>2.0408163265306123</v>
      </c>
      <c r="AH175" s="4">
        <f t="shared" si="41"/>
        <v>11.33531389140591</v>
      </c>
      <c r="AI175" s="5">
        <f t="shared" si="42"/>
        <v>5.6676569457029551</v>
      </c>
      <c r="AJ175" s="2">
        <f t="shared" si="35"/>
        <v>0.63283188472199425</v>
      </c>
      <c r="AK175" s="2">
        <f t="shared" si="36"/>
        <v>0.42188792314799611</v>
      </c>
      <c r="AL175" s="2">
        <v>10</v>
      </c>
      <c r="AM175" s="2">
        <v>8</v>
      </c>
      <c r="AN175" s="2">
        <f t="shared" si="37"/>
        <v>40</v>
      </c>
      <c r="AO175" s="2">
        <f t="shared" si="38"/>
        <v>8</v>
      </c>
      <c r="AP175" s="2">
        <v>15</v>
      </c>
      <c r="AQ175" s="2">
        <v>10</v>
      </c>
      <c r="AR175" s="2">
        <v>0</v>
      </c>
      <c r="AS175" s="2" t="s">
        <v>68</v>
      </c>
      <c r="AT175" s="2">
        <v>1</v>
      </c>
      <c r="AW175" s="2" t="str">
        <f t="shared" si="43"/>
        <v>Arbóreo inferior</v>
      </c>
      <c r="AX175" s="2" t="str">
        <f t="shared" si="44"/>
        <v>II</v>
      </c>
      <c r="AY175" s="2">
        <v>834</v>
      </c>
      <c r="AZ175" s="4">
        <f t="shared" si="45"/>
        <v>0.1199040767386091</v>
      </c>
      <c r="BA175" s="4">
        <v>6.7100281049843833</v>
      </c>
      <c r="BB175" s="4">
        <f t="shared" si="46"/>
        <v>1.0479040140795803</v>
      </c>
      <c r="BC175" s="4">
        <f t="shared" si="47"/>
        <v>1.1678080908181894</v>
      </c>
      <c r="BD175" s="4">
        <f t="shared" si="48"/>
        <v>0.58390404540909469</v>
      </c>
    </row>
    <row r="176" spans="1:56" x14ac:dyDescent="0.25">
      <c r="A176" s="2">
        <v>4</v>
      </c>
      <c r="B176" s="2" t="s">
        <v>122</v>
      </c>
      <c r="C176" s="2" t="s">
        <v>167</v>
      </c>
      <c r="D176" s="2" t="s">
        <v>57</v>
      </c>
      <c r="E176" s="2" t="s">
        <v>58</v>
      </c>
      <c r="F176" s="2" t="s">
        <v>124</v>
      </c>
      <c r="G176" s="2" t="s">
        <v>125</v>
      </c>
      <c r="H176" s="2" t="s">
        <v>61</v>
      </c>
      <c r="I176" s="2" t="s">
        <v>130</v>
      </c>
      <c r="J176" s="3">
        <v>42292</v>
      </c>
      <c r="K176" s="2">
        <v>819955</v>
      </c>
      <c r="L176" s="2">
        <v>741918</v>
      </c>
      <c r="M176" s="2">
        <v>4</v>
      </c>
      <c r="N176" s="2">
        <v>28</v>
      </c>
      <c r="P176" s="2" t="s">
        <v>90</v>
      </c>
      <c r="S176" s="2" t="s">
        <v>168</v>
      </c>
      <c r="T176" s="2" t="s">
        <v>169</v>
      </c>
      <c r="U176" s="2" t="s">
        <v>115</v>
      </c>
      <c r="V176" s="2">
        <v>16</v>
      </c>
      <c r="Y176" s="2">
        <f t="shared" si="33"/>
        <v>5.0929581789406511</v>
      </c>
      <c r="AB176" s="2">
        <v>5.092958179</v>
      </c>
      <c r="AC176" s="2">
        <f t="shared" si="34"/>
        <v>2.0371832715762607E-3</v>
      </c>
      <c r="AD176" s="2">
        <v>0.75651914874586068</v>
      </c>
      <c r="AE176" s="2">
        <f t="shared" si="39"/>
        <v>0.26928376828973255</v>
      </c>
      <c r="AF176" s="2">
        <v>49</v>
      </c>
      <c r="AG176" s="4">
        <f t="shared" si="40"/>
        <v>2.0408163265306123</v>
      </c>
      <c r="AH176" s="4">
        <f t="shared" si="41"/>
        <v>2.3101000948203447</v>
      </c>
      <c r="AI176" s="5">
        <f t="shared" si="42"/>
        <v>1.1550500474101724</v>
      </c>
      <c r="AJ176" s="2">
        <f t="shared" si="35"/>
        <v>4.8892398517830253E-3</v>
      </c>
      <c r="AK176" s="2">
        <f t="shared" si="36"/>
        <v>2.4446199258915126E-3</v>
      </c>
      <c r="AL176" s="2">
        <v>1</v>
      </c>
      <c r="AM176" s="2">
        <v>1</v>
      </c>
      <c r="AN176" s="2">
        <f t="shared" si="37"/>
        <v>0.5</v>
      </c>
      <c r="AO176" s="2">
        <f t="shared" si="38"/>
        <v>0.1</v>
      </c>
      <c r="AP176" s="2">
        <v>4</v>
      </c>
      <c r="AQ176" s="2">
        <v>2</v>
      </c>
      <c r="AR176" s="2">
        <v>1</v>
      </c>
      <c r="AS176" s="2" t="s">
        <v>79</v>
      </c>
      <c r="AT176" s="2">
        <v>3</v>
      </c>
      <c r="AU176" s="2">
        <v>2</v>
      </c>
      <c r="AW176" s="2" t="str">
        <f t="shared" si="43"/>
        <v>Arbustivo</v>
      </c>
      <c r="AX176" s="2" t="str">
        <f t="shared" si="44"/>
        <v>Latizal alto</v>
      </c>
      <c r="AY176" s="2">
        <v>834</v>
      </c>
      <c r="AZ176" s="4">
        <f t="shared" si="45"/>
        <v>0.1199040767386091</v>
      </c>
      <c r="BA176" s="4">
        <v>6.7100281049843833</v>
      </c>
      <c r="BB176" s="4">
        <f t="shared" si="46"/>
        <v>3.0360279267131356E-2</v>
      </c>
      <c r="BC176" s="4">
        <f t="shared" si="47"/>
        <v>0.15026435600574045</v>
      </c>
      <c r="BD176" s="4">
        <f t="shared" si="48"/>
        <v>7.5132178002870226E-2</v>
      </c>
    </row>
    <row r="177" spans="1:56" x14ac:dyDescent="0.25">
      <c r="A177" s="2">
        <v>4</v>
      </c>
      <c r="B177" s="2" t="s">
        <v>122</v>
      </c>
      <c r="C177" s="2" t="s">
        <v>167</v>
      </c>
      <c r="D177" s="2" t="s">
        <v>57</v>
      </c>
      <c r="E177" s="2" t="s">
        <v>58</v>
      </c>
      <c r="F177" s="2" t="s">
        <v>124</v>
      </c>
      <c r="G177" s="2" t="s">
        <v>125</v>
      </c>
      <c r="H177" s="2" t="s">
        <v>61</v>
      </c>
      <c r="I177" s="2" t="s">
        <v>126</v>
      </c>
      <c r="J177" s="3">
        <v>42292</v>
      </c>
      <c r="K177" s="2">
        <v>819955</v>
      </c>
      <c r="L177" s="2">
        <v>741918</v>
      </c>
      <c r="M177" s="2">
        <v>5</v>
      </c>
      <c r="N177" s="2">
        <v>46</v>
      </c>
      <c r="O177" s="2" t="s">
        <v>69</v>
      </c>
      <c r="P177" s="2" t="s">
        <v>163</v>
      </c>
      <c r="S177" s="2" t="s">
        <v>164</v>
      </c>
      <c r="T177" s="2" t="s">
        <v>165</v>
      </c>
      <c r="U177" s="2" t="s">
        <v>166</v>
      </c>
      <c r="V177" s="2">
        <v>144</v>
      </c>
      <c r="Y177" s="2">
        <f t="shared" si="33"/>
        <v>45.836623610465857</v>
      </c>
      <c r="AB177" s="2">
        <v>45.836623609999997</v>
      </c>
      <c r="AC177" s="2">
        <f t="shared" si="34"/>
        <v>0.16501184499767707</v>
      </c>
      <c r="AD177" s="2">
        <v>0.75651914874586068</v>
      </c>
      <c r="AE177" s="2">
        <f t="shared" si="39"/>
        <v>21.811985231468331</v>
      </c>
      <c r="AF177" s="2">
        <v>49</v>
      </c>
      <c r="AG177" s="4">
        <f t="shared" si="40"/>
        <v>2.0408163265306123</v>
      </c>
      <c r="AH177" s="4">
        <f t="shared" si="41"/>
        <v>23.852801557998944</v>
      </c>
      <c r="AI177" s="5">
        <f t="shared" si="42"/>
        <v>11.926400778999472</v>
      </c>
      <c r="AJ177" s="2">
        <f t="shared" si="35"/>
        <v>1.188085283983275</v>
      </c>
      <c r="AK177" s="2">
        <f t="shared" si="36"/>
        <v>0.89106396298745605</v>
      </c>
      <c r="AL177" s="2">
        <v>6</v>
      </c>
      <c r="AM177" s="2">
        <v>6</v>
      </c>
      <c r="AN177" s="2">
        <f t="shared" si="37"/>
        <v>18</v>
      </c>
      <c r="AO177" s="2">
        <f t="shared" si="38"/>
        <v>3.5999999999999996</v>
      </c>
      <c r="AP177" s="2">
        <v>12</v>
      </c>
      <c r="AQ177" s="2">
        <v>9</v>
      </c>
      <c r="AR177" s="2">
        <v>0</v>
      </c>
      <c r="AS177" s="2" t="s">
        <v>68</v>
      </c>
      <c r="AT177" s="2">
        <v>1</v>
      </c>
      <c r="AW177" s="2" t="str">
        <f t="shared" si="43"/>
        <v>Arbolitos</v>
      </c>
      <c r="AX177" s="2" t="str">
        <f>+IF(AB177&lt;=40,"III",IF(AB177&lt;=50,"IV",IF(AB177&lt;=60,"V",IF(AB177&lt;=70,"VI",IF(AB177&lt;=80,"VII","VIII")))))</f>
        <v>IV</v>
      </c>
      <c r="AY177" s="2">
        <v>834</v>
      </c>
      <c r="AZ177" s="4">
        <f t="shared" si="45"/>
        <v>0.1199040767386091</v>
      </c>
      <c r="BA177" s="4">
        <v>6.7100281049843833</v>
      </c>
      <c r="BB177" s="4">
        <f t="shared" si="46"/>
        <v>2.4591826206376393</v>
      </c>
      <c r="BC177" s="4">
        <f t="shared" si="47"/>
        <v>2.5790866973762485</v>
      </c>
      <c r="BD177" s="4">
        <f t="shared" si="48"/>
        <v>1.2895433486881243</v>
      </c>
    </row>
    <row r="178" spans="1:56" x14ac:dyDescent="0.25">
      <c r="A178" s="2">
        <v>4</v>
      </c>
      <c r="B178" s="2" t="s">
        <v>122</v>
      </c>
      <c r="C178" s="2" t="s">
        <v>167</v>
      </c>
      <c r="D178" s="2" t="s">
        <v>57</v>
      </c>
      <c r="E178" s="2" t="s">
        <v>58</v>
      </c>
      <c r="F178" s="2" t="s">
        <v>124</v>
      </c>
      <c r="G178" s="2" t="s">
        <v>125</v>
      </c>
      <c r="H178" s="2" t="s">
        <v>61</v>
      </c>
      <c r="I178" s="2" t="s">
        <v>130</v>
      </c>
      <c r="J178" s="3">
        <v>42292</v>
      </c>
      <c r="K178" s="2">
        <v>819955</v>
      </c>
      <c r="L178" s="2">
        <v>741918</v>
      </c>
      <c r="M178" s="2">
        <v>1</v>
      </c>
      <c r="N178" s="2">
        <v>2</v>
      </c>
      <c r="P178" s="2" t="s">
        <v>102</v>
      </c>
      <c r="S178" s="2" t="s">
        <v>170</v>
      </c>
      <c r="T178" s="2" t="s">
        <v>171</v>
      </c>
      <c r="U178" s="2" t="s">
        <v>172</v>
      </c>
      <c r="V178" s="2">
        <v>45</v>
      </c>
      <c r="Y178" s="2">
        <f t="shared" si="33"/>
        <v>14.323944878270581</v>
      </c>
      <c r="AB178" s="2">
        <v>14.323944880000001</v>
      </c>
      <c r="AC178" s="2">
        <f t="shared" si="34"/>
        <v>1.6114437988054401E-2</v>
      </c>
      <c r="AD178" s="2">
        <v>0.75651914874586068</v>
      </c>
      <c r="AE178" s="2">
        <f t="shared" si="39"/>
        <v>2.130076682760579</v>
      </c>
      <c r="AF178" s="2">
        <v>49</v>
      </c>
      <c r="AG178" s="4">
        <f t="shared" si="40"/>
        <v>2.0408163265306123</v>
      </c>
      <c r="AH178" s="4">
        <f t="shared" si="41"/>
        <v>4.1708930092911913</v>
      </c>
      <c r="AI178" s="5">
        <f t="shared" si="42"/>
        <v>2.0854465046455957</v>
      </c>
      <c r="AJ178" s="2">
        <f t="shared" si="35"/>
        <v>6.7680639549828489E-2</v>
      </c>
      <c r="AK178" s="2">
        <f t="shared" si="36"/>
        <v>9.6686627928326396E-3</v>
      </c>
      <c r="AL178" s="2">
        <v>6</v>
      </c>
      <c r="AM178" s="2">
        <v>4</v>
      </c>
      <c r="AN178" s="2">
        <f t="shared" si="37"/>
        <v>12</v>
      </c>
      <c r="AO178" s="2">
        <f t="shared" si="38"/>
        <v>2.4</v>
      </c>
      <c r="AP178" s="2">
        <v>7</v>
      </c>
      <c r="AQ178" s="2">
        <v>1</v>
      </c>
      <c r="AR178" s="2">
        <v>3</v>
      </c>
      <c r="AS178" s="2" t="s">
        <v>68</v>
      </c>
      <c r="AT178" s="2">
        <v>1</v>
      </c>
      <c r="AW178" s="2" t="str">
        <f t="shared" si="43"/>
        <v>Arbolitos</v>
      </c>
      <c r="AX178" s="2" t="str">
        <f>+IF(AB178&lt;=2.5,"Brinzal",IF(AB178&lt;=5,"Latizal bajo",IF(AB178&lt;=10,"Latizal alto",IF(AB178&lt;=20,"I",IF(AB178&lt;=30,"II","III")))))</f>
        <v>I</v>
      </c>
      <c r="AY178" s="2">
        <v>834</v>
      </c>
      <c r="AZ178" s="4">
        <f t="shared" si="45"/>
        <v>0.1199040767386091</v>
      </c>
      <c r="BA178" s="4">
        <v>6.7100281049843833</v>
      </c>
      <c r="BB178" s="4">
        <f t="shared" si="46"/>
        <v>0.24015455279664441</v>
      </c>
      <c r="BC178" s="4">
        <f t="shared" si="47"/>
        <v>0.36005862953525353</v>
      </c>
      <c r="BD178" s="4">
        <f t="shared" si="48"/>
        <v>0.18002931476762676</v>
      </c>
    </row>
    <row r="179" spans="1:56" x14ac:dyDescent="0.25">
      <c r="A179" s="2">
        <v>4</v>
      </c>
      <c r="B179" s="2" t="s">
        <v>122</v>
      </c>
      <c r="C179" s="2" t="s">
        <v>167</v>
      </c>
      <c r="D179" s="2" t="s">
        <v>57</v>
      </c>
      <c r="E179" s="2" t="s">
        <v>58</v>
      </c>
      <c r="F179" s="2" t="s">
        <v>124</v>
      </c>
      <c r="G179" s="2" t="s">
        <v>125</v>
      </c>
      <c r="H179" s="2" t="s">
        <v>61</v>
      </c>
      <c r="I179" s="2" t="s">
        <v>130</v>
      </c>
      <c r="J179" s="3">
        <v>42292</v>
      </c>
      <c r="K179" s="2">
        <v>819955</v>
      </c>
      <c r="L179" s="2">
        <v>741918</v>
      </c>
      <c r="M179" s="2">
        <v>1</v>
      </c>
      <c r="N179" s="2">
        <v>8</v>
      </c>
      <c r="P179" s="2" t="s">
        <v>102</v>
      </c>
      <c r="S179" s="2" t="s">
        <v>170</v>
      </c>
      <c r="T179" s="2" t="s">
        <v>171</v>
      </c>
      <c r="U179" s="2" t="s">
        <v>172</v>
      </c>
      <c r="V179" s="2">
        <v>29</v>
      </c>
      <c r="Y179" s="2">
        <f t="shared" si="33"/>
        <v>9.2309866993299305</v>
      </c>
      <c r="AB179" s="2">
        <v>9.2309866990000007</v>
      </c>
      <c r="AC179" s="2">
        <f t="shared" si="34"/>
        <v>6.6924653570142002E-3</v>
      </c>
      <c r="AD179" s="2">
        <v>0.75651914874586068</v>
      </c>
      <c r="AE179" s="2">
        <f t="shared" si="39"/>
        <v>0.88463925442056679</v>
      </c>
      <c r="AF179" s="2">
        <v>49</v>
      </c>
      <c r="AG179" s="4">
        <f t="shared" si="40"/>
        <v>2.0408163265306123</v>
      </c>
      <c r="AH179" s="4">
        <f t="shared" si="41"/>
        <v>2.9254555809511791</v>
      </c>
      <c r="AI179" s="5">
        <f t="shared" si="42"/>
        <v>1.4627277904755895</v>
      </c>
      <c r="AJ179" s="2">
        <f t="shared" si="35"/>
        <v>2.8108354499459642E-2</v>
      </c>
      <c r="AK179" s="2">
        <f t="shared" si="36"/>
        <v>2.0077396071042598E-3</v>
      </c>
      <c r="AL179" s="2">
        <v>3</v>
      </c>
      <c r="AM179" s="2">
        <v>4</v>
      </c>
      <c r="AN179" s="2">
        <f t="shared" si="37"/>
        <v>6</v>
      </c>
      <c r="AO179" s="2">
        <f t="shared" si="38"/>
        <v>1.2</v>
      </c>
      <c r="AP179" s="2">
        <v>7</v>
      </c>
      <c r="AQ179" s="2">
        <v>0.5</v>
      </c>
      <c r="AR179" s="2">
        <v>0</v>
      </c>
      <c r="AS179" s="2" t="s">
        <v>68</v>
      </c>
      <c r="AT179" s="2">
        <v>1</v>
      </c>
      <c r="AW179" s="2" t="str">
        <f t="shared" si="43"/>
        <v>Arbolitos</v>
      </c>
      <c r="AX179" s="2" t="str">
        <f>+IF(AB179&lt;=2.5,"Brinzal",IF(AB179&lt;=5,"Latizal bajo",IF(AB179&lt;=10,"Latizal alto",IF(AB179&lt;=20,"I",IF(AB179&lt;=30,"II","III")))))</f>
        <v>Latizal alto</v>
      </c>
      <c r="AY179" s="2">
        <v>834</v>
      </c>
      <c r="AZ179" s="4">
        <f t="shared" si="45"/>
        <v>0.1199040767386091</v>
      </c>
      <c r="BA179" s="4">
        <v>6.7100281049843833</v>
      </c>
      <c r="BB179" s="4">
        <f t="shared" si="46"/>
        <v>9.9738261186161997E-2</v>
      </c>
      <c r="BC179" s="4">
        <f t="shared" si="47"/>
        <v>0.21964233792477111</v>
      </c>
      <c r="BD179" s="4">
        <f t="shared" si="48"/>
        <v>0.10982116896238556</v>
      </c>
    </row>
    <row r="180" spans="1:56" x14ac:dyDescent="0.25">
      <c r="A180" s="2">
        <v>4</v>
      </c>
      <c r="B180" s="2" t="s">
        <v>122</v>
      </c>
      <c r="C180" s="2" t="s">
        <v>167</v>
      </c>
      <c r="D180" s="2" t="s">
        <v>57</v>
      </c>
      <c r="E180" s="2" t="s">
        <v>58</v>
      </c>
      <c r="F180" s="2" t="s">
        <v>124</v>
      </c>
      <c r="G180" s="2" t="s">
        <v>125</v>
      </c>
      <c r="H180" s="2" t="s">
        <v>61</v>
      </c>
      <c r="I180" s="2" t="s">
        <v>130</v>
      </c>
      <c r="J180" s="3">
        <v>42292</v>
      </c>
      <c r="K180" s="2">
        <v>819955</v>
      </c>
      <c r="L180" s="2">
        <v>741918</v>
      </c>
      <c r="M180" s="2">
        <v>1</v>
      </c>
      <c r="N180" s="2">
        <v>1</v>
      </c>
      <c r="P180" s="2" t="s">
        <v>102</v>
      </c>
      <c r="S180" s="2" t="s">
        <v>170</v>
      </c>
      <c r="T180" s="2" t="s">
        <v>171</v>
      </c>
      <c r="U180" s="2" t="s">
        <v>172</v>
      </c>
      <c r="V180" s="2">
        <v>49</v>
      </c>
      <c r="Y180" s="2">
        <f t="shared" si="33"/>
        <v>15.597184423005743</v>
      </c>
      <c r="AB180" s="2">
        <v>15.59718442</v>
      </c>
      <c r="AC180" s="2">
        <f t="shared" si="34"/>
        <v>1.9106550918182034E-2</v>
      </c>
      <c r="AD180" s="2">
        <v>0.75651914874586068</v>
      </c>
      <c r="AE180" s="2">
        <f t="shared" si="39"/>
        <v>2.525587217436124</v>
      </c>
      <c r="AF180" s="2">
        <v>49</v>
      </c>
      <c r="AG180" s="4">
        <f t="shared" si="40"/>
        <v>2.0408163265306123</v>
      </c>
      <c r="AH180" s="4">
        <f t="shared" si="41"/>
        <v>4.5664035439667359</v>
      </c>
      <c r="AI180" s="5">
        <f t="shared" si="42"/>
        <v>2.2832017719833679</v>
      </c>
      <c r="AJ180" s="2">
        <f t="shared" si="35"/>
        <v>0.10317537495818298</v>
      </c>
      <c r="AK180" s="2">
        <f t="shared" si="36"/>
        <v>2.2927861101818439E-3</v>
      </c>
      <c r="AL180" s="2">
        <v>7</v>
      </c>
      <c r="AM180" s="2">
        <v>7</v>
      </c>
      <c r="AN180" s="2">
        <f t="shared" si="37"/>
        <v>24.5</v>
      </c>
      <c r="AO180" s="2">
        <f t="shared" si="38"/>
        <v>4.9000000000000004</v>
      </c>
      <c r="AP180" s="2">
        <v>9</v>
      </c>
      <c r="AQ180" s="2">
        <v>0.2</v>
      </c>
      <c r="AR180" s="2">
        <v>12</v>
      </c>
      <c r="AS180" s="2" t="s">
        <v>68</v>
      </c>
      <c r="AT180" s="2">
        <v>1</v>
      </c>
      <c r="AU180" s="2">
        <v>3</v>
      </c>
      <c r="AW180" s="2" t="str">
        <f t="shared" si="43"/>
        <v>Arbolitos</v>
      </c>
      <c r="AX180" s="2" t="str">
        <f>+IF(AB180&lt;=2.5,"Brinzal",IF(AB180&lt;=5,"Latizal bajo",IF(AB180&lt;=10,"Latizal alto",IF(AB180&lt;=20,"I",IF(AB180&lt;=30,"II","III")))))</f>
        <v>I</v>
      </c>
      <c r="AY180" s="2">
        <v>834</v>
      </c>
      <c r="AZ180" s="4">
        <f t="shared" si="45"/>
        <v>0.1199040767386091</v>
      </c>
      <c r="BA180" s="4">
        <v>6.7100281049843833</v>
      </c>
      <c r="BB180" s="4">
        <f t="shared" si="46"/>
        <v>0.28474621297024361</v>
      </c>
      <c r="BC180" s="4">
        <f t="shared" si="47"/>
        <v>0.4046502897088527</v>
      </c>
      <c r="BD180" s="4">
        <f t="shared" si="48"/>
        <v>0.20232514485442635</v>
      </c>
    </row>
    <row r="181" spans="1:56" x14ac:dyDescent="0.25">
      <c r="A181" s="2">
        <v>4</v>
      </c>
      <c r="B181" s="2" t="s">
        <v>122</v>
      </c>
      <c r="C181" s="2" t="s">
        <v>167</v>
      </c>
      <c r="D181" s="2" t="s">
        <v>57</v>
      </c>
      <c r="E181" s="2" t="s">
        <v>58</v>
      </c>
      <c r="F181" s="2" t="s">
        <v>124</v>
      </c>
      <c r="G181" s="2" t="s">
        <v>125</v>
      </c>
      <c r="H181" s="2" t="s">
        <v>61</v>
      </c>
      <c r="I181" s="2" t="s">
        <v>130</v>
      </c>
      <c r="J181" s="3">
        <v>42292</v>
      </c>
      <c r="K181" s="2">
        <v>819955</v>
      </c>
      <c r="L181" s="2">
        <v>741918</v>
      </c>
      <c r="M181" s="2">
        <v>2</v>
      </c>
      <c r="N181" s="2">
        <v>13</v>
      </c>
      <c r="P181" s="2" t="s">
        <v>102</v>
      </c>
      <c r="S181" s="2" t="s">
        <v>170</v>
      </c>
      <c r="T181" s="2" t="s">
        <v>171</v>
      </c>
      <c r="U181" s="2" t="s">
        <v>172</v>
      </c>
      <c r="V181" s="2">
        <v>47</v>
      </c>
      <c r="Y181" s="2">
        <f t="shared" si="33"/>
        <v>14.960564650638162</v>
      </c>
      <c r="AB181" s="2">
        <v>14.96056465</v>
      </c>
      <c r="AC181" s="2">
        <f t="shared" si="34"/>
        <v>1.7578663464499839E-2</v>
      </c>
      <c r="AD181" s="2">
        <v>0.75651914874586068</v>
      </c>
      <c r="AE181" s="2">
        <f t="shared" si="39"/>
        <v>2.3236243912188246</v>
      </c>
      <c r="AF181" s="2">
        <v>49</v>
      </c>
      <c r="AG181" s="4">
        <f t="shared" si="40"/>
        <v>2.0408163265306123</v>
      </c>
      <c r="AH181" s="4">
        <f t="shared" si="41"/>
        <v>4.3644407177494369</v>
      </c>
      <c r="AI181" s="5">
        <f t="shared" si="42"/>
        <v>2.1822203588747184</v>
      </c>
      <c r="AJ181" s="2">
        <f t="shared" si="35"/>
        <v>0.10547198078699903</v>
      </c>
      <c r="AK181" s="2">
        <f t="shared" si="36"/>
        <v>2.1094396157399805E-3</v>
      </c>
      <c r="AL181" s="2">
        <v>7</v>
      </c>
      <c r="AM181" s="2">
        <v>7</v>
      </c>
      <c r="AN181" s="2">
        <f t="shared" si="37"/>
        <v>24.5</v>
      </c>
      <c r="AO181" s="2">
        <f t="shared" si="38"/>
        <v>4.9000000000000004</v>
      </c>
      <c r="AP181" s="2">
        <v>10</v>
      </c>
      <c r="AQ181" s="2">
        <v>0.2</v>
      </c>
      <c r="AR181" s="2">
        <v>6</v>
      </c>
      <c r="AS181" s="2" t="s">
        <v>68</v>
      </c>
      <c r="AT181" s="2">
        <v>1</v>
      </c>
      <c r="AW181" s="2" t="str">
        <f t="shared" si="43"/>
        <v>Arbolitos</v>
      </c>
      <c r="AX181" s="2" t="str">
        <f>+IF(AB181&lt;=2.5,"Brinzal",IF(AB181&lt;=5,"Latizal bajo",IF(AB181&lt;=10,"Latizal alto",IF(AB181&lt;=20,"I",IF(AB181&lt;=30,"II","III")))))</f>
        <v>I</v>
      </c>
      <c r="AY181" s="2">
        <v>834</v>
      </c>
      <c r="AZ181" s="4">
        <f t="shared" si="45"/>
        <v>0.1199040767386091</v>
      </c>
      <c r="BA181" s="4">
        <v>6.7100281049843833</v>
      </c>
      <c r="BB181" s="4">
        <f t="shared" si="46"/>
        <v>0.26197600351989508</v>
      </c>
      <c r="BC181" s="4">
        <f t="shared" si="47"/>
        <v>0.38188008025850417</v>
      </c>
      <c r="BD181" s="4">
        <f t="shared" si="48"/>
        <v>0.19094004012925209</v>
      </c>
    </row>
    <row r="182" spans="1:56" x14ac:dyDescent="0.25">
      <c r="A182" s="2">
        <v>4</v>
      </c>
      <c r="B182" s="2" t="s">
        <v>122</v>
      </c>
      <c r="C182" s="2" t="s">
        <v>167</v>
      </c>
      <c r="D182" s="2" t="s">
        <v>57</v>
      </c>
      <c r="E182" s="2" t="s">
        <v>58</v>
      </c>
      <c r="F182" s="2" t="s">
        <v>124</v>
      </c>
      <c r="G182" s="2" t="s">
        <v>125</v>
      </c>
      <c r="H182" s="2" t="s">
        <v>61</v>
      </c>
      <c r="I182" s="2" t="s">
        <v>130</v>
      </c>
      <c r="J182" s="3">
        <v>42292</v>
      </c>
      <c r="K182" s="2">
        <v>819955</v>
      </c>
      <c r="L182" s="2">
        <v>741918</v>
      </c>
      <c r="M182" s="2">
        <v>4</v>
      </c>
      <c r="N182" s="2">
        <v>40</v>
      </c>
      <c r="P182" s="2" t="s">
        <v>102</v>
      </c>
      <c r="S182" s="2" t="s">
        <v>170</v>
      </c>
      <c r="T182" s="2" t="s">
        <v>171</v>
      </c>
      <c r="U182" s="2" t="s">
        <v>172</v>
      </c>
      <c r="V182" s="2">
        <v>18</v>
      </c>
      <c r="Y182" s="2">
        <f t="shared" si="33"/>
        <v>5.7295779513082321</v>
      </c>
      <c r="AB182" s="2">
        <v>5.7295779509999996</v>
      </c>
      <c r="AC182" s="2">
        <f t="shared" si="34"/>
        <v>2.5783100780887042E-3</v>
      </c>
      <c r="AD182" s="2">
        <v>0.75651914874586068</v>
      </c>
      <c r="AE182" s="2">
        <f t="shared" si="39"/>
        <v>0.34081226924169267</v>
      </c>
      <c r="AF182" s="2">
        <v>49</v>
      </c>
      <c r="AG182" s="4">
        <f t="shared" si="40"/>
        <v>2.0408163265306123</v>
      </c>
      <c r="AH182" s="4">
        <f t="shared" si="41"/>
        <v>2.3816285957723049</v>
      </c>
      <c r="AI182" s="5">
        <f t="shared" si="42"/>
        <v>1.1908142978861525</v>
      </c>
      <c r="AJ182" s="2">
        <f t="shared" si="35"/>
        <v>9.2819162811193356E-3</v>
      </c>
      <c r="AK182" s="2">
        <f t="shared" si="36"/>
        <v>4.6409581405596678E-3</v>
      </c>
      <c r="AL182" s="2">
        <v>3</v>
      </c>
      <c r="AM182" s="2">
        <v>3</v>
      </c>
      <c r="AN182" s="2">
        <f t="shared" si="37"/>
        <v>4.5</v>
      </c>
      <c r="AO182" s="2">
        <f t="shared" si="38"/>
        <v>0.89999999999999991</v>
      </c>
      <c r="AP182" s="2">
        <v>6</v>
      </c>
      <c r="AQ182" s="2">
        <v>3</v>
      </c>
      <c r="AR182" s="2">
        <v>0</v>
      </c>
      <c r="AS182" s="2" t="s">
        <v>68</v>
      </c>
      <c r="AT182" s="2">
        <v>2</v>
      </c>
      <c r="AW182" s="2" t="str">
        <f t="shared" si="43"/>
        <v>Arbolitos</v>
      </c>
      <c r="AX182" s="2" t="str">
        <f>+IF(AB182&lt;=2.5,"Brinzal",IF(AB182&lt;=5,"Latizal bajo",IF(AB182&lt;=10,"Latizal alto",IF(AB182&lt;=20,"I",IF(AB182&lt;=30,"II","III")))))</f>
        <v>Latizal alto</v>
      </c>
      <c r="AY182" s="2">
        <v>834</v>
      </c>
      <c r="AZ182" s="4">
        <f t="shared" si="45"/>
        <v>0.1199040767386091</v>
      </c>
      <c r="BA182" s="4">
        <v>6.7100281049843833</v>
      </c>
      <c r="BB182" s="4">
        <f t="shared" si="46"/>
        <v>3.8424728447463113E-2</v>
      </c>
      <c r="BC182" s="4">
        <f t="shared" si="47"/>
        <v>0.15832880518607223</v>
      </c>
      <c r="BD182" s="4">
        <f t="shared" si="48"/>
        <v>7.9164402593036115E-2</v>
      </c>
    </row>
    <row r="183" spans="1:56" x14ac:dyDescent="0.25">
      <c r="A183" s="2">
        <v>4</v>
      </c>
      <c r="B183" s="2" t="s">
        <v>122</v>
      </c>
      <c r="C183" s="2" t="s">
        <v>167</v>
      </c>
      <c r="D183" s="2" t="s">
        <v>57</v>
      </c>
      <c r="E183" s="2" t="s">
        <v>58</v>
      </c>
      <c r="F183" s="2" t="s">
        <v>124</v>
      </c>
      <c r="G183" s="2" t="s">
        <v>125</v>
      </c>
      <c r="H183" s="2" t="s">
        <v>61</v>
      </c>
      <c r="I183" s="2" t="s">
        <v>126</v>
      </c>
      <c r="J183" s="3">
        <v>42292</v>
      </c>
      <c r="K183" s="2">
        <v>819955</v>
      </c>
      <c r="L183" s="2">
        <v>741918</v>
      </c>
      <c r="M183" s="2">
        <v>1</v>
      </c>
      <c r="N183" s="2">
        <v>3</v>
      </c>
      <c r="O183" s="2" t="s">
        <v>69</v>
      </c>
      <c r="P183" s="2" t="s">
        <v>131</v>
      </c>
      <c r="S183" s="2" t="s">
        <v>173</v>
      </c>
      <c r="T183" s="2" t="s">
        <v>174</v>
      </c>
      <c r="U183" s="2" t="s">
        <v>175</v>
      </c>
      <c r="V183" s="2">
        <v>135</v>
      </c>
      <c r="Y183" s="2">
        <f t="shared" si="33"/>
        <v>42.971834634811742</v>
      </c>
      <c r="AB183" s="2">
        <v>42.971834629999996</v>
      </c>
      <c r="AC183" s="2">
        <f t="shared" si="34"/>
        <v>0.14502994189248961</v>
      </c>
      <c r="AD183" s="2">
        <v>0.75651914874586068</v>
      </c>
      <c r="AE183" s="2">
        <f t="shared" si="39"/>
        <v>19.170690144845214</v>
      </c>
      <c r="AF183" s="2">
        <v>49</v>
      </c>
      <c r="AG183" s="4">
        <f t="shared" si="40"/>
        <v>2.0408163265306123</v>
      </c>
      <c r="AH183" s="4">
        <f t="shared" si="41"/>
        <v>21.211506471375827</v>
      </c>
      <c r="AI183" s="5">
        <f t="shared" si="42"/>
        <v>10.605753235687914</v>
      </c>
      <c r="AJ183" s="2">
        <f t="shared" si="35"/>
        <v>1.6533413375743813</v>
      </c>
      <c r="AK183" s="2">
        <f t="shared" si="36"/>
        <v>0.78316168621944382</v>
      </c>
      <c r="AL183" s="2">
        <v>7</v>
      </c>
      <c r="AM183" s="2">
        <v>7</v>
      </c>
      <c r="AN183" s="2">
        <f t="shared" si="37"/>
        <v>24.5</v>
      </c>
      <c r="AO183" s="2">
        <f t="shared" si="38"/>
        <v>4.9000000000000004</v>
      </c>
      <c r="AP183" s="2">
        <v>19</v>
      </c>
      <c r="AQ183" s="2">
        <v>9</v>
      </c>
      <c r="AR183" s="2">
        <v>0</v>
      </c>
      <c r="AS183" s="2" t="s">
        <v>79</v>
      </c>
      <c r="AT183" s="2">
        <v>3</v>
      </c>
      <c r="AW183" s="2" t="str">
        <f t="shared" si="43"/>
        <v>Arbóreo inferior</v>
      </c>
      <c r="AX183" s="2" t="str">
        <f>+IF(AB183&lt;=40,"III",IF(AB183&lt;=50,"IV",IF(AB183&lt;=60,"V",IF(AB183&lt;=70,"VI",IF(AB183&lt;=80,"VII","VIII")))))</f>
        <v>IV</v>
      </c>
      <c r="AY183" s="2">
        <v>834</v>
      </c>
      <c r="AZ183" s="4">
        <f t="shared" si="45"/>
        <v>0.1199040767386091</v>
      </c>
      <c r="BA183" s="4">
        <v>6.7100281049843833</v>
      </c>
      <c r="BB183" s="4">
        <f t="shared" si="46"/>
        <v>2.1613909751697999</v>
      </c>
      <c r="BC183" s="4">
        <f t="shared" si="47"/>
        <v>2.2812950519084092</v>
      </c>
      <c r="BD183" s="4">
        <f t="shared" si="48"/>
        <v>1.1406475259542046</v>
      </c>
    </row>
    <row r="184" spans="1:56" x14ac:dyDescent="0.25">
      <c r="A184" s="2">
        <v>4</v>
      </c>
      <c r="B184" s="2" t="s">
        <v>122</v>
      </c>
      <c r="C184" s="2" t="s">
        <v>167</v>
      </c>
      <c r="D184" s="2" t="s">
        <v>57</v>
      </c>
      <c r="E184" s="2" t="s">
        <v>58</v>
      </c>
      <c r="F184" s="2" t="s">
        <v>124</v>
      </c>
      <c r="G184" s="2" t="s">
        <v>125</v>
      </c>
      <c r="H184" s="2" t="s">
        <v>61</v>
      </c>
      <c r="I184" s="2" t="s">
        <v>126</v>
      </c>
      <c r="J184" s="3">
        <v>42292</v>
      </c>
      <c r="K184" s="2">
        <v>819955</v>
      </c>
      <c r="L184" s="2">
        <v>741918</v>
      </c>
      <c r="M184" s="2">
        <v>1</v>
      </c>
      <c r="N184" s="2">
        <v>6</v>
      </c>
      <c r="O184" s="2" t="s">
        <v>63</v>
      </c>
      <c r="P184" s="2" t="s">
        <v>131</v>
      </c>
      <c r="S184" s="2" t="s">
        <v>173</v>
      </c>
      <c r="T184" s="2" t="s">
        <v>174</v>
      </c>
      <c r="U184" s="2" t="s">
        <v>175</v>
      </c>
      <c r="V184" s="2">
        <v>47</v>
      </c>
      <c r="Y184" s="2">
        <f t="shared" si="33"/>
        <v>14.960564650638162</v>
      </c>
      <c r="AB184" s="2">
        <v>14.96056465</v>
      </c>
      <c r="AC184" s="2">
        <f t="shared" si="34"/>
        <v>1.7578663464499839E-2</v>
      </c>
      <c r="AD184" s="2">
        <v>0.75651914874586068</v>
      </c>
      <c r="AE184" s="2">
        <f t="shared" si="39"/>
        <v>2.3236243912188246</v>
      </c>
      <c r="AF184" s="2">
        <v>49</v>
      </c>
      <c r="AG184" s="4">
        <f t="shared" si="40"/>
        <v>2.0408163265306123</v>
      </c>
      <c r="AH184" s="4">
        <f t="shared" si="41"/>
        <v>4.3644407177494369</v>
      </c>
      <c r="AI184" s="5">
        <f t="shared" si="42"/>
        <v>2.1822203588747184</v>
      </c>
      <c r="AJ184" s="2">
        <f t="shared" si="35"/>
        <v>0.10547198078699903</v>
      </c>
      <c r="AK184" s="2">
        <f t="shared" si="36"/>
        <v>8.4377584629599225E-2</v>
      </c>
      <c r="AL184" s="2">
        <v>4</v>
      </c>
      <c r="AM184" s="2">
        <v>4</v>
      </c>
      <c r="AN184" s="2">
        <f t="shared" si="37"/>
        <v>8</v>
      </c>
      <c r="AO184" s="2">
        <f t="shared" si="38"/>
        <v>1.6</v>
      </c>
      <c r="AP184" s="2">
        <v>10</v>
      </c>
      <c r="AQ184" s="2">
        <v>8</v>
      </c>
      <c r="AR184" s="2">
        <v>0</v>
      </c>
      <c r="AS184" s="2" t="s">
        <v>68</v>
      </c>
      <c r="AT184" s="2">
        <v>1</v>
      </c>
      <c r="AW184" s="2" t="str">
        <f t="shared" si="43"/>
        <v>Arbolitos</v>
      </c>
      <c r="AX184" s="2" t="str">
        <f>+IF(AB184&lt;=2.5,"Brinzal",IF(AB184&lt;=5,"Latizal bajo",IF(AB184&lt;=10,"Latizal alto",IF(AB184&lt;=20,"I",IF(AB184&lt;=30,"II","III")))))</f>
        <v>I</v>
      </c>
      <c r="AY184" s="2">
        <v>834</v>
      </c>
      <c r="AZ184" s="4">
        <f t="shared" si="45"/>
        <v>0.1199040767386091</v>
      </c>
      <c r="BA184" s="4">
        <v>6.7100281049843833</v>
      </c>
      <c r="BB184" s="4">
        <f t="shared" si="46"/>
        <v>0.26197600351989508</v>
      </c>
      <c r="BC184" s="4">
        <f t="shared" si="47"/>
        <v>0.38188008025850417</v>
      </c>
      <c r="BD184" s="4">
        <f t="shared" si="48"/>
        <v>0.19094004012925209</v>
      </c>
    </row>
    <row r="185" spans="1:56" x14ac:dyDescent="0.25">
      <c r="A185" s="2">
        <v>4</v>
      </c>
      <c r="B185" s="2" t="s">
        <v>122</v>
      </c>
      <c r="C185" s="2" t="s">
        <v>167</v>
      </c>
      <c r="D185" s="2" t="s">
        <v>57</v>
      </c>
      <c r="E185" s="2" t="s">
        <v>58</v>
      </c>
      <c r="F185" s="2" t="s">
        <v>124</v>
      </c>
      <c r="G185" s="2" t="s">
        <v>125</v>
      </c>
      <c r="H185" s="2" t="s">
        <v>61</v>
      </c>
      <c r="I185" s="2" t="s">
        <v>126</v>
      </c>
      <c r="J185" s="3">
        <v>42292</v>
      </c>
      <c r="K185" s="2">
        <v>819955</v>
      </c>
      <c r="L185" s="2">
        <v>741918</v>
      </c>
      <c r="M185" s="2">
        <v>5</v>
      </c>
      <c r="N185" s="2">
        <v>45</v>
      </c>
      <c r="O185" s="2" t="s">
        <v>69</v>
      </c>
      <c r="P185" s="2" t="s">
        <v>116</v>
      </c>
      <c r="S185" s="2" t="s">
        <v>117</v>
      </c>
      <c r="T185" s="2" t="s">
        <v>118</v>
      </c>
      <c r="U185" s="2" t="s">
        <v>119</v>
      </c>
      <c r="V185" s="2">
        <v>56</v>
      </c>
      <c r="Y185" s="2">
        <f t="shared" si="33"/>
        <v>17.82535362629228</v>
      </c>
      <c r="AB185" s="2">
        <v>17.825353629999999</v>
      </c>
      <c r="AC185" s="2">
        <f t="shared" si="34"/>
        <v>2.4955495076809199E-2</v>
      </c>
      <c r="AD185" s="2">
        <v>0.75651914874586068</v>
      </c>
      <c r="AE185" s="2">
        <f t="shared" si="39"/>
        <v>3.2987261615492245</v>
      </c>
      <c r="AF185" s="2">
        <v>49</v>
      </c>
      <c r="AG185" s="4">
        <f t="shared" si="40"/>
        <v>2.0408163265306123</v>
      </c>
      <c r="AH185" s="4">
        <f t="shared" si="41"/>
        <v>5.3395424880798368</v>
      </c>
      <c r="AI185" s="5">
        <f t="shared" si="42"/>
        <v>2.6697712440399184</v>
      </c>
      <c r="AJ185" s="2">
        <f t="shared" si="35"/>
        <v>8.9839782276513125E-2</v>
      </c>
      <c r="AK185" s="2">
        <f t="shared" si="36"/>
        <v>4.4919891138256562E-2</v>
      </c>
      <c r="AL185" s="2">
        <v>6</v>
      </c>
      <c r="AM185" s="2">
        <v>5</v>
      </c>
      <c r="AN185" s="2">
        <f t="shared" si="37"/>
        <v>15</v>
      </c>
      <c r="AO185" s="2">
        <f t="shared" si="38"/>
        <v>3</v>
      </c>
      <c r="AP185" s="2">
        <v>6</v>
      </c>
      <c r="AQ185" s="2">
        <v>3</v>
      </c>
      <c r="AR185" s="2">
        <v>0</v>
      </c>
      <c r="AS185" s="2" t="s">
        <v>68</v>
      </c>
      <c r="AT185" s="2">
        <v>1</v>
      </c>
      <c r="AW185" s="2" t="str">
        <f t="shared" si="43"/>
        <v>Arbolitos</v>
      </c>
      <c r="AX185" s="2" t="str">
        <f>+IF(AB185&lt;=2.5,"Brinzal",IF(AB185&lt;=5,"Latizal bajo",IF(AB185&lt;=10,"Latizal alto",IF(AB185&lt;=20,"I",IF(AB185&lt;=30,"II","III")))))</f>
        <v>I</v>
      </c>
      <c r="AY185" s="2">
        <v>834</v>
      </c>
      <c r="AZ185" s="4">
        <f t="shared" si="45"/>
        <v>0.1199040767386091</v>
      </c>
      <c r="BA185" s="4">
        <v>6.7100281049843833</v>
      </c>
      <c r="BB185" s="4">
        <f t="shared" si="46"/>
        <v>0.37191342102235919</v>
      </c>
      <c r="BC185" s="4">
        <f t="shared" si="47"/>
        <v>0.49181749776096828</v>
      </c>
      <c r="BD185" s="4">
        <f t="shared" si="48"/>
        <v>0.24590874888048414</v>
      </c>
    </row>
    <row r="186" spans="1:56" x14ac:dyDescent="0.25">
      <c r="A186" s="2">
        <v>4</v>
      </c>
      <c r="B186" s="2" t="s">
        <v>122</v>
      </c>
      <c r="C186" s="2" t="s">
        <v>167</v>
      </c>
      <c r="D186" s="2" t="s">
        <v>57</v>
      </c>
      <c r="E186" s="2" t="s">
        <v>58</v>
      </c>
      <c r="F186" s="2" t="s">
        <v>124</v>
      </c>
      <c r="G186" s="2" t="s">
        <v>125</v>
      </c>
      <c r="H186" s="2" t="s">
        <v>61</v>
      </c>
      <c r="I186" s="2" t="s">
        <v>130</v>
      </c>
      <c r="J186" s="3">
        <v>42292</v>
      </c>
      <c r="K186" s="2">
        <v>819955</v>
      </c>
      <c r="L186" s="2">
        <v>741918</v>
      </c>
      <c r="M186" s="2">
        <v>4</v>
      </c>
      <c r="N186" s="2">
        <v>39</v>
      </c>
      <c r="P186" s="2" t="s">
        <v>116</v>
      </c>
      <c r="S186" s="2" t="s">
        <v>117</v>
      </c>
      <c r="T186" s="2" t="s">
        <v>120</v>
      </c>
      <c r="U186" s="2" t="s">
        <v>121</v>
      </c>
      <c r="V186" s="2">
        <v>18</v>
      </c>
      <c r="Y186" s="2">
        <f t="shared" si="33"/>
        <v>5.7295779513082321</v>
      </c>
      <c r="AB186" s="2">
        <v>5.7295779509999996</v>
      </c>
      <c r="AC186" s="2">
        <f t="shared" si="34"/>
        <v>2.5783100780887042E-3</v>
      </c>
      <c r="AD186" s="2">
        <v>0.75651914874586068</v>
      </c>
      <c r="AE186" s="2">
        <f t="shared" si="39"/>
        <v>0.34081226924169267</v>
      </c>
      <c r="AF186" s="2">
        <v>49</v>
      </c>
      <c r="AG186" s="4">
        <f t="shared" si="40"/>
        <v>2.0408163265306123</v>
      </c>
      <c r="AH186" s="4">
        <f t="shared" si="41"/>
        <v>2.3816285957723049</v>
      </c>
      <c r="AI186" s="5">
        <f t="shared" si="42"/>
        <v>1.1908142978861525</v>
      </c>
      <c r="AJ186" s="2">
        <f t="shared" si="35"/>
        <v>9.2819162811193356E-3</v>
      </c>
      <c r="AK186" s="2">
        <f t="shared" si="36"/>
        <v>1.237588837482578E-3</v>
      </c>
      <c r="AL186" s="2">
        <v>2</v>
      </c>
      <c r="AM186" s="2">
        <v>2</v>
      </c>
      <c r="AN186" s="2">
        <f t="shared" si="37"/>
        <v>2</v>
      </c>
      <c r="AO186" s="2">
        <f t="shared" si="38"/>
        <v>0.4</v>
      </c>
      <c r="AP186" s="2">
        <v>6</v>
      </c>
      <c r="AQ186" s="2">
        <v>0.8</v>
      </c>
      <c r="AR186" s="2">
        <v>0</v>
      </c>
      <c r="AS186" s="2" t="s">
        <v>68</v>
      </c>
      <c r="AT186" s="2">
        <v>2</v>
      </c>
      <c r="AW186" s="2" t="str">
        <f t="shared" si="43"/>
        <v>Arbolitos</v>
      </c>
      <c r="AX186" s="2" t="str">
        <f>+IF(AB186&lt;=2.5,"Brinzal",IF(AB186&lt;=5,"Latizal bajo",IF(AB186&lt;=10,"Latizal alto",IF(AB186&lt;=20,"I",IF(AB186&lt;=30,"II","III")))))</f>
        <v>Latizal alto</v>
      </c>
      <c r="AY186" s="2">
        <v>834</v>
      </c>
      <c r="AZ186" s="4">
        <f t="shared" si="45"/>
        <v>0.1199040767386091</v>
      </c>
      <c r="BA186" s="4">
        <v>6.7100281049843833</v>
      </c>
      <c r="BB186" s="4">
        <f t="shared" si="46"/>
        <v>3.8424728447463113E-2</v>
      </c>
      <c r="BC186" s="4">
        <f t="shared" si="47"/>
        <v>0.15832880518607223</v>
      </c>
      <c r="BD186" s="4">
        <f t="shared" si="48"/>
        <v>7.9164402593036115E-2</v>
      </c>
    </row>
    <row r="187" spans="1:56" x14ac:dyDescent="0.25">
      <c r="A187" s="2">
        <v>4</v>
      </c>
      <c r="B187" s="2" t="s">
        <v>122</v>
      </c>
      <c r="C187" s="2" t="s">
        <v>167</v>
      </c>
      <c r="D187" s="2" t="s">
        <v>57</v>
      </c>
      <c r="E187" s="2" t="s">
        <v>58</v>
      </c>
      <c r="F187" s="2" t="s">
        <v>124</v>
      </c>
      <c r="G187" s="2" t="s">
        <v>125</v>
      </c>
      <c r="H187" s="2" t="s">
        <v>61</v>
      </c>
      <c r="I187" s="2" t="s">
        <v>126</v>
      </c>
      <c r="J187" s="3">
        <v>42292</v>
      </c>
      <c r="K187" s="2">
        <v>819955</v>
      </c>
      <c r="L187" s="2">
        <v>741918</v>
      </c>
      <c r="M187" s="2">
        <v>4</v>
      </c>
      <c r="N187" s="2">
        <v>34</v>
      </c>
      <c r="O187" s="2" t="s">
        <v>69</v>
      </c>
      <c r="P187" s="2" t="s">
        <v>116</v>
      </c>
      <c r="S187" s="2" t="s">
        <v>117</v>
      </c>
      <c r="T187" s="2" t="s">
        <v>120</v>
      </c>
      <c r="U187" s="2" t="s">
        <v>121</v>
      </c>
      <c r="V187" s="2">
        <v>39</v>
      </c>
      <c r="Y187" s="2">
        <f t="shared" si="33"/>
        <v>12.414085561167836</v>
      </c>
      <c r="AB187" s="2">
        <v>12.41408556</v>
      </c>
      <c r="AC187" s="2">
        <f t="shared" si="34"/>
        <v>1.2103733422138638E-2</v>
      </c>
      <c r="AD187" s="2">
        <v>0.75651914874586068</v>
      </c>
      <c r="AE187" s="2">
        <f t="shared" si="39"/>
        <v>1.5999242639401685</v>
      </c>
      <c r="AF187" s="2">
        <v>49</v>
      </c>
      <c r="AG187" s="4">
        <f t="shared" si="40"/>
        <v>2.0408163265306123</v>
      </c>
      <c r="AH187" s="4">
        <f t="shared" si="41"/>
        <v>3.6407405904707808</v>
      </c>
      <c r="AI187" s="5">
        <f t="shared" si="42"/>
        <v>1.8203702952353904</v>
      </c>
      <c r="AJ187" s="2">
        <f t="shared" si="35"/>
        <v>5.8097920426265465E-2</v>
      </c>
      <c r="AK187" s="2">
        <f t="shared" si="36"/>
        <v>2.1786720159849549E-2</v>
      </c>
      <c r="AL187" s="2">
        <v>3</v>
      </c>
      <c r="AM187" s="2">
        <v>4</v>
      </c>
      <c r="AN187" s="2">
        <f t="shared" si="37"/>
        <v>6</v>
      </c>
      <c r="AO187" s="2">
        <f t="shared" si="38"/>
        <v>1.2</v>
      </c>
      <c r="AP187" s="2">
        <v>8</v>
      </c>
      <c r="AQ187" s="2">
        <v>3</v>
      </c>
      <c r="AR187" s="2">
        <v>0</v>
      </c>
      <c r="AS187" s="2" t="s">
        <v>68</v>
      </c>
      <c r="AT187" s="2">
        <v>1</v>
      </c>
      <c r="AW187" s="2" t="str">
        <f t="shared" si="43"/>
        <v>Arbolitos</v>
      </c>
      <c r="AX187" s="2" t="str">
        <f>+IF(AB187&lt;=2.5,"Brinzal",IF(AB187&lt;=5,"Latizal bajo",IF(AB187&lt;=10,"Latizal alto",IF(AB187&lt;=20,"I",IF(AB187&lt;=30,"II","III")))))</f>
        <v>I</v>
      </c>
      <c r="AY187" s="2">
        <v>834</v>
      </c>
      <c r="AZ187" s="4">
        <f t="shared" si="45"/>
        <v>0.1199040767386091</v>
      </c>
      <c r="BA187" s="4">
        <v>6.7100281049843833</v>
      </c>
      <c r="BB187" s="4">
        <f t="shared" si="46"/>
        <v>0.18038275298947959</v>
      </c>
      <c r="BC187" s="4">
        <f t="shared" si="47"/>
        <v>0.30028682972808868</v>
      </c>
      <c r="BD187" s="4">
        <f t="shared" si="48"/>
        <v>0.15014341486404434</v>
      </c>
    </row>
    <row r="188" spans="1:56" x14ac:dyDescent="0.25">
      <c r="A188" s="2">
        <v>4</v>
      </c>
      <c r="B188" s="2" t="s">
        <v>122</v>
      </c>
      <c r="C188" s="2" t="s">
        <v>167</v>
      </c>
      <c r="D188" s="2" t="s">
        <v>57</v>
      </c>
      <c r="E188" s="2" t="s">
        <v>58</v>
      </c>
      <c r="F188" s="2" t="s">
        <v>124</v>
      </c>
      <c r="G188" s="2" t="s">
        <v>125</v>
      </c>
      <c r="H188" s="2" t="s">
        <v>61</v>
      </c>
      <c r="I188" s="2" t="s">
        <v>126</v>
      </c>
      <c r="J188" s="3">
        <v>42292</v>
      </c>
      <c r="K188" s="2">
        <v>819955</v>
      </c>
      <c r="L188" s="2">
        <v>741918</v>
      </c>
      <c r="M188" s="2">
        <v>3</v>
      </c>
      <c r="N188" s="2">
        <v>25</v>
      </c>
      <c r="O188" s="2" t="s">
        <v>69</v>
      </c>
      <c r="P188" s="2" t="s">
        <v>116</v>
      </c>
      <c r="S188" s="2" t="s">
        <v>117</v>
      </c>
      <c r="T188" s="2" t="s">
        <v>120</v>
      </c>
      <c r="U188" s="2" t="s">
        <v>121</v>
      </c>
      <c r="V188" s="2">
        <v>20</v>
      </c>
      <c r="Y188" s="2">
        <f t="shared" si="33"/>
        <v>6.366197723675814</v>
      </c>
      <c r="AB188" s="2">
        <v>6.3661977240000001</v>
      </c>
      <c r="AC188" s="2">
        <f t="shared" si="34"/>
        <v>3.1830988618379067E-3</v>
      </c>
      <c r="AD188" s="2">
        <v>0.75651914874586068</v>
      </c>
      <c r="AE188" s="2">
        <f t="shared" si="39"/>
        <v>0.42075588795270702</v>
      </c>
      <c r="AF188" s="2">
        <v>49</v>
      </c>
      <c r="AG188" s="4">
        <f t="shared" si="40"/>
        <v>2.0408163265306123</v>
      </c>
      <c r="AH188" s="4">
        <f t="shared" si="41"/>
        <v>2.4615722144833194</v>
      </c>
      <c r="AI188" s="5">
        <f t="shared" si="42"/>
        <v>1.2307861072416597</v>
      </c>
      <c r="AJ188" s="2">
        <f t="shared" si="35"/>
        <v>1.1459155902616463E-2</v>
      </c>
      <c r="AK188" s="2">
        <f t="shared" si="36"/>
        <v>7.6394372684109755E-3</v>
      </c>
      <c r="AL188" s="2">
        <v>3</v>
      </c>
      <c r="AM188" s="2">
        <v>4</v>
      </c>
      <c r="AN188" s="2">
        <f t="shared" si="37"/>
        <v>6</v>
      </c>
      <c r="AO188" s="2">
        <f t="shared" si="38"/>
        <v>1.2</v>
      </c>
      <c r="AP188" s="2">
        <v>6</v>
      </c>
      <c r="AQ188" s="2">
        <v>4</v>
      </c>
      <c r="AR188" s="2">
        <v>0</v>
      </c>
      <c r="AS188" s="2" t="s">
        <v>68</v>
      </c>
      <c r="AT188" s="2">
        <v>1</v>
      </c>
      <c r="AW188" s="2" t="str">
        <f t="shared" si="43"/>
        <v>Arbolitos</v>
      </c>
      <c r="AX188" s="2" t="str">
        <f>+IF(AB188&lt;=2.5,"Brinzal",IF(AB188&lt;=5,"Latizal bajo",IF(AB188&lt;=10,"Latizal alto",IF(AB188&lt;=20,"I",IF(AB188&lt;=30,"II","III")))))</f>
        <v>Latizal alto</v>
      </c>
      <c r="AY188" s="2">
        <v>834</v>
      </c>
      <c r="AZ188" s="4">
        <f t="shared" si="45"/>
        <v>0.1199040767386091</v>
      </c>
      <c r="BA188" s="4">
        <v>6.7100281049843833</v>
      </c>
      <c r="BB188" s="4">
        <f t="shared" si="46"/>
        <v>4.7437936354892733E-2</v>
      </c>
      <c r="BC188" s="4">
        <f t="shared" si="47"/>
        <v>0.16734201309350183</v>
      </c>
      <c r="BD188" s="4">
        <f t="shared" si="48"/>
        <v>8.3671006546750915E-2</v>
      </c>
    </row>
    <row r="189" spans="1:56" x14ac:dyDescent="0.25">
      <c r="A189" s="2">
        <v>5</v>
      </c>
      <c r="B189" s="2" t="s">
        <v>122</v>
      </c>
      <c r="C189" s="2" t="s">
        <v>176</v>
      </c>
      <c r="D189" s="2" t="s">
        <v>57</v>
      </c>
      <c r="E189" s="2" t="s">
        <v>58</v>
      </c>
      <c r="F189" s="2" t="s">
        <v>177</v>
      </c>
      <c r="G189" s="2" t="s">
        <v>125</v>
      </c>
      <c r="H189" s="2" t="s">
        <v>61</v>
      </c>
      <c r="I189" s="2" t="s">
        <v>126</v>
      </c>
      <c r="J189" s="3">
        <v>42292</v>
      </c>
      <c r="K189" s="2">
        <v>819928</v>
      </c>
      <c r="L189" s="2">
        <v>741922</v>
      </c>
      <c r="M189" s="2">
        <v>1</v>
      </c>
      <c r="N189" s="2">
        <v>1</v>
      </c>
      <c r="O189" s="2" t="s">
        <v>69</v>
      </c>
      <c r="P189" s="2" t="s">
        <v>144</v>
      </c>
      <c r="S189" s="2" t="s">
        <v>178</v>
      </c>
      <c r="T189" s="2" t="s">
        <v>179</v>
      </c>
      <c r="U189" s="2" t="s">
        <v>180</v>
      </c>
      <c r="V189" s="2">
        <v>180</v>
      </c>
      <c r="Y189" s="2">
        <f t="shared" si="33"/>
        <v>57.295779513082323</v>
      </c>
      <c r="AB189" s="2">
        <v>57.295779510000003</v>
      </c>
      <c r="AC189" s="2">
        <f t="shared" si="34"/>
        <v>0.25783100780887042</v>
      </c>
      <c r="AD189" s="2">
        <v>1.2755552491571502</v>
      </c>
      <c r="AE189" s="2">
        <f t="shared" si="39"/>
        <v>20.213237174888164</v>
      </c>
      <c r="AF189" s="2">
        <v>65</v>
      </c>
      <c r="AG189" s="4">
        <f t="shared" si="40"/>
        <v>1.5384615384615385</v>
      </c>
      <c r="AH189" s="4">
        <f t="shared" si="41"/>
        <v>21.751698713349704</v>
      </c>
      <c r="AI189" s="5">
        <f t="shared" si="42"/>
        <v>10.875849356674852</v>
      </c>
      <c r="AJ189" s="2">
        <f t="shared" si="35"/>
        <v>3.8674651171330563</v>
      </c>
      <c r="AK189" s="2">
        <f t="shared" si="36"/>
        <v>1.8563832562238671</v>
      </c>
      <c r="AL189" s="2">
        <v>10</v>
      </c>
      <c r="AM189" s="2">
        <v>11</v>
      </c>
      <c r="AN189" s="2">
        <f t="shared" si="37"/>
        <v>55</v>
      </c>
      <c r="AO189" s="2">
        <f t="shared" si="38"/>
        <v>11</v>
      </c>
      <c r="AP189" s="2">
        <v>25</v>
      </c>
      <c r="AQ189" s="2">
        <v>12</v>
      </c>
      <c r="AR189" s="2">
        <v>0</v>
      </c>
      <c r="AS189" s="2" t="s">
        <v>78</v>
      </c>
      <c r="AT189" s="2">
        <v>4</v>
      </c>
      <c r="AU189" s="2">
        <v>3</v>
      </c>
      <c r="AW189" s="2" t="str">
        <f t="shared" si="43"/>
        <v>Arbóreo inferior</v>
      </c>
      <c r="AX189" s="2" t="str">
        <f>+IF(AB189&lt;=40,"III",IF(AB189&lt;=50,"IV",IF(AB189&lt;=60,"V",IF(AB189&lt;=70,"VI",IF(AB189&lt;=80,"VII","VIII")))))</f>
        <v>V</v>
      </c>
      <c r="AY189" s="2">
        <v>834</v>
      </c>
      <c r="AZ189" s="4">
        <f t="shared" si="45"/>
        <v>0.1199040767386091</v>
      </c>
      <c r="BA189" s="4">
        <v>6.7100281049843833</v>
      </c>
      <c r="BB189" s="4">
        <f t="shared" si="46"/>
        <v>3.8424728447463106</v>
      </c>
      <c r="BC189" s="4">
        <f t="shared" si="47"/>
        <v>3.9623769214849198</v>
      </c>
      <c r="BD189" s="4">
        <f t="shared" si="48"/>
        <v>1.9811884607424599</v>
      </c>
    </row>
    <row r="190" spans="1:56" x14ac:dyDescent="0.25">
      <c r="A190" s="2">
        <v>5</v>
      </c>
      <c r="B190" s="2" t="s">
        <v>122</v>
      </c>
      <c r="C190" s="2" t="s">
        <v>176</v>
      </c>
      <c r="D190" s="2" t="s">
        <v>57</v>
      </c>
      <c r="E190" s="2" t="s">
        <v>58</v>
      </c>
      <c r="F190" s="2" t="s">
        <v>177</v>
      </c>
      <c r="G190" s="2" t="s">
        <v>125</v>
      </c>
      <c r="H190" s="2" t="s">
        <v>61</v>
      </c>
      <c r="I190" s="2" t="s">
        <v>126</v>
      </c>
      <c r="J190" s="3">
        <v>42292</v>
      </c>
      <c r="K190" s="2">
        <v>819928</v>
      </c>
      <c r="L190" s="2">
        <v>741922</v>
      </c>
      <c r="M190" s="2">
        <v>2</v>
      </c>
      <c r="N190" s="2">
        <v>31</v>
      </c>
      <c r="O190" s="2" t="s">
        <v>69</v>
      </c>
      <c r="P190" s="2" t="s">
        <v>144</v>
      </c>
      <c r="S190" s="2" t="s">
        <v>178</v>
      </c>
      <c r="T190" s="2" t="s">
        <v>179</v>
      </c>
      <c r="U190" s="2" t="s">
        <v>180</v>
      </c>
      <c r="V190" s="2">
        <v>173</v>
      </c>
      <c r="Y190" s="2">
        <f t="shared" si="33"/>
        <v>55.067610309795789</v>
      </c>
      <c r="AB190" s="2">
        <v>55.067610309999999</v>
      </c>
      <c r="AC190" s="2">
        <f t="shared" si="34"/>
        <v>0.23816741458986676</v>
      </c>
      <c r="AD190" s="2">
        <v>1.2755552491571502</v>
      </c>
      <c r="AE190" s="2">
        <f t="shared" si="39"/>
        <v>18.671665907630487</v>
      </c>
      <c r="AF190" s="2">
        <v>65</v>
      </c>
      <c r="AG190" s="4">
        <f t="shared" si="40"/>
        <v>1.5384615384615385</v>
      </c>
      <c r="AH190" s="4">
        <f t="shared" si="41"/>
        <v>20.210127446092027</v>
      </c>
      <c r="AI190" s="5">
        <f t="shared" si="42"/>
        <v>10.105063723046014</v>
      </c>
      <c r="AJ190" s="2">
        <f t="shared" si="35"/>
        <v>3.1438098725862411</v>
      </c>
      <c r="AK190" s="2">
        <f t="shared" si="36"/>
        <v>1.2861040387852805</v>
      </c>
      <c r="AL190" s="2">
        <v>10</v>
      </c>
      <c r="AM190" s="2">
        <v>9</v>
      </c>
      <c r="AN190" s="2">
        <f t="shared" si="37"/>
        <v>45</v>
      </c>
      <c r="AO190" s="2">
        <f t="shared" si="38"/>
        <v>9</v>
      </c>
      <c r="AP190" s="2">
        <v>22</v>
      </c>
      <c r="AQ190" s="2">
        <v>9</v>
      </c>
      <c r="AR190" s="2">
        <v>0</v>
      </c>
      <c r="AS190" s="2" t="s">
        <v>78</v>
      </c>
      <c r="AT190" s="2">
        <v>5</v>
      </c>
      <c r="AW190" s="2" t="str">
        <f t="shared" si="43"/>
        <v>Arbóreo inferior</v>
      </c>
      <c r="AX190" s="2" t="str">
        <f>+IF(AB190&lt;=40,"III",IF(AB190&lt;=50,"IV",IF(AB190&lt;=60,"V",IF(AB190&lt;=70,"VI",IF(AB190&lt;=80,"VII","VIII")))))</f>
        <v>V</v>
      </c>
      <c r="AY190" s="2">
        <v>834</v>
      </c>
      <c r="AZ190" s="4">
        <f t="shared" si="45"/>
        <v>0.1199040767386091</v>
      </c>
      <c r="BA190" s="4">
        <v>6.7100281049843833</v>
      </c>
      <c r="BB190" s="4">
        <f t="shared" si="46"/>
        <v>3.549424992913961</v>
      </c>
      <c r="BC190" s="4">
        <f t="shared" si="47"/>
        <v>3.6693290696525702</v>
      </c>
      <c r="BD190" s="4">
        <f t="shared" si="48"/>
        <v>1.8346645348262851</v>
      </c>
    </row>
    <row r="191" spans="1:56" x14ac:dyDescent="0.25">
      <c r="A191" s="2">
        <v>5</v>
      </c>
      <c r="B191" s="2" t="s">
        <v>122</v>
      </c>
      <c r="C191" s="2" t="s">
        <v>176</v>
      </c>
      <c r="D191" s="2" t="s">
        <v>57</v>
      </c>
      <c r="E191" s="2" t="s">
        <v>58</v>
      </c>
      <c r="F191" s="2" t="s">
        <v>177</v>
      </c>
      <c r="G191" s="2" t="s">
        <v>125</v>
      </c>
      <c r="H191" s="2" t="s">
        <v>61</v>
      </c>
      <c r="I191" s="2" t="s">
        <v>130</v>
      </c>
      <c r="J191" s="3">
        <v>42292</v>
      </c>
      <c r="K191" s="2">
        <v>819928</v>
      </c>
      <c r="L191" s="2">
        <v>741922</v>
      </c>
      <c r="M191" s="2">
        <v>5</v>
      </c>
      <c r="N191" s="2">
        <v>57</v>
      </c>
      <c r="P191" s="2" t="s">
        <v>144</v>
      </c>
      <c r="S191" s="2" t="s">
        <v>178</v>
      </c>
      <c r="T191" s="2" t="s">
        <v>179</v>
      </c>
      <c r="U191" s="2" t="s">
        <v>180</v>
      </c>
      <c r="V191" s="2">
        <v>22</v>
      </c>
      <c r="Y191" s="2">
        <f t="shared" si="33"/>
        <v>7.0028174960433951</v>
      </c>
      <c r="AB191" s="2">
        <v>7.0028174959999996</v>
      </c>
      <c r="AC191" s="2">
        <f t="shared" si="34"/>
        <v>3.8515496228238681E-3</v>
      </c>
      <c r="AD191" s="2">
        <v>1.2755552491571502</v>
      </c>
      <c r="AE191" s="2">
        <f t="shared" si="39"/>
        <v>0.30195082693351466</v>
      </c>
      <c r="AF191" s="2">
        <v>65</v>
      </c>
      <c r="AG191" s="4">
        <f t="shared" si="40"/>
        <v>1.5384615384615385</v>
      </c>
      <c r="AH191" s="4">
        <f t="shared" si="41"/>
        <v>1.8404123653950533</v>
      </c>
      <c r="AI191" s="5">
        <f t="shared" si="42"/>
        <v>0.92020618269752663</v>
      </c>
      <c r="AJ191" s="2">
        <f t="shared" si="35"/>
        <v>4.6218595473886417E-2</v>
      </c>
      <c r="AK191" s="2">
        <f t="shared" si="36"/>
        <v>4.6218595473886412E-3</v>
      </c>
      <c r="AL191" s="2">
        <v>6</v>
      </c>
      <c r="AM191" s="2">
        <v>8</v>
      </c>
      <c r="AN191" s="2">
        <f t="shared" si="37"/>
        <v>24</v>
      </c>
      <c r="AO191" s="2">
        <f t="shared" si="38"/>
        <v>4.8</v>
      </c>
      <c r="AP191" s="2">
        <v>20</v>
      </c>
      <c r="AQ191" s="2">
        <v>2</v>
      </c>
      <c r="AR191" s="2">
        <v>0</v>
      </c>
      <c r="AS191" s="2" t="s">
        <v>78</v>
      </c>
      <c r="AT191" s="2">
        <v>4</v>
      </c>
      <c r="AW191" s="2" t="str">
        <f t="shared" si="43"/>
        <v>Arbóreo inferior</v>
      </c>
      <c r="AX191" s="2" t="str">
        <f>+IF(AB191&lt;=2.5,"Brinzal",IF(AB191&lt;=5,"Latizal bajo",IF(AB191&lt;=10,"Latizal alto",IF(AB191&lt;=20,"I",IF(AB191&lt;=30,"II","III")))))</f>
        <v>Latizal alto</v>
      </c>
      <c r="AY191" s="2">
        <v>834</v>
      </c>
      <c r="AZ191" s="4">
        <f t="shared" si="45"/>
        <v>0.1199040767386091</v>
      </c>
      <c r="BA191" s="4">
        <v>6.7100281049843833</v>
      </c>
      <c r="BB191" s="4">
        <f t="shared" si="46"/>
        <v>5.7399902989420222E-2</v>
      </c>
      <c r="BC191" s="4">
        <f t="shared" si="47"/>
        <v>0.17730397972802933</v>
      </c>
      <c r="BD191" s="4">
        <f t="shared" si="48"/>
        <v>8.8651989864014666E-2</v>
      </c>
    </row>
    <row r="192" spans="1:56" x14ac:dyDescent="0.25">
      <c r="A192" s="2">
        <v>5</v>
      </c>
      <c r="B192" s="2" t="s">
        <v>122</v>
      </c>
      <c r="C192" s="2" t="s">
        <v>176</v>
      </c>
      <c r="D192" s="2" t="s">
        <v>57</v>
      </c>
      <c r="E192" s="2" t="s">
        <v>58</v>
      </c>
      <c r="F192" s="2" t="s">
        <v>177</v>
      </c>
      <c r="G192" s="2" t="s">
        <v>125</v>
      </c>
      <c r="H192" s="2" t="s">
        <v>61</v>
      </c>
      <c r="I192" s="2" t="s">
        <v>126</v>
      </c>
      <c r="J192" s="3">
        <v>42292</v>
      </c>
      <c r="K192" s="2">
        <v>819928</v>
      </c>
      <c r="L192" s="2">
        <v>741922</v>
      </c>
      <c r="M192" s="2">
        <v>4</v>
      </c>
      <c r="N192" s="2">
        <v>50</v>
      </c>
      <c r="O192" s="2" t="s">
        <v>69</v>
      </c>
      <c r="P192" s="2" t="s">
        <v>116</v>
      </c>
      <c r="S192" s="2" t="s">
        <v>127</v>
      </c>
      <c r="T192" s="2" t="s">
        <v>128</v>
      </c>
      <c r="U192" s="2" t="s">
        <v>129</v>
      </c>
      <c r="V192" s="2">
        <v>50</v>
      </c>
      <c r="Y192" s="2">
        <f t="shared" si="33"/>
        <v>15.915494309189533</v>
      </c>
      <c r="AB192" s="2">
        <v>15.91549431</v>
      </c>
      <c r="AC192" s="2">
        <f t="shared" si="34"/>
        <v>1.9894367886486918E-2</v>
      </c>
      <c r="AD192" s="2">
        <v>1.2755552491571502</v>
      </c>
      <c r="AE192" s="2">
        <f t="shared" si="39"/>
        <v>1.5596633622598892</v>
      </c>
      <c r="AF192" s="2">
        <v>65</v>
      </c>
      <c r="AG192" s="4">
        <f t="shared" si="40"/>
        <v>1.5384615384615385</v>
      </c>
      <c r="AH192" s="4">
        <f t="shared" si="41"/>
        <v>3.0981249007214275</v>
      </c>
      <c r="AI192" s="5">
        <f t="shared" si="42"/>
        <v>1.5490624503607138</v>
      </c>
      <c r="AJ192" s="2">
        <f t="shared" si="35"/>
        <v>0.13130282805081364</v>
      </c>
      <c r="AK192" s="2">
        <f t="shared" si="36"/>
        <v>2.3873241463784303E-2</v>
      </c>
      <c r="AL192" s="2">
        <v>6</v>
      </c>
      <c r="AM192" s="2">
        <v>4</v>
      </c>
      <c r="AN192" s="2">
        <f t="shared" si="37"/>
        <v>12</v>
      </c>
      <c r="AO192" s="2">
        <f t="shared" si="38"/>
        <v>2.4</v>
      </c>
      <c r="AP192" s="2">
        <v>11</v>
      </c>
      <c r="AQ192" s="2">
        <v>2</v>
      </c>
      <c r="AR192" s="2">
        <v>1</v>
      </c>
      <c r="AS192" s="2" t="s">
        <v>78</v>
      </c>
      <c r="AT192" s="2">
        <v>4</v>
      </c>
      <c r="AW192" s="2" t="str">
        <f t="shared" si="43"/>
        <v>Arbolitos</v>
      </c>
      <c r="AX192" s="2" t="str">
        <f>+IF(AB192&lt;=2.5,"Brinzal",IF(AB192&lt;=5,"Latizal bajo",IF(AB192&lt;=10,"Latizal alto",IF(AB192&lt;=20,"I",IF(AB192&lt;=30,"II","III")))))</f>
        <v>I</v>
      </c>
      <c r="AY192" s="2">
        <v>834</v>
      </c>
      <c r="AZ192" s="4">
        <f t="shared" si="45"/>
        <v>0.1199040767386091</v>
      </c>
      <c r="BA192" s="4">
        <v>6.7100281049843833</v>
      </c>
      <c r="BB192" s="4">
        <f t="shared" si="46"/>
        <v>0.29648710221807956</v>
      </c>
      <c r="BC192" s="4">
        <f t="shared" si="47"/>
        <v>0.41639117895668865</v>
      </c>
      <c r="BD192" s="4">
        <f t="shared" si="48"/>
        <v>0.20819558947834432</v>
      </c>
    </row>
    <row r="193" spans="1:56" x14ac:dyDescent="0.25">
      <c r="A193" s="2">
        <v>5</v>
      </c>
      <c r="B193" s="2" t="s">
        <v>122</v>
      </c>
      <c r="C193" s="2" t="s">
        <v>176</v>
      </c>
      <c r="D193" s="2" t="s">
        <v>57</v>
      </c>
      <c r="E193" s="2" t="s">
        <v>58</v>
      </c>
      <c r="F193" s="2" t="s">
        <v>177</v>
      </c>
      <c r="G193" s="2" t="s">
        <v>125</v>
      </c>
      <c r="H193" s="2" t="s">
        <v>61</v>
      </c>
      <c r="I193" s="2" t="s">
        <v>126</v>
      </c>
      <c r="J193" s="3">
        <v>42292</v>
      </c>
      <c r="K193" s="2">
        <v>819928</v>
      </c>
      <c r="L193" s="2">
        <v>741922</v>
      </c>
      <c r="M193" s="2">
        <v>2</v>
      </c>
      <c r="N193" s="2">
        <v>12</v>
      </c>
      <c r="O193" s="2" t="s">
        <v>63</v>
      </c>
      <c r="P193" s="2" t="s">
        <v>131</v>
      </c>
      <c r="S193" s="2" t="s">
        <v>132</v>
      </c>
      <c r="T193" s="2" t="s">
        <v>133</v>
      </c>
      <c r="U193" s="2" t="s">
        <v>134</v>
      </c>
      <c r="V193" s="2">
        <v>30</v>
      </c>
      <c r="Y193" s="2">
        <f t="shared" si="33"/>
        <v>9.5492965855137211</v>
      </c>
      <c r="AB193" s="2">
        <v>9.5492965860000005</v>
      </c>
      <c r="AC193" s="2">
        <f t="shared" si="34"/>
        <v>7.1619724391352906E-3</v>
      </c>
      <c r="AD193" s="2">
        <v>1.2755552491571502</v>
      </c>
      <c r="AE193" s="2">
        <f t="shared" si="39"/>
        <v>0.56147881041356018</v>
      </c>
      <c r="AF193" s="2">
        <v>65</v>
      </c>
      <c r="AG193" s="4">
        <f t="shared" si="40"/>
        <v>1.5384615384615385</v>
      </c>
      <c r="AH193" s="4">
        <f t="shared" si="41"/>
        <v>2.0999403488750987</v>
      </c>
      <c r="AI193" s="5">
        <f t="shared" si="42"/>
        <v>1.0499701744375494</v>
      </c>
      <c r="AJ193" s="2">
        <f t="shared" si="35"/>
        <v>4.7269018098292911E-2</v>
      </c>
      <c r="AK193" s="2">
        <f t="shared" si="36"/>
        <v>3.4377467707849392E-2</v>
      </c>
      <c r="AL193" s="2">
        <v>4</v>
      </c>
      <c r="AM193" s="2">
        <v>4</v>
      </c>
      <c r="AN193" s="2">
        <f t="shared" si="37"/>
        <v>8</v>
      </c>
      <c r="AO193" s="2">
        <f t="shared" si="38"/>
        <v>1.6</v>
      </c>
      <c r="AP193" s="2">
        <v>11</v>
      </c>
      <c r="AQ193" s="2">
        <v>8</v>
      </c>
      <c r="AR193" s="2">
        <v>0</v>
      </c>
      <c r="AS193" s="2" t="s">
        <v>78</v>
      </c>
      <c r="AT193" s="2">
        <v>4</v>
      </c>
      <c r="AW193" s="2" t="str">
        <f t="shared" si="43"/>
        <v>Arbolitos</v>
      </c>
      <c r="AX193" s="2" t="str">
        <f>+IF(AB193&lt;=2.5,"Brinzal",IF(AB193&lt;=5,"Latizal bajo",IF(AB193&lt;=10,"Latizal alto",IF(AB193&lt;=20,"I",IF(AB193&lt;=30,"II","III")))))</f>
        <v>Latizal alto</v>
      </c>
      <c r="AY193" s="2">
        <v>834</v>
      </c>
      <c r="AZ193" s="4">
        <f t="shared" si="45"/>
        <v>0.1199040767386091</v>
      </c>
      <c r="BA193" s="4">
        <v>6.7100281049843833</v>
      </c>
      <c r="BB193" s="4">
        <f t="shared" si="46"/>
        <v>0.10673535679850865</v>
      </c>
      <c r="BC193" s="4">
        <f t="shared" si="47"/>
        <v>0.22663943353711774</v>
      </c>
      <c r="BD193" s="4">
        <f t="shared" si="48"/>
        <v>0.11331971676855887</v>
      </c>
    </row>
    <row r="194" spans="1:56" x14ac:dyDescent="0.25">
      <c r="A194" s="2">
        <v>5</v>
      </c>
      <c r="B194" s="2" t="s">
        <v>122</v>
      </c>
      <c r="C194" s="2" t="s">
        <v>176</v>
      </c>
      <c r="D194" s="2" t="s">
        <v>57</v>
      </c>
      <c r="E194" s="2" t="s">
        <v>58</v>
      </c>
      <c r="F194" s="2" t="s">
        <v>177</v>
      </c>
      <c r="G194" s="2" t="s">
        <v>125</v>
      </c>
      <c r="H194" s="2" t="s">
        <v>61</v>
      </c>
      <c r="I194" s="2" t="s">
        <v>126</v>
      </c>
      <c r="J194" s="3">
        <v>42292</v>
      </c>
      <c r="K194" s="2">
        <v>819928</v>
      </c>
      <c r="L194" s="2">
        <v>741922</v>
      </c>
      <c r="M194" s="2">
        <v>4</v>
      </c>
      <c r="N194" s="2">
        <v>49</v>
      </c>
      <c r="O194" s="2" t="s">
        <v>63</v>
      </c>
      <c r="P194" s="2" t="s">
        <v>131</v>
      </c>
      <c r="S194" s="2" t="s">
        <v>132</v>
      </c>
      <c r="T194" s="2" t="s">
        <v>133</v>
      </c>
      <c r="U194" s="2" t="s">
        <v>134</v>
      </c>
      <c r="V194" s="2">
        <v>67</v>
      </c>
      <c r="Y194" s="2">
        <f t="shared" ref="Y194:Y257" si="49">+V194/PI()</f>
        <v>21.326762374313976</v>
      </c>
      <c r="AB194" s="2">
        <v>21.326762370000001</v>
      </c>
      <c r="AC194" s="2">
        <f t="shared" ref="AC194:AC257" si="50">+((((Y194+Z194+AA194)/100)^2)*(PI()))/4</f>
        <v>3.5722326976975909E-2</v>
      </c>
      <c r="AD194" s="2">
        <v>1.2755552491571502</v>
      </c>
      <c r="AE194" s="2">
        <f t="shared" si="39"/>
        <v>2.8005315332738574</v>
      </c>
      <c r="AF194" s="2">
        <v>65</v>
      </c>
      <c r="AG194" s="4">
        <f t="shared" si="40"/>
        <v>1.5384615384615385</v>
      </c>
      <c r="AH194" s="4">
        <f t="shared" si="41"/>
        <v>4.3389930717353957</v>
      </c>
      <c r="AI194" s="5">
        <f t="shared" si="42"/>
        <v>2.1694965358676979</v>
      </c>
      <c r="AJ194" s="2">
        <f t="shared" ref="AJ194:AJ257" si="51">+AC194*AP194*0.6</f>
        <v>0.471534716096082</v>
      </c>
      <c r="AK194" s="2">
        <f t="shared" ref="AK194:AK257" si="52">+AC194*AQ194*0.6</f>
        <v>0.38580113135133981</v>
      </c>
      <c r="AL194" s="2">
        <v>8</v>
      </c>
      <c r="AM194" s="2">
        <v>6</v>
      </c>
      <c r="AN194" s="2">
        <f t="shared" ref="AN194:AN257" si="53">+(AL194*AM194)/2</f>
        <v>24</v>
      </c>
      <c r="AO194" s="2">
        <f t="shared" ref="AO194:AO257" si="54">+(AN194/500)*100</f>
        <v>4.8</v>
      </c>
      <c r="AP194" s="2">
        <v>22</v>
      </c>
      <c r="AQ194" s="2">
        <v>18</v>
      </c>
      <c r="AR194" s="2">
        <v>0</v>
      </c>
      <c r="AS194" s="2" t="s">
        <v>78</v>
      </c>
      <c r="AT194" s="2">
        <v>4</v>
      </c>
      <c r="AW194" s="2" t="str">
        <f t="shared" si="43"/>
        <v>Arbóreo inferior</v>
      </c>
      <c r="AX194" s="2" t="str">
        <f>+IF(AB194&lt;=2.5,"Brinzal",IF(AB194&lt;=5,"Latizal bajo",IF(AB194&lt;=10,"Latizal alto",IF(AB194&lt;=20,"I",IF(AB194&lt;=30,"II","III")))))</f>
        <v>II</v>
      </c>
      <c r="AY194" s="2">
        <v>834</v>
      </c>
      <c r="AZ194" s="4">
        <f t="shared" si="45"/>
        <v>0.1199040767386091</v>
      </c>
      <c r="BA194" s="4">
        <v>6.7100281049843833</v>
      </c>
      <c r="BB194" s="4">
        <f t="shared" si="46"/>
        <v>0.53237224074278378</v>
      </c>
      <c r="BC194" s="4">
        <f t="shared" si="47"/>
        <v>0.65227631748139292</v>
      </c>
      <c r="BD194" s="4">
        <f t="shared" si="48"/>
        <v>0.32613815874069646</v>
      </c>
    </row>
    <row r="195" spans="1:56" x14ac:dyDescent="0.25">
      <c r="A195" s="2">
        <v>5</v>
      </c>
      <c r="B195" s="2" t="s">
        <v>122</v>
      </c>
      <c r="C195" s="2" t="s">
        <v>176</v>
      </c>
      <c r="D195" s="2" t="s">
        <v>57</v>
      </c>
      <c r="E195" s="2" t="s">
        <v>58</v>
      </c>
      <c r="F195" s="2" t="s">
        <v>177</v>
      </c>
      <c r="G195" s="2" t="s">
        <v>125</v>
      </c>
      <c r="H195" s="2" t="s">
        <v>61</v>
      </c>
      <c r="I195" s="2" t="s">
        <v>126</v>
      </c>
      <c r="J195" s="3">
        <v>42292</v>
      </c>
      <c r="K195" s="2">
        <v>819928</v>
      </c>
      <c r="L195" s="2">
        <v>741922</v>
      </c>
      <c r="M195" s="2">
        <v>1</v>
      </c>
      <c r="N195" s="2">
        <v>7</v>
      </c>
      <c r="O195" s="2" t="s">
        <v>69</v>
      </c>
      <c r="P195" s="2" t="s">
        <v>131</v>
      </c>
      <c r="S195" s="2" t="s">
        <v>132</v>
      </c>
      <c r="T195" s="2" t="s">
        <v>133</v>
      </c>
      <c r="U195" s="2" t="s">
        <v>134</v>
      </c>
      <c r="V195" s="2">
        <v>127</v>
      </c>
      <c r="Y195" s="2">
        <f t="shared" si="49"/>
        <v>40.425355545341418</v>
      </c>
      <c r="AB195" s="2">
        <v>40.425355549999999</v>
      </c>
      <c r="AC195" s="2">
        <f t="shared" si="50"/>
        <v>0.12835050385645902</v>
      </c>
      <c r="AD195" s="2">
        <v>1.2755552491571502</v>
      </c>
      <c r="AE195" s="2">
        <f t="shared" ref="AE195:AE258" si="55">AC195/AD195*100</f>
        <v>10.062324147955904</v>
      </c>
      <c r="AF195" s="2">
        <v>65</v>
      </c>
      <c r="AG195" s="4">
        <f t="shared" ref="AG195:AG258" si="56">1/AF195*100</f>
        <v>1.5384615384615385</v>
      </c>
      <c r="AH195" s="4">
        <f t="shared" ref="AH195:AH258" si="57">AG195+AE195</f>
        <v>11.600785686417442</v>
      </c>
      <c r="AI195" s="5">
        <f t="shared" ref="AI195:AI258" si="58">AH195/2</f>
        <v>5.8003928432087211</v>
      </c>
      <c r="AJ195" s="2">
        <f t="shared" si="51"/>
        <v>1.4631957439636327</v>
      </c>
      <c r="AK195" s="2">
        <f t="shared" si="52"/>
        <v>1.0781442323942558</v>
      </c>
      <c r="AL195" s="2">
        <v>7</v>
      </c>
      <c r="AM195" s="2">
        <v>6</v>
      </c>
      <c r="AN195" s="2">
        <f t="shared" si="53"/>
        <v>21</v>
      </c>
      <c r="AO195" s="2">
        <f t="shared" si="54"/>
        <v>4.2</v>
      </c>
      <c r="AP195" s="2">
        <v>19</v>
      </c>
      <c r="AQ195" s="2">
        <v>14</v>
      </c>
      <c r="AR195" s="2">
        <v>0</v>
      </c>
      <c r="AS195" s="2" t="s">
        <v>79</v>
      </c>
      <c r="AT195" s="2">
        <v>3</v>
      </c>
      <c r="AW195" s="2" t="str">
        <f t="shared" ref="AW195:AW258" si="59">+IF(AP195&lt;=0.25,"Rasante",IF(AP195&lt;=1.5,"Herbáceo",IF(AP195&lt;=5,"Arbustivo",IF(AP195&lt;=12,"Arbolitos",IF(AP195&lt;=25,"Arbóreo inferior","Arbóreo superior")))))</f>
        <v>Arbóreo inferior</v>
      </c>
      <c r="AX195" s="2" t="str">
        <f>+IF(AB195&lt;=40,"III",IF(AB195&lt;=50,"IV",IF(AB195&lt;=60,"V",IF(AB195&lt;=70,"VI",IF(AB195&lt;=80,"VII","VIII")))))</f>
        <v>IV</v>
      </c>
      <c r="AY195" s="2">
        <v>834</v>
      </c>
      <c r="AZ195" s="4">
        <f t="shared" ref="AZ195:AZ258" si="60">1/AY195*100</f>
        <v>0.1199040767386091</v>
      </c>
      <c r="BA195" s="4">
        <v>6.7100281049843833</v>
      </c>
      <c r="BB195" s="4">
        <f t="shared" ref="BB195:BB258" si="61">AC195/BA195*100</f>
        <v>1.9128161886701627</v>
      </c>
      <c r="BC195" s="4">
        <f t="shared" ref="BC195:BC258" si="62">AZ195+BB195</f>
        <v>2.0327202654087717</v>
      </c>
      <c r="BD195" s="4">
        <f t="shared" ref="BD195:BD258" si="63">BC195/2</f>
        <v>1.0163601327043859</v>
      </c>
    </row>
    <row r="196" spans="1:56" x14ac:dyDescent="0.25">
      <c r="A196" s="2">
        <v>5</v>
      </c>
      <c r="B196" s="2" t="s">
        <v>122</v>
      </c>
      <c r="C196" s="2" t="s">
        <v>176</v>
      </c>
      <c r="D196" s="2" t="s">
        <v>57</v>
      </c>
      <c r="E196" s="2" t="s">
        <v>58</v>
      </c>
      <c r="F196" s="2" t="s">
        <v>177</v>
      </c>
      <c r="G196" s="2" t="s">
        <v>125</v>
      </c>
      <c r="H196" s="2" t="s">
        <v>61</v>
      </c>
      <c r="I196" s="2" t="s">
        <v>126</v>
      </c>
      <c r="J196" s="3">
        <v>42292</v>
      </c>
      <c r="K196" s="2">
        <v>819928</v>
      </c>
      <c r="L196" s="2">
        <v>741922</v>
      </c>
      <c r="M196" s="2">
        <v>2</v>
      </c>
      <c r="N196" s="2">
        <v>17</v>
      </c>
      <c r="O196" s="2" t="s">
        <v>69</v>
      </c>
      <c r="P196" s="2" t="s">
        <v>131</v>
      </c>
      <c r="S196" s="2" t="s">
        <v>132</v>
      </c>
      <c r="T196" s="2" t="s">
        <v>133</v>
      </c>
      <c r="U196" s="2" t="s">
        <v>134</v>
      </c>
      <c r="V196" s="2">
        <v>96</v>
      </c>
      <c r="Y196" s="2">
        <f t="shared" si="49"/>
        <v>30.557749073643905</v>
      </c>
      <c r="AB196" s="2">
        <v>30.55774907</v>
      </c>
      <c r="AC196" s="2">
        <f t="shared" si="50"/>
        <v>7.3338597776745354E-2</v>
      </c>
      <c r="AD196" s="2">
        <v>1.2755552491571502</v>
      </c>
      <c r="AE196" s="2">
        <f t="shared" si="55"/>
        <v>5.7495430186348537</v>
      </c>
      <c r="AF196" s="2">
        <v>65</v>
      </c>
      <c r="AG196" s="4">
        <f t="shared" si="56"/>
        <v>1.5384615384615385</v>
      </c>
      <c r="AH196" s="4">
        <f t="shared" si="57"/>
        <v>7.2880045570963921</v>
      </c>
      <c r="AI196" s="5">
        <f t="shared" si="58"/>
        <v>3.644002278548196</v>
      </c>
      <c r="AJ196" s="2">
        <f t="shared" si="51"/>
        <v>0.9680694906530386</v>
      </c>
      <c r="AK196" s="2">
        <f t="shared" si="52"/>
        <v>8.8006317332094425E-3</v>
      </c>
      <c r="AL196" s="2">
        <v>4</v>
      </c>
      <c r="AM196" s="2">
        <v>5</v>
      </c>
      <c r="AN196" s="2">
        <f t="shared" si="53"/>
        <v>10</v>
      </c>
      <c r="AO196" s="2">
        <f t="shared" si="54"/>
        <v>2</v>
      </c>
      <c r="AP196" s="2">
        <v>22</v>
      </c>
      <c r="AQ196" s="2">
        <v>0.2</v>
      </c>
      <c r="AR196" s="2">
        <v>0</v>
      </c>
      <c r="AS196" s="2" t="s">
        <v>78</v>
      </c>
      <c r="AT196" s="2">
        <v>4</v>
      </c>
      <c r="AW196" s="2" t="str">
        <f t="shared" si="59"/>
        <v>Arbóreo inferior</v>
      </c>
      <c r="AX196" s="2" t="str">
        <f>+IF(AB196&lt;=40,"III",IF(AB196&lt;=50,"IV",IF(AB196&lt;=60,"V",IF(AB196&lt;=70,"VI",IF(AB196&lt;=80,"VII","VIII")))))</f>
        <v>III</v>
      </c>
      <c r="AY196" s="2">
        <v>834</v>
      </c>
      <c r="AZ196" s="4">
        <f t="shared" si="60"/>
        <v>0.1199040767386091</v>
      </c>
      <c r="BA196" s="4">
        <v>6.7100281049843833</v>
      </c>
      <c r="BB196" s="4">
        <f t="shared" si="61"/>
        <v>1.0929700536167284</v>
      </c>
      <c r="BC196" s="4">
        <f t="shared" si="62"/>
        <v>1.2128741303553374</v>
      </c>
      <c r="BD196" s="4">
        <f t="shared" si="63"/>
        <v>0.60643706517766871</v>
      </c>
    </row>
    <row r="197" spans="1:56" x14ac:dyDescent="0.25">
      <c r="A197" s="2">
        <v>5</v>
      </c>
      <c r="B197" s="2" t="s">
        <v>122</v>
      </c>
      <c r="C197" s="2" t="s">
        <v>176</v>
      </c>
      <c r="D197" s="2" t="s">
        <v>57</v>
      </c>
      <c r="E197" s="2" t="s">
        <v>58</v>
      </c>
      <c r="F197" s="2" t="s">
        <v>177</v>
      </c>
      <c r="G197" s="2" t="s">
        <v>125</v>
      </c>
      <c r="H197" s="2" t="s">
        <v>61</v>
      </c>
      <c r="I197" s="2" t="s">
        <v>126</v>
      </c>
      <c r="J197" s="3">
        <v>42292</v>
      </c>
      <c r="K197" s="2">
        <v>819928</v>
      </c>
      <c r="L197" s="2">
        <v>741922</v>
      </c>
      <c r="M197" s="2">
        <v>4</v>
      </c>
      <c r="N197" s="2">
        <v>45</v>
      </c>
      <c r="O197" s="2" t="s">
        <v>69</v>
      </c>
      <c r="P197" s="2" t="s">
        <v>131</v>
      </c>
      <c r="S197" s="2" t="s">
        <v>132</v>
      </c>
      <c r="T197" s="2" t="s">
        <v>133</v>
      </c>
      <c r="U197" s="2" t="s">
        <v>134</v>
      </c>
      <c r="V197" s="2">
        <v>62</v>
      </c>
      <c r="Y197" s="2">
        <f t="shared" si="49"/>
        <v>19.735212943395023</v>
      </c>
      <c r="AB197" s="2">
        <v>19.73521294</v>
      </c>
      <c r="AC197" s="2">
        <f t="shared" si="50"/>
        <v>3.0589580062262284E-2</v>
      </c>
      <c r="AD197" s="2">
        <v>1.2755552491571502</v>
      </c>
      <c r="AE197" s="2">
        <f t="shared" si="55"/>
        <v>2.3981383858108059</v>
      </c>
      <c r="AF197" s="2">
        <v>65</v>
      </c>
      <c r="AG197" s="4">
        <f t="shared" si="56"/>
        <v>1.5384615384615385</v>
      </c>
      <c r="AH197" s="4">
        <f t="shared" si="57"/>
        <v>3.9365999242723442</v>
      </c>
      <c r="AI197" s="5">
        <f t="shared" si="58"/>
        <v>1.9682999621361721</v>
      </c>
      <c r="AJ197" s="2">
        <f t="shared" si="51"/>
        <v>0.36707496074714741</v>
      </c>
      <c r="AK197" s="2">
        <f t="shared" si="52"/>
        <v>0.31201371663507532</v>
      </c>
      <c r="AL197" s="2">
        <v>5</v>
      </c>
      <c r="AM197" s="2">
        <v>4</v>
      </c>
      <c r="AN197" s="2">
        <f t="shared" si="53"/>
        <v>10</v>
      </c>
      <c r="AO197" s="2">
        <f t="shared" si="54"/>
        <v>2</v>
      </c>
      <c r="AP197" s="2">
        <v>20</v>
      </c>
      <c r="AQ197" s="2">
        <v>17</v>
      </c>
      <c r="AR197" s="2">
        <v>0</v>
      </c>
      <c r="AS197" s="2" t="s">
        <v>79</v>
      </c>
      <c r="AT197" s="2">
        <v>3</v>
      </c>
      <c r="AW197" s="2" t="str">
        <f t="shared" si="59"/>
        <v>Arbóreo inferior</v>
      </c>
      <c r="AX197" s="2" t="str">
        <f t="shared" ref="AX197:AX245" si="64">+IF(AB197&lt;=2.5,"Brinzal",IF(AB197&lt;=5,"Latizal bajo",IF(AB197&lt;=10,"Latizal alto",IF(AB197&lt;=20,"I",IF(AB197&lt;=30,"II","III")))))</f>
        <v>I</v>
      </c>
      <c r="AY197" s="2">
        <v>834</v>
      </c>
      <c r="AZ197" s="4">
        <f t="shared" si="60"/>
        <v>0.1199040767386091</v>
      </c>
      <c r="BA197" s="4">
        <v>6.7100281049843833</v>
      </c>
      <c r="BB197" s="4">
        <f t="shared" si="61"/>
        <v>0.45587856837051915</v>
      </c>
      <c r="BC197" s="4">
        <f t="shared" si="62"/>
        <v>0.57578264510912824</v>
      </c>
      <c r="BD197" s="4">
        <f t="shared" si="63"/>
        <v>0.28789132255456412</v>
      </c>
    </row>
    <row r="198" spans="1:56" x14ac:dyDescent="0.25">
      <c r="A198" s="2">
        <v>5</v>
      </c>
      <c r="B198" s="2" t="s">
        <v>122</v>
      </c>
      <c r="C198" s="2" t="s">
        <v>176</v>
      </c>
      <c r="D198" s="2" t="s">
        <v>57</v>
      </c>
      <c r="E198" s="2" t="s">
        <v>58</v>
      </c>
      <c r="F198" s="2" t="s">
        <v>177</v>
      </c>
      <c r="G198" s="2" t="s">
        <v>125</v>
      </c>
      <c r="H198" s="2" t="s">
        <v>61</v>
      </c>
      <c r="I198" s="2" t="s">
        <v>130</v>
      </c>
      <c r="J198" s="3">
        <v>42292</v>
      </c>
      <c r="K198" s="2">
        <v>819928</v>
      </c>
      <c r="L198" s="2">
        <v>741922</v>
      </c>
      <c r="M198" s="2">
        <v>4</v>
      </c>
      <c r="N198" s="2">
        <v>40</v>
      </c>
      <c r="P198" s="2" t="s">
        <v>131</v>
      </c>
      <c r="S198" s="2" t="s">
        <v>132</v>
      </c>
      <c r="T198" s="2" t="s">
        <v>133</v>
      </c>
      <c r="U198" s="2" t="s">
        <v>134</v>
      </c>
      <c r="V198" s="2">
        <v>21</v>
      </c>
      <c r="Y198" s="2">
        <f t="shared" si="49"/>
        <v>6.6845076098596046</v>
      </c>
      <c r="AB198" s="2">
        <v>6.6845076099999998</v>
      </c>
      <c r="AC198" s="2">
        <f t="shared" si="50"/>
        <v>3.5093664951762931E-3</v>
      </c>
      <c r="AD198" s="2">
        <v>1.2755552491571502</v>
      </c>
      <c r="AE198" s="2">
        <f t="shared" si="55"/>
        <v>0.27512461710264452</v>
      </c>
      <c r="AF198" s="2">
        <v>65</v>
      </c>
      <c r="AG198" s="4">
        <f t="shared" si="56"/>
        <v>1.5384615384615385</v>
      </c>
      <c r="AH198" s="4">
        <f t="shared" si="57"/>
        <v>1.813586155564183</v>
      </c>
      <c r="AI198" s="5">
        <f t="shared" si="58"/>
        <v>0.90679307778209151</v>
      </c>
      <c r="AJ198" s="2">
        <f t="shared" si="51"/>
        <v>7.3696696398702155E-3</v>
      </c>
      <c r="AK198" s="2">
        <f t="shared" si="52"/>
        <v>6.3168596913173282E-3</v>
      </c>
      <c r="AL198" s="2">
        <v>3</v>
      </c>
      <c r="AM198" s="2">
        <v>3</v>
      </c>
      <c r="AN198" s="2">
        <f t="shared" si="53"/>
        <v>4.5</v>
      </c>
      <c r="AO198" s="2">
        <f t="shared" si="54"/>
        <v>0.89999999999999991</v>
      </c>
      <c r="AP198" s="2">
        <v>3.5</v>
      </c>
      <c r="AQ198" s="2">
        <v>3</v>
      </c>
      <c r="AR198" s="2">
        <v>0</v>
      </c>
      <c r="AS198" s="2" t="s">
        <v>79</v>
      </c>
      <c r="AT198" s="2">
        <v>3</v>
      </c>
      <c r="AU198" s="2">
        <v>4</v>
      </c>
      <c r="AW198" s="2" t="str">
        <f t="shared" si="59"/>
        <v>Arbustivo</v>
      </c>
      <c r="AX198" s="2" t="str">
        <f t="shared" si="64"/>
        <v>Latizal alto</v>
      </c>
      <c r="AY198" s="2">
        <v>834</v>
      </c>
      <c r="AZ198" s="4">
        <f t="shared" si="60"/>
        <v>0.1199040767386091</v>
      </c>
      <c r="BA198" s="4">
        <v>6.7100281049843833</v>
      </c>
      <c r="BB198" s="4">
        <f t="shared" si="61"/>
        <v>5.230032483126925E-2</v>
      </c>
      <c r="BC198" s="4">
        <f t="shared" si="62"/>
        <v>0.17220440156987835</v>
      </c>
      <c r="BD198" s="4">
        <f t="shared" si="63"/>
        <v>8.6102200784939173E-2</v>
      </c>
    </row>
    <row r="199" spans="1:56" x14ac:dyDescent="0.25">
      <c r="A199" s="2">
        <v>5</v>
      </c>
      <c r="B199" s="2" t="s">
        <v>122</v>
      </c>
      <c r="C199" s="2" t="s">
        <v>176</v>
      </c>
      <c r="D199" s="2" t="s">
        <v>57</v>
      </c>
      <c r="E199" s="2" t="s">
        <v>58</v>
      </c>
      <c r="F199" s="2" t="s">
        <v>177</v>
      </c>
      <c r="G199" s="2" t="s">
        <v>125</v>
      </c>
      <c r="H199" s="2" t="s">
        <v>61</v>
      </c>
      <c r="I199" s="2" t="s">
        <v>130</v>
      </c>
      <c r="J199" s="3">
        <v>42292</v>
      </c>
      <c r="K199" s="2">
        <v>819928</v>
      </c>
      <c r="L199" s="2">
        <v>741922</v>
      </c>
      <c r="M199" s="2">
        <v>2</v>
      </c>
      <c r="N199" s="2">
        <v>23</v>
      </c>
      <c r="P199" s="2" t="s">
        <v>135</v>
      </c>
      <c r="S199" s="2" t="s">
        <v>136</v>
      </c>
      <c r="T199" s="2" t="s">
        <v>137</v>
      </c>
      <c r="U199" s="2" t="s">
        <v>138</v>
      </c>
      <c r="V199" s="2">
        <v>32</v>
      </c>
      <c r="Y199" s="2">
        <f t="shared" si="49"/>
        <v>10.185916357881302</v>
      </c>
      <c r="AB199" s="2">
        <v>10.18591636</v>
      </c>
      <c r="AC199" s="2">
        <f t="shared" si="50"/>
        <v>8.148733086305043E-3</v>
      </c>
      <c r="AD199" s="2">
        <v>1.2755552491571502</v>
      </c>
      <c r="AE199" s="2">
        <f t="shared" si="55"/>
        <v>0.63883811318165074</v>
      </c>
      <c r="AF199" s="2">
        <v>65</v>
      </c>
      <c r="AG199" s="4">
        <f t="shared" si="56"/>
        <v>1.5384615384615385</v>
      </c>
      <c r="AH199" s="4">
        <f t="shared" si="57"/>
        <v>2.1772996516431893</v>
      </c>
      <c r="AI199" s="5">
        <f t="shared" si="58"/>
        <v>1.0886498258215946</v>
      </c>
      <c r="AJ199" s="2">
        <f t="shared" si="51"/>
        <v>4.8892398517830261E-2</v>
      </c>
      <c r="AK199" s="2">
        <f t="shared" si="52"/>
        <v>3.422467896248118E-2</v>
      </c>
      <c r="AL199" s="2">
        <v>4</v>
      </c>
      <c r="AM199" s="2">
        <v>4</v>
      </c>
      <c r="AN199" s="2">
        <f t="shared" si="53"/>
        <v>8</v>
      </c>
      <c r="AO199" s="2">
        <f t="shared" si="54"/>
        <v>1.6</v>
      </c>
      <c r="AP199" s="2">
        <v>10</v>
      </c>
      <c r="AQ199" s="2">
        <v>7</v>
      </c>
      <c r="AR199" s="2">
        <v>0</v>
      </c>
      <c r="AS199" s="2" t="s">
        <v>78</v>
      </c>
      <c r="AT199" s="2">
        <v>4</v>
      </c>
      <c r="AW199" s="2" t="str">
        <f t="shared" si="59"/>
        <v>Arbolitos</v>
      </c>
      <c r="AX199" s="2" t="str">
        <f t="shared" si="64"/>
        <v>I</v>
      </c>
      <c r="AY199" s="2">
        <v>834</v>
      </c>
      <c r="AZ199" s="4">
        <f t="shared" si="60"/>
        <v>0.1199040767386091</v>
      </c>
      <c r="BA199" s="4">
        <v>6.7100281049843833</v>
      </c>
      <c r="BB199" s="4">
        <f t="shared" si="61"/>
        <v>0.12144111706852542</v>
      </c>
      <c r="BC199" s="4">
        <f t="shared" si="62"/>
        <v>0.24134519380713454</v>
      </c>
      <c r="BD199" s="4">
        <f t="shared" si="63"/>
        <v>0.12067259690356727</v>
      </c>
    </row>
    <row r="200" spans="1:56" x14ac:dyDescent="0.25">
      <c r="A200" s="2">
        <v>5</v>
      </c>
      <c r="B200" s="2" t="s">
        <v>122</v>
      </c>
      <c r="C200" s="2" t="s">
        <v>176</v>
      </c>
      <c r="D200" s="2" t="s">
        <v>57</v>
      </c>
      <c r="E200" s="2" t="s">
        <v>58</v>
      </c>
      <c r="F200" s="2" t="s">
        <v>177</v>
      </c>
      <c r="G200" s="2" t="s">
        <v>125</v>
      </c>
      <c r="H200" s="2" t="s">
        <v>61</v>
      </c>
      <c r="I200" s="2" t="s">
        <v>130</v>
      </c>
      <c r="J200" s="3">
        <v>42292</v>
      </c>
      <c r="K200" s="2">
        <v>819928</v>
      </c>
      <c r="L200" s="2">
        <v>741922</v>
      </c>
      <c r="M200" s="2">
        <v>1</v>
      </c>
      <c r="N200" s="2">
        <v>2</v>
      </c>
      <c r="P200" s="2" t="s">
        <v>135</v>
      </c>
      <c r="S200" s="2" t="s">
        <v>136</v>
      </c>
      <c r="T200" s="2" t="s">
        <v>137</v>
      </c>
      <c r="U200" s="2" t="s">
        <v>138</v>
      </c>
      <c r="V200" s="2">
        <v>15</v>
      </c>
      <c r="Y200" s="2">
        <f t="shared" si="49"/>
        <v>4.7746482927568605</v>
      </c>
      <c r="AB200" s="2">
        <v>4.7746482930000003</v>
      </c>
      <c r="AC200" s="2">
        <f t="shared" si="50"/>
        <v>1.7904931097838226E-3</v>
      </c>
      <c r="AD200" s="2">
        <v>1.2755552491571502</v>
      </c>
      <c r="AE200" s="2">
        <f t="shared" si="55"/>
        <v>0.14036970260339005</v>
      </c>
      <c r="AF200" s="2">
        <v>65</v>
      </c>
      <c r="AG200" s="4">
        <f t="shared" si="56"/>
        <v>1.5384615384615385</v>
      </c>
      <c r="AH200" s="4">
        <f t="shared" si="57"/>
        <v>1.6788312410649286</v>
      </c>
      <c r="AI200" s="5">
        <f t="shared" si="58"/>
        <v>0.83941562053246432</v>
      </c>
      <c r="AJ200" s="2">
        <f t="shared" si="51"/>
        <v>4.8343313964163215E-3</v>
      </c>
      <c r="AK200" s="2">
        <f t="shared" si="52"/>
        <v>1.71887338539247E-3</v>
      </c>
      <c r="AL200" s="2">
        <v>2</v>
      </c>
      <c r="AM200" s="2">
        <v>2</v>
      </c>
      <c r="AN200" s="2">
        <f t="shared" si="53"/>
        <v>2</v>
      </c>
      <c r="AO200" s="2">
        <f t="shared" si="54"/>
        <v>0.4</v>
      </c>
      <c r="AP200" s="2">
        <v>4.5</v>
      </c>
      <c r="AQ200" s="2">
        <v>1.6</v>
      </c>
      <c r="AR200" s="2">
        <v>1</v>
      </c>
      <c r="AS200" s="2" t="s">
        <v>68</v>
      </c>
      <c r="AT200" s="2">
        <v>2</v>
      </c>
      <c r="AW200" s="2" t="str">
        <f t="shared" si="59"/>
        <v>Arbustivo</v>
      </c>
      <c r="AX200" s="2" t="str">
        <f t="shared" si="64"/>
        <v>Latizal bajo</v>
      </c>
      <c r="AY200" s="2">
        <v>834</v>
      </c>
      <c r="AZ200" s="4">
        <f t="shared" si="60"/>
        <v>0.1199040767386091</v>
      </c>
      <c r="BA200" s="4">
        <v>6.7100281049843833</v>
      </c>
      <c r="BB200" s="4">
        <f t="shared" si="61"/>
        <v>2.6683839199627163E-2</v>
      </c>
      <c r="BC200" s="4">
        <f t="shared" si="62"/>
        <v>0.14658791593823628</v>
      </c>
      <c r="BD200" s="4">
        <f t="shared" si="63"/>
        <v>7.329395796911814E-2</v>
      </c>
    </row>
    <row r="201" spans="1:56" x14ac:dyDescent="0.25">
      <c r="A201" s="2">
        <v>5</v>
      </c>
      <c r="B201" s="2" t="s">
        <v>122</v>
      </c>
      <c r="C201" s="2" t="s">
        <v>176</v>
      </c>
      <c r="D201" s="2" t="s">
        <v>57</v>
      </c>
      <c r="E201" s="2" t="s">
        <v>58</v>
      </c>
      <c r="F201" s="2" t="s">
        <v>177</v>
      </c>
      <c r="G201" s="2" t="s">
        <v>125</v>
      </c>
      <c r="H201" s="2" t="s">
        <v>61</v>
      </c>
      <c r="I201" s="2" t="s">
        <v>130</v>
      </c>
      <c r="J201" s="3">
        <v>42292</v>
      </c>
      <c r="K201" s="2">
        <v>819928</v>
      </c>
      <c r="L201" s="2">
        <v>741922</v>
      </c>
      <c r="M201" s="2">
        <v>1</v>
      </c>
      <c r="N201" s="2">
        <v>4</v>
      </c>
      <c r="P201" s="2" t="s">
        <v>135</v>
      </c>
      <c r="S201" s="2" t="s">
        <v>136</v>
      </c>
      <c r="T201" s="2" t="s">
        <v>137</v>
      </c>
      <c r="U201" s="2" t="s">
        <v>138</v>
      </c>
      <c r="V201" s="2">
        <v>21</v>
      </c>
      <c r="Y201" s="2">
        <f t="shared" si="49"/>
        <v>6.6845076098596046</v>
      </c>
      <c r="AB201" s="2">
        <v>6.6845076099999998</v>
      </c>
      <c r="AC201" s="2">
        <f t="shared" si="50"/>
        <v>3.5093664951762931E-3</v>
      </c>
      <c r="AD201" s="2">
        <v>1.2755552491571502</v>
      </c>
      <c r="AE201" s="2">
        <f t="shared" si="55"/>
        <v>0.27512461710264452</v>
      </c>
      <c r="AF201" s="2">
        <v>65</v>
      </c>
      <c r="AG201" s="4">
        <f t="shared" si="56"/>
        <v>1.5384615384615385</v>
      </c>
      <c r="AH201" s="4">
        <f t="shared" si="57"/>
        <v>1.813586155564183</v>
      </c>
      <c r="AI201" s="5">
        <f t="shared" si="58"/>
        <v>0.90679307778209151</v>
      </c>
      <c r="AJ201" s="2">
        <f t="shared" si="51"/>
        <v>1.6844959176846207E-2</v>
      </c>
      <c r="AK201" s="2">
        <f t="shared" si="52"/>
        <v>1.0528099485528878E-2</v>
      </c>
      <c r="AL201" s="2">
        <v>3</v>
      </c>
      <c r="AM201" s="2">
        <v>3</v>
      </c>
      <c r="AN201" s="2">
        <f t="shared" si="53"/>
        <v>4.5</v>
      </c>
      <c r="AO201" s="2">
        <f t="shared" si="54"/>
        <v>0.89999999999999991</v>
      </c>
      <c r="AP201" s="2">
        <v>8</v>
      </c>
      <c r="AQ201" s="2">
        <v>5</v>
      </c>
      <c r="AR201" s="2">
        <v>1</v>
      </c>
      <c r="AS201" s="2" t="s">
        <v>79</v>
      </c>
      <c r="AT201" s="2">
        <v>3</v>
      </c>
      <c r="AW201" s="2" t="str">
        <f t="shared" si="59"/>
        <v>Arbolitos</v>
      </c>
      <c r="AX201" s="2" t="str">
        <f t="shared" si="64"/>
        <v>Latizal alto</v>
      </c>
      <c r="AY201" s="2">
        <v>834</v>
      </c>
      <c r="AZ201" s="4">
        <f t="shared" si="60"/>
        <v>0.1199040767386091</v>
      </c>
      <c r="BA201" s="4">
        <v>6.7100281049843833</v>
      </c>
      <c r="BB201" s="4">
        <f t="shared" si="61"/>
        <v>5.230032483126925E-2</v>
      </c>
      <c r="BC201" s="4">
        <f t="shared" si="62"/>
        <v>0.17220440156987835</v>
      </c>
      <c r="BD201" s="4">
        <f t="shared" si="63"/>
        <v>8.6102200784939173E-2</v>
      </c>
    </row>
    <row r="202" spans="1:56" x14ac:dyDescent="0.25">
      <c r="A202" s="2">
        <v>5</v>
      </c>
      <c r="B202" s="2" t="s">
        <v>122</v>
      </c>
      <c r="C202" s="2" t="s">
        <v>176</v>
      </c>
      <c r="D202" s="2" t="s">
        <v>57</v>
      </c>
      <c r="E202" s="2" t="s">
        <v>58</v>
      </c>
      <c r="F202" s="2" t="s">
        <v>177</v>
      </c>
      <c r="G202" s="2" t="s">
        <v>125</v>
      </c>
      <c r="H202" s="2" t="s">
        <v>61</v>
      </c>
      <c r="I202" s="2" t="s">
        <v>130</v>
      </c>
      <c r="J202" s="3">
        <v>42292</v>
      </c>
      <c r="K202" s="2">
        <v>819928</v>
      </c>
      <c r="L202" s="2">
        <v>741922</v>
      </c>
      <c r="M202" s="2">
        <v>1</v>
      </c>
      <c r="N202" s="2">
        <v>5</v>
      </c>
      <c r="P202" s="2" t="s">
        <v>135</v>
      </c>
      <c r="S202" s="2" t="s">
        <v>136</v>
      </c>
      <c r="T202" s="2" t="s">
        <v>137</v>
      </c>
      <c r="U202" s="2" t="s">
        <v>138</v>
      </c>
      <c r="V202" s="2">
        <v>13</v>
      </c>
      <c r="Y202" s="2">
        <f t="shared" si="49"/>
        <v>4.1380285203892786</v>
      </c>
      <c r="AB202" s="2">
        <v>4.1380285199999998</v>
      </c>
      <c r="AC202" s="2">
        <f t="shared" si="50"/>
        <v>1.3448592691265155E-3</v>
      </c>
      <c r="AD202" s="2">
        <v>1.2755552491571502</v>
      </c>
      <c r="AE202" s="2">
        <f t="shared" si="55"/>
        <v>0.10543324328876849</v>
      </c>
      <c r="AF202" s="2">
        <v>65</v>
      </c>
      <c r="AG202" s="4">
        <f t="shared" si="56"/>
        <v>1.5384615384615385</v>
      </c>
      <c r="AH202" s="4">
        <f t="shared" si="57"/>
        <v>1.6438947817503071</v>
      </c>
      <c r="AI202" s="5">
        <f t="shared" si="58"/>
        <v>0.82194739087515356</v>
      </c>
      <c r="AJ202" s="2">
        <f t="shared" si="51"/>
        <v>4.8414933688554554E-3</v>
      </c>
      <c r="AK202" s="2">
        <f t="shared" si="52"/>
        <v>3.2276622459036369E-3</v>
      </c>
      <c r="AL202" s="2">
        <v>3</v>
      </c>
      <c r="AM202" s="2">
        <v>2</v>
      </c>
      <c r="AN202" s="2">
        <f t="shared" si="53"/>
        <v>3</v>
      </c>
      <c r="AO202" s="2">
        <f t="shared" si="54"/>
        <v>0.6</v>
      </c>
      <c r="AP202" s="2">
        <v>6</v>
      </c>
      <c r="AQ202" s="2">
        <v>4</v>
      </c>
      <c r="AR202" s="2">
        <v>0</v>
      </c>
      <c r="AS202" s="2" t="s">
        <v>68</v>
      </c>
      <c r="AT202" s="2">
        <v>2</v>
      </c>
      <c r="AW202" s="2" t="str">
        <f t="shared" si="59"/>
        <v>Arbolitos</v>
      </c>
      <c r="AX202" s="2" t="str">
        <f t="shared" si="64"/>
        <v>Latizal bajo</v>
      </c>
      <c r="AY202" s="2">
        <v>834</v>
      </c>
      <c r="AZ202" s="4">
        <f t="shared" si="60"/>
        <v>0.1199040767386091</v>
      </c>
      <c r="BA202" s="4">
        <v>6.7100281049843833</v>
      </c>
      <c r="BB202" s="4">
        <f t="shared" si="61"/>
        <v>2.0042528109942177E-2</v>
      </c>
      <c r="BC202" s="4">
        <f t="shared" si="62"/>
        <v>0.13994660484855129</v>
      </c>
      <c r="BD202" s="4">
        <f t="shared" si="63"/>
        <v>6.9973302424275644E-2</v>
      </c>
    </row>
    <row r="203" spans="1:56" x14ac:dyDescent="0.25">
      <c r="A203" s="2">
        <v>5</v>
      </c>
      <c r="B203" s="2" t="s">
        <v>122</v>
      </c>
      <c r="C203" s="2" t="s">
        <v>176</v>
      </c>
      <c r="D203" s="2" t="s">
        <v>57</v>
      </c>
      <c r="E203" s="2" t="s">
        <v>58</v>
      </c>
      <c r="F203" s="2" t="s">
        <v>177</v>
      </c>
      <c r="G203" s="2" t="s">
        <v>125</v>
      </c>
      <c r="H203" s="2" t="s">
        <v>61</v>
      </c>
      <c r="I203" s="2" t="s">
        <v>130</v>
      </c>
      <c r="J203" s="3">
        <v>42292</v>
      </c>
      <c r="K203" s="2">
        <v>819928</v>
      </c>
      <c r="L203" s="2">
        <v>741922</v>
      </c>
      <c r="M203" s="2">
        <v>2</v>
      </c>
      <c r="N203" s="2">
        <v>22</v>
      </c>
      <c r="P203" s="2" t="s">
        <v>135</v>
      </c>
      <c r="S203" s="2" t="s">
        <v>136</v>
      </c>
      <c r="T203" s="2" t="s">
        <v>137</v>
      </c>
      <c r="U203" s="2" t="s">
        <v>138</v>
      </c>
      <c r="V203" s="2">
        <v>21</v>
      </c>
      <c r="Y203" s="2">
        <f t="shared" si="49"/>
        <v>6.6845076098596046</v>
      </c>
      <c r="AB203" s="2">
        <v>6.6845076099999998</v>
      </c>
      <c r="AC203" s="2">
        <f t="shared" si="50"/>
        <v>3.5093664951762931E-3</v>
      </c>
      <c r="AD203" s="2">
        <v>1.2755552491571502</v>
      </c>
      <c r="AE203" s="2">
        <f t="shared" si="55"/>
        <v>0.27512461710264452</v>
      </c>
      <c r="AF203" s="2">
        <v>65</v>
      </c>
      <c r="AG203" s="4">
        <f t="shared" si="56"/>
        <v>1.5384615384615385</v>
      </c>
      <c r="AH203" s="4">
        <f t="shared" si="57"/>
        <v>1.813586155564183</v>
      </c>
      <c r="AI203" s="5">
        <f t="shared" si="58"/>
        <v>0.90679307778209151</v>
      </c>
      <c r="AJ203" s="2">
        <f t="shared" si="51"/>
        <v>1.6844959176846207E-2</v>
      </c>
      <c r="AK203" s="2">
        <f t="shared" si="52"/>
        <v>1.2633719382634656E-2</v>
      </c>
      <c r="AL203" s="2">
        <v>3</v>
      </c>
      <c r="AM203" s="2">
        <v>2</v>
      </c>
      <c r="AN203" s="2">
        <f t="shared" si="53"/>
        <v>3</v>
      </c>
      <c r="AO203" s="2">
        <f t="shared" si="54"/>
        <v>0.6</v>
      </c>
      <c r="AP203" s="2">
        <v>8</v>
      </c>
      <c r="AQ203" s="2">
        <v>6</v>
      </c>
      <c r="AR203" s="2">
        <v>0</v>
      </c>
      <c r="AS203" s="2" t="s">
        <v>68</v>
      </c>
      <c r="AT203" s="2">
        <v>2</v>
      </c>
      <c r="AW203" s="2" t="str">
        <f t="shared" si="59"/>
        <v>Arbolitos</v>
      </c>
      <c r="AX203" s="2" t="str">
        <f t="shared" si="64"/>
        <v>Latizal alto</v>
      </c>
      <c r="AY203" s="2">
        <v>834</v>
      </c>
      <c r="AZ203" s="4">
        <f t="shared" si="60"/>
        <v>0.1199040767386091</v>
      </c>
      <c r="BA203" s="4">
        <v>6.7100281049843833</v>
      </c>
      <c r="BB203" s="4">
        <f t="shared" si="61"/>
        <v>5.230032483126925E-2</v>
      </c>
      <c r="BC203" s="4">
        <f t="shared" si="62"/>
        <v>0.17220440156987835</v>
      </c>
      <c r="BD203" s="4">
        <f t="shared" si="63"/>
        <v>8.6102200784939173E-2</v>
      </c>
    </row>
    <row r="204" spans="1:56" x14ac:dyDescent="0.25">
      <c r="A204" s="2">
        <v>5</v>
      </c>
      <c r="B204" s="2" t="s">
        <v>122</v>
      </c>
      <c r="C204" s="2" t="s">
        <v>176</v>
      </c>
      <c r="D204" s="2" t="s">
        <v>57</v>
      </c>
      <c r="E204" s="2" t="s">
        <v>58</v>
      </c>
      <c r="F204" s="2" t="s">
        <v>177</v>
      </c>
      <c r="G204" s="2" t="s">
        <v>125</v>
      </c>
      <c r="H204" s="2" t="s">
        <v>61</v>
      </c>
      <c r="I204" s="2" t="s">
        <v>130</v>
      </c>
      <c r="J204" s="3">
        <v>42292</v>
      </c>
      <c r="K204" s="2">
        <v>819928</v>
      </c>
      <c r="L204" s="2">
        <v>741922</v>
      </c>
      <c r="M204" s="2">
        <v>5</v>
      </c>
      <c r="N204" s="2">
        <v>64</v>
      </c>
      <c r="P204" s="2" t="s">
        <v>135</v>
      </c>
      <c r="S204" s="2" t="s">
        <v>136</v>
      </c>
      <c r="T204" s="2" t="s">
        <v>137</v>
      </c>
      <c r="U204" s="2" t="s">
        <v>138</v>
      </c>
      <c r="V204" s="2">
        <v>8</v>
      </c>
      <c r="Y204" s="2">
        <f t="shared" si="49"/>
        <v>2.5464790894703255</v>
      </c>
      <c r="AB204" s="2">
        <v>2.546479089</v>
      </c>
      <c r="AC204" s="2">
        <f t="shared" si="50"/>
        <v>5.0929581789406519E-4</v>
      </c>
      <c r="AD204" s="2">
        <v>1.2755552491571502</v>
      </c>
      <c r="AE204" s="2">
        <f t="shared" si="55"/>
        <v>3.9927382073853171E-2</v>
      </c>
      <c r="AF204" s="2">
        <v>65</v>
      </c>
      <c r="AG204" s="4">
        <f t="shared" si="56"/>
        <v>1.5384615384615385</v>
      </c>
      <c r="AH204" s="4">
        <f t="shared" si="57"/>
        <v>1.5783889205353918</v>
      </c>
      <c r="AI204" s="5">
        <f t="shared" si="58"/>
        <v>0.78919446026769591</v>
      </c>
      <c r="AJ204" s="2">
        <f t="shared" si="51"/>
        <v>9.1673247220931718E-4</v>
      </c>
      <c r="AK204" s="2">
        <f t="shared" si="52"/>
        <v>7.6394372684109783E-4</v>
      </c>
      <c r="AL204" s="2">
        <v>2</v>
      </c>
      <c r="AM204" s="2">
        <v>1</v>
      </c>
      <c r="AN204" s="2">
        <f t="shared" si="53"/>
        <v>1</v>
      </c>
      <c r="AO204" s="2">
        <f t="shared" si="54"/>
        <v>0.2</v>
      </c>
      <c r="AP204" s="2">
        <v>3</v>
      </c>
      <c r="AQ204" s="2">
        <v>2.5</v>
      </c>
      <c r="AR204" s="2">
        <v>1</v>
      </c>
      <c r="AS204" s="2" t="s">
        <v>68</v>
      </c>
      <c r="AT204" s="2">
        <v>1</v>
      </c>
      <c r="AW204" s="2" t="str">
        <f t="shared" si="59"/>
        <v>Arbustivo</v>
      </c>
      <c r="AX204" s="2" t="str">
        <f t="shared" si="64"/>
        <v>Latizal bajo</v>
      </c>
      <c r="AY204" s="2">
        <v>834</v>
      </c>
      <c r="AZ204" s="4">
        <f t="shared" si="60"/>
        <v>0.1199040767386091</v>
      </c>
      <c r="BA204" s="4">
        <v>6.7100281049843833</v>
      </c>
      <c r="BB204" s="4">
        <f t="shared" si="61"/>
        <v>7.5900698167828389E-3</v>
      </c>
      <c r="BC204" s="4">
        <f t="shared" si="62"/>
        <v>0.12749414655539193</v>
      </c>
      <c r="BD204" s="4">
        <f t="shared" si="63"/>
        <v>6.3747073277695965E-2</v>
      </c>
    </row>
    <row r="205" spans="1:56" x14ac:dyDescent="0.25">
      <c r="A205" s="2">
        <v>5</v>
      </c>
      <c r="B205" s="2" t="s">
        <v>122</v>
      </c>
      <c r="C205" s="2" t="s">
        <v>176</v>
      </c>
      <c r="D205" s="2" t="s">
        <v>57</v>
      </c>
      <c r="E205" s="2" t="s">
        <v>58</v>
      </c>
      <c r="F205" s="2" t="s">
        <v>177</v>
      </c>
      <c r="G205" s="2" t="s">
        <v>125</v>
      </c>
      <c r="H205" s="2" t="s">
        <v>61</v>
      </c>
      <c r="I205" s="2" t="s">
        <v>130</v>
      </c>
      <c r="J205" s="3">
        <v>42292</v>
      </c>
      <c r="K205" s="2">
        <v>819928</v>
      </c>
      <c r="L205" s="2">
        <v>741922</v>
      </c>
      <c r="M205" s="2">
        <v>4</v>
      </c>
      <c r="N205" s="2">
        <v>41</v>
      </c>
      <c r="P205" s="2" t="s">
        <v>70</v>
      </c>
      <c r="S205" s="2" t="s">
        <v>71</v>
      </c>
      <c r="T205" s="2" t="s">
        <v>72</v>
      </c>
      <c r="U205" s="2" t="s">
        <v>73</v>
      </c>
      <c r="V205" s="2">
        <v>41</v>
      </c>
      <c r="Y205" s="2">
        <f t="shared" si="49"/>
        <v>13.050705333535419</v>
      </c>
      <c r="AB205" s="2">
        <v>13.05070533</v>
      </c>
      <c r="AC205" s="2">
        <f t="shared" si="50"/>
        <v>1.3376972966873802E-2</v>
      </c>
      <c r="AD205" s="2">
        <v>1.2755552491571502</v>
      </c>
      <c r="AE205" s="2">
        <f t="shared" si="55"/>
        <v>1.0487176447835496</v>
      </c>
      <c r="AF205" s="2">
        <v>65</v>
      </c>
      <c r="AG205" s="4">
        <f t="shared" si="56"/>
        <v>1.5384615384615385</v>
      </c>
      <c r="AH205" s="4">
        <f t="shared" si="57"/>
        <v>2.5871791832450883</v>
      </c>
      <c r="AI205" s="5">
        <f t="shared" si="58"/>
        <v>1.2935895916225442</v>
      </c>
      <c r="AJ205" s="2">
        <f t="shared" si="51"/>
        <v>5.6183286460869966E-2</v>
      </c>
      <c r="AK205" s="2">
        <f t="shared" si="52"/>
        <v>0</v>
      </c>
      <c r="AL205" s="2">
        <v>5</v>
      </c>
      <c r="AM205" s="2">
        <v>4</v>
      </c>
      <c r="AN205" s="2">
        <f t="shared" si="53"/>
        <v>10</v>
      </c>
      <c r="AO205" s="2">
        <f t="shared" si="54"/>
        <v>2</v>
      </c>
      <c r="AP205" s="2">
        <v>7</v>
      </c>
      <c r="AQ205" s="2">
        <v>0</v>
      </c>
      <c r="AR205" s="2">
        <v>5</v>
      </c>
      <c r="AS205" s="2" t="s">
        <v>68</v>
      </c>
      <c r="AT205" s="2">
        <v>2</v>
      </c>
      <c r="AW205" s="2" t="str">
        <f t="shared" si="59"/>
        <v>Arbolitos</v>
      </c>
      <c r="AX205" s="2" t="str">
        <f t="shared" si="64"/>
        <v>I</v>
      </c>
      <c r="AY205" s="2">
        <v>834</v>
      </c>
      <c r="AZ205" s="4">
        <f t="shared" si="60"/>
        <v>0.1199040767386091</v>
      </c>
      <c r="BA205" s="4">
        <v>6.7100281049843833</v>
      </c>
      <c r="BB205" s="4">
        <f t="shared" si="61"/>
        <v>0.19935792753143669</v>
      </c>
      <c r="BC205" s="4">
        <f t="shared" si="62"/>
        <v>0.31926200427004581</v>
      </c>
      <c r="BD205" s="4">
        <f t="shared" si="63"/>
        <v>0.1596310021350229</v>
      </c>
    </row>
    <row r="206" spans="1:56" x14ac:dyDescent="0.25">
      <c r="A206" s="2">
        <v>5</v>
      </c>
      <c r="B206" s="2" t="s">
        <v>122</v>
      </c>
      <c r="C206" s="2" t="s">
        <v>176</v>
      </c>
      <c r="D206" s="2" t="s">
        <v>57</v>
      </c>
      <c r="E206" s="2" t="s">
        <v>58</v>
      </c>
      <c r="F206" s="2" t="s">
        <v>177</v>
      </c>
      <c r="G206" s="2" t="s">
        <v>125</v>
      </c>
      <c r="H206" s="2" t="s">
        <v>61</v>
      </c>
      <c r="I206" s="2" t="s">
        <v>130</v>
      </c>
      <c r="J206" s="3">
        <v>42292</v>
      </c>
      <c r="K206" s="2">
        <v>819928</v>
      </c>
      <c r="L206" s="2">
        <v>741922</v>
      </c>
      <c r="M206" s="2">
        <v>2</v>
      </c>
      <c r="N206" s="2">
        <v>29</v>
      </c>
      <c r="P206" s="2" t="s">
        <v>80</v>
      </c>
      <c r="S206" s="2" t="s">
        <v>81</v>
      </c>
      <c r="T206" s="2" t="s">
        <v>82</v>
      </c>
      <c r="U206" s="2" t="s">
        <v>83</v>
      </c>
      <c r="V206" s="2">
        <v>30</v>
      </c>
      <c r="Y206" s="2">
        <f t="shared" si="49"/>
        <v>9.5492965855137211</v>
      </c>
      <c r="AB206" s="2">
        <v>9.5492965860000005</v>
      </c>
      <c r="AC206" s="2">
        <f t="shared" si="50"/>
        <v>7.1619724391352906E-3</v>
      </c>
      <c r="AD206" s="2">
        <v>1.2755552491571502</v>
      </c>
      <c r="AE206" s="2">
        <f t="shared" si="55"/>
        <v>0.56147881041356018</v>
      </c>
      <c r="AF206" s="2">
        <v>65</v>
      </c>
      <c r="AG206" s="4">
        <f t="shared" si="56"/>
        <v>1.5384615384615385</v>
      </c>
      <c r="AH206" s="4">
        <f t="shared" si="57"/>
        <v>2.0999403488750987</v>
      </c>
      <c r="AI206" s="5">
        <f t="shared" si="58"/>
        <v>1.0499701744375494</v>
      </c>
      <c r="AJ206" s="2">
        <f t="shared" si="51"/>
        <v>4.2971834634811738E-2</v>
      </c>
      <c r="AK206" s="2">
        <f t="shared" si="52"/>
        <v>2.148591731740587E-3</v>
      </c>
      <c r="AL206" s="2">
        <v>4</v>
      </c>
      <c r="AM206" s="2">
        <v>4</v>
      </c>
      <c r="AN206" s="2">
        <f t="shared" si="53"/>
        <v>8</v>
      </c>
      <c r="AO206" s="2">
        <f t="shared" si="54"/>
        <v>1.6</v>
      </c>
      <c r="AP206" s="2">
        <v>10</v>
      </c>
      <c r="AQ206" s="2">
        <v>0.5</v>
      </c>
      <c r="AR206" s="2">
        <v>0</v>
      </c>
      <c r="AS206" s="2" t="s">
        <v>78</v>
      </c>
      <c r="AT206" s="2">
        <v>4</v>
      </c>
      <c r="AW206" s="2" t="str">
        <f t="shared" si="59"/>
        <v>Arbolitos</v>
      </c>
      <c r="AX206" s="2" t="str">
        <f t="shared" si="64"/>
        <v>Latizal alto</v>
      </c>
      <c r="AY206" s="2">
        <v>834</v>
      </c>
      <c r="AZ206" s="4">
        <f t="shared" si="60"/>
        <v>0.1199040767386091</v>
      </c>
      <c r="BA206" s="4">
        <v>6.7100281049843833</v>
      </c>
      <c r="BB206" s="4">
        <f t="shared" si="61"/>
        <v>0.10673535679850865</v>
      </c>
      <c r="BC206" s="4">
        <f t="shared" si="62"/>
        <v>0.22663943353711774</v>
      </c>
      <c r="BD206" s="4">
        <f t="shared" si="63"/>
        <v>0.11331971676855887</v>
      </c>
    </row>
    <row r="207" spans="1:56" x14ac:dyDescent="0.25">
      <c r="A207" s="2">
        <v>5</v>
      </c>
      <c r="B207" s="2" t="s">
        <v>122</v>
      </c>
      <c r="C207" s="2" t="s">
        <v>176</v>
      </c>
      <c r="D207" s="2" t="s">
        <v>57</v>
      </c>
      <c r="E207" s="2" t="s">
        <v>58</v>
      </c>
      <c r="F207" s="2" t="s">
        <v>177</v>
      </c>
      <c r="G207" s="2" t="s">
        <v>125</v>
      </c>
      <c r="H207" s="2" t="s">
        <v>61</v>
      </c>
      <c r="I207" s="2" t="s">
        <v>130</v>
      </c>
      <c r="J207" s="3">
        <v>42292</v>
      </c>
      <c r="K207" s="2">
        <v>819928</v>
      </c>
      <c r="L207" s="2">
        <v>741922</v>
      </c>
      <c r="M207" s="2">
        <v>2</v>
      </c>
      <c r="N207" s="2">
        <v>32</v>
      </c>
      <c r="P207" s="2" t="s">
        <v>80</v>
      </c>
      <c r="S207" s="2" t="s">
        <v>81</v>
      </c>
      <c r="T207" s="2" t="s">
        <v>82</v>
      </c>
      <c r="U207" s="2" t="s">
        <v>83</v>
      </c>
      <c r="V207" s="2">
        <v>22</v>
      </c>
      <c r="Y207" s="2">
        <f t="shared" si="49"/>
        <v>7.0028174960433951</v>
      </c>
      <c r="AB207" s="2">
        <v>7.0028174959999996</v>
      </c>
      <c r="AC207" s="2">
        <f t="shared" si="50"/>
        <v>3.8515496228238681E-3</v>
      </c>
      <c r="AD207" s="2">
        <v>1.2755552491571502</v>
      </c>
      <c r="AE207" s="2">
        <f t="shared" si="55"/>
        <v>0.30195082693351466</v>
      </c>
      <c r="AF207" s="2">
        <v>65</v>
      </c>
      <c r="AG207" s="4">
        <f t="shared" si="56"/>
        <v>1.5384615384615385</v>
      </c>
      <c r="AH207" s="4">
        <f t="shared" si="57"/>
        <v>1.8404123653950533</v>
      </c>
      <c r="AI207" s="5">
        <f t="shared" si="58"/>
        <v>0.92020618269752663</v>
      </c>
      <c r="AJ207" s="2">
        <f t="shared" si="51"/>
        <v>1.8487438189554565E-2</v>
      </c>
      <c r="AK207" s="2">
        <f t="shared" si="52"/>
        <v>6.9327893210829623E-3</v>
      </c>
      <c r="AL207" s="2">
        <v>4</v>
      </c>
      <c r="AM207" s="2">
        <v>3</v>
      </c>
      <c r="AN207" s="2">
        <f t="shared" si="53"/>
        <v>6</v>
      </c>
      <c r="AO207" s="2">
        <f t="shared" si="54"/>
        <v>1.2</v>
      </c>
      <c r="AP207" s="2">
        <v>8</v>
      </c>
      <c r="AQ207" s="2">
        <v>3</v>
      </c>
      <c r="AR207" s="2">
        <v>0</v>
      </c>
      <c r="AS207" s="2" t="s">
        <v>78</v>
      </c>
      <c r="AT207" s="2">
        <v>4</v>
      </c>
      <c r="AW207" s="2" t="str">
        <f t="shared" si="59"/>
        <v>Arbolitos</v>
      </c>
      <c r="AX207" s="2" t="str">
        <f t="shared" si="64"/>
        <v>Latizal alto</v>
      </c>
      <c r="AY207" s="2">
        <v>834</v>
      </c>
      <c r="AZ207" s="4">
        <f t="shared" si="60"/>
        <v>0.1199040767386091</v>
      </c>
      <c r="BA207" s="4">
        <v>6.7100281049843833</v>
      </c>
      <c r="BB207" s="4">
        <f t="shared" si="61"/>
        <v>5.7399902989420222E-2</v>
      </c>
      <c r="BC207" s="4">
        <f t="shared" si="62"/>
        <v>0.17730397972802933</v>
      </c>
      <c r="BD207" s="4">
        <f t="shared" si="63"/>
        <v>8.8651989864014666E-2</v>
      </c>
    </row>
    <row r="208" spans="1:56" x14ac:dyDescent="0.25">
      <c r="A208" s="2">
        <v>5</v>
      </c>
      <c r="B208" s="2" t="s">
        <v>122</v>
      </c>
      <c r="C208" s="2" t="s">
        <v>176</v>
      </c>
      <c r="D208" s="2" t="s">
        <v>57</v>
      </c>
      <c r="E208" s="2" t="s">
        <v>58</v>
      </c>
      <c r="F208" s="2" t="s">
        <v>177</v>
      </c>
      <c r="G208" s="2" t="s">
        <v>125</v>
      </c>
      <c r="H208" s="2" t="s">
        <v>61</v>
      </c>
      <c r="I208" s="2" t="s">
        <v>130</v>
      </c>
      <c r="J208" s="3">
        <v>42292</v>
      </c>
      <c r="K208" s="2">
        <v>819928</v>
      </c>
      <c r="L208" s="2">
        <v>741922</v>
      </c>
      <c r="M208" s="2">
        <v>3</v>
      </c>
      <c r="N208" s="2">
        <v>34</v>
      </c>
      <c r="P208" s="2" t="s">
        <v>80</v>
      </c>
      <c r="S208" s="2" t="s">
        <v>81</v>
      </c>
      <c r="T208" s="2" t="s">
        <v>82</v>
      </c>
      <c r="U208" s="2" t="s">
        <v>83</v>
      </c>
      <c r="V208" s="2">
        <v>18</v>
      </c>
      <c r="Y208" s="2">
        <f t="shared" si="49"/>
        <v>5.7295779513082321</v>
      </c>
      <c r="AB208" s="2">
        <v>5.7295779509999996</v>
      </c>
      <c r="AC208" s="2">
        <f t="shared" si="50"/>
        <v>2.5783100780887042E-3</v>
      </c>
      <c r="AD208" s="2">
        <v>1.2755552491571502</v>
      </c>
      <c r="AE208" s="2">
        <f t="shared" si="55"/>
        <v>0.20213237174888163</v>
      </c>
      <c r="AF208" s="2">
        <v>65</v>
      </c>
      <c r="AG208" s="4">
        <f t="shared" si="56"/>
        <v>1.5384615384615385</v>
      </c>
      <c r="AH208" s="4">
        <f t="shared" si="57"/>
        <v>1.7405939102104202</v>
      </c>
      <c r="AI208" s="5">
        <f t="shared" si="58"/>
        <v>0.8702969551052101</v>
      </c>
      <c r="AJ208" s="2">
        <f t="shared" si="51"/>
        <v>1.3922874421679001E-2</v>
      </c>
      <c r="AK208" s="2">
        <f t="shared" si="52"/>
        <v>1.7016846515385449E-3</v>
      </c>
      <c r="AL208" s="2">
        <v>4</v>
      </c>
      <c r="AM208" s="2">
        <v>4</v>
      </c>
      <c r="AN208" s="2">
        <f t="shared" si="53"/>
        <v>8</v>
      </c>
      <c r="AO208" s="2">
        <f t="shared" si="54"/>
        <v>1.6</v>
      </c>
      <c r="AP208" s="2">
        <v>9</v>
      </c>
      <c r="AQ208" s="2">
        <v>1.1000000000000001</v>
      </c>
      <c r="AR208" s="2">
        <v>3</v>
      </c>
      <c r="AS208" s="2" t="s">
        <v>78</v>
      </c>
      <c r="AT208" s="2">
        <v>4</v>
      </c>
      <c r="AU208" s="2">
        <v>3</v>
      </c>
      <c r="AW208" s="2" t="str">
        <f t="shared" si="59"/>
        <v>Arbolitos</v>
      </c>
      <c r="AX208" s="2" t="str">
        <f t="shared" si="64"/>
        <v>Latizal alto</v>
      </c>
      <c r="AY208" s="2">
        <v>834</v>
      </c>
      <c r="AZ208" s="4">
        <f t="shared" si="60"/>
        <v>0.1199040767386091</v>
      </c>
      <c r="BA208" s="4">
        <v>6.7100281049843833</v>
      </c>
      <c r="BB208" s="4">
        <f t="shared" si="61"/>
        <v>3.8424728447463113E-2</v>
      </c>
      <c r="BC208" s="4">
        <f t="shared" si="62"/>
        <v>0.15832880518607223</v>
      </c>
      <c r="BD208" s="4">
        <f t="shared" si="63"/>
        <v>7.9164402593036115E-2</v>
      </c>
    </row>
    <row r="209" spans="1:56" x14ac:dyDescent="0.25">
      <c r="A209" s="2">
        <v>5</v>
      </c>
      <c r="B209" s="2" t="s">
        <v>122</v>
      </c>
      <c r="C209" s="2" t="s">
        <v>176</v>
      </c>
      <c r="D209" s="2" t="s">
        <v>57</v>
      </c>
      <c r="E209" s="2" t="s">
        <v>58</v>
      </c>
      <c r="F209" s="2" t="s">
        <v>177</v>
      </c>
      <c r="G209" s="2" t="s">
        <v>125</v>
      </c>
      <c r="H209" s="2" t="s">
        <v>61</v>
      </c>
      <c r="I209" s="2" t="s">
        <v>130</v>
      </c>
      <c r="J209" s="3">
        <v>42292</v>
      </c>
      <c r="K209" s="2">
        <v>819928</v>
      </c>
      <c r="L209" s="2">
        <v>741922</v>
      </c>
      <c r="M209" s="2">
        <v>3</v>
      </c>
      <c r="N209" s="2">
        <v>36</v>
      </c>
      <c r="P209" s="2" t="s">
        <v>80</v>
      </c>
      <c r="S209" s="2" t="s">
        <v>81</v>
      </c>
      <c r="T209" s="2" t="s">
        <v>82</v>
      </c>
      <c r="U209" s="2" t="s">
        <v>83</v>
      </c>
      <c r="V209" s="2">
        <v>14</v>
      </c>
      <c r="Y209" s="2">
        <f t="shared" si="49"/>
        <v>4.45633840657307</v>
      </c>
      <c r="AB209" s="2">
        <v>4.4563384069999996</v>
      </c>
      <c r="AC209" s="2">
        <f t="shared" si="50"/>
        <v>1.5597184423005749E-3</v>
      </c>
      <c r="AD209" s="2">
        <v>1.2755552491571502</v>
      </c>
      <c r="AE209" s="2">
        <f t="shared" si="55"/>
        <v>0.12227760760117536</v>
      </c>
      <c r="AF209" s="2">
        <v>65</v>
      </c>
      <c r="AG209" s="4">
        <f t="shared" si="56"/>
        <v>1.5384615384615385</v>
      </c>
      <c r="AH209" s="4">
        <f t="shared" si="57"/>
        <v>1.6607391460627139</v>
      </c>
      <c r="AI209" s="5">
        <f t="shared" si="58"/>
        <v>0.83036957303135694</v>
      </c>
      <c r="AJ209" s="2">
        <f t="shared" si="51"/>
        <v>4.6791553269017244E-3</v>
      </c>
      <c r="AK209" s="2">
        <f t="shared" si="52"/>
        <v>2.3395776634508622E-3</v>
      </c>
      <c r="AL209" s="2">
        <v>3</v>
      </c>
      <c r="AM209" s="2">
        <v>3</v>
      </c>
      <c r="AN209" s="2">
        <f t="shared" si="53"/>
        <v>4.5</v>
      </c>
      <c r="AO209" s="2">
        <f t="shared" si="54"/>
        <v>0.89999999999999991</v>
      </c>
      <c r="AP209" s="2">
        <v>5</v>
      </c>
      <c r="AQ209" s="2">
        <v>2.5</v>
      </c>
      <c r="AR209" s="2">
        <v>1</v>
      </c>
      <c r="AS209" s="2" t="s">
        <v>68</v>
      </c>
      <c r="AT209" s="2">
        <v>2</v>
      </c>
      <c r="AW209" s="2" t="str">
        <f t="shared" si="59"/>
        <v>Arbustivo</v>
      </c>
      <c r="AX209" s="2" t="str">
        <f t="shared" si="64"/>
        <v>Latizal bajo</v>
      </c>
      <c r="AY209" s="2">
        <v>834</v>
      </c>
      <c r="AZ209" s="4">
        <f t="shared" si="60"/>
        <v>0.1199040767386091</v>
      </c>
      <c r="BA209" s="4">
        <v>6.7100281049843833</v>
      </c>
      <c r="BB209" s="4">
        <f t="shared" si="61"/>
        <v>2.3244588813897449E-2</v>
      </c>
      <c r="BC209" s="4">
        <f t="shared" si="62"/>
        <v>0.14314866555250655</v>
      </c>
      <c r="BD209" s="4">
        <f t="shared" si="63"/>
        <v>7.1574332776253274E-2</v>
      </c>
    </row>
    <row r="210" spans="1:56" x14ac:dyDescent="0.25">
      <c r="A210" s="2">
        <v>5</v>
      </c>
      <c r="B210" s="2" t="s">
        <v>122</v>
      </c>
      <c r="C210" s="2" t="s">
        <v>176</v>
      </c>
      <c r="D210" s="2" t="s">
        <v>57</v>
      </c>
      <c r="E210" s="2" t="s">
        <v>58</v>
      </c>
      <c r="F210" s="2" t="s">
        <v>177</v>
      </c>
      <c r="G210" s="2" t="s">
        <v>125</v>
      </c>
      <c r="H210" s="2" t="s">
        <v>61</v>
      </c>
      <c r="I210" s="2" t="s">
        <v>130</v>
      </c>
      <c r="J210" s="3">
        <v>42292</v>
      </c>
      <c r="K210" s="2">
        <v>819928</v>
      </c>
      <c r="L210" s="2">
        <v>741922</v>
      </c>
      <c r="M210" s="2">
        <v>3</v>
      </c>
      <c r="N210" s="2">
        <v>38</v>
      </c>
      <c r="P210" s="2" t="s">
        <v>80</v>
      </c>
      <c r="S210" s="2" t="s">
        <v>81</v>
      </c>
      <c r="T210" s="2" t="s">
        <v>82</v>
      </c>
      <c r="U210" s="2" t="s">
        <v>83</v>
      </c>
      <c r="V210" s="2">
        <v>23</v>
      </c>
      <c r="Y210" s="2">
        <f t="shared" si="49"/>
        <v>7.3211273822271856</v>
      </c>
      <c r="AB210" s="2">
        <v>7.3211273820000002</v>
      </c>
      <c r="AC210" s="2">
        <f t="shared" si="50"/>
        <v>4.2096482447806314E-3</v>
      </c>
      <c r="AD210" s="2">
        <v>1.2755552491571502</v>
      </c>
      <c r="AE210" s="2">
        <f t="shared" si="55"/>
        <v>0.33002476745419257</v>
      </c>
      <c r="AF210" s="2">
        <v>65</v>
      </c>
      <c r="AG210" s="4">
        <f t="shared" si="56"/>
        <v>1.5384615384615385</v>
      </c>
      <c r="AH210" s="4">
        <f t="shared" si="57"/>
        <v>1.8684863059157311</v>
      </c>
      <c r="AI210" s="5">
        <f t="shared" si="58"/>
        <v>0.93424315295786553</v>
      </c>
      <c r="AJ210" s="2">
        <f t="shared" si="51"/>
        <v>2.2732100521815408E-2</v>
      </c>
      <c r="AK210" s="2">
        <f t="shared" si="52"/>
        <v>2.525788946868379E-4</v>
      </c>
      <c r="AL210" s="2">
        <v>4</v>
      </c>
      <c r="AM210" s="2">
        <v>4</v>
      </c>
      <c r="AN210" s="2">
        <f t="shared" si="53"/>
        <v>8</v>
      </c>
      <c r="AO210" s="2">
        <f t="shared" si="54"/>
        <v>1.6</v>
      </c>
      <c r="AP210" s="2">
        <v>9</v>
      </c>
      <c r="AQ210" s="2">
        <v>0.1</v>
      </c>
      <c r="AR210" s="2">
        <v>1</v>
      </c>
      <c r="AS210" s="2" t="s">
        <v>79</v>
      </c>
      <c r="AT210" s="2">
        <v>3</v>
      </c>
      <c r="AW210" s="2" t="str">
        <f t="shared" si="59"/>
        <v>Arbolitos</v>
      </c>
      <c r="AX210" s="2" t="str">
        <f t="shared" si="64"/>
        <v>Latizal alto</v>
      </c>
      <c r="AY210" s="2">
        <v>834</v>
      </c>
      <c r="AZ210" s="4">
        <f t="shared" si="60"/>
        <v>0.1199040767386091</v>
      </c>
      <c r="BA210" s="4">
        <v>6.7100281049843833</v>
      </c>
      <c r="BB210" s="4">
        <f t="shared" si="61"/>
        <v>6.2736670829345642E-2</v>
      </c>
      <c r="BC210" s="4">
        <f t="shared" si="62"/>
        <v>0.18264074756795473</v>
      </c>
      <c r="BD210" s="4">
        <f t="shared" si="63"/>
        <v>9.1320373783977365E-2</v>
      </c>
    </row>
    <row r="211" spans="1:56" x14ac:dyDescent="0.25">
      <c r="A211" s="2">
        <v>5</v>
      </c>
      <c r="B211" s="2" t="s">
        <v>122</v>
      </c>
      <c r="C211" s="2" t="s">
        <v>176</v>
      </c>
      <c r="D211" s="2" t="s">
        <v>57</v>
      </c>
      <c r="E211" s="2" t="s">
        <v>58</v>
      </c>
      <c r="F211" s="2" t="s">
        <v>177</v>
      </c>
      <c r="G211" s="2" t="s">
        <v>125</v>
      </c>
      <c r="H211" s="2" t="s">
        <v>61</v>
      </c>
      <c r="I211" s="2" t="s">
        <v>130</v>
      </c>
      <c r="J211" s="3">
        <v>42292</v>
      </c>
      <c r="K211" s="2">
        <v>819928</v>
      </c>
      <c r="L211" s="2">
        <v>741922</v>
      </c>
      <c r="M211" s="2">
        <v>3</v>
      </c>
      <c r="N211" s="2">
        <v>39</v>
      </c>
      <c r="P211" s="2" t="s">
        <v>80</v>
      </c>
      <c r="S211" s="2" t="s">
        <v>81</v>
      </c>
      <c r="T211" s="2" t="s">
        <v>82</v>
      </c>
      <c r="U211" s="2" t="s">
        <v>83</v>
      </c>
      <c r="V211" s="2">
        <v>23</v>
      </c>
      <c r="Y211" s="2">
        <f t="shared" si="49"/>
        <v>7.3211273822271856</v>
      </c>
      <c r="AB211" s="2">
        <v>7.3211273820000002</v>
      </c>
      <c r="AC211" s="2">
        <f t="shared" si="50"/>
        <v>4.2096482447806314E-3</v>
      </c>
      <c r="AD211" s="2">
        <v>1.2755552491571502</v>
      </c>
      <c r="AE211" s="2">
        <f t="shared" si="55"/>
        <v>0.33002476745419257</v>
      </c>
      <c r="AF211" s="2">
        <v>65</v>
      </c>
      <c r="AG211" s="4">
        <f t="shared" si="56"/>
        <v>1.5384615384615385</v>
      </c>
      <c r="AH211" s="4">
        <f t="shared" si="57"/>
        <v>1.8684863059157311</v>
      </c>
      <c r="AI211" s="5">
        <f t="shared" si="58"/>
        <v>0.93424315295786553</v>
      </c>
      <c r="AJ211" s="2">
        <f t="shared" si="51"/>
        <v>1.7680522628078652E-2</v>
      </c>
      <c r="AK211" s="2">
        <f t="shared" si="52"/>
        <v>0</v>
      </c>
      <c r="AL211" s="2">
        <v>3</v>
      </c>
      <c r="AM211" s="2">
        <v>3</v>
      </c>
      <c r="AN211" s="2">
        <f t="shared" si="53"/>
        <v>4.5</v>
      </c>
      <c r="AO211" s="2">
        <f t="shared" si="54"/>
        <v>0.89999999999999991</v>
      </c>
      <c r="AP211" s="2">
        <v>7</v>
      </c>
      <c r="AQ211" s="2">
        <v>0</v>
      </c>
      <c r="AR211" s="2">
        <v>3</v>
      </c>
      <c r="AS211" s="2" t="s">
        <v>79</v>
      </c>
      <c r="AT211" s="2">
        <v>3</v>
      </c>
      <c r="AW211" s="2" t="str">
        <f t="shared" si="59"/>
        <v>Arbolitos</v>
      </c>
      <c r="AX211" s="2" t="str">
        <f t="shared" si="64"/>
        <v>Latizal alto</v>
      </c>
      <c r="AY211" s="2">
        <v>834</v>
      </c>
      <c r="AZ211" s="4">
        <f t="shared" si="60"/>
        <v>0.1199040767386091</v>
      </c>
      <c r="BA211" s="4">
        <v>6.7100281049843833</v>
      </c>
      <c r="BB211" s="4">
        <f t="shared" si="61"/>
        <v>6.2736670829345642E-2</v>
      </c>
      <c r="BC211" s="4">
        <f t="shared" si="62"/>
        <v>0.18264074756795473</v>
      </c>
      <c r="BD211" s="4">
        <f t="shared" si="63"/>
        <v>9.1320373783977365E-2</v>
      </c>
    </row>
    <row r="212" spans="1:56" x14ac:dyDescent="0.25">
      <c r="A212" s="2">
        <v>5</v>
      </c>
      <c r="B212" s="2" t="s">
        <v>122</v>
      </c>
      <c r="C212" s="2" t="s">
        <v>176</v>
      </c>
      <c r="D212" s="2" t="s">
        <v>57</v>
      </c>
      <c r="E212" s="2" t="s">
        <v>58</v>
      </c>
      <c r="F212" s="2" t="s">
        <v>177</v>
      </c>
      <c r="G212" s="2" t="s">
        <v>125</v>
      </c>
      <c r="H212" s="2" t="s">
        <v>61</v>
      </c>
      <c r="I212" s="2" t="s">
        <v>130</v>
      </c>
      <c r="J212" s="3">
        <v>42292</v>
      </c>
      <c r="K212" s="2">
        <v>819928</v>
      </c>
      <c r="L212" s="2">
        <v>741922</v>
      </c>
      <c r="M212" s="2">
        <v>4</v>
      </c>
      <c r="N212" s="2">
        <v>42</v>
      </c>
      <c r="P212" s="2" t="s">
        <v>80</v>
      </c>
      <c r="S212" s="2" t="s">
        <v>81</v>
      </c>
      <c r="T212" s="2" t="s">
        <v>82</v>
      </c>
      <c r="U212" s="2" t="s">
        <v>83</v>
      </c>
      <c r="V212" s="2">
        <v>26</v>
      </c>
      <c r="Y212" s="2">
        <f t="shared" si="49"/>
        <v>8.2760570407785572</v>
      </c>
      <c r="AB212" s="2">
        <v>8.2760570409999996</v>
      </c>
      <c r="AC212" s="2">
        <f t="shared" si="50"/>
        <v>5.3794370765060618E-3</v>
      </c>
      <c r="AD212" s="2">
        <v>1.2755552491571502</v>
      </c>
      <c r="AE212" s="2">
        <f t="shared" si="55"/>
        <v>0.42173297315507396</v>
      </c>
      <c r="AF212" s="2">
        <v>65</v>
      </c>
      <c r="AG212" s="4">
        <f t="shared" si="56"/>
        <v>1.5384615384615385</v>
      </c>
      <c r="AH212" s="4">
        <f t="shared" si="57"/>
        <v>1.9601945116166126</v>
      </c>
      <c r="AI212" s="5">
        <f t="shared" si="58"/>
        <v>0.98009725580830631</v>
      </c>
      <c r="AJ212" s="2">
        <f t="shared" si="51"/>
        <v>1.1296817860662731E-2</v>
      </c>
      <c r="AK212" s="2">
        <f t="shared" si="52"/>
        <v>1.6138311229518185E-3</v>
      </c>
      <c r="AL212" s="2">
        <v>3</v>
      </c>
      <c r="AM212" s="2">
        <v>4</v>
      </c>
      <c r="AN212" s="2">
        <f t="shared" si="53"/>
        <v>6</v>
      </c>
      <c r="AO212" s="2">
        <f t="shared" si="54"/>
        <v>1.2</v>
      </c>
      <c r="AP212" s="2">
        <v>3.5</v>
      </c>
      <c r="AQ212" s="2">
        <v>0.5</v>
      </c>
      <c r="AR212" s="2">
        <v>1</v>
      </c>
      <c r="AS212" s="2" t="s">
        <v>68</v>
      </c>
      <c r="AT212" s="2">
        <v>2</v>
      </c>
      <c r="AW212" s="2" t="str">
        <f t="shared" si="59"/>
        <v>Arbustivo</v>
      </c>
      <c r="AX212" s="2" t="str">
        <f t="shared" si="64"/>
        <v>Latizal alto</v>
      </c>
      <c r="AY212" s="2">
        <v>834</v>
      </c>
      <c r="AZ212" s="4">
        <f t="shared" si="60"/>
        <v>0.1199040767386091</v>
      </c>
      <c r="BA212" s="4">
        <v>6.7100281049843833</v>
      </c>
      <c r="BB212" s="4">
        <f t="shared" si="61"/>
        <v>8.0170112439768709E-2</v>
      </c>
      <c r="BC212" s="4">
        <f t="shared" si="62"/>
        <v>0.20007418917837783</v>
      </c>
      <c r="BD212" s="4">
        <f t="shared" si="63"/>
        <v>0.10003709458918891</v>
      </c>
    </row>
    <row r="213" spans="1:56" x14ac:dyDescent="0.25">
      <c r="A213" s="2">
        <v>5</v>
      </c>
      <c r="B213" s="2" t="s">
        <v>122</v>
      </c>
      <c r="C213" s="2" t="s">
        <v>176</v>
      </c>
      <c r="D213" s="2" t="s">
        <v>57</v>
      </c>
      <c r="E213" s="2" t="s">
        <v>58</v>
      </c>
      <c r="F213" s="2" t="s">
        <v>177</v>
      </c>
      <c r="G213" s="2" t="s">
        <v>125</v>
      </c>
      <c r="H213" s="2" t="s">
        <v>61</v>
      </c>
      <c r="I213" s="2" t="s">
        <v>130</v>
      </c>
      <c r="J213" s="3">
        <v>42292</v>
      </c>
      <c r="K213" s="2">
        <v>819928</v>
      </c>
      <c r="L213" s="2">
        <v>741922</v>
      </c>
      <c r="M213" s="2">
        <v>4</v>
      </c>
      <c r="N213" s="2">
        <v>43</v>
      </c>
      <c r="P213" s="2" t="s">
        <v>80</v>
      </c>
      <c r="S213" s="2" t="s">
        <v>81</v>
      </c>
      <c r="T213" s="2" t="s">
        <v>82</v>
      </c>
      <c r="U213" s="2" t="s">
        <v>83</v>
      </c>
      <c r="V213" s="2">
        <v>18</v>
      </c>
      <c r="Y213" s="2">
        <f t="shared" si="49"/>
        <v>5.7295779513082321</v>
      </c>
      <c r="AB213" s="2">
        <v>5.7295779509999996</v>
      </c>
      <c r="AC213" s="2">
        <f t="shared" si="50"/>
        <v>2.5783100780887042E-3</v>
      </c>
      <c r="AD213" s="2">
        <v>1.2755552491571502</v>
      </c>
      <c r="AE213" s="2">
        <f t="shared" si="55"/>
        <v>0.20213237174888163</v>
      </c>
      <c r="AF213" s="2">
        <v>65</v>
      </c>
      <c r="AG213" s="4">
        <f t="shared" si="56"/>
        <v>1.5384615384615385</v>
      </c>
      <c r="AH213" s="4">
        <f t="shared" si="57"/>
        <v>1.7405939102104202</v>
      </c>
      <c r="AI213" s="5">
        <f t="shared" si="58"/>
        <v>0.8702969551052101</v>
      </c>
      <c r="AJ213" s="2">
        <f t="shared" si="51"/>
        <v>7.7349302342661127E-3</v>
      </c>
      <c r="AK213" s="2">
        <f t="shared" si="52"/>
        <v>0</v>
      </c>
      <c r="AL213" s="2">
        <v>6</v>
      </c>
      <c r="AM213" s="2">
        <v>4</v>
      </c>
      <c r="AN213" s="2">
        <f t="shared" si="53"/>
        <v>12</v>
      </c>
      <c r="AO213" s="2">
        <f t="shared" si="54"/>
        <v>2.4</v>
      </c>
      <c r="AP213" s="2">
        <v>5</v>
      </c>
      <c r="AQ213" s="2">
        <v>0</v>
      </c>
      <c r="AR213" s="2">
        <v>3</v>
      </c>
      <c r="AS213" s="2" t="s">
        <v>79</v>
      </c>
      <c r="AT213" s="2">
        <v>3</v>
      </c>
      <c r="AW213" s="2" t="str">
        <f t="shared" si="59"/>
        <v>Arbustivo</v>
      </c>
      <c r="AX213" s="2" t="str">
        <f t="shared" si="64"/>
        <v>Latizal alto</v>
      </c>
      <c r="AY213" s="2">
        <v>834</v>
      </c>
      <c r="AZ213" s="4">
        <f t="shared" si="60"/>
        <v>0.1199040767386091</v>
      </c>
      <c r="BA213" s="4">
        <v>6.7100281049843833</v>
      </c>
      <c r="BB213" s="4">
        <f t="shared" si="61"/>
        <v>3.8424728447463113E-2</v>
      </c>
      <c r="BC213" s="4">
        <f t="shared" si="62"/>
        <v>0.15832880518607223</v>
      </c>
      <c r="BD213" s="4">
        <f t="shared" si="63"/>
        <v>7.9164402593036115E-2</v>
      </c>
    </row>
    <row r="214" spans="1:56" x14ac:dyDescent="0.25">
      <c r="A214" s="2">
        <v>5</v>
      </c>
      <c r="B214" s="2" t="s">
        <v>122</v>
      </c>
      <c r="C214" s="2" t="s">
        <v>176</v>
      </c>
      <c r="D214" s="2" t="s">
        <v>57</v>
      </c>
      <c r="E214" s="2" t="s">
        <v>58</v>
      </c>
      <c r="F214" s="2" t="s">
        <v>177</v>
      </c>
      <c r="G214" s="2" t="s">
        <v>125</v>
      </c>
      <c r="H214" s="2" t="s">
        <v>61</v>
      </c>
      <c r="I214" s="2" t="s">
        <v>130</v>
      </c>
      <c r="J214" s="3">
        <v>42292</v>
      </c>
      <c r="K214" s="2">
        <v>819928</v>
      </c>
      <c r="L214" s="2">
        <v>741922</v>
      </c>
      <c r="M214" s="2">
        <v>4</v>
      </c>
      <c r="N214" s="2">
        <v>44</v>
      </c>
      <c r="P214" s="2" t="s">
        <v>80</v>
      </c>
      <c r="S214" s="2" t="s">
        <v>81</v>
      </c>
      <c r="T214" s="2" t="s">
        <v>82</v>
      </c>
      <c r="U214" s="2" t="s">
        <v>83</v>
      </c>
      <c r="V214" s="2">
        <v>16</v>
      </c>
      <c r="Y214" s="2">
        <f t="shared" si="49"/>
        <v>5.0929581789406511</v>
      </c>
      <c r="AB214" s="2">
        <v>5.092958179</v>
      </c>
      <c r="AC214" s="2">
        <f t="shared" si="50"/>
        <v>2.0371832715762607E-3</v>
      </c>
      <c r="AD214" s="2">
        <v>1.2755552491571502</v>
      </c>
      <c r="AE214" s="2">
        <f t="shared" si="55"/>
        <v>0.15970952829541268</v>
      </c>
      <c r="AF214" s="2">
        <v>65</v>
      </c>
      <c r="AG214" s="4">
        <f t="shared" si="56"/>
        <v>1.5384615384615385</v>
      </c>
      <c r="AH214" s="4">
        <f t="shared" si="57"/>
        <v>1.6981710667569512</v>
      </c>
      <c r="AI214" s="5">
        <f t="shared" si="58"/>
        <v>0.84908553337847559</v>
      </c>
      <c r="AJ214" s="2">
        <f t="shared" si="51"/>
        <v>9.7784797035660505E-3</v>
      </c>
      <c r="AK214" s="2">
        <f t="shared" si="52"/>
        <v>6.1115498147287816E-4</v>
      </c>
      <c r="AL214" s="2">
        <v>3</v>
      </c>
      <c r="AM214" s="2">
        <v>4</v>
      </c>
      <c r="AN214" s="2">
        <f t="shared" si="53"/>
        <v>6</v>
      </c>
      <c r="AO214" s="2">
        <f t="shared" si="54"/>
        <v>1.2</v>
      </c>
      <c r="AP214" s="2">
        <v>8</v>
      </c>
      <c r="AQ214" s="2">
        <v>0.5</v>
      </c>
      <c r="AR214" s="2">
        <v>3</v>
      </c>
      <c r="AS214" s="2" t="s">
        <v>79</v>
      </c>
      <c r="AT214" s="2">
        <v>3</v>
      </c>
      <c r="AW214" s="2" t="str">
        <f t="shared" si="59"/>
        <v>Arbolitos</v>
      </c>
      <c r="AX214" s="2" t="str">
        <f t="shared" si="64"/>
        <v>Latizal alto</v>
      </c>
      <c r="AY214" s="2">
        <v>834</v>
      </c>
      <c r="AZ214" s="4">
        <f t="shared" si="60"/>
        <v>0.1199040767386091</v>
      </c>
      <c r="BA214" s="4">
        <v>6.7100281049843833</v>
      </c>
      <c r="BB214" s="4">
        <f t="shared" si="61"/>
        <v>3.0360279267131356E-2</v>
      </c>
      <c r="BC214" s="4">
        <f t="shared" si="62"/>
        <v>0.15026435600574045</v>
      </c>
      <c r="BD214" s="4">
        <f t="shared" si="63"/>
        <v>7.5132178002870226E-2</v>
      </c>
    </row>
    <row r="215" spans="1:56" x14ac:dyDescent="0.25">
      <c r="A215" s="2">
        <v>5</v>
      </c>
      <c r="B215" s="2" t="s">
        <v>122</v>
      </c>
      <c r="C215" s="2" t="s">
        <v>176</v>
      </c>
      <c r="D215" s="2" t="s">
        <v>57</v>
      </c>
      <c r="E215" s="2" t="s">
        <v>58</v>
      </c>
      <c r="F215" s="2" t="s">
        <v>177</v>
      </c>
      <c r="G215" s="2" t="s">
        <v>125</v>
      </c>
      <c r="H215" s="2" t="s">
        <v>61</v>
      </c>
      <c r="I215" s="2" t="s">
        <v>130</v>
      </c>
      <c r="J215" s="3">
        <v>42292</v>
      </c>
      <c r="K215" s="2">
        <v>819928</v>
      </c>
      <c r="L215" s="2">
        <v>741922</v>
      </c>
      <c r="M215" s="2">
        <v>4</v>
      </c>
      <c r="N215" s="2">
        <v>46</v>
      </c>
      <c r="P215" s="2" t="s">
        <v>80</v>
      </c>
      <c r="S215" s="2" t="s">
        <v>81</v>
      </c>
      <c r="T215" s="2" t="s">
        <v>82</v>
      </c>
      <c r="U215" s="2" t="s">
        <v>83</v>
      </c>
      <c r="V215" s="2">
        <v>21</v>
      </c>
      <c r="Y215" s="2">
        <f t="shared" si="49"/>
        <v>6.6845076098596046</v>
      </c>
      <c r="AB215" s="2">
        <v>6.6845076099999998</v>
      </c>
      <c r="AC215" s="2">
        <f t="shared" si="50"/>
        <v>3.5093664951762931E-3</v>
      </c>
      <c r="AD215" s="2">
        <v>1.2755552491571502</v>
      </c>
      <c r="AE215" s="2">
        <f t="shared" si="55"/>
        <v>0.27512461710264452</v>
      </c>
      <c r="AF215" s="2">
        <v>65</v>
      </c>
      <c r="AG215" s="4">
        <f t="shared" si="56"/>
        <v>1.5384615384615385</v>
      </c>
      <c r="AH215" s="4">
        <f t="shared" si="57"/>
        <v>1.813586155564183</v>
      </c>
      <c r="AI215" s="5">
        <f t="shared" si="58"/>
        <v>0.90679307778209151</v>
      </c>
      <c r="AJ215" s="2">
        <f t="shared" si="51"/>
        <v>1.4739339279740431E-2</v>
      </c>
      <c r="AK215" s="2">
        <f t="shared" si="52"/>
        <v>3.5795538250798188E-3</v>
      </c>
      <c r="AL215" s="2">
        <v>4</v>
      </c>
      <c r="AM215" s="2">
        <v>2</v>
      </c>
      <c r="AN215" s="2">
        <f t="shared" si="53"/>
        <v>4</v>
      </c>
      <c r="AO215" s="2">
        <f t="shared" si="54"/>
        <v>0.8</v>
      </c>
      <c r="AP215" s="2">
        <v>7</v>
      </c>
      <c r="AQ215" s="2">
        <v>1.7</v>
      </c>
      <c r="AR215" s="2">
        <v>1</v>
      </c>
      <c r="AS215" s="2" t="s">
        <v>68</v>
      </c>
      <c r="AT215" s="2">
        <v>2</v>
      </c>
      <c r="AW215" s="2" t="str">
        <f t="shared" si="59"/>
        <v>Arbolitos</v>
      </c>
      <c r="AX215" s="2" t="str">
        <f t="shared" si="64"/>
        <v>Latizal alto</v>
      </c>
      <c r="AY215" s="2">
        <v>834</v>
      </c>
      <c r="AZ215" s="4">
        <f t="shared" si="60"/>
        <v>0.1199040767386091</v>
      </c>
      <c r="BA215" s="4">
        <v>6.7100281049843833</v>
      </c>
      <c r="BB215" s="4">
        <f t="shared" si="61"/>
        <v>5.230032483126925E-2</v>
      </c>
      <c r="BC215" s="4">
        <f t="shared" si="62"/>
        <v>0.17220440156987835</v>
      </c>
      <c r="BD215" s="4">
        <f t="shared" si="63"/>
        <v>8.6102200784939173E-2</v>
      </c>
    </row>
    <row r="216" spans="1:56" x14ac:dyDescent="0.25">
      <c r="A216" s="2">
        <v>5</v>
      </c>
      <c r="B216" s="2" t="s">
        <v>122</v>
      </c>
      <c r="C216" s="2" t="s">
        <v>176</v>
      </c>
      <c r="D216" s="2" t="s">
        <v>57</v>
      </c>
      <c r="E216" s="2" t="s">
        <v>58</v>
      </c>
      <c r="F216" s="2" t="s">
        <v>177</v>
      </c>
      <c r="G216" s="2" t="s">
        <v>125</v>
      </c>
      <c r="H216" s="2" t="s">
        <v>61</v>
      </c>
      <c r="I216" s="2" t="s">
        <v>130</v>
      </c>
      <c r="J216" s="3">
        <v>42292</v>
      </c>
      <c r="K216" s="2">
        <v>819928</v>
      </c>
      <c r="L216" s="2">
        <v>741922</v>
      </c>
      <c r="M216" s="2">
        <v>4</v>
      </c>
      <c r="N216" s="2">
        <v>47</v>
      </c>
      <c r="P216" s="2" t="s">
        <v>80</v>
      </c>
      <c r="S216" s="2" t="s">
        <v>81</v>
      </c>
      <c r="T216" s="2" t="s">
        <v>82</v>
      </c>
      <c r="U216" s="2" t="s">
        <v>83</v>
      </c>
      <c r="V216" s="2">
        <v>11</v>
      </c>
      <c r="Y216" s="2">
        <f t="shared" si="49"/>
        <v>3.5014087480216975</v>
      </c>
      <c r="AB216" s="2">
        <v>3.5014087479999998</v>
      </c>
      <c r="AC216" s="2">
        <f t="shared" si="50"/>
        <v>9.6288740570596703E-4</v>
      </c>
      <c r="AD216" s="2">
        <v>1.2755552491571502</v>
      </c>
      <c r="AE216" s="2">
        <f t="shared" si="55"/>
        <v>7.5487706733378665E-2</v>
      </c>
      <c r="AF216" s="2">
        <v>65</v>
      </c>
      <c r="AG216" s="4">
        <f t="shared" si="56"/>
        <v>1.5384615384615385</v>
      </c>
      <c r="AH216" s="4">
        <f t="shared" si="57"/>
        <v>1.6139492451949171</v>
      </c>
      <c r="AI216" s="5">
        <f t="shared" si="58"/>
        <v>0.80697462259745856</v>
      </c>
      <c r="AJ216" s="2">
        <f t="shared" si="51"/>
        <v>4.0441271039650612E-3</v>
      </c>
      <c r="AK216" s="2">
        <f t="shared" si="52"/>
        <v>2.0220635519825306E-3</v>
      </c>
      <c r="AL216" s="2">
        <v>2</v>
      </c>
      <c r="AM216" s="2">
        <v>2</v>
      </c>
      <c r="AN216" s="2">
        <f t="shared" si="53"/>
        <v>2</v>
      </c>
      <c r="AO216" s="2">
        <f t="shared" si="54"/>
        <v>0.4</v>
      </c>
      <c r="AP216" s="2">
        <v>7</v>
      </c>
      <c r="AQ216" s="2">
        <v>3.5</v>
      </c>
      <c r="AR216" s="2">
        <v>1</v>
      </c>
      <c r="AS216" s="2" t="s">
        <v>79</v>
      </c>
      <c r="AT216" s="2">
        <v>3</v>
      </c>
      <c r="AW216" s="2" t="str">
        <f t="shared" si="59"/>
        <v>Arbolitos</v>
      </c>
      <c r="AX216" s="2" t="str">
        <f t="shared" si="64"/>
        <v>Latizal bajo</v>
      </c>
      <c r="AY216" s="2">
        <v>834</v>
      </c>
      <c r="AZ216" s="4">
        <f t="shared" si="60"/>
        <v>0.1199040767386091</v>
      </c>
      <c r="BA216" s="4">
        <v>6.7100281049843833</v>
      </c>
      <c r="BB216" s="4">
        <f t="shared" si="61"/>
        <v>1.4349975747355056E-2</v>
      </c>
      <c r="BC216" s="4">
        <f t="shared" si="62"/>
        <v>0.13425405248596417</v>
      </c>
      <c r="BD216" s="4">
        <f t="shared" si="63"/>
        <v>6.7127026242982085E-2</v>
      </c>
    </row>
    <row r="217" spans="1:56" x14ac:dyDescent="0.25">
      <c r="A217" s="2">
        <v>5</v>
      </c>
      <c r="B217" s="2" t="s">
        <v>122</v>
      </c>
      <c r="C217" s="2" t="s">
        <v>176</v>
      </c>
      <c r="D217" s="2" t="s">
        <v>57</v>
      </c>
      <c r="E217" s="2" t="s">
        <v>58</v>
      </c>
      <c r="F217" s="2" t="s">
        <v>177</v>
      </c>
      <c r="G217" s="2" t="s">
        <v>125</v>
      </c>
      <c r="H217" s="2" t="s">
        <v>61</v>
      </c>
      <c r="I217" s="2" t="s">
        <v>130</v>
      </c>
      <c r="J217" s="3">
        <v>42292</v>
      </c>
      <c r="K217" s="2">
        <v>819928</v>
      </c>
      <c r="L217" s="2">
        <v>741922</v>
      </c>
      <c r="M217" s="2">
        <v>4</v>
      </c>
      <c r="N217" s="2">
        <v>51</v>
      </c>
      <c r="P217" s="2" t="s">
        <v>80</v>
      </c>
      <c r="S217" s="2" t="s">
        <v>81</v>
      </c>
      <c r="T217" s="2" t="s">
        <v>82</v>
      </c>
      <c r="U217" s="2" t="s">
        <v>83</v>
      </c>
      <c r="V217" s="2">
        <v>14</v>
      </c>
      <c r="Y217" s="2">
        <f t="shared" si="49"/>
        <v>4.45633840657307</v>
      </c>
      <c r="AB217" s="2">
        <v>4.4563384069999996</v>
      </c>
      <c r="AC217" s="2">
        <f t="shared" si="50"/>
        <v>1.5597184423005749E-3</v>
      </c>
      <c r="AD217" s="2">
        <v>1.2755552491571502</v>
      </c>
      <c r="AE217" s="2">
        <f t="shared" si="55"/>
        <v>0.12227760760117536</v>
      </c>
      <c r="AF217" s="2">
        <v>65</v>
      </c>
      <c r="AG217" s="4">
        <f t="shared" si="56"/>
        <v>1.5384615384615385</v>
      </c>
      <c r="AH217" s="4">
        <f t="shared" si="57"/>
        <v>1.6607391460627139</v>
      </c>
      <c r="AI217" s="5">
        <f t="shared" si="58"/>
        <v>0.83036957303135694</v>
      </c>
      <c r="AJ217" s="2">
        <f t="shared" si="51"/>
        <v>5.6149863922820703E-3</v>
      </c>
      <c r="AK217" s="2">
        <f t="shared" si="52"/>
        <v>0</v>
      </c>
      <c r="AL217" s="2">
        <v>3</v>
      </c>
      <c r="AM217" s="2">
        <v>2</v>
      </c>
      <c r="AN217" s="2">
        <f t="shared" si="53"/>
        <v>3</v>
      </c>
      <c r="AO217" s="2">
        <f t="shared" si="54"/>
        <v>0.6</v>
      </c>
      <c r="AP217" s="2">
        <v>6</v>
      </c>
      <c r="AQ217" s="2">
        <v>0</v>
      </c>
      <c r="AR217" s="2">
        <v>3</v>
      </c>
      <c r="AS217" s="2" t="s">
        <v>68</v>
      </c>
      <c r="AT217" s="2">
        <v>2</v>
      </c>
      <c r="AW217" s="2" t="str">
        <f t="shared" si="59"/>
        <v>Arbolitos</v>
      </c>
      <c r="AX217" s="2" t="str">
        <f t="shared" si="64"/>
        <v>Latizal bajo</v>
      </c>
      <c r="AY217" s="2">
        <v>834</v>
      </c>
      <c r="AZ217" s="4">
        <f t="shared" si="60"/>
        <v>0.1199040767386091</v>
      </c>
      <c r="BA217" s="4">
        <v>6.7100281049843833</v>
      </c>
      <c r="BB217" s="4">
        <f t="shared" si="61"/>
        <v>2.3244588813897449E-2</v>
      </c>
      <c r="BC217" s="4">
        <f t="shared" si="62"/>
        <v>0.14314866555250655</v>
      </c>
      <c r="BD217" s="4">
        <f t="shared" si="63"/>
        <v>7.1574332776253274E-2</v>
      </c>
    </row>
    <row r="218" spans="1:56" x14ac:dyDescent="0.25">
      <c r="A218" s="2">
        <v>5</v>
      </c>
      <c r="B218" s="2" t="s">
        <v>122</v>
      </c>
      <c r="C218" s="2" t="s">
        <v>176</v>
      </c>
      <c r="D218" s="2" t="s">
        <v>57</v>
      </c>
      <c r="E218" s="2" t="s">
        <v>58</v>
      </c>
      <c r="F218" s="2" t="s">
        <v>177</v>
      </c>
      <c r="G218" s="2" t="s">
        <v>125</v>
      </c>
      <c r="H218" s="2" t="s">
        <v>61</v>
      </c>
      <c r="I218" s="2" t="s">
        <v>130</v>
      </c>
      <c r="J218" s="3">
        <v>42292</v>
      </c>
      <c r="K218" s="2">
        <v>819928</v>
      </c>
      <c r="L218" s="2">
        <v>741922</v>
      </c>
      <c r="M218" s="2">
        <v>4</v>
      </c>
      <c r="N218" s="2">
        <v>52</v>
      </c>
      <c r="P218" s="2" t="s">
        <v>80</v>
      </c>
      <c r="S218" s="2" t="s">
        <v>81</v>
      </c>
      <c r="T218" s="2" t="s">
        <v>82</v>
      </c>
      <c r="U218" s="2" t="s">
        <v>83</v>
      </c>
      <c r="V218" s="2">
        <v>12</v>
      </c>
      <c r="Y218" s="2">
        <f t="shared" si="49"/>
        <v>3.8197186342054881</v>
      </c>
      <c r="AB218" s="2">
        <v>3.819718634</v>
      </c>
      <c r="AC218" s="2">
        <f t="shared" si="50"/>
        <v>1.1459155902616462E-3</v>
      </c>
      <c r="AD218" s="2">
        <v>1.2755552491571502</v>
      </c>
      <c r="AE218" s="2">
        <f t="shared" si="55"/>
        <v>8.983660966616959E-2</v>
      </c>
      <c r="AF218" s="2">
        <v>65</v>
      </c>
      <c r="AG218" s="4">
        <f t="shared" si="56"/>
        <v>1.5384615384615385</v>
      </c>
      <c r="AH218" s="4">
        <f t="shared" si="57"/>
        <v>1.6282981481277081</v>
      </c>
      <c r="AI218" s="5">
        <f t="shared" si="58"/>
        <v>0.81414907406385406</v>
      </c>
      <c r="AJ218" s="2">
        <f t="shared" si="51"/>
        <v>6.1879441874128889E-3</v>
      </c>
      <c r="AK218" s="2">
        <f t="shared" si="52"/>
        <v>3.4377467707849383E-3</v>
      </c>
      <c r="AL218" s="2">
        <v>3</v>
      </c>
      <c r="AM218" s="2">
        <v>2</v>
      </c>
      <c r="AN218" s="2">
        <f t="shared" si="53"/>
        <v>3</v>
      </c>
      <c r="AO218" s="2">
        <f t="shared" si="54"/>
        <v>0.6</v>
      </c>
      <c r="AP218" s="2">
        <v>9</v>
      </c>
      <c r="AQ218" s="2">
        <v>5</v>
      </c>
      <c r="AR218" s="2">
        <v>0</v>
      </c>
      <c r="AS218" s="2" t="s">
        <v>79</v>
      </c>
      <c r="AT218" s="2">
        <v>3</v>
      </c>
      <c r="AW218" s="2" t="str">
        <f t="shared" si="59"/>
        <v>Arbolitos</v>
      </c>
      <c r="AX218" s="2" t="str">
        <f t="shared" si="64"/>
        <v>Latizal bajo</v>
      </c>
      <c r="AY218" s="2">
        <v>834</v>
      </c>
      <c r="AZ218" s="4">
        <f t="shared" si="60"/>
        <v>0.1199040767386091</v>
      </c>
      <c r="BA218" s="4">
        <v>6.7100281049843833</v>
      </c>
      <c r="BB218" s="4">
        <f t="shared" si="61"/>
        <v>1.7077657087761381E-2</v>
      </c>
      <c r="BC218" s="4">
        <f t="shared" si="62"/>
        <v>0.13698173382637049</v>
      </c>
      <c r="BD218" s="4">
        <f t="shared" si="63"/>
        <v>6.8490866913185247E-2</v>
      </c>
    </row>
    <row r="219" spans="1:56" x14ac:dyDescent="0.25">
      <c r="A219" s="2">
        <v>5</v>
      </c>
      <c r="B219" s="2" t="s">
        <v>122</v>
      </c>
      <c r="C219" s="2" t="s">
        <v>176</v>
      </c>
      <c r="D219" s="2" t="s">
        <v>57</v>
      </c>
      <c r="E219" s="2" t="s">
        <v>58</v>
      </c>
      <c r="F219" s="2" t="s">
        <v>177</v>
      </c>
      <c r="G219" s="2" t="s">
        <v>125</v>
      </c>
      <c r="H219" s="2" t="s">
        <v>61</v>
      </c>
      <c r="I219" s="2" t="s">
        <v>130</v>
      </c>
      <c r="J219" s="3">
        <v>42292</v>
      </c>
      <c r="K219" s="2">
        <v>819928</v>
      </c>
      <c r="L219" s="2">
        <v>741922</v>
      </c>
      <c r="M219" s="2">
        <v>4</v>
      </c>
      <c r="N219" s="2">
        <v>53</v>
      </c>
      <c r="P219" s="2" t="s">
        <v>80</v>
      </c>
      <c r="S219" s="2" t="s">
        <v>81</v>
      </c>
      <c r="T219" s="2" t="s">
        <v>82</v>
      </c>
      <c r="U219" s="2" t="s">
        <v>83</v>
      </c>
      <c r="V219" s="2">
        <v>23</v>
      </c>
      <c r="Y219" s="2">
        <f t="shared" si="49"/>
        <v>7.3211273822271856</v>
      </c>
      <c r="AB219" s="2">
        <v>7.3211273820000002</v>
      </c>
      <c r="AC219" s="2">
        <f t="shared" si="50"/>
        <v>4.2096482447806314E-3</v>
      </c>
      <c r="AD219" s="2">
        <v>1.2755552491571502</v>
      </c>
      <c r="AE219" s="2">
        <f t="shared" si="55"/>
        <v>0.33002476745419257</v>
      </c>
      <c r="AF219" s="2">
        <v>65</v>
      </c>
      <c r="AG219" s="4">
        <f t="shared" si="56"/>
        <v>1.5384615384615385</v>
      </c>
      <c r="AH219" s="4">
        <f t="shared" si="57"/>
        <v>1.8684863059157311</v>
      </c>
      <c r="AI219" s="5">
        <f t="shared" si="58"/>
        <v>0.93424315295786553</v>
      </c>
      <c r="AJ219" s="2">
        <f t="shared" si="51"/>
        <v>1.5154733681210272E-2</v>
      </c>
      <c r="AK219" s="2">
        <f t="shared" si="52"/>
        <v>1.2628944734341892E-2</v>
      </c>
      <c r="AL219" s="2">
        <v>2</v>
      </c>
      <c r="AM219" s="2">
        <v>1</v>
      </c>
      <c r="AN219" s="2">
        <f t="shared" si="53"/>
        <v>1</v>
      </c>
      <c r="AO219" s="2">
        <f t="shared" si="54"/>
        <v>0.2</v>
      </c>
      <c r="AP219" s="2">
        <v>6</v>
      </c>
      <c r="AQ219" s="2">
        <v>5</v>
      </c>
      <c r="AR219" s="2">
        <v>0</v>
      </c>
      <c r="AS219" s="2" t="s">
        <v>68</v>
      </c>
      <c r="AT219" s="2">
        <v>1</v>
      </c>
      <c r="AW219" s="2" t="str">
        <f t="shared" si="59"/>
        <v>Arbolitos</v>
      </c>
      <c r="AX219" s="2" t="str">
        <f t="shared" si="64"/>
        <v>Latizal alto</v>
      </c>
      <c r="AY219" s="2">
        <v>834</v>
      </c>
      <c r="AZ219" s="4">
        <f t="shared" si="60"/>
        <v>0.1199040767386091</v>
      </c>
      <c r="BA219" s="4">
        <v>6.7100281049843833</v>
      </c>
      <c r="BB219" s="4">
        <f t="shared" si="61"/>
        <v>6.2736670829345642E-2</v>
      </c>
      <c r="BC219" s="4">
        <f t="shared" si="62"/>
        <v>0.18264074756795473</v>
      </c>
      <c r="BD219" s="4">
        <f t="shared" si="63"/>
        <v>9.1320373783977365E-2</v>
      </c>
    </row>
    <row r="220" spans="1:56" x14ac:dyDescent="0.25">
      <c r="A220" s="2">
        <v>5</v>
      </c>
      <c r="B220" s="2" t="s">
        <v>122</v>
      </c>
      <c r="C220" s="2" t="s">
        <v>176</v>
      </c>
      <c r="D220" s="2" t="s">
        <v>57</v>
      </c>
      <c r="E220" s="2" t="s">
        <v>58</v>
      </c>
      <c r="F220" s="2" t="s">
        <v>177</v>
      </c>
      <c r="G220" s="2" t="s">
        <v>125</v>
      </c>
      <c r="H220" s="2" t="s">
        <v>61</v>
      </c>
      <c r="I220" s="2" t="s">
        <v>130</v>
      </c>
      <c r="J220" s="3">
        <v>42292</v>
      </c>
      <c r="K220" s="2">
        <v>819928</v>
      </c>
      <c r="L220" s="2">
        <v>741922</v>
      </c>
      <c r="M220" s="2">
        <v>5</v>
      </c>
      <c r="N220" s="2">
        <v>55</v>
      </c>
      <c r="P220" s="2" t="s">
        <v>80</v>
      </c>
      <c r="S220" s="2" t="s">
        <v>81</v>
      </c>
      <c r="T220" s="2" t="s">
        <v>82</v>
      </c>
      <c r="U220" s="2" t="s">
        <v>83</v>
      </c>
      <c r="V220" s="2">
        <v>12</v>
      </c>
      <c r="Y220" s="2">
        <f t="shared" si="49"/>
        <v>3.8197186342054881</v>
      </c>
      <c r="AB220" s="2">
        <v>3.819718634</v>
      </c>
      <c r="AC220" s="2">
        <f t="shared" si="50"/>
        <v>1.1459155902616462E-3</v>
      </c>
      <c r="AD220" s="2">
        <v>1.2755552491571502</v>
      </c>
      <c r="AE220" s="2">
        <f t="shared" si="55"/>
        <v>8.983660966616959E-2</v>
      </c>
      <c r="AF220" s="2">
        <v>65</v>
      </c>
      <c r="AG220" s="4">
        <f t="shared" si="56"/>
        <v>1.5384615384615385</v>
      </c>
      <c r="AH220" s="4">
        <f t="shared" si="57"/>
        <v>1.6282981481277081</v>
      </c>
      <c r="AI220" s="5">
        <f t="shared" si="58"/>
        <v>0.81414907406385406</v>
      </c>
      <c r="AJ220" s="2">
        <f t="shared" si="51"/>
        <v>4.1252961249419262E-3</v>
      </c>
      <c r="AK220" s="2">
        <f t="shared" si="52"/>
        <v>1.7188733853924691E-3</v>
      </c>
      <c r="AL220" s="2">
        <v>3</v>
      </c>
      <c r="AM220" s="2">
        <v>2</v>
      </c>
      <c r="AN220" s="2">
        <f t="shared" si="53"/>
        <v>3</v>
      </c>
      <c r="AO220" s="2">
        <f t="shared" si="54"/>
        <v>0.6</v>
      </c>
      <c r="AP220" s="2">
        <v>6</v>
      </c>
      <c r="AQ220" s="2">
        <v>2.5</v>
      </c>
      <c r="AR220" s="2">
        <v>3</v>
      </c>
      <c r="AS220" s="2" t="s">
        <v>79</v>
      </c>
      <c r="AT220" s="2">
        <v>3</v>
      </c>
      <c r="AU220" s="2">
        <v>2</v>
      </c>
      <c r="AW220" s="2" t="str">
        <f t="shared" si="59"/>
        <v>Arbolitos</v>
      </c>
      <c r="AX220" s="2" t="str">
        <f t="shared" si="64"/>
        <v>Latizal bajo</v>
      </c>
      <c r="AY220" s="2">
        <v>834</v>
      </c>
      <c r="AZ220" s="4">
        <f t="shared" si="60"/>
        <v>0.1199040767386091</v>
      </c>
      <c r="BA220" s="4">
        <v>6.7100281049843833</v>
      </c>
      <c r="BB220" s="4">
        <f t="shared" si="61"/>
        <v>1.7077657087761381E-2</v>
      </c>
      <c r="BC220" s="4">
        <f t="shared" si="62"/>
        <v>0.13698173382637049</v>
      </c>
      <c r="BD220" s="4">
        <f t="shared" si="63"/>
        <v>6.8490866913185247E-2</v>
      </c>
    </row>
    <row r="221" spans="1:56" x14ac:dyDescent="0.25">
      <c r="A221" s="2">
        <v>5</v>
      </c>
      <c r="B221" s="2" t="s">
        <v>122</v>
      </c>
      <c r="C221" s="2" t="s">
        <v>176</v>
      </c>
      <c r="D221" s="2" t="s">
        <v>57</v>
      </c>
      <c r="E221" s="2" t="s">
        <v>58</v>
      </c>
      <c r="F221" s="2" t="s">
        <v>177</v>
      </c>
      <c r="G221" s="2" t="s">
        <v>125</v>
      </c>
      <c r="H221" s="2" t="s">
        <v>61</v>
      </c>
      <c r="I221" s="2" t="s">
        <v>130</v>
      </c>
      <c r="J221" s="3">
        <v>42292</v>
      </c>
      <c r="K221" s="2">
        <v>819928</v>
      </c>
      <c r="L221" s="2">
        <v>741922</v>
      </c>
      <c r="M221" s="2">
        <v>5</v>
      </c>
      <c r="N221" s="2">
        <v>58</v>
      </c>
      <c r="P221" s="2" t="s">
        <v>80</v>
      </c>
      <c r="S221" s="2" t="s">
        <v>81</v>
      </c>
      <c r="T221" s="2" t="s">
        <v>82</v>
      </c>
      <c r="U221" s="2" t="s">
        <v>83</v>
      </c>
      <c r="V221" s="2">
        <v>10</v>
      </c>
      <c r="Y221" s="2">
        <f t="shared" si="49"/>
        <v>3.183098861837907</v>
      </c>
      <c r="AB221" s="2">
        <v>3.183098862</v>
      </c>
      <c r="AC221" s="2">
        <f t="shared" si="50"/>
        <v>7.9577471545947667E-4</v>
      </c>
      <c r="AD221" s="2">
        <v>1.2755552491571502</v>
      </c>
      <c r="AE221" s="2">
        <f t="shared" si="55"/>
        <v>6.2386534490395572E-2</v>
      </c>
      <c r="AF221" s="2">
        <v>65</v>
      </c>
      <c r="AG221" s="4">
        <f t="shared" si="56"/>
        <v>1.5384615384615385</v>
      </c>
      <c r="AH221" s="4">
        <f t="shared" si="57"/>
        <v>1.6008480729519341</v>
      </c>
      <c r="AI221" s="5">
        <f t="shared" si="58"/>
        <v>0.80042403647596705</v>
      </c>
      <c r="AJ221" s="2">
        <f t="shared" si="51"/>
        <v>2.3873241463784299E-3</v>
      </c>
      <c r="AK221" s="2">
        <f t="shared" si="52"/>
        <v>9.5492965855137194E-4</v>
      </c>
      <c r="AL221" s="2">
        <v>2</v>
      </c>
      <c r="AM221" s="2">
        <v>2</v>
      </c>
      <c r="AN221" s="2">
        <f t="shared" si="53"/>
        <v>2</v>
      </c>
      <c r="AO221" s="2">
        <f t="shared" si="54"/>
        <v>0.4</v>
      </c>
      <c r="AP221" s="2">
        <v>5</v>
      </c>
      <c r="AQ221" s="2">
        <v>2</v>
      </c>
      <c r="AR221" s="2">
        <v>1</v>
      </c>
      <c r="AS221" s="2" t="s">
        <v>79</v>
      </c>
      <c r="AT221" s="2">
        <v>3</v>
      </c>
      <c r="AW221" s="2" t="str">
        <f t="shared" si="59"/>
        <v>Arbustivo</v>
      </c>
      <c r="AX221" s="2" t="str">
        <f t="shared" si="64"/>
        <v>Latizal bajo</v>
      </c>
      <c r="AY221" s="2">
        <v>834</v>
      </c>
      <c r="AZ221" s="4">
        <f t="shared" si="60"/>
        <v>0.1199040767386091</v>
      </c>
      <c r="BA221" s="4">
        <v>6.7100281049843833</v>
      </c>
      <c r="BB221" s="4">
        <f t="shared" si="61"/>
        <v>1.1859484088723183E-2</v>
      </c>
      <c r="BC221" s="4">
        <f t="shared" si="62"/>
        <v>0.13176356082733229</v>
      </c>
      <c r="BD221" s="4">
        <f t="shared" si="63"/>
        <v>6.5881780413666144E-2</v>
      </c>
    </row>
    <row r="222" spans="1:56" x14ac:dyDescent="0.25">
      <c r="A222" s="2">
        <v>5</v>
      </c>
      <c r="B222" s="2" t="s">
        <v>122</v>
      </c>
      <c r="C222" s="2" t="s">
        <v>176</v>
      </c>
      <c r="D222" s="2" t="s">
        <v>57</v>
      </c>
      <c r="E222" s="2" t="s">
        <v>58</v>
      </c>
      <c r="F222" s="2" t="s">
        <v>177</v>
      </c>
      <c r="G222" s="2" t="s">
        <v>125</v>
      </c>
      <c r="H222" s="2" t="s">
        <v>61</v>
      </c>
      <c r="I222" s="2" t="s">
        <v>130</v>
      </c>
      <c r="J222" s="3">
        <v>42292</v>
      </c>
      <c r="K222" s="2">
        <v>819928</v>
      </c>
      <c r="L222" s="2">
        <v>741922</v>
      </c>
      <c r="M222" s="2">
        <v>5</v>
      </c>
      <c r="N222" s="2">
        <v>59</v>
      </c>
      <c r="P222" s="2" t="s">
        <v>80</v>
      </c>
      <c r="S222" s="2" t="s">
        <v>81</v>
      </c>
      <c r="T222" s="2" t="s">
        <v>82</v>
      </c>
      <c r="U222" s="2" t="s">
        <v>83</v>
      </c>
      <c r="V222" s="2">
        <v>16</v>
      </c>
      <c r="Y222" s="2">
        <f t="shared" si="49"/>
        <v>5.0929581789406511</v>
      </c>
      <c r="AB222" s="2">
        <v>5.092958179</v>
      </c>
      <c r="AC222" s="2">
        <f t="shared" si="50"/>
        <v>2.0371832715762607E-3</v>
      </c>
      <c r="AD222" s="2">
        <v>1.2755552491571502</v>
      </c>
      <c r="AE222" s="2">
        <f t="shared" si="55"/>
        <v>0.15970952829541268</v>
      </c>
      <c r="AF222" s="2">
        <v>65</v>
      </c>
      <c r="AG222" s="4">
        <f t="shared" si="56"/>
        <v>1.5384615384615385</v>
      </c>
      <c r="AH222" s="4">
        <f t="shared" si="57"/>
        <v>1.6981710667569512</v>
      </c>
      <c r="AI222" s="5">
        <f t="shared" si="58"/>
        <v>0.84908553337847559</v>
      </c>
      <c r="AJ222" s="2">
        <f t="shared" si="51"/>
        <v>6.1115498147287827E-3</v>
      </c>
      <c r="AK222" s="2">
        <f t="shared" si="52"/>
        <v>0</v>
      </c>
      <c r="AL222" s="2">
        <v>2</v>
      </c>
      <c r="AM222" s="2">
        <v>2</v>
      </c>
      <c r="AN222" s="2">
        <f t="shared" si="53"/>
        <v>2</v>
      </c>
      <c r="AO222" s="2">
        <f t="shared" si="54"/>
        <v>0.4</v>
      </c>
      <c r="AP222" s="2">
        <v>5</v>
      </c>
      <c r="AQ222" s="2">
        <v>0</v>
      </c>
      <c r="AR222" s="2">
        <v>3</v>
      </c>
      <c r="AS222" s="2" t="s">
        <v>68</v>
      </c>
      <c r="AT222" s="2">
        <v>2</v>
      </c>
      <c r="AW222" s="2" t="str">
        <f t="shared" si="59"/>
        <v>Arbustivo</v>
      </c>
      <c r="AX222" s="2" t="str">
        <f t="shared" si="64"/>
        <v>Latizal alto</v>
      </c>
      <c r="AY222" s="2">
        <v>834</v>
      </c>
      <c r="AZ222" s="4">
        <f t="shared" si="60"/>
        <v>0.1199040767386091</v>
      </c>
      <c r="BA222" s="4">
        <v>6.7100281049843833</v>
      </c>
      <c r="BB222" s="4">
        <f t="shared" si="61"/>
        <v>3.0360279267131356E-2</v>
      </c>
      <c r="BC222" s="4">
        <f t="shared" si="62"/>
        <v>0.15026435600574045</v>
      </c>
      <c r="BD222" s="4">
        <f t="shared" si="63"/>
        <v>7.5132178002870226E-2</v>
      </c>
    </row>
    <row r="223" spans="1:56" x14ac:dyDescent="0.25">
      <c r="A223" s="2">
        <v>5</v>
      </c>
      <c r="B223" s="2" t="s">
        <v>122</v>
      </c>
      <c r="C223" s="2" t="s">
        <v>176</v>
      </c>
      <c r="D223" s="2" t="s">
        <v>57</v>
      </c>
      <c r="E223" s="2" t="s">
        <v>58</v>
      </c>
      <c r="F223" s="2" t="s">
        <v>177</v>
      </c>
      <c r="G223" s="2" t="s">
        <v>125</v>
      </c>
      <c r="H223" s="2" t="s">
        <v>61</v>
      </c>
      <c r="I223" s="2" t="s">
        <v>130</v>
      </c>
      <c r="J223" s="3">
        <v>42292</v>
      </c>
      <c r="K223" s="2">
        <v>819928</v>
      </c>
      <c r="L223" s="2">
        <v>741922</v>
      </c>
      <c r="M223" s="2">
        <v>5</v>
      </c>
      <c r="N223" s="2">
        <v>60</v>
      </c>
      <c r="P223" s="2" t="s">
        <v>80</v>
      </c>
      <c r="S223" s="2" t="s">
        <v>81</v>
      </c>
      <c r="T223" s="2" t="s">
        <v>82</v>
      </c>
      <c r="U223" s="2" t="s">
        <v>83</v>
      </c>
      <c r="V223" s="2">
        <v>10</v>
      </c>
      <c r="Y223" s="2">
        <f t="shared" si="49"/>
        <v>3.183098861837907</v>
      </c>
      <c r="AB223" s="2">
        <v>3.183098862</v>
      </c>
      <c r="AC223" s="2">
        <f t="shared" si="50"/>
        <v>7.9577471545947667E-4</v>
      </c>
      <c r="AD223" s="2">
        <v>1.2755552491571502</v>
      </c>
      <c r="AE223" s="2">
        <f t="shared" si="55"/>
        <v>6.2386534490395572E-2</v>
      </c>
      <c r="AF223" s="2">
        <v>65</v>
      </c>
      <c r="AG223" s="4">
        <f t="shared" si="56"/>
        <v>1.5384615384615385</v>
      </c>
      <c r="AH223" s="4">
        <f t="shared" si="57"/>
        <v>1.6008480729519341</v>
      </c>
      <c r="AI223" s="5">
        <f t="shared" si="58"/>
        <v>0.80042403647596705</v>
      </c>
      <c r="AJ223" s="2">
        <f t="shared" si="51"/>
        <v>2.3873241463784299E-3</v>
      </c>
      <c r="AK223" s="2">
        <f t="shared" si="52"/>
        <v>1.193662073189215E-3</v>
      </c>
      <c r="AL223" s="2">
        <v>1</v>
      </c>
      <c r="AM223" s="2">
        <v>1</v>
      </c>
      <c r="AN223" s="2">
        <f t="shared" si="53"/>
        <v>0.5</v>
      </c>
      <c r="AO223" s="2">
        <f t="shared" si="54"/>
        <v>0.1</v>
      </c>
      <c r="AP223" s="2">
        <v>5</v>
      </c>
      <c r="AQ223" s="2">
        <v>2.5</v>
      </c>
      <c r="AR223" s="2">
        <v>0</v>
      </c>
      <c r="AS223" s="2" t="s">
        <v>68</v>
      </c>
      <c r="AT223" s="2">
        <v>2</v>
      </c>
      <c r="AW223" s="2" t="str">
        <f t="shared" si="59"/>
        <v>Arbustivo</v>
      </c>
      <c r="AX223" s="2" t="str">
        <f t="shared" si="64"/>
        <v>Latizal bajo</v>
      </c>
      <c r="AY223" s="2">
        <v>834</v>
      </c>
      <c r="AZ223" s="4">
        <f t="shared" si="60"/>
        <v>0.1199040767386091</v>
      </c>
      <c r="BA223" s="4">
        <v>6.7100281049843833</v>
      </c>
      <c r="BB223" s="4">
        <f t="shared" si="61"/>
        <v>1.1859484088723183E-2</v>
      </c>
      <c r="BC223" s="4">
        <f t="shared" si="62"/>
        <v>0.13176356082733229</v>
      </c>
      <c r="BD223" s="4">
        <f t="shared" si="63"/>
        <v>6.5881780413666144E-2</v>
      </c>
    </row>
    <row r="224" spans="1:56" x14ac:dyDescent="0.25">
      <c r="A224" s="2">
        <v>5</v>
      </c>
      <c r="B224" s="2" t="s">
        <v>122</v>
      </c>
      <c r="C224" s="2" t="s">
        <v>176</v>
      </c>
      <c r="D224" s="2" t="s">
        <v>57</v>
      </c>
      <c r="E224" s="2" t="s">
        <v>58</v>
      </c>
      <c r="F224" s="2" t="s">
        <v>177</v>
      </c>
      <c r="G224" s="2" t="s">
        <v>125</v>
      </c>
      <c r="H224" s="2" t="s">
        <v>61</v>
      </c>
      <c r="I224" s="2" t="s">
        <v>130</v>
      </c>
      <c r="J224" s="3">
        <v>42292</v>
      </c>
      <c r="K224" s="2">
        <v>819928</v>
      </c>
      <c r="L224" s="2">
        <v>741922</v>
      </c>
      <c r="M224" s="2">
        <v>5</v>
      </c>
      <c r="N224" s="2">
        <v>61</v>
      </c>
      <c r="P224" s="2" t="s">
        <v>80</v>
      </c>
      <c r="S224" s="2" t="s">
        <v>81</v>
      </c>
      <c r="T224" s="2" t="s">
        <v>82</v>
      </c>
      <c r="U224" s="2" t="s">
        <v>83</v>
      </c>
      <c r="V224" s="2">
        <v>12</v>
      </c>
      <c r="Y224" s="2">
        <f t="shared" si="49"/>
        <v>3.8197186342054881</v>
      </c>
      <c r="AB224" s="2">
        <v>3.819718634</v>
      </c>
      <c r="AC224" s="2">
        <f t="shared" si="50"/>
        <v>1.1459155902616462E-3</v>
      </c>
      <c r="AD224" s="2">
        <v>1.2755552491571502</v>
      </c>
      <c r="AE224" s="2">
        <f t="shared" si="55"/>
        <v>8.983660966616959E-2</v>
      </c>
      <c r="AF224" s="2">
        <v>65</v>
      </c>
      <c r="AG224" s="4">
        <f t="shared" si="56"/>
        <v>1.5384615384615385</v>
      </c>
      <c r="AH224" s="4">
        <f t="shared" si="57"/>
        <v>1.6282981481277081</v>
      </c>
      <c r="AI224" s="5">
        <f t="shared" si="58"/>
        <v>0.81414907406385406</v>
      </c>
      <c r="AJ224" s="2">
        <f t="shared" si="51"/>
        <v>3.4377467707849383E-3</v>
      </c>
      <c r="AK224" s="2">
        <f t="shared" si="52"/>
        <v>2.0626480624709631E-3</v>
      </c>
      <c r="AL224" s="2">
        <v>3</v>
      </c>
      <c r="AM224" s="2">
        <v>2</v>
      </c>
      <c r="AN224" s="2">
        <f t="shared" si="53"/>
        <v>3</v>
      </c>
      <c r="AO224" s="2">
        <f t="shared" si="54"/>
        <v>0.6</v>
      </c>
      <c r="AP224" s="2">
        <v>5</v>
      </c>
      <c r="AQ224" s="2">
        <v>3</v>
      </c>
      <c r="AR224" s="2">
        <v>5</v>
      </c>
      <c r="AS224" s="2" t="s">
        <v>68</v>
      </c>
      <c r="AT224" s="2">
        <v>1</v>
      </c>
      <c r="AW224" s="2" t="str">
        <f t="shared" si="59"/>
        <v>Arbustivo</v>
      </c>
      <c r="AX224" s="2" t="str">
        <f t="shared" si="64"/>
        <v>Latizal bajo</v>
      </c>
      <c r="AY224" s="2">
        <v>834</v>
      </c>
      <c r="AZ224" s="4">
        <f t="shared" si="60"/>
        <v>0.1199040767386091</v>
      </c>
      <c r="BA224" s="4">
        <v>6.7100281049843833</v>
      </c>
      <c r="BB224" s="4">
        <f t="shared" si="61"/>
        <v>1.7077657087761381E-2</v>
      </c>
      <c r="BC224" s="4">
        <f t="shared" si="62"/>
        <v>0.13698173382637049</v>
      </c>
      <c r="BD224" s="4">
        <f t="shared" si="63"/>
        <v>6.8490866913185247E-2</v>
      </c>
    </row>
    <row r="225" spans="1:56" x14ac:dyDescent="0.25">
      <c r="A225" s="2">
        <v>5</v>
      </c>
      <c r="B225" s="2" t="s">
        <v>122</v>
      </c>
      <c r="C225" s="2" t="s">
        <v>176</v>
      </c>
      <c r="D225" s="2" t="s">
        <v>57</v>
      </c>
      <c r="E225" s="2" t="s">
        <v>58</v>
      </c>
      <c r="F225" s="2" t="s">
        <v>177</v>
      </c>
      <c r="G225" s="2" t="s">
        <v>125</v>
      </c>
      <c r="H225" s="2" t="s">
        <v>61</v>
      </c>
      <c r="I225" s="2" t="s">
        <v>130</v>
      </c>
      <c r="J225" s="3">
        <v>42292</v>
      </c>
      <c r="K225" s="2">
        <v>819928</v>
      </c>
      <c r="L225" s="2">
        <v>741922</v>
      </c>
      <c r="M225" s="2">
        <v>5</v>
      </c>
      <c r="N225" s="2">
        <v>63</v>
      </c>
      <c r="P225" s="2" t="s">
        <v>80</v>
      </c>
      <c r="S225" s="2" t="s">
        <v>81</v>
      </c>
      <c r="T225" s="2" t="s">
        <v>82</v>
      </c>
      <c r="U225" s="2" t="s">
        <v>83</v>
      </c>
      <c r="V225" s="2">
        <v>9</v>
      </c>
      <c r="Y225" s="2">
        <f t="shared" si="49"/>
        <v>2.8647889756541161</v>
      </c>
      <c r="AB225" s="2">
        <v>2.8647889759999998</v>
      </c>
      <c r="AC225" s="2">
        <f t="shared" si="50"/>
        <v>6.4457751952217606E-4</v>
      </c>
      <c r="AD225" s="2">
        <v>1.2755552491571502</v>
      </c>
      <c r="AE225" s="2">
        <f t="shared" si="55"/>
        <v>5.0533092937220407E-2</v>
      </c>
      <c r="AF225" s="2">
        <v>65</v>
      </c>
      <c r="AG225" s="4">
        <f t="shared" si="56"/>
        <v>1.5384615384615385</v>
      </c>
      <c r="AH225" s="4">
        <f t="shared" si="57"/>
        <v>1.5889946313987588</v>
      </c>
      <c r="AI225" s="5">
        <f t="shared" si="58"/>
        <v>0.79449731569937942</v>
      </c>
      <c r="AJ225" s="2">
        <f t="shared" si="51"/>
        <v>3.0939720937064449E-3</v>
      </c>
      <c r="AK225" s="2">
        <f t="shared" si="52"/>
        <v>2.3204790702798339E-3</v>
      </c>
      <c r="AL225" s="2">
        <v>3</v>
      </c>
      <c r="AM225" s="2">
        <v>2</v>
      </c>
      <c r="AN225" s="2">
        <f t="shared" si="53"/>
        <v>3</v>
      </c>
      <c r="AO225" s="2">
        <f t="shared" si="54"/>
        <v>0.6</v>
      </c>
      <c r="AP225" s="2">
        <v>8</v>
      </c>
      <c r="AQ225" s="2">
        <v>6</v>
      </c>
      <c r="AR225" s="2">
        <v>0</v>
      </c>
      <c r="AS225" s="2" t="s">
        <v>68</v>
      </c>
      <c r="AT225" s="2">
        <v>2</v>
      </c>
      <c r="AW225" s="2" t="str">
        <f t="shared" si="59"/>
        <v>Arbolitos</v>
      </c>
      <c r="AX225" s="2" t="str">
        <f t="shared" si="64"/>
        <v>Latizal bajo</v>
      </c>
      <c r="AY225" s="2">
        <v>834</v>
      </c>
      <c r="AZ225" s="4">
        <f t="shared" si="60"/>
        <v>0.1199040767386091</v>
      </c>
      <c r="BA225" s="4">
        <v>6.7100281049843833</v>
      </c>
      <c r="BB225" s="4">
        <f t="shared" si="61"/>
        <v>9.6061821118657784E-3</v>
      </c>
      <c r="BC225" s="4">
        <f t="shared" si="62"/>
        <v>0.12951025885047487</v>
      </c>
      <c r="BD225" s="4">
        <f t="shared" si="63"/>
        <v>6.4755129425237437E-2</v>
      </c>
    </row>
    <row r="226" spans="1:56" x14ac:dyDescent="0.25">
      <c r="A226" s="2">
        <v>5</v>
      </c>
      <c r="B226" s="2" t="s">
        <v>122</v>
      </c>
      <c r="C226" s="2" t="s">
        <v>176</v>
      </c>
      <c r="D226" s="2" t="s">
        <v>57</v>
      </c>
      <c r="E226" s="2" t="s">
        <v>58</v>
      </c>
      <c r="F226" s="2" t="s">
        <v>177</v>
      </c>
      <c r="G226" s="2" t="s">
        <v>125</v>
      </c>
      <c r="H226" s="2" t="s">
        <v>61</v>
      </c>
      <c r="I226" s="2" t="s">
        <v>130</v>
      </c>
      <c r="J226" s="3">
        <v>42292</v>
      </c>
      <c r="K226" s="2">
        <v>819928</v>
      </c>
      <c r="L226" s="2">
        <v>741922</v>
      </c>
      <c r="M226" s="2">
        <v>1</v>
      </c>
      <c r="N226" s="2">
        <v>9</v>
      </c>
      <c r="P226" s="2" t="s">
        <v>90</v>
      </c>
      <c r="S226" s="2" t="s">
        <v>91</v>
      </c>
      <c r="T226" s="2" t="s">
        <v>92</v>
      </c>
      <c r="U226" s="2" t="s">
        <v>93</v>
      </c>
      <c r="V226" s="2">
        <v>14</v>
      </c>
      <c r="Y226" s="2">
        <f t="shared" si="49"/>
        <v>4.45633840657307</v>
      </c>
      <c r="AB226" s="2">
        <v>4.4563384069999996</v>
      </c>
      <c r="AC226" s="2">
        <f t="shared" si="50"/>
        <v>1.5597184423005749E-3</v>
      </c>
      <c r="AD226" s="2">
        <v>1.2755552491571502</v>
      </c>
      <c r="AE226" s="2">
        <f t="shared" si="55"/>
        <v>0.12227760760117536</v>
      </c>
      <c r="AF226" s="2">
        <v>65</v>
      </c>
      <c r="AG226" s="4">
        <f t="shared" si="56"/>
        <v>1.5384615384615385</v>
      </c>
      <c r="AH226" s="4">
        <f t="shared" si="57"/>
        <v>1.6607391460627139</v>
      </c>
      <c r="AI226" s="5">
        <f t="shared" si="58"/>
        <v>0.83036957303135694</v>
      </c>
      <c r="AJ226" s="2">
        <f t="shared" si="51"/>
        <v>4.2112397942115519E-3</v>
      </c>
      <c r="AK226" s="2">
        <f t="shared" si="52"/>
        <v>1.1229972784564139E-3</v>
      </c>
      <c r="AL226" s="2">
        <v>3</v>
      </c>
      <c r="AM226" s="2">
        <v>2</v>
      </c>
      <c r="AN226" s="2">
        <f t="shared" si="53"/>
        <v>3</v>
      </c>
      <c r="AO226" s="2">
        <f t="shared" si="54"/>
        <v>0.6</v>
      </c>
      <c r="AP226" s="2">
        <v>4.5</v>
      </c>
      <c r="AQ226" s="2">
        <v>1.2</v>
      </c>
      <c r="AR226" s="2">
        <v>1</v>
      </c>
      <c r="AS226" s="2" t="s">
        <v>78</v>
      </c>
      <c r="AT226" s="2">
        <v>4</v>
      </c>
      <c r="AW226" s="2" t="str">
        <f t="shared" si="59"/>
        <v>Arbustivo</v>
      </c>
      <c r="AX226" s="2" t="str">
        <f t="shared" si="64"/>
        <v>Latizal bajo</v>
      </c>
      <c r="AY226" s="2">
        <v>834</v>
      </c>
      <c r="AZ226" s="4">
        <f t="shared" si="60"/>
        <v>0.1199040767386091</v>
      </c>
      <c r="BA226" s="4">
        <v>6.7100281049843833</v>
      </c>
      <c r="BB226" s="4">
        <f t="shared" si="61"/>
        <v>2.3244588813897449E-2</v>
      </c>
      <c r="BC226" s="4">
        <f t="shared" si="62"/>
        <v>0.14314866555250655</v>
      </c>
      <c r="BD226" s="4">
        <f t="shared" si="63"/>
        <v>7.1574332776253274E-2</v>
      </c>
    </row>
    <row r="227" spans="1:56" x14ac:dyDescent="0.25">
      <c r="A227" s="2">
        <v>5</v>
      </c>
      <c r="B227" s="2" t="s">
        <v>122</v>
      </c>
      <c r="C227" s="2" t="s">
        <v>176</v>
      </c>
      <c r="D227" s="2" t="s">
        <v>57</v>
      </c>
      <c r="E227" s="2" t="s">
        <v>58</v>
      </c>
      <c r="F227" s="2" t="s">
        <v>177</v>
      </c>
      <c r="G227" s="2" t="s">
        <v>125</v>
      </c>
      <c r="H227" s="2" t="s">
        <v>61</v>
      </c>
      <c r="I227" s="2" t="s">
        <v>130</v>
      </c>
      <c r="J227" s="3">
        <v>42292</v>
      </c>
      <c r="K227" s="2">
        <v>819928</v>
      </c>
      <c r="L227" s="2">
        <v>741922</v>
      </c>
      <c r="M227" s="2">
        <v>2</v>
      </c>
      <c r="N227" s="2">
        <v>10</v>
      </c>
      <c r="P227" s="2" t="s">
        <v>90</v>
      </c>
      <c r="S227" s="2" t="s">
        <v>91</v>
      </c>
      <c r="T227" s="2" t="s">
        <v>92</v>
      </c>
      <c r="U227" s="2" t="s">
        <v>93</v>
      </c>
      <c r="V227" s="2">
        <v>13</v>
      </c>
      <c r="Y227" s="2">
        <f t="shared" si="49"/>
        <v>4.1380285203892786</v>
      </c>
      <c r="AB227" s="2">
        <v>4.1380285199999998</v>
      </c>
      <c r="AC227" s="2">
        <f t="shared" si="50"/>
        <v>1.3448592691265155E-3</v>
      </c>
      <c r="AD227" s="2">
        <v>1.2755552491571502</v>
      </c>
      <c r="AE227" s="2">
        <f t="shared" si="55"/>
        <v>0.10543324328876849</v>
      </c>
      <c r="AF227" s="2">
        <v>65</v>
      </c>
      <c r="AG227" s="4">
        <f t="shared" si="56"/>
        <v>1.5384615384615385</v>
      </c>
      <c r="AH227" s="4">
        <f t="shared" si="57"/>
        <v>1.6438947817503071</v>
      </c>
      <c r="AI227" s="5">
        <f t="shared" si="58"/>
        <v>0.82194739087515356</v>
      </c>
      <c r="AJ227" s="2">
        <f t="shared" si="51"/>
        <v>3.2276622459036369E-3</v>
      </c>
      <c r="AK227" s="2">
        <f t="shared" si="52"/>
        <v>1.6138311229518185E-3</v>
      </c>
      <c r="AL227" s="2">
        <v>2</v>
      </c>
      <c r="AM227" s="2">
        <v>1</v>
      </c>
      <c r="AN227" s="2">
        <f t="shared" si="53"/>
        <v>1</v>
      </c>
      <c r="AO227" s="2">
        <f t="shared" si="54"/>
        <v>0.2</v>
      </c>
      <c r="AP227" s="2">
        <v>4</v>
      </c>
      <c r="AQ227" s="2">
        <v>2</v>
      </c>
      <c r="AR227" s="2">
        <v>0</v>
      </c>
      <c r="AS227" s="2" t="s">
        <v>79</v>
      </c>
      <c r="AT227" s="2">
        <v>3</v>
      </c>
      <c r="AU227" s="2">
        <v>4</v>
      </c>
      <c r="AW227" s="2" t="str">
        <f t="shared" si="59"/>
        <v>Arbustivo</v>
      </c>
      <c r="AX227" s="2" t="str">
        <f t="shared" si="64"/>
        <v>Latizal bajo</v>
      </c>
      <c r="AY227" s="2">
        <v>834</v>
      </c>
      <c r="AZ227" s="4">
        <f t="shared" si="60"/>
        <v>0.1199040767386091</v>
      </c>
      <c r="BA227" s="4">
        <v>6.7100281049843833</v>
      </c>
      <c r="BB227" s="4">
        <f t="shared" si="61"/>
        <v>2.0042528109942177E-2</v>
      </c>
      <c r="BC227" s="4">
        <f t="shared" si="62"/>
        <v>0.13994660484855129</v>
      </c>
      <c r="BD227" s="4">
        <f t="shared" si="63"/>
        <v>6.9973302424275644E-2</v>
      </c>
    </row>
    <row r="228" spans="1:56" x14ac:dyDescent="0.25">
      <c r="A228" s="2">
        <v>5</v>
      </c>
      <c r="B228" s="2" t="s">
        <v>122</v>
      </c>
      <c r="C228" s="2" t="s">
        <v>176</v>
      </c>
      <c r="D228" s="2" t="s">
        <v>57</v>
      </c>
      <c r="E228" s="2" t="s">
        <v>58</v>
      </c>
      <c r="F228" s="2" t="s">
        <v>177</v>
      </c>
      <c r="G228" s="2" t="s">
        <v>125</v>
      </c>
      <c r="H228" s="2" t="s">
        <v>61</v>
      </c>
      <c r="I228" s="2" t="s">
        <v>130</v>
      </c>
      <c r="J228" s="3">
        <v>42292</v>
      </c>
      <c r="K228" s="2">
        <v>819928</v>
      </c>
      <c r="L228" s="2">
        <v>741922</v>
      </c>
      <c r="M228" s="2">
        <v>2</v>
      </c>
      <c r="N228" s="2">
        <v>11</v>
      </c>
      <c r="P228" s="2" t="s">
        <v>90</v>
      </c>
      <c r="S228" s="2" t="s">
        <v>91</v>
      </c>
      <c r="T228" s="2" t="s">
        <v>92</v>
      </c>
      <c r="U228" s="2" t="s">
        <v>93</v>
      </c>
      <c r="V228" s="2">
        <v>21</v>
      </c>
      <c r="Y228" s="2">
        <f t="shared" si="49"/>
        <v>6.6845076098596046</v>
      </c>
      <c r="AB228" s="2">
        <v>6.6845076099999998</v>
      </c>
      <c r="AC228" s="2">
        <f t="shared" si="50"/>
        <v>3.5093664951762931E-3</v>
      </c>
      <c r="AD228" s="2">
        <v>1.2755552491571502</v>
      </c>
      <c r="AE228" s="2">
        <f t="shared" si="55"/>
        <v>0.27512461710264452</v>
      </c>
      <c r="AF228" s="2">
        <v>65</v>
      </c>
      <c r="AG228" s="4">
        <f t="shared" si="56"/>
        <v>1.5384615384615385</v>
      </c>
      <c r="AH228" s="4">
        <f t="shared" si="57"/>
        <v>1.813586155564183</v>
      </c>
      <c r="AI228" s="5">
        <f t="shared" si="58"/>
        <v>0.90679307778209151</v>
      </c>
      <c r="AJ228" s="2">
        <f t="shared" si="51"/>
        <v>1.2633719382634656E-2</v>
      </c>
      <c r="AK228" s="2">
        <f t="shared" si="52"/>
        <v>3.3689918353692417E-3</v>
      </c>
      <c r="AL228" s="2">
        <v>4</v>
      </c>
      <c r="AM228" s="2">
        <v>4</v>
      </c>
      <c r="AN228" s="2">
        <f t="shared" si="53"/>
        <v>8</v>
      </c>
      <c r="AO228" s="2">
        <f t="shared" si="54"/>
        <v>1.6</v>
      </c>
      <c r="AP228" s="2">
        <v>6</v>
      </c>
      <c r="AQ228" s="2">
        <v>1.6</v>
      </c>
      <c r="AR228" s="2">
        <v>0</v>
      </c>
      <c r="AS228" s="2" t="s">
        <v>78</v>
      </c>
      <c r="AT228" s="2">
        <v>4</v>
      </c>
      <c r="AW228" s="2" t="str">
        <f t="shared" si="59"/>
        <v>Arbolitos</v>
      </c>
      <c r="AX228" s="2" t="str">
        <f t="shared" si="64"/>
        <v>Latizal alto</v>
      </c>
      <c r="AY228" s="2">
        <v>834</v>
      </c>
      <c r="AZ228" s="4">
        <f t="shared" si="60"/>
        <v>0.1199040767386091</v>
      </c>
      <c r="BA228" s="4">
        <v>6.7100281049843833</v>
      </c>
      <c r="BB228" s="4">
        <f t="shared" si="61"/>
        <v>5.230032483126925E-2</v>
      </c>
      <c r="BC228" s="4">
        <f t="shared" si="62"/>
        <v>0.17220440156987835</v>
      </c>
      <c r="BD228" s="4">
        <f t="shared" si="63"/>
        <v>8.6102200784939173E-2</v>
      </c>
    </row>
    <row r="229" spans="1:56" x14ac:dyDescent="0.25">
      <c r="A229" s="2">
        <v>5</v>
      </c>
      <c r="B229" s="2" t="s">
        <v>122</v>
      </c>
      <c r="C229" s="2" t="s">
        <v>176</v>
      </c>
      <c r="D229" s="2" t="s">
        <v>57</v>
      </c>
      <c r="E229" s="2" t="s">
        <v>58</v>
      </c>
      <c r="F229" s="2" t="s">
        <v>177</v>
      </c>
      <c r="G229" s="2" t="s">
        <v>125</v>
      </c>
      <c r="H229" s="2" t="s">
        <v>61</v>
      </c>
      <c r="I229" s="2" t="s">
        <v>130</v>
      </c>
      <c r="J229" s="3">
        <v>42292</v>
      </c>
      <c r="K229" s="2">
        <v>819928</v>
      </c>
      <c r="L229" s="2">
        <v>741922</v>
      </c>
      <c r="M229" s="2">
        <v>2</v>
      </c>
      <c r="N229" s="2">
        <v>13</v>
      </c>
      <c r="P229" s="2" t="s">
        <v>90</v>
      </c>
      <c r="S229" s="2" t="s">
        <v>91</v>
      </c>
      <c r="T229" s="2" t="s">
        <v>92</v>
      </c>
      <c r="U229" s="2" t="s">
        <v>93</v>
      </c>
      <c r="V229" s="2">
        <v>16</v>
      </c>
      <c r="Y229" s="2">
        <f t="shared" si="49"/>
        <v>5.0929581789406511</v>
      </c>
      <c r="AB229" s="2">
        <v>5.092958179</v>
      </c>
      <c r="AC229" s="2">
        <f t="shared" si="50"/>
        <v>2.0371832715762607E-3</v>
      </c>
      <c r="AD229" s="2">
        <v>1.2755552491571502</v>
      </c>
      <c r="AE229" s="2">
        <f t="shared" si="55"/>
        <v>0.15970952829541268</v>
      </c>
      <c r="AF229" s="2">
        <v>65</v>
      </c>
      <c r="AG229" s="4">
        <f t="shared" si="56"/>
        <v>1.5384615384615385</v>
      </c>
      <c r="AH229" s="4">
        <f t="shared" si="57"/>
        <v>1.6981710667569512</v>
      </c>
      <c r="AI229" s="5">
        <f t="shared" si="58"/>
        <v>0.84908553337847559</v>
      </c>
      <c r="AJ229" s="2">
        <f t="shared" si="51"/>
        <v>7.3338597776745375E-3</v>
      </c>
      <c r="AK229" s="2">
        <f t="shared" si="52"/>
        <v>6.1115498147287827E-3</v>
      </c>
      <c r="AL229" s="2">
        <v>3</v>
      </c>
      <c r="AM229" s="2">
        <v>2</v>
      </c>
      <c r="AN229" s="2">
        <f t="shared" si="53"/>
        <v>3</v>
      </c>
      <c r="AO229" s="2">
        <f t="shared" si="54"/>
        <v>0.6</v>
      </c>
      <c r="AP229" s="2">
        <v>6</v>
      </c>
      <c r="AQ229" s="2">
        <v>5</v>
      </c>
      <c r="AR229" s="2">
        <v>0</v>
      </c>
      <c r="AS229" s="2" t="s">
        <v>78</v>
      </c>
      <c r="AT229" s="2">
        <v>4</v>
      </c>
      <c r="AW229" s="2" t="str">
        <f t="shared" si="59"/>
        <v>Arbolitos</v>
      </c>
      <c r="AX229" s="2" t="str">
        <f t="shared" si="64"/>
        <v>Latizal alto</v>
      </c>
      <c r="AY229" s="2">
        <v>834</v>
      </c>
      <c r="AZ229" s="4">
        <f t="shared" si="60"/>
        <v>0.1199040767386091</v>
      </c>
      <c r="BA229" s="4">
        <v>6.7100281049843833</v>
      </c>
      <c r="BB229" s="4">
        <f t="shared" si="61"/>
        <v>3.0360279267131356E-2</v>
      </c>
      <c r="BC229" s="4">
        <f t="shared" si="62"/>
        <v>0.15026435600574045</v>
      </c>
      <c r="BD229" s="4">
        <f t="shared" si="63"/>
        <v>7.5132178002870226E-2</v>
      </c>
    </row>
    <row r="230" spans="1:56" x14ac:dyDescent="0.25">
      <c r="A230" s="2">
        <v>5</v>
      </c>
      <c r="B230" s="2" t="s">
        <v>122</v>
      </c>
      <c r="C230" s="2" t="s">
        <v>176</v>
      </c>
      <c r="D230" s="2" t="s">
        <v>57</v>
      </c>
      <c r="E230" s="2" t="s">
        <v>58</v>
      </c>
      <c r="F230" s="2" t="s">
        <v>177</v>
      </c>
      <c r="G230" s="2" t="s">
        <v>125</v>
      </c>
      <c r="H230" s="2" t="s">
        <v>61</v>
      </c>
      <c r="I230" s="2" t="s">
        <v>130</v>
      </c>
      <c r="J230" s="3">
        <v>42292</v>
      </c>
      <c r="K230" s="2">
        <v>819928</v>
      </c>
      <c r="L230" s="2">
        <v>741922</v>
      </c>
      <c r="M230" s="2">
        <v>2</v>
      </c>
      <c r="N230" s="2">
        <v>14</v>
      </c>
      <c r="P230" s="2" t="s">
        <v>90</v>
      </c>
      <c r="S230" s="2" t="s">
        <v>91</v>
      </c>
      <c r="T230" s="2" t="s">
        <v>92</v>
      </c>
      <c r="U230" s="2" t="s">
        <v>93</v>
      </c>
      <c r="V230" s="2">
        <v>28</v>
      </c>
      <c r="Y230" s="2">
        <f t="shared" si="49"/>
        <v>8.91267681314614</v>
      </c>
      <c r="AB230" s="2">
        <v>8.9126768129999991</v>
      </c>
      <c r="AC230" s="2">
        <f t="shared" si="50"/>
        <v>6.2388737692022998E-3</v>
      </c>
      <c r="AD230" s="2">
        <v>1.2755552491571502</v>
      </c>
      <c r="AE230" s="2">
        <f t="shared" si="55"/>
        <v>0.48911043040470142</v>
      </c>
      <c r="AF230" s="2">
        <v>65</v>
      </c>
      <c r="AG230" s="4">
        <f t="shared" si="56"/>
        <v>1.5384615384615385</v>
      </c>
      <c r="AH230" s="4">
        <f t="shared" si="57"/>
        <v>2.0275719688662401</v>
      </c>
      <c r="AI230" s="5">
        <f t="shared" si="58"/>
        <v>1.0137859844331201</v>
      </c>
      <c r="AJ230" s="2">
        <f t="shared" si="51"/>
        <v>2.9946594092171038E-2</v>
      </c>
      <c r="AK230" s="2">
        <f t="shared" si="52"/>
        <v>9.3583106538034488E-3</v>
      </c>
      <c r="AL230" s="2">
        <v>3</v>
      </c>
      <c r="AM230" s="2">
        <v>3</v>
      </c>
      <c r="AN230" s="2">
        <f t="shared" si="53"/>
        <v>4.5</v>
      </c>
      <c r="AO230" s="2">
        <f t="shared" si="54"/>
        <v>0.89999999999999991</v>
      </c>
      <c r="AP230" s="2">
        <v>8</v>
      </c>
      <c r="AQ230" s="2">
        <v>2.5</v>
      </c>
      <c r="AR230" s="2">
        <v>2</v>
      </c>
      <c r="AS230" s="2" t="s">
        <v>78</v>
      </c>
      <c r="AT230" s="2">
        <v>4</v>
      </c>
      <c r="AW230" s="2" t="str">
        <f t="shared" si="59"/>
        <v>Arbolitos</v>
      </c>
      <c r="AX230" s="2" t="str">
        <f t="shared" si="64"/>
        <v>Latizal alto</v>
      </c>
      <c r="AY230" s="2">
        <v>834</v>
      </c>
      <c r="AZ230" s="4">
        <f t="shared" si="60"/>
        <v>0.1199040767386091</v>
      </c>
      <c r="BA230" s="4">
        <v>6.7100281049843833</v>
      </c>
      <c r="BB230" s="4">
        <f t="shared" si="61"/>
        <v>9.2978355255589798E-2</v>
      </c>
      <c r="BC230" s="4">
        <f t="shared" si="62"/>
        <v>0.2128824319941989</v>
      </c>
      <c r="BD230" s="4">
        <f t="shared" si="63"/>
        <v>0.10644121599709945</v>
      </c>
    </row>
    <row r="231" spans="1:56" x14ac:dyDescent="0.25">
      <c r="A231" s="2">
        <v>5</v>
      </c>
      <c r="B231" s="2" t="s">
        <v>122</v>
      </c>
      <c r="C231" s="2" t="s">
        <v>176</v>
      </c>
      <c r="D231" s="2" t="s">
        <v>57</v>
      </c>
      <c r="E231" s="2" t="s">
        <v>58</v>
      </c>
      <c r="F231" s="2" t="s">
        <v>177</v>
      </c>
      <c r="G231" s="2" t="s">
        <v>125</v>
      </c>
      <c r="H231" s="2" t="s">
        <v>61</v>
      </c>
      <c r="I231" s="2" t="s">
        <v>130</v>
      </c>
      <c r="J231" s="3">
        <v>42292</v>
      </c>
      <c r="K231" s="2">
        <v>819928</v>
      </c>
      <c r="L231" s="2">
        <v>741922</v>
      </c>
      <c r="M231" s="2">
        <v>2</v>
      </c>
      <c r="N231" s="2">
        <v>18</v>
      </c>
      <c r="P231" s="2" t="s">
        <v>90</v>
      </c>
      <c r="S231" s="2" t="s">
        <v>91</v>
      </c>
      <c r="T231" s="2" t="s">
        <v>92</v>
      </c>
      <c r="U231" s="2" t="s">
        <v>93</v>
      </c>
      <c r="V231" s="2">
        <v>10</v>
      </c>
      <c r="Y231" s="2">
        <f t="shared" si="49"/>
        <v>3.183098861837907</v>
      </c>
      <c r="AB231" s="2">
        <v>3.183098862</v>
      </c>
      <c r="AC231" s="2">
        <f t="shared" si="50"/>
        <v>7.9577471545947667E-4</v>
      </c>
      <c r="AD231" s="2">
        <v>1.2755552491571502</v>
      </c>
      <c r="AE231" s="2">
        <f t="shared" si="55"/>
        <v>6.2386534490395572E-2</v>
      </c>
      <c r="AF231" s="2">
        <v>65</v>
      </c>
      <c r="AG231" s="4">
        <f t="shared" si="56"/>
        <v>1.5384615384615385</v>
      </c>
      <c r="AH231" s="4">
        <f t="shared" si="57"/>
        <v>1.6008480729519341</v>
      </c>
      <c r="AI231" s="5">
        <f t="shared" si="58"/>
        <v>0.80042403647596705</v>
      </c>
      <c r="AJ231" s="2">
        <f t="shared" si="51"/>
        <v>1.4323944878270579E-3</v>
      </c>
      <c r="AK231" s="2">
        <f t="shared" si="52"/>
        <v>7.1619724391352893E-4</v>
      </c>
      <c r="AL231" s="2">
        <v>2</v>
      </c>
      <c r="AM231" s="2">
        <v>2</v>
      </c>
      <c r="AN231" s="2">
        <f t="shared" si="53"/>
        <v>2</v>
      </c>
      <c r="AO231" s="2">
        <f t="shared" si="54"/>
        <v>0.4</v>
      </c>
      <c r="AP231" s="2">
        <v>3</v>
      </c>
      <c r="AQ231" s="2">
        <v>1.5</v>
      </c>
      <c r="AR231" s="2">
        <v>2</v>
      </c>
      <c r="AS231" s="2" t="s">
        <v>79</v>
      </c>
      <c r="AT231" s="2">
        <v>3</v>
      </c>
      <c r="AW231" s="2" t="str">
        <f t="shared" si="59"/>
        <v>Arbustivo</v>
      </c>
      <c r="AX231" s="2" t="str">
        <f t="shared" si="64"/>
        <v>Latizal bajo</v>
      </c>
      <c r="AY231" s="2">
        <v>834</v>
      </c>
      <c r="AZ231" s="4">
        <f t="shared" si="60"/>
        <v>0.1199040767386091</v>
      </c>
      <c r="BA231" s="4">
        <v>6.7100281049843833</v>
      </c>
      <c r="BB231" s="4">
        <f t="shared" si="61"/>
        <v>1.1859484088723183E-2</v>
      </c>
      <c r="BC231" s="4">
        <f t="shared" si="62"/>
        <v>0.13176356082733229</v>
      </c>
      <c r="BD231" s="4">
        <f t="shared" si="63"/>
        <v>6.5881780413666144E-2</v>
      </c>
    </row>
    <row r="232" spans="1:56" x14ac:dyDescent="0.25">
      <c r="A232" s="2">
        <v>5</v>
      </c>
      <c r="B232" s="2" t="s">
        <v>122</v>
      </c>
      <c r="C232" s="2" t="s">
        <v>176</v>
      </c>
      <c r="D232" s="2" t="s">
        <v>57</v>
      </c>
      <c r="E232" s="2" t="s">
        <v>58</v>
      </c>
      <c r="F232" s="2" t="s">
        <v>177</v>
      </c>
      <c r="G232" s="2" t="s">
        <v>125</v>
      </c>
      <c r="H232" s="2" t="s">
        <v>61</v>
      </c>
      <c r="I232" s="2" t="s">
        <v>130</v>
      </c>
      <c r="J232" s="3">
        <v>42292</v>
      </c>
      <c r="K232" s="2">
        <v>819928</v>
      </c>
      <c r="L232" s="2">
        <v>741922</v>
      </c>
      <c r="M232" s="2">
        <v>2</v>
      </c>
      <c r="N232" s="2">
        <v>20</v>
      </c>
      <c r="P232" s="2" t="s">
        <v>90</v>
      </c>
      <c r="S232" s="2" t="s">
        <v>91</v>
      </c>
      <c r="T232" s="2" t="s">
        <v>92</v>
      </c>
      <c r="U232" s="2" t="s">
        <v>93</v>
      </c>
      <c r="V232" s="2">
        <v>10</v>
      </c>
      <c r="Y232" s="2">
        <f t="shared" si="49"/>
        <v>3.183098861837907</v>
      </c>
      <c r="AB232" s="2">
        <v>3.183098862</v>
      </c>
      <c r="AC232" s="2">
        <f t="shared" si="50"/>
        <v>7.9577471545947667E-4</v>
      </c>
      <c r="AD232" s="2">
        <v>1.2755552491571502</v>
      </c>
      <c r="AE232" s="2">
        <f t="shared" si="55"/>
        <v>6.2386534490395572E-2</v>
      </c>
      <c r="AF232" s="2">
        <v>65</v>
      </c>
      <c r="AG232" s="4">
        <f t="shared" si="56"/>
        <v>1.5384615384615385</v>
      </c>
      <c r="AH232" s="4">
        <f t="shared" si="57"/>
        <v>1.6008480729519341</v>
      </c>
      <c r="AI232" s="5">
        <f t="shared" si="58"/>
        <v>0.80042403647596705</v>
      </c>
      <c r="AJ232" s="2">
        <f t="shared" si="51"/>
        <v>1.9098593171027439E-3</v>
      </c>
      <c r="AK232" s="2">
        <f t="shared" si="52"/>
        <v>0</v>
      </c>
      <c r="AL232" s="2">
        <v>3</v>
      </c>
      <c r="AM232" s="2">
        <v>3</v>
      </c>
      <c r="AN232" s="2">
        <f t="shared" si="53"/>
        <v>4.5</v>
      </c>
      <c r="AO232" s="2">
        <f t="shared" si="54"/>
        <v>0.89999999999999991</v>
      </c>
      <c r="AP232" s="2">
        <v>4</v>
      </c>
      <c r="AQ232" s="2">
        <v>0</v>
      </c>
      <c r="AR232" s="2">
        <v>1</v>
      </c>
      <c r="AS232" s="2" t="s">
        <v>78</v>
      </c>
      <c r="AT232" s="2">
        <v>4</v>
      </c>
      <c r="AW232" s="2" t="str">
        <f t="shared" si="59"/>
        <v>Arbustivo</v>
      </c>
      <c r="AX232" s="2" t="str">
        <f t="shared" si="64"/>
        <v>Latizal bajo</v>
      </c>
      <c r="AY232" s="2">
        <v>834</v>
      </c>
      <c r="AZ232" s="4">
        <f t="shared" si="60"/>
        <v>0.1199040767386091</v>
      </c>
      <c r="BA232" s="4">
        <v>6.7100281049843833</v>
      </c>
      <c r="BB232" s="4">
        <f t="shared" si="61"/>
        <v>1.1859484088723183E-2</v>
      </c>
      <c r="BC232" s="4">
        <f t="shared" si="62"/>
        <v>0.13176356082733229</v>
      </c>
      <c r="BD232" s="4">
        <f t="shared" si="63"/>
        <v>6.5881780413666144E-2</v>
      </c>
    </row>
    <row r="233" spans="1:56" x14ac:dyDescent="0.25">
      <c r="A233" s="2">
        <v>5</v>
      </c>
      <c r="B233" s="2" t="s">
        <v>122</v>
      </c>
      <c r="C233" s="2" t="s">
        <v>176</v>
      </c>
      <c r="D233" s="2" t="s">
        <v>57</v>
      </c>
      <c r="E233" s="2" t="s">
        <v>58</v>
      </c>
      <c r="F233" s="2" t="s">
        <v>177</v>
      </c>
      <c r="G233" s="2" t="s">
        <v>125</v>
      </c>
      <c r="H233" s="2" t="s">
        <v>61</v>
      </c>
      <c r="I233" s="2" t="s">
        <v>130</v>
      </c>
      <c r="J233" s="3">
        <v>42292</v>
      </c>
      <c r="K233" s="2">
        <v>819928</v>
      </c>
      <c r="L233" s="2">
        <v>741922</v>
      </c>
      <c r="M233" s="2">
        <v>2</v>
      </c>
      <c r="N233" s="2">
        <v>25</v>
      </c>
      <c r="P233" s="2" t="s">
        <v>90</v>
      </c>
      <c r="S233" s="2" t="s">
        <v>91</v>
      </c>
      <c r="T233" s="2" t="s">
        <v>92</v>
      </c>
      <c r="U233" s="2" t="s">
        <v>93</v>
      </c>
      <c r="V233" s="2">
        <v>12</v>
      </c>
      <c r="Y233" s="2">
        <f t="shared" si="49"/>
        <v>3.8197186342054881</v>
      </c>
      <c r="AB233" s="2">
        <v>3.819718634</v>
      </c>
      <c r="AC233" s="2">
        <f t="shared" si="50"/>
        <v>1.1459155902616462E-3</v>
      </c>
      <c r="AD233" s="2">
        <v>1.2755552491571502</v>
      </c>
      <c r="AE233" s="2">
        <f t="shared" si="55"/>
        <v>8.983660966616959E-2</v>
      </c>
      <c r="AF233" s="2">
        <v>65</v>
      </c>
      <c r="AG233" s="4">
        <f t="shared" si="56"/>
        <v>1.5384615384615385</v>
      </c>
      <c r="AH233" s="4">
        <f t="shared" si="57"/>
        <v>1.6282981481277081</v>
      </c>
      <c r="AI233" s="5">
        <f t="shared" si="58"/>
        <v>0.81414907406385406</v>
      </c>
      <c r="AJ233" s="2">
        <f t="shared" si="51"/>
        <v>4.1252961249419262E-3</v>
      </c>
      <c r="AK233" s="2">
        <f t="shared" si="52"/>
        <v>4.1252961249419259E-4</v>
      </c>
      <c r="AL233" s="2">
        <v>3</v>
      </c>
      <c r="AM233" s="2">
        <v>3</v>
      </c>
      <c r="AN233" s="2">
        <f t="shared" si="53"/>
        <v>4.5</v>
      </c>
      <c r="AO233" s="2">
        <f t="shared" si="54"/>
        <v>0.89999999999999991</v>
      </c>
      <c r="AP233" s="2">
        <v>6</v>
      </c>
      <c r="AQ233" s="2">
        <v>0.6</v>
      </c>
      <c r="AR233" s="2">
        <v>10</v>
      </c>
      <c r="AS233" s="2" t="s">
        <v>78</v>
      </c>
      <c r="AT233" s="2">
        <v>4</v>
      </c>
      <c r="AW233" s="2" t="str">
        <f t="shared" si="59"/>
        <v>Arbolitos</v>
      </c>
      <c r="AX233" s="2" t="str">
        <f t="shared" si="64"/>
        <v>Latizal bajo</v>
      </c>
      <c r="AY233" s="2">
        <v>834</v>
      </c>
      <c r="AZ233" s="4">
        <f t="shared" si="60"/>
        <v>0.1199040767386091</v>
      </c>
      <c r="BA233" s="4">
        <v>6.7100281049843833</v>
      </c>
      <c r="BB233" s="4">
        <f t="shared" si="61"/>
        <v>1.7077657087761381E-2</v>
      </c>
      <c r="BC233" s="4">
        <f t="shared" si="62"/>
        <v>0.13698173382637049</v>
      </c>
      <c r="BD233" s="4">
        <f t="shared" si="63"/>
        <v>6.8490866913185247E-2</v>
      </c>
    </row>
    <row r="234" spans="1:56" x14ac:dyDescent="0.25">
      <c r="A234" s="2">
        <v>5</v>
      </c>
      <c r="B234" s="2" t="s">
        <v>122</v>
      </c>
      <c r="C234" s="2" t="s">
        <v>176</v>
      </c>
      <c r="D234" s="2" t="s">
        <v>57</v>
      </c>
      <c r="E234" s="2" t="s">
        <v>58</v>
      </c>
      <c r="F234" s="2" t="s">
        <v>177</v>
      </c>
      <c r="G234" s="2" t="s">
        <v>125</v>
      </c>
      <c r="H234" s="2" t="s">
        <v>61</v>
      </c>
      <c r="I234" s="2" t="s">
        <v>130</v>
      </c>
      <c r="J234" s="3">
        <v>42292</v>
      </c>
      <c r="K234" s="2">
        <v>819928</v>
      </c>
      <c r="L234" s="2">
        <v>741922</v>
      </c>
      <c r="M234" s="2">
        <v>2</v>
      </c>
      <c r="N234" s="2">
        <v>26</v>
      </c>
      <c r="P234" s="2" t="s">
        <v>90</v>
      </c>
      <c r="S234" s="2" t="s">
        <v>91</v>
      </c>
      <c r="T234" s="2" t="s">
        <v>92</v>
      </c>
      <c r="U234" s="2" t="s">
        <v>93</v>
      </c>
      <c r="V234" s="2">
        <v>14</v>
      </c>
      <c r="Y234" s="2">
        <f t="shared" si="49"/>
        <v>4.45633840657307</v>
      </c>
      <c r="AB234" s="2">
        <v>4.4563384069999996</v>
      </c>
      <c r="AC234" s="2">
        <f t="shared" si="50"/>
        <v>1.5597184423005749E-3</v>
      </c>
      <c r="AD234" s="2">
        <v>1.2755552491571502</v>
      </c>
      <c r="AE234" s="2">
        <f t="shared" si="55"/>
        <v>0.12227760760117536</v>
      </c>
      <c r="AF234" s="2">
        <v>65</v>
      </c>
      <c r="AG234" s="4">
        <f t="shared" si="56"/>
        <v>1.5384615384615385</v>
      </c>
      <c r="AH234" s="4">
        <f t="shared" si="57"/>
        <v>1.6607391460627139</v>
      </c>
      <c r="AI234" s="5">
        <f t="shared" si="58"/>
        <v>0.83036957303135694</v>
      </c>
      <c r="AJ234" s="2">
        <f t="shared" si="51"/>
        <v>5.6149863922820703E-3</v>
      </c>
      <c r="AK234" s="2">
        <f t="shared" si="52"/>
        <v>0</v>
      </c>
      <c r="AL234" s="2">
        <v>4</v>
      </c>
      <c r="AM234" s="2">
        <v>4</v>
      </c>
      <c r="AN234" s="2">
        <f t="shared" si="53"/>
        <v>8</v>
      </c>
      <c r="AO234" s="2">
        <f t="shared" si="54"/>
        <v>1.6</v>
      </c>
      <c r="AP234" s="2">
        <v>6</v>
      </c>
      <c r="AQ234" s="2">
        <v>0</v>
      </c>
      <c r="AR234" s="2">
        <v>4</v>
      </c>
      <c r="AS234" s="2" t="s">
        <v>78</v>
      </c>
      <c r="AT234" s="2">
        <v>4</v>
      </c>
      <c r="AW234" s="2" t="str">
        <f t="shared" si="59"/>
        <v>Arbolitos</v>
      </c>
      <c r="AX234" s="2" t="str">
        <f t="shared" si="64"/>
        <v>Latizal bajo</v>
      </c>
      <c r="AY234" s="2">
        <v>834</v>
      </c>
      <c r="AZ234" s="4">
        <f t="shared" si="60"/>
        <v>0.1199040767386091</v>
      </c>
      <c r="BA234" s="4">
        <v>6.7100281049843833</v>
      </c>
      <c r="BB234" s="4">
        <f t="shared" si="61"/>
        <v>2.3244588813897449E-2</v>
      </c>
      <c r="BC234" s="4">
        <f t="shared" si="62"/>
        <v>0.14314866555250655</v>
      </c>
      <c r="BD234" s="4">
        <f t="shared" si="63"/>
        <v>7.1574332776253274E-2</v>
      </c>
    </row>
    <row r="235" spans="1:56" x14ac:dyDescent="0.25">
      <c r="A235" s="2">
        <v>5</v>
      </c>
      <c r="B235" s="2" t="s">
        <v>122</v>
      </c>
      <c r="C235" s="2" t="s">
        <v>176</v>
      </c>
      <c r="D235" s="2" t="s">
        <v>57</v>
      </c>
      <c r="E235" s="2" t="s">
        <v>58</v>
      </c>
      <c r="F235" s="2" t="s">
        <v>177</v>
      </c>
      <c r="G235" s="2" t="s">
        <v>125</v>
      </c>
      <c r="H235" s="2" t="s">
        <v>61</v>
      </c>
      <c r="I235" s="2" t="s">
        <v>130</v>
      </c>
      <c r="J235" s="3">
        <v>42292</v>
      </c>
      <c r="K235" s="2">
        <v>819928</v>
      </c>
      <c r="L235" s="2">
        <v>741922</v>
      </c>
      <c r="M235" s="2">
        <v>2</v>
      </c>
      <c r="N235" s="2">
        <v>33</v>
      </c>
      <c r="P235" s="2" t="s">
        <v>90</v>
      </c>
      <c r="S235" s="2" t="s">
        <v>91</v>
      </c>
      <c r="T235" s="2" t="s">
        <v>92</v>
      </c>
      <c r="U235" s="2" t="s">
        <v>93</v>
      </c>
      <c r="V235" s="2">
        <v>14</v>
      </c>
      <c r="Y235" s="2">
        <f t="shared" si="49"/>
        <v>4.45633840657307</v>
      </c>
      <c r="AB235" s="2">
        <v>4.4563384069999996</v>
      </c>
      <c r="AC235" s="2">
        <f t="shared" si="50"/>
        <v>1.5597184423005749E-3</v>
      </c>
      <c r="AD235" s="2">
        <v>1.2755552491571502</v>
      </c>
      <c r="AE235" s="2">
        <f t="shared" si="55"/>
        <v>0.12227760760117536</v>
      </c>
      <c r="AF235" s="2">
        <v>65</v>
      </c>
      <c r="AG235" s="4">
        <f t="shared" si="56"/>
        <v>1.5384615384615385</v>
      </c>
      <c r="AH235" s="4">
        <f t="shared" si="57"/>
        <v>1.6607391460627139</v>
      </c>
      <c r="AI235" s="5">
        <f t="shared" si="58"/>
        <v>0.83036957303135694</v>
      </c>
      <c r="AJ235" s="2">
        <f t="shared" si="51"/>
        <v>6.5508174576624145E-3</v>
      </c>
      <c r="AK235" s="2">
        <f t="shared" si="52"/>
        <v>1.87166213076069E-4</v>
      </c>
      <c r="AL235" s="2">
        <v>3</v>
      </c>
      <c r="AM235" s="2">
        <v>4</v>
      </c>
      <c r="AN235" s="2">
        <f t="shared" si="53"/>
        <v>6</v>
      </c>
      <c r="AO235" s="2">
        <f t="shared" si="54"/>
        <v>1.2</v>
      </c>
      <c r="AP235" s="2">
        <v>7</v>
      </c>
      <c r="AQ235" s="2">
        <v>0.2</v>
      </c>
      <c r="AR235" s="2">
        <v>0</v>
      </c>
      <c r="AS235" s="2" t="s">
        <v>78</v>
      </c>
      <c r="AT235" s="2">
        <v>4</v>
      </c>
      <c r="AW235" s="2" t="str">
        <f t="shared" si="59"/>
        <v>Arbolitos</v>
      </c>
      <c r="AX235" s="2" t="str">
        <f t="shared" si="64"/>
        <v>Latizal bajo</v>
      </c>
      <c r="AY235" s="2">
        <v>834</v>
      </c>
      <c r="AZ235" s="4">
        <f t="shared" si="60"/>
        <v>0.1199040767386091</v>
      </c>
      <c r="BA235" s="4">
        <v>6.7100281049843833</v>
      </c>
      <c r="BB235" s="4">
        <f t="shared" si="61"/>
        <v>2.3244588813897449E-2</v>
      </c>
      <c r="BC235" s="4">
        <f t="shared" si="62"/>
        <v>0.14314866555250655</v>
      </c>
      <c r="BD235" s="4">
        <f t="shared" si="63"/>
        <v>7.1574332776253274E-2</v>
      </c>
    </row>
    <row r="236" spans="1:56" x14ac:dyDescent="0.25">
      <c r="A236" s="2">
        <v>5</v>
      </c>
      <c r="B236" s="2" t="s">
        <v>122</v>
      </c>
      <c r="C236" s="2" t="s">
        <v>176</v>
      </c>
      <c r="D236" s="2" t="s">
        <v>57</v>
      </c>
      <c r="E236" s="2" t="s">
        <v>58</v>
      </c>
      <c r="F236" s="2" t="s">
        <v>177</v>
      </c>
      <c r="G236" s="2" t="s">
        <v>125</v>
      </c>
      <c r="H236" s="2" t="s">
        <v>61</v>
      </c>
      <c r="I236" s="2" t="s">
        <v>130</v>
      </c>
      <c r="J236" s="3">
        <v>42292</v>
      </c>
      <c r="K236" s="2">
        <v>819928</v>
      </c>
      <c r="L236" s="2">
        <v>741922</v>
      </c>
      <c r="M236" s="2">
        <v>3</v>
      </c>
      <c r="N236" s="2">
        <v>35</v>
      </c>
      <c r="P236" s="2" t="s">
        <v>90</v>
      </c>
      <c r="S236" s="2" t="s">
        <v>91</v>
      </c>
      <c r="T236" s="2" t="s">
        <v>92</v>
      </c>
      <c r="U236" s="2" t="s">
        <v>93</v>
      </c>
      <c r="V236" s="2">
        <v>16</v>
      </c>
      <c r="Y236" s="2">
        <f t="shared" si="49"/>
        <v>5.0929581789406511</v>
      </c>
      <c r="AB236" s="2">
        <v>5.092958179</v>
      </c>
      <c r="AC236" s="2">
        <f t="shared" si="50"/>
        <v>2.0371832715762607E-3</v>
      </c>
      <c r="AD236" s="2">
        <v>1.2755552491571502</v>
      </c>
      <c r="AE236" s="2">
        <f t="shared" si="55"/>
        <v>0.15970952829541268</v>
      </c>
      <c r="AF236" s="2">
        <v>65</v>
      </c>
      <c r="AG236" s="4">
        <f t="shared" si="56"/>
        <v>1.5384615384615385</v>
      </c>
      <c r="AH236" s="4">
        <f t="shared" si="57"/>
        <v>1.6981710667569512</v>
      </c>
      <c r="AI236" s="5">
        <f t="shared" si="58"/>
        <v>0.84908553337847559</v>
      </c>
      <c r="AJ236" s="2">
        <f t="shared" si="51"/>
        <v>3.6669298888372687E-3</v>
      </c>
      <c r="AK236" s="2">
        <f t="shared" si="52"/>
        <v>0</v>
      </c>
      <c r="AL236" s="2">
        <v>2</v>
      </c>
      <c r="AM236" s="2">
        <v>1</v>
      </c>
      <c r="AN236" s="2">
        <f t="shared" si="53"/>
        <v>1</v>
      </c>
      <c r="AO236" s="2">
        <f t="shared" si="54"/>
        <v>0.2</v>
      </c>
      <c r="AP236" s="2">
        <v>3</v>
      </c>
      <c r="AQ236" s="2">
        <v>0</v>
      </c>
      <c r="AR236" s="2">
        <v>3</v>
      </c>
      <c r="AS236" s="2" t="s">
        <v>78</v>
      </c>
      <c r="AT236" s="2">
        <v>4</v>
      </c>
      <c r="AW236" s="2" t="str">
        <f t="shared" si="59"/>
        <v>Arbustivo</v>
      </c>
      <c r="AX236" s="2" t="str">
        <f t="shared" si="64"/>
        <v>Latizal alto</v>
      </c>
      <c r="AY236" s="2">
        <v>834</v>
      </c>
      <c r="AZ236" s="4">
        <f t="shared" si="60"/>
        <v>0.1199040767386091</v>
      </c>
      <c r="BA236" s="4">
        <v>6.7100281049843833</v>
      </c>
      <c r="BB236" s="4">
        <f t="shared" si="61"/>
        <v>3.0360279267131356E-2</v>
      </c>
      <c r="BC236" s="4">
        <f t="shared" si="62"/>
        <v>0.15026435600574045</v>
      </c>
      <c r="BD236" s="4">
        <f t="shared" si="63"/>
        <v>7.5132178002870226E-2</v>
      </c>
    </row>
    <row r="237" spans="1:56" x14ac:dyDescent="0.25">
      <c r="A237" s="2">
        <v>5</v>
      </c>
      <c r="B237" s="2" t="s">
        <v>122</v>
      </c>
      <c r="C237" s="2" t="s">
        <v>176</v>
      </c>
      <c r="D237" s="2" t="s">
        <v>57</v>
      </c>
      <c r="E237" s="2" t="s">
        <v>58</v>
      </c>
      <c r="F237" s="2" t="s">
        <v>177</v>
      </c>
      <c r="G237" s="2" t="s">
        <v>125</v>
      </c>
      <c r="H237" s="2" t="s">
        <v>61</v>
      </c>
      <c r="I237" s="2" t="s">
        <v>130</v>
      </c>
      <c r="J237" s="3">
        <v>42292</v>
      </c>
      <c r="K237" s="2">
        <v>819928</v>
      </c>
      <c r="L237" s="2">
        <v>741922</v>
      </c>
      <c r="M237" s="2">
        <v>4</v>
      </c>
      <c r="N237" s="2">
        <v>48</v>
      </c>
      <c r="P237" s="2" t="s">
        <v>90</v>
      </c>
      <c r="S237" s="2" t="s">
        <v>91</v>
      </c>
      <c r="T237" s="2" t="s">
        <v>92</v>
      </c>
      <c r="U237" s="2" t="s">
        <v>93</v>
      </c>
      <c r="V237" s="2">
        <v>10</v>
      </c>
      <c r="Y237" s="2">
        <f t="shared" si="49"/>
        <v>3.183098861837907</v>
      </c>
      <c r="AB237" s="2">
        <v>3.183098862</v>
      </c>
      <c r="AC237" s="2">
        <f t="shared" si="50"/>
        <v>7.9577471545947667E-4</v>
      </c>
      <c r="AD237" s="2">
        <v>1.2755552491571502</v>
      </c>
      <c r="AE237" s="2">
        <f t="shared" si="55"/>
        <v>6.2386534490395572E-2</v>
      </c>
      <c r="AF237" s="2">
        <v>65</v>
      </c>
      <c r="AG237" s="4">
        <f t="shared" si="56"/>
        <v>1.5384615384615385</v>
      </c>
      <c r="AH237" s="4">
        <f t="shared" si="57"/>
        <v>1.6008480729519341</v>
      </c>
      <c r="AI237" s="5">
        <f t="shared" si="58"/>
        <v>0.80042403647596705</v>
      </c>
      <c r="AJ237" s="2">
        <f t="shared" si="51"/>
        <v>2.3873241463784299E-3</v>
      </c>
      <c r="AK237" s="2">
        <f t="shared" si="52"/>
        <v>0</v>
      </c>
      <c r="AL237" s="2">
        <v>3</v>
      </c>
      <c r="AM237" s="2">
        <v>4</v>
      </c>
      <c r="AN237" s="2">
        <f t="shared" si="53"/>
        <v>6</v>
      </c>
      <c r="AO237" s="2">
        <f t="shared" si="54"/>
        <v>1.2</v>
      </c>
      <c r="AP237" s="2">
        <v>5</v>
      </c>
      <c r="AQ237" s="2">
        <v>0</v>
      </c>
      <c r="AR237" s="2">
        <v>5</v>
      </c>
      <c r="AS237" s="2" t="s">
        <v>78</v>
      </c>
      <c r="AT237" s="2">
        <v>4</v>
      </c>
      <c r="AW237" s="2" t="str">
        <f t="shared" si="59"/>
        <v>Arbustivo</v>
      </c>
      <c r="AX237" s="2" t="str">
        <f t="shared" si="64"/>
        <v>Latizal bajo</v>
      </c>
      <c r="AY237" s="2">
        <v>834</v>
      </c>
      <c r="AZ237" s="4">
        <f t="shared" si="60"/>
        <v>0.1199040767386091</v>
      </c>
      <c r="BA237" s="4">
        <v>6.7100281049843833</v>
      </c>
      <c r="BB237" s="4">
        <f t="shared" si="61"/>
        <v>1.1859484088723183E-2</v>
      </c>
      <c r="BC237" s="4">
        <f t="shared" si="62"/>
        <v>0.13176356082733229</v>
      </c>
      <c r="BD237" s="4">
        <f t="shared" si="63"/>
        <v>6.5881780413666144E-2</v>
      </c>
    </row>
    <row r="238" spans="1:56" x14ac:dyDescent="0.25">
      <c r="A238" s="2">
        <v>5</v>
      </c>
      <c r="B238" s="2" t="s">
        <v>122</v>
      </c>
      <c r="C238" s="2" t="s">
        <v>176</v>
      </c>
      <c r="D238" s="2" t="s">
        <v>57</v>
      </c>
      <c r="E238" s="2" t="s">
        <v>58</v>
      </c>
      <c r="F238" s="2" t="s">
        <v>177</v>
      </c>
      <c r="G238" s="2" t="s">
        <v>125</v>
      </c>
      <c r="H238" s="2" t="s">
        <v>61</v>
      </c>
      <c r="I238" s="2" t="s">
        <v>126</v>
      </c>
      <c r="J238" s="3">
        <v>42292</v>
      </c>
      <c r="K238" s="2">
        <v>819928</v>
      </c>
      <c r="L238" s="2">
        <v>741922</v>
      </c>
      <c r="M238" s="2">
        <v>2</v>
      </c>
      <c r="N238" s="2">
        <v>30</v>
      </c>
      <c r="O238" s="2" t="s">
        <v>63</v>
      </c>
      <c r="P238" s="2" t="s">
        <v>90</v>
      </c>
      <c r="S238" s="2" t="s">
        <v>91</v>
      </c>
      <c r="T238" s="2" t="s">
        <v>92</v>
      </c>
      <c r="U238" s="2" t="s">
        <v>93</v>
      </c>
      <c r="V238" s="2">
        <v>17</v>
      </c>
      <c r="Y238" s="2">
        <f t="shared" si="49"/>
        <v>5.4112680651244416</v>
      </c>
      <c r="AB238" s="2">
        <v>5.4112680649999998</v>
      </c>
      <c r="AC238" s="2">
        <f t="shared" si="50"/>
        <v>2.2997889276778877E-3</v>
      </c>
      <c r="AD238" s="2">
        <v>1.2755552491571502</v>
      </c>
      <c r="AE238" s="2">
        <f t="shared" si="55"/>
        <v>0.1802970846772432</v>
      </c>
      <c r="AF238" s="2">
        <v>65</v>
      </c>
      <c r="AG238" s="4">
        <f t="shared" si="56"/>
        <v>1.5384615384615385</v>
      </c>
      <c r="AH238" s="4">
        <f t="shared" si="57"/>
        <v>1.7187586231387817</v>
      </c>
      <c r="AI238" s="5">
        <f t="shared" si="58"/>
        <v>0.85937931156939085</v>
      </c>
      <c r="AJ238" s="2">
        <f t="shared" si="51"/>
        <v>8.2792401396403949E-3</v>
      </c>
      <c r="AK238" s="2">
        <f t="shared" si="52"/>
        <v>5.5194934264269301E-4</v>
      </c>
      <c r="AL238" s="2">
        <v>3</v>
      </c>
      <c r="AM238" s="2">
        <v>3</v>
      </c>
      <c r="AN238" s="2">
        <f t="shared" si="53"/>
        <v>4.5</v>
      </c>
      <c r="AO238" s="2">
        <f t="shared" si="54"/>
        <v>0.89999999999999991</v>
      </c>
      <c r="AP238" s="2">
        <v>6</v>
      </c>
      <c r="AQ238" s="2">
        <v>0.4</v>
      </c>
      <c r="AR238" s="2">
        <v>6</v>
      </c>
      <c r="AS238" s="2" t="s">
        <v>78</v>
      </c>
      <c r="AT238" s="2">
        <v>5</v>
      </c>
      <c r="AW238" s="2" t="str">
        <f t="shared" si="59"/>
        <v>Arbolitos</v>
      </c>
      <c r="AX238" s="2" t="str">
        <f t="shared" si="64"/>
        <v>Latizal alto</v>
      </c>
      <c r="AY238" s="2">
        <v>834</v>
      </c>
      <c r="AZ238" s="4">
        <f t="shared" si="60"/>
        <v>0.1199040767386091</v>
      </c>
      <c r="BA238" s="4">
        <v>6.7100281049843833</v>
      </c>
      <c r="BB238" s="4">
        <f t="shared" si="61"/>
        <v>3.4273909016410004E-2</v>
      </c>
      <c r="BC238" s="4">
        <f t="shared" si="62"/>
        <v>0.15417798575501912</v>
      </c>
      <c r="BD238" s="4">
        <f t="shared" si="63"/>
        <v>7.708899287750956E-2</v>
      </c>
    </row>
    <row r="239" spans="1:56" x14ac:dyDescent="0.25">
      <c r="A239" s="2">
        <v>5</v>
      </c>
      <c r="B239" s="2" t="s">
        <v>122</v>
      </c>
      <c r="C239" s="2" t="s">
        <v>176</v>
      </c>
      <c r="D239" s="2" t="s">
        <v>57</v>
      </c>
      <c r="E239" s="2" t="s">
        <v>58</v>
      </c>
      <c r="F239" s="2" t="s">
        <v>177</v>
      </c>
      <c r="G239" s="2" t="s">
        <v>125</v>
      </c>
      <c r="H239" s="2" t="s">
        <v>61</v>
      </c>
      <c r="I239" s="2" t="s">
        <v>126</v>
      </c>
      <c r="J239" s="3">
        <v>42292</v>
      </c>
      <c r="K239" s="2">
        <v>819928</v>
      </c>
      <c r="L239" s="2">
        <v>741922</v>
      </c>
      <c r="M239" s="2">
        <v>1</v>
      </c>
      <c r="N239" s="2">
        <v>3</v>
      </c>
      <c r="O239" s="2" t="s">
        <v>63</v>
      </c>
      <c r="P239" s="2" t="s">
        <v>94</v>
      </c>
      <c r="S239" s="2" t="s">
        <v>160</v>
      </c>
      <c r="T239" s="2" t="s">
        <v>161</v>
      </c>
      <c r="U239" s="2" t="s">
        <v>162</v>
      </c>
      <c r="V239" s="2">
        <v>64</v>
      </c>
      <c r="Y239" s="2">
        <f t="shared" si="49"/>
        <v>20.371832715762604</v>
      </c>
      <c r="AB239" s="2">
        <v>20.37183272</v>
      </c>
      <c r="AC239" s="2">
        <f t="shared" si="50"/>
        <v>3.2594932345220172E-2</v>
      </c>
      <c r="AD239" s="2">
        <v>1.2755552491571502</v>
      </c>
      <c r="AE239" s="2">
        <f t="shared" si="55"/>
        <v>2.5553524527266029</v>
      </c>
      <c r="AF239" s="2">
        <v>65</v>
      </c>
      <c r="AG239" s="4">
        <f t="shared" si="56"/>
        <v>1.5384615384615385</v>
      </c>
      <c r="AH239" s="4">
        <f t="shared" si="57"/>
        <v>4.0938139911881413</v>
      </c>
      <c r="AI239" s="5">
        <f t="shared" si="58"/>
        <v>2.0469069955940706</v>
      </c>
      <c r="AJ239" s="2">
        <f t="shared" si="51"/>
        <v>0.21512655347845314</v>
      </c>
      <c r="AK239" s="2">
        <f t="shared" si="52"/>
        <v>9.7784797035660523E-2</v>
      </c>
      <c r="AL239" s="2">
        <v>3</v>
      </c>
      <c r="AM239" s="2">
        <v>5</v>
      </c>
      <c r="AN239" s="2">
        <f t="shared" si="53"/>
        <v>7.5</v>
      </c>
      <c r="AO239" s="2">
        <f t="shared" si="54"/>
        <v>1.5</v>
      </c>
      <c r="AP239" s="2">
        <v>11</v>
      </c>
      <c r="AQ239" s="2">
        <v>5</v>
      </c>
      <c r="AR239" s="2">
        <v>0</v>
      </c>
      <c r="AS239" s="2" t="s">
        <v>68</v>
      </c>
      <c r="AT239" s="2">
        <v>1</v>
      </c>
      <c r="AW239" s="2" t="str">
        <f t="shared" si="59"/>
        <v>Arbolitos</v>
      </c>
      <c r="AX239" s="2" t="str">
        <f t="shared" si="64"/>
        <v>II</v>
      </c>
      <c r="AY239" s="2">
        <v>834</v>
      </c>
      <c r="AZ239" s="4">
        <f t="shared" si="60"/>
        <v>0.1199040767386091</v>
      </c>
      <c r="BA239" s="4">
        <v>6.7100281049843833</v>
      </c>
      <c r="BB239" s="4">
        <f t="shared" si="61"/>
        <v>0.48576446827410169</v>
      </c>
      <c r="BC239" s="4">
        <f t="shared" si="62"/>
        <v>0.60566854501271083</v>
      </c>
      <c r="BD239" s="4">
        <f t="shared" si="63"/>
        <v>0.30283427250635542</v>
      </c>
    </row>
    <row r="240" spans="1:56" x14ac:dyDescent="0.25">
      <c r="A240" s="2">
        <v>5</v>
      </c>
      <c r="B240" s="2" t="s">
        <v>122</v>
      </c>
      <c r="C240" s="2" t="s">
        <v>176</v>
      </c>
      <c r="D240" s="2" t="s">
        <v>57</v>
      </c>
      <c r="E240" s="2" t="s">
        <v>58</v>
      </c>
      <c r="F240" s="2" t="s">
        <v>177</v>
      </c>
      <c r="G240" s="2" t="s">
        <v>125</v>
      </c>
      <c r="H240" s="2" t="s">
        <v>61</v>
      </c>
      <c r="I240" s="2" t="s">
        <v>130</v>
      </c>
      <c r="J240" s="3">
        <v>42292</v>
      </c>
      <c r="K240" s="2">
        <v>819928</v>
      </c>
      <c r="L240" s="2">
        <v>741922</v>
      </c>
      <c r="M240" s="2">
        <v>1</v>
      </c>
      <c r="N240" s="2">
        <v>8</v>
      </c>
      <c r="P240" s="2" t="s">
        <v>90</v>
      </c>
      <c r="S240" s="2" t="s">
        <v>168</v>
      </c>
      <c r="T240" s="2" t="s">
        <v>169</v>
      </c>
      <c r="U240" s="2" t="s">
        <v>115</v>
      </c>
      <c r="V240" s="2">
        <v>32</v>
      </c>
      <c r="Y240" s="2">
        <f t="shared" si="49"/>
        <v>10.185916357881302</v>
      </c>
      <c r="AB240" s="2">
        <v>10.18591636</v>
      </c>
      <c r="AC240" s="2">
        <f t="shared" si="50"/>
        <v>8.148733086305043E-3</v>
      </c>
      <c r="AD240" s="2">
        <v>1.2755552491571502</v>
      </c>
      <c r="AE240" s="2">
        <f t="shared" si="55"/>
        <v>0.63883811318165074</v>
      </c>
      <c r="AF240" s="2">
        <v>65</v>
      </c>
      <c r="AG240" s="4">
        <f t="shared" si="56"/>
        <v>1.5384615384615385</v>
      </c>
      <c r="AH240" s="4">
        <f t="shared" si="57"/>
        <v>2.1772996516431893</v>
      </c>
      <c r="AI240" s="5">
        <f t="shared" si="58"/>
        <v>1.0886498258215946</v>
      </c>
      <c r="AJ240" s="2">
        <f t="shared" si="51"/>
        <v>3.422467896248118E-2</v>
      </c>
      <c r="AK240" s="2">
        <f t="shared" si="52"/>
        <v>1.9556959407132101E-2</v>
      </c>
      <c r="AL240" s="2">
        <v>3</v>
      </c>
      <c r="AM240" s="2">
        <v>4</v>
      </c>
      <c r="AN240" s="2">
        <f t="shared" si="53"/>
        <v>6</v>
      </c>
      <c r="AO240" s="2">
        <f t="shared" si="54"/>
        <v>1.2</v>
      </c>
      <c r="AP240" s="2">
        <v>7</v>
      </c>
      <c r="AQ240" s="2">
        <v>4</v>
      </c>
      <c r="AR240" s="2">
        <v>0</v>
      </c>
      <c r="AS240" s="2" t="s">
        <v>78</v>
      </c>
      <c r="AT240" s="2">
        <v>4</v>
      </c>
      <c r="AW240" s="2" t="str">
        <f t="shared" si="59"/>
        <v>Arbolitos</v>
      </c>
      <c r="AX240" s="2" t="str">
        <f t="shared" si="64"/>
        <v>I</v>
      </c>
      <c r="AY240" s="2">
        <v>834</v>
      </c>
      <c r="AZ240" s="4">
        <f t="shared" si="60"/>
        <v>0.1199040767386091</v>
      </c>
      <c r="BA240" s="4">
        <v>6.7100281049843833</v>
      </c>
      <c r="BB240" s="4">
        <f t="shared" si="61"/>
        <v>0.12144111706852542</v>
      </c>
      <c r="BC240" s="4">
        <f t="shared" si="62"/>
        <v>0.24134519380713454</v>
      </c>
      <c r="BD240" s="4">
        <f t="shared" si="63"/>
        <v>0.12067259690356727</v>
      </c>
    </row>
    <row r="241" spans="1:56" x14ac:dyDescent="0.25">
      <c r="A241" s="2">
        <v>5</v>
      </c>
      <c r="B241" s="2" t="s">
        <v>122</v>
      </c>
      <c r="C241" s="2" t="s">
        <v>176</v>
      </c>
      <c r="D241" s="2" t="s">
        <v>57</v>
      </c>
      <c r="E241" s="2" t="s">
        <v>58</v>
      </c>
      <c r="F241" s="2" t="s">
        <v>177</v>
      </c>
      <c r="G241" s="2" t="s">
        <v>125</v>
      </c>
      <c r="H241" s="2" t="s">
        <v>61</v>
      </c>
      <c r="I241" s="2" t="s">
        <v>130</v>
      </c>
      <c r="J241" s="3">
        <v>42292</v>
      </c>
      <c r="K241" s="2">
        <v>819928</v>
      </c>
      <c r="L241" s="2">
        <v>741922</v>
      </c>
      <c r="M241" s="2">
        <v>2</v>
      </c>
      <c r="N241" s="2">
        <v>15</v>
      </c>
      <c r="P241" s="2" t="s">
        <v>90</v>
      </c>
      <c r="S241" s="2" t="s">
        <v>168</v>
      </c>
      <c r="T241" s="2" t="s">
        <v>169</v>
      </c>
      <c r="U241" s="2" t="s">
        <v>115</v>
      </c>
      <c r="V241" s="2">
        <v>22</v>
      </c>
      <c r="Y241" s="2">
        <f t="shared" si="49"/>
        <v>7.0028174960433951</v>
      </c>
      <c r="AB241" s="2">
        <v>7.0028174959999996</v>
      </c>
      <c r="AC241" s="2">
        <f t="shared" si="50"/>
        <v>3.8515496228238681E-3</v>
      </c>
      <c r="AD241" s="2">
        <v>1.2755552491571502</v>
      </c>
      <c r="AE241" s="2">
        <f t="shared" si="55"/>
        <v>0.30195082693351466</v>
      </c>
      <c r="AF241" s="2">
        <v>65</v>
      </c>
      <c r="AG241" s="4">
        <f t="shared" si="56"/>
        <v>1.5384615384615385</v>
      </c>
      <c r="AH241" s="4">
        <f t="shared" si="57"/>
        <v>1.8404123653950533</v>
      </c>
      <c r="AI241" s="5">
        <f t="shared" si="58"/>
        <v>0.92020618269752663</v>
      </c>
      <c r="AJ241" s="2">
        <f t="shared" si="51"/>
        <v>3.4663946605414811E-3</v>
      </c>
      <c r="AK241" s="2">
        <f t="shared" si="52"/>
        <v>2.7731157284331845E-3</v>
      </c>
      <c r="AL241" s="2">
        <v>4</v>
      </c>
      <c r="AM241" s="2">
        <v>4</v>
      </c>
      <c r="AN241" s="2">
        <f t="shared" si="53"/>
        <v>8</v>
      </c>
      <c r="AO241" s="2">
        <f t="shared" si="54"/>
        <v>1.6</v>
      </c>
      <c r="AP241" s="2">
        <v>1.5</v>
      </c>
      <c r="AQ241" s="2">
        <v>1.2</v>
      </c>
      <c r="AR241" s="2">
        <v>0</v>
      </c>
      <c r="AS241" s="2" t="s">
        <v>78</v>
      </c>
      <c r="AT241" s="2">
        <v>4</v>
      </c>
      <c r="AW241" s="2" t="str">
        <f t="shared" si="59"/>
        <v>Herbáceo</v>
      </c>
      <c r="AX241" s="2" t="str">
        <f t="shared" si="64"/>
        <v>Latizal alto</v>
      </c>
      <c r="AY241" s="2">
        <v>834</v>
      </c>
      <c r="AZ241" s="4">
        <f t="shared" si="60"/>
        <v>0.1199040767386091</v>
      </c>
      <c r="BA241" s="4">
        <v>6.7100281049843833</v>
      </c>
      <c r="BB241" s="4">
        <f t="shared" si="61"/>
        <v>5.7399902989420222E-2</v>
      </c>
      <c r="BC241" s="4">
        <f t="shared" si="62"/>
        <v>0.17730397972802933</v>
      </c>
      <c r="BD241" s="4">
        <f t="shared" si="63"/>
        <v>8.8651989864014666E-2</v>
      </c>
    </row>
    <row r="242" spans="1:56" x14ac:dyDescent="0.25">
      <c r="A242" s="2">
        <v>5</v>
      </c>
      <c r="B242" s="2" t="s">
        <v>122</v>
      </c>
      <c r="C242" s="2" t="s">
        <v>176</v>
      </c>
      <c r="D242" s="2" t="s">
        <v>57</v>
      </c>
      <c r="E242" s="2" t="s">
        <v>58</v>
      </c>
      <c r="F242" s="2" t="s">
        <v>177</v>
      </c>
      <c r="G242" s="2" t="s">
        <v>125</v>
      </c>
      <c r="H242" s="2" t="s">
        <v>61</v>
      </c>
      <c r="I242" s="2" t="s">
        <v>130</v>
      </c>
      <c r="J242" s="3">
        <v>42292</v>
      </c>
      <c r="K242" s="2">
        <v>819928</v>
      </c>
      <c r="L242" s="2">
        <v>741922</v>
      </c>
      <c r="M242" s="2">
        <v>4</v>
      </c>
      <c r="N242" s="2">
        <v>54</v>
      </c>
      <c r="P242" s="2" t="s">
        <v>90</v>
      </c>
      <c r="S242" s="2" t="s">
        <v>168</v>
      </c>
      <c r="T242" s="2" t="s">
        <v>169</v>
      </c>
      <c r="U242" s="2" t="s">
        <v>115</v>
      </c>
      <c r="V242" s="2">
        <v>19</v>
      </c>
      <c r="Y242" s="2">
        <f t="shared" si="49"/>
        <v>6.0478878374920226</v>
      </c>
      <c r="AB242" s="2">
        <v>6.0478878370000002</v>
      </c>
      <c r="AC242" s="2">
        <f t="shared" si="50"/>
        <v>2.8727467228087103E-3</v>
      </c>
      <c r="AD242" s="2">
        <v>1.2755552491571502</v>
      </c>
      <c r="AE242" s="2">
        <f t="shared" si="55"/>
        <v>0.22521538951032793</v>
      </c>
      <c r="AF242" s="2">
        <v>65</v>
      </c>
      <c r="AG242" s="4">
        <f t="shared" si="56"/>
        <v>1.5384615384615385</v>
      </c>
      <c r="AH242" s="4">
        <f t="shared" si="57"/>
        <v>1.7636769279718665</v>
      </c>
      <c r="AI242" s="5">
        <f t="shared" si="58"/>
        <v>0.88183846398593324</v>
      </c>
      <c r="AJ242" s="2">
        <f t="shared" si="51"/>
        <v>1.0341888202111356E-2</v>
      </c>
      <c r="AK242" s="2">
        <f t="shared" si="52"/>
        <v>8.6182401684261317E-3</v>
      </c>
      <c r="AL242" s="2">
        <v>3</v>
      </c>
      <c r="AM242" s="2">
        <v>2</v>
      </c>
      <c r="AN242" s="2">
        <f t="shared" si="53"/>
        <v>3</v>
      </c>
      <c r="AO242" s="2">
        <f t="shared" si="54"/>
        <v>0.6</v>
      </c>
      <c r="AP242" s="2">
        <v>6</v>
      </c>
      <c r="AQ242" s="2">
        <v>5</v>
      </c>
      <c r="AR242" s="2">
        <v>0</v>
      </c>
      <c r="AS242" s="2" t="s">
        <v>68</v>
      </c>
      <c r="AT242" s="2">
        <v>2</v>
      </c>
      <c r="AW242" s="2" t="str">
        <f t="shared" si="59"/>
        <v>Arbolitos</v>
      </c>
      <c r="AX242" s="2" t="str">
        <f t="shared" si="64"/>
        <v>Latizal alto</v>
      </c>
      <c r="AY242" s="2">
        <v>834</v>
      </c>
      <c r="AZ242" s="4">
        <f t="shared" si="60"/>
        <v>0.1199040767386091</v>
      </c>
      <c r="BA242" s="4">
        <v>6.7100281049843833</v>
      </c>
      <c r="BB242" s="4">
        <f t="shared" si="61"/>
        <v>4.2812737560290685E-2</v>
      </c>
      <c r="BC242" s="4">
        <f t="shared" si="62"/>
        <v>0.16271681429889978</v>
      </c>
      <c r="BD242" s="4">
        <f t="shared" si="63"/>
        <v>8.1358407149449891E-2</v>
      </c>
    </row>
    <row r="243" spans="1:56" x14ac:dyDescent="0.25">
      <c r="A243" s="2">
        <v>5</v>
      </c>
      <c r="B243" s="2" t="s">
        <v>122</v>
      </c>
      <c r="C243" s="2" t="s">
        <v>176</v>
      </c>
      <c r="D243" s="2" t="s">
        <v>57</v>
      </c>
      <c r="E243" s="2" t="s">
        <v>58</v>
      </c>
      <c r="F243" s="2" t="s">
        <v>177</v>
      </c>
      <c r="G243" s="2" t="s">
        <v>125</v>
      </c>
      <c r="H243" s="2" t="s">
        <v>61</v>
      </c>
      <c r="I243" s="2" t="s">
        <v>130</v>
      </c>
      <c r="J243" s="3">
        <v>42292</v>
      </c>
      <c r="K243" s="2">
        <v>819928</v>
      </c>
      <c r="L243" s="2">
        <v>741922</v>
      </c>
      <c r="M243" s="2">
        <v>5</v>
      </c>
      <c r="N243" s="2">
        <v>56</v>
      </c>
      <c r="P243" s="2" t="s">
        <v>90</v>
      </c>
      <c r="S243" s="2" t="s">
        <v>168</v>
      </c>
      <c r="T243" s="2" t="s">
        <v>169</v>
      </c>
      <c r="U243" s="2" t="s">
        <v>115</v>
      </c>
      <c r="V243" s="2">
        <v>9</v>
      </c>
      <c r="Y243" s="2">
        <f t="shared" si="49"/>
        <v>2.8647889756541161</v>
      </c>
      <c r="AB243" s="2">
        <v>2.8647889759999998</v>
      </c>
      <c r="AC243" s="2">
        <f t="shared" si="50"/>
        <v>6.4457751952217606E-4</v>
      </c>
      <c r="AD243" s="2">
        <v>1.2755552491571502</v>
      </c>
      <c r="AE243" s="2">
        <f t="shared" si="55"/>
        <v>5.0533092937220407E-2</v>
      </c>
      <c r="AF243" s="2">
        <v>65</v>
      </c>
      <c r="AG243" s="4">
        <f t="shared" si="56"/>
        <v>1.5384615384615385</v>
      </c>
      <c r="AH243" s="4">
        <f t="shared" si="57"/>
        <v>1.5889946313987588</v>
      </c>
      <c r="AI243" s="5">
        <f t="shared" si="58"/>
        <v>0.79449731569937942</v>
      </c>
      <c r="AJ243" s="2">
        <f t="shared" si="51"/>
        <v>1.7403593027098751E-3</v>
      </c>
      <c r="AK243" s="2">
        <f t="shared" si="52"/>
        <v>7.7349302342661123E-4</v>
      </c>
      <c r="AL243" s="2">
        <v>2</v>
      </c>
      <c r="AM243" s="2">
        <v>2</v>
      </c>
      <c r="AN243" s="2">
        <f t="shared" si="53"/>
        <v>2</v>
      </c>
      <c r="AO243" s="2">
        <f t="shared" si="54"/>
        <v>0.4</v>
      </c>
      <c r="AP243" s="2">
        <v>4.5</v>
      </c>
      <c r="AQ243" s="2">
        <v>2</v>
      </c>
      <c r="AR243" s="2">
        <v>1</v>
      </c>
      <c r="AS243" s="2" t="s">
        <v>79</v>
      </c>
      <c r="AT243" s="2">
        <v>3</v>
      </c>
      <c r="AW243" s="2" t="str">
        <f t="shared" si="59"/>
        <v>Arbustivo</v>
      </c>
      <c r="AX243" s="2" t="str">
        <f t="shared" si="64"/>
        <v>Latizal bajo</v>
      </c>
      <c r="AY243" s="2">
        <v>834</v>
      </c>
      <c r="AZ243" s="4">
        <f t="shared" si="60"/>
        <v>0.1199040767386091</v>
      </c>
      <c r="BA243" s="4">
        <v>6.7100281049843833</v>
      </c>
      <c r="BB243" s="4">
        <f t="shared" si="61"/>
        <v>9.6061821118657784E-3</v>
      </c>
      <c r="BC243" s="4">
        <f t="shared" si="62"/>
        <v>0.12951025885047487</v>
      </c>
      <c r="BD243" s="4">
        <f t="shared" si="63"/>
        <v>6.4755129425237437E-2</v>
      </c>
    </row>
    <row r="244" spans="1:56" x14ac:dyDescent="0.25">
      <c r="A244" s="2">
        <v>5</v>
      </c>
      <c r="B244" s="2" t="s">
        <v>122</v>
      </c>
      <c r="C244" s="2" t="s">
        <v>176</v>
      </c>
      <c r="D244" s="2" t="s">
        <v>57</v>
      </c>
      <c r="E244" s="2" t="s">
        <v>58</v>
      </c>
      <c r="F244" s="2" t="s">
        <v>177</v>
      </c>
      <c r="G244" s="2" t="s">
        <v>125</v>
      </c>
      <c r="H244" s="2" t="s">
        <v>61</v>
      </c>
      <c r="I244" s="2" t="s">
        <v>130</v>
      </c>
      <c r="J244" s="3">
        <v>42292</v>
      </c>
      <c r="K244" s="2">
        <v>819928</v>
      </c>
      <c r="L244" s="2">
        <v>741922</v>
      </c>
      <c r="M244" s="2">
        <v>1</v>
      </c>
      <c r="N244" s="2">
        <v>6</v>
      </c>
      <c r="P244" s="2" t="s">
        <v>102</v>
      </c>
      <c r="S244" s="2" t="s">
        <v>170</v>
      </c>
      <c r="T244" s="2" t="s">
        <v>171</v>
      </c>
      <c r="U244" s="2" t="s">
        <v>172</v>
      </c>
      <c r="V244" s="2">
        <v>30</v>
      </c>
      <c r="Y244" s="2">
        <f t="shared" si="49"/>
        <v>9.5492965855137211</v>
      </c>
      <c r="AB244" s="2">
        <v>9.5492965860000005</v>
      </c>
      <c r="AC244" s="2">
        <f t="shared" si="50"/>
        <v>7.1619724391352906E-3</v>
      </c>
      <c r="AD244" s="2">
        <v>1.2755552491571502</v>
      </c>
      <c r="AE244" s="2">
        <f t="shared" si="55"/>
        <v>0.56147881041356018</v>
      </c>
      <c r="AF244" s="2">
        <v>65</v>
      </c>
      <c r="AG244" s="4">
        <f t="shared" si="56"/>
        <v>1.5384615384615385</v>
      </c>
      <c r="AH244" s="4">
        <f t="shared" si="57"/>
        <v>2.0999403488750987</v>
      </c>
      <c r="AI244" s="5">
        <f t="shared" si="58"/>
        <v>1.0499701744375494</v>
      </c>
      <c r="AJ244" s="2">
        <f t="shared" si="51"/>
        <v>3.4377467707849392E-2</v>
      </c>
      <c r="AK244" s="2">
        <f t="shared" si="52"/>
        <v>4.297183463481174E-3</v>
      </c>
      <c r="AL244" s="2">
        <v>4</v>
      </c>
      <c r="AM244" s="2">
        <v>4</v>
      </c>
      <c r="AN244" s="2">
        <f t="shared" si="53"/>
        <v>8</v>
      </c>
      <c r="AO244" s="2">
        <f t="shared" si="54"/>
        <v>1.6</v>
      </c>
      <c r="AP244" s="2">
        <v>8</v>
      </c>
      <c r="AQ244" s="2">
        <v>1</v>
      </c>
      <c r="AR244" s="2">
        <v>1</v>
      </c>
      <c r="AS244" s="2" t="s">
        <v>68</v>
      </c>
      <c r="AT244" s="2">
        <v>1</v>
      </c>
      <c r="AW244" s="2" t="str">
        <f t="shared" si="59"/>
        <v>Arbolitos</v>
      </c>
      <c r="AX244" s="2" t="str">
        <f t="shared" si="64"/>
        <v>Latizal alto</v>
      </c>
      <c r="AY244" s="2">
        <v>834</v>
      </c>
      <c r="AZ244" s="4">
        <f t="shared" si="60"/>
        <v>0.1199040767386091</v>
      </c>
      <c r="BA244" s="4">
        <v>6.7100281049843833</v>
      </c>
      <c r="BB244" s="4">
        <f t="shared" si="61"/>
        <v>0.10673535679850865</v>
      </c>
      <c r="BC244" s="4">
        <f t="shared" si="62"/>
        <v>0.22663943353711774</v>
      </c>
      <c r="BD244" s="4">
        <f t="shared" si="63"/>
        <v>0.11331971676855887</v>
      </c>
    </row>
    <row r="245" spans="1:56" x14ac:dyDescent="0.25">
      <c r="A245" s="2">
        <v>5</v>
      </c>
      <c r="B245" s="2" t="s">
        <v>122</v>
      </c>
      <c r="C245" s="2" t="s">
        <v>176</v>
      </c>
      <c r="D245" s="2" t="s">
        <v>57</v>
      </c>
      <c r="E245" s="2" t="s">
        <v>58</v>
      </c>
      <c r="F245" s="2" t="s">
        <v>177</v>
      </c>
      <c r="G245" s="2" t="s">
        <v>125</v>
      </c>
      <c r="H245" s="2" t="s">
        <v>61</v>
      </c>
      <c r="I245" s="2" t="s">
        <v>130</v>
      </c>
      <c r="J245" s="3">
        <v>42292</v>
      </c>
      <c r="K245" s="2">
        <v>819928</v>
      </c>
      <c r="L245" s="2">
        <v>741922</v>
      </c>
      <c r="M245" s="2">
        <v>2</v>
      </c>
      <c r="N245" s="2">
        <v>19</v>
      </c>
      <c r="P245" s="2" t="s">
        <v>102</v>
      </c>
      <c r="S245" s="2" t="s">
        <v>170</v>
      </c>
      <c r="T245" s="2" t="s">
        <v>171</v>
      </c>
      <c r="U245" s="2" t="s">
        <v>172</v>
      </c>
      <c r="V245" s="2">
        <v>39</v>
      </c>
      <c r="Y245" s="2">
        <f t="shared" si="49"/>
        <v>12.414085561167836</v>
      </c>
      <c r="AB245" s="2">
        <v>12.41408556</v>
      </c>
      <c r="AC245" s="2">
        <f t="shared" si="50"/>
        <v>1.2103733422138638E-2</v>
      </c>
      <c r="AD245" s="2">
        <v>1.2755552491571502</v>
      </c>
      <c r="AE245" s="2">
        <f t="shared" si="55"/>
        <v>0.9488991895989165</v>
      </c>
      <c r="AF245" s="2">
        <v>65</v>
      </c>
      <c r="AG245" s="4">
        <f t="shared" si="56"/>
        <v>1.5384615384615385</v>
      </c>
      <c r="AH245" s="4">
        <f t="shared" si="57"/>
        <v>2.4873607280604553</v>
      </c>
      <c r="AI245" s="5">
        <f t="shared" si="58"/>
        <v>1.2436803640302276</v>
      </c>
      <c r="AJ245" s="2">
        <f t="shared" si="51"/>
        <v>7.2622400532831824E-2</v>
      </c>
      <c r="AK245" s="2">
        <f t="shared" si="52"/>
        <v>2.5417840186491143E-2</v>
      </c>
      <c r="AL245" s="2">
        <v>5</v>
      </c>
      <c r="AM245" s="2">
        <v>5</v>
      </c>
      <c r="AN245" s="2">
        <f t="shared" si="53"/>
        <v>12.5</v>
      </c>
      <c r="AO245" s="2">
        <f t="shared" si="54"/>
        <v>2.5</v>
      </c>
      <c r="AP245" s="2">
        <v>10</v>
      </c>
      <c r="AQ245" s="2">
        <v>3.5</v>
      </c>
      <c r="AR245" s="2">
        <v>0</v>
      </c>
      <c r="AS245" s="2" t="s">
        <v>68</v>
      </c>
      <c r="AT245" s="2">
        <v>1</v>
      </c>
      <c r="AW245" s="2" t="str">
        <f t="shared" si="59"/>
        <v>Arbolitos</v>
      </c>
      <c r="AX245" s="2" t="str">
        <f t="shared" si="64"/>
        <v>I</v>
      </c>
      <c r="AY245" s="2">
        <v>834</v>
      </c>
      <c r="AZ245" s="4">
        <f t="shared" si="60"/>
        <v>0.1199040767386091</v>
      </c>
      <c r="BA245" s="4">
        <v>6.7100281049843833</v>
      </c>
      <c r="BB245" s="4">
        <f t="shared" si="61"/>
        <v>0.18038275298947959</v>
      </c>
      <c r="BC245" s="4">
        <f t="shared" si="62"/>
        <v>0.30028682972808868</v>
      </c>
      <c r="BD245" s="4">
        <f t="shared" si="63"/>
        <v>0.15014341486404434</v>
      </c>
    </row>
    <row r="246" spans="1:56" x14ac:dyDescent="0.25">
      <c r="A246" s="2">
        <v>5</v>
      </c>
      <c r="B246" s="2" t="s">
        <v>122</v>
      </c>
      <c r="C246" s="2" t="s">
        <v>176</v>
      </c>
      <c r="D246" s="2" t="s">
        <v>57</v>
      </c>
      <c r="E246" s="2" t="s">
        <v>58</v>
      </c>
      <c r="F246" s="2" t="s">
        <v>177</v>
      </c>
      <c r="G246" s="2" t="s">
        <v>125</v>
      </c>
      <c r="H246" s="2" t="s">
        <v>61</v>
      </c>
      <c r="I246" s="2" t="s">
        <v>126</v>
      </c>
      <c r="J246" s="3">
        <v>42292</v>
      </c>
      <c r="K246" s="2">
        <v>819928</v>
      </c>
      <c r="L246" s="2">
        <v>741922</v>
      </c>
      <c r="M246" s="2">
        <v>3</v>
      </c>
      <c r="N246" s="2">
        <v>37</v>
      </c>
      <c r="O246" s="2" t="s">
        <v>69</v>
      </c>
      <c r="P246" s="2" t="s">
        <v>181</v>
      </c>
      <c r="S246" s="2" t="s">
        <v>182</v>
      </c>
      <c r="T246" s="2" t="s">
        <v>183</v>
      </c>
      <c r="U246" s="2" t="s">
        <v>184</v>
      </c>
      <c r="V246" s="2">
        <v>114</v>
      </c>
      <c r="Y246" s="2">
        <f t="shared" si="49"/>
        <v>36.287327024952141</v>
      </c>
      <c r="AB246" s="2">
        <v>36.287327019999999</v>
      </c>
      <c r="AC246" s="2">
        <f t="shared" si="50"/>
        <v>0.10341888202111361</v>
      </c>
      <c r="AD246" s="2">
        <v>1.2755552491571502</v>
      </c>
      <c r="AE246" s="2">
        <f t="shared" si="55"/>
        <v>8.107754022371811</v>
      </c>
      <c r="AF246" s="2">
        <v>65</v>
      </c>
      <c r="AG246" s="4">
        <f t="shared" si="56"/>
        <v>1.5384615384615385</v>
      </c>
      <c r="AH246" s="4">
        <f t="shared" si="57"/>
        <v>9.6462155608333493</v>
      </c>
      <c r="AI246" s="5">
        <f t="shared" si="58"/>
        <v>4.8231077804166747</v>
      </c>
      <c r="AJ246" s="2">
        <f t="shared" si="51"/>
        <v>1.116923925828027</v>
      </c>
      <c r="AK246" s="2">
        <f t="shared" si="52"/>
        <v>0.31025664606334086</v>
      </c>
      <c r="AL246" s="2">
        <v>6</v>
      </c>
      <c r="AM246" s="2">
        <v>8</v>
      </c>
      <c r="AN246" s="2">
        <f t="shared" si="53"/>
        <v>24</v>
      </c>
      <c r="AO246" s="2">
        <f t="shared" si="54"/>
        <v>4.8</v>
      </c>
      <c r="AP246" s="2">
        <v>18</v>
      </c>
      <c r="AQ246" s="2">
        <v>5</v>
      </c>
      <c r="AR246" s="2">
        <v>1</v>
      </c>
      <c r="AS246" s="2" t="s">
        <v>68</v>
      </c>
      <c r="AT246" s="2">
        <v>2</v>
      </c>
      <c r="AW246" s="2" t="str">
        <f t="shared" si="59"/>
        <v>Arbóreo inferior</v>
      </c>
      <c r="AX246" s="2" t="str">
        <f>+IF(AB246&lt;=40,"III",IF(AB246&lt;=50,"IV",IF(AB246&lt;=60,"V",IF(AB246&lt;=70,"VI",IF(AB246&lt;=80,"VII","VIII")))))</f>
        <v>III</v>
      </c>
      <c r="AY246" s="2">
        <v>834</v>
      </c>
      <c r="AZ246" s="4">
        <f t="shared" si="60"/>
        <v>0.1199040767386091</v>
      </c>
      <c r="BA246" s="4">
        <v>6.7100281049843833</v>
      </c>
      <c r="BB246" s="4">
        <f t="shared" si="61"/>
        <v>1.5412585521704654</v>
      </c>
      <c r="BC246" s="4">
        <f t="shared" si="62"/>
        <v>1.6611626289090744</v>
      </c>
      <c r="BD246" s="4">
        <f t="shared" si="63"/>
        <v>0.8305813144545372</v>
      </c>
    </row>
    <row r="247" spans="1:56" x14ac:dyDescent="0.25">
      <c r="A247" s="2">
        <v>5</v>
      </c>
      <c r="B247" s="2" t="s">
        <v>122</v>
      </c>
      <c r="C247" s="2" t="s">
        <v>176</v>
      </c>
      <c r="D247" s="2" t="s">
        <v>57</v>
      </c>
      <c r="E247" s="2" t="s">
        <v>58</v>
      </c>
      <c r="F247" s="2" t="s">
        <v>177</v>
      </c>
      <c r="G247" s="2" t="s">
        <v>125</v>
      </c>
      <c r="H247" s="2" t="s">
        <v>61</v>
      </c>
      <c r="I247" s="2" t="s">
        <v>126</v>
      </c>
      <c r="J247" s="3">
        <v>42292</v>
      </c>
      <c r="K247" s="2">
        <v>819928</v>
      </c>
      <c r="L247" s="2">
        <v>741922</v>
      </c>
      <c r="M247" s="2">
        <v>2</v>
      </c>
      <c r="N247" s="2">
        <v>27</v>
      </c>
      <c r="O247" s="2" t="s">
        <v>63</v>
      </c>
      <c r="P247" s="2" t="s">
        <v>181</v>
      </c>
      <c r="S247" s="2" t="s">
        <v>182</v>
      </c>
      <c r="T247" s="2" t="s">
        <v>183</v>
      </c>
      <c r="U247" s="2" t="s">
        <v>184</v>
      </c>
      <c r="V247" s="2">
        <v>93</v>
      </c>
      <c r="Y247" s="2">
        <f t="shared" si="49"/>
        <v>29.602819415092533</v>
      </c>
      <c r="AB247" s="2">
        <v>29.602819419999999</v>
      </c>
      <c r="AC247" s="2">
        <f t="shared" si="50"/>
        <v>6.8826555140090145E-2</v>
      </c>
      <c r="AD247" s="2">
        <v>1.2755552491571502</v>
      </c>
      <c r="AE247" s="2">
        <f t="shared" si="55"/>
        <v>5.3958113680743134</v>
      </c>
      <c r="AF247" s="2">
        <v>65</v>
      </c>
      <c r="AG247" s="4">
        <f t="shared" si="56"/>
        <v>1.5384615384615385</v>
      </c>
      <c r="AH247" s="4">
        <f t="shared" si="57"/>
        <v>6.9342729065358517</v>
      </c>
      <c r="AI247" s="5">
        <f t="shared" si="58"/>
        <v>3.4671364532679259</v>
      </c>
      <c r="AJ247" s="2">
        <f t="shared" si="51"/>
        <v>0.82591866168108174</v>
      </c>
      <c r="AK247" s="2">
        <f t="shared" si="52"/>
        <v>0.12388779925216226</v>
      </c>
      <c r="AL247" s="2">
        <v>7</v>
      </c>
      <c r="AM247" s="2">
        <v>6</v>
      </c>
      <c r="AN247" s="2">
        <f t="shared" si="53"/>
        <v>21</v>
      </c>
      <c r="AO247" s="2">
        <f t="shared" si="54"/>
        <v>4.2</v>
      </c>
      <c r="AP247" s="2">
        <v>20</v>
      </c>
      <c r="AQ247" s="2">
        <v>3</v>
      </c>
      <c r="AR247" s="2">
        <v>0</v>
      </c>
      <c r="AS247" s="2" t="s">
        <v>68</v>
      </c>
      <c r="AT247" s="2">
        <v>2</v>
      </c>
      <c r="AW247" s="2" t="str">
        <f t="shared" si="59"/>
        <v>Arbóreo inferior</v>
      </c>
      <c r="AX247" s="2" t="str">
        <f>+IF(AB247&lt;=2.5,"Brinzal",IF(AB247&lt;=5,"Latizal bajo",IF(AB247&lt;=10,"Latizal alto",IF(AB247&lt;=20,"I",IF(AB247&lt;=30,"II","III")))))</f>
        <v>II</v>
      </c>
      <c r="AY247" s="2">
        <v>834</v>
      </c>
      <c r="AZ247" s="4">
        <f t="shared" si="60"/>
        <v>0.1199040767386091</v>
      </c>
      <c r="BA247" s="4">
        <v>6.7100281049843833</v>
      </c>
      <c r="BB247" s="4">
        <f t="shared" si="61"/>
        <v>1.0257267788336684</v>
      </c>
      <c r="BC247" s="4">
        <f t="shared" si="62"/>
        <v>1.1456308555722774</v>
      </c>
      <c r="BD247" s="4">
        <f t="shared" si="63"/>
        <v>0.5728154277861387</v>
      </c>
    </row>
    <row r="248" spans="1:56" x14ac:dyDescent="0.25">
      <c r="A248" s="2">
        <v>5</v>
      </c>
      <c r="B248" s="2" t="s">
        <v>122</v>
      </c>
      <c r="C248" s="2" t="s">
        <v>176</v>
      </c>
      <c r="D248" s="2" t="s">
        <v>57</v>
      </c>
      <c r="E248" s="2" t="s">
        <v>58</v>
      </c>
      <c r="F248" s="2" t="s">
        <v>177</v>
      </c>
      <c r="G248" s="2" t="s">
        <v>125</v>
      </c>
      <c r="H248" s="2" t="s">
        <v>61</v>
      </c>
      <c r="I248" s="2" t="s">
        <v>126</v>
      </c>
      <c r="J248" s="3">
        <v>42292</v>
      </c>
      <c r="K248" s="2">
        <v>819928</v>
      </c>
      <c r="L248" s="2">
        <v>741922</v>
      </c>
      <c r="M248" s="2">
        <v>2</v>
      </c>
      <c r="N248" s="2">
        <v>28</v>
      </c>
      <c r="O248" s="2" t="s">
        <v>69</v>
      </c>
      <c r="P248" s="2" t="s">
        <v>181</v>
      </c>
      <c r="S248" s="2" t="s">
        <v>182</v>
      </c>
      <c r="T248" s="2" t="s">
        <v>183</v>
      </c>
      <c r="U248" s="2" t="s">
        <v>184</v>
      </c>
      <c r="V248" s="2">
        <v>117</v>
      </c>
      <c r="Y248" s="2">
        <f t="shared" si="49"/>
        <v>37.242256683503513</v>
      </c>
      <c r="AB248" s="2">
        <v>37.242256679999997</v>
      </c>
      <c r="AC248" s="2">
        <f t="shared" si="50"/>
        <v>0.10893360079924778</v>
      </c>
      <c r="AD248" s="2">
        <v>1.2755552491571502</v>
      </c>
      <c r="AE248" s="2">
        <f t="shared" si="55"/>
        <v>8.5400927063902508</v>
      </c>
      <c r="AF248" s="2">
        <v>65</v>
      </c>
      <c r="AG248" s="4">
        <f t="shared" si="56"/>
        <v>1.5384615384615385</v>
      </c>
      <c r="AH248" s="4">
        <f t="shared" si="57"/>
        <v>10.078554244851789</v>
      </c>
      <c r="AI248" s="5">
        <f t="shared" si="58"/>
        <v>5.0392771224258945</v>
      </c>
      <c r="AJ248" s="2">
        <f t="shared" si="51"/>
        <v>1.1111227281523275</v>
      </c>
      <c r="AK248" s="2">
        <f t="shared" si="52"/>
        <v>0.39216096287729202</v>
      </c>
      <c r="AL248" s="2">
        <v>7</v>
      </c>
      <c r="AM248" s="2">
        <v>7</v>
      </c>
      <c r="AN248" s="2">
        <f t="shared" si="53"/>
        <v>24.5</v>
      </c>
      <c r="AO248" s="2">
        <f t="shared" si="54"/>
        <v>4.9000000000000004</v>
      </c>
      <c r="AP248" s="2">
        <v>17</v>
      </c>
      <c r="AQ248" s="2">
        <v>6</v>
      </c>
      <c r="AR248" s="2">
        <v>0</v>
      </c>
      <c r="AS248" s="2" t="s">
        <v>79</v>
      </c>
      <c r="AT248" s="2">
        <v>3</v>
      </c>
      <c r="AW248" s="2" t="str">
        <f t="shared" si="59"/>
        <v>Arbóreo inferior</v>
      </c>
      <c r="AX248" s="2" t="str">
        <f>+IF(AB248&lt;=40,"III",IF(AB248&lt;=50,"IV",IF(AB248&lt;=60,"V",IF(AB248&lt;=70,"VI",IF(AB248&lt;=80,"VII","VIII")))))</f>
        <v>III</v>
      </c>
      <c r="AY248" s="2">
        <v>834</v>
      </c>
      <c r="AZ248" s="4">
        <f t="shared" si="60"/>
        <v>0.1199040767386091</v>
      </c>
      <c r="BA248" s="4">
        <v>6.7100281049843833</v>
      </c>
      <c r="BB248" s="4">
        <f t="shared" si="61"/>
        <v>1.6234447769053166</v>
      </c>
      <c r="BC248" s="4">
        <f t="shared" si="62"/>
        <v>1.7433488536439257</v>
      </c>
      <c r="BD248" s="4">
        <f t="shared" si="63"/>
        <v>0.87167442682196283</v>
      </c>
    </row>
    <row r="249" spans="1:56" x14ac:dyDescent="0.25">
      <c r="A249" s="2">
        <v>5</v>
      </c>
      <c r="B249" s="2" t="s">
        <v>122</v>
      </c>
      <c r="C249" s="2" t="s">
        <v>176</v>
      </c>
      <c r="D249" s="2" t="s">
        <v>57</v>
      </c>
      <c r="E249" s="2" t="s">
        <v>58</v>
      </c>
      <c r="F249" s="2" t="s">
        <v>177</v>
      </c>
      <c r="G249" s="2" t="s">
        <v>125</v>
      </c>
      <c r="H249" s="2" t="s">
        <v>61</v>
      </c>
      <c r="I249" s="2" t="s">
        <v>126</v>
      </c>
      <c r="J249" s="3">
        <v>42292</v>
      </c>
      <c r="K249" s="2">
        <v>819928</v>
      </c>
      <c r="L249" s="2">
        <v>741922</v>
      </c>
      <c r="M249" s="2">
        <v>2</v>
      </c>
      <c r="N249" s="2">
        <v>24</v>
      </c>
      <c r="O249" s="2" t="s">
        <v>69</v>
      </c>
      <c r="P249" s="2" t="s">
        <v>181</v>
      </c>
      <c r="S249" s="2" t="s">
        <v>182</v>
      </c>
      <c r="T249" s="2" t="s">
        <v>183</v>
      </c>
      <c r="U249" s="2" t="s">
        <v>184</v>
      </c>
      <c r="V249" s="2">
        <v>43</v>
      </c>
      <c r="Y249" s="2">
        <f t="shared" si="49"/>
        <v>13.687325105903</v>
      </c>
      <c r="AB249" s="2">
        <v>13.68732511</v>
      </c>
      <c r="AC249" s="2">
        <f t="shared" si="50"/>
        <v>1.4713874488845726E-2</v>
      </c>
      <c r="AD249" s="2">
        <v>1.2755552491571502</v>
      </c>
      <c r="AE249" s="2">
        <f t="shared" si="55"/>
        <v>1.1535270227274141</v>
      </c>
      <c r="AF249" s="2">
        <v>65</v>
      </c>
      <c r="AG249" s="4">
        <f t="shared" si="56"/>
        <v>1.5384615384615385</v>
      </c>
      <c r="AH249" s="4">
        <f t="shared" si="57"/>
        <v>2.6919885611889525</v>
      </c>
      <c r="AI249" s="5">
        <f t="shared" si="58"/>
        <v>1.3459942805944762</v>
      </c>
      <c r="AJ249" s="2">
        <f t="shared" si="51"/>
        <v>0.15890984447953385</v>
      </c>
      <c r="AK249" s="2">
        <f t="shared" si="52"/>
        <v>8.8283246933074364E-2</v>
      </c>
      <c r="AL249" s="2">
        <v>5</v>
      </c>
      <c r="AM249" s="2">
        <v>4</v>
      </c>
      <c r="AN249" s="2">
        <f t="shared" si="53"/>
        <v>10</v>
      </c>
      <c r="AO249" s="2">
        <f t="shared" si="54"/>
        <v>2</v>
      </c>
      <c r="AP249" s="2">
        <v>18</v>
      </c>
      <c r="AQ249" s="2">
        <v>10</v>
      </c>
      <c r="AR249" s="2">
        <v>0</v>
      </c>
      <c r="AS249" s="2" t="s">
        <v>78</v>
      </c>
      <c r="AT249" s="2">
        <v>4</v>
      </c>
      <c r="AW249" s="2" t="str">
        <f t="shared" si="59"/>
        <v>Arbóreo inferior</v>
      </c>
      <c r="AX249" s="2" t="str">
        <f t="shared" ref="AX249:AX312" si="65">+IF(AB249&lt;=2.5,"Brinzal",IF(AB249&lt;=5,"Latizal bajo",IF(AB249&lt;=10,"Latizal alto",IF(AB249&lt;=20,"I",IF(AB249&lt;=30,"II","III")))))</f>
        <v>I</v>
      </c>
      <c r="AY249" s="2">
        <v>834</v>
      </c>
      <c r="AZ249" s="4">
        <f t="shared" si="60"/>
        <v>0.1199040767386091</v>
      </c>
      <c r="BA249" s="4">
        <v>6.7100281049843833</v>
      </c>
      <c r="BB249" s="4">
        <f t="shared" si="61"/>
        <v>0.2192818608004917</v>
      </c>
      <c r="BC249" s="4">
        <f t="shared" si="62"/>
        <v>0.33918593753910081</v>
      </c>
      <c r="BD249" s="4">
        <f t="shared" si="63"/>
        <v>0.16959296876955041</v>
      </c>
    </row>
    <row r="250" spans="1:56" x14ac:dyDescent="0.25">
      <c r="A250" s="2">
        <v>5</v>
      </c>
      <c r="B250" s="2" t="s">
        <v>122</v>
      </c>
      <c r="C250" s="2" t="s">
        <v>176</v>
      </c>
      <c r="D250" s="2" t="s">
        <v>57</v>
      </c>
      <c r="E250" s="2" t="s">
        <v>58</v>
      </c>
      <c r="F250" s="2" t="s">
        <v>177</v>
      </c>
      <c r="G250" s="2" t="s">
        <v>125</v>
      </c>
      <c r="H250" s="2" t="s">
        <v>61</v>
      </c>
      <c r="I250" s="2" t="s">
        <v>130</v>
      </c>
      <c r="J250" s="3">
        <v>42292</v>
      </c>
      <c r="K250" s="2">
        <v>819928</v>
      </c>
      <c r="L250" s="2">
        <v>741922</v>
      </c>
      <c r="M250" s="2">
        <v>2</v>
      </c>
      <c r="N250" s="2">
        <v>16</v>
      </c>
      <c r="P250" s="2" t="s">
        <v>105</v>
      </c>
      <c r="S250" s="2" t="s">
        <v>106</v>
      </c>
      <c r="T250" s="2" t="s">
        <v>107</v>
      </c>
      <c r="U250" s="2" t="s">
        <v>101</v>
      </c>
      <c r="V250" s="2">
        <v>13</v>
      </c>
      <c r="Y250" s="2">
        <f t="shared" si="49"/>
        <v>4.1380285203892786</v>
      </c>
      <c r="AB250" s="2">
        <v>4.1380285199999998</v>
      </c>
      <c r="AC250" s="2">
        <f t="shared" si="50"/>
        <v>1.3448592691265155E-3</v>
      </c>
      <c r="AD250" s="2">
        <v>1.2755552491571502</v>
      </c>
      <c r="AE250" s="2">
        <f t="shared" si="55"/>
        <v>0.10543324328876849</v>
      </c>
      <c r="AF250" s="2">
        <v>65</v>
      </c>
      <c r="AG250" s="4">
        <f t="shared" si="56"/>
        <v>1.5384615384615385</v>
      </c>
      <c r="AH250" s="4">
        <f t="shared" si="57"/>
        <v>1.6438947817503071</v>
      </c>
      <c r="AI250" s="5">
        <f t="shared" si="58"/>
        <v>0.82194739087515356</v>
      </c>
      <c r="AJ250" s="2">
        <f t="shared" si="51"/>
        <v>5.6484089303313655E-3</v>
      </c>
      <c r="AK250" s="2">
        <f t="shared" si="52"/>
        <v>0</v>
      </c>
      <c r="AL250" s="2">
        <v>2</v>
      </c>
      <c r="AM250" s="2">
        <v>1</v>
      </c>
      <c r="AN250" s="2">
        <f t="shared" si="53"/>
        <v>1</v>
      </c>
      <c r="AO250" s="2">
        <f t="shared" si="54"/>
        <v>0.2</v>
      </c>
      <c r="AP250" s="2">
        <v>7</v>
      </c>
      <c r="AQ250" s="2">
        <v>0</v>
      </c>
      <c r="AR250" s="2">
        <v>1</v>
      </c>
      <c r="AS250" s="2" t="s">
        <v>79</v>
      </c>
      <c r="AT250" s="2">
        <v>3</v>
      </c>
      <c r="AW250" s="2" t="str">
        <f t="shared" si="59"/>
        <v>Arbolitos</v>
      </c>
      <c r="AX250" s="2" t="str">
        <f t="shared" si="65"/>
        <v>Latizal bajo</v>
      </c>
      <c r="AY250" s="2">
        <v>834</v>
      </c>
      <c r="AZ250" s="4">
        <f t="shared" si="60"/>
        <v>0.1199040767386091</v>
      </c>
      <c r="BA250" s="4">
        <v>6.7100281049843833</v>
      </c>
      <c r="BB250" s="4">
        <f t="shared" si="61"/>
        <v>2.0042528109942177E-2</v>
      </c>
      <c r="BC250" s="4">
        <f t="shared" si="62"/>
        <v>0.13994660484855129</v>
      </c>
      <c r="BD250" s="4">
        <f t="shared" si="63"/>
        <v>6.9973302424275644E-2</v>
      </c>
    </row>
    <row r="251" spans="1:56" x14ac:dyDescent="0.25">
      <c r="A251" s="2">
        <v>5</v>
      </c>
      <c r="B251" s="2" t="s">
        <v>122</v>
      </c>
      <c r="C251" s="2" t="s">
        <v>176</v>
      </c>
      <c r="D251" s="2" t="s">
        <v>57</v>
      </c>
      <c r="E251" s="2" t="s">
        <v>58</v>
      </c>
      <c r="F251" s="2" t="s">
        <v>177</v>
      </c>
      <c r="G251" s="2" t="s">
        <v>125</v>
      </c>
      <c r="H251" s="2" t="s">
        <v>61</v>
      </c>
      <c r="I251" s="2" t="s">
        <v>130</v>
      </c>
      <c r="J251" s="3">
        <v>42292</v>
      </c>
      <c r="K251" s="2">
        <v>819928</v>
      </c>
      <c r="L251" s="2">
        <v>741922</v>
      </c>
      <c r="M251" s="2">
        <v>2</v>
      </c>
      <c r="N251" s="2">
        <v>21</v>
      </c>
      <c r="P251" s="2" t="s">
        <v>105</v>
      </c>
      <c r="S251" s="2" t="s">
        <v>106</v>
      </c>
      <c r="T251" s="2" t="s">
        <v>107</v>
      </c>
      <c r="U251" s="2" t="s">
        <v>101</v>
      </c>
      <c r="V251" s="2">
        <v>12</v>
      </c>
      <c r="Y251" s="2">
        <f t="shared" si="49"/>
        <v>3.8197186342054881</v>
      </c>
      <c r="AB251" s="2">
        <v>3.819718634</v>
      </c>
      <c r="AC251" s="2">
        <f t="shared" si="50"/>
        <v>1.1459155902616462E-3</v>
      </c>
      <c r="AD251" s="2">
        <v>1.2755552491571502</v>
      </c>
      <c r="AE251" s="2">
        <f t="shared" si="55"/>
        <v>8.983660966616959E-2</v>
      </c>
      <c r="AF251" s="2">
        <v>65</v>
      </c>
      <c r="AG251" s="4">
        <f t="shared" si="56"/>
        <v>1.5384615384615385</v>
      </c>
      <c r="AH251" s="4">
        <f t="shared" si="57"/>
        <v>1.6282981481277081</v>
      </c>
      <c r="AI251" s="5">
        <f t="shared" si="58"/>
        <v>0.81414907406385406</v>
      </c>
      <c r="AJ251" s="2">
        <f t="shared" si="51"/>
        <v>3.4377467707849383E-3</v>
      </c>
      <c r="AK251" s="2">
        <f t="shared" si="52"/>
        <v>1.5126085791453731E-3</v>
      </c>
      <c r="AL251" s="2">
        <v>2</v>
      </c>
      <c r="AM251" s="2">
        <v>2</v>
      </c>
      <c r="AN251" s="2">
        <f t="shared" si="53"/>
        <v>2</v>
      </c>
      <c r="AO251" s="2">
        <f t="shared" si="54"/>
        <v>0.4</v>
      </c>
      <c r="AP251" s="2">
        <v>5</v>
      </c>
      <c r="AQ251" s="2">
        <v>2.2000000000000002</v>
      </c>
      <c r="AR251" s="2">
        <v>0</v>
      </c>
      <c r="AS251" s="2" t="s">
        <v>68</v>
      </c>
      <c r="AT251" s="2">
        <v>2</v>
      </c>
      <c r="AW251" s="2" t="str">
        <f t="shared" si="59"/>
        <v>Arbustivo</v>
      </c>
      <c r="AX251" s="2" t="str">
        <f t="shared" si="65"/>
        <v>Latizal bajo</v>
      </c>
      <c r="AY251" s="2">
        <v>834</v>
      </c>
      <c r="AZ251" s="4">
        <f t="shared" si="60"/>
        <v>0.1199040767386091</v>
      </c>
      <c r="BA251" s="4">
        <v>6.7100281049843833</v>
      </c>
      <c r="BB251" s="4">
        <f t="shared" si="61"/>
        <v>1.7077657087761381E-2</v>
      </c>
      <c r="BC251" s="4">
        <f t="shared" si="62"/>
        <v>0.13698173382637049</v>
      </c>
      <c r="BD251" s="4">
        <f t="shared" si="63"/>
        <v>6.8490866913185247E-2</v>
      </c>
    </row>
    <row r="252" spans="1:56" x14ac:dyDescent="0.25">
      <c r="A252" s="2">
        <v>5</v>
      </c>
      <c r="B252" s="2" t="s">
        <v>122</v>
      </c>
      <c r="C252" s="2" t="s">
        <v>176</v>
      </c>
      <c r="D252" s="2" t="s">
        <v>57</v>
      </c>
      <c r="E252" s="2" t="s">
        <v>58</v>
      </c>
      <c r="F252" s="2" t="s">
        <v>177</v>
      </c>
      <c r="G252" s="2" t="s">
        <v>125</v>
      </c>
      <c r="H252" s="2" t="s">
        <v>61</v>
      </c>
      <c r="I252" s="2" t="s">
        <v>130</v>
      </c>
      <c r="J252" s="3">
        <v>42292</v>
      </c>
      <c r="K252" s="2">
        <v>819928</v>
      </c>
      <c r="L252" s="2">
        <v>741922</v>
      </c>
      <c r="M252" s="2">
        <v>5</v>
      </c>
      <c r="N252" s="2">
        <v>62</v>
      </c>
      <c r="P252" s="2" t="s">
        <v>116</v>
      </c>
      <c r="S252" s="2" t="s">
        <v>117</v>
      </c>
      <c r="T252" s="2" t="s">
        <v>120</v>
      </c>
      <c r="U252" s="2" t="s">
        <v>121</v>
      </c>
      <c r="V252" s="2">
        <v>13</v>
      </c>
      <c r="Y252" s="2">
        <f t="shared" si="49"/>
        <v>4.1380285203892786</v>
      </c>
      <c r="AB252" s="2">
        <v>4.1380285199999998</v>
      </c>
      <c r="AC252" s="2">
        <f t="shared" si="50"/>
        <v>1.3448592691265155E-3</v>
      </c>
      <c r="AD252" s="2">
        <v>1.2755552491571502</v>
      </c>
      <c r="AE252" s="2">
        <f t="shared" si="55"/>
        <v>0.10543324328876849</v>
      </c>
      <c r="AF252" s="2">
        <v>65</v>
      </c>
      <c r="AG252" s="4">
        <f t="shared" si="56"/>
        <v>1.5384615384615385</v>
      </c>
      <c r="AH252" s="4">
        <f t="shared" si="57"/>
        <v>1.6438947817503071</v>
      </c>
      <c r="AI252" s="5">
        <f t="shared" si="58"/>
        <v>0.82194739087515356</v>
      </c>
      <c r="AJ252" s="2">
        <f t="shared" si="51"/>
        <v>3.2276622459036369E-3</v>
      </c>
      <c r="AK252" s="2">
        <f t="shared" si="52"/>
        <v>8.0691556147590923E-4</v>
      </c>
      <c r="AL252" s="2">
        <v>2</v>
      </c>
      <c r="AM252" s="2">
        <v>1</v>
      </c>
      <c r="AN252" s="2">
        <f t="shared" si="53"/>
        <v>1</v>
      </c>
      <c r="AO252" s="2">
        <f t="shared" si="54"/>
        <v>0.2</v>
      </c>
      <c r="AP252" s="2">
        <v>4</v>
      </c>
      <c r="AQ252" s="2">
        <v>1</v>
      </c>
      <c r="AR252" s="2">
        <v>0</v>
      </c>
      <c r="AS252" s="2" t="s">
        <v>68</v>
      </c>
      <c r="AT252" s="2">
        <v>1</v>
      </c>
      <c r="AW252" s="2" t="str">
        <f t="shared" si="59"/>
        <v>Arbustivo</v>
      </c>
      <c r="AX252" s="2" t="str">
        <f t="shared" si="65"/>
        <v>Latizal bajo</v>
      </c>
      <c r="AY252" s="2">
        <v>834</v>
      </c>
      <c r="AZ252" s="4">
        <f t="shared" si="60"/>
        <v>0.1199040767386091</v>
      </c>
      <c r="BA252" s="4">
        <v>6.7100281049843833</v>
      </c>
      <c r="BB252" s="4">
        <f t="shared" si="61"/>
        <v>2.0042528109942177E-2</v>
      </c>
      <c r="BC252" s="4">
        <f t="shared" si="62"/>
        <v>0.13994660484855129</v>
      </c>
      <c r="BD252" s="4">
        <f t="shared" si="63"/>
        <v>6.9973302424275644E-2</v>
      </c>
    </row>
    <row r="253" spans="1:56" x14ac:dyDescent="0.25">
      <c r="A253" s="2">
        <v>5</v>
      </c>
      <c r="B253" s="2" t="s">
        <v>122</v>
      </c>
      <c r="C253" s="2" t="s">
        <v>176</v>
      </c>
      <c r="D253" s="2" t="s">
        <v>57</v>
      </c>
      <c r="E253" s="2" t="s">
        <v>58</v>
      </c>
      <c r="F253" s="2" t="s">
        <v>177</v>
      </c>
      <c r="G253" s="2" t="s">
        <v>125</v>
      </c>
      <c r="H253" s="2" t="s">
        <v>61</v>
      </c>
      <c r="I253" s="2" t="s">
        <v>130</v>
      </c>
      <c r="J253" s="3">
        <v>42292</v>
      </c>
      <c r="K253" s="2">
        <v>819928</v>
      </c>
      <c r="L253" s="2">
        <v>741922</v>
      </c>
      <c r="M253" s="2">
        <v>5</v>
      </c>
      <c r="N253" s="2">
        <v>65</v>
      </c>
      <c r="P253" s="2" t="s">
        <v>116</v>
      </c>
      <c r="S253" s="2" t="s">
        <v>117</v>
      </c>
      <c r="T253" s="2" t="s">
        <v>120</v>
      </c>
      <c r="U253" s="2" t="s">
        <v>121</v>
      </c>
      <c r="V253" s="2">
        <v>9</v>
      </c>
      <c r="Y253" s="2">
        <f t="shared" si="49"/>
        <v>2.8647889756541161</v>
      </c>
      <c r="AB253" s="2">
        <v>2.8647889759999998</v>
      </c>
      <c r="AC253" s="2">
        <f t="shared" si="50"/>
        <v>6.4457751952217606E-4</v>
      </c>
      <c r="AD253" s="2">
        <v>1.2755552491571502</v>
      </c>
      <c r="AE253" s="2">
        <f t="shared" si="55"/>
        <v>5.0533092937220407E-2</v>
      </c>
      <c r="AF253" s="2">
        <v>65</v>
      </c>
      <c r="AG253" s="4">
        <f t="shared" si="56"/>
        <v>1.5384615384615385</v>
      </c>
      <c r="AH253" s="4">
        <f t="shared" si="57"/>
        <v>1.5889946313987588</v>
      </c>
      <c r="AI253" s="5">
        <f t="shared" si="58"/>
        <v>0.79449731569937942</v>
      </c>
      <c r="AJ253" s="2">
        <f t="shared" si="51"/>
        <v>1.9337325585665282E-3</v>
      </c>
      <c r="AK253" s="2">
        <f t="shared" si="52"/>
        <v>7.3481837225528068E-4</v>
      </c>
      <c r="AL253" s="2">
        <v>3</v>
      </c>
      <c r="AM253" s="2">
        <v>3</v>
      </c>
      <c r="AN253" s="2">
        <f t="shared" si="53"/>
        <v>4.5</v>
      </c>
      <c r="AO253" s="2">
        <f t="shared" si="54"/>
        <v>0.89999999999999991</v>
      </c>
      <c r="AP253" s="2">
        <v>5</v>
      </c>
      <c r="AQ253" s="2">
        <v>1.9</v>
      </c>
      <c r="AR253" s="2">
        <v>3</v>
      </c>
      <c r="AS253" s="2" t="s">
        <v>68</v>
      </c>
      <c r="AT253" s="2">
        <v>2</v>
      </c>
      <c r="AW253" s="2" t="str">
        <f t="shared" si="59"/>
        <v>Arbustivo</v>
      </c>
      <c r="AX253" s="2" t="str">
        <f t="shared" si="65"/>
        <v>Latizal bajo</v>
      </c>
      <c r="AY253" s="2">
        <v>834</v>
      </c>
      <c r="AZ253" s="4">
        <f t="shared" si="60"/>
        <v>0.1199040767386091</v>
      </c>
      <c r="BA253" s="4">
        <v>6.7100281049843833</v>
      </c>
      <c r="BB253" s="4">
        <f t="shared" si="61"/>
        <v>9.6061821118657784E-3</v>
      </c>
      <c r="BC253" s="4">
        <f t="shared" si="62"/>
        <v>0.12951025885047487</v>
      </c>
      <c r="BD253" s="4">
        <f t="shared" si="63"/>
        <v>6.4755129425237437E-2</v>
      </c>
    </row>
    <row r="254" spans="1:56" x14ac:dyDescent="0.25">
      <c r="A254" s="2">
        <v>6</v>
      </c>
      <c r="B254" s="2" t="s">
        <v>55</v>
      </c>
      <c r="C254" s="2" t="s">
        <v>185</v>
      </c>
      <c r="D254" s="2" t="s">
        <v>57</v>
      </c>
      <c r="E254" s="2" t="s">
        <v>58</v>
      </c>
      <c r="F254" s="2" t="s">
        <v>59</v>
      </c>
      <c r="G254" s="2" t="s">
        <v>60</v>
      </c>
      <c r="H254" s="2" t="s">
        <v>61</v>
      </c>
      <c r="I254" s="2" t="s">
        <v>186</v>
      </c>
      <c r="J254" s="3">
        <v>42293</v>
      </c>
      <c r="K254" s="2">
        <v>820093</v>
      </c>
      <c r="L254" s="2">
        <v>742434</v>
      </c>
      <c r="M254" s="2">
        <v>2</v>
      </c>
      <c r="N254" s="2">
        <v>14</v>
      </c>
      <c r="O254" s="2" t="s">
        <v>69</v>
      </c>
      <c r="P254" s="2" t="s">
        <v>131</v>
      </c>
      <c r="S254" s="2" t="s">
        <v>132</v>
      </c>
      <c r="T254" s="2" t="s">
        <v>133</v>
      </c>
      <c r="U254" s="2" t="s">
        <v>134</v>
      </c>
      <c r="V254" s="2">
        <v>35</v>
      </c>
      <c r="Y254" s="2">
        <f t="shared" si="49"/>
        <v>11.140846016432674</v>
      </c>
      <c r="AB254" s="2">
        <v>11.14084602</v>
      </c>
      <c r="AC254" s="2">
        <f t="shared" si="50"/>
        <v>9.7482402643785885E-3</v>
      </c>
      <c r="AD254" s="2">
        <v>0.11537937599446953</v>
      </c>
      <c r="AE254" s="2">
        <f t="shared" si="55"/>
        <v>8.448858541968411</v>
      </c>
      <c r="AF254" s="2">
        <v>27</v>
      </c>
      <c r="AG254" s="4">
        <f t="shared" si="56"/>
        <v>3.7037037037037033</v>
      </c>
      <c r="AH254" s="4">
        <f t="shared" si="57"/>
        <v>12.152562245672115</v>
      </c>
      <c r="AI254" s="5">
        <f t="shared" si="58"/>
        <v>6.0762811228360576</v>
      </c>
      <c r="AJ254" s="2">
        <f t="shared" si="51"/>
        <v>7.6036274062152992E-2</v>
      </c>
      <c r="AK254" s="2">
        <f t="shared" si="52"/>
        <v>2.9244720793135764E-2</v>
      </c>
      <c r="AL254" s="2">
        <v>3</v>
      </c>
      <c r="AM254" s="2">
        <v>2</v>
      </c>
      <c r="AN254" s="2">
        <f t="shared" si="53"/>
        <v>3</v>
      </c>
      <c r="AO254" s="2">
        <f t="shared" si="54"/>
        <v>0.6</v>
      </c>
      <c r="AP254" s="2">
        <v>13</v>
      </c>
      <c r="AQ254" s="2">
        <v>5</v>
      </c>
      <c r="AR254" s="2">
        <v>0</v>
      </c>
      <c r="AS254" s="2" t="s">
        <v>78</v>
      </c>
      <c r="AT254" s="2">
        <v>4</v>
      </c>
      <c r="AW254" s="2" t="str">
        <f t="shared" si="59"/>
        <v>Arbóreo inferior</v>
      </c>
      <c r="AX254" s="2" t="str">
        <f t="shared" si="65"/>
        <v>I</v>
      </c>
      <c r="AY254" s="2">
        <v>834</v>
      </c>
      <c r="AZ254" s="4">
        <f t="shared" si="60"/>
        <v>0.1199040767386091</v>
      </c>
      <c r="BA254" s="4">
        <v>6.7100281049843833</v>
      </c>
      <c r="BB254" s="4">
        <f t="shared" si="61"/>
        <v>0.14527868008685899</v>
      </c>
      <c r="BC254" s="4">
        <f t="shared" si="62"/>
        <v>0.2651827568254681</v>
      </c>
      <c r="BD254" s="4">
        <f t="shared" si="63"/>
        <v>0.13259137841273405</v>
      </c>
    </row>
    <row r="255" spans="1:56" x14ac:dyDescent="0.25">
      <c r="A255" s="2">
        <v>6</v>
      </c>
      <c r="B255" s="2" t="s">
        <v>55</v>
      </c>
      <c r="C255" s="2" t="s">
        <v>185</v>
      </c>
      <c r="D255" s="2" t="s">
        <v>57</v>
      </c>
      <c r="E255" s="2" t="s">
        <v>58</v>
      </c>
      <c r="F255" s="2" t="s">
        <v>59</v>
      </c>
      <c r="G255" s="2" t="s">
        <v>60</v>
      </c>
      <c r="H255" s="2" t="s">
        <v>61</v>
      </c>
      <c r="I255" s="2" t="s">
        <v>186</v>
      </c>
      <c r="J255" s="3">
        <v>42293</v>
      </c>
      <c r="K255" s="2">
        <v>820093</v>
      </c>
      <c r="L255" s="2">
        <v>742434</v>
      </c>
      <c r="M255" s="2">
        <v>2</v>
      </c>
      <c r="N255" s="2">
        <v>18</v>
      </c>
      <c r="O255" s="2" t="s">
        <v>69</v>
      </c>
      <c r="P255" s="2" t="s">
        <v>131</v>
      </c>
      <c r="S255" s="2" t="s">
        <v>132</v>
      </c>
      <c r="T255" s="2" t="s">
        <v>133</v>
      </c>
      <c r="U255" s="2" t="s">
        <v>134</v>
      </c>
      <c r="V255" s="2">
        <v>26</v>
      </c>
      <c r="Y255" s="2">
        <f t="shared" si="49"/>
        <v>8.2760570407785572</v>
      </c>
      <c r="AB255" s="2">
        <v>8.2760570409999996</v>
      </c>
      <c r="AC255" s="2">
        <f t="shared" si="50"/>
        <v>5.3794370765060618E-3</v>
      </c>
      <c r="AD255" s="2">
        <v>0.11537937599446953</v>
      </c>
      <c r="AE255" s="2">
        <f t="shared" si="55"/>
        <v>4.6623905096903231</v>
      </c>
      <c r="AF255" s="2">
        <v>27</v>
      </c>
      <c r="AG255" s="4">
        <f t="shared" si="56"/>
        <v>3.7037037037037033</v>
      </c>
      <c r="AH255" s="4">
        <f t="shared" si="57"/>
        <v>8.3660942133940264</v>
      </c>
      <c r="AI255" s="5">
        <f t="shared" si="58"/>
        <v>4.1830471066970132</v>
      </c>
      <c r="AJ255" s="2">
        <f t="shared" si="51"/>
        <v>2.5821297967229095E-2</v>
      </c>
      <c r="AK255" s="2">
        <f t="shared" si="52"/>
        <v>1.9365973475421822E-2</v>
      </c>
      <c r="AL255" s="2">
        <v>3</v>
      </c>
      <c r="AM255" s="2">
        <v>2</v>
      </c>
      <c r="AN255" s="2">
        <f t="shared" si="53"/>
        <v>3</v>
      </c>
      <c r="AO255" s="2">
        <f t="shared" si="54"/>
        <v>0.6</v>
      </c>
      <c r="AP255" s="2">
        <v>8</v>
      </c>
      <c r="AQ255" s="2">
        <v>6</v>
      </c>
      <c r="AR255" s="2">
        <v>0</v>
      </c>
      <c r="AS255" s="2" t="s">
        <v>68</v>
      </c>
      <c r="AT255" s="2">
        <v>2</v>
      </c>
      <c r="AW255" s="2" t="str">
        <f t="shared" si="59"/>
        <v>Arbolitos</v>
      </c>
      <c r="AX255" s="2" t="str">
        <f t="shared" si="65"/>
        <v>Latizal alto</v>
      </c>
      <c r="AY255" s="2">
        <v>834</v>
      </c>
      <c r="AZ255" s="4">
        <f t="shared" si="60"/>
        <v>0.1199040767386091</v>
      </c>
      <c r="BA255" s="4">
        <v>6.7100281049843833</v>
      </c>
      <c r="BB255" s="4">
        <f t="shared" si="61"/>
        <v>8.0170112439768709E-2</v>
      </c>
      <c r="BC255" s="4">
        <f t="shared" si="62"/>
        <v>0.20007418917837783</v>
      </c>
      <c r="BD255" s="4">
        <f t="shared" si="63"/>
        <v>0.10003709458918891</v>
      </c>
    </row>
    <row r="256" spans="1:56" x14ac:dyDescent="0.25">
      <c r="A256" s="2">
        <v>6</v>
      </c>
      <c r="B256" s="2" t="s">
        <v>55</v>
      </c>
      <c r="C256" s="2" t="s">
        <v>185</v>
      </c>
      <c r="D256" s="2" t="s">
        <v>57</v>
      </c>
      <c r="E256" s="2" t="s">
        <v>58</v>
      </c>
      <c r="F256" s="2" t="s">
        <v>59</v>
      </c>
      <c r="G256" s="2" t="s">
        <v>60</v>
      </c>
      <c r="H256" s="2" t="s">
        <v>61</v>
      </c>
      <c r="I256" s="2" t="s">
        <v>186</v>
      </c>
      <c r="J256" s="3">
        <v>42293</v>
      </c>
      <c r="K256" s="2">
        <v>820093</v>
      </c>
      <c r="L256" s="2">
        <v>742434</v>
      </c>
      <c r="M256" s="2">
        <v>3</v>
      </c>
      <c r="N256" s="2">
        <v>19</v>
      </c>
      <c r="P256" s="2" t="s">
        <v>187</v>
      </c>
      <c r="S256" s="2" t="s">
        <v>188</v>
      </c>
      <c r="T256" s="2" t="s">
        <v>189</v>
      </c>
      <c r="U256" s="2" t="s">
        <v>189</v>
      </c>
      <c r="V256" s="2">
        <v>16</v>
      </c>
      <c r="Y256" s="2">
        <f t="shared" si="49"/>
        <v>5.0929581789406511</v>
      </c>
      <c r="AB256" s="2">
        <v>5.092958179</v>
      </c>
      <c r="AC256" s="2">
        <f t="shared" si="50"/>
        <v>2.0371832715762607E-3</v>
      </c>
      <c r="AD256" s="2">
        <v>0.11537937599446953</v>
      </c>
      <c r="AE256" s="2">
        <f t="shared" si="55"/>
        <v>1.7656390095868686</v>
      </c>
      <c r="AF256" s="2">
        <v>27</v>
      </c>
      <c r="AG256" s="4">
        <f t="shared" si="56"/>
        <v>3.7037037037037033</v>
      </c>
      <c r="AH256" s="4">
        <f t="shared" si="57"/>
        <v>5.4693427132905716</v>
      </c>
      <c r="AI256" s="5">
        <f t="shared" si="58"/>
        <v>2.7346713566452858</v>
      </c>
      <c r="AJ256" s="2">
        <f t="shared" si="51"/>
        <v>6.1115498147287827E-3</v>
      </c>
      <c r="AK256" s="2">
        <f t="shared" si="52"/>
        <v>2.4446199258915126E-3</v>
      </c>
      <c r="AL256" s="2">
        <v>3</v>
      </c>
      <c r="AM256" s="2">
        <v>3</v>
      </c>
      <c r="AN256" s="2">
        <f t="shared" si="53"/>
        <v>4.5</v>
      </c>
      <c r="AO256" s="2">
        <f t="shared" si="54"/>
        <v>0.89999999999999991</v>
      </c>
      <c r="AP256" s="2">
        <v>5</v>
      </c>
      <c r="AQ256" s="2">
        <v>2</v>
      </c>
      <c r="AR256" s="2">
        <v>2</v>
      </c>
      <c r="AS256" s="2" t="s">
        <v>68</v>
      </c>
      <c r="AT256" s="2">
        <v>2</v>
      </c>
      <c r="AU256" s="2">
        <v>2</v>
      </c>
      <c r="AW256" s="2" t="str">
        <f t="shared" si="59"/>
        <v>Arbustivo</v>
      </c>
      <c r="AX256" s="2" t="str">
        <f t="shared" si="65"/>
        <v>Latizal alto</v>
      </c>
      <c r="AY256" s="2">
        <v>834</v>
      </c>
      <c r="AZ256" s="4">
        <f t="shared" si="60"/>
        <v>0.1199040767386091</v>
      </c>
      <c r="BA256" s="4">
        <v>6.7100281049843833</v>
      </c>
      <c r="BB256" s="4">
        <f t="shared" si="61"/>
        <v>3.0360279267131356E-2</v>
      </c>
      <c r="BC256" s="4">
        <f t="shared" si="62"/>
        <v>0.15026435600574045</v>
      </c>
      <c r="BD256" s="4">
        <f t="shared" si="63"/>
        <v>7.5132178002870226E-2</v>
      </c>
    </row>
    <row r="257" spans="1:56" x14ac:dyDescent="0.25">
      <c r="A257" s="2">
        <v>6</v>
      </c>
      <c r="B257" s="2" t="s">
        <v>55</v>
      </c>
      <c r="C257" s="2" t="s">
        <v>185</v>
      </c>
      <c r="D257" s="2" t="s">
        <v>57</v>
      </c>
      <c r="E257" s="2" t="s">
        <v>58</v>
      </c>
      <c r="F257" s="2" t="s">
        <v>59</v>
      </c>
      <c r="G257" s="2" t="s">
        <v>60</v>
      </c>
      <c r="H257" s="2" t="s">
        <v>61</v>
      </c>
      <c r="I257" s="2" t="s">
        <v>186</v>
      </c>
      <c r="J257" s="3">
        <v>42293</v>
      </c>
      <c r="K257" s="2">
        <v>820093</v>
      </c>
      <c r="L257" s="2">
        <v>742434</v>
      </c>
      <c r="M257" s="2">
        <v>3</v>
      </c>
      <c r="N257" s="2">
        <v>20</v>
      </c>
      <c r="P257" s="2" t="s">
        <v>187</v>
      </c>
      <c r="S257" s="2" t="s">
        <v>188</v>
      </c>
      <c r="T257" s="2" t="s">
        <v>189</v>
      </c>
      <c r="U257" s="2" t="s">
        <v>189</v>
      </c>
      <c r="V257" s="2">
        <v>16</v>
      </c>
      <c r="Y257" s="2">
        <f t="shared" si="49"/>
        <v>5.0929581789406511</v>
      </c>
      <c r="AB257" s="2">
        <v>5.092958179</v>
      </c>
      <c r="AC257" s="2">
        <f t="shared" si="50"/>
        <v>2.0371832715762607E-3</v>
      </c>
      <c r="AD257" s="2">
        <v>0.11537937599446953</v>
      </c>
      <c r="AE257" s="2">
        <f t="shared" si="55"/>
        <v>1.7656390095868686</v>
      </c>
      <c r="AF257" s="2">
        <v>27</v>
      </c>
      <c r="AG257" s="4">
        <f t="shared" si="56"/>
        <v>3.7037037037037033</v>
      </c>
      <c r="AH257" s="4">
        <f t="shared" si="57"/>
        <v>5.4693427132905716</v>
      </c>
      <c r="AI257" s="5">
        <f t="shared" si="58"/>
        <v>2.7346713566452858</v>
      </c>
      <c r="AJ257" s="2">
        <f t="shared" si="51"/>
        <v>6.7227047962016605E-3</v>
      </c>
      <c r="AK257" s="2">
        <f t="shared" si="52"/>
        <v>1.8334649444186344E-3</v>
      </c>
      <c r="AL257" s="2">
        <v>3</v>
      </c>
      <c r="AM257" s="2">
        <v>3</v>
      </c>
      <c r="AN257" s="2">
        <f t="shared" si="53"/>
        <v>4.5</v>
      </c>
      <c r="AO257" s="2">
        <f t="shared" si="54"/>
        <v>0.89999999999999991</v>
      </c>
      <c r="AP257" s="2">
        <v>5.5</v>
      </c>
      <c r="AQ257" s="2">
        <v>1.5</v>
      </c>
      <c r="AR257" s="2">
        <v>1</v>
      </c>
      <c r="AS257" s="2" t="s">
        <v>68</v>
      </c>
      <c r="AT257" s="2">
        <v>2</v>
      </c>
      <c r="AW257" s="2" t="str">
        <f t="shared" si="59"/>
        <v>Arbolitos</v>
      </c>
      <c r="AX257" s="2" t="str">
        <f t="shared" si="65"/>
        <v>Latizal alto</v>
      </c>
      <c r="AY257" s="2">
        <v>834</v>
      </c>
      <c r="AZ257" s="4">
        <f t="shared" si="60"/>
        <v>0.1199040767386091</v>
      </c>
      <c r="BA257" s="4">
        <v>6.7100281049843833</v>
      </c>
      <c r="BB257" s="4">
        <f t="shared" si="61"/>
        <v>3.0360279267131356E-2</v>
      </c>
      <c r="BC257" s="4">
        <f t="shared" si="62"/>
        <v>0.15026435600574045</v>
      </c>
      <c r="BD257" s="4">
        <f t="shared" si="63"/>
        <v>7.5132178002870226E-2</v>
      </c>
    </row>
    <row r="258" spans="1:56" x14ac:dyDescent="0.25">
      <c r="A258" s="2">
        <v>6</v>
      </c>
      <c r="B258" s="2" t="s">
        <v>55</v>
      </c>
      <c r="C258" s="2" t="s">
        <v>185</v>
      </c>
      <c r="D258" s="2" t="s">
        <v>57</v>
      </c>
      <c r="E258" s="2" t="s">
        <v>58</v>
      </c>
      <c r="F258" s="2" t="s">
        <v>59</v>
      </c>
      <c r="G258" s="2" t="s">
        <v>60</v>
      </c>
      <c r="H258" s="2" t="s">
        <v>61</v>
      </c>
      <c r="I258" s="2" t="s">
        <v>186</v>
      </c>
      <c r="J258" s="3">
        <v>42293</v>
      </c>
      <c r="K258" s="2">
        <v>820093</v>
      </c>
      <c r="L258" s="2">
        <v>742434</v>
      </c>
      <c r="M258" s="2">
        <v>2</v>
      </c>
      <c r="N258" s="2">
        <v>15</v>
      </c>
      <c r="P258" s="2" t="s">
        <v>135</v>
      </c>
      <c r="S258" s="2" t="s">
        <v>136</v>
      </c>
      <c r="T258" s="2" t="s">
        <v>137</v>
      </c>
      <c r="U258" s="2" t="s">
        <v>138</v>
      </c>
      <c r="V258" s="2">
        <v>32</v>
      </c>
      <c r="Y258" s="2">
        <f t="shared" ref="Y258:Y321" si="66">+V258/PI()</f>
        <v>10.185916357881302</v>
      </c>
      <c r="AB258" s="2">
        <v>10.18591636</v>
      </c>
      <c r="AC258" s="2">
        <f t="shared" ref="AC258:AC321" si="67">+((((Y258+Z258+AA258)/100)^2)*(PI()))/4</f>
        <v>8.148733086305043E-3</v>
      </c>
      <c r="AD258" s="2">
        <v>0.11537937599446953</v>
      </c>
      <c r="AE258" s="2">
        <f t="shared" si="55"/>
        <v>7.0625560383474744</v>
      </c>
      <c r="AF258" s="2">
        <v>27</v>
      </c>
      <c r="AG258" s="4">
        <f t="shared" si="56"/>
        <v>3.7037037037037033</v>
      </c>
      <c r="AH258" s="4">
        <f t="shared" si="57"/>
        <v>10.766259742051178</v>
      </c>
      <c r="AI258" s="5">
        <f t="shared" si="58"/>
        <v>5.3831298710255888</v>
      </c>
      <c r="AJ258" s="2">
        <f t="shared" ref="AJ258:AJ321" si="68">+AC258*AP258*0.6</f>
        <v>3.422467896248118E-2</v>
      </c>
      <c r="AK258" s="2">
        <f t="shared" ref="AK258:AK321" si="69">+AC258*AQ258*0.6</f>
        <v>0</v>
      </c>
      <c r="AL258" s="2">
        <v>3</v>
      </c>
      <c r="AM258" s="2">
        <v>2</v>
      </c>
      <c r="AN258" s="2">
        <f t="shared" ref="AN258:AN321" si="70">+(AL258*AM258)/2</f>
        <v>3</v>
      </c>
      <c r="AO258" s="2">
        <f t="shared" ref="AO258:AO321" si="71">+(AN258/500)*100</f>
        <v>0.6</v>
      </c>
      <c r="AP258" s="2">
        <v>7</v>
      </c>
      <c r="AQ258" s="2">
        <v>0</v>
      </c>
      <c r="AR258" s="2">
        <v>1</v>
      </c>
      <c r="AS258" s="2" t="s">
        <v>68</v>
      </c>
      <c r="AT258" s="2">
        <v>1</v>
      </c>
      <c r="AW258" s="2" t="str">
        <f t="shared" si="59"/>
        <v>Arbolitos</v>
      </c>
      <c r="AX258" s="2" t="str">
        <f t="shared" si="65"/>
        <v>I</v>
      </c>
      <c r="AY258" s="2">
        <v>834</v>
      </c>
      <c r="AZ258" s="4">
        <f t="shared" si="60"/>
        <v>0.1199040767386091</v>
      </c>
      <c r="BA258" s="4">
        <v>6.7100281049843833</v>
      </c>
      <c r="BB258" s="4">
        <f t="shared" si="61"/>
        <v>0.12144111706852542</v>
      </c>
      <c r="BC258" s="4">
        <f t="shared" si="62"/>
        <v>0.24134519380713454</v>
      </c>
      <c r="BD258" s="4">
        <f t="shared" si="63"/>
        <v>0.12067259690356727</v>
      </c>
    </row>
    <row r="259" spans="1:56" x14ac:dyDescent="0.25">
      <c r="A259" s="2">
        <v>6</v>
      </c>
      <c r="B259" s="2" t="s">
        <v>55</v>
      </c>
      <c r="C259" s="2" t="s">
        <v>185</v>
      </c>
      <c r="D259" s="2" t="s">
        <v>57</v>
      </c>
      <c r="E259" s="2" t="s">
        <v>58</v>
      </c>
      <c r="F259" s="2" t="s">
        <v>59</v>
      </c>
      <c r="G259" s="2" t="s">
        <v>60</v>
      </c>
      <c r="H259" s="2" t="s">
        <v>61</v>
      </c>
      <c r="I259" s="2" t="s">
        <v>186</v>
      </c>
      <c r="J259" s="3">
        <v>42293</v>
      </c>
      <c r="K259" s="2">
        <v>820093</v>
      </c>
      <c r="L259" s="2">
        <v>742434</v>
      </c>
      <c r="M259" s="2">
        <v>1</v>
      </c>
      <c r="N259" s="2">
        <v>6</v>
      </c>
      <c r="P259" s="2" t="s">
        <v>70</v>
      </c>
      <c r="S259" s="2" t="s">
        <v>71</v>
      </c>
      <c r="T259" s="2" t="s">
        <v>72</v>
      </c>
      <c r="U259" s="2" t="s">
        <v>73</v>
      </c>
      <c r="V259" s="2">
        <v>23</v>
      </c>
      <c r="Y259" s="2">
        <f t="shared" si="66"/>
        <v>7.3211273822271856</v>
      </c>
      <c r="AB259" s="2">
        <v>7.3211273820000002</v>
      </c>
      <c r="AC259" s="2">
        <f t="shared" si="67"/>
        <v>4.2096482447806314E-3</v>
      </c>
      <c r="AD259" s="2">
        <v>0.11537937599446953</v>
      </c>
      <c r="AE259" s="2">
        <f t="shared" ref="AE259:AE322" si="72">AC259/AD259*100</f>
        <v>3.6485274846541143</v>
      </c>
      <c r="AF259" s="2">
        <v>27</v>
      </c>
      <c r="AG259" s="4">
        <f t="shared" ref="AG259:AG322" si="73">1/AF259*100</f>
        <v>3.7037037037037033</v>
      </c>
      <c r="AH259" s="4">
        <f t="shared" ref="AH259:AH322" si="74">AG259+AE259</f>
        <v>7.352231188357818</v>
      </c>
      <c r="AI259" s="5">
        <f t="shared" ref="AI259:AI322" si="75">AH259/2</f>
        <v>3.676115594178909</v>
      </c>
      <c r="AJ259" s="2">
        <f t="shared" si="68"/>
        <v>1.5154733681210272E-2</v>
      </c>
      <c r="AK259" s="2">
        <f t="shared" si="69"/>
        <v>1.2628944734341893E-3</v>
      </c>
      <c r="AL259" s="2">
        <v>6</v>
      </c>
      <c r="AM259" s="2">
        <v>5</v>
      </c>
      <c r="AN259" s="2">
        <f t="shared" si="70"/>
        <v>15</v>
      </c>
      <c r="AO259" s="2">
        <f t="shared" si="71"/>
        <v>3</v>
      </c>
      <c r="AP259" s="2">
        <v>6</v>
      </c>
      <c r="AQ259" s="2">
        <v>0.5</v>
      </c>
      <c r="AR259" s="2">
        <v>6</v>
      </c>
      <c r="AS259" s="2" t="s">
        <v>68</v>
      </c>
      <c r="AT259" s="2">
        <v>1</v>
      </c>
      <c r="AW259" s="2" t="str">
        <f t="shared" ref="AW259:AW322" si="76">+IF(AP259&lt;=0.25,"Rasante",IF(AP259&lt;=1.5,"Herbáceo",IF(AP259&lt;=5,"Arbustivo",IF(AP259&lt;=12,"Arbolitos",IF(AP259&lt;=25,"Arbóreo inferior","Arbóreo superior")))))</f>
        <v>Arbolitos</v>
      </c>
      <c r="AX259" s="2" t="str">
        <f t="shared" si="65"/>
        <v>Latizal alto</v>
      </c>
      <c r="AY259" s="2">
        <v>834</v>
      </c>
      <c r="AZ259" s="4">
        <f t="shared" ref="AZ259:AZ322" si="77">1/AY259*100</f>
        <v>0.1199040767386091</v>
      </c>
      <c r="BA259" s="4">
        <v>6.7100281049843833</v>
      </c>
      <c r="BB259" s="4">
        <f t="shared" ref="BB259:BB322" si="78">AC259/BA259*100</f>
        <v>6.2736670829345642E-2</v>
      </c>
      <c r="BC259" s="4">
        <f t="shared" ref="BC259:BC322" si="79">AZ259+BB259</f>
        <v>0.18264074756795473</v>
      </c>
      <c r="BD259" s="4">
        <f t="shared" ref="BD259:BD322" si="80">BC259/2</f>
        <v>9.1320373783977365E-2</v>
      </c>
    </row>
    <row r="260" spans="1:56" x14ac:dyDescent="0.25">
      <c r="A260" s="2">
        <v>6</v>
      </c>
      <c r="B260" s="2" t="s">
        <v>55</v>
      </c>
      <c r="C260" s="2" t="s">
        <v>185</v>
      </c>
      <c r="D260" s="2" t="s">
        <v>57</v>
      </c>
      <c r="E260" s="2" t="s">
        <v>58</v>
      </c>
      <c r="F260" s="2" t="s">
        <v>59</v>
      </c>
      <c r="G260" s="2" t="s">
        <v>60</v>
      </c>
      <c r="H260" s="2" t="s">
        <v>61</v>
      </c>
      <c r="I260" s="2" t="s">
        <v>186</v>
      </c>
      <c r="J260" s="3">
        <v>42293</v>
      </c>
      <c r="K260" s="2">
        <v>820093</v>
      </c>
      <c r="L260" s="2">
        <v>742434</v>
      </c>
      <c r="M260" s="2">
        <v>2</v>
      </c>
      <c r="N260" s="2">
        <v>12</v>
      </c>
      <c r="P260" s="2" t="s">
        <v>70</v>
      </c>
      <c r="S260" s="2" t="s">
        <v>71</v>
      </c>
      <c r="T260" s="2" t="s">
        <v>72</v>
      </c>
      <c r="U260" s="2" t="s">
        <v>73</v>
      </c>
      <c r="V260" s="2">
        <v>12</v>
      </c>
      <c r="Y260" s="2">
        <f t="shared" si="66"/>
        <v>3.8197186342054881</v>
      </c>
      <c r="AB260" s="2">
        <v>3.819718634</v>
      </c>
      <c r="AC260" s="2">
        <f t="shared" si="67"/>
        <v>1.1459155902616462E-3</v>
      </c>
      <c r="AD260" s="2">
        <v>0.11537937599446953</v>
      </c>
      <c r="AE260" s="2">
        <f t="shared" si="72"/>
        <v>0.99317194289261312</v>
      </c>
      <c r="AF260" s="2">
        <v>27</v>
      </c>
      <c r="AG260" s="4">
        <f t="shared" si="73"/>
        <v>3.7037037037037033</v>
      </c>
      <c r="AH260" s="4">
        <f t="shared" si="74"/>
        <v>4.6968756465963164</v>
      </c>
      <c r="AI260" s="5">
        <f t="shared" si="75"/>
        <v>2.3484378232981582</v>
      </c>
      <c r="AJ260" s="2">
        <f t="shared" si="68"/>
        <v>2.7501974166279507E-3</v>
      </c>
      <c r="AK260" s="2">
        <f t="shared" si="69"/>
        <v>0</v>
      </c>
      <c r="AL260" s="2">
        <v>3</v>
      </c>
      <c r="AM260" s="2">
        <v>2</v>
      </c>
      <c r="AN260" s="2">
        <f t="shared" si="70"/>
        <v>3</v>
      </c>
      <c r="AO260" s="2">
        <f t="shared" si="71"/>
        <v>0.6</v>
      </c>
      <c r="AP260" s="2">
        <v>4</v>
      </c>
      <c r="AQ260" s="2">
        <v>0</v>
      </c>
      <c r="AR260" s="2">
        <v>1</v>
      </c>
      <c r="AS260" s="2" t="s">
        <v>68</v>
      </c>
      <c r="AT260" s="2">
        <v>1</v>
      </c>
      <c r="AW260" s="2" t="str">
        <f t="shared" si="76"/>
        <v>Arbustivo</v>
      </c>
      <c r="AX260" s="2" t="str">
        <f t="shared" si="65"/>
        <v>Latizal bajo</v>
      </c>
      <c r="AY260" s="2">
        <v>834</v>
      </c>
      <c r="AZ260" s="4">
        <f t="shared" si="77"/>
        <v>0.1199040767386091</v>
      </c>
      <c r="BA260" s="4">
        <v>6.7100281049843833</v>
      </c>
      <c r="BB260" s="4">
        <f t="shared" si="78"/>
        <v>1.7077657087761381E-2</v>
      </c>
      <c r="BC260" s="4">
        <f t="shared" si="79"/>
        <v>0.13698173382637049</v>
      </c>
      <c r="BD260" s="4">
        <f t="shared" si="80"/>
        <v>6.8490866913185247E-2</v>
      </c>
    </row>
    <row r="261" spans="1:56" x14ac:dyDescent="0.25">
      <c r="A261" s="2">
        <v>6</v>
      </c>
      <c r="B261" s="2" t="s">
        <v>55</v>
      </c>
      <c r="C261" s="2" t="s">
        <v>185</v>
      </c>
      <c r="D261" s="2" t="s">
        <v>57</v>
      </c>
      <c r="E261" s="2" t="s">
        <v>58</v>
      </c>
      <c r="F261" s="2" t="s">
        <v>59</v>
      </c>
      <c r="G261" s="2" t="s">
        <v>60</v>
      </c>
      <c r="H261" s="2" t="s">
        <v>61</v>
      </c>
      <c r="I261" s="2" t="s">
        <v>186</v>
      </c>
      <c r="J261" s="3">
        <v>42293</v>
      </c>
      <c r="K261" s="2">
        <v>820093</v>
      </c>
      <c r="L261" s="2">
        <v>742434</v>
      </c>
      <c r="M261" s="2">
        <v>1</v>
      </c>
      <c r="N261" s="2">
        <v>5</v>
      </c>
      <c r="P261" s="2" t="s">
        <v>80</v>
      </c>
      <c r="S261" s="2" t="s">
        <v>81</v>
      </c>
      <c r="T261" s="2" t="s">
        <v>82</v>
      </c>
      <c r="U261" s="2" t="s">
        <v>83</v>
      </c>
      <c r="V261" s="2">
        <v>13</v>
      </c>
      <c r="Y261" s="2">
        <f t="shared" si="66"/>
        <v>4.1380285203892786</v>
      </c>
      <c r="AB261" s="2">
        <v>4.1380285199999998</v>
      </c>
      <c r="AC261" s="2">
        <f t="shared" si="67"/>
        <v>1.3448592691265155E-3</v>
      </c>
      <c r="AD261" s="2">
        <v>0.11537937599446953</v>
      </c>
      <c r="AE261" s="2">
        <f t="shared" si="72"/>
        <v>1.1655976274225808</v>
      </c>
      <c r="AF261" s="2">
        <v>27</v>
      </c>
      <c r="AG261" s="4">
        <f t="shared" si="73"/>
        <v>3.7037037037037033</v>
      </c>
      <c r="AH261" s="4">
        <f t="shared" si="74"/>
        <v>4.8693013311262838</v>
      </c>
      <c r="AI261" s="5">
        <f t="shared" si="75"/>
        <v>2.4346506655631419</v>
      </c>
      <c r="AJ261" s="2">
        <f t="shared" si="68"/>
        <v>4.0345778073795462E-3</v>
      </c>
      <c r="AK261" s="2">
        <f t="shared" si="69"/>
        <v>6.4553244918072743E-4</v>
      </c>
      <c r="AL261" s="2">
        <v>2</v>
      </c>
      <c r="AM261" s="2">
        <v>1</v>
      </c>
      <c r="AN261" s="2">
        <f t="shared" si="70"/>
        <v>1</v>
      </c>
      <c r="AO261" s="2">
        <f t="shared" si="71"/>
        <v>0.2</v>
      </c>
      <c r="AP261" s="2">
        <v>5</v>
      </c>
      <c r="AQ261" s="2">
        <v>0.8</v>
      </c>
      <c r="AR261" s="2">
        <v>0</v>
      </c>
      <c r="AS261" s="2" t="s">
        <v>68</v>
      </c>
      <c r="AT261" s="2">
        <v>1</v>
      </c>
      <c r="AW261" s="2" t="str">
        <f t="shared" si="76"/>
        <v>Arbustivo</v>
      </c>
      <c r="AX261" s="2" t="str">
        <f t="shared" si="65"/>
        <v>Latizal bajo</v>
      </c>
      <c r="AY261" s="2">
        <v>834</v>
      </c>
      <c r="AZ261" s="4">
        <f t="shared" si="77"/>
        <v>0.1199040767386091</v>
      </c>
      <c r="BA261" s="4">
        <v>6.7100281049843833</v>
      </c>
      <c r="BB261" s="4">
        <f t="shared" si="78"/>
        <v>2.0042528109942177E-2</v>
      </c>
      <c r="BC261" s="4">
        <f t="shared" si="79"/>
        <v>0.13994660484855129</v>
      </c>
      <c r="BD261" s="4">
        <f t="shared" si="80"/>
        <v>6.9973302424275644E-2</v>
      </c>
    </row>
    <row r="262" spans="1:56" x14ac:dyDescent="0.25">
      <c r="A262" s="2">
        <v>6</v>
      </c>
      <c r="B262" s="2" t="s">
        <v>55</v>
      </c>
      <c r="C262" s="2" t="s">
        <v>185</v>
      </c>
      <c r="D262" s="2" t="s">
        <v>57</v>
      </c>
      <c r="E262" s="2" t="s">
        <v>58</v>
      </c>
      <c r="F262" s="2" t="s">
        <v>59</v>
      </c>
      <c r="G262" s="2" t="s">
        <v>60</v>
      </c>
      <c r="H262" s="2" t="s">
        <v>61</v>
      </c>
      <c r="I262" s="2" t="s">
        <v>186</v>
      </c>
      <c r="J262" s="3">
        <v>42293</v>
      </c>
      <c r="K262" s="2">
        <v>820093</v>
      </c>
      <c r="L262" s="2">
        <v>742434</v>
      </c>
      <c r="M262" s="2">
        <v>5</v>
      </c>
      <c r="N262" s="2">
        <v>27</v>
      </c>
      <c r="P262" s="2" t="s">
        <v>86</v>
      </c>
      <c r="S262" s="2" t="s">
        <v>87</v>
      </c>
      <c r="T262" s="2" t="s">
        <v>88</v>
      </c>
      <c r="U262" s="2" t="s">
        <v>89</v>
      </c>
      <c r="V262" s="2">
        <v>11</v>
      </c>
      <c r="Y262" s="2">
        <f t="shared" si="66"/>
        <v>3.5014087480216975</v>
      </c>
      <c r="AB262" s="2">
        <v>3.5014087479999998</v>
      </c>
      <c r="AC262" s="2">
        <f t="shared" si="67"/>
        <v>9.6288740570596703E-4</v>
      </c>
      <c r="AD262" s="2">
        <v>0.11537937599446953</v>
      </c>
      <c r="AE262" s="2">
        <f t="shared" si="72"/>
        <v>0.8345403131250434</v>
      </c>
      <c r="AF262" s="2">
        <v>27</v>
      </c>
      <c r="AG262" s="4">
        <f t="shared" si="73"/>
        <v>3.7037037037037033</v>
      </c>
      <c r="AH262" s="4">
        <f t="shared" si="74"/>
        <v>4.538244016828747</v>
      </c>
      <c r="AI262" s="5">
        <f t="shared" si="75"/>
        <v>2.2691220084143735</v>
      </c>
      <c r="AJ262" s="2">
        <f t="shared" si="68"/>
        <v>1.7331973302707406E-3</v>
      </c>
      <c r="AK262" s="2">
        <f t="shared" si="69"/>
        <v>8.6659866513537028E-4</v>
      </c>
      <c r="AL262" s="2">
        <v>2</v>
      </c>
      <c r="AM262" s="2">
        <v>2</v>
      </c>
      <c r="AN262" s="2">
        <f t="shared" si="70"/>
        <v>2</v>
      </c>
      <c r="AO262" s="2">
        <f t="shared" si="71"/>
        <v>0.4</v>
      </c>
      <c r="AP262" s="2">
        <v>3</v>
      </c>
      <c r="AQ262" s="2">
        <v>1.5</v>
      </c>
      <c r="AR262" s="2">
        <v>4</v>
      </c>
      <c r="AS262" s="2" t="s">
        <v>68</v>
      </c>
      <c r="AT262" s="2">
        <v>2</v>
      </c>
      <c r="AW262" s="2" t="str">
        <f t="shared" si="76"/>
        <v>Arbustivo</v>
      </c>
      <c r="AX262" s="2" t="str">
        <f t="shared" si="65"/>
        <v>Latizal bajo</v>
      </c>
      <c r="AY262" s="2">
        <v>834</v>
      </c>
      <c r="AZ262" s="4">
        <f t="shared" si="77"/>
        <v>0.1199040767386091</v>
      </c>
      <c r="BA262" s="4">
        <v>6.7100281049843833</v>
      </c>
      <c r="BB262" s="4">
        <f t="shared" si="78"/>
        <v>1.4349975747355056E-2</v>
      </c>
      <c r="BC262" s="4">
        <f t="shared" si="79"/>
        <v>0.13425405248596417</v>
      </c>
      <c r="BD262" s="4">
        <f t="shared" si="80"/>
        <v>6.7127026242982085E-2</v>
      </c>
    </row>
    <row r="263" spans="1:56" x14ac:dyDescent="0.25">
      <c r="A263" s="2">
        <v>6</v>
      </c>
      <c r="B263" s="2" t="s">
        <v>55</v>
      </c>
      <c r="C263" s="2" t="s">
        <v>185</v>
      </c>
      <c r="D263" s="2" t="s">
        <v>57</v>
      </c>
      <c r="E263" s="2" t="s">
        <v>58</v>
      </c>
      <c r="F263" s="2" t="s">
        <v>59</v>
      </c>
      <c r="G263" s="2" t="s">
        <v>60</v>
      </c>
      <c r="H263" s="2" t="s">
        <v>61</v>
      </c>
      <c r="I263" s="2" t="s">
        <v>186</v>
      </c>
      <c r="J263" s="3">
        <v>42293</v>
      </c>
      <c r="K263" s="2">
        <v>820093</v>
      </c>
      <c r="L263" s="2">
        <v>742434</v>
      </c>
      <c r="M263" s="2">
        <v>2</v>
      </c>
      <c r="N263" s="2">
        <v>11</v>
      </c>
      <c r="P263" s="2" t="s">
        <v>90</v>
      </c>
      <c r="S263" s="2" t="s">
        <v>91</v>
      </c>
      <c r="T263" s="2" t="s">
        <v>92</v>
      </c>
      <c r="U263" s="2" t="s">
        <v>93</v>
      </c>
      <c r="V263" s="2">
        <v>12</v>
      </c>
      <c r="Y263" s="2">
        <f t="shared" si="66"/>
        <v>3.8197186342054881</v>
      </c>
      <c r="AB263" s="2">
        <v>3.819718634</v>
      </c>
      <c r="AC263" s="2">
        <f t="shared" si="67"/>
        <v>1.1459155902616462E-3</v>
      </c>
      <c r="AD263" s="2">
        <v>0.11537937599446953</v>
      </c>
      <c r="AE263" s="2">
        <f t="shared" si="72"/>
        <v>0.99317194289261312</v>
      </c>
      <c r="AF263" s="2">
        <v>27</v>
      </c>
      <c r="AG263" s="4">
        <f t="shared" si="73"/>
        <v>3.7037037037037033</v>
      </c>
      <c r="AH263" s="4">
        <f t="shared" si="74"/>
        <v>4.6968756465963164</v>
      </c>
      <c r="AI263" s="5">
        <f t="shared" si="75"/>
        <v>2.3484378232981582</v>
      </c>
      <c r="AJ263" s="2">
        <f t="shared" si="68"/>
        <v>2.0626480624709631E-3</v>
      </c>
      <c r="AK263" s="2">
        <f t="shared" si="69"/>
        <v>0</v>
      </c>
      <c r="AL263" s="2">
        <v>3</v>
      </c>
      <c r="AM263" s="2">
        <v>1</v>
      </c>
      <c r="AN263" s="2">
        <f t="shared" si="70"/>
        <v>1.5</v>
      </c>
      <c r="AO263" s="2">
        <f t="shared" si="71"/>
        <v>0.3</v>
      </c>
      <c r="AP263" s="2">
        <v>3</v>
      </c>
      <c r="AQ263" s="2">
        <v>0</v>
      </c>
      <c r="AR263" s="2">
        <v>3</v>
      </c>
      <c r="AS263" s="2" t="s">
        <v>79</v>
      </c>
      <c r="AT263" s="2">
        <v>3</v>
      </c>
      <c r="AW263" s="2" t="str">
        <f t="shared" si="76"/>
        <v>Arbustivo</v>
      </c>
      <c r="AX263" s="2" t="str">
        <f t="shared" si="65"/>
        <v>Latizal bajo</v>
      </c>
      <c r="AY263" s="2">
        <v>834</v>
      </c>
      <c r="AZ263" s="4">
        <f t="shared" si="77"/>
        <v>0.1199040767386091</v>
      </c>
      <c r="BA263" s="4">
        <v>6.7100281049843833</v>
      </c>
      <c r="BB263" s="4">
        <f t="shared" si="78"/>
        <v>1.7077657087761381E-2</v>
      </c>
      <c r="BC263" s="4">
        <f t="shared" si="79"/>
        <v>0.13698173382637049</v>
      </c>
      <c r="BD263" s="4">
        <f t="shared" si="80"/>
        <v>6.8490866913185247E-2</v>
      </c>
    </row>
    <row r="264" spans="1:56" x14ac:dyDescent="0.25">
      <c r="A264" s="2">
        <v>6</v>
      </c>
      <c r="B264" s="2" t="s">
        <v>55</v>
      </c>
      <c r="C264" s="2" t="s">
        <v>185</v>
      </c>
      <c r="D264" s="2" t="s">
        <v>57</v>
      </c>
      <c r="E264" s="2" t="s">
        <v>58</v>
      </c>
      <c r="F264" s="2" t="s">
        <v>59</v>
      </c>
      <c r="G264" s="2" t="s">
        <v>60</v>
      </c>
      <c r="H264" s="2" t="s">
        <v>61</v>
      </c>
      <c r="I264" s="2" t="s">
        <v>186</v>
      </c>
      <c r="J264" s="3">
        <v>42293</v>
      </c>
      <c r="K264" s="2">
        <v>820093</v>
      </c>
      <c r="L264" s="2">
        <v>742434</v>
      </c>
      <c r="M264" s="2">
        <v>2</v>
      </c>
      <c r="N264" s="2">
        <v>16</v>
      </c>
      <c r="P264" s="2" t="s">
        <v>90</v>
      </c>
      <c r="S264" s="2" t="s">
        <v>91</v>
      </c>
      <c r="T264" s="2" t="s">
        <v>92</v>
      </c>
      <c r="U264" s="2" t="s">
        <v>93</v>
      </c>
      <c r="V264" s="2">
        <v>15</v>
      </c>
      <c r="Y264" s="2">
        <f t="shared" si="66"/>
        <v>4.7746482927568605</v>
      </c>
      <c r="AB264" s="2">
        <v>4.7746482930000003</v>
      </c>
      <c r="AC264" s="2">
        <f t="shared" si="67"/>
        <v>1.7904931097838226E-3</v>
      </c>
      <c r="AD264" s="2">
        <v>0.11537937599446953</v>
      </c>
      <c r="AE264" s="2">
        <f t="shared" si="72"/>
        <v>1.5518311607697084</v>
      </c>
      <c r="AF264" s="2">
        <v>27</v>
      </c>
      <c r="AG264" s="4">
        <f t="shared" si="73"/>
        <v>3.7037037037037033</v>
      </c>
      <c r="AH264" s="4">
        <f t="shared" si="74"/>
        <v>5.2555348644734119</v>
      </c>
      <c r="AI264" s="5">
        <f t="shared" si="75"/>
        <v>2.6277674322367059</v>
      </c>
      <c r="AJ264" s="2">
        <f t="shared" si="68"/>
        <v>5.3714793293514673E-3</v>
      </c>
      <c r="AK264" s="2">
        <f t="shared" si="69"/>
        <v>0</v>
      </c>
      <c r="AL264" s="2">
        <v>5</v>
      </c>
      <c r="AM264" s="2">
        <v>5</v>
      </c>
      <c r="AN264" s="2">
        <f t="shared" si="70"/>
        <v>12.5</v>
      </c>
      <c r="AO264" s="2">
        <f t="shared" si="71"/>
        <v>2.5</v>
      </c>
      <c r="AP264" s="2">
        <v>5</v>
      </c>
      <c r="AQ264" s="2">
        <v>0</v>
      </c>
      <c r="AR264" s="2">
        <v>8</v>
      </c>
      <c r="AS264" s="2" t="s">
        <v>78</v>
      </c>
      <c r="AT264" s="2">
        <v>4</v>
      </c>
      <c r="AW264" s="2" t="str">
        <f t="shared" si="76"/>
        <v>Arbustivo</v>
      </c>
      <c r="AX264" s="2" t="str">
        <f t="shared" si="65"/>
        <v>Latizal bajo</v>
      </c>
      <c r="AY264" s="2">
        <v>834</v>
      </c>
      <c r="AZ264" s="4">
        <f t="shared" si="77"/>
        <v>0.1199040767386091</v>
      </c>
      <c r="BA264" s="4">
        <v>6.7100281049843833</v>
      </c>
      <c r="BB264" s="4">
        <f t="shared" si="78"/>
        <v>2.6683839199627163E-2</v>
      </c>
      <c r="BC264" s="4">
        <f t="shared" si="79"/>
        <v>0.14658791593823628</v>
      </c>
      <c r="BD264" s="4">
        <f t="shared" si="80"/>
        <v>7.329395796911814E-2</v>
      </c>
    </row>
    <row r="265" spans="1:56" x14ac:dyDescent="0.25">
      <c r="A265" s="2">
        <v>6</v>
      </c>
      <c r="B265" s="2" t="s">
        <v>55</v>
      </c>
      <c r="C265" s="2" t="s">
        <v>185</v>
      </c>
      <c r="D265" s="2" t="s">
        <v>57</v>
      </c>
      <c r="E265" s="2" t="s">
        <v>58</v>
      </c>
      <c r="F265" s="2" t="s">
        <v>59</v>
      </c>
      <c r="G265" s="2" t="s">
        <v>60</v>
      </c>
      <c r="H265" s="2" t="s">
        <v>61</v>
      </c>
      <c r="I265" s="2" t="s">
        <v>186</v>
      </c>
      <c r="J265" s="3">
        <v>42293</v>
      </c>
      <c r="K265" s="2">
        <v>820093</v>
      </c>
      <c r="L265" s="2">
        <v>742434</v>
      </c>
      <c r="M265" s="2">
        <v>1</v>
      </c>
      <c r="N265" s="2">
        <v>2</v>
      </c>
      <c r="P265" s="2" t="s">
        <v>80</v>
      </c>
      <c r="S265" s="2" t="s">
        <v>190</v>
      </c>
      <c r="T265" s="2" t="s">
        <v>191</v>
      </c>
      <c r="U265" s="2" t="s">
        <v>192</v>
      </c>
      <c r="V265" s="2">
        <v>10</v>
      </c>
      <c r="Y265" s="2">
        <f t="shared" si="66"/>
        <v>3.183098861837907</v>
      </c>
      <c r="AB265" s="2">
        <v>3.183098862</v>
      </c>
      <c r="AC265" s="2">
        <f t="shared" si="67"/>
        <v>7.9577471545947667E-4</v>
      </c>
      <c r="AD265" s="2">
        <v>0.11537937599446953</v>
      </c>
      <c r="AE265" s="2">
        <f t="shared" si="72"/>
        <v>0.68970273811987026</v>
      </c>
      <c r="AF265" s="2">
        <v>27</v>
      </c>
      <c r="AG265" s="4">
        <f t="shared" si="73"/>
        <v>3.7037037037037033</v>
      </c>
      <c r="AH265" s="4">
        <f t="shared" si="74"/>
        <v>4.3934064418235739</v>
      </c>
      <c r="AI265" s="5">
        <f t="shared" si="75"/>
        <v>2.1967032209117869</v>
      </c>
      <c r="AJ265" s="2">
        <f t="shared" si="68"/>
        <v>2.8647889756541157E-3</v>
      </c>
      <c r="AK265" s="2">
        <f t="shared" si="69"/>
        <v>0</v>
      </c>
      <c r="AL265" s="2">
        <v>2</v>
      </c>
      <c r="AM265" s="2">
        <v>3</v>
      </c>
      <c r="AN265" s="2">
        <f t="shared" si="70"/>
        <v>3</v>
      </c>
      <c r="AO265" s="2">
        <f t="shared" si="71"/>
        <v>0.6</v>
      </c>
      <c r="AP265" s="2">
        <v>6</v>
      </c>
      <c r="AQ265" s="2">
        <v>0</v>
      </c>
      <c r="AR265" s="2">
        <v>1</v>
      </c>
      <c r="AS265" s="2" t="s">
        <v>68</v>
      </c>
      <c r="AT265" s="2">
        <v>1</v>
      </c>
      <c r="AW265" s="2" t="str">
        <f t="shared" si="76"/>
        <v>Arbolitos</v>
      </c>
      <c r="AX265" s="2" t="str">
        <f t="shared" si="65"/>
        <v>Latizal bajo</v>
      </c>
      <c r="AY265" s="2">
        <v>834</v>
      </c>
      <c r="AZ265" s="4">
        <f t="shared" si="77"/>
        <v>0.1199040767386091</v>
      </c>
      <c r="BA265" s="4">
        <v>6.7100281049843833</v>
      </c>
      <c r="BB265" s="4">
        <f t="shared" si="78"/>
        <v>1.1859484088723183E-2</v>
      </c>
      <c r="BC265" s="4">
        <f t="shared" si="79"/>
        <v>0.13176356082733229</v>
      </c>
      <c r="BD265" s="4">
        <f t="shared" si="80"/>
        <v>6.5881780413666144E-2</v>
      </c>
    </row>
    <row r="266" spans="1:56" x14ac:dyDescent="0.25">
      <c r="A266" s="2">
        <v>6</v>
      </c>
      <c r="B266" s="2" t="s">
        <v>55</v>
      </c>
      <c r="C266" s="2" t="s">
        <v>185</v>
      </c>
      <c r="D266" s="2" t="s">
        <v>57</v>
      </c>
      <c r="E266" s="2" t="s">
        <v>58</v>
      </c>
      <c r="F266" s="2" t="s">
        <v>59</v>
      </c>
      <c r="G266" s="2" t="s">
        <v>60</v>
      </c>
      <c r="H266" s="2" t="s">
        <v>61</v>
      </c>
      <c r="I266" s="2" t="s">
        <v>186</v>
      </c>
      <c r="J266" s="3">
        <v>42293</v>
      </c>
      <c r="K266" s="2">
        <v>820093</v>
      </c>
      <c r="L266" s="2">
        <v>742434</v>
      </c>
      <c r="M266" s="2">
        <v>2</v>
      </c>
      <c r="N266" s="2">
        <v>9</v>
      </c>
      <c r="O266" s="2" t="s">
        <v>69</v>
      </c>
      <c r="P266" s="2" t="s">
        <v>80</v>
      </c>
      <c r="S266" s="2" t="s">
        <v>190</v>
      </c>
      <c r="T266" s="2" t="s">
        <v>191</v>
      </c>
      <c r="U266" s="2" t="s">
        <v>192</v>
      </c>
      <c r="V266" s="2">
        <v>35</v>
      </c>
      <c r="Y266" s="2">
        <f t="shared" si="66"/>
        <v>11.140846016432674</v>
      </c>
      <c r="AB266" s="2">
        <v>11.14084602</v>
      </c>
      <c r="AC266" s="2">
        <f t="shared" si="67"/>
        <v>9.7482402643785885E-3</v>
      </c>
      <c r="AD266" s="2">
        <v>0.11537937599446953</v>
      </c>
      <c r="AE266" s="2">
        <f t="shared" si="72"/>
        <v>8.448858541968411</v>
      </c>
      <c r="AF266" s="2">
        <v>27</v>
      </c>
      <c r="AG266" s="4">
        <f t="shared" si="73"/>
        <v>3.7037037037037033</v>
      </c>
      <c r="AH266" s="4">
        <f t="shared" si="74"/>
        <v>12.152562245672115</v>
      </c>
      <c r="AI266" s="5">
        <f t="shared" si="75"/>
        <v>6.0762811228360576</v>
      </c>
      <c r="AJ266" s="2">
        <f t="shared" si="68"/>
        <v>4.094260911039007E-2</v>
      </c>
      <c r="AK266" s="2">
        <f t="shared" si="69"/>
        <v>1.7546832475881461E-2</v>
      </c>
      <c r="AL266" s="2">
        <v>4</v>
      </c>
      <c r="AM266" s="2">
        <v>4</v>
      </c>
      <c r="AN266" s="2">
        <f t="shared" si="70"/>
        <v>8</v>
      </c>
      <c r="AO266" s="2">
        <f t="shared" si="71"/>
        <v>1.6</v>
      </c>
      <c r="AP266" s="2">
        <v>7</v>
      </c>
      <c r="AQ266" s="2">
        <v>3</v>
      </c>
      <c r="AR266" s="2">
        <v>0</v>
      </c>
      <c r="AS266" s="2" t="s">
        <v>68</v>
      </c>
      <c r="AT266" s="2">
        <v>1</v>
      </c>
      <c r="AU266" s="2">
        <v>2</v>
      </c>
      <c r="AW266" s="2" t="str">
        <f t="shared" si="76"/>
        <v>Arbolitos</v>
      </c>
      <c r="AX266" s="2" t="str">
        <f t="shared" si="65"/>
        <v>I</v>
      </c>
      <c r="AY266" s="2">
        <v>834</v>
      </c>
      <c r="AZ266" s="4">
        <f t="shared" si="77"/>
        <v>0.1199040767386091</v>
      </c>
      <c r="BA266" s="4">
        <v>6.7100281049843833</v>
      </c>
      <c r="BB266" s="4">
        <f t="shared" si="78"/>
        <v>0.14527868008685899</v>
      </c>
      <c r="BC266" s="4">
        <f t="shared" si="79"/>
        <v>0.2651827568254681</v>
      </c>
      <c r="BD266" s="4">
        <f t="shared" si="80"/>
        <v>0.13259137841273405</v>
      </c>
    </row>
    <row r="267" spans="1:56" x14ac:dyDescent="0.25">
      <c r="A267" s="2">
        <v>6</v>
      </c>
      <c r="B267" s="2" t="s">
        <v>55</v>
      </c>
      <c r="C267" s="2" t="s">
        <v>185</v>
      </c>
      <c r="D267" s="2" t="s">
        <v>57</v>
      </c>
      <c r="E267" s="2" t="s">
        <v>58</v>
      </c>
      <c r="F267" s="2" t="s">
        <v>59</v>
      </c>
      <c r="G267" s="2" t="s">
        <v>60</v>
      </c>
      <c r="H267" s="2" t="s">
        <v>61</v>
      </c>
      <c r="I267" s="2" t="s">
        <v>186</v>
      </c>
      <c r="J267" s="3">
        <v>42293</v>
      </c>
      <c r="K267" s="2">
        <v>820093</v>
      </c>
      <c r="L267" s="2">
        <v>742434</v>
      </c>
      <c r="M267" s="2">
        <v>2</v>
      </c>
      <c r="N267" s="2">
        <v>10</v>
      </c>
      <c r="P267" s="2" t="s">
        <v>163</v>
      </c>
      <c r="S267" s="2" t="s">
        <v>193</v>
      </c>
      <c r="T267" s="2" t="s">
        <v>194</v>
      </c>
      <c r="U267" s="2" t="s">
        <v>195</v>
      </c>
      <c r="V267" s="2">
        <v>15</v>
      </c>
      <c r="Y267" s="2">
        <f t="shared" si="66"/>
        <v>4.7746482927568605</v>
      </c>
      <c r="AB267" s="2">
        <v>4.7746482930000003</v>
      </c>
      <c r="AC267" s="2">
        <f t="shared" si="67"/>
        <v>1.7904931097838226E-3</v>
      </c>
      <c r="AD267" s="2">
        <v>0.11537937599446953</v>
      </c>
      <c r="AE267" s="2">
        <f t="shared" si="72"/>
        <v>1.5518311607697084</v>
      </c>
      <c r="AF267" s="2">
        <v>27</v>
      </c>
      <c r="AG267" s="4">
        <f t="shared" si="73"/>
        <v>3.7037037037037033</v>
      </c>
      <c r="AH267" s="4">
        <f t="shared" si="74"/>
        <v>5.2555348644734119</v>
      </c>
      <c r="AI267" s="5">
        <f t="shared" si="75"/>
        <v>2.6277674322367059</v>
      </c>
      <c r="AJ267" s="2">
        <f t="shared" si="68"/>
        <v>4.297183463481174E-3</v>
      </c>
      <c r="AK267" s="2">
        <f t="shared" si="69"/>
        <v>1.0742958658702935E-3</v>
      </c>
      <c r="AL267" s="2">
        <v>3</v>
      </c>
      <c r="AM267" s="2">
        <v>3</v>
      </c>
      <c r="AN267" s="2">
        <f t="shared" si="70"/>
        <v>4.5</v>
      </c>
      <c r="AO267" s="2">
        <f t="shared" si="71"/>
        <v>0.89999999999999991</v>
      </c>
      <c r="AP267" s="2">
        <v>4</v>
      </c>
      <c r="AQ267" s="2">
        <v>1</v>
      </c>
      <c r="AR267" s="2">
        <v>0</v>
      </c>
      <c r="AS267" s="2" t="s">
        <v>68</v>
      </c>
      <c r="AT267" s="2">
        <v>1</v>
      </c>
      <c r="AW267" s="2" t="str">
        <f t="shared" si="76"/>
        <v>Arbustivo</v>
      </c>
      <c r="AX267" s="2" t="str">
        <f t="shared" si="65"/>
        <v>Latizal bajo</v>
      </c>
      <c r="AY267" s="2">
        <v>834</v>
      </c>
      <c r="AZ267" s="4">
        <f t="shared" si="77"/>
        <v>0.1199040767386091</v>
      </c>
      <c r="BA267" s="4">
        <v>6.7100281049843833</v>
      </c>
      <c r="BB267" s="4">
        <f t="shared" si="78"/>
        <v>2.6683839199627163E-2</v>
      </c>
      <c r="BC267" s="4">
        <f t="shared" si="79"/>
        <v>0.14658791593823628</v>
      </c>
      <c r="BD267" s="4">
        <f t="shared" si="80"/>
        <v>7.329395796911814E-2</v>
      </c>
    </row>
    <row r="268" spans="1:56" x14ac:dyDescent="0.25">
      <c r="A268" s="2">
        <v>6</v>
      </c>
      <c r="B268" s="2" t="s">
        <v>55</v>
      </c>
      <c r="C268" s="2" t="s">
        <v>185</v>
      </c>
      <c r="D268" s="2" t="s">
        <v>57</v>
      </c>
      <c r="E268" s="2" t="s">
        <v>58</v>
      </c>
      <c r="F268" s="2" t="s">
        <v>59</v>
      </c>
      <c r="G268" s="2" t="s">
        <v>60</v>
      </c>
      <c r="H268" s="2" t="s">
        <v>61</v>
      </c>
      <c r="I268" s="2" t="s">
        <v>186</v>
      </c>
      <c r="J268" s="3">
        <v>42293</v>
      </c>
      <c r="K268" s="2">
        <v>820093</v>
      </c>
      <c r="L268" s="2">
        <v>742434</v>
      </c>
      <c r="M268" s="2">
        <v>1</v>
      </c>
      <c r="N268" s="2">
        <v>1</v>
      </c>
      <c r="P268" s="2" t="s">
        <v>163</v>
      </c>
      <c r="S268" s="2" t="s">
        <v>193</v>
      </c>
      <c r="T268" s="2" t="s">
        <v>194</v>
      </c>
      <c r="U268" s="2" t="s">
        <v>195</v>
      </c>
      <c r="V268" s="2">
        <v>52</v>
      </c>
      <c r="Y268" s="2">
        <f t="shared" si="66"/>
        <v>16.552114081557114</v>
      </c>
      <c r="AB268" s="2">
        <v>16.552114079999999</v>
      </c>
      <c r="AC268" s="2">
        <f t="shared" si="67"/>
        <v>2.1517748306024247E-2</v>
      </c>
      <c r="AD268" s="2">
        <v>0.11537937599446953</v>
      </c>
      <c r="AE268" s="2">
        <f t="shared" si="72"/>
        <v>18.649562038761292</v>
      </c>
      <c r="AF268" s="2">
        <v>27</v>
      </c>
      <c r="AG268" s="4">
        <f t="shared" si="73"/>
        <v>3.7037037037037033</v>
      </c>
      <c r="AH268" s="4">
        <f t="shared" si="74"/>
        <v>22.353265742464995</v>
      </c>
      <c r="AI268" s="5">
        <f t="shared" si="75"/>
        <v>11.176632871232497</v>
      </c>
      <c r="AJ268" s="2">
        <f t="shared" si="68"/>
        <v>0.15492778780337457</v>
      </c>
      <c r="AK268" s="2">
        <f t="shared" si="69"/>
        <v>6.4553244918072739E-2</v>
      </c>
      <c r="AL268" s="2">
        <v>7</v>
      </c>
      <c r="AM268" s="2">
        <v>5</v>
      </c>
      <c r="AN268" s="2">
        <f t="shared" si="70"/>
        <v>17.5</v>
      </c>
      <c r="AO268" s="2">
        <f t="shared" si="71"/>
        <v>3.5000000000000004</v>
      </c>
      <c r="AP268" s="2">
        <v>12</v>
      </c>
      <c r="AQ268" s="2">
        <v>5</v>
      </c>
      <c r="AR268" s="2">
        <v>0</v>
      </c>
      <c r="AS268" s="2" t="s">
        <v>68</v>
      </c>
      <c r="AT268" s="2">
        <v>1</v>
      </c>
      <c r="AU268" s="2">
        <v>3</v>
      </c>
      <c r="AW268" s="2" t="str">
        <f t="shared" si="76"/>
        <v>Arbolitos</v>
      </c>
      <c r="AX268" s="2" t="str">
        <f t="shared" si="65"/>
        <v>I</v>
      </c>
      <c r="AY268" s="2">
        <v>834</v>
      </c>
      <c r="AZ268" s="4">
        <f t="shared" si="77"/>
        <v>0.1199040767386091</v>
      </c>
      <c r="BA268" s="4">
        <v>6.7100281049843833</v>
      </c>
      <c r="BB268" s="4">
        <f t="shared" si="78"/>
        <v>0.32068044975907484</v>
      </c>
      <c r="BC268" s="4">
        <f t="shared" si="79"/>
        <v>0.44058452649768393</v>
      </c>
      <c r="BD268" s="4">
        <f t="shared" si="80"/>
        <v>0.22029226324884196</v>
      </c>
    </row>
    <row r="269" spans="1:56" x14ac:dyDescent="0.25">
      <c r="A269" s="2">
        <v>6</v>
      </c>
      <c r="B269" s="2" t="s">
        <v>55</v>
      </c>
      <c r="C269" s="2" t="s">
        <v>185</v>
      </c>
      <c r="D269" s="2" t="s">
        <v>57</v>
      </c>
      <c r="E269" s="2" t="s">
        <v>58</v>
      </c>
      <c r="F269" s="2" t="s">
        <v>59</v>
      </c>
      <c r="G269" s="2" t="s">
        <v>60</v>
      </c>
      <c r="H269" s="2" t="s">
        <v>61</v>
      </c>
      <c r="I269" s="2" t="s">
        <v>186</v>
      </c>
      <c r="J269" s="3">
        <v>42293</v>
      </c>
      <c r="K269" s="2">
        <v>820093</v>
      </c>
      <c r="L269" s="2">
        <v>742434</v>
      </c>
      <c r="M269" s="2">
        <v>1</v>
      </c>
      <c r="N269" s="2">
        <v>7</v>
      </c>
      <c r="P269" s="2" t="s">
        <v>98</v>
      </c>
      <c r="S269" s="2" t="s">
        <v>99</v>
      </c>
      <c r="T269" s="2" t="s">
        <v>100</v>
      </c>
      <c r="U269" s="2" t="s">
        <v>101</v>
      </c>
      <c r="V269" s="2">
        <v>20</v>
      </c>
      <c r="Y269" s="2">
        <f t="shared" si="66"/>
        <v>6.366197723675814</v>
      </c>
      <c r="AB269" s="2">
        <v>6.3661977240000001</v>
      </c>
      <c r="AC269" s="2">
        <f t="shared" si="67"/>
        <v>3.1830988618379067E-3</v>
      </c>
      <c r="AD269" s="2">
        <v>0.11537937599446953</v>
      </c>
      <c r="AE269" s="2">
        <f t="shared" si="72"/>
        <v>2.758810952479481</v>
      </c>
      <c r="AF269" s="2">
        <v>27</v>
      </c>
      <c r="AG269" s="4">
        <f t="shared" si="73"/>
        <v>3.7037037037037033</v>
      </c>
      <c r="AH269" s="4">
        <f t="shared" si="74"/>
        <v>6.4625146561831848</v>
      </c>
      <c r="AI269" s="5">
        <f t="shared" si="75"/>
        <v>3.2312573280915924</v>
      </c>
      <c r="AJ269" s="2">
        <f t="shared" si="68"/>
        <v>7.6394372684109755E-3</v>
      </c>
      <c r="AK269" s="2">
        <f t="shared" si="69"/>
        <v>0</v>
      </c>
      <c r="AL269" s="2">
        <v>4</v>
      </c>
      <c r="AM269" s="2">
        <v>3</v>
      </c>
      <c r="AN269" s="2">
        <f t="shared" si="70"/>
        <v>6</v>
      </c>
      <c r="AO269" s="2">
        <f t="shared" si="71"/>
        <v>1.2</v>
      </c>
      <c r="AP269" s="2">
        <v>4</v>
      </c>
      <c r="AQ269" s="2">
        <v>0</v>
      </c>
      <c r="AR269" s="2">
        <v>2</v>
      </c>
      <c r="AS269" s="2" t="s">
        <v>68</v>
      </c>
      <c r="AT269" s="2">
        <v>2</v>
      </c>
      <c r="AW269" s="2" t="str">
        <f t="shared" si="76"/>
        <v>Arbustivo</v>
      </c>
      <c r="AX269" s="2" t="str">
        <f t="shared" si="65"/>
        <v>Latizal alto</v>
      </c>
      <c r="AY269" s="2">
        <v>834</v>
      </c>
      <c r="AZ269" s="4">
        <f t="shared" si="77"/>
        <v>0.1199040767386091</v>
      </c>
      <c r="BA269" s="4">
        <v>6.7100281049843833</v>
      </c>
      <c r="BB269" s="4">
        <f t="shared" si="78"/>
        <v>4.7437936354892733E-2</v>
      </c>
      <c r="BC269" s="4">
        <f t="shared" si="79"/>
        <v>0.16734201309350183</v>
      </c>
      <c r="BD269" s="4">
        <f t="shared" si="80"/>
        <v>8.3671006546750915E-2</v>
      </c>
    </row>
    <row r="270" spans="1:56" x14ac:dyDescent="0.25">
      <c r="A270" s="2">
        <v>6</v>
      </c>
      <c r="B270" s="2" t="s">
        <v>55</v>
      </c>
      <c r="C270" s="2" t="s">
        <v>185</v>
      </c>
      <c r="D270" s="2" t="s">
        <v>57</v>
      </c>
      <c r="E270" s="2" t="s">
        <v>58</v>
      </c>
      <c r="F270" s="2" t="s">
        <v>59</v>
      </c>
      <c r="G270" s="2" t="s">
        <v>60</v>
      </c>
      <c r="H270" s="2" t="s">
        <v>61</v>
      </c>
      <c r="I270" s="2" t="s">
        <v>186</v>
      </c>
      <c r="J270" s="3">
        <v>42293</v>
      </c>
      <c r="K270" s="2">
        <v>820093</v>
      </c>
      <c r="L270" s="2">
        <v>742434</v>
      </c>
      <c r="M270" s="2">
        <v>1</v>
      </c>
      <c r="N270" s="2">
        <v>8</v>
      </c>
      <c r="P270" s="2" t="s">
        <v>98</v>
      </c>
      <c r="S270" s="2" t="s">
        <v>99</v>
      </c>
      <c r="T270" s="2" t="s">
        <v>100</v>
      </c>
      <c r="U270" s="2" t="s">
        <v>101</v>
      </c>
      <c r="V270" s="2">
        <v>14</v>
      </c>
      <c r="Y270" s="2">
        <f t="shared" si="66"/>
        <v>4.45633840657307</v>
      </c>
      <c r="AB270" s="2">
        <v>4.4563384069999996</v>
      </c>
      <c r="AC270" s="2">
        <f t="shared" si="67"/>
        <v>1.5597184423005749E-3</v>
      </c>
      <c r="AD270" s="2">
        <v>0.11537937599446953</v>
      </c>
      <c r="AE270" s="2">
        <f t="shared" si="72"/>
        <v>1.3518173667149465</v>
      </c>
      <c r="AF270" s="2">
        <v>27</v>
      </c>
      <c r="AG270" s="4">
        <f t="shared" si="73"/>
        <v>3.7037037037037033</v>
      </c>
      <c r="AH270" s="4">
        <f t="shared" si="74"/>
        <v>5.0555210704186493</v>
      </c>
      <c r="AI270" s="5">
        <f t="shared" si="75"/>
        <v>2.5277605352093246</v>
      </c>
      <c r="AJ270" s="2">
        <f t="shared" si="68"/>
        <v>2.8074931961410352E-3</v>
      </c>
      <c r="AK270" s="2">
        <f t="shared" si="69"/>
        <v>0</v>
      </c>
      <c r="AL270" s="2">
        <v>2</v>
      </c>
      <c r="AM270" s="2">
        <v>2</v>
      </c>
      <c r="AN270" s="2">
        <f t="shared" si="70"/>
        <v>2</v>
      </c>
      <c r="AO270" s="2">
        <f t="shared" si="71"/>
        <v>0.4</v>
      </c>
      <c r="AP270" s="2">
        <v>3</v>
      </c>
      <c r="AQ270" s="2">
        <v>0</v>
      </c>
      <c r="AR270" s="2">
        <v>2</v>
      </c>
      <c r="AS270" s="2" t="s">
        <v>68</v>
      </c>
      <c r="AT270" s="2">
        <v>2</v>
      </c>
      <c r="AW270" s="2" t="str">
        <f t="shared" si="76"/>
        <v>Arbustivo</v>
      </c>
      <c r="AX270" s="2" t="str">
        <f t="shared" si="65"/>
        <v>Latizal bajo</v>
      </c>
      <c r="AY270" s="2">
        <v>834</v>
      </c>
      <c r="AZ270" s="4">
        <f t="shared" si="77"/>
        <v>0.1199040767386091</v>
      </c>
      <c r="BA270" s="4">
        <v>6.7100281049843833</v>
      </c>
      <c r="BB270" s="4">
        <f t="shared" si="78"/>
        <v>2.3244588813897449E-2</v>
      </c>
      <c r="BC270" s="4">
        <f t="shared" si="79"/>
        <v>0.14314866555250655</v>
      </c>
      <c r="BD270" s="4">
        <f t="shared" si="80"/>
        <v>7.1574332776253274E-2</v>
      </c>
    </row>
    <row r="271" spans="1:56" x14ac:dyDescent="0.25">
      <c r="A271" s="2">
        <v>6</v>
      </c>
      <c r="B271" s="2" t="s">
        <v>55</v>
      </c>
      <c r="C271" s="2" t="s">
        <v>185</v>
      </c>
      <c r="D271" s="2" t="s">
        <v>57</v>
      </c>
      <c r="E271" s="2" t="s">
        <v>58</v>
      </c>
      <c r="F271" s="2" t="s">
        <v>59</v>
      </c>
      <c r="G271" s="2" t="s">
        <v>60</v>
      </c>
      <c r="H271" s="2" t="s">
        <v>61</v>
      </c>
      <c r="I271" s="2" t="s">
        <v>186</v>
      </c>
      <c r="J271" s="3">
        <v>42293</v>
      </c>
      <c r="K271" s="2">
        <v>820093</v>
      </c>
      <c r="L271" s="2">
        <v>742434</v>
      </c>
      <c r="M271" s="2">
        <v>2</v>
      </c>
      <c r="N271" s="2">
        <v>13</v>
      </c>
      <c r="P271" s="2" t="s">
        <v>98</v>
      </c>
      <c r="S271" s="2" t="s">
        <v>99</v>
      </c>
      <c r="T271" s="2" t="s">
        <v>100</v>
      </c>
      <c r="U271" s="2" t="s">
        <v>101</v>
      </c>
      <c r="V271" s="2">
        <v>27</v>
      </c>
      <c r="Y271" s="2">
        <f t="shared" si="66"/>
        <v>8.5943669269623477</v>
      </c>
      <c r="AB271" s="2">
        <v>8.5943669269999994</v>
      </c>
      <c r="AC271" s="2">
        <f t="shared" si="67"/>
        <v>5.8011976756995841E-3</v>
      </c>
      <c r="AD271" s="2">
        <v>0.11537937599446953</v>
      </c>
      <c r="AE271" s="2">
        <f t="shared" si="72"/>
        <v>5.0279329608938532</v>
      </c>
      <c r="AF271" s="2">
        <v>27</v>
      </c>
      <c r="AG271" s="4">
        <f t="shared" si="73"/>
        <v>3.7037037037037033</v>
      </c>
      <c r="AH271" s="4">
        <f t="shared" si="74"/>
        <v>8.7316366645975556</v>
      </c>
      <c r="AI271" s="5">
        <f t="shared" si="75"/>
        <v>4.3658183322987778</v>
      </c>
      <c r="AJ271" s="2">
        <f t="shared" si="68"/>
        <v>2.0884311632518502E-2</v>
      </c>
      <c r="AK271" s="2">
        <f t="shared" si="69"/>
        <v>0</v>
      </c>
      <c r="AL271" s="2">
        <v>4</v>
      </c>
      <c r="AM271" s="2">
        <v>3</v>
      </c>
      <c r="AN271" s="2">
        <f t="shared" si="70"/>
        <v>6</v>
      </c>
      <c r="AO271" s="2">
        <f t="shared" si="71"/>
        <v>1.2</v>
      </c>
      <c r="AP271" s="2">
        <v>6</v>
      </c>
      <c r="AQ271" s="2">
        <v>0</v>
      </c>
      <c r="AR271" s="2">
        <v>2</v>
      </c>
      <c r="AS271" s="2" t="s">
        <v>78</v>
      </c>
      <c r="AT271" s="2">
        <v>4</v>
      </c>
      <c r="AW271" s="2" t="str">
        <f t="shared" si="76"/>
        <v>Arbolitos</v>
      </c>
      <c r="AX271" s="2" t="str">
        <f t="shared" si="65"/>
        <v>Latizal alto</v>
      </c>
      <c r="AY271" s="2">
        <v>834</v>
      </c>
      <c r="AZ271" s="4">
        <f t="shared" si="77"/>
        <v>0.1199040767386091</v>
      </c>
      <c r="BA271" s="4">
        <v>6.7100281049843833</v>
      </c>
      <c r="BB271" s="4">
        <f t="shared" si="78"/>
        <v>8.6455639006791998E-2</v>
      </c>
      <c r="BC271" s="4">
        <f t="shared" si="79"/>
        <v>0.2063597157454011</v>
      </c>
      <c r="BD271" s="4">
        <f t="shared" si="80"/>
        <v>0.10317985787270055</v>
      </c>
    </row>
    <row r="272" spans="1:56" x14ac:dyDescent="0.25">
      <c r="A272" s="2">
        <v>6</v>
      </c>
      <c r="B272" s="2" t="s">
        <v>55</v>
      </c>
      <c r="C272" s="2" t="s">
        <v>185</v>
      </c>
      <c r="D272" s="2" t="s">
        <v>57</v>
      </c>
      <c r="E272" s="2" t="s">
        <v>58</v>
      </c>
      <c r="F272" s="2" t="s">
        <v>59</v>
      </c>
      <c r="G272" s="2" t="s">
        <v>60</v>
      </c>
      <c r="H272" s="2" t="s">
        <v>61</v>
      </c>
      <c r="I272" s="2" t="s">
        <v>186</v>
      </c>
      <c r="J272" s="3">
        <v>42293</v>
      </c>
      <c r="K272" s="2">
        <v>820093</v>
      </c>
      <c r="L272" s="2">
        <v>742434</v>
      </c>
      <c r="M272" s="2">
        <v>2</v>
      </c>
      <c r="N272" s="2">
        <v>17</v>
      </c>
      <c r="P272" s="2" t="s">
        <v>98</v>
      </c>
      <c r="S272" s="2" t="s">
        <v>99</v>
      </c>
      <c r="T272" s="2" t="s">
        <v>100</v>
      </c>
      <c r="U272" s="2" t="s">
        <v>101</v>
      </c>
      <c r="V272" s="2">
        <v>20</v>
      </c>
      <c r="Y272" s="2">
        <f t="shared" si="66"/>
        <v>6.366197723675814</v>
      </c>
      <c r="AB272" s="2">
        <v>6.3661977240000001</v>
      </c>
      <c r="AC272" s="2">
        <f t="shared" si="67"/>
        <v>3.1830988618379067E-3</v>
      </c>
      <c r="AD272" s="2">
        <v>0.11537937599446953</v>
      </c>
      <c r="AE272" s="2">
        <f t="shared" si="72"/>
        <v>2.758810952479481</v>
      </c>
      <c r="AF272" s="2">
        <v>27</v>
      </c>
      <c r="AG272" s="4">
        <f t="shared" si="73"/>
        <v>3.7037037037037033</v>
      </c>
      <c r="AH272" s="4">
        <f t="shared" si="74"/>
        <v>6.4625146561831848</v>
      </c>
      <c r="AI272" s="5">
        <f t="shared" si="75"/>
        <v>3.2312573280915924</v>
      </c>
      <c r="AJ272" s="2">
        <f t="shared" si="68"/>
        <v>1.1459155902616463E-2</v>
      </c>
      <c r="AK272" s="2">
        <f t="shared" si="69"/>
        <v>7.6394372684109762E-4</v>
      </c>
      <c r="AL272" s="2">
        <v>3</v>
      </c>
      <c r="AM272" s="2">
        <v>3</v>
      </c>
      <c r="AN272" s="2">
        <f t="shared" si="70"/>
        <v>4.5</v>
      </c>
      <c r="AO272" s="2">
        <f t="shared" si="71"/>
        <v>0.89999999999999991</v>
      </c>
      <c r="AP272" s="2">
        <v>6</v>
      </c>
      <c r="AQ272" s="2">
        <v>0.4</v>
      </c>
      <c r="AR272" s="2">
        <v>1</v>
      </c>
      <c r="AS272" s="2" t="s">
        <v>78</v>
      </c>
      <c r="AT272" s="2">
        <v>4</v>
      </c>
      <c r="AW272" s="2" t="str">
        <f t="shared" si="76"/>
        <v>Arbolitos</v>
      </c>
      <c r="AX272" s="2" t="str">
        <f t="shared" si="65"/>
        <v>Latizal alto</v>
      </c>
      <c r="AY272" s="2">
        <v>834</v>
      </c>
      <c r="AZ272" s="4">
        <f t="shared" si="77"/>
        <v>0.1199040767386091</v>
      </c>
      <c r="BA272" s="4">
        <v>6.7100281049843833</v>
      </c>
      <c r="BB272" s="4">
        <f t="shared" si="78"/>
        <v>4.7437936354892733E-2</v>
      </c>
      <c r="BC272" s="4">
        <f t="shared" si="79"/>
        <v>0.16734201309350183</v>
      </c>
      <c r="BD272" s="4">
        <f t="shared" si="80"/>
        <v>8.3671006546750915E-2</v>
      </c>
    </row>
    <row r="273" spans="1:56" x14ac:dyDescent="0.25">
      <c r="A273" s="2">
        <v>6</v>
      </c>
      <c r="B273" s="2" t="s">
        <v>55</v>
      </c>
      <c r="C273" s="2" t="s">
        <v>185</v>
      </c>
      <c r="D273" s="2" t="s">
        <v>57</v>
      </c>
      <c r="E273" s="2" t="s">
        <v>58</v>
      </c>
      <c r="F273" s="2" t="s">
        <v>59</v>
      </c>
      <c r="G273" s="2" t="s">
        <v>60</v>
      </c>
      <c r="H273" s="2" t="s">
        <v>61</v>
      </c>
      <c r="I273" s="2" t="s">
        <v>186</v>
      </c>
      <c r="J273" s="3">
        <v>42293</v>
      </c>
      <c r="K273" s="2">
        <v>820093</v>
      </c>
      <c r="L273" s="2">
        <v>742434</v>
      </c>
      <c r="M273" s="2">
        <v>3</v>
      </c>
      <c r="N273" s="2">
        <v>21</v>
      </c>
      <c r="P273" s="2" t="s">
        <v>98</v>
      </c>
      <c r="S273" s="2" t="s">
        <v>99</v>
      </c>
      <c r="T273" s="2" t="s">
        <v>100</v>
      </c>
      <c r="U273" s="2" t="s">
        <v>101</v>
      </c>
      <c r="V273" s="2">
        <v>15</v>
      </c>
      <c r="Y273" s="2">
        <f t="shared" si="66"/>
        <v>4.7746482927568605</v>
      </c>
      <c r="AB273" s="2">
        <v>4.7746482930000003</v>
      </c>
      <c r="AC273" s="2">
        <f t="shared" si="67"/>
        <v>1.7904931097838226E-3</v>
      </c>
      <c r="AD273" s="2">
        <v>0.11537937599446953</v>
      </c>
      <c r="AE273" s="2">
        <f t="shared" si="72"/>
        <v>1.5518311607697084</v>
      </c>
      <c r="AF273" s="2">
        <v>27</v>
      </c>
      <c r="AG273" s="4">
        <f t="shared" si="73"/>
        <v>3.7037037037037033</v>
      </c>
      <c r="AH273" s="4">
        <f t="shared" si="74"/>
        <v>5.2555348644734119</v>
      </c>
      <c r="AI273" s="5">
        <f t="shared" si="75"/>
        <v>2.6277674322367059</v>
      </c>
      <c r="AJ273" s="2">
        <f t="shared" si="68"/>
        <v>2.148591731740587E-3</v>
      </c>
      <c r="AK273" s="2">
        <f t="shared" si="69"/>
        <v>4.297183463481175E-4</v>
      </c>
      <c r="AL273" s="2">
        <v>3</v>
      </c>
      <c r="AM273" s="2">
        <v>2</v>
      </c>
      <c r="AN273" s="2">
        <f t="shared" si="70"/>
        <v>3</v>
      </c>
      <c r="AO273" s="2">
        <f t="shared" si="71"/>
        <v>0.6</v>
      </c>
      <c r="AP273" s="2">
        <v>2</v>
      </c>
      <c r="AQ273" s="2">
        <v>0.4</v>
      </c>
      <c r="AR273" s="2">
        <v>4</v>
      </c>
      <c r="AS273" s="2" t="s">
        <v>78</v>
      </c>
      <c r="AT273" s="2">
        <v>4</v>
      </c>
      <c r="AW273" s="2" t="str">
        <f t="shared" si="76"/>
        <v>Arbustivo</v>
      </c>
      <c r="AX273" s="2" t="str">
        <f t="shared" si="65"/>
        <v>Latizal bajo</v>
      </c>
      <c r="AY273" s="2">
        <v>834</v>
      </c>
      <c r="AZ273" s="4">
        <f t="shared" si="77"/>
        <v>0.1199040767386091</v>
      </c>
      <c r="BA273" s="4">
        <v>6.7100281049843833</v>
      </c>
      <c r="BB273" s="4">
        <f t="shared" si="78"/>
        <v>2.6683839199627163E-2</v>
      </c>
      <c r="BC273" s="4">
        <f t="shared" si="79"/>
        <v>0.14658791593823628</v>
      </c>
      <c r="BD273" s="4">
        <f t="shared" si="80"/>
        <v>7.329395796911814E-2</v>
      </c>
    </row>
    <row r="274" spans="1:56" x14ac:dyDescent="0.25">
      <c r="A274" s="2">
        <v>6</v>
      </c>
      <c r="B274" s="2" t="s">
        <v>55</v>
      </c>
      <c r="C274" s="2" t="s">
        <v>185</v>
      </c>
      <c r="D274" s="2" t="s">
        <v>57</v>
      </c>
      <c r="E274" s="2" t="s">
        <v>58</v>
      </c>
      <c r="F274" s="2" t="s">
        <v>59</v>
      </c>
      <c r="G274" s="2" t="s">
        <v>60</v>
      </c>
      <c r="H274" s="2" t="s">
        <v>61</v>
      </c>
      <c r="I274" s="2" t="s">
        <v>186</v>
      </c>
      <c r="J274" s="3">
        <v>42293</v>
      </c>
      <c r="K274" s="2">
        <v>820093</v>
      </c>
      <c r="L274" s="2">
        <v>742434</v>
      </c>
      <c r="M274" s="2">
        <v>5</v>
      </c>
      <c r="N274" s="2">
        <v>25</v>
      </c>
      <c r="P274" s="2" t="s">
        <v>98</v>
      </c>
      <c r="S274" s="2" t="s">
        <v>99</v>
      </c>
      <c r="T274" s="2" t="s">
        <v>100</v>
      </c>
      <c r="U274" s="2" t="s">
        <v>101</v>
      </c>
      <c r="V274" s="2">
        <v>9</v>
      </c>
      <c r="Y274" s="2">
        <f t="shared" si="66"/>
        <v>2.8647889756541161</v>
      </c>
      <c r="AB274" s="2">
        <v>2.8647889759999998</v>
      </c>
      <c r="AC274" s="2">
        <f t="shared" si="67"/>
        <v>6.4457751952217606E-4</v>
      </c>
      <c r="AD274" s="2">
        <v>0.11537937599446953</v>
      </c>
      <c r="AE274" s="2">
        <f t="shared" si="72"/>
        <v>0.55865921787709494</v>
      </c>
      <c r="AF274" s="2">
        <v>27</v>
      </c>
      <c r="AG274" s="4">
        <f t="shared" si="73"/>
        <v>3.7037037037037033</v>
      </c>
      <c r="AH274" s="4">
        <f t="shared" si="74"/>
        <v>4.2623629215807979</v>
      </c>
      <c r="AI274" s="5">
        <f t="shared" si="75"/>
        <v>2.1311814607903989</v>
      </c>
      <c r="AJ274" s="2">
        <f t="shared" si="68"/>
        <v>1.1602395351399169E-3</v>
      </c>
      <c r="AK274" s="2">
        <f t="shared" si="69"/>
        <v>4.6409581405596671E-4</v>
      </c>
      <c r="AL274" s="2">
        <v>2</v>
      </c>
      <c r="AM274" s="2">
        <v>1</v>
      </c>
      <c r="AN274" s="2">
        <f t="shared" si="70"/>
        <v>1</v>
      </c>
      <c r="AO274" s="2">
        <f t="shared" si="71"/>
        <v>0.2</v>
      </c>
      <c r="AP274" s="2">
        <v>3</v>
      </c>
      <c r="AQ274" s="2">
        <v>1.2</v>
      </c>
      <c r="AR274" s="2">
        <v>2</v>
      </c>
      <c r="AS274" s="2" t="s">
        <v>68</v>
      </c>
      <c r="AT274" s="2">
        <v>2</v>
      </c>
      <c r="AW274" s="2" t="str">
        <f t="shared" si="76"/>
        <v>Arbustivo</v>
      </c>
      <c r="AX274" s="2" t="str">
        <f t="shared" si="65"/>
        <v>Latizal bajo</v>
      </c>
      <c r="AY274" s="2">
        <v>834</v>
      </c>
      <c r="AZ274" s="4">
        <f t="shared" si="77"/>
        <v>0.1199040767386091</v>
      </c>
      <c r="BA274" s="4">
        <v>6.7100281049843833</v>
      </c>
      <c r="BB274" s="4">
        <f t="shared" si="78"/>
        <v>9.6061821118657784E-3</v>
      </c>
      <c r="BC274" s="4">
        <f t="shared" si="79"/>
        <v>0.12951025885047487</v>
      </c>
      <c r="BD274" s="4">
        <f t="shared" si="80"/>
        <v>6.4755129425237437E-2</v>
      </c>
    </row>
    <row r="275" spans="1:56" x14ac:dyDescent="0.25">
      <c r="A275" s="2">
        <v>6</v>
      </c>
      <c r="B275" s="2" t="s">
        <v>55</v>
      </c>
      <c r="C275" s="2" t="s">
        <v>185</v>
      </c>
      <c r="D275" s="2" t="s">
        <v>57</v>
      </c>
      <c r="E275" s="2" t="s">
        <v>58</v>
      </c>
      <c r="F275" s="2" t="s">
        <v>59</v>
      </c>
      <c r="G275" s="2" t="s">
        <v>60</v>
      </c>
      <c r="H275" s="2" t="s">
        <v>61</v>
      </c>
      <c r="I275" s="2" t="s">
        <v>186</v>
      </c>
      <c r="J275" s="3">
        <v>42293</v>
      </c>
      <c r="K275" s="2">
        <v>820093</v>
      </c>
      <c r="L275" s="2">
        <v>742434</v>
      </c>
      <c r="M275" s="2">
        <v>5</v>
      </c>
      <c r="N275" s="2">
        <v>26</v>
      </c>
      <c r="P275" s="2" t="s">
        <v>98</v>
      </c>
      <c r="S275" s="2" t="s">
        <v>99</v>
      </c>
      <c r="T275" s="2" t="s">
        <v>100</v>
      </c>
      <c r="U275" s="2" t="s">
        <v>101</v>
      </c>
      <c r="V275" s="2">
        <v>29</v>
      </c>
      <c r="Y275" s="2">
        <f t="shared" si="66"/>
        <v>9.2309866993299305</v>
      </c>
      <c r="AB275" s="2">
        <v>9.2309866990000007</v>
      </c>
      <c r="AC275" s="2">
        <f t="shared" si="67"/>
        <v>6.6924653570142002E-3</v>
      </c>
      <c r="AD275" s="2">
        <v>0.11537937599446953</v>
      </c>
      <c r="AE275" s="2">
        <f t="shared" si="72"/>
        <v>5.8004000275881102</v>
      </c>
      <c r="AF275" s="2">
        <v>27</v>
      </c>
      <c r="AG275" s="4">
        <f t="shared" si="73"/>
        <v>3.7037037037037033</v>
      </c>
      <c r="AH275" s="4">
        <f t="shared" si="74"/>
        <v>9.5041037312918135</v>
      </c>
      <c r="AI275" s="5">
        <f t="shared" si="75"/>
        <v>4.7520518656459068</v>
      </c>
      <c r="AJ275" s="2">
        <f t="shared" si="68"/>
        <v>2.00773960710426E-2</v>
      </c>
      <c r="AK275" s="2">
        <f t="shared" si="69"/>
        <v>0</v>
      </c>
      <c r="AL275" s="2">
        <v>3</v>
      </c>
      <c r="AM275" s="2">
        <v>4</v>
      </c>
      <c r="AN275" s="2">
        <f t="shared" si="70"/>
        <v>6</v>
      </c>
      <c r="AO275" s="2">
        <f t="shared" si="71"/>
        <v>1.2</v>
      </c>
      <c r="AP275" s="2">
        <v>5</v>
      </c>
      <c r="AQ275" s="2">
        <v>0</v>
      </c>
      <c r="AR275" s="2">
        <v>2</v>
      </c>
      <c r="AS275" s="2" t="s">
        <v>78</v>
      </c>
      <c r="AT275" s="2">
        <v>4</v>
      </c>
      <c r="AW275" s="2" t="str">
        <f t="shared" si="76"/>
        <v>Arbustivo</v>
      </c>
      <c r="AX275" s="2" t="str">
        <f t="shared" si="65"/>
        <v>Latizal alto</v>
      </c>
      <c r="AY275" s="2">
        <v>834</v>
      </c>
      <c r="AZ275" s="4">
        <f t="shared" si="77"/>
        <v>0.1199040767386091</v>
      </c>
      <c r="BA275" s="4">
        <v>6.7100281049843833</v>
      </c>
      <c r="BB275" s="4">
        <f t="shared" si="78"/>
        <v>9.9738261186161997E-2</v>
      </c>
      <c r="BC275" s="4">
        <f t="shared" si="79"/>
        <v>0.21964233792477111</v>
      </c>
      <c r="BD275" s="4">
        <f t="shared" si="80"/>
        <v>0.10982116896238556</v>
      </c>
    </row>
    <row r="276" spans="1:56" x14ac:dyDescent="0.25">
      <c r="A276" s="2">
        <v>6</v>
      </c>
      <c r="B276" s="2" t="s">
        <v>55</v>
      </c>
      <c r="C276" s="2" t="s">
        <v>185</v>
      </c>
      <c r="D276" s="2" t="s">
        <v>57</v>
      </c>
      <c r="E276" s="2" t="s">
        <v>58</v>
      </c>
      <c r="F276" s="2" t="s">
        <v>59</v>
      </c>
      <c r="G276" s="2" t="s">
        <v>60</v>
      </c>
      <c r="H276" s="2" t="s">
        <v>61</v>
      </c>
      <c r="I276" s="2" t="s">
        <v>186</v>
      </c>
      <c r="J276" s="3">
        <v>42293</v>
      </c>
      <c r="K276" s="2">
        <v>820093</v>
      </c>
      <c r="L276" s="2">
        <v>742434</v>
      </c>
      <c r="M276" s="2">
        <v>3</v>
      </c>
      <c r="N276" s="2">
        <v>22</v>
      </c>
      <c r="P276" s="2" t="s">
        <v>163</v>
      </c>
      <c r="S276" s="2" t="s">
        <v>196</v>
      </c>
      <c r="T276" s="2" t="s">
        <v>197</v>
      </c>
      <c r="U276" s="2" t="s">
        <v>198</v>
      </c>
      <c r="V276" s="2">
        <v>21</v>
      </c>
      <c r="Y276" s="2">
        <f t="shared" si="66"/>
        <v>6.6845076098596046</v>
      </c>
      <c r="AB276" s="2">
        <v>6.6845076099999998</v>
      </c>
      <c r="AC276" s="2">
        <f t="shared" si="67"/>
        <v>3.5093664951762931E-3</v>
      </c>
      <c r="AD276" s="2">
        <v>0.11537937599446953</v>
      </c>
      <c r="AE276" s="2">
        <f t="shared" si="72"/>
        <v>3.0415890751086287</v>
      </c>
      <c r="AF276" s="2">
        <v>27</v>
      </c>
      <c r="AG276" s="4">
        <f t="shared" si="73"/>
        <v>3.7037037037037033</v>
      </c>
      <c r="AH276" s="4">
        <f t="shared" si="74"/>
        <v>6.745292778812332</v>
      </c>
      <c r="AI276" s="5">
        <f t="shared" si="75"/>
        <v>3.372646389406166</v>
      </c>
      <c r="AJ276" s="2">
        <f t="shared" si="68"/>
        <v>8.4224795884231037E-3</v>
      </c>
      <c r="AK276" s="2">
        <f t="shared" si="69"/>
        <v>3.1584298456586641E-3</v>
      </c>
      <c r="AL276" s="2">
        <v>4</v>
      </c>
      <c r="AM276" s="2">
        <v>4</v>
      </c>
      <c r="AN276" s="2">
        <f t="shared" si="70"/>
        <v>8</v>
      </c>
      <c r="AO276" s="2">
        <f t="shared" si="71"/>
        <v>1.6</v>
      </c>
      <c r="AP276" s="2">
        <v>4</v>
      </c>
      <c r="AQ276" s="2">
        <v>1.5</v>
      </c>
      <c r="AR276" s="2">
        <v>0</v>
      </c>
      <c r="AS276" s="2" t="s">
        <v>79</v>
      </c>
      <c r="AT276" s="2">
        <v>3</v>
      </c>
      <c r="AW276" s="2" t="str">
        <f t="shared" si="76"/>
        <v>Arbustivo</v>
      </c>
      <c r="AX276" s="2" t="str">
        <f t="shared" si="65"/>
        <v>Latizal alto</v>
      </c>
      <c r="AY276" s="2">
        <v>834</v>
      </c>
      <c r="AZ276" s="4">
        <f t="shared" si="77"/>
        <v>0.1199040767386091</v>
      </c>
      <c r="BA276" s="4">
        <v>6.7100281049843833</v>
      </c>
      <c r="BB276" s="4">
        <f t="shared" si="78"/>
        <v>5.230032483126925E-2</v>
      </c>
      <c r="BC276" s="4">
        <f t="shared" si="79"/>
        <v>0.17220440156987835</v>
      </c>
      <c r="BD276" s="4">
        <f t="shared" si="80"/>
        <v>8.6102200784939173E-2</v>
      </c>
    </row>
    <row r="277" spans="1:56" x14ac:dyDescent="0.25">
      <c r="A277" s="2">
        <v>6</v>
      </c>
      <c r="B277" s="2" t="s">
        <v>55</v>
      </c>
      <c r="C277" s="2" t="s">
        <v>185</v>
      </c>
      <c r="D277" s="2" t="s">
        <v>57</v>
      </c>
      <c r="E277" s="2" t="s">
        <v>58</v>
      </c>
      <c r="F277" s="2" t="s">
        <v>59</v>
      </c>
      <c r="G277" s="2" t="s">
        <v>60</v>
      </c>
      <c r="H277" s="2" t="s">
        <v>61</v>
      </c>
      <c r="I277" s="2" t="s">
        <v>186</v>
      </c>
      <c r="J277" s="3">
        <v>42293</v>
      </c>
      <c r="K277" s="2">
        <v>820093</v>
      </c>
      <c r="L277" s="2">
        <v>742434</v>
      </c>
      <c r="M277" s="2">
        <v>1</v>
      </c>
      <c r="N277" s="2">
        <v>4</v>
      </c>
      <c r="P277" s="2" t="s">
        <v>116</v>
      </c>
      <c r="S277" s="2" t="s">
        <v>117</v>
      </c>
      <c r="T277" s="2" t="s">
        <v>120</v>
      </c>
      <c r="U277" s="2" t="s">
        <v>121</v>
      </c>
      <c r="V277" s="2">
        <v>21</v>
      </c>
      <c r="Y277" s="2">
        <f t="shared" si="66"/>
        <v>6.6845076098596046</v>
      </c>
      <c r="AB277" s="2">
        <v>6.6845076099999998</v>
      </c>
      <c r="AC277" s="2">
        <f t="shared" si="67"/>
        <v>3.5093664951762931E-3</v>
      </c>
      <c r="AD277" s="2">
        <v>0.11537937599446953</v>
      </c>
      <c r="AE277" s="2">
        <f t="shared" si="72"/>
        <v>3.0415890751086287</v>
      </c>
      <c r="AF277" s="2">
        <v>27</v>
      </c>
      <c r="AG277" s="4">
        <f t="shared" si="73"/>
        <v>3.7037037037037033</v>
      </c>
      <c r="AH277" s="4">
        <f t="shared" si="74"/>
        <v>6.745292778812332</v>
      </c>
      <c r="AI277" s="5">
        <f t="shared" si="75"/>
        <v>3.372646389406166</v>
      </c>
      <c r="AJ277" s="2">
        <f t="shared" si="68"/>
        <v>1.4739339279740431E-2</v>
      </c>
      <c r="AK277" s="2">
        <f t="shared" si="69"/>
        <v>6.3168596913173282E-3</v>
      </c>
      <c r="AL277" s="2">
        <v>3</v>
      </c>
      <c r="AM277" s="2">
        <v>4</v>
      </c>
      <c r="AN277" s="2">
        <f t="shared" si="70"/>
        <v>6</v>
      </c>
      <c r="AO277" s="2">
        <f t="shared" si="71"/>
        <v>1.2</v>
      </c>
      <c r="AP277" s="2">
        <v>7</v>
      </c>
      <c r="AQ277" s="2">
        <v>3</v>
      </c>
      <c r="AR277" s="2">
        <v>0</v>
      </c>
      <c r="AS277" s="2" t="s">
        <v>68</v>
      </c>
      <c r="AT277" s="2">
        <v>1</v>
      </c>
      <c r="AW277" s="2" t="str">
        <f t="shared" si="76"/>
        <v>Arbolitos</v>
      </c>
      <c r="AX277" s="2" t="str">
        <f t="shared" si="65"/>
        <v>Latizal alto</v>
      </c>
      <c r="AY277" s="2">
        <v>834</v>
      </c>
      <c r="AZ277" s="4">
        <f t="shared" si="77"/>
        <v>0.1199040767386091</v>
      </c>
      <c r="BA277" s="4">
        <v>6.7100281049843833</v>
      </c>
      <c r="BB277" s="4">
        <f t="shared" si="78"/>
        <v>5.230032483126925E-2</v>
      </c>
      <c r="BC277" s="4">
        <f t="shared" si="79"/>
        <v>0.17220440156987835</v>
      </c>
      <c r="BD277" s="4">
        <f t="shared" si="80"/>
        <v>8.6102200784939173E-2</v>
      </c>
    </row>
    <row r="278" spans="1:56" x14ac:dyDescent="0.25">
      <c r="A278" s="2">
        <v>6</v>
      </c>
      <c r="B278" s="2" t="s">
        <v>55</v>
      </c>
      <c r="C278" s="2" t="s">
        <v>185</v>
      </c>
      <c r="D278" s="2" t="s">
        <v>57</v>
      </c>
      <c r="E278" s="2" t="s">
        <v>58</v>
      </c>
      <c r="F278" s="2" t="s">
        <v>59</v>
      </c>
      <c r="G278" s="2" t="s">
        <v>60</v>
      </c>
      <c r="H278" s="2" t="s">
        <v>61</v>
      </c>
      <c r="I278" s="2" t="s">
        <v>186</v>
      </c>
      <c r="J278" s="3">
        <v>42293</v>
      </c>
      <c r="K278" s="2">
        <v>820093</v>
      </c>
      <c r="L278" s="2">
        <v>742434</v>
      </c>
      <c r="M278" s="2">
        <v>4</v>
      </c>
      <c r="N278" s="2">
        <v>23</v>
      </c>
      <c r="P278" s="2" t="s">
        <v>116</v>
      </c>
      <c r="S278" s="2" t="s">
        <v>117</v>
      </c>
      <c r="T278" s="2" t="s">
        <v>120</v>
      </c>
      <c r="U278" s="2" t="s">
        <v>121</v>
      </c>
      <c r="V278" s="2">
        <v>16</v>
      </c>
      <c r="Y278" s="2">
        <f t="shared" si="66"/>
        <v>5.0929581789406511</v>
      </c>
      <c r="AB278" s="2">
        <v>5.092958179</v>
      </c>
      <c r="AC278" s="2">
        <f t="shared" si="67"/>
        <v>2.0371832715762607E-3</v>
      </c>
      <c r="AD278" s="2">
        <v>0.11537937599446953</v>
      </c>
      <c r="AE278" s="2">
        <f t="shared" si="72"/>
        <v>1.7656390095868686</v>
      </c>
      <c r="AF278" s="2">
        <v>27</v>
      </c>
      <c r="AG278" s="4">
        <f t="shared" si="73"/>
        <v>3.7037037037037033</v>
      </c>
      <c r="AH278" s="4">
        <f t="shared" si="74"/>
        <v>5.4693427132905716</v>
      </c>
      <c r="AI278" s="5">
        <f t="shared" si="75"/>
        <v>2.7346713566452858</v>
      </c>
      <c r="AJ278" s="2">
        <f t="shared" si="68"/>
        <v>6.1115498147287827E-3</v>
      </c>
      <c r="AK278" s="2">
        <f t="shared" si="69"/>
        <v>0</v>
      </c>
      <c r="AL278" s="2">
        <v>6</v>
      </c>
      <c r="AM278" s="2">
        <v>5</v>
      </c>
      <c r="AN278" s="2">
        <f t="shared" si="70"/>
        <v>15</v>
      </c>
      <c r="AO278" s="2">
        <f t="shared" si="71"/>
        <v>3</v>
      </c>
      <c r="AP278" s="2">
        <v>5</v>
      </c>
      <c r="AQ278" s="2">
        <v>0</v>
      </c>
      <c r="AR278" s="2">
        <v>4</v>
      </c>
      <c r="AS278" s="2" t="s">
        <v>68</v>
      </c>
      <c r="AT278" s="2">
        <v>1</v>
      </c>
      <c r="AU278" s="2">
        <v>1</v>
      </c>
      <c r="AW278" s="2" t="str">
        <f t="shared" si="76"/>
        <v>Arbustivo</v>
      </c>
      <c r="AX278" s="2" t="str">
        <f t="shared" si="65"/>
        <v>Latizal alto</v>
      </c>
      <c r="AY278" s="2">
        <v>834</v>
      </c>
      <c r="AZ278" s="4">
        <f t="shared" si="77"/>
        <v>0.1199040767386091</v>
      </c>
      <c r="BA278" s="4">
        <v>6.7100281049843833</v>
      </c>
      <c r="BB278" s="4">
        <f t="shared" si="78"/>
        <v>3.0360279267131356E-2</v>
      </c>
      <c r="BC278" s="4">
        <f t="shared" si="79"/>
        <v>0.15026435600574045</v>
      </c>
      <c r="BD278" s="4">
        <f t="shared" si="80"/>
        <v>7.5132178002870226E-2</v>
      </c>
    </row>
    <row r="279" spans="1:56" x14ac:dyDescent="0.25">
      <c r="A279" s="2">
        <v>6</v>
      </c>
      <c r="B279" s="2" t="s">
        <v>55</v>
      </c>
      <c r="C279" s="2" t="s">
        <v>185</v>
      </c>
      <c r="D279" s="2" t="s">
        <v>57</v>
      </c>
      <c r="E279" s="2" t="s">
        <v>58</v>
      </c>
      <c r="F279" s="2" t="s">
        <v>59</v>
      </c>
      <c r="G279" s="2" t="s">
        <v>60</v>
      </c>
      <c r="H279" s="2" t="s">
        <v>61</v>
      </c>
      <c r="I279" s="2" t="s">
        <v>186</v>
      </c>
      <c r="J279" s="3">
        <v>42293</v>
      </c>
      <c r="K279" s="2">
        <v>820093</v>
      </c>
      <c r="L279" s="2">
        <v>742434</v>
      </c>
      <c r="M279" s="2">
        <v>5</v>
      </c>
      <c r="N279" s="2">
        <v>24</v>
      </c>
      <c r="P279" s="2" t="s">
        <v>116</v>
      </c>
      <c r="S279" s="2" t="s">
        <v>117</v>
      </c>
      <c r="T279" s="2" t="s">
        <v>120</v>
      </c>
      <c r="U279" s="2" t="s">
        <v>121</v>
      </c>
      <c r="V279" s="2">
        <v>29</v>
      </c>
      <c r="Y279" s="2">
        <f t="shared" si="66"/>
        <v>9.2309866993299305</v>
      </c>
      <c r="AB279" s="2">
        <v>9.2309866990000007</v>
      </c>
      <c r="AC279" s="2">
        <f t="shared" si="67"/>
        <v>6.6924653570142002E-3</v>
      </c>
      <c r="AD279" s="2">
        <v>0.11537937599446953</v>
      </c>
      <c r="AE279" s="2">
        <f t="shared" si="72"/>
        <v>5.8004000275881102</v>
      </c>
      <c r="AF279" s="2">
        <v>27</v>
      </c>
      <c r="AG279" s="4">
        <f t="shared" si="73"/>
        <v>3.7037037037037033</v>
      </c>
      <c r="AH279" s="4">
        <f t="shared" si="74"/>
        <v>9.5041037312918135</v>
      </c>
      <c r="AI279" s="5">
        <f t="shared" si="75"/>
        <v>4.7520518656459068</v>
      </c>
      <c r="AJ279" s="2">
        <f t="shared" si="68"/>
        <v>1.6061916856834078E-2</v>
      </c>
      <c r="AK279" s="2">
        <f t="shared" si="69"/>
        <v>0</v>
      </c>
      <c r="AL279" s="2">
        <v>3</v>
      </c>
      <c r="AM279" s="2">
        <v>4</v>
      </c>
      <c r="AN279" s="2">
        <f t="shared" si="70"/>
        <v>6</v>
      </c>
      <c r="AO279" s="2">
        <f t="shared" si="71"/>
        <v>1.2</v>
      </c>
      <c r="AP279" s="2">
        <v>4</v>
      </c>
      <c r="AQ279" s="2">
        <v>0</v>
      </c>
      <c r="AR279" s="2">
        <v>1</v>
      </c>
      <c r="AS279" s="2" t="s">
        <v>68</v>
      </c>
      <c r="AT279" s="2">
        <v>1</v>
      </c>
      <c r="AU279" s="2">
        <v>2</v>
      </c>
      <c r="AW279" s="2" t="str">
        <f t="shared" si="76"/>
        <v>Arbustivo</v>
      </c>
      <c r="AX279" s="2" t="str">
        <f t="shared" si="65"/>
        <v>Latizal alto</v>
      </c>
      <c r="AY279" s="2">
        <v>834</v>
      </c>
      <c r="AZ279" s="4">
        <f t="shared" si="77"/>
        <v>0.1199040767386091</v>
      </c>
      <c r="BA279" s="4">
        <v>6.7100281049843833</v>
      </c>
      <c r="BB279" s="4">
        <f t="shared" si="78"/>
        <v>9.9738261186161997E-2</v>
      </c>
      <c r="BC279" s="4">
        <f t="shared" si="79"/>
        <v>0.21964233792477111</v>
      </c>
      <c r="BD279" s="4">
        <f t="shared" si="80"/>
        <v>0.10982116896238556</v>
      </c>
    </row>
    <row r="280" spans="1:56" x14ac:dyDescent="0.25">
      <c r="A280" s="2">
        <v>6</v>
      </c>
      <c r="B280" s="2" t="s">
        <v>55</v>
      </c>
      <c r="C280" s="2" t="s">
        <v>185</v>
      </c>
      <c r="D280" s="2" t="s">
        <v>57</v>
      </c>
      <c r="E280" s="2" t="s">
        <v>58</v>
      </c>
      <c r="F280" s="2" t="s">
        <v>59</v>
      </c>
      <c r="G280" s="2" t="s">
        <v>60</v>
      </c>
      <c r="H280" s="2" t="s">
        <v>61</v>
      </c>
      <c r="I280" s="2" t="s">
        <v>186</v>
      </c>
      <c r="J280" s="3">
        <v>42293</v>
      </c>
      <c r="K280" s="2">
        <v>820093</v>
      </c>
      <c r="L280" s="2">
        <v>742434</v>
      </c>
      <c r="M280" s="2">
        <v>1</v>
      </c>
      <c r="N280" s="2">
        <v>3</v>
      </c>
      <c r="O280" s="2" t="s">
        <v>69</v>
      </c>
      <c r="P280" s="2" t="s">
        <v>116</v>
      </c>
      <c r="S280" s="2" t="s">
        <v>117</v>
      </c>
      <c r="T280" s="2" t="s">
        <v>120</v>
      </c>
      <c r="U280" s="2" t="s">
        <v>121</v>
      </c>
      <c r="V280" s="2">
        <v>25</v>
      </c>
      <c r="Y280" s="2">
        <f t="shared" si="66"/>
        <v>7.9577471545947667</v>
      </c>
      <c r="AB280" s="2">
        <v>7.9577471549999999</v>
      </c>
      <c r="AC280" s="2">
        <f t="shared" si="67"/>
        <v>4.9735919716217296E-3</v>
      </c>
      <c r="AD280" s="2">
        <v>0.11537937599446953</v>
      </c>
      <c r="AE280" s="2">
        <f t="shared" si="72"/>
        <v>4.3106421132491901</v>
      </c>
      <c r="AF280" s="2">
        <v>27</v>
      </c>
      <c r="AG280" s="4">
        <f t="shared" si="73"/>
        <v>3.7037037037037033</v>
      </c>
      <c r="AH280" s="4">
        <f t="shared" si="74"/>
        <v>8.0143458169528934</v>
      </c>
      <c r="AI280" s="5">
        <f t="shared" si="75"/>
        <v>4.0071729084764467</v>
      </c>
      <c r="AJ280" s="2">
        <f t="shared" si="68"/>
        <v>5.9683103659460756E-3</v>
      </c>
      <c r="AK280" s="2">
        <f t="shared" si="69"/>
        <v>1.4920775914865189E-3</v>
      </c>
      <c r="AL280" s="2">
        <v>6</v>
      </c>
      <c r="AM280" s="2">
        <v>5</v>
      </c>
      <c r="AN280" s="2">
        <f t="shared" si="70"/>
        <v>15</v>
      </c>
      <c r="AO280" s="2">
        <f t="shared" si="71"/>
        <v>3</v>
      </c>
      <c r="AP280" s="2">
        <v>2</v>
      </c>
      <c r="AQ280" s="2">
        <v>0.5</v>
      </c>
      <c r="AR280" s="2">
        <v>0</v>
      </c>
      <c r="AS280" s="2" t="s">
        <v>68</v>
      </c>
      <c r="AT280" s="2">
        <v>1</v>
      </c>
      <c r="AW280" s="2" t="str">
        <f t="shared" si="76"/>
        <v>Arbustivo</v>
      </c>
      <c r="AX280" s="2" t="str">
        <f t="shared" si="65"/>
        <v>Latizal alto</v>
      </c>
      <c r="AY280" s="2">
        <v>834</v>
      </c>
      <c r="AZ280" s="4">
        <f t="shared" si="77"/>
        <v>0.1199040767386091</v>
      </c>
      <c r="BA280" s="4">
        <v>6.7100281049843833</v>
      </c>
      <c r="BB280" s="4">
        <f t="shared" si="78"/>
        <v>7.4121775554519889E-2</v>
      </c>
      <c r="BC280" s="4">
        <f t="shared" si="79"/>
        <v>0.19402585229312899</v>
      </c>
      <c r="BD280" s="4">
        <f t="shared" si="80"/>
        <v>9.7012926146564496E-2</v>
      </c>
    </row>
    <row r="281" spans="1:56" x14ac:dyDescent="0.25">
      <c r="A281" s="2">
        <v>7</v>
      </c>
      <c r="B281" s="2" t="s">
        <v>55</v>
      </c>
      <c r="C281" s="2" t="s">
        <v>199</v>
      </c>
      <c r="D281" s="2" t="s">
        <v>57</v>
      </c>
      <c r="E281" s="2" t="s">
        <v>58</v>
      </c>
      <c r="F281" s="2" t="s">
        <v>177</v>
      </c>
      <c r="G281" s="2" t="s">
        <v>60</v>
      </c>
      <c r="H281" s="2" t="s">
        <v>61</v>
      </c>
      <c r="I281" s="2" t="s">
        <v>186</v>
      </c>
      <c r="J281" s="3">
        <v>42293</v>
      </c>
      <c r="K281" s="2">
        <v>820043</v>
      </c>
      <c r="L281" s="2">
        <v>742416</v>
      </c>
      <c r="M281" s="2">
        <v>3</v>
      </c>
      <c r="N281" s="2">
        <v>27</v>
      </c>
      <c r="P281" s="2" t="s">
        <v>200</v>
      </c>
      <c r="S281" s="2" t="s">
        <v>201</v>
      </c>
      <c r="T281" s="2" t="s">
        <v>202</v>
      </c>
      <c r="U281" s="2" t="s">
        <v>202</v>
      </c>
      <c r="V281" s="2">
        <v>13</v>
      </c>
      <c r="Y281" s="2">
        <f t="shared" si="66"/>
        <v>4.1380285203892786</v>
      </c>
      <c r="AB281" s="2">
        <v>4.1380285199999998</v>
      </c>
      <c r="AC281" s="2">
        <f t="shared" si="67"/>
        <v>1.3448592691265155E-3</v>
      </c>
      <c r="AD281" s="2">
        <v>8.3468809904544528E-2</v>
      </c>
      <c r="AE281" s="2">
        <f t="shared" si="72"/>
        <v>1.6112117456382871</v>
      </c>
      <c r="AF281" s="2">
        <v>37</v>
      </c>
      <c r="AG281" s="4">
        <f t="shared" si="73"/>
        <v>2.7027027027027026</v>
      </c>
      <c r="AH281" s="4">
        <f t="shared" si="74"/>
        <v>4.3139144483409897</v>
      </c>
      <c r="AI281" s="5">
        <f t="shared" si="75"/>
        <v>2.1569572241704948</v>
      </c>
      <c r="AJ281" s="2">
        <f t="shared" si="68"/>
        <v>4.0345778073795462E-3</v>
      </c>
      <c r="AK281" s="2">
        <f t="shared" si="69"/>
        <v>8.0691556147590923E-4</v>
      </c>
      <c r="AL281" s="2">
        <v>3</v>
      </c>
      <c r="AM281" s="2">
        <v>2</v>
      </c>
      <c r="AN281" s="2">
        <f t="shared" si="70"/>
        <v>3</v>
      </c>
      <c r="AO281" s="2">
        <f t="shared" si="71"/>
        <v>0.6</v>
      </c>
      <c r="AP281" s="2">
        <v>5</v>
      </c>
      <c r="AQ281" s="2">
        <v>1</v>
      </c>
      <c r="AR281" s="2">
        <v>0</v>
      </c>
      <c r="AS281" s="2" t="s">
        <v>79</v>
      </c>
      <c r="AT281" s="2">
        <v>3</v>
      </c>
      <c r="AW281" s="2" t="str">
        <f t="shared" si="76"/>
        <v>Arbustivo</v>
      </c>
      <c r="AX281" s="2" t="str">
        <f t="shared" si="65"/>
        <v>Latizal bajo</v>
      </c>
      <c r="AY281" s="2">
        <v>834</v>
      </c>
      <c r="AZ281" s="4">
        <f t="shared" si="77"/>
        <v>0.1199040767386091</v>
      </c>
      <c r="BA281" s="4">
        <v>6.7100281049843833</v>
      </c>
      <c r="BB281" s="4">
        <f t="shared" si="78"/>
        <v>2.0042528109942177E-2</v>
      </c>
      <c r="BC281" s="4">
        <f t="shared" si="79"/>
        <v>0.13994660484855129</v>
      </c>
      <c r="BD281" s="4">
        <f t="shared" si="80"/>
        <v>6.9973302424275644E-2</v>
      </c>
    </row>
    <row r="282" spans="1:56" x14ac:dyDescent="0.25">
      <c r="A282" s="2">
        <v>7</v>
      </c>
      <c r="B282" s="2" t="s">
        <v>55</v>
      </c>
      <c r="C282" s="2" t="s">
        <v>199</v>
      </c>
      <c r="D282" s="2" t="s">
        <v>57</v>
      </c>
      <c r="E282" s="2" t="s">
        <v>58</v>
      </c>
      <c r="F282" s="2" t="s">
        <v>177</v>
      </c>
      <c r="G282" s="2" t="s">
        <v>60</v>
      </c>
      <c r="H282" s="2" t="s">
        <v>61</v>
      </c>
      <c r="I282" s="2" t="s">
        <v>186</v>
      </c>
      <c r="J282" s="3">
        <v>42293</v>
      </c>
      <c r="K282" s="2">
        <v>820043</v>
      </c>
      <c r="L282" s="2">
        <v>742416</v>
      </c>
      <c r="M282" s="2">
        <v>4</v>
      </c>
      <c r="N282" s="2">
        <v>32</v>
      </c>
      <c r="O282" s="2" t="s">
        <v>69</v>
      </c>
      <c r="P282" s="2" t="s">
        <v>131</v>
      </c>
      <c r="S282" s="2" t="s">
        <v>132</v>
      </c>
      <c r="T282" s="2" t="s">
        <v>133</v>
      </c>
      <c r="U282" s="2" t="s">
        <v>134</v>
      </c>
      <c r="V282" s="2">
        <v>32</v>
      </c>
      <c r="Y282" s="2">
        <f t="shared" si="66"/>
        <v>10.185916357881302</v>
      </c>
      <c r="AB282" s="2">
        <v>10.18591636</v>
      </c>
      <c r="AC282" s="2">
        <f t="shared" si="67"/>
        <v>8.148733086305043E-3</v>
      </c>
      <c r="AD282" s="2">
        <v>8.3468809904544528E-2</v>
      </c>
      <c r="AE282" s="2">
        <f t="shared" si="72"/>
        <v>9.7626084469444177</v>
      </c>
      <c r="AF282" s="2">
        <v>37</v>
      </c>
      <c r="AG282" s="4">
        <f t="shared" si="73"/>
        <v>2.7027027027027026</v>
      </c>
      <c r="AH282" s="4">
        <f t="shared" si="74"/>
        <v>12.465311149647121</v>
      </c>
      <c r="AI282" s="5">
        <f t="shared" si="75"/>
        <v>6.2326555748235606</v>
      </c>
      <c r="AJ282" s="2">
        <f t="shared" si="68"/>
        <v>3.422467896248118E-2</v>
      </c>
      <c r="AK282" s="2">
        <f t="shared" si="69"/>
        <v>1.9556959407132101E-2</v>
      </c>
      <c r="AL282" s="2">
        <v>4</v>
      </c>
      <c r="AM282" s="2">
        <v>5</v>
      </c>
      <c r="AN282" s="2">
        <f t="shared" si="70"/>
        <v>10</v>
      </c>
      <c r="AO282" s="2">
        <f t="shared" si="71"/>
        <v>2</v>
      </c>
      <c r="AP282" s="2">
        <v>7</v>
      </c>
      <c r="AQ282" s="2">
        <v>4</v>
      </c>
      <c r="AR282" s="2">
        <v>0</v>
      </c>
      <c r="AS282" s="2" t="s">
        <v>78</v>
      </c>
      <c r="AT282" s="2">
        <v>4</v>
      </c>
      <c r="AW282" s="2" t="str">
        <f t="shared" si="76"/>
        <v>Arbolitos</v>
      </c>
      <c r="AX282" s="2" t="str">
        <f t="shared" si="65"/>
        <v>I</v>
      </c>
      <c r="AY282" s="2">
        <v>834</v>
      </c>
      <c r="AZ282" s="4">
        <f t="shared" si="77"/>
        <v>0.1199040767386091</v>
      </c>
      <c r="BA282" s="4">
        <v>6.7100281049843833</v>
      </c>
      <c r="BB282" s="4">
        <f t="shared" si="78"/>
        <v>0.12144111706852542</v>
      </c>
      <c r="BC282" s="4">
        <f t="shared" si="79"/>
        <v>0.24134519380713454</v>
      </c>
      <c r="BD282" s="4">
        <f t="shared" si="80"/>
        <v>0.12067259690356727</v>
      </c>
    </row>
    <row r="283" spans="1:56" x14ac:dyDescent="0.25">
      <c r="A283" s="2">
        <v>7</v>
      </c>
      <c r="B283" s="2" t="s">
        <v>55</v>
      </c>
      <c r="C283" s="2" t="s">
        <v>199</v>
      </c>
      <c r="D283" s="2" t="s">
        <v>57</v>
      </c>
      <c r="E283" s="2" t="s">
        <v>58</v>
      </c>
      <c r="F283" s="2" t="s">
        <v>177</v>
      </c>
      <c r="G283" s="2" t="s">
        <v>60</v>
      </c>
      <c r="H283" s="2" t="s">
        <v>61</v>
      </c>
      <c r="I283" s="2" t="s">
        <v>186</v>
      </c>
      <c r="J283" s="3">
        <v>42293</v>
      </c>
      <c r="K283" s="2">
        <v>820043</v>
      </c>
      <c r="L283" s="2">
        <v>742416</v>
      </c>
      <c r="M283" s="2">
        <v>1</v>
      </c>
      <c r="N283" s="2">
        <v>1</v>
      </c>
      <c r="P283" s="2" t="s">
        <v>131</v>
      </c>
      <c r="S283" s="2" t="s">
        <v>132</v>
      </c>
      <c r="T283" s="2" t="s">
        <v>133</v>
      </c>
      <c r="U283" s="2" t="s">
        <v>134</v>
      </c>
      <c r="V283" s="2">
        <v>20</v>
      </c>
      <c r="Y283" s="2">
        <f t="shared" si="66"/>
        <v>6.366197723675814</v>
      </c>
      <c r="AB283" s="2">
        <v>6.3661977240000001</v>
      </c>
      <c r="AC283" s="2">
        <f t="shared" si="67"/>
        <v>3.1830988618379067E-3</v>
      </c>
      <c r="AD283" s="2">
        <v>8.3468809904544528E-2</v>
      </c>
      <c r="AE283" s="2">
        <f t="shared" si="72"/>
        <v>3.8135189245876626</v>
      </c>
      <c r="AF283" s="2">
        <v>37</v>
      </c>
      <c r="AG283" s="4">
        <f t="shared" si="73"/>
        <v>2.7027027027027026</v>
      </c>
      <c r="AH283" s="4">
        <f t="shared" si="74"/>
        <v>6.5162216272903652</v>
      </c>
      <c r="AI283" s="5">
        <f t="shared" si="75"/>
        <v>3.2581108136451826</v>
      </c>
      <c r="AJ283" s="2">
        <f t="shared" si="68"/>
        <v>1.1459155902616463E-2</v>
      </c>
      <c r="AK283" s="2">
        <f t="shared" si="69"/>
        <v>9.5492965855137196E-3</v>
      </c>
      <c r="AL283" s="2">
        <v>4</v>
      </c>
      <c r="AM283" s="2">
        <v>2</v>
      </c>
      <c r="AN283" s="2">
        <f t="shared" si="70"/>
        <v>4</v>
      </c>
      <c r="AO283" s="2">
        <f t="shared" si="71"/>
        <v>0.8</v>
      </c>
      <c r="AP283" s="2">
        <v>6</v>
      </c>
      <c r="AQ283" s="2">
        <v>5</v>
      </c>
      <c r="AR283" s="2">
        <v>0</v>
      </c>
      <c r="AS283" s="2" t="s">
        <v>78</v>
      </c>
      <c r="AT283" s="2">
        <v>4</v>
      </c>
      <c r="AU283" s="2">
        <v>2</v>
      </c>
      <c r="AW283" s="2" t="str">
        <f t="shared" si="76"/>
        <v>Arbolitos</v>
      </c>
      <c r="AX283" s="2" t="str">
        <f t="shared" si="65"/>
        <v>Latizal alto</v>
      </c>
      <c r="AY283" s="2">
        <v>834</v>
      </c>
      <c r="AZ283" s="4">
        <f t="shared" si="77"/>
        <v>0.1199040767386091</v>
      </c>
      <c r="BA283" s="4">
        <v>6.7100281049843833</v>
      </c>
      <c r="BB283" s="4">
        <f t="shared" si="78"/>
        <v>4.7437936354892733E-2</v>
      </c>
      <c r="BC283" s="4">
        <f t="shared" si="79"/>
        <v>0.16734201309350183</v>
      </c>
      <c r="BD283" s="4">
        <f t="shared" si="80"/>
        <v>8.3671006546750915E-2</v>
      </c>
    </row>
    <row r="284" spans="1:56" x14ac:dyDescent="0.25">
      <c r="A284" s="2">
        <v>7</v>
      </c>
      <c r="B284" s="2" t="s">
        <v>55</v>
      </c>
      <c r="C284" s="2" t="s">
        <v>199</v>
      </c>
      <c r="D284" s="2" t="s">
        <v>57</v>
      </c>
      <c r="E284" s="2" t="s">
        <v>58</v>
      </c>
      <c r="F284" s="2" t="s">
        <v>177</v>
      </c>
      <c r="G284" s="2" t="s">
        <v>60</v>
      </c>
      <c r="H284" s="2" t="s">
        <v>61</v>
      </c>
      <c r="I284" s="2" t="s">
        <v>186</v>
      </c>
      <c r="J284" s="3">
        <v>42293</v>
      </c>
      <c r="K284" s="2">
        <v>820043</v>
      </c>
      <c r="L284" s="2">
        <v>742416</v>
      </c>
      <c r="M284" s="2">
        <v>2</v>
      </c>
      <c r="N284" s="2">
        <v>21</v>
      </c>
      <c r="O284" s="2" t="s">
        <v>69</v>
      </c>
      <c r="P284" s="2" t="s">
        <v>135</v>
      </c>
      <c r="S284" s="2" t="s">
        <v>136</v>
      </c>
      <c r="T284" s="2" t="s">
        <v>137</v>
      </c>
      <c r="U284" s="2" t="s">
        <v>138</v>
      </c>
      <c r="V284" s="2">
        <v>23</v>
      </c>
      <c r="Y284" s="2">
        <f t="shared" si="66"/>
        <v>7.3211273822271856</v>
      </c>
      <c r="AB284" s="2">
        <v>7.3211273820000002</v>
      </c>
      <c r="AC284" s="2">
        <f t="shared" si="67"/>
        <v>4.2096482447806314E-3</v>
      </c>
      <c r="AD284" s="2">
        <v>8.3468809904544528E-2</v>
      </c>
      <c r="AE284" s="2">
        <f t="shared" si="72"/>
        <v>5.0433787777671828</v>
      </c>
      <c r="AF284" s="2">
        <v>37</v>
      </c>
      <c r="AG284" s="4">
        <f t="shared" si="73"/>
        <v>2.7027027027027026</v>
      </c>
      <c r="AH284" s="4">
        <f t="shared" si="74"/>
        <v>7.7460814804698854</v>
      </c>
      <c r="AI284" s="5">
        <f t="shared" si="75"/>
        <v>3.8730407402349427</v>
      </c>
      <c r="AJ284" s="2">
        <f t="shared" si="68"/>
        <v>1.5154733681210272E-2</v>
      </c>
      <c r="AK284" s="2">
        <f t="shared" si="69"/>
        <v>4.7989989990499197E-3</v>
      </c>
      <c r="AL284" s="2">
        <v>3</v>
      </c>
      <c r="AM284" s="2">
        <v>3</v>
      </c>
      <c r="AN284" s="2">
        <f t="shared" si="70"/>
        <v>4.5</v>
      </c>
      <c r="AO284" s="2">
        <f t="shared" si="71"/>
        <v>0.89999999999999991</v>
      </c>
      <c r="AP284" s="2">
        <v>6</v>
      </c>
      <c r="AQ284" s="2">
        <v>1.9</v>
      </c>
      <c r="AR284" s="2">
        <v>0</v>
      </c>
      <c r="AS284" s="2" t="s">
        <v>68</v>
      </c>
      <c r="AT284" s="2">
        <v>1</v>
      </c>
      <c r="AW284" s="2" t="str">
        <f t="shared" si="76"/>
        <v>Arbolitos</v>
      </c>
      <c r="AX284" s="2" t="str">
        <f t="shared" si="65"/>
        <v>Latizal alto</v>
      </c>
      <c r="AY284" s="2">
        <v>834</v>
      </c>
      <c r="AZ284" s="4">
        <f t="shared" si="77"/>
        <v>0.1199040767386091</v>
      </c>
      <c r="BA284" s="4">
        <v>6.7100281049843833</v>
      </c>
      <c r="BB284" s="4">
        <f t="shared" si="78"/>
        <v>6.2736670829345642E-2</v>
      </c>
      <c r="BC284" s="4">
        <f t="shared" si="79"/>
        <v>0.18264074756795473</v>
      </c>
      <c r="BD284" s="4">
        <f t="shared" si="80"/>
        <v>9.1320373783977365E-2</v>
      </c>
    </row>
    <row r="285" spans="1:56" x14ac:dyDescent="0.25">
      <c r="A285" s="2">
        <v>7</v>
      </c>
      <c r="B285" s="2" t="s">
        <v>55</v>
      </c>
      <c r="C285" s="2" t="s">
        <v>199</v>
      </c>
      <c r="D285" s="2" t="s">
        <v>57</v>
      </c>
      <c r="E285" s="2" t="s">
        <v>58</v>
      </c>
      <c r="F285" s="2" t="s">
        <v>177</v>
      </c>
      <c r="G285" s="2" t="s">
        <v>60</v>
      </c>
      <c r="H285" s="2" t="s">
        <v>61</v>
      </c>
      <c r="I285" s="2" t="s">
        <v>186</v>
      </c>
      <c r="J285" s="3">
        <v>42293</v>
      </c>
      <c r="K285" s="2">
        <v>820043</v>
      </c>
      <c r="L285" s="2">
        <v>742416</v>
      </c>
      <c r="M285" s="2">
        <v>1</v>
      </c>
      <c r="N285" s="2">
        <v>8</v>
      </c>
      <c r="P285" s="2" t="s">
        <v>135</v>
      </c>
      <c r="S285" s="2" t="s">
        <v>136</v>
      </c>
      <c r="T285" s="2" t="s">
        <v>137</v>
      </c>
      <c r="U285" s="2" t="s">
        <v>138</v>
      </c>
      <c r="V285" s="2">
        <v>8</v>
      </c>
      <c r="Y285" s="2">
        <f t="shared" si="66"/>
        <v>2.5464790894703255</v>
      </c>
      <c r="AB285" s="2">
        <v>2.546479089</v>
      </c>
      <c r="AC285" s="2">
        <f t="shared" si="67"/>
        <v>5.0929581789406519E-4</v>
      </c>
      <c r="AD285" s="2">
        <v>8.3468809904544528E-2</v>
      </c>
      <c r="AE285" s="2">
        <f t="shared" si="72"/>
        <v>0.6101630279340261</v>
      </c>
      <c r="AF285" s="2">
        <v>37</v>
      </c>
      <c r="AG285" s="4">
        <f t="shared" si="73"/>
        <v>2.7027027027027026</v>
      </c>
      <c r="AH285" s="4">
        <f t="shared" si="74"/>
        <v>3.3128657306367288</v>
      </c>
      <c r="AI285" s="5">
        <f t="shared" si="75"/>
        <v>1.6564328653183644</v>
      </c>
      <c r="AJ285" s="2">
        <f t="shared" si="68"/>
        <v>1.2223099629457563E-3</v>
      </c>
      <c r="AK285" s="2">
        <f t="shared" si="69"/>
        <v>1.0695212175775369E-3</v>
      </c>
      <c r="AL285" s="2">
        <v>1</v>
      </c>
      <c r="AM285" s="2">
        <v>1</v>
      </c>
      <c r="AN285" s="2">
        <f t="shared" si="70"/>
        <v>0.5</v>
      </c>
      <c r="AO285" s="2">
        <f t="shared" si="71"/>
        <v>0.1</v>
      </c>
      <c r="AP285" s="2">
        <v>4</v>
      </c>
      <c r="AQ285" s="2">
        <v>3.5</v>
      </c>
      <c r="AR285" s="2">
        <v>0</v>
      </c>
      <c r="AS285" s="2" t="s">
        <v>68</v>
      </c>
      <c r="AT285" s="2">
        <v>1</v>
      </c>
      <c r="AW285" s="2" t="str">
        <f t="shared" si="76"/>
        <v>Arbustivo</v>
      </c>
      <c r="AX285" s="2" t="str">
        <f t="shared" si="65"/>
        <v>Latizal bajo</v>
      </c>
      <c r="AY285" s="2">
        <v>834</v>
      </c>
      <c r="AZ285" s="4">
        <f t="shared" si="77"/>
        <v>0.1199040767386091</v>
      </c>
      <c r="BA285" s="4">
        <v>6.7100281049843833</v>
      </c>
      <c r="BB285" s="4">
        <f t="shared" si="78"/>
        <v>7.5900698167828389E-3</v>
      </c>
      <c r="BC285" s="4">
        <f t="shared" si="79"/>
        <v>0.12749414655539193</v>
      </c>
      <c r="BD285" s="4">
        <f t="shared" si="80"/>
        <v>6.3747073277695965E-2</v>
      </c>
    </row>
    <row r="286" spans="1:56" x14ac:dyDescent="0.25">
      <c r="A286" s="2">
        <v>7</v>
      </c>
      <c r="B286" s="2" t="s">
        <v>55</v>
      </c>
      <c r="C286" s="2" t="s">
        <v>199</v>
      </c>
      <c r="D286" s="2" t="s">
        <v>57</v>
      </c>
      <c r="E286" s="2" t="s">
        <v>58</v>
      </c>
      <c r="F286" s="2" t="s">
        <v>177</v>
      </c>
      <c r="G286" s="2" t="s">
        <v>60</v>
      </c>
      <c r="H286" s="2" t="s">
        <v>61</v>
      </c>
      <c r="I286" s="2" t="s">
        <v>186</v>
      </c>
      <c r="J286" s="3">
        <v>42293</v>
      </c>
      <c r="K286" s="2">
        <v>820043</v>
      </c>
      <c r="L286" s="2">
        <v>742416</v>
      </c>
      <c r="M286" s="2">
        <v>4</v>
      </c>
      <c r="N286" s="2">
        <v>31</v>
      </c>
      <c r="P286" s="2" t="s">
        <v>144</v>
      </c>
      <c r="S286" s="2" t="s">
        <v>203</v>
      </c>
      <c r="T286" s="2" t="s">
        <v>204</v>
      </c>
      <c r="U286" s="2" t="s">
        <v>205</v>
      </c>
      <c r="V286" s="2">
        <v>22</v>
      </c>
      <c r="Y286" s="2">
        <f t="shared" si="66"/>
        <v>7.0028174960433951</v>
      </c>
      <c r="AB286" s="2">
        <v>7.0028174959999996</v>
      </c>
      <c r="AC286" s="2">
        <f t="shared" si="67"/>
        <v>3.8515496228238681E-3</v>
      </c>
      <c r="AD286" s="2">
        <v>8.3468809904544528E-2</v>
      </c>
      <c r="AE286" s="2">
        <f t="shared" si="72"/>
        <v>4.6143578987510727</v>
      </c>
      <c r="AF286" s="2">
        <v>37</v>
      </c>
      <c r="AG286" s="4">
        <f t="shared" si="73"/>
        <v>2.7027027027027026</v>
      </c>
      <c r="AH286" s="4">
        <f t="shared" si="74"/>
        <v>7.3170606014537753</v>
      </c>
      <c r="AI286" s="5">
        <f t="shared" si="75"/>
        <v>3.6585303007268877</v>
      </c>
      <c r="AJ286" s="2">
        <f t="shared" si="68"/>
        <v>9.2437190947772824E-3</v>
      </c>
      <c r="AK286" s="2">
        <f t="shared" si="69"/>
        <v>1.8487438189554567E-3</v>
      </c>
      <c r="AL286" s="2">
        <v>6</v>
      </c>
      <c r="AM286" s="2">
        <v>4</v>
      </c>
      <c r="AN286" s="2">
        <f t="shared" si="70"/>
        <v>12</v>
      </c>
      <c r="AO286" s="2">
        <f t="shared" si="71"/>
        <v>2.4</v>
      </c>
      <c r="AP286" s="2">
        <v>4</v>
      </c>
      <c r="AQ286" s="2">
        <v>0.8</v>
      </c>
      <c r="AR286" s="2">
        <v>0</v>
      </c>
      <c r="AS286" s="2" t="s">
        <v>68</v>
      </c>
      <c r="AT286" s="2">
        <v>1</v>
      </c>
      <c r="AW286" s="2" t="str">
        <f t="shared" si="76"/>
        <v>Arbustivo</v>
      </c>
      <c r="AX286" s="2" t="str">
        <f t="shared" si="65"/>
        <v>Latizal alto</v>
      </c>
      <c r="AY286" s="2">
        <v>834</v>
      </c>
      <c r="AZ286" s="4">
        <f t="shared" si="77"/>
        <v>0.1199040767386091</v>
      </c>
      <c r="BA286" s="4">
        <v>6.7100281049843833</v>
      </c>
      <c r="BB286" s="4">
        <f t="shared" si="78"/>
        <v>5.7399902989420222E-2</v>
      </c>
      <c r="BC286" s="4">
        <f t="shared" si="79"/>
        <v>0.17730397972802933</v>
      </c>
      <c r="BD286" s="4">
        <f t="shared" si="80"/>
        <v>8.8651989864014666E-2</v>
      </c>
    </row>
    <row r="287" spans="1:56" x14ac:dyDescent="0.25">
      <c r="A287" s="2">
        <v>7</v>
      </c>
      <c r="B287" s="2" t="s">
        <v>55</v>
      </c>
      <c r="C287" s="2" t="s">
        <v>199</v>
      </c>
      <c r="D287" s="2" t="s">
        <v>57</v>
      </c>
      <c r="E287" s="2" t="s">
        <v>58</v>
      </c>
      <c r="F287" s="2" t="s">
        <v>177</v>
      </c>
      <c r="G287" s="2" t="s">
        <v>60</v>
      </c>
      <c r="H287" s="2" t="s">
        <v>61</v>
      </c>
      <c r="I287" s="2" t="s">
        <v>186</v>
      </c>
      <c r="J287" s="3">
        <v>42293</v>
      </c>
      <c r="K287" s="2">
        <v>820043</v>
      </c>
      <c r="L287" s="2">
        <v>742416</v>
      </c>
      <c r="M287" s="2">
        <v>1</v>
      </c>
      <c r="N287" s="2">
        <v>2</v>
      </c>
      <c r="P287" s="2" t="s">
        <v>80</v>
      </c>
      <c r="S287" s="2" t="s">
        <v>81</v>
      </c>
      <c r="T287" s="2" t="s">
        <v>82</v>
      </c>
      <c r="U287" s="2" t="s">
        <v>83</v>
      </c>
      <c r="V287" s="2">
        <v>16</v>
      </c>
      <c r="Y287" s="2">
        <f t="shared" si="66"/>
        <v>5.0929581789406511</v>
      </c>
      <c r="AB287" s="2">
        <v>5.092958179</v>
      </c>
      <c r="AC287" s="2">
        <f t="shared" si="67"/>
        <v>2.0371832715762607E-3</v>
      </c>
      <c r="AD287" s="2">
        <v>8.3468809904544528E-2</v>
      </c>
      <c r="AE287" s="2">
        <f t="shared" si="72"/>
        <v>2.4406521117361044</v>
      </c>
      <c r="AF287" s="2">
        <v>37</v>
      </c>
      <c r="AG287" s="4">
        <f t="shared" si="73"/>
        <v>2.7027027027027026</v>
      </c>
      <c r="AH287" s="4">
        <f t="shared" si="74"/>
        <v>5.1433548144388066</v>
      </c>
      <c r="AI287" s="5">
        <f t="shared" si="75"/>
        <v>2.5716774072194033</v>
      </c>
      <c r="AJ287" s="2">
        <f t="shared" si="68"/>
        <v>6.1115498147287827E-3</v>
      </c>
      <c r="AK287" s="2">
        <f t="shared" si="69"/>
        <v>0</v>
      </c>
      <c r="AL287" s="2">
        <v>6</v>
      </c>
      <c r="AM287" s="2">
        <v>4</v>
      </c>
      <c r="AN287" s="2">
        <f t="shared" si="70"/>
        <v>12</v>
      </c>
      <c r="AO287" s="2">
        <f t="shared" si="71"/>
        <v>2.4</v>
      </c>
      <c r="AP287" s="2">
        <v>5</v>
      </c>
      <c r="AQ287" s="2">
        <v>0</v>
      </c>
      <c r="AR287" s="2">
        <v>4</v>
      </c>
      <c r="AS287" s="2" t="s">
        <v>79</v>
      </c>
      <c r="AT287" s="2">
        <v>3</v>
      </c>
      <c r="AW287" s="2" t="str">
        <f t="shared" si="76"/>
        <v>Arbustivo</v>
      </c>
      <c r="AX287" s="2" t="str">
        <f t="shared" si="65"/>
        <v>Latizal alto</v>
      </c>
      <c r="AY287" s="2">
        <v>834</v>
      </c>
      <c r="AZ287" s="4">
        <f t="shared" si="77"/>
        <v>0.1199040767386091</v>
      </c>
      <c r="BA287" s="4">
        <v>6.7100281049843833</v>
      </c>
      <c r="BB287" s="4">
        <f t="shared" si="78"/>
        <v>3.0360279267131356E-2</v>
      </c>
      <c r="BC287" s="4">
        <f t="shared" si="79"/>
        <v>0.15026435600574045</v>
      </c>
      <c r="BD287" s="4">
        <f t="shared" si="80"/>
        <v>7.5132178002870226E-2</v>
      </c>
    </row>
    <row r="288" spans="1:56" x14ac:dyDescent="0.25">
      <c r="A288" s="2">
        <v>7</v>
      </c>
      <c r="B288" s="2" t="s">
        <v>55</v>
      </c>
      <c r="C288" s="2" t="s">
        <v>199</v>
      </c>
      <c r="D288" s="2" t="s">
        <v>57</v>
      </c>
      <c r="E288" s="2" t="s">
        <v>58</v>
      </c>
      <c r="F288" s="2" t="s">
        <v>177</v>
      </c>
      <c r="G288" s="2" t="s">
        <v>60</v>
      </c>
      <c r="H288" s="2" t="s">
        <v>61</v>
      </c>
      <c r="I288" s="2" t="s">
        <v>186</v>
      </c>
      <c r="J288" s="3">
        <v>42293</v>
      </c>
      <c r="K288" s="2">
        <v>820043</v>
      </c>
      <c r="L288" s="2">
        <v>742416</v>
      </c>
      <c r="M288" s="2">
        <v>1</v>
      </c>
      <c r="N288" s="2">
        <v>3</v>
      </c>
      <c r="P288" s="2" t="s">
        <v>80</v>
      </c>
      <c r="S288" s="2" t="s">
        <v>81</v>
      </c>
      <c r="T288" s="2" t="s">
        <v>82</v>
      </c>
      <c r="U288" s="2" t="s">
        <v>83</v>
      </c>
      <c r="V288" s="2">
        <v>18</v>
      </c>
      <c r="Y288" s="2">
        <f t="shared" si="66"/>
        <v>5.7295779513082321</v>
      </c>
      <c r="AB288" s="2">
        <v>5.7295779509999996</v>
      </c>
      <c r="AC288" s="2">
        <f t="shared" si="67"/>
        <v>2.5783100780887042E-3</v>
      </c>
      <c r="AD288" s="2">
        <v>8.3468809904544528E-2</v>
      </c>
      <c r="AE288" s="2">
        <f t="shared" si="72"/>
        <v>3.0889503289160061</v>
      </c>
      <c r="AF288" s="2">
        <v>37</v>
      </c>
      <c r="AG288" s="4">
        <f t="shared" si="73"/>
        <v>2.7027027027027026</v>
      </c>
      <c r="AH288" s="4">
        <f t="shared" si="74"/>
        <v>5.7916530316187087</v>
      </c>
      <c r="AI288" s="5">
        <f t="shared" si="75"/>
        <v>2.8958265158093544</v>
      </c>
      <c r="AJ288" s="2">
        <f t="shared" si="68"/>
        <v>1.0828902327972558E-2</v>
      </c>
      <c r="AK288" s="2">
        <f t="shared" si="69"/>
        <v>1.5469860468532226E-4</v>
      </c>
      <c r="AL288" s="2">
        <v>4</v>
      </c>
      <c r="AM288" s="2">
        <v>5</v>
      </c>
      <c r="AN288" s="2">
        <f t="shared" si="70"/>
        <v>10</v>
      </c>
      <c r="AO288" s="2">
        <f t="shared" si="71"/>
        <v>2</v>
      </c>
      <c r="AP288" s="2">
        <v>7</v>
      </c>
      <c r="AQ288" s="2">
        <v>0.1</v>
      </c>
      <c r="AR288" s="2">
        <v>3</v>
      </c>
      <c r="AS288" s="2" t="s">
        <v>68</v>
      </c>
      <c r="AT288" s="2">
        <v>1</v>
      </c>
      <c r="AW288" s="2" t="str">
        <f t="shared" si="76"/>
        <v>Arbolitos</v>
      </c>
      <c r="AX288" s="2" t="str">
        <f t="shared" si="65"/>
        <v>Latizal alto</v>
      </c>
      <c r="AY288" s="2">
        <v>834</v>
      </c>
      <c r="AZ288" s="4">
        <f t="shared" si="77"/>
        <v>0.1199040767386091</v>
      </c>
      <c r="BA288" s="4">
        <v>6.7100281049843833</v>
      </c>
      <c r="BB288" s="4">
        <f t="shared" si="78"/>
        <v>3.8424728447463113E-2</v>
      </c>
      <c r="BC288" s="4">
        <f t="shared" si="79"/>
        <v>0.15832880518607223</v>
      </c>
      <c r="BD288" s="4">
        <f t="shared" si="80"/>
        <v>7.9164402593036115E-2</v>
      </c>
    </row>
    <row r="289" spans="1:56" x14ac:dyDescent="0.25">
      <c r="A289" s="2">
        <v>7</v>
      </c>
      <c r="B289" s="2" t="s">
        <v>55</v>
      </c>
      <c r="C289" s="2" t="s">
        <v>199</v>
      </c>
      <c r="D289" s="2" t="s">
        <v>57</v>
      </c>
      <c r="E289" s="2" t="s">
        <v>58</v>
      </c>
      <c r="F289" s="2" t="s">
        <v>177</v>
      </c>
      <c r="G289" s="2" t="s">
        <v>60</v>
      </c>
      <c r="H289" s="2" t="s">
        <v>61</v>
      </c>
      <c r="I289" s="2" t="s">
        <v>186</v>
      </c>
      <c r="J289" s="3">
        <v>42293</v>
      </c>
      <c r="K289" s="2">
        <v>820043</v>
      </c>
      <c r="L289" s="2">
        <v>742416</v>
      </c>
      <c r="M289" s="2">
        <v>1</v>
      </c>
      <c r="N289" s="2">
        <v>4</v>
      </c>
      <c r="P289" s="2" t="s">
        <v>80</v>
      </c>
      <c r="S289" s="2" t="s">
        <v>81</v>
      </c>
      <c r="T289" s="2" t="s">
        <v>82</v>
      </c>
      <c r="U289" s="2" t="s">
        <v>83</v>
      </c>
      <c r="V289" s="2">
        <v>20</v>
      </c>
      <c r="Y289" s="2">
        <f t="shared" si="66"/>
        <v>6.366197723675814</v>
      </c>
      <c r="AB289" s="2">
        <v>6.3661977240000001</v>
      </c>
      <c r="AC289" s="2">
        <f t="shared" si="67"/>
        <v>3.1830988618379067E-3</v>
      </c>
      <c r="AD289" s="2">
        <v>8.3468809904544528E-2</v>
      </c>
      <c r="AE289" s="2">
        <f t="shared" si="72"/>
        <v>3.8135189245876626</v>
      </c>
      <c r="AF289" s="2">
        <v>37</v>
      </c>
      <c r="AG289" s="4">
        <f t="shared" si="73"/>
        <v>2.7027027027027026</v>
      </c>
      <c r="AH289" s="4">
        <f t="shared" si="74"/>
        <v>6.5162216272903652</v>
      </c>
      <c r="AI289" s="5">
        <f t="shared" si="75"/>
        <v>3.2581108136451826</v>
      </c>
      <c r="AJ289" s="2">
        <f t="shared" si="68"/>
        <v>9.5492965855137196E-3</v>
      </c>
      <c r="AK289" s="2">
        <f t="shared" si="69"/>
        <v>0</v>
      </c>
      <c r="AL289" s="2">
        <v>5</v>
      </c>
      <c r="AM289" s="2">
        <v>3</v>
      </c>
      <c r="AN289" s="2">
        <f t="shared" si="70"/>
        <v>7.5</v>
      </c>
      <c r="AO289" s="2">
        <f t="shared" si="71"/>
        <v>1.5</v>
      </c>
      <c r="AP289" s="2">
        <v>5</v>
      </c>
      <c r="AQ289" s="2">
        <v>0</v>
      </c>
      <c r="AR289" s="2">
        <v>4</v>
      </c>
      <c r="AS289" s="2" t="s">
        <v>79</v>
      </c>
      <c r="AT289" s="2">
        <v>3</v>
      </c>
      <c r="AW289" s="2" t="str">
        <f t="shared" si="76"/>
        <v>Arbustivo</v>
      </c>
      <c r="AX289" s="2" t="str">
        <f t="shared" si="65"/>
        <v>Latizal alto</v>
      </c>
      <c r="AY289" s="2">
        <v>834</v>
      </c>
      <c r="AZ289" s="4">
        <f t="shared" si="77"/>
        <v>0.1199040767386091</v>
      </c>
      <c r="BA289" s="4">
        <v>6.7100281049843833</v>
      </c>
      <c r="BB289" s="4">
        <f t="shared" si="78"/>
        <v>4.7437936354892733E-2</v>
      </c>
      <c r="BC289" s="4">
        <f t="shared" si="79"/>
        <v>0.16734201309350183</v>
      </c>
      <c r="BD289" s="4">
        <f t="shared" si="80"/>
        <v>8.3671006546750915E-2</v>
      </c>
    </row>
    <row r="290" spans="1:56" x14ac:dyDescent="0.25">
      <c r="A290" s="2">
        <v>7</v>
      </c>
      <c r="B290" s="2" t="s">
        <v>55</v>
      </c>
      <c r="C290" s="2" t="s">
        <v>199</v>
      </c>
      <c r="D290" s="2" t="s">
        <v>57</v>
      </c>
      <c r="E290" s="2" t="s">
        <v>58</v>
      </c>
      <c r="F290" s="2" t="s">
        <v>177</v>
      </c>
      <c r="G290" s="2" t="s">
        <v>60</v>
      </c>
      <c r="H290" s="2" t="s">
        <v>61</v>
      </c>
      <c r="I290" s="2" t="s">
        <v>186</v>
      </c>
      <c r="J290" s="3">
        <v>42293</v>
      </c>
      <c r="K290" s="2">
        <v>820043</v>
      </c>
      <c r="L290" s="2">
        <v>742416</v>
      </c>
      <c r="M290" s="2">
        <v>1</v>
      </c>
      <c r="N290" s="2">
        <v>6</v>
      </c>
      <c r="P290" s="2" t="s">
        <v>80</v>
      </c>
      <c r="S290" s="2" t="s">
        <v>81</v>
      </c>
      <c r="T290" s="2" t="s">
        <v>82</v>
      </c>
      <c r="U290" s="2" t="s">
        <v>83</v>
      </c>
      <c r="V290" s="2">
        <v>21</v>
      </c>
      <c r="Y290" s="2">
        <f t="shared" si="66"/>
        <v>6.6845076098596046</v>
      </c>
      <c r="AB290" s="2">
        <v>6.6845076099999998</v>
      </c>
      <c r="AC290" s="2">
        <f t="shared" si="67"/>
        <v>3.5093664951762931E-3</v>
      </c>
      <c r="AD290" s="2">
        <v>8.3468809904544528E-2</v>
      </c>
      <c r="AE290" s="2">
        <f t="shared" si="72"/>
        <v>4.204404614357899</v>
      </c>
      <c r="AF290" s="2">
        <v>37</v>
      </c>
      <c r="AG290" s="4">
        <f t="shared" si="73"/>
        <v>2.7027027027027026</v>
      </c>
      <c r="AH290" s="4">
        <f t="shared" si="74"/>
        <v>6.9071073170606017</v>
      </c>
      <c r="AI290" s="5">
        <f t="shared" si="75"/>
        <v>3.4535536585303008</v>
      </c>
      <c r="AJ290" s="2">
        <f t="shared" si="68"/>
        <v>1.4739339279740431E-2</v>
      </c>
      <c r="AK290" s="2">
        <f t="shared" si="69"/>
        <v>0</v>
      </c>
      <c r="AL290" s="2">
        <v>6</v>
      </c>
      <c r="AM290" s="2">
        <v>6</v>
      </c>
      <c r="AN290" s="2">
        <f t="shared" si="70"/>
        <v>18</v>
      </c>
      <c r="AO290" s="2">
        <f t="shared" si="71"/>
        <v>3.5999999999999996</v>
      </c>
      <c r="AP290" s="2">
        <v>7</v>
      </c>
      <c r="AQ290" s="2">
        <v>0</v>
      </c>
      <c r="AR290" s="2">
        <v>6</v>
      </c>
      <c r="AS290" s="2" t="s">
        <v>68</v>
      </c>
      <c r="AT290" s="2">
        <v>1</v>
      </c>
      <c r="AW290" s="2" t="str">
        <f t="shared" si="76"/>
        <v>Arbolitos</v>
      </c>
      <c r="AX290" s="2" t="str">
        <f t="shared" si="65"/>
        <v>Latizal alto</v>
      </c>
      <c r="AY290" s="2">
        <v>834</v>
      </c>
      <c r="AZ290" s="4">
        <f t="shared" si="77"/>
        <v>0.1199040767386091</v>
      </c>
      <c r="BA290" s="4">
        <v>6.7100281049843833</v>
      </c>
      <c r="BB290" s="4">
        <f t="shared" si="78"/>
        <v>5.230032483126925E-2</v>
      </c>
      <c r="BC290" s="4">
        <f t="shared" si="79"/>
        <v>0.17220440156987835</v>
      </c>
      <c r="BD290" s="4">
        <f t="shared" si="80"/>
        <v>8.6102200784939173E-2</v>
      </c>
    </row>
    <row r="291" spans="1:56" x14ac:dyDescent="0.25">
      <c r="A291" s="2">
        <v>7</v>
      </c>
      <c r="B291" s="2" t="s">
        <v>55</v>
      </c>
      <c r="C291" s="2" t="s">
        <v>199</v>
      </c>
      <c r="D291" s="2" t="s">
        <v>57</v>
      </c>
      <c r="E291" s="2" t="s">
        <v>58</v>
      </c>
      <c r="F291" s="2" t="s">
        <v>177</v>
      </c>
      <c r="G291" s="2" t="s">
        <v>60</v>
      </c>
      <c r="H291" s="2" t="s">
        <v>61</v>
      </c>
      <c r="I291" s="2" t="s">
        <v>186</v>
      </c>
      <c r="J291" s="3">
        <v>42293</v>
      </c>
      <c r="K291" s="2">
        <v>820043</v>
      </c>
      <c r="L291" s="2">
        <v>742416</v>
      </c>
      <c r="M291" s="2">
        <v>1</v>
      </c>
      <c r="N291" s="2">
        <v>9</v>
      </c>
      <c r="P291" s="2" t="s">
        <v>80</v>
      </c>
      <c r="S291" s="2" t="s">
        <v>81</v>
      </c>
      <c r="T291" s="2" t="s">
        <v>82</v>
      </c>
      <c r="U291" s="2" t="s">
        <v>83</v>
      </c>
      <c r="V291" s="2">
        <v>13</v>
      </c>
      <c r="Y291" s="2">
        <f t="shared" si="66"/>
        <v>4.1380285203892786</v>
      </c>
      <c r="AB291" s="2">
        <v>4.1380285199999998</v>
      </c>
      <c r="AC291" s="2">
        <f t="shared" si="67"/>
        <v>1.3448592691265155E-3</v>
      </c>
      <c r="AD291" s="2">
        <v>8.3468809904544528E-2</v>
      </c>
      <c r="AE291" s="2">
        <f t="shared" si="72"/>
        <v>1.6112117456382871</v>
      </c>
      <c r="AF291" s="2">
        <v>37</v>
      </c>
      <c r="AG291" s="4">
        <f t="shared" si="73"/>
        <v>2.7027027027027026</v>
      </c>
      <c r="AH291" s="4">
        <f t="shared" si="74"/>
        <v>4.3139144483409897</v>
      </c>
      <c r="AI291" s="5">
        <f t="shared" si="75"/>
        <v>2.1569572241704948</v>
      </c>
      <c r="AJ291" s="2">
        <f t="shared" si="68"/>
        <v>3.2276622459036369E-3</v>
      </c>
      <c r="AK291" s="2">
        <f t="shared" si="69"/>
        <v>0</v>
      </c>
      <c r="AL291" s="2">
        <v>3</v>
      </c>
      <c r="AM291" s="2">
        <v>2</v>
      </c>
      <c r="AN291" s="2">
        <f t="shared" si="70"/>
        <v>3</v>
      </c>
      <c r="AO291" s="2">
        <f t="shared" si="71"/>
        <v>0.6</v>
      </c>
      <c r="AP291" s="2">
        <v>4</v>
      </c>
      <c r="AQ291" s="2">
        <v>0</v>
      </c>
      <c r="AR291" s="2">
        <v>2</v>
      </c>
      <c r="AS291" s="2" t="s">
        <v>79</v>
      </c>
      <c r="AT291" s="2">
        <v>3</v>
      </c>
      <c r="AW291" s="2" t="str">
        <f t="shared" si="76"/>
        <v>Arbustivo</v>
      </c>
      <c r="AX291" s="2" t="str">
        <f t="shared" si="65"/>
        <v>Latizal bajo</v>
      </c>
      <c r="AY291" s="2">
        <v>834</v>
      </c>
      <c r="AZ291" s="4">
        <f t="shared" si="77"/>
        <v>0.1199040767386091</v>
      </c>
      <c r="BA291" s="4">
        <v>6.7100281049843833</v>
      </c>
      <c r="BB291" s="4">
        <f t="shared" si="78"/>
        <v>2.0042528109942177E-2</v>
      </c>
      <c r="BC291" s="4">
        <f t="shared" si="79"/>
        <v>0.13994660484855129</v>
      </c>
      <c r="BD291" s="4">
        <f t="shared" si="80"/>
        <v>6.9973302424275644E-2</v>
      </c>
    </row>
    <row r="292" spans="1:56" x14ac:dyDescent="0.25">
      <c r="A292" s="2">
        <v>7</v>
      </c>
      <c r="B292" s="2" t="s">
        <v>55</v>
      </c>
      <c r="C292" s="2" t="s">
        <v>199</v>
      </c>
      <c r="D292" s="2" t="s">
        <v>57</v>
      </c>
      <c r="E292" s="2" t="s">
        <v>58</v>
      </c>
      <c r="F292" s="2" t="s">
        <v>177</v>
      </c>
      <c r="G292" s="2" t="s">
        <v>60</v>
      </c>
      <c r="H292" s="2" t="s">
        <v>61</v>
      </c>
      <c r="I292" s="2" t="s">
        <v>186</v>
      </c>
      <c r="J292" s="3">
        <v>42293</v>
      </c>
      <c r="K292" s="2">
        <v>820043</v>
      </c>
      <c r="L292" s="2">
        <v>742416</v>
      </c>
      <c r="M292" s="2">
        <v>1</v>
      </c>
      <c r="N292" s="2">
        <v>10</v>
      </c>
      <c r="P292" s="2" t="s">
        <v>80</v>
      </c>
      <c r="S292" s="2" t="s">
        <v>81</v>
      </c>
      <c r="T292" s="2" t="s">
        <v>82</v>
      </c>
      <c r="U292" s="2" t="s">
        <v>83</v>
      </c>
      <c r="V292" s="2">
        <v>12</v>
      </c>
      <c r="Y292" s="2">
        <f t="shared" si="66"/>
        <v>3.8197186342054881</v>
      </c>
      <c r="AB292" s="2">
        <v>3.819718634</v>
      </c>
      <c r="AC292" s="2">
        <f t="shared" si="67"/>
        <v>1.1459155902616462E-3</v>
      </c>
      <c r="AD292" s="2">
        <v>8.3468809904544528E-2</v>
      </c>
      <c r="AE292" s="2">
        <f t="shared" si="72"/>
        <v>1.3728668128515582</v>
      </c>
      <c r="AF292" s="2">
        <v>37</v>
      </c>
      <c r="AG292" s="4">
        <f t="shared" si="73"/>
        <v>2.7027027027027026</v>
      </c>
      <c r="AH292" s="4">
        <f t="shared" si="74"/>
        <v>4.0755695155542604</v>
      </c>
      <c r="AI292" s="5">
        <f t="shared" si="75"/>
        <v>2.0377847577771302</v>
      </c>
      <c r="AJ292" s="2">
        <f t="shared" si="68"/>
        <v>3.4377467707849383E-3</v>
      </c>
      <c r="AK292" s="2">
        <f t="shared" si="69"/>
        <v>1.1000789666511803E-3</v>
      </c>
      <c r="AL292" s="2">
        <v>2</v>
      </c>
      <c r="AM292" s="2">
        <v>2</v>
      </c>
      <c r="AN292" s="2">
        <f t="shared" si="70"/>
        <v>2</v>
      </c>
      <c r="AO292" s="2">
        <f t="shared" si="71"/>
        <v>0.4</v>
      </c>
      <c r="AP292" s="2">
        <v>5</v>
      </c>
      <c r="AQ292" s="2">
        <v>1.6</v>
      </c>
      <c r="AR292" s="2">
        <v>3</v>
      </c>
      <c r="AS292" s="2" t="s">
        <v>68</v>
      </c>
      <c r="AT292" s="2">
        <v>2</v>
      </c>
      <c r="AW292" s="2" t="str">
        <f t="shared" si="76"/>
        <v>Arbustivo</v>
      </c>
      <c r="AX292" s="2" t="str">
        <f t="shared" si="65"/>
        <v>Latizal bajo</v>
      </c>
      <c r="AY292" s="2">
        <v>834</v>
      </c>
      <c r="AZ292" s="4">
        <f t="shared" si="77"/>
        <v>0.1199040767386091</v>
      </c>
      <c r="BA292" s="4">
        <v>6.7100281049843833</v>
      </c>
      <c r="BB292" s="4">
        <f t="shared" si="78"/>
        <v>1.7077657087761381E-2</v>
      </c>
      <c r="BC292" s="4">
        <f t="shared" si="79"/>
        <v>0.13698173382637049</v>
      </c>
      <c r="BD292" s="4">
        <f t="shared" si="80"/>
        <v>6.8490866913185247E-2</v>
      </c>
    </row>
    <row r="293" spans="1:56" x14ac:dyDescent="0.25">
      <c r="A293" s="2">
        <v>7</v>
      </c>
      <c r="B293" s="2" t="s">
        <v>55</v>
      </c>
      <c r="C293" s="2" t="s">
        <v>199</v>
      </c>
      <c r="D293" s="2" t="s">
        <v>57</v>
      </c>
      <c r="E293" s="2" t="s">
        <v>58</v>
      </c>
      <c r="F293" s="2" t="s">
        <v>177</v>
      </c>
      <c r="G293" s="2" t="s">
        <v>60</v>
      </c>
      <c r="H293" s="2" t="s">
        <v>61</v>
      </c>
      <c r="I293" s="2" t="s">
        <v>186</v>
      </c>
      <c r="J293" s="3">
        <v>42293</v>
      </c>
      <c r="K293" s="2">
        <v>820043</v>
      </c>
      <c r="L293" s="2">
        <v>742416</v>
      </c>
      <c r="M293" s="2">
        <v>1</v>
      </c>
      <c r="N293" s="2">
        <v>11</v>
      </c>
      <c r="P293" s="2" t="s">
        <v>80</v>
      </c>
      <c r="S293" s="2" t="s">
        <v>81</v>
      </c>
      <c r="T293" s="2" t="s">
        <v>82</v>
      </c>
      <c r="U293" s="2" t="s">
        <v>83</v>
      </c>
      <c r="V293" s="2">
        <v>14</v>
      </c>
      <c r="Y293" s="2">
        <f t="shared" si="66"/>
        <v>4.45633840657307</v>
      </c>
      <c r="AB293" s="2">
        <v>4.4563384069999996</v>
      </c>
      <c r="AC293" s="2">
        <f t="shared" si="67"/>
        <v>1.5597184423005749E-3</v>
      </c>
      <c r="AD293" s="2">
        <v>8.3468809904544528E-2</v>
      </c>
      <c r="AE293" s="2">
        <f t="shared" si="72"/>
        <v>1.8686242730479554</v>
      </c>
      <c r="AF293" s="2">
        <v>37</v>
      </c>
      <c r="AG293" s="4">
        <f t="shared" si="73"/>
        <v>2.7027027027027026</v>
      </c>
      <c r="AH293" s="4">
        <f t="shared" si="74"/>
        <v>4.5713269757506581</v>
      </c>
      <c r="AI293" s="5">
        <f t="shared" si="75"/>
        <v>2.285663487875329</v>
      </c>
      <c r="AJ293" s="2">
        <f t="shared" si="68"/>
        <v>5.6149863922820703E-3</v>
      </c>
      <c r="AK293" s="2">
        <f t="shared" si="69"/>
        <v>0</v>
      </c>
      <c r="AL293" s="2">
        <v>3</v>
      </c>
      <c r="AM293" s="2">
        <v>4</v>
      </c>
      <c r="AN293" s="2">
        <f t="shared" si="70"/>
        <v>6</v>
      </c>
      <c r="AO293" s="2">
        <f t="shared" si="71"/>
        <v>1.2</v>
      </c>
      <c r="AP293" s="2">
        <v>6</v>
      </c>
      <c r="AQ293" s="2">
        <v>0</v>
      </c>
      <c r="AR293" s="2">
        <v>6</v>
      </c>
      <c r="AS293" s="2" t="s">
        <v>79</v>
      </c>
      <c r="AT293" s="2">
        <v>3</v>
      </c>
      <c r="AW293" s="2" t="str">
        <f t="shared" si="76"/>
        <v>Arbolitos</v>
      </c>
      <c r="AX293" s="2" t="str">
        <f t="shared" si="65"/>
        <v>Latizal bajo</v>
      </c>
      <c r="AY293" s="2">
        <v>834</v>
      </c>
      <c r="AZ293" s="4">
        <f t="shared" si="77"/>
        <v>0.1199040767386091</v>
      </c>
      <c r="BA293" s="4">
        <v>6.7100281049843833</v>
      </c>
      <c r="BB293" s="4">
        <f t="shared" si="78"/>
        <v>2.3244588813897449E-2</v>
      </c>
      <c r="BC293" s="4">
        <f t="shared" si="79"/>
        <v>0.14314866555250655</v>
      </c>
      <c r="BD293" s="4">
        <f t="shared" si="80"/>
        <v>7.1574332776253274E-2</v>
      </c>
    </row>
    <row r="294" spans="1:56" x14ac:dyDescent="0.25">
      <c r="A294" s="2">
        <v>7</v>
      </c>
      <c r="B294" s="2" t="s">
        <v>55</v>
      </c>
      <c r="C294" s="2" t="s">
        <v>199</v>
      </c>
      <c r="D294" s="2" t="s">
        <v>57</v>
      </c>
      <c r="E294" s="2" t="s">
        <v>58</v>
      </c>
      <c r="F294" s="2" t="s">
        <v>177</v>
      </c>
      <c r="G294" s="2" t="s">
        <v>60</v>
      </c>
      <c r="H294" s="2" t="s">
        <v>61</v>
      </c>
      <c r="I294" s="2" t="s">
        <v>186</v>
      </c>
      <c r="J294" s="3">
        <v>42293</v>
      </c>
      <c r="K294" s="2">
        <v>820043</v>
      </c>
      <c r="L294" s="2">
        <v>742416</v>
      </c>
      <c r="M294" s="2">
        <v>1</v>
      </c>
      <c r="N294" s="2">
        <v>13</v>
      </c>
      <c r="P294" s="2" t="s">
        <v>80</v>
      </c>
      <c r="S294" s="2" t="s">
        <v>81</v>
      </c>
      <c r="T294" s="2" t="s">
        <v>82</v>
      </c>
      <c r="U294" s="2" t="s">
        <v>83</v>
      </c>
      <c r="V294" s="2">
        <v>11</v>
      </c>
      <c r="Y294" s="2">
        <f t="shared" si="66"/>
        <v>3.5014087480216975</v>
      </c>
      <c r="AB294" s="2">
        <v>3.5014087479999998</v>
      </c>
      <c r="AC294" s="2">
        <f t="shared" si="67"/>
        <v>9.6288740570596703E-4</v>
      </c>
      <c r="AD294" s="2">
        <v>8.3468809904544528E-2</v>
      </c>
      <c r="AE294" s="2">
        <f t="shared" si="72"/>
        <v>1.1535894746877682</v>
      </c>
      <c r="AF294" s="2">
        <v>37</v>
      </c>
      <c r="AG294" s="4">
        <f t="shared" si="73"/>
        <v>2.7027027027027026</v>
      </c>
      <c r="AH294" s="4">
        <f t="shared" si="74"/>
        <v>3.856292177390471</v>
      </c>
      <c r="AI294" s="5">
        <f t="shared" si="75"/>
        <v>1.9281460886952355</v>
      </c>
      <c r="AJ294" s="2">
        <f t="shared" si="68"/>
        <v>2.8886622171179011E-3</v>
      </c>
      <c r="AK294" s="2">
        <f t="shared" si="69"/>
        <v>1.0976916425048024E-3</v>
      </c>
      <c r="AL294" s="2">
        <v>2</v>
      </c>
      <c r="AM294" s="2">
        <v>2</v>
      </c>
      <c r="AN294" s="2">
        <f t="shared" si="70"/>
        <v>2</v>
      </c>
      <c r="AO294" s="2">
        <f t="shared" si="71"/>
        <v>0.4</v>
      </c>
      <c r="AP294" s="2">
        <v>5</v>
      </c>
      <c r="AQ294" s="2">
        <v>1.9</v>
      </c>
      <c r="AR294" s="2">
        <v>1</v>
      </c>
      <c r="AS294" s="2" t="s">
        <v>68</v>
      </c>
      <c r="AT294" s="2">
        <v>1</v>
      </c>
      <c r="AW294" s="2" t="str">
        <f t="shared" si="76"/>
        <v>Arbustivo</v>
      </c>
      <c r="AX294" s="2" t="str">
        <f t="shared" si="65"/>
        <v>Latizal bajo</v>
      </c>
      <c r="AY294" s="2">
        <v>834</v>
      </c>
      <c r="AZ294" s="4">
        <f t="shared" si="77"/>
        <v>0.1199040767386091</v>
      </c>
      <c r="BA294" s="4">
        <v>6.7100281049843833</v>
      </c>
      <c r="BB294" s="4">
        <f t="shared" si="78"/>
        <v>1.4349975747355056E-2</v>
      </c>
      <c r="BC294" s="4">
        <f t="shared" si="79"/>
        <v>0.13425405248596417</v>
      </c>
      <c r="BD294" s="4">
        <f t="shared" si="80"/>
        <v>6.7127026242982085E-2</v>
      </c>
    </row>
    <row r="295" spans="1:56" x14ac:dyDescent="0.25">
      <c r="A295" s="2">
        <v>7</v>
      </c>
      <c r="B295" s="2" t="s">
        <v>55</v>
      </c>
      <c r="C295" s="2" t="s">
        <v>199</v>
      </c>
      <c r="D295" s="2" t="s">
        <v>57</v>
      </c>
      <c r="E295" s="2" t="s">
        <v>58</v>
      </c>
      <c r="F295" s="2" t="s">
        <v>177</v>
      </c>
      <c r="G295" s="2" t="s">
        <v>60</v>
      </c>
      <c r="H295" s="2" t="s">
        <v>61</v>
      </c>
      <c r="I295" s="2" t="s">
        <v>186</v>
      </c>
      <c r="J295" s="3">
        <v>42293</v>
      </c>
      <c r="K295" s="2">
        <v>820043</v>
      </c>
      <c r="L295" s="2">
        <v>742416</v>
      </c>
      <c r="M295" s="2">
        <v>1</v>
      </c>
      <c r="N295" s="2">
        <v>14</v>
      </c>
      <c r="P295" s="2" t="s">
        <v>80</v>
      </c>
      <c r="S295" s="2" t="s">
        <v>81</v>
      </c>
      <c r="T295" s="2" t="s">
        <v>82</v>
      </c>
      <c r="U295" s="2" t="s">
        <v>83</v>
      </c>
      <c r="V295" s="2">
        <v>12</v>
      </c>
      <c r="Y295" s="2">
        <f t="shared" si="66"/>
        <v>3.8197186342054881</v>
      </c>
      <c r="AB295" s="2">
        <v>3.819718634</v>
      </c>
      <c r="AC295" s="2">
        <f t="shared" si="67"/>
        <v>1.1459155902616462E-3</v>
      </c>
      <c r="AD295" s="2">
        <v>8.3468809904544528E-2</v>
      </c>
      <c r="AE295" s="2">
        <f t="shared" si="72"/>
        <v>1.3728668128515582</v>
      </c>
      <c r="AF295" s="2">
        <v>37</v>
      </c>
      <c r="AG295" s="4">
        <f t="shared" si="73"/>
        <v>2.7027027027027026</v>
      </c>
      <c r="AH295" s="4">
        <f t="shared" si="74"/>
        <v>4.0755695155542604</v>
      </c>
      <c r="AI295" s="5">
        <f t="shared" si="75"/>
        <v>2.0377847577771302</v>
      </c>
      <c r="AJ295" s="2">
        <f t="shared" si="68"/>
        <v>2.7501974166279507E-3</v>
      </c>
      <c r="AK295" s="2">
        <f t="shared" si="69"/>
        <v>0</v>
      </c>
      <c r="AL295" s="2">
        <v>4</v>
      </c>
      <c r="AM295" s="2">
        <v>3</v>
      </c>
      <c r="AN295" s="2">
        <f t="shared" si="70"/>
        <v>6</v>
      </c>
      <c r="AO295" s="2">
        <f t="shared" si="71"/>
        <v>1.2</v>
      </c>
      <c r="AP295" s="2">
        <v>4</v>
      </c>
      <c r="AQ295" s="2">
        <v>0</v>
      </c>
      <c r="AR295" s="2">
        <v>3</v>
      </c>
      <c r="AS295" s="2" t="s">
        <v>79</v>
      </c>
      <c r="AT295" s="2">
        <v>3</v>
      </c>
      <c r="AW295" s="2" t="str">
        <f t="shared" si="76"/>
        <v>Arbustivo</v>
      </c>
      <c r="AX295" s="2" t="str">
        <f t="shared" si="65"/>
        <v>Latizal bajo</v>
      </c>
      <c r="AY295" s="2">
        <v>834</v>
      </c>
      <c r="AZ295" s="4">
        <f t="shared" si="77"/>
        <v>0.1199040767386091</v>
      </c>
      <c r="BA295" s="4">
        <v>6.7100281049843833</v>
      </c>
      <c r="BB295" s="4">
        <f t="shared" si="78"/>
        <v>1.7077657087761381E-2</v>
      </c>
      <c r="BC295" s="4">
        <f t="shared" si="79"/>
        <v>0.13698173382637049</v>
      </c>
      <c r="BD295" s="4">
        <f t="shared" si="80"/>
        <v>6.8490866913185247E-2</v>
      </c>
    </row>
    <row r="296" spans="1:56" x14ac:dyDescent="0.25">
      <c r="A296" s="2">
        <v>7</v>
      </c>
      <c r="B296" s="2" t="s">
        <v>55</v>
      </c>
      <c r="C296" s="2" t="s">
        <v>199</v>
      </c>
      <c r="D296" s="2" t="s">
        <v>57</v>
      </c>
      <c r="E296" s="2" t="s">
        <v>58</v>
      </c>
      <c r="F296" s="2" t="s">
        <v>177</v>
      </c>
      <c r="G296" s="2" t="s">
        <v>60</v>
      </c>
      <c r="H296" s="2" t="s">
        <v>61</v>
      </c>
      <c r="I296" s="2" t="s">
        <v>186</v>
      </c>
      <c r="J296" s="3">
        <v>42293</v>
      </c>
      <c r="K296" s="2">
        <v>820043</v>
      </c>
      <c r="L296" s="2">
        <v>742416</v>
      </c>
      <c r="M296" s="2">
        <v>1</v>
      </c>
      <c r="N296" s="2">
        <v>15</v>
      </c>
      <c r="P296" s="2" t="s">
        <v>80</v>
      </c>
      <c r="S296" s="2" t="s">
        <v>81</v>
      </c>
      <c r="T296" s="2" t="s">
        <v>82</v>
      </c>
      <c r="U296" s="2" t="s">
        <v>83</v>
      </c>
      <c r="V296" s="2">
        <v>8</v>
      </c>
      <c r="Y296" s="2">
        <f t="shared" si="66"/>
        <v>2.5464790894703255</v>
      </c>
      <c r="AB296" s="2">
        <v>2.546479089</v>
      </c>
      <c r="AC296" s="2">
        <f t="shared" si="67"/>
        <v>5.0929581789406519E-4</v>
      </c>
      <c r="AD296" s="2">
        <v>8.3468809904544528E-2</v>
      </c>
      <c r="AE296" s="2">
        <f t="shared" si="72"/>
        <v>0.6101630279340261</v>
      </c>
      <c r="AF296" s="2">
        <v>37</v>
      </c>
      <c r="AG296" s="4">
        <f t="shared" si="73"/>
        <v>2.7027027027027026</v>
      </c>
      <c r="AH296" s="4">
        <f t="shared" si="74"/>
        <v>3.3128657306367288</v>
      </c>
      <c r="AI296" s="5">
        <f t="shared" si="75"/>
        <v>1.6564328653183644</v>
      </c>
      <c r="AJ296" s="2">
        <f t="shared" si="68"/>
        <v>1.5278874536821957E-3</v>
      </c>
      <c r="AK296" s="2">
        <f t="shared" si="69"/>
        <v>6.1115498147287824E-5</v>
      </c>
      <c r="AL296" s="2">
        <v>2</v>
      </c>
      <c r="AM296" s="2">
        <v>1</v>
      </c>
      <c r="AN296" s="2">
        <f t="shared" si="70"/>
        <v>1</v>
      </c>
      <c r="AO296" s="2">
        <f t="shared" si="71"/>
        <v>0.2</v>
      </c>
      <c r="AP296" s="2">
        <v>5</v>
      </c>
      <c r="AQ296" s="2">
        <v>0.2</v>
      </c>
      <c r="AR296" s="2">
        <v>1</v>
      </c>
      <c r="AS296" s="2" t="s">
        <v>68</v>
      </c>
      <c r="AT296" s="2">
        <v>2</v>
      </c>
      <c r="AW296" s="2" t="str">
        <f t="shared" si="76"/>
        <v>Arbustivo</v>
      </c>
      <c r="AX296" s="2" t="str">
        <f t="shared" si="65"/>
        <v>Latizal bajo</v>
      </c>
      <c r="AY296" s="2">
        <v>834</v>
      </c>
      <c r="AZ296" s="4">
        <f t="shared" si="77"/>
        <v>0.1199040767386091</v>
      </c>
      <c r="BA296" s="4">
        <v>6.7100281049843833</v>
      </c>
      <c r="BB296" s="4">
        <f t="shared" si="78"/>
        <v>7.5900698167828389E-3</v>
      </c>
      <c r="BC296" s="4">
        <f t="shared" si="79"/>
        <v>0.12749414655539193</v>
      </c>
      <c r="BD296" s="4">
        <f t="shared" si="80"/>
        <v>6.3747073277695965E-2</v>
      </c>
    </row>
    <row r="297" spans="1:56" x14ac:dyDescent="0.25">
      <c r="A297" s="2">
        <v>7</v>
      </c>
      <c r="B297" s="2" t="s">
        <v>55</v>
      </c>
      <c r="C297" s="2" t="s">
        <v>199</v>
      </c>
      <c r="D297" s="2" t="s">
        <v>57</v>
      </c>
      <c r="E297" s="2" t="s">
        <v>58</v>
      </c>
      <c r="F297" s="2" t="s">
        <v>177</v>
      </c>
      <c r="G297" s="2" t="s">
        <v>60</v>
      </c>
      <c r="H297" s="2" t="s">
        <v>61</v>
      </c>
      <c r="I297" s="2" t="s">
        <v>186</v>
      </c>
      <c r="J297" s="3">
        <v>42293</v>
      </c>
      <c r="K297" s="2">
        <v>820043</v>
      </c>
      <c r="L297" s="2">
        <v>742416</v>
      </c>
      <c r="M297" s="2">
        <v>2</v>
      </c>
      <c r="N297" s="2">
        <v>16</v>
      </c>
      <c r="P297" s="2" t="s">
        <v>80</v>
      </c>
      <c r="S297" s="2" t="s">
        <v>81</v>
      </c>
      <c r="T297" s="2" t="s">
        <v>82</v>
      </c>
      <c r="U297" s="2" t="s">
        <v>83</v>
      </c>
      <c r="V297" s="2">
        <v>12</v>
      </c>
      <c r="Y297" s="2">
        <f t="shared" si="66"/>
        <v>3.8197186342054881</v>
      </c>
      <c r="AB297" s="2">
        <v>3.819718634</v>
      </c>
      <c r="AC297" s="2">
        <f t="shared" si="67"/>
        <v>1.1459155902616462E-3</v>
      </c>
      <c r="AD297" s="2">
        <v>8.3468809904544528E-2</v>
      </c>
      <c r="AE297" s="2">
        <f t="shared" si="72"/>
        <v>1.3728668128515582</v>
      </c>
      <c r="AF297" s="2">
        <v>37</v>
      </c>
      <c r="AG297" s="4">
        <f t="shared" si="73"/>
        <v>2.7027027027027026</v>
      </c>
      <c r="AH297" s="4">
        <f t="shared" si="74"/>
        <v>4.0755695155542604</v>
      </c>
      <c r="AI297" s="5">
        <f t="shared" si="75"/>
        <v>2.0377847577771302</v>
      </c>
      <c r="AJ297" s="2">
        <f t="shared" si="68"/>
        <v>3.781521447863432E-3</v>
      </c>
      <c r="AK297" s="2">
        <f t="shared" si="69"/>
        <v>0</v>
      </c>
      <c r="AL297" s="2">
        <v>3</v>
      </c>
      <c r="AM297" s="2">
        <v>2</v>
      </c>
      <c r="AN297" s="2">
        <f t="shared" si="70"/>
        <v>3</v>
      </c>
      <c r="AO297" s="2">
        <f t="shared" si="71"/>
        <v>0.6</v>
      </c>
      <c r="AP297" s="2">
        <v>5.5</v>
      </c>
      <c r="AQ297" s="2">
        <v>0</v>
      </c>
      <c r="AR297" s="2">
        <v>5</v>
      </c>
      <c r="AS297" s="2" t="s">
        <v>68</v>
      </c>
      <c r="AT297" s="2">
        <v>1</v>
      </c>
      <c r="AU297" s="2">
        <v>2</v>
      </c>
      <c r="AW297" s="2" t="str">
        <f t="shared" si="76"/>
        <v>Arbolitos</v>
      </c>
      <c r="AX297" s="2" t="str">
        <f t="shared" si="65"/>
        <v>Latizal bajo</v>
      </c>
      <c r="AY297" s="2">
        <v>834</v>
      </c>
      <c r="AZ297" s="4">
        <f t="shared" si="77"/>
        <v>0.1199040767386091</v>
      </c>
      <c r="BA297" s="4">
        <v>6.7100281049843833</v>
      </c>
      <c r="BB297" s="4">
        <f t="shared" si="78"/>
        <v>1.7077657087761381E-2</v>
      </c>
      <c r="BC297" s="4">
        <f t="shared" si="79"/>
        <v>0.13698173382637049</v>
      </c>
      <c r="BD297" s="4">
        <f t="shared" si="80"/>
        <v>6.8490866913185247E-2</v>
      </c>
    </row>
    <row r="298" spans="1:56" x14ac:dyDescent="0.25">
      <c r="A298" s="2">
        <v>7</v>
      </c>
      <c r="B298" s="2" t="s">
        <v>55</v>
      </c>
      <c r="C298" s="2" t="s">
        <v>199</v>
      </c>
      <c r="D298" s="2" t="s">
        <v>57</v>
      </c>
      <c r="E298" s="2" t="s">
        <v>58</v>
      </c>
      <c r="F298" s="2" t="s">
        <v>177</v>
      </c>
      <c r="G298" s="2" t="s">
        <v>60</v>
      </c>
      <c r="H298" s="2" t="s">
        <v>61</v>
      </c>
      <c r="I298" s="2" t="s">
        <v>186</v>
      </c>
      <c r="J298" s="3">
        <v>42293</v>
      </c>
      <c r="K298" s="2">
        <v>820043</v>
      </c>
      <c r="L298" s="2">
        <v>742416</v>
      </c>
      <c r="M298" s="2">
        <v>2</v>
      </c>
      <c r="N298" s="2">
        <v>18</v>
      </c>
      <c r="P298" s="2" t="s">
        <v>80</v>
      </c>
      <c r="S298" s="2" t="s">
        <v>81</v>
      </c>
      <c r="T298" s="2" t="s">
        <v>82</v>
      </c>
      <c r="U298" s="2" t="s">
        <v>83</v>
      </c>
      <c r="V298" s="2">
        <v>11</v>
      </c>
      <c r="Y298" s="2">
        <f t="shared" si="66"/>
        <v>3.5014087480216975</v>
      </c>
      <c r="AB298" s="2">
        <v>3.5014087479999998</v>
      </c>
      <c r="AC298" s="2">
        <f t="shared" si="67"/>
        <v>9.6288740570596703E-4</v>
      </c>
      <c r="AD298" s="2">
        <v>8.3468809904544528E-2</v>
      </c>
      <c r="AE298" s="2">
        <f t="shared" si="72"/>
        <v>1.1535894746877682</v>
      </c>
      <c r="AF298" s="2">
        <v>37</v>
      </c>
      <c r="AG298" s="4">
        <f t="shared" si="73"/>
        <v>2.7027027027027026</v>
      </c>
      <c r="AH298" s="4">
        <f t="shared" si="74"/>
        <v>3.856292177390471</v>
      </c>
      <c r="AI298" s="5">
        <f t="shared" si="75"/>
        <v>1.9281460886952355</v>
      </c>
      <c r="AJ298" s="2">
        <f t="shared" si="68"/>
        <v>2.8886622171179011E-3</v>
      </c>
      <c r="AK298" s="2">
        <f t="shared" si="69"/>
        <v>1.7331973302707403E-4</v>
      </c>
      <c r="AL298" s="2">
        <v>3</v>
      </c>
      <c r="AM298" s="2">
        <v>3</v>
      </c>
      <c r="AN298" s="2">
        <f t="shared" si="70"/>
        <v>4.5</v>
      </c>
      <c r="AO298" s="2">
        <f t="shared" si="71"/>
        <v>0.89999999999999991</v>
      </c>
      <c r="AP298" s="2">
        <v>5</v>
      </c>
      <c r="AQ298" s="2">
        <v>0.3</v>
      </c>
      <c r="AR298" s="2">
        <v>7</v>
      </c>
      <c r="AS298" s="2" t="s">
        <v>68</v>
      </c>
      <c r="AT298" s="2">
        <v>2</v>
      </c>
      <c r="AW298" s="2" t="str">
        <f t="shared" si="76"/>
        <v>Arbustivo</v>
      </c>
      <c r="AX298" s="2" t="str">
        <f t="shared" si="65"/>
        <v>Latizal bajo</v>
      </c>
      <c r="AY298" s="2">
        <v>834</v>
      </c>
      <c r="AZ298" s="4">
        <f t="shared" si="77"/>
        <v>0.1199040767386091</v>
      </c>
      <c r="BA298" s="4">
        <v>6.7100281049843833</v>
      </c>
      <c r="BB298" s="4">
        <f t="shared" si="78"/>
        <v>1.4349975747355056E-2</v>
      </c>
      <c r="BC298" s="4">
        <f t="shared" si="79"/>
        <v>0.13425405248596417</v>
      </c>
      <c r="BD298" s="4">
        <f t="shared" si="80"/>
        <v>6.7127026242982085E-2</v>
      </c>
    </row>
    <row r="299" spans="1:56" x14ac:dyDescent="0.25">
      <c r="A299" s="2">
        <v>7</v>
      </c>
      <c r="B299" s="2" t="s">
        <v>55</v>
      </c>
      <c r="C299" s="2" t="s">
        <v>199</v>
      </c>
      <c r="D299" s="2" t="s">
        <v>57</v>
      </c>
      <c r="E299" s="2" t="s">
        <v>58</v>
      </c>
      <c r="F299" s="2" t="s">
        <v>177</v>
      </c>
      <c r="G299" s="2" t="s">
        <v>60</v>
      </c>
      <c r="H299" s="2" t="s">
        <v>61</v>
      </c>
      <c r="I299" s="2" t="s">
        <v>186</v>
      </c>
      <c r="J299" s="3">
        <v>42293</v>
      </c>
      <c r="K299" s="2">
        <v>820043</v>
      </c>
      <c r="L299" s="2">
        <v>742416</v>
      </c>
      <c r="M299" s="2">
        <v>2</v>
      </c>
      <c r="N299" s="2">
        <v>20</v>
      </c>
      <c r="P299" s="2" t="s">
        <v>80</v>
      </c>
      <c r="S299" s="2" t="s">
        <v>81</v>
      </c>
      <c r="T299" s="2" t="s">
        <v>82</v>
      </c>
      <c r="U299" s="2" t="s">
        <v>83</v>
      </c>
      <c r="V299" s="2">
        <v>10</v>
      </c>
      <c r="Y299" s="2">
        <f t="shared" si="66"/>
        <v>3.183098861837907</v>
      </c>
      <c r="AB299" s="2">
        <v>3.183098862</v>
      </c>
      <c r="AC299" s="2">
        <f t="shared" si="67"/>
        <v>7.9577471545947667E-4</v>
      </c>
      <c r="AD299" s="2">
        <v>8.3468809904544528E-2</v>
      </c>
      <c r="AE299" s="2">
        <f t="shared" si="72"/>
        <v>0.95337973114691565</v>
      </c>
      <c r="AF299" s="2">
        <v>37</v>
      </c>
      <c r="AG299" s="4">
        <f t="shared" si="73"/>
        <v>2.7027027027027026</v>
      </c>
      <c r="AH299" s="4">
        <f t="shared" si="74"/>
        <v>3.6560824338496181</v>
      </c>
      <c r="AI299" s="5">
        <f t="shared" si="75"/>
        <v>1.828041216924809</v>
      </c>
      <c r="AJ299" s="2">
        <f t="shared" si="68"/>
        <v>1.9098593171027439E-3</v>
      </c>
      <c r="AK299" s="2">
        <f t="shared" si="69"/>
        <v>4.7746482927568601E-5</v>
      </c>
      <c r="AL299" s="2">
        <v>3</v>
      </c>
      <c r="AM299" s="2">
        <v>2</v>
      </c>
      <c r="AN299" s="2">
        <f t="shared" si="70"/>
        <v>3</v>
      </c>
      <c r="AO299" s="2">
        <f t="shared" si="71"/>
        <v>0.6</v>
      </c>
      <c r="AP299" s="2">
        <v>4</v>
      </c>
      <c r="AQ299" s="2">
        <v>0.1</v>
      </c>
      <c r="AR299" s="2">
        <v>1</v>
      </c>
      <c r="AS299" s="2" t="s">
        <v>68</v>
      </c>
      <c r="AT299" s="2">
        <v>1</v>
      </c>
      <c r="AW299" s="2" t="str">
        <f t="shared" si="76"/>
        <v>Arbustivo</v>
      </c>
      <c r="AX299" s="2" t="str">
        <f t="shared" si="65"/>
        <v>Latizal bajo</v>
      </c>
      <c r="AY299" s="2">
        <v>834</v>
      </c>
      <c r="AZ299" s="4">
        <f t="shared" si="77"/>
        <v>0.1199040767386091</v>
      </c>
      <c r="BA299" s="4">
        <v>6.7100281049843833</v>
      </c>
      <c r="BB299" s="4">
        <f t="shared" si="78"/>
        <v>1.1859484088723183E-2</v>
      </c>
      <c r="BC299" s="4">
        <f t="shared" si="79"/>
        <v>0.13176356082733229</v>
      </c>
      <c r="BD299" s="4">
        <f t="shared" si="80"/>
        <v>6.5881780413666144E-2</v>
      </c>
    </row>
    <row r="300" spans="1:56" x14ac:dyDescent="0.25">
      <c r="A300" s="2">
        <v>7</v>
      </c>
      <c r="B300" s="2" t="s">
        <v>55</v>
      </c>
      <c r="C300" s="2" t="s">
        <v>199</v>
      </c>
      <c r="D300" s="2" t="s">
        <v>57</v>
      </c>
      <c r="E300" s="2" t="s">
        <v>58</v>
      </c>
      <c r="F300" s="2" t="s">
        <v>177</v>
      </c>
      <c r="G300" s="2" t="s">
        <v>60</v>
      </c>
      <c r="H300" s="2" t="s">
        <v>61</v>
      </c>
      <c r="I300" s="2" t="s">
        <v>186</v>
      </c>
      <c r="J300" s="3">
        <v>42293</v>
      </c>
      <c r="K300" s="2">
        <v>820043</v>
      </c>
      <c r="L300" s="2">
        <v>742416</v>
      </c>
      <c r="M300" s="2">
        <v>2</v>
      </c>
      <c r="N300" s="2">
        <v>22</v>
      </c>
      <c r="P300" s="2" t="s">
        <v>80</v>
      </c>
      <c r="S300" s="2" t="s">
        <v>81</v>
      </c>
      <c r="T300" s="2" t="s">
        <v>82</v>
      </c>
      <c r="U300" s="2" t="s">
        <v>83</v>
      </c>
      <c r="V300" s="2">
        <v>12</v>
      </c>
      <c r="Y300" s="2">
        <f t="shared" si="66"/>
        <v>3.8197186342054881</v>
      </c>
      <c r="AB300" s="2">
        <v>3.819718634</v>
      </c>
      <c r="AC300" s="2">
        <f t="shared" si="67"/>
        <v>1.1459155902616462E-3</v>
      </c>
      <c r="AD300" s="2">
        <v>8.3468809904544528E-2</v>
      </c>
      <c r="AE300" s="2">
        <f t="shared" si="72"/>
        <v>1.3728668128515582</v>
      </c>
      <c r="AF300" s="2">
        <v>37</v>
      </c>
      <c r="AG300" s="4">
        <f t="shared" si="73"/>
        <v>2.7027027027027026</v>
      </c>
      <c r="AH300" s="4">
        <f t="shared" si="74"/>
        <v>4.0755695155542604</v>
      </c>
      <c r="AI300" s="5">
        <f t="shared" si="75"/>
        <v>2.0377847577771302</v>
      </c>
      <c r="AJ300" s="2">
        <f t="shared" si="68"/>
        <v>3.4377467707849383E-3</v>
      </c>
      <c r="AK300" s="2">
        <f t="shared" si="69"/>
        <v>0</v>
      </c>
      <c r="AL300" s="2">
        <v>3</v>
      </c>
      <c r="AM300" s="2">
        <v>3</v>
      </c>
      <c r="AN300" s="2">
        <f t="shared" si="70"/>
        <v>4.5</v>
      </c>
      <c r="AO300" s="2">
        <f t="shared" si="71"/>
        <v>0.89999999999999991</v>
      </c>
      <c r="AP300" s="2">
        <v>5</v>
      </c>
      <c r="AQ300" s="2">
        <v>0</v>
      </c>
      <c r="AR300" s="2">
        <v>4</v>
      </c>
      <c r="AS300" s="2" t="s">
        <v>68</v>
      </c>
      <c r="AT300" s="2">
        <v>2</v>
      </c>
      <c r="AW300" s="2" t="str">
        <f t="shared" si="76"/>
        <v>Arbustivo</v>
      </c>
      <c r="AX300" s="2" t="str">
        <f t="shared" si="65"/>
        <v>Latizal bajo</v>
      </c>
      <c r="AY300" s="2">
        <v>834</v>
      </c>
      <c r="AZ300" s="4">
        <f t="shared" si="77"/>
        <v>0.1199040767386091</v>
      </c>
      <c r="BA300" s="4">
        <v>6.7100281049843833</v>
      </c>
      <c r="BB300" s="4">
        <f t="shared" si="78"/>
        <v>1.7077657087761381E-2</v>
      </c>
      <c r="BC300" s="4">
        <f t="shared" si="79"/>
        <v>0.13698173382637049</v>
      </c>
      <c r="BD300" s="4">
        <f t="shared" si="80"/>
        <v>6.8490866913185247E-2</v>
      </c>
    </row>
    <row r="301" spans="1:56" x14ac:dyDescent="0.25">
      <c r="A301" s="2">
        <v>7</v>
      </c>
      <c r="B301" s="2" t="s">
        <v>55</v>
      </c>
      <c r="C301" s="2" t="s">
        <v>199</v>
      </c>
      <c r="D301" s="2" t="s">
        <v>57</v>
      </c>
      <c r="E301" s="2" t="s">
        <v>58</v>
      </c>
      <c r="F301" s="2" t="s">
        <v>177</v>
      </c>
      <c r="G301" s="2" t="s">
        <v>60</v>
      </c>
      <c r="H301" s="2" t="s">
        <v>61</v>
      </c>
      <c r="I301" s="2" t="s">
        <v>186</v>
      </c>
      <c r="J301" s="3">
        <v>42293</v>
      </c>
      <c r="K301" s="2">
        <v>820043</v>
      </c>
      <c r="L301" s="2">
        <v>742416</v>
      </c>
      <c r="M301" s="2">
        <v>2</v>
      </c>
      <c r="N301" s="2">
        <v>19</v>
      </c>
      <c r="P301" s="2" t="s">
        <v>80</v>
      </c>
      <c r="S301" s="2" t="s">
        <v>81</v>
      </c>
      <c r="T301" s="2" t="s">
        <v>82</v>
      </c>
      <c r="U301" s="2" t="s">
        <v>83</v>
      </c>
      <c r="V301" s="2">
        <v>16</v>
      </c>
      <c r="Y301" s="2">
        <f t="shared" si="66"/>
        <v>5.0929581789406511</v>
      </c>
      <c r="AB301" s="2">
        <v>5.092958179</v>
      </c>
      <c r="AC301" s="2">
        <f t="shared" si="67"/>
        <v>2.0371832715762607E-3</v>
      </c>
      <c r="AD301" s="2">
        <v>8.3468809904544528E-2</v>
      </c>
      <c r="AE301" s="2">
        <f t="shared" si="72"/>
        <v>2.4406521117361044</v>
      </c>
      <c r="AF301" s="2">
        <v>37</v>
      </c>
      <c r="AG301" s="4">
        <f t="shared" si="73"/>
        <v>2.7027027027027026</v>
      </c>
      <c r="AH301" s="4">
        <f t="shared" si="74"/>
        <v>5.1433548144388066</v>
      </c>
      <c r="AI301" s="5">
        <f t="shared" si="75"/>
        <v>2.5716774072194033</v>
      </c>
      <c r="AJ301" s="2">
        <f t="shared" si="68"/>
        <v>5.5003948332559031E-3</v>
      </c>
      <c r="AK301" s="2">
        <f t="shared" si="69"/>
        <v>0</v>
      </c>
      <c r="AL301" s="2">
        <v>4</v>
      </c>
      <c r="AM301" s="2">
        <v>3</v>
      </c>
      <c r="AN301" s="2">
        <f t="shared" si="70"/>
        <v>6</v>
      </c>
      <c r="AO301" s="2">
        <f t="shared" si="71"/>
        <v>1.2</v>
      </c>
      <c r="AP301" s="2">
        <v>4.5</v>
      </c>
      <c r="AQ301" s="2">
        <v>0</v>
      </c>
      <c r="AR301" s="2">
        <v>8</v>
      </c>
      <c r="AS301" s="2" t="s">
        <v>68</v>
      </c>
      <c r="AT301" s="2">
        <v>2</v>
      </c>
      <c r="AW301" s="2" t="str">
        <f t="shared" si="76"/>
        <v>Arbustivo</v>
      </c>
      <c r="AX301" s="2" t="str">
        <f t="shared" si="65"/>
        <v>Latizal alto</v>
      </c>
      <c r="AY301" s="2">
        <v>834</v>
      </c>
      <c r="AZ301" s="4">
        <f t="shared" si="77"/>
        <v>0.1199040767386091</v>
      </c>
      <c r="BA301" s="4">
        <v>6.7100281049843833</v>
      </c>
      <c r="BB301" s="4">
        <f t="shared" si="78"/>
        <v>3.0360279267131356E-2</v>
      </c>
      <c r="BC301" s="4">
        <f t="shared" si="79"/>
        <v>0.15026435600574045</v>
      </c>
      <c r="BD301" s="4">
        <f t="shared" si="80"/>
        <v>7.5132178002870226E-2</v>
      </c>
    </row>
    <row r="302" spans="1:56" x14ac:dyDescent="0.25">
      <c r="A302" s="2">
        <v>7</v>
      </c>
      <c r="B302" s="2" t="s">
        <v>55</v>
      </c>
      <c r="C302" s="2" t="s">
        <v>199</v>
      </c>
      <c r="D302" s="2" t="s">
        <v>57</v>
      </c>
      <c r="E302" s="2" t="s">
        <v>58</v>
      </c>
      <c r="F302" s="2" t="s">
        <v>177</v>
      </c>
      <c r="G302" s="2" t="s">
        <v>60</v>
      </c>
      <c r="H302" s="2" t="s">
        <v>61</v>
      </c>
      <c r="I302" s="2" t="s">
        <v>186</v>
      </c>
      <c r="J302" s="3">
        <v>42293</v>
      </c>
      <c r="K302" s="2">
        <v>820043</v>
      </c>
      <c r="L302" s="2">
        <v>742416</v>
      </c>
      <c r="M302" s="2">
        <v>1</v>
      </c>
      <c r="N302" s="2">
        <v>5</v>
      </c>
      <c r="P302" s="2" t="s">
        <v>90</v>
      </c>
      <c r="S302" s="2" t="s">
        <v>91</v>
      </c>
      <c r="T302" s="2" t="s">
        <v>92</v>
      </c>
      <c r="U302" s="2" t="s">
        <v>93</v>
      </c>
      <c r="V302" s="2">
        <v>13</v>
      </c>
      <c r="Y302" s="2">
        <f t="shared" si="66"/>
        <v>4.1380285203892786</v>
      </c>
      <c r="AB302" s="2">
        <v>4.1380285199999998</v>
      </c>
      <c r="AC302" s="2">
        <f t="shared" si="67"/>
        <v>1.3448592691265155E-3</v>
      </c>
      <c r="AD302" s="2">
        <v>8.3468809904544528E-2</v>
      </c>
      <c r="AE302" s="2">
        <f t="shared" si="72"/>
        <v>1.6112117456382871</v>
      </c>
      <c r="AF302" s="2">
        <v>37</v>
      </c>
      <c r="AG302" s="4">
        <f t="shared" si="73"/>
        <v>2.7027027027027026</v>
      </c>
      <c r="AH302" s="4">
        <f t="shared" si="74"/>
        <v>4.3139144483409897</v>
      </c>
      <c r="AI302" s="5">
        <f t="shared" si="75"/>
        <v>2.1569572241704948</v>
      </c>
      <c r="AJ302" s="2">
        <f t="shared" si="68"/>
        <v>3.2276622459036369E-3</v>
      </c>
      <c r="AK302" s="2">
        <f t="shared" si="69"/>
        <v>0</v>
      </c>
      <c r="AL302" s="2">
        <v>3</v>
      </c>
      <c r="AM302" s="2">
        <v>2</v>
      </c>
      <c r="AN302" s="2">
        <f t="shared" si="70"/>
        <v>3</v>
      </c>
      <c r="AO302" s="2">
        <f t="shared" si="71"/>
        <v>0.6</v>
      </c>
      <c r="AP302" s="2">
        <v>4</v>
      </c>
      <c r="AQ302" s="2">
        <v>0</v>
      </c>
      <c r="AR302" s="2">
        <v>2</v>
      </c>
      <c r="AS302" s="2" t="s">
        <v>78</v>
      </c>
      <c r="AT302" s="2">
        <v>4</v>
      </c>
      <c r="AW302" s="2" t="str">
        <f t="shared" si="76"/>
        <v>Arbustivo</v>
      </c>
      <c r="AX302" s="2" t="str">
        <f t="shared" si="65"/>
        <v>Latizal bajo</v>
      </c>
      <c r="AY302" s="2">
        <v>834</v>
      </c>
      <c r="AZ302" s="4">
        <f t="shared" si="77"/>
        <v>0.1199040767386091</v>
      </c>
      <c r="BA302" s="4">
        <v>6.7100281049843833</v>
      </c>
      <c r="BB302" s="4">
        <f t="shared" si="78"/>
        <v>2.0042528109942177E-2</v>
      </c>
      <c r="BC302" s="4">
        <f t="shared" si="79"/>
        <v>0.13994660484855129</v>
      </c>
      <c r="BD302" s="4">
        <f t="shared" si="80"/>
        <v>6.9973302424275644E-2</v>
      </c>
    </row>
    <row r="303" spans="1:56" x14ac:dyDescent="0.25">
      <c r="A303" s="2">
        <v>7</v>
      </c>
      <c r="B303" s="2" t="s">
        <v>55</v>
      </c>
      <c r="C303" s="2" t="s">
        <v>199</v>
      </c>
      <c r="D303" s="2" t="s">
        <v>57</v>
      </c>
      <c r="E303" s="2" t="s">
        <v>58</v>
      </c>
      <c r="F303" s="2" t="s">
        <v>177</v>
      </c>
      <c r="G303" s="2" t="s">
        <v>60</v>
      </c>
      <c r="H303" s="2" t="s">
        <v>61</v>
      </c>
      <c r="I303" s="2" t="s">
        <v>186</v>
      </c>
      <c r="J303" s="3">
        <v>42293</v>
      </c>
      <c r="K303" s="2">
        <v>820043</v>
      </c>
      <c r="L303" s="2">
        <v>742416</v>
      </c>
      <c r="M303" s="2">
        <v>1</v>
      </c>
      <c r="N303" s="2">
        <v>12</v>
      </c>
      <c r="P303" s="2" t="s">
        <v>90</v>
      </c>
      <c r="S303" s="2" t="s">
        <v>91</v>
      </c>
      <c r="T303" s="2" t="s">
        <v>92</v>
      </c>
      <c r="U303" s="2" t="s">
        <v>93</v>
      </c>
      <c r="V303" s="2">
        <v>10</v>
      </c>
      <c r="Y303" s="2">
        <f t="shared" si="66"/>
        <v>3.183098861837907</v>
      </c>
      <c r="AB303" s="2">
        <v>3.183098862</v>
      </c>
      <c r="AC303" s="2">
        <f t="shared" si="67"/>
        <v>7.9577471545947667E-4</v>
      </c>
      <c r="AD303" s="2">
        <v>8.3468809904544528E-2</v>
      </c>
      <c r="AE303" s="2">
        <f t="shared" si="72"/>
        <v>0.95337973114691565</v>
      </c>
      <c r="AF303" s="2">
        <v>37</v>
      </c>
      <c r="AG303" s="4">
        <f t="shared" si="73"/>
        <v>2.7027027027027026</v>
      </c>
      <c r="AH303" s="4">
        <f t="shared" si="74"/>
        <v>3.6560824338496181</v>
      </c>
      <c r="AI303" s="5">
        <f t="shared" si="75"/>
        <v>1.828041216924809</v>
      </c>
      <c r="AJ303" s="2">
        <f t="shared" si="68"/>
        <v>2.148591731740587E-3</v>
      </c>
      <c r="AK303" s="2">
        <f t="shared" si="69"/>
        <v>0</v>
      </c>
      <c r="AL303" s="2">
        <v>3</v>
      </c>
      <c r="AM303" s="2">
        <v>3</v>
      </c>
      <c r="AN303" s="2">
        <f t="shared" si="70"/>
        <v>4.5</v>
      </c>
      <c r="AO303" s="2">
        <f t="shared" si="71"/>
        <v>0.89999999999999991</v>
      </c>
      <c r="AP303" s="2">
        <v>4.5</v>
      </c>
      <c r="AQ303" s="2">
        <v>0</v>
      </c>
      <c r="AR303" s="2">
        <v>11</v>
      </c>
      <c r="AS303" s="2" t="s">
        <v>78</v>
      </c>
      <c r="AT303" s="2">
        <v>4</v>
      </c>
      <c r="AW303" s="2" t="str">
        <f t="shared" si="76"/>
        <v>Arbustivo</v>
      </c>
      <c r="AX303" s="2" t="str">
        <f t="shared" si="65"/>
        <v>Latizal bajo</v>
      </c>
      <c r="AY303" s="2">
        <v>834</v>
      </c>
      <c r="AZ303" s="4">
        <f t="shared" si="77"/>
        <v>0.1199040767386091</v>
      </c>
      <c r="BA303" s="4">
        <v>6.7100281049843833</v>
      </c>
      <c r="BB303" s="4">
        <f t="shared" si="78"/>
        <v>1.1859484088723183E-2</v>
      </c>
      <c r="BC303" s="4">
        <f t="shared" si="79"/>
        <v>0.13176356082733229</v>
      </c>
      <c r="BD303" s="4">
        <f t="shared" si="80"/>
        <v>6.5881780413666144E-2</v>
      </c>
    </row>
    <row r="304" spans="1:56" x14ac:dyDescent="0.25">
      <c r="A304" s="2">
        <v>7</v>
      </c>
      <c r="B304" s="2" t="s">
        <v>55</v>
      </c>
      <c r="C304" s="2" t="s">
        <v>199</v>
      </c>
      <c r="D304" s="2" t="s">
        <v>57</v>
      </c>
      <c r="E304" s="2" t="s">
        <v>58</v>
      </c>
      <c r="F304" s="2" t="s">
        <v>177</v>
      </c>
      <c r="G304" s="2" t="s">
        <v>60</v>
      </c>
      <c r="H304" s="2" t="s">
        <v>61</v>
      </c>
      <c r="I304" s="2" t="s">
        <v>186</v>
      </c>
      <c r="J304" s="3">
        <v>42293</v>
      </c>
      <c r="K304" s="2">
        <v>820043</v>
      </c>
      <c r="L304" s="2">
        <v>742416</v>
      </c>
      <c r="M304" s="2">
        <v>3</v>
      </c>
      <c r="N304" s="2">
        <v>24</v>
      </c>
      <c r="P304" s="2" t="s">
        <v>80</v>
      </c>
      <c r="S304" s="2" t="s">
        <v>190</v>
      </c>
      <c r="T304" s="2" t="s">
        <v>191</v>
      </c>
      <c r="U304" s="2" t="s">
        <v>192</v>
      </c>
      <c r="V304" s="2">
        <v>13</v>
      </c>
      <c r="Y304" s="2">
        <f t="shared" si="66"/>
        <v>4.1380285203892786</v>
      </c>
      <c r="AB304" s="2">
        <v>4.1380285199999998</v>
      </c>
      <c r="AC304" s="2">
        <f t="shared" si="67"/>
        <v>1.3448592691265155E-3</v>
      </c>
      <c r="AD304" s="2">
        <v>8.3468809904544528E-2</v>
      </c>
      <c r="AE304" s="2">
        <f t="shared" si="72"/>
        <v>1.6112117456382871</v>
      </c>
      <c r="AF304" s="2">
        <v>37</v>
      </c>
      <c r="AG304" s="4">
        <f t="shared" si="73"/>
        <v>2.7027027027027026</v>
      </c>
      <c r="AH304" s="4">
        <f t="shared" si="74"/>
        <v>4.3139144483409897</v>
      </c>
      <c r="AI304" s="5">
        <f t="shared" si="75"/>
        <v>2.1569572241704948</v>
      </c>
      <c r="AJ304" s="2">
        <f t="shared" si="68"/>
        <v>3.2276622459036369E-3</v>
      </c>
      <c r="AK304" s="2">
        <f t="shared" si="69"/>
        <v>1.2103733422138638E-3</v>
      </c>
      <c r="AL304" s="2">
        <v>3</v>
      </c>
      <c r="AM304" s="2">
        <v>2</v>
      </c>
      <c r="AN304" s="2">
        <f t="shared" si="70"/>
        <v>3</v>
      </c>
      <c r="AO304" s="2">
        <f t="shared" si="71"/>
        <v>0.6</v>
      </c>
      <c r="AP304" s="2">
        <v>4</v>
      </c>
      <c r="AQ304" s="2">
        <v>1.5</v>
      </c>
      <c r="AR304" s="2">
        <v>0</v>
      </c>
      <c r="AS304" s="2" t="s">
        <v>68</v>
      </c>
      <c r="AT304" s="2">
        <v>1</v>
      </c>
      <c r="AU304" s="2">
        <v>1</v>
      </c>
      <c r="AW304" s="2" t="str">
        <f t="shared" si="76"/>
        <v>Arbustivo</v>
      </c>
      <c r="AX304" s="2" t="str">
        <f t="shared" si="65"/>
        <v>Latizal bajo</v>
      </c>
      <c r="AY304" s="2">
        <v>834</v>
      </c>
      <c r="AZ304" s="4">
        <f t="shared" si="77"/>
        <v>0.1199040767386091</v>
      </c>
      <c r="BA304" s="4">
        <v>6.7100281049843833</v>
      </c>
      <c r="BB304" s="4">
        <f t="shared" si="78"/>
        <v>2.0042528109942177E-2</v>
      </c>
      <c r="BC304" s="4">
        <f t="shared" si="79"/>
        <v>0.13994660484855129</v>
      </c>
      <c r="BD304" s="4">
        <f t="shared" si="80"/>
        <v>6.9973302424275644E-2</v>
      </c>
    </row>
    <row r="305" spans="1:56" x14ac:dyDescent="0.25">
      <c r="A305" s="2">
        <v>7</v>
      </c>
      <c r="B305" s="2" t="s">
        <v>55</v>
      </c>
      <c r="C305" s="2" t="s">
        <v>199</v>
      </c>
      <c r="D305" s="2" t="s">
        <v>57</v>
      </c>
      <c r="E305" s="2" t="s">
        <v>58</v>
      </c>
      <c r="F305" s="2" t="s">
        <v>177</v>
      </c>
      <c r="G305" s="2" t="s">
        <v>60</v>
      </c>
      <c r="H305" s="2" t="s">
        <v>61</v>
      </c>
      <c r="I305" s="2" t="s">
        <v>186</v>
      </c>
      <c r="J305" s="3">
        <v>42293</v>
      </c>
      <c r="K305" s="2">
        <v>820043</v>
      </c>
      <c r="L305" s="2">
        <v>742416</v>
      </c>
      <c r="M305" s="2">
        <v>3</v>
      </c>
      <c r="N305" s="2">
        <v>25</v>
      </c>
      <c r="P305" s="2" t="s">
        <v>80</v>
      </c>
      <c r="S305" s="2" t="s">
        <v>190</v>
      </c>
      <c r="T305" s="2" t="s">
        <v>191</v>
      </c>
      <c r="U305" s="2" t="s">
        <v>192</v>
      </c>
      <c r="V305" s="2">
        <v>16</v>
      </c>
      <c r="Y305" s="2">
        <f t="shared" si="66"/>
        <v>5.0929581789406511</v>
      </c>
      <c r="AB305" s="2">
        <v>5.092958179</v>
      </c>
      <c r="AC305" s="2">
        <f t="shared" si="67"/>
        <v>2.0371832715762607E-3</v>
      </c>
      <c r="AD305" s="2">
        <v>8.3468809904544528E-2</v>
      </c>
      <c r="AE305" s="2">
        <f t="shared" si="72"/>
        <v>2.4406521117361044</v>
      </c>
      <c r="AF305" s="2">
        <v>37</v>
      </c>
      <c r="AG305" s="4">
        <f t="shared" si="73"/>
        <v>2.7027027027027026</v>
      </c>
      <c r="AH305" s="4">
        <f t="shared" si="74"/>
        <v>5.1433548144388066</v>
      </c>
      <c r="AI305" s="5">
        <f t="shared" si="75"/>
        <v>2.5716774072194033</v>
      </c>
      <c r="AJ305" s="2">
        <f t="shared" si="68"/>
        <v>4.2780848703101474E-3</v>
      </c>
      <c r="AK305" s="2">
        <f t="shared" si="69"/>
        <v>1.2223099629457563E-3</v>
      </c>
      <c r="AL305" s="2">
        <v>3</v>
      </c>
      <c r="AM305" s="2">
        <v>3</v>
      </c>
      <c r="AN305" s="2">
        <f t="shared" si="70"/>
        <v>4.5</v>
      </c>
      <c r="AO305" s="2">
        <f t="shared" si="71"/>
        <v>0.89999999999999991</v>
      </c>
      <c r="AP305" s="2">
        <v>3.5</v>
      </c>
      <c r="AQ305" s="2">
        <v>1</v>
      </c>
      <c r="AR305" s="2">
        <v>0</v>
      </c>
      <c r="AS305" s="2" t="s">
        <v>68</v>
      </c>
      <c r="AT305" s="2">
        <v>1</v>
      </c>
      <c r="AW305" s="2" t="str">
        <f t="shared" si="76"/>
        <v>Arbustivo</v>
      </c>
      <c r="AX305" s="2" t="str">
        <f t="shared" si="65"/>
        <v>Latizal alto</v>
      </c>
      <c r="AY305" s="2">
        <v>834</v>
      </c>
      <c r="AZ305" s="4">
        <f t="shared" si="77"/>
        <v>0.1199040767386091</v>
      </c>
      <c r="BA305" s="4">
        <v>6.7100281049843833</v>
      </c>
      <c r="BB305" s="4">
        <f t="shared" si="78"/>
        <v>3.0360279267131356E-2</v>
      </c>
      <c r="BC305" s="4">
        <f t="shared" si="79"/>
        <v>0.15026435600574045</v>
      </c>
      <c r="BD305" s="4">
        <f t="shared" si="80"/>
        <v>7.5132178002870226E-2</v>
      </c>
    </row>
    <row r="306" spans="1:56" x14ac:dyDescent="0.25">
      <c r="A306" s="2">
        <v>7</v>
      </c>
      <c r="B306" s="2" t="s">
        <v>55</v>
      </c>
      <c r="C306" s="2" t="s">
        <v>199</v>
      </c>
      <c r="D306" s="2" t="s">
        <v>57</v>
      </c>
      <c r="E306" s="2" t="s">
        <v>58</v>
      </c>
      <c r="F306" s="2" t="s">
        <v>177</v>
      </c>
      <c r="G306" s="2" t="s">
        <v>60</v>
      </c>
      <c r="H306" s="2" t="s">
        <v>61</v>
      </c>
      <c r="I306" s="2" t="s">
        <v>186</v>
      </c>
      <c r="J306" s="3">
        <v>42293</v>
      </c>
      <c r="K306" s="2">
        <v>820043</v>
      </c>
      <c r="L306" s="2">
        <v>742416</v>
      </c>
      <c r="M306" s="2">
        <v>3</v>
      </c>
      <c r="N306" s="2">
        <v>26</v>
      </c>
      <c r="P306" s="2" t="s">
        <v>80</v>
      </c>
      <c r="S306" s="2" t="s">
        <v>190</v>
      </c>
      <c r="T306" s="2" t="s">
        <v>191</v>
      </c>
      <c r="U306" s="2" t="s">
        <v>192</v>
      </c>
      <c r="V306" s="2">
        <v>13</v>
      </c>
      <c r="Y306" s="2">
        <f t="shared" si="66"/>
        <v>4.1380285203892786</v>
      </c>
      <c r="AB306" s="2">
        <v>4.1380285199999998</v>
      </c>
      <c r="AC306" s="2">
        <f t="shared" si="67"/>
        <v>1.3448592691265155E-3</v>
      </c>
      <c r="AD306" s="2">
        <v>8.3468809904544528E-2</v>
      </c>
      <c r="AE306" s="2">
        <f t="shared" si="72"/>
        <v>1.6112117456382871</v>
      </c>
      <c r="AF306" s="2">
        <v>37</v>
      </c>
      <c r="AG306" s="4">
        <f t="shared" si="73"/>
        <v>2.7027027027027026</v>
      </c>
      <c r="AH306" s="4">
        <f t="shared" si="74"/>
        <v>4.3139144483409897</v>
      </c>
      <c r="AI306" s="5">
        <f t="shared" si="75"/>
        <v>2.1569572241704948</v>
      </c>
      <c r="AJ306" s="2">
        <f t="shared" si="68"/>
        <v>4.8414933688554554E-3</v>
      </c>
      <c r="AK306" s="2">
        <f t="shared" si="69"/>
        <v>6.4553244918072743E-4</v>
      </c>
      <c r="AL306" s="2">
        <v>3</v>
      </c>
      <c r="AM306" s="2">
        <v>2</v>
      </c>
      <c r="AN306" s="2">
        <f t="shared" si="70"/>
        <v>3</v>
      </c>
      <c r="AO306" s="2">
        <f t="shared" si="71"/>
        <v>0.6</v>
      </c>
      <c r="AP306" s="2">
        <v>6</v>
      </c>
      <c r="AQ306" s="2">
        <v>0.8</v>
      </c>
      <c r="AR306" s="2">
        <v>0</v>
      </c>
      <c r="AS306" s="2" t="s">
        <v>68</v>
      </c>
      <c r="AT306" s="2">
        <v>1</v>
      </c>
      <c r="AW306" s="2" t="str">
        <f t="shared" si="76"/>
        <v>Arbolitos</v>
      </c>
      <c r="AX306" s="2" t="str">
        <f t="shared" si="65"/>
        <v>Latizal bajo</v>
      </c>
      <c r="AY306" s="2">
        <v>834</v>
      </c>
      <c r="AZ306" s="4">
        <f t="shared" si="77"/>
        <v>0.1199040767386091</v>
      </c>
      <c r="BA306" s="4">
        <v>6.7100281049843833</v>
      </c>
      <c r="BB306" s="4">
        <f t="shared" si="78"/>
        <v>2.0042528109942177E-2</v>
      </c>
      <c r="BC306" s="4">
        <f t="shared" si="79"/>
        <v>0.13994660484855129</v>
      </c>
      <c r="BD306" s="4">
        <f t="shared" si="80"/>
        <v>6.9973302424275644E-2</v>
      </c>
    </row>
    <row r="307" spans="1:56" x14ac:dyDescent="0.25">
      <c r="A307" s="2">
        <v>7</v>
      </c>
      <c r="B307" s="2" t="s">
        <v>55</v>
      </c>
      <c r="C307" s="2" t="s">
        <v>199</v>
      </c>
      <c r="D307" s="2" t="s">
        <v>57</v>
      </c>
      <c r="E307" s="2" t="s">
        <v>58</v>
      </c>
      <c r="F307" s="2" t="s">
        <v>177</v>
      </c>
      <c r="G307" s="2" t="s">
        <v>60</v>
      </c>
      <c r="H307" s="2" t="s">
        <v>61</v>
      </c>
      <c r="I307" s="2" t="s">
        <v>186</v>
      </c>
      <c r="J307" s="3">
        <v>42293</v>
      </c>
      <c r="K307" s="2">
        <v>820043</v>
      </c>
      <c r="L307" s="2">
        <v>742416</v>
      </c>
      <c r="M307" s="2">
        <v>4</v>
      </c>
      <c r="N307" s="2">
        <v>29</v>
      </c>
      <c r="P307" s="2" t="s">
        <v>80</v>
      </c>
      <c r="S307" s="2" t="s">
        <v>190</v>
      </c>
      <c r="T307" s="2" t="s">
        <v>191</v>
      </c>
      <c r="U307" s="2" t="s">
        <v>192</v>
      </c>
      <c r="V307" s="2">
        <v>18</v>
      </c>
      <c r="Y307" s="2">
        <f t="shared" si="66"/>
        <v>5.7295779513082321</v>
      </c>
      <c r="AB307" s="2">
        <v>5.7295779509999996</v>
      </c>
      <c r="AC307" s="2">
        <f t="shared" si="67"/>
        <v>2.5783100780887042E-3</v>
      </c>
      <c r="AD307" s="2">
        <v>8.3468809904544528E-2</v>
      </c>
      <c r="AE307" s="2">
        <f t="shared" si="72"/>
        <v>3.0889503289160061</v>
      </c>
      <c r="AF307" s="2">
        <v>37</v>
      </c>
      <c r="AG307" s="4">
        <f t="shared" si="73"/>
        <v>2.7027027027027026</v>
      </c>
      <c r="AH307" s="4">
        <f t="shared" si="74"/>
        <v>5.7916530316187087</v>
      </c>
      <c r="AI307" s="5">
        <f t="shared" si="75"/>
        <v>2.8958265158093544</v>
      </c>
      <c r="AJ307" s="2">
        <f t="shared" si="68"/>
        <v>7.7349302342661127E-3</v>
      </c>
      <c r="AK307" s="2">
        <f t="shared" si="69"/>
        <v>4.6409581405596671E-4</v>
      </c>
      <c r="AL307" s="2">
        <v>3</v>
      </c>
      <c r="AM307" s="2">
        <v>3</v>
      </c>
      <c r="AN307" s="2">
        <f t="shared" si="70"/>
        <v>4.5</v>
      </c>
      <c r="AO307" s="2">
        <f t="shared" si="71"/>
        <v>0.89999999999999991</v>
      </c>
      <c r="AP307" s="2">
        <v>5</v>
      </c>
      <c r="AQ307" s="2">
        <v>0.3</v>
      </c>
      <c r="AR307" s="2">
        <v>0</v>
      </c>
      <c r="AS307" s="2" t="s">
        <v>68</v>
      </c>
      <c r="AT307" s="2">
        <v>1</v>
      </c>
      <c r="AU307" s="2">
        <v>1</v>
      </c>
      <c r="AW307" s="2" t="str">
        <f t="shared" si="76"/>
        <v>Arbustivo</v>
      </c>
      <c r="AX307" s="2" t="str">
        <f t="shared" si="65"/>
        <v>Latizal alto</v>
      </c>
      <c r="AY307" s="2">
        <v>834</v>
      </c>
      <c r="AZ307" s="4">
        <f t="shared" si="77"/>
        <v>0.1199040767386091</v>
      </c>
      <c r="BA307" s="4">
        <v>6.7100281049843833</v>
      </c>
      <c r="BB307" s="4">
        <f t="shared" si="78"/>
        <v>3.8424728447463113E-2</v>
      </c>
      <c r="BC307" s="4">
        <f t="shared" si="79"/>
        <v>0.15832880518607223</v>
      </c>
      <c r="BD307" s="4">
        <f t="shared" si="80"/>
        <v>7.9164402593036115E-2</v>
      </c>
    </row>
    <row r="308" spans="1:56" x14ac:dyDescent="0.25">
      <c r="A308" s="2">
        <v>7</v>
      </c>
      <c r="B308" s="2" t="s">
        <v>55</v>
      </c>
      <c r="C308" s="2" t="s">
        <v>199</v>
      </c>
      <c r="D308" s="2" t="s">
        <v>57</v>
      </c>
      <c r="E308" s="2" t="s">
        <v>58</v>
      </c>
      <c r="F308" s="2" t="s">
        <v>177</v>
      </c>
      <c r="G308" s="2" t="s">
        <v>60</v>
      </c>
      <c r="H308" s="2" t="s">
        <v>61</v>
      </c>
      <c r="I308" s="2" t="s">
        <v>186</v>
      </c>
      <c r="J308" s="3">
        <v>42293</v>
      </c>
      <c r="K308" s="2">
        <v>820043</v>
      </c>
      <c r="L308" s="2">
        <v>742416</v>
      </c>
      <c r="M308" s="2">
        <v>4</v>
      </c>
      <c r="N308" s="2">
        <v>34</v>
      </c>
      <c r="P308" s="2" t="s">
        <v>80</v>
      </c>
      <c r="S308" s="2" t="s">
        <v>190</v>
      </c>
      <c r="T308" s="2" t="s">
        <v>191</v>
      </c>
      <c r="U308" s="2" t="s">
        <v>192</v>
      </c>
      <c r="V308" s="2">
        <v>9</v>
      </c>
      <c r="Y308" s="2">
        <f t="shared" si="66"/>
        <v>2.8647889756541161</v>
      </c>
      <c r="AB308" s="2">
        <v>2.8647889759999998</v>
      </c>
      <c r="AC308" s="2">
        <f t="shared" si="67"/>
        <v>6.4457751952217606E-4</v>
      </c>
      <c r="AD308" s="2">
        <v>8.3468809904544528E-2</v>
      </c>
      <c r="AE308" s="2">
        <f t="shared" si="72"/>
        <v>0.77223758222900152</v>
      </c>
      <c r="AF308" s="2">
        <v>37</v>
      </c>
      <c r="AG308" s="4">
        <f t="shared" si="73"/>
        <v>2.7027027027027026</v>
      </c>
      <c r="AH308" s="4">
        <f t="shared" si="74"/>
        <v>3.4749402849317041</v>
      </c>
      <c r="AI308" s="5">
        <f t="shared" si="75"/>
        <v>1.7374701424658521</v>
      </c>
      <c r="AJ308" s="2">
        <f t="shared" si="68"/>
        <v>1.1602395351399169E-3</v>
      </c>
      <c r="AK308" s="2">
        <f t="shared" si="69"/>
        <v>5.8011976756995847E-4</v>
      </c>
      <c r="AL308" s="2">
        <v>2</v>
      </c>
      <c r="AM308" s="2">
        <v>1</v>
      </c>
      <c r="AN308" s="2">
        <f t="shared" si="70"/>
        <v>1</v>
      </c>
      <c r="AO308" s="2">
        <f t="shared" si="71"/>
        <v>0.2</v>
      </c>
      <c r="AP308" s="2">
        <v>3</v>
      </c>
      <c r="AQ308" s="2">
        <v>1.5</v>
      </c>
      <c r="AR308" s="2">
        <v>0</v>
      </c>
      <c r="AS308" s="2" t="s">
        <v>68</v>
      </c>
      <c r="AT308" s="2">
        <v>1</v>
      </c>
      <c r="AW308" s="2" t="str">
        <f t="shared" si="76"/>
        <v>Arbustivo</v>
      </c>
      <c r="AX308" s="2" t="str">
        <f t="shared" si="65"/>
        <v>Latizal bajo</v>
      </c>
      <c r="AY308" s="2">
        <v>834</v>
      </c>
      <c r="AZ308" s="4">
        <f t="shared" si="77"/>
        <v>0.1199040767386091</v>
      </c>
      <c r="BA308" s="4">
        <v>6.7100281049843833</v>
      </c>
      <c r="BB308" s="4">
        <f t="shared" si="78"/>
        <v>9.6061821118657784E-3</v>
      </c>
      <c r="BC308" s="4">
        <f t="shared" si="79"/>
        <v>0.12951025885047487</v>
      </c>
      <c r="BD308" s="4">
        <f t="shared" si="80"/>
        <v>6.4755129425237437E-2</v>
      </c>
    </row>
    <row r="309" spans="1:56" x14ac:dyDescent="0.25">
      <c r="A309" s="2">
        <v>7</v>
      </c>
      <c r="B309" s="2" t="s">
        <v>55</v>
      </c>
      <c r="C309" s="2" t="s">
        <v>199</v>
      </c>
      <c r="D309" s="2" t="s">
        <v>57</v>
      </c>
      <c r="E309" s="2" t="s">
        <v>58</v>
      </c>
      <c r="F309" s="2" t="s">
        <v>177</v>
      </c>
      <c r="G309" s="2" t="s">
        <v>60</v>
      </c>
      <c r="H309" s="2" t="s">
        <v>61</v>
      </c>
      <c r="I309" s="2" t="s">
        <v>186</v>
      </c>
      <c r="J309" s="3">
        <v>42293</v>
      </c>
      <c r="K309" s="2">
        <v>820043</v>
      </c>
      <c r="L309" s="2">
        <v>742416</v>
      </c>
      <c r="M309" s="2">
        <v>4</v>
      </c>
      <c r="N309" s="2">
        <v>35</v>
      </c>
      <c r="P309" s="2" t="s">
        <v>80</v>
      </c>
      <c r="S309" s="2" t="s">
        <v>190</v>
      </c>
      <c r="T309" s="2" t="s">
        <v>191</v>
      </c>
      <c r="U309" s="2" t="s">
        <v>192</v>
      </c>
      <c r="V309" s="2">
        <v>16</v>
      </c>
      <c r="Y309" s="2">
        <f t="shared" si="66"/>
        <v>5.0929581789406511</v>
      </c>
      <c r="AB309" s="2">
        <v>5.092958179</v>
      </c>
      <c r="AC309" s="2">
        <f t="shared" si="67"/>
        <v>2.0371832715762607E-3</v>
      </c>
      <c r="AD309" s="2">
        <v>8.3468809904544528E-2</v>
      </c>
      <c r="AE309" s="2">
        <f t="shared" si="72"/>
        <v>2.4406521117361044</v>
      </c>
      <c r="AF309" s="2">
        <v>37</v>
      </c>
      <c r="AG309" s="4">
        <f t="shared" si="73"/>
        <v>2.7027027027027026</v>
      </c>
      <c r="AH309" s="4">
        <f t="shared" si="74"/>
        <v>5.1433548144388066</v>
      </c>
      <c r="AI309" s="5">
        <f t="shared" si="75"/>
        <v>2.5716774072194033</v>
      </c>
      <c r="AJ309" s="2">
        <f t="shared" si="68"/>
        <v>4.8892398517830253E-3</v>
      </c>
      <c r="AK309" s="2">
        <f t="shared" si="69"/>
        <v>6.1115498147287816E-4</v>
      </c>
      <c r="AL309" s="2">
        <v>2</v>
      </c>
      <c r="AM309" s="2">
        <v>1</v>
      </c>
      <c r="AN309" s="2">
        <f t="shared" si="70"/>
        <v>1</v>
      </c>
      <c r="AO309" s="2">
        <f t="shared" si="71"/>
        <v>0.2</v>
      </c>
      <c r="AP309" s="2">
        <v>4</v>
      </c>
      <c r="AQ309" s="2">
        <v>0.5</v>
      </c>
      <c r="AR309" s="2">
        <v>0</v>
      </c>
      <c r="AS309" s="2" t="s">
        <v>68</v>
      </c>
      <c r="AT309" s="2">
        <v>1</v>
      </c>
      <c r="AW309" s="2" t="str">
        <f t="shared" si="76"/>
        <v>Arbustivo</v>
      </c>
      <c r="AX309" s="2" t="str">
        <f t="shared" si="65"/>
        <v>Latizal alto</v>
      </c>
      <c r="AY309" s="2">
        <v>834</v>
      </c>
      <c r="AZ309" s="4">
        <f t="shared" si="77"/>
        <v>0.1199040767386091</v>
      </c>
      <c r="BA309" s="4">
        <v>6.7100281049843833</v>
      </c>
      <c r="BB309" s="4">
        <f t="shared" si="78"/>
        <v>3.0360279267131356E-2</v>
      </c>
      <c r="BC309" s="4">
        <f t="shared" si="79"/>
        <v>0.15026435600574045</v>
      </c>
      <c r="BD309" s="4">
        <f t="shared" si="80"/>
        <v>7.5132178002870226E-2</v>
      </c>
    </row>
    <row r="310" spans="1:56" x14ac:dyDescent="0.25">
      <c r="A310" s="2">
        <v>7</v>
      </c>
      <c r="B310" s="2" t="s">
        <v>55</v>
      </c>
      <c r="C310" s="2" t="s">
        <v>199</v>
      </c>
      <c r="D310" s="2" t="s">
        <v>57</v>
      </c>
      <c r="E310" s="2" t="s">
        <v>58</v>
      </c>
      <c r="F310" s="2" t="s">
        <v>177</v>
      </c>
      <c r="G310" s="2" t="s">
        <v>60</v>
      </c>
      <c r="H310" s="2" t="s">
        <v>61</v>
      </c>
      <c r="I310" s="2" t="s">
        <v>186</v>
      </c>
      <c r="J310" s="3">
        <v>42293</v>
      </c>
      <c r="K310" s="2">
        <v>820043</v>
      </c>
      <c r="L310" s="2">
        <v>742416</v>
      </c>
      <c r="M310" s="2">
        <v>4</v>
      </c>
      <c r="N310" s="2">
        <v>30</v>
      </c>
      <c r="O310" s="2" t="s">
        <v>63</v>
      </c>
      <c r="P310" s="2" t="s">
        <v>80</v>
      </c>
      <c r="S310" s="2" t="s">
        <v>190</v>
      </c>
      <c r="T310" s="2" t="s">
        <v>191</v>
      </c>
      <c r="U310" s="2" t="s">
        <v>192</v>
      </c>
      <c r="V310" s="2">
        <v>22</v>
      </c>
      <c r="Y310" s="2">
        <f t="shared" si="66"/>
        <v>7.0028174960433951</v>
      </c>
      <c r="AB310" s="2">
        <v>7.0028174959999996</v>
      </c>
      <c r="AC310" s="2">
        <f t="shared" si="67"/>
        <v>3.8515496228238681E-3</v>
      </c>
      <c r="AD310" s="2">
        <v>8.3468809904544528E-2</v>
      </c>
      <c r="AE310" s="2">
        <f t="shared" si="72"/>
        <v>4.6143578987510727</v>
      </c>
      <c r="AF310" s="2">
        <v>37</v>
      </c>
      <c r="AG310" s="4">
        <f t="shared" si="73"/>
        <v>2.7027027027027026</v>
      </c>
      <c r="AH310" s="4">
        <f t="shared" si="74"/>
        <v>7.3170606014537753</v>
      </c>
      <c r="AI310" s="5">
        <f t="shared" si="75"/>
        <v>3.6585303007268877</v>
      </c>
      <c r="AJ310" s="2">
        <f t="shared" si="68"/>
        <v>1.2710113755318763E-2</v>
      </c>
      <c r="AK310" s="2">
        <f t="shared" si="69"/>
        <v>1.3865578642165922E-3</v>
      </c>
      <c r="AL310" s="2">
        <v>3</v>
      </c>
      <c r="AM310" s="2">
        <v>4</v>
      </c>
      <c r="AN310" s="2">
        <f t="shared" si="70"/>
        <v>6</v>
      </c>
      <c r="AO310" s="2">
        <f t="shared" si="71"/>
        <v>1.2</v>
      </c>
      <c r="AP310" s="2">
        <v>5.5</v>
      </c>
      <c r="AQ310" s="2">
        <v>0.6</v>
      </c>
      <c r="AR310" s="2">
        <v>0</v>
      </c>
      <c r="AS310" s="2" t="s">
        <v>68</v>
      </c>
      <c r="AT310" s="2">
        <v>1</v>
      </c>
      <c r="AW310" s="2" t="str">
        <f t="shared" si="76"/>
        <v>Arbolitos</v>
      </c>
      <c r="AX310" s="2" t="str">
        <f t="shared" si="65"/>
        <v>Latizal alto</v>
      </c>
      <c r="AY310" s="2">
        <v>834</v>
      </c>
      <c r="AZ310" s="4">
        <f t="shared" si="77"/>
        <v>0.1199040767386091</v>
      </c>
      <c r="BA310" s="4">
        <v>6.7100281049843833</v>
      </c>
      <c r="BB310" s="4">
        <f t="shared" si="78"/>
        <v>5.7399902989420222E-2</v>
      </c>
      <c r="BC310" s="4">
        <f t="shared" si="79"/>
        <v>0.17730397972802933</v>
      </c>
      <c r="BD310" s="4">
        <f t="shared" si="80"/>
        <v>8.8651989864014666E-2</v>
      </c>
    </row>
    <row r="311" spans="1:56" x14ac:dyDescent="0.25">
      <c r="A311" s="2">
        <v>7</v>
      </c>
      <c r="B311" s="2" t="s">
        <v>55</v>
      </c>
      <c r="C311" s="2" t="s">
        <v>199</v>
      </c>
      <c r="D311" s="2" t="s">
        <v>57</v>
      </c>
      <c r="E311" s="2" t="s">
        <v>58</v>
      </c>
      <c r="F311" s="2" t="s">
        <v>177</v>
      </c>
      <c r="G311" s="2" t="s">
        <v>60</v>
      </c>
      <c r="H311" s="2" t="s">
        <v>61</v>
      </c>
      <c r="I311" s="2" t="s">
        <v>186</v>
      </c>
      <c r="J311" s="3">
        <v>42293</v>
      </c>
      <c r="K311" s="2">
        <v>820043</v>
      </c>
      <c r="L311" s="2">
        <v>742416</v>
      </c>
      <c r="M311" s="2">
        <v>2</v>
      </c>
      <c r="N311" s="2">
        <v>17</v>
      </c>
      <c r="O311" s="2" t="s">
        <v>69</v>
      </c>
      <c r="P311" s="2" t="s">
        <v>80</v>
      </c>
      <c r="S311" s="2" t="s">
        <v>190</v>
      </c>
      <c r="T311" s="2" t="s">
        <v>191</v>
      </c>
      <c r="U311" s="2" t="s">
        <v>192</v>
      </c>
      <c r="V311" s="2">
        <v>28</v>
      </c>
      <c r="Y311" s="2">
        <f t="shared" si="66"/>
        <v>8.91267681314614</v>
      </c>
      <c r="AB311" s="2">
        <v>8.9126768129999991</v>
      </c>
      <c r="AC311" s="2">
        <f t="shared" si="67"/>
        <v>6.2388737692022998E-3</v>
      </c>
      <c r="AD311" s="2">
        <v>8.3468809904544528E-2</v>
      </c>
      <c r="AE311" s="2">
        <f t="shared" si="72"/>
        <v>7.4744970921918217</v>
      </c>
      <c r="AF311" s="2">
        <v>37</v>
      </c>
      <c r="AG311" s="4">
        <f t="shared" si="73"/>
        <v>2.7027027027027026</v>
      </c>
      <c r="AH311" s="4">
        <f t="shared" si="74"/>
        <v>10.177199794894523</v>
      </c>
      <c r="AI311" s="5">
        <f t="shared" si="75"/>
        <v>5.0885998974472617</v>
      </c>
      <c r="AJ311" s="2">
        <f t="shared" si="68"/>
        <v>2.2459945569128281E-2</v>
      </c>
      <c r="AK311" s="2">
        <f t="shared" si="69"/>
        <v>7.48664852304276E-4</v>
      </c>
      <c r="AL311" s="2">
        <v>6</v>
      </c>
      <c r="AM311" s="2">
        <v>5</v>
      </c>
      <c r="AN311" s="2">
        <f t="shared" si="70"/>
        <v>15</v>
      </c>
      <c r="AO311" s="2">
        <f t="shared" si="71"/>
        <v>3</v>
      </c>
      <c r="AP311" s="2">
        <v>6</v>
      </c>
      <c r="AQ311" s="2">
        <v>0.2</v>
      </c>
      <c r="AR311" s="2">
        <v>1</v>
      </c>
      <c r="AS311" s="2" t="s">
        <v>79</v>
      </c>
      <c r="AT311" s="2">
        <v>3</v>
      </c>
      <c r="AW311" s="2" t="str">
        <f t="shared" si="76"/>
        <v>Arbolitos</v>
      </c>
      <c r="AX311" s="2" t="str">
        <f t="shared" si="65"/>
        <v>Latizal alto</v>
      </c>
      <c r="AY311" s="2">
        <v>834</v>
      </c>
      <c r="AZ311" s="4">
        <f t="shared" si="77"/>
        <v>0.1199040767386091</v>
      </c>
      <c r="BA311" s="4">
        <v>6.7100281049843833</v>
      </c>
      <c r="BB311" s="4">
        <f t="shared" si="78"/>
        <v>9.2978355255589798E-2</v>
      </c>
      <c r="BC311" s="4">
        <f t="shared" si="79"/>
        <v>0.2128824319941989</v>
      </c>
      <c r="BD311" s="4">
        <f t="shared" si="80"/>
        <v>0.10644121599709945</v>
      </c>
    </row>
    <row r="312" spans="1:56" x14ac:dyDescent="0.25">
      <c r="A312" s="2">
        <v>7</v>
      </c>
      <c r="B312" s="2" t="s">
        <v>55</v>
      </c>
      <c r="C312" s="2" t="s">
        <v>199</v>
      </c>
      <c r="D312" s="2" t="s">
        <v>57</v>
      </c>
      <c r="E312" s="2" t="s">
        <v>58</v>
      </c>
      <c r="F312" s="2" t="s">
        <v>177</v>
      </c>
      <c r="G312" s="2" t="s">
        <v>60</v>
      </c>
      <c r="H312" s="2" t="s">
        <v>61</v>
      </c>
      <c r="I312" s="2" t="s">
        <v>186</v>
      </c>
      <c r="J312" s="3">
        <v>42293</v>
      </c>
      <c r="K312" s="2">
        <v>820043</v>
      </c>
      <c r="L312" s="2">
        <v>742416</v>
      </c>
      <c r="M312" s="2">
        <v>3</v>
      </c>
      <c r="N312" s="2">
        <v>28</v>
      </c>
      <c r="O312" s="2" t="s">
        <v>63</v>
      </c>
      <c r="P312" s="2" t="s">
        <v>80</v>
      </c>
      <c r="S312" s="2" t="s">
        <v>190</v>
      </c>
      <c r="T312" s="2" t="s">
        <v>191</v>
      </c>
      <c r="U312" s="2" t="s">
        <v>192</v>
      </c>
      <c r="V312" s="2">
        <v>17</v>
      </c>
      <c r="Y312" s="2">
        <f t="shared" si="66"/>
        <v>5.4112680651244416</v>
      </c>
      <c r="AB312" s="2">
        <v>5.4112680649999998</v>
      </c>
      <c r="AC312" s="2">
        <f t="shared" si="67"/>
        <v>2.2997889276778877E-3</v>
      </c>
      <c r="AD312" s="2">
        <v>8.3468809904544528E-2</v>
      </c>
      <c r="AE312" s="2">
        <f t="shared" si="72"/>
        <v>2.7552674230145864</v>
      </c>
      <c r="AF312" s="2">
        <v>37</v>
      </c>
      <c r="AG312" s="4">
        <f t="shared" si="73"/>
        <v>2.7027027027027026</v>
      </c>
      <c r="AH312" s="4">
        <f t="shared" si="74"/>
        <v>5.4579701257172886</v>
      </c>
      <c r="AI312" s="5">
        <f t="shared" si="75"/>
        <v>2.7289850628586443</v>
      </c>
      <c r="AJ312" s="2">
        <f t="shared" si="68"/>
        <v>7.5893034613370288E-3</v>
      </c>
      <c r="AK312" s="2">
        <f t="shared" si="69"/>
        <v>1.103898685285386E-3</v>
      </c>
      <c r="AL312" s="2">
        <v>2</v>
      </c>
      <c r="AM312" s="2">
        <v>2</v>
      </c>
      <c r="AN312" s="2">
        <f t="shared" si="70"/>
        <v>2</v>
      </c>
      <c r="AO312" s="2">
        <f t="shared" si="71"/>
        <v>0.4</v>
      </c>
      <c r="AP312" s="2">
        <v>5.5</v>
      </c>
      <c r="AQ312" s="2">
        <v>0.8</v>
      </c>
      <c r="AR312" s="2">
        <v>0</v>
      </c>
      <c r="AS312" s="2" t="s">
        <v>68</v>
      </c>
      <c r="AT312" s="2">
        <v>1</v>
      </c>
      <c r="AW312" s="2" t="str">
        <f t="shared" si="76"/>
        <v>Arbolitos</v>
      </c>
      <c r="AX312" s="2" t="str">
        <f t="shared" si="65"/>
        <v>Latizal alto</v>
      </c>
      <c r="AY312" s="2">
        <v>834</v>
      </c>
      <c r="AZ312" s="4">
        <f t="shared" si="77"/>
        <v>0.1199040767386091</v>
      </c>
      <c r="BA312" s="4">
        <v>6.7100281049843833</v>
      </c>
      <c r="BB312" s="4">
        <f t="shared" si="78"/>
        <v>3.4273909016410004E-2</v>
      </c>
      <c r="BC312" s="4">
        <f t="shared" si="79"/>
        <v>0.15417798575501912</v>
      </c>
      <c r="BD312" s="4">
        <f t="shared" si="80"/>
        <v>7.708899287750956E-2</v>
      </c>
    </row>
    <row r="313" spans="1:56" x14ac:dyDescent="0.25">
      <c r="A313" s="2">
        <v>7</v>
      </c>
      <c r="B313" s="2" t="s">
        <v>55</v>
      </c>
      <c r="C313" s="2" t="s">
        <v>199</v>
      </c>
      <c r="D313" s="2" t="s">
        <v>57</v>
      </c>
      <c r="E313" s="2" t="s">
        <v>58</v>
      </c>
      <c r="F313" s="2" t="s">
        <v>177</v>
      </c>
      <c r="G313" s="2" t="s">
        <v>60</v>
      </c>
      <c r="H313" s="2" t="s">
        <v>61</v>
      </c>
      <c r="I313" s="2" t="s">
        <v>186</v>
      </c>
      <c r="J313" s="3">
        <v>42293</v>
      </c>
      <c r="K313" s="2">
        <v>820043</v>
      </c>
      <c r="L313" s="2">
        <v>742416</v>
      </c>
      <c r="M313" s="2">
        <v>5</v>
      </c>
      <c r="N313" s="2">
        <v>37</v>
      </c>
      <c r="O313" s="2" t="s">
        <v>69</v>
      </c>
      <c r="P313" s="2" t="s">
        <v>80</v>
      </c>
      <c r="S313" s="2" t="s">
        <v>190</v>
      </c>
      <c r="T313" s="2" t="s">
        <v>191</v>
      </c>
      <c r="U313" s="2" t="s">
        <v>192</v>
      </c>
      <c r="V313" s="2">
        <v>18</v>
      </c>
      <c r="Y313" s="2">
        <f t="shared" si="66"/>
        <v>5.7295779513082321</v>
      </c>
      <c r="AB313" s="2">
        <v>5.7295779509999996</v>
      </c>
      <c r="AC313" s="2">
        <f t="shared" si="67"/>
        <v>2.5783100780887042E-3</v>
      </c>
      <c r="AD313" s="2">
        <v>8.3468809904544528E-2</v>
      </c>
      <c r="AE313" s="2">
        <f t="shared" si="72"/>
        <v>3.0889503289160061</v>
      </c>
      <c r="AF313" s="2">
        <v>37</v>
      </c>
      <c r="AG313" s="4">
        <f t="shared" si="73"/>
        <v>2.7027027027027026</v>
      </c>
      <c r="AH313" s="4">
        <f t="shared" si="74"/>
        <v>5.7916530316187087</v>
      </c>
      <c r="AI313" s="5">
        <f t="shared" si="75"/>
        <v>2.8958265158093544</v>
      </c>
      <c r="AJ313" s="2">
        <f t="shared" si="68"/>
        <v>7.7349302342661127E-3</v>
      </c>
      <c r="AK313" s="2">
        <f t="shared" si="69"/>
        <v>3.0939720937064451E-4</v>
      </c>
      <c r="AL313" s="2">
        <v>3</v>
      </c>
      <c r="AM313" s="2">
        <v>3</v>
      </c>
      <c r="AN313" s="2">
        <f t="shared" si="70"/>
        <v>4.5</v>
      </c>
      <c r="AO313" s="2">
        <f t="shared" si="71"/>
        <v>0.89999999999999991</v>
      </c>
      <c r="AP313" s="2">
        <v>5</v>
      </c>
      <c r="AQ313" s="2">
        <v>0.2</v>
      </c>
      <c r="AR313" s="2">
        <v>1</v>
      </c>
      <c r="AS313" s="2" t="s">
        <v>68</v>
      </c>
      <c r="AT313" s="2">
        <v>1</v>
      </c>
      <c r="AW313" s="2" t="str">
        <f t="shared" si="76"/>
        <v>Arbustivo</v>
      </c>
      <c r="AX313" s="2" t="str">
        <f t="shared" ref="AX313:AX376" si="81">+IF(AB313&lt;=2.5,"Brinzal",IF(AB313&lt;=5,"Latizal bajo",IF(AB313&lt;=10,"Latizal alto",IF(AB313&lt;=20,"I",IF(AB313&lt;=30,"II","III")))))</f>
        <v>Latizal alto</v>
      </c>
      <c r="AY313" s="2">
        <v>834</v>
      </c>
      <c r="AZ313" s="4">
        <f t="shared" si="77"/>
        <v>0.1199040767386091</v>
      </c>
      <c r="BA313" s="4">
        <v>6.7100281049843833</v>
      </c>
      <c r="BB313" s="4">
        <f t="shared" si="78"/>
        <v>3.8424728447463113E-2</v>
      </c>
      <c r="BC313" s="4">
        <f t="shared" si="79"/>
        <v>0.15832880518607223</v>
      </c>
      <c r="BD313" s="4">
        <f t="shared" si="80"/>
        <v>7.9164402593036115E-2</v>
      </c>
    </row>
    <row r="314" spans="1:56" x14ac:dyDescent="0.25">
      <c r="A314" s="2">
        <v>7</v>
      </c>
      <c r="B314" s="2" t="s">
        <v>55</v>
      </c>
      <c r="C314" s="2" t="s">
        <v>199</v>
      </c>
      <c r="D314" s="2" t="s">
        <v>57</v>
      </c>
      <c r="E314" s="2" t="s">
        <v>58</v>
      </c>
      <c r="F314" s="2" t="s">
        <v>177</v>
      </c>
      <c r="G314" s="2" t="s">
        <v>60</v>
      </c>
      <c r="H314" s="2" t="s">
        <v>61</v>
      </c>
      <c r="I314" s="2" t="s">
        <v>186</v>
      </c>
      <c r="J314" s="3">
        <v>42293</v>
      </c>
      <c r="K314" s="2">
        <v>820043</v>
      </c>
      <c r="L314" s="2">
        <v>742416</v>
      </c>
      <c r="M314" s="2">
        <v>4</v>
      </c>
      <c r="N314" s="2">
        <v>33</v>
      </c>
      <c r="O314" s="2" t="s">
        <v>63</v>
      </c>
      <c r="P314" s="2" t="s">
        <v>105</v>
      </c>
      <c r="S314" s="2" t="s">
        <v>99</v>
      </c>
      <c r="T314" s="2" t="s">
        <v>100</v>
      </c>
      <c r="U314" s="2" t="s">
        <v>101</v>
      </c>
      <c r="V314" s="2">
        <v>19</v>
      </c>
      <c r="Y314" s="2">
        <f t="shared" si="66"/>
        <v>6.0478878374920226</v>
      </c>
      <c r="AB314" s="2">
        <v>6.0478878370000002</v>
      </c>
      <c r="AC314" s="2">
        <f t="shared" si="67"/>
        <v>2.8727467228087103E-3</v>
      </c>
      <c r="AD314" s="2">
        <v>8.3468809904544528E-2</v>
      </c>
      <c r="AE314" s="2">
        <f t="shared" si="72"/>
        <v>3.4417008294403648</v>
      </c>
      <c r="AF314" s="2">
        <v>37</v>
      </c>
      <c r="AG314" s="4">
        <f t="shared" si="73"/>
        <v>2.7027027027027026</v>
      </c>
      <c r="AH314" s="4">
        <f t="shared" si="74"/>
        <v>6.1444035321430679</v>
      </c>
      <c r="AI314" s="5">
        <f t="shared" si="75"/>
        <v>3.0722017660715339</v>
      </c>
      <c r="AJ314" s="2">
        <f t="shared" si="68"/>
        <v>1.0341888202111356E-2</v>
      </c>
      <c r="AK314" s="2">
        <f t="shared" si="69"/>
        <v>6.8945921347409041E-4</v>
      </c>
      <c r="AL314" s="2">
        <v>3</v>
      </c>
      <c r="AM314" s="2">
        <v>3</v>
      </c>
      <c r="AN314" s="2">
        <f t="shared" si="70"/>
        <v>4.5</v>
      </c>
      <c r="AO314" s="2">
        <f t="shared" si="71"/>
        <v>0.89999999999999991</v>
      </c>
      <c r="AP314" s="2">
        <v>6</v>
      </c>
      <c r="AQ314" s="2">
        <v>0.4</v>
      </c>
      <c r="AR314" s="2">
        <v>2</v>
      </c>
      <c r="AS314" s="2" t="s">
        <v>78</v>
      </c>
      <c r="AT314" s="2">
        <v>4</v>
      </c>
      <c r="AW314" s="2" t="str">
        <f t="shared" si="76"/>
        <v>Arbolitos</v>
      </c>
      <c r="AX314" s="2" t="str">
        <f t="shared" si="81"/>
        <v>Latizal alto</v>
      </c>
      <c r="AY314" s="2">
        <v>834</v>
      </c>
      <c r="AZ314" s="4">
        <f t="shared" si="77"/>
        <v>0.1199040767386091</v>
      </c>
      <c r="BA314" s="4">
        <v>6.7100281049843833</v>
      </c>
      <c r="BB314" s="4">
        <f t="shared" si="78"/>
        <v>4.2812737560290685E-2</v>
      </c>
      <c r="BC314" s="4">
        <f t="shared" si="79"/>
        <v>0.16271681429889978</v>
      </c>
      <c r="BD314" s="4">
        <f t="shared" si="80"/>
        <v>8.1358407149449891E-2</v>
      </c>
    </row>
    <row r="315" spans="1:56" x14ac:dyDescent="0.25">
      <c r="A315" s="2">
        <v>7</v>
      </c>
      <c r="B315" s="2" t="s">
        <v>55</v>
      </c>
      <c r="C315" s="2" t="s">
        <v>199</v>
      </c>
      <c r="D315" s="2" t="s">
        <v>57</v>
      </c>
      <c r="E315" s="2" t="s">
        <v>58</v>
      </c>
      <c r="F315" s="2" t="s">
        <v>177</v>
      </c>
      <c r="G315" s="2" t="s">
        <v>60</v>
      </c>
      <c r="H315" s="2" t="s">
        <v>61</v>
      </c>
      <c r="I315" s="2" t="s">
        <v>186</v>
      </c>
      <c r="J315" s="3">
        <v>42293</v>
      </c>
      <c r="K315" s="2">
        <v>820043</v>
      </c>
      <c r="L315" s="2">
        <v>742416</v>
      </c>
      <c r="M315" s="2">
        <v>2</v>
      </c>
      <c r="N315" s="2">
        <v>23</v>
      </c>
      <c r="P315" s="2" t="s">
        <v>206</v>
      </c>
      <c r="S315" s="2" t="s">
        <v>207</v>
      </c>
      <c r="T315" s="2" t="s">
        <v>208</v>
      </c>
      <c r="U315" s="2" t="s">
        <v>115</v>
      </c>
      <c r="V315" s="2">
        <v>16</v>
      </c>
      <c r="Y315" s="2">
        <f t="shared" si="66"/>
        <v>5.0929581789406511</v>
      </c>
      <c r="AB315" s="2">
        <v>5.092958179</v>
      </c>
      <c r="AC315" s="2">
        <f t="shared" si="67"/>
        <v>2.0371832715762607E-3</v>
      </c>
      <c r="AD315" s="2">
        <v>8.3468809904544528E-2</v>
      </c>
      <c r="AE315" s="2">
        <f t="shared" si="72"/>
        <v>2.4406521117361044</v>
      </c>
      <c r="AF315" s="2">
        <v>37</v>
      </c>
      <c r="AG315" s="4">
        <f t="shared" si="73"/>
        <v>2.7027027027027026</v>
      </c>
      <c r="AH315" s="4">
        <f t="shared" si="74"/>
        <v>5.1433548144388066</v>
      </c>
      <c r="AI315" s="5">
        <f t="shared" si="75"/>
        <v>2.5716774072194033</v>
      </c>
      <c r="AJ315" s="2">
        <f t="shared" si="68"/>
        <v>6.1115498147287827E-3</v>
      </c>
      <c r="AK315" s="2">
        <f t="shared" si="69"/>
        <v>3.6669298888372686E-4</v>
      </c>
      <c r="AL315" s="2">
        <v>4</v>
      </c>
      <c r="AM315" s="2">
        <v>3</v>
      </c>
      <c r="AN315" s="2">
        <f t="shared" si="70"/>
        <v>6</v>
      </c>
      <c r="AO315" s="2">
        <f t="shared" si="71"/>
        <v>1.2</v>
      </c>
      <c r="AP315" s="2">
        <v>5</v>
      </c>
      <c r="AQ315" s="2">
        <v>0.3</v>
      </c>
      <c r="AR315" s="2">
        <v>5</v>
      </c>
      <c r="AS315" s="2" t="s">
        <v>68</v>
      </c>
      <c r="AT315" s="2">
        <v>1</v>
      </c>
      <c r="AW315" s="2" t="str">
        <f t="shared" si="76"/>
        <v>Arbustivo</v>
      </c>
      <c r="AX315" s="2" t="str">
        <f t="shared" si="81"/>
        <v>Latizal alto</v>
      </c>
      <c r="AY315" s="2">
        <v>834</v>
      </c>
      <c r="AZ315" s="4">
        <f t="shared" si="77"/>
        <v>0.1199040767386091</v>
      </c>
      <c r="BA315" s="4">
        <v>6.7100281049843833</v>
      </c>
      <c r="BB315" s="4">
        <f t="shared" si="78"/>
        <v>3.0360279267131356E-2</v>
      </c>
      <c r="BC315" s="4">
        <f t="shared" si="79"/>
        <v>0.15026435600574045</v>
      </c>
      <c r="BD315" s="4">
        <f t="shared" si="80"/>
        <v>7.5132178002870226E-2</v>
      </c>
    </row>
    <row r="316" spans="1:56" x14ac:dyDescent="0.25">
      <c r="A316" s="2">
        <v>7</v>
      </c>
      <c r="B316" s="2" t="s">
        <v>55</v>
      </c>
      <c r="C316" s="2" t="s">
        <v>199</v>
      </c>
      <c r="D316" s="2" t="s">
        <v>57</v>
      </c>
      <c r="E316" s="2" t="s">
        <v>58</v>
      </c>
      <c r="F316" s="2" t="s">
        <v>177</v>
      </c>
      <c r="G316" s="2" t="s">
        <v>60</v>
      </c>
      <c r="H316" s="2" t="s">
        <v>61</v>
      </c>
      <c r="I316" s="2" t="s">
        <v>186</v>
      </c>
      <c r="J316" s="3">
        <v>42293</v>
      </c>
      <c r="K316" s="2">
        <v>820043</v>
      </c>
      <c r="L316" s="2">
        <v>742416</v>
      </c>
      <c r="M316" s="2">
        <v>1</v>
      </c>
      <c r="N316" s="2">
        <v>7</v>
      </c>
      <c r="P316" s="2" t="s">
        <v>105</v>
      </c>
      <c r="S316" s="2" t="s">
        <v>106</v>
      </c>
      <c r="T316" s="2" t="s">
        <v>107</v>
      </c>
      <c r="U316" s="2" t="s">
        <v>101</v>
      </c>
      <c r="V316" s="2">
        <v>17</v>
      </c>
      <c r="Y316" s="2">
        <f t="shared" si="66"/>
        <v>5.4112680651244416</v>
      </c>
      <c r="AB316" s="2">
        <v>5.4112680649999998</v>
      </c>
      <c r="AC316" s="2">
        <f t="shared" si="67"/>
        <v>2.2997889276778877E-3</v>
      </c>
      <c r="AD316" s="2">
        <v>8.3468809904544528E-2</v>
      </c>
      <c r="AE316" s="2">
        <f t="shared" si="72"/>
        <v>2.7552674230145864</v>
      </c>
      <c r="AF316" s="2">
        <v>37</v>
      </c>
      <c r="AG316" s="4">
        <f t="shared" si="73"/>
        <v>2.7027027027027026</v>
      </c>
      <c r="AH316" s="4">
        <f t="shared" si="74"/>
        <v>5.4579701257172886</v>
      </c>
      <c r="AI316" s="5">
        <f t="shared" si="75"/>
        <v>2.7289850628586443</v>
      </c>
      <c r="AJ316" s="2">
        <f t="shared" si="68"/>
        <v>4.1396200698201975E-3</v>
      </c>
      <c r="AK316" s="2">
        <f t="shared" si="69"/>
        <v>1.3798733566067326E-3</v>
      </c>
      <c r="AL316" s="2">
        <v>3</v>
      </c>
      <c r="AM316" s="2">
        <v>2</v>
      </c>
      <c r="AN316" s="2">
        <f t="shared" si="70"/>
        <v>3</v>
      </c>
      <c r="AO316" s="2">
        <f t="shared" si="71"/>
        <v>0.6</v>
      </c>
      <c r="AP316" s="2">
        <v>3</v>
      </c>
      <c r="AQ316" s="2">
        <v>1</v>
      </c>
      <c r="AR316" s="2">
        <v>0</v>
      </c>
      <c r="AS316" s="2" t="s">
        <v>68</v>
      </c>
      <c r="AT316" s="2">
        <v>2</v>
      </c>
      <c r="AW316" s="2" t="str">
        <f t="shared" si="76"/>
        <v>Arbustivo</v>
      </c>
      <c r="AX316" s="2" t="str">
        <f t="shared" si="81"/>
        <v>Latizal alto</v>
      </c>
      <c r="AY316" s="2">
        <v>834</v>
      </c>
      <c r="AZ316" s="4">
        <f t="shared" si="77"/>
        <v>0.1199040767386091</v>
      </c>
      <c r="BA316" s="4">
        <v>6.7100281049843833</v>
      </c>
      <c r="BB316" s="4">
        <f t="shared" si="78"/>
        <v>3.4273909016410004E-2</v>
      </c>
      <c r="BC316" s="4">
        <f t="shared" si="79"/>
        <v>0.15417798575501912</v>
      </c>
      <c r="BD316" s="4">
        <f t="shared" si="80"/>
        <v>7.708899287750956E-2</v>
      </c>
    </row>
    <row r="317" spans="1:56" x14ac:dyDescent="0.25">
      <c r="A317" s="2">
        <v>7</v>
      </c>
      <c r="B317" s="2" t="s">
        <v>55</v>
      </c>
      <c r="C317" s="2" t="s">
        <v>199</v>
      </c>
      <c r="D317" s="2" t="s">
        <v>57</v>
      </c>
      <c r="E317" s="2" t="s">
        <v>58</v>
      </c>
      <c r="F317" s="2" t="s">
        <v>177</v>
      </c>
      <c r="G317" s="2" t="s">
        <v>60</v>
      </c>
      <c r="H317" s="2" t="s">
        <v>61</v>
      </c>
      <c r="I317" s="2" t="s">
        <v>186</v>
      </c>
      <c r="J317" s="3">
        <v>42293</v>
      </c>
      <c r="K317" s="2">
        <v>820043</v>
      </c>
      <c r="L317" s="2">
        <v>742416</v>
      </c>
      <c r="M317" s="2">
        <v>5</v>
      </c>
      <c r="N317" s="2">
        <v>36</v>
      </c>
      <c r="O317" s="2" t="s">
        <v>69</v>
      </c>
      <c r="P317" s="2" t="s">
        <v>116</v>
      </c>
      <c r="S317" s="2" t="s">
        <v>117</v>
      </c>
      <c r="T317" s="2" t="s">
        <v>120</v>
      </c>
      <c r="U317" s="2" t="s">
        <v>121</v>
      </c>
      <c r="V317" s="2">
        <v>22</v>
      </c>
      <c r="Y317" s="2">
        <f t="shared" si="66"/>
        <v>7.0028174960433951</v>
      </c>
      <c r="AB317" s="2">
        <v>7.0028174959999996</v>
      </c>
      <c r="AC317" s="2">
        <f t="shared" si="67"/>
        <v>3.8515496228238681E-3</v>
      </c>
      <c r="AD317" s="2">
        <v>8.3468809904544528E-2</v>
      </c>
      <c r="AE317" s="2">
        <f t="shared" si="72"/>
        <v>4.6143578987510727</v>
      </c>
      <c r="AF317" s="2">
        <v>37</v>
      </c>
      <c r="AG317" s="4">
        <f t="shared" si="73"/>
        <v>2.7027027027027026</v>
      </c>
      <c r="AH317" s="4">
        <f t="shared" si="74"/>
        <v>7.3170606014537753</v>
      </c>
      <c r="AI317" s="5">
        <f t="shared" si="75"/>
        <v>3.6585303007268877</v>
      </c>
      <c r="AJ317" s="2">
        <f t="shared" si="68"/>
        <v>1.3865578642165925E-2</v>
      </c>
      <c r="AK317" s="2">
        <f t="shared" si="69"/>
        <v>2.3109297736943206E-3</v>
      </c>
      <c r="AL317" s="2">
        <v>4</v>
      </c>
      <c r="AM317" s="2">
        <v>4</v>
      </c>
      <c r="AN317" s="2">
        <f t="shared" si="70"/>
        <v>8</v>
      </c>
      <c r="AO317" s="2">
        <f t="shared" si="71"/>
        <v>1.6</v>
      </c>
      <c r="AP317" s="2">
        <v>6</v>
      </c>
      <c r="AQ317" s="2">
        <v>1</v>
      </c>
      <c r="AR317" s="2">
        <v>0</v>
      </c>
      <c r="AS317" s="2" t="s">
        <v>68</v>
      </c>
      <c r="AT317" s="2">
        <v>1</v>
      </c>
      <c r="AU317" s="2">
        <v>1</v>
      </c>
      <c r="AW317" s="2" t="str">
        <f t="shared" si="76"/>
        <v>Arbolitos</v>
      </c>
      <c r="AX317" s="2" t="str">
        <f t="shared" si="81"/>
        <v>Latizal alto</v>
      </c>
      <c r="AY317" s="2">
        <v>834</v>
      </c>
      <c r="AZ317" s="4">
        <f t="shared" si="77"/>
        <v>0.1199040767386091</v>
      </c>
      <c r="BA317" s="4">
        <v>6.7100281049843833</v>
      </c>
      <c r="BB317" s="4">
        <f t="shared" si="78"/>
        <v>5.7399902989420222E-2</v>
      </c>
      <c r="BC317" s="4">
        <f t="shared" si="79"/>
        <v>0.17730397972802933</v>
      </c>
      <c r="BD317" s="4">
        <f t="shared" si="80"/>
        <v>8.8651989864014666E-2</v>
      </c>
    </row>
    <row r="318" spans="1:56" x14ac:dyDescent="0.25">
      <c r="A318" s="2">
        <v>8</v>
      </c>
      <c r="B318" s="2" t="s">
        <v>55</v>
      </c>
      <c r="C318" s="2" t="s">
        <v>209</v>
      </c>
      <c r="D318" s="2" t="s">
        <v>57</v>
      </c>
      <c r="E318" s="2" t="s">
        <v>58</v>
      </c>
      <c r="F318" s="2" t="s">
        <v>177</v>
      </c>
      <c r="G318" s="2" t="s">
        <v>60</v>
      </c>
      <c r="H318" s="2" t="s">
        <v>61</v>
      </c>
      <c r="I318" s="2" t="s">
        <v>186</v>
      </c>
      <c r="J318" s="3">
        <v>42293</v>
      </c>
      <c r="K318" s="2">
        <v>820148</v>
      </c>
      <c r="L318" s="2">
        <v>742461</v>
      </c>
      <c r="M318" s="2">
        <v>3</v>
      </c>
      <c r="N318" s="2">
        <v>38</v>
      </c>
      <c r="P318" s="2" t="s">
        <v>131</v>
      </c>
      <c r="S318" s="2" t="s">
        <v>132</v>
      </c>
      <c r="T318" s="2" t="s">
        <v>133</v>
      </c>
      <c r="U318" s="2" t="s">
        <v>134</v>
      </c>
      <c r="V318" s="2">
        <v>11</v>
      </c>
      <c r="Y318" s="2">
        <f t="shared" si="66"/>
        <v>3.5014087480216975</v>
      </c>
      <c r="AB318" s="2">
        <v>3.5014087479999998</v>
      </c>
      <c r="AC318" s="2">
        <f t="shared" si="67"/>
        <v>9.6288740570596703E-4</v>
      </c>
      <c r="AD318" s="2">
        <v>0.17343114148723832</v>
      </c>
      <c r="AE318" s="2">
        <f t="shared" si="72"/>
        <v>0.55519867853537697</v>
      </c>
      <c r="AF318" s="2">
        <v>65</v>
      </c>
      <c r="AG318" s="4">
        <f t="shared" si="73"/>
        <v>1.5384615384615385</v>
      </c>
      <c r="AH318" s="4">
        <f t="shared" si="74"/>
        <v>2.0936602169969154</v>
      </c>
      <c r="AI318" s="5">
        <f t="shared" si="75"/>
        <v>1.0468301084984577</v>
      </c>
      <c r="AJ318" s="2">
        <f t="shared" si="68"/>
        <v>2.8886622171179011E-3</v>
      </c>
      <c r="AK318" s="2">
        <f t="shared" si="69"/>
        <v>1.1554648868471603E-3</v>
      </c>
      <c r="AL318" s="2">
        <v>1</v>
      </c>
      <c r="AM318" s="2">
        <v>1</v>
      </c>
      <c r="AN318" s="2">
        <f t="shared" si="70"/>
        <v>0.5</v>
      </c>
      <c r="AO318" s="2">
        <f t="shared" si="71"/>
        <v>0.1</v>
      </c>
      <c r="AP318" s="2">
        <v>5</v>
      </c>
      <c r="AQ318" s="2">
        <v>2</v>
      </c>
      <c r="AR318" s="2">
        <v>0</v>
      </c>
      <c r="AS318" s="2" t="s">
        <v>79</v>
      </c>
      <c r="AT318" s="2">
        <v>3</v>
      </c>
      <c r="AW318" s="2" t="str">
        <f t="shared" si="76"/>
        <v>Arbustivo</v>
      </c>
      <c r="AX318" s="2" t="str">
        <f t="shared" si="81"/>
        <v>Latizal bajo</v>
      </c>
      <c r="AY318" s="2">
        <v>834</v>
      </c>
      <c r="AZ318" s="4">
        <f t="shared" si="77"/>
        <v>0.1199040767386091</v>
      </c>
      <c r="BA318" s="4">
        <v>6.7100281049843833</v>
      </c>
      <c r="BB318" s="4">
        <f t="shared" si="78"/>
        <v>1.4349975747355056E-2</v>
      </c>
      <c r="BC318" s="4">
        <f t="shared" si="79"/>
        <v>0.13425405248596417</v>
      </c>
      <c r="BD318" s="4">
        <f t="shared" si="80"/>
        <v>6.7127026242982085E-2</v>
      </c>
    </row>
    <row r="319" spans="1:56" x14ac:dyDescent="0.25">
      <c r="A319" s="2">
        <v>8</v>
      </c>
      <c r="B319" s="2" t="s">
        <v>55</v>
      </c>
      <c r="C319" s="2" t="s">
        <v>209</v>
      </c>
      <c r="D319" s="2" t="s">
        <v>57</v>
      </c>
      <c r="E319" s="2" t="s">
        <v>58</v>
      </c>
      <c r="F319" s="2" t="s">
        <v>177</v>
      </c>
      <c r="G319" s="2" t="s">
        <v>60</v>
      </c>
      <c r="H319" s="2" t="s">
        <v>61</v>
      </c>
      <c r="I319" s="2" t="s">
        <v>186</v>
      </c>
      <c r="J319" s="3">
        <v>42293</v>
      </c>
      <c r="K319" s="2">
        <v>820148</v>
      </c>
      <c r="L319" s="2">
        <v>742461</v>
      </c>
      <c r="M319" s="2">
        <v>1</v>
      </c>
      <c r="N319" s="2">
        <v>6</v>
      </c>
      <c r="P319" s="2" t="s">
        <v>135</v>
      </c>
      <c r="S319" s="2" t="s">
        <v>136</v>
      </c>
      <c r="T319" s="2" t="s">
        <v>137</v>
      </c>
      <c r="U319" s="2" t="s">
        <v>138</v>
      </c>
      <c r="V319" s="2">
        <v>9</v>
      </c>
      <c r="Y319" s="2">
        <f t="shared" si="66"/>
        <v>2.8647889756541161</v>
      </c>
      <c r="AB319" s="2">
        <v>2.8647889759999998</v>
      </c>
      <c r="AC319" s="2">
        <f t="shared" si="67"/>
        <v>6.4457751952217606E-4</v>
      </c>
      <c r="AD319" s="2">
        <v>0.17343114148723832</v>
      </c>
      <c r="AE319" s="2">
        <f t="shared" si="72"/>
        <v>0.37166192530054148</v>
      </c>
      <c r="AF319" s="2">
        <v>65</v>
      </c>
      <c r="AG319" s="4">
        <f t="shared" si="73"/>
        <v>1.5384615384615385</v>
      </c>
      <c r="AH319" s="4">
        <f t="shared" si="74"/>
        <v>1.9101234637620801</v>
      </c>
      <c r="AI319" s="5">
        <f t="shared" si="75"/>
        <v>0.95506173188104004</v>
      </c>
      <c r="AJ319" s="2">
        <f t="shared" si="68"/>
        <v>1.9337325585665282E-3</v>
      </c>
      <c r="AK319" s="2">
        <f t="shared" si="69"/>
        <v>1.5469860468532225E-3</v>
      </c>
      <c r="AL319" s="2">
        <v>1</v>
      </c>
      <c r="AM319" s="2">
        <v>1</v>
      </c>
      <c r="AN319" s="2">
        <f t="shared" si="70"/>
        <v>0.5</v>
      </c>
      <c r="AO319" s="2">
        <f t="shared" si="71"/>
        <v>0.1</v>
      </c>
      <c r="AP319" s="2">
        <v>5</v>
      </c>
      <c r="AQ319" s="2">
        <v>4</v>
      </c>
      <c r="AR319" s="2">
        <v>0</v>
      </c>
      <c r="AS319" s="2" t="s">
        <v>68</v>
      </c>
      <c r="AT319" s="2">
        <v>1</v>
      </c>
      <c r="AW319" s="2" t="str">
        <f t="shared" si="76"/>
        <v>Arbustivo</v>
      </c>
      <c r="AX319" s="2" t="str">
        <f t="shared" si="81"/>
        <v>Latizal bajo</v>
      </c>
      <c r="AY319" s="2">
        <v>834</v>
      </c>
      <c r="AZ319" s="4">
        <f t="shared" si="77"/>
        <v>0.1199040767386091</v>
      </c>
      <c r="BA319" s="4">
        <v>6.7100281049843833</v>
      </c>
      <c r="BB319" s="4">
        <f t="shared" si="78"/>
        <v>9.6061821118657784E-3</v>
      </c>
      <c r="BC319" s="4">
        <f t="shared" si="79"/>
        <v>0.12951025885047487</v>
      </c>
      <c r="BD319" s="4">
        <f t="shared" si="80"/>
        <v>6.4755129425237437E-2</v>
      </c>
    </row>
    <row r="320" spans="1:56" x14ac:dyDescent="0.25">
      <c r="A320" s="2">
        <v>8</v>
      </c>
      <c r="B320" s="2" t="s">
        <v>55</v>
      </c>
      <c r="C320" s="2" t="s">
        <v>209</v>
      </c>
      <c r="D320" s="2" t="s">
        <v>57</v>
      </c>
      <c r="E320" s="2" t="s">
        <v>58</v>
      </c>
      <c r="F320" s="2" t="s">
        <v>177</v>
      </c>
      <c r="G320" s="2" t="s">
        <v>60</v>
      </c>
      <c r="H320" s="2" t="s">
        <v>61</v>
      </c>
      <c r="I320" s="2" t="s">
        <v>186</v>
      </c>
      <c r="J320" s="3">
        <v>42293</v>
      </c>
      <c r="K320" s="2">
        <v>820148</v>
      </c>
      <c r="L320" s="2">
        <v>742461</v>
      </c>
      <c r="M320" s="2">
        <v>3</v>
      </c>
      <c r="N320" s="2">
        <v>37</v>
      </c>
      <c r="P320" s="2" t="s">
        <v>135</v>
      </c>
      <c r="S320" s="2" t="s">
        <v>136</v>
      </c>
      <c r="T320" s="2" t="s">
        <v>137</v>
      </c>
      <c r="U320" s="2" t="s">
        <v>138</v>
      </c>
      <c r="V320" s="2">
        <v>14</v>
      </c>
      <c r="Y320" s="2">
        <f t="shared" si="66"/>
        <v>4.45633840657307</v>
      </c>
      <c r="AB320" s="2">
        <v>4.4563384069999996</v>
      </c>
      <c r="AC320" s="2">
        <f t="shared" si="67"/>
        <v>1.5597184423005749E-3</v>
      </c>
      <c r="AD320" s="2">
        <v>0.17343114148723832</v>
      </c>
      <c r="AE320" s="2">
        <f t="shared" si="72"/>
        <v>0.89933009085069338</v>
      </c>
      <c r="AF320" s="2">
        <v>65</v>
      </c>
      <c r="AG320" s="4">
        <f t="shared" si="73"/>
        <v>1.5384615384615385</v>
      </c>
      <c r="AH320" s="4">
        <f t="shared" si="74"/>
        <v>2.4377916293122319</v>
      </c>
      <c r="AI320" s="5">
        <f t="shared" si="75"/>
        <v>1.218895814656116</v>
      </c>
      <c r="AJ320" s="2">
        <f t="shared" si="68"/>
        <v>4.6791553269017244E-3</v>
      </c>
      <c r="AK320" s="2">
        <f t="shared" si="69"/>
        <v>3.7433242615213798E-3</v>
      </c>
      <c r="AL320" s="2">
        <v>2</v>
      </c>
      <c r="AM320" s="2">
        <v>1</v>
      </c>
      <c r="AN320" s="2">
        <f t="shared" si="70"/>
        <v>1</v>
      </c>
      <c r="AO320" s="2">
        <f t="shared" si="71"/>
        <v>0.2</v>
      </c>
      <c r="AP320" s="2">
        <v>5</v>
      </c>
      <c r="AQ320" s="2">
        <v>4</v>
      </c>
      <c r="AR320" s="2">
        <v>0</v>
      </c>
      <c r="AS320" s="2" t="s">
        <v>68</v>
      </c>
      <c r="AT320" s="2">
        <v>1</v>
      </c>
      <c r="AW320" s="2" t="str">
        <f t="shared" si="76"/>
        <v>Arbustivo</v>
      </c>
      <c r="AX320" s="2" t="str">
        <f t="shared" si="81"/>
        <v>Latizal bajo</v>
      </c>
      <c r="AY320" s="2">
        <v>834</v>
      </c>
      <c r="AZ320" s="4">
        <f t="shared" si="77"/>
        <v>0.1199040767386091</v>
      </c>
      <c r="BA320" s="4">
        <v>6.7100281049843833</v>
      </c>
      <c r="BB320" s="4">
        <f t="shared" si="78"/>
        <v>2.3244588813897449E-2</v>
      </c>
      <c r="BC320" s="4">
        <f t="shared" si="79"/>
        <v>0.14314866555250655</v>
      </c>
      <c r="BD320" s="4">
        <f t="shared" si="80"/>
        <v>7.1574332776253274E-2</v>
      </c>
    </row>
    <row r="321" spans="1:56" x14ac:dyDescent="0.25">
      <c r="A321" s="2">
        <v>8</v>
      </c>
      <c r="B321" s="2" t="s">
        <v>55</v>
      </c>
      <c r="C321" s="2" t="s">
        <v>209</v>
      </c>
      <c r="D321" s="2" t="s">
        <v>57</v>
      </c>
      <c r="E321" s="2" t="s">
        <v>58</v>
      </c>
      <c r="F321" s="2" t="s">
        <v>177</v>
      </c>
      <c r="G321" s="2" t="s">
        <v>60</v>
      </c>
      <c r="H321" s="2" t="s">
        <v>61</v>
      </c>
      <c r="I321" s="2" t="s">
        <v>186</v>
      </c>
      <c r="J321" s="3">
        <v>42293</v>
      </c>
      <c r="K321" s="2">
        <v>820148</v>
      </c>
      <c r="L321" s="2">
        <v>742461</v>
      </c>
      <c r="M321" s="2">
        <v>5</v>
      </c>
      <c r="N321" s="2">
        <v>64</v>
      </c>
      <c r="P321" s="2" t="s">
        <v>135</v>
      </c>
      <c r="S321" s="2" t="s">
        <v>136</v>
      </c>
      <c r="T321" s="2" t="s">
        <v>137</v>
      </c>
      <c r="U321" s="2" t="s">
        <v>138</v>
      </c>
      <c r="V321" s="2">
        <v>13</v>
      </c>
      <c r="Y321" s="2">
        <f t="shared" si="66"/>
        <v>4.1380285203892786</v>
      </c>
      <c r="AB321" s="2">
        <v>4.1380285199999998</v>
      </c>
      <c r="AC321" s="2">
        <f t="shared" si="67"/>
        <v>1.3448592691265155E-3</v>
      </c>
      <c r="AD321" s="2">
        <v>0.17343114148723832</v>
      </c>
      <c r="AE321" s="2">
        <f t="shared" si="72"/>
        <v>0.77544278241717912</v>
      </c>
      <c r="AF321" s="2">
        <v>65</v>
      </c>
      <c r="AG321" s="4">
        <f t="shared" si="73"/>
        <v>1.5384615384615385</v>
      </c>
      <c r="AH321" s="4">
        <f t="shared" si="74"/>
        <v>2.3139043208787178</v>
      </c>
      <c r="AI321" s="5">
        <f t="shared" si="75"/>
        <v>1.1569521604393589</v>
      </c>
      <c r="AJ321" s="2">
        <f t="shared" si="68"/>
        <v>3.6311200266415915E-3</v>
      </c>
      <c r="AK321" s="2">
        <f t="shared" si="69"/>
        <v>2.4207466844277277E-3</v>
      </c>
      <c r="AL321" s="2">
        <v>2</v>
      </c>
      <c r="AM321" s="2">
        <v>2</v>
      </c>
      <c r="AN321" s="2">
        <f t="shared" si="70"/>
        <v>2</v>
      </c>
      <c r="AO321" s="2">
        <f t="shared" si="71"/>
        <v>0.4</v>
      </c>
      <c r="AP321" s="2">
        <v>4.5</v>
      </c>
      <c r="AQ321" s="2">
        <v>3</v>
      </c>
      <c r="AR321" s="2">
        <v>0</v>
      </c>
      <c r="AS321" s="2" t="s">
        <v>68</v>
      </c>
      <c r="AT321" s="2">
        <v>1</v>
      </c>
      <c r="AW321" s="2" t="str">
        <f t="shared" si="76"/>
        <v>Arbustivo</v>
      </c>
      <c r="AX321" s="2" t="str">
        <f t="shared" si="81"/>
        <v>Latizal bajo</v>
      </c>
      <c r="AY321" s="2">
        <v>834</v>
      </c>
      <c r="AZ321" s="4">
        <f t="shared" si="77"/>
        <v>0.1199040767386091</v>
      </c>
      <c r="BA321" s="4">
        <v>6.7100281049843833</v>
      </c>
      <c r="BB321" s="4">
        <f t="shared" si="78"/>
        <v>2.0042528109942177E-2</v>
      </c>
      <c r="BC321" s="4">
        <f t="shared" si="79"/>
        <v>0.13994660484855129</v>
      </c>
      <c r="BD321" s="4">
        <f t="shared" si="80"/>
        <v>6.9973302424275644E-2</v>
      </c>
    </row>
    <row r="322" spans="1:56" x14ac:dyDescent="0.25">
      <c r="A322" s="2">
        <v>8</v>
      </c>
      <c r="B322" s="2" t="s">
        <v>55</v>
      </c>
      <c r="C322" s="2" t="s">
        <v>209</v>
      </c>
      <c r="D322" s="2" t="s">
        <v>57</v>
      </c>
      <c r="E322" s="2" t="s">
        <v>58</v>
      </c>
      <c r="F322" s="2" t="s">
        <v>177</v>
      </c>
      <c r="G322" s="2" t="s">
        <v>60</v>
      </c>
      <c r="H322" s="2" t="s">
        <v>61</v>
      </c>
      <c r="I322" s="2" t="s">
        <v>186</v>
      </c>
      <c r="J322" s="3">
        <v>42293</v>
      </c>
      <c r="K322" s="2">
        <v>820148</v>
      </c>
      <c r="L322" s="2">
        <v>742461</v>
      </c>
      <c r="M322" s="2">
        <v>1</v>
      </c>
      <c r="N322" s="2">
        <v>8</v>
      </c>
      <c r="P322" s="2" t="s">
        <v>210</v>
      </c>
      <c r="S322" s="2" t="s">
        <v>211</v>
      </c>
      <c r="T322" s="2" t="s">
        <v>212</v>
      </c>
      <c r="U322" s="2" t="s">
        <v>213</v>
      </c>
      <c r="V322" s="2">
        <v>27</v>
      </c>
      <c r="Y322" s="2">
        <f t="shared" ref="Y322:Y385" si="82">+V322/PI()</f>
        <v>8.5943669269623477</v>
      </c>
      <c r="AB322" s="2">
        <v>8.5943669269999994</v>
      </c>
      <c r="AC322" s="2">
        <f t="shared" ref="AC322:AC385" si="83">+((((Y322+Z322+AA322)/100)^2)*(PI()))/4</f>
        <v>5.8011976756995841E-3</v>
      </c>
      <c r="AD322" s="2">
        <v>0.17343114148723832</v>
      </c>
      <c r="AE322" s="2">
        <f t="shared" si="72"/>
        <v>3.344957327704873</v>
      </c>
      <c r="AF322" s="2">
        <v>65</v>
      </c>
      <c r="AG322" s="4">
        <f t="shared" si="73"/>
        <v>1.5384615384615385</v>
      </c>
      <c r="AH322" s="4">
        <f t="shared" si="74"/>
        <v>4.8834188661664113</v>
      </c>
      <c r="AI322" s="5">
        <f t="shared" si="75"/>
        <v>2.4417094330832056</v>
      </c>
      <c r="AJ322" s="2">
        <f t="shared" ref="AJ322:AJ385" si="84">+AC322*AP322*0.6</f>
        <v>2.4365030237938252E-2</v>
      </c>
      <c r="AK322" s="2">
        <f t="shared" ref="AK322:AK385" si="85">+AC322*AQ322*0.6</f>
        <v>0</v>
      </c>
      <c r="AL322" s="2">
        <v>4</v>
      </c>
      <c r="AM322" s="2">
        <v>2</v>
      </c>
      <c r="AN322" s="2">
        <f t="shared" ref="AN322:AN385" si="86">+(AL322*AM322)/2</f>
        <v>4</v>
      </c>
      <c r="AO322" s="2">
        <f t="shared" ref="AO322:AO385" si="87">+(AN322/500)*100</f>
        <v>0.8</v>
      </c>
      <c r="AP322" s="2">
        <v>7</v>
      </c>
      <c r="AQ322" s="2">
        <v>0</v>
      </c>
      <c r="AR322" s="2">
        <v>2</v>
      </c>
      <c r="AS322" s="2" t="s">
        <v>79</v>
      </c>
      <c r="AT322" s="2">
        <v>3</v>
      </c>
      <c r="AW322" s="2" t="str">
        <f t="shared" si="76"/>
        <v>Arbolitos</v>
      </c>
      <c r="AX322" s="2" t="str">
        <f t="shared" si="81"/>
        <v>Latizal alto</v>
      </c>
      <c r="AY322" s="2">
        <v>834</v>
      </c>
      <c r="AZ322" s="4">
        <f t="shared" si="77"/>
        <v>0.1199040767386091</v>
      </c>
      <c r="BA322" s="4">
        <v>6.7100281049843833</v>
      </c>
      <c r="BB322" s="4">
        <f t="shared" si="78"/>
        <v>8.6455639006791998E-2</v>
      </c>
      <c r="BC322" s="4">
        <f t="shared" si="79"/>
        <v>0.2063597157454011</v>
      </c>
      <c r="BD322" s="4">
        <f t="shared" si="80"/>
        <v>0.10317985787270055</v>
      </c>
    </row>
    <row r="323" spans="1:56" x14ac:dyDescent="0.25">
      <c r="A323" s="2">
        <v>8</v>
      </c>
      <c r="B323" s="2" t="s">
        <v>55</v>
      </c>
      <c r="C323" s="2" t="s">
        <v>209</v>
      </c>
      <c r="D323" s="2" t="s">
        <v>57</v>
      </c>
      <c r="E323" s="2" t="s">
        <v>58</v>
      </c>
      <c r="F323" s="2" t="s">
        <v>177</v>
      </c>
      <c r="G323" s="2" t="s">
        <v>60</v>
      </c>
      <c r="H323" s="2" t="s">
        <v>61</v>
      </c>
      <c r="I323" s="2" t="s">
        <v>186</v>
      </c>
      <c r="J323" s="3">
        <v>42293</v>
      </c>
      <c r="K323" s="2">
        <v>820148</v>
      </c>
      <c r="L323" s="2">
        <v>742461</v>
      </c>
      <c r="M323" s="2">
        <v>3</v>
      </c>
      <c r="N323" s="2">
        <v>29</v>
      </c>
      <c r="P323" s="2" t="s">
        <v>210</v>
      </c>
      <c r="S323" s="2" t="s">
        <v>211</v>
      </c>
      <c r="T323" s="2" t="s">
        <v>212</v>
      </c>
      <c r="U323" s="2" t="s">
        <v>213</v>
      </c>
      <c r="V323" s="2">
        <v>14</v>
      </c>
      <c r="Y323" s="2">
        <f t="shared" si="82"/>
        <v>4.45633840657307</v>
      </c>
      <c r="AB323" s="2">
        <v>4.4563384069999996</v>
      </c>
      <c r="AC323" s="2">
        <f t="shared" si="83"/>
        <v>1.5597184423005749E-3</v>
      </c>
      <c r="AD323" s="2">
        <v>0.17343114148723832</v>
      </c>
      <c r="AE323" s="2">
        <f t="shared" ref="AE323:AE386" si="88">AC323/AD323*100</f>
        <v>0.89933009085069338</v>
      </c>
      <c r="AF323" s="2">
        <v>65</v>
      </c>
      <c r="AG323" s="4">
        <f t="shared" ref="AG323:AG386" si="89">1/AF323*100</f>
        <v>1.5384615384615385</v>
      </c>
      <c r="AH323" s="4">
        <f t="shared" ref="AH323:AH386" si="90">AG323+AE323</f>
        <v>2.4377916293122319</v>
      </c>
      <c r="AI323" s="5">
        <f t="shared" ref="AI323:AI386" si="91">AH323/2</f>
        <v>1.218895814656116</v>
      </c>
      <c r="AJ323" s="2">
        <f t="shared" si="84"/>
        <v>4.6791553269017244E-3</v>
      </c>
      <c r="AK323" s="2">
        <f t="shared" si="85"/>
        <v>2.2459945569128278E-3</v>
      </c>
      <c r="AL323" s="2">
        <v>2</v>
      </c>
      <c r="AM323" s="2">
        <v>2</v>
      </c>
      <c r="AN323" s="2">
        <f t="shared" si="86"/>
        <v>2</v>
      </c>
      <c r="AO323" s="2">
        <f t="shared" si="87"/>
        <v>0.4</v>
      </c>
      <c r="AP323" s="2">
        <v>5</v>
      </c>
      <c r="AQ323" s="2">
        <v>2.4</v>
      </c>
      <c r="AR323" s="2">
        <v>1</v>
      </c>
      <c r="AS323" s="2" t="s">
        <v>68</v>
      </c>
      <c r="AT323" s="2">
        <v>2</v>
      </c>
      <c r="AW323" s="2" t="str">
        <f t="shared" ref="AW323:AW386" si="92">+IF(AP323&lt;=0.25,"Rasante",IF(AP323&lt;=1.5,"Herbáceo",IF(AP323&lt;=5,"Arbustivo",IF(AP323&lt;=12,"Arbolitos",IF(AP323&lt;=25,"Arbóreo inferior","Arbóreo superior")))))</f>
        <v>Arbustivo</v>
      </c>
      <c r="AX323" s="2" t="str">
        <f t="shared" si="81"/>
        <v>Latizal bajo</v>
      </c>
      <c r="AY323" s="2">
        <v>834</v>
      </c>
      <c r="AZ323" s="4">
        <f t="shared" ref="AZ323:AZ386" si="93">1/AY323*100</f>
        <v>0.1199040767386091</v>
      </c>
      <c r="BA323" s="4">
        <v>6.7100281049843833</v>
      </c>
      <c r="BB323" s="4">
        <f t="shared" ref="BB323:BB386" si="94">AC323/BA323*100</f>
        <v>2.3244588813897449E-2</v>
      </c>
      <c r="BC323" s="4">
        <f t="shared" ref="BC323:BC386" si="95">AZ323+BB323</f>
        <v>0.14314866555250655</v>
      </c>
      <c r="BD323" s="4">
        <f t="shared" ref="BD323:BD386" si="96">BC323/2</f>
        <v>7.1574332776253274E-2</v>
      </c>
    </row>
    <row r="324" spans="1:56" x14ac:dyDescent="0.25">
      <c r="A324" s="2">
        <v>8</v>
      </c>
      <c r="B324" s="2" t="s">
        <v>55</v>
      </c>
      <c r="C324" s="2" t="s">
        <v>209</v>
      </c>
      <c r="D324" s="2" t="s">
        <v>57</v>
      </c>
      <c r="E324" s="2" t="s">
        <v>58</v>
      </c>
      <c r="F324" s="2" t="s">
        <v>177</v>
      </c>
      <c r="G324" s="2" t="s">
        <v>60</v>
      </c>
      <c r="H324" s="2" t="s">
        <v>61</v>
      </c>
      <c r="I324" s="2" t="s">
        <v>186</v>
      </c>
      <c r="J324" s="3">
        <v>42293</v>
      </c>
      <c r="K324" s="2">
        <v>820148</v>
      </c>
      <c r="L324" s="2">
        <v>742461</v>
      </c>
      <c r="M324" s="2">
        <v>3</v>
      </c>
      <c r="N324" s="2">
        <v>31</v>
      </c>
      <c r="P324" s="2" t="s">
        <v>210</v>
      </c>
      <c r="S324" s="2" t="s">
        <v>211</v>
      </c>
      <c r="T324" s="2" t="s">
        <v>212</v>
      </c>
      <c r="U324" s="2" t="s">
        <v>213</v>
      </c>
      <c r="V324" s="2">
        <v>22</v>
      </c>
      <c r="Y324" s="2">
        <f t="shared" si="82"/>
        <v>7.0028174960433951</v>
      </c>
      <c r="AB324" s="2">
        <v>7.0028174959999996</v>
      </c>
      <c r="AC324" s="2">
        <f t="shared" si="83"/>
        <v>3.8515496228238681E-3</v>
      </c>
      <c r="AD324" s="2">
        <v>0.17343114148723832</v>
      </c>
      <c r="AE324" s="2">
        <f t="shared" si="88"/>
        <v>2.2207947141415079</v>
      </c>
      <c r="AF324" s="2">
        <v>65</v>
      </c>
      <c r="AG324" s="4">
        <f t="shared" si="89"/>
        <v>1.5384615384615385</v>
      </c>
      <c r="AH324" s="4">
        <f t="shared" si="90"/>
        <v>3.7592562526030466</v>
      </c>
      <c r="AI324" s="5">
        <f t="shared" si="91"/>
        <v>1.8796281263015233</v>
      </c>
      <c r="AJ324" s="2">
        <f t="shared" si="84"/>
        <v>1.3865578642165925E-2</v>
      </c>
      <c r="AK324" s="2">
        <f t="shared" si="85"/>
        <v>4.6218595473886412E-3</v>
      </c>
      <c r="AL324" s="2">
        <v>4</v>
      </c>
      <c r="AM324" s="2">
        <v>3</v>
      </c>
      <c r="AN324" s="2">
        <f t="shared" si="86"/>
        <v>6</v>
      </c>
      <c r="AO324" s="2">
        <f t="shared" si="87"/>
        <v>1.2</v>
      </c>
      <c r="AP324" s="2">
        <v>6</v>
      </c>
      <c r="AQ324" s="2">
        <v>2</v>
      </c>
      <c r="AR324" s="2">
        <v>0</v>
      </c>
      <c r="AS324" s="2" t="s">
        <v>79</v>
      </c>
      <c r="AT324" s="2">
        <v>3</v>
      </c>
      <c r="AW324" s="2" t="str">
        <f t="shared" si="92"/>
        <v>Arbolitos</v>
      </c>
      <c r="AX324" s="2" t="str">
        <f t="shared" si="81"/>
        <v>Latizal alto</v>
      </c>
      <c r="AY324" s="2">
        <v>834</v>
      </c>
      <c r="AZ324" s="4">
        <f t="shared" si="93"/>
        <v>0.1199040767386091</v>
      </c>
      <c r="BA324" s="4">
        <v>6.7100281049843833</v>
      </c>
      <c r="BB324" s="4">
        <f t="shared" si="94"/>
        <v>5.7399902989420222E-2</v>
      </c>
      <c r="BC324" s="4">
        <f t="shared" si="95"/>
        <v>0.17730397972802933</v>
      </c>
      <c r="BD324" s="4">
        <f t="shared" si="96"/>
        <v>8.8651989864014666E-2</v>
      </c>
    </row>
    <row r="325" spans="1:56" x14ac:dyDescent="0.25">
      <c r="A325" s="2">
        <v>8</v>
      </c>
      <c r="B325" s="2" t="s">
        <v>55</v>
      </c>
      <c r="C325" s="2" t="s">
        <v>209</v>
      </c>
      <c r="D325" s="2" t="s">
        <v>57</v>
      </c>
      <c r="E325" s="2" t="s">
        <v>58</v>
      </c>
      <c r="F325" s="2" t="s">
        <v>177</v>
      </c>
      <c r="G325" s="2" t="s">
        <v>60</v>
      </c>
      <c r="H325" s="2" t="s">
        <v>61</v>
      </c>
      <c r="I325" s="2" t="s">
        <v>186</v>
      </c>
      <c r="J325" s="3">
        <v>42293</v>
      </c>
      <c r="K325" s="2">
        <v>820148</v>
      </c>
      <c r="L325" s="2">
        <v>742461</v>
      </c>
      <c r="M325" s="2">
        <v>3</v>
      </c>
      <c r="N325" s="2">
        <v>35</v>
      </c>
      <c r="P325" s="2" t="s">
        <v>210</v>
      </c>
      <c r="S325" s="2" t="s">
        <v>211</v>
      </c>
      <c r="T325" s="2" t="s">
        <v>212</v>
      </c>
      <c r="U325" s="2" t="s">
        <v>213</v>
      </c>
      <c r="V325" s="2">
        <v>22</v>
      </c>
      <c r="Y325" s="2">
        <f t="shared" si="82"/>
        <v>7.0028174960433951</v>
      </c>
      <c r="AB325" s="2">
        <v>7.0028174959999996</v>
      </c>
      <c r="AC325" s="2">
        <f t="shared" si="83"/>
        <v>3.8515496228238681E-3</v>
      </c>
      <c r="AD325" s="2">
        <v>0.17343114148723832</v>
      </c>
      <c r="AE325" s="2">
        <f t="shared" si="88"/>
        <v>2.2207947141415079</v>
      </c>
      <c r="AF325" s="2">
        <v>65</v>
      </c>
      <c r="AG325" s="4">
        <f t="shared" si="89"/>
        <v>1.5384615384615385</v>
      </c>
      <c r="AH325" s="4">
        <f t="shared" si="90"/>
        <v>3.7592562526030466</v>
      </c>
      <c r="AI325" s="5">
        <f t="shared" si="91"/>
        <v>1.8796281263015233</v>
      </c>
      <c r="AJ325" s="2">
        <f t="shared" si="84"/>
        <v>1.1554648868471604E-2</v>
      </c>
      <c r="AK325" s="2">
        <f t="shared" si="85"/>
        <v>2.3109297736943206E-3</v>
      </c>
      <c r="AL325" s="2">
        <v>4</v>
      </c>
      <c r="AM325" s="2">
        <v>2</v>
      </c>
      <c r="AN325" s="2">
        <f t="shared" si="86"/>
        <v>4</v>
      </c>
      <c r="AO325" s="2">
        <f t="shared" si="87"/>
        <v>0.8</v>
      </c>
      <c r="AP325" s="2">
        <v>5</v>
      </c>
      <c r="AQ325" s="2">
        <v>1</v>
      </c>
      <c r="AR325" s="2">
        <v>0</v>
      </c>
      <c r="AS325" s="2" t="s">
        <v>79</v>
      </c>
      <c r="AT325" s="2">
        <v>3</v>
      </c>
      <c r="AW325" s="2" t="str">
        <f t="shared" si="92"/>
        <v>Arbustivo</v>
      </c>
      <c r="AX325" s="2" t="str">
        <f t="shared" si="81"/>
        <v>Latizal alto</v>
      </c>
      <c r="AY325" s="2">
        <v>834</v>
      </c>
      <c r="AZ325" s="4">
        <f t="shared" si="93"/>
        <v>0.1199040767386091</v>
      </c>
      <c r="BA325" s="4">
        <v>6.7100281049843833</v>
      </c>
      <c r="BB325" s="4">
        <f t="shared" si="94"/>
        <v>5.7399902989420222E-2</v>
      </c>
      <c r="BC325" s="4">
        <f t="shared" si="95"/>
        <v>0.17730397972802933</v>
      </c>
      <c r="BD325" s="4">
        <f t="shared" si="96"/>
        <v>8.8651989864014666E-2</v>
      </c>
    </row>
    <row r="326" spans="1:56" x14ac:dyDescent="0.25">
      <c r="A326" s="2">
        <v>8</v>
      </c>
      <c r="B326" s="2" t="s">
        <v>55</v>
      </c>
      <c r="C326" s="2" t="s">
        <v>209</v>
      </c>
      <c r="D326" s="2" t="s">
        <v>57</v>
      </c>
      <c r="E326" s="2" t="s">
        <v>58</v>
      </c>
      <c r="F326" s="2" t="s">
        <v>177</v>
      </c>
      <c r="G326" s="2" t="s">
        <v>60</v>
      </c>
      <c r="H326" s="2" t="s">
        <v>61</v>
      </c>
      <c r="I326" s="2" t="s">
        <v>186</v>
      </c>
      <c r="J326" s="3">
        <v>42293</v>
      </c>
      <c r="K326" s="2">
        <v>820148</v>
      </c>
      <c r="L326" s="2">
        <v>742461</v>
      </c>
      <c r="M326" s="2">
        <v>3</v>
      </c>
      <c r="N326" s="2">
        <v>28</v>
      </c>
      <c r="P326" s="2" t="s">
        <v>70</v>
      </c>
      <c r="S326" s="2" t="s">
        <v>71</v>
      </c>
      <c r="T326" s="2" t="s">
        <v>72</v>
      </c>
      <c r="U326" s="2" t="s">
        <v>73</v>
      </c>
      <c r="V326" s="2">
        <v>32</v>
      </c>
      <c r="Y326" s="2">
        <f t="shared" si="82"/>
        <v>10.185916357881302</v>
      </c>
      <c r="AB326" s="2">
        <v>10.18591636</v>
      </c>
      <c r="AC326" s="2">
        <f t="shared" si="83"/>
        <v>8.148733086305043E-3</v>
      </c>
      <c r="AD326" s="2">
        <v>0.17343114148723832</v>
      </c>
      <c r="AE326" s="2">
        <f t="shared" si="88"/>
        <v>4.6985408828117849</v>
      </c>
      <c r="AF326" s="2">
        <v>65</v>
      </c>
      <c r="AG326" s="4">
        <f t="shared" si="89"/>
        <v>1.5384615384615385</v>
      </c>
      <c r="AH326" s="4">
        <f t="shared" si="90"/>
        <v>6.2370024212733233</v>
      </c>
      <c r="AI326" s="5">
        <f t="shared" si="91"/>
        <v>3.1185012106366616</v>
      </c>
      <c r="AJ326" s="2">
        <f t="shared" si="84"/>
        <v>2.933543911069815E-2</v>
      </c>
      <c r="AK326" s="2">
        <f t="shared" si="85"/>
        <v>7.8227837628528415E-3</v>
      </c>
      <c r="AL326" s="2">
        <v>4</v>
      </c>
      <c r="AM326" s="2">
        <v>4</v>
      </c>
      <c r="AN326" s="2">
        <f t="shared" si="86"/>
        <v>8</v>
      </c>
      <c r="AO326" s="2">
        <f t="shared" si="87"/>
        <v>1.6</v>
      </c>
      <c r="AP326" s="2">
        <v>6</v>
      </c>
      <c r="AQ326" s="2">
        <v>1.6</v>
      </c>
      <c r="AR326" s="2">
        <v>0</v>
      </c>
      <c r="AS326" s="2" t="s">
        <v>68</v>
      </c>
      <c r="AT326" s="2">
        <v>1</v>
      </c>
      <c r="AU326" s="2">
        <v>2</v>
      </c>
      <c r="AW326" s="2" t="str">
        <f t="shared" si="92"/>
        <v>Arbolitos</v>
      </c>
      <c r="AX326" s="2" t="str">
        <f t="shared" si="81"/>
        <v>I</v>
      </c>
      <c r="AY326" s="2">
        <v>834</v>
      </c>
      <c r="AZ326" s="4">
        <f t="shared" si="93"/>
        <v>0.1199040767386091</v>
      </c>
      <c r="BA326" s="4">
        <v>6.7100281049843833</v>
      </c>
      <c r="BB326" s="4">
        <f t="shared" si="94"/>
        <v>0.12144111706852542</v>
      </c>
      <c r="BC326" s="4">
        <f t="shared" si="95"/>
        <v>0.24134519380713454</v>
      </c>
      <c r="BD326" s="4">
        <f t="shared" si="96"/>
        <v>0.12067259690356727</v>
      </c>
    </row>
    <row r="327" spans="1:56" x14ac:dyDescent="0.25">
      <c r="A327" s="2">
        <v>8</v>
      </c>
      <c r="B327" s="2" t="s">
        <v>55</v>
      </c>
      <c r="C327" s="2" t="s">
        <v>209</v>
      </c>
      <c r="D327" s="2" t="s">
        <v>57</v>
      </c>
      <c r="E327" s="2" t="s">
        <v>58</v>
      </c>
      <c r="F327" s="2" t="s">
        <v>177</v>
      </c>
      <c r="G327" s="2" t="s">
        <v>60</v>
      </c>
      <c r="H327" s="2" t="s">
        <v>61</v>
      </c>
      <c r="I327" s="2" t="s">
        <v>186</v>
      </c>
      <c r="J327" s="3">
        <v>42293</v>
      </c>
      <c r="K327" s="2">
        <v>820148</v>
      </c>
      <c r="L327" s="2">
        <v>742461</v>
      </c>
      <c r="M327" s="2">
        <v>1</v>
      </c>
      <c r="N327" s="2">
        <v>10</v>
      </c>
      <c r="P327" s="2" t="s">
        <v>70</v>
      </c>
      <c r="S327" s="2" t="s">
        <v>71</v>
      </c>
      <c r="T327" s="2" t="s">
        <v>72</v>
      </c>
      <c r="U327" s="2" t="s">
        <v>73</v>
      </c>
      <c r="V327" s="2">
        <v>17</v>
      </c>
      <c r="Y327" s="2">
        <f t="shared" si="82"/>
        <v>5.4112680651244416</v>
      </c>
      <c r="AB327" s="2">
        <v>5.4112680649999998</v>
      </c>
      <c r="AC327" s="2">
        <f t="shared" si="83"/>
        <v>2.2997889276778877E-3</v>
      </c>
      <c r="AD327" s="2">
        <v>0.17343114148723832</v>
      </c>
      <c r="AE327" s="2">
        <f t="shared" si="88"/>
        <v>1.3260530421216852</v>
      </c>
      <c r="AF327" s="2">
        <v>65</v>
      </c>
      <c r="AG327" s="4">
        <f t="shared" si="89"/>
        <v>1.5384615384615385</v>
      </c>
      <c r="AH327" s="4">
        <f t="shared" si="90"/>
        <v>2.8645145805832239</v>
      </c>
      <c r="AI327" s="5">
        <f t="shared" si="91"/>
        <v>1.432257290291612</v>
      </c>
      <c r="AJ327" s="2">
        <f t="shared" si="84"/>
        <v>6.8993667830336636E-3</v>
      </c>
      <c r="AK327" s="2">
        <f t="shared" si="85"/>
        <v>1.103898685285386E-3</v>
      </c>
      <c r="AL327" s="2">
        <v>3</v>
      </c>
      <c r="AM327" s="2">
        <v>3</v>
      </c>
      <c r="AN327" s="2">
        <f t="shared" si="86"/>
        <v>4.5</v>
      </c>
      <c r="AO327" s="2">
        <f t="shared" si="87"/>
        <v>0.89999999999999991</v>
      </c>
      <c r="AP327" s="2">
        <v>5</v>
      </c>
      <c r="AQ327" s="2">
        <v>0.8</v>
      </c>
      <c r="AR327" s="2">
        <v>0</v>
      </c>
      <c r="AS327" s="2" t="s">
        <v>68</v>
      </c>
      <c r="AT327" s="2">
        <v>1</v>
      </c>
      <c r="AW327" s="2" t="str">
        <f t="shared" si="92"/>
        <v>Arbustivo</v>
      </c>
      <c r="AX327" s="2" t="str">
        <f t="shared" si="81"/>
        <v>Latizal alto</v>
      </c>
      <c r="AY327" s="2">
        <v>834</v>
      </c>
      <c r="AZ327" s="4">
        <f t="shared" si="93"/>
        <v>0.1199040767386091</v>
      </c>
      <c r="BA327" s="4">
        <v>6.7100281049843833</v>
      </c>
      <c r="BB327" s="4">
        <f t="shared" si="94"/>
        <v>3.4273909016410004E-2</v>
      </c>
      <c r="BC327" s="4">
        <f t="shared" si="95"/>
        <v>0.15417798575501912</v>
      </c>
      <c r="BD327" s="4">
        <f t="shared" si="96"/>
        <v>7.708899287750956E-2</v>
      </c>
    </row>
    <row r="328" spans="1:56" x14ac:dyDescent="0.25">
      <c r="A328" s="2">
        <v>8</v>
      </c>
      <c r="B328" s="2" t="s">
        <v>55</v>
      </c>
      <c r="C328" s="2" t="s">
        <v>209</v>
      </c>
      <c r="D328" s="2" t="s">
        <v>57</v>
      </c>
      <c r="E328" s="2" t="s">
        <v>58</v>
      </c>
      <c r="F328" s="2" t="s">
        <v>177</v>
      </c>
      <c r="G328" s="2" t="s">
        <v>60</v>
      </c>
      <c r="H328" s="2" t="s">
        <v>61</v>
      </c>
      <c r="I328" s="2" t="s">
        <v>186</v>
      </c>
      <c r="J328" s="3">
        <v>42293</v>
      </c>
      <c r="K328" s="2">
        <v>820148</v>
      </c>
      <c r="L328" s="2">
        <v>742461</v>
      </c>
      <c r="M328" s="2">
        <v>2</v>
      </c>
      <c r="N328" s="2">
        <v>22</v>
      </c>
      <c r="P328" s="2" t="s">
        <v>70</v>
      </c>
      <c r="S328" s="2" t="s">
        <v>71</v>
      </c>
      <c r="T328" s="2" t="s">
        <v>72</v>
      </c>
      <c r="U328" s="2" t="s">
        <v>73</v>
      </c>
      <c r="V328" s="2">
        <v>20</v>
      </c>
      <c r="Y328" s="2">
        <f t="shared" si="82"/>
        <v>6.366197723675814</v>
      </c>
      <c r="AB328" s="2">
        <v>6.3661977240000001</v>
      </c>
      <c r="AC328" s="2">
        <f t="shared" si="83"/>
        <v>3.1830988618379067E-3</v>
      </c>
      <c r="AD328" s="2">
        <v>0.17343114148723832</v>
      </c>
      <c r="AE328" s="2">
        <f t="shared" si="88"/>
        <v>1.8353675323483531</v>
      </c>
      <c r="AF328" s="2">
        <v>65</v>
      </c>
      <c r="AG328" s="4">
        <f t="shared" si="89"/>
        <v>1.5384615384615385</v>
      </c>
      <c r="AH328" s="4">
        <f t="shared" si="90"/>
        <v>3.3738290708098919</v>
      </c>
      <c r="AI328" s="5">
        <f t="shared" si="91"/>
        <v>1.686914535404946</v>
      </c>
      <c r="AJ328" s="2">
        <f t="shared" si="84"/>
        <v>5.7295779513082314E-3</v>
      </c>
      <c r="AK328" s="2">
        <f t="shared" si="85"/>
        <v>0</v>
      </c>
      <c r="AL328" s="2">
        <v>3</v>
      </c>
      <c r="AM328" s="2">
        <v>2</v>
      </c>
      <c r="AN328" s="2">
        <f t="shared" si="86"/>
        <v>3</v>
      </c>
      <c r="AO328" s="2">
        <f t="shared" si="87"/>
        <v>0.6</v>
      </c>
      <c r="AP328" s="2">
        <v>3</v>
      </c>
      <c r="AQ328" s="2">
        <v>0</v>
      </c>
      <c r="AR328" s="2">
        <v>1</v>
      </c>
      <c r="AS328" s="2" t="s">
        <v>68</v>
      </c>
      <c r="AT328" s="2">
        <v>1</v>
      </c>
      <c r="AW328" s="2" t="str">
        <f t="shared" si="92"/>
        <v>Arbustivo</v>
      </c>
      <c r="AX328" s="2" t="str">
        <f t="shared" si="81"/>
        <v>Latizal alto</v>
      </c>
      <c r="AY328" s="2">
        <v>834</v>
      </c>
      <c r="AZ328" s="4">
        <f t="shared" si="93"/>
        <v>0.1199040767386091</v>
      </c>
      <c r="BA328" s="4">
        <v>6.7100281049843833</v>
      </c>
      <c r="BB328" s="4">
        <f t="shared" si="94"/>
        <v>4.7437936354892733E-2</v>
      </c>
      <c r="BC328" s="4">
        <f t="shared" si="95"/>
        <v>0.16734201309350183</v>
      </c>
      <c r="BD328" s="4">
        <f t="shared" si="96"/>
        <v>8.3671006546750915E-2</v>
      </c>
    </row>
    <row r="329" spans="1:56" x14ac:dyDescent="0.25">
      <c r="A329" s="2">
        <v>8</v>
      </c>
      <c r="B329" s="2" t="s">
        <v>55</v>
      </c>
      <c r="C329" s="2" t="s">
        <v>209</v>
      </c>
      <c r="D329" s="2" t="s">
        <v>57</v>
      </c>
      <c r="E329" s="2" t="s">
        <v>58</v>
      </c>
      <c r="F329" s="2" t="s">
        <v>177</v>
      </c>
      <c r="G329" s="2" t="s">
        <v>60</v>
      </c>
      <c r="H329" s="2" t="s">
        <v>61</v>
      </c>
      <c r="I329" s="2" t="s">
        <v>186</v>
      </c>
      <c r="J329" s="3">
        <v>42293</v>
      </c>
      <c r="K329" s="2">
        <v>820148</v>
      </c>
      <c r="L329" s="2">
        <v>742461</v>
      </c>
      <c r="M329" s="2">
        <v>4</v>
      </c>
      <c r="N329" s="2">
        <v>41</v>
      </c>
      <c r="P329" s="2" t="s">
        <v>70</v>
      </c>
      <c r="S329" s="2" t="s">
        <v>71</v>
      </c>
      <c r="T329" s="2" t="s">
        <v>72</v>
      </c>
      <c r="U329" s="2" t="s">
        <v>73</v>
      </c>
      <c r="V329" s="2">
        <v>12</v>
      </c>
      <c r="Y329" s="2">
        <f t="shared" si="82"/>
        <v>3.8197186342054881</v>
      </c>
      <c r="AB329" s="2">
        <v>3.819718634</v>
      </c>
      <c r="AC329" s="2">
        <f t="shared" si="83"/>
        <v>1.1459155902616462E-3</v>
      </c>
      <c r="AD329" s="2">
        <v>0.17343114148723832</v>
      </c>
      <c r="AE329" s="2">
        <f t="shared" si="88"/>
        <v>0.66073231164540691</v>
      </c>
      <c r="AF329" s="2">
        <v>65</v>
      </c>
      <c r="AG329" s="4">
        <f t="shared" si="89"/>
        <v>1.5384615384615385</v>
      </c>
      <c r="AH329" s="4">
        <f t="shared" si="90"/>
        <v>2.1991938501069455</v>
      </c>
      <c r="AI329" s="5">
        <f t="shared" si="91"/>
        <v>1.0995969250534727</v>
      </c>
      <c r="AJ329" s="2">
        <f t="shared" si="84"/>
        <v>3.4377467707849383E-3</v>
      </c>
      <c r="AK329" s="2">
        <f t="shared" si="85"/>
        <v>2.0626480624709631E-3</v>
      </c>
      <c r="AL329" s="2">
        <v>3</v>
      </c>
      <c r="AM329" s="2">
        <v>1</v>
      </c>
      <c r="AN329" s="2">
        <f t="shared" si="86"/>
        <v>1.5</v>
      </c>
      <c r="AO329" s="2">
        <f t="shared" si="87"/>
        <v>0.3</v>
      </c>
      <c r="AP329" s="2">
        <v>5</v>
      </c>
      <c r="AQ329" s="2">
        <v>3</v>
      </c>
      <c r="AR329" s="2">
        <v>0</v>
      </c>
      <c r="AS329" s="2" t="s">
        <v>68</v>
      </c>
      <c r="AT329" s="2">
        <v>1</v>
      </c>
      <c r="AW329" s="2" t="str">
        <f t="shared" si="92"/>
        <v>Arbustivo</v>
      </c>
      <c r="AX329" s="2" t="str">
        <f t="shared" si="81"/>
        <v>Latizal bajo</v>
      </c>
      <c r="AY329" s="2">
        <v>834</v>
      </c>
      <c r="AZ329" s="4">
        <f t="shared" si="93"/>
        <v>0.1199040767386091</v>
      </c>
      <c r="BA329" s="4">
        <v>6.7100281049843833</v>
      </c>
      <c r="BB329" s="4">
        <f t="shared" si="94"/>
        <v>1.7077657087761381E-2</v>
      </c>
      <c r="BC329" s="4">
        <f t="shared" si="95"/>
        <v>0.13698173382637049</v>
      </c>
      <c r="BD329" s="4">
        <f t="shared" si="96"/>
        <v>6.8490866913185247E-2</v>
      </c>
    </row>
    <row r="330" spans="1:56" x14ac:dyDescent="0.25">
      <c r="A330" s="2">
        <v>8</v>
      </c>
      <c r="B330" s="2" t="s">
        <v>55</v>
      </c>
      <c r="C330" s="2" t="s">
        <v>209</v>
      </c>
      <c r="D330" s="2" t="s">
        <v>57</v>
      </c>
      <c r="E330" s="2" t="s">
        <v>58</v>
      </c>
      <c r="F330" s="2" t="s">
        <v>177</v>
      </c>
      <c r="G330" s="2" t="s">
        <v>60</v>
      </c>
      <c r="H330" s="2" t="s">
        <v>61</v>
      </c>
      <c r="I330" s="2" t="s">
        <v>186</v>
      </c>
      <c r="J330" s="3">
        <v>42293</v>
      </c>
      <c r="K330" s="2">
        <v>820148</v>
      </c>
      <c r="L330" s="2">
        <v>742461</v>
      </c>
      <c r="M330" s="2">
        <v>1</v>
      </c>
      <c r="N330" s="2">
        <v>2</v>
      </c>
      <c r="P330" s="2" t="s">
        <v>80</v>
      </c>
      <c r="S330" s="2" t="s">
        <v>81</v>
      </c>
      <c r="T330" s="2" t="s">
        <v>82</v>
      </c>
      <c r="U330" s="2" t="s">
        <v>83</v>
      </c>
      <c r="V330" s="2">
        <v>15</v>
      </c>
      <c r="Y330" s="2">
        <f t="shared" si="82"/>
        <v>4.7746482927568605</v>
      </c>
      <c r="AB330" s="2">
        <v>4.7746482930000003</v>
      </c>
      <c r="AC330" s="2">
        <f t="shared" si="83"/>
        <v>1.7904931097838226E-3</v>
      </c>
      <c r="AD330" s="2">
        <v>0.17343114148723832</v>
      </c>
      <c r="AE330" s="2">
        <f t="shared" si="88"/>
        <v>1.0323942369459487</v>
      </c>
      <c r="AF330" s="2">
        <v>65</v>
      </c>
      <c r="AG330" s="4">
        <f t="shared" si="89"/>
        <v>1.5384615384615385</v>
      </c>
      <c r="AH330" s="4">
        <f t="shared" si="90"/>
        <v>2.5708557754074874</v>
      </c>
      <c r="AI330" s="5">
        <f t="shared" si="91"/>
        <v>1.2854278877037437</v>
      </c>
      <c r="AJ330" s="2">
        <f t="shared" si="84"/>
        <v>6.4457751952217614E-3</v>
      </c>
      <c r="AK330" s="2">
        <f t="shared" si="85"/>
        <v>0</v>
      </c>
      <c r="AL330" s="2">
        <v>2</v>
      </c>
      <c r="AM330" s="2">
        <v>3</v>
      </c>
      <c r="AN330" s="2">
        <f t="shared" si="86"/>
        <v>3</v>
      </c>
      <c r="AO330" s="2">
        <f t="shared" si="87"/>
        <v>0.6</v>
      </c>
      <c r="AP330" s="2">
        <v>6</v>
      </c>
      <c r="AQ330" s="2">
        <v>0</v>
      </c>
      <c r="AR330" s="2">
        <v>6</v>
      </c>
      <c r="AS330" s="2" t="s">
        <v>68</v>
      </c>
      <c r="AT330" s="2">
        <v>2</v>
      </c>
      <c r="AW330" s="2" t="str">
        <f t="shared" si="92"/>
        <v>Arbolitos</v>
      </c>
      <c r="AX330" s="2" t="str">
        <f t="shared" si="81"/>
        <v>Latizal bajo</v>
      </c>
      <c r="AY330" s="2">
        <v>834</v>
      </c>
      <c r="AZ330" s="4">
        <f t="shared" si="93"/>
        <v>0.1199040767386091</v>
      </c>
      <c r="BA330" s="4">
        <v>6.7100281049843833</v>
      </c>
      <c r="BB330" s="4">
        <f t="shared" si="94"/>
        <v>2.6683839199627163E-2</v>
      </c>
      <c r="BC330" s="4">
        <f t="shared" si="95"/>
        <v>0.14658791593823628</v>
      </c>
      <c r="BD330" s="4">
        <f t="shared" si="96"/>
        <v>7.329395796911814E-2</v>
      </c>
    </row>
    <row r="331" spans="1:56" x14ac:dyDescent="0.25">
      <c r="A331" s="2">
        <v>8</v>
      </c>
      <c r="B331" s="2" t="s">
        <v>55</v>
      </c>
      <c r="C331" s="2" t="s">
        <v>209</v>
      </c>
      <c r="D331" s="2" t="s">
        <v>57</v>
      </c>
      <c r="E331" s="2" t="s">
        <v>58</v>
      </c>
      <c r="F331" s="2" t="s">
        <v>177</v>
      </c>
      <c r="G331" s="2" t="s">
        <v>60</v>
      </c>
      <c r="H331" s="2" t="s">
        <v>61</v>
      </c>
      <c r="I331" s="2" t="s">
        <v>186</v>
      </c>
      <c r="J331" s="3">
        <v>42293</v>
      </c>
      <c r="K331" s="2">
        <v>820148</v>
      </c>
      <c r="L331" s="2">
        <v>742461</v>
      </c>
      <c r="M331" s="2">
        <v>1</v>
      </c>
      <c r="N331" s="2">
        <v>3</v>
      </c>
      <c r="P331" s="2" t="s">
        <v>80</v>
      </c>
      <c r="S331" s="2" t="s">
        <v>81</v>
      </c>
      <c r="T331" s="2" t="s">
        <v>82</v>
      </c>
      <c r="U331" s="2" t="s">
        <v>83</v>
      </c>
      <c r="V331" s="2">
        <v>18</v>
      </c>
      <c r="Y331" s="2">
        <f t="shared" si="82"/>
        <v>5.7295779513082321</v>
      </c>
      <c r="AB331" s="2">
        <v>5.7295779509999996</v>
      </c>
      <c r="AC331" s="2">
        <f t="shared" si="83"/>
        <v>2.5783100780887042E-3</v>
      </c>
      <c r="AD331" s="2">
        <v>0.17343114148723832</v>
      </c>
      <c r="AE331" s="2">
        <f t="shared" si="88"/>
        <v>1.4866477012021659</v>
      </c>
      <c r="AF331" s="2">
        <v>65</v>
      </c>
      <c r="AG331" s="4">
        <f t="shared" si="89"/>
        <v>1.5384615384615385</v>
      </c>
      <c r="AH331" s="4">
        <f t="shared" si="90"/>
        <v>3.0251092396637045</v>
      </c>
      <c r="AI331" s="5">
        <f t="shared" si="91"/>
        <v>1.5125546198318522</v>
      </c>
      <c r="AJ331" s="2">
        <f t="shared" si="84"/>
        <v>7.7349302342661127E-3</v>
      </c>
      <c r="AK331" s="2">
        <f t="shared" si="85"/>
        <v>0</v>
      </c>
      <c r="AL331" s="2">
        <v>5</v>
      </c>
      <c r="AM331" s="2">
        <v>4</v>
      </c>
      <c r="AN331" s="2">
        <f t="shared" si="86"/>
        <v>10</v>
      </c>
      <c r="AO331" s="2">
        <f t="shared" si="87"/>
        <v>2</v>
      </c>
      <c r="AP331" s="2">
        <v>5</v>
      </c>
      <c r="AQ331" s="2">
        <v>0</v>
      </c>
      <c r="AR331" s="2">
        <v>11</v>
      </c>
      <c r="AS331" s="2" t="s">
        <v>79</v>
      </c>
      <c r="AT331" s="2">
        <v>3</v>
      </c>
      <c r="AW331" s="2" t="str">
        <f t="shared" si="92"/>
        <v>Arbustivo</v>
      </c>
      <c r="AX331" s="2" t="str">
        <f t="shared" si="81"/>
        <v>Latizal alto</v>
      </c>
      <c r="AY331" s="2">
        <v>834</v>
      </c>
      <c r="AZ331" s="4">
        <f t="shared" si="93"/>
        <v>0.1199040767386091</v>
      </c>
      <c r="BA331" s="4">
        <v>6.7100281049843833</v>
      </c>
      <c r="BB331" s="4">
        <f t="shared" si="94"/>
        <v>3.8424728447463113E-2</v>
      </c>
      <c r="BC331" s="4">
        <f t="shared" si="95"/>
        <v>0.15832880518607223</v>
      </c>
      <c r="BD331" s="4">
        <f t="shared" si="96"/>
        <v>7.9164402593036115E-2</v>
      </c>
    </row>
    <row r="332" spans="1:56" x14ac:dyDescent="0.25">
      <c r="A332" s="2">
        <v>8</v>
      </c>
      <c r="B332" s="2" t="s">
        <v>55</v>
      </c>
      <c r="C332" s="2" t="s">
        <v>209</v>
      </c>
      <c r="D332" s="2" t="s">
        <v>57</v>
      </c>
      <c r="E332" s="2" t="s">
        <v>58</v>
      </c>
      <c r="F332" s="2" t="s">
        <v>177</v>
      </c>
      <c r="G332" s="2" t="s">
        <v>60</v>
      </c>
      <c r="H332" s="2" t="s">
        <v>61</v>
      </c>
      <c r="I332" s="2" t="s">
        <v>186</v>
      </c>
      <c r="J332" s="3">
        <v>42293</v>
      </c>
      <c r="K332" s="2">
        <v>820148</v>
      </c>
      <c r="L332" s="2">
        <v>742461</v>
      </c>
      <c r="M332" s="2">
        <v>1</v>
      </c>
      <c r="N332" s="2">
        <v>7</v>
      </c>
      <c r="P332" s="2" t="s">
        <v>80</v>
      </c>
      <c r="S332" s="2" t="s">
        <v>81</v>
      </c>
      <c r="T332" s="2" t="s">
        <v>82</v>
      </c>
      <c r="U332" s="2" t="s">
        <v>83</v>
      </c>
      <c r="V332" s="2">
        <v>21</v>
      </c>
      <c r="Y332" s="2">
        <f t="shared" si="82"/>
        <v>6.6845076098596046</v>
      </c>
      <c r="AB332" s="2">
        <v>6.6845076099999998</v>
      </c>
      <c r="AC332" s="2">
        <f t="shared" si="83"/>
        <v>3.5093664951762931E-3</v>
      </c>
      <c r="AD332" s="2">
        <v>0.17343114148723832</v>
      </c>
      <c r="AE332" s="2">
        <f t="shared" si="88"/>
        <v>2.0234927044140596</v>
      </c>
      <c r="AF332" s="2">
        <v>65</v>
      </c>
      <c r="AG332" s="4">
        <f t="shared" si="89"/>
        <v>1.5384615384615385</v>
      </c>
      <c r="AH332" s="4">
        <f t="shared" si="90"/>
        <v>3.5619542428755979</v>
      </c>
      <c r="AI332" s="5">
        <f t="shared" si="91"/>
        <v>1.780977121437799</v>
      </c>
      <c r="AJ332" s="2">
        <f t="shared" si="84"/>
        <v>1.2633719382634656E-2</v>
      </c>
      <c r="AK332" s="2">
        <f t="shared" si="85"/>
        <v>4.2112397942115519E-3</v>
      </c>
      <c r="AL332" s="2">
        <v>3</v>
      </c>
      <c r="AM332" s="2">
        <v>3</v>
      </c>
      <c r="AN332" s="2">
        <f t="shared" si="86"/>
        <v>4.5</v>
      </c>
      <c r="AO332" s="2">
        <f t="shared" si="87"/>
        <v>0.89999999999999991</v>
      </c>
      <c r="AP332" s="2">
        <v>6</v>
      </c>
      <c r="AQ332" s="2">
        <v>2</v>
      </c>
      <c r="AR332" s="2">
        <v>2</v>
      </c>
      <c r="AS332" s="2" t="s">
        <v>68</v>
      </c>
      <c r="AT332" s="2">
        <v>2</v>
      </c>
      <c r="AW332" s="2" t="str">
        <f t="shared" si="92"/>
        <v>Arbolitos</v>
      </c>
      <c r="AX332" s="2" t="str">
        <f t="shared" si="81"/>
        <v>Latizal alto</v>
      </c>
      <c r="AY332" s="2">
        <v>834</v>
      </c>
      <c r="AZ332" s="4">
        <f t="shared" si="93"/>
        <v>0.1199040767386091</v>
      </c>
      <c r="BA332" s="4">
        <v>6.7100281049843833</v>
      </c>
      <c r="BB332" s="4">
        <f t="shared" si="94"/>
        <v>5.230032483126925E-2</v>
      </c>
      <c r="BC332" s="4">
        <f t="shared" si="95"/>
        <v>0.17220440156987835</v>
      </c>
      <c r="BD332" s="4">
        <f t="shared" si="96"/>
        <v>8.6102200784939173E-2</v>
      </c>
    </row>
    <row r="333" spans="1:56" x14ac:dyDescent="0.25">
      <c r="A333" s="2">
        <v>8</v>
      </c>
      <c r="B333" s="2" t="s">
        <v>55</v>
      </c>
      <c r="C333" s="2" t="s">
        <v>209</v>
      </c>
      <c r="D333" s="2" t="s">
        <v>57</v>
      </c>
      <c r="E333" s="2" t="s">
        <v>58</v>
      </c>
      <c r="F333" s="2" t="s">
        <v>177</v>
      </c>
      <c r="G333" s="2" t="s">
        <v>60</v>
      </c>
      <c r="H333" s="2" t="s">
        <v>61</v>
      </c>
      <c r="I333" s="2" t="s">
        <v>186</v>
      </c>
      <c r="J333" s="3">
        <v>42293</v>
      </c>
      <c r="K333" s="2">
        <v>820148</v>
      </c>
      <c r="L333" s="2">
        <v>742461</v>
      </c>
      <c r="M333" s="2">
        <v>1</v>
      </c>
      <c r="N333" s="2">
        <v>9</v>
      </c>
      <c r="P333" s="2" t="s">
        <v>80</v>
      </c>
      <c r="S333" s="2" t="s">
        <v>81</v>
      </c>
      <c r="T333" s="2" t="s">
        <v>82</v>
      </c>
      <c r="U333" s="2" t="s">
        <v>83</v>
      </c>
      <c r="V333" s="2">
        <v>11</v>
      </c>
      <c r="Y333" s="2">
        <f t="shared" si="82"/>
        <v>3.5014087480216975</v>
      </c>
      <c r="AB333" s="2">
        <v>3.5014087479999998</v>
      </c>
      <c r="AC333" s="2">
        <f t="shared" si="83"/>
        <v>9.6288740570596703E-4</v>
      </c>
      <c r="AD333" s="2">
        <v>0.17343114148723832</v>
      </c>
      <c r="AE333" s="2">
        <f t="shared" si="88"/>
        <v>0.55519867853537697</v>
      </c>
      <c r="AF333" s="2">
        <v>65</v>
      </c>
      <c r="AG333" s="4">
        <f t="shared" si="89"/>
        <v>1.5384615384615385</v>
      </c>
      <c r="AH333" s="4">
        <f t="shared" si="90"/>
        <v>2.0936602169969154</v>
      </c>
      <c r="AI333" s="5">
        <f t="shared" si="91"/>
        <v>1.0468301084984577</v>
      </c>
      <c r="AJ333" s="2">
        <f t="shared" si="84"/>
        <v>2.8886622171179011E-3</v>
      </c>
      <c r="AK333" s="2">
        <f t="shared" si="85"/>
        <v>2.3109297736943206E-3</v>
      </c>
      <c r="AL333" s="2">
        <v>2</v>
      </c>
      <c r="AM333" s="2">
        <v>2</v>
      </c>
      <c r="AN333" s="2">
        <f t="shared" si="86"/>
        <v>2</v>
      </c>
      <c r="AO333" s="2">
        <f t="shared" si="87"/>
        <v>0.4</v>
      </c>
      <c r="AP333" s="2">
        <v>5</v>
      </c>
      <c r="AQ333" s="2">
        <v>4</v>
      </c>
      <c r="AR333" s="2">
        <v>2</v>
      </c>
      <c r="AS333" s="2" t="s">
        <v>68</v>
      </c>
      <c r="AT333" s="2">
        <v>2</v>
      </c>
      <c r="AW333" s="2" t="str">
        <f t="shared" si="92"/>
        <v>Arbustivo</v>
      </c>
      <c r="AX333" s="2" t="str">
        <f t="shared" si="81"/>
        <v>Latizal bajo</v>
      </c>
      <c r="AY333" s="2">
        <v>834</v>
      </c>
      <c r="AZ333" s="4">
        <f t="shared" si="93"/>
        <v>0.1199040767386091</v>
      </c>
      <c r="BA333" s="4">
        <v>6.7100281049843833</v>
      </c>
      <c r="BB333" s="4">
        <f t="shared" si="94"/>
        <v>1.4349975747355056E-2</v>
      </c>
      <c r="BC333" s="4">
        <f t="shared" si="95"/>
        <v>0.13425405248596417</v>
      </c>
      <c r="BD333" s="4">
        <f t="shared" si="96"/>
        <v>6.7127026242982085E-2</v>
      </c>
    </row>
    <row r="334" spans="1:56" x14ac:dyDescent="0.25">
      <c r="A334" s="2">
        <v>8</v>
      </c>
      <c r="B334" s="2" t="s">
        <v>55</v>
      </c>
      <c r="C334" s="2" t="s">
        <v>209</v>
      </c>
      <c r="D334" s="2" t="s">
        <v>57</v>
      </c>
      <c r="E334" s="2" t="s">
        <v>58</v>
      </c>
      <c r="F334" s="2" t="s">
        <v>177</v>
      </c>
      <c r="G334" s="2" t="s">
        <v>60</v>
      </c>
      <c r="H334" s="2" t="s">
        <v>61</v>
      </c>
      <c r="I334" s="2" t="s">
        <v>186</v>
      </c>
      <c r="J334" s="3">
        <v>42293</v>
      </c>
      <c r="K334" s="2">
        <v>820148</v>
      </c>
      <c r="L334" s="2">
        <v>742461</v>
      </c>
      <c r="M334" s="2">
        <v>1</v>
      </c>
      <c r="N334" s="2">
        <v>11</v>
      </c>
      <c r="P334" s="2" t="s">
        <v>80</v>
      </c>
      <c r="S334" s="2" t="s">
        <v>81</v>
      </c>
      <c r="T334" s="2" t="s">
        <v>82</v>
      </c>
      <c r="U334" s="2" t="s">
        <v>83</v>
      </c>
      <c r="V334" s="2">
        <v>16</v>
      </c>
      <c r="Y334" s="2">
        <f t="shared" si="82"/>
        <v>5.0929581789406511</v>
      </c>
      <c r="AB334" s="2">
        <v>5.092958179</v>
      </c>
      <c r="AC334" s="2">
        <f t="shared" si="83"/>
        <v>2.0371832715762607E-3</v>
      </c>
      <c r="AD334" s="2">
        <v>0.17343114148723832</v>
      </c>
      <c r="AE334" s="2">
        <f t="shared" si="88"/>
        <v>1.1746352207029462</v>
      </c>
      <c r="AF334" s="2">
        <v>65</v>
      </c>
      <c r="AG334" s="4">
        <f t="shared" si="89"/>
        <v>1.5384615384615385</v>
      </c>
      <c r="AH334" s="4">
        <f t="shared" si="90"/>
        <v>2.7130967591644848</v>
      </c>
      <c r="AI334" s="5">
        <f t="shared" si="91"/>
        <v>1.3565483795822424</v>
      </c>
      <c r="AJ334" s="2">
        <f t="shared" si="84"/>
        <v>5.5003948332559031E-3</v>
      </c>
      <c r="AK334" s="2">
        <f t="shared" si="85"/>
        <v>0</v>
      </c>
      <c r="AL334" s="2">
        <v>3</v>
      </c>
      <c r="AM334" s="2">
        <v>3</v>
      </c>
      <c r="AN334" s="2">
        <f t="shared" si="86"/>
        <v>4.5</v>
      </c>
      <c r="AO334" s="2">
        <f t="shared" si="87"/>
        <v>0.89999999999999991</v>
      </c>
      <c r="AP334" s="2">
        <v>4.5</v>
      </c>
      <c r="AQ334" s="2">
        <v>0</v>
      </c>
      <c r="AR334" s="2">
        <v>2</v>
      </c>
      <c r="AS334" s="2" t="s">
        <v>68</v>
      </c>
      <c r="AT334" s="2">
        <v>1</v>
      </c>
      <c r="AW334" s="2" t="str">
        <f t="shared" si="92"/>
        <v>Arbustivo</v>
      </c>
      <c r="AX334" s="2" t="str">
        <f t="shared" si="81"/>
        <v>Latizal alto</v>
      </c>
      <c r="AY334" s="2">
        <v>834</v>
      </c>
      <c r="AZ334" s="4">
        <f t="shared" si="93"/>
        <v>0.1199040767386091</v>
      </c>
      <c r="BA334" s="4">
        <v>6.7100281049843833</v>
      </c>
      <c r="BB334" s="4">
        <f t="shared" si="94"/>
        <v>3.0360279267131356E-2</v>
      </c>
      <c r="BC334" s="4">
        <f t="shared" si="95"/>
        <v>0.15026435600574045</v>
      </c>
      <c r="BD334" s="4">
        <f t="shared" si="96"/>
        <v>7.5132178002870226E-2</v>
      </c>
    </row>
    <row r="335" spans="1:56" x14ac:dyDescent="0.25">
      <c r="A335" s="2">
        <v>8</v>
      </c>
      <c r="B335" s="2" t="s">
        <v>55</v>
      </c>
      <c r="C335" s="2" t="s">
        <v>209</v>
      </c>
      <c r="D335" s="2" t="s">
        <v>57</v>
      </c>
      <c r="E335" s="2" t="s">
        <v>58</v>
      </c>
      <c r="F335" s="2" t="s">
        <v>177</v>
      </c>
      <c r="G335" s="2" t="s">
        <v>60</v>
      </c>
      <c r="H335" s="2" t="s">
        <v>61</v>
      </c>
      <c r="I335" s="2" t="s">
        <v>186</v>
      </c>
      <c r="J335" s="3">
        <v>42293</v>
      </c>
      <c r="K335" s="2">
        <v>820148</v>
      </c>
      <c r="L335" s="2">
        <v>742461</v>
      </c>
      <c r="M335" s="2">
        <v>1</v>
      </c>
      <c r="N335" s="2">
        <v>12</v>
      </c>
      <c r="P335" s="2" t="s">
        <v>80</v>
      </c>
      <c r="S335" s="2" t="s">
        <v>81</v>
      </c>
      <c r="T335" s="2" t="s">
        <v>82</v>
      </c>
      <c r="U335" s="2" t="s">
        <v>83</v>
      </c>
      <c r="V335" s="2">
        <v>26</v>
      </c>
      <c r="Y335" s="2">
        <f t="shared" si="82"/>
        <v>8.2760570407785572</v>
      </c>
      <c r="AB335" s="2">
        <v>8.2760570409999996</v>
      </c>
      <c r="AC335" s="2">
        <f t="shared" si="83"/>
        <v>5.3794370765060618E-3</v>
      </c>
      <c r="AD335" s="2">
        <v>0.17343114148723832</v>
      </c>
      <c r="AE335" s="2">
        <f t="shared" si="88"/>
        <v>3.1017711296687165</v>
      </c>
      <c r="AF335" s="2">
        <v>65</v>
      </c>
      <c r="AG335" s="4">
        <f t="shared" si="89"/>
        <v>1.5384615384615385</v>
      </c>
      <c r="AH335" s="4">
        <f t="shared" si="90"/>
        <v>4.6402326681302553</v>
      </c>
      <c r="AI335" s="5">
        <f t="shared" si="91"/>
        <v>2.3201163340651276</v>
      </c>
      <c r="AJ335" s="2">
        <f t="shared" si="84"/>
        <v>1.9365973475421822E-2</v>
      </c>
      <c r="AK335" s="2">
        <f t="shared" si="85"/>
        <v>0</v>
      </c>
      <c r="AL335" s="2">
        <v>4</v>
      </c>
      <c r="AM335" s="2">
        <v>4</v>
      </c>
      <c r="AN335" s="2">
        <f t="shared" si="86"/>
        <v>8</v>
      </c>
      <c r="AO335" s="2">
        <f t="shared" si="87"/>
        <v>1.6</v>
      </c>
      <c r="AP335" s="2">
        <v>6</v>
      </c>
      <c r="AQ335" s="2">
        <v>0</v>
      </c>
      <c r="AR335" s="2">
        <v>5</v>
      </c>
      <c r="AS335" s="2" t="s">
        <v>79</v>
      </c>
      <c r="AT335" s="2">
        <v>3</v>
      </c>
      <c r="AW335" s="2" t="str">
        <f t="shared" si="92"/>
        <v>Arbolitos</v>
      </c>
      <c r="AX335" s="2" t="str">
        <f t="shared" si="81"/>
        <v>Latizal alto</v>
      </c>
      <c r="AY335" s="2">
        <v>834</v>
      </c>
      <c r="AZ335" s="4">
        <f t="shared" si="93"/>
        <v>0.1199040767386091</v>
      </c>
      <c r="BA335" s="4">
        <v>6.7100281049843833</v>
      </c>
      <c r="BB335" s="4">
        <f t="shared" si="94"/>
        <v>8.0170112439768709E-2</v>
      </c>
      <c r="BC335" s="4">
        <f t="shared" si="95"/>
        <v>0.20007418917837783</v>
      </c>
      <c r="BD335" s="4">
        <f t="shared" si="96"/>
        <v>0.10003709458918891</v>
      </c>
    </row>
    <row r="336" spans="1:56" x14ac:dyDescent="0.25">
      <c r="A336" s="2">
        <v>8</v>
      </c>
      <c r="B336" s="2" t="s">
        <v>55</v>
      </c>
      <c r="C336" s="2" t="s">
        <v>209</v>
      </c>
      <c r="D336" s="2" t="s">
        <v>57</v>
      </c>
      <c r="E336" s="2" t="s">
        <v>58</v>
      </c>
      <c r="F336" s="2" t="s">
        <v>177</v>
      </c>
      <c r="G336" s="2" t="s">
        <v>60</v>
      </c>
      <c r="H336" s="2" t="s">
        <v>61</v>
      </c>
      <c r="I336" s="2" t="s">
        <v>186</v>
      </c>
      <c r="J336" s="3">
        <v>42293</v>
      </c>
      <c r="K336" s="2">
        <v>820148</v>
      </c>
      <c r="L336" s="2">
        <v>742461</v>
      </c>
      <c r="M336" s="2">
        <v>2</v>
      </c>
      <c r="N336" s="2">
        <v>14</v>
      </c>
      <c r="P336" s="2" t="s">
        <v>80</v>
      </c>
      <c r="S336" s="2" t="s">
        <v>81</v>
      </c>
      <c r="T336" s="2" t="s">
        <v>82</v>
      </c>
      <c r="U336" s="2" t="s">
        <v>83</v>
      </c>
      <c r="V336" s="2">
        <v>10</v>
      </c>
      <c r="Y336" s="2">
        <f t="shared" si="82"/>
        <v>3.183098861837907</v>
      </c>
      <c r="AB336" s="2">
        <v>3.183098862</v>
      </c>
      <c r="AC336" s="2">
        <f t="shared" si="83"/>
        <v>7.9577471545947667E-4</v>
      </c>
      <c r="AD336" s="2">
        <v>0.17343114148723832</v>
      </c>
      <c r="AE336" s="2">
        <f t="shared" si="88"/>
        <v>0.45884188308708829</v>
      </c>
      <c r="AF336" s="2">
        <v>65</v>
      </c>
      <c r="AG336" s="4">
        <f t="shared" si="89"/>
        <v>1.5384615384615385</v>
      </c>
      <c r="AH336" s="4">
        <f t="shared" si="90"/>
        <v>1.9973034215486267</v>
      </c>
      <c r="AI336" s="5">
        <f t="shared" si="91"/>
        <v>0.99865171077431336</v>
      </c>
      <c r="AJ336" s="2">
        <f t="shared" si="84"/>
        <v>2.148591731740587E-3</v>
      </c>
      <c r="AK336" s="2">
        <f t="shared" si="85"/>
        <v>1.909859317102744E-4</v>
      </c>
      <c r="AL336" s="2">
        <v>3</v>
      </c>
      <c r="AM336" s="2">
        <v>3</v>
      </c>
      <c r="AN336" s="2">
        <f t="shared" si="86"/>
        <v>4.5</v>
      </c>
      <c r="AO336" s="2">
        <f t="shared" si="87"/>
        <v>0.89999999999999991</v>
      </c>
      <c r="AP336" s="2">
        <v>4.5</v>
      </c>
      <c r="AQ336" s="2">
        <v>0.4</v>
      </c>
      <c r="AR336" s="2">
        <v>3</v>
      </c>
      <c r="AS336" s="2" t="s">
        <v>68</v>
      </c>
      <c r="AT336" s="2">
        <v>1</v>
      </c>
      <c r="AW336" s="2" t="str">
        <f t="shared" si="92"/>
        <v>Arbustivo</v>
      </c>
      <c r="AX336" s="2" t="str">
        <f t="shared" si="81"/>
        <v>Latizal bajo</v>
      </c>
      <c r="AY336" s="2">
        <v>834</v>
      </c>
      <c r="AZ336" s="4">
        <f t="shared" si="93"/>
        <v>0.1199040767386091</v>
      </c>
      <c r="BA336" s="4">
        <v>6.7100281049843833</v>
      </c>
      <c r="BB336" s="4">
        <f t="shared" si="94"/>
        <v>1.1859484088723183E-2</v>
      </c>
      <c r="BC336" s="4">
        <f t="shared" si="95"/>
        <v>0.13176356082733229</v>
      </c>
      <c r="BD336" s="4">
        <f t="shared" si="96"/>
        <v>6.5881780413666144E-2</v>
      </c>
    </row>
    <row r="337" spans="1:56" x14ac:dyDescent="0.25">
      <c r="A337" s="2">
        <v>8</v>
      </c>
      <c r="B337" s="2" t="s">
        <v>55</v>
      </c>
      <c r="C337" s="2" t="s">
        <v>209</v>
      </c>
      <c r="D337" s="2" t="s">
        <v>57</v>
      </c>
      <c r="E337" s="2" t="s">
        <v>58</v>
      </c>
      <c r="F337" s="2" t="s">
        <v>177</v>
      </c>
      <c r="G337" s="2" t="s">
        <v>60</v>
      </c>
      <c r="H337" s="2" t="s">
        <v>61</v>
      </c>
      <c r="I337" s="2" t="s">
        <v>186</v>
      </c>
      <c r="J337" s="3">
        <v>42293</v>
      </c>
      <c r="K337" s="2">
        <v>820148</v>
      </c>
      <c r="L337" s="2">
        <v>742461</v>
      </c>
      <c r="M337" s="2">
        <v>2</v>
      </c>
      <c r="N337" s="2">
        <v>15</v>
      </c>
      <c r="P337" s="2" t="s">
        <v>80</v>
      </c>
      <c r="S337" s="2" t="s">
        <v>81</v>
      </c>
      <c r="T337" s="2" t="s">
        <v>82</v>
      </c>
      <c r="U337" s="2" t="s">
        <v>83</v>
      </c>
      <c r="V337" s="2">
        <v>24</v>
      </c>
      <c r="Y337" s="2">
        <f t="shared" si="82"/>
        <v>7.6394372684109761</v>
      </c>
      <c r="AB337" s="2">
        <v>7.639437268</v>
      </c>
      <c r="AC337" s="2">
        <f t="shared" si="83"/>
        <v>4.5836623610465846E-3</v>
      </c>
      <c r="AD337" s="2">
        <v>0.17343114148723832</v>
      </c>
      <c r="AE337" s="2">
        <f t="shared" si="88"/>
        <v>2.6429292465816276</v>
      </c>
      <c r="AF337" s="2">
        <v>65</v>
      </c>
      <c r="AG337" s="4">
        <f t="shared" si="89"/>
        <v>1.5384615384615385</v>
      </c>
      <c r="AH337" s="4">
        <f t="shared" si="90"/>
        <v>4.181390785043166</v>
      </c>
      <c r="AI337" s="5">
        <f t="shared" si="91"/>
        <v>2.090695392521583</v>
      </c>
      <c r="AJ337" s="2">
        <f t="shared" si="84"/>
        <v>1.3750987083139753E-2</v>
      </c>
      <c r="AK337" s="2">
        <f t="shared" si="85"/>
        <v>0</v>
      </c>
      <c r="AL337" s="2">
        <v>4</v>
      </c>
      <c r="AM337" s="2">
        <v>3</v>
      </c>
      <c r="AN337" s="2">
        <f t="shared" si="86"/>
        <v>6</v>
      </c>
      <c r="AO337" s="2">
        <f t="shared" si="87"/>
        <v>1.2</v>
      </c>
      <c r="AP337" s="2">
        <v>5</v>
      </c>
      <c r="AQ337" s="2">
        <v>0</v>
      </c>
      <c r="AR337" s="2">
        <v>4</v>
      </c>
      <c r="AS337" s="2" t="s">
        <v>68</v>
      </c>
      <c r="AT337" s="2">
        <v>2</v>
      </c>
      <c r="AW337" s="2" t="str">
        <f t="shared" si="92"/>
        <v>Arbustivo</v>
      </c>
      <c r="AX337" s="2" t="str">
        <f t="shared" si="81"/>
        <v>Latizal alto</v>
      </c>
      <c r="AY337" s="2">
        <v>834</v>
      </c>
      <c r="AZ337" s="4">
        <f t="shared" si="93"/>
        <v>0.1199040767386091</v>
      </c>
      <c r="BA337" s="4">
        <v>6.7100281049843833</v>
      </c>
      <c r="BB337" s="4">
        <f t="shared" si="94"/>
        <v>6.8310628351045524E-2</v>
      </c>
      <c r="BC337" s="4">
        <f t="shared" si="95"/>
        <v>0.18821470508965463</v>
      </c>
      <c r="BD337" s="4">
        <f t="shared" si="96"/>
        <v>9.4107352544827313E-2</v>
      </c>
    </row>
    <row r="338" spans="1:56" x14ac:dyDescent="0.25">
      <c r="A338" s="2">
        <v>8</v>
      </c>
      <c r="B338" s="2" t="s">
        <v>55</v>
      </c>
      <c r="C338" s="2" t="s">
        <v>209</v>
      </c>
      <c r="D338" s="2" t="s">
        <v>57</v>
      </c>
      <c r="E338" s="2" t="s">
        <v>58</v>
      </c>
      <c r="F338" s="2" t="s">
        <v>177</v>
      </c>
      <c r="G338" s="2" t="s">
        <v>60</v>
      </c>
      <c r="H338" s="2" t="s">
        <v>61</v>
      </c>
      <c r="I338" s="2" t="s">
        <v>186</v>
      </c>
      <c r="J338" s="3">
        <v>42293</v>
      </c>
      <c r="K338" s="2">
        <v>820148</v>
      </c>
      <c r="L338" s="2">
        <v>742461</v>
      </c>
      <c r="M338" s="2">
        <v>2</v>
      </c>
      <c r="N338" s="2">
        <v>16</v>
      </c>
      <c r="P338" s="2" t="s">
        <v>80</v>
      </c>
      <c r="S338" s="2" t="s">
        <v>81</v>
      </c>
      <c r="T338" s="2" t="s">
        <v>82</v>
      </c>
      <c r="U338" s="2" t="s">
        <v>83</v>
      </c>
      <c r="V338" s="2">
        <v>11</v>
      </c>
      <c r="Y338" s="2">
        <f t="shared" si="82"/>
        <v>3.5014087480216975</v>
      </c>
      <c r="AB338" s="2">
        <v>3.5014087479999998</v>
      </c>
      <c r="AC338" s="2">
        <f t="shared" si="83"/>
        <v>9.6288740570596703E-4</v>
      </c>
      <c r="AD338" s="2">
        <v>0.17343114148723832</v>
      </c>
      <c r="AE338" s="2">
        <f t="shared" si="88"/>
        <v>0.55519867853537697</v>
      </c>
      <c r="AF338" s="2">
        <v>65</v>
      </c>
      <c r="AG338" s="4">
        <f t="shared" si="89"/>
        <v>1.5384615384615385</v>
      </c>
      <c r="AH338" s="4">
        <f t="shared" si="90"/>
        <v>2.0936602169969154</v>
      </c>
      <c r="AI338" s="5">
        <f t="shared" si="91"/>
        <v>1.0468301084984577</v>
      </c>
      <c r="AJ338" s="2">
        <f t="shared" si="84"/>
        <v>2.7731157284331845E-3</v>
      </c>
      <c r="AK338" s="2">
        <f t="shared" si="85"/>
        <v>1.1554648868471605E-4</v>
      </c>
      <c r="AL338" s="2">
        <v>3</v>
      </c>
      <c r="AM338" s="2">
        <v>2</v>
      </c>
      <c r="AN338" s="2">
        <f t="shared" si="86"/>
        <v>3</v>
      </c>
      <c r="AO338" s="2">
        <f t="shared" si="87"/>
        <v>0.6</v>
      </c>
      <c r="AP338" s="2">
        <v>4.8</v>
      </c>
      <c r="AQ338" s="2">
        <v>0.2</v>
      </c>
      <c r="AR338" s="2">
        <v>1</v>
      </c>
      <c r="AS338" s="2" t="s">
        <v>68</v>
      </c>
      <c r="AT338" s="2">
        <v>1</v>
      </c>
      <c r="AW338" s="2" t="str">
        <f t="shared" si="92"/>
        <v>Arbustivo</v>
      </c>
      <c r="AX338" s="2" t="str">
        <f t="shared" si="81"/>
        <v>Latizal bajo</v>
      </c>
      <c r="AY338" s="2">
        <v>834</v>
      </c>
      <c r="AZ338" s="4">
        <f t="shared" si="93"/>
        <v>0.1199040767386091</v>
      </c>
      <c r="BA338" s="4">
        <v>6.7100281049843833</v>
      </c>
      <c r="BB338" s="4">
        <f t="shared" si="94"/>
        <v>1.4349975747355056E-2</v>
      </c>
      <c r="BC338" s="4">
        <f t="shared" si="95"/>
        <v>0.13425405248596417</v>
      </c>
      <c r="BD338" s="4">
        <f t="shared" si="96"/>
        <v>6.7127026242982085E-2</v>
      </c>
    </row>
    <row r="339" spans="1:56" x14ac:dyDescent="0.25">
      <c r="A339" s="2">
        <v>8</v>
      </c>
      <c r="B339" s="2" t="s">
        <v>55</v>
      </c>
      <c r="C339" s="2" t="s">
        <v>209</v>
      </c>
      <c r="D339" s="2" t="s">
        <v>57</v>
      </c>
      <c r="E339" s="2" t="s">
        <v>58</v>
      </c>
      <c r="F339" s="2" t="s">
        <v>177</v>
      </c>
      <c r="G339" s="2" t="s">
        <v>60</v>
      </c>
      <c r="H339" s="2" t="s">
        <v>61</v>
      </c>
      <c r="I339" s="2" t="s">
        <v>186</v>
      </c>
      <c r="J339" s="3">
        <v>42293</v>
      </c>
      <c r="K339" s="2">
        <v>820148</v>
      </c>
      <c r="L339" s="2">
        <v>742461</v>
      </c>
      <c r="M339" s="2">
        <v>2</v>
      </c>
      <c r="N339" s="2">
        <v>17</v>
      </c>
      <c r="P339" s="2" t="s">
        <v>80</v>
      </c>
      <c r="S339" s="2" t="s">
        <v>81</v>
      </c>
      <c r="T339" s="2" t="s">
        <v>82</v>
      </c>
      <c r="U339" s="2" t="s">
        <v>83</v>
      </c>
      <c r="V339" s="2">
        <v>20</v>
      </c>
      <c r="Y339" s="2">
        <f t="shared" si="82"/>
        <v>6.366197723675814</v>
      </c>
      <c r="AB339" s="2">
        <v>6.3661977240000001</v>
      </c>
      <c r="AC339" s="2">
        <f t="shared" si="83"/>
        <v>3.1830988618379067E-3</v>
      </c>
      <c r="AD339" s="2">
        <v>0.17343114148723832</v>
      </c>
      <c r="AE339" s="2">
        <f t="shared" si="88"/>
        <v>1.8353675323483531</v>
      </c>
      <c r="AF339" s="2">
        <v>65</v>
      </c>
      <c r="AG339" s="4">
        <f t="shared" si="89"/>
        <v>1.5384615384615385</v>
      </c>
      <c r="AH339" s="4">
        <f t="shared" si="90"/>
        <v>3.3738290708098919</v>
      </c>
      <c r="AI339" s="5">
        <f t="shared" si="91"/>
        <v>1.686914535404946</v>
      </c>
      <c r="AJ339" s="2">
        <f t="shared" si="84"/>
        <v>7.6394372684109755E-3</v>
      </c>
      <c r="AK339" s="2">
        <f t="shared" si="85"/>
        <v>0</v>
      </c>
      <c r="AL339" s="2">
        <v>3</v>
      </c>
      <c r="AM339" s="2">
        <v>2</v>
      </c>
      <c r="AN339" s="2">
        <f t="shared" si="86"/>
        <v>3</v>
      </c>
      <c r="AO339" s="2">
        <f t="shared" si="87"/>
        <v>0.6</v>
      </c>
      <c r="AP339" s="2">
        <v>4</v>
      </c>
      <c r="AQ339" s="2">
        <v>0</v>
      </c>
      <c r="AR339" s="2">
        <v>3</v>
      </c>
      <c r="AS339" s="2" t="s">
        <v>68</v>
      </c>
      <c r="AT339" s="2">
        <v>1</v>
      </c>
      <c r="AW339" s="2" t="str">
        <f t="shared" si="92"/>
        <v>Arbustivo</v>
      </c>
      <c r="AX339" s="2" t="str">
        <f t="shared" si="81"/>
        <v>Latizal alto</v>
      </c>
      <c r="AY339" s="2">
        <v>834</v>
      </c>
      <c r="AZ339" s="4">
        <f t="shared" si="93"/>
        <v>0.1199040767386091</v>
      </c>
      <c r="BA339" s="4">
        <v>6.7100281049843833</v>
      </c>
      <c r="BB339" s="4">
        <f t="shared" si="94"/>
        <v>4.7437936354892733E-2</v>
      </c>
      <c r="BC339" s="4">
        <f t="shared" si="95"/>
        <v>0.16734201309350183</v>
      </c>
      <c r="BD339" s="4">
        <f t="shared" si="96"/>
        <v>8.3671006546750915E-2</v>
      </c>
    </row>
    <row r="340" spans="1:56" x14ac:dyDescent="0.25">
      <c r="A340" s="2">
        <v>8</v>
      </c>
      <c r="B340" s="2" t="s">
        <v>55</v>
      </c>
      <c r="C340" s="2" t="s">
        <v>209</v>
      </c>
      <c r="D340" s="2" t="s">
        <v>57</v>
      </c>
      <c r="E340" s="2" t="s">
        <v>58</v>
      </c>
      <c r="F340" s="2" t="s">
        <v>177</v>
      </c>
      <c r="G340" s="2" t="s">
        <v>60</v>
      </c>
      <c r="H340" s="2" t="s">
        <v>61</v>
      </c>
      <c r="I340" s="2" t="s">
        <v>186</v>
      </c>
      <c r="J340" s="3">
        <v>42293</v>
      </c>
      <c r="K340" s="2">
        <v>820148</v>
      </c>
      <c r="L340" s="2">
        <v>742461</v>
      </c>
      <c r="M340" s="2">
        <v>2</v>
      </c>
      <c r="N340" s="2">
        <v>18</v>
      </c>
      <c r="P340" s="2" t="s">
        <v>80</v>
      </c>
      <c r="S340" s="2" t="s">
        <v>81</v>
      </c>
      <c r="T340" s="2" t="s">
        <v>82</v>
      </c>
      <c r="U340" s="2" t="s">
        <v>83</v>
      </c>
      <c r="V340" s="2">
        <v>12</v>
      </c>
      <c r="Y340" s="2">
        <f t="shared" si="82"/>
        <v>3.8197186342054881</v>
      </c>
      <c r="AB340" s="2">
        <v>3.819718634</v>
      </c>
      <c r="AC340" s="2">
        <f t="shared" si="83"/>
        <v>1.1459155902616462E-3</v>
      </c>
      <c r="AD340" s="2">
        <v>0.17343114148723832</v>
      </c>
      <c r="AE340" s="2">
        <f t="shared" si="88"/>
        <v>0.66073231164540691</v>
      </c>
      <c r="AF340" s="2">
        <v>65</v>
      </c>
      <c r="AG340" s="4">
        <f t="shared" si="89"/>
        <v>1.5384615384615385</v>
      </c>
      <c r="AH340" s="4">
        <f t="shared" si="90"/>
        <v>2.1991938501069455</v>
      </c>
      <c r="AI340" s="5">
        <f t="shared" si="91"/>
        <v>1.0995969250534727</v>
      </c>
      <c r="AJ340" s="2">
        <f t="shared" si="84"/>
        <v>2.7501974166279507E-3</v>
      </c>
      <c r="AK340" s="2">
        <f t="shared" si="85"/>
        <v>0</v>
      </c>
      <c r="AL340" s="2">
        <v>3</v>
      </c>
      <c r="AM340" s="2">
        <v>4</v>
      </c>
      <c r="AN340" s="2">
        <f t="shared" si="86"/>
        <v>6</v>
      </c>
      <c r="AO340" s="2">
        <f t="shared" si="87"/>
        <v>1.2</v>
      </c>
      <c r="AP340" s="2">
        <v>4</v>
      </c>
      <c r="AQ340" s="2">
        <v>0</v>
      </c>
      <c r="AR340" s="2">
        <v>2</v>
      </c>
      <c r="AS340" s="2" t="s">
        <v>68</v>
      </c>
      <c r="AT340" s="2">
        <v>1</v>
      </c>
      <c r="AW340" s="2" t="str">
        <f t="shared" si="92"/>
        <v>Arbustivo</v>
      </c>
      <c r="AX340" s="2" t="str">
        <f t="shared" si="81"/>
        <v>Latizal bajo</v>
      </c>
      <c r="AY340" s="2">
        <v>834</v>
      </c>
      <c r="AZ340" s="4">
        <f t="shared" si="93"/>
        <v>0.1199040767386091</v>
      </c>
      <c r="BA340" s="4">
        <v>6.7100281049843833</v>
      </c>
      <c r="BB340" s="4">
        <f t="shared" si="94"/>
        <v>1.7077657087761381E-2</v>
      </c>
      <c r="BC340" s="4">
        <f t="shared" si="95"/>
        <v>0.13698173382637049</v>
      </c>
      <c r="BD340" s="4">
        <f t="shared" si="96"/>
        <v>6.8490866913185247E-2</v>
      </c>
    </row>
    <row r="341" spans="1:56" x14ac:dyDescent="0.25">
      <c r="A341" s="2">
        <v>8</v>
      </c>
      <c r="B341" s="2" t="s">
        <v>55</v>
      </c>
      <c r="C341" s="2" t="s">
        <v>209</v>
      </c>
      <c r="D341" s="2" t="s">
        <v>57</v>
      </c>
      <c r="E341" s="2" t="s">
        <v>58</v>
      </c>
      <c r="F341" s="2" t="s">
        <v>177</v>
      </c>
      <c r="G341" s="2" t="s">
        <v>60</v>
      </c>
      <c r="H341" s="2" t="s">
        <v>61</v>
      </c>
      <c r="I341" s="2" t="s">
        <v>186</v>
      </c>
      <c r="J341" s="3">
        <v>42293</v>
      </c>
      <c r="K341" s="2">
        <v>820148</v>
      </c>
      <c r="L341" s="2">
        <v>742461</v>
      </c>
      <c r="M341" s="2">
        <v>2</v>
      </c>
      <c r="N341" s="2">
        <v>19</v>
      </c>
      <c r="P341" s="2" t="s">
        <v>80</v>
      </c>
      <c r="S341" s="2" t="s">
        <v>81</v>
      </c>
      <c r="T341" s="2" t="s">
        <v>82</v>
      </c>
      <c r="U341" s="2" t="s">
        <v>83</v>
      </c>
      <c r="V341" s="2">
        <v>10</v>
      </c>
      <c r="Y341" s="2">
        <f t="shared" si="82"/>
        <v>3.183098861837907</v>
      </c>
      <c r="AB341" s="2">
        <v>3.183098862</v>
      </c>
      <c r="AC341" s="2">
        <f t="shared" si="83"/>
        <v>7.9577471545947667E-4</v>
      </c>
      <c r="AD341" s="2">
        <v>0.17343114148723832</v>
      </c>
      <c r="AE341" s="2">
        <f t="shared" si="88"/>
        <v>0.45884188308708829</v>
      </c>
      <c r="AF341" s="2">
        <v>65</v>
      </c>
      <c r="AG341" s="4">
        <f t="shared" si="89"/>
        <v>1.5384615384615385</v>
      </c>
      <c r="AH341" s="4">
        <f t="shared" si="90"/>
        <v>1.9973034215486267</v>
      </c>
      <c r="AI341" s="5">
        <f t="shared" si="91"/>
        <v>0.99865171077431336</v>
      </c>
      <c r="AJ341" s="2">
        <f t="shared" si="84"/>
        <v>2.8647889756541157E-3</v>
      </c>
      <c r="AK341" s="2">
        <f t="shared" si="85"/>
        <v>1.432394487827058E-4</v>
      </c>
      <c r="AL341" s="2">
        <v>3</v>
      </c>
      <c r="AM341" s="2">
        <v>3</v>
      </c>
      <c r="AN341" s="2">
        <f t="shared" si="86"/>
        <v>4.5</v>
      </c>
      <c r="AO341" s="2">
        <f t="shared" si="87"/>
        <v>0.89999999999999991</v>
      </c>
      <c r="AP341" s="2">
        <v>6</v>
      </c>
      <c r="AQ341" s="2">
        <v>0.3</v>
      </c>
      <c r="AR341" s="2">
        <v>2</v>
      </c>
      <c r="AS341" s="2" t="s">
        <v>68</v>
      </c>
      <c r="AT341" s="2">
        <v>2</v>
      </c>
      <c r="AW341" s="2" t="str">
        <f t="shared" si="92"/>
        <v>Arbolitos</v>
      </c>
      <c r="AX341" s="2" t="str">
        <f t="shared" si="81"/>
        <v>Latizal bajo</v>
      </c>
      <c r="AY341" s="2">
        <v>834</v>
      </c>
      <c r="AZ341" s="4">
        <f t="shared" si="93"/>
        <v>0.1199040767386091</v>
      </c>
      <c r="BA341" s="4">
        <v>6.7100281049843833</v>
      </c>
      <c r="BB341" s="4">
        <f t="shared" si="94"/>
        <v>1.1859484088723183E-2</v>
      </c>
      <c r="BC341" s="4">
        <f t="shared" si="95"/>
        <v>0.13176356082733229</v>
      </c>
      <c r="BD341" s="4">
        <f t="shared" si="96"/>
        <v>6.5881780413666144E-2</v>
      </c>
    </row>
    <row r="342" spans="1:56" x14ac:dyDescent="0.25">
      <c r="A342" s="2">
        <v>8</v>
      </c>
      <c r="B342" s="2" t="s">
        <v>55</v>
      </c>
      <c r="C342" s="2" t="s">
        <v>209</v>
      </c>
      <c r="D342" s="2" t="s">
        <v>57</v>
      </c>
      <c r="E342" s="2" t="s">
        <v>58</v>
      </c>
      <c r="F342" s="2" t="s">
        <v>177</v>
      </c>
      <c r="G342" s="2" t="s">
        <v>60</v>
      </c>
      <c r="H342" s="2" t="s">
        <v>61</v>
      </c>
      <c r="I342" s="2" t="s">
        <v>186</v>
      </c>
      <c r="J342" s="3">
        <v>42293</v>
      </c>
      <c r="K342" s="2">
        <v>820148</v>
      </c>
      <c r="L342" s="2">
        <v>742461</v>
      </c>
      <c r="M342" s="2">
        <v>2</v>
      </c>
      <c r="N342" s="2">
        <v>20</v>
      </c>
      <c r="P342" s="2" t="s">
        <v>80</v>
      </c>
      <c r="S342" s="2" t="s">
        <v>81</v>
      </c>
      <c r="T342" s="2" t="s">
        <v>82</v>
      </c>
      <c r="U342" s="2" t="s">
        <v>83</v>
      </c>
      <c r="V342" s="2">
        <v>15</v>
      </c>
      <c r="Y342" s="2">
        <f t="shared" si="82"/>
        <v>4.7746482927568605</v>
      </c>
      <c r="AB342" s="2">
        <v>4.7746482930000003</v>
      </c>
      <c r="AC342" s="2">
        <f t="shared" si="83"/>
        <v>1.7904931097838226E-3</v>
      </c>
      <c r="AD342" s="2">
        <v>0.17343114148723832</v>
      </c>
      <c r="AE342" s="2">
        <f t="shared" si="88"/>
        <v>1.0323942369459487</v>
      </c>
      <c r="AF342" s="2">
        <v>65</v>
      </c>
      <c r="AG342" s="4">
        <f t="shared" si="89"/>
        <v>1.5384615384615385</v>
      </c>
      <c r="AH342" s="4">
        <f t="shared" si="90"/>
        <v>2.5708557754074874</v>
      </c>
      <c r="AI342" s="5">
        <f t="shared" si="91"/>
        <v>1.2854278877037437</v>
      </c>
      <c r="AJ342" s="2">
        <f t="shared" si="84"/>
        <v>3.2228875976108807E-3</v>
      </c>
      <c r="AK342" s="2">
        <f t="shared" si="85"/>
        <v>6.4457751952217606E-4</v>
      </c>
      <c r="AL342" s="2">
        <v>2</v>
      </c>
      <c r="AM342" s="2">
        <v>2</v>
      </c>
      <c r="AN342" s="2">
        <f t="shared" si="86"/>
        <v>2</v>
      </c>
      <c r="AO342" s="2">
        <f t="shared" si="87"/>
        <v>0.4</v>
      </c>
      <c r="AP342" s="2">
        <v>3</v>
      </c>
      <c r="AQ342" s="2">
        <v>0.6</v>
      </c>
      <c r="AR342" s="2">
        <v>3</v>
      </c>
      <c r="AS342" s="2" t="s">
        <v>68</v>
      </c>
      <c r="AT342" s="2">
        <v>2</v>
      </c>
      <c r="AW342" s="2" t="str">
        <f t="shared" si="92"/>
        <v>Arbustivo</v>
      </c>
      <c r="AX342" s="2" t="str">
        <f t="shared" si="81"/>
        <v>Latizal bajo</v>
      </c>
      <c r="AY342" s="2">
        <v>834</v>
      </c>
      <c r="AZ342" s="4">
        <f t="shared" si="93"/>
        <v>0.1199040767386091</v>
      </c>
      <c r="BA342" s="4">
        <v>6.7100281049843833</v>
      </c>
      <c r="BB342" s="4">
        <f t="shared" si="94"/>
        <v>2.6683839199627163E-2</v>
      </c>
      <c r="BC342" s="4">
        <f t="shared" si="95"/>
        <v>0.14658791593823628</v>
      </c>
      <c r="BD342" s="4">
        <f t="shared" si="96"/>
        <v>7.329395796911814E-2</v>
      </c>
    </row>
    <row r="343" spans="1:56" x14ac:dyDescent="0.25">
      <c r="A343" s="2">
        <v>8</v>
      </c>
      <c r="B343" s="2" t="s">
        <v>55</v>
      </c>
      <c r="C343" s="2" t="s">
        <v>209</v>
      </c>
      <c r="D343" s="2" t="s">
        <v>57</v>
      </c>
      <c r="E343" s="2" t="s">
        <v>58</v>
      </c>
      <c r="F343" s="2" t="s">
        <v>177</v>
      </c>
      <c r="G343" s="2" t="s">
        <v>60</v>
      </c>
      <c r="H343" s="2" t="s">
        <v>61</v>
      </c>
      <c r="I343" s="2" t="s">
        <v>186</v>
      </c>
      <c r="J343" s="3">
        <v>42293</v>
      </c>
      <c r="K343" s="2">
        <v>820148</v>
      </c>
      <c r="L343" s="2">
        <v>742461</v>
      </c>
      <c r="M343" s="2">
        <v>2</v>
      </c>
      <c r="N343" s="2">
        <v>21</v>
      </c>
      <c r="P343" s="2" t="s">
        <v>80</v>
      </c>
      <c r="S343" s="2" t="s">
        <v>81</v>
      </c>
      <c r="T343" s="2" t="s">
        <v>82</v>
      </c>
      <c r="U343" s="2" t="s">
        <v>83</v>
      </c>
      <c r="V343" s="2">
        <v>19</v>
      </c>
      <c r="Y343" s="2">
        <f t="shared" si="82"/>
        <v>6.0478878374920226</v>
      </c>
      <c r="AB343" s="2">
        <v>6.0478878370000002</v>
      </c>
      <c r="AC343" s="2">
        <f t="shared" si="83"/>
        <v>2.8727467228087103E-3</v>
      </c>
      <c r="AD343" s="2">
        <v>0.17343114148723832</v>
      </c>
      <c r="AE343" s="2">
        <f t="shared" si="88"/>
        <v>1.6564191979443883</v>
      </c>
      <c r="AF343" s="2">
        <v>65</v>
      </c>
      <c r="AG343" s="4">
        <f t="shared" si="89"/>
        <v>1.5384615384615385</v>
      </c>
      <c r="AH343" s="4">
        <f t="shared" si="90"/>
        <v>3.1948807364059268</v>
      </c>
      <c r="AI343" s="5">
        <f t="shared" si="91"/>
        <v>1.5974403682029634</v>
      </c>
      <c r="AJ343" s="2">
        <f t="shared" si="84"/>
        <v>9.4800641852687446E-3</v>
      </c>
      <c r="AK343" s="2">
        <f t="shared" si="85"/>
        <v>0</v>
      </c>
      <c r="AL343" s="2">
        <v>3</v>
      </c>
      <c r="AM343" s="2">
        <v>2</v>
      </c>
      <c r="AN343" s="2">
        <f t="shared" si="86"/>
        <v>3</v>
      </c>
      <c r="AO343" s="2">
        <f t="shared" si="87"/>
        <v>0.6</v>
      </c>
      <c r="AP343" s="2">
        <v>5.5</v>
      </c>
      <c r="AQ343" s="2">
        <v>0</v>
      </c>
      <c r="AR343" s="2">
        <v>2</v>
      </c>
      <c r="AS343" s="2" t="s">
        <v>68</v>
      </c>
      <c r="AT343" s="2">
        <v>1</v>
      </c>
      <c r="AW343" s="2" t="str">
        <f t="shared" si="92"/>
        <v>Arbolitos</v>
      </c>
      <c r="AX343" s="2" t="str">
        <f t="shared" si="81"/>
        <v>Latizal alto</v>
      </c>
      <c r="AY343" s="2">
        <v>834</v>
      </c>
      <c r="AZ343" s="4">
        <f t="shared" si="93"/>
        <v>0.1199040767386091</v>
      </c>
      <c r="BA343" s="4">
        <v>6.7100281049843833</v>
      </c>
      <c r="BB343" s="4">
        <f t="shared" si="94"/>
        <v>4.2812737560290685E-2</v>
      </c>
      <c r="BC343" s="4">
        <f t="shared" si="95"/>
        <v>0.16271681429889978</v>
      </c>
      <c r="BD343" s="4">
        <f t="shared" si="96"/>
        <v>8.1358407149449891E-2</v>
      </c>
    </row>
    <row r="344" spans="1:56" x14ac:dyDescent="0.25">
      <c r="A344" s="2">
        <v>8</v>
      </c>
      <c r="B344" s="2" t="s">
        <v>55</v>
      </c>
      <c r="C344" s="2" t="s">
        <v>209</v>
      </c>
      <c r="D344" s="2" t="s">
        <v>57</v>
      </c>
      <c r="E344" s="2" t="s">
        <v>58</v>
      </c>
      <c r="F344" s="2" t="s">
        <v>177</v>
      </c>
      <c r="G344" s="2" t="s">
        <v>60</v>
      </c>
      <c r="H344" s="2" t="s">
        <v>61</v>
      </c>
      <c r="I344" s="2" t="s">
        <v>186</v>
      </c>
      <c r="J344" s="3">
        <v>42293</v>
      </c>
      <c r="K344" s="2">
        <v>820148</v>
      </c>
      <c r="L344" s="2">
        <v>742461</v>
      </c>
      <c r="M344" s="2">
        <v>2</v>
      </c>
      <c r="N344" s="2">
        <v>23</v>
      </c>
      <c r="P344" s="2" t="s">
        <v>80</v>
      </c>
      <c r="S344" s="2" t="s">
        <v>81</v>
      </c>
      <c r="T344" s="2" t="s">
        <v>82</v>
      </c>
      <c r="U344" s="2" t="s">
        <v>83</v>
      </c>
      <c r="V344" s="2">
        <v>12</v>
      </c>
      <c r="Y344" s="2">
        <f t="shared" si="82"/>
        <v>3.8197186342054881</v>
      </c>
      <c r="AB344" s="2">
        <v>3.819718634</v>
      </c>
      <c r="AC344" s="2">
        <f t="shared" si="83"/>
        <v>1.1459155902616462E-3</v>
      </c>
      <c r="AD344" s="2">
        <v>0.17343114148723832</v>
      </c>
      <c r="AE344" s="2">
        <f t="shared" si="88"/>
        <v>0.66073231164540691</v>
      </c>
      <c r="AF344" s="2">
        <v>65</v>
      </c>
      <c r="AG344" s="4">
        <f t="shared" si="89"/>
        <v>1.5384615384615385</v>
      </c>
      <c r="AH344" s="4">
        <f t="shared" si="90"/>
        <v>2.1991938501069455</v>
      </c>
      <c r="AI344" s="5">
        <f t="shared" si="91"/>
        <v>1.0995969250534727</v>
      </c>
      <c r="AJ344" s="2">
        <f t="shared" si="84"/>
        <v>3.4377467707849383E-3</v>
      </c>
      <c r="AK344" s="2">
        <f t="shared" si="85"/>
        <v>0</v>
      </c>
      <c r="AL344" s="2">
        <v>2</v>
      </c>
      <c r="AM344" s="2">
        <v>2</v>
      </c>
      <c r="AN344" s="2">
        <f t="shared" si="86"/>
        <v>2</v>
      </c>
      <c r="AO344" s="2">
        <f t="shared" si="87"/>
        <v>0.4</v>
      </c>
      <c r="AP344" s="2">
        <v>5</v>
      </c>
      <c r="AQ344" s="2">
        <v>0</v>
      </c>
      <c r="AR344" s="2">
        <v>6</v>
      </c>
      <c r="AS344" s="2" t="s">
        <v>68</v>
      </c>
      <c r="AT344" s="2">
        <v>2</v>
      </c>
      <c r="AW344" s="2" t="str">
        <f t="shared" si="92"/>
        <v>Arbustivo</v>
      </c>
      <c r="AX344" s="2" t="str">
        <f t="shared" si="81"/>
        <v>Latizal bajo</v>
      </c>
      <c r="AY344" s="2">
        <v>834</v>
      </c>
      <c r="AZ344" s="4">
        <f t="shared" si="93"/>
        <v>0.1199040767386091</v>
      </c>
      <c r="BA344" s="4">
        <v>6.7100281049843833</v>
      </c>
      <c r="BB344" s="4">
        <f t="shared" si="94"/>
        <v>1.7077657087761381E-2</v>
      </c>
      <c r="BC344" s="4">
        <f t="shared" si="95"/>
        <v>0.13698173382637049</v>
      </c>
      <c r="BD344" s="4">
        <f t="shared" si="96"/>
        <v>6.8490866913185247E-2</v>
      </c>
    </row>
    <row r="345" spans="1:56" x14ac:dyDescent="0.25">
      <c r="A345" s="2">
        <v>8</v>
      </c>
      <c r="B345" s="2" t="s">
        <v>55</v>
      </c>
      <c r="C345" s="2" t="s">
        <v>209</v>
      </c>
      <c r="D345" s="2" t="s">
        <v>57</v>
      </c>
      <c r="E345" s="2" t="s">
        <v>58</v>
      </c>
      <c r="F345" s="2" t="s">
        <v>177</v>
      </c>
      <c r="G345" s="2" t="s">
        <v>60</v>
      </c>
      <c r="H345" s="2" t="s">
        <v>61</v>
      </c>
      <c r="I345" s="2" t="s">
        <v>186</v>
      </c>
      <c r="J345" s="3">
        <v>42293</v>
      </c>
      <c r="K345" s="2">
        <v>820148</v>
      </c>
      <c r="L345" s="2">
        <v>742461</v>
      </c>
      <c r="M345" s="2">
        <v>2</v>
      </c>
      <c r="N345" s="2">
        <v>24</v>
      </c>
      <c r="P345" s="2" t="s">
        <v>80</v>
      </c>
      <c r="S345" s="2" t="s">
        <v>81</v>
      </c>
      <c r="T345" s="2" t="s">
        <v>82</v>
      </c>
      <c r="U345" s="2" t="s">
        <v>83</v>
      </c>
      <c r="V345" s="2">
        <v>12</v>
      </c>
      <c r="Y345" s="2">
        <f t="shared" si="82"/>
        <v>3.8197186342054881</v>
      </c>
      <c r="AB345" s="2">
        <v>3.819718634</v>
      </c>
      <c r="AC345" s="2">
        <f t="shared" si="83"/>
        <v>1.1459155902616462E-3</v>
      </c>
      <c r="AD345" s="2">
        <v>0.17343114148723832</v>
      </c>
      <c r="AE345" s="2">
        <f t="shared" si="88"/>
        <v>0.66073231164540691</v>
      </c>
      <c r="AF345" s="2">
        <v>65</v>
      </c>
      <c r="AG345" s="4">
        <f t="shared" si="89"/>
        <v>1.5384615384615385</v>
      </c>
      <c r="AH345" s="4">
        <f t="shared" si="90"/>
        <v>2.1991938501069455</v>
      </c>
      <c r="AI345" s="5">
        <f t="shared" si="91"/>
        <v>1.0995969250534727</v>
      </c>
      <c r="AJ345" s="2">
        <f t="shared" si="84"/>
        <v>3.4377467707849383E-3</v>
      </c>
      <c r="AK345" s="2">
        <f t="shared" si="85"/>
        <v>1.3750987083139753E-3</v>
      </c>
      <c r="AL345" s="2">
        <v>2</v>
      </c>
      <c r="AM345" s="2">
        <v>4</v>
      </c>
      <c r="AN345" s="2">
        <f t="shared" si="86"/>
        <v>4</v>
      </c>
      <c r="AO345" s="2">
        <f t="shared" si="87"/>
        <v>0.8</v>
      </c>
      <c r="AP345" s="2">
        <v>5</v>
      </c>
      <c r="AQ345" s="2">
        <v>2</v>
      </c>
      <c r="AR345" s="2">
        <v>3</v>
      </c>
      <c r="AS345" s="2" t="s">
        <v>68</v>
      </c>
      <c r="AT345" s="2">
        <v>2</v>
      </c>
      <c r="AW345" s="2" t="str">
        <f t="shared" si="92"/>
        <v>Arbustivo</v>
      </c>
      <c r="AX345" s="2" t="str">
        <f t="shared" si="81"/>
        <v>Latizal bajo</v>
      </c>
      <c r="AY345" s="2">
        <v>834</v>
      </c>
      <c r="AZ345" s="4">
        <f t="shared" si="93"/>
        <v>0.1199040767386091</v>
      </c>
      <c r="BA345" s="4">
        <v>6.7100281049843833</v>
      </c>
      <c r="BB345" s="4">
        <f t="shared" si="94"/>
        <v>1.7077657087761381E-2</v>
      </c>
      <c r="BC345" s="4">
        <f t="shared" si="95"/>
        <v>0.13698173382637049</v>
      </c>
      <c r="BD345" s="4">
        <f t="shared" si="96"/>
        <v>6.8490866913185247E-2</v>
      </c>
    </row>
    <row r="346" spans="1:56" x14ac:dyDescent="0.25">
      <c r="A346" s="2">
        <v>8</v>
      </c>
      <c r="B346" s="2" t="s">
        <v>55</v>
      </c>
      <c r="C346" s="2" t="s">
        <v>209</v>
      </c>
      <c r="D346" s="2" t="s">
        <v>57</v>
      </c>
      <c r="E346" s="2" t="s">
        <v>58</v>
      </c>
      <c r="F346" s="2" t="s">
        <v>177</v>
      </c>
      <c r="G346" s="2" t="s">
        <v>60</v>
      </c>
      <c r="H346" s="2" t="s">
        <v>61</v>
      </c>
      <c r="I346" s="2" t="s">
        <v>186</v>
      </c>
      <c r="J346" s="3">
        <v>42293</v>
      </c>
      <c r="K346" s="2">
        <v>820148</v>
      </c>
      <c r="L346" s="2">
        <v>742461</v>
      </c>
      <c r="M346" s="2">
        <v>2</v>
      </c>
      <c r="N346" s="2">
        <v>25</v>
      </c>
      <c r="P346" s="2" t="s">
        <v>80</v>
      </c>
      <c r="S346" s="2" t="s">
        <v>81</v>
      </c>
      <c r="T346" s="2" t="s">
        <v>82</v>
      </c>
      <c r="U346" s="2" t="s">
        <v>83</v>
      </c>
      <c r="V346" s="2">
        <v>8</v>
      </c>
      <c r="Y346" s="2">
        <f t="shared" si="82"/>
        <v>2.5464790894703255</v>
      </c>
      <c r="AB346" s="2">
        <v>2.546479089</v>
      </c>
      <c r="AC346" s="2">
        <f t="shared" si="83"/>
        <v>5.0929581789406519E-4</v>
      </c>
      <c r="AD346" s="2">
        <v>0.17343114148723832</v>
      </c>
      <c r="AE346" s="2">
        <f t="shared" si="88"/>
        <v>0.29365880517573656</v>
      </c>
      <c r="AF346" s="2">
        <v>65</v>
      </c>
      <c r="AG346" s="4">
        <f t="shared" si="89"/>
        <v>1.5384615384615385</v>
      </c>
      <c r="AH346" s="4">
        <f t="shared" si="90"/>
        <v>1.8321203436372751</v>
      </c>
      <c r="AI346" s="5">
        <f t="shared" si="91"/>
        <v>0.91606017181863753</v>
      </c>
      <c r="AJ346" s="2">
        <f t="shared" si="84"/>
        <v>9.1673247220931718E-4</v>
      </c>
      <c r="AK346" s="2">
        <f t="shared" si="85"/>
        <v>0</v>
      </c>
      <c r="AL346" s="2">
        <v>2</v>
      </c>
      <c r="AM346" s="2">
        <v>1</v>
      </c>
      <c r="AN346" s="2">
        <f t="shared" si="86"/>
        <v>1</v>
      </c>
      <c r="AO346" s="2">
        <f t="shared" si="87"/>
        <v>0.2</v>
      </c>
      <c r="AP346" s="2">
        <v>3</v>
      </c>
      <c r="AQ346" s="2">
        <v>0</v>
      </c>
      <c r="AR346" s="2">
        <v>4</v>
      </c>
      <c r="AS346" s="2" t="s">
        <v>68</v>
      </c>
      <c r="AT346" s="2">
        <v>2</v>
      </c>
      <c r="AW346" s="2" t="str">
        <f t="shared" si="92"/>
        <v>Arbustivo</v>
      </c>
      <c r="AX346" s="2" t="str">
        <f t="shared" si="81"/>
        <v>Latizal bajo</v>
      </c>
      <c r="AY346" s="2">
        <v>834</v>
      </c>
      <c r="AZ346" s="4">
        <f t="shared" si="93"/>
        <v>0.1199040767386091</v>
      </c>
      <c r="BA346" s="4">
        <v>6.7100281049843833</v>
      </c>
      <c r="BB346" s="4">
        <f t="shared" si="94"/>
        <v>7.5900698167828389E-3</v>
      </c>
      <c r="BC346" s="4">
        <f t="shared" si="95"/>
        <v>0.12749414655539193</v>
      </c>
      <c r="BD346" s="4">
        <f t="shared" si="96"/>
        <v>6.3747073277695965E-2</v>
      </c>
    </row>
    <row r="347" spans="1:56" x14ac:dyDescent="0.25">
      <c r="A347" s="2">
        <v>8</v>
      </c>
      <c r="B347" s="2" t="s">
        <v>55</v>
      </c>
      <c r="C347" s="2" t="s">
        <v>209</v>
      </c>
      <c r="D347" s="2" t="s">
        <v>57</v>
      </c>
      <c r="E347" s="2" t="s">
        <v>58</v>
      </c>
      <c r="F347" s="2" t="s">
        <v>177</v>
      </c>
      <c r="G347" s="2" t="s">
        <v>60</v>
      </c>
      <c r="H347" s="2" t="s">
        <v>61</v>
      </c>
      <c r="I347" s="2" t="s">
        <v>186</v>
      </c>
      <c r="J347" s="3">
        <v>42293</v>
      </c>
      <c r="K347" s="2">
        <v>820148</v>
      </c>
      <c r="L347" s="2">
        <v>742461</v>
      </c>
      <c r="M347" s="2">
        <v>2</v>
      </c>
      <c r="N347" s="2">
        <v>26</v>
      </c>
      <c r="P347" s="2" t="s">
        <v>80</v>
      </c>
      <c r="S347" s="2" t="s">
        <v>81</v>
      </c>
      <c r="T347" s="2" t="s">
        <v>82</v>
      </c>
      <c r="U347" s="2" t="s">
        <v>83</v>
      </c>
      <c r="V347" s="2">
        <v>15</v>
      </c>
      <c r="Y347" s="2">
        <f t="shared" si="82"/>
        <v>4.7746482927568605</v>
      </c>
      <c r="AB347" s="2">
        <v>4.7746482930000003</v>
      </c>
      <c r="AC347" s="2">
        <f t="shared" si="83"/>
        <v>1.7904931097838226E-3</v>
      </c>
      <c r="AD347" s="2">
        <v>0.17343114148723832</v>
      </c>
      <c r="AE347" s="2">
        <f t="shared" si="88"/>
        <v>1.0323942369459487</v>
      </c>
      <c r="AF347" s="2">
        <v>65</v>
      </c>
      <c r="AG347" s="4">
        <f t="shared" si="89"/>
        <v>1.5384615384615385</v>
      </c>
      <c r="AH347" s="4">
        <f t="shared" si="90"/>
        <v>2.5708557754074874</v>
      </c>
      <c r="AI347" s="5">
        <f t="shared" si="91"/>
        <v>1.2854278877037437</v>
      </c>
      <c r="AJ347" s="2">
        <f t="shared" si="84"/>
        <v>7.5200710610920547E-3</v>
      </c>
      <c r="AK347" s="2">
        <f t="shared" si="85"/>
        <v>4.297183463481174E-3</v>
      </c>
      <c r="AL347" s="2">
        <v>3</v>
      </c>
      <c r="AM347" s="2">
        <v>3</v>
      </c>
      <c r="AN347" s="2">
        <f t="shared" si="86"/>
        <v>4.5</v>
      </c>
      <c r="AO347" s="2">
        <f t="shared" si="87"/>
        <v>0.89999999999999991</v>
      </c>
      <c r="AP347" s="2">
        <v>7</v>
      </c>
      <c r="AQ347" s="2">
        <v>4</v>
      </c>
      <c r="AR347" s="2">
        <v>0</v>
      </c>
      <c r="AS347" s="2" t="s">
        <v>68</v>
      </c>
      <c r="AT347" s="2">
        <v>2</v>
      </c>
      <c r="AW347" s="2" t="str">
        <f t="shared" si="92"/>
        <v>Arbolitos</v>
      </c>
      <c r="AX347" s="2" t="str">
        <f t="shared" si="81"/>
        <v>Latizal bajo</v>
      </c>
      <c r="AY347" s="2">
        <v>834</v>
      </c>
      <c r="AZ347" s="4">
        <f t="shared" si="93"/>
        <v>0.1199040767386091</v>
      </c>
      <c r="BA347" s="4">
        <v>6.7100281049843833</v>
      </c>
      <c r="BB347" s="4">
        <f t="shared" si="94"/>
        <v>2.6683839199627163E-2</v>
      </c>
      <c r="BC347" s="4">
        <f t="shared" si="95"/>
        <v>0.14658791593823628</v>
      </c>
      <c r="BD347" s="4">
        <f t="shared" si="96"/>
        <v>7.329395796911814E-2</v>
      </c>
    </row>
    <row r="348" spans="1:56" x14ac:dyDescent="0.25">
      <c r="A348" s="2">
        <v>8</v>
      </c>
      <c r="B348" s="2" t="s">
        <v>55</v>
      </c>
      <c r="C348" s="2" t="s">
        <v>209</v>
      </c>
      <c r="D348" s="2" t="s">
        <v>57</v>
      </c>
      <c r="E348" s="2" t="s">
        <v>58</v>
      </c>
      <c r="F348" s="2" t="s">
        <v>177</v>
      </c>
      <c r="G348" s="2" t="s">
        <v>60</v>
      </c>
      <c r="H348" s="2" t="s">
        <v>61</v>
      </c>
      <c r="I348" s="2" t="s">
        <v>186</v>
      </c>
      <c r="J348" s="3">
        <v>42293</v>
      </c>
      <c r="K348" s="2">
        <v>820148</v>
      </c>
      <c r="L348" s="2">
        <v>742461</v>
      </c>
      <c r="M348" s="2">
        <v>3</v>
      </c>
      <c r="N348" s="2">
        <v>30</v>
      </c>
      <c r="P348" s="2" t="s">
        <v>80</v>
      </c>
      <c r="S348" s="2" t="s">
        <v>81</v>
      </c>
      <c r="T348" s="2" t="s">
        <v>82</v>
      </c>
      <c r="U348" s="2" t="s">
        <v>83</v>
      </c>
      <c r="V348" s="2">
        <v>12</v>
      </c>
      <c r="Y348" s="2">
        <f t="shared" si="82"/>
        <v>3.8197186342054881</v>
      </c>
      <c r="AB348" s="2">
        <v>3.819718634</v>
      </c>
      <c r="AC348" s="2">
        <f t="shared" si="83"/>
        <v>1.1459155902616462E-3</v>
      </c>
      <c r="AD348" s="2">
        <v>0.17343114148723832</v>
      </c>
      <c r="AE348" s="2">
        <f t="shared" si="88"/>
        <v>0.66073231164540691</v>
      </c>
      <c r="AF348" s="2">
        <v>65</v>
      </c>
      <c r="AG348" s="4">
        <f t="shared" si="89"/>
        <v>1.5384615384615385</v>
      </c>
      <c r="AH348" s="4">
        <f t="shared" si="90"/>
        <v>2.1991938501069455</v>
      </c>
      <c r="AI348" s="5">
        <f t="shared" si="91"/>
        <v>1.0995969250534727</v>
      </c>
      <c r="AJ348" s="2">
        <f t="shared" si="84"/>
        <v>2.0626480624709631E-3</v>
      </c>
      <c r="AK348" s="2">
        <f t="shared" si="85"/>
        <v>0</v>
      </c>
      <c r="AL348" s="2">
        <v>3</v>
      </c>
      <c r="AM348" s="2">
        <v>2</v>
      </c>
      <c r="AN348" s="2">
        <f t="shared" si="86"/>
        <v>3</v>
      </c>
      <c r="AO348" s="2">
        <f t="shared" si="87"/>
        <v>0.6</v>
      </c>
      <c r="AP348" s="2">
        <v>3</v>
      </c>
      <c r="AQ348" s="2">
        <v>0</v>
      </c>
      <c r="AR348" s="2">
        <v>3</v>
      </c>
      <c r="AS348" s="2" t="s">
        <v>68</v>
      </c>
      <c r="AT348" s="2">
        <v>2</v>
      </c>
      <c r="AW348" s="2" t="str">
        <f t="shared" si="92"/>
        <v>Arbustivo</v>
      </c>
      <c r="AX348" s="2" t="str">
        <f t="shared" si="81"/>
        <v>Latizal bajo</v>
      </c>
      <c r="AY348" s="2">
        <v>834</v>
      </c>
      <c r="AZ348" s="4">
        <f t="shared" si="93"/>
        <v>0.1199040767386091</v>
      </c>
      <c r="BA348" s="4">
        <v>6.7100281049843833</v>
      </c>
      <c r="BB348" s="4">
        <f t="shared" si="94"/>
        <v>1.7077657087761381E-2</v>
      </c>
      <c r="BC348" s="4">
        <f t="shared" si="95"/>
        <v>0.13698173382637049</v>
      </c>
      <c r="BD348" s="4">
        <f t="shared" si="96"/>
        <v>6.8490866913185247E-2</v>
      </c>
    </row>
    <row r="349" spans="1:56" x14ac:dyDescent="0.25">
      <c r="A349" s="2">
        <v>8</v>
      </c>
      <c r="B349" s="2" t="s">
        <v>55</v>
      </c>
      <c r="C349" s="2" t="s">
        <v>209</v>
      </c>
      <c r="D349" s="2" t="s">
        <v>57</v>
      </c>
      <c r="E349" s="2" t="s">
        <v>58</v>
      </c>
      <c r="F349" s="2" t="s">
        <v>177</v>
      </c>
      <c r="G349" s="2" t="s">
        <v>60</v>
      </c>
      <c r="H349" s="2" t="s">
        <v>61</v>
      </c>
      <c r="I349" s="2" t="s">
        <v>186</v>
      </c>
      <c r="J349" s="3">
        <v>42293</v>
      </c>
      <c r="K349" s="2">
        <v>820148</v>
      </c>
      <c r="L349" s="2">
        <v>742461</v>
      </c>
      <c r="M349" s="2">
        <v>3</v>
      </c>
      <c r="N349" s="2">
        <v>33</v>
      </c>
      <c r="P349" s="2" t="s">
        <v>80</v>
      </c>
      <c r="S349" s="2" t="s">
        <v>81</v>
      </c>
      <c r="T349" s="2" t="s">
        <v>82</v>
      </c>
      <c r="U349" s="2" t="s">
        <v>83</v>
      </c>
      <c r="V349" s="2">
        <v>23</v>
      </c>
      <c r="Y349" s="2">
        <f t="shared" si="82"/>
        <v>7.3211273822271856</v>
      </c>
      <c r="AB349" s="2">
        <v>7.3211273820000002</v>
      </c>
      <c r="AC349" s="2">
        <f t="shared" si="83"/>
        <v>4.2096482447806314E-3</v>
      </c>
      <c r="AD349" s="2">
        <v>0.17343114148723832</v>
      </c>
      <c r="AE349" s="2">
        <f t="shared" si="88"/>
        <v>2.4272735615306971</v>
      </c>
      <c r="AF349" s="2">
        <v>65</v>
      </c>
      <c r="AG349" s="4">
        <f t="shared" si="89"/>
        <v>1.5384615384615385</v>
      </c>
      <c r="AH349" s="4">
        <f t="shared" si="90"/>
        <v>3.9657350999922354</v>
      </c>
      <c r="AI349" s="5">
        <f t="shared" si="91"/>
        <v>1.9828675499961177</v>
      </c>
      <c r="AJ349" s="2">
        <f t="shared" si="84"/>
        <v>2.0206311574947029E-2</v>
      </c>
      <c r="AK349" s="2">
        <f t="shared" si="85"/>
        <v>0</v>
      </c>
      <c r="AL349" s="2">
        <v>4</v>
      </c>
      <c r="AM349" s="2">
        <v>4</v>
      </c>
      <c r="AN349" s="2">
        <f t="shared" si="86"/>
        <v>8</v>
      </c>
      <c r="AO349" s="2">
        <f t="shared" si="87"/>
        <v>1.6</v>
      </c>
      <c r="AP349" s="2">
        <v>8</v>
      </c>
      <c r="AQ349" s="2">
        <v>0</v>
      </c>
      <c r="AR349" s="2">
        <v>4</v>
      </c>
      <c r="AS349" s="2" t="s">
        <v>79</v>
      </c>
      <c r="AT349" s="2">
        <v>3</v>
      </c>
      <c r="AW349" s="2" t="str">
        <f t="shared" si="92"/>
        <v>Arbolitos</v>
      </c>
      <c r="AX349" s="2" t="str">
        <f t="shared" si="81"/>
        <v>Latizal alto</v>
      </c>
      <c r="AY349" s="2">
        <v>834</v>
      </c>
      <c r="AZ349" s="4">
        <f t="shared" si="93"/>
        <v>0.1199040767386091</v>
      </c>
      <c r="BA349" s="4">
        <v>6.7100281049843833</v>
      </c>
      <c r="BB349" s="4">
        <f t="shared" si="94"/>
        <v>6.2736670829345642E-2</v>
      </c>
      <c r="BC349" s="4">
        <f t="shared" si="95"/>
        <v>0.18264074756795473</v>
      </c>
      <c r="BD349" s="4">
        <f t="shared" si="96"/>
        <v>9.1320373783977365E-2</v>
      </c>
    </row>
    <row r="350" spans="1:56" x14ac:dyDescent="0.25">
      <c r="A350" s="2">
        <v>8</v>
      </c>
      <c r="B350" s="2" t="s">
        <v>55</v>
      </c>
      <c r="C350" s="2" t="s">
        <v>209</v>
      </c>
      <c r="D350" s="2" t="s">
        <v>57</v>
      </c>
      <c r="E350" s="2" t="s">
        <v>58</v>
      </c>
      <c r="F350" s="2" t="s">
        <v>177</v>
      </c>
      <c r="G350" s="2" t="s">
        <v>60</v>
      </c>
      <c r="H350" s="2" t="s">
        <v>61</v>
      </c>
      <c r="I350" s="2" t="s">
        <v>186</v>
      </c>
      <c r="J350" s="3">
        <v>42293</v>
      </c>
      <c r="K350" s="2">
        <v>820148</v>
      </c>
      <c r="L350" s="2">
        <v>742461</v>
      </c>
      <c r="M350" s="2">
        <v>3</v>
      </c>
      <c r="N350" s="2">
        <v>34</v>
      </c>
      <c r="P350" s="2" t="s">
        <v>80</v>
      </c>
      <c r="S350" s="2" t="s">
        <v>81</v>
      </c>
      <c r="T350" s="2" t="s">
        <v>82</v>
      </c>
      <c r="U350" s="2" t="s">
        <v>83</v>
      </c>
      <c r="V350" s="2">
        <v>22</v>
      </c>
      <c r="Y350" s="2">
        <f t="shared" si="82"/>
        <v>7.0028174960433951</v>
      </c>
      <c r="AB350" s="2">
        <v>7.0028174959999996</v>
      </c>
      <c r="AC350" s="2">
        <f t="shared" si="83"/>
        <v>3.8515496228238681E-3</v>
      </c>
      <c r="AD350" s="2">
        <v>0.17343114148723832</v>
      </c>
      <c r="AE350" s="2">
        <f t="shared" si="88"/>
        <v>2.2207947141415079</v>
      </c>
      <c r="AF350" s="2">
        <v>65</v>
      </c>
      <c r="AG350" s="4">
        <f t="shared" si="89"/>
        <v>1.5384615384615385</v>
      </c>
      <c r="AH350" s="4">
        <f t="shared" si="90"/>
        <v>3.7592562526030466</v>
      </c>
      <c r="AI350" s="5">
        <f t="shared" si="91"/>
        <v>1.8796281263015233</v>
      </c>
      <c r="AJ350" s="2">
        <f t="shared" si="84"/>
        <v>1.3865578642165925E-2</v>
      </c>
      <c r="AK350" s="2">
        <f t="shared" si="85"/>
        <v>0</v>
      </c>
      <c r="AL350" s="2">
        <v>3</v>
      </c>
      <c r="AM350" s="2">
        <v>3</v>
      </c>
      <c r="AN350" s="2">
        <f t="shared" si="86"/>
        <v>4.5</v>
      </c>
      <c r="AO350" s="2">
        <f t="shared" si="87"/>
        <v>0.89999999999999991</v>
      </c>
      <c r="AP350" s="2">
        <v>6</v>
      </c>
      <c r="AQ350" s="2">
        <v>0</v>
      </c>
      <c r="AR350" s="2">
        <v>4</v>
      </c>
      <c r="AS350" s="2" t="s">
        <v>79</v>
      </c>
      <c r="AT350" s="2">
        <v>3</v>
      </c>
      <c r="AW350" s="2" t="str">
        <f t="shared" si="92"/>
        <v>Arbolitos</v>
      </c>
      <c r="AX350" s="2" t="str">
        <f t="shared" si="81"/>
        <v>Latizal alto</v>
      </c>
      <c r="AY350" s="2">
        <v>834</v>
      </c>
      <c r="AZ350" s="4">
        <f t="shared" si="93"/>
        <v>0.1199040767386091</v>
      </c>
      <c r="BA350" s="4">
        <v>6.7100281049843833</v>
      </c>
      <c r="BB350" s="4">
        <f t="shared" si="94"/>
        <v>5.7399902989420222E-2</v>
      </c>
      <c r="BC350" s="4">
        <f t="shared" si="95"/>
        <v>0.17730397972802933</v>
      </c>
      <c r="BD350" s="4">
        <f t="shared" si="96"/>
        <v>8.8651989864014666E-2</v>
      </c>
    </row>
    <row r="351" spans="1:56" x14ac:dyDescent="0.25">
      <c r="A351" s="2">
        <v>8</v>
      </c>
      <c r="B351" s="2" t="s">
        <v>55</v>
      </c>
      <c r="C351" s="2" t="s">
        <v>209</v>
      </c>
      <c r="D351" s="2" t="s">
        <v>57</v>
      </c>
      <c r="E351" s="2" t="s">
        <v>58</v>
      </c>
      <c r="F351" s="2" t="s">
        <v>177</v>
      </c>
      <c r="G351" s="2" t="s">
        <v>60</v>
      </c>
      <c r="H351" s="2" t="s">
        <v>61</v>
      </c>
      <c r="I351" s="2" t="s">
        <v>186</v>
      </c>
      <c r="J351" s="3">
        <v>42293</v>
      </c>
      <c r="K351" s="2">
        <v>820148</v>
      </c>
      <c r="L351" s="2">
        <v>742461</v>
      </c>
      <c r="M351" s="2">
        <v>3</v>
      </c>
      <c r="N351" s="2">
        <v>36</v>
      </c>
      <c r="P351" s="2" t="s">
        <v>80</v>
      </c>
      <c r="S351" s="2" t="s">
        <v>81</v>
      </c>
      <c r="T351" s="2" t="s">
        <v>82</v>
      </c>
      <c r="U351" s="2" t="s">
        <v>83</v>
      </c>
      <c r="V351" s="2">
        <v>8</v>
      </c>
      <c r="Y351" s="2">
        <f t="shared" si="82"/>
        <v>2.5464790894703255</v>
      </c>
      <c r="AB351" s="2">
        <v>2.546479089</v>
      </c>
      <c r="AC351" s="2">
        <f t="shared" si="83"/>
        <v>5.0929581789406519E-4</v>
      </c>
      <c r="AD351" s="2">
        <v>0.17343114148723832</v>
      </c>
      <c r="AE351" s="2">
        <f t="shared" si="88"/>
        <v>0.29365880517573656</v>
      </c>
      <c r="AF351" s="2">
        <v>65</v>
      </c>
      <c r="AG351" s="4">
        <f t="shared" si="89"/>
        <v>1.5384615384615385</v>
      </c>
      <c r="AH351" s="4">
        <f t="shared" si="90"/>
        <v>1.8321203436372751</v>
      </c>
      <c r="AI351" s="5">
        <f t="shared" si="91"/>
        <v>0.91606017181863753</v>
      </c>
      <c r="AJ351" s="2">
        <f t="shared" si="84"/>
        <v>2.4446199258915126E-3</v>
      </c>
      <c r="AK351" s="2">
        <f t="shared" si="85"/>
        <v>3.0557749073643912E-5</v>
      </c>
      <c r="AL351" s="2">
        <v>3</v>
      </c>
      <c r="AM351" s="2">
        <v>2</v>
      </c>
      <c r="AN351" s="2">
        <f t="shared" si="86"/>
        <v>3</v>
      </c>
      <c r="AO351" s="2">
        <f t="shared" si="87"/>
        <v>0.6</v>
      </c>
      <c r="AP351" s="2">
        <v>8</v>
      </c>
      <c r="AQ351" s="2">
        <v>0.1</v>
      </c>
      <c r="AR351" s="2">
        <v>2</v>
      </c>
      <c r="AS351" s="2" t="s">
        <v>68</v>
      </c>
      <c r="AT351" s="2">
        <v>2</v>
      </c>
      <c r="AW351" s="2" t="str">
        <f t="shared" si="92"/>
        <v>Arbolitos</v>
      </c>
      <c r="AX351" s="2" t="str">
        <f t="shared" si="81"/>
        <v>Latizal bajo</v>
      </c>
      <c r="AY351" s="2">
        <v>834</v>
      </c>
      <c r="AZ351" s="4">
        <f t="shared" si="93"/>
        <v>0.1199040767386091</v>
      </c>
      <c r="BA351" s="4">
        <v>6.7100281049843833</v>
      </c>
      <c r="BB351" s="4">
        <f t="shared" si="94"/>
        <v>7.5900698167828389E-3</v>
      </c>
      <c r="BC351" s="4">
        <f t="shared" si="95"/>
        <v>0.12749414655539193</v>
      </c>
      <c r="BD351" s="4">
        <f t="shared" si="96"/>
        <v>6.3747073277695965E-2</v>
      </c>
    </row>
    <row r="352" spans="1:56" x14ac:dyDescent="0.25">
      <c r="A352" s="2">
        <v>8</v>
      </c>
      <c r="B352" s="2" t="s">
        <v>55</v>
      </c>
      <c r="C352" s="2" t="s">
        <v>209</v>
      </c>
      <c r="D352" s="2" t="s">
        <v>57</v>
      </c>
      <c r="E352" s="2" t="s">
        <v>58</v>
      </c>
      <c r="F352" s="2" t="s">
        <v>177</v>
      </c>
      <c r="G352" s="2" t="s">
        <v>60</v>
      </c>
      <c r="H352" s="2" t="s">
        <v>61</v>
      </c>
      <c r="I352" s="2" t="s">
        <v>186</v>
      </c>
      <c r="J352" s="3">
        <v>42293</v>
      </c>
      <c r="K352" s="2">
        <v>820148</v>
      </c>
      <c r="L352" s="2">
        <v>742461</v>
      </c>
      <c r="M352" s="2">
        <v>4</v>
      </c>
      <c r="N352" s="2">
        <v>43</v>
      </c>
      <c r="P352" s="2" t="s">
        <v>80</v>
      </c>
      <c r="S352" s="2" t="s">
        <v>81</v>
      </c>
      <c r="T352" s="2" t="s">
        <v>82</v>
      </c>
      <c r="U352" s="2" t="s">
        <v>83</v>
      </c>
      <c r="V352" s="2">
        <v>16</v>
      </c>
      <c r="Y352" s="2">
        <f t="shared" si="82"/>
        <v>5.0929581789406511</v>
      </c>
      <c r="AB352" s="2">
        <v>5.092958179</v>
      </c>
      <c r="AC352" s="2">
        <f t="shared" si="83"/>
        <v>2.0371832715762607E-3</v>
      </c>
      <c r="AD352" s="2">
        <v>0.17343114148723832</v>
      </c>
      <c r="AE352" s="2">
        <f t="shared" si="88"/>
        <v>1.1746352207029462</v>
      </c>
      <c r="AF352" s="2">
        <v>65</v>
      </c>
      <c r="AG352" s="4">
        <f t="shared" si="89"/>
        <v>1.5384615384615385</v>
      </c>
      <c r="AH352" s="4">
        <f t="shared" si="90"/>
        <v>2.7130967591644848</v>
      </c>
      <c r="AI352" s="5">
        <f t="shared" si="91"/>
        <v>1.3565483795822424</v>
      </c>
      <c r="AJ352" s="2">
        <f t="shared" si="84"/>
        <v>4.8892398517830253E-3</v>
      </c>
      <c r="AK352" s="2">
        <f t="shared" si="85"/>
        <v>9.7784797035660518E-4</v>
      </c>
      <c r="AL352" s="2">
        <v>4</v>
      </c>
      <c r="AM352" s="2">
        <v>2</v>
      </c>
      <c r="AN352" s="2">
        <f t="shared" si="86"/>
        <v>4</v>
      </c>
      <c r="AO352" s="2">
        <f t="shared" si="87"/>
        <v>0.8</v>
      </c>
      <c r="AP352" s="2">
        <v>4</v>
      </c>
      <c r="AQ352" s="2">
        <v>0.8</v>
      </c>
      <c r="AR352" s="2">
        <v>1</v>
      </c>
      <c r="AS352" s="2" t="s">
        <v>68</v>
      </c>
      <c r="AT352" s="2">
        <v>2</v>
      </c>
      <c r="AW352" s="2" t="str">
        <f t="shared" si="92"/>
        <v>Arbustivo</v>
      </c>
      <c r="AX352" s="2" t="str">
        <f t="shared" si="81"/>
        <v>Latizal alto</v>
      </c>
      <c r="AY352" s="2">
        <v>834</v>
      </c>
      <c r="AZ352" s="4">
        <f t="shared" si="93"/>
        <v>0.1199040767386091</v>
      </c>
      <c r="BA352" s="4">
        <v>6.7100281049843833</v>
      </c>
      <c r="BB352" s="4">
        <f t="shared" si="94"/>
        <v>3.0360279267131356E-2</v>
      </c>
      <c r="BC352" s="4">
        <f t="shared" si="95"/>
        <v>0.15026435600574045</v>
      </c>
      <c r="BD352" s="4">
        <f t="shared" si="96"/>
        <v>7.5132178002870226E-2</v>
      </c>
    </row>
    <row r="353" spans="1:56" x14ac:dyDescent="0.25">
      <c r="A353" s="2">
        <v>8</v>
      </c>
      <c r="B353" s="2" t="s">
        <v>55</v>
      </c>
      <c r="C353" s="2" t="s">
        <v>209</v>
      </c>
      <c r="D353" s="2" t="s">
        <v>57</v>
      </c>
      <c r="E353" s="2" t="s">
        <v>58</v>
      </c>
      <c r="F353" s="2" t="s">
        <v>177</v>
      </c>
      <c r="G353" s="2" t="s">
        <v>60</v>
      </c>
      <c r="H353" s="2" t="s">
        <v>61</v>
      </c>
      <c r="I353" s="2" t="s">
        <v>186</v>
      </c>
      <c r="J353" s="3">
        <v>42293</v>
      </c>
      <c r="K353" s="2">
        <v>820148</v>
      </c>
      <c r="L353" s="2">
        <v>742461</v>
      </c>
      <c r="M353" s="2">
        <v>4</v>
      </c>
      <c r="N353" s="2">
        <v>44</v>
      </c>
      <c r="P353" s="2" t="s">
        <v>80</v>
      </c>
      <c r="S353" s="2" t="s">
        <v>81</v>
      </c>
      <c r="T353" s="2" t="s">
        <v>82</v>
      </c>
      <c r="U353" s="2" t="s">
        <v>83</v>
      </c>
      <c r="V353" s="2">
        <v>15</v>
      </c>
      <c r="Y353" s="2">
        <f t="shared" si="82"/>
        <v>4.7746482927568605</v>
      </c>
      <c r="AB353" s="2">
        <v>4.7746482930000003</v>
      </c>
      <c r="AC353" s="2">
        <f t="shared" si="83"/>
        <v>1.7904931097838226E-3</v>
      </c>
      <c r="AD353" s="2">
        <v>0.17343114148723832</v>
      </c>
      <c r="AE353" s="2">
        <f t="shared" si="88"/>
        <v>1.0323942369459487</v>
      </c>
      <c r="AF353" s="2">
        <v>65</v>
      </c>
      <c r="AG353" s="4">
        <f t="shared" si="89"/>
        <v>1.5384615384615385</v>
      </c>
      <c r="AH353" s="4">
        <f t="shared" si="90"/>
        <v>2.5708557754074874</v>
      </c>
      <c r="AI353" s="5">
        <f t="shared" si="91"/>
        <v>1.2854278877037437</v>
      </c>
      <c r="AJ353" s="2">
        <f t="shared" si="84"/>
        <v>5.3714793293514673E-3</v>
      </c>
      <c r="AK353" s="2">
        <f t="shared" si="85"/>
        <v>0</v>
      </c>
      <c r="AL353" s="2">
        <v>3</v>
      </c>
      <c r="AM353" s="2">
        <v>2</v>
      </c>
      <c r="AN353" s="2">
        <f t="shared" si="86"/>
        <v>3</v>
      </c>
      <c r="AO353" s="2">
        <f t="shared" si="87"/>
        <v>0.6</v>
      </c>
      <c r="AP353" s="2">
        <v>5</v>
      </c>
      <c r="AQ353" s="2">
        <v>0</v>
      </c>
      <c r="AR353" s="2">
        <v>3</v>
      </c>
      <c r="AS353" s="2" t="s">
        <v>68</v>
      </c>
      <c r="AT353" s="2">
        <v>2</v>
      </c>
      <c r="AW353" s="2" t="str">
        <f t="shared" si="92"/>
        <v>Arbustivo</v>
      </c>
      <c r="AX353" s="2" t="str">
        <f t="shared" si="81"/>
        <v>Latizal bajo</v>
      </c>
      <c r="AY353" s="2">
        <v>834</v>
      </c>
      <c r="AZ353" s="4">
        <f t="shared" si="93"/>
        <v>0.1199040767386091</v>
      </c>
      <c r="BA353" s="4">
        <v>6.7100281049843833</v>
      </c>
      <c r="BB353" s="4">
        <f t="shared" si="94"/>
        <v>2.6683839199627163E-2</v>
      </c>
      <c r="BC353" s="4">
        <f t="shared" si="95"/>
        <v>0.14658791593823628</v>
      </c>
      <c r="BD353" s="4">
        <f t="shared" si="96"/>
        <v>7.329395796911814E-2</v>
      </c>
    </row>
    <row r="354" spans="1:56" x14ac:dyDescent="0.25">
      <c r="A354" s="2">
        <v>8</v>
      </c>
      <c r="B354" s="2" t="s">
        <v>55</v>
      </c>
      <c r="C354" s="2" t="s">
        <v>209</v>
      </c>
      <c r="D354" s="2" t="s">
        <v>57</v>
      </c>
      <c r="E354" s="2" t="s">
        <v>58</v>
      </c>
      <c r="F354" s="2" t="s">
        <v>177</v>
      </c>
      <c r="G354" s="2" t="s">
        <v>60</v>
      </c>
      <c r="H354" s="2" t="s">
        <v>61</v>
      </c>
      <c r="I354" s="2" t="s">
        <v>186</v>
      </c>
      <c r="J354" s="3">
        <v>42293</v>
      </c>
      <c r="K354" s="2">
        <v>820148</v>
      </c>
      <c r="L354" s="2">
        <v>742461</v>
      </c>
      <c r="M354" s="2">
        <v>4</v>
      </c>
      <c r="N354" s="2">
        <v>45</v>
      </c>
      <c r="P354" s="2" t="s">
        <v>80</v>
      </c>
      <c r="S354" s="2" t="s">
        <v>81</v>
      </c>
      <c r="T354" s="2" t="s">
        <v>82</v>
      </c>
      <c r="U354" s="2" t="s">
        <v>83</v>
      </c>
      <c r="V354" s="2">
        <v>14</v>
      </c>
      <c r="Y354" s="2">
        <f t="shared" si="82"/>
        <v>4.45633840657307</v>
      </c>
      <c r="AB354" s="2">
        <v>4.4563384069999996</v>
      </c>
      <c r="AC354" s="2">
        <f t="shared" si="83"/>
        <v>1.5597184423005749E-3</v>
      </c>
      <c r="AD354" s="2">
        <v>0.17343114148723832</v>
      </c>
      <c r="AE354" s="2">
        <f t="shared" si="88"/>
        <v>0.89933009085069338</v>
      </c>
      <c r="AF354" s="2">
        <v>65</v>
      </c>
      <c r="AG354" s="4">
        <f t="shared" si="89"/>
        <v>1.5384615384615385</v>
      </c>
      <c r="AH354" s="4">
        <f t="shared" si="90"/>
        <v>2.4377916293122319</v>
      </c>
      <c r="AI354" s="5">
        <f t="shared" si="91"/>
        <v>1.218895814656116</v>
      </c>
      <c r="AJ354" s="2">
        <f t="shared" si="84"/>
        <v>3.7433242615213798E-3</v>
      </c>
      <c r="AK354" s="2">
        <f t="shared" si="85"/>
        <v>0</v>
      </c>
      <c r="AL354" s="2">
        <v>4</v>
      </c>
      <c r="AM354" s="2">
        <v>4</v>
      </c>
      <c r="AN354" s="2">
        <f t="shared" si="86"/>
        <v>8</v>
      </c>
      <c r="AO354" s="2">
        <f t="shared" si="87"/>
        <v>1.6</v>
      </c>
      <c r="AP354" s="2">
        <v>4</v>
      </c>
      <c r="AQ354" s="2">
        <v>0</v>
      </c>
      <c r="AR354" s="2">
        <v>3</v>
      </c>
      <c r="AS354" s="2" t="s">
        <v>79</v>
      </c>
      <c r="AT354" s="2">
        <v>3</v>
      </c>
      <c r="AW354" s="2" t="str">
        <f t="shared" si="92"/>
        <v>Arbustivo</v>
      </c>
      <c r="AX354" s="2" t="str">
        <f t="shared" si="81"/>
        <v>Latizal bajo</v>
      </c>
      <c r="AY354" s="2">
        <v>834</v>
      </c>
      <c r="AZ354" s="4">
        <f t="shared" si="93"/>
        <v>0.1199040767386091</v>
      </c>
      <c r="BA354" s="4">
        <v>6.7100281049843833</v>
      </c>
      <c r="BB354" s="4">
        <f t="shared" si="94"/>
        <v>2.3244588813897449E-2</v>
      </c>
      <c r="BC354" s="4">
        <f t="shared" si="95"/>
        <v>0.14314866555250655</v>
      </c>
      <c r="BD354" s="4">
        <f t="shared" si="96"/>
        <v>7.1574332776253274E-2</v>
      </c>
    </row>
    <row r="355" spans="1:56" x14ac:dyDescent="0.25">
      <c r="A355" s="2">
        <v>8</v>
      </c>
      <c r="B355" s="2" t="s">
        <v>55</v>
      </c>
      <c r="C355" s="2" t="s">
        <v>209</v>
      </c>
      <c r="D355" s="2" t="s">
        <v>57</v>
      </c>
      <c r="E355" s="2" t="s">
        <v>58</v>
      </c>
      <c r="F355" s="2" t="s">
        <v>177</v>
      </c>
      <c r="G355" s="2" t="s">
        <v>60</v>
      </c>
      <c r="H355" s="2" t="s">
        <v>61</v>
      </c>
      <c r="I355" s="2" t="s">
        <v>186</v>
      </c>
      <c r="J355" s="3">
        <v>42293</v>
      </c>
      <c r="K355" s="2">
        <v>820148</v>
      </c>
      <c r="L355" s="2">
        <v>742461</v>
      </c>
      <c r="M355" s="2">
        <v>4</v>
      </c>
      <c r="N355" s="2">
        <v>46</v>
      </c>
      <c r="P355" s="2" t="s">
        <v>80</v>
      </c>
      <c r="S355" s="2" t="s">
        <v>81</v>
      </c>
      <c r="T355" s="2" t="s">
        <v>82</v>
      </c>
      <c r="U355" s="2" t="s">
        <v>83</v>
      </c>
      <c r="V355" s="2">
        <v>13</v>
      </c>
      <c r="Y355" s="2">
        <f t="shared" si="82"/>
        <v>4.1380285203892786</v>
      </c>
      <c r="AB355" s="2">
        <v>4.1380285199999998</v>
      </c>
      <c r="AC355" s="2">
        <f t="shared" si="83"/>
        <v>1.3448592691265155E-3</v>
      </c>
      <c r="AD355" s="2">
        <v>0.17343114148723832</v>
      </c>
      <c r="AE355" s="2">
        <f t="shared" si="88"/>
        <v>0.77544278241717912</v>
      </c>
      <c r="AF355" s="2">
        <v>65</v>
      </c>
      <c r="AG355" s="4">
        <f t="shared" si="89"/>
        <v>1.5384615384615385</v>
      </c>
      <c r="AH355" s="4">
        <f t="shared" si="90"/>
        <v>2.3139043208787178</v>
      </c>
      <c r="AI355" s="5">
        <f t="shared" si="91"/>
        <v>1.1569521604393589</v>
      </c>
      <c r="AJ355" s="2">
        <f t="shared" si="84"/>
        <v>2.4207466844277277E-3</v>
      </c>
      <c r="AK355" s="2">
        <f t="shared" si="85"/>
        <v>0</v>
      </c>
      <c r="AL355" s="2">
        <v>2</v>
      </c>
      <c r="AM355" s="2">
        <v>2</v>
      </c>
      <c r="AN355" s="2">
        <f t="shared" si="86"/>
        <v>2</v>
      </c>
      <c r="AO355" s="2">
        <f t="shared" si="87"/>
        <v>0.4</v>
      </c>
      <c r="AP355" s="2">
        <v>3</v>
      </c>
      <c r="AQ355" s="2">
        <v>0</v>
      </c>
      <c r="AR355" s="2">
        <v>3</v>
      </c>
      <c r="AS355" s="2" t="s">
        <v>68</v>
      </c>
      <c r="AT355" s="2">
        <v>1</v>
      </c>
      <c r="AW355" s="2" t="str">
        <f t="shared" si="92"/>
        <v>Arbustivo</v>
      </c>
      <c r="AX355" s="2" t="str">
        <f t="shared" si="81"/>
        <v>Latizal bajo</v>
      </c>
      <c r="AY355" s="2">
        <v>834</v>
      </c>
      <c r="AZ355" s="4">
        <f t="shared" si="93"/>
        <v>0.1199040767386091</v>
      </c>
      <c r="BA355" s="4">
        <v>6.7100281049843833</v>
      </c>
      <c r="BB355" s="4">
        <f t="shared" si="94"/>
        <v>2.0042528109942177E-2</v>
      </c>
      <c r="BC355" s="4">
        <f t="shared" si="95"/>
        <v>0.13994660484855129</v>
      </c>
      <c r="BD355" s="4">
        <f t="shared" si="96"/>
        <v>6.9973302424275644E-2</v>
      </c>
    </row>
    <row r="356" spans="1:56" x14ac:dyDescent="0.25">
      <c r="A356" s="2">
        <v>8</v>
      </c>
      <c r="B356" s="2" t="s">
        <v>55</v>
      </c>
      <c r="C356" s="2" t="s">
        <v>209</v>
      </c>
      <c r="D356" s="2" t="s">
        <v>57</v>
      </c>
      <c r="E356" s="2" t="s">
        <v>58</v>
      </c>
      <c r="F356" s="2" t="s">
        <v>177</v>
      </c>
      <c r="G356" s="2" t="s">
        <v>60</v>
      </c>
      <c r="H356" s="2" t="s">
        <v>61</v>
      </c>
      <c r="I356" s="2" t="s">
        <v>186</v>
      </c>
      <c r="J356" s="3">
        <v>42293</v>
      </c>
      <c r="K356" s="2">
        <v>820148</v>
      </c>
      <c r="L356" s="2">
        <v>742461</v>
      </c>
      <c r="M356" s="2">
        <v>4</v>
      </c>
      <c r="N356" s="2">
        <v>51</v>
      </c>
      <c r="P356" s="2" t="s">
        <v>80</v>
      </c>
      <c r="S356" s="2" t="s">
        <v>81</v>
      </c>
      <c r="T356" s="2" t="s">
        <v>82</v>
      </c>
      <c r="U356" s="2" t="s">
        <v>83</v>
      </c>
      <c r="V356" s="2">
        <v>14</v>
      </c>
      <c r="Y356" s="2">
        <f t="shared" si="82"/>
        <v>4.45633840657307</v>
      </c>
      <c r="AB356" s="2">
        <v>4.4563384069999996</v>
      </c>
      <c r="AC356" s="2">
        <f t="shared" si="83"/>
        <v>1.5597184423005749E-3</v>
      </c>
      <c r="AD356" s="2">
        <v>0.17343114148723832</v>
      </c>
      <c r="AE356" s="2">
        <f t="shared" si="88"/>
        <v>0.89933009085069338</v>
      </c>
      <c r="AF356" s="2">
        <v>65</v>
      </c>
      <c r="AG356" s="4">
        <f t="shared" si="89"/>
        <v>1.5384615384615385</v>
      </c>
      <c r="AH356" s="4">
        <f t="shared" si="90"/>
        <v>2.4377916293122319</v>
      </c>
      <c r="AI356" s="5">
        <f t="shared" si="91"/>
        <v>1.218895814656116</v>
      </c>
      <c r="AJ356" s="2">
        <f t="shared" si="84"/>
        <v>3.2754087288312072E-3</v>
      </c>
      <c r="AK356" s="2">
        <f t="shared" si="85"/>
        <v>0</v>
      </c>
      <c r="AL356" s="2">
        <v>3</v>
      </c>
      <c r="AM356" s="2">
        <v>2</v>
      </c>
      <c r="AN356" s="2">
        <f t="shared" si="86"/>
        <v>3</v>
      </c>
      <c r="AO356" s="2">
        <f t="shared" si="87"/>
        <v>0.6</v>
      </c>
      <c r="AP356" s="2">
        <v>3.5</v>
      </c>
      <c r="AQ356" s="2">
        <v>0</v>
      </c>
      <c r="AR356" s="2">
        <v>5</v>
      </c>
      <c r="AS356" s="2" t="s">
        <v>79</v>
      </c>
      <c r="AT356" s="2">
        <v>3</v>
      </c>
      <c r="AW356" s="2" t="str">
        <f t="shared" si="92"/>
        <v>Arbustivo</v>
      </c>
      <c r="AX356" s="2" t="str">
        <f t="shared" si="81"/>
        <v>Latizal bajo</v>
      </c>
      <c r="AY356" s="2">
        <v>834</v>
      </c>
      <c r="AZ356" s="4">
        <f t="shared" si="93"/>
        <v>0.1199040767386091</v>
      </c>
      <c r="BA356" s="4">
        <v>6.7100281049843833</v>
      </c>
      <c r="BB356" s="4">
        <f t="shared" si="94"/>
        <v>2.3244588813897449E-2</v>
      </c>
      <c r="BC356" s="4">
        <f t="shared" si="95"/>
        <v>0.14314866555250655</v>
      </c>
      <c r="BD356" s="4">
        <f t="shared" si="96"/>
        <v>7.1574332776253274E-2</v>
      </c>
    </row>
    <row r="357" spans="1:56" x14ac:dyDescent="0.25">
      <c r="A357" s="2">
        <v>8</v>
      </c>
      <c r="B357" s="2" t="s">
        <v>55</v>
      </c>
      <c r="C357" s="2" t="s">
        <v>209</v>
      </c>
      <c r="D357" s="2" t="s">
        <v>57</v>
      </c>
      <c r="E357" s="2" t="s">
        <v>58</v>
      </c>
      <c r="F357" s="2" t="s">
        <v>177</v>
      </c>
      <c r="G357" s="2" t="s">
        <v>60</v>
      </c>
      <c r="H357" s="2" t="s">
        <v>61</v>
      </c>
      <c r="I357" s="2" t="s">
        <v>186</v>
      </c>
      <c r="J357" s="3">
        <v>42293</v>
      </c>
      <c r="K357" s="2">
        <v>820148</v>
      </c>
      <c r="L357" s="2">
        <v>742461</v>
      </c>
      <c r="M357" s="2">
        <v>4</v>
      </c>
      <c r="N357" s="2">
        <v>52</v>
      </c>
      <c r="P357" s="2" t="s">
        <v>80</v>
      </c>
      <c r="S357" s="2" t="s">
        <v>81</v>
      </c>
      <c r="T357" s="2" t="s">
        <v>82</v>
      </c>
      <c r="U357" s="2" t="s">
        <v>83</v>
      </c>
      <c r="V357" s="2">
        <v>12</v>
      </c>
      <c r="Y357" s="2">
        <f t="shared" si="82"/>
        <v>3.8197186342054881</v>
      </c>
      <c r="AB357" s="2">
        <v>3.819718634</v>
      </c>
      <c r="AC357" s="2">
        <f t="shared" si="83"/>
        <v>1.1459155902616462E-3</v>
      </c>
      <c r="AD357" s="2">
        <v>0.17343114148723832</v>
      </c>
      <c r="AE357" s="2">
        <f t="shared" si="88"/>
        <v>0.66073231164540691</v>
      </c>
      <c r="AF357" s="2">
        <v>65</v>
      </c>
      <c r="AG357" s="4">
        <f t="shared" si="89"/>
        <v>1.5384615384615385</v>
      </c>
      <c r="AH357" s="4">
        <f t="shared" si="90"/>
        <v>2.1991938501069455</v>
      </c>
      <c r="AI357" s="5">
        <f t="shared" si="91"/>
        <v>1.0995969250534727</v>
      </c>
      <c r="AJ357" s="2">
        <f t="shared" si="84"/>
        <v>4.1252961249419262E-3</v>
      </c>
      <c r="AK357" s="2">
        <f t="shared" si="85"/>
        <v>0</v>
      </c>
      <c r="AL357" s="2">
        <v>3</v>
      </c>
      <c r="AM357" s="2">
        <v>3</v>
      </c>
      <c r="AN357" s="2">
        <f t="shared" si="86"/>
        <v>4.5</v>
      </c>
      <c r="AO357" s="2">
        <f t="shared" si="87"/>
        <v>0.89999999999999991</v>
      </c>
      <c r="AP357" s="2">
        <v>6</v>
      </c>
      <c r="AQ357" s="2">
        <v>0</v>
      </c>
      <c r="AR357" s="2">
        <v>5</v>
      </c>
      <c r="AS357" s="2" t="s">
        <v>68</v>
      </c>
      <c r="AT357" s="2">
        <v>2</v>
      </c>
      <c r="AW357" s="2" t="str">
        <f t="shared" si="92"/>
        <v>Arbolitos</v>
      </c>
      <c r="AX357" s="2" t="str">
        <f t="shared" si="81"/>
        <v>Latizal bajo</v>
      </c>
      <c r="AY357" s="2">
        <v>834</v>
      </c>
      <c r="AZ357" s="4">
        <f t="shared" si="93"/>
        <v>0.1199040767386091</v>
      </c>
      <c r="BA357" s="4">
        <v>6.7100281049843833</v>
      </c>
      <c r="BB357" s="4">
        <f t="shared" si="94"/>
        <v>1.7077657087761381E-2</v>
      </c>
      <c r="BC357" s="4">
        <f t="shared" si="95"/>
        <v>0.13698173382637049</v>
      </c>
      <c r="BD357" s="4">
        <f t="shared" si="96"/>
        <v>6.8490866913185247E-2</v>
      </c>
    </row>
    <row r="358" spans="1:56" x14ac:dyDescent="0.25">
      <c r="A358" s="2">
        <v>8</v>
      </c>
      <c r="B358" s="2" t="s">
        <v>55</v>
      </c>
      <c r="C358" s="2" t="s">
        <v>209</v>
      </c>
      <c r="D358" s="2" t="s">
        <v>57</v>
      </c>
      <c r="E358" s="2" t="s">
        <v>58</v>
      </c>
      <c r="F358" s="2" t="s">
        <v>177</v>
      </c>
      <c r="G358" s="2" t="s">
        <v>60</v>
      </c>
      <c r="H358" s="2" t="s">
        <v>61</v>
      </c>
      <c r="I358" s="2" t="s">
        <v>186</v>
      </c>
      <c r="J358" s="3">
        <v>42293</v>
      </c>
      <c r="K358" s="2">
        <v>820148</v>
      </c>
      <c r="L358" s="2">
        <v>742461</v>
      </c>
      <c r="M358" s="2">
        <v>5</v>
      </c>
      <c r="N358" s="2">
        <v>55</v>
      </c>
      <c r="P358" s="2" t="s">
        <v>80</v>
      </c>
      <c r="S358" s="2" t="s">
        <v>81</v>
      </c>
      <c r="T358" s="2" t="s">
        <v>82</v>
      </c>
      <c r="U358" s="2" t="s">
        <v>83</v>
      </c>
      <c r="V358" s="2">
        <v>12</v>
      </c>
      <c r="Y358" s="2">
        <f t="shared" si="82"/>
        <v>3.8197186342054881</v>
      </c>
      <c r="AB358" s="2">
        <v>3.819718634</v>
      </c>
      <c r="AC358" s="2">
        <f t="shared" si="83"/>
        <v>1.1459155902616462E-3</v>
      </c>
      <c r="AD358" s="2">
        <v>0.17343114148723832</v>
      </c>
      <c r="AE358" s="2">
        <f t="shared" si="88"/>
        <v>0.66073231164540691</v>
      </c>
      <c r="AF358" s="2">
        <v>65</v>
      </c>
      <c r="AG358" s="4">
        <f t="shared" si="89"/>
        <v>1.5384615384615385</v>
      </c>
      <c r="AH358" s="4">
        <f t="shared" si="90"/>
        <v>2.1991938501069455</v>
      </c>
      <c r="AI358" s="5">
        <f t="shared" si="91"/>
        <v>1.0995969250534727</v>
      </c>
      <c r="AJ358" s="2">
        <f t="shared" si="84"/>
        <v>2.7501974166279507E-3</v>
      </c>
      <c r="AK358" s="2">
        <f t="shared" si="85"/>
        <v>0</v>
      </c>
      <c r="AL358" s="2">
        <v>5</v>
      </c>
      <c r="AM358" s="2">
        <v>4</v>
      </c>
      <c r="AN358" s="2">
        <f t="shared" si="86"/>
        <v>10</v>
      </c>
      <c r="AO358" s="2">
        <f t="shared" si="87"/>
        <v>2</v>
      </c>
      <c r="AP358" s="2">
        <v>4</v>
      </c>
      <c r="AQ358" s="2">
        <v>0</v>
      </c>
      <c r="AR358" s="2">
        <v>4</v>
      </c>
      <c r="AS358" s="2" t="s">
        <v>79</v>
      </c>
      <c r="AT358" s="2">
        <v>3</v>
      </c>
      <c r="AW358" s="2" t="str">
        <f t="shared" si="92"/>
        <v>Arbustivo</v>
      </c>
      <c r="AX358" s="2" t="str">
        <f t="shared" si="81"/>
        <v>Latizal bajo</v>
      </c>
      <c r="AY358" s="2">
        <v>834</v>
      </c>
      <c r="AZ358" s="4">
        <f t="shared" si="93"/>
        <v>0.1199040767386091</v>
      </c>
      <c r="BA358" s="4">
        <v>6.7100281049843833</v>
      </c>
      <c r="BB358" s="4">
        <f t="shared" si="94"/>
        <v>1.7077657087761381E-2</v>
      </c>
      <c r="BC358" s="4">
        <f t="shared" si="95"/>
        <v>0.13698173382637049</v>
      </c>
      <c r="BD358" s="4">
        <f t="shared" si="96"/>
        <v>6.8490866913185247E-2</v>
      </c>
    </row>
    <row r="359" spans="1:56" x14ac:dyDescent="0.25">
      <c r="A359" s="2">
        <v>8</v>
      </c>
      <c r="B359" s="2" t="s">
        <v>55</v>
      </c>
      <c r="C359" s="2" t="s">
        <v>209</v>
      </c>
      <c r="D359" s="2" t="s">
        <v>57</v>
      </c>
      <c r="E359" s="2" t="s">
        <v>58</v>
      </c>
      <c r="F359" s="2" t="s">
        <v>177</v>
      </c>
      <c r="G359" s="2" t="s">
        <v>60</v>
      </c>
      <c r="H359" s="2" t="s">
        <v>61</v>
      </c>
      <c r="I359" s="2" t="s">
        <v>186</v>
      </c>
      <c r="J359" s="3">
        <v>42293</v>
      </c>
      <c r="K359" s="2">
        <v>820148</v>
      </c>
      <c r="L359" s="2">
        <v>742461</v>
      </c>
      <c r="M359" s="2">
        <v>5</v>
      </c>
      <c r="N359" s="2">
        <v>59</v>
      </c>
      <c r="P359" s="2" t="s">
        <v>80</v>
      </c>
      <c r="S359" s="2" t="s">
        <v>81</v>
      </c>
      <c r="T359" s="2" t="s">
        <v>82</v>
      </c>
      <c r="U359" s="2" t="s">
        <v>83</v>
      </c>
      <c r="V359" s="2">
        <v>21</v>
      </c>
      <c r="Y359" s="2">
        <f t="shared" si="82"/>
        <v>6.6845076098596046</v>
      </c>
      <c r="AB359" s="2">
        <v>6.6845076099999998</v>
      </c>
      <c r="AC359" s="2">
        <f t="shared" si="83"/>
        <v>3.5093664951762931E-3</v>
      </c>
      <c r="AD359" s="2">
        <v>0.17343114148723832</v>
      </c>
      <c r="AE359" s="2">
        <f t="shared" si="88"/>
        <v>2.0234927044140596</v>
      </c>
      <c r="AF359" s="2">
        <v>65</v>
      </c>
      <c r="AG359" s="4">
        <f t="shared" si="89"/>
        <v>1.5384615384615385</v>
      </c>
      <c r="AH359" s="4">
        <f t="shared" si="90"/>
        <v>3.5619542428755979</v>
      </c>
      <c r="AI359" s="5">
        <f t="shared" si="91"/>
        <v>1.780977121437799</v>
      </c>
      <c r="AJ359" s="2">
        <f t="shared" si="84"/>
        <v>1.2633719382634656E-2</v>
      </c>
      <c r="AK359" s="2">
        <f t="shared" si="85"/>
        <v>2.105619897105776E-4</v>
      </c>
      <c r="AL359" s="2">
        <v>5</v>
      </c>
      <c r="AM359" s="2">
        <v>4</v>
      </c>
      <c r="AN359" s="2">
        <f t="shared" si="86"/>
        <v>10</v>
      </c>
      <c r="AO359" s="2">
        <f t="shared" si="87"/>
        <v>2</v>
      </c>
      <c r="AP359" s="2">
        <v>6</v>
      </c>
      <c r="AQ359" s="2">
        <v>0.1</v>
      </c>
      <c r="AR359" s="2">
        <v>3</v>
      </c>
      <c r="AS359" s="2" t="s">
        <v>68</v>
      </c>
      <c r="AT359" s="2">
        <v>2</v>
      </c>
      <c r="AW359" s="2" t="str">
        <f t="shared" si="92"/>
        <v>Arbolitos</v>
      </c>
      <c r="AX359" s="2" t="str">
        <f t="shared" si="81"/>
        <v>Latizal alto</v>
      </c>
      <c r="AY359" s="2">
        <v>834</v>
      </c>
      <c r="AZ359" s="4">
        <f t="shared" si="93"/>
        <v>0.1199040767386091</v>
      </c>
      <c r="BA359" s="4">
        <v>6.7100281049843833</v>
      </c>
      <c r="BB359" s="4">
        <f t="shared" si="94"/>
        <v>5.230032483126925E-2</v>
      </c>
      <c r="BC359" s="4">
        <f t="shared" si="95"/>
        <v>0.17220440156987835</v>
      </c>
      <c r="BD359" s="4">
        <f t="shared" si="96"/>
        <v>8.6102200784939173E-2</v>
      </c>
    </row>
    <row r="360" spans="1:56" x14ac:dyDescent="0.25">
      <c r="A360" s="2">
        <v>8</v>
      </c>
      <c r="B360" s="2" t="s">
        <v>55</v>
      </c>
      <c r="C360" s="2" t="s">
        <v>209</v>
      </c>
      <c r="D360" s="2" t="s">
        <v>57</v>
      </c>
      <c r="E360" s="2" t="s">
        <v>58</v>
      </c>
      <c r="F360" s="2" t="s">
        <v>177</v>
      </c>
      <c r="G360" s="2" t="s">
        <v>60</v>
      </c>
      <c r="H360" s="2" t="s">
        <v>61</v>
      </c>
      <c r="I360" s="2" t="s">
        <v>186</v>
      </c>
      <c r="J360" s="3">
        <v>42293</v>
      </c>
      <c r="K360" s="2">
        <v>820148</v>
      </c>
      <c r="L360" s="2">
        <v>742461</v>
      </c>
      <c r="M360" s="2">
        <v>5</v>
      </c>
      <c r="N360" s="2">
        <v>62</v>
      </c>
      <c r="P360" s="2" t="s">
        <v>80</v>
      </c>
      <c r="S360" s="2" t="s">
        <v>81</v>
      </c>
      <c r="T360" s="2" t="s">
        <v>82</v>
      </c>
      <c r="U360" s="2" t="s">
        <v>83</v>
      </c>
      <c r="V360" s="2">
        <v>11</v>
      </c>
      <c r="Y360" s="2">
        <f t="shared" si="82"/>
        <v>3.5014087480216975</v>
      </c>
      <c r="AB360" s="2">
        <v>3.5014087479999998</v>
      </c>
      <c r="AC360" s="2">
        <f t="shared" si="83"/>
        <v>9.6288740570596703E-4</v>
      </c>
      <c r="AD360" s="2">
        <v>0.17343114148723832</v>
      </c>
      <c r="AE360" s="2">
        <f t="shared" si="88"/>
        <v>0.55519867853537697</v>
      </c>
      <c r="AF360" s="2">
        <v>65</v>
      </c>
      <c r="AG360" s="4">
        <f t="shared" si="89"/>
        <v>1.5384615384615385</v>
      </c>
      <c r="AH360" s="4">
        <f t="shared" si="90"/>
        <v>2.0936602169969154</v>
      </c>
      <c r="AI360" s="5">
        <f t="shared" si="91"/>
        <v>1.0468301084984577</v>
      </c>
      <c r="AJ360" s="2">
        <f t="shared" si="84"/>
        <v>2.8886622171179011E-3</v>
      </c>
      <c r="AK360" s="2">
        <f t="shared" si="85"/>
        <v>0</v>
      </c>
      <c r="AL360" s="2">
        <v>3</v>
      </c>
      <c r="AM360" s="2">
        <v>3</v>
      </c>
      <c r="AN360" s="2">
        <f t="shared" si="86"/>
        <v>4.5</v>
      </c>
      <c r="AO360" s="2">
        <f t="shared" si="87"/>
        <v>0.89999999999999991</v>
      </c>
      <c r="AP360" s="2">
        <v>5</v>
      </c>
      <c r="AQ360" s="2">
        <v>0</v>
      </c>
      <c r="AR360" s="2">
        <v>6</v>
      </c>
      <c r="AS360" s="2" t="s">
        <v>68</v>
      </c>
      <c r="AT360" s="2">
        <v>2</v>
      </c>
      <c r="AW360" s="2" t="str">
        <f t="shared" si="92"/>
        <v>Arbustivo</v>
      </c>
      <c r="AX360" s="2" t="str">
        <f t="shared" si="81"/>
        <v>Latizal bajo</v>
      </c>
      <c r="AY360" s="2">
        <v>834</v>
      </c>
      <c r="AZ360" s="4">
        <f t="shared" si="93"/>
        <v>0.1199040767386091</v>
      </c>
      <c r="BA360" s="4">
        <v>6.7100281049843833</v>
      </c>
      <c r="BB360" s="4">
        <f t="shared" si="94"/>
        <v>1.4349975747355056E-2</v>
      </c>
      <c r="BC360" s="4">
        <f t="shared" si="95"/>
        <v>0.13425405248596417</v>
      </c>
      <c r="BD360" s="4">
        <f t="shared" si="96"/>
        <v>6.7127026242982085E-2</v>
      </c>
    </row>
    <row r="361" spans="1:56" x14ac:dyDescent="0.25">
      <c r="A361" s="2">
        <v>8</v>
      </c>
      <c r="B361" s="2" t="s">
        <v>55</v>
      </c>
      <c r="C361" s="2" t="s">
        <v>209</v>
      </c>
      <c r="D361" s="2" t="s">
        <v>57</v>
      </c>
      <c r="E361" s="2" t="s">
        <v>58</v>
      </c>
      <c r="F361" s="2" t="s">
        <v>177</v>
      </c>
      <c r="G361" s="2" t="s">
        <v>60</v>
      </c>
      <c r="H361" s="2" t="s">
        <v>61</v>
      </c>
      <c r="I361" s="2" t="s">
        <v>186</v>
      </c>
      <c r="J361" s="3">
        <v>42293</v>
      </c>
      <c r="K361" s="2">
        <v>820148</v>
      </c>
      <c r="L361" s="2">
        <v>742461</v>
      </c>
      <c r="M361" s="2">
        <v>5</v>
      </c>
      <c r="N361" s="2">
        <v>65</v>
      </c>
      <c r="P361" s="2" t="s">
        <v>80</v>
      </c>
      <c r="S361" s="2" t="s">
        <v>81</v>
      </c>
      <c r="T361" s="2" t="s">
        <v>82</v>
      </c>
      <c r="U361" s="2" t="s">
        <v>83</v>
      </c>
      <c r="V361" s="2">
        <v>19</v>
      </c>
      <c r="Y361" s="2">
        <f t="shared" si="82"/>
        <v>6.0478878374920226</v>
      </c>
      <c r="AB361" s="2">
        <v>6.0478878370000002</v>
      </c>
      <c r="AC361" s="2">
        <f t="shared" si="83"/>
        <v>2.8727467228087103E-3</v>
      </c>
      <c r="AD361" s="2">
        <v>0.17343114148723832</v>
      </c>
      <c r="AE361" s="2">
        <f t="shared" si="88"/>
        <v>1.6564191979443883</v>
      </c>
      <c r="AF361" s="2">
        <v>65</v>
      </c>
      <c r="AG361" s="4">
        <f t="shared" si="89"/>
        <v>1.5384615384615385</v>
      </c>
      <c r="AH361" s="4">
        <f t="shared" si="90"/>
        <v>3.1948807364059268</v>
      </c>
      <c r="AI361" s="5">
        <f t="shared" si="91"/>
        <v>1.5974403682029634</v>
      </c>
      <c r="AJ361" s="2">
        <f t="shared" si="84"/>
        <v>8.6182401684261317E-3</v>
      </c>
      <c r="AK361" s="2">
        <f t="shared" si="85"/>
        <v>0</v>
      </c>
      <c r="AL361" s="2">
        <v>4</v>
      </c>
      <c r="AM361" s="2">
        <v>4</v>
      </c>
      <c r="AN361" s="2">
        <f t="shared" si="86"/>
        <v>8</v>
      </c>
      <c r="AO361" s="2">
        <f t="shared" si="87"/>
        <v>1.6</v>
      </c>
      <c r="AP361" s="2">
        <v>5</v>
      </c>
      <c r="AQ361" s="2">
        <v>0</v>
      </c>
      <c r="AR361" s="2">
        <v>6</v>
      </c>
      <c r="AS361" s="2" t="s">
        <v>78</v>
      </c>
      <c r="AT361" s="2">
        <v>4</v>
      </c>
      <c r="AW361" s="2" t="str">
        <f t="shared" si="92"/>
        <v>Arbustivo</v>
      </c>
      <c r="AX361" s="2" t="str">
        <f t="shared" si="81"/>
        <v>Latizal alto</v>
      </c>
      <c r="AY361" s="2">
        <v>834</v>
      </c>
      <c r="AZ361" s="4">
        <f t="shared" si="93"/>
        <v>0.1199040767386091</v>
      </c>
      <c r="BA361" s="4">
        <v>6.7100281049843833</v>
      </c>
      <c r="BB361" s="4">
        <f t="shared" si="94"/>
        <v>4.2812737560290685E-2</v>
      </c>
      <c r="BC361" s="4">
        <f t="shared" si="95"/>
        <v>0.16271681429889978</v>
      </c>
      <c r="BD361" s="4">
        <f t="shared" si="96"/>
        <v>8.1358407149449891E-2</v>
      </c>
    </row>
    <row r="362" spans="1:56" x14ac:dyDescent="0.25">
      <c r="A362" s="2">
        <v>8</v>
      </c>
      <c r="B362" s="2" t="s">
        <v>55</v>
      </c>
      <c r="C362" s="2" t="s">
        <v>209</v>
      </c>
      <c r="D362" s="2" t="s">
        <v>57</v>
      </c>
      <c r="E362" s="2" t="s">
        <v>58</v>
      </c>
      <c r="F362" s="2" t="s">
        <v>177</v>
      </c>
      <c r="G362" s="2" t="s">
        <v>60</v>
      </c>
      <c r="H362" s="2" t="s">
        <v>61</v>
      </c>
      <c r="I362" s="2" t="s">
        <v>186</v>
      </c>
      <c r="J362" s="3">
        <v>42293</v>
      </c>
      <c r="K362" s="2">
        <v>820148</v>
      </c>
      <c r="L362" s="2">
        <v>742461</v>
      </c>
      <c r="M362" s="2">
        <v>4</v>
      </c>
      <c r="N362" s="2">
        <v>39</v>
      </c>
      <c r="P362" s="2" t="s">
        <v>80</v>
      </c>
      <c r="S362" s="2" t="s">
        <v>190</v>
      </c>
      <c r="T362" s="2" t="s">
        <v>191</v>
      </c>
      <c r="U362" s="2" t="s">
        <v>192</v>
      </c>
      <c r="V362" s="2">
        <v>18</v>
      </c>
      <c r="Y362" s="2">
        <f t="shared" si="82"/>
        <v>5.7295779513082321</v>
      </c>
      <c r="AB362" s="2">
        <v>5.7295779509999996</v>
      </c>
      <c r="AC362" s="2">
        <f t="shared" si="83"/>
        <v>2.5783100780887042E-3</v>
      </c>
      <c r="AD362" s="2">
        <v>0.17343114148723832</v>
      </c>
      <c r="AE362" s="2">
        <f t="shared" si="88"/>
        <v>1.4866477012021659</v>
      </c>
      <c r="AF362" s="2">
        <v>65</v>
      </c>
      <c r="AG362" s="4">
        <f t="shared" si="89"/>
        <v>1.5384615384615385</v>
      </c>
      <c r="AH362" s="4">
        <f t="shared" si="90"/>
        <v>3.0251092396637045</v>
      </c>
      <c r="AI362" s="5">
        <f t="shared" si="91"/>
        <v>1.5125546198318522</v>
      </c>
      <c r="AJ362" s="2">
        <f t="shared" si="84"/>
        <v>1.0828902327972558E-2</v>
      </c>
      <c r="AK362" s="2">
        <f t="shared" si="85"/>
        <v>7.7349302342661127E-3</v>
      </c>
      <c r="AL362" s="2">
        <v>3</v>
      </c>
      <c r="AM362" s="2">
        <v>2</v>
      </c>
      <c r="AN362" s="2">
        <f t="shared" si="86"/>
        <v>3</v>
      </c>
      <c r="AO362" s="2">
        <f t="shared" si="87"/>
        <v>0.6</v>
      </c>
      <c r="AP362" s="2">
        <v>7</v>
      </c>
      <c r="AQ362" s="2">
        <v>5</v>
      </c>
      <c r="AR362" s="2">
        <v>0</v>
      </c>
      <c r="AS362" s="2" t="s">
        <v>68</v>
      </c>
      <c r="AT362" s="2">
        <v>1</v>
      </c>
      <c r="AU362" s="2">
        <v>2</v>
      </c>
      <c r="AW362" s="2" t="str">
        <f t="shared" si="92"/>
        <v>Arbolitos</v>
      </c>
      <c r="AX362" s="2" t="str">
        <f t="shared" si="81"/>
        <v>Latizal alto</v>
      </c>
      <c r="AY362" s="2">
        <v>834</v>
      </c>
      <c r="AZ362" s="4">
        <f t="shared" si="93"/>
        <v>0.1199040767386091</v>
      </c>
      <c r="BA362" s="4">
        <v>6.7100281049843833</v>
      </c>
      <c r="BB362" s="4">
        <f t="shared" si="94"/>
        <v>3.8424728447463113E-2</v>
      </c>
      <c r="BC362" s="4">
        <f t="shared" si="95"/>
        <v>0.15832880518607223</v>
      </c>
      <c r="BD362" s="4">
        <f t="shared" si="96"/>
        <v>7.9164402593036115E-2</v>
      </c>
    </row>
    <row r="363" spans="1:56" x14ac:dyDescent="0.25">
      <c r="A363" s="2">
        <v>8</v>
      </c>
      <c r="B363" s="2" t="s">
        <v>55</v>
      </c>
      <c r="C363" s="2" t="s">
        <v>209</v>
      </c>
      <c r="D363" s="2" t="s">
        <v>57</v>
      </c>
      <c r="E363" s="2" t="s">
        <v>58</v>
      </c>
      <c r="F363" s="2" t="s">
        <v>177</v>
      </c>
      <c r="G363" s="2" t="s">
        <v>60</v>
      </c>
      <c r="H363" s="2" t="s">
        <v>61</v>
      </c>
      <c r="I363" s="2" t="s">
        <v>186</v>
      </c>
      <c r="J363" s="3">
        <v>42293</v>
      </c>
      <c r="K363" s="2">
        <v>820148</v>
      </c>
      <c r="L363" s="2">
        <v>742461</v>
      </c>
      <c r="M363" s="2">
        <v>4</v>
      </c>
      <c r="N363" s="2">
        <v>40</v>
      </c>
      <c r="P363" s="2" t="s">
        <v>80</v>
      </c>
      <c r="S363" s="2" t="s">
        <v>190</v>
      </c>
      <c r="T363" s="2" t="s">
        <v>191</v>
      </c>
      <c r="U363" s="2" t="s">
        <v>192</v>
      </c>
      <c r="V363" s="2">
        <v>11</v>
      </c>
      <c r="Y363" s="2">
        <f t="shared" si="82"/>
        <v>3.5014087480216975</v>
      </c>
      <c r="AB363" s="2">
        <v>3.5014087479999998</v>
      </c>
      <c r="AC363" s="2">
        <f t="shared" si="83"/>
        <v>9.6288740570596703E-4</v>
      </c>
      <c r="AD363" s="2">
        <v>0.17343114148723832</v>
      </c>
      <c r="AE363" s="2">
        <f t="shared" si="88"/>
        <v>0.55519867853537697</v>
      </c>
      <c r="AF363" s="2">
        <v>65</v>
      </c>
      <c r="AG363" s="4">
        <f t="shared" si="89"/>
        <v>1.5384615384615385</v>
      </c>
      <c r="AH363" s="4">
        <f t="shared" si="90"/>
        <v>2.0936602169969154</v>
      </c>
      <c r="AI363" s="5">
        <f t="shared" si="91"/>
        <v>1.0468301084984577</v>
      </c>
      <c r="AJ363" s="2">
        <f t="shared" si="84"/>
        <v>2.3109297736943206E-3</v>
      </c>
      <c r="AK363" s="2">
        <f t="shared" si="85"/>
        <v>9.2437190947772837E-4</v>
      </c>
      <c r="AL363" s="2">
        <v>1</v>
      </c>
      <c r="AM363" s="2">
        <v>1</v>
      </c>
      <c r="AN363" s="2">
        <f t="shared" si="86"/>
        <v>0.5</v>
      </c>
      <c r="AO363" s="2">
        <f t="shared" si="87"/>
        <v>0.1</v>
      </c>
      <c r="AP363" s="2">
        <v>4</v>
      </c>
      <c r="AQ363" s="2">
        <v>1.6</v>
      </c>
      <c r="AR363" s="2">
        <v>0</v>
      </c>
      <c r="AS363" s="2" t="s">
        <v>68</v>
      </c>
      <c r="AT363" s="2">
        <v>1</v>
      </c>
      <c r="AW363" s="2" t="str">
        <f t="shared" si="92"/>
        <v>Arbustivo</v>
      </c>
      <c r="AX363" s="2" t="str">
        <f t="shared" si="81"/>
        <v>Latizal bajo</v>
      </c>
      <c r="AY363" s="2">
        <v>834</v>
      </c>
      <c r="AZ363" s="4">
        <f t="shared" si="93"/>
        <v>0.1199040767386091</v>
      </c>
      <c r="BA363" s="4">
        <v>6.7100281049843833</v>
      </c>
      <c r="BB363" s="4">
        <f t="shared" si="94"/>
        <v>1.4349975747355056E-2</v>
      </c>
      <c r="BC363" s="4">
        <f t="shared" si="95"/>
        <v>0.13425405248596417</v>
      </c>
      <c r="BD363" s="4">
        <f t="shared" si="96"/>
        <v>6.7127026242982085E-2</v>
      </c>
    </row>
    <row r="364" spans="1:56" x14ac:dyDescent="0.25">
      <c r="A364" s="2">
        <v>8</v>
      </c>
      <c r="B364" s="2" t="s">
        <v>55</v>
      </c>
      <c r="C364" s="2" t="s">
        <v>209</v>
      </c>
      <c r="D364" s="2" t="s">
        <v>57</v>
      </c>
      <c r="E364" s="2" t="s">
        <v>58</v>
      </c>
      <c r="F364" s="2" t="s">
        <v>177</v>
      </c>
      <c r="G364" s="2" t="s">
        <v>60</v>
      </c>
      <c r="H364" s="2" t="s">
        <v>61</v>
      </c>
      <c r="I364" s="2" t="s">
        <v>186</v>
      </c>
      <c r="J364" s="3">
        <v>42293</v>
      </c>
      <c r="K364" s="2">
        <v>820148</v>
      </c>
      <c r="L364" s="2">
        <v>742461</v>
      </c>
      <c r="M364" s="2">
        <v>4</v>
      </c>
      <c r="N364" s="2">
        <v>42</v>
      </c>
      <c r="P364" s="2" t="s">
        <v>80</v>
      </c>
      <c r="S364" s="2" t="s">
        <v>190</v>
      </c>
      <c r="T364" s="2" t="s">
        <v>191</v>
      </c>
      <c r="U364" s="2" t="s">
        <v>192</v>
      </c>
      <c r="V364" s="2">
        <v>19</v>
      </c>
      <c r="Y364" s="2">
        <f t="shared" si="82"/>
        <v>6.0478878374920226</v>
      </c>
      <c r="AB364" s="2">
        <v>6.0478878370000002</v>
      </c>
      <c r="AC364" s="2">
        <f t="shared" si="83"/>
        <v>2.8727467228087103E-3</v>
      </c>
      <c r="AD364" s="2">
        <v>0.17343114148723832</v>
      </c>
      <c r="AE364" s="2">
        <f t="shared" si="88"/>
        <v>1.6564191979443883</v>
      </c>
      <c r="AF364" s="2">
        <v>65</v>
      </c>
      <c r="AG364" s="4">
        <f t="shared" si="89"/>
        <v>1.5384615384615385</v>
      </c>
      <c r="AH364" s="4">
        <f t="shared" si="90"/>
        <v>3.1948807364059268</v>
      </c>
      <c r="AI364" s="5">
        <f t="shared" si="91"/>
        <v>1.5974403682029634</v>
      </c>
      <c r="AJ364" s="2">
        <f t="shared" si="84"/>
        <v>1.2065536235796582E-2</v>
      </c>
      <c r="AK364" s="2">
        <f t="shared" si="85"/>
        <v>1.0341888202111356E-2</v>
      </c>
      <c r="AL364" s="2">
        <v>2</v>
      </c>
      <c r="AM364" s="2">
        <v>2</v>
      </c>
      <c r="AN364" s="2">
        <f t="shared" si="86"/>
        <v>2</v>
      </c>
      <c r="AO364" s="2">
        <f t="shared" si="87"/>
        <v>0.4</v>
      </c>
      <c r="AP364" s="2">
        <v>7</v>
      </c>
      <c r="AQ364" s="2">
        <v>6</v>
      </c>
      <c r="AR364" s="2">
        <v>0</v>
      </c>
      <c r="AS364" s="2" t="s">
        <v>68</v>
      </c>
      <c r="AT364" s="2">
        <v>1</v>
      </c>
      <c r="AW364" s="2" t="str">
        <f t="shared" si="92"/>
        <v>Arbolitos</v>
      </c>
      <c r="AX364" s="2" t="str">
        <f t="shared" si="81"/>
        <v>Latizal alto</v>
      </c>
      <c r="AY364" s="2">
        <v>834</v>
      </c>
      <c r="AZ364" s="4">
        <f t="shared" si="93"/>
        <v>0.1199040767386091</v>
      </c>
      <c r="BA364" s="4">
        <v>6.7100281049843833</v>
      </c>
      <c r="BB364" s="4">
        <f t="shared" si="94"/>
        <v>4.2812737560290685E-2</v>
      </c>
      <c r="BC364" s="4">
        <f t="shared" si="95"/>
        <v>0.16271681429889978</v>
      </c>
      <c r="BD364" s="4">
        <f t="shared" si="96"/>
        <v>8.1358407149449891E-2</v>
      </c>
    </row>
    <row r="365" spans="1:56" x14ac:dyDescent="0.25">
      <c r="A365" s="2">
        <v>8</v>
      </c>
      <c r="B365" s="2" t="s">
        <v>55</v>
      </c>
      <c r="C365" s="2" t="s">
        <v>209</v>
      </c>
      <c r="D365" s="2" t="s">
        <v>57</v>
      </c>
      <c r="E365" s="2" t="s">
        <v>58</v>
      </c>
      <c r="F365" s="2" t="s">
        <v>177</v>
      </c>
      <c r="G365" s="2" t="s">
        <v>60</v>
      </c>
      <c r="H365" s="2" t="s">
        <v>61</v>
      </c>
      <c r="I365" s="2" t="s">
        <v>186</v>
      </c>
      <c r="J365" s="3">
        <v>42293</v>
      </c>
      <c r="K365" s="2">
        <v>820148</v>
      </c>
      <c r="L365" s="2">
        <v>742461</v>
      </c>
      <c r="M365" s="2">
        <v>4</v>
      </c>
      <c r="N365" s="2">
        <v>48</v>
      </c>
      <c r="P365" s="2" t="s">
        <v>80</v>
      </c>
      <c r="S365" s="2" t="s">
        <v>190</v>
      </c>
      <c r="T365" s="2" t="s">
        <v>191</v>
      </c>
      <c r="U365" s="2" t="s">
        <v>192</v>
      </c>
      <c r="V365" s="2">
        <v>22</v>
      </c>
      <c r="Y365" s="2">
        <f t="shared" si="82"/>
        <v>7.0028174960433951</v>
      </c>
      <c r="AB365" s="2">
        <v>7.0028174959999996</v>
      </c>
      <c r="AC365" s="2">
        <f t="shared" si="83"/>
        <v>3.8515496228238681E-3</v>
      </c>
      <c r="AD365" s="2">
        <v>0.17343114148723832</v>
      </c>
      <c r="AE365" s="2">
        <f t="shared" si="88"/>
        <v>2.2207947141415079</v>
      </c>
      <c r="AF365" s="2">
        <v>65</v>
      </c>
      <c r="AG365" s="4">
        <f t="shared" si="89"/>
        <v>1.5384615384615385</v>
      </c>
      <c r="AH365" s="4">
        <f t="shared" si="90"/>
        <v>3.7592562526030466</v>
      </c>
      <c r="AI365" s="5">
        <f t="shared" si="91"/>
        <v>1.8796281263015233</v>
      </c>
      <c r="AJ365" s="2">
        <f t="shared" si="84"/>
        <v>1.3865578642165925E-2</v>
      </c>
      <c r="AK365" s="2">
        <f t="shared" si="85"/>
        <v>9.2437190947772837E-4</v>
      </c>
      <c r="AL365" s="2">
        <v>4</v>
      </c>
      <c r="AM365" s="2">
        <v>2</v>
      </c>
      <c r="AN365" s="2">
        <f t="shared" si="86"/>
        <v>4</v>
      </c>
      <c r="AO365" s="2">
        <f t="shared" si="87"/>
        <v>0.8</v>
      </c>
      <c r="AP365" s="2">
        <v>6</v>
      </c>
      <c r="AQ365" s="2">
        <v>0.4</v>
      </c>
      <c r="AR365" s="2">
        <v>4</v>
      </c>
      <c r="AS365" s="2" t="s">
        <v>79</v>
      </c>
      <c r="AT365" s="2">
        <v>3</v>
      </c>
      <c r="AW365" s="2" t="str">
        <f t="shared" si="92"/>
        <v>Arbolitos</v>
      </c>
      <c r="AX365" s="2" t="str">
        <f t="shared" si="81"/>
        <v>Latizal alto</v>
      </c>
      <c r="AY365" s="2">
        <v>834</v>
      </c>
      <c r="AZ365" s="4">
        <f t="shared" si="93"/>
        <v>0.1199040767386091</v>
      </c>
      <c r="BA365" s="4">
        <v>6.7100281049843833</v>
      </c>
      <c r="BB365" s="4">
        <f t="shared" si="94"/>
        <v>5.7399902989420222E-2</v>
      </c>
      <c r="BC365" s="4">
        <f t="shared" si="95"/>
        <v>0.17730397972802933</v>
      </c>
      <c r="BD365" s="4">
        <f t="shared" si="96"/>
        <v>8.8651989864014666E-2</v>
      </c>
    </row>
    <row r="366" spans="1:56" x14ac:dyDescent="0.25">
      <c r="A366" s="2">
        <v>8</v>
      </c>
      <c r="B366" s="2" t="s">
        <v>55</v>
      </c>
      <c r="C366" s="2" t="s">
        <v>209</v>
      </c>
      <c r="D366" s="2" t="s">
        <v>57</v>
      </c>
      <c r="E366" s="2" t="s">
        <v>58</v>
      </c>
      <c r="F366" s="2" t="s">
        <v>177</v>
      </c>
      <c r="G366" s="2" t="s">
        <v>60</v>
      </c>
      <c r="H366" s="2" t="s">
        <v>61</v>
      </c>
      <c r="I366" s="2" t="s">
        <v>186</v>
      </c>
      <c r="J366" s="3">
        <v>42293</v>
      </c>
      <c r="K366" s="2">
        <v>820148</v>
      </c>
      <c r="L366" s="2">
        <v>742461</v>
      </c>
      <c r="M366" s="2">
        <v>5</v>
      </c>
      <c r="N366" s="2">
        <v>53</v>
      </c>
      <c r="P366" s="2" t="s">
        <v>80</v>
      </c>
      <c r="S366" s="2" t="s">
        <v>190</v>
      </c>
      <c r="T366" s="2" t="s">
        <v>191</v>
      </c>
      <c r="U366" s="2" t="s">
        <v>192</v>
      </c>
      <c r="V366" s="2">
        <v>21</v>
      </c>
      <c r="Y366" s="2">
        <f t="shared" si="82"/>
        <v>6.6845076098596046</v>
      </c>
      <c r="AB366" s="2">
        <v>6.6845076099999998</v>
      </c>
      <c r="AC366" s="2">
        <f t="shared" si="83"/>
        <v>3.5093664951762931E-3</v>
      </c>
      <c r="AD366" s="2">
        <v>0.17343114148723832</v>
      </c>
      <c r="AE366" s="2">
        <f t="shared" si="88"/>
        <v>2.0234927044140596</v>
      </c>
      <c r="AF366" s="2">
        <v>65</v>
      </c>
      <c r="AG366" s="4">
        <f t="shared" si="89"/>
        <v>1.5384615384615385</v>
      </c>
      <c r="AH366" s="4">
        <f t="shared" si="90"/>
        <v>3.5619542428755979</v>
      </c>
      <c r="AI366" s="5">
        <f t="shared" si="91"/>
        <v>1.780977121437799</v>
      </c>
      <c r="AJ366" s="2">
        <f t="shared" si="84"/>
        <v>1.1580909434081767E-2</v>
      </c>
      <c r="AK366" s="2">
        <f t="shared" si="85"/>
        <v>4.421801783922129E-3</v>
      </c>
      <c r="AL366" s="2">
        <v>2</v>
      </c>
      <c r="AM366" s="2">
        <v>2</v>
      </c>
      <c r="AN366" s="2">
        <f t="shared" si="86"/>
        <v>2</v>
      </c>
      <c r="AO366" s="2">
        <f t="shared" si="87"/>
        <v>0.4</v>
      </c>
      <c r="AP366" s="2">
        <v>5.5</v>
      </c>
      <c r="AQ366" s="2">
        <v>2.1</v>
      </c>
      <c r="AR366" s="2">
        <v>0</v>
      </c>
      <c r="AS366" s="2" t="s">
        <v>68</v>
      </c>
      <c r="AT366" s="2">
        <v>1</v>
      </c>
      <c r="AU366" s="2">
        <v>2</v>
      </c>
      <c r="AW366" s="2" t="str">
        <f t="shared" si="92"/>
        <v>Arbolitos</v>
      </c>
      <c r="AX366" s="2" t="str">
        <f t="shared" si="81"/>
        <v>Latizal alto</v>
      </c>
      <c r="AY366" s="2">
        <v>834</v>
      </c>
      <c r="AZ366" s="4">
        <f t="shared" si="93"/>
        <v>0.1199040767386091</v>
      </c>
      <c r="BA366" s="4">
        <v>6.7100281049843833</v>
      </c>
      <c r="BB366" s="4">
        <f t="shared" si="94"/>
        <v>5.230032483126925E-2</v>
      </c>
      <c r="BC366" s="4">
        <f t="shared" si="95"/>
        <v>0.17220440156987835</v>
      </c>
      <c r="BD366" s="4">
        <f t="shared" si="96"/>
        <v>8.6102200784939173E-2</v>
      </c>
    </row>
    <row r="367" spans="1:56" x14ac:dyDescent="0.25">
      <c r="A367" s="2">
        <v>8</v>
      </c>
      <c r="B367" s="2" t="s">
        <v>55</v>
      </c>
      <c r="C367" s="2" t="s">
        <v>209</v>
      </c>
      <c r="D367" s="2" t="s">
        <v>57</v>
      </c>
      <c r="E367" s="2" t="s">
        <v>58</v>
      </c>
      <c r="F367" s="2" t="s">
        <v>177</v>
      </c>
      <c r="G367" s="2" t="s">
        <v>60</v>
      </c>
      <c r="H367" s="2" t="s">
        <v>61</v>
      </c>
      <c r="I367" s="2" t="s">
        <v>186</v>
      </c>
      <c r="J367" s="3">
        <v>42293</v>
      </c>
      <c r="K367" s="2">
        <v>820148</v>
      </c>
      <c r="L367" s="2">
        <v>742461</v>
      </c>
      <c r="M367" s="2">
        <v>5</v>
      </c>
      <c r="N367" s="2">
        <v>60</v>
      </c>
      <c r="P367" s="2" t="s">
        <v>80</v>
      </c>
      <c r="S367" s="2" t="s">
        <v>190</v>
      </c>
      <c r="T367" s="2" t="s">
        <v>191</v>
      </c>
      <c r="U367" s="2" t="s">
        <v>192</v>
      </c>
      <c r="V367" s="2">
        <v>22</v>
      </c>
      <c r="Y367" s="2">
        <f t="shared" si="82"/>
        <v>7.0028174960433951</v>
      </c>
      <c r="AB367" s="2">
        <v>7.0028174959999996</v>
      </c>
      <c r="AC367" s="2">
        <f t="shared" si="83"/>
        <v>3.8515496228238681E-3</v>
      </c>
      <c r="AD367" s="2">
        <v>0.17343114148723832</v>
      </c>
      <c r="AE367" s="2">
        <f t="shared" si="88"/>
        <v>2.2207947141415079</v>
      </c>
      <c r="AF367" s="2">
        <v>65</v>
      </c>
      <c r="AG367" s="4">
        <f t="shared" si="89"/>
        <v>1.5384615384615385</v>
      </c>
      <c r="AH367" s="4">
        <f t="shared" si="90"/>
        <v>3.7592562526030466</v>
      </c>
      <c r="AI367" s="5">
        <f t="shared" si="91"/>
        <v>1.8796281263015233</v>
      </c>
      <c r="AJ367" s="2">
        <f t="shared" si="84"/>
        <v>1.1554648868471604E-2</v>
      </c>
      <c r="AK367" s="2">
        <f t="shared" si="85"/>
        <v>2.3109297736943206E-3</v>
      </c>
      <c r="AL367" s="2">
        <v>3</v>
      </c>
      <c r="AM367" s="2">
        <v>2</v>
      </c>
      <c r="AN367" s="2">
        <f t="shared" si="86"/>
        <v>3</v>
      </c>
      <c r="AO367" s="2">
        <f t="shared" si="87"/>
        <v>0.6</v>
      </c>
      <c r="AP367" s="2">
        <v>5</v>
      </c>
      <c r="AQ367" s="2">
        <v>1</v>
      </c>
      <c r="AR367" s="2">
        <v>0</v>
      </c>
      <c r="AS367" s="2" t="s">
        <v>68</v>
      </c>
      <c r="AT367" s="2">
        <v>1</v>
      </c>
      <c r="AW367" s="2" t="str">
        <f t="shared" si="92"/>
        <v>Arbustivo</v>
      </c>
      <c r="AX367" s="2" t="str">
        <f t="shared" si="81"/>
        <v>Latizal alto</v>
      </c>
      <c r="AY367" s="2">
        <v>834</v>
      </c>
      <c r="AZ367" s="4">
        <f t="shared" si="93"/>
        <v>0.1199040767386091</v>
      </c>
      <c r="BA367" s="4">
        <v>6.7100281049843833</v>
      </c>
      <c r="BB367" s="4">
        <f t="shared" si="94"/>
        <v>5.7399902989420222E-2</v>
      </c>
      <c r="BC367" s="4">
        <f t="shared" si="95"/>
        <v>0.17730397972802933</v>
      </c>
      <c r="BD367" s="4">
        <f t="shared" si="96"/>
        <v>8.8651989864014666E-2</v>
      </c>
    </row>
    <row r="368" spans="1:56" x14ac:dyDescent="0.25">
      <c r="A368" s="2">
        <v>8</v>
      </c>
      <c r="B368" s="2" t="s">
        <v>55</v>
      </c>
      <c r="C368" s="2" t="s">
        <v>209</v>
      </c>
      <c r="D368" s="2" t="s">
        <v>57</v>
      </c>
      <c r="E368" s="2" t="s">
        <v>58</v>
      </c>
      <c r="F368" s="2" t="s">
        <v>177</v>
      </c>
      <c r="G368" s="2" t="s">
        <v>60</v>
      </c>
      <c r="H368" s="2" t="s">
        <v>61</v>
      </c>
      <c r="I368" s="2" t="s">
        <v>186</v>
      </c>
      <c r="J368" s="3">
        <v>42293</v>
      </c>
      <c r="K368" s="2">
        <v>820148</v>
      </c>
      <c r="L368" s="2">
        <v>742461</v>
      </c>
      <c r="M368" s="2">
        <v>5</v>
      </c>
      <c r="N368" s="2">
        <v>63</v>
      </c>
      <c r="P368" s="2" t="s">
        <v>80</v>
      </c>
      <c r="S368" s="2" t="s">
        <v>190</v>
      </c>
      <c r="T368" s="2" t="s">
        <v>191</v>
      </c>
      <c r="U368" s="2" t="s">
        <v>192</v>
      </c>
      <c r="V368" s="2">
        <v>18</v>
      </c>
      <c r="Y368" s="2">
        <f t="shared" si="82"/>
        <v>5.7295779513082321</v>
      </c>
      <c r="AB368" s="2">
        <v>5.7295779509999996</v>
      </c>
      <c r="AC368" s="2">
        <f t="shared" si="83"/>
        <v>2.5783100780887042E-3</v>
      </c>
      <c r="AD368" s="2">
        <v>0.17343114148723832</v>
      </c>
      <c r="AE368" s="2">
        <f t="shared" si="88"/>
        <v>1.4866477012021659</v>
      </c>
      <c r="AF368" s="2">
        <v>65</v>
      </c>
      <c r="AG368" s="4">
        <f t="shared" si="89"/>
        <v>1.5384615384615385</v>
      </c>
      <c r="AH368" s="4">
        <f t="shared" si="90"/>
        <v>3.0251092396637045</v>
      </c>
      <c r="AI368" s="5">
        <f t="shared" si="91"/>
        <v>1.5125546198318522</v>
      </c>
      <c r="AJ368" s="2">
        <f t="shared" si="84"/>
        <v>7.7349302342661127E-3</v>
      </c>
      <c r="AK368" s="2">
        <f t="shared" si="85"/>
        <v>4.6409581405596678E-3</v>
      </c>
      <c r="AL368" s="2">
        <v>3</v>
      </c>
      <c r="AM368" s="2">
        <v>2</v>
      </c>
      <c r="AN368" s="2">
        <f t="shared" si="86"/>
        <v>3</v>
      </c>
      <c r="AO368" s="2">
        <f t="shared" si="87"/>
        <v>0.6</v>
      </c>
      <c r="AP368" s="2">
        <v>5</v>
      </c>
      <c r="AQ368" s="2">
        <v>3</v>
      </c>
      <c r="AR368" s="2">
        <v>0</v>
      </c>
      <c r="AS368" s="2" t="s">
        <v>68</v>
      </c>
      <c r="AT368" s="2">
        <v>1</v>
      </c>
      <c r="AW368" s="2" t="str">
        <f t="shared" si="92"/>
        <v>Arbustivo</v>
      </c>
      <c r="AX368" s="2" t="str">
        <f t="shared" si="81"/>
        <v>Latizal alto</v>
      </c>
      <c r="AY368" s="2">
        <v>834</v>
      </c>
      <c r="AZ368" s="4">
        <f t="shared" si="93"/>
        <v>0.1199040767386091</v>
      </c>
      <c r="BA368" s="4">
        <v>6.7100281049843833</v>
      </c>
      <c r="BB368" s="4">
        <f t="shared" si="94"/>
        <v>3.8424728447463113E-2</v>
      </c>
      <c r="BC368" s="4">
        <f t="shared" si="95"/>
        <v>0.15832880518607223</v>
      </c>
      <c r="BD368" s="4">
        <f t="shared" si="96"/>
        <v>7.9164402593036115E-2</v>
      </c>
    </row>
    <row r="369" spans="1:56" x14ac:dyDescent="0.25">
      <c r="A369" s="2">
        <v>8</v>
      </c>
      <c r="B369" s="2" t="s">
        <v>55</v>
      </c>
      <c r="C369" s="2" t="s">
        <v>209</v>
      </c>
      <c r="D369" s="2" t="s">
        <v>57</v>
      </c>
      <c r="E369" s="2" t="s">
        <v>58</v>
      </c>
      <c r="F369" s="2" t="s">
        <v>177</v>
      </c>
      <c r="G369" s="2" t="s">
        <v>60</v>
      </c>
      <c r="H369" s="2" t="s">
        <v>61</v>
      </c>
      <c r="I369" s="2" t="s">
        <v>186</v>
      </c>
      <c r="J369" s="3">
        <v>42293</v>
      </c>
      <c r="K369" s="2">
        <v>820148</v>
      </c>
      <c r="L369" s="2">
        <v>742461</v>
      </c>
      <c r="M369" s="2">
        <v>3</v>
      </c>
      <c r="N369" s="2">
        <v>32</v>
      </c>
      <c r="O369" s="2" t="s">
        <v>63</v>
      </c>
      <c r="P369" s="2" t="s">
        <v>80</v>
      </c>
      <c r="S369" s="2" t="s">
        <v>190</v>
      </c>
      <c r="T369" s="2" t="s">
        <v>191</v>
      </c>
      <c r="U369" s="2" t="s">
        <v>192</v>
      </c>
      <c r="V369" s="2">
        <v>39</v>
      </c>
      <c r="Y369" s="2">
        <f t="shared" si="82"/>
        <v>12.414085561167836</v>
      </c>
      <c r="AB369" s="2">
        <v>12.41408556</v>
      </c>
      <c r="AC369" s="2">
        <f t="shared" si="83"/>
        <v>1.2103733422138638E-2</v>
      </c>
      <c r="AD369" s="2">
        <v>0.17343114148723832</v>
      </c>
      <c r="AE369" s="2">
        <f t="shared" si="88"/>
        <v>6.9789850417546111</v>
      </c>
      <c r="AF369" s="2">
        <v>65</v>
      </c>
      <c r="AG369" s="4">
        <f t="shared" si="89"/>
        <v>1.5384615384615385</v>
      </c>
      <c r="AH369" s="4">
        <f t="shared" si="90"/>
        <v>8.5174465802161503</v>
      </c>
      <c r="AI369" s="5">
        <f t="shared" si="91"/>
        <v>4.2587232901080752</v>
      </c>
      <c r="AJ369" s="2">
        <f t="shared" si="84"/>
        <v>5.0835680372982285E-2</v>
      </c>
      <c r="AK369" s="2">
        <f t="shared" si="85"/>
        <v>2.1786720159849549E-2</v>
      </c>
      <c r="AL369" s="2">
        <v>2</v>
      </c>
      <c r="AM369" s="2">
        <v>2</v>
      </c>
      <c r="AN369" s="2">
        <f t="shared" si="86"/>
        <v>2</v>
      </c>
      <c r="AO369" s="2">
        <f t="shared" si="87"/>
        <v>0.4</v>
      </c>
      <c r="AP369" s="2">
        <v>7</v>
      </c>
      <c r="AQ369" s="2">
        <v>3</v>
      </c>
      <c r="AR369" s="2">
        <v>0</v>
      </c>
      <c r="AS369" s="2" t="s">
        <v>68</v>
      </c>
      <c r="AT369" s="2">
        <v>1</v>
      </c>
      <c r="AW369" s="2" t="str">
        <f t="shared" si="92"/>
        <v>Arbolitos</v>
      </c>
      <c r="AX369" s="2" t="str">
        <f t="shared" si="81"/>
        <v>I</v>
      </c>
      <c r="AY369" s="2">
        <v>834</v>
      </c>
      <c r="AZ369" s="4">
        <f t="shared" si="93"/>
        <v>0.1199040767386091</v>
      </c>
      <c r="BA369" s="4">
        <v>6.7100281049843833</v>
      </c>
      <c r="BB369" s="4">
        <f t="shared" si="94"/>
        <v>0.18038275298947959</v>
      </c>
      <c r="BC369" s="4">
        <f t="shared" si="95"/>
        <v>0.30028682972808868</v>
      </c>
      <c r="BD369" s="4">
        <f t="shared" si="96"/>
        <v>0.15014341486404434</v>
      </c>
    </row>
    <row r="370" spans="1:56" x14ac:dyDescent="0.25">
      <c r="A370" s="2">
        <v>8</v>
      </c>
      <c r="B370" s="2" t="s">
        <v>55</v>
      </c>
      <c r="C370" s="2" t="s">
        <v>209</v>
      </c>
      <c r="D370" s="2" t="s">
        <v>57</v>
      </c>
      <c r="E370" s="2" t="s">
        <v>58</v>
      </c>
      <c r="F370" s="2" t="s">
        <v>177</v>
      </c>
      <c r="G370" s="2" t="s">
        <v>60</v>
      </c>
      <c r="H370" s="2" t="s">
        <v>61</v>
      </c>
      <c r="I370" s="2" t="s">
        <v>186</v>
      </c>
      <c r="J370" s="3">
        <v>42293</v>
      </c>
      <c r="K370" s="2">
        <v>820148</v>
      </c>
      <c r="L370" s="2">
        <v>742461</v>
      </c>
      <c r="M370" s="2">
        <v>5</v>
      </c>
      <c r="N370" s="2">
        <v>56</v>
      </c>
      <c r="O370" s="2" t="s">
        <v>63</v>
      </c>
      <c r="P370" s="2" t="s">
        <v>80</v>
      </c>
      <c r="S370" s="2" t="s">
        <v>190</v>
      </c>
      <c r="T370" s="2" t="s">
        <v>191</v>
      </c>
      <c r="U370" s="2" t="s">
        <v>192</v>
      </c>
      <c r="V370" s="2">
        <v>32</v>
      </c>
      <c r="Y370" s="2">
        <f t="shared" si="82"/>
        <v>10.185916357881302</v>
      </c>
      <c r="AB370" s="2">
        <v>10.18591636</v>
      </c>
      <c r="AC370" s="2">
        <f t="shared" si="83"/>
        <v>8.148733086305043E-3</v>
      </c>
      <c r="AD370" s="2">
        <v>0.17343114148723832</v>
      </c>
      <c r="AE370" s="2">
        <f t="shared" si="88"/>
        <v>4.6985408828117849</v>
      </c>
      <c r="AF370" s="2">
        <v>65</v>
      </c>
      <c r="AG370" s="4">
        <f t="shared" si="89"/>
        <v>1.5384615384615385</v>
      </c>
      <c r="AH370" s="4">
        <f t="shared" si="90"/>
        <v>6.2370024212733233</v>
      </c>
      <c r="AI370" s="5">
        <f t="shared" si="91"/>
        <v>3.1185012106366616</v>
      </c>
      <c r="AJ370" s="2">
        <f t="shared" si="84"/>
        <v>3.422467896248118E-2</v>
      </c>
      <c r="AK370" s="2">
        <f t="shared" si="85"/>
        <v>2.4446199258915131E-2</v>
      </c>
      <c r="AL370" s="2">
        <v>4</v>
      </c>
      <c r="AM370" s="2">
        <v>3</v>
      </c>
      <c r="AN370" s="2">
        <f t="shared" si="86"/>
        <v>6</v>
      </c>
      <c r="AO370" s="2">
        <f t="shared" si="87"/>
        <v>1.2</v>
      </c>
      <c r="AP370" s="2">
        <v>7</v>
      </c>
      <c r="AQ370" s="2">
        <v>5</v>
      </c>
      <c r="AR370" s="2">
        <v>0</v>
      </c>
      <c r="AS370" s="2" t="s">
        <v>68</v>
      </c>
      <c r="AT370" s="2">
        <v>1</v>
      </c>
      <c r="AW370" s="2" t="str">
        <f t="shared" si="92"/>
        <v>Arbolitos</v>
      </c>
      <c r="AX370" s="2" t="str">
        <f t="shared" si="81"/>
        <v>I</v>
      </c>
      <c r="AY370" s="2">
        <v>834</v>
      </c>
      <c r="AZ370" s="4">
        <f t="shared" si="93"/>
        <v>0.1199040767386091</v>
      </c>
      <c r="BA370" s="4">
        <v>6.7100281049843833</v>
      </c>
      <c r="BB370" s="4">
        <f t="shared" si="94"/>
        <v>0.12144111706852542</v>
      </c>
      <c r="BC370" s="4">
        <f t="shared" si="95"/>
        <v>0.24134519380713454</v>
      </c>
      <c r="BD370" s="4">
        <f t="shared" si="96"/>
        <v>0.12067259690356727</v>
      </c>
    </row>
    <row r="371" spans="1:56" x14ac:dyDescent="0.25">
      <c r="A371" s="2">
        <v>8</v>
      </c>
      <c r="B371" s="2" t="s">
        <v>55</v>
      </c>
      <c r="C371" s="2" t="s">
        <v>209</v>
      </c>
      <c r="D371" s="2" t="s">
        <v>57</v>
      </c>
      <c r="E371" s="2" t="s">
        <v>58</v>
      </c>
      <c r="F371" s="2" t="s">
        <v>177</v>
      </c>
      <c r="G371" s="2" t="s">
        <v>60</v>
      </c>
      <c r="H371" s="2" t="s">
        <v>61</v>
      </c>
      <c r="I371" s="2" t="s">
        <v>186</v>
      </c>
      <c r="J371" s="3">
        <v>42293</v>
      </c>
      <c r="K371" s="2">
        <v>820148</v>
      </c>
      <c r="L371" s="2">
        <v>742461</v>
      </c>
      <c r="M371" s="2">
        <v>1</v>
      </c>
      <c r="N371" s="2">
        <v>5</v>
      </c>
      <c r="P371" s="2" t="s">
        <v>102</v>
      </c>
      <c r="S371" s="2" t="s">
        <v>214</v>
      </c>
      <c r="T371" s="2" t="s">
        <v>215</v>
      </c>
      <c r="U371" s="2" t="s">
        <v>216</v>
      </c>
      <c r="V371" s="2">
        <v>14</v>
      </c>
      <c r="Y371" s="2">
        <f t="shared" si="82"/>
        <v>4.45633840657307</v>
      </c>
      <c r="AB371" s="2">
        <v>4.4563384069999996</v>
      </c>
      <c r="AC371" s="2">
        <f t="shared" si="83"/>
        <v>1.5597184423005749E-3</v>
      </c>
      <c r="AD371" s="2">
        <v>0.17343114148723832</v>
      </c>
      <c r="AE371" s="2">
        <f t="shared" si="88"/>
        <v>0.89933009085069338</v>
      </c>
      <c r="AF371" s="2">
        <v>65</v>
      </c>
      <c r="AG371" s="4">
        <f t="shared" si="89"/>
        <v>1.5384615384615385</v>
      </c>
      <c r="AH371" s="4">
        <f t="shared" si="90"/>
        <v>2.4377916293122319</v>
      </c>
      <c r="AI371" s="5">
        <f t="shared" si="91"/>
        <v>1.218895814656116</v>
      </c>
      <c r="AJ371" s="2">
        <f t="shared" si="84"/>
        <v>6.5508174576624145E-3</v>
      </c>
      <c r="AK371" s="2">
        <f t="shared" si="85"/>
        <v>1.87166213076069E-4</v>
      </c>
      <c r="AL371" s="2">
        <v>3</v>
      </c>
      <c r="AM371" s="2">
        <v>2</v>
      </c>
      <c r="AN371" s="2">
        <f t="shared" si="86"/>
        <v>3</v>
      </c>
      <c r="AO371" s="2">
        <f t="shared" si="87"/>
        <v>0.6</v>
      </c>
      <c r="AP371" s="2">
        <v>7</v>
      </c>
      <c r="AQ371" s="2">
        <v>0.2</v>
      </c>
      <c r="AR371" s="2">
        <v>0</v>
      </c>
      <c r="AS371" s="2" t="s">
        <v>68</v>
      </c>
      <c r="AT371" s="2">
        <v>1</v>
      </c>
      <c r="AW371" s="2" t="str">
        <f t="shared" si="92"/>
        <v>Arbolitos</v>
      </c>
      <c r="AX371" s="2" t="str">
        <f t="shared" si="81"/>
        <v>Latizal bajo</v>
      </c>
      <c r="AY371" s="2">
        <v>834</v>
      </c>
      <c r="AZ371" s="4">
        <f t="shared" si="93"/>
        <v>0.1199040767386091</v>
      </c>
      <c r="BA371" s="4">
        <v>6.7100281049843833</v>
      </c>
      <c r="BB371" s="4">
        <f t="shared" si="94"/>
        <v>2.3244588813897449E-2</v>
      </c>
      <c r="BC371" s="4">
        <f t="shared" si="95"/>
        <v>0.14314866555250655</v>
      </c>
      <c r="BD371" s="4">
        <f t="shared" si="96"/>
        <v>7.1574332776253274E-2</v>
      </c>
    </row>
    <row r="372" spans="1:56" x14ac:dyDescent="0.25">
      <c r="A372" s="2">
        <v>8</v>
      </c>
      <c r="B372" s="2" t="s">
        <v>55</v>
      </c>
      <c r="C372" s="2" t="s">
        <v>209</v>
      </c>
      <c r="D372" s="2" t="s">
        <v>57</v>
      </c>
      <c r="E372" s="2" t="s">
        <v>58</v>
      </c>
      <c r="F372" s="2" t="s">
        <v>177</v>
      </c>
      <c r="G372" s="2" t="s">
        <v>60</v>
      </c>
      <c r="H372" s="2" t="s">
        <v>61</v>
      </c>
      <c r="I372" s="2" t="s">
        <v>186</v>
      </c>
      <c r="J372" s="3">
        <v>42293</v>
      </c>
      <c r="K372" s="2">
        <v>820148</v>
      </c>
      <c r="L372" s="2">
        <v>742461</v>
      </c>
      <c r="M372" s="2">
        <v>4</v>
      </c>
      <c r="N372" s="2">
        <v>50</v>
      </c>
      <c r="P372" s="2" t="s">
        <v>98</v>
      </c>
      <c r="S372" s="2" t="s">
        <v>99</v>
      </c>
      <c r="T372" s="2" t="s">
        <v>100</v>
      </c>
      <c r="U372" s="2" t="s">
        <v>101</v>
      </c>
      <c r="V372" s="2">
        <v>13</v>
      </c>
      <c r="Y372" s="2">
        <f t="shared" si="82"/>
        <v>4.1380285203892786</v>
      </c>
      <c r="AB372" s="2">
        <v>4.1380285199999998</v>
      </c>
      <c r="AC372" s="2">
        <f t="shared" si="83"/>
        <v>1.3448592691265155E-3</v>
      </c>
      <c r="AD372" s="2">
        <v>0.17343114148723832</v>
      </c>
      <c r="AE372" s="2">
        <f t="shared" si="88"/>
        <v>0.77544278241717912</v>
      </c>
      <c r="AF372" s="2">
        <v>65</v>
      </c>
      <c r="AG372" s="4">
        <f t="shared" si="89"/>
        <v>1.5384615384615385</v>
      </c>
      <c r="AH372" s="4">
        <f t="shared" si="90"/>
        <v>2.3139043208787178</v>
      </c>
      <c r="AI372" s="5">
        <f t="shared" si="91"/>
        <v>1.1569521604393589</v>
      </c>
      <c r="AJ372" s="2">
        <f t="shared" si="84"/>
        <v>4.0345778073795462E-3</v>
      </c>
      <c r="AK372" s="2">
        <f t="shared" si="85"/>
        <v>4.0345778073795462E-4</v>
      </c>
      <c r="AL372" s="2">
        <v>4</v>
      </c>
      <c r="AM372" s="2">
        <v>3</v>
      </c>
      <c r="AN372" s="2">
        <f t="shared" si="86"/>
        <v>6</v>
      </c>
      <c r="AO372" s="2">
        <f t="shared" si="87"/>
        <v>1.2</v>
      </c>
      <c r="AP372" s="2">
        <v>5</v>
      </c>
      <c r="AQ372" s="2">
        <v>0.5</v>
      </c>
      <c r="AR372" s="2">
        <v>3</v>
      </c>
      <c r="AS372" s="2" t="s">
        <v>78</v>
      </c>
      <c r="AT372" s="2">
        <v>4</v>
      </c>
      <c r="AW372" s="2" t="str">
        <f t="shared" si="92"/>
        <v>Arbustivo</v>
      </c>
      <c r="AX372" s="2" t="str">
        <f t="shared" si="81"/>
        <v>Latizal bajo</v>
      </c>
      <c r="AY372" s="2">
        <v>834</v>
      </c>
      <c r="AZ372" s="4">
        <f t="shared" si="93"/>
        <v>0.1199040767386091</v>
      </c>
      <c r="BA372" s="4">
        <v>6.7100281049843833</v>
      </c>
      <c r="BB372" s="4">
        <f t="shared" si="94"/>
        <v>2.0042528109942177E-2</v>
      </c>
      <c r="BC372" s="4">
        <f t="shared" si="95"/>
        <v>0.13994660484855129</v>
      </c>
      <c r="BD372" s="4">
        <f t="shared" si="96"/>
        <v>6.9973302424275644E-2</v>
      </c>
    </row>
    <row r="373" spans="1:56" x14ac:dyDescent="0.25">
      <c r="A373" s="2">
        <v>8</v>
      </c>
      <c r="B373" s="2" t="s">
        <v>55</v>
      </c>
      <c r="C373" s="2" t="s">
        <v>209</v>
      </c>
      <c r="D373" s="2" t="s">
        <v>57</v>
      </c>
      <c r="E373" s="2" t="s">
        <v>58</v>
      </c>
      <c r="F373" s="2" t="s">
        <v>177</v>
      </c>
      <c r="G373" s="2" t="s">
        <v>60</v>
      </c>
      <c r="H373" s="2" t="s">
        <v>61</v>
      </c>
      <c r="I373" s="2" t="s">
        <v>186</v>
      </c>
      <c r="J373" s="3">
        <v>42293</v>
      </c>
      <c r="K373" s="2">
        <v>820148</v>
      </c>
      <c r="L373" s="2">
        <v>742461</v>
      </c>
      <c r="M373" s="2">
        <v>5</v>
      </c>
      <c r="N373" s="2">
        <v>54</v>
      </c>
      <c r="P373" s="2" t="s">
        <v>98</v>
      </c>
      <c r="S373" s="2" t="s">
        <v>99</v>
      </c>
      <c r="T373" s="2" t="s">
        <v>100</v>
      </c>
      <c r="U373" s="2" t="s">
        <v>101</v>
      </c>
      <c r="V373" s="2">
        <v>14</v>
      </c>
      <c r="Y373" s="2">
        <f t="shared" si="82"/>
        <v>4.45633840657307</v>
      </c>
      <c r="AB373" s="2">
        <v>4.4563384069999996</v>
      </c>
      <c r="AC373" s="2">
        <f t="shared" si="83"/>
        <v>1.5597184423005749E-3</v>
      </c>
      <c r="AD373" s="2">
        <v>0.17343114148723832</v>
      </c>
      <c r="AE373" s="2">
        <f t="shared" si="88"/>
        <v>0.89933009085069338</v>
      </c>
      <c r="AF373" s="2">
        <v>65</v>
      </c>
      <c r="AG373" s="4">
        <f t="shared" si="89"/>
        <v>1.5384615384615385</v>
      </c>
      <c r="AH373" s="4">
        <f t="shared" si="90"/>
        <v>2.4377916293122319</v>
      </c>
      <c r="AI373" s="5">
        <f t="shared" si="91"/>
        <v>1.218895814656116</v>
      </c>
      <c r="AJ373" s="2">
        <f t="shared" si="84"/>
        <v>3.7433242615213798E-3</v>
      </c>
      <c r="AK373" s="2">
        <f t="shared" si="85"/>
        <v>1.87166213076069E-4</v>
      </c>
      <c r="AL373" s="2">
        <v>3</v>
      </c>
      <c r="AM373" s="2">
        <v>2</v>
      </c>
      <c r="AN373" s="2">
        <f t="shared" si="86"/>
        <v>3</v>
      </c>
      <c r="AO373" s="2">
        <f t="shared" si="87"/>
        <v>0.6</v>
      </c>
      <c r="AP373" s="2">
        <v>4</v>
      </c>
      <c r="AQ373" s="2">
        <v>0.2</v>
      </c>
      <c r="AR373" s="2">
        <v>2</v>
      </c>
      <c r="AS373" s="2" t="s">
        <v>78</v>
      </c>
      <c r="AT373" s="2">
        <v>4</v>
      </c>
      <c r="AW373" s="2" t="str">
        <f t="shared" si="92"/>
        <v>Arbustivo</v>
      </c>
      <c r="AX373" s="2" t="str">
        <f t="shared" si="81"/>
        <v>Latizal bajo</v>
      </c>
      <c r="AY373" s="2">
        <v>834</v>
      </c>
      <c r="AZ373" s="4">
        <f t="shared" si="93"/>
        <v>0.1199040767386091</v>
      </c>
      <c r="BA373" s="4">
        <v>6.7100281049843833</v>
      </c>
      <c r="BB373" s="4">
        <f t="shared" si="94"/>
        <v>2.3244588813897449E-2</v>
      </c>
      <c r="BC373" s="4">
        <f t="shared" si="95"/>
        <v>0.14314866555250655</v>
      </c>
      <c r="BD373" s="4">
        <f t="shared" si="96"/>
        <v>7.1574332776253274E-2</v>
      </c>
    </row>
    <row r="374" spans="1:56" x14ac:dyDescent="0.25">
      <c r="A374" s="2">
        <v>8</v>
      </c>
      <c r="B374" s="2" t="s">
        <v>55</v>
      </c>
      <c r="C374" s="2" t="s">
        <v>209</v>
      </c>
      <c r="D374" s="2" t="s">
        <v>57</v>
      </c>
      <c r="E374" s="2" t="s">
        <v>58</v>
      </c>
      <c r="F374" s="2" t="s">
        <v>177</v>
      </c>
      <c r="G374" s="2" t="s">
        <v>60</v>
      </c>
      <c r="H374" s="2" t="s">
        <v>61</v>
      </c>
      <c r="I374" s="2" t="s">
        <v>186</v>
      </c>
      <c r="J374" s="3">
        <v>42293</v>
      </c>
      <c r="K374" s="2">
        <v>820148</v>
      </c>
      <c r="L374" s="2">
        <v>742461</v>
      </c>
      <c r="M374" s="2">
        <v>5</v>
      </c>
      <c r="N374" s="2">
        <v>57</v>
      </c>
      <c r="P374" s="2" t="s">
        <v>98</v>
      </c>
      <c r="S374" s="2" t="s">
        <v>99</v>
      </c>
      <c r="T374" s="2" t="s">
        <v>100</v>
      </c>
      <c r="U374" s="2" t="s">
        <v>101</v>
      </c>
      <c r="V374" s="2">
        <v>8</v>
      </c>
      <c r="Y374" s="2">
        <f t="shared" si="82"/>
        <v>2.5464790894703255</v>
      </c>
      <c r="AB374" s="2">
        <v>2.546479089</v>
      </c>
      <c r="AC374" s="2">
        <f t="shared" si="83"/>
        <v>5.0929581789406519E-4</v>
      </c>
      <c r="AD374" s="2">
        <v>0.17343114148723832</v>
      </c>
      <c r="AE374" s="2">
        <f t="shared" si="88"/>
        <v>0.29365880517573656</v>
      </c>
      <c r="AF374" s="2">
        <v>65</v>
      </c>
      <c r="AG374" s="4">
        <f t="shared" si="89"/>
        <v>1.5384615384615385</v>
      </c>
      <c r="AH374" s="4">
        <f t="shared" si="90"/>
        <v>1.8321203436372751</v>
      </c>
      <c r="AI374" s="5">
        <f t="shared" si="91"/>
        <v>0.91606017181863753</v>
      </c>
      <c r="AJ374" s="2">
        <f t="shared" si="84"/>
        <v>7.6394372684109783E-4</v>
      </c>
      <c r="AK374" s="2">
        <f t="shared" si="85"/>
        <v>3.3613523981008308E-4</v>
      </c>
      <c r="AL374" s="2">
        <v>1</v>
      </c>
      <c r="AM374" s="2">
        <v>1</v>
      </c>
      <c r="AN374" s="2">
        <f t="shared" si="86"/>
        <v>0.5</v>
      </c>
      <c r="AO374" s="2">
        <f t="shared" si="87"/>
        <v>0.1</v>
      </c>
      <c r="AP374" s="2">
        <v>2.5</v>
      </c>
      <c r="AQ374" s="2">
        <v>1.1000000000000001</v>
      </c>
      <c r="AR374" s="2">
        <v>0</v>
      </c>
      <c r="AS374" s="2" t="s">
        <v>79</v>
      </c>
      <c r="AT374" s="2">
        <v>3</v>
      </c>
      <c r="AW374" s="2" t="str">
        <f t="shared" si="92"/>
        <v>Arbustivo</v>
      </c>
      <c r="AX374" s="2" t="str">
        <f t="shared" si="81"/>
        <v>Latizal bajo</v>
      </c>
      <c r="AY374" s="2">
        <v>834</v>
      </c>
      <c r="AZ374" s="4">
        <f t="shared" si="93"/>
        <v>0.1199040767386091</v>
      </c>
      <c r="BA374" s="4">
        <v>6.7100281049843833</v>
      </c>
      <c r="BB374" s="4">
        <f t="shared" si="94"/>
        <v>7.5900698167828389E-3</v>
      </c>
      <c r="BC374" s="4">
        <f t="shared" si="95"/>
        <v>0.12749414655539193</v>
      </c>
      <c r="BD374" s="4">
        <f t="shared" si="96"/>
        <v>6.3747073277695965E-2</v>
      </c>
    </row>
    <row r="375" spans="1:56" x14ac:dyDescent="0.25">
      <c r="A375" s="2">
        <v>8</v>
      </c>
      <c r="B375" s="2" t="s">
        <v>55</v>
      </c>
      <c r="C375" s="2" t="s">
        <v>209</v>
      </c>
      <c r="D375" s="2" t="s">
        <v>57</v>
      </c>
      <c r="E375" s="2" t="s">
        <v>58</v>
      </c>
      <c r="F375" s="2" t="s">
        <v>177</v>
      </c>
      <c r="G375" s="2" t="s">
        <v>60</v>
      </c>
      <c r="H375" s="2" t="s">
        <v>61</v>
      </c>
      <c r="I375" s="2" t="s">
        <v>186</v>
      </c>
      <c r="J375" s="3">
        <v>42293</v>
      </c>
      <c r="K375" s="2">
        <v>820148</v>
      </c>
      <c r="L375" s="2">
        <v>742461</v>
      </c>
      <c r="M375" s="2">
        <v>5</v>
      </c>
      <c r="N375" s="2">
        <v>58</v>
      </c>
      <c r="P375" s="2" t="s">
        <v>98</v>
      </c>
      <c r="S375" s="2" t="s">
        <v>99</v>
      </c>
      <c r="T375" s="2" t="s">
        <v>100</v>
      </c>
      <c r="U375" s="2" t="s">
        <v>101</v>
      </c>
      <c r="V375" s="2">
        <v>14</v>
      </c>
      <c r="Y375" s="2">
        <f t="shared" si="82"/>
        <v>4.45633840657307</v>
      </c>
      <c r="AB375" s="2">
        <v>4.4563384069999996</v>
      </c>
      <c r="AC375" s="2">
        <f t="shared" si="83"/>
        <v>1.5597184423005749E-3</v>
      </c>
      <c r="AD375" s="2">
        <v>0.17343114148723832</v>
      </c>
      <c r="AE375" s="2">
        <f t="shared" si="88"/>
        <v>0.89933009085069338</v>
      </c>
      <c r="AF375" s="2">
        <v>65</v>
      </c>
      <c r="AG375" s="4">
        <f t="shared" si="89"/>
        <v>1.5384615384615385</v>
      </c>
      <c r="AH375" s="4">
        <f t="shared" si="90"/>
        <v>2.4377916293122319</v>
      </c>
      <c r="AI375" s="5">
        <f t="shared" si="91"/>
        <v>1.218895814656116</v>
      </c>
      <c r="AJ375" s="2">
        <f t="shared" si="84"/>
        <v>2.8074931961410352E-3</v>
      </c>
      <c r="AK375" s="2">
        <f t="shared" si="85"/>
        <v>0</v>
      </c>
      <c r="AL375" s="2">
        <v>1</v>
      </c>
      <c r="AM375" s="2">
        <v>2</v>
      </c>
      <c r="AN375" s="2">
        <f t="shared" si="86"/>
        <v>1</v>
      </c>
      <c r="AO375" s="2">
        <f t="shared" si="87"/>
        <v>0.2</v>
      </c>
      <c r="AP375" s="2">
        <v>3</v>
      </c>
      <c r="AQ375" s="2">
        <v>0</v>
      </c>
      <c r="AR375" s="2">
        <v>1</v>
      </c>
      <c r="AS375" s="2" t="s">
        <v>79</v>
      </c>
      <c r="AT375" s="2">
        <v>3</v>
      </c>
      <c r="AW375" s="2" t="str">
        <f t="shared" si="92"/>
        <v>Arbustivo</v>
      </c>
      <c r="AX375" s="2" t="str">
        <f t="shared" si="81"/>
        <v>Latizal bajo</v>
      </c>
      <c r="AY375" s="2">
        <v>834</v>
      </c>
      <c r="AZ375" s="4">
        <f t="shared" si="93"/>
        <v>0.1199040767386091</v>
      </c>
      <c r="BA375" s="4">
        <v>6.7100281049843833</v>
      </c>
      <c r="BB375" s="4">
        <f t="shared" si="94"/>
        <v>2.3244588813897449E-2</v>
      </c>
      <c r="BC375" s="4">
        <f t="shared" si="95"/>
        <v>0.14314866555250655</v>
      </c>
      <c r="BD375" s="4">
        <f t="shared" si="96"/>
        <v>7.1574332776253274E-2</v>
      </c>
    </row>
    <row r="376" spans="1:56" x14ac:dyDescent="0.25">
      <c r="A376" s="2">
        <v>8</v>
      </c>
      <c r="B376" s="2" t="s">
        <v>55</v>
      </c>
      <c r="C376" s="2" t="s">
        <v>209</v>
      </c>
      <c r="D376" s="2" t="s">
        <v>57</v>
      </c>
      <c r="E376" s="2" t="s">
        <v>58</v>
      </c>
      <c r="F376" s="2" t="s">
        <v>177</v>
      </c>
      <c r="G376" s="2" t="s">
        <v>60</v>
      </c>
      <c r="H376" s="2" t="s">
        <v>61</v>
      </c>
      <c r="I376" s="2" t="s">
        <v>186</v>
      </c>
      <c r="J376" s="3">
        <v>42293</v>
      </c>
      <c r="K376" s="2">
        <v>820148</v>
      </c>
      <c r="L376" s="2">
        <v>742461</v>
      </c>
      <c r="M376" s="2">
        <v>5</v>
      </c>
      <c r="N376" s="2">
        <v>61</v>
      </c>
      <c r="P376" s="2" t="s">
        <v>98</v>
      </c>
      <c r="S376" s="2" t="s">
        <v>99</v>
      </c>
      <c r="T376" s="2" t="s">
        <v>100</v>
      </c>
      <c r="U376" s="2" t="s">
        <v>101</v>
      </c>
      <c r="V376" s="2">
        <v>18</v>
      </c>
      <c r="Y376" s="2">
        <f t="shared" si="82"/>
        <v>5.7295779513082321</v>
      </c>
      <c r="AB376" s="2">
        <v>5.7295779509999996</v>
      </c>
      <c r="AC376" s="2">
        <f t="shared" si="83"/>
        <v>2.5783100780887042E-3</v>
      </c>
      <c r="AD376" s="2">
        <v>0.17343114148723832</v>
      </c>
      <c r="AE376" s="2">
        <f t="shared" si="88"/>
        <v>1.4866477012021659</v>
      </c>
      <c r="AF376" s="2">
        <v>65</v>
      </c>
      <c r="AG376" s="4">
        <f t="shared" si="89"/>
        <v>1.5384615384615385</v>
      </c>
      <c r="AH376" s="4">
        <f t="shared" si="90"/>
        <v>3.0251092396637045</v>
      </c>
      <c r="AI376" s="5">
        <f t="shared" si="91"/>
        <v>1.5125546198318522</v>
      </c>
      <c r="AJ376" s="2">
        <f t="shared" si="84"/>
        <v>6.1879441874128898E-3</v>
      </c>
      <c r="AK376" s="2">
        <f t="shared" si="85"/>
        <v>1.237588837482578E-3</v>
      </c>
      <c r="AL376" s="2">
        <v>2</v>
      </c>
      <c r="AM376" s="2">
        <v>1</v>
      </c>
      <c r="AN376" s="2">
        <f t="shared" si="86"/>
        <v>1</v>
      </c>
      <c r="AO376" s="2">
        <f t="shared" si="87"/>
        <v>0.2</v>
      </c>
      <c r="AP376" s="2">
        <v>4</v>
      </c>
      <c r="AQ376" s="2">
        <v>0.8</v>
      </c>
      <c r="AR376" s="2">
        <v>3</v>
      </c>
      <c r="AS376" s="2" t="s">
        <v>79</v>
      </c>
      <c r="AT376" s="2">
        <v>3</v>
      </c>
      <c r="AW376" s="2" t="str">
        <f t="shared" si="92"/>
        <v>Arbustivo</v>
      </c>
      <c r="AX376" s="2" t="str">
        <f t="shared" si="81"/>
        <v>Latizal alto</v>
      </c>
      <c r="AY376" s="2">
        <v>834</v>
      </c>
      <c r="AZ376" s="4">
        <f t="shared" si="93"/>
        <v>0.1199040767386091</v>
      </c>
      <c r="BA376" s="4">
        <v>6.7100281049843833</v>
      </c>
      <c r="BB376" s="4">
        <f t="shared" si="94"/>
        <v>3.8424728447463113E-2</v>
      </c>
      <c r="BC376" s="4">
        <f t="shared" si="95"/>
        <v>0.15832880518607223</v>
      </c>
      <c r="BD376" s="4">
        <f t="shared" si="96"/>
        <v>7.9164402593036115E-2</v>
      </c>
    </row>
    <row r="377" spans="1:56" x14ac:dyDescent="0.25">
      <c r="A377" s="2">
        <v>8</v>
      </c>
      <c r="B377" s="2" t="s">
        <v>55</v>
      </c>
      <c r="C377" s="2" t="s">
        <v>209</v>
      </c>
      <c r="D377" s="2" t="s">
        <v>57</v>
      </c>
      <c r="E377" s="2" t="s">
        <v>58</v>
      </c>
      <c r="F377" s="2" t="s">
        <v>177</v>
      </c>
      <c r="G377" s="2" t="s">
        <v>60</v>
      </c>
      <c r="H377" s="2" t="s">
        <v>61</v>
      </c>
      <c r="I377" s="2" t="s">
        <v>186</v>
      </c>
      <c r="J377" s="3">
        <v>42293</v>
      </c>
      <c r="K377" s="2">
        <v>820148</v>
      </c>
      <c r="L377" s="2">
        <v>742461</v>
      </c>
      <c r="M377" s="2">
        <v>1</v>
      </c>
      <c r="N377" s="2">
        <v>1</v>
      </c>
      <c r="P377" s="2" t="s">
        <v>102</v>
      </c>
      <c r="S377" s="2" t="s">
        <v>170</v>
      </c>
      <c r="T377" s="2" t="s">
        <v>171</v>
      </c>
      <c r="U377" s="2" t="s">
        <v>172</v>
      </c>
      <c r="V377" s="2">
        <v>18</v>
      </c>
      <c r="Y377" s="2">
        <f t="shared" si="82"/>
        <v>5.7295779513082321</v>
      </c>
      <c r="AB377" s="2">
        <v>5.7295779509999996</v>
      </c>
      <c r="AC377" s="2">
        <f t="shared" si="83"/>
        <v>2.5783100780887042E-3</v>
      </c>
      <c r="AD377" s="2">
        <v>0.17343114148723832</v>
      </c>
      <c r="AE377" s="2">
        <f t="shared" si="88"/>
        <v>1.4866477012021659</v>
      </c>
      <c r="AF377" s="2">
        <v>65</v>
      </c>
      <c r="AG377" s="4">
        <f t="shared" si="89"/>
        <v>1.5384615384615385</v>
      </c>
      <c r="AH377" s="4">
        <f t="shared" si="90"/>
        <v>3.0251092396637045</v>
      </c>
      <c r="AI377" s="5">
        <f t="shared" si="91"/>
        <v>1.5125546198318522</v>
      </c>
      <c r="AJ377" s="2">
        <f t="shared" si="84"/>
        <v>9.2819162811193356E-3</v>
      </c>
      <c r="AK377" s="2">
        <f t="shared" si="85"/>
        <v>1.5469860468532225E-3</v>
      </c>
      <c r="AL377" s="2">
        <v>4</v>
      </c>
      <c r="AM377" s="2">
        <v>3</v>
      </c>
      <c r="AN377" s="2">
        <f t="shared" si="86"/>
        <v>6</v>
      </c>
      <c r="AO377" s="2">
        <f t="shared" si="87"/>
        <v>1.2</v>
      </c>
      <c r="AP377" s="2">
        <v>6</v>
      </c>
      <c r="AQ377" s="2">
        <v>1</v>
      </c>
      <c r="AR377" s="2">
        <v>0</v>
      </c>
      <c r="AS377" s="2" t="s">
        <v>68</v>
      </c>
      <c r="AT377" s="2">
        <v>1</v>
      </c>
      <c r="AU377" s="2">
        <v>3</v>
      </c>
      <c r="AW377" s="2" t="str">
        <f t="shared" si="92"/>
        <v>Arbolitos</v>
      </c>
      <c r="AX377" s="2" t="str">
        <f t="shared" ref="AX377:AX440" si="97">+IF(AB377&lt;=2.5,"Brinzal",IF(AB377&lt;=5,"Latizal bajo",IF(AB377&lt;=10,"Latizal alto",IF(AB377&lt;=20,"I",IF(AB377&lt;=30,"II","III")))))</f>
        <v>Latizal alto</v>
      </c>
      <c r="AY377" s="2">
        <v>834</v>
      </c>
      <c r="AZ377" s="4">
        <f t="shared" si="93"/>
        <v>0.1199040767386091</v>
      </c>
      <c r="BA377" s="4">
        <v>6.7100281049843833</v>
      </c>
      <c r="BB377" s="4">
        <f t="shared" si="94"/>
        <v>3.8424728447463113E-2</v>
      </c>
      <c r="BC377" s="4">
        <f t="shared" si="95"/>
        <v>0.15832880518607223</v>
      </c>
      <c r="BD377" s="4">
        <f t="shared" si="96"/>
        <v>7.9164402593036115E-2</v>
      </c>
    </row>
    <row r="378" spans="1:56" x14ac:dyDescent="0.25">
      <c r="A378" s="2">
        <v>8</v>
      </c>
      <c r="B378" s="2" t="s">
        <v>55</v>
      </c>
      <c r="C378" s="2" t="s">
        <v>209</v>
      </c>
      <c r="D378" s="2" t="s">
        <v>57</v>
      </c>
      <c r="E378" s="2" t="s">
        <v>58</v>
      </c>
      <c r="F378" s="2" t="s">
        <v>177</v>
      </c>
      <c r="G378" s="2" t="s">
        <v>60</v>
      </c>
      <c r="H378" s="2" t="s">
        <v>61</v>
      </c>
      <c r="I378" s="2" t="s">
        <v>186</v>
      </c>
      <c r="J378" s="3">
        <v>42293</v>
      </c>
      <c r="K378" s="2">
        <v>820148</v>
      </c>
      <c r="L378" s="2">
        <v>742461</v>
      </c>
      <c r="M378" s="2">
        <v>1</v>
      </c>
      <c r="N378" s="2">
        <v>4</v>
      </c>
      <c r="P378" s="2" t="s">
        <v>102</v>
      </c>
      <c r="S378" s="2" t="s">
        <v>170</v>
      </c>
      <c r="T378" s="2" t="s">
        <v>171</v>
      </c>
      <c r="U378" s="2" t="s">
        <v>172</v>
      </c>
      <c r="V378" s="2">
        <v>13</v>
      </c>
      <c r="Y378" s="2">
        <f t="shared" si="82"/>
        <v>4.1380285203892786</v>
      </c>
      <c r="AB378" s="2">
        <v>4.1380285199999998</v>
      </c>
      <c r="AC378" s="2">
        <f t="shared" si="83"/>
        <v>1.3448592691265155E-3</v>
      </c>
      <c r="AD378" s="2">
        <v>0.17343114148723832</v>
      </c>
      <c r="AE378" s="2">
        <f t="shared" si="88"/>
        <v>0.77544278241717912</v>
      </c>
      <c r="AF378" s="2">
        <v>65</v>
      </c>
      <c r="AG378" s="4">
        <f t="shared" si="89"/>
        <v>1.5384615384615385</v>
      </c>
      <c r="AH378" s="4">
        <f t="shared" si="90"/>
        <v>2.3139043208787178</v>
      </c>
      <c r="AI378" s="5">
        <f t="shared" si="91"/>
        <v>1.1569521604393589</v>
      </c>
      <c r="AJ378" s="2">
        <f t="shared" si="84"/>
        <v>4.8414933688554554E-3</v>
      </c>
      <c r="AK378" s="2">
        <f t="shared" si="85"/>
        <v>3.2276622459036371E-4</v>
      </c>
      <c r="AL378" s="2">
        <v>2</v>
      </c>
      <c r="AM378" s="2">
        <v>2</v>
      </c>
      <c r="AN378" s="2">
        <f t="shared" si="86"/>
        <v>2</v>
      </c>
      <c r="AO378" s="2">
        <f t="shared" si="87"/>
        <v>0.4</v>
      </c>
      <c r="AP378" s="2">
        <v>6</v>
      </c>
      <c r="AQ378" s="2">
        <v>0.4</v>
      </c>
      <c r="AR378" s="2">
        <v>0</v>
      </c>
      <c r="AS378" s="2" t="s">
        <v>68</v>
      </c>
      <c r="AT378" s="2">
        <v>1</v>
      </c>
      <c r="AW378" s="2" t="str">
        <f t="shared" si="92"/>
        <v>Arbolitos</v>
      </c>
      <c r="AX378" s="2" t="str">
        <f t="shared" si="97"/>
        <v>Latizal bajo</v>
      </c>
      <c r="AY378" s="2">
        <v>834</v>
      </c>
      <c r="AZ378" s="4">
        <f t="shared" si="93"/>
        <v>0.1199040767386091</v>
      </c>
      <c r="BA378" s="4">
        <v>6.7100281049843833</v>
      </c>
      <c r="BB378" s="4">
        <f t="shared" si="94"/>
        <v>2.0042528109942177E-2</v>
      </c>
      <c r="BC378" s="4">
        <f t="shared" si="95"/>
        <v>0.13994660484855129</v>
      </c>
      <c r="BD378" s="4">
        <f t="shared" si="96"/>
        <v>6.9973302424275644E-2</v>
      </c>
    </row>
    <row r="379" spans="1:56" x14ac:dyDescent="0.25">
      <c r="A379" s="2">
        <v>8</v>
      </c>
      <c r="B379" s="2" t="s">
        <v>55</v>
      </c>
      <c r="C379" s="2" t="s">
        <v>209</v>
      </c>
      <c r="D379" s="2" t="s">
        <v>57</v>
      </c>
      <c r="E379" s="2" t="s">
        <v>58</v>
      </c>
      <c r="F379" s="2" t="s">
        <v>177</v>
      </c>
      <c r="G379" s="2" t="s">
        <v>60</v>
      </c>
      <c r="H379" s="2" t="s">
        <v>61</v>
      </c>
      <c r="I379" s="2" t="s">
        <v>186</v>
      </c>
      <c r="J379" s="3">
        <v>42293</v>
      </c>
      <c r="K379" s="2">
        <v>820148</v>
      </c>
      <c r="L379" s="2">
        <v>742461</v>
      </c>
      <c r="M379" s="2">
        <v>2</v>
      </c>
      <c r="N379" s="2">
        <v>13</v>
      </c>
      <c r="O379" s="2" t="s">
        <v>69</v>
      </c>
      <c r="P379" s="2" t="s">
        <v>116</v>
      </c>
      <c r="S379" s="2" t="s">
        <v>117</v>
      </c>
      <c r="T379" s="2" t="s">
        <v>118</v>
      </c>
      <c r="U379" s="2" t="s">
        <v>119</v>
      </c>
      <c r="V379" s="2">
        <v>30</v>
      </c>
      <c r="Y379" s="2">
        <f t="shared" si="82"/>
        <v>9.5492965855137211</v>
      </c>
      <c r="AB379" s="2">
        <v>9.5492965860000005</v>
      </c>
      <c r="AC379" s="2">
        <f t="shared" si="83"/>
        <v>7.1619724391352906E-3</v>
      </c>
      <c r="AD379" s="2">
        <v>0.17343114148723832</v>
      </c>
      <c r="AE379" s="2">
        <f t="shared" si="88"/>
        <v>4.1295769477837947</v>
      </c>
      <c r="AF379" s="2">
        <v>65</v>
      </c>
      <c r="AG379" s="4">
        <f t="shared" si="89"/>
        <v>1.5384615384615385</v>
      </c>
      <c r="AH379" s="4">
        <f t="shared" si="90"/>
        <v>5.668038486245333</v>
      </c>
      <c r="AI379" s="5">
        <f t="shared" si="91"/>
        <v>2.8340192431226665</v>
      </c>
      <c r="AJ379" s="2">
        <f t="shared" si="84"/>
        <v>2.5783100780887046E-2</v>
      </c>
      <c r="AK379" s="2">
        <f t="shared" si="85"/>
        <v>0</v>
      </c>
      <c r="AL379" s="2">
        <v>4</v>
      </c>
      <c r="AM379" s="2">
        <v>5</v>
      </c>
      <c r="AN379" s="2">
        <f t="shared" si="86"/>
        <v>10</v>
      </c>
      <c r="AO379" s="2">
        <f t="shared" si="87"/>
        <v>2</v>
      </c>
      <c r="AP379" s="2">
        <v>6</v>
      </c>
      <c r="AQ379" s="2">
        <v>0</v>
      </c>
      <c r="AR379" s="2">
        <v>2</v>
      </c>
      <c r="AS379" s="2" t="s">
        <v>68</v>
      </c>
      <c r="AT379" s="2">
        <v>1</v>
      </c>
      <c r="AU379" s="2">
        <v>3</v>
      </c>
      <c r="AW379" s="2" t="str">
        <f t="shared" si="92"/>
        <v>Arbolitos</v>
      </c>
      <c r="AX379" s="2" t="str">
        <f t="shared" si="97"/>
        <v>Latizal alto</v>
      </c>
      <c r="AY379" s="2">
        <v>834</v>
      </c>
      <c r="AZ379" s="4">
        <f t="shared" si="93"/>
        <v>0.1199040767386091</v>
      </c>
      <c r="BA379" s="4">
        <v>6.7100281049843833</v>
      </c>
      <c r="BB379" s="4">
        <f t="shared" si="94"/>
        <v>0.10673535679850865</v>
      </c>
      <c r="BC379" s="4">
        <f t="shared" si="95"/>
        <v>0.22663943353711774</v>
      </c>
      <c r="BD379" s="4">
        <f t="shared" si="96"/>
        <v>0.11331971676855887</v>
      </c>
    </row>
    <row r="380" spans="1:56" x14ac:dyDescent="0.25">
      <c r="A380" s="2">
        <v>8</v>
      </c>
      <c r="B380" s="2" t="s">
        <v>55</v>
      </c>
      <c r="C380" s="2" t="s">
        <v>209</v>
      </c>
      <c r="D380" s="2" t="s">
        <v>57</v>
      </c>
      <c r="E380" s="2" t="s">
        <v>58</v>
      </c>
      <c r="F380" s="2" t="s">
        <v>177</v>
      </c>
      <c r="G380" s="2" t="s">
        <v>60</v>
      </c>
      <c r="H380" s="2" t="s">
        <v>61</v>
      </c>
      <c r="I380" s="2" t="s">
        <v>186</v>
      </c>
      <c r="J380" s="3">
        <v>42293</v>
      </c>
      <c r="K380" s="2">
        <v>820148</v>
      </c>
      <c r="L380" s="2">
        <v>742461</v>
      </c>
      <c r="M380" s="2">
        <v>4</v>
      </c>
      <c r="N380" s="2">
        <v>49</v>
      </c>
      <c r="P380" s="2" t="s">
        <v>116</v>
      </c>
      <c r="S380" s="2" t="s">
        <v>117</v>
      </c>
      <c r="T380" s="2" t="s">
        <v>120</v>
      </c>
      <c r="U380" s="2" t="s">
        <v>121</v>
      </c>
      <c r="V380" s="2">
        <v>22</v>
      </c>
      <c r="Y380" s="2">
        <f t="shared" si="82"/>
        <v>7.0028174960433951</v>
      </c>
      <c r="AB380" s="2">
        <v>7.0028174959999996</v>
      </c>
      <c r="AC380" s="2">
        <f t="shared" si="83"/>
        <v>3.8515496228238681E-3</v>
      </c>
      <c r="AD380" s="2">
        <v>0.17343114148723832</v>
      </c>
      <c r="AE380" s="2">
        <f t="shared" si="88"/>
        <v>2.2207947141415079</v>
      </c>
      <c r="AF380" s="2">
        <v>65</v>
      </c>
      <c r="AG380" s="4">
        <f t="shared" si="89"/>
        <v>1.5384615384615385</v>
      </c>
      <c r="AH380" s="4">
        <f t="shared" si="90"/>
        <v>3.7592562526030466</v>
      </c>
      <c r="AI380" s="5">
        <f t="shared" si="91"/>
        <v>1.8796281263015233</v>
      </c>
      <c r="AJ380" s="2">
        <f t="shared" si="84"/>
        <v>1.1554648868471604E-2</v>
      </c>
      <c r="AK380" s="2">
        <f t="shared" si="85"/>
        <v>6.9327893210829612E-4</v>
      </c>
      <c r="AL380" s="2">
        <v>4</v>
      </c>
      <c r="AM380" s="2">
        <v>3</v>
      </c>
      <c r="AN380" s="2">
        <f t="shared" si="86"/>
        <v>6</v>
      </c>
      <c r="AO380" s="2">
        <f t="shared" si="87"/>
        <v>1.2</v>
      </c>
      <c r="AP380" s="2">
        <v>5</v>
      </c>
      <c r="AQ380" s="2">
        <v>0.3</v>
      </c>
      <c r="AR380" s="2">
        <v>0</v>
      </c>
      <c r="AS380" s="2" t="s">
        <v>68</v>
      </c>
      <c r="AT380" s="2">
        <v>1</v>
      </c>
      <c r="AW380" s="2" t="str">
        <f t="shared" si="92"/>
        <v>Arbustivo</v>
      </c>
      <c r="AX380" s="2" t="str">
        <f t="shared" si="97"/>
        <v>Latizal alto</v>
      </c>
      <c r="AY380" s="2">
        <v>834</v>
      </c>
      <c r="AZ380" s="4">
        <f t="shared" si="93"/>
        <v>0.1199040767386091</v>
      </c>
      <c r="BA380" s="4">
        <v>6.7100281049843833</v>
      </c>
      <c r="BB380" s="4">
        <f t="shared" si="94"/>
        <v>5.7399902989420222E-2</v>
      </c>
      <c r="BC380" s="4">
        <f t="shared" si="95"/>
        <v>0.17730397972802933</v>
      </c>
      <c r="BD380" s="4">
        <f t="shared" si="96"/>
        <v>8.8651989864014666E-2</v>
      </c>
    </row>
    <row r="381" spans="1:56" x14ac:dyDescent="0.25">
      <c r="A381" s="2">
        <v>8</v>
      </c>
      <c r="B381" s="2" t="s">
        <v>55</v>
      </c>
      <c r="C381" s="2" t="s">
        <v>209</v>
      </c>
      <c r="D381" s="2" t="s">
        <v>57</v>
      </c>
      <c r="E381" s="2" t="s">
        <v>58</v>
      </c>
      <c r="F381" s="2" t="s">
        <v>177</v>
      </c>
      <c r="G381" s="2" t="s">
        <v>60</v>
      </c>
      <c r="H381" s="2" t="s">
        <v>61</v>
      </c>
      <c r="I381" s="2" t="s">
        <v>186</v>
      </c>
      <c r="J381" s="3">
        <v>42293</v>
      </c>
      <c r="K381" s="2">
        <v>820148</v>
      </c>
      <c r="L381" s="2">
        <v>742461</v>
      </c>
      <c r="M381" s="2">
        <v>2</v>
      </c>
      <c r="N381" s="2">
        <v>27</v>
      </c>
      <c r="O381" s="2" t="s">
        <v>69</v>
      </c>
      <c r="P381" s="2" t="s">
        <v>116</v>
      </c>
      <c r="S381" s="2" t="s">
        <v>117</v>
      </c>
      <c r="T381" s="2" t="s">
        <v>120</v>
      </c>
      <c r="U381" s="2" t="s">
        <v>121</v>
      </c>
      <c r="V381" s="2">
        <v>25</v>
      </c>
      <c r="Y381" s="2">
        <f t="shared" si="82"/>
        <v>7.9577471545947667</v>
      </c>
      <c r="AB381" s="2">
        <v>7.9577471549999999</v>
      </c>
      <c r="AC381" s="2">
        <f t="shared" si="83"/>
        <v>4.9735919716217296E-3</v>
      </c>
      <c r="AD381" s="2">
        <v>0.17343114148723832</v>
      </c>
      <c r="AE381" s="2">
        <f t="shared" si="88"/>
        <v>2.8677617692943018</v>
      </c>
      <c r="AF381" s="2">
        <v>65</v>
      </c>
      <c r="AG381" s="4">
        <f t="shared" si="89"/>
        <v>1.5384615384615385</v>
      </c>
      <c r="AH381" s="4">
        <f t="shared" si="90"/>
        <v>4.4062233077558401</v>
      </c>
      <c r="AI381" s="5">
        <f t="shared" si="91"/>
        <v>2.2031116538779201</v>
      </c>
      <c r="AJ381" s="2">
        <f t="shared" si="84"/>
        <v>2.0889086280811264E-2</v>
      </c>
      <c r="AK381" s="2">
        <f t="shared" si="85"/>
        <v>1.7904931097838226E-3</v>
      </c>
      <c r="AL381" s="2">
        <v>4</v>
      </c>
      <c r="AM381" s="2">
        <v>3</v>
      </c>
      <c r="AN381" s="2">
        <f t="shared" si="86"/>
        <v>6</v>
      </c>
      <c r="AO381" s="2">
        <f t="shared" si="87"/>
        <v>1.2</v>
      </c>
      <c r="AP381" s="2">
        <v>7</v>
      </c>
      <c r="AQ381" s="2">
        <v>0.6</v>
      </c>
      <c r="AR381" s="2">
        <v>0</v>
      </c>
      <c r="AS381" s="2" t="s">
        <v>68</v>
      </c>
      <c r="AT381" s="2">
        <v>1</v>
      </c>
      <c r="AW381" s="2" t="str">
        <f t="shared" si="92"/>
        <v>Arbolitos</v>
      </c>
      <c r="AX381" s="2" t="str">
        <f t="shared" si="97"/>
        <v>Latizal alto</v>
      </c>
      <c r="AY381" s="2">
        <v>834</v>
      </c>
      <c r="AZ381" s="4">
        <f t="shared" si="93"/>
        <v>0.1199040767386091</v>
      </c>
      <c r="BA381" s="4">
        <v>6.7100281049843833</v>
      </c>
      <c r="BB381" s="4">
        <f t="shared" si="94"/>
        <v>7.4121775554519889E-2</v>
      </c>
      <c r="BC381" s="4">
        <f t="shared" si="95"/>
        <v>0.19402585229312899</v>
      </c>
      <c r="BD381" s="4">
        <f t="shared" si="96"/>
        <v>9.7012926146564496E-2</v>
      </c>
    </row>
    <row r="382" spans="1:56" x14ac:dyDescent="0.25">
      <c r="A382" s="2">
        <v>8</v>
      </c>
      <c r="B382" s="2" t="s">
        <v>55</v>
      </c>
      <c r="C382" s="2" t="s">
        <v>209</v>
      </c>
      <c r="D382" s="2" t="s">
        <v>57</v>
      </c>
      <c r="E382" s="2" t="s">
        <v>58</v>
      </c>
      <c r="F382" s="2" t="s">
        <v>177</v>
      </c>
      <c r="G382" s="2" t="s">
        <v>60</v>
      </c>
      <c r="H382" s="2" t="s">
        <v>61</v>
      </c>
      <c r="I382" s="2" t="s">
        <v>186</v>
      </c>
      <c r="J382" s="3">
        <v>42293</v>
      </c>
      <c r="K382" s="2">
        <v>820148</v>
      </c>
      <c r="L382" s="2">
        <v>742461</v>
      </c>
      <c r="M382" s="2">
        <v>4</v>
      </c>
      <c r="N382" s="2">
        <v>47</v>
      </c>
      <c r="O382" s="2" t="s">
        <v>69</v>
      </c>
      <c r="P382" s="2" t="s">
        <v>116</v>
      </c>
      <c r="S382" s="2" t="s">
        <v>117</v>
      </c>
      <c r="T382" s="2" t="s">
        <v>120</v>
      </c>
      <c r="U382" s="2" t="s">
        <v>121</v>
      </c>
      <c r="V382" s="2">
        <v>25</v>
      </c>
      <c r="Y382" s="2">
        <f t="shared" si="82"/>
        <v>7.9577471545947667</v>
      </c>
      <c r="AB382" s="2">
        <v>7.9577471549999999</v>
      </c>
      <c r="AC382" s="2">
        <f t="shared" si="83"/>
        <v>4.9735919716217296E-3</v>
      </c>
      <c r="AD382" s="2">
        <v>0.17343114148723832</v>
      </c>
      <c r="AE382" s="2">
        <f t="shared" si="88"/>
        <v>2.8677617692943018</v>
      </c>
      <c r="AF382" s="2">
        <v>65</v>
      </c>
      <c r="AG382" s="4">
        <f t="shared" si="89"/>
        <v>1.5384615384615385</v>
      </c>
      <c r="AH382" s="4">
        <f t="shared" si="90"/>
        <v>4.4062233077558401</v>
      </c>
      <c r="AI382" s="5">
        <f t="shared" si="91"/>
        <v>2.2031116538779201</v>
      </c>
      <c r="AJ382" s="2">
        <f t="shared" si="84"/>
        <v>2.0889086280811264E-2</v>
      </c>
      <c r="AK382" s="2">
        <f t="shared" si="85"/>
        <v>5.9683103659460748E-4</v>
      </c>
      <c r="AL382" s="2">
        <v>4</v>
      </c>
      <c r="AM382" s="2">
        <v>4</v>
      </c>
      <c r="AN382" s="2">
        <f t="shared" si="86"/>
        <v>8</v>
      </c>
      <c r="AO382" s="2">
        <f t="shared" si="87"/>
        <v>1.6</v>
      </c>
      <c r="AP382" s="2">
        <v>7</v>
      </c>
      <c r="AQ382" s="2">
        <v>0.2</v>
      </c>
      <c r="AR382" s="2">
        <v>0</v>
      </c>
      <c r="AS382" s="2" t="s">
        <v>68</v>
      </c>
      <c r="AT382" s="2">
        <v>1</v>
      </c>
      <c r="AW382" s="2" t="str">
        <f t="shared" si="92"/>
        <v>Arbolitos</v>
      </c>
      <c r="AX382" s="2" t="str">
        <f t="shared" si="97"/>
        <v>Latizal alto</v>
      </c>
      <c r="AY382" s="2">
        <v>834</v>
      </c>
      <c r="AZ382" s="4">
        <f t="shared" si="93"/>
        <v>0.1199040767386091</v>
      </c>
      <c r="BA382" s="4">
        <v>6.7100281049843833</v>
      </c>
      <c r="BB382" s="4">
        <f t="shared" si="94"/>
        <v>7.4121775554519889E-2</v>
      </c>
      <c r="BC382" s="4">
        <f t="shared" si="95"/>
        <v>0.19402585229312899</v>
      </c>
      <c r="BD382" s="4">
        <f t="shared" si="96"/>
        <v>9.7012926146564496E-2</v>
      </c>
    </row>
    <row r="383" spans="1:56" x14ac:dyDescent="0.25">
      <c r="A383" s="2">
        <v>9</v>
      </c>
      <c r="B383" s="2" t="s">
        <v>122</v>
      </c>
      <c r="C383" s="2" t="s">
        <v>217</v>
      </c>
      <c r="D383" s="2" t="s">
        <v>57</v>
      </c>
      <c r="E383" s="2" t="s">
        <v>58</v>
      </c>
      <c r="F383" s="2" t="s">
        <v>59</v>
      </c>
      <c r="G383" s="2" t="s">
        <v>125</v>
      </c>
      <c r="H383" s="2" t="s">
        <v>61</v>
      </c>
      <c r="I383" s="2" t="s">
        <v>126</v>
      </c>
      <c r="J383" s="3">
        <v>42294</v>
      </c>
      <c r="K383" s="2">
        <v>819973</v>
      </c>
      <c r="L383" s="2">
        <v>741942</v>
      </c>
      <c r="M383" s="2">
        <v>1</v>
      </c>
      <c r="N383" s="2">
        <v>2</v>
      </c>
      <c r="O383" s="2" t="s">
        <v>69</v>
      </c>
      <c r="P383" s="2" t="s">
        <v>144</v>
      </c>
      <c r="S383" s="2" t="s">
        <v>178</v>
      </c>
      <c r="T383" s="2" t="s">
        <v>179</v>
      </c>
      <c r="U383" s="2" t="s">
        <v>180</v>
      </c>
      <c r="V383" s="2">
        <v>85</v>
      </c>
      <c r="Y383" s="2">
        <f t="shared" si="82"/>
        <v>27.056340325622209</v>
      </c>
      <c r="AB383" s="2">
        <v>27.056340330000001</v>
      </c>
      <c r="AC383" s="2">
        <f t="shared" si="83"/>
        <v>5.7494723191947185E-2</v>
      </c>
      <c r="AD383" s="2">
        <v>0.28854990126239499</v>
      </c>
      <c r="AE383" s="2">
        <f t="shared" si="88"/>
        <v>19.92540040402368</v>
      </c>
      <c r="AF383" s="2">
        <v>60</v>
      </c>
      <c r="AG383" s="4">
        <f t="shared" si="89"/>
        <v>1.6666666666666667</v>
      </c>
      <c r="AH383" s="4">
        <f t="shared" si="90"/>
        <v>21.592067070690348</v>
      </c>
      <c r="AI383" s="5">
        <f t="shared" si="91"/>
        <v>10.796033535345174</v>
      </c>
      <c r="AJ383" s="2">
        <f t="shared" si="84"/>
        <v>0.86242084787920781</v>
      </c>
      <c r="AK383" s="2">
        <f t="shared" si="85"/>
        <v>0.34496833915168307</v>
      </c>
      <c r="AL383" s="2">
        <v>10</v>
      </c>
      <c r="AM383" s="2">
        <v>9</v>
      </c>
      <c r="AN383" s="2">
        <f t="shared" si="86"/>
        <v>45</v>
      </c>
      <c r="AO383" s="2">
        <f t="shared" si="87"/>
        <v>9</v>
      </c>
      <c r="AP383" s="2">
        <v>25</v>
      </c>
      <c r="AQ383" s="2">
        <v>10</v>
      </c>
      <c r="AR383" s="2">
        <v>0</v>
      </c>
      <c r="AS383" s="2" t="s">
        <v>78</v>
      </c>
      <c r="AT383" s="2">
        <v>4</v>
      </c>
      <c r="AW383" s="2" t="str">
        <f t="shared" si="92"/>
        <v>Arbóreo inferior</v>
      </c>
      <c r="AX383" s="2" t="str">
        <f t="shared" si="97"/>
        <v>II</v>
      </c>
      <c r="AY383" s="2">
        <v>834</v>
      </c>
      <c r="AZ383" s="4">
        <f t="shared" si="93"/>
        <v>0.1199040767386091</v>
      </c>
      <c r="BA383" s="4">
        <v>6.7100281049843833</v>
      </c>
      <c r="BB383" s="4">
        <f t="shared" si="94"/>
        <v>0.85684772541024989</v>
      </c>
      <c r="BC383" s="4">
        <f t="shared" si="95"/>
        <v>0.97675180214885904</v>
      </c>
      <c r="BD383" s="4">
        <f t="shared" si="96"/>
        <v>0.48837590107442952</v>
      </c>
    </row>
    <row r="384" spans="1:56" x14ac:dyDescent="0.25">
      <c r="A384" s="2">
        <v>9</v>
      </c>
      <c r="B384" s="2" t="s">
        <v>122</v>
      </c>
      <c r="C384" s="2" t="s">
        <v>217</v>
      </c>
      <c r="D384" s="2" t="s">
        <v>57</v>
      </c>
      <c r="E384" s="2" t="s">
        <v>58</v>
      </c>
      <c r="F384" s="2" t="s">
        <v>59</v>
      </c>
      <c r="G384" s="2" t="s">
        <v>125</v>
      </c>
      <c r="H384" s="2" t="s">
        <v>61</v>
      </c>
      <c r="I384" s="2" t="s">
        <v>126</v>
      </c>
      <c r="J384" s="3">
        <v>42294</v>
      </c>
      <c r="K384" s="2">
        <v>819973</v>
      </c>
      <c r="L384" s="2">
        <v>741942</v>
      </c>
      <c r="M384" s="2">
        <v>1</v>
      </c>
      <c r="N384" s="2">
        <v>1</v>
      </c>
      <c r="O384" s="2" t="s">
        <v>69</v>
      </c>
      <c r="P384" s="2" t="s">
        <v>131</v>
      </c>
      <c r="S384" s="2" t="s">
        <v>132</v>
      </c>
      <c r="T384" s="2" t="s">
        <v>133</v>
      </c>
      <c r="U384" s="2" t="s">
        <v>134</v>
      </c>
      <c r="V384" s="2">
        <v>57</v>
      </c>
      <c r="Y384" s="2">
        <f t="shared" si="82"/>
        <v>18.143663512476071</v>
      </c>
      <c r="AB384" s="2">
        <v>18.14366351</v>
      </c>
      <c r="AC384" s="2">
        <f t="shared" si="83"/>
        <v>2.5854720505278404E-2</v>
      </c>
      <c r="AD384" s="2">
        <v>0.28854990126239499</v>
      </c>
      <c r="AE384" s="2">
        <f t="shared" si="88"/>
        <v>8.9602250398163275</v>
      </c>
      <c r="AF384" s="2">
        <v>60</v>
      </c>
      <c r="AG384" s="4">
        <f t="shared" si="89"/>
        <v>1.6666666666666667</v>
      </c>
      <c r="AH384" s="4">
        <f t="shared" si="90"/>
        <v>10.626891706482994</v>
      </c>
      <c r="AI384" s="5">
        <f t="shared" si="91"/>
        <v>5.3134458532414968</v>
      </c>
      <c r="AJ384" s="2">
        <f t="shared" si="84"/>
        <v>0.31025664606334086</v>
      </c>
      <c r="AK384" s="2">
        <f t="shared" si="85"/>
        <v>0.15512832303167043</v>
      </c>
      <c r="AL384" s="2">
        <v>8</v>
      </c>
      <c r="AM384" s="2">
        <v>8</v>
      </c>
      <c r="AN384" s="2">
        <f t="shared" si="86"/>
        <v>32</v>
      </c>
      <c r="AO384" s="2">
        <f t="shared" si="87"/>
        <v>6.4</v>
      </c>
      <c r="AP384" s="2">
        <v>20</v>
      </c>
      <c r="AQ384" s="2">
        <v>10</v>
      </c>
      <c r="AR384" s="2">
        <v>0</v>
      </c>
      <c r="AS384" s="2" t="s">
        <v>78</v>
      </c>
      <c r="AT384" s="2">
        <v>4</v>
      </c>
      <c r="AU384" s="2">
        <v>3</v>
      </c>
      <c r="AW384" s="2" t="str">
        <f t="shared" si="92"/>
        <v>Arbóreo inferior</v>
      </c>
      <c r="AX384" s="2" t="str">
        <f t="shared" si="97"/>
        <v>I</v>
      </c>
      <c r="AY384" s="2">
        <v>834</v>
      </c>
      <c r="AZ384" s="4">
        <f t="shared" si="93"/>
        <v>0.1199040767386091</v>
      </c>
      <c r="BA384" s="4">
        <v>6.7100281049843833</v>
      </c>
      <c r="BB384" s="4">
        <f t="shared" si="94"/>
        <v>0.38531463804261634</v>
      </c>
      <c r="BC384" s="4">
        <f t="shared" si="95"/>
        <v>0.50521871478122549</v>
      </c>
      <c r="BD384" s="4">
        <f t="shared" si="96"/>
        <v>0.25260935739061274</v>
      </c>
    </row>
    <row r="385" spans="1:56" x14ac:dyDescent="0.25">
      <c r="A385" s="2">
        <v>9</v>
      </c>
      <c r="B385" s="2" t="s">
        <v>122</v>
      </c>
      <c r="C385" s="2" t="s">
        <v>217</v>
      </c>
      <c r="D385" s="2" t="s">
        <v>57</v>
      </c>
      <c r="E385" s="2" t="s">
        <v>58</v>
      </c>
      <c r="F385" s="2" t="s">
        <v>59</v>
      </c>
      <c r="G385" s="2" t="s">
        <v>125</v>
      </c>
      <c r="H385" s="2" t="s">
        <v>61</v>
      </c>
      <c r="I385" s="2" t="s">
        <v>126</v>
      </c>
      <c r="J385" s="3">
        <v>42294</v>
      </c>
      <c r="K385" s="2">
        <v>819973</v>
      </c>
      <c r="L385" s="2">
        <v>741942</v>
      </c>
      <c r="M385" s="2">
        <v>1</v>
      </c>
      <c r="N385" s="2">
        <v>13</v>
      </c>
      <c r="O385" s="2" t="s">
        <v>63</v>
      </c>
      <c r="P385" s="2" t="s">
        <v>131</v>
      </c>
      <c r="S385" s="2" t="s">
        <v>132</v>
      </c>
      <c r="T385" s="2" t="s">
        <v>133</v>
      </c>
      <c r="U385" s="2" t="s">
        <v>134</v>
      </c>
      <c r="V385" s="2">
        <v>48</v>
      </c>
      <c r="Y385" s="2">
        <f t="shared" si="82"/>
        <v>15.278874536821952</v>
      </c>
      <c r="AB385" s="2">
        <v>15.27887454</v>
      </c>
      <c r="AC385" s="2">
        <f t="shared" si="83"/>
        <v>1.8334649444186338E-2</v>
      </c>
      <c r="AD385" s="2">
        <v>0.28854990126239499</v>
      </c>
      <c r="AE385" s="2">
        <f t="shared" si="88"/>
        <v>6.3540654021966168</v>
      </c>
      <c r="AF385" s="2">
        <v>60</v>
      </c>
      <c r="AG385" s="4">
        <f t="shared" si="89"/>
        <v>1.6666666666666667</v>
      </c>
      <c r="AH385" s="4">
        <f t="shared" si="90"/>
        <v>8.0207320688632837</v>
      </c>
      <c r="AI385" s="5">
        <f t="shared" si="91"/>
        <v>4.0103660344316419</v>
      </c>
      <c r="AJ385" s="2">
        <f t="shared" si="84"/>
        <v>0.18701342433070064</v>
      </c>
      <c r="AK385" s="2">
        <f t="shared" si="85"/>
        <v>0.11000789666511802</v>
      </c>
      <c r="AL385" s="2">
        <v>5</v>
      </c>
      <c r="AM385" s="2">
        <v>4</v>
      </c>
      <c r="AN385" s="2">
        <f t="shared" si="86"/>
        <v>10</v>
      </c>
      <c r="AO385" s="2">
        <f t="shared" si="87"/>
        <v>2</v>
      </c>
      <c r="AP385" s="2">
        <v>17</v>
      </c>
      <c r="AQ385" s="2">
        <v>10</v>
      </c>
      <c r="AR385" s="2">
        <v>0</v>
      </c>
      <c r="AS385" s="2" t="s">
        <v>68</v>
      </c>
      <c r="AT385" s="2">
        <v>1</v>
      </c>
      <c r="AW385" s="2" t="str">
        <f t="shared" si="92"/>
        <v>Arbóreo inferior</v>
      </c>
      <c r="AX385" s="2" t="str">
        <f t="shared" si="97"/>
        <v>I</v>
      </c>
      <c r="AY385" s="2">
        <v>834</v>
      </c>
      <c r="AZ385" s="4">
        <f t="shared" si="93"/>
        <v>0.1199040767386091</v>
      </c>
      <c r="BA385" s="4">
        <v>6.7100281049843833</v>
      </c>
      <c r="BB385" s="4">
        <f t="shared" si="94"/>
        <v>0.2732425134041821</v>
      </c>
      <c r="BC385" s="4">
        <f t="shared" si="95"/>
        <v>0.39314659014279119</v>
      </c>
      <c r="BD385" s="4">
        <f t="shared" si="96"/>
        <v>0.19657329507139559</v>
      </c>
    </row>
    <row r="386" spans="1:56" x14ac:dyDescent="0.25">
      <c r="A386" s="2">
        <v>9</v>
      </c>
      <c r="B386" s="2" t="s">
        <v>122</v>
      </c>
      <c r="C386" s="2" t="s">
        <v>217</v>
      </c>
      <c r="D386" s="2" t="s">
        <v>57</v>
      </c>
      <c r="E386" s="2" t="s">
        <v>58</v>
      </c>
      <c r="F386" s="2" t="s">
        <v>59</v>
      </c>
      <c r="G386" s="2" t="s">
        <v>125</v>
      </c>
      <c r="H386" s="2" t="s">
        <v>61</v>
      </c>
      <c r="I386" s="2" t="s">
        <v>126</v>
      </c>
      <c r="J386" s="3">
        <v>42294</v>
      </c>
      <c r="K386" s="2">
        <v>819973</v>
      </c>
      <c r="L386" s="2">
        <v>741942</v>
      </c>
      <c r="M386" s="2">
        <v>2</v>
      </c>
      <c r="N386" s="2">
        <v>8</v>
      </c>
      <c r="O386" s="2" t="s">
        <v>69</v>
      </c>
      <c r="P386" s="2" t="s">
        <v>131</v>
      </c>
      <c r="S386" s="2" t="s">
        <v>132</v>
      </c>
      <c r="T386" s="2" t="s">
        <v>133</v>
      </c>
      <c r="U386" s="2" t="s">
        <v>134</v>
      </c>
      <c r="V386" s="2">
        <v>66</v>
      </c>
      <c r="Y386" s="2">
        <f t="shared" ref="Y386:Y449" si="98">+V386/PI()</f>
        <v>21.008452488130185</v>
      </c>
      <c r="AB386" s="2">
        <v>21.00845249</v>
      </c>
      <c r="AC386" s="2">
        <f t="shared" ref="AC386:AC449" si="99">+((((Y386+Z386+AA386)/100)^2)*(PI()))/4</f>
        <v>3.4663946605414803E-2</v>
      </c>
      <c r="AD386" s="2">
        <v>0.28854990126239499</v>
      </c>
      <c r="AE386" s="2">
        <f t="shared" si="88"/>
        <v>12.013154901027981</v>
      </c>
      <c r="AF386" s="2">
        <v>60</v>
      </c>
      <c r="AG386" s="4">
        <f t="shared" si="89"/>
        <v>1.6666666666666667</v>
      </c>
      <c r="AH386" s="4">
        <f t="shared" si="90"/>
        <v>13.679821567694647</v>
      </c>
      <c r="AI386" s="5">
        <f t="shared" si="91"/>
        <v>6.8399107838473236</v>
      </c>
      <c r="AJ386" s="2">
        <f t="shared" ref="AJ386:AJ449" si="100">+AC386*AP386*0.6</f>
        <v>0.33277388741198211</v>
      </c>
      <c r="AK386" s="2">
        <f t="shared" ref="AK386:AK449" si="101">+AC386*AQ386*0.6</f>
        <v>0.14558857574274217</v>
      </c>
      <c r="AL386" s="2">
        <v>6</v>
      </c>
      <c r="AM386" s="2">
        <v>8</v>
      </c>
      <c r="AN386" s="2">
        <f t="shared" ref="AN386:AN449" si="102">+(AL386*AM386)/2</f>
        <v>24</v>
      </c>
      <c r="AO386" s="2">
        <f t="shared" ref="AO386:AO449" si="103">+(AN386/500)*100</f>
        <v>4.8</v>
      </c>
      <c r="AP386" s="2">
        <v>16</v>
      </c>
      <c r="AQ386" s="2">
        <v>7</v>
      </c>
      <c r="AR386" s="2">
        <v>0</v>
      </c>
      <c r="AS386" s="2" t="s">
        <v>68</v>
      </c>
      <c r="AT386" s="2">
        <v>2</v>
      </c>
      <c r="AW386" s="2" t="str">
        <f t="shared" si="92"/>
        <v>Arbóreo inferior</v>
      </c>
      <c r="AX386" s="2" t="str">
        <f t="shared" si="97"/>
        <v>II</v>
      </c>
      <c r="AY386" s="2">
        <v>834</v>
      </c>
      <c r="AZ386" s="4">
        <f t="shared" si="93"/>
        <v>0.1199040767386091</v>
      </c>
      <c r="BA386" s="4">
        <v>6.7100281049843833</v>
      </c>
      <c r="BB386" s="4">
        <f t="shared" si="94"/>
        <v>0.51659912690478182</v>
      </c>
      <c r="BC386" s="4">
        <f t="shared" si="95"/>
        <v>0.63650320364339097</v>
      </c>
      <c r="BD386" s="4">
        <f t="shared" si="96"/>
        <v>0.31825160182169548</v>
      </c>
    </row>
    <row r="387" spans="1:56" x14ac:dyDescent="0.25">
      <c r="A387" s="2">
        <v>9</v>
      </c>
      <c r="B387" s="2" t="s">
        <v>122</v>
      </c>
      <c r="C387" s="2" t="s">
        <v>217</v>
      </c>
      <c r="D387" s="2" t="s">
        <v>57</v>
      </c>
      <c r="E387" s="2" t="s">
        <v>58</v>
      </c>
      <c r="F387" s="2" t="s">
        <v>59</v>
      </c>
      <c r="G387" s="2" t="s">
        <v>125</v>
      </c>
      <c r="H387" s="2" t="s">
        <v>61</v>
      </c>
      <c r="I387" s="2" t="s">
        <v>130</v>
      </c>
      <c r="J387" s="3">
        <v>42294</v>
      </c>
      <c r="K387" s="2">
        <v>819973</v>
      </c>
      <c r="L387" s="2">
        <v>741942</v>
      </c>
      <c r="M387" s="2">
        <v>1</v>
      </c>
      <c r="N387" s="2">
        <v>7</v>
      </c>
      <c r="P387" s="2" t="s">
        <v>135</v>
      </c>
      <c r="S387" s="2" t="s">
        <v>136</v>
      </c>
      <c r="T387" s="2" t="s">
        <v>137</v>
      </c>
      <c r="U387" s="2" t="s">
        <v>138</v>
      </c>
      <c r="V387" s="2">
        <v>26</v>
      </c>
      <c r="Y387" s="2">
        <f t="shared" si="98"/>
        <v>8.2760570407785572</v>
      </c>
      <c r="AB387" s="2">
        <v>8.2760570409999996</v>
      </c>
      <c r="AC387" s="2">
        <f t="shared" si="99"/>
        <v>5.3794370765060618E-3</v>
      </c>
      <c r="AD387" s="2">
        <v>0.28854990126239499</v>
      </c>
      <c r="AE387" s="2">
        <f t="shared" ref="AE387:AE450" si="104">AC387/AD387*100</f>
        <v>1.8643004391861604</v>
      </c>
      <c r="AF387" s="2">
        <v>60</v>
      </c>
      <c r="AG387" s="4">
        <f t="shared" ref="AG387:AG450" si="105">1/AF387*100</f>
        <v>1.6666666666666667</v>
      </c>
      <c r="AH387" s="4">
        <f t="shared" ref="AH387:AH450" si="106">AG387+AE387</f>
        <v>3.5309671058528274</v>
      </c>
      <c r="AI387" s="5">
        <f t="shared" ref="AI387:AI450" si="107">AH387/2</f>
        <v>1.7654835529264137</v>
      </c>
      <c r="AJ387" s="2">
        <f t="shared" si="100"/>
        <v>2.5821297967229095E-2</v>
      </c>
      <c r="AK387" s="2">
        <f t="shared" si="101"/>
        <v>2.2593635721325462E-2</v>
      </c>
      <c r="AL387" s="2">
        <v>3</v>
      </c>
      <c r="AM387" s="2">
        <v>3</v>
      </c>
      <c r="AN387" s="2">
        <f t="shared" si="102"/>
        <v>4.5</v>
      </c>
      <c r="AO387" s="2">
        <f t="shared" si="103"/>
        <v>0.89999999999999991</v>
      </c>
      <c r="AP387" s="2">
        <v>8</v>
      </c>
      <c r="AQ387" s="2">
        <v>7</v>
      </c>
      <c r="AR387" s="2">
        <v>0</v>
      </c>
      <c r="AS387" s="2" t="s">
        <v>68</v>
      </c>
      <c r="AT387" s="2">
        <v>1</v>
      </c>
      <c r="AW387" s="2" t="str">
        <f t="shared" ref="AW387:AW450" si="108">+IF(AP387&lt;=0.25,"Rasante",IF(AP387&lt;=1.5,"Herbáceo",IF(AP387&lt;=5,"Arbustivo",IF(AP387&lt;=12,"Arbolitos",IF(AP387&lt;=25,"Arbóreo inferior","Arbóreo superior")))))</f>
        <v>Arbolitos</v>
      </c>
      <c r="AX387" s="2" t="str">
        <f t="shared" si="97"/>
        <v>Latizal alto</v>
      </c>
      <c r="AY387" s="2">
        <v>834</v>
      </c>
      <c r="AZ387" s="4">
        <f t="shared" ref="AZ387:AZ450" si="109">1/AY387*100</f>
        <v>0.1199040767386091</v>
      </c>
      <c r="BA387" s="4">
        <v>6.7100281049843833</v>
      </c>
      <c r="BB387" s="4">
        <f t="shared" ref="BB387:BB450" si="110">AC387/BA387*100</f>
        <v>8.0170112439768709E-2</v>
      </c>
      <c r="BC387" s="4">
        <f t="shared" ref="BC387:BC450" si="111">AZ387+BB387</f>
        <v>0.20007418917837783</v>
      </c>
      <c r="BD387" s="4">
        <f t="shared" ref="BD387:BD450" si="112">BC387/2</f>
        <v>0.10003709458918891</v>
      </c>
    </row>
    <row r="388" spans="1:56" x14ac:dyDescent="0.25">
      <c r="A388" s="2">
        <v>9</v>
      </c>
      <c r="B388" s="2" t="s">
        <v>122</v>
      </c>
      <c r="C388" s="2" t="s">
        <v>217</v>
      </c>
      <c r="D388" s="2" t="s">
        <v>57</v>
      </c>
      <c r="E388" s="2" t="s">
        <v>58</v>
      </c>
      <c r="F388" s="2" t="s">
        <v>59</v>
      </c>
      <c r="G388" s="2" t="s">
        <v>125</v>
      </c>
      <c r="H388" s="2" t="s">
        <v>61</v>
      </c>
      <c r="I388" s="2" t="s">
        <v>130</v>
      </c>
      <c r="J388" s="3">
        <v>42294</v>
      </c>
      <c r="K388" s="2">
        <v>819973</v>
      </c>
      <c r="L388" s="2">
        <v>741942</v>
      </c>
      <c r="M388" s="2">
        <v>1</v>
      </c>
      <c r="N388" s="2">
        <v>3</v>
      </c>
      <c r="P388" s="2" t="s">
        <v>135</v>
      </c>
      <c r="S388" s="2" t="s">
        <v>136</v>
      </c>
      <c r="T388" s="2" t="s">
        <v>137</v>
      </c>
      <c r="U388" s="2" t="s">
        <v>138</v>
      </c>
      <c r="V388" s="2">
        <v>14</v>
      </c>
      <c r="Y388" s="2">
        <f t="shared" si="98"/>
        <v>4.45633840657307</v>
      </c>
      <c r="AB388" s="2">
        <v>4.4563384069999996</v>
      </c>
      <c r="AC388" s="2">
        <f t="shared" si="99"/>
        <v>1.5597184423005749E-3</v>
      </c>
      <c r="AD388" s="2">
        <v>0.28854990126239499</v>
      </c>
      <c r="AE388" s="2">
        <f t="shared" si="104"/>
        <v>0.54053681372853202</v>
      </c>
      <c r="AF388" s="2">
        <v>60</v>
      </c>
      <c r="AG388" s="4">
        <f t="shared" si="105"/>
        <v>1.6666666666666667</v>
      </c>
      <c r="AH388" s="4">
        <f t="shared" si="106"/>
        <v>2.207203480395199</v>
      </c>
      <c r="AI388" s="5">
        <f t="shared" si="107"/>
        <v>1.1036017401975995</v>
      </c>
      <c r="AJ388" s="2">
        <f t="shared" si="100"/>
        <v>6.5508174576624145E-3</v>
      </c>
      <c r="AK388" s="2">
        <f t="shared" si="101"/>
        <v>5.6149863922820703E-3</v>
      </c>
      <c r="AL388" s="2">
        <v>2</v>
      </c>
      <c r="AM388" s="2">
        <v>2</v>
      </c>
      <c r="AN388" s="2">
        <f t="shared" si="102"/>
        <v>2</v>
      </c>
      <c r="AO388" s="2">
        <f t="shared" si="103"/>
        <v>0.4</v>
      </c>
      <c r="AP388" s="2">
        <v>7</v>
      </c>
      <c r="AQ388" s="2">
        <v>6</v>
      </c>
      <c r="AR388" s="2">
        <v>0</v>
      </c>
      <c r="AS388" s="2" t="s">
        <v>68</v>
      </c>
      <c r="AT388" s="2">
        <v>1</v>
      </c>
      <c r="AW388" s="2" t="str">
        <f t="shared" si="108"/>
        <v>Arbolitos</v>
      </c>
      <c r="AX388" s="2" t="str">
        <f t="shared" si="97"/>
        <v>Latizal bajo</v>
      </c>
      <c r="AY388" s="2">
        <v>834</v>
      </c>
      <c r="AZ388" s="4">
        <f t="shared" si="109"/>
        <v>0.1199040767386091</v>
      </c>
      <c r="BA388" s="4">
        <v>6.7100281049843833</v>
      </c>
      <c r="BB388" s="4">
        <f t="shared" si="110"/>
        <v>2.3244588813897449E-2</v>
      </c>
      <c r="BC388" s="4">
        <f t="shared" si="111"/>
        <v>0.14314866555250655</v>
      </c>
      <c r="BD388" s="4">
        <f t="shared" si="112"/>
        <v>7.1574332776253274E-2</v>
      </c>
    </row>
    <row r="389" spans="1:56" x14ac:dyDescent="0.25">
      <c r="A389" s="2">
        <v>9</v>
      </c>
      <c r="B389" s="2" t="s">
        <v>122</v>
      </c>
      <c r="C389" s="2" t="s">
        <v>217</v>
      </c>
      <c r="D389" s="2" t="s">
        <v>57</v>
      </c>
      <c r="E389" s="2" t="s">
        <v>58</v>
      </c>
      <c r="F389" s="2" t="s">
        <v>59</v>
      </c>
      <c r="G389" s="2" t="s">
        <v>125</v>
      </c>
      <c r="H389" s="2" t="s">
        <v>61</v>
      </c>
      <c r="I389" s="2" t="s">
        <v>130</v>
      </c>
      <c r="J389" s="3">
        <v>42294</v>
      </c>
      <c r="K389" s="2">
        <v>819973</v>
      </c>
      <c r="L389" s="2">
        <v>741942</v>
      </c>
      <c r="M389" s="2">
        <v>1</v>
      </c>
      <c r="N389" s="2">
        <v>9</v>
      </c>
      <c r="P389" s="2" t="s">
        <v>135</v>
      </c>
      <c r="S389" s="2" t="s">
        <v>136</v>
      </c>
      <c r="T389" s="2" t="s">
        <v>137</v>
      </c>
      <c r="U389" s="2" t="s">
        <v>138</v>
      </c>
      <c r="V389" s="2">
        <v>21</v>
      </c>
      <c r="Y389" s="2">
        <f t="shared" si="98"/>
        <v>6.6845076098596046</v>
      </c>
      <c r="AB389" s="2">
        <v>6.6845076099999998</v>
      </c>
      <c r="AC389" s="2">
        <f t="shared" si="99"/>
        <v>3.5093664951762931E-3</v>
      </c>
      <c r="AD389" s="2">
        <v>0.28854990126239499</v>
      </c>
      <c r="AE389" s="2">
        <f t="shared" si="104"/>
        <v>1.2162078308891968</v>
      </c>
      <c r="AF389" s="2">
        <v>60</v>
      </c>
      <c r="AG389" s="4">
        <f t="shared" si="105"/>
        <v>1.6666666666666667</v>
      </c>
      <c r="AH389" s="4">
        <f t="shared" si="106"/>
        <v>2.8828744975558633</v>
      </c>
      <c r="AI389" s="5">
        <f t="shared" si="107"/>
        <v>1.4414372487779317</v>
      </c>
      <c r="AJ389" s="2">
        <f t="shared" si="100"/>
        <v>1.4739339279740431E-2</v>
      </c>
      <c r="AK389" s="2">
        <f t="shared" si="101"/>
        <v>7.3696696398702155E-3</v>
      </c>
      <c r="AL389" s="2">
        <v>3</v>
      </c>
      <c r="AM389" s="2">
        <v>3</v>
      </c>
      <c r="AN389" s="2">
        <f t="shared" si="102"/>
        <v>4.5</v>
      </c>
      <c r="AO389" s="2">
        <f t="shared" si="103"/>
        <v>0.89999999999999991</v>
      </c>
      <c r="AP389" s="2">
        <v>7</v>
      </c>
      <c r="AQ389" s="2">
        <v>3.5</v>
      </c>
      <c r="AR389" s="2">
        <v>0</v>
      </c>
      <c r="AS389" s="2" t="s">
        <v>68</v>
      </c>
      <c r="AT389" s="2">
        <v>1</v>
      </c>
      <c r="AW389" s="2" t="str">
        <f t="shared" si="108"/>
        <v>Arbolitos</v>
      </c>
      <c r="AX389" s="2" t="str">
        <f t="shared" si="97"/>
        <v>Latizal alto</v>
      </c>
      <c r="AY389" s="2">
        <v>834</v>
      </c>
      <c r="AZ389" s="4">
        <f t="shared" si="109"/>
        <v>0.1199040767386091</v>
      </c>
      <c r="BA389" s="4">
        <v>6.7100281049843833</v>
      </c>
      <c r="BB389" s="4">
        <f t="shared" si="110"/>
        <v>5.230032483126925E-2</v>
      </c>
      <c r="BC389" s="4">
        <f t="shared" si="111"/>
        <v>0.17220440156987835</v>
      </c>
      <c r="BD389" s="4">
        <f t="shared" si="112"/>
        <v>8.6102200784939173E-2</v>
      </c>
    </row>
    <row r="390" spans="1:56" x14ac:dyDescent="0.25">
      <c r="A390" s="2">
        <v>9</v>
      </c>
      <c r="B390" s="2" t="s">
        <v>122</v>
      </c>
      <c r="C390" s="2" t="s">
        <v>217</v>
      </c>
      <c r="D390" s="2" t="s">
        <v>57</v>
      </c>
      <c r="E390" s="2" t="s">
        <v>58</v>
      </c>
      <c r="F390" s="2" t="s">
        <v>59</v>
      </c>
      <c r="G390" s="2" t="s">
        <v>125</v>
      </c>
      <c r="H390" s="2" t="s">
        <v>61</v>
      </c>
      <c r="I390" s="2" t="s">
        <v>130</v>
      </c>
      <c r="J390" s="3">
        <v>42294</v>
      </c>
      <c r="K390" s="2">
        <v>819973</v>
      </c>
      <c r="L390" s="2">
        <v>741942</v>
      </c>
      <c r="M390" s="2">
        <v>1</v>
      </c>
      <c r="N390" s="2">
        <v>14</v>
      </c>
      <c r="P390" s="2" t="s">
        <v>135</v>
      </c>
      <c r="S390" s="2" t="s">
        <v>136</v>
      </c>
      <c r="T390" s="2" t="s">
        <v>137</v>
      </c>
      <c r="U390" s="2" t="s">
        <v>138</v>
      </c>
      <c r="V390" s="2">
        <v>28</v>
      </c>
      <c r="Y390" s="2">
        <f t="shared" si="98"/>
        <v>8.91267681314614</v>
      </c>
      <c r="AB390" s="2">
        <v>8.9126768129999991</v>
      </c>
      <c r="AC390" s="2">
        <f t="shared" si="99"/>
        <v>6.2388737692022998E-3</v>
      </c>
      <c r="AD390" s="2">
        <v>0.28854990126239499</v>
      </c>
      <c r="AE390" s="2">
        <f t="shared" si="104"/>
        <v>2.1621472549141281</v>
      </c>
      <c r="AF390" s="2">
        <v>60</v>
      </c>
      <c r="AG390" s="4">
        <f t="shared" si="105"/>
        <v>1.6666666666666667</v>
      </c>
      <c r="AH390" s="4">
        <f t="shared" si="106"/>
        <v>3.828813921580795</v>
      </c>
      <c r="AI390" s="5">
        <f t="shared" si="107"/>
        <v>1.9144069607903975</v>
      </c>
      <c r="AJ390" s="2">
        <f t="shared" si="100"/>
        <v>5.6149863922820696E-2</v>
      </c>
      <c r="AK390" s="2">
        <f t="shared" si="101"/>
        <v>3.3689918353692415E-2</v>
      </c>
      <c r="AL390" s="2">
        <v>3</v>
      </c>
      <c r="AM390" s="2">
        <v>3</v>
      </c>
      <c r="AN390" s="2">
        <f t="shared" si="102"/>
        <v>4.5</v>
      </c>
      <c r="AO390" s="2">
        <f t="shared" si="103"/>
        <v>0.89999999999999991</v>
      </c>
      <c r="AP390" s="2">
        <v>15</v>
      </c>
      <c r="AQ390" s="2">
        <v>9</v>
      </c>
      <c r="AR390" s="2">
        <v>0</v>
      </c>
      <c r="AS390" s="2" t="s">
        <v>68</v>
      </c>
      <c r="AT390" s="2">
        <v>1</v>
      </c>
      <c r="AW390" s="2" t="str">
        <f t="shared" si="108"/>
        <v>Arbóreo inferior</v>
      </c>
      <c r="AX390" s="2" t="str">
        <f t="shared" si="97"/>
        <v>Latizal alto</v>
      </c>
      <c r="AY390" s="2">
        <v>834</v>
      </c>
      <c r="AZ390" s="4">
        <f t="shared" si="109"/>
        <v>0.1199040767386091</v>
      </c>
      <c r="BA390" s="4">
        <v>6.7100281049843833</v>
      </c>
      <c r="BB390" s="4">
        <f t="shared" si="110"/>
        <v>9.2978355255589798E-2</v>
      </c>
      <c r="BC390" s="4">
        <f t="shared" si="111"/>
        <v>0.2128824319941989</v>
      </c>
      <c r="BD390" s="4">
        <f t="shared" si="112"/>
        <v>0.10644121599709945</v>
      </c>
    </row>
    <row r="391" spans="1:56" x14ac:dyDescent="0.25">
      <c r="A391" s="2">
        <v>9</v>
      </c>
      <c r="B391" s="2" t="s">
        <v>122</v>
      </c>
      <c r="C391" s="2" t="s">
        <v>217</v>
      </c>
      <c r="D391" s="2" t="s">
        <v>57</v>
      </c>
      <c r="E391" s="2" t="s">
        <v>58</v>
      </c>
      <c r="F391" s="2" t="s">
        <v>59</v>
      </c>
      <c r="G391" s="2" t="s">
        <v>125</v>
      </c>
      <c r="H391" s="2" t="s">
        <v>61</v>
      </c>
      <c r="I391" s="2" t="s">
        <v>130</v>
      </c>
      <c r="J391" s="3">
        <v>42294</v>
      </c>
      <c r="K391" s="2">
        <v>819973</v>
      </c>
      <c r="L391" s="2">
        <v>741942</v>
      </c>
      <c r="M391" s="2">
        <v>1</v>
      </c>
      <c r="N391" s="2">
        <v>15</v>
      </c>
      <c r="P391" s="2" t="s">
        <v>135</v>
      </c>
      <c r="S391" s="2" t="s">
        <v>136</v>
      </c>
      <c r="T391" s="2" t="s">
        <v>137</v>
      </c>
      <c r="U391" s="2" t="s">
        <v>138</v>
      </c>
      <c r="V391" s="2">
        <v>13</v>
      </c>
      <c r="Y391" s="2">
        <f t="shared" si="98"/>
        <v>4.1380285203892786</v>
      </c>
      <c r="AB391" s="2">
        <v>4.1380285199999998</v>
      </c>
      <c r="AC391" s="2">
        <f t="shared" si="99"/>
        <v>1.3448592691265155E-3</v>
      </c>
      <c r="AD391" s="2">
        <v>0.28854990126239499</v>
      </c>
      <c r="AE391" s="2">
        <f t="shared" si="104"/>
        <v>0.4660751097965401</v>
      </c>
      <c r="AF391" s="2">
        <v>60</v>
      </c>
      <c r="AG391" s="4">
        <f t="shared" si="105"/>
        <v>1.6666666666666667</v>
      </c>
      <c r="AH391" s="4">
        <f t="shared" si="106"/>
        <v>2.1327417764632068</v>
      </c>
      <c r="AI391" s="5">
        <f t="shared" si="107"/>
        <v>1.0663708882316034</v>
      </c>
      <c r="AJ391" s="2">
        <f t="shared" si="100"/>
        <v>4.8414933688554554E-3</v>
      </c>
      <c r="AK391" s="2">
        <f t="shared" si="101"/>
        <v>4.0345778073795462E-3</v>
      </c>
      <c r="AL391" s="2">
        <v>2</v>
      </c>
      <c r="AM391" s="2">
        <v>2</v>
      </c>
      <c r="AN391" s="2">
        <f t="shared" si="102"/>
        <v>2</v>
      </c>
      <c r="AO391" s="2">
        <f t="shared" si="103"/>
        <v>0.4</v>
      </c>
      <c r="AP391" s="2">
        <v>6</v>
      </c>
      <c r="AQ391" s="2">
        <v>5</v>
      </c>
      <c r="AR391" s="2">
        <v>0</v>
      </c>
      <c r="AS391" s="2" t="s">
        <v>68</v>
      </c>
      <c r="AT391" s="2">
        <v>1</v>
      </c>
      <c r="AW391" s="2" t="str">
        <f t="shared" si="108"/>
        <v>Arbolitos</v>
      </c>
      <c r="AX391" s="2" t="str">
        <f t="shared" si="97"/>
        <v>Latizal bajo</v>
      </c>
      <c r="AY391" s="2">
        <v>834</v>
      </c>
      <c r="AZ391" s="4">
        <f t="shared" si="109"/>
        <v>0.1199040767386091</v>
      </c>
      <c r="BA391" s="4">
        <v>6.7100281049843833</v>
      </c>
      <c r="BB391" s="4">
        <f t="shared" si="110"/>
        <v>2.0042528109942177E-2</v>
      </c>
      <c r="BC391" s="4">
        <f t="shared" si="111"/>
        <v>0.13994660484855129</v>
      </c>
      <c r="BD391" s="4">
        <f t="shared" si="112"/>
        <v>6.9973302424275644E-2</v>
      </c>
    </row>
    <row r="392" spans="1:56" x14ac:dyDescent="0.25">
      <c r="A392" s="2">
        <v>9</v>
      </c>
      <c r="B392" s="2" t="s">
        <v>122</v>
      </c>
      <c r="C392" s="2" t="s">
        <v>217</v>
      </c>
      <c r="D392" s="2" t="s">
        <v>57</v>
      </c>
      <c r="E392" s="2" t="s">
        <v>58</v>
      </c>
      <c r="F392" s="2" t="s">
        <v>59</v>
      </c>
      <c r="G392" s="2" t="s">
        <v>125</v>
      </c>
      <c r="H392" s="2" t="s">
        <v>61</v>
      </c>
      <c r="I392" s="2" t="s">
        <v>130</v>
      </c>
      <c r="J392" s="3">
        <v>42294</v>
      </c>
      <c r="K392" s="2">
        <v>819973</v>
      </c>
      <c r="L392" s="2">
        <v>741942</v>
      </c>
      <c r="M392" s="2">
        <v>2</v>
      </c>
      <c r="N392" s="2">
        <v>17</v>
      </c>
      <c r="P392" s="2" t="s">
        <v>135</v>
      </c>
      <c r="S392" s="2" t="s">
        <v>136</v>
      </c>
      <c r="T392" s="2" t="s">
        <v>137</v>
      </c>
      <c r="U392" s="2" t="s">
        <v>138</v>
      </c>
      <c r="V392" s="2">
        <v>16</v>
      </c>
      <c r="Y392" s="2">
        <f t="shared" si="98"/>
        <v>5.0929581789406511</v>
      </c>
      <c r="AB392" s="2">
        <v>5.092958179</v>
      </c>
      <c r="AC392" s="2">
        <f t="shared" si="99"/>
        <v>2.0371832715762607E-3</v>
      </c>
      <c r="AD392" s="2">
        <v>0.28854990126239499</v>
      </c>
      <c r="AE392" s="2">
        <f t="shared" si="104"/>
        <v>0.70600726691073556</v>
      </c>
      <c r="AF392" s="2">
        <v>60</v>
      </c>
      <c r="AG392" s="4">
        <f t="shared" si="105"/>
        <v>1.6666666666666667</v>
      </c>
      <c r="AH392" s="4">
        <f t="shared" si="106"/>
        <v>2.3726739335774023</v>
      </c>
      <c r="AI392" s="5">
        <f t="shared" si="107"/>
        <v>1.1863369667887012</v>
      </c>
      <c r="AJ392" s="2">
        <f t="shared" si="100"/>
        <v>7.3338597776745375E-3</v>
      </c>
      <c r="AK392" s="2">
        <f t="shared" si="101"/>
        <v>6.1115498147287827E-3</v>
      </c>
      <c r="AL392" s="2">
        <v>2</v>
      </c>
      <c r="AM392" s="2">
        <v>2</v>
      </c>
      <c r="AN392" s="2">
        <f t="shared" si="102"/>
        <v>2</v>
      </c>
      <c r="AO392" s="2">
        <f t="shared" si="103"/>
        <v>0.4</v>
      </c>
      <c r="AP392" s="2">
        <v>6</v>
      </c>
      <c r="AQ392" s="2">
        <v>5</v>
      </c>
      <c r="AR392" s="2">
        <v>0</v>
      </c>
      <c r="AS392" s="2" t="s">
        <v>68</v>
      </c>
      <c r="AT392" s="2">
        <v>1</v>
      </c>
      <c r="AU392" s="2">
        <v>3</v>
      </c>
      <c r="AW392" s="2" t="str">
        <f t="shared" si="108"/>
        <v>Arbolitos</v>
      </c>
      <c r="AX392" s="2" t="str">
        <f t="shared" si="97"/>
        <v>Latizal alto</v>
      </c>
      <c r="AY392" s="2">
        <v>834</v>
      </c>
      <c r="AZ392" s="4">
        <f t="shared" si="109"/>
        <v>0.1199040767386091</v>
      </c>
      <c r="BA392" s="4">
        <v>6.7100281049843833</v>
      </c>
      <c r="BB392" s="4">
        <f t="shared" si="110"/>
        <v>3.0360279267131356E-2</v>
      </c>
      <c r="BC392" s="4">
        <f t="shared" si="111"/>
        <v>0.15026435600574045</v>
      </c>
      <c r="BD392" s="4">
        <f t="shared" si="112"/>
        <v>7.5132178002870226E-2</v>
      </c>
    </row>
    <row r="393" spans="1:56" x14ac:dyDescent="0.25">
      <c r="A393" s="2">
        <v>9</v>
      </c>
      <c r="B393" s="2" t="s">
        <v>122</v>
      </c>
      <c r="C393" s="2" t="s">
        <v>217</v>
      </c>
      <c r="D393" s="2" t="s">
        <v>57</v>
      </c>
      <c r="E393" s="2" t="s">
        <v>58</v>
      </c>
      <c r="F393" s="2" t="s">
        <v>59</v>
      </c>
      <c r="G393" s="2" t="s">
        <v>125</v>
      </c>
      <c r="H393" s="2" t="s">
        <v>61</v>
      </c>
      <c r="I393" s="2" t="s">
        <v>130</v>
      </c>
      <c r="J393" s="3">
        <v>42294</v>
      </c>
      <c r="K393" s="2">
        <v>819973</v>
      </c>
      <c r="L393" s="2">
        <v>741942</v>
      </c>
      <c r="M393" s="2">
        <v>2</v>
      </c>
      <c r="N393" s="2">
        <v>18</v>
      </c>
      <c r="P393" s="2" t="s">
        <v>135</v>
      </c>
      <c r="S393" s="2" t="s">
        <v>136</v>
      </c>
      <c r="T393" s="2" t="s">
        <v>137</v>
      </c>
      <c r="U393" s="2" t="s">
        <v>138</v>
      </c>
      <c r="V393" s="2">
        <v>13</v>
      </c>
      <c r="Y393" s="2">
        <f t="shared" si="98"/>
        <v>4.1380285203892786</v>
      </c>
      <c r="AB393" s="2">
        <v>4.1380285199999998</v>
      </c>
      <c r="AC393" s="2">
        <f t="shared" si="99"/>
        <v>1.3448592691265155E-3</v>
      </c>
      <c r="AD393" s="2">
        <v>0.28854990126239499</v>
      </c>
      <c r="AE393" s="2">
        <f t="shared" si="104"/>
        <v>0.4660751097965401</v>
      </c>
      <c r="AF393" s="2">
        <v>60</v>
      </c>
      <c r="AG393" s="4">
        <f t="shared" si="105"/>
        <v>1.6666666666666667</v>
      </c>
      <c r="AH393" s="4">
        <f t="shared" si="106"/>
        <v>2.1327417764632068</v>
      </c>
      <c r="AI393" s="5">
        <f t="shared" si="107"/>
        <v>1.0663708882316034</v>
      </c>
      <c r="AJ393" s="2">
        <f t="shared" si="100"/>
        <v>3.2276622459036369E-3</v>
      </c>
      <c r="AK393" s="2">
        <f t="shared" si="101"/>
        <v>2.8242044651656827E-3</v>
      </c>
      <c r="AL393" s="2">
        <v>1</v>
      </c>
      <c r="AM393" s="2">
        <v>1</v>
      </c>
      <c r="AN393" s="2">
        <f t="shared" si="102"/>
        <v>0.5</v>
      </c>
      <c r="AO393" s="2">
        <f t="shared" si="103"/>
        <v>0.1</v>
      </c>
      <c r="AP393" s="2">
        <v>4</v>
      </c>
      <c r="AQ393" s="2">
        <v>3.5</v>
      </c>
      <c r="AR393" s="2">
        <v>0</v>
      </c>
      <c r="AS393" s="2" t="s">
        <v>68</v>
      </c>
      <c r="AT393" s="2">
        <v>1</v>
      </c>
      <c r="AW393" s="2" t="str">
        <f t="shared" si="108"/>
        <v>Arbustivo</v>
      </c>
      <c r="AX393" s="2" t="str">
        <f t="shared" si="97"/>
        <v>Latizal bajo</v>
      </c>
      <c r="AY393" s="2">
        <v>834</v>
      </c>
      <c r="AZ393" s="4">
        <f t="shared" si="109"/>
        <v>0.1199040767386091</v>
      </c>
      <c r="BA393" s="4">
        <v>6.7100281049843833</v>
      </c>
      <c r="BB393" s="4">
        <f t="shared" si="110"/>
        <v>2.0042528109942177E-2</v>
      </c>
      <c r="BC393" s="4">
        <f t="shared" si="111"/>
        <v>0.13994660484855129</v>
      </c>
      <c r="BD393" s="4">
        <f t="shared" si="112"/>
        <v>6.9973302424275644E-2</v>
      </c>
    </row>
    <row r="394" spans="1:56" x14ac:dyDescent="0.25">
      <c r="A394" s="2">
        <v>9</v>
      </c>
      <c r="B394" s="2" t="s">
        <v>122</v>
      </c>
      <c r="C394" s="2" t="s">
        <v>217</v>
      </c>
      <c r="D394" s="2" t="s">
        <v>57</v>
      </c>
      <c r="E394" s="2" t="s">
        <v>58</v>
      </c>
      <c r="F394" s="2" t="s">
        <v>59</v>
      </c>
      <c r="G394" s="2" t="s">
        <v>125</v>
      </c>
      <c r="H394" s="2" t="s">
        <v>61</v>
      </c>
      <c r="I394" s="2" t="s">
        <v>130</v>
      </c>
      <c r="J394" s="3">
        <v>42294</v>
      </c>
      <c r="K394" s="2">
        <v>819973</v>
      </c>
      <c r="L394" s="2">
        <v>741942</v>
      </c>
      <c r="M394" s="2">
        <v>2</v>
      </c>
      <c r="N394" s="2">
        <v>20</v>
      </c>
      <c r="P394" s="2" t="s">
        <v>135</v>
      </c>
      <c r="S394" s="2" t="s">
        <v>136</v>
      </c>
      <c r="T394" s="2" t="s">
        <v>137</v>
      </c>
      <c r="U394" s="2" t="s">
        <v>138</v>
      </c>
      <c r="V394" s="2">
        <v>14</v>
      </c>
      <c r="Y394" s="2">
        <f t="shared" si="98"/>
        <v>4.45633840657307</v>
      </c>
      <c r="AB394" s="2">
        <v>4.4563384069999996</v>
      </c>
      <c r="AC394" s="2">
        <f t="shared" si="99"/>
        <v>1.5597184423005749E-3</v>
      </c>
      <c r="AD394" s="2">
        <v>0.28854990126239499</v>
      </c>
      <c r="AE394" s="2">
        <f t="shared" si="104"/>
        <v>0.54053681372853202</v>
      </c>
      <c r="AF394" s="2">
        <v>60</v>
      </c>
      <c r="AG394" s="4">
        <f t="shared" si="105"/>
        <v>1.6666666666666667</v>
      </c>
      <c r="AH394" s="4">
        <f t="shared" si="106"/>
        <v>2.207203480395199</v>
      </c>
      <c r="AI394" s="5">
        <f t="shared" si="107"/>
        <v>1.1036017401975995</v>
      </c>
      <c r="AJ394" s="2">
        <f t="shared" si="100"/>
        <v>5.6149863922820703E-3</v>
      </c>
      <c r="AK394" s="2">
        <f t="shared" si="101"/>
        <v>4.6791553269017244E-3</v>
      </c>
      <c r="AL394" s="2">
        <v>2</v>
      </c>
      <c r="AM394" s="2">
        <v>1</v>
      </c>
      <c r="AN394" s="2">
        <f t="shared" si="102"/>
        <v>1</v>
      </c>
      <c r="AO394" s="2">
        <f t="shared" si="103"/>
        <v>0.2</v>
      </c>
      <c r="AP394" s="2">
        <v>6</v>
      </c>
      <c r="AQ394" s="2">
        <v>5</v>
      </c>
      <c r="AR394" s="2">
        <v>0</v>
      </c>
      <c r="AS394" s="2" t="s">
        <v>68</v>
      </c>
      <c r="AT394" s="2">
        <v>1</v>
      </c>
      <c r="AW394" s="2" t="str">
        <f t="shared" si="108"/>
        <v>Arbolitos</v>
      </c>
      <c r="AX394" s="2" t="str">
        <f t="shared" si="97"/>
        <v>Latizal bajo</v>
      </c>
      <c r="AY394" s="2">
        <v>834</v>
      </c>
      <c r="AZ394" s="4">
        <f t="shared" si="109"/>
        <v>0.1199040767386091</v>
      </c>
      <c r="BA394" s="4">
        <v>6.7100281049843833</v>
      </c>
      <c r="BB394" s="4">
        <f t="shared" si="110"/>
        <v>2.3244588813897449E-2</v>
      </c>
      <c r="BC394" s="4">
        <f t="shared" si="111"/>
        <v>0.14314866555250655</v>
      </c>
      <c r="BD394" s="4">
        <f t="shared" si="112"/>
        <v>7.1574332776253274E-2</v>
      </c>
    </row>
    <row r="395" spans="1:56" x14ac:dyDescent="0.25">
      <c r="A395" s="2">
        <v>9</v>
      </c>
      <c r="B395" s="2" t="s">
        <v>122</v>
      </c>
      <c r="C395" s="2" t="s">
        <v>217</v>
      </c>
      <c r="D395" s="2" t="s">
        <v>57</v>
      </c>
      <c r="E395" s="2" t="s">
        <v>58</v>
      </c>
      <c r="F395" s="2" t="s">
        <v>59</v>
      </c>
      <c r="G395" s="2" t="s">
        <v>125</v>
      </c>
      <c r="H395" s="2" t="s">
        <v>61</v>
      </c>
      <c r="I395" s="2" t="s">
        <v>130</v>
      </c>
      <c r="J395" s="3">
        <v>42294</v>
      </c>
      <c r="K395" s="2">
        <v>819973</v>
      </c>
      <c r="L395" s="2">
        <v>741942</v>
      </c>
      <c r="M395" s="2">
        <v>2</v>
      </c>
      <c r="N395" s="2">
        <v>22</v>
      </c>
      <c r="P395" s="2" t="s">
        <v>135</v>
      </c>
      <c r="S395" s="2" t="s">
        <v>136</v>
      </c>
      <c r="T395" s="2" t="s">
        <v>137</v>
      </c>
      <c r="U395" s="2" t="s">
        <v>138</v>
      </c>
      <c r="V395" s="2">
        <v>16</v>
      </c>
      <c r="Y395" s="2">
        <f t="shared" si="98"/>
        <v>5.0929581789406511</v>
      </c>
      <c r="AB395" s="2">
        <v>5.092958179</v>
      </c>
      <c r="AC395" s="2">
        <f t="shared" si="99"/>
        <v>2.0371832715762607E-3</v>
      </c>
      <c r="AD395" s="2">
        <v>0.28854990126239499</v>
      </c>
      <c r="AE395" s="2">
        <f t="shared" si="104"/>
        <v>0.70600726691073556</v>
      </c>
      <c r="AF395" s="2">
        <v>60</v>
      </c>
      <c r="AG395" s="4">
        <f t="shared" si="105"/>
        <v>1.6666666666666667</v>
      </c>
      <c r="AH395" s="4">
        <f t="shared" si="106"/>
        <v>2.3726739335774023</v>
      </c>
      <c r="AI395" s="5">
        <f t="shared" si="107"/>
        <v>1.1863369667887012</v>
      </c>
      <c r="AJ395" s="2">
        <f t="shared" si="100"/>
        <v>7.3338597776745375E-3</v>
      </c>
      <c r="AK395" s="2">
        <f t="shared" si="101"/>
        <v>2.5668509221860882E-3</v>
      </c>
      <c r="AL395" s="2">
        <v>2</v>
      </c>
      <c r="AM395" s="2">
        <v>2</v>
      </c>
      <c r="AN395" s="2">
        <f t="shared" si="102"/>
        <v>2</v>
      </c>
      <c r="AO395" s="2">
        <f t="shared" si="103"/>
        <v>0.4</v>
      </c>
      <c r="AP395" s="2">
        <v>6</v>
      </c>
      <c r="AQ395" s="2">
        <v>2.1</v>
      </c>
      <c r="AR395" s="2">
        <v>0</v>
      </c>
      <c r="AS395" s="2" t="s">
        <v>68</v>
      </c>
      <c r="AT395" s="2">
        <v>1</v>
      </c>
      <c r="AW395" s="2" t="str">
        <f t="shared" si="108"/>
        <v>Arbolitos</v>
      </c>
      <c r="AX395" s="2" t="str">
        <f t="shared" si="97"/>
        <v>Latizal alto</v>
      </c>
      <c r="AY395" s="2">
        <v>834</v>
      </c>
      <c r="AZ395" s="4">
        <f t="shared" si="109"/>
        <v>0.1199040767386091</v>
      </c>
      <c r="BA395" s="4">
        <v>6.7100281049843833</v>
      </c>
      <c r="BB395" s="4">
        <f t="shared" si="110"/>
        <v>3.0360279267131356E-2</v>
      </c>
      <c r="BC395" s="4">
        <f t="shared" si="111"/>
        <v>0.15026435600574045</v>
      </c>
      <c r="BD395" s="4">
        <f t="shared" si="112"/>
        <v>7.5132178002870226E-2</v>
      </c>
    </row>
    <row r="396" spans="1:56" x14ac:dyDescent="0.25">
      <c r="A396" s="2">
        <v>9</v>
      </c>
      <c r="B396" s="2" t="s">
        <v>122</v>
      </c>
      <c r="C396" s="2" t="s">
        <v>217</v>
      </c>
      <c r="D396" s="2" t="s">
        <v>57</v>
      </c>
      <c r="E396" s="2" t="s">
        <v>58</v>
      </c>
      <c r="F396" s="2" t="s">
        <v>59</v>
      </c>
      <c r="G396" s="2" t="s">
        <v>125</v>
      </c>
      <c r="H396" s="2" t="s">
        <v>61</v>
      </c>
      <c r="I396" s="2" t="s">
        <v>130</v>
      </c>
      <c r="J396" s="3">
        <v>42294</v>
      </c>
      <c r="K396" s="2">
        <v>819973</v>
      </c>
      <c r="L396" s="2">
        <v>741942</v>
      </c>
      <c r="M396" s="2">
        <v>3</v>
      </c>
      <c r="N396" s="2">
        <v>26</v>
      </c>
      <c r="P396" s="2" t="s">
        <v>135</v>
      </c>
      <c r="S396" s="2" t="s">
        <v>136</v>
      </c>
      <c r="T396" s="2" t="s">
        <v>137</v>
      </c>
      <c r="U396" s="2" t="s">
        <v>138</v>
      </c>
      <c r="V396" s="2">
        <v>13</v>
      </c>
      <c r="Y396" s="2">
        <f t="shared" si="98"/>
        <v>4.1380285203892786</v>
      </c>
      <c r="AB396" s="2">
        <v>4.1380285199999998</v>
      </c>
      <c r="AC396" s="2">
        <f t="shared" si="99"/>
        <v>1.3448592691265155E-3</v>
      </c>
      <c r="AD396" s="2">
        <v>0.28854990126239499</v>
      </c>
      <c r="AE396" s="2">
        <f t="shared" si="104"/>
        <v>0.4660751097965401</v>
      </c>
      <c r="AF396" s="2">
        <v>60</v>
      </c>
      <c r="AG396" s="4">
        <f t="shared" si="105"/>
        <v>1.6666666666666667</v>
      </c>
      <c r="AH396" s="4">
        <f t="shared" si="106"/>
        <v>2.1327417764632068</v>
      </c>
      <c r="AI396" s="5">
        <f t="shared" si="107"/>
        <v>1.0663708882316034</v>
      </c>
      <c r="AJ396" s="2">
        <f t="shared" si="100"/>
        <v>3.2276622459036369E-3</v>
      </c>
      <c r="AK396" s="2">
        <f t="shared" si="101"/>
        <v>2.8242044651656827E-3</v>
      </c>
      <c r="AL396" s="2">
        <v>1</v>
      </c>
      <c r="AM396" s="2">
        <v>1</v>
      </c>
      <c r="AN396" s="2">
        <f t="shared" si="102"/>
        <v>0.5</v>
      </c>
      <c r="AO396" s="2">
        <f t="shared" si="103"/>
        <v>0.1</v>
      </c>
      <c r="AP396" s="2">
        <v>4</v>
      </c>
      <c r="AQ396" s="2">
        <v>3.5</v>
      </c>
      <c r="AR396" s="2">
        <v>0</v>
      </c>
      <c r="AS396" s="2" t="s">
        <v>68</v>
      </c>
      <c r="AT396" s="2">
        <v>1</v>
      </c>
      <c r="AU396" s="2">
        <v>3</v>
      </c>
      <c r="AW396" s="2" t="str">
        <f t="shared" si="108"/>
        <v>Arbustivo</v>
      </c>
      <c r="AX396" s="2" t="str">
        <f t="shared" si="97"/>
        <v>Latizal bajo</v>
      </c>
      <c r="AY396" s="2">
        <v>834</v>
      </c>
      <c r="AZ396" s="4">
        <f t="shared" si="109"/>
        <v>0.1199040767386091</v>
      </c>
      <c r="BA396" s="4">
        <v>6.7100281049843833</v>
      </c>
      <c r="BB396" s="4">
        <f t="shared" si="110"/>
        <v>2.0042528109942177E-2</v>
      </c>
      <c r="BC396" s="4">
        <f t="shared" si="111"/>
        <v>0.13994660484855129</v>
      </c>
      <c r="BD396" s="4">
        <f t="shared" si="112"/>
        <v>6.9973302424275644E-2</v>
      </c>
    </row>
    <row r="397" spans="1:56" x14ac:dyDescent="0.25">
      <c r="A397" s="2">
        <v>9</v>
      </c>
      <c r="B397" s="2" t="s">
        <v>122</v>
      </c>
      <c r="C397" s="2" t="s">
        <v>217</v>
      </c>
      <c r="D397" s="2" t="s">
        <v>57</v>
      </c>
      <c r="E397" s="2" t="s">
        <v>58</v>
      </c>
      <c r="F397" s="2" t="s">
        <v>59</v>
      </c>
      <c r="G397" s="2" t="s">
        <v>125</v>
      </c>
      <c r="H397" s="2" t="s">
        <v>61</v>
      </c>
      <c r="I397" s="2" t="s">
        <v>130</v>
      </c>
      <c r="J397" s="3">
        <v>42294</v>
      </c>
      <c r="K397" s="2">
        <v>819973</v>
      </c>
      <c r="L397" s="2">
        <v>741942</v>
      </c>
      <c r="M397" s="2">
        <v>3</v>
      </c>
      <c r="N397" s="2">
        <v>33</v>
      </c>
      <c r="P397" s="2" t="s">
        <v>135</v>
      </c>
      <c r="S397" s="2" t="s">
        <v>136</v>
      </c>
      <c r="T397" s="2" t="s">
        <v>137</v>
      </c>
      <c r="U397" s="2" t="s">
        <v>138</v>
      </c>
      <c r="V397" s="2">
        <v>20</v>
      </c>
      <c r="Y397" s="2">
        <f t="shared" si="98"/>
        <v>6.366197723675814</v>
      </c>
      <c r="AB397" s="2">
        <v>6.3661977240000001</v>
      </c>
      <c r="AC397" s="2">
        <f t="shared" si="99"/>
        <v>3.1830988618379067E-3</v>
      </c>
      <c r="AD397" s="2">
        <v>0.28854990126239499</v>
      </c>
      <c r="AE397" s="2">
        <f t="shared" si="104"/>
        <v>1.1031363545480239</v>
      </c>
      <c r="AF397" s="2">
        <v>60</v>
      </c>
      <c r="AG397" s="4">
        <f t="shared" si="105"/>
        <v>1.6666666666666667</v>
      </c>
      <c r="AH397" s="4">
        <f t="shared" si="106"/>
        <v>2.7698030212146909</v>
      </c>
      <c r="AI397" s="5">
        <f t="shared" si="107"/>
        <v>1.3849015106073455</v>
      </c>
      <c r="AJ397" s="2">
        <f t="shared" si="100"/>
        <v>1.5278874536821951E-2</v>
      </c>
      <c r="AK397" s="2">
        <f t="shared" si="101"/>
        <v>7.6394372684109755E-3</v>
      </c>
      <c r="AL397" s="2">
        <v>3</v>
      </c>
      <c r="AM397" s="2">
        <v>4</v>
      </c>
      <c r="AN397" s="2">
        <f t="shared" si="102"/>
        <v>6</v>
      </c>
      <c r="AO397" s="2">
        <f t="shared" si="103"/>
        <v>1.2</v>
      </c>
      <c r="AP397" s="2">
        <v>8</v>
      </c>
      <c r="AQ397" s="2">
        <v>4</v>
      </c>
      <c r="AR397" s="2">
        <v>0</v>
      </c>
      <c r="AS397" s="2" t="s">
        <v>68</v>
      </c>
      <c r="AT397" s="2">
        <v>1</v>
      </c>
      <c r="AW397" s="2" t="str">
        <f t="shared" si="108"/>
        <v>Arbolitos</v>
      </c>
      <c r="AX397" s="2" t="str">
        <f t="shared" si="97"/>
        <v>Latizal alto</v>
      </c>
      <c r="AY397" s="2">
        <v>834</v>
      </c>
      <c r="AZ397" s="4">
        <f t="shared" si="109"/>
        <v>0.1199040767386091</v>
      </c>
      <c r="BA397" s="4">
        <v>6.7100281049843833</v>
      </c>
      <c r="BB397" s="4">
        <f t="shared" si="110"/>
        <v>4.7437936354892733E-2</v>
      </c>
      <c r="BC397" s="4">
        <f t="shared" si="111"/>
        <v>0.16734201309350183</v>
      </c>
      <c r="BD397" s="4">
        <f t="shared" si="112"/>
        <v>8.3671006546750915E-2</v>
      </c>
    </row>
    <row r="398" spans="1:56" x14ac:dyDescent="0.25">
      <c r="A398" s="2">
        <v>9</v>
      </c>
      <c r="B398" s="2" t="s">
        <v>122</v>
      </c>
      <c r="C398" s="2" t="s">
        <v>217</v>
      </c>
      <c r="D398" s="2" t="s">
        <v>57</v>
      </c>
      <c r="E398" s="2" t="s">
        <v>58</v>
      </c>
      <c r="F398" s="2" t="s">
        <v>59</v>
      </c>
      <c r="G398" s="2" t="s">
        <v>125</v>
      </c>
      <c r="H398" s="2" t="s">
        <v>61</v>
      </c>
      <c r="I398" s="2" t="s">
        <v>130</v>
      </c>
      <c r="J398" s="3">
        <v>42294</v>
      </c>
      <c r="K398" s="2">
        <v>819973</v>
      </c>
      <c r="L398" s="2">
        <v>741942</v>
      </c>
      <c r="M398" s="2">
        <v>5</v>
      </c>
      <c r="N398" s="2">
        <v>58</v>
      </c>
      <c r="P398" s="2" t="s">
        <v>210</v>
      </c>
      <c r="S398" s="2" t="s">
        <v>211</v>
      </c>
      <c r="T398" s="2" t="s">
        <v>212</v>
      </c>
      <c r="U398" s="2" t="s">
        <v>213</v>
      </c>
      <c r="V398" s="2">
        <v>14</v>
      </c>
      <c r="Y398" s="2">
        <f t="shared" si="98"/>
        <v>4.45633840657307</v>
      </c>
      <c r="AB398" s="2">
        <v>4.4563384069999996</v>
      </c>
      <c r="AC398" s="2">
        <f t="shared" si="99"/>
        <v>1.5597184423005749E-3</v>
      </c>
      <c r="AD398" s="2">
        <v>0.28854990126239499</v>
      </c>
      <c r="AE398" s="2">
        <f t="shared" si="104"/>
        <v>0.54053681372853202</v>
      </c>
      <c r="AF398" s="2">
        <v>60</v>
      </c>
      <c r="AG398" s="4">
        <f t="shared" si="105"/>
        <v>1.6666666666666667</v>
      </c>
      <c r="AH398" s="4">
        <f t="shared" si="106"/>
        <v>2.207203480395199</v>
      </c>
      <c r="AI398" s="5">
        <f t="shared" si="107"/>
        <v>1.1036017401975995</v>
      </c>
      <c r="AJ398" s="2">
        <f t="shared" si="100"/>
        <v>4.2112397942115519E-3</v>
      </c>
      <c r="AK398" s="2">
        <f t="shared" si="101"/>
        <v>1.5909128111465864E-3</v>
      </c>
      <c r="AL398" s="2">
        <v>3</v>
      </c>
      <c r="AM398" s="2">
        <v>2</v>
      </c>
      <c r="AN398" s="2">
        <f t="shared" si="102"/>
        <v>3</v>
      </c>
      <c r="AO398" s="2">
        <f t="shared" si="103"/>
        <v>0.6</v>
      </c>
      <c r="AP398" s="2">
        <v>4.5</v>
      </c>
      <c r="AQ398" s="2">
        <v>1.7</v>
      </c>
      <c r="AR398" s="2">
        <v>1</v>
      </c>
      <c r="AS398" s="2" t="s">
        <v>68</v>
      </c>
      <c r="AT398" s="2">
        <v>2</v>
      </c>
      <c r="AW398" s="2" t="str">
        <f t="shared" si="108"/>
        <v>Arbustivo</v>
      </c>
      <c r="AX398" s="2" t="str">
        <f t="shared" si="97"/>
        <v>Latizal bajo</v>
      </c>
      <c r="AY398" s="2">
        <v>834</v>
      </c>
      <c r="AZ398" s="4">
        <f t="shared" si="109"/>
        <v>0.1199040767386091</v>
      </c>
      <c r="BA398" s="4">
        <v>6.7100281049843833</v>
      </c>
      <c r="BB398" s="4">
        <f t="shared" si="110"/>
        <v>2.3244588813897449E-2</v>
      </c>
      <c r="BC398" s="4">
        <f t="shared" si="111"/>
        <v>0.14314866555250655</v>
      </c>
      <c r="BD398" s="4">
        <f t="shared" si="112"/>
        <v>7.1574332776253274E-2</v>
      </c>
    </row>
    <row r="399" spans="1:56" x14ac:dyDescent="0.25">
      <c r="A399" s="2">
        <v>9</v>
      </c>
      <c r="B399" s="2" t="s">
        <v>122</v>
      </c>
      <c r="C399" s="2" t="s">
        <v>217</v>
      </c>
      <c r="D399" s="2" t="s">
        <v>57</v>
      </c>
      <c r="E399" s="2" t="s">
        <v>58</v>
      </c>
      <c r="F399" s="2" t="s">
        <v>59</v>
      </c>
      <c r="G399" s="2" t="s">
        <v>125</v>
      </c>
      <c r="H399" s="2" t="s">
        <v>61</v>
      </c>
      <c r="I399" s="2" t="s">
        <v>130</v>
      </c>
      <c r="J399" s="3">
        <v>42294</v>
      </c>
      <c r="K399" s="2">
        <v>819973</v>
      </c>
      <c r="L399" s="2">
        <v>741942</v>
      </c>
      <c r="M399" s="2">
        <v>3</v>
      </c>
      <c r="N399" s="2">
        <v>32</v>
      </c>
      <c r="P399" s="2" t="s">
        <v>70</v>
      </c>
      <c r="S399" s="2" t="s">
        <v>71</v>
      </c>
      <c r="T399" s="2" t="s">
        <v>72</v>
      </c>
      <c r="U399" s="2" t="s">
        <v>73</v>
      </c>
      <c r="V399" s="2">
        <v>34</v>
      </c>
      <c r="Y399" s="2">
        <f t="shared" si="98"/>
        <v>10.822536130248883</v>
      </c>
      <c r="AB399" s="2">
        <v>10.82253613</v>
      </c>
      <c r="AC399" s="2">
        <f t="shared" si="99"/>
        <v>9.1991557107115509E-3</v>
      </c>
      <c r="AD399" s="2">
        <v>0.28854990126239499</v>
      </c>
      <c r="AE399" s="2">
        <f t="shared" si="104"/>
        <v>3.1880640646437892</v>
      </c>
      <c r="AF399" s="2">
        <v>60</v>
      </c>
      <c r="AG399" s="4">
        <f t="shared" si="105"/>
        <v>1.6666666666666667</v>
      </c>
      <c r="AH399" s="4">
        <f t="shared" si="106"/>
        <v>4.8547307313104557</v>
      </c>
      <c r="AI399" s="5">
        <f t="shared" si="107"/>
        <v>2.4273653656552279</v>
      </c>
      <c r="AJ399" s="2">
        <f t="shared" si="100"/>
        <v>4.4155947411415444E-2</v>
      </c>
      <c r="AK399" s="2">
        <f t="shared" si="101"/>
        <v>1.655848027928079E-2</v>
      </c>
      <c r="AL399" s="2">
        <v>6</v>
      </c>
      <c r="AM399" s="2">
        <v>3</v>
      </c>
      <c r="AN399" s="2">
        <f t="shared" si="102"/>
        <v>9</v>
      </c>
      <c r="AO399" s="2">
        <f t="shared" si="103"/>
        <v>1.7999999999999998</v>
      </c>
      <c r="AP399" s="2">
        <v>8</v>
      </c>
      <c r="AQ399" s="2">
        <v>3</v>
      </c>
      <c r="AR399" s="2">
        <v>0</v>
      </c>
      <c r="AS399" s="2" t="s">
        <v>68</v>
      </c>
      <c r="AT399" s="2">
        <v>1</v>
      </c>
      <c r="AW399" s="2" t="str">
        <f t="shared" si="108"/>
        <v>Arbolitos</v>
      </c>
      <c r="AX399" s="2" t="str">
        <f t="shared" si="97"/>
        <v>I</v>
      </c>
      <c r="AY399" s="2">
        <v>834</v>
      </c>
      <c r="AZ399" s="4">
        <f t="shared" si="109"/>
        <v>0.1199040767386091</v>
      </c>
      <c r="BA399" s="4">
        <v>6.7100281049843833</v>
      </c>
      <c r="BB399" s="4">
        <f t="shared" si="110"/>
        <v>0.13709563606564001</v>
      </c>
      <c r="BC399" s="4">
        <f t="shared" si="111"/>
        <v>0.2569997128042491</v>
      </c>
      <c r="BD399" s="4">
        <f t="shared" si="112"/>
        <v>0.12849985640212455</v>
      </c>
    </row>
    <row r="400" spans="1:56" x14ac:dyDescent="0.25">
      <c r="A400" s="2">
        <v>9</v>
      </c>
      <c r="B400" s="2" t="s">
        <v>122</v>
      </c>
      <c r="C400" s="2" t="s">
        <v>217</v>
      </c>
      <c r="D400" s="2" t="s">
        <v>57</v>
      </c>
      <c r="E400" s="2" t="s">
        <v>58</v>
      </c>
      <c r="F400" s="2" t="s">
        <v>59</v>
      </c>
      <c r="G400" s="2" t="s">
        <v>125</v>
      </c>
      <c r="H400" s="2" t="s">
        <v>61</v>
      </c>
      <c r="I400" s="2" t="s">
        <v>130</v>
      </c>
      <c r="J400" s="3">
        <v>42294</v>
      </c>
      <c r="K400" s="2">
        <v>819973</v>
      </c>
      <c r="L400" s="2">
        <v>741942</v>
      </c>
      <c r="M400" s="2">
        <v>4</v>
      </c>
      <c r="N400" s="2">
        <v>48</v>
      </c>
      <c r="P400" s="2" t="s">
        <v>70</v>
      </c>
      <c r="S400" s="2" t="s">
        <v>71</v>
      </c>
      <c r="T400" s="2" t="s">
        <v>72</v>
      </c>
      <c r="U400" s="2" t="s">
        <v>73</v>
      </c>
      <c r="V400" s="2">
        <v>45</v>
      </c>
      <c r="Y400" s="2">
        <f t="shared" si="98"/>
        <v>14.323944878270581</v>
      </c>
      <c r="AB400" s="2">
        <v>14.323944880000001</v>
      </c>
      <c r="AC400" s="2">
        <f t="shared" si="99"/>
        <v>1.6114437988054401E-2</v>
      </c>
      <c r="AD400" s="2">
        <v>0.28854990126239499</v>
      </c>
      <c r="AE400" s="2">
        <f t="shared" si="104"/>
        <v>5.5846277948993706</v>
      </c>
      <c r="AF400" s="2">
        <v>60</v>
      </c>
      <c r="AG400" s="4">
        <f t="shared" si="105"/>
        <v>1.6666666666666667</v>
      </c>
      <c r="AH400" s="4">
        <f t="shared" si="106"/>
        <v>7.2512944615660375</v>
      </c>
      <c r="AI400" s="5">
        <f t="shared" si="107"/>
        <v>3.6256472307830188</v>
      </c>
      <c r="AJ400" s="2">
        <f t="shared" si="100"/>
        <v>6.7680639549828489E-2</v>
      </c>
      <c r="AK400" s="2">
        <f t="shared" si="101"/>
        <v>0</v>
      </c>
      <c r="AL400" s="2">
        <v>4</v>
      </c>
      <c r="AM400" s="2">
        <v>4</v>
      </c>
      <c r="AN400" s="2">
        <f t="shared" si="102"/>
        <v>8</v>
      </c>
      <c r="AO400" s="2">
        <f t="shared" si="103"/>
        <v>1.6</v>
      </c>
      <c r="AP400" s="2">
        <v>7</v>
      </c>
      <c r="AQ400" s="2">
        <v>0</v>
      </c>
      <c r="AR400" s="2">
        <v>2</v>
      </c>
      <c r="AS400" s="2" t="s">
        <v>68</v>
      </c>
      <c r="AT400" s="2">
        <v>1</v>
      </c>
      <c r="AW400" s="2" t="str">
        <f t="shared" si="108"/>
        <v>Arbolitos</v>
      </c>
      <c r="AX400" s="2" t="str">
        <f t="shared" si="97"/>
        <v>I</v>
      </c>
      <c r="AY400" s="2">
        <v>834</v>
      </c>
      <c r="AZ400" s="4">
        <f t="shared" si="109"/>
        <v>0.1199040767386091</v>
      </c>
      <c r="BA400" s="4">
        <v>6.7100281049843833</v>
      </c>
      <c r="BB400" s="4">
        <f t="shared" si="110"/>
        <v>0.24015455279664441</v>
      </c>
      <c r="BC400" s="4">
        <f t="shared" si="111"/>
        <v>0.36005862953525353</v>
      </c>
      <c r="BD400" s="4">
        <f t="shared" si="112"/>
        <v>0.18002931476762676</v>
      </c>
    </row>
    <row r="401" spans="1:56" x14ac:dyDescent="0.25">
      <c r="A401" s="2">
        <v>9</v>
      </c>
      <c r="B401" s="2" t="s">
        <v>122</v>
      </c>
      <c r="C401" s="2" t="s">
        <v>217</v>
      </c>
      <c r="D401" s="2" t="s">
        <v>57</v>
      </c>
      <c r="E401" s="2" t="s">
        <v>58</v>
      </c>
      <c r="F401" s="2" t="s">
        <v>59</v>
      </c>
      <c r="G401" s="2" t="s">
        <v>125</v>
      </c>
      <c r="H401" s="2" t="s">
        <v>61</v>
      </c>
      <c r="I401" s="2" t="s">
        <v>130</v>
      </c>
      <c r="J401" s="3">
        <v>42294</v>
      </c>
      <c r="K401" s="2">
        <v>819973</v>
      </c>
      <c r="L401" s="2">
        <v>741942</v>
      </c>
      <c r="M401" s="2">
        <v>3</v>
      </c>
      <c r="N401" s="2">
        <v>36</v>
      </c>
      <c r="P401" s="2" t="s">
        <v>70</v>
      </c>
      <c r="S401" s="2" t="s">
        <v>71</v>
      </c>
      <c r="T401" s="2" t="s">
        <v>72</v>
      </c>
      <c r="U401" s="2" t="s">
        <v>73</v>
      </c>
      <c r="V401" s="2">
        <v>13</v>
      </c>
      <c r="Y401" s="2">
        <f t="shared" si="98"/>
        <v>4.1380285203892786</v>
      </c>
      <c r="AB401" s="2">
        <v>4.1380285199999998</v>
      </c>
      <c r="AC401" s="2">
        <f t="shared" si="99"/>
        <v>1.3448592691265155E-3</v>
      </c>
      <c r="AD401" s="2">
        <v>0.28854990126239499</v>
      </c>
      <c r="AE401" s="2">
        <f t="shared" si="104"/>
        <v>0.4660751097965401</v>
      </c>
      <c r="AF401" s="2">
        <v>60</v>
      </c>
      <c r="AG401" s="4">
        <f t="shared" si="105"/>
        <v>1.6666666666666667</v>
      </c>
      <c r="AH401" s="4">
        <f t="shared" si="106"/>
        <v>2.1327417764632068</v>
      </c>
      <c r="AI401" s="5">
        <f t="shared" si="107"/>
        <v>1.0663708882316034</v>
      </c>
      <c r="AJ401" s="2">
        <f t="shared" si="100"/>
        <v>3.2276622459036369E-3</v>
      </c>
      <c r="AK401" s="2">
        <f t="shared" si="101"/>
        <v>2.0172889036897731E-3</v>
      </c>
      <c r="AL401" s="2">
        <v>3</v>
      </c>
      <c r="AM401" s="2">
        <v>3</v>
      </c>
      <c r="AN401" s="2">
        <f t="shared" si="102"/>
        <v>4.5</v>
      </c>
      <c r="AO401" s="2">
        <f t="shared" si="103"/>
        <v>0.89999999999999991</v>
      </c>
      <c r="AP401" s="2">
        <v>4</v>
      </c>
      <c r="AQ401" s="2">
        <v>2.5</v>
      </c>
      <c r="AR401" s="2">
        <v>0</v>
      </c>
      <c r="AS401" s="2" t="s">
        <v>68</v>
      </c>
      <c r="AT401" s="2">
        <v>1</v>
      </c>
      <c r="AW401" s="2" t="str">
        <f t="shared" si="108"/>
        <v>Arbustivo</v>
      </c>
      <c r="AX401" s="2" t="str">
        <f t="shared" si="97"/>
        <v>Latizal bajo</v>
      </c>
      <c r="AY401" s="2">
        <v>834</v>
      </c>
      <c r="AZ401" s="4">
        <f t="shared" si="109"/>
        <v>0.1199040767386091</v>
      </c>
      <c r="BA401" s="4">
        <v>6.7100281049843833</v>
      </c>
      <c r="BB401" s="4">
        <f t="shared" si="110"/>
        <v>2.0042528109942177E-2</v>
      </c>
      <c r="BC401" s="4">
        <f t="shared" si="111"/>
        <v>0.13994660484855129</v>
      </c>
      <c r="BD401" s="4">
        <f t="shared" si="112"/>
        <v>6.9973302424275644E-2</v>
      </c>
    </row>
    <row r="402" spans="1:56" x14ac:dyDescent="0.25">
      <c r="A402" s="2">
        <v>9</v>
      </c>
      <c r="B402" s="2" t="s">
        <v>122</v>
      </c>
      <c r="C402" s="2" t="s">
        <v>217</v>
      </c>
      <c r="D402" s="2" t="s">
        <v>57</v>
      </c>
      <c r="E402" s="2" t="s">
        <v>58</v>
      </c>
      <c r="F402" s="2" t="s">
        <v>59</v>
      </c>
      <c r="G402" s="2" t="s">
        <v>125</v>
      </c>
      <c r="H402" s="2" t="s">
        <v>61</v>
      </c>
      <c r="I402" s="2" t="s">
        <v>130</v>
      </c>
      <c r="J402" s="3">
        <v>42294</v>
      </c>
      <c r="K402" s="2">
        <v>819973</v>
      </c>
      <c r="L402" s="2">
        <v>741942</v>
      </c>
      <c r="M402" s="2">
        <v>4</v>
      </c>
      <c r="N402" s="2">
        <v>43</v>
      </c>
      <c r="P402" s="2" t="s">
        <v>74</v>
      </c>
      <c r="S402" s="2" t="s">
        <v>75</v>
      </c>
      <c r="T402" s="2" t="s">
        <v>76</v>
      </c>
      <c r="U402" s="2" t="s">
        <v>77</v>
      </c>
      <c r="V402" s="2">
        <v>11</v>
      </c>
      <c r="Y402" s="2">
        <f t="shared" si="98"/>
        <v>3.5014087480216975</v>
      </c>
      <c r="AB402" s="2">
        <v>3.5014087479999998</v>
      </c>
      <c r="AC402" s="2">
        <f t="shared" si="99"/>
        <v>9.6288740570596703E-4</v>
      </c>
      <c r="AD402" s="2">
        <v>0.28854990126239499</v>
      </c>
      <c r="AE402" s="2">
        <f t="shared" si="104"/>
        <v>0.33369874725077736</v>
      </c>
      <c r="AF402" s="2">
        <v>60</v>
      </c>
      <c r="AG402" s="4">
        <f t="shared" si="105"/>
        <v>1.6666666666666667</v>
      </c>
      <c r="AH402" s="4">
        <f t="shared" si="106"/>
        <v>2.0003654139174443</v>
      </c>
      <c r="AI402" s="5">
        <f t="shared" si="107"/>
        <v>1.0001827069587221</v>
      </c>
      <c r="AJ402" s="2">
        <f t="shared" si="100"/>
        <v>1.7331973302707406E-3</v>
      </c>
      <c r="AK402" s="2">
        <f t="shared" si="101"/>
        <v>2.8886622171179008E-4</v>
      </c>
      <c r="AL402" s="2">
        <v>2</v>
      </c>
      <c r="AM402" s="2">
        <v>1</v>
      </c>
      <c r="AN402" s="2">
        <f t="shared" si="102"/>
        <v>1</v>
      </c>
      <c r="AO402" s="2">
        <f t="shared" si="103"/>
        <v>0.2</v>
      </c>
      <c r="AP402" s="2">
        <v>3</v>
      </c>
      <c r="AQ402" s="2">
        <v>0.5</v>
      </c>
      <c r="AR402" s="2">
        <v>0</v>
      </c>
      <c r="AS402" s="2" t="s">
        <v>79</v>
      </c>
      <c r="AT402" s="2">
        <v>3</v>
      </c>
      <c r="AW402" s="2" t="str">
        <f t="shared" si="108"/>
        <v>Arbustivo</v>
      </c>
      <c r="AX402" s="2" t="str">
        <f t="shared" si="97"/>
        <v>Latizal bajo</v>
      </c>
      <c r="AY402" s="2">
        <v>834</v>
      </c>
      <c r="AZ402" s="4">
        <f t="shared" si="109"/>
        <v>0.1199040767386091</v>
      </c>
      <c r="BA402" s="4">
        <v>6.7100281049843833</v>
      </c>
      <c r="BB402" s="4">
        <f t="shared" si="110"/>
        <v>1.4349975747355056E-2</v>
      </c>
      <c r="BC402" s="4">
        <f t="shared" si="111"/>
        <v>0.13425405248596417</v>
      </c>
      <c r="BD402" s="4">
        <f t="shared" si="112"/>
        <v>6.7127026242982085E-2</v>
      </c>
    </row>
    <row r="403" spans="1:56" x14ac:dyDescent="0.25">
      <c r="A403" s="2">
        <v>9</v>
      </c>
      <c r="B403" s="2" t="s">
        <v>122</v>
      </c>
      <c r="C403" s="2" t="s">
        <v>217</v>
      </c>
      <c r="D403" s="2" t="s">
        <v>57</v>
      </c>
      <c r="E403" s="2" t="s">
        <v>58</v>
      </c>
      <c r="F403" s="2" t="s">
        <v>59</v>
      </c>
      <c r="G403" s="2" t="s">
        <v>125</v>
      </c>
      <c r="H403" s="2" t="s">
        <v>61</v>
      </c>
      <c r="I403" s="2" t="s">
        <v>130</v>
      </c>
      <c r="J403" s="3">
        <v>42294</v>
      </c>
      <c r="K403" s="2">
        <v>819973</v>
      </c>
      <c r="L403" s="2">
        <v>741942</v>
      </c>
      <c r="M403" s="2">
        <v>4</v>
      </c>
      <c r="N403" s="2">
        <v>45</v>
      </c>
      <c r="P403" s="2" t="s">
        <v>74</v>
      </c>
      <c r="S403" s="2" t="s">
        <v>75</v>
      </c>
      <c r="T403" s="2" t="s">
        <v>76</v>
      </c>
      <c r="U403" s="2" t="s">
        <v>77</v>
      </c>
      <c r="V403" s="2">
        <v>15</v>
      </c>
      <c r="Y403" s="2">
        <f t="shared" si="98"/>
        <v>4.7746482927568605</v>
      </c>
      <c r="AB403" s="2">
        <v>4.7746482930000003</v>
      </c>
      <c r="AC403" s="2">
        <f t="shared" si="99"/>
        <v>1.7904931097838226E-3</v>
      </c>
      <c r="AD403" s="2">
        <v>0.28854990126239499</v>
      </c>
      <c r="AE403" s="2">
        <f t="shared" si="104"/>
        <v>0.62051419943326358</v>
      </c>
      <c r="AF403" s="2">
        <v>60</v>
      </c>
      <c r="AG403" s="4">
        <f t="shared" si="105"/>
        <v>1.6666666666666667</v>
      </c>
      <c r="AH403" s="4">
        <f t="shared" si="106"/>
        <v>2.2871808660999302</v>
      </c>
      <c r="AI403" s="5">
        <f t="shared" si="107"/>
        <v>1.1435904330499651</v>
      </c>
      <c r="AJ403" s="2">
        <f t="shared" si="100"/>
        <v>3.7600355305460274E-3</v>
      </c>
      <c r="AK403" s="2">
        <f t="shared" si="101"/>
        <v>0</v>
      </c>
      <c r="AL403" s="2">
        <v>4</v>
      </c>
      <c r="AM403" s="2">
        <v>5</v>
      </c>
      <c r="AN403" s="2">
        <f t="shared" si="102"/>
        <v>10</v>
      </c>
      <c r="AO403" s="2">
        <f t="shared" si="103"/>
        <v>2</v>
      </c>
      <c r="AP403" s="2">
        <v>3.5</v>
      </c>
      <c r="AQ403" s="2">
        <v>0</v>
      </c>
      <c r="AR403" s="2">
        <v>7</v>
      </c>
      <c r="AS403" s="2" t="s">
        <v>78</v>
      </c>
      <c r="AT403" s="2">
        <v>4</v>
      </c>
      <c r="AW403" s="2" t="str">
        <f t="shared" si="108"/>
        <v>Arbustivo</v>
      </c>
      <c r="AX403" s="2" t="str">
        <f t="shared" si="97"/>
        <v>Latizal bajo</v>
      </c>
      <c r="AY403" s="2">
        <v>834</v>
      </c>
      <c r="AZ403" s="4">
        <f t="shared" si="109"/>
        <v>0.1199040767386091</v>
      </c>
      <c r="BA403" s="4">
        <v>6.7100281049843833</v>
      </c>
      <c r="BB403" s="4">
        <f t="shared" si="110"/>
        <v>2.6683839199627163E-2</v>
      </c>
      <c r="BC403" s="4">
        <f t="shared" si="111"/>
        <v>0.14658791593823628</v>
      </c>
      <c r="BD403" s="4">
        <f t="shared" si="112"/>
        <v>7.329395796911814E-2</v>
      </c>
    </row>
    <row r="404" spans="1:56" x14ac:dyDescent="0.25">
      <c r="A404" s="2">
        <v>9</v>
      </c>
      <c r="B404" s="2" t="s">
        <v>122</v>
      </c>
      <c r="C404" s="2" t="s">
        <v>217</v>
      </c>
      <c r="D404" s="2" t="s">
        <v>57</v>
      </c>
      <c r="E404" s="2" t="s">
        <v>58</v>
      </c>
      <c r="F404" s="2" t="s">
        <v>59</v>
      </c>
      <c r="G404" s="2" t="s">
        <v>125</v>
      </c>
      <c r="H404" s="2" t="s">
        <v>61</v>
      </c>
      <c r="I404" s="2" t="s">
        <v>130</v>
      </c>
      <c r="J404" s="3">
        <v>42294</v>
      </c>
      <c r="K404" s="2">
        <v>819973</v>
      </c>
      <c r="L404" s="2">
        <v>741942</v>
      </c>
      <c r="M404" s="2">
        <v>5</v>
      </c>
      <c r="N404" s="2">
        <v>56</v>
      </c>
      <c r="P404" s="2" t="s">
        <v>74</v>
      </c>
      <c r="S404" s="2" t="s">
        <v>75</v>
      </c>
      <c r="T404" s="2" t="s">
        <v>76</v>
      </c>
      <c r="U404" s="2" t="s">
        <v>77</v>
      </c>
      <c r="V404" s="2">
        <v>13</v>
      </c>
      <c r="Y404" s="2">
        <f t="shared" si="98"/>
        <v>4.1380285203892786</v>
      </c>
      <c r="AB404" s="2">
        <v>4.1380285199999998</v>
      </c>
      <c r="AC404" s="2">
        <f t="shared" si="99"/>
        <v>1.3448592691265155E-3</v>
      </c>
      <c r="AD404" s="2">
        <v>0.28854990126239499</v>
      </c>
      <c r="AE404" s="2">
        <f t="shared" si="104"/>
        <v>0.4660751097965401</v>
      </c>
      <c r="AF404" s="2">
        <v>60</v>
      </c>
      <c r="AG404" s="4">
        <f t="shared" si="105"/>
        <v>1.6666666666666667</v>
      </c>
      <c r="AH404" s="4">
        <f t="shared" si="106"/>
        <v>2.1327417764632068</v>
      </c>
      <c r="AI404" s="5">
        <f t="shared" si="107"/>
        <v>1.0663708882316034</v>
      </c>
      <c r="AJ404" s="2">
        <f t="shared" si="100"/>
        <v>3.2276622459036369E-3</v>
      </c>
      <c r="AK404" s="2">
        <f t="shared" si="101"/>
        <v>0</v>
      </c>
      <c r="AL404" s="2">
        <v>3</v>
      </c>
      <c r="AM404" s="2">
        <v>2</v>
      </c>
      <c r="AN404" s="2">
        <f t="shared" si="102"/>
        <v>3</v>
      </c>
      <c r="AO404" s="2">
        <f t="shared" si="103"/>
        <v>0.6</v>
      </c>
      <c r="AP404" s="2">
        <v>4</v>
      </c>
      <c r="AQ404" s="2">
        <v>0</v>
      </c>
      <c r="AR404" s="2">
        <v>2</v>
      </c>
      <c r="AS404" s="2" t="s">
        <v>68</v>
      </c>
      <c r="AT404" s="2">
        <v>2</v>
      </c>
      <c r="AW404" s="2" t="str">
        <f t="shared" si="108"/>
        <v>Arbustivo</v>
      </c>
      <c r="AX404" s="2" t="str">
        <f t="shared" si="97"/>
        <v>Latizal bajo</v>
      </c>
      <c r="AY404" s="2">
        <v>834</v>
      </c>
      <c r="AZ404" s="4">
        <f t="shared" si="109"/>
        <v>0.1199040767386091</v>
      </c>
      <c r="BA404" s="4">
        <v>6.7100281049843833</v>
      </c>
      <c r="BB404" s="4">
        <f t="shared" si="110"/>
        <v>2.0042528109942177E-2</v>
      </c>
      <c r="BC404" s="4">
        <f t="shared" si="111"/>
        <v>0.13994660484855129</v>
      </c>
      <c r="BD404" s="4">
        <f t="shared" si="112"/>
        <v>6.9973302424275644E-2</v>
      </c>
    </row>
    <row r="405" spans="1:56" x14ac:dyDescent="0.25">
      <c r="A405" s="2">
        <v>9</v>
      </c>
      <c r="B405" s="2" t="s">
        <v>122</v>
      </c>
      <c r="C405" s="2" t="s">
        <v>217</v>
      </c>
      <c r="D405" s="2" t="s">
        <v>57</v>
      </c>
      <c r="E405" s="2" t="s">
        <v>58</v>
      </c>
      <c r="F405" s="2" t="s">
        <v>59</v>
      </c>
      <c r="G405" s="2" t="s">
        <v>125</v>
      </c>
      <c r="H405" s="2" t="s">
        <v>61</v>
      </c>
      <c r="I405" s="2" t="s">
        <v>130</v>
      </c>
      <c r="J405" s="3">
        <v>42294</v>
      </c>
      <c r="K405" s="2">
        <v>819973</v>
      </c>
      <c r="L405" s="2">
        <v>741942</v>
      </c>
      <c r="M405" s="2">
        <v>2</v>
      </c>
      <c r="N405" s="2">
        <v>23</v>
      </c>
      <c r="P405" s="2" t="s">
        <v>80</v>
      </c>
      <c r="S405" s="2" t="s">
        <v>81</v>
      </c>
      <c r="T405" s="2" t="s">
        <v>82</v>
      </c>
      <c r="U405" s="2" t="s">
        <v>83</v>
      </c>
      <c r="V405" s="2">
        <v>8</v>
      </c>
      <c r="Y405" s="2">
        <f t="shared" si="98"/>
        <v>2.5464790894703255</v>
      </c>
      <c r="AB405" s="2">
        <v>2.546479089</v>
      </c>
      <c r="AC405" s="2">
        <f t="shared" si="99"/>
        <v>5.0929581789406519E-4</v>
      </c>
      <c r="AD405" s="2">
        <v>0.28854990126239499</v>
      </c>
      <c r="AE405" s="2">
        <f t="shared" si="104"/>
        <v>0.17650181672768389</v>
      </c>
      <c r="AF405" s="2">
        <v>60</v>
      </c>
      <c r="AG405" s="4">
        <f t="shared" si="105"/>
        <v>1.6666666666666667</v>
      </c>
      <c r="AH405" s="4">
        <f t="shared" si="106"/>
        <v>1.8431684833943507</v>
      </c>
      <c r="AI405" s="5">
        <f t="shared" si="107"/>
        <v>0.92158424169717534</v>
      </c>
      <c r="AJ405" s="2">
        <f t="shared" si="100"/>
        <v>1.2223099629457563E-3</v>
      </c>
      <c r="AK405" s="2">
        <f t="shared" si="101"/>
        <v>5.8059723239923427E-4</v>
      </c>
      <c r="AL405" s="2">
        <v>2</v>
      </c>
      <c r="AM405" s="2">
        <v>1</v>
      </c>
      <c r="AN405" s="2">
        <f t="shared" si="102"/>
        <v>1</v>
      </c>
      <c r="AO405" s="2">
        <f t="shared" si="103"/>
        <v>0.2</v>
      </c>
      <c r="AP405" s="2">
        <v>4</v>
      </c>
      <c r="AQ405" s="2">
        <v>1.9</v>
      </c>
      <c r="AR405" s="2">
        <v>1</v>
      </c>
      <c r="AS405" s="2" t="s">
        <v>68</v>
      </c>
      <c r="AT405" s="2">
        <v>2</v>
      </c>
      <c r="AW405" s="2" t="str">
        <f t="shared" si="108"/>
        <v>Arbustivo</v>
      </c>
      <c r="AX405" s="2" t="str">
        <f t="shared" si="97"/>
        <v>Latizal bajo</v>
      </c>
      <c r="AY405" s="2">
        <v>834</v>
      </c>
      <c r="AZ405" s="4">
        <f t="shared" si="109"/>
        <v>0.1199040767386091</v>
      </c>
      <c r="BA405" s="4">
        <v>6.7100281049843833</v>
      </c>
      <c r="BB405" s="4">
        <f t="shared" si="110"/>
        <v>7.5900698167828389E-3</v>
      </c>
      <c r="BC405" s="4">
        <f t="shared" si="111"/>
        <v>0.12749414655539193</v>
      </c>
      <c r="BD405" s="4">
        <f t="shared" si="112"/>
        <v>6.3747073277695965E-2</v>
      </c>
    </row>
    <row r="406" spans="1:56" x14ac:dyDescent="0.25">
      <c r="A406" s="2">
        <v>9</v>
      </c>
      <c r="B406" s="2" t="s">
        <v>122</v>
      </c>
      <c r="C406" s="2" t="s">
        <v>217</v>
      </c>
      <c r="D406" s="2" t="s">
        <v>57</v>
      </c>
      <c r="E406" s="2" t="s">
        <v>58</v>
      </c>
      <c r="F406" s="2" t="s">
        <v>59</v>
      </c>
      <c r="G406" s="2" t="s">
        <v>125</v>
      </c>
      <c r="H406" s="2" t="s">
        <v>61</v>
      </c>
      <c r="I406" s="2" t="s">
        <v>130</v>
      </c>
      <c r="J406" s="3">
        <v>42294</v>
      </c>
      <c r="K406" s="2">
        <v>819973</v>
      </c>
      <c r="L406" s="2">
        <v>741942</v>
      </c>
      <c r="M406" s="2">
        <v>3</v>
      </c>
      <c r="N406" s="2">
        <v>27</v>
      </c>
      <c r="P406" s="2" t="s">
        <v>80</v>
      </c>
      <c r="S406" s="2" t="s">
        <v>81</v>
      </c>
      <c r="T406" s="2" t="s">
        <v>82</v>
      </c>
      <c r="U406" s="2" t="s">
        <v>83</v>
      </c>
      <c r="V406" s="2">
        <v>13</v>
      </c>
      <c r="Y406" s="2">
        <f t="shared" si="98"/>
        <v>4.1380285203892786</v>
      </c>
      <c r="AB406" s="2">
        <v>4.1380285199999998</v>
      </c>
      <c r="AC406" s="2">
        <f t="shared" si="99"/>
        <v>1.3448592691265155E-3</v>
      </c>
      <c r="AD406" s="2">
        <v>0.28854990126239499</v>
      </c>
      <c r="AE406" s="2">
        <f t="shared" si="104"/>
        <v>0.4660751097965401</v>
      </c>
      <c r="AF406" s="2">
        <v>60</v>
      </c>
      <c r="AG406" s="4">
        <f t="shared" si="105"/>
        <v>1.6666666666666667</v>
      </c>
      <c r="AH406" s="4">
        <f t="shared" si="106"/>
        <v>2.1327417764632068</v>
      </c>
      <c r="AI406" s="5">
        <f t="shared" si="107"/>
        <v>1.0663708882316034</v>
      </c>
      <c r="AJ406" s="2">
        <f t="shared" si="100"/>
        <v>4.0345778073795462E-3</v>
      </c>
      <c r="AK406" s="2">
        <f t="shared" si="101"/>
        <v>5.6484089303313642E-4</v>
      </c>
      <c r="AL406" s="2">
        <v>3</v>
      </c>
      <c r="AM406" s="2">
        <v>2</v>
      </c>
      <c r="AN406" s="2">
        <f t="shared" si="102"/>
        <v>3</v>
      </c>
      <c r="AO406" s="2">
        <f t="shared" si="103"/>
        <v>0.6</v>
      </c>
      <c r="AP406" s="2">
        <v>5</v>
      </c>
      <c r="AQ406" s="2">
        <v>0.7</v>
      </c>
      <c r="AR406" s="2">
        <v>2</v>
      </c>
      <c r="AS406" s="2" t="s">
        <v>79</v>
      </c>
      <c r="AT406" s="2">
        <v>3</v>
      </c>
      <c r="AW406" s="2" t="str">
        <f t="shared" si="108"/>
        <v>Arbustivo</v>
      </c>
      <c r="AX406" s="2" t="str">
        <f t="shared" si="97"/>
        <v>Latizal bajo</v>
      </c>
      <c r="AY406" s="2">
        <v>834</v>
      </c>
      <c r="AZ406" s="4">
        <f t="shared" si="109"/>
        <v>0.1199040767386091</v>
      </c>
      <c r="BA406" s="4">
        <v>6.7100281049843833</v>
      </c>
      <c r="BB406" s="4">
        <f t="shared" si="110"/>
        <v>2.0042528109942177E-2</v>
      </c>
      <c r="BC406" s="4">
        <f t="shared" si="111"/>
        <v>0.13994660484855129</v>
      </c>
      <c r="BD406" s="4">
        <f t="shared" si="112"/>
        <v>6.9973302424275644E-2</v>
      </c>
    </row>
    <row r="407" spans="1:56" x14ac:dyDescent="0.25">
      <c r="A407" s="2">
        <v>9</v>
      </c>
      <c r="B407" s="2" t="s">
        <v>122</v>
      </c>
      <c r="C407" s="2" t="s">
        <v>217</v>
      </c>
      <c r="D407" s="2" t="s">
        <v>57</v>
      </c>
      <c r="E407" s="2" t="s">
        <v>58</v>
      </c>
      <c r="F407" s="2" t="s">
        <v>59</v>
      </c>
      <c r="G407" s="2" t="s">
        <v>125</v>
      </c>
      <c r="H407" s="2" t="s">
        <v>61</v>
      </c>
      <c r="I407" s="2" t="s">
        <v>130</v>
      </c>
      <c r="J407" s="3">
        <v>42294</v>
      </c>
      <c r="K407" s="2">
        <v>819973</v>
      </c>
      <c r="L407" s="2">
        <v>741942</v>
      </c>
      <c r="M407" s="2">
        <v>3</v>
      </c>
      <c r="N407" s="2">
        <v>30</v>
      </c>
      <c r="P407" s="2" t="s">
        <v>80</v>
      </c>
      <c r="S407" s="2" t="s">
        <v>81</v>
      </c>
      <c r="T407" s="2" t="s">
        <v>82</v>
      </c>
      <c r="U407" s="2" t="s">
        <v>83</v>
      </c>
      <c r="V407" s="2">
        <v>20</v>
      </c>
      <c r="Y407" s="2">
        <f t="shared" si="98"/>
        <v>6.366197723675814</v>
      </c>
      <c r="AB407" s="2">
        <v>6.3661977240000001</v>
      </c>
      <c r="AC407" s="2">
        <f t="shared" si="99"/>
        <v>3.1830988618379067E-3</v>
      </c>
      <c r="AD407" s="2">
        <v>0.28854990126239499</v>
      </c>
      <c r="AE407" s="2">
        <f t="shared" si="104"/>
        <v>1.1031363545480239</v>
      </c>
      <c r="AF407" s="2">
        <v>60</v>
      </c>
      <c r="AG407" s="4">
        <f t="shared" si="105"/>
        <v>1.6666666666666667</v>
      </c>
      <c r="AH407" s="4">
        <f t="shared" si="106"/>
        <v>2.7698030212146909</v>
      </c>
      <c r="AI407" s="5">
        <f t="shared" si="107"/>
        <v>1.3849015106073455</v>
      </c>
      <c r="AJ407" s="2">
        <f t="shared" si="100"/>
        <v>1.1459155902616463E-2</v>
      </c>
      <c r="AK407" s="2">
        <f t="shared" si="101"/>
        <v>0</v>
      </c>
      <c r="AL407" s="2">
        <v>3</v>
      </c>
      <c r="AM407" s="2">
        <v>3</v>
      </c>
      <c r="AN407" s="2">
        <f t="shared" si="102"/>
        <v>4.5</v>
      </c>
      <c r="AO407" s="2">
        <f t="shared" si="103"/>
        <v>0.89999999999999991</v>
      </c>
      <c r="AP407" s="2">
        <v>6</v>
      </c>
      <c r="AQ407" s="2">
        <v>0</v>
      </c>
      <c r="AR407" s="2">
        <v>2</v>
      </c>
      <c r="AS407" s="2" t="s">
        <v>68</v>
      </c>
      <c r="AT407" s="2">
        <v>2</v>
      </c>
      <c r="AW407" s="2" t="str">
        <f t="shared" si="108"/>
        <v>Arbolitos</v>
      </c>
      <c r="AX407" s="2" t="str">
        <f t="shared" si="97"/>
        <v>Latizal alto</v>
      </c>
      <c r="AY407" s="2">
        <v>834</v>
      </c>
      <c r="AZ407" s="4">
        <f t="shared" si="109"/>
        <v>0.1199040767386091</v>
      </c>
      <c r="BA407" s="4">
        <v>6.7100281049843833</v>
      </c>
      <c r="BB407" s="4">
        <f t="shared" si="110"/>
        <v>4.7437936354892733E-2</v>
      </c>
      <c r="BC407" s="4">
        <f t="shared" si="111"/>
        <v>0.16734201309350183</v>
      </c>
      <c r="BD407" s="4">
        <f t="shared" si="112"/>
        <v>8.3671006546750915E-2</v>
      </c>
    </row>
    <row r="408" spans="1:56" x14ac:dyDescent="0.25">
      <c r="A408" s="2">
        <v>9</v>
      </c>
      <c r="B408" s="2" t="s">
        <v>122</v>
      </c>
      <c r="C408" s="2" t="s">
        <v>217</v>
      </c>
      <c r="D408" s="2" t="s">
        <v>57</v>
      </c>
      <c r="E408" s="2" t="s">
        <v>58</v>
      </c>
      <c r="F408" s="2" t="s">
        <v>59</v>
      </c>
      <c r="G408" s="2" t="s">
        <v>125</v>
      </c>
      <c r="H408" s="2" t="s">
        <v>61</v>
      </c>
      <c r="I408" s="2" t="s">
        <v>130</v>
      </c>
      <c r="J408" s="3">
        <v>42294</v>
      </c>
      <c r="K408" s="2">
        <v>819973</v>
      </c>
      <c r="L408" s="2">
        <v>741942</v>
      </c>
      <c r="M408" s="2">
        <v>3</v>
      </c>
      <c r="N408" s="2">
        <v>37</v>
      </c>
      <c r="P408" s="2" t="s">
        <v>80</v>
      </c>
      <c r="S408" s="2" t="s">
        <v>81</v>
      </c>
      <c r="T408" s="2" t="s">
        <v>82</v>
      </c>
      <c r="U408" s="2" t="s">
        <v>83</v>
      </c>
      <c r="V408" s="2">
        <v>11</v>
      </c>
      <c r="Y408" s="2">
        <f t="shared" si="98"/>
        <v>3.5014087480216975</v>
      </c>
      <c r="AB408" s="2">
        <v>3.5014087479999998</v>
      </c>
      <c r="AC408" s="2">
        <f t="shared" si="99"/>
        <v>9.6288740570596703E-4</v>
      </c>
      <c r="AD408" s="2">
        <v>0.28854990126239499</v>
      </c>
      <c r="AE408" s="2">
        <f t="shared" si="104"/>
        <v>0.33369874725077736</v>
      </c>
      <c r="AF408" s="2">
        <v>60</v>
      </c>
      <c r="AG408" s="4">
        <f t="shared" si="105"/>
        <v>1.6666666666666667</v>
      </c>
      <c r="AH408" s="4">
        <f t="shared" si="106"/>
        <v>2.0003654139174443</v>
      </c>
      <c r="AI408" s="5">
        <f t="shared" si="107"/>
        <v>1.0001827069587221</v>
      </c>
      <c r="AJ408" s="2">
        <f t="shared" si="100"/>
        <v>2.8886622171179011E-3</v>
      </c>
      <c r="AK408" s="2">
        <f t="shared" si="101"/>
        <v>2.0220635519825306E-3</v>
      </c>
      <c r="AL408" s="2">
        <v>3</v>
      </c>
      <c r="AM408" s="2">
        <v>2</v>
      </c>
      <c r="AN408" s="2">
        <f t="shared" si="102"/>
        <v>3</v>
      </c>
      <c r="AO408" s="2">
        <f t="shared" si="103"/>
        <v>0.6</v>
      </c>
      <c r="AP408" s="2">
        <v>5</v>
      </c>
      <c r="AQ408" s="2">
        <v>3.5</v>
      </c>
      <c r="AR408" s="2">
        <v>1</v>
      </c>
      <c r="AS408" s="2" t="s">
        <v>68</v>
      </c>
      <c r="AT408" s="2">
        <v>2</v>
      </c>
      <c r="AW408" s="2" t="str">
        <f t="shared" si="108"/>
        <v>Arbustivo</v>
      </c>
      <c r="AX408" s="2" t="str">
        <f t="shared" si="97"/>
        <v>Latizal bajo</v>
      </c>
      <c r="AY408" s="2">
        <v>834</v>
      </c>
      <c r="AZ408" s="4">
        <f t="shared" si="109"/>
        <v>0.1199040767386091</v>
      </c>
      <c r="BA408" s="4">
        <v>6.7100281049843833</v>
      </c>
      <c r="BB408" s="4">
        <f t="shared" si="110"/>
        <v>1.4349975747355056E-2</v>
      </c>
      <c r="BC408" s="4">
        <f t="shared" si="111"/>
        <v>0.13425405248596417</v>
      </c>
      <c r="BD408" s="4">
        <f t="shared" si="112"/>
        <v>6.7127026242982085E-2</v>
      </c>
    </row>
    <row r="409" spans="1:56" x14ac:dyDescent="0.25">
      <c r="A409" s="2">
        <v>9</v>
      </c>
      <c r="B409" s="2" t="s">
        <v>122</v>
      </c>
      <c r="C409" s="2" t="s">
        <v>217</v>
      </c>
      <c r="D409" s="2" t="s">
        <v>57</v>
      </c>
      <c r="E409" s="2" t="s">
        <v>58</v>
      </c>
      <c r="F409" s="2" t="s">
        <v>59</v>
      </c>
      <c r="G409" s="2" t="s">
        <v>125</v>
      </c>
      <c r="H409" s="2" t="s">
        <v>61</v>
      </c>
      <c r="I409" s="2" t="s">
        <v>130</v>
      </c>
      <c r="J409" s="3">
        <v>42294</v>
      </c>
      <c r="K409" s="2">
        <v>819973</v>
      </c>
      <c r="L409" s="2">
        <v>741942</v>
      </c>
      <c r="M409" s="2">
        <v>3</v>
      </c>
      <c r="N409" s="2">
        <v>39</v>
      </c>
      <c r="P409" s="2" t="s">
        <v>80</v>
      </c>
      <c r="S409" s="2" t="s">
        <v>81</v>
      </c>
      <c r="T409" s="2" t="s">
        <v>82</v>
      </c>
      <c r="U409" s="2" t="s">
        <v>83</v>
      </c>
      <c r="V409" s="2">
        <v>11</v>
      </c>
      <c r="Y409" s="2">
        <f t="shared" si="98"/>
        <v>3.5014087480216975</v>
      </c>
      <c r="AB409" s="2">
        <v>3.5014087479999998</v>
      </c>
      <c r="AC409" s="2">
        <f t="shared" si="99"/>
        <v>9.6288740570596703E-4</v>
      </c>
      <c r="AD409" s="2">
        <v>0.28854990126239499</v>
      </c>
      <c r="AE409" s="2">
        <f t="shared" si="104"/>
        <v>0.33369874725077736</v>
      </c>
      <c r="AF409" s="2">
        <v>60</v>
      </c>
      <c r="AG409" s="4">
        <f t="shared" si="105"/>
        <v>1.6666666666666667</v>
      </c>
      <c r="AH409" s="4">
        <f t="shared" si="106"/>
        <v>2.0003654139174443</v>
      </c>
      <c r="AI409" s="5">
        <f t="shared" si="107"/>
        <v>1.0001827069587221</v>
      </c>
      <c r="AJ409" s="2">
        <f t="shared" si="100"/>
        <v>3.1775284388296907E-3</v>
      </c>
      <c r="AK409" s="2">
        <f t="shared" si="101"/>
        <v>2.3109297736943206E-3</v>
      </c>
      <c r="AL409" s="2">
        <v>1</v>
      </c>
      <c r="AM409" s="2">
        <v>2</v>
      </c>
      <c r="AN409" s="2">
        <f t="shared" si="102"/>
        <v>1</v>
      </c>
      <c r="AO409" s="2">
        <f t="shared" si="103"/>
        <v>0.2</v>
      </c>
      <c r="AP409" s="2">
        <v>5.5</v>
      </c>
      <c r="AQ409" s="2">
        <v>4</v>
      </c>
      <c r="AR409" s="2">
        <v>1</v>
      </c>
      <c r="AS409" s="2" t="s">
        <v>68</v>
      </c>
      <c r="AT409" s="2">
        <v>1</v>
      </c>
      <c r="AW409" s="2" t="str">
        <f t="shared" si="108"/>
        <v>Arbolitos</v>
      </c>
      <c r="AX409" s="2" t="str">
        <f t="shared" si="97"/>
        <v>Latizal bajo</v>
      </c>
      <c r="AY409" s="2">
        <v>834</v>
      </c>
      <c r="AZ409" s="4">
        <f t="shared" si="109"/>
        <v>0.1199040767386091</v>
      </c>
      <c r="BA409" s="4">
        <v>6.7100281049843833</v>
      </c>
      <c r="BB409" s="4">
        <f t="shared" si="110"/>
        <v>1.4349975747355056E-2</v>
      </c>
      <c r="BC409" s="4">
        <f t="shared" si="111"/>
        <v>0.13425405248596417</v>
      </c>
      <c r="BD409" s="4">
        <f t="shared" si="112"/>
        <v>6.7127026242982085E-2</v>
      </c>
    </row>
    <row r="410" spans="1:56" x14ac:dyDescent="0.25">
      <c r="A410" s="2">
        <v>9</v>
      </c>
      <c r="B410" s="2" t="s">
        <v>122</v>
      </c>
      <c r="C410" s="2" t="s">
        <v>217</v>
      </c>
      <c r="D410" s="2" t="s">
        <v>57</v>
      </c>
      <c r="E410" s="2" t="s">
        <v>58</v>
      </c>
      <c r="F410" s="2" t="s">
        <v>59</v>
      </c>
      <c r="G410" s="2" t="s">
        <v>125</v>
      </c>
      <c r="H410" s="2" t="s">
        <v>61</v>
      </c>
      <c r="I410" s="2" t="s">
        <v>130</v>
      </c>
      <c r="J410" s="3">
        <v>42294</v>
      </c>
      <c r="K410" s="2">
        <v>819973</v>
      </c>
      <c r="L410" s="2">
        <v>741942</v>
      </c>
      <c r="M410" s="2">
        <v>3</v>
      </c>
      <c r="N410" s="2">
        <v>40</v>
      </c>
      <c r="P410" s="2" t="s">
        <v>80</v>
      </c>
      <c r="S410" s="2" t="s">
        <v>81</v>
      </c>
      <c r="T410" s="2" t="s">
        <v>82</v>
      </c>
      <c r="U410" s="2" t="s">
        <v>83</v>
      </c>
      <c r="V410" s="2">
        <v>8</v>
      </c>
      <c r="Y410" s="2">
        <f t="shared" si="98"/>
        <v>2.5464790894703255</v>
      </c>
      <c r="AB410" s="2">
        <v>2.546479089</v>
      </c>
      <c r="AC410" s="2">
        <f t="shared" si="99"/>
        <v>5.0929581789406519E-4</v>
      </c>
      <c r="AD410" s="2">
        <v>0.28854990126239499</v>
      </c>
      <c r="AE410" s="2">
        <f t="shared" si="104"/>
        <v>0.17650181672768389</v>
      </c>
      <c r="AF410" s="2">
        <v>60</v>
      </c>
      <c r="AG410" s="4">
        <f t="shared" si="105"/>
        <v>1.6666666666666667</v>
      </c>
      <c r="AH410" s="4">
        <f t="shared" si="106"/>
        <v>1.8431684833943507</v>
      </c>
      <c r="AI410" s="5">
        <f t="shared" si="107"/>
        <v>0.92158424169717534</v>
      </c>
      <c r="AJ410" s="2">
        <f t="shared" si="100"/>
        <v>1.8334649444186344E-3</v>
      </c>
      <c r="AK410" s="2">
        <f t="shared" si="101"/>
        <v>0</v>
      </c>
      <c r="AL410" s="2">
        <v>3</v>
      </c>
      <c r="AM410" s="2">
        <v>3</v>
      </c>
      <c r="AN410" s="2">
        <f t="shared" si="102"/>
        <v>4.5</v>
      </c>
      <c r="AO410" s="2">
        <f t="shared" si="103"/>
        <v>0.89999999999999991</v>
      </c>
      <c r="AP410" s="2">
        <v>6</v>
      </c>
      <c r="AQ410" s="2">
        <v>0</v>
      </c>
      <c r="AR410" s="2">
        <v>5</v>
      </c>
      <c r="AS410" s="2" t="s">
        <v>68</v>
      </c>
      <c r="AT410" s="2">
        <v>2</v>
      </c>
      <c r="AW410" s="2" t="str">
        <f t="shared" si="108"/>
        <v>Arbolitos</v>
      </c>
      <c r="AX410" s="2" t="str">
        <f t="shared" si="97"/>
        <v>Latizal bajo</v>
      </c>
      <c r="AY410" s="2">
        <v>834</v>
      </c>
      <c r="AZ410" s="4">
        <f t="shared" si="109"/>
        <v>0.1199040767386091</v>
      </c>
      <c r="BA410" s="4">
        <v>6.7100281049843833</v>
      </c>
      <c r="BB410" s="4">
        <f t="shared" si="110"/>
        <v>7.5900698167828389E-3</v>
      </c>
      <c r="BC410" s="4">
        <f t="shared" si="111"/>
        <v>0.12749414655539193</v>
      </c>
      <c r="BD410" s="4">
        <f t="shared" si="112"/>
        <v>6.3747073277695965E-2</v>
      </c>
    </row>
    <row r="411" spans="1:56" x14ac:dyDescent="0.25">
      <c r="A411" s="2">
        <v>9</v>
      </c>
      <c r="B411" s="2" t="s">
        <v>122</v>
      </c>
      <c r="C411" s="2" t="s">
        <v>217</v>
      </c>
      <c r="D411" s="2" t="s">
        <v>57</v>
      </c>
      <c r="E411" s="2" t="s">
        <v>58</v>
      </c>
      <c r="F411" s="2" t="s">
        <v>59</v>
      </c>
      <c r="G411" s="2" t="s">
        <v>125</v>
      </c>
      <c r="H411" s="2" t="s">
        <v>61</v>
      </c>
      <c r="I411" s="2" t="s">
        <v>130</v>
      </c>
      <c r="J411" s="3">
        <v>42294</v>
      </c>
      <c r="K411" s="2">
        <v>819973</v>
      </c>
      <c r="L411" s="2">
        <v>741942</v>
      </c>
      <c r="M411" s="2">
        <v>4</v>
      </c>
      <c r="N411" s="2">
        <v>44</v>
      </c>
      <c r="P411" s="2" t="s">
        <v>80</v>
      </c>
      <c r="S411" s="2" t="s">
        <v>81</v>
      </c>
      <c r="T411" s="2" t="s">
        <v>82</v>
      </c>
      <c r="U411" s="2" t="s">
        <v>83</v>
      </c>
      <c r="V411" s="2">
        <v>9</v>
      </c>
      <c r="Y411" s="2">
        <f t="shared" si="98"/>
        <v>2.8647889756541161</v>
      </c>
      <c r="AB411" s="2">
        <v>2.8647889759999998</v>
      </c>
      <c r="AC411" s="2">
        <f t="shared" si="99"/>
        <v>6.4457751952217606E-4</v>
      </c>
      <c r="AD411" s="2">
        <v>0.28854990126239499</v>
      </c>
      <c r="AE411" s="2">
        <f t="shared" si="104"/>
        <v>0.22338511179597487</v>
      </c>
      <c r="AF411" s="2">
        <v>60</v>
      </c>
      <c r="AG411" s="4">
        <f t="shared" si="105"/>
        <v>1.6666666666666667</v>
      </c>
      <c r="AH411" s="4">
        <f t="shared" si="106"/>
        <v>1.8900517784626416</v>
      </c>
      <c r="AI411" s="5">
        <f t="shared" si="107"/>
        <v>0.9450258892313208</v>
      </c>
      <c r="AJ411" s="2">
        <f t="shared" si="100"/>
        <v>2.3204790702798339E-3</v>
      </c>
      <c r="AK411" s="2">
        <f t="shared" si="101"/>
        <v>2.127105814423181E-3</v>
      </c>
      <c r="AL411" s="2">
        <v>3</v>
      </c>
      <c r="AM411" s="2">
        <v>2</v>
      </c>
      <c r="AN411" s="2">
        <f t="shared" si="102"/>
        <v>3</v>
      </c>
      <c r="AO411" s="2">
        <f t="shared" si="103"/>
        <v>0.6</v>
      </c>
      <c r="AP411" s="2">
        <v>6</v>
      </c>
      <c r="AQ411" s="2">
        <v>5.5</v>
      </c>
      <c r="AR411" s="2">
        <v>1</v>
      </c>
      <c r="AS411" s="2" t="s">
        <v>68</v>
      </c>
      <c r="AT411" s="2">
        <v>1</v>
      </c>
      <c r="AW411" s="2" t="str">
        <f t="shared" si="108"/>
        <v>Arbolitos</v>
      </c>
      <c r="AX411" s="2" t="str">
        <f t="shared" si="97"/>
        <v>Latizal bajo</v>
      </c>
      <c r="AY411" s="2">
        <v>834</v>
      </c>
      <c r="AZ411" s="4">
        <f t="shared" si="109"/>
        <v>0.1199040767386091</v>
      </c>
      <c r="BA411" s="4">
        <v>6.7100281049843833</v>
      </c>
      <c r="BB411" s="4">
        <f t="shared" si="110"/>
        <v>9.6061821118657784E-3</v>
      </c>
      <c r="BC411" s="4">
        <f t="shared" si="111"/>
        <v>0.12951025885047487</v>
      </c>
      <c r="BD411" s="4">
        <f t="shared" si="112"/>
        <v>6.4755129425237437E-2</v>
      </c>
    </row>
    <row r="412" spans="1:56" x14ac:dyDescent="0.25">
      <c r="A412" s="2">
        <v>9</v>
      </c>
      <c r="B412" s="2" t="s">
        <v>122</v>
      </c>
      <c r="C412" s="2" t="s">
        <v>217</v>
      </c>
      <c r="D412" s="2" t="s">
        <v>57</v>
      </c>
      <c r="E412" s="2" t="s">
        <v>58</v>
      </c>
      <c r="F412" s="2" t="s">
        <v>59</v>
      </c>
      <c r="G412" s="2" t="s">
        <v>125</v>
      </c>
      <c r="H412" s="2" t="s">
        <v>61</v>
      </c>
      <c r="I412" s="2" t="s">
        <v>130</v>
      </c>
      <c r="J412" s="3">
        <v>42294</v>
      </c>
      <c r="K412" s="2">
        <v>819973</v>
      </c>
      <c r="L412" s="2">
        <v>741942</v>
      </c>
      <c r="M412" s="2">
        <v>4</v>
      </c>
      <c r="N412" s="2">
        <v>46</v>
      </c>
      <c r="P412" s="2" t="s">
        <v>80</v>
      </c>
      <c r="S412" s="2" t="s">
        <v>81</v>
      </c>
      <c r="T412" s="2" t="s">
        <v>82</v>
      </c>
      <c r="U412" s="2" t="s">
        <v>83</v>
      </c>
      <c r="V412" s="2">
        <v>8.5</v>
      </c>
      <c r="Y412" s="2">
        <f t="shared" si="98"/>
        <v>2.7056340325622208</v>
      </c>
      <c r="AB412" s="2">
        <v>2.7056340329999999</v>
      </c>
      <c r="AC412" s="2">
        <f t="shared" si="99"/>
        <v>5.7494723191947193E-4</v>
      </c>
      <c r="AD412" s="2">
        <v>0.28854990126239499</v>
      </c>
      <c r="AE412" s="2">
        <f t="shared" si="104"/>
        <v>0.19925400404023683</v>
      </c>
      <c r="AF412" s="2">
        <v>60</v>
      </c>
      <c r="AG412" s="4">
        <f t="shared" si="105"/>
        <v>1.6666666666666667</v>
      </c>
      <c r="AH412" s="4">
        <f t="shared" si="106"/>
        <v>1.8659206707069036</v>
      </c>
      <c r="AI412" s="5">
        <f t="shared" si="107"/>
        <v>0.9329603353534518</v>
      </c>
      <c r="AJ412" s="2">
        <f t="shared" si="100"/>
        <v>1.3798733566067326E-3</v>
      </c>
      <c r="AK412" s="2">
        <f t="shared" si="101"/>
        <v>2.0698100349100988E-4</v>
      </c>
      <c r="AL412" s="2">
        <v>2</v>
      </c>
      <c r="AM412" s="2">
        <v>2</v>
      </c>
      <c r="AN412" s="2">
        <f t="shared" si="102"/>
        <v>2</v>
      </c>
      <c r="AO412" s="2">
        <f t="shared" si="103"/>
        <v>0.4</v>
      </c>
      <c r="AP412" s="2">
        <v>4</v>
      </c>
      <c r="AQ412" s="2">
        <v>0.6</v>
      </c>
      <c r="AR412" s="2">
        <v>3</v>
      </c>
      <c r="AS412" s="2" t="s">
        <v>68</v>
      </c>
      <c r="AT412" s="2">
        <v>2</v>
      </c>
      <c r="AW412" s="2" t="str">
        <f t="shared" si="108"/>
        <v>Arbustivo</v>
      </c>
      <c r="AX412" s="2" t="str">
        <f t="shared" si="97"/>
        <v>Latizal bajo</v>
      </c>
      <c r="AY412" s="2">
        <v>834</v>
      </c>
      <c r="AZ412" s="4">
        <f t="shared" si="109"/>
        <v>0.1199040767386091</v>
      </c>
      <c r="BA412" s="4">
        <v>6.7100281049843833</v>
      </c>
      <c r="BB412" s="4">
        <f t="shared" si="110"/>
        <v>8.5684772541025009E-3</v>
      </c>
      <c r="BC412" s="4">
        <f t="shared" si="111"/>
        <v>0.1284725539927116</v>
      </c>
      <c r="BD412" s="4">
        <f t="shared" si="112"/>
        <v>6.4236276996355798E-2</v>
      </c>
    </row>
    <row r="413" spans="1:56" x14ac:dyDescent="0.25">
      <c r="A413" s="2">
        <v>9</v>
      </c>
      <c r="B413" s="2" t="s">
        <v>122</v>
      </c>
      <c r="C413" s="2" t="s">
        <v>217</v>
      </c>
      <c r="D413" s="2" t="s">
        <v>57</v>
      </c>
      <c r="E413" s="2" t="s">
        <v>58</v>
      </c>
      <c r="F413" s="2" t="s">
        <v>59</v>
      </c>
      <c r="G413" s="2" t="s">
        <v>125</v>
      </c>
      <c r="H413" s="2" t="s">
        <v>61</v>
      </c>
      <c r="I413" s="2" t="s">
        <v>130</v>
      </c>
      <c r="J413" s="3">
        <v>42294</v>
      </c>
      <c r="K413" s="2">
        <v>819973</v>
      </c>
      <c r="L413" s="2">
        <v>741942</v>
      </c>
      <c r="M413" s="2">
        <v>4</v>
      </c>
      <c r="N413" s="2">
        <v>49</v>
      </c>
      <c r="P413" s="2" t="s">
        <v>80</v>
      </c>
      <c r="S413" s="2" t="s">
        <v>81</v>
      </c>
      <c r="T413" s="2" t="s">
        <v>82</v>
      </c>
      <c r="U413" s="2" t="s">
        <v>83</v>
      </c>
      <c r="V413" s="2">
        <v>8</v>
      </c>
      <c r="Y413" s="2">
        <f t="shared" si="98"/>
        <v>2.5464790894703255</v>
      </c>
      <c r="AB413" s="2">
        <v>2.546479089</v>
      </c>
      <c r="AC413" s="2">
        <f t="shared" si="99"/>
        <v>5.0929581789406519E-4</v>
      </c>
      <c r="AD413" s="2">
        <v>0.28854990126239499</v>
      </c>
      <c r="AE413" s="2">
        <f t="shared" si="104"/>
        <v>0.17650181672768389</v>
      </c>
      <c r="AF413" s="2">
        <v>60</v>
      </c>
      <c r="AG413" s="4">
        <f t="shared" si="105"/>
        <v>1.6666666666666667</v>
      </c>
      <c r="AH413" s="4">
        <f t="shared" si="106"/>
        <v>1.8431684833943507</v>
      </c>
      <c r="AI413" s="5">
        <f t="shared" si="107"/>
        <v>0.92158424169717534</v>
      </c>
      <c r="AJ413" s="2">
        <f t="shared" si="100"/>
        <v>1.5278874536821957E-3</v>
      </c>
      <c r="AK413" s="2">
        <f t="shared" si="101"/>
        <v>0</v>
      </c>
      <c r="AL413" s="2">
        <v>3</v>
      </c>
      <c r="AM413" s="2">
        <v>3</v>
      </c>
      <c r="AN413" s="2">
        <f t="shared" si="102"/>
        <v>4.5</v>
      </c>
      <c r="AO413" s="2">
        <f t="shared" si="103"/>
        <v>0.89999999999999991</v>
      </c>
      <c r="AP413" s="2">
        <v>5</v>
      </c>
      <c r="AQ413" s="2">
        <v>0</v>
      </c>
      <c r="AR413" s="2">
        <v>2</v>
      </c>
      <c r="AS413" s="2" t="s">
        <v>68</v>
      </c>
      <c r="AT413" s="2">
        <v>2</v>
      </c>
      <c r="AW413" s="2" t="str">
        <f t="shared" si="108"/>
        <v>Arbustivo</v>
      </c>
      <c r="AX413" s="2" t="str">
        <f t="shared" si="97"/>
        <v>Latizal bajo</v>
      </c>
      <c r="AY413" s="2">
        <v>834</v>
      </c>
      <c r="AZ413" s="4">
        <f t="shared" si="109"/>
        <v>0.1199040767386091</v>
      </c>
      <c r="BA413" s="4">
        <v>6.7100281049843833</v>
      </c>
      <c r="BB413" s="4">
        <f t="shared" si="110"/>
        <v>7.5900698167828389E-3</v>
      </c>
      <c r="BC413" s="4">
        <f t="shared" si="111"/>
        <v>0.12749414655539193</v>
      </c>
      <c r="BD413" s="4">
        <f t="shared" si="112"/>
        <v>6.3747073277695965E-2</v>
      </c>
    </row>
    <row r="414" spans="1:56" x14ac:dyDescent="0.25">
      <c r="A414" s="2">
        <v>9</v>
      </c>
      <c r="B414" s="2" t="s">
        <v>122</v>
      </c>
      <c r="C414" s="2" t="s">
        <v>217</v>
      </c>
      <c r="D414" s="2" t="s">
        <v>57</v>
      </c>
      <c r="E414" s="2" t="s">
        <v>58</v>
      </c>
      <c r="F414" s="2" t="s">
        <v>59</v>
      </c>
      <c r="G414" s="2" t="s">
        <v>125</v>
      </c>
      <c r="H414" s="2" t="s">
        <v>61</v>
      </c>
      <c r="I414" s="2" t="s">
        <v>130</v>
      </c>
      <c r="J414" s="3">
        <v>42294</v>
      </c>
      <c r="K414" s="2">
        <v>819973</v>
      </c>
      <c r="L414" s="2">
        <v>741942</v>
      </c>
      <c r="M414" s="2">
        <v>5</v>
      </c>
      <c r="N414" s="2">
        <v>52</v>
      </c>
      <c r="P414" s="2" t="s">
        <v>80</v>
      </c>
      <c r="S414" s="2" t="s">
        <v>81</v>
      </c>
      <c r="T414" s="2" t="s">
        <v>82</v>
      </c>
      <c r="U414" s="2" t="s">
        <v>83</v>
      </c>
      <c r="V414" s="2">
        <v>10</v>
      </c>
      <c r="Y414" s="2">
        <f t="shared" si="98"/>
        <v>3.183098861837907</v>
      </c>
      <c r="AB414" s="2">
        <v>3.183098862</v>
      </c>
      <c r="AC414" s="2">
        <f t="shared" si="99"/>
        <v>7.9577471545947667E-4</v>
      </c>
      <c r="AD414" s="2">
        <v>0.28854990126239499</v>
      </c>
      <c r="AE414" s="2">
        <f t="shared" si="104"/>
        <v>0.27578408863700599</v>
      </c>
      <c r="AF414" s="2">
        <v>60</v>
      </c>
      <c r="AG414" s="4">
        <f t="shared" si="105"/>
        <v>1.6666666666666667</v>
      </c>
      <c r="AH414" s="4">
        <f t="shared" si="106"/>
        <v>1.9424507553036727</v>
      </c>
      <c r="AI414" s="5">
        <f t="shared" si="107"/>
        <v>0.97122537765183636</v>
      </c>
      <c r="AJ414" s="2">
        <f t="shared" si="100"/>
        <v>1.193662073189215E-3</v>
      </c>
      <c r="AK414" s="2">
        <f t="shared" si="101"/>
        <v>0</v>
      </c>
      <c r="AL414" s="2">
        <v>2</v>
      </c>
      <c r="AM414" s="2">
        <v>1</v>
      </c>
      <c r="AN414" s="2">
        <f t="shared" si="102"/>
        <v>1</v>
      </c>
      <c r="AO414" s="2">
        <f t="shared" si="103"/>
        <v>0.2</v>
      </c>
      <c r="AP414" s="2">
        <v>2.5</v>
      </c>
      <c r="AQ414" s="2">
        <v>0</v>
      </c>
      <c r="AR414" s="2">
        <v>2</v>
      </c>
      <c r="AS414" s="2" t="s">
        <v>68</v>
      </c>
      <c r="AT414" s="2">
        <v>1</v>
      </c>
      <c r="AU414" s="2">
        <v>3</v>
      </c>
      <c r="AW414" s="2" t="str">
        <f t="shared" si="108"/>
        <v>Arbustivo</v>
      </c>
      <c r="AX414" s="2" t="str">
        <f t="shared" si="97"/>
        <v>Latizal bajo</v>
      </c>
      <c r="AY414" s="2">
        <v>834</v>
      </c>
      <c r="AZ414" s="4">
        <f t="shared" si="109"/>
        <v>0.1199040767386091</v>
      </c>
      <c r="BA414" s="4">
        <v>6.7100281049843833</v>
      </c>
      <c r="BB414" s="4">
        <f t="shared" si="110"/>
        <v>1.1859484088723183E-2</v>
      </c>
      <c r="BC414" s="4">
        <f t="shared" si="111"/>
        <v>0.13176356082733229</v>
      </c>
      <c r="BD414" s="4">
        <f t="shared" si="112"/>
        <v>6.5881780413666144E-2</v>
      </c>
    </row>
    <row r="415" spans="1:56" x14ac:dyDescent="0.25">
      <c r="A415" s="2">
        <v>9</v>
      </c>
      <c r="B415" s="2" t="s">
        <v>122</v>
      </c>
      <c r="C415" s="2" t="s">
        <v>217</v>
      </c>
      <c r="D415" s="2" t="s">
        <v>57</v>
      </c>
      <c r="E415" s="2" t="s">
        <v>58</v>
      </c>
      <c r="F415" s="2" t="s">
        <v>59</v>
      </c>
      <c r="G415" s="2" t="s">
        <v>125</v>
      </c>
      <c r="H415" s="2" t="s">
        <v>61</v>
      </c>
      <c r="I415" s="2" t="s">
        <v>130</v>
      </c>
      <c r="J415" s="3">
        <v>42294</v>
      </c>
      <c r="K415" s="2">
        <v>819973</v>
      </c>
      <c r="L415" s="2">
        <v>741942</v>
      </c>
      <c r="M415" s="2">
        <v>5</v>
      </c>
      <c r="N415" s="2">
        <v>54</v>
      </c>
      <c r="P415" s="2" t="s">
        <v>80</v>
      </c>
      <c r="S415" s="2" t="s">
        <v>81</v>
      </c>
      <c r="T415" s="2" t="s">
        <v>82</v>
      </c>
      <c r="U415" s="2" t="s">
        <v>83</v>
      </c>
      <c r="V415" s="2">
        <v>15</v>
      </c>
      <c r="Y415" s="2">
        <f t="shared" si="98"/>
        <v>4.7746482927568605</v>
      </c>
      <c r="AB415" s="2">
        <v>4.7746482930000003</v>
      </c>
      <c r="AC415" s="2">
        <f t="shared" si="99"/>
        <v>1.7904931097838226E-3</v>
      </c>
      <c r="AD415" s="2">
        <v>0.28854990126239499</v>
      </c>
      <c r="AE415" s="2">
        <f t="shared" si="104"/>
        <v>0.62051419943326358</v>
      </c>
      <c r="AF415" s="2">
        <v>60</v>
      </c>
      <c r="AG415" s="4">
        <f t="shared" si="105"/>
        <v>1.6666666666666667</v>
      </c>
      <c r="AH415" s="4">
        <f t="shared" si="106"/>
        <v>2.2871808660999302</v>
      </c>
      <c r="AI415" s="5">
        <f t="shared" si="107"/>
        <v>1.1435904330499651</v>
      </c>
      <c r="AJ415" s="2">
        <f t="shared" si="100"/>
        <v>5.3714793293514673E-3</v>
      </c>
      <c r="AK415" s="2">
        <f t="shared" si="101"/>
        <v>4.297183463481174E-3</v>
      </c>
      <c r="AL415" s="2">
        <v>2</v>
      </c>
      <c r="AM415" s="2">
        <v>1</v>
      </c>
      <c r="AN415" s="2">
        <f t="shared" si="102"/>
        <v>1</v>
      </c>
      <c r="AO415" s="2">
        <f t="shared" si="103"/>
        <v>0.2</v>
      </c>
      <c r="AP415" s="2">
        <v>5</v>
      </c>
      <c r="AQ415" s="2">
        <v>4</v>
      </c>
      <c r="AR415" s="2">
        <v>3</v>
      </c>
      <c r="AS415" s="2" t="s">
        <v>68</v>
      </c>
      <c r="AT415" s="2">
        <v>2</v>
      </c>
      <c r="AW415" s="2" t="str">
        <f t="shared" si="108"/>
        <v>Arbustivo</v>
      </c>
      <c r="AX415" s="2" t="str">
        <f t="shared" si="97"/>
        <v>Latizal bajo</v>
      </c>
      <c r="AY415" s="2">
        <v>834</v>
      </c>
      <c r="AZ415" s="4">
        <f t="shared" si="109"/>
        <v>0.1199040767386091</v>
      </c>
      <c r="BA415" s="4">
        <v>6.7100281049843833</v>
      </c>
      <c r="BB415" s="4">
        <f t="shared" si="110"/>
        <v>2.6683839199627163E-2</v>
      </c>
      <c r="BC415" s="4">
        <f t="shared" si="111"/>
        <v>0.14658791593823628</v>
      </c>
      <c r="BD415" s="4">
        <f t="shared" si="112"/>
        <v>7.329395796911814E-2</v>
      </c>
    </row>
    <row r="416" spans="1:56" x14ac:dyDescent="0.25">
      <c r="A416" s="2">
        <v>9</v>
      </c>
      <c r="B416" s="2" t="s">
        <v>122</v>
      </c>
      <c r="C416" s="2" t="s">
        <v>217</v>
      </c>
      <c r="D416" s="2" t="s">
        <v>57</v>
      </c>
      <c r="E416" s="2" t="s">
        <v>58</v>
      </c>
      <c r="F416" s="2" t="s">
        <v>59</v>
      </c>
      <c r="G416" s="2" t="s">
        <v>125</v>
      </c>
      <c r="H416" s="2" t="s">
        <v>61</v>
      </c>
      <c r="I416" s="2" t="s">
        <v>130</v>
      </c>
      <c r="J416" s="3">
        <v>42294</v>
      </c>
      <c r="K416" s="2">
        <v>819973</v>
      </c>
      <c r="L416" s="2">
        <v>741942</v>
      </c>
      <c r="M416" s="2">
        <v>5</v>
      </c>
      <c r="N416" s="2">
        <v>57</v>
      </c>
      <c r="P416" s="2" t="s">
        <v>80</v>
      </c>
      <c r="S416" s="2" t="s">
        <v>81</v>
      </c>
      <c r="T416" s="2" t="s">
        <v>82</v>
      </c>
      <c r="U416" s="2" t="s">
        <v>83</v>
      </c>
      <c r="V416" s="2">
        <v>8</v>
      </c>
      <c r="Y416" s="2">
        <f t="shared" si="98"/>
        <v>2.5464790894703255</v>
      </c>
      <c r="AB416" s="2">
        <v>2.546479089</v>
      </c>
      <c r="AC416" s="2">
        <f t="shared" si="99"/>
        <v>5.0929581789406519E-4</v>
      </c>
      <c r="AD416" s="2">
        <v>0.28854990126239499</v>
      </c>
      <c r="AE416" s="2">
        <f t="shared" si="104"/>
        <v>0.17650181672768389</v>
      </c>
      <c r="AF416" s="2">
        <v>60</v>
      </c>
      <c r="AG416" s="4">
        <f t="shared" si="105"/>
        <v>1.6666666666666667</v>
      </c>
      <c r="AH416" s="4">
        <f t="shared" si="106"/>
        <v>1.8431684833943507</v>
      </c>
      <c r="AI416" s="5">
        <f t="shared" si="107"/>
        <v>0.92158424169717534</v>
      </c>
      <c r="AJ416" s="2">
        <f t="shared" si="100"/>
        <v>1.5278874536821957E-3</v>
      </c>
      <c r="AK416" s="2">
        <f t="shared" si="101"/>
        <v>0</v>
      </c>
      <c r="AL416" s="2">
        <v>3</v>
      </c>
      <c r="AM416" s="2">
        <v>2</v>
      </c>
      <c r="AN416" s="2">
        <f t="shared" si="102"/>
        <v>3</v>
      </c>
      <c r="AO416" s="2">
        <f t="shared" si="103"/>
        <v>0.6</v>
      </c>
      <c r="AP416" s="2">
        <v>5</v>
      </c>
      <c r="AQ416" s="2">
        <v>0</v>
      </c>
      <c r="AR416" s="2">
        <v>5</v>
      </c>
      <c r="AS416" s="2" t="s">
        <v>68</v>
      </c>
      <c r="AT416" s="2">
        <v>2</v>
      </c>
      <c r="AW416" s="2" t="str">
        <f t="shared" si="108"/>
        <v>Arbustivo</v>
      </c>
      <c r="AX416" s="2" t="str">
        <f t="shared" si="97"/>
        <v>Latizal bajo</v>
      </c>
      <c r="AY416" s="2">
        <v>834</v>
      </c>
      <c r="AZ416" s="4">
        <f t="shared" si="109"/>
        <v>0.1199040767386091</v>
      </c>
      <c r="BA416" s="4">
        <v>6.7100281049843833</v>
      </c>
      <c r="BB416" s="4">
        <f t="shared" si="110"/>
        <v>7.5900698167828389E-3</v>
      </c>
      <c r="BC416" s="4">
        <f t="shared" si="111"/>
        <v>0.12749414655539193</v>
      </c>
      <c r="BD416" s="4">
        <f t="shared" si="112"/>
        <v>6.3747073277695965E-2</v>
      </c>
    </row>
    <row r="417" spans="1:56" x14ac:dyDescent="0.25">
      <c r="A417" s="2">
        <v>9</v>
      </c>
      <c r="B417" s="2" t="s">
        <v>122</v>
      </c>
      <c r="C417" s="2" t="s">
        <v>217</v>
      </c>
      <c r="D417" s="2" t="s">
        <v>57</v>
      </c>
      <c r="E417" s="2" t="s">
        <v>58</v>
      </c>
      <c r="F417" s="2" t="s">
        <v>59</v>
      </c>
      <c r="G417" s="2" t="s">
        <v>125</v>
      </c>
      <c r="H417" s="2" t="s">
        <v>61</v>
      </c>
      <c r="I417" s="2" t="s">
        <v>130</v>
      </c>
      <c r="J417" s="3">
        <v>42294</v>
      </c>
      <c r="K417" s="2">
        <v>819973</v>
      </c>
      <c r="L417" s="2">
        <v>741942</v>
      </c>
      <c r="M417" s="2">
        <v>1</v>
      </c>
      <c r="N417" s="2">
        <v>5</v>
      </c>
      <c r="P417" s="2" t="s">
        <v>90</v>
      </c>
      <c r="S417" s="2" t="s">
        <v>91</v>
      </c>
      <c r="T417" s="2" t="s">
        <v>92</v>
      </c>
      <c r="U417" s="2" t="s">
        <v>93</v>
      </c>
      <c r="V417" s="2">
        <v>19</v>
      </c>
      <c r="Y417" s="2">
        <f t="shared" si="98"/>
        <v>6.0478878374920226</v>
      </c>
      <c r="AB417" s="2">
        <v>6.0478878370000002</v>
      </c>
      <c r="AC417" s="2">
        <f t="shared" si="99"/>
        <v>2.8727467228087103E-3</v>
      </c>
      <c r="AD417" s="2">
        <v>0.28854990126239499</v>
      </c>
      <c r="AE417" s="2">
        <f t="shared" si="104"/>
        <v>0.99558055997959138</v>
      </c>
      <c r="AF417" s="2">
        <v>60</v>
      </c>
      <c r="AG417" s="4">
        <f t="shared" si="105"/>
        <v>1.6666666666666667</v>
      </c>
      <c r="AH417" s="4">
        <f t="shared" si="106"/>
        <v>2.662247226646258</v>
      </c>
      <c r="AI417" s="5">
        <f t="shared" si="107"/>
        <v>1.331123613323129</v>
      </c>
      <c r="AJ417" s="2">
        <f t="shared" si="100"/>
        <v>1.0341888202111356E-2</v>
      </c>
      <c r="AK417" s="2">
        <f t="shared" si="101"/>
        <v>0</v>
      </c>
      <c r="AL417" s="2">
        <v>4</v>
      </c>
      <c r="AM417" s="2">
        <v>4</v>
      </c>
      <c r="AN417" s="2">
        <f t="shared" si="102"/>
        <v>8</v>
      </c>
      <c r="AO417" s="2">
        <f t="shared" si="103"/>
        <v>1.6</v>
      </c>
      <c r="AP417" s="2">
        <v>6</v>
      </c>
      <c r="AQ417" s="2">
        <v>0</v>
      </c>
      <c r="AR417" s="2">
        <v>8</v>
      </c>
      <c r="AS417" s="2" t="s">
        <v>78</v>
      </c>
      <c r="AT417" s="2">
        <v>4</v>
      </c>
      <c r="AW417" s="2" t="str">
        <f t="shared" si="108"/>
        <v>Arbolitos</v>
      </c>
      <c r="AX417" s="2" t="str">
        <f t="shared" si="97"/>
        <v>Latizal alto</v>
      </c>
      <c r="AY417" s="2">
        <v>834</v>
      </c>
      <c r="AZ417" s="4">
        <f t="shared" si="109"/>
        <v>0.1199040767386091</v>
      </c>
      <c r="BA417" s="4">
        <v>6.7100281049843833</v>
      </c>
      <c r="BB417" s="4">
        <f t="shared" si="110"/>
        <v>4.2812737560290685E-2</v>
      </c>
      <c r="BC417" s="4">
        <f t="shared" si="111"/>
        <v>0.16271681429889978</v>
      </c>
      <c r="BD417" s="4">
        <f t="shared" si="112"/>
        <v>8.1358407149449891E-2</v>
      </c>
    </row>
    <row r="418" spans="1:56" x14ac:dyDescent="0.25">
      <c r="A418" s="2">
        <v>9</v>
      </c>
      <c r="B418" s="2" t="s">
        <v>122</v>
      </c>
      <c r="C418" s="2" t="s">
        <v>217</v>
      </c>
      <c r="D418" s="2" t="s">
        <v>57</v>
      </c>
      <c r="E418" s="2" t="s">
        <v>58</v>
      </c>
      <c r="F418" s="2" t="s">
        <v>59</v>
      </c>
      <c r="G418" s="2" t="s">
        <v>125</v>
      </c>
      <c r="H418" s="2" t="s">
        <v>61</v>
      </c>
      <c r="I418" s="2" t="s">
        <v>130</v>
      </c>
      <c r="J418" s="3">
        <v>42294</v>
      </c>
      <c r="K418" s="2">
        <v>819973</v>
      </c>
      <c r="L418" s="2">
        <v>741942</v>
      </c>
      <c r="M418" s="2">
        <v>1</v>
      </c>
      <c r="N418" s="2">
        <v>6</v>
      </c>
      <c r="P418" s="2" t="s">
        <v>90</v>
      </c>
      <c r="S418" s="2" t="s">
        <v>91</v>
      </c>
      <c r="T418" s="2" t="s">
        <v>92</v>
      </c>
      <c r="U418" s="2" t="s">
        <v>93</v>
      </c>
      <c r="V418" s="2">
        <v>17</v>
      </c>
      <c r="Y418" s="2">
        <f t="shared" si="98"/>
        <v>5.4112680651244416</v>
      </c>
      <c r="AB418" s="2">
        <v>5.4112680649999998</v>
      </c>
      <c r="AC418" s="2">
        <f t="shared" si="99"/>
        <v>2.2997889276778877E-3</v>
      </c>
      <c r="AD418" s="2">
        <v>0.28854990126239499</v>
      </c>
      <c r="AE418" s="2">
        <f t="shared" si="104"/>
        <v>0.7970160161609473</v>
      </c>
      <c r="AF418" s="2">
        <v>60</v>
      </c>
      <c r="AG418" s="4">
        <f t="shared" si="105"/>
        <v>1.6666666666666667</v>
      </c>
      <c r="AH418" s="4">
        <f t="shared" si="106"/>
        <v>2.4636826828276139</v>
      </c>
      <c r="AI418" s="5">
        <f t="shared" si="107"/>
        <v>1.231841341413807</v>
      </c>
      <c r="AJ418" s="2">
        <f t="shared" si="100"/>
        <v>8.2792401396403949E-3</v>
      </c>
      <c r="AK418" s="2">
        <f t="shared" si="101"/>
        <v>1.3798733566067326E-3</v>
      </c>
      <c r="AL418" s="2">
        <v>2</v>
      </c>
      <c r="AM418" s="2">
        <v>1</v>
      </c>
      <c r="AN418" s="2">
        <f t="shared" si="102"/>
        <v>1</v>
      </c>
      <c r="AO418" s="2">
        <f t="shared" si="103"/>
        <v>0.2</v>
      </c>
      <c r="AP418" s="2">
        <v>6</v>
      </c>
      <c r="AQ418" s="2">
        <v>1</v>
      </c>
      <c r="AR418" s="2">
        <v>2</v>
      </c>
      <c r="AS418" s="2" t="s">
        <v>78</v>
      </c>
      <c r="AT418" s="2">
        <v>4</v>
      </c>
      <c r="AW418" s="2" t="str">
        <f t="shared" si="108"/>
        <v>Arbolitos</v>
      </c>
      <c r="AX418" s="2" t="str">
        <f t="shared" si="97"/>
        <v>Latizal alto</v>
      </c>
      <c r="AY418" s="2">
        <v>834</v>
      </c>
      <c r="AZ418" s="4">
        <f t="shared" si="109"/>
        <v>0.1199040767386091</v>
      </c>
      <c r="BA418" s="4">
        <v>6.7100281049843833</v>
      </c>
      <c r="BB418" s="4">
        <f t="shared" si="110"/>
        <v>3.4273909016410004E-2</v>
      </c>
      <c r="BC418" s="4">
        <f t="shared" si="111"/>
        <v>0.15417798575501912</v>
      </c>
      <c r="BD418" s="4">
        <f t="shared" si="112"/>
        <v>7.708899287750956E-2</v>
      </c>
    </row>
    <row r="419" spans="1:56" x14ac:dyDescent="0.25">
      <c r="A419" s="2">
        <v>9</v>
      </c>
      <c r="B419" s="2" t="s">
        <v>122</v>
      </c>
      <c r="C419" s="2" t="s">
        <v>217</v>
      </c>
      <c r="D419" s="2" t="s">
        <v>57</v>
      </c>
      <c r="E419" s="2" t="s">
        <v>58</v>
      </c>
      <c r="F419" s="2" t="s">
        <v>59</v>
      </c>
      <c r="G419" s="2" t="s">
        <v>125</v>
      </c>
      <c r="H419" s="2" t="s">
        <v>61</v>
      </c>
      <c r="I419" s="2" t="s">
        <v>130</v>
      </c>
      <c r="J419" s="3">
        <v>42294</v>
      </c>
      <c r="K419" s="2">
        <v>819973</v>
      </c>
      <c r="L419" s="2">
        <v>741942</v>
      </c>
      <c r="M419" s="2">
        <v>1</v>
      </c>
      <c r="N419" s="2">
        <v>10</v>
      </c>
      <c r="P419" s="2" t="s">
        <v>90</v>
      </c>
      <c r="S419" s="2" t="s">
        <v>91</v>
      </c>
      <c r="T419" s="2" t="s">
        <v>92</v>
      </c>
      <c r="U419" s="2" t="s">
        <v>93</v>
      </c>
      <c r="V419" s="2">
        <v>13</v>
      </c>
      <c r="Y419" s="2">
        <f t="shared" si="98"/>
        <v>4.1380285203892786</v>
      </c>
      <c r="AB419" s="2">
        <v>4.1380285199999998</v>
      </c>
      <c r="AC419" s="2">
        <f t="shared" si="99"/>
        <v>1.3448592691265155E-3</v>
      </c>
      <c r="AD419" s="2">
        <v>0.28854990126239499</v>
      </c>
      <c r="AE419" s="2">
        <f t="shared" si="104"/>
        <v>0.4660751097965401</v>
      </c>
      <c r="AF419" s="2">
        <v>60</v>
      </c>
      <c r="AG419" s="4">
        <f t="shared" si="105"/>
        <v>1.6666666666666667</v>
      </c>
      <c r="AH419" s="4">
        <f t="shared" si="106"/>
        <v>2.1327417764632068</v>
      </c>
      <c r="AI419" s="5">
        <f t="shared" si="107"/>
        <v>1.0663708882316034</v>
      </c>
      <c r="AJ419" s="2">
        <f t="shared" si="100"/>
        <v>4.0345778073795462E-3</v>
      </c>
      <c r="AK419" s="2">
        <f t="shared" si="101"/>
        <v>0</v>
      </c>
      <c r="AL419" s="2">
        <v>3</v>
      </c>
      <c r="AM419" s="2">
        <v>2</v>
      </c>
      <c r="AN419" s="2">
        <f t="shared" si="102"/>
        <v>3</v>
      </c>
      <c r="AO419" s="2">
        <f t="shared" si="103"/>
        <v>0.6</v>
      </c>
      <c r="AP419" s="2">
        <v>5</v>
      </c>
      <c r="AQ419" s="2">
        <v>0</v>
      </c>
      <c r="AR419" s="2">
        <v>7</v>
      </c>
      <c r="AS419" s="2" t="s">
        <v>79</v>
      </c>
      <c r="AT419" s="2">
        <v>3</v>
      </c>
      <c r="AW419" s="2" t="str">
        <f t="shared" si="108"/>
        <v>Arbustivo</v>
      </c>
      <c r="AX419" s="2" t="str">
        <f t="shared" si="97"/>
        <v>Latizal bajo</v>
      </c>
      <c r="AY419" s="2">
        <v>834</v>
      </c>
      <c r="AZ419" s="4">
        <f t="shared" si="109"/>
        <v>0.1199040767386091</v>
      </c>
      <c r="BA419" s="4">
        <v>6.7100281049843833</v>
      </c>
      <c r="BB419" s="4">
        <f t="shared" si="110"/>
        <v>2.0042528109942177E-2</v>
      </c>
      <c r="BC419" s="4">
        <f t="shared" si="111"/>
        <v>0.13994660484855129</v>
      </c>
      <c r="BD419" s="4">
        <f t="shared" si="112"/>
        <v>6.9973302424275644E-2</v>
      </c>
    </row>
    <row r="420" spans="1:56" x14ac:dyDescent="0.25">
      <c r="A420" s="2">
        <v>9</v>
      </c>
      <c r="B420" s="2" t="s">
        <v>122</v>
      </c>
      <c r="C420" s="2" t="s">
        <v>217</v>
      </c>
      <c r="D420" s="2" t="s">
        <v>57</v>
      </c>
      <c r="E420" s="2" t="s">
        <v>58</v>
      </c>
      <c r="F420" s="2" t="s">
        <v>59</v>
      </c>
      <c r="G420" s="2" t="s">
        <v>125</v>
      </c>
      <c r="H420" s="2" t="s">
        <v>61</v>
      </c>
      <c r="I420" s="2" t="s">
        <v>130</v>
      </c>
      <c r="J420" s="3">
        <v>42294</v>
      </c>
      <c r="K420" s="2">
        <v>819973</v>
      </c>
      <c r="L420" s="2">
        <v>741942</v>
      </c>
      <c r="M420" s="2">
        <v>1</v>
      </c>
      <c r="N420" s="2">
        <v>11</v>
      </c>
      <c r="P420" s="2" t="s">
        <v>90</v>
      </c>
      <c r="S420" s="2" t="s">
        <v>91</v>
      </c>
      <c r="T420" s="2" t="s">
        <v>92</v>
      </c>
      <c r="U420" s="2" t="s">
        <v>93</v>
      </c>
      <c r="V420" s="2">
        <v>16</v>
      </c>
      <c r="Y420" s="2">
        <f t="shared" si="98"/>
        <v>5.0929581789406511</v>
      </c>
      <c r="AB420" s="2">
        <v>5.092958179</v>
      </c>
      <c r="AC420" s="2">
        <f t="shared" si="99"/>
        <v>2.0371832715762607E-3</v>
      </c>
      <c r="AD420" s="2">
        <v>0.28854990126239499</v>
      </c>
      <c r="AE420" s="2">
        <f t="shared" si="104"/>
        <v>0.70600726691073556</v>
      </c>
      <c r="AF420" s="2">
        <v>60</v>
      </c>
      <c r="AG420" s="4">
        <f t="shared" si="105"/>
        <v>1.6666666666666667</v>
      </c>
      <c r="AH420" s="4">
        <f t="shared" si="106"/>
        <v>2.3726739335774023</v>
      </c>
      <c r="AI420" s="5">
        <f t="shared" si="107"/>
        <v>1.1863369667887012</v>
      </c>
      <c r="AJ420" s="2">
        <f t="shared" si="100"/>
        <v>8.5561697406202949E-3</v>
      </c>
      <c r="AK420" s="2">
        <f t="shared" si="101"/>
        <v>0</v>
      </c>
      <c r="AL420" s="2">
        <v>5</v>
      </c>
      <c r="AM420" s="2">
        <v>3</v>
      </c>
      <c r="AN420" s="2">
        <f t="shared" si="102"/>
        <v>7.5</v>
      </c>
      <c r="AO420" s="2">
        <f t="shared" si="103"/>
        <v>1.5</v>
      </c>
      <c r="AP420" s="2">
        <v>7</v>
      </c>
      <c r="AQ420" s="2">
        <v>0</v>
      </c>
      <c r="AR420" s="2">
        <v>4</v>
      </c>
      <c r="AS420" s="2" t="s">
        <v>78</v>
      </c>
      <c r="AT420" s="2">
        <v>4</v>
      </c>
      <c r="AW420" s="2" t="str">
        <f t="shared" si="108"/>
        <v>Arbolitos</v>
      </c>
      <c r="AX420" s="2" t="str">
        <f t="shared" si="97"/>
        <v>Latizal alto</v>
      </c>
      <c r="AY420" s="2">
        <v>834</v>
      </c>
      <c r="AZ420" s="4">
        <f t="shared" si="109"/>
        <v>0.1199040767386091</v>
      </c>
      <c r="BA420" s="4">
        <v>6.7100281049843833</v>
      </c>
      <c r="BB420" s="4">
        <f t="shared" si="110"/>
        <v>3.0360279267131356E-2</v>
      </c>
      <c r="BC420" s="4">
        <f t="shared" si="111"/>
        <v>0.15026435600574045</v>
      </c>
      <c r="BD420" s="4">
        <f t="shared" si="112"/>
        <v>7.5132178002870226E-2</v>
      </c>
    </row>
    <row r="421" spans="1:56" x14ac:dyDescent="0.25">
      <c r="A421" s="2">
        <v>9</v>
      </c>
      <c r="B421" s="2" t="s">
        <v>122</v>
      </c>
      <c r="C421" s="2" t="s">
        <v>217</v>
      </c>
      <c r="D421" s="2" t="s">
        <v>57</v>
      </c>
      <c r="E421" s="2" t="s">
        <v>58</v>
      </c>
      <c r="F421" s="2" t="s">
        <v>59</v>
      </c>
      <c r="G421" s="2" t="s">
        <v>125</v>
      </c>
      <c r="H421" s="2" t="s">
        <v>61</v>
      </c>
      <c r="I421" s="2" t="s">
        <v>130</v>
      </c>
      <c r="J421" s="3">
        <v>42294</v>
      </c>
      <c r="K421" s="2">
        <v>819973</v>
      </c>
      <c r="L421" s="2">
        <v>741942</v>
      </c>
      <c r="M421" s="2">
        <v>1</v>
      </c>
      <c r="N421" s="2">
        <v>16</v>
      </c>
      <c r="P421" s="2" t="s">
        <v>90</v>
      </c>
      <c r="S421" s="2" t="s">
        <v>91</v>
      </c>
      <c r="T421" s="2" t="s">
        <v>92</v>
      </c>
      <c r="U421" s="2" t="s">
        <v>93</v>
      </c>
      <c r="V421" s="2">
        <v>8</v>
      </c>
      <c r="Y421" s="2">
        <f t="shared" si="98"/>
        <v>2.5464790894703255</v>
      </c>
      <c r="AB421" s="2">
        <v>2.546479089</v>
      </c>
      <c r="AC421" s="2">
        <f t="shared" si="99"/>
        <v>5.0929581789406519E-4</v>
      </c>
      <c r="AD421" s="2">
        <v>0.28854990126239499</v>
      </c>
      <c r="AE421" s="2">
        <f t="shared" si="104"/>
        <v>0.17650181672768389</v>
      </c>
      <c r="AF421" s="2">
        <v>60</v>
      </c>
      <c r="AG421" s="4">
        <f t="shared" si="105"/>
        <v>1.6666666666666667</v>
      </c>
      <c r="AH421" s="4">
        <f t="shared" si="106"/>
        <v>1.8431684833943507</v>
      </c>
      <c r="AI421" s="5">
        <f t="shared" si="107"/>
        <v>0.92158424169717534</v>
      </c>
      <c r="AJ421" s="2">
        <f t="shared" si="100"/>
        <v>1.2223099629457563E-3</v>
      </c>
      <c r="AK421" s="2">
        <f t="shared" si="101"/>
        <v>6.1115498147287816E-4</v>
      </c>
      <c r="AL421" s="2">
        <v>2</v>
      </c>
      <c r="AM421" s="2">
        <v>2</v>
      </c>
      <c r="AN421" s="2">
        <f t="shared" si="102"/>
        <v>2</v>
      </c>
      <c r="AO421" s="2">
        <f t="shared" si="103"/>
        <v>0.4</v>
      </c>
      <c r="AP421" s="2">
        <v>4</v>
      </c>
      <c r="AQ421" s="2">
        <v>2</v>
      </c>
      <c r="AR421" s="2">
        <v>8</v>
      </c>
      <c r="AS421" s="2" t="s">
        <v>79</v>
      </c>
      <c r="AT421" s="2">
        <v>3</v>
      </c>
      <c r="AW421" s="2" t="str">
        <f t="shared" si="108"/>
        <v>Arbustivo</v>
      </c>
      <c r="AX421" s="2" t="str">
        <f t="shared" si="97"/>
        <v>Latizal bajo</v>
      </c>
      <c r="AY421" s="2">
        <v>834</v>
      </c>
      <c r="AZ421" s="4">
        <f t="shared" si="109"/>
        <v>0.1199040767386091</v>
      </c>
      <c r="BA421" s="4">
        <v>6.7100281049843833</v>
      </c>
      <c r="BB421" s="4">
        <f t="shared" si="110"/>
        <v>7.5900698167828389E-3</v>
      </c>
      <c r="BC421" s="4">
        <f t="shared" si="111"/>
        <v>0.12749414655539193</v>
      </c>
      <c r="BD421" s="4">
        <f t="shared" si="112"/>
        <v>6.3747073277695965E-2</v>
      </c>
    </row>
    <row r="422" spans="1:56" x14ac:dyDescent="0.25">
      <c r="A422" s="2">
        <v>9</v>
      </c>
      <c r="B422" s="2" t="s">
        <v>122</v>
      </c>
      <c r="C422" s="2" t="s">
        <v>217</v>
      </c>
      <c r="D422" s="2" t="s">
        <v>57</v>
      </c>
      <c r="E422" s="2" t="s">
        <v>58</v>
      </c>
      <c r="F422" s="2" t="s">
        <v>59</v>
      </c>
      <c r="G422" s="2" t="s">
        <v>125</v>
      </c>
      <c r="H422" s="2" t="s">
        <v>61</v>
      </c>
      <c r="I422" s="2" t="s">
        <v>130</v>
      </c>
      <c r="J422" s="3">
        <v>42294</v>
      </c>
      <c r="K422" s="2">
        <v>819973</v>
      </c>
      <c r="L422" s="2">
        <v>741942</v>
      </c>
      <c r="M422" s="2">
        <v>2</v>
      </c>
      <c r="N422" s="2">
        <v>24</v>
      </c>
      <c r="P422" s="2" t="s">
        <v>90</v>
      </c>
      <c r="S422" s="2" t="s">
        <v>91</v>
      </c>
      <c r="T422" s="2" t="s">
        <v>92</v>
      </c>
      <c r="U422" s="2" t="s">
        <v>93</v>
      </c>
      <c r="V422" s="2">
        <v>8</v>
      </c>
      <c r="Y422" s="2">
        <f t="shared" si="98"/>
        <v>2.5464790894703255</v>
      </c>
      <c r="AB422" s="2">
        <v>2.546479089</v>
      </c>
      <c r="AC422" s="2">
        <f t="shared" si="99"/>
        <v>5.0929581789406519E-4</v>
      </c>
      <c r="AD422" s="2">
        <v>0.28854990126239499</v>
      </c>
      <c r="AE422" s="2">
        <f t="shared" si="104"/>
        <v>0.17650181672768389</v>
      </c>
      <c r="AF422" s="2">
        <v>60</v>
      </c>
      <c r="AG422" s="4">
        <f t="shared" si="105"/>
        <v>1.6666666666666667</v>
      </c>
      <c r="AH422" s="4">
        <f t="shared" si="106"/>
        <v>1.8431684833943507</v>
      </c>
      <c r="AI422" s="5">
        <f t="shared" si="107"/>
        <v>0.92158424169717534</v>
      </c>
      <c r="AJ422" s="2">
        <f t="shared" si="100"/>
        <v>9.1673247220931718E-4</v>
      </c>
      <c r="AK422" s="2">
        <f t="shared" si="101"/>
        <v>0</v>
      </c>
      <c r="AL422" s="2">
        <v>2</v>
      </c>
      <c r="AM422" s="2">
        <v>2</v>
      </c>
      <c r="AN422" s="2">
        <f t="shared" si="102"/>
        <v>2</v>
      </c>
      <c r="AO422" s="2">
        <f t="shared" si="103"/>
        <v>0.4</v>
      </c>
      <c r="AP422" s="2">
        <v>3</v>
      </c>
      <c r="AQ422" s="2">
        <v>0</v>
      </c>
      <c r="AR422" s="2">
        <v>1</v>
      </c>
      <c r="AS422" s="2" t="s">
        <v>78</v>
      </c>
      <c r="AT422" s="2">
        <v>4</v>
      </c>
      <c r="AW422" s="2" t="str">
        <f t="shared" si="108"/>
        <v>Arbustivo</v>
      </c>
      <c r="AX422" s="2" t="str">
        <f t="shared" si="97"/>
        <v>Latizal bajo</v>
      </c>
      <c r="AY422" s="2">
        <v>834</v>
      </c>
      <c r="AZ422" s="4">
        <f t="shared" si="109"/>
        <v>0.1199040767386091</v>
      </c>
      <c r="BA422" s="4">
        <v>6.7100281049843833</v>
      </c>
      <c r="BB422" s="4">
        <f t="shared" si="110"/>
        <v>7.5900698167828389E-3</v>
      </c>
      <c r="BC422" s="4">
        <f t="shared" si="111"/>
        <v>0.12749414655539193</v>
      </c>
      <c r="BD422" s="4">
        <f t="shared" si="112"/>
        <v>6.3747073277695965E-2</v>
      </c>
    </row>
    <row r="423" spans="1:56" x14ac:dyDescent="0.25">
      <c r="A423" s="2">
        <v>9</v>
      </c>
      <c r="B423" s="2" t="s">
        <v>122</v>
      </c>
      <c r="C423" s="2" t="s">
        <v>217</v>
      </c>
      <c r="D423" s="2" t="s">
        <v>57</v>
      </c>
      <c r="E423" s="2" t="s">
        <v>58</v>
      </c>
      <c r="F423" s="2" t="s">
        <v>59</v>
      </c>
      <c r="G423" s="2" t="s">
        <v>125</v>
      </c>
      <c r="H423" s="2" t="s">
        <v>61</v>
      </c>
      <c r="I423" s="2" t="s">
        <v>130</v>
      </c>
      <c r="J423" s="3">
        <v>42294</v>
      </c>
      <c r="K423" s="2">
        <v>819973</v>
      </c>
      <c r="L423" s="2">
        <v>741942</v>
      </c>
      <c r="M423" s="2">
        <v>3</v>
      </c>
      <c r="N423" s="2">
        <v>28</v>
      </c>
      <c r="P423" s="2" t="s">
        <v>90</v>
      </c>
      <c r="S423" s="2" t="s">
        <v>91</v>
      </c>
      <c r="T423" s="2" t="s">
        <v>92</v>
      </c>
      <c r="U423" s="2" t="s">
        <v>93</v>
      </c>
      <c r="V423" s="2">
        <v>8</v>
      </c>
      <c r="Y423" s="2">
        <f t="shared" si="98"/>
        <v>2.5464790894703255</v>
      </c>
      <c r="AB423" s="2">
        <v>2.546479089</v>
      </c>
      <c r="AC423" s="2">
        <f t="shared" si="99"/>
        <v>5.0929581789406519E-4</v>
      </c>
      <c r="AD423" s="2">
        <v>0.28854990126239499</v>
      </c>
      <c r="AE423" s="2">
        <f t="shared" si="104"/>
        <v>0.17650181672768389</v>
      </c>
      <c r="AF423" s="2">
        <v>60</v>
      </c>
      <c r="AG423" s="4">
        <f t="shared" si="105"/>
        <v>1.6666666666666667</v>
      </c>
      <c r="AH423" s="4">
        <f t="shared" si="106"/>
        <v>1.8431684833943507</v>
      </c>
      <c r="AI423" s="5">
        <f t="shared" si="107"/>
        <v>0.92158424169717534</v>
      </c>
      <c r="AJ423" s="2">
        <f t="shared" si="100"/>
        <v>1.2223099629457563E-3</v>
      </c>
      <c r="AK423" s="2">
        <f t="shared" si="101"/>
        <v>1.0695212175775369E-3</v>
      </c>
      <c r="AL423" s="2">
        <v>2</v>
      </c>
      <c r="AM423" s="2">
        <v>3</v>
      </c>
      <c r="AN423" s="2">
        <f t="shared" si="102"/>
        <v>3</v>
      </c>
      <c r="AO423" s="2">
        <f t="shared" si="103"/>
        <v>0.6</v>
      </c>
      <c r="AP423" s="2">
        <v>4</v>
      </c>
      <c r="AQ423" s="2">
        <v>3.5</v>
      </c>
      <c r="AR423" s="2">
        <v>0</v>
      </c>
      <c r="AS423" s="2" t="s">
        <v>79</v>
      </c>
      <c r="AT423" s="2">
        <v>3</v>
      </c>
      <c r="AW423" s="2" t="str">
        <f t="shared" si="108"/>
        <v>Arbustivo</v>
      </c>
      <c r="AX423" s="2" t="str">
        <f t="shared" si="97"/>
        <v>Latizal bajo</v>
      </c>
      <c r="AY423" s="2">
        <v>834</v>
      </c>
      <c r="AZ423" s="4">
        <f t="shared" si="109"/>
        <v>0.1199040767386091</v>
      </c>
      <c r="BA423" s="4">
        <v>6.7100281049843833</v>
      </c>
      <c r="BB423" s="4">
        <f t="shared" si="110"/>
        <v>7.5900698167828389E-3</v>
      </c>
      <c r="BC423" s="4">
        <f t="shared" si="111"/>
        <v>0.12749414655539193</v>
      </c>
      <c r="BD423" s="4">
        <f t="shared" si="112"/>
        <v>6.3747073277695965E-2</v>
      </c>
    </row>
    <row r="424" spans="1:56" x14ac:dyDescent="0.25">
      <c r="A424" s="2">
        <v>9</v>
      </c>
      <c r="B424" s="2" t="s">
        <v>122</v>
      </c>
      <c r="C424" s="2" t="s">
        <v>217</v>
      </c>
      <c r="D424" s="2" t="s">
        <v>57</v>
      </c>
      <c r="E424" s="2" t="s">
        <v>58</v>
      </c>
      <c r="F424" s="2" t="s">
        <v>59</v>
      </c>
      <c r="G424" s="2" t="s">
        <v>125</v>
      </c>
      <c r="H424" s="2" t="s">
        <v>61</v>
      </c>
      <c r="I424" s="2" t="s">
        <v>130</v>
      </c>
      <c r="J424" s="3">
        <v>42294</v>
      </c>
      <c r="K424" s="2">
        <v>819973</v>
      </c>
      <c r="L424" s="2">
        <v>741942</v>
      </c>
      <c r="M424" s="2">
        <v>3</v>
      </c>
      <c r="N424" s="2">
        <v>34</v>
      </c>
      <c r="P424" s="2" t="s">
        <v>90</v>
      </c>
      <c r="S424" s="2" t="s">
        <v>91</v>
      </c>
      <c r="T424" s="2" t="s">
        <v>92</v>
      </c>
      <c r="U424" s="2" t="s">
        <v>93</v>
      </c>
      <c r="V424" s="2">
        <v>9</v>
      </c>
      <c r="Y424" s="2">
        <f t="shared" si="98"/>
        <v>2.8647889756541161</v>
      </c>
      <c r="AB424" s="2">
        <v>2.8647889759999998</v>
      </c>
      <c r="AC424" s="2">
        <f t="shared" si="99"/>
        <v>6.4457751952217606E-4</v>
      </c>
      <c r="AD424" s="2">
        <v>0.28854990126239499</v>
      </c>
      <c r="AE424" s="2">
        <f t="shared" si="104"/>
        <v>0.22338511179597487</v>
      </c>
      <c r="AF424" s="2">
        <v>60</v>
      </c>
      <c r="AG424" s="4">
        <f t="shared" si="105"/>
        <v>1.6666666666666667</v>
      </c>
      <c r="AH424" s="4">
        <f t="shared" si="106"/>
        <v>1.8900517784626416</v>
      </c>
      <c r="AI424" s="5">
        <f t="shared" si="107"/>
        <v>0.9450258892313208</v>
      </c>
      <c r="AJ424" s="2">
        <f t="shared" si="100"/>
        <v>1.7403593027098751E-3</v>
      </c>
      <c r="AK424" s="2">
        <f t="shared" si="101"/>
        <v>3.0939720937064451E-4</v>
      </c>
      <c r="AL424" s="2">
        <v>2</v>
      </c>
      <c r="AM424" s="2">
        <v>2</v>
      </c>
      <c r="AN424" s="2">
        <f t="shared" si="102"/>
        <v>2</v>
      </c>
      <c r="AO424" s="2">
        <f t="shared" si="103"/>
        <v>0.4</v>
      </c>
      <c r="AP424" s="2">
        <v>4.5</v>
      </c>
      <c r="AQ424" s="2">
        <v>0.8</v>
      </c>
      <c r="AR424" s="2">
        <v>0</v>
      </c>
      <c r="AS424" s="2" t="s">
        <v>78</v>
      </c>
      <c r="AT424" s="2">
        <v>4</v>
      </c>
      <c r="AW424" s="2" t="str">
        <f t="shared" si="108"/>
        <v>Arbustivo</v>
      </c>
      <c r="AX424" s="2" t="str">
        <f t="shared" si="97"/>
        <v>Latizal bajo</v>
      </c>
      <c r="AY424" s="2">
        <v>834</v>
      </c>
      <c r="AZ424" s="4">
        <f t="shared" si="109"/>
        <v>0.1199040767386091</v>
      </c>
      <c r="BA424" s="4">
        <v>6.7100281049843833</v>
      </c>
      <c r="BB424" s="4">
        <f t="shared" si="110"/>
        <v>9.6061821118657784E-3</v>
      </c>
      <c r="BC424" s="4">
        <f t="shared" si="111"/>
        <v>0.12951025885047487</v>
      </c>
      <c r="BD424" s="4">
        <f t="shared" si="112"/>
        <v>6.4755129425237437E-2</v>
      </c>
    </row>
    <row r="425" spans="1:56" x14ac:dyDescent="0.25">
      <c r="A425" s="2">
        <v>9</v>
      </c>
      <c r="B425" s="2" t="s">
        <v>122</v>
      </c>
      <c r="C425" s="2" t="s">
        <v>217</v>
      </c>
      <c r="D425" s="2" t="s">
        <v>57</v>
      </c>
      <c r="E425" s="2" t="s">
        <v>58</v>
      </c>
      <c r="F425" s="2" t="s">
        <v>59</v>
      </c>
      <c r="G425" s="2" t="s">
        <v>125</v>
      </c>
      <c r="H425" s="2" t="s">
        <v>61</v>
      </c>
      <c r="I425" s="2" t="s">
        <v>130</v>
      </c>
      <c r="J425" s="3">
        <v>42294</v>
      </c>
      <c r="K425" s="2">
        <v>819973</v>
      </c>
      <c r="L425" s="2">
        <v>741942</v>
      </c>
      <c r="M425" s="2">
        <v>4</v>
      </c>
      <c r="N425" s="2">
        <v>42</v>
      </c>
      <c r="P425" s="2" t="s">
        <v>90</v>
      </c>
      <c r="S425" s="2" t="s">
        <v>91</v>
      </c>
      <c r="T425" s="2" t="s">
        <v>92</v>
      </c>
      <c r="U425" s="2" t="s">
        <v>93</v>
      </c>
      <c r="V425" s="2">
        <v>8</v>
      </c>
      <c r="Y425" s="2">
        <f t="shared" si="98"/>
        <v>2.5464790894703255</v>
      </c>
      <c r="AB425" s="2">
        <v>2.546479089</v>
      </c>
      <c r="AC425" s="2">
        <f t="shared" si="99"/>
        <v>5.0929581789406519E-4</v>
      </c>
      <c r="AD425" s="2">
        <v>0.28854990126239499</v>
      </c>
      <c r="AE425" s="2">
        <f t="shared" si="104"/>
        <v>0.17650181672768389</v>
      </c>
      <c r="AF425" s="2">
        <v>60</v>
      </c>
      <c r="AG425" s="4">
        <f t="shared" si="105"/>
        <v>1.6666666666666667</v>
      </c>
      <c r="AH425" s="4">
        <f t="shared" si="106"/>
        <v>1.8431684833943507</v>
      </c>
      <c r="AI425" s="5">
        <f t="shared" si="107"/>
        <v>0.92158424169717534</v>
      </c>
      <c r="AJ425" s="2">
        <f t="shared" si="100"/>
        <v>1.2223099629457563E-3</v>
      </c>
      <c r="AK425" s="2">
        <f t="shared" si="101"/>
        <v>0</v>
      </c>
      <c r="AL425" s="2">
        <v>3</v>
      </c>
      <c r="AM425" s="2">
        <v>2</v>
      </c>
      <c r="AN425" s="2">
        <f t="shared" si="102"/>
        <v>3</v>
      </c>
      <c r="AO425" s="2">
        <f t="shared" si="103"/>
        <v>0.6</v>
      </c>
      <c r="AP425" s="2">
        <v>4</v>
      </c>
      <c r="AQ425" s="2">
        <v>0</v>
      </c>
      <c r="AR425" s="2">
        <v>2</v>
      </c>
      <c r="AS425" s="2" t="s">
        <v>78</v>
      </c>
      <c r="AT425" s="2">
        <v>4</v>
      </c>
      <c r="AU425" s="2">
        <v>3</v>
      </c>
      <c r="AW425" s="2" t="str">
        <f t="shared" si="108"/>
        <v>Arbustivo</v>
      </c>
      <c r="AX425" s="2" t="str">
        <f t="shared" si="97"/>
        <v>Latizal bajo</v>
      </c>
      <c r="AY425" s="2">
        <v>834</v>
      </c>
      <c r="AZ425" s="4">
        <f t="shared" si="109"/>
        <v>0.1199040767386091</v>
      </c>
      <c r="BA425" s="4">
        <v>6.7100281049843833</v>
      </c>
      <c r="BB425" s="4">
        <f t="shared" si="110"/>
        <v>7.5900698167828389E-3</v>
      </c>
      <c r="BC425" s="4">
        <f t="shared" si="111"/>
        <v>0.12749414655539193</v>
      </c>
      <c r="BD425" s="4">
        <f t="shared" si="112"/>
        <v>6.3747073277695965E-2</v>
      </c>
    </row>
    <row r="426" spans="1:56" x14ac:dyDescent="0.25">
      <c r="A426" s="2">
        <v>9</v>
      </c>
      <c r="B426" s="2" t="s">
        <v>122</v>
      </c>
      <c r="C426" s="2" t="s">
        <v>217</v>
      </c>
      <c r="D426" s="2" t="s">
        <v>57</v>
      </c>
      <c r="E426" s="2" t="s">
        <v>58</v>
      </c>
      <c r="F426" s="2" t="s">
        <v>59</v>
      </c>
      <c r="G426" s="2" t="s">
        <v>125</v>
      </c>
      <c r="H426" s="2" t="s">
        <v>61</v>
      </c>
      <c r="I426" s="2" t="s">
        <v>130</v>
      </c>
      <c r="J426" s="3">
        <v>42294</v>
      </c>
      <c r="K426" s="2">
        <v>819973</v>
      </c>
      <c r="L426" s="2">
        <v>741942</v>
      </c>
      <c r="M426" s="2">
        <v>5</v>
      </c>
      <c r="N426" s="2">
        <v>55</v>
      </c>
      <c r="P426" s="2" t="s">
        <v>90</v>
      </c>
      <c r="S426" s="2" t="s">
        <v>91</v>
      </c>
      <c r="T426" s="2" t="s">
        <v>92</v>
      </c>
      <c r="U426" s="2" t="s">
        <v>93</v>
      </c>
      <c r="V426" s="2">
        <v>15</v>
      </c>
      <c r="Y426" s="2">
        <f t="shared" si="98"/>
        <v>4.7746482927568605</v>
      </c>
      <c r="AB426" s="2">
        <v>4.7746482930000003</v>
      </c>
      <c r="AC426" s="2">
        <f t="shared" si="99"/>
        <v>1.7904931097838226E-3</v>
      </c>
      <c r="AD426" s="2">
        <v>0.28854990126239499</v>
      </c>
      <c r="AE426" s="2">
        <f t="shared" si="104"/>
        <v>0.62051419943326358</v>
      </c>
      <c r="AF426" s="2">
        <v>60</v>
      </c>
      <c r="AG426" s="4">
        <f t="shared" si="105"/>
        <v>1.6666666666666667</v>
      </c>
      <c r="AH426" s="4">
        <f t="shared" si="106"/>
        <v>2.2871808660999302</v>
      </c>
      <c r="AI426" s="5">
        <f t="shared" si="107"/>
        <v>1.1435904330499651</v>
      </c>
      <c r="AJ426" s="2">
        <f t="shared" si="100"/>
        <v>3.7600355305460274E-3</v>
      </c>
      <c r="AK426" s="2">
        <f t="shared" si="101"/>
        <v>0</v>
      </c>
      <c r="AL426" s="2">
        <v>3</v>
      </c>
      <c r="AM426" s="2">
        <v>3</v>
      </c>
      <c r="AN426" s="2">
        <f t="shared" si="102"/>
        <v>4.5</v>
      </c>
      <c r="AO426" s="2">
        <f t="shared" si="103"/>
        <v>0.89999999999999991</v>
      </c>
      <c r="AP426" s="2">
        <v>3.5</v>
      </c>
      <c r="AQ426" s="2">
        <v>0</v>
      </c>
      <c r="AR426" s="2">
        <v>7</v>
      </c>
      <c r="AS426" s="2" t="s">
        <v>78</v>
      </c>
      <c r="AT426" s="2">
        <v>4</v>
      </c>
      <c r="AW426" s="2" t="str">
        <f t="shared" si="108"/>
        <v>Arbustivo</v>
      </c>
      <c r="AX426" s="2" t="str">
        <f t="shared" si="97"/>
        <v>Latizal bajo</v>
      </c>
      <c r="AY426" s="2">
        <v>834</v>
      </c>
      <c r="AZ426" s="4">
        <f t="shared" si="109"/>
        <v>0.1199040767386091</v>
      </c>
      <c r="BA426" s="4">
        <v>6.7100281049843833</v>
      </c>
      <c r="BB426" s="4">
        <f t="shared" si="110"/>
        <v>2.6683839199627163E-2</v>
      </c>
      <c r="BC426" s="4">
        <f t="shared" si="111"/>
        <v>0.14658791593823628</v>
      </c>
      <c r="BD426" s="4">
        <f t="shared" si="112"/>
        <v>7.329395796911814E-2</v>
      </c>
    </row>
    <row r="427" spans="1:56" x14ac:dyDescent="0.25">
      <c r="A427" s="2">
        <v>9</v>
      </c>
      <c r="B427" s="2" t="s">
        <v>122</v>
      </c>
      <c r="C427" s="2" t="s">
        <v>217</v>
      </c>
      <c r="D427" s="2" t="s">
        <v>57</v>
      </c>
      <c r="E427" s="2" t="s">
        <v>58</v>
      </c>
      <c r="F427" s="2" t="s">
        <v>59</v>
      </c>
      <c r="G427" s="2" t="s">
        <v>125</v>
      </c>
      <c r="H427" s="2" t="s">
        <v>61</v>
      </c>
      <c r="I427" s="2" t="s">
        <v>126</v>
      </c>
      <c r="J427" s="3">
        <v>42294</v>
      </c>
      <c r="K427" s="2">
        <v>819973</v>
      </c>
      <c r="L427" s="2">
        <v>741942</v>
      </c>
      <c r="M427" s="2">
        <v>2</v>
      </c>
      <c r="N427" s="2">
        <v>25</v>
      </c>
      <c r="O427" s="2" t="s">
        <v>69</v>
      </c>
      <c r="P427" s="2" t="s">
        <v>90</v>
      </c>
      <c r="S427" s="2" t="s">
        <v>91</v>
      </c>
      <c r="T427" s="2" t="s">
        <v>92</v>
      </c>
      <c r="U427" s="2" t="s">
        <v>93</v>
      </c>
      <c r="V427" s="2">
        <v>17</v>
      </c>
      <c r="Y427" s="2">
        <f t="shared" si="98"/>
        <v>5.4112680651244416</v>
      </c>
      <c r="AB427" s="2">
        <v>5.4112680649999998</v>
      </c>
      <c r="AC427" s="2">
        <f t="shared" si="99"/>
        <v>2.2997889276778877E-3</v>
      </c>
      <c r="AD427" s="2">
        <v>0.28854990126239499</v>
      </c>
      <c r="AE427" s="2">
        <f t="shared" si="104"/>
        <v>0.7970160161609473</v>
      </c>
      <c r="AF427" s="2">
        <v>60</v>
      </c>
      <c r="AG427" s="4">
        <f t="shared" si="105"/>
        <v>1.6666666666666667</v>
      </c>
      <c r="AH427" s="4">
        <f t="shared" si="106"/>
        <v>2.4636826828276139</v>
      </c>
      <c r="AI427" s="5">
        <f t="shared" si="107"/>
        <v>1.231841341413807</v>
      </c>
      <c r="AJ427" s="2">
        <f t="shared" si="100"/>
        <v>6.8993667830336636E-3</v>
      </c>
      <c r="AK427" s="2">
        <f t="shared" si="101"/>
        <v>0</v>
      </c>
      <c r="AL427" s="2">
        <v>4</v>
      </c>
      <c r="AM427" s="2">
        <v>3</v>
      </c>
      <c r="AN427" s="2">
        <f t="shared" si="102"/>
        <v>6</v>
      </c>
      <c r="AO427" s="2">
        <f t="shared" si="103"/>
        <v>1.2</v>
      </c>
      <c r="AP427" s="2">
        <v>5</v>
      </c>
      <c r="AQ427" s="2">
        <v>0</v>
      </c>
      <c r="AR427" s="2">
        <v>11</v>
      </c>
      <c r="AS427" s="2" t="s">
        <v>79</v>
      </c>
      <c r="AT427" s="2">
        <v>3</v>
      </c>
      <c r="AW427" s="2" t="str">
        <f t="shared" si="108"/>
        <v>Arbustivo</v>
      </c>
      <c r="AX427" s="2" t="str">
        <f t="shared" si="97"/>
        <v>Latizal alto</v>
      </c>
      <c r="AY427" s="2">
        <v>834</v>
      </c>
      <c r="AZ427" s="4">
        <f t="shared" si="109"/>
        <v>0.1199040767386091</v>
      </c>
      <c r="BA427" s="4">
        <v>6.7100281049843833</v>
      </c>
      <c r="BB427" s="4">
        <f t="shared" si="110"/>
        <v>3.4273909016410004E-2</v>
      </c>
      <c r="BC427" s="4">
        <f t="shared" si="111"/>
        <v>0.15417798575501912</v>
      </c>
      <c r="BD427" s="4">
        <f t="shared" si="112"/>
        <v>7.708899287750956E-2</v>
      </c>
    </row>
    <row r="428" spans="1:56" x14ac:dyDescent="0.25">
      <c r="A428" s="2">
        <v>9</v>
      </c>
      <c r="B428" s="2" t="s">
        <v>122</v>
      </c>
      <c r="C428" s="2" t="s">
        <v>217</v>
      </c>
      <c r="D428" s="2" t="s">
        <v>57</v>
      </c>
      <c r="E428" s="2" t="s">
        <v>58</v>
      </c>
      <c r="F428" s="2" t="s">
        <v>59</v>
      </c>
      <c r="G428" s="2" t="s">
        <v>125</v>
      </c>
      <c r="H428" s="2" t="s">
        <v>61</v>
      </c>
      <c r="I428" s="2" t="s">
        <v>130</v>
      </c>
      <c r="J428" s="3">
        <v>42294</v>
      </c>
      <c r="K428" s="2">
        <v>819973</v>
      </c>
      <c r="L428" s="2">
        <v>741942</v>
      </c>
      <c r="M428" s="2">
        <v>5</v>
      </c>
      <c r="N428" s="2">
        <v>59</v>
      </c>
      <c r="P428" s="2" t="s">
        <v>80</v>
      </c>
      <c r="S428" s="2" t="s">
        <v>190</v>
      </c>
      <c r="T428" s="2" t="s">
        <v>191</v>
      </c>
      <c r="U428" s="2" t="s">
        <v>192</v>
      </c>
      <c r="V428" s="2">
        <v>14</v>
      </c>
      <c r="Y428" s="2">
        <f t="shared" si="98"/>
        <v>4.45633840657307</v>
      </c>
      <c r="AB428" s="2">
        <v>4.4563384069999996</v>
      </c>
      <c r="AC428" s="2">
        <f t="shared" si="99"/>
        <v>1.5597184423005749E-3</v>
      </c>
      <c r="AD428" s="2">
        <v>0.28854990126239499</v>
      </c>
      <c r="AE428" s="2">
        <f t="shared" si="104"/>
        <v>0.54053681372853202</v>
      </c>
      <c r="AF428" s="2">
        <v>60</v>
      </c>
      <c r="AG428" s="4">
        <f t="shared" si="105"/>
        <v>1.6666666666666667</v>
      </c>
      <c r="AH428" s="4">
        <f t="shared" si="106"/>
        <v>2.207203480395199</v>
      </c>
      <c r="AI428" s="5">
        <f t="shared" si="107"/>
        <v>1.1036017401975995</v>
      </c>
      <c r="AJ428" s="2">
        <f t="shared" si="100"/>
        <v>4.6791553269017244E-3</v>
      </c>
      <c r="AK428" s="2">
        <f t="shared" si="101"/>
        <v>7.48664852304276E-4</v>
      </c>
      <c r="AL428" s="2">
        <v>2</v>
      </c>
      <c r="AM428" s="2">
        <v>2</v>
      </c>
      <c r="AN428" s="2">
        <f t="shared" si="102"/>
        <v>2</v>
      </c>
      <c r="AO428" s="2">
        <f t="shared" si="103"/>
        <v>0.4</v>
      </c>
      <c r="AP428" s="2">
        <v>5</v>
      </c>
      <c r="AQ428" s="2">
        <v>0.8</v>
      </c>
      <c r="AR428" s="2">
        <v>0</v>
      </c>
      <c r="AS428" s="2" t="s">
        <v>68</v>
      </c>
      <c r="AT428" s="2">
        <v>1</v>
      </c>
      <c r="AW428" s="2" t="str">
        <f t="shared" si="108"/>
        <v>Arbustivo</v>
      </c>
      <c r="AX428" s="2" t="str">
        <f t="shared" si="97"/>
        <v>Latizal bajo</v>
      </c>
      <c r="AY428" s="2">
        <v>834</v>
      </c>
      <c r="AZ428" s="4">
        <f t="shared" si="109"/>
        <v>0.1199040767386091</v>
      </c>
      <c r="BA428" s="4">
        <v>6.7100281049843833</v>
      </c>
      <c r="BB428" s="4">
        <f t="shared" si="110"/>
        <v>2.3244588813897449E-2</v>
      </c>
      <c r="BC428" s="4">
        <f t="shared" si="111"/>
        <v>0.14314866555250655</v>
      </c>
      <c r="BD428" s="4">
        <f t="shared" si="112"/>
        <v>7.1574332776253274E-2</v>
      </c>
    </row>
    <row r="429" spans="1:56" x14ac:dyDescent="0.25">
      <c r="A429" s="2">
        <v>9</v>
      </c>
      <c r="B429" s="2" t="s">
        <v>122</v>
      </c>
      <c r="C429" s="2" t="s">
        <v>217</v>
      </c>
      <c r="D429" s="2" t="s">
        <v>57</v>
      </c>
      <c r="E429" s="2" t="s">
        <v>58</v>
      </c>
      <c r="F429" s="2" t="s">
        <v>59</v>
      </c>
      <c r="G429" s="2" t="s">
        <v>125</v>
      </c>
      <c r="H429" s="2" t="s">
        <v>61</v>
      </c>
      <c r="I429" s="2" t="s">
        <v>130</v>
      </c>
      <c r="J429" s="3">
        <v>42294</v>
      </c>
      <c r="K429" s="2">
        <v>819973</v>
      </c>
      <c r="L429" s="2">
        <v>741942</v>
      </c>
      <c r="M429" s="2">
        <v>5</v>
      </c>
      <c r="N429" s="2">
        <v>60</v>
      </c>
      <c r="P429" s="2" t="s">
        <v>80</v>
      </c>
      <c r="S429" s="2" t="s">
        <v>190</v>
      </c>
      <c r="T429" s="2" t="s">
        <v>191</v>
      </c>
      <c r="U429" s="2" t="s">
        <v>192</v>
      </c>
      <c r="V429" s="2">
        <v>14</v>
      </c>
      <c r="Y429" s="2">
        <f t="shared" si="98"/>
        <v>4.45633840657307</v>
      </c>
      <c r="AB429" s="2">
        <v>4.4563384069999996</v>
      </c>
      <c r="AC429" s="2">
        <f t="shared" si="99"/>
        <v>1.5597184423005749E-3</v>
      </c>
      <c r="AD429" s="2">
        <v>0.28854990126239499</v>
      </c>
      <c r="AE429" s="2">
        <f t="shared" si="104"/>
        <v>0.54053681372853202</v>
      </c>
      <c r="AF429" s="2">
        <v>60</v>
      </c>
      <c r="AG429" s="4">
        <f t="shared" si="105"/>
        <v>1.6666666666666667</v>
      </c>
      <c r="AH429" s="4">
        <f t="shared" si="106"/>
        <v>2.207203480395199</v>
      </c>
      <c r="AI429" s="5">
        <f t="shared" si="107"/>
        <v>1.1036017401975995</v>
      </c>
      <c r="AJ429" s="2">
        <f t="shared" si="100"/>
        <v>3.7433242615213798E-3</v>
      </c>
      <c r="AK429" s="2">
        <f t="shared" si="101"/>
        <v>1.2165803849944485E-3</v>
      </c>
      <c r="AL429" s="2">
        <v>2</v>
      </c>
      <c r="AM429" s="2">
        <v>1</v>
      </c>
      <c r="AN429" s="2">
        <f t="shared" si="102"/>
        <v>1</v>
      </c>
      <c r="AO429" s="2">
        <f t="shared" si="103"/>
        <v>0.2</v>
      </c>
      <c r="AP429" s="2">
        <v>4</v>
      </c>
      <c r="AQ429" s="2">
        <v>1.3</v>
      </c>
      <c r="AR429" s="2">
        <v>0</v>
      </c>
      <c r="AS429" s="2" t="s">
        <v>68</v>
      </c>
      <c r="AT429" s="2">
        <v>1</v>
      </c>
      <c r="AW429" s="2" t="str">
        <f t="shared" si="108"/>
        <v>Arbustivo</v>
      </c>
      <c r="AX429" s="2" t="str">
        <f t="shared" si="97"/>
        <v>Latizal bajo</v>
      </c>
      <c r="AY429" s="2">
        <v>834</v>
      </c>
      <c r="AZ429" s="4">
        <f t="shared" si="109"/>
        <v>0.1199040767386091</v>
      </c>
      <c r="BA429" s="4">
        <v>6.7100281049843833</v>
      </c>
      <c r="BB429" s="4">
        <f t="shared" si="110"/>
        <v>2.3244588813897449E-2</v>
      </c>
      <c r="BC429" s="4">
        <f t="shared" si="111"/>
        <v>0.14314866555250655</v>
      </c>
      <c r="BD429" s="4">
        <f t="shared" si="112"/>
        <v>7.1574332776253274E-2</v>
      </c>
    </row>
    <row r="430" spans="1:56" x14ac:dyDescent="0.25">
      <c r="A430" s="2">
        <v>9</v>
      </c>
      <c r="B430" s="2" t="s">
        <v>122</v>
      </c>
      <c r="C430" s="2" t="s">
        <v>217</v>
      </c>
      <c r="D430" s="2" t="s">
        <v>57</v>
      </c>
      <c r="E430" s="2" t="s">
        <v>58</v>
      </c>
      <c r="F430" s="2" t="s">
        <v>59</v>
      </c>
      <c r="G430" s="2" t="s">
        <v>125</v>
      </c>
      <c r="H430" s="2" t="s">
        <v>61</v>
      </c>
      <c r="I430" s="2" t="s">
        <v>126</v>
      </c>
      <c r="J430" s="3">
        <v>42294</v>
      </c>
      <c r="K430" s="2">
        <v>819973</v>
      </c>
      <c r="L430" s="2">
        <v>741942</v>
      </c>
      <c r="M430" s="2">
        <v>3</v>
      </c>
      <c r="N430" s="2">
        <v>31</v>
      </c>
      <c r="O430" s="2" t="s">
        <v>69</v>
      </c>
      <c r="P430" s="2" t="s">
        <v>94</v>
      </c>
      <c r="S430" s="2" t="s">
        <v>95</v>
      </c>
      <c r="T430" s="2" t="s">
        <v>96</v>
      </c>
      <c r="U430" s="2" t="s">
        <v>97</v>
      </c>
      <c r="V430" s="2">
        <v>25</v>
      </c>
      <c r="Y430" s="2">
        <f t="shared" si="98"/>
        <v>7.9577471545947667</v>
      </c>
      <c r="AB430" s="2">
        <v>7.9577471549999999</v>
      </c>
      <c r="AC430" s="2">
        <f t="shared" si="99"/>
        <v>4.9735919716217296E-3</v>
      </c>
      <c r="AD430" s="2">
        <v>0.28854990126239499</v>
      </c>
      <c r="AE430" s="2">
        <f t="shared" si="104"/>
        <v>1.7236505539812874</v>
      </c>
      <c r="AF430" s="2">
        <v>60</v>
      </c>
      <c r="AG430" s="4">
        <f t="shared" si="105"/>
        <v>1.6666666666666667</v>
      </c>
      <c r="AH430" s="4">
        <f t="shared" si="106"/>
        <v>3.3903172206479542</v>
      </c>
      <c r="AI430" s="5">
        <f t="shared" si="107"/>
        <v>1.6951586103239771</v>
      </c>
      <c r="AJ430" s="2">
        <f t="shared" si="100"/>
        <v>2.0889086280811264E-2</v>
      </c>
      <c r="AK430" s="2">
        <f t="shared" si="101"/>
        <v>1.1936620731892151E-2</v>
      </c>
      <c r="AL430" s="2">
        <v>3</v>
      </c>
      <c r="AM430" s="2">
        <v>2</v>
      </c>
      <c r="AN430" s="2">
        <f t="shared" si="102"/>
        <v>3</v>
      </c>
      <c r="AO430" s="2">
        <f t="shared" si="103"/>
        <v>0.6</v>
      </c>
      <c r="AP430" s="2">
        <v>7</v>
      </c>
      <c r="AQ430" s="2">
        <v>4</v>
      </c>
      <c r="AR430" s="2">
        <v>0</v>
      </c>
      <c r="AS430" s="2" t="s">
        <v>68</v>
      </c>
      <c r="AT430" s="2">
        <v>1</v>
      </c>
      <c r="AW430" s="2" t="str">
        <f t="shared" si="108"/>
        <v>Arbolitos</v>
      </c>
      <c r="AX430" s="2" t="str">
        <f t="shared" si="97"/>
        <v>Latizal alto</v>
      </c>
      <c r="AY430" s="2">
        <v>834</v>
      </c>
      <c r="AZ430" s="4">
        <f t="shared" si="109"/>
        <v>0.1199040767386091</v>
      </c>
      <c r="BA430" s="4">
        <v>6.7100281049843833</v>
      </c>
      <c r="BB430" s="4">
        <f t="shared" si="110"/>
        <v>7.4121775554519889E-2</v>
      </c>
      <c r="BC430" s="4">
        <f t="shared" si="111"/>
        <v>0.19402585229312899</v>
      </c>
      <c r="BD430" s="4">
        <f t="shared" si="112"/>
        <v>9.7012926146564496E-2</v>
      </c>
    </row>
    <row r="431" spans="1:56" x14ac:dyDescent="0.25">
      <c r="A431" s="2">
        <v>9</v>
      </c>
      <c r="B431" s="2" t="s">
        <v>122</v>
      </c>
      <c r="C431" s="2" t="s">
        <v>217</v>
      </c>
      <c r="D431" s="2" t="s">
        <v>57</v>
      </c>
      <c r="E431" s="2" t="s">
        <v>58</v>
      </c>
      <c r="F431" s="2" t="s">
        <v>59</v>
      </c>
      <c r="G431" s="2" t="s">
        <v>125</v>
      </c>
      <c r="H431" s="2" t="s">
        <v>61</v>
      </c>
      <c r="I431" s="2" t="s">
        <v>130</v>
      </c>
      <c r="J431" s="3">
        <v>42294</v>
      </c>
      <c r="K431" s="2">
        <v>819973</v>
      </c>
      <c r="L431" s="2">
        <v>741942</v>
      </c>
      <c r="M431" s="2">
        <v>3</v>
      </c>
      <c r="N431" s="2">
        <v>41</v>
      </c>
      <c r="P431" s="2" t="s">
        <v>140</v>
      </c>
      <c r="S431" s="2" t="s">
        <v>141</v>
      </c>
      <c r="T431" s="2" t="s">
        <v>142</v>
      </c>
      <c r="U431" s="2" t="s">
        <v>143</v>
      </c>
      <c r="V431" s="2">
        <v>16</v>
      </c>
      <c r="Y431" s="2">
        <f t="shared" si="98"/>
        <v>5.0929581789406511</v>
      </c>
      <c r="AB431" s="2">
        <v>5.092958179</v>
      </c>
      <c r="AC431" s="2">
        <f t="shared" si="99"/>
        <v>2.0371832715762607E-3</v>
      </c>
      <c r="AD431" s="2">
        <v>0.28854990126239499</v>
      </c>
      <c r="AE431" s="2">
        <f t="shared" si="104"/>
        <v>0.70600726691073556</v>
      </c>
      <c r="AF431" s="2">
        <v>60</v>
      </c>
      <c r="AG431" s="4">
        <f t="shared" si="105"/>
        <v>1.6666666666666667</v>
      </c>
      <c r="AH431" s="4">
        <f t="shared" si="106"/>
        <v>2.3726739335774023</v>
      </c>
      <c r="AI431" s="5">
        <f t="shared" si="107"/>
        <v>1.1863369667887012</v>
      </c>
      <c r="AJ431" s="2">
        <f t="shared" si="100"/>
        <v>7.3338597776745375E-3</v>
      </c>
      <c r="AK431" s="2">
        <f t="shared" si="101"/>
        <v>2.444619925891513E-4</v>
      </c>
      <c r="AL431" s="2">
        <v>4</v>
      </c>
      <c r="AM431" s="2">
        <v>4</v>
      </c>
      <c r="AN431" s="2">
        <f t="shared" si="102"/>
        <v>8</v>
      </c>
      <c r="AO431" s="2">
        <f t="shared" si="103"/>
        <v>1.6</v>
      </c>
      <c r="AP431" s="2">
        <v>6</v>
      </c>
      <c r="AQ431" s="2">
        <v>0.2</v>
      </c>
      <c r="AR431" s="2">
        <v>2</v>
      </c>
      <c r="AS431" s="2" t="s">
        <v>79</v>
      </c>
      <c r="AT431" s="2">
        <v>3</v>
      </c>
      <c r="AW431" s="2" t="str">
        <f t="shared" si="108"/>
        <v>Arbolitos</v>
      </c>
      <c r="AX431" s="2" t="str">
        <f t="shared" si="97"/>
        <v>Latizal alto</v>
      </c>
      <c r="AY431" s="2">
        <v>834</v>
      </c>
      <c r="AZ431" s="4">
        <f t="shared" si="109"/>
        <v>0.1199040767386091</v>
      </c>
      <c r="BA431" s="4">
        <v>6.7100281049843833</v>
      </c>
      <c r="BB431" s="4">
        <f t="shared" si="110"/>
        <v>3.0360279267131356E-2</v>
      </c>
      <c r="BC431" s="4">
        <f t="shared" si="111"/>
        <v>0.15026435600574045</v>
      </c>
      <c r="BD431" s="4">
        <f t="shared" si="112"/>
        <v>7.5132178002870226E-2</v>
      </c>
    </row>
    <row r="432" spans="1:56" x14ac:dyDescent="0.25">
      <c r="A432" s="2">
        <v>9</v>
      </c>
      <c r="B432" s="2" t="s">
        <v>122</v>
      </c>
      <c r="C432" s="2" t="s">
        <v>217</v>
      </c>
      <c r="D432" s="2" t="s">
        <v>57</v>
      </c>
      <c r="E432" s="2" t="s">
        <v>58</v>
      </c>
      <c r="F432" s="2" t="s">
        <v>59</v>
      </c>
      <c r="G432" s="2" t="s">
        <v>125</v>
      </c>
      <c r="H432" s="2" t="s">
        <v>61</v>
      </c>
      <c r="I432" s="2" t="s">
        <v>130</v>
      </c>
      <c r="J432" s="3">
        <v>42294</v>
      </c>
      <c r="K432" s="2">
        <v>819973</v>
      </c>
      <c r="L432" s="2">
        <v>741942</v>
      </c>
      <c r="M432" s="2">
        <v>2</v>
      </c>
      <c r="N432" s="2">
        <v>21</v>
      </c>
      <c r="P432" s="2" t="s">
        <v>90</v>
      </c>
      <c r="S432" s="2" t="s">
        <v>168</v>
      </c>
      <c r="T432" s="2" t="s">
        <v>169</v>
      </c>
      <c r="U432" s="2" t="s">
        <v>115</v>
      </c>
      <c r="V432" s="2">
        <v>8</v>
      </c>
      <c r="Y432" s="2">
        <f t="shared" si="98"/>
        <v>2.5464790894703255</v>
      </c>
      <c r="AB432" s="2">
        <v>2.546479089</v>
      </c>
      <c r="AC432" s="2">
        <f t="shared" si="99"/>
        <v>5.0929581789406519E-4</v>
      </c>
      <c r="AD432" s="2">
        <v>0.28854990126239499</v>
      </c>
      <c r="AE432" s="2">
        <f t="shared" si="104"/>
        <v>0.17650181672768389</v>
      </c>
      <c r="AF432" s="2">
        <v>60</v>
      </c>
      <c r="AG432" s="4">
        <f t="shared" si="105"/>
        <v>1.6666666666666667</v>
      </c>
      <c r="AH432" s="4">
        <f t="shared" si="106"/>
        <v>1.8431684833943507</v>
      </c>
      <c r="AI432" s="5">
        <f t="shared" si="107"/>
        <v>0.92158424169717534</v>
      </c>
      <c r="AJ432" s="2">
        <f t="shared" si="100"/>
        <v>1.3750987083139758E-3</v>
      </c>
      <c r="AK432" s="2">
        <f t="shared" si="101"/>
        <v>6.1115498147287824E-5</v>
      </c>
      <c r="AL432" s="2">
        <v>1</v>
      </c>
      <c r="AM432" s="2">
        <v>1</v>
      </c>
      <c r="AN432" s="2">
        <f t="shared" si="102"/>
        <v>0.5</v>
      </c>
      <c r="AO432" s="2">
        <f t="shared" si="103"/>
        <v>0.1</v>
      </c>
      <c r="AP432" s="2">
        <v>4.5</v>
      </c>
      <c r="AQ432" s="2">
        <v>0.2</v>
      </c>
      <c r="AR432" s="2">
        <v>1</v>
      </c>
      <c r="AS432" s="2" t="s">
        <v>79</v>
      </c>
      <c r="AT432" s="2">
        <v>3</v>
      </c>
      <c r="AW432" s="2" t="str">
        <f t="shared" si="108"/>
        <v>Arbustivo</v>
      </c>
      <c r="AX432" s="2" t="str">
        <f t="shared" si="97"/>
        <v>Latizal bajo</v>
      </c>
      <c r="AY432" s="2">
        <v>834</v>
      </c>
      <c r="AZ432" s="4">
        <f t="shared" si="109"/>
        <v>0.1199040767386091</v>
      </c>
      <c r="BA432" s="4">
        <v>6.7100281049843833</v>
      </c>
      <c r="BB432" s="4">
        <f t="shared" si="110"/>
        <v>7.5900698167828389E-3</v>
      </c>
      <c r="BC432" s="4">
        <f t="shared" si="111"/>
        <v>0.12749414655539193</v>
      </c>
      <c r="BD432" s="4">
        <f t="shared" si="112"/>
        <v>6.3747073277695965E-2</v>
      </c>
    </row>
    <row r="433" spans="1:56" x14ac:dyDescent="0.25">
      <c r="A433" s="2">
        <v>9</v>
      </c>
      <c r="B433" s="2" t="s">
        <v>122</v>
      </c>
      <c r="C433" s="2" t="s">
        <v>217</v>
      </c>
      <c r="D433" s="2" t="s">
        <v>57</v>
      </c>
      <c r="E433" s="2" t="s">
        <v>58</v>
      </c>
      <c r="F433" s="2" t="s">
        <v>59</v>
      </c>
      <c r="G433" s="2" t="s">
        <v>125</v>
      </c>
      <c r="H433" s="2" t="s">
        <v>61</v>
      </c>
      <c r="I433" s="2" t="s">
        <v>130</v>
      </c>
      <c r="J433" s="3">
        <v>42294</v>
      </c>
      <c r="K433" s="2">
        <v>819973</v>
      </c>
      <c r="L433" s="2">
        <v>741942</v>
      </c>
      <c r="M433" s="2">
        <v>4</v>
      </c>
      <c r="N433" s="2">
        <v>51</v>
      </c>
      <c r="P433" s="2" t="s">
        <v>98</v>
      </c>
      <c r="S433" s="2" t="s">
        <v>99</v>
      </c>
      <c r="T433" s="2" t="s">
        <v>100</v>
      </c>
      <c r="U433" s="2" t="s">
        <v>101</v>
      </c>
      <c r="V433" s="2">
        <v>9</v>
      </c>
      <c r="Y433" s="2">
        <f t="shared" si="98"/>
        <v>2.8647889756541161</v>
      </c>
      <c r="AB433" s="2">
        <v>2.8647889759999998</v>
      </c>
      <c r="AC433" s="2">
        <f t="shared" si="99"/>
        <v>6.4457751952217606E-4</v>
      </c>
      <c r="AD433" s="2">
        <v>0.28854990126239499</v>
      </c>
      <c r="AE433" s="2">
        <f t="shared" si="104"/>
        <v>0.22338511179597487</v>
      </c>
      <c r="AF433" s="2">
        <v>60</v>
      </c>
      <c r="AG433" s="4">
        <f t="shared" si="105"/>
        <v>1.6666666666666667</v>
      </c>
      <c r="AH433" s="4">
        <f t="shared" si="106"/>
        <v>1.8900517784626416</v>
      </c>
      <c r="AI433" s="5">
        <f t="shared" si="107"/>
        <v>0.9450258892313208</v>
      </c>
      <c r="AJ433" s="2">
        <f t="shared" si="100"/>
        <v>1.9337325585665282E-3</v>
      </c>
      <c r="AK433" s="2">
        <f t="shared" si="101"/>
        <v>0</v>
      </c>
      <c r="AL433" s="2">
        <v>3</v>
      </c>
      <c r="AM433" s="2">
        <v>3</v>
      </c>
      <c r="AN433" s="2">
        <f t="shared" si="102"/>
        <v>4.5</v>
      </c>
      <c r="AO433" s="2">
        <f t="shared" si="103"/>
        <v>0.89999999999999991</v>
      </c>
      <c r="AP433" s="2">
        <v>5</v>
      </c>
      <c r="AQ433" s="2">
        <v>0</v>
      </c>
      <c r="AR433" s="2">
        <v>0</v>
      </c>
      <c r="AS433" s="2" t="s">
        <v>79</v>
      </c>
      <c r="AT433" s="2">
        <v>3</v>
      </c>
      <c r="AW433" s="2" t="str">
        <f t="shared" si="108"/>
        <v>Arbustivo</v>
      </c>
      <c r="AX433" s="2" t="str">
        <f t="shared" si="97"/>
        <v>Latizal bajo</v>
      </c>
      <c r="AY433" s="2">
        <v>834</v>
      </c>
      <c r="AZ433" s="4">
        <f t="shared" si="109"/>
        <v>0.1199040767386091</v>
      </c>
      <c r="BA433" s="4">
        <v>6.7100281049843833</v>
      </c>
      <c r="BB433" s="4">
        <f t="shared" si="110"/>
        <v>9.6061821118657784E-3</v>
      </c>
      <c r="BC433" s="4">
        <f t="shared" si="111"/>
        <v>0.12951025885047487</v>
      </c>
      <c r="BD433" s="4">
        <f t="shared" si="112"/>
        <v>6.4755129425237437E-2</v>
      </c>
    </row>
    <row r="434" spans="1:56" x14ac:dyDescent="0.25">
      <c r="A434" s="2">
        <v>9</v>
      </c>
      <c r="B434" s="2" t="s">
        <v>122</v>
      </c>
      <c r="C434" s="2" t="s">
        <v>217</v>
      </c>
      <c r="D434" s="2" t="s">
        <v>57</v>
      </c>
      <c r="E434" s="2" t="s">
        <v>58</v>
      </c>
      <c r="F434" s="2" t="s">
        <v>59</v>
      </c>
      <c r="G434" s="2" t="s">
        <v>125</v>
      </c>
      <c r="H434" s="2" t="s">
        <v>61</v>
      </c>
      <c r="I434" s="2" t="s">
        <v>130</v>
      </c>
      <c r="J434" s="3">
        <v>42294</v>
      </c>
      <c r="K434" s="2">
        <v>819973</v>
      </c>
      <c r="L434" s="2">
        <v>741942</v>
      </c>
      <c r="M434" s="2">
        <v>1</v>
      </c>
      <c r="N434" s="2">
        <v>4</v>
      </c>
      <c r="P434" s="2" t="s">
        <v>102</v>
      </c>
      <c r="S434" s="2" t="s">
        <v>170</v>
      </c>
      <c r="T434" s="2" t="s">
        <v>171</v>
      </c>
      <c r="U434" s="2" t="s">
        <v>172</v>
      </c>
      <c r="V434" s="2">
        <v>44</v>
      </c>
      <c r="Y434" s="2">
        <f t="shared" si="98"/>
        <v>14.00563499208679</v>
      </c>
      <c r="AB434" s="2">
        <v>14.005634990000001</v>
      </c>
      <c r="AC434" s="2">
        <f t="shared" si="99"/>
        <v>1.5406198491295472E-2</v>
      </c>
      <c r="AD434" s="2">
        <v>0.28854990126239499</v>
      </c>
      <c r="AE434" s="2">
        <f t="shared" si="104"/>
        <v>5.3391799560124378</v>
      </c>
      <c r="AF434" s="2">
        <v>60</v>
      </c>
      <c r="AG434" s="4">
        <f t="shared" si="105"/>
        <v>1.6666666666666667</v>
      </c>
      <c r="AH434" s="4">
        <f t="shared" si="106"/>
        <v>7.0058466226791047</v>
      </c>
      <c r="AI434" s="5">
        <f t="shared" si="107"/>
        <v>3.5029233113395524</v>
      </c>
      <c r="AJ434" s="2">
        <f t="shared" si="100"/>
        <v>7.394975275821826E-2</v>
      </c>
      <c r="AK434" s="2">
        <f t="shared" si="101"/>
        <v>0</v>
      </c>
      <c r="AL434" s="2">
        <v>3</v>
      </c>
      <c r="AM434" s="2">
        <v>5</v>
      </c>
      <c r="AN434" s="2">
        <f t="shared" si="102"/>
        <v>7.5</v>
      </c>
      <c r="AO434" s="2">
        <f t="shared" si="103"/>
        <v>1.5</v>
      </c>
      <c r="AP434" s="2">
        <v>8</v>
      </c>
      <c r="AQ434" s="2">
        <v>0</v>
      </c>
      <c r="AR434" s="2">
        <v>7</v>
      </c>
      <c r="AS434" s="2" t="s">
        <v>68</v>
      </c>
      <c r="AT434" s="2">
        <v>1</v>
      </c>
      <c r="AW434" s="2" t="str">
        <f t="shared" si="108"/>
        <v>Arbolitos</v>
      </c>
      <c r="AX434" s="2" t="str">
        <f t="shared" si="97"/>
        <v>I</v>
      </c>
      <c r="AY434" s="2">
        <v>834</v>
      </c>
      <c r="AZ434" s="4">
        <f t="shared" si="109"/>
        <v>0.1199040767386091</v>
      </c>
      <c r="BA434" s="4">
        <v>6.7100281049843833</v>
      </c>
      <c r="BB434" s="4">
        <f t="shared" si="110"/>
        <v>0.22959961195768089</v>
      </c>
      <c r="BC434" s="4">
        <f t="shared" si="111"/>
        <v>0.34950368869629</v>
      </c>
      <c r="BD434" s="4">
        <f t="shared" si="112"/>
        <v>0.174751844348145</v>
      </c>
    </row>
    <row r="435" spans="1:56" x14ac:dyDescent="0.25">
      <c r="A435" s="2">
        <v>9</v>
      </c>
      <c r="B435" s="2" t="s">
        <v>122</v>
      </c>
      <c r="C435" s="2" t="s">
        <v>217</v>
      </c>
      <c r="D435" s="2" t="s">
        <v>57</v>
      </c>
      <c r="E435" s="2" t="s">
        <v>58</v>
      </c>
      <c r="F435" s="2" t="s">
        <v>59</v>
      </c>
      <c r="G435" s="2" t="s">
        <v>125</v>
      </c>
      <c r="H435" s="2" t="s">
        <v>61</v>
      </c>
      <c r="I435" s="2" t="s">
        <v>130</v>
      </c>
      <c r="J435" s="3">
        <v>42294</v>
      </c>
      <c r="K435" s="2">
        <v>819973</v>
      </c>
      <c r="L435" s="2">
        <v>741942</v>
      </c>
      <c r="M435" s="2">
        <v>3</v>
      </c>
      <c r="N435" s="2">
        <v>38</v>
      </c>
      <c r="P435" s="2" t="s">
        <v>105</v>
      </c>
      <c r="S435" s="2" t="s">
        <v>106</v>
      </c>
      <c r="T435" s="2" t="s">
        <v>107</v>
      </c>
      <c r="U435" s="2" t="s">
        <v>101</v>
      </c>
      <c r="V435" s="2">
        <v>9</v>
      </c>
      <c r="Y435" s="2">
        <f t="shared" si="98"/>
        <v>2.8647889756541161</v>
      </c>
      <c r="AB435" s="2">
        <v>2.8647889759999998</v>
      </c>
      <c r="AC435" s="2">
        <f t="shared" si="99"/>
        <v>6.4457751952217606E-4</v>
      </c>
      <c r="AD435" s="2">
        <v>0.28854990126239499</v>
      </c>
      <c r="AE435" s="2">
        <f t="shared" si="104"/>
        <v>0.22338511179597487</v>
      </c>
      <c r="AF435" s="2">
        <v>60</v>
      </c>
      <c r="AG435" s="4">
        <f t="shared" si="105"/>
        <v>1.6666666666666667</v>
      </c>
      <c r="AH435" s="4">
        <f t="shared" si="106"/>
        <v>1.8900517784626416</v>
      </c>
      <c r="AI435" s="5">
        <f t="shared" si="107"/>
        <v>0.9450258892313208</v>
      </c>
      <c r="AJ435" s="2">
        <f t="shared" si="100"/>
        <v>1.1602395351399169E-3</v>
      </c>
      <c r="AK435" s="2">
        <f t="shared" si="101"/>
        <v>0</v>
      </c>
      <c r="AL435" s="2">
        <v>3</v>
      </c>
      <c r="AM435" s="2">
        <v>3</v>
      </c>
      <c r="AN435" s="2">
        <f t="shared" si="102"/>
        <v>4.5</v>
      </c>
      <c r="AO435" s="2">
        <f t="shared" si="103"/>
        <v>0.89999999999999991</v>
      </c>
      <c r="AP435" s="2">
        <v>3</v>
      </c>
      <c r="AQ435" s="2">
        <v>0</v>
      </c>
      <c r="AR435" s="2">
        <v>2</v>
      </c>
      <c r="AS435" s="2" t="s">
        <v>79</v>
      </c>
      <c r="AT435" s="2">
        <v>3</v>
      </c>
      <c r="AW435" s="2" t="str">
        <f t="shared" si="108"/>
        <v>Arbustivo</v>
      </c>
      <c r="AX435" s="2" t="str">
        <f t="shared" si="97"/>
        <v>Latizal bajo</v>
      </c>
      <c r="AY435" s="2">
        <v>834</v>
      </c>
      <c r="AZ435" s="4">
        <f t="shared" si="109"/>
        <v>0.1199040767386091</v>
      </c>
      <c r="BA435" s="4">
        <v>6.7100281049843833</v>
      </c>
      <c r="BB435" s="4">
        <f t="shared" si="110"/>
        <v>9.6061821118657784E-3</v>
      </c>
      <c r="BC435" s="4">
        <f t="shared" si="111"/>
        <v>0.12951025885047487</v>
      </c>
      <c r="BD435" s="4">
        <f t="shared" si="112"/>
        <v>6.4755129425237437E-2</v>
      </c>
    </row>
    <row r="436" spans="1:56" x14ac:dyDescent="0.25">
      <c r="A436" s="2">
        <v>9</v>
      </c>
      <c r="B436" s="2" t="s">
        <v>122</v>
      </c>
      <c r="C436" s="2" t="s">
        <v>217</v>
      </c>
      <c r="D436" s="2" t="s">
        <v>57</v>
      </c>
      <c r="E436" s="2" t="s">
        <v>58</v>
      </c>
      <c r="F436" s="2" t="s">
        <v>59</v>
      </c>
      <c r="G436" s="2" t="s">
        <v>125</v>
      </c>
      <c r="H436" s="2" t="s">
        <v>61</v>
      </c>
      <c r="I436" s="2" t="s">
        <v>130</v>
      </c>
      <c r="J436" s="3">
        <v>42294</v>
      </c>
      <c r="K436" s="2">
        <v>819973</v>
      </c>
      <c r="L436" s="2">
        <v>741942</v>
      </c>
      <c r="M436" s="2">
        <v>4</v>
      </c>
      <c r="N436" s="2">
        <v>47</v>
      </c>
      <c r="P436" s="2" t="s">
        <v>105</v>
      </c>
      <c r="S436" s="2" t="s">
        <v>106</v>
      </c>
      <c r="T436" s="2" t="s">
        <v>107</v>
      </c>
      <c r="U436" s="2" t="s">
        <v>101</v>
      </c>
      <c r="V436" s="2">
        <v>14</v>
      </c>
      <c r="Y436" s="2">
        <f t="shared" si="98"/>
        <v>4.45633840657307</v>
      </c>
      <c r="AB436" s="2">
        <v>4.4563384069999996</v>
      </c>
      <c r="AC436" s="2">
        <f t="shared" si="99"/>
        <v>1.5597184423005749E-3</v>
      </c>
      <c r="AD436" s="2">
        <v>0.28854990126239499</v>
      </c>
      <c r="AE436" s="2">
        <f t="shared" si="104"/>
        <v>0.54053681372853202</v>
      </c>
      <c r="AF436" s="2">
        <v>60</v>
      </c>
      <c r="AG436" s="4">
        <f t="shared" si="105"/>
        <v>1.6666666666666667</v>
      </c>
      <c r="AH436" s="4">
        <f t="shared" si="106"/>
        <v>2.207203480395199</v>
      </c>
      <c r="AI436" s="5">
        <f t="shared" si="107"/>
        <v>1.1036017401975995</v>
      </c>
      <c r="AJ436" s="2">
        <f t="shared" si="100"/>
        <v>5.6149863922820703E-3</v>
      </c>
      <c r="AK436" s="2">
        <f t="shared" si="101"/>
        <v>0</v>
      </c>
      <c r="AL436" s="2">
        <v>3</v>
      </c>
      <c r="AM436" s="2">
        <v>2</v>
      </c>
      <c r="AN436" s="2">
        <f t="shared" si="102"/>
        <v>3</v>
      </c>
      <c r="AO436" s="2">
        <f t="shared" si="103"/>
        <v>0.6</v>
      </c>
      <c r="AP436" s="2">
        <v>6</v>
      </c>
      <c r="AQ436" s="2">
        <v>0</v>
      </c>
      <c r="AR436" s="2">
        <v>2</v>
      </c>
      <c r="AS436" s="2" t="s">
        <v>79</v>
      </c>
      <c r="AT436" s="2">
        <v>3</v>
      </c>
      <c r="AW436" s="2" t="str">
        <f t="shared" si="108"/>
        <v>Arbolitos</v>
      </c>
      <c r="AX436" s="2" t="str">
        <f t="shared" si="97"/>
        <v>Latizal bajo</v>
      </c>
      <c r="AY436" s="2">
        <v>834</v>
      </c>
      <c r="AZ436" s="4">
        <f t="shared" si="109"/>
        <v>0.1199040767386091</v>
      </c>
      <c r="BA436" s="4">
        <v>6.7100281049843833</v>
      </c>
      <c r="BB436" s="4">
        <f t="shared" si="110"/>
        <v>2.3244588813897449E-2</v>
      </c>
      <c r="BC436" s="4">
        <f t="shared" si="111"/>
        <v>0.14314866555250655</v>
      </c>
      <c r="BD436" s="4">
        <f t="shared" si="112"/>
        <v>7.1574332776253274E-2</v>
      </c>
    </row>
    <row r="437" spans="1:56" x14ac:dyDescent="0.25">
      <c r="A437" s="2">
        <v>9</v>
      </c>
      <c r="B437" s="2" t="s">
        <v>122</v>
      </c>
      <c r="C437" s="2" t="s">
        <v>217</v>
      </c>
      <c r="D437" s="2" t="s">
        <v>57</v>
      </c>
      <c r="E437" s="2" t="s">
        <v>58</v>
      </c>
      <c r="F437" s="2" t="s">
        <v>59</v>
      </c>
      <c r="G437" s="2" t="s">
        <v>125</v>
      </c>
      <c r="H437" s="2" t="s">
        <v>61</v>
      </c>
      <c r="I437" s="2" t="s">
        <v>130</v>
      </c>
      <c r="J437" s="3">
        <v>42294</v>
      </c>
      <c r="K437" s="2">
        <v>819973</v>
      </c>
      <c r="L437" s="2">
        <v>741942</v>
      </c>
      <c r="M437" s="2">
        <v>5</v>
      </c>
      <c r="N437" s="2">
        <v>53</v>
      </c>
      <c r="P437" s="2" t="s">
        <v>105</v>
      </c>
      <c r="S437" s="2" t="s">
        <v>106</v>
      </c>
      <c r="T437" s="2" t="s">
        <v>107</v>
      </c>
      <c r="U437" s="2" t="s">
        <v>101</v>
      </c>
      <c r="V437" s="2">
        <v>11</v>
      </c>
      <c r="Y437" s="2">
        <f t="shared" si="98"/>
        <v>3.5014087480216975</v>
      </c>
      <c r="AB437" s="2">
        <v>3.5014087479999998</v>
      </c>
      <c r="AC437" s="2">
        <f t="shared" si="99"/>
        <v>9.6288740570596703E-4</v>
      </c>
      <c r="AD437" s="2">
        <v>0.28854990126239499</v>
      </c>
      <c r="AE437" s="2">
        <f t="shared" si="104"/>
        <v>0.33369874725077736</v>
      </c>
      <c r="AF437" s="2">
        <v>60</v>
      </c>
      <c r="AG437" s="4">
        <f t="shared" si="105"/>
        <v>1.6666666666666667</v>
      </c>
      <c r="AH437" s="4">
        <f t="shared" si="106"/>
        <v>2.0003654139174443</v>
      </c>
      <c r="AI437" s="5">
        <f t="shared" si="107"/>
        <v>1.0001827069587221</v>
      </c>
      <c r="AJ437" s="2">
        <f t="shared" si="100"/>
        <v>2.3109297736943206E-3</v>
      </c>
      <c r="AK437" s="2">
        <f t="shared" si="101"/>
        <v>1.1554648868471603E-3</v>
      </c>
      <c r="AL437" s="2">
        <v>2</v>
      </c>
      <c r="AM437" s="2">
        <v>2</v>
      </c>
      <c r="AN437" s="2">
        <f t="shared" si="102"/>
        <v>2</v>
      </c>
      <c r="AO437" s="2">
        <f t="shared" si="103"/>
        <v>0.4</v>
      </c>
      <c r="AP437" s="2">
        <v>4</v>
      </c>
      <c r="AQ437" s="2">
        <v>2</v>
      </c>
      <c r="AR437" s="2">
        <v>0</v>
      </c>
      <c r="AS437" s="2" t="s">
        <v>79</v>
      </c>
      <c r="AT437" s="2">
        <v>3</v>
      </c>
      <c r="AW437" s="2" t="str">
        <f t="shared" si="108"/>
        <v>Arbustivo</v>
      </c>
      <c r="AX437" s="2" t="str">
        <f t="shared" si="97"/>
        <v>Latizal bajo</v>
      </c>
      <c r="AY437" s="2">
        <v>834</v>
      </c>
      <c r="AZ437" s="4">
        <f t="shared" si="109"/>
        <v>0.1199040767386091</v>
      </c>
      <c r="BA437" s="4">
        <v>6.7100281049843833</v>
      </c>
      <c r="BB437" s="4">
        <f t="shared" si="110"/>
        <v>1.4349975747355056E-2</v>
      </c>
      <c r="BC437" s="4">
        <f t="shared" si="111"/>
        <v>0.13425405248596417</v>
      </c>
      <c r="BD437" s="4">
        <f t="shared" si="112"/>
        <v>6.7127026242982085E-2</v>
      </c>
    </row>
    <row r="438" spans="1:56" x14ac:dyDescent="0.25">
      <c r="A438" s="2">
        <v>9</v>
      </c>
      <c r="B438" s="2" t="s">
        <v>122</v>
      </c>
      <c r="C438" s="2" t="s">
        <v>217</v>
      </c>
      <c r="D438" s="2" t="s">
        <v>57</v>
      </c>
      <c r="E438" s="2" t="s">
        <v>58</v>
      </c>
      <c r="F438" s="2" t="s">
        <v>59</v>
      </c>
      <c r="G438" s="2" t="s">
        <v>125</v>
      </c>
      <c r="H438" s="2" t="s">
        <v>61</v>
      </c>
      <c r="I438" s="2" t="s">
        <v>130</v>
      </c>
      <c r="J438" s="3">
        <v>42294</v>
      </c>
      <c r="K438" s="2">
        <v>819973</v>
      </c>
      <c r="L438" s="2">
        <v>741942</v>
      </c>
      <c r="M438" s="2">
        <v>2</v>
      </c>
      <c r="N438" s="2">
        <v>19</v>
      </c>
      <c r="P438" s="2" t="s">
        <v>116</v>
      </c>
      <c r="S438" s="2" t="s">
        <v>117</v>
      </c>
      <c r="T438" s="2" t="s">
        <v>120</v>
      </c>
      <c r="U438" s="2" t="s">
        <v>121</v>
      </c>
      <c r="V438" s="2">
        <v>16</v>
      </c>
      <c r="Y438" s="2">
        <f t="shared" si="98"/>
        <v>5.0929581789406511</v>
      </c>
      <c r="AB438" s="2">
        <v>5.092958179</v>
      </c>
      <c r="AC438" s="2">
        <f t="shared" si="99"/>
        <v>2.0371832715762607E-3</v>
      </c>
      <c r="AD438" s="2">
        <v>0.28854990126239499</v>
      </c>
      <c r="AE438" s="2">
        <f t="shared" si="104"/>
        <v>0.70600726691073556</v>
      </c>
      <c r="AF438" s="2">
        <v>60</v>
      </c>
      <c r="AG438" s="4">
        <f t="shared" si="105"/>
        <v>1.6666666666666667</v>
      </c>
      <c r="AH438" s="4">
        <f t="shared" si="106"/>
        <v>2.3726739335774023</v>
      </c>
      <c r="AI438" s="5">
        <f t="shared" si="107"/>
        <v>1.1863369667887012</v>
      </c>
      <c r="AJ438" s="2">
        <f t="shared" si="100"/>
        <v>7.3338597776745375E-3</v>
      </c>
      <c r="AK438" s="2">
        <f t="shared" si="101"/>
        <v>0</v>
      </c>
      <c r="AL438" s="2">
        <v>4</v>
      </c>
      <c r="AM438" s="2">
        <v>3</v>
      </c>
      <c r="AN438" s="2">
        <f t="shared" si="102"/>
        <v>6</v>
      </c>
      <c r="AO438" s="2">
        <f t="shared" si="103"/>
        <v>1.2</v>
      </c>
      <c r="AP438" s="2">
        <v>6</v>
      </c>
      <c r="AQ438" s="2">
        <v>0</v>
      </c>
      <c r="AR438" s="2">
        <v>2</v>
      </c>
      <c r="AS438" s="2" t="s">
        <v>79</v>
      </c>
      <c r="AT438" s="2">
        <v>3</v>
      </c>
      <c r="AW438" s="2" t="str">
        <f t="shared" si="108"/>
        <v>Arbolitos</v>
      </c>
      <c r="AX438" s="2" t="str">
        <f t="shared" si="97"/>
        <v>Latizal alto</v>
      </c>
      <c r="AY438" s="2">
        <v>834</v>
      </c>
      <c r="AZ438" s="4">
        <f t="shared" si="109"/>
        <v>0.1199040767386091</v>
      </c>
      <c r="BA438" s="4">
        <v>6.7100281049843833</v>
      </c>
      <c r="BB438" s="4">
        <f t="shared" si="110"/>
        <v>3.0360279267131356E-2</v>
      </c>
      <c r="BC438" s="4">
        <f t="shared" si="111"/>
        <v>0.15026435600574045</v>
      </c>
      <c r="BD438" s="4">
        <f t="shared" si="112"/>
        <v>7.5132178002870226E-2</v>
      </c>
    </row>
    <row r="439" spans="1:56" x14ac:dyDescent="0.25">
      <c r="A439" s="2">
        <v>9</v>
      </c>
      <c r="B439" s="2" t="s">
        <v>122</v>
      </c>
      <c r="C439" s="2" t="s">
        <v>217</v>
      </c>
      <c r="D439" s="2" t="s">
        <v>57</v>
      </c>
      <c r="E439" s="2" t="s">
        <v>58</v>
      </c>
      <c r="F439" s="2" t="s">
        <v>59</v>
      </c>
      <c r="G439" s="2" t="s">
        <v>125</v>
      </c>
      <c r="H439" s="2" t="s">
        <v>61</v>
      </c>
      <c r="I439" s="2" t="s">
        <v>126</v>
      </c>
      <c r="J439" s="3">
        <v>42294</v>
      </c>
      <c r="K439" s="2">
        <v>819973</v>
      </c>
      <c r="L439" s="2">
        <v>741942</v>
      </c>
      <c r="M439" s="2">
        <v>1</v>
      </c>
      <c r="N439" s="2">
        <v>12</v>
      </c>
      <c r="O439" s="2" t="s">
        <v>69</v>
      </c>
      <c r="P439" s="2" t="s">
        <v>116</v>
      </c>
      <c r="S439" s="2" t="s">
        <v>117</v>
      </c>
      <c r="T439" s="2" t="s">
        <v>120</v>
      </c>
      <c r="U439" s="2" t="s">
        <v>121</v>
      </c>
      <c r="V439" s="2">
        <v>34</v>
      </c>
      <c r="Y439" s="2">
        <f t="shared" si="98"/>
        <v>10.822536130248883</v>
      </c>
      <c r="AB439" s="2">
        <v>10.82253613</v>
      </c>
      <c r="AC439" s="2">
        <f t="shared" si="99"/>
        <v>9.1991557107115509E-3</v>
      </c>
      <c r="AD439" s="2">
        <v>0.28854990126239499</v>
      </c>
      <c r="AE439" s="2">
        <f t="shared" si="104"/>
        <v>3.1880640646437892</v>
      </c>
      <c r="AF439" s="2">
        <v>60</v>
      </c>
      <c r="AG439" s="4">
        <f t="shared" si="105"/>
        <v>1.6666666666666667</v>
      </c>
      <c r="AH439" s="4">
        <f t="shared" si="106"/>
        <v>4.8547307313104557</v>
      </c>
      <c r="AI439" s="5">
        <f t="shared" si="107"/>
        <v>2.4273653656552279</v>
      </c>
      <c r="AJ439" s="2">
        <f t="shared" si="100"/>
        <v>3.311696055856158E-2</v>
      </c>
      <c r="AK439" s="2">
        <f t="shared" si="101"/>
        <v>2.7597467132134653E-3</v>
      </c>
      <c r="AL439" s="2">
        <v>6</v>
      </c>
      <c r="AM439" s="2">
        <v>6</v>
      </c>
      <c r="AN439" s="2">
        <f t="shared" si="102"/>
        <v>18</v>
      </c>
      <c r="AO439" s="2">
        <f t="shared" si="103"/>
        <v>3.5999999999999996</v>
      </c>
      <c r="AP439" s="2">
        <v>6</v>
      </c>
      <c r="AQ439" s="2">
        <v>0.5</v>
      </c>
      <c r="AR439" s="2">
        <v>0</v>
      </c>
      <c r="AS439" s="2" t="s">
        <v>68</v>
      </c>
      <c r="AT439" s="2">
        <v>2</v>
      </c>
      <c r="AW439" s="2" t="str">
        <f t="shared" si="108"/>
        <v>Arbolitos</v>
      </c>
      <c r="AX439" s="2" t="str">
        <f t="shared" si="97"/>
        <v>I</v>
      </c>
      <c r="AY439" s="2">
        <v>834</v>
      </c>
      <c r="AZ439" s="4">
        <f t="shared" si="109"/>
        <v>0.1199040767386091</v>
      </c>
      <c r="BA439" s="4">
        <v>6.7100281049843833</v>
      </c>
      <c r="BB439" s="4">
        <f t="shared" si="110"/>
        <v>0.13709563606564001</v>
      </c>
      <c r="BC439" s="4">
        <f t="shared" si="111"/>
        <v>0.2569997128042491</v>
      </c>
      <c r="BD439" s="4">
        <f t="shared" si="112"/>
        <v>0.12849985640212455</v>
      </c>
    </row>
    <row r="440" spans="1:56" x14ac:dyDescent="0.25">
      <c r="A440" s="2">
        <v>9</v>
      </c>
      <c r="B440" s="2" t="s">
        <v>122</v>
      </c>
      <c r="C440" s="2" t="s">
        <v>217</v>
      </c>
      <c r="D440" s="2" t="s">
        <v>57</v>
      </c>
      <c r="E440" s="2" t="s">
        <v>58</v>
      </c>
      <c r="F440" s="2" t="s">
        <v>59</v>
      </c>
      <c r="G440" s="2" t="s">
        <v>125</v>
      </c>
      <c r="H440" s="2" t="s">
        <v>61</v>
      </c>
      <c r="I440" s="2" t="s">
        <v>126</v>
      </c>
      <c r="J440" s="3">
        <v>42294</v>
      </c>
      <c r="K440" s="2">
        <v>819973</v>
      </c>
      <c r="L440" s="2">
        <v>741942</v>
      </c>
      <c r="M440" s="2">
        <v>3</v>
      </c>
      <c r="N440" s="2">
        <v>35</v>
      </c>
      <c r="O440" s="2" t="s">
        <v>63</v>
      </c>
      <c r="P440" s="2" t="s">
        <v>116</v>
      </c>
      <c r="S440" s="2" t="s">
        <v>117</v>
      </c>
      <c r="T440" s="2" t="s">
        <v>120</v>
      </c>
      <c r="U440" s="2" t="s">
        <v>121</v>
      </c>
      <c r="V440" s="2">
        <v>30</v>
      </c>
      <c r="Y440" s="2">
        <f t="shared" si="98"/>
        <v>9.5492965855137211</v>
      </c>
      <c r="AB440" s="2">
        <v>9.5492965860000005</v>
      </c>
      <c r="AC440" s="2">
        <f t="shared" si="99"/>
        <v>7.1619724391352906E-3</v>
      </c>
      <c r="AD440" s="2">
        <v>0.28854990126239499</v>
      </c>
      <c r="AE440" s="2">
        <f t="shared" si="104"/>
        <v>2.4820567977330543</v>
      </c>
      <c r="AF440" s="2">
        <v>60</v>
      </c>
      <c r="AG440" s="4">
        <f t="shared" si="105"/>
        <v>1.6666666666666667</v>
      </c>
      <c r="AH440" s="4">
        <f t="shared" si="106"/>
        <v>4.1487234643997208</v>
      </c>
      <c r="AI440" s="5">
        <f t="shared" si="107"/>
        <v>2.0743617321998604</v>
      </c>
      <c r="AJ440" s="2">
        <f t="shared" si="100"/>
        <v>1.7188733853924696E-2</v>
      </c>
      <c r="AK440" s="2">
        <f t="shared" si="101"/>
        <v>1.0742958658702935E-2</v>
      </c>
      <c r="AL440" s="2">
        <v>3</v>
      </c>
      <c r="AM440" s="2">
        <v>3</v>
      </c>
      <c r="AN440" s="2">
        <f t="shared" si="102"/>
        <v>4.5</v>
      </c>
      <c r="AO440" s="2">
        <f t="shared" si="103"/>
        <v>0.89999999999999991</v>
      </c>
      <c r="AP440" s="2">
        <v>4</v>
      </c>
      <c r="AQ440" s="2">
        <v>2.5</v>
      </c>
      <c r="AR440" s="2">
        <v>0</v>
      </c>
      <c r="AS440" s="2" t="s">
        <v>68</v>
      </c>
      <c r="AT440" s="2">
        <v>2</v>
      </c>
      <c r="AW440" s="2" t="str">
        <f t="shared" si="108"/>
        <v>Arbustivo</v>
      </c>
      <c r="AX440" s="2" t="str">
        <f t="shared" si="97"/>
        <v>Latizal alto</v>
      </c>
      <c r="AY440" s="2">
        <v>834</v>
      </c>
      <c r="AZ440" s="4">
        <f t="shared" si="109"/>
        <v>0.1199040767386091</v>
      </c>
      <c r="BA440" s="4">
        <v>6.7100281049843833</v>
      </c>
      <c r="BB440" s="4">
        <f t="shared" si="110"/>
        <v>0.10673535679850865</v>
      </c>
      <c r="BC440" s="4">
        <f t="shared" si="111"/>
        <v>0.22663943353711774</v>
      </c>
      <c r="BD440" s="4">
        <f t="shared" si="112"/>
        <v>0.11331971676855887</v>
      </c>
    </row>
    <row r="441" spans="1:56" x14ac:dyDescent="0.25">
      <c r="A441" s="2">
        <v>9</v>
      </c>
      <c r="B441" s="2" t="s">
        <v>122</v>
      </c>
      <c r="C441" s="2" t="s">
        <v>217</v>
      </c>
      <c r="D441" s="2" t="s">
        <v>57</v>
      </c>
      <c r="E441" s="2" t="s">
        <v>58</v>
      </c>
      <c r="F441" s="2" t="s">
        <v>59</v>
      </c>
      <c r="G441" s="2" t="s">
        <v>125</v>
      </c>
      <c r="H441" s="2" t="s">
        <v>61</v>
      </c>
      <c r="I441" s="2" t="s">
        <v>126</v>
      </c>
      <c r="J441" s="3">
        <v>42294</v>
      </c>
      <c r="K441" s="2">
        <v>819973</v>
      </c>
      <c r="L441" s="2">
        <v>741942</v>
      </c>
      <c r="M441" s="2">
        <v>4</v>
      </c>
      <c r="N441" s="2">
        <v>50</v>
      </c>
      <c r="O441" s="2" t="s">
        <v>69</v>
      </c>
      <c r="P441" s="2" t="s">
        <v>116</v>
      </c>
      <c r="S441" s="2" t="s">
        <v>117</v>
      </c>
      <c r="T441" s="2" t="s">
        <v>120</v>
      </c>
      <c r="U441" s="2" t="s">
        <v>121</v>
      </c>
      <c r="V441" s="2">
        <v>27</v>
      </c>
      <c r="Y441" s="2">
        <f t="shared" si="98"/>
        <v>8.5943669269623477</v>
      </c>
      <c r="AB441" s="2">
        <v>8.5943669269999994</v>
      </c>
      <c r="AC441" s="2">
        <f t="shared" si="99"/>
        <v>5.8011976756995841E-3</v>
      </c>
      <c r="AD441" s="2">
        <v>0.28854990126239499</v>
      </c>
      <c r="AE441" s="2">
        <f t="shared" si="104"/>
        <v>2.0104660061637731</v>
      </c>
      <c r="AF441" s="2">
        <v>60</v>
      </c>
      <c r="AG441" s="4">
        <f t="shared" si="105"/>
        <v>1.6666666666666667</v>
      </c>
      <c r="AH441" s="4">
        <f t="shared" si="106"/>
        <v>3.6771326728304397</v>
      </c>
      <c r="AI441" s="5">
        <f t="shared" si="107"/>
        <v>1.8385663364152198</v>
      </c>
      <c r="AJ441" s="2">
        <f t="shared" si="100"/>
        <v>2.2624670935228377E-2</v>
      </c>
      <c r="AK441" s="2">
        <f t="shared" si="101"/>
        <v>4.5249341870456754E-3</v>
      </c>
      <c r="AL441" s="2">
        <v>4</v>
      </c>
      <c r="AM441" s="2">
        <v>4</v>
      </c>
      <c r="AN441" s="2">
        <f t="shared" si="102"/>
        <v>8</v>
      </c>
      <c r="AO441" s="2">
        <f t="shared" si="103"/>
        <v>1.6</v>
      </c>
      <c r="AP441" s="2">
        <v>6.5</v>
      </c>
      <c r="AQ441" s="2">
        <v>1.3</v>
      </c>
      <c r="AR441" s="2">
        <v>0</v>
      </c>
      <c r="AS441" s="2" t="s">
        <v>68</v>
      </c>
      <c r="AT441" s="2">
        <v>2</v>
      </c>
      <c r="AW441" s="2" t="str">
        <f t="shared" si="108"/>
        <v>Arbolitos</v>
      </c>
      <c r="AX441" s="2" t="str">
        <f t="shared" ref="AX441:AX504" si="113">+IF(AB441&lt;=2.5,"Brinzal",IF(AB441&lt;=5,"Latizal bajo",IF(AB441&lt;=10,"Latizal alto",IF(AB441&lt;=20,"I",IF(AB441&lt;=30,"II","III")))))</f>
        <v>Latizal alto</v>
      </c>
      <c r="AY441" s="2">
        <v>834</v>
      </c>
      <c r="AZ441" s="4">
        <f t="shared" si="109"/>
        <v>0.1199040767386091</v>
      </c>
      <c r="BA441" s="4">
        <v>6.7100281049843833</v>
      </c>
      <c r="BB441" s="4">
        <f t="shared" si="110"/>
        <v>8.6455639006791998E-2</v>
      </c>
      <c r="BC441" s="4">
        <f t="shared" si="111"/>
        <v>0.2063597157454011</v>
      </c>
      <c r="BD441" s="4">
        <f t="shared" si="112"/>
        <v>0.10317985787270055</v>
      </c>
    </row>
    <row r="442" spans="1:56" x14ac:dyDescent="0.25">
      <c r="A442" s="2">
        <v>9</v>
      </c>
      <c r="B442" s="2" t="s">
        <v>122</v>
      </c>
      <c r="C442" s="2" t="s">
        <v>217</v>
      </c>
      <c r="D442" s="2" t="s">
        <v>57</v>
      </c>
      <c r="E442" s="2" t="s">
        <v>58</v>
      </c>
      <c r="F442" s="2" t="s">
        <v>59</v>
      </c>
      <c r="G442" s="2" t="s">
        <v>125</v>
      </c>
      <c r="H442" s="2" t="s">
        <v>61</v>
      </c>
      <c r="I442" s="2" t="s">
        <v>126</v>
      </c>
      <c r="J442" s="3">
        <v>42294</v>
      </c>
      <c r="K442" s="2">
        <v>819973</v>
      </c>
      <c r="L442" s="2">
        <v>741942</v>
      </c>
      <c r="M442" s="2">
        <v>3</v>
      </c>
      <c r="N442" s="2">
        <v>29</v>
      </c>
      <c r="O442" s="2" t="s">
        <v>69</v>
      </c>
      <c r="P442" s="2" t="s">
        <v>116</v>
      </c>
      <c r="S442" s="2" t="s">
        <v>117</v>
      </c>
      <c r="T442" s="2" t="s">
        <v>120</v>
      </c>
      <c r="U442" s="2" t="s">
        <v>121</v>
      </c>
      <c r="V442" s="2">
        <v>33</v>
      </c>
      <c r="Y442" s="2">
        <f t="shared" si="98"/>
        <v>10.504226244065093</v>
      </c>
      <c r="AB442" s="2">
        <v>10.504226239999999</v>
      </c>
      <c r="AC442" s="2">
        <f t="shared" si="99"/>
        <v>8.6659866513537007E-3</v>
      </c>
      <c r="AD442" s="2">
        <v>0.28854990126239499</v>
      </c>
      <c r="AE442" s="2">
        <f t="shared" si="104"/>
        <v>3.0032887252569953</v>
      </c>
      <c r="AF442" s="2">
        <v>60</v>
      </c>
      <c r="AG442" s="4">
        <f t="shared" si="105"/>
        <v>1.6666666666666667</v>
      </c>
      <c r="AH442" s="4">
        <f t="shared" si="106"/>
        <v>4.6699553919236623</v>
      </c>
      <c r="AI442" s="5">
        <f t="shared" si="107"/>
        <v>2.3349776959618311</v>
      </c>
      <c r="AJ442" s="2">
        <f t="shared" si="100"/>
        <v>3.6397143935685543E-2</v>
      </c>
      <c r="AK442" s="2">
        <f t="shared" si="101"/>
        <v>2.5997959954061102E-2</v>
      </c>
      <c r="AL442" s="2">
        <v>4</v>
      </c>
      <c r="AM442" s="2">
        <v>4</v>
      </c>
      <c r="AN442" s="2">
        <f t="shared" si="102"/>
        <v>8</v>
      </c>
      <c r="AO442" s="2">
        <f t="shared" si="103"/>
        <v>1.6</v>
      </c>
      <c r="AP442" s="2">
        <v>7</v>
      </c>
      <c r="AQ442" s="2">
        <v>5</v>
      </c>
      <c r="AR442" s="2">
        <v>0</v>
      </c>
      <c r="AS442" s="2" t="s">
        <v>68</v>
      </c>
      <c r="AT442" s="2">
        <v>1</v>
      </c>
      <c r="AW442" s="2" t="str">
        <f t="shared" si="108"/>
        <v>Arbolitos</v>
      </c>
      <c r="AX442" s="2" t="str">
        <f t="shared" si="113"/>
        <v>I</v>
      </c>
      <c r="AY442" s="2">
        <v>834</v>
      </c>
      <c r="AZ442" s="4">
        <f t="shared" si="109"/>
        <v>0.1199040767386091</v>
      </c>
      <c r="BA442" s="4">
        <v>6.7100281049843833</v>
      </c>
      <c r="BB442" s="4">
        <f t="shared" si="110"/>
        <v>0.12914978172619546</v>
      </c>
      <c r="BC442" s="4">
        <f t="shared" si="111"/>
        <v>0.24905385846480455</v>
      </c>
      <c r="BD442" s="4">
        <f t="shared" si="112"/>
        <v>0.12452692923240227</v>
      </c>
    </row>
    <row r="443" spans="1:56" x14ac:dyDescent="0.25">
      <c r="A443" s="2" t="s">
        <v>155</v>
      </c>
      <c r="B443" s="2" t="s">
        <v>55</v>
      </c>
      <c r="C443" s="2" t="s">
        <v>218</v>
      </c>
      <c r="D443" s="2" t="s">
        <v>219</v>
      </c>
      <c r="E443" s="2" t="s">
        <v>58</v>
      </c>
      <c r="F443" s="2" t="s">
        <v>177</v>
      </c>
      <c r="G443" s="2" t="s">
        <v>60</v>
      </c>
      <c r="H443" s="2" t="s">
        <v>61</v>
      </c>
      <c r="I443" s="2" t="s">
        <v>186</v>
      </c>
      <c r="J443" s="3">
        <v>42295</v>
      </c>
      <c r="K443" s="2">
        <v>820259</v>
      </c>
      <c r="L443" s="2">
        <v>742417</v>
      </c>
      <c r="M443" s="2">
        <v>1</v>
      </c>
      <c r="N443" s="2">
        <v>11</v>
      </c>
      <c r="O443" s="2" t="s">
        <v>63</v>
      </c>
      <c r="P443" s="2" t="s">
        <v>131</v>
      </c>
      <c r="S443" s="2" t="s">
        <v>132</v>
      </c>
      <c r="T443" s="2" t="s">
        <v>133</v>
      </c>
      <c r="U443" s="2" t="s">
        <v>134</v>
      </c>
      <c r="V443" s="2">
        <v>30</v>
      </c>
      <c r="Y443" s="2">
        <f t="shared" si="98"/>
        <v>9.5492965855137211</v>
      </c>
      <c r="AB443" s="2">
        <v>9.5492965860000005</v>
      </c>
      <c r="AC443" s="2">
        <f t="shared" si="99"/>
        <v>7.1619724391352906E-3</v>
      </c>
      <c r="AD443" s="2">
        <v>0.11537539712089225</v>
      </c>
      <c r="AE443" s="2">
        <f t="shared" si="104"/>
        <v>6.2075387109011269</v>
      </c>
      <c r="AF443" s="2">
        <v>39</v>
      </c>
      <c r="AG443" s="4">
        <f t="shared" si="105"/>
        <v>2.5641025641025639</v>
      </c>
      <c r="AH443" s="4">
        <f t="shared" si="106"/>
        <v>8.7716412750036916</v>
      </c>
      <c r="AI443" s="5">
        <f t="shared" si="107"/>
        <v>4.3858206375018458</v>
      </c>
      <c r="AJ443" s="2">
        <f t="shared" si="100"/>
        <v>4.2971834634811738E-2</v>
      </c>
      <c r="AK443" s="2">
        <f t="shared" si="101"/>
        <v>3.0080284244368219E-2</v>
      </c>
      <c r="AL443" s="2">
        <v>4</v>
      </c>
      <c r="AM443" s="2">
        <v>3</v>
      </c>
      <c r="AN443" s="2">
        <f t="shared" si="102"/>
        <v>6</v>
      </c>
      <c r="AO443" s="2">
        <f t="shared" si="103"/>
        <v>1.2</v>
      </c>
      <c r="AP443" s="2">
        <v>10</v>
      </c>
      <c r="AQ443" s="2">
        <v>7</v>
      </c>
      <c r="AR443" s="2">
        <v>0</v>
      </c>
      <c r="AS443" s="2" t="s">
        <v>78</v>
      </c>
      <c r="AT443" s="2">
        <v>4</v>
      </c>
      <c r="AW443" s="2" t="str">
        <f t="shared" si="108"/>
        <v>Arbolitos</v>
      </c>
      <c r="AX443" s="2" t="str">
        <f t="shared" si="113"/>
        <v>Latizal alto</v>
      </c>
      <c r="AY443" s="2">
        <v>592</v>
      </c>
      <c r="AZ443" s="4">
        <f t="shared" si="109"/>
        <v>0.16891891891891891</v>
      </c>
      <c r="BA443" s="4">
        <v>4.1110111730247123</v>
      </c>
      <c r="BB443" s="4">
        <f t="shared" si="110"/>
        <v>0.17421437543468915</v>
      </c>
      <c r="BC443" s="4">
        <f t="shared" si="111"/>
        <v>0.34313329435360806</v>
      </c>
      <c r="BD443" s="4">
        <f t="shared" si="112"/>
        <v>0.17156664717680403</v>
      </c>
    </row>
    <row r="444" spans="1:56" x14ac:dyDescent="0.25">
      <c r="A444" s="2" t="s">
        <v>155</v>
      </c>
      <c r="B444" s="2" t="s">
        <v>55</v>
      </c>
      <c r="C444" s="2" t="s">
        <v>218</v>
      </c>
      <c r="D444" s="2" t="s">
        <v>219</v>
      </c>
      <c r="E444" s="2" t="s">
        <v>58</v>
      </c>
      <c r="F444" s="2" t="s">
        <v>177</v>
      </c>
      <c r="G444" s="2" t="s">
        <v>60</v>
      </c>
      <c r="H444" s="2" t="s">
        <v>61</v>
      </c>
      <c r="I444" s="2" t="s">
        <v>186</v>
      </c>
      <c r="J444" s="3">
        <v>42295</v>
      </c>
      <c r="K444" s="2">
        <v>820259</v>
      </c>
      <c r="L444" s="2">
        <v>742417</v>
      </c>
      <c r="M444" s="2">
        <v>2</v>
      </c>
      <c r="N444" s="2">
        <v>19</v>
      </c>
      <c r="O444" s="2" t="s">
        <v>63</v>
      </c>
      <c r="P444" s="2" t="s">
        <v>131</v>
      </c>
      <c r="S444" s="2" t="s">
        <v>132</v>
      </c>
      <c r="T444" s="2" t="s">
        <v>133</v>
      </c>
      <c r="U444" s="2" t="s">
        <v>134</v>
      </c>
      <c r="V444" s="2">
        <v>17</v>
      </c>
      <c r="Y444" s="2">
        <f t="shared" si="98"/>
        <v>5.4112680651244416</v>
      </c>
      <c r="AB444" s="2">
        <v>5.4112680649999998</v>
      </c>
      <c r="AC444" s="2">
        <f t="shared" si="99"/>
        <v>2.2997889276778877E-3</v>
      </c>
      <c r="AD444" s="2">
        <v>0.11537539712089225</v>
      </c>
      <c r="AE444" s="2">
        <f t="shared" si="104"/>
        <v>1.9933096527226954</v>
      </c>
      <c r="AF444" s="2">
        <v>39</v>
      </c>
      <c r="AG444" s="4">
        <f t="shared" si="105"/>
        <v>2.5641025641025639</v>
      </c>
      <c r="AH444" s="4">
        <f t="shared" si="106"/>
        <v>4.5574122168252593</v>
      </c>
      <c r="AI444" s="5">
        <f t="shared" si="107"/>
        <v>2.2787061084126297</v>
      </c>
      <c r="AJ444" s="2">
        <f t="shared" si="100"/>
        <v>1.1038986852853861E-2</v>
      </c>
      <c r="AK444" s="2">
        <f t="shared" si="101"/>
        <v>6.8993667830336636E-3</v>
      </c>
      <c r="AL444" s="2">
        <v>3</v>
      </c>
      <c r="AM444" s="2">
        <v>3</v>
      </c>
      <c r="AN444" s="2">
        <f t="shared" si="102"/>
        <v>4.5</v>
      </c>
      <c r="AO444" s="2">
        <f t="shared" si="103"/>
        <v>0.89999999999999991</v>
      </c>
      <c r="AP444" s="2">
        <v>8</v>
      </c>
      <c r="AQ444" s="2">
        <v>5</v>
      </c>
      <c r="AR444" s="2">
        <v>0</v>
      </c>
      <c r="AS444" s="2" t="s">
        <v>78</v>
      </c>
      <c r="AT444" s="2">
        <v>4</v>
      </c>
      <c r="AW444" s="2" t="str">
        <f t="shared" si="108"/>
        <v>Arbolitos</v>
      </c>
      <c r="AX444" s="2" t="str">
        <f t="shared" si="113"/>
        <v>Latizal alto</v>
      </c>
      <c r="AY444" s="2">
        <v>592</v>
      </c>
      <c r="AZ444" s="4">
        <f t="shared" si="109"/>
        <v>0.16891891891891891</v>
      </c>
      <c r="BA444" s="4">
        <v>4.1110111730247123</v>
      </c>
      <c r="BB444" s="4">
        <f t="shared" si="110"/>
        <v>5.5942171667361297E-2</v>
      </c>
      <c r="BC444" s="4">
        <f t="shared" si="111"/>
        <v>0.2248610905862802</v>
      </c>
      <c r="BD444" s="4">
        <f t="shared" si="112"/>
        <v>0.1124305452931401</v>
      </c>
    </row>
    <row r="445" spans="1:56" x14ac:dyDescent="0.25">
      <c r="A445" s="2" t="s">
        <v>155</v>
      </c>
      <c r="B445" s="2" t="s">
        <v>55</v>
      </c>
      <c r="C445" s="2" t="s">
        <v>218</v>
      </c>
      <c r="D445" s="2" t="s">
        <v>219</v>
      </c>
      <c r="E445" s="2" t="s">
        <v>58</v>
      </c>
      <c r="F445" s="2" t="s">
        <v>177</v>
      </c>
      <c r="G445" s="2" t="s">
        <v>60</v>
      </c>
      <c r="H445" s="2" t="s">
        <v>61</v>
      </c>
      <c r="I445" s="2" t="s">
        <v>186</v>
      </c>
      <c r="J445" s="3">
        <v>42295</v>
      </c>
      <c r="K445" s="2">
        <v>820259</v>
      </c>
      <c r="L445" s="2">
        <v>742417</v>
      </c>
      <c r="M445" s="2">
        <v>1</v>
      </c>
      <c r="N445" s="2">
        <v>6</v>
      </c>
      <c r="O445" s="2" t="s">
        <v>69</v>
      </c>
      <c r="P445" s="2" t="s">
        <v>131</v>
      </c>
      <c r="S445" s="2" t="s">
        <v>132</v>
      </c>
      <c r="T445" s="2" t="s">
        <v>133</v>
      </c>
      <c r="U445" s="2" t="s">
        <v>134</v>
      </c>
      <c r="V445" s="2">
        <v>5.5</v>
      </c>
      <c r="Y445" s="2">
        <f t="shared" si="98"/>
        <v>1.7507043740108488</v>
      </c>
      <c r="AB445" s="2">
        <v>1.7507043739999999</v>
      </c>
      <c r="AC445" s="2">
        <f t="shared" si="99"/>
        <v>2.4072185142649176E-4</v>
      </c>
      <c r="AD445" s="2">
        <v>0.11537539712089225</v>
      </c>
      <c r="AE445" s="2">
        <f t="shared" si="104"/>
        <v>0.20864227333862126</v>
      </c>
      <c r="AF445" s="2">
        <v>39</v>
      </c>
      <c r="AG445" s="4">
        <f t="shared" si="105"/>
        <v>2.5641025641025639</v>
      </c>
      <c r="AH445" s="4">
        <f t="shared" si="106"/>
        <v>2.7727448374411852</v>
      </c>
      <c r="AI445" s="5">
        <f t="shared" si="107"/>
        <v>1.3863724187205926</v>
      </c>
      <c r="AJ445" s="2">
        <f t="shared" si="100"/>
        <v>1.7331973302707406E-3</v>
      </c>
      <c r="AK445" s="2">
        <f t="shared" si="101"/>
        <v>7.2216555427947527E-4</v>
      </c>
      <c r="AL445" s="2">
        <v>5</v>
      </c>
      <c r="AM445" s="2">
        <v>6</v>
      </c>
      <c r="AN445" s="2">
        <f t="shared" si="102"/>
        <v>15</v>
      </c>
      <c r="AO445" s="2">
        <f t="shared" si="103"/>
        <v>3</v>
      </c>
      <c r="AP445" s="2">
        <v>12</v>
      </c>
      <c r="AQ445" s="2">
        <v>5</v>
      </c>
      <c r="AR445" s="2">
        <v>0</v>
      </c>
      <c r="AS445" s="2" t="s">
        <v>78</v>
      </c>
      <c r="AT445" s="2">
        <v>4</v>
      </c>
      <c r="AW445" s="2" t="str">
        <f t="shared" si="108"/>
        <v>Arbolitos</v>
      </c>
      <c r="AX445" s="2" t="str">
        <f t="shared" si="113"/>
        <v>Brinzal</v>
      </c>
      <c r="AY445" s="2">
        <v>592</v>
      </c>
      <c r="AZ445" s="4">
        <f t="shared" si="109"/>
        <v>0.16891891891891891</v>
      </c>
      <c r="BA445" s="4">
        <v>4.1110111730247123</v>
      </c>
      <c r="BB445" s="4">
        <f t="shared" si="110"/>
        <v>5.8555387298881642E-3</v>
      </c>
      <c r="BC445" s="4">
        <f t="shared" si="111"/>
        <v>0.17477445764880709</v>
      </c>
      <c r="BD445" s="4">
        <f t="shared" si="112"/>
        <v>8.7387228824403543E-2</v>
      </c>
    </row>
    <row r="446" spans="1:56" x14ac:dyDescent="0.25">
      <c r="A446" s="2" t="s">
        <v>155</v>
      </c>
      <c r="B446" s="2" t="s">
        <v>55</v>
      </c>
      <c r="C446" s="2" t="s">
        <v>218</v>
      </c>
      <c r="D446" s="2" t="s">
        <v>219</v>
      </c>
      <c r="E446" s="2" t="s">
        <v>58</v>
      </c>
      <c r="F446" s="2" t="s">
        <v>177</v>
      </c>
      <c r="G446" s="2" t="s">
        <v>60</v>
      </c>
      <c r="H446" s="2" t="s">
        <v>61</v>
      </c>
      <c r="I446" s="2" t="s">
        <v>186</v>
      </c>
      <c r="J446" s="3">
        <v>42295</v>
      </c>
      <c r="K446" s="2">
        <v>820259</v>
      </c>
      <c r="L446" s="2">
        <v>742417</v>
      </c>
      <c r="M446" s="2">
        <v>4</v>
      </c>
      <c r="N446" s="2">
        <v>35</v>
      </c>
      <c r="O446" s="2" t="s">
        <v>69</v>
      </c>
      <c r="P446" s="2" t="s">
        <v>131</v>
      </c>
      <c r="S446" s="2" t="s">
        <v>132</v>
      </c>
      <c r="T446" s="2" t="s">
        <v>133</v>
      </c>
      <c r="U446" s="2" t="s">
        <v>134</v>
      </c>
      <c r="V446" s="2">
        <v>48</v>
      </c>
      <c r="Y446" s="2">
        <f t="shared" si="98"/>
        <v>15.278874536821952</v>
      </c>
      <c r="AB446" s="2">
        <v>15.27887454</v>
      </c>
      <c r="AC446" s="2">
        <f t="shared" si="99"/>
        <v>1.8334649444186338E-2</v>
      </c>
      <c r="AD446" s="2">
        <v>0.11537539712089225</v>
      </c>
      <c r="AE446" s="2">
        <f t="shared" si="104"/>
        <v>15.891299099906881</v>
      </c>
      <c r="AF446" s="2">
        <v>39</v>
      </c>
      <c r="AG446" s="4">
        <f t="shared" si="105"/>
        <v>2.5641025641025639</v>
      </c>
      <c r="AH446" s="4">
        <f t="shared" si="106"/>
        <v>18.455401664009443</v>
      </c>
      <c r="AI446" s="5">
        <f t="shared" si="107"/>
        <v>9.2277008320047216</v>
      </c>
      <c r="AJ446" s="2">
        <f t="shared" si="100"/>
        <v>0.16501184499767704</v>
      </c>
      <c r="AK446" s="2">
        <f t="shared" si="101"/>
        <v>5.5003948332559012E-2</v>
      </c>
      <c r="AL446" s="2">
        <v>6</v>
      </c>
      <c r="AM446" s="2">
        <v>4</v>
      </c>
      <c r="AN446" s="2">
        <f t="shared" si="102"/>
        <v>12</v>
      </c>
      <c r="AO446" s="2">
        <f t="shared" si="103"/>
        <v>2.4</v>
      </c>
      <c r="AP446" s="2">
        <v>15</v>
      </c>
      <c r="AQ446" s="2">
        <v>5</v>
      </c>
      <c r="AR446" s="2">
        <v>0</v>
      </c>
      <c r="AS446" s="2" t="s">
        <v>79</v>
      </c>
      <c r="AT446" s="2">
        <v>3</v>
      </c>
      <c r="AW446" s="2" t="str">
        <f t="shared" si="108"/>
        <v>Arbóreo inferior</v>
      </c>
      <c r="AX446" s="2" t="str">
        <f t="shared" si="113"/>
        <v>I</v>
      </c>
      <c r="AY446" s="2">
        <v>592</v>
      </c>
      <c r="AZ446" s="4">
        <f t="shared" si="109"/>
        <v>0.16891891891891891</v>
      </c>
      <c r="BA446" s="4">
        <v>4.1110111730247123</v>
      </c>
      <c r="BB446" s="4">
        <f t="shared" si="110"/>
        <v>0.44598880111280409</v>
      </c>
      <c r="BC446" s="4">
        <f t="shared" si="111"/>
        <v>0.614907720031723</v>
      </c>
      <c r="BD446" s="4">
        <f t="shared" si="112"/>
        <v>0.3074538600158615</v>
      </c>
    </row>
    <row r="447" spans="1:56" x14ac:dyDescent="0.25">
      <c r="A447" s="2" t="s">
        <v>151</v>
      </c>
      <c r="B447" s="2" t="s">
        <v>122</v>
      </c>
      <c r="C447" s="2" t="s">
        <v>220</v>
      </c>
      <c r="D447" s="2" t="s">
        <v>219</v>
      </c>
      <c r="E447" s="2" t="s">
        <v>221</v>
      </c>
      <c r="F447" s="2" t="s">
        <v>177</v>
      </c>
      <c r="G447" s="2" t="s">
        <v>222</v>
      </c>
      <c r="H447" s="2" t="s">
        <v>223</v>
      </c>
      <c r="J447" s="3">
        <v>41917</v>
      </c>
      <c r="K447" s="2">
        <v>745110.9264</v>
      </c>
      <c r="L447" s="2">
        <v>819303.18790000002</v>
      </c>
      <c r="N447" s="2" t="s">
        <v>224</v>
      </c>
      <c r="P447" s="2" t="s">
        <v>131</v>
      </c>
      <c r="S447" s="2" t="s">
        <v>132</v>
      </c>
      <c r="T447" s="2" t="s">
        <v>133</v>
      </c>
      <c r="U447" s="2" t="s">
        <v>225</v>
      </c>
      <c r="V447" s="2">
        <v>21.5</v>
      </c>
      <c r="Y447" s="2">
        <f t="shared" si="98"/>
        <v>6.8436625529514998</v>
      </c>
      <c r="AB447" s="2">
        <v>6.8436625529999997</v>
      </c>
      <c r="AC447" s="2">
        <f t="shared" si="99"/>
        <v>3.6784686222114315E-3</v>
      </c>
      <c r="AD447" s="2">
        <v>1.1612044119824114</v>
      </c>
      <c r="AE447" s="2">
        <f t="shared" si="104"/>
        <v>0.316780455211287</v>
      </c>
      <c r="AF447" s="2">
        <v>83</v>
      </c>
      <c r="AG447" s="4">
        <f t="shared" si="105"/>
        <v>1.2048192771084338</v>
      </c>
      <c r="AH447" s="4">
        <f t="shared" si="106"/>
        <v>1.5215997323197208</v>
      </c>
      <c r="AI447" s="5">
        <f t="shared" si="107"/>
        <v>0.76079986615986039</v>
      </c>
      <c r="AJ447" s="2">
        <f t="shared" si="100"/>
        <v>1.9863730559941731E-2</v>
      </c>
      <c r="AK447" s="2">
        <f t="shared" si="101"/>
        <v>1.7656649386614872E-2</v>
      </c>
      <c r="AL447" s="2">
        <v>1</v>
      </c>
      <c r="AM447" s="2">
        <v>3</v>
      </c>
      <c r="AN447" s="2">
        <f t="shared" si="102"/>
        <v>1.5</v>
      </c>
      <c r="AO447" s="2">
        <f t="shared" si="103"/>
        <v>0.3</v>
      </c>
      <c r="AP447" s="2">
        <v>9</v>
      </c>
      <c r="AQ447" s="2">
        <v>8</v>
      </c>
      <c r="AR447" s="2">
        <v>0</v>
      </c>
      <c r="AS447" s="2" t="s">
        <v>79</v>
      </c>
      <c r="AT447" s="2">
        <v>2</v>
      </c>
      <c r="AW447" s="2" t="str">
        <f t="shared" si="108"/>
        <v>Arbolitos</v>
      </c>
      <c r="AX447" s="2" t="str">
        <f t="shared" si="113"/>
        <v>Latizal alto</v>
      </c>
      <c r="AY447" s="2">
        <v>592</v>
      </c>
      <c r="AZ447" s="4">
        <f t="shared" si="109"/>
        <v>0.16891891891891891</v>
      </c>
      <c r="BA447" s="4">
        <v>4.1110111730247123</v>
      </c>
      <c r="BB447" s="4">
        <f t="shared" si="110"/>
        <v>8.9478438938538962E-2</v>
      </c>
      <c r="BC447" s="4">
        <f t="shared" si="111"/>
        <v>0.25839735785745788</v>
      </c>
      <c r="BD447" s="4">
        <f t="shared" si="112"/>
        <v>0.12919867892872894</v>
      </c>
    </row>
    <row r="448" spans="1:56" x14ac:dyDescent="0.25">
      <c r="A448" s="2" t="s">
        <v>151</v>
      </c>
      <c r="B448" s="2" t="s">
        <v>122</v>
      </c>
      <c r="C448" s="2" t="s">
        <v>220</v>
      </c>
      <c r="D448" s="2" t="s">
        <v>219</v>
      </c>
      <c r="E448" s="2" t="s">
        <v>221</v>
      </c>
      <c r="F448" s="2" t="s">
        <v>177</v>
      </c>
      <c r="G448" s="2" t="s">
        <v>222</v>
      </c>
      <c r="H448" s="2" t="s">
        <v>223</v>
      </c>
      <c r="J448" s="3">
        <v>41917</v>
      </c>
      <c r="K448" s="2">
        <v>745110.9264</v>
      </c>
      <c r="L448" s="2">
        <v>819303.18790000002</v>
      </c>
      <c r="N448" s="2" t="s">
        <v>226</v>
      </c>
      <c r="P448" s="2" t="s">
        <v>131</v>
      </c>
      <c r="S448" s="2" t="s">
        <v>132</v>
      </c>
      <c r="T448" s="2" t="s">
        <v>133</v>
      </c>
      <c r="U448" s="2" t="s">
        <v>225</v>
      </c>
      <c r="V448" s="2">
        <v>27.5</v>
      </c>
      <c r="Y448" s="2">
        <f t="shared" si="98"/>
        <v>8.753521870054243</v>
      </c>
      <c r="AB448" s="2">
        <v>8.7535218700000001</v>
      </c>
      <c r="AC448" s="2">
        <f t="shared" si="99"/>
        <v>6.0180462856622907E-3</v>
      </c>
      <c r="AD448" s="2">
        <v>1.1612044119824114</v>
      </c>
      <c r="AE448" s="2">
        <f t="shared" si="104"/>
        <v>0.5182589924359885</v>
      </c>
      <c r="AF448" s="2">
        <v>83</v>
      </c>
      <c r="AG448" s="4">
        <f t="shared" si="105"/>
        <v>1.2048192771084338</v>
      </c>
      <c r="AH448" s="4">
        <f t="shared" si="106"/>
        <v>1.7230782695444224</v>
      </c>
      <c r="AI448" s="5">
        <f t="shared" si="107"/>
        <v>0.86153913477221122</v>
      </c>
      <c r="AJ448" s="2">
        <f t="shared" si="100"/>
        <v>3.2497449942576369E-2</v>
      </c>
      <c r="AK448" s="2">
        <f t="shared" si="101"/>
        <v>2.5275794399781618E-2</v>
      </c>
      <c r="AL448" s="2">
        <v>6</v>
      </c>
      <c r="AM448" s="2">
        <v>4</v>
      </c>
      <c r="AN448" s="2">
        <f t="shared" si="102"/>
        <v>12</v>
      </c>
      <c r="AO448" s="2">
        <f t="shared" si="103"/>
        <v>2.4</v>
      </c>
      <c r="AP448" s="2">
        <v>9</v>
      </c>
      <c r="AQ448" s="2">
        <v>7</v>
      </c>
      <c r="AR448" s="2">
        <v>0</v>
      </c>
      <c r="AS448" s="2" t="s">
        <v>78</v>
      </c>
      <c r="AT448" s="2">
        <v>3</v>
      </c>
      <c r="AW448" s="2" t="str">
        <f t="shared" si="108"/>
        <v>Arbolitos</v>
      </c>
      <c r="AX448" s="2" t="str">
        <f t="shared" si="113"/>
        <v>Latizal alto</v>
      </c>
      <c r="AY448" s="2">
        <v>592</v>
      </c>
      <c r="AZ448" s="4">
        <f t="shared" si="109"/>
        <v>0.16891891891891891</v>
      </c>
      <c r="BA448" s="4">
        <v>4.1110111730247123</v>
      </c>
      <c r="BB448" s="4">
        <f t="shared" si="110"/>
        <v>0.14638846824720403</v>
      </c>
      <c r="BC448" s="4">
        <f t="shared" si="111"/>
        <v>0.31530738716612294</v>
      </c>
      <c r="BD448" s="4">
        <f t="shared" si="112"/>
        <v>0.15765369358306147</v>
      </c>
    </row>
    <row r="449" spans="1:56" x14ac:dyDescent="0.25">
      <c r="A449" s="2" t="s">
        <v>151</v>
      </c>
      <c r="B449" s="2" t="s">
        <v>122</v>
      </c>
      <c r="C449" s="2" t="s">
        <v>220</v>
      </c>
      <c r="D449" s="2" t="s">
        <v>219</v>
      </c>
      <c r="E449" s="2" t="s">
        <v>221</v>
      </c>
      <c r="F449" s="2" t="s">
        <v>177</v>
      </c>
      <c r="G449" s="2" t="s">
        <v>222</v>
      </c>
      <c r="H449" s="2" t="s">
        <v>223</v>
      </c>
      <c r="J449" s="3">
        <v>41917</v>
      </c>
      <c r="K449" s="2">
        <v>745110.9264</v>
      </c>
      <c r="L449" s="2">
        <v>819303.18790000002</v>
      </c>
      <c r="N449" s="2" t="s">
        <v>227</v>
      </c>
      <c r="P449" s="2" t="s">
        <v>131</v>
      </c>
      <c r="S449" s="2" t="s">
        <v>132</v>
      </c>
      <c r="T449" s="2" t="s">
        <v>133</v>
      </c>
      <c r="U449" s="2" t="s">
        <v>225</v>
      </c>
      <c r="V449" s="2">
        <v>35.5</v>
      </c>
      <c r="Y449" s="2">
        <f t="shared" si="98"/>
        <v>11.300000959524569</v>
      </c>
      <c r="AB449" s="2">
        <v>11.30000096</v>
      </c>
      <c r="AC449" s="2">
        <f t="shared" si="99"/>
        <v>1.0028750851578054E-2</v>
      </c>
      <c r="AD449" s="2">
        <v>1.1612044119824114</v>
      </c>
      <c r="AE449" s="2">
        <f t="shared" si="104"/>
        <v>0.86365077053547723</v>
      </c>
      <c r="AF449" s="2">
        <v>83</v>
      </c>
      <c r="AG449" s="4">
        <f t="shared" si="105"/>
        <v>1.2048192771084338</v>
      </c>
      <c r="AH449" s="4">
        <f t="shared" si="106"/>
        <v>2.0684700476439111</v>
      </c>
      <c r="AI449" s="5">
        <f t="shared" si="107"/>
        <v>1.0342350238219555</v>
      </c>
      <c r="AJ449" s="2">
        <f t="shared" si="100"/>
        <v>6.0172505109468324E-2</v>
      </c>
      <c r="AK449" s="2">
        <f t="shared" si="101"/>
        <v>4.2120753576627819E-2</v>
      </c>
      <c r="AL449" s="2">
        <v>5</v>
      </c>
      <c r="AM449" s="2">
        <v>3</v>
      </c>
      <c r="AN449" s="2">
        <f t="shared" si="102"/>
        <v>7.5</v>
      </c>
      <c r="AO449" s="2">
        <f t="shared" si="103"/>
        <v>1.5</v>
      </c>
      <c r="AP449" s="2">
        <v>10</v>
      </c>
      <c r="AQ449" s="2">
        <v>7</v>
      </c>
      <c r="AR449" s="2">
        <v>0</v>
      </c>
      <c r="AS449" s="2" t="s">
        <v>78</v>
      </c>
      <c r="AT449" s="2">
        <v>3</v>
      </c>
      <c r="AW449" s="2" t="str">
        <f t="shared" si="108"/>
        <v>Arbolitos</v>
      </c>
      <c r="AX449" s="2" t="str">
        <f t="shared" si="113"/>
        <v>I</v>
      </c>
      <c r="AY449" s="2">
        <v>592</v>
      </c>
      <c r="AZ449" s="4">
        <f t="shared" si="109"/>
        <v>0.16891891891891891</v>
      </c>
      <c r="BA449" s="4">
        <v>4.1110111730247123</v>
      </c>
      <c r="BB449" s="4">
        <f t="shared" si="110"/>
        <v>0.24394851849062998</v>
      </c>
      <c r="BC449" s="4">
        <f t="shared" si="111"/>
        <v>0.4128674374095489</v>
      </c>
      <c r="BD449" s="4">
        <f t="shared" si="112"/>
        <v>0.20643371870477445</v>
      </c>
    </row>
    <row r="450" spans="1:56" x14ac:dyDescent="0.25">
      <c r="A450" s="2" t="s">
        <v>151</v>
      </c>
      <c r="B450" s="2" t="s">
        <v>122</v>
      </c>
      <c r="C450" s="2" t="s">
        <v>220</v>
      </c>
      <c r="D450" s="2" t="s">
        <v>219</v>
      </c>
      <c r="E450" s="2" t="s">
        <v>221</v>
      </c>
      <c r="F450" s="2" t="s">
        <v>177</v>
      </c>
      <c r="G450" s="2" t="s">
        <v>222</v>
      </c>
      <c r="H450" s="2" t="s">
        <v>223</v>
      </c>
      <c r="J450" s="3">
        <v>41917</v>
      </c>
      <c r="K450" s="2">
        <v>745110.9264</v>
      </c>
      <c r="L450" s="2">
        <v>819303.18790000002</v>
      </c>
      <c r="N450" s="2" t="s">
        <v>228</v>
      </c>
      <c r="P450" s="2" t="s">
        <v>131</v>
      </c>
      <c r="S450" s="2" t="s">
        <v>132</v>
      </c>
      <c r="T450" s="2" t="s">
        <v>133</v>
      </c>
      <c r="U450" s="2" t="s">
        <v>225</v>
      </c>
      <c r="V450" s="2">
        <v>12</v>
      </c>
      <c r="Y450" s="2">
        <f t="shared" ref="Y450:Y513" si="114">+V450/PI()</f>
        <v>3.8197186342054881</v>
      </c>
      <c r="AB450" s="2">
        <v>3.819718634</v>
      </c>
      <c r="AC450" s="2">
        <f t="shared" ref="AC450:AC513" si="115">+((((Y450+Z450+AA450)/100)^2)*(PI()))/4</f>
        <v>1.1459155902616462E-3</v>
      </c>
      <c r="AD450" s="2">
        <v>1.1612044119824114</v>
      </c>
      <c r="AE450" s="2">
        <f t="shared" si="104"/>
        <v>9.8683365171282442E-2</v>
      </c>
      <c r="AF450" s="2">
        <v>83</v>
      </c>
      <c r="AG450" s="4">
        <f t="shared" si="105"/>
        <v>1.2048192771084338</v>
      </c>
      <c r="AH450" s="4">
        <f t="shared" si="106"/>
        <v>1.3035026422797162</v>
      </c>
      <c r="AI450" s="5">
        <f t="shared" si="107"/>
        <v>0.65175132113985812</v>
      </c>
      <c r="AJ450" s="2">
        <f t="shared" ref="AJ450:AJ513" si="116">+AC450*AP450*0.6</f>
        <v>2.7501974166279507E-3</v>
      </c>
      <c r="AK450" s="2">
        <f t="shared" ref="AK450:AK513" si="117">+AC450*AQ450*0.6</f>
        <v>2.4064227395494569E-3</v>
      </c>
      <c r="AL450" s="2">
        <v>1</v>
      </c>
      <c r="AM450" s="2">
        <v>1</v>
      </c>
      <c r="AN450" s="2">
        <f t="shared" ref="AN450:AN513" si="118">+(AL450*AM450)/2</f>
        <v>0.5</v>
      </c>
      <c r="AO450" s="2">
        <f t="shared" ref="AO450:AO513" si="119">+(AN450/500)*100</f>
        <v>0.1</v>
      </c>
      <c r="AP450" s="2">
        <v>4</v>
      </c>
      <c r="AQ450" s="2">
        <v>3.5</v>
      </c>
      <c r="AR450" s="2">
        <v>0</v>
      </c>
      <c r="AS450" s="2" t="s">
        <v>79</v>
      </c>
      <c r="AT450" s="2">
        <v>3</v>
      </c>
      <c r="AW450" s="2" t="str">
        <f t="shared" si="108"/>
        <v>Arbustivo</v>
      </c>
      <c r="AX450" s="2" t="str">
        <f t="shared" si="113"/>
        <v>Latizal bajo</v>
      </c>
      <c r="AY450" s="2">
        <v>592</v>
      </c>
      <c r="AZ450" s="4">
        <f t="shared" si="109"/>
        <v>0.16891891891891891</v>
      </c>
      <c r="BA450" s="4">
        <v>4.1110111730247123</v>
      </c>
      <c r="BB450" s="4">
        <f t="shared" si="110"/>
        <v>2.7874300069550256E-2</v>
      </c>
      <c r="BC450" s="4">
        <f t="shared" si="111"/>
        <v>0.19679321898846916</v>
      </c>
      <c r="BD450" s="4">
        <f t="shared" si="112"/>
        <v>9.839660949423458E-2</v>
      </c>
    </row>
    <row r="451" spans="1:56" x14ac:dyDescent="0.25">
      <c r="A451" s="2" t="s">
        <v>151</v>
      </c>
      <c r="B451" s="2" t="s">
        <v>122</v>
      </c>
      <c r="C451" s="2" t="s">
        <v>220</v>
      </c>
      <c r="D451" s="2" t="s">
        <v>219</v>
      </c>
      <c r="E451" s="2" t="s">
        <v>221</v>
      </c>
      <c r="F451" s="2" t="s">
        <v>177</v>
      </c>
      <c r="G451" s="2" t="s">
        <v>222</v>
      </c>
      <c r="H451" s="2" t="s">
        <v>223</v>
      </c>
      <c r="J451" s="3">
        <v>41917</v>
      </c>
      <c r="K451" s="2">
        <v>745110.9264</v>
      </c>
      <c r="L451" s="2">
        <v>819303.18790000002</v>
      </c>
      <c r="N451" s="2" t="s">
        <v>229</v>
      </c>
      <c r="P451" s="2" t="s">
        <v>131</v>
      </c>
      <c r="S451" s="2" t="s">
        <v>132</v>
      </c>
      <c r="T451" s="2" t="s">
        <v>133</v>
      </c>
      <c r="U451" s="2" t="s">
        <v>225</v>
      </c>
      <c r="V451" s="2">
        <v>10</v>
      </c>
      <c r="Y451" s="2">
        <f t="shared" si="114"/>
        <v>3.183098861837907</v>
      </c>
      <c r="AB451" s="2">
        <v>3.183098862</v>
      </c>
      <c r="AC451" s="2">
        <f t="shared" si="115"/>
        <v>7.9577471545947667E-4</v>
      </c>
      <c r="AD451" s="2">
        <v>1.1612044119824114</v>
      </c>
      <c r="AE451" s="2">
        <f t="shared" ref="AE451:AE514" si="120">AC451/AD451*100</f>
        <v>6.8530114702279488E-2</v>
      </c>
      <c r="AF451" s="2">
        <v>83</v>
      </c>
      <c r="AG451" s="4">
        <f t="shared" ref="AG451:AG514" si="121">1/AF451*100</f>
        <v>1.2048192771084338</v>
      </c>
      <c r="AH451" s="4">
        <f t="shared" ref="AH451:AH514" si="122">AG451+AE451</f>
        <v>1.2733493918107133</v>
      </c>
      <c r="AI451" s="5">
        <f t="shared" ref="AI451:AI514" si="123">AH451/2</f>
        <v>0.63667469590535664</v>
      </c>
      <c r="AJ451" s="2">
        <f t="shared" si="116"/>
        <v>1.9098593171027439E-3</v>
      </c>
      <c r="AK451" s="2">
        <f t="shared" si="117"/>
        <v>9.5492965855137194E-4</v>
      </c>
      <c r="AL451" s="2">
        <v>1</v>
      </c>
      <c r="AM451" s="2">
        <v>1</v>
      </c>
      <c r="AN451" s="2">
        <f t="shared" si="118"/>
        <v>0.5</v>
      </c>
      <c r="AO451" s="2">
        <f t="shared" si="119"/>
        <v>0.1</v>
      </c>
      <c r="AP451" s="2">
        <v>4</v>
      </c>
      <c r="AQ451" s="2">
        <v>2</v>
      </c>
      <c r="AR451" s="2">
        <v>0</v>
      </c>
      <c r="AS451" s="2" t="s">
        <v>79</v>
      </c>
      <c r="AT451" s="2">
        <v>1</v>
      </c>
      <c r="AW451" s="2" t="str">
        <f t="shared" ref="AW451:AW514" si="124">+IF(AP451&lt;=0.25,"Rasante",IF(AP451&lt;=1.5,"Herbáceo",IF(AP451&lt;=5,"Arbustivo",IF(AP451&lt;=12,"Arbolitos",IF(AP451&lt;=25,"Arbóreo inferior","Arbóreo superior")))))</f>
        <v>Arbustivo</v>
      </c>
      <c r="AX451" s="2" t="str">
        <f t="shared" si="113"/>
        <v>Latizal bajo</v>
      </c>
      <c r="AY451" s="2">
        <v>592</v>
      </c>
      <c r="AZ451" s="4">
        <f t="shared" ref="AZ451:AZ514" si="125">1/AY451*100</f>
        <v>0.16891891891891891</v>
      </c>
      <c r="BA451" s="4">
        <v>4.1110111730247123</v>
      </c>
      <c r="BB451" s="4">
        <f t="shared" ref="BB451:BB514" si="126">AC451/BA451*100</f>
        <v>1.9357152826076571E-2</v>
      </c>
      <c r="BC451" s="4">
        <f t="shared" ref="BC451:BC514" si="127">AZ451+BB451</f>
        <v>0.1882760717449955</v>
      </c>
      <c r="BD451" s="4">
        <f t="shared" ref="BD451:BD514" si="128">BC451/2</f>
        <v>9.413803587249775E-2</v>
      </c>
    </row>
    <row r="452" spans="1:56" x14ac:dyDescent="0.25">
      <c r="A452" s="2" t="s">
        <v>151</v>
      </c>
      <c r="B452" s="2" t="s">
        <v>122</v>
      </c>
      <c r="C452" s="2" t="s">
        <v>220</v>
      </c>
      <c r="D452" s="2" t="s">
        <v>219</v>
      </c>
      <c r="E452" s="2" t="s">
        <v>221</v>
      </c>
      <c r="F452" s="2" t="s">
        <v>177</v>
      </c>
      <c r="G452" s="2" t="s">
        <v>222</v>
      </c>
      <c r="H452" s="2" t="s">
        <v>223</v>
      </c>
      <c r="J452" s="3">
        <v>41917</v>
      </c>
      <c r="K452" s="2">
        <v>745110.9264</v>
      </c>
      <c r="L452" s="2">
        <v>819303.18790000002</v>
      </c>
      <c r="N452" s="2" t="s">
        <v>230</v>
      </c>
      <c r="P452" s="2" t="s">
        <v>231</v>
      </c>
      <c r="S452" s="2" t="s">
        <v>232</v>
      </c>
      <c r="T452" s="2" t="s">
        <v>233</v>
      </c>
      <c r="U452" s="2" t="s">
        <v>234</v>
      </c>
      <c r="V452" s="2">
        <v>0</v>
      </c>
      <c r="Y452" s="2">
        <f t="shared" si="114"/>
        <v>0</v>
      </c>
      <c r="AB452" s="2">
        <v>0</v>
      </c>
      <c r="AC452" s="2">
        <f t="shared" si="115"/>
        <v>0</v>
      </c>
      <c r="AD452" s="2">
        <v>1.1612044119824114</v>
      </c>
      <c r="AE452" s="2">
        <f t="shared" si="120"/>
        <v>0</v>
      </c>
      <c r="AF452" s="2">
        <v>83</v>
      </c>
      <c r="AG452" s="4">
        <f t="shared" si="121"/>
        <v>1.2048192771084338</v>
      </c>
      <c r="AH452" s="4">
        <f t="shared" si="122"/>
        <v>1.2048192771084338</v>
      </c>
      <c r="AI452" s="5">
        <f t="shared" si="123"/>
        <v>0.60240963855421692</v>
      </c>
      <c r="AJ452" s="2">
        <f t="shared" si="116"/>
        <v>0</v>
      </c>
      <c r="AK452" s="2">
        <f t="shared" si="117"/>
        <v>0</v>
      </c>
      <c r="AL452" s="2">
        <v>3</v>
      </c>
      <c r="AM452" s="2">
        <v>2</v>
      </c>
      <c r="AN452" s="2">
        <f t="shared" si="118"/>
        <v>3</v>
      </c>
      <c r="AO452" s="2">
        <f t="shared" si="119"/>
        <v>0.6</v>
      </c>
      <c r="AP452" s="2">
        <v>1</v>
      </c>
      <c r="AQ452" s="2">
        <v>0</v>
      </c>
      <c r="AR452" s="2">
        <v>0</v>
      </c>
      <c r="AS452" s="2" t="s">
        <v>78</v>
      </c>
      <c r="AT452" s="2">
        <v>4</v>
      </c>
      <c r="AW452" s="2" t="str">
        <f t="shared" si="124"/>
        <v>Herbáceo</v>
      </c>
      <c r="AX452" s="2" t="str">
        <f t="shared" si="113"/>
        <v>Brinzal</v>
      </c>
      <c r="AY452" s="2">
        <v>592</v>
      </c>
      <c r="AZ452" s="4">
        <f t="shared" si="125"/>
        <v>0.16891891891891891</v>
      </c>
      <c r="BA452" s="4">
        <v>4.1110111730247123</v>
      </c>
      <c r="BB452" s="4">
        <f t="shared" si="126"/>
        <v>0</v>
      </c>
      <c r="BC452" s="4">
        <f t="shared" si="127"/>
        <v>0.16891891891891891</v>
      </c>
      <c r="BD452" s="4">
        <f t="shared" si="128"/>
        <v>8.4459459459459457E-2</v>
      </c>
    </row>
    <row r="453" spans="1:56" x14ac:dyDescent="0.25">
      <c r="A453" s="2" t="s">
        <v>151</v>
      </c>
      <c r="B453" s="2" t="s">
        <v>122</v>
      </c>
      <c r="C453" s="2" t="s">
        <v>220</v>
      </c>
      <c r="D453" s="2" t="s">
        <v>219</v>
      </c>
      <c r="E453" s="2" t="s">
        <v>221</v>
      </c>
      <c r="F453" s="2" t="s">
        <v>177</v>
      </c>
      <c r="G453" s="2" t="s">
        <v>222</v>
      </c>
      <c r="H453" s="2" t="s">
        <v>223</v>
      </c>
      <c r="J453" s="3">
        <v>41917</v>
      </c>
      <c r="K453" s="2">
        <v>745110.9264</v>
      </c>
      <c r="L453" s="2">
        <v>819303.18790000002</v>
      </c>
      <c r="N453" s="2" t="s">
        <v>230</v>
      </c>
      <c r="P453" s="2" t="s">
        <v>231</v>
      </c>
      <c r="S453" s="2" t="s">
        <v>232</v>
      </c>
      <c r="T453" s="2" t="s">
        <v>233</v>
      </c>
      <c r="U453" s="2" t="s">
        <v>234</v>
      </c>
      <c r="V453" s="2">
        <v>0</v>
      </c>
      <c r="Y453" s="2">
        <f t="shared" si="114"/>
        <v>0</v>
      </c>
      <c r="AB453" s="2">
        <v>0</v>
      </c>
      <c r="AC453" s="2">
        <f t="shared" si="115"/>
        <v>0</v>
      </c>
      <c r="AD453" s="2">
        <v>1.1612044119824114</v>
      </c>
      <c r="AE453" s="2">
        <f t="shared" si="120"/>
        <v>0</v>
      </c>
      <c r="AF453" s="2">
        <v>83</v>
      </c>
      <c r="AG453" s="4">
        <f t="shared" si="121"/>
        <v>1.2048192771084338</v>
      </c>
      <c r="AH453" s="4">
        <f t="shared" si="122"/>
        <v>1.2048192771084338</v>
      </c>
      <c r="AI453" s="5">
        <f t="shared" si="123"/>
        <v>0.60240963855421692</v>
      </c>
      <c r="AJ453" s="2">
        <f t="shared" si="116"/>
        <v>0</v>
      </c>
      <c r="AK453" s="2">
        <f t="shared" si="117"/>
        <v>0</v>
      </c>
      <c r="AL453" s="2">
        <v>3</v>
      </c>
      <c r="AM453" s="2">
        <v>2</v>
      </c>
      <c r="AN453" s="2">
        <f t="shared" si="118"/>
        <v>3</v>
      </c>
      <c r="AO453" s="2">
        <f t="shared" si="119"/>
        <v>0.6</v>
      </c>
      <c r="AP453" s="2">
        <v>1</v>
      </c>
      <c r="AQ453" s="2">
        <v>0</v>
      </c>
      <c r="AR453" s="2">
        <v>0</v>
      </c>
      <c r="AS453" s="2" t="s">
        <v>78</v>
      </c>
      <c r="AT453" s="2">
        <v>4</v>
      </c>
      <c r="AW453" s="2" t="str">
        <f t="shared" si="124"/>
        <v>Herbáceo</v>
      </c>
      <c r="AX453" s="2" t="str">
        <f t="shared" si="113"/>
        <v>Brinzal</v>
      </c>
      <c r="AY453" s="2">
        <v>592</v>
      </c>
      <c r="AZ453" s="4">
        <f t="shared" si="125"/>
        <v>0.16891891891891891</v>
      </c>
      <c r="BA453" s="4">
        <v>4.1110111730247123</v>
      </c>
      <c r="BB453" s="4">
        <f t="shared" si="126"/>
        <v>0</v>
      </c>
      <c r="BC453" s="4">
        <f t="shared" si="127"/>
        <v>0.16891891891891891</v>
      </c>
      <c r="BD453" s="4">
        <f t="shared" si="128"/>
        <v>8.4459459459459457E-2</v>
      </c>
    </row>
    <row r="454" spans="1:56" x14ac:dyDescent="0.25">
      <c r="A454" s="2" t="s">
        <v>151</v>
      </c>
      <c r="B454" s="2" t="s">
        <v>122</v>
      </c>
      <c r="C454" s="2" t="s">
        <v>220</v>
      </c>
      <c r="D454" s="2" t="s">
        <v>219</v>
      </c>
      <c r="E454" s="2" t="s">
        <v>221</v>
      </c>
      <c r="F454" s="2" t="s">
        <v>177</v>
      </c>
      <c r="G454" s="2" t="s">
        <v>222</v>
      </c>
      <c r="H454" s="2" t="s">
        <v>223</v>
      </c>
      <c r="J454" s="3">
        <v>41917</v>
      </c>
      <c r="K454" s="2">
        <v>745110.9264</v>
      </c>
      <c r="L454" s="2">
        <v>819303.18790000002</v>
      </c>
      <c r="N454" s="2" t="s">
        <v>235</v>
      </c>
      <c r="P454" s="2" t="s">
        <v>144</v>
      </c>
      <c r="S454" s="2" t="s">
        <v>236</v>
      </c>
      <c r="T454" s="2" t="s">
        <v>237</v>
      </c>
      <c r="U454" s="2" t="s">
        <v>238</v>
      </c>
      <c r="V454" s="2">
        <v>12</v>
      </c>
      <c r="Y454" s="2">
        <f t="shared" si="114"/>
        <v>3.8197186342054881</v>
      </c>
      <c r="AB454" s="2">
        <v>3.819718634</v>
      </c>
      <c r="AC454" s="2">
        <f t="shared" si="115"/>
        <v>1.1459155902616462E-3</v>
      </c>
      <c r="AD454" s="2">
        <v>1.1612044119824114</v>
      </c>
      <c r="AE454" s="2">
        <f t="shared" si="120"/>
        <v>9.8683365171282442E-2</v>
      </c>
      <c r="AF454" s="2">
        <v>83</v>
      </c>
      <c r="AG454" s="4">
        <f t="shared" si="121"/>
        <v>1.2048192771084338</v>
      </c>
      <c r="AH454" s="4">
        <f t="shared" si="122"/>
        <v>1.3035026422797162</v>
      </c>
      <c r="AI454" s="5">
        <f t="shared" si="123"/>
        <v>0.65175132113985812</v>
      </c>
      <c r="AJ454" s="2">
        <f t="shared" si="116"/>
        <v>2.4064227395494569E-3</v>
      </c>
      <c r="AK454" s="2">
        <f t="shared" si="117"/>
        <v>1.0313240312354816E-3</v>
      </c>
      <c r="AL454" s="2">
        <v>2</v>
      </c>
      <c r="AM454" s="2">
        <v>2</v>
      </c>
      <c r="AN454" s="2">
        <f t="shared" si="118"/>
        <v>2</v>
      </c>
      <c r="AO454" s="2">
        <f t="shared" si="119"/>
        <v>0.4</v>
      </c>
      <c r="AP454" s="2">
        <v>3.5</v>
      </c>
      <c r="AQ454" s="2">
        <v>1.5</v>
      </c>
      <c r="AR454" s="2">
        <v>0</v>
      </c>
      <c r="AS454" s="2" t="s">
        <v>79</v>
      </c>
      <c r="AT454" s="2">
        <v>3</v>
      </c>
      <c r="AW454" s="2" t="str">
        <f t="shared" si="124"/>
        <v>Arbustivo</v>
      </c>
      <c r="AX454" s="2" t="str">
        <f t="shared" si="113"/>
        <v>Latizal bajo</v>
      </c>
      <c r="AY454" s="2">
        <v>592</v>
      </c>
      <c r="AZ454" s="4">
        <f t="shared" si="125"/>
        <v>0.16891891891891891</v>
      </c>
      <c r="BA454" s="4">
        <v>4.1110111730247123</v>
      </c>
      <c r="BB454" s="4">
        <f t="shared" si="126"/>
        <v>2.7874300069550256E-2</v>
      </c>
      <c r="BC454" s="4">
        <f t="shared" si="127"/>
        <v>0.19679321898846916</v>
      </c>
      <c r="BD454" s="4">
        <f t="shared" si="128"/>
        <v>9.839660949423458E-2</v>
      </c>
    </row>
    <row r="455" spans="1:56" x14ac:dyDescent="0.25">
      <c r="A455" s="2" t="s">
        <v>151</v>
      </c>
      <c r="B455" s="2" t="s">
        <v>122</v>
      </c>
      <c r="C455" s="2" t="s">
        <v>220</v>
      </c>
      <c r="D455" s="2" t="s">
        <v>219</v>
      </c>
      <c r="E455" s="2" t="s">
        <v>221</v>
      </c>
      <c r="F455" s="2" t="s">
        <v>177</v>
      </c>
      <c r="G455" s="2" t="s">
        <v>222</v>
      </c>
      <c r="H455" s="2" t="s">
        <v>223</v>
      </c>
      <c r="J455" s="3">
        <v>41917</v>
      </c>
      <c r="K455" s="2">
        <v>745110.9264</v>
      </c>
      <c r="L455" s="2">
        <v>819303.18790000002</v>
      </c>
      <c r="N455" s="2" t="s">
        <v>239</v>
      </c>
      <c r="P455" s="2" t="s">
        <v>144</v>
      </c>
      <c r="S455" s="2" t="s">
        <v>236</v>
      </c>
      <c r="T455" s="2" t="s">
        <v>237</v>
      </c>
      <c r="U455" s="2" t="s">
        <v>238</v>
      </c>
      <c r="V455" s="2">
        <v>41</v>
      </c>
      <c r="Y455" s="2">
        <f t="shared" si="114"/>
        <v>13.050705333535419</v>
      </c>
      <c r="AB455" s="2">
        <v>13.05070533</v>
      </c>
      <c r="AC455" s="2">
        <f t="shared" si="115"/>
        <v>1.3376972966873802E-2</v>
      </c>
      <c r="AD455" s="2">
        <v>1.1612044119824114</v>
      </c>
      <c r="AE455" s="2">
        <f t="shared" si="120"/>
        <v>1.1519912281453182</v>
      </c>
      <c r="AF455" s="2">
        <v>83</v>
      </c>
      <c r="AG455" s="4">
        <f t="shared" si="121"/>
        <v>1.2048192771084338</v>
      </c>
      <c r="AH455" s="4">
        <f t="shared" si="122"/>
        <v>2.356810505253752</v>
      </c>
      <c r="AI455" s="5">
        <f t="shared" si="123"/>
        <v>1.178405252626876</v>
      </c>
      <c r="AJ455" s="2">
        <f t="shared" si="116"/>
        <v>6.4209470240994243E-2</v>
      </c>
      <c r="AK455" s="2">
        <f t="shared" si="117"/>
        <v>4.8157102680745682E-2</v>
      </c>
      <c r="AL455" s="2">
        <v>5</v>
      </c>
      <c r="AM455" s="2">
        <v>2</v>
      </c>
      <c r="AN455" s="2">
        <f t="shared" si="118"/>
        <v>5</v>
      </c>
      <c r="AO455" s="2">
        <f t="shared" si="119"/>
        <v>1</v>
      </c>
      <c r="AP455" s="2">
        <v>8</v>
      </c>
      <c r="AQ455" s="2">
        <v>6</v>
      </c>
      <c r="AR455" s="2">
        <v>0</v>
      </c>
      <c r="AS455" s="2" t="s">
        <v>79</v>
      </c>
      <c r="AT455" s="2">
        <v>1</v>
      </c>
      <c r="AW455" s="2" t="str">
        <f t="shared" si="124"/>
        <v>Arbolitos</v>
      </c>
      <c r="AX455" s="2" t="str">
        <f t="shared" si="113"/>
        <v>I</v>
      </c>
      <c r="AY455" s="2">
        <v>592</v>
      </c>
      <c r="AZ455" s="4">
        <f t="shared" si="125"/>
        <v>0.16891891891891891</v>
      </c>
      <c r="BA455" s="4">
        <v>4.1110111730247123</v>
      </c>
      <c r="BB455" s="4">
        <f t="shared" si="126"/>
        <v>0.3253937390063471</v>
      </c>
      <c r="BC455" s="4">
        <f t="shared" si="127"/>
        <v>0.49431265792526602</v>
      </c>
      <c r="BD455" s="4">
        <f t="shared" si="128"/>
        <v>0.24715632896263301</v>
      </c>
    </row>
    <row r="456" spans="1:56" x14ac:dyDescent="0.25">
      <c r="A456" s="2" t="s">
        <v>151</v>
      </c>
      <c r="B456" s="2" t="s">
        <v>122</v>
      </c>
      <c r="C456" s="2" t="s">
        <v>220</v>
      </c>
      <c r="D456" s="2" t="s">
        <v>219</v>
      </c>
      <c r="E456" s="2" t="s">
        <v>221</v>
      </c>
      <c r="F456" s="2" t="s">
        <v>177</v>
      </c>
      <c r="G456" s="2" t="s">
        <v>222</v>
      </c>
      <c r="H456" s="2" t="s">
        <v>223</v>
      </c>
      <c r="J456" s="3">
        <v>41917</v>
      </c>
      <c r="K456" s="2">
        <v>745110.9264</v>
      </c>
      <c r="L456" s="2">
        <v>819303.18790000002</v>
      </c>
      <c r="N456" s="2" t="s">
        <v>240</v>
      </c>
      <c r="P456" s="2" t="s">
        <v>144</v>
      </c>
      <c r="S456" s="2" t="s">
        <v>236</v>
      </c>
      <c r="T456" s="2" t="s">
        <v>237</v>
      </c>
      <c r="U456" s="2" t="s">
        <v>238</v>
      </c>
      <c r="V456" s="2">
        <v>26</v>
      </c>
      <c r="Y456" s="2">
        <f t="shared" si="114"/>
        <v>8.2760570407785572</v>
      </c>
      <c r="AB456" s="2">
        <v>8.2760570409999996</v>
      </c>
      <c r="AC456" s="2">
        <f t="shared" si="115"/>
        <v>5.3794370765060618E-3</v>
      </c>
      <c r="AD456" s="2">
        <v>1.1612044119824114</v>
      </c>
      <c r="AE456" s="2">
        <f t="shared" si="120"/>
        <v>0.46326357538740937</v>
      </c>
      <c r="AF456" s="2">
        <v>83</v>
      </c>
      <c r="AG456" s="4">
        <f t="shared" si="121"/>
        <v>1.2048192771084338</v>
      </c>
      <c r="AH456" s="4">
        <f t="shared" si="122"/>
        <v>1.6680828524958433</v>
      </c>
      <c r="AI456" s="5">
        <f t="shared" si="123"/>
        <v>0.83404142624792166</v>
      </c>
      <c r="AJ456" s="2">
        <f t="shared" si="116"/>
        <v>3.2276622459036369E-2</v>
      </c>
      <c r="AK456" s="2">
        <f t="shared" si="117"/>
        <v>2.9048960213132732E-2</v>
      </c>
      <c r="AL456" s="2">
        <v>2</v>
      </c>
      <c r="AM456" s="2">
        <v>2</v>
      </c>
      <c r="AN456" s="2">
        <f t="shared" si="118"/>
        <v>2</v>
      </c>
      <c r="AO456" s="2">
        <f t="shared" si="119"/>
        <v>0.4</v>
      </c>
      <c r="AP456" s="2">
        <v>10</v>
      </c>
      <c r="AQ456" s="2">
        <v>9</v>
      </c>
      <c r="AR456" s="2">
        <v>0</v>
      </c>
      <c r="AS456" s="2" t="s">
        <v>79</v>
      </c>
      <c r="AT456" s="2">
        <v>3</v>
      </c>
      <c r="AV456" s="2" t="s">
        <v>241</v>
      </c>
      <c r="AW456" s="2" t="str">
        <f t="shared" si="124"/>
        <v>Arbolitos</v>
      </c>
      <c r="AX456" s="2" t="str">
        <f t="shared" si="113"/>
        <v>Latizal alto</v>
      </c>
      <c r="AY456" s="2">
        <v>592</v>
      </c>
      <c r="AZ456" s="4">
        <f t="shared" si="125"/>
        <v>0.16891891891891891</v>
      </c>
      <c r="BA456" s="4">
        <v>4.1110111730247123</v>
      </c>
      <c r="BB456" s="4">
        <f t="shared" si="126"/>
        <v>0.13085435310427759</v>
      </c>
      <c r="BC456" s="4">
        <f t="shared" si="127"/>
        <v>0.29977327202319648</v>
      </c>
      <c r="BD456" s="4">
        <f t="shared" si="128"/>
        <v>0.14988663601159824</v>
      </c>
    </row>
    <row r="457" spans="1:56" x14ac:dyDescent="0.25">
      <c r="A457" s="2" t="s">
        <v>155</v>
      </c>
      <c r="B457" s="2" t="s">
        <v>55</v>
      </c>
      <c r="C457" s="2" t="s">
        <v>218</v>
      </c>
      <c r="D457" s="2" t="s">
        <v>219</v>
      </c>
      <c r="E457" s="2" t="s">
        <v>58</v>
      </c>
      <c r="F457" s="2" t="s">
        <v>177</v>
      </c>
      <c r="G457" s="2" t="s">
        <v>60</v>
      </c>
      <c r="H457" s="2" t="s">
        <v>61</v>
      </c>
      <c r="I457" s="2" t="s">
        <v>186</v>
      </c>
      <c r="J457" s="3">
        <v>42295</v>
      </c>
      <c r="K457" s="2">
        <v>820259</v>
      </c>
      <c r="L457" s="2">
        <v>742417</v>
      </c>
      <c r="M457" s="2">
        <v>1</v>
      </c>
      <c r="N457" s="2">
        <v>15</v>
      </c>
      <c r="P457" s="2" t="s">
        <v>135</v>
      </c>
      <c r="S457" s="2" t="s">
        <v>136</v>
      </c>
      <c r="T457" s="2" t="s">
        <v>137</v>
      </c>
      <c r="U457" s="2" t="s">
        <v>138</v>
      </c>
      <c r="V457" s="2">
        <v>15</v>
      </c>
      <c r="Y457" s="2">
        <f t="shared" si="114"/>
        <v>4.7746482927568605</v>
      </c>
      <c r="AB457" s="2">
        <v>4.7746482930000003</v>
      </c>
      <c r="AC457" s="2">
        <f t="shared" si="115"/>
        <v>1.7904931097838226E-3</v>
      </c>
      <c r="AD457" s="2">
        <v>0.11537539712089225</v>
      </c>
      <c r="AE457" s="2">
        <f t="shared" si="120"/>
        <v>1.5518846777252817</v>
      </c>
      <c r="AF457" s="2">
        <v>39</v>
      </c>
      <c r="AG457" s="4">
        <f t="shared" si="121"/>
        <v>2.5641025641025639</v>
      </c>
      <c r="AH457" s="4">
        <f t="shared" si="122"/>
        <v>4.1159872418278454</v>
      </c>
      <c r="AI457" s="5">
        <f t="shared" si="123"/>
        <v>2.0579936209139227</v>
      </c>
      <c r="AJ457" s="2">
        <f t="shared" si="116"/>
        <v>4.297183463481174E-3</v>
      </c>
      <c r="AK457" s="2">
        <f t="shared" si="117"/>
        <v>1.0742958658702935E-3</v>
      </c>
      <c r="AL457" s="2">
        <v>2</v>
      </c>
      <c r="AM457" s="2">
        <v>2</v>
      </c>
      <c r="AN457" s="2">
        <f t="shared" si="118"/>
        <v>2</v>
      </c>
      <c r="AO457" s="2">
        <f t="shared" si="119"/>
        <v>0.4</v>
      </c>
      <c r="AP457" s="2">
        <v>4</v>
      </c>
      <c r="AQ457" s="2">
        <v>1</v>
      </c>
      <c r="AR457" s="2">
        <v>0</v>
      </c>
      <c r="AS457" s="2" t="s">
        <v>68</v>
      </c>
      <c r="AT457" s="2">
        <v>1</v>
      </c>
      <c r="AW457" s="2" t="str">
        <f t="shared" si="124"/>
        <v>Arbustivo</v>
      </c>
      <c r="AX457" s="2" t="str">
        <f t="shared" si="113"/>
        <v>Latizal bajo</v>
      </c>
      <c r="AY457" s="2">
        <v>592</v>
      </c>
      <c r="AZ457" s="4">
        <f t="shared" si="125"/>
        <v>0.16891891891891891</v>
      </c>
      <c r="BA457" s="4">
        <v>4.1110111730247123</v>
      </c>
      <c r="BB457" s="4">
        <f t="shared" si="126"/>
        <v>4.3553593858672288E-2</v>
      </c>
      <c r="BC457" s="4">
        <f t="shared" si="127"/>
        <v>0.21247251277759122</v>
      </c>
      <c r="BD457" s="4">
        <f t="shared" si="128"/>
        <v>0.10623625638879561</v>
      </c>
    </row>
    <row r="458" spans="1:56" x14ac:dyDescent="0.25">
      <c r="A458" s="2" t="s">
        <v>155</v>
      </c>
      <c r="B458" s="2" t="s">
        <v>55</v>
      </c>
      <c r="C458" s="2" t="s">
        <v>218</v>
      </c>
      <c r="D458" s="2" t="s">
        <v>219</v>
      </c>
      <c r="E458" s="2" t="s">
        <v>58</v>
      </c>
      <c r="F458" s="2" t="s">
        <v>177</v>
      </c>
      <c r="G458" s="2" t="s">
        <v>60</v>
      </c>
      <c r="H458" s="2" t="s">
        <v>61</v>
      </c>
      <c r="I458" s="2" t="s">
        <v>186</v>
      </c>
      <c r="J458" s="3">
        <v>42295</v>
      </c>
      <c r="K458" s="2">
        <v>820259</v>
      </c>
      <c r="L458" s="2">
        <v>742417</v>
      </c>
      <c r="M458" s="2">
        <v>2</v>
      </c>
      <c r="N458" s="2">
        <v>21</v>
      </c>
      <c r="P458" s="2" t="s">
        <v>135</v>
      </c>
      <c r="S458" s="2" t="s">
        <v>136</v>
      </c>
      <c r="T458" s="2" t="s">
        <v>137</v>
      </c>
      <c r="U458" s="2" t="s">
        <v>138</v>
      </c>
      <c r="V458" s="2">
        <v>16</v>
      </c>
      <c r="Y458" s="2">
        <f t="shared" si="114"/>
        <v>5.0929581789406511</v>
      </c>
      <c r="AB458" s="2">
        <v>5.092958179</v>
      </c>
      <c r="AC458" s="2">
        <f t="shared" si="115"/>
        <v>2.0371832715762607E-3</v>
      </c>
      <c r="AD458" s="2">
        <v>0.11537539712089225</v>
      </c>
      <c r="AE458" s="2">
        <f t="shared" si="120"/>
        <v>1.765699899989654</v>
      </c>
      <c r="AF458" s="2">
        <v>39</v>
      </c>
      <c r="AG458" s="4">
        <f t="shared" si="121"/>
        <v>2.5641025641025639</v>
      </c>
      <c r="AH458" s="4">
        <f t="shared" si="122"/>
        <v>4.3298024640922179</v>
      </c>
      <c r="AI458" s="5">
        <f t="shared" si="123"/>
        <v>2.164901232046109</v>
      </c>
      <c r="AJ458" s="2">
        <f t="shared" si="116"/>
        <v>4.8892398517830253E-3</v>
      </c>
      <c r="AK458" s="2">
        <f t="shared" si="117"/>
        <v>3.0557749073643913E-3</v>
      </c>
      <c r="AL458" s="2">
        <v>2</v>
      </c>
      <c r="AM458" s="2">
        <v>1</v>
      </c>
      <c r="AN458" s="2">
        <f t="shared" si="118"/>
        <v>1</v>
      </c>
      <c r="AO458" s="2">
        <f t="shared" si="119"/>
        <v>0.2</v>
      </c>
      <c r="AP458" s="2">
        <v>4</v>
      </c>
      <c r="AQ458" s="2">
        <v>2.5</v>
      </c>
      <c r="AR458" s="2">
        <v>0</v>
      </c>
      <c r="AS458" s="2" t="s">
        <v>68</v>
      </c>
      <c r="AT458" s="2">
        <v>1</v>
      </c>
      <c r="AW458" s="2" t="str">
        <f t="shared" si="124"/>
        <v>Arbustivo</v>
      </c>
      <c r="AX458" s="2" t="str">
        <f t="shared" si="113"/>
        <v>Latizal alto</v>
      </c>
      <c r="AY458" s="2">
        <v>592</v>
      </c>
      <c r="AZ458" s="4">
        <f t="shared" si="125"/>
        <v>0.16891891891891891</v>
      </c>
      <c r="BA458" s="4">
        <v>4.1110111730247123</v>
      </c>
      <c r="BB458" s="4">
        <f t="shared" si="126"/>
        <v>4.9554311234756024E-2</v>
      </c>
      <c r="BC458" s="4">
        <f t="shared" si="127"/>
        <v>0.21847323015367492</v>
      </c>
      <c r="BD458" s="4">
        <f t="shared" si="128"/>
        <v>0.10923661507683746</v>
      </c>
    </row>
    <row r="459" spans="1:56" x14ac:dyDescent="0.25">
      <c r="A459" s="2" t="s">
        <v>151</v>
      </c>
      <c r="B459" s="2" t="s">
        <v>122</v>
      </c>
      <c r="C459" s="2" t="s">
        <v>220</v>
      </c>
      <c r="D459" s="2" t="s">
        <v>219</v>
      </c>
      <c r="E459" s="2" t="s">
        <v>221</v>
      </c>
      <c r="F459" s="2" t="s">
        <v>177</v>
      </c>
      <c r="G459" s="2" t="s">
        <v>222</v>
      </c>
      <c r="H459" s="2" t="s">
        <v>223</v>
      </c>
      <c r="J459" s="3">
        <v>41917</v>
      </c>
      <c r="K459" s="2">
        <v>745110.9264</v>
      </c>
      <c r="L459" s="2">
        <v>819303.18790000002</v>
      </c>
      <c r="N459" s="2" t="s">
        <v>242</v>
      </c>
      <c r="P459" s="2" t="s">
        <v>135</v>
      </c>
      <c r="S459" s="2" t="s">
        <v>136</v>
      </c>
      <c r="T459" s="2" t="s">
        <v>137</v>
      </c>
      <c r="U459" s="2" t="s">
        <v>137</v>
      </c>
      <c r="V459" s="2">
        <v>10</v>
      </c>
      <c r="Y459" s="2">
        <f t="shared" si="114"/>
        <v>3.183098861837907</v>
      </c>
      <c r="AB459" s="2">
        <v>3.183098862</v>
      </c>
      <c r="AC459" s="2">
        <f t="shared" si="115"/>
        <v>7.9577471545947667E-4</v>
      </c>
      <c r="AD459" s="2">
        <v>1.1612044119824114</v>
      </c>
      <c r="AE459" s="2">
        <f t="shared" si="120"/>
        <v>6.8530114702279488E-2</v>
      </c>
      <c r="AF459" s="2">
        <v>83</v>
      </c>
      <c r="AG459" s="4">
        <f t="shared" si="121"/>
        <v>1.2048192771084338</v>
      </c>
      <c r="AH459" s="4">
        <f t="shared" si="122"/>
        <v>1.2733493918107133</v>
      </c>
      <c r="AI459" s="5">
        <f t="shared" si="123"/>
        <v>0.63667469590535664</v>
      </c>
      <c r="AJ459" s="2">
        <f t="shared" si="116"/>
        <v>3.342253804929802E-3</v>
      </c>
      <c r="AK459" s="2">
        <f t="shared" si="117"/>
        <v>1.9098593171027439E-3</v>
      </c>
      <c r="AL459" s="2">
        <v>5</v>
      </c>
      <c r="AM459" s="2">
        <v>2</v>
      </c>
      <c r="AN459" s="2">
        <f t="shared" si="118"/>
        <v>5</v>
      </c>
      <c r="AO459" s="2">
        <f t="shared" si="119"/>
        <v>1</v>
      </c>
      <c r="AP459" s="2">
        <v>7</v>
      </c>
      <c r="AQ459" s="2">
        <v>4</v>
      </c>
      <c r="AR459" s="2">
        <v>0</v>
      </c>
      <c r="AS459" s="2" t="s">
        <v>78</v>
      </c>
      <c r="AT459" s="2">
        <v>2</v>
      </c>
      <c r="AW459" s="2" t="str">
        <f t="shared" si="124"/>
        <v>Arbolitos</v>
      </c>
      <c r="AX459" s="2" t="str">
        <f t="shared" si="113"/>
        <v>Latizal bajo</v>
      </c>
      <c r="AY459" s="2">
        <v>592</v>
      </c>
      <c r="AZ459" s="4">
        <f t="shared" si="125"/>
        <v>0.16891891891891891</v>
      </c>
      <c r="BA459" s="4">
        <v>4.1110111730247123</v>
      </c>
      <c r="BB459" s="4">
        <f t="shared" si="126"/>
        <v>1.9357152826076571E-2</v>
      </c>
      <c r="BC459" s="4">
        <f t="shared" si="127"/>
        <v>0.1882760717449955</v>
      </c>
      <c r="BD459" s="4">
        <f t="shared" si="128"/>
        <v>9.413803587249775E-2</v>
      </c>
    </row>
    <row r="460" spans="1:56" x14ac:dyDescent="0.25">
      <c r="A460" s="2" t="s">
        <v>151</v>
      </c>
      <c r="B460" s="2" t="s">
        <v>122</v>
      </c>
      <c r="C460" s="2" t="s">
        <v>220</v>
      </c>
      <c r="D460" s="2" t="s">
        <v>219</v>
      </c>
      <c r="E460" s="2" t="s">
        <v>221</v>
      </c>
      <c r="F460" s="2" t="s">
        <v>177</v>
      </c>
      <c r="G460" s="2" t="s">
        <v>222</v>
      </c>
      <c r="H460" s="2" t="s">
        <v>223</v>
      </c>
      <c r="J460" s="3">
        <v>41917</v>
      </c>
      <c r="K460" s="2">
        <v>745110.9264</v>
      </c>
      <c r="L460" s="2">
        <v>819303.18790000002</v>
      </c>
      <c r="N460" s="2" t="s">
        <v>243</v>
      </c>
      <c r="P460" s="2" t="s">
        <v>135</v>
      </c>
      <c r="S460" s="2" t="s">
        <v>136</v>
      </c>
      <c r="T460" s="2" t="s">
        <v>137</v>
      </c>
      <c r="U460" s="2" t="s">
        <v>137</v>
      </c>
      <c r="V460" s="2">
        <v>21</v>
      </c>
      <c r="Y460" s="2">
        <f t="shared" si="114"/>
        <v>6.6845076098596046</v>
      </c>
      <c r="AB460" s="2">
        <v>6.6845076099999998</v>
      </c>
      <c r="AC460" s="2">
        <f t="shared" si="115"/>
        <v>3.5093664951762931E-3</v>
      </c>
      <c r="AD460" s="2">
        <v>1.1612044119824114</v>
      </c>
      <c r="AE460" s="2">
        <f t="shared" si="120"/>
        <v>0.30221780583705266</v>
      </c>
      <c r="AF460" s="2">
        <v>83</v>
      </c>
      <c r="AG460" s="4">
        <f t="shared" si="121"/>
        <v>1.2048192771084338</v>
      </c>
      <c r="AH460" s="4">
        <f t="shared" si="122"/>
        <v>1.5070370829454864</v>
      </c>
      <c r="AI460" s="5">
        <f t="shared" si="123"/>
        <v>0.75351854147274322</v>
      </c>
      <c r="AJ460" s="2">
        <f t="shared" si="116"/>
        <v>1.2633719382634656E-2</v>
      </c>
      <c r="AK460" s="2">
        <f t="shared" si="117"/>
        <v>1.0528099485528878E-2</v>
      </c>
      <c r="AL460" s="2">
        <v>1</v>
      </c>
      <c r="AM460" s="2">
        <v>1</v>
      </c>
      <c r="AN460" s="2">
        <f t="shared" si="118"/>
        <v>0.5</v>
      </c>
      <c r="AO460" s="2">
        <f t="shared" si="119"/>
        <v>0.1</v>
      </c>
      <c r="AP460" s="2">
        <v>6</v>
      </c>
      <c r="AQ460" s="2">
        <v>5</v>
      </c>
      <c r="AR460" s="2">
        <v>0</v>
      </c>
      <c r="AS460" s="2" t="s">
        <v>79</v>
      </c>
      <c r="AT460" s="2">
        <v>4</v>
      </c>
      <c r="AW460" s="2" t="str">
        <f t="shared" si="124"/>
        <v>Arbolitos</v>
      </c>
      <c r="AX460" s="2" t="str">
        <f t="shared" si="113"/>
        <v>Latizal alto</v>
      </c>
      <c r="AY460" s="2">
        <v>592</v>
      </c>
      <c r="AZ460" s="4">
        <f t="shared" si="125"/>
        <v>0.16891891891891891</v>
      </c>
      <c r="BA460" s="4">
        <v>4.1110111730247123</v>
      </c>
      <c r="BB460" s="4">
        <f t="shared" si="126"/>
        <v>8.5365043962997697E-2</v>
      </c>
      <c r="BC460" s="4">
        <f t="shared" si="127"/>
        <v>0.25428396288191663</v>
      </c>
      <c r="BD460" s="4">
        <f t="shared" si="128"/>
        <v>0.12714198144095831</v>
      </c>
    </row>
    <row r="461" spans="1:56" x14ac:dyDescent="0.25">
      <c r="A461" s="2" t="s">
        <v>151</v>
      </c>
      <c r="B461" s="2" t="s">
        <v>122</v>
      </c>
      <c r="C461" s="2" t="s">
        <v>220</v>
      </c>
      <c r="D461" s="2" t="s">
        <v>219</v>
      </c>
      <c r="E461" s="2" t="s">
        <v>221</v>
      </c>
      <c r="F461" s="2" t="s">
        <v>177</v>
      </c>
      <c r="G461" s="2" t="s">
        <v>222</v>
      </c>
      <c r="H461" s="2" t="s">
        <v>223</v>
      </c>
      <c r="J461" s="3">
        <v>41917</v>
      </c>
      <c r="K461" s="2">
        <v>745110.9264</v>
      </c>
      <c r="L461" s="2">
        <v>819303.18790000002</v>
      </c>
      <c r="N461" s="2" t="s">
        <v>244</v>
      </c>
      <c r="P461" s="2" t="s">
        <v>135</v>
      </c>
      <c r="S461" s="2" t="s">
        <v>136</v>
      </c>
      <c r="T461" s="2" t="s">
        <v>137</v>
      </c>
      <c r="U461" s="2" t="s">
        <v>137</v>
      </c>
      <c r="V461" s="2">
        <v>23.5</v>
      </c>
      <c r="Y461" s="2">
        <f t="shared" si="114"/>
        <v>7.4802823253190809</v>
      </c>
      <c r="AB461" s="2">
        <v>7.4802823250000001</v>
      </c>
      <c r="AC461" s="2">
        <f t="shared" si="115"/>
        <v>4.3946658661249598E-3</v>
      </c>
      <c r="AD461" s="2">
        <v>1.1612044119824114</v>
      </c>
      <c r="AE461" s="2">
        <f t="shared" si="120"/>
        <v>0.3784575584433385</v>
      </c>
      <c r="AF461" s="2">
        <v>83</v>
      </c>
      <c r="AG461" s="4">
        <f t="shared" si="121"/>
        <v>1.2048192771084338</v>
      </c>
      <c r="AH461" s="4">
        <f t="shared" si="122"/>
        <v>1.5832768355517723</v>
      </c>
      <c r="AI461" s="5">
        <f t="shared" si="123"/>
        <v>0.79163841777588617</v>
      </c>
      <c r="AJ461" s="2">
        <f t="shared" si="116"/>
        <v>2.1094396157399806E-2</v>
      </c>
      <c r="AK461" s="2">
        <f t="shared" si="117"/>
        <v>1.3183997598374879E-2</v>
      </c>
      <c r="AL461" s="2">
        <v>4</v>
      </c>
      <c r="AM461" s="2">
        <v>3</v>
      </c>
      <c r="AN461" s="2">
        <f t="shared" si="118"/>
        <v>6</v>
      </c>
      <c r="AO461" s="2">
        <f t="shared" si="119"/>
        <v>1.2</v>
      </c>
      <c r="AP461" s="2">
        <v>8</v>
      </c>
      <c r="AQ461" s="2">
        <v>5</v>
      </c>
      <c r="AR461" s="2">
        <v>0</v>
      </c>
      <c r="AS461" s="2" t="s">
        <v>79</v>
      </c>
      <c r="AT461" s="2">
        <v>2</v>
      </c>
      <c r="AW461" s="2" t="str">
        <f t="shared" si="124"/>
        <v>Arbolitos</v>
      </c>
      <c r="AX461" s="2" t="str">
        <f t="shared" si="113"/>
        <v>Latizal alto</v>
      </c>
      <c r="AY461" s="2">
        <v>592</v>
      </c>
      <c r="AZ461" s="4">
        <f t="shared" si="125"/>
        <v>0.16891891891891891</v>
      </c>
      <c r="BA461" s="4">
        <v>4.1110111730247123</v>
      </c>
      <c r="BB461" s="4">
        <f t="shared" si="126"/>
        <v>0.10689987648200786</v>
      </c>
      <c r="BC461" s="4">
        <f t="shared" si="127"/>
        <v>0.2758187954009268</v>
      </c>
      <c r="BD461" s="4">
        <f t="shared" si="128"/>
        <v>0.1379093977004634</v>
      </c>
    </row>
    <row r="462" spans="1:56" x14ac:dyDescent="0.25">
      <c r="A462" s="2" t="s">
        <v>151</v>
      </c>
      <c r="B462" s="2" t="s">
        <v>122</v>
      </c>
      <c r="C462" s="2" t="s">
        <v>220</v>
      </c>
      <c r="D462" s="2" t="s">
        <v>219</v>
      </c>
      <c r="E462" s="2" t="s">
        <v>221</v>
      </c>
      <c r="F462" s="2" t="s">
        <v>177</v>
      </c>
      <c r="G462" s="2" t="s">
        <v>222</v>
      </c>
      <c r="H462" s="2" t="s">
        <v>223</v>
      </c>
      <c r="J462" s="3">
        <v>41917</v>
      </c>
      <c r="K462" s="2">
        <v>745110.9264</v>
      </c>
      <c r="L462" s="2">
        <v>819303.18790000002</v>
      </c>
      <c r="N462" s="2" t="s">
        <v>245</v>
      </c>
      <c r="P462" s="2" t="s">
        <v>135</v>
      </c>
      <c r="S462" s="2" t="s">
        <v>136</v>
      </c>
      <c r="T462" s="2" t="s">
        <v>246</v>
      </c>
      <c r="U462" s="2" t="s">
        <v>247</v>
      </c>
      <c r="V462" s="2">
        <v>12</v>
      </c>
      <c r="Y462" s="2">
        <f t="shared" si="114"/>
        <v>3.8197186342054881</v>
      </c>
      <c r="AB462" s="2">
        <v>3.819718634</v>
      </c>
      <c r="AC462" s="2">
        <f t="shared" si="115"/>
        <v>1.1459155902616462E-3</v>
      </c>
      <c r="AD462" s="2">
        <v>1.1612044119824114</v>
      </c>
      <c r="AE462" s="2">
        <f t="shared" si="120"/>
        <v>9.8683365171282442E-2</v>
      </c>
      <c r="AF462" s="2">
        <v>83</v>
      </c>
      <c r="AG462" s="4">
        <f t="shared" si="121"/>
        <v>1.2048192771084338</v>
      </c>
      <c r="AH462" s="4">
        <f t="shared" si="122"/>
        <v>1.3035026422797162</v>
      </c>
      <c r="AI462" s="5">
        <f t="shared" si="123"/>
        <v>0.65175132113985812</v>
      </c>
      <c r="AJ462" s="2">
        <f t="shared" si="116"/>
        <v>3.4377467707849383E-3</v>
      </c>
      <c r="AK462" s="2">
        <f t="shared" si="117"/>
        <v>1.3750987083139753E-3</v>
      </c>
      <c r="AL462" s="2">
        <v>3</v>
      </c>
      <c r="AM462" s="2">
        <v>3</v>
      </c>
      <c r="AN462" s="2">
        <f t="shared" si="118"/>
        <v>4.5</v>
      </c>
      <c r="AO462" s="2">
        <f t="shared" si="119"/>
        <v>0.89999999999999991</v>
      </c>
      <c r="AP462" s="2">
        <v>5</v>
      </c>
      <c r="AQ462" s="2">
        <v>2</v>
      </c>
      <c r="AR462" s="2">
        <v>0</v>
      </c>
      <c r="AS462" s="2" t="s">
        <v>79</v>
      </c>
      <c r="AT462" s="2">
        <v>3</v>
      </c>
      <c r="AW462" s="2" t="str">
        <f t="shared" si="124"/>
        <v>Arbustivo</v>
      </c>
      <c r="AX462" s="2" t="str">
        <f t="shared" si="113"/>
        <v>Latizal bajo</v>
      </c>
      <c r="AY462" s="2">
        <v>592</v>
      </c>
      <c r="AZ462" s="4">
        <f t="shared" si="125"/>
        <v>0.16891891891891891</v>
      </c>
      <c r="BA462" s="4">
        <v>4.1110111730247123</v>
      </c>
      <c r="BB462" s="4">
        <f t="shared" si="126"/>
        <v>2.7874300069550256E-2</v>
      </c>
      <c r="BC462" s="4">
        <f t="shared" si="127"/>
        <v>0.19679321898846916</v>
      </c>
      <c r="BD462" s="4">
        <f t="shared" si="128"/>
        <v>9.839660949423458E-2</v>
      </c>
    </row>
    <row r="463" spans="1:56" x14ac:dyDescent="0.25">
      <c r="A463" s="2" t="s">
        <v>151</v>
      </c>
      <c r="B463" s="2" t="s">
        <v>122</v>
      </c>
      <c r="C463" s="2" t="s">
        <v>220</v>
      </c>
      <c r="D463" s="2" t="s">
        <v>219</v>
      </c>
      <c r="E463" s="2" t="s">
        <v>221</v>
      </c>
      <c r="F463" s="2" t="s">
        <v>177</v>
      </c>
      <c r="G463" s="2" t="s">
        <v>222</v>
      </c>
      <c r="H463" s="2" t="s">
        <v>223</v>
      </c>
      <c r="J463" s="3">
        <v>41917</v>
      </c>
      <c r="K463" s="2">
        <v>745110.9264</v>
      </c>
      <c r="L463" s="2">
        <v>819303.18790000002</v>
      </c>
      <c r="N463" s="2" t="s">
        <v>229</v>
      </c>
      <c r="P463" s="2" t="s">
        <v>135</v>
      </c>
      <c r="S463" s="2" t="s">
        <v>136</v>
      </c>
      <c r="T463" s="2" t="s">
        <v>246</v>
      </c>
      <c r="U463" s="2" t="s">
        <v>247</v>
      </c>
      <c r="V463" s="2">
        <v>12</v>
      </c>
      <c r="Y463" s="2">
        <f t="shared" si="114"/>
        <v>3.8197186342054881</v>
      </c>
      <c r="AB463" s="2">
        <v>3.819718634</v>
      </c>
      <c r="AC463" s="2">
        <f t="shared" si="115"/>
        <v>1.1459155902616462E-3</v>
      </c>
      <c r="AD463" s="2">
        <v>1.1612044119824114</v>
      </c>
      <c r="AE463" s="2">
        <f t="shared" si="120"/>
        <v>9.8683365171282442E-2</v>
      </c>
      <c r="AF463" s="2">
        <v>83</v>
      </c>
      <c r="AG463" s="4">
        <f t="shared" si="121"/>
        <v>1.2048192771084338</v>
      </c>
      <c r="AH463" s="4">
        <f t="shared" si="122"/>
        <v>1.3035026422797162</v>
      </c>
      <c r="AI463" s="5">
        <f t="shared" si="123"/>
        <v>0.65175132113985812</v>
      </c>
      <c r="AJ463" s="2">
        <f t="shared" si="116"/>
        <v>5.5003948332559014E-3</v>
      </c>
      <c r="AK463" s="2">
        <f t="shared" si="117"/>
        <v>4.8128454790989138E-3</v>
      </c>
      <c r="AL463" s="2">
        <v>3</v>
      </c>
      <c r="AM463" s="2">
        <v>3</v>
      </c>
      <c r="AN463" s="2">
        <f t="shared" si="118"/>
        <v>4.5</v>
      </c>
      <c r="AO463" s="2">
        <f t="shared" si="119"/>
        <v>0.89999999999999991</v>
      </c>
      <c r="AP463" s="2">
        <v>8</v>
      </c>
      <c r="AQ463" s="2">
        <v>7</v>
      </c>
      <c r="AR463" s="2">
        <v>0</v>
      </c>
      <c r="AS463" s="2" t="s">
        <v>79</v>
      </c>
      <c r="AT463" s="2">
        <v>1</v>
      </c>
      <c r="AW463" s="2" t="str">
        <f t="shared" si="124"/>
        <v>Arbolitos</v>
      </c>
      <c r="AX463" s="2" t="str">
        <f t="shared" si="113"/>
        <v>Latizal bajo</v>
      </c>
      <c r="AY463" s="2">
        <v>592</v>
      </c>
      <c r="AZ463" s="4">
        <f t="shared" si="125"/>
        <v>0.16891891891891891</v>
      </c>
      <c r="BA463" s="4">
        <v>4.1110111730247123</v>
      </c>
      <c r="BB463" s="4">
        <f t="shared" si="126"/>
        <v>2.7874300069550256E-2</v>
      </c>
      <c r="BC463" s="4">
        <f t="shared" si="127"/>
        <v>0.19679321898846916</v>
      </c>
      <c r="BD463" s="4">
        <f t="shared" si="128"/>
        <v>9.839660949423458E-2</v>
      </c>
    </row>
    <row r="464" spans="1:56" x14ac:dyDescent="0.25">
      <c r="A464" s="2" t="s">
        <v>151</v>
      </c>
      <c r="B464" s="2" t="s">
        <v>122</v>
      </c>
      <c r="C464" s="2" t="s">
        <v>220</v>
      </c>
      <c r="D464" s="2" t="s">
        <v>219</v>
      </c>
      <c r="E464" s="2" t="s">
        <v>221</v>
      </c>
      <c r="F464" s="2" t="s">
        <v>177</v>
      </c>
      <c r="G464" s="2" t="s">
        <v>222</v>
      </c>
      <c r="H464" s="2" t="s">
        <v>223</v>
      </c>
      <c r="J464" s="3">
        <v>41917</v>
      </c>
      <c r="K464" s="2">
        <v>745110.9264</v>
      </c>
      <c r="L464" s="2">
        <v>819303.18790000002</v>
      </c>
      <c r="N464" s="2" t="s">
        <v>248</v>
      </c>
      <c r="P464" s="2" t="s">
        <v>135</v>
      </c>
      <c r="S464" s="2" t="s">
        <v>136</v>
      </c>
      <c r="T464" s="2" t="s">
        <v>249</v>
      </c>
      <c r="U464" s="2" t="s">
        <v>250</v>
      </c>
      <c r="V464" s="2">
        <v>18.5</v>
      </c>
      <c r="Y464" s="2">
        <f t="shared" si="114"/>
        <v>5.8887328944001274</v>
      </c>
      <c r="AB464" s="2">
        <v>5.8887328940000003</v>
      </c>
      <c r="AC464" s="2">
        <f t="shared" si="115"/>
        <v>2.723538963660059E-3</v>
      </c>
      <c r="AD464" s="2">
        <v>1.1612044119824114</v>
      </c>
      <c r="AE464" s="2">
        <f t="shared" si="120"/>
        <v>0.23454431756855157</v>
      </c>
      <c r="AF464" s="2">
        <v>83</v>
      </c>
      <c r="AG464" s="4">
        <f t="shared" si="121"/>
        <v>1.2048192771084338</v>
      </c>
      <c r="AH464" s="4">
        <f t="shared" si="122"/>
        <v>1.4393635946769854</v>
      </c>
      <c r="AI464" s="5">
        <f t="shared" si="123"/>
        <v>0.71968179733849269</v>
      </c>
      <c r="AJ464" s="2">
        <f t="shared" si="116"/>
        <v>1.1438863647372248E-2</v>
      </c>
      <c r="AK464" s="2">
        <f t="shared" si="117"/>
        <v>9.8047402691762119E-3</v>
      </c>
      <c r="AL464" s="2">
        <v>5</v>
      </c>
      <c r="AM464" s="2">
        <v>1</v>
      </c>
      <c r="AN464" s="2">
        <f t="shared" si="118"/>
        <v>2.5</v>
      </c>
      <c r="AO464" s="2">
        <f t="shared" si="119"/>
        <v>0.5</v>
      </c>
      <c r="AP464" s="2">
        <v>7</v>
      </c>
      <c r="AQ464" s="2">
        <v>6</v>
      </c>
      <c r="AR464" s="2">
        <v>0</v>
      </c>
      <c r="AS464" s="2" t="s">
        <v>79</v>
      </c>
      <c r="AT464" s="2">
        <v>1</v>
      </c>
      <c r="AW464" s="2" t="str">
        <f t="shared" si="124"/>
        <v>Arbolitos</v>
      </c>
      <c r="AX464" s="2" t="str">
        <f t="shared" si="113"/>
        <v>Latizal alto</v>
      </c>
      <c r="AY464" s="2">
        <v>592</v>
      </c>
      <c r="AZ464" s="4">
        <f t="shared" si="125"/>
        <v>0.16891891891891891</v>
      </c>
      <c r="BA464" s="4">
        <v>4.1110111730247123</v>
      </c>
      <c r="BB464" s="4">
        <f t="shared" si="126"/>
        <v>6.6249855547247063E-2</v>
      </c>
      <c r="BC464" s="4">
        <f t="shared" si="127"/>
        <v>0.23516877446616596</v>
      </c>
      <c r="BD464" s="4">
        <f t="shared" si="128"/>
        <v>0.11758438723308298</v>
      </c>
    </row>
    <row r="465" spans="1:56" x14ac:dyDescent="0.25">
      <c r="A465" s="2" t="s">
        <v>151</v>
      </c>
      <c r="B465" s="2" t="s">
        <v>122</v>
      </c>
      <c r="C465" s="2" t="s">
        <v>220</v>
      </c>
      <c r="D465" s="2" t="s">
        <v>219</v>
      </c>
      <c r="E465" s="2" t="s">
        <v>221</v>
      </c>
      <c r="F465" s="2" t="s">
        <v>177</v>
      </c>
      <c r="G465" s="2" t="s">
        <v>222</v>
      </c>
      <c r="H465" s="2" t="s">
        <v>223</v>
      </c>
      <c r="J465" s="3">
        <v>41917</v>
      </c>
      <c r="K465" s="2">
        <v>745110.9264</v>
      </c>
      <c r="L465" s="2">
        <v>819303.18790000002</v>
      </c>
      <c r="N465" s="2" t="s">
        <v>251</v>
      </c>
      <c r="P465" s="2" t="s">
        <v>135</v>
      </c>
      <c r="S465" s="2" t="s">
        <v>136</v>
      </c>
      <c r="T465" s="2" t="s">
        <v>249</v>
      </c>
      <c r="U465" s="2" t="s">
        <v>250</v>
      </c>
      <c r="V465" s="2">
        <v>66</v>
      </c>
      <c r="W465" s="2">
        <v>27</v>
      </c>
      <c r="Y465" s="2">
        <f t="shared" si="114"/>
        <v>21.008452488130185</v>
      </c>
      <c r="Z465" s="2">
        <f>+W465/PI()</f>
        <v>8.5943669269623477</v>
      </c>
      <c r="AB465" s="2">
        <v>21.00845249</v>
      </c>
      <c r="AC465" s="2">
        <f t="shared" si="115"/>
        <v>6.8826555140090145E-2</v>
      </c>
      <c r="AD465" s="2">
        <v>1.1612044119824114</v>
      </c>
      <c r="AE465" s="2">
        <f t="shared" si="120"/>
        <v>5.9271696206001545</v>
      </c>
      <c r="AF465" s="2">
        <v>83</v>
      </c>
      <c r="AG465" s="4">
        <f t="shared" si="121"/>
        <v>1.2048192771084338</v>
      </c>
      <c r="AH465" s="4">
        <f t="shared" si="122"/>
        <v>7.1319888977085881</v>
      </c>
      <c r="AI465" s="5">
        <f t="shared" si="123"/>
        <v>3.5659944488542941</v>
      </c>
      <c r="AJ465" s="2">
        <f t="shared" si="116"/>
        <v>0.41295933084054087</v>
      </c>
      <c r="AK465" s="2">
        <f t="shared" si="117"/>
        <v>8.2591866168108177E-3</v>
      </c>
      <c r="AL465" s="2">
        <v>6</v>
      </c>
      <c r="AM465" s="2">
        <v>4</v>
      </c>
      <c r="AN465" s="2">
        <f t="shared" si="118"/>
        <v>12</v>
      </c>
      <c r="AO465" s="2">
        <f t="shared" si="119"/>
        <v>2.4</v>
      </c>
      <c r="AP465" s="2">
        <v>10</v>
      </c>
      <c r="AQ465" s="2">
        <v>0.2</v>
      </c>
      <c r="AR465" s="2">
        <v>3</v>
      </c>
      <c r="AS465" s="2" t="s">
        <v>79</v>
      </c>
      <c r="AT465" s="2">
        <v>2</v>
      </c>
      <c r="AW465" s="2" t="str">
        <f t="shared" si="124"/>
        <v>Arbolitos</v>
      </c>
      <c r="AX465" s="2" t="str">
        <f t="shared" si="113"/>
        <v>II</v>
      </c>
      <c r="AY465" s="2">
        <v>592</v>
      </c>
      <c r="AZ465" s="4">
        <f t="shared" si="125"/>
        <v>0.16891891891891891</v>
      </c>
      <c r="BA465" s="4">
        <v>4.1110111730247123</v>
      </c>
      <c r="BB465" s="4">
        <f t="shared" si="126"/>
        <v>1.6742001479273627</v>
      </c>
      <c r="BC465" s="4">
        <f t="shared" si="127"/>
        <v>1.8431190668462816</v>
      </c>
      <c r="BD465" s="4">
        <f t="shared" si="128"/>
        <v>0.92155953342314079</v>
      </c>
    </row>
    <row r="466" spans="1:56" x14ac:dyDescent="0.25">
      <c r="A466" s="2" t="s">
        <v>151</v>
      </c>
      <c r="B466" s="2" t="s">
        <v>122</v>
      </c>
      <c r="C466" s="2" t="s">
        <v>220</v>
      </c>
      <c r="D466" s="2" t="s">
        <v>219</v>
      </c>
      <c r="E466" s="2" t="s">
        <v>221</v>
      </c>
      <c r="F466" s="2" t="s">
        <v>177</v>
      </c>
      <c r="G466" s="2" t="s">
        <v>222</v>
      </c>
      <c r="H466" s="2" t="s">
        <v>223</v>
      </c>
      <c r="J466" s="3">
        <v>41917</v>
      </c>
      <c r="K466" s="2">
        <v>745110.9264</v>
      </c>
      <c r="L466" s="2">
        <v>819303.18790000002</v>
      </c>
      <c r="N466" s="2" t="s">
        <v>252</v>
      </c>
      <c r="P466" s="2" t="s">
        <v>135</v>
      </c>
      <c r="S466" s="2" t="s">
        <v>136</v>
      </c>
      <c r="T466" s="2" t="s">
        <v>249</v>
      </c>
      <c r="U466" s="2" t="s">
        <v>250</v>
      </c>
      <c r="V466" s="2">
        <v>29</v>
      </c>
      <c r="Y466" s="2">
        <f t="shared" si="114"/>
        <v>9.2309866993299305</v>
      </c>
      <c r="AB466" s="2">
        <v>9.2309866990000007</v>
      </c>
      <c r="AC466" s="2">
        <f t="shared" si="115"/>
        <v>6.6924653570142002E-3</v>
      </c>
      <c r="AD466" s="2">
        <v>1.1612044119824114</v>
      </c>
      <c r="AE466" s="2">
        <f t="shared" si="120"/>
        <v>0.57633826464617066</v>
      </c>
      <c r="AF466" s="2">
        <v>83</v>
      </c>
      <c r="AG466" s="4">
        <f t="shared" si="121"/>
        <v>1.2048192771084338</v>
      </c>
      <c r="AH466" s="4">
        <f t="shared" si="122"/>
        <v>1.7811575417546046</v>
      </c>
      <c r="AI466" s="5">
        <f t="shared" si="123"/>
        <v>0.89057877087730231</v>
      </c>
      <c r="AJ466" s="2">
        <f t="shared" si="116"/>
        <v>3.2123833713668157E-2</v>
      </c>
      <c r="AK466" s="2">
        <f t="shared" si="117"/>
        <v>1.2046437642625559E-2</v>
      </c>
      <c r="AL466" s="2">
        <v>5</v>
      </c>
      <c r="AM466" s="2">
        <v>4</v>
      </c>
      <c r="AN466" s="2">
        <f t="shared" si="118"/>
        <v>10</v>
      </c>
      <c r="AO466" s="2">
        <f t="shared" si="119"/>
        <v>2</v>
      </c>
      <c r="AP466" s="2">
        <v>8</v>
      </c>
      <c r="AQ466" s="2">
        <v>3</v>
      </c>
      <c r="AR466" s="2">
        <v>0</v>
      </c>
      <c r="AS466" s="2" t="s">
        <v>78</v>
      </c>
      <c r="AT466" s="2">
        <v>4</v>
      </c>
      <c r="AW466" s="2" t="str">
        <f t="shared" si="124"/>
        <v>Arbolitos</v>
      </c>
      <c r="AX466" s="2" t="str">
        <f t="shared" si="113"/>
        <v>Latizal alto</v>
      </c>
      <c r="AY466" s="2">
        <v>592</v>
      </c>
      <c r="AZ466" s="4">
        <f t="shared" si="125"/>
        <v>0.16891891891891891</v>
      </c>
      <c r="BA466" s="4">
        <v>4.1110111730247123</v>
      </c>
      <c r="BB466" s="4">
        <f t="shared" si="126"/>
        <v>0.16279365526730399</v>
      </c>
      <c r="BC466" s="4">
        <f t="shared" si="127"/>
        <v>0.33171257418622291</v>
      </c>
      <c r="BD466" s="4">
        <f t="shared" si="128"/>
        <v>0.16585628709311145</v>
      </c>
    </row>
    <row r="467" spans="1:56" x14ac:dyDescent="0.25">
      <c r="A467" s="2" t="s">
        <v>155</v>
      </c>
      <c r="B467" s="2" t="s">
        <v>55</v>
      </c>
      <c r="C467" s="2" t="s">
        <v>218</v>
      </c>
      <c r="D467" s="2" t="s">
        <v>219</v>
      </c>
      <c r="E467" s="2" t="s">
        <v>58</v>
      </c>
      <c r="F467" s="2" t="s">
        <v>177</v>
      </c>
      <c r="G467" s="2" t="s">
        <v>60</v>
      </c>
      <c r="H467" s="2" t="s">
        <v>61</v>
      </c>
      <c r="I467" s="2" t="s">
        <v>186</v>
      </c>
      <c r="J467" s="3">
        <v>42295</v>
      </c>
      <c r="K467" s="2">
        <v>820259</v>
      </c>
      <c r="L467" s="2">
        <v>742417</v>
      </c>
      <c r="M467" s="2">
        <v>1</v>
      </c>
      <c r="N467" s="2">
        <v>8</v>
      </c>
      <c r="P467" s="2" t="s">
        <v>144</v>
      </c>
      <c r="S467" s="2" t="s">
        <v>203</v>
      </c>
      <c r="T467" s="2" t="s">
        <v>204</v>
      </c>
      <c r="U467" s="2" t="s">
        <v>205</v>
      </c>
      <c r="V467" s="2">
        <v>44</v>
      </c>
      <c r="Y467" s="2">
        <f t="shared" si="114"/>
        <v>14.00563499208679</v>
      </c>
      <c r="AB467" s="2">
        <v>14.005634990000001</v>
      </c>
      <c r="AC467" s="2">
        <f t="shared" si="115"/>
        <v>1.5406198491295472E-2</v>
      </c>
      <c r="AD467" s="2">
        <v>0.11537539712089225</v>
      </c>
      <c r="AE467" s="2">
        <f t="shared" si="120"/>
        <v>13.353105493671761</v>
      </c>
      <c r="AF467" s="2">
        <v>39</v>
      </c>
      <c r="AG467" s="4">
        <f t="shared" si="121"/>
        <v>2.5641025641025639</v>
      </c>
      <c r="AH467" s="4">
        <f t="shared" si="122"/>
        <v>15.917208057774324</v>
      </c>
      <c r="AI467" s="5">
        <f t="shared" si="123"/>
        <v>7.9586040288871622</v>
      </c>
      <c r="AJ467" s="2">
        <f t="shared" si="116"/>
        <v>5.5462314568663698E-2</v>
      </c>
      <c r="AK467" s="2">
        <f t="shared" si="117"/>
        <v>0</v>
      </c>
      <c r="AL467" s="2">
        <v>5</v>
      </c>
      <c r="AM467" s="2">
        <v>6</v>
      </c>
      <c r="AN467" s="2">
        <f t="shared" si="118"/>
        <v>15</v>
      </c>
      <c r="AO467" s="2">
        <f t="shared" si="119"/>
        <v>3</v>
      </c>
      <c r="AP467" s="2">
        <v>6</v>
      </c>
      <c r="AQ467" s="2">
        <v>0</v>
      </c>
      <c r="AR467" s="2">
        <v>1</v>
      </c>
      <c r="AS467" s="2" t="s">
        <v>79</v>
      </c>
      <c r="AT467" s="2">
        <v>3</v>
      </c>
      <c r="AW467" s="2" t="str">
        <f t="shared" si="124"/>
        <v>Arbolitos</v>
      </c>
      <c r="AX467" s="2" t="str">
        <f t="shared" si="113"/>
        <v>I</v>
      </c>
      <c r="AY467" s="2">
        <v>592</v>
      </c>
      <c r="AZ467" s="4">
        <f t="shared" si="125"/>
        <v>0.16891891891891891</v>
      </c>
      <c r="BA467" s="4">
        <v>4.1110111730247123</v>
      </c>
      <c r="BB467" s="4">
        <f t="shared" si="126"/>
        <v>0.37475447871284251</v>
      </c>
      <c r="BC467" s="4">
        <f t="shared" si="127"/>
        <v>0.54367339763176137</v>
      </c>
      <c r="BD467" s="4">
        <f t="shared" si="128"/>
        <v>0.27183669881588068</v>
      </c>
    </row>
    <row r="468" spans="1:56" x14ac:dyDescent="0.25">
      <c r="A468" s="2" t="s">
        <v>155</v>
      </c>
      <c r="B468" s="2" t="s">
        <v>55</v>
      </c>
      <c r="C468" s="2" t="s">
        <v>218</v>
      </c>
      <c r="D468" s="2" t="s">
        <v>219</v>
      </c>
      <c r="E468" s="2" t="s">
        <v>58</v>
      </c>
      <c r="F468" s="2" t="s">
        <v>177</v>
      </c>
      <c r="G468" s="2" t="s">
        <v>60</v>
      </c>
      <c r="H468" s="2" t="s">
        <v>61</v>
      </c>
      <c r="I468" s="2" t="s">
        <v>186</v>
      </c>
      <c r="J468" s="3">
        <v>42295</v>
      </c>
      <c r="K468" s="2">
        <v>820259</v>
      </c>
      <c r="L468" s="2">
        <v>742417</v>
      </c>
      <c r="M468" s="2">
        <v>2</v>
      </c>
      <c r="N468" s="2">
        <v>22</v>
      </c>
      <c r="P468" s="2" t="s">
        <v>144</v>
      </c>
      <c r="S468" s="2" t="s">
        <v>203</v>
      </c>
      <c r="T468" s="2" t="s">
        <v>204</v>
      </c>
      <c r="U468" s="2" t="s">
        <v>205</v>
      </c>
      <c r="V468" s="2">
        <v>14</v>
      </c>
      <c r="Y468" s="2">
        <f t="shared" si="114"/>
        <v>4.45633840657307</v>
      </c>
      <c r="AB468" s="2">
        <v>4.4563384069999996</v>
      </c>
      <c r="AC468" s="2">
        <f t="shared" si="115"/>
        <v>1.5597184423005749E-3</v>
      </c>
      <c r="AD468" s="2">
        <v>0.11537539712089225</v>
      </c>
      <c r="AE468" s="2">
        <f t="shared" si="120"/>
        <v>1.3518639859295793</v>
      </c>
      <c r="AF468" s="2">
        <v>39</v>
      </c>
      <c r="AG468" s="4">
        <f t="shared" si="121"/>
        <v>2.5641025641025639</v>
      </c>
      <c r="AH468" s="4">
        <f t="shared" si="122"/>
        <v>3.9159665500321434</v>
      </c>
      <c r="AI468" s="5">
        <f t="shared" si="123"/>
        <v>1.9579832750160717</v>
      </c>
      <c r="AJ468" s="2">
        <f t="shared" si="116"/>
        <v>3.7433242615213798E-3</v>
      </c>
      <c r="AK468" s="2">
        <f t="shared" si="117"/>
        <v>9.3583106538034494E-4</v>
      </c>
      <c r="AL468" s="2">
        <v>2</v>
      </c>
      <c r="AM468" s="2">
        <v>3</v>
      </c>
      <c r="AN468" s="2">
        <f t="shared" si="118"/>
        <v>3</v>
      </c>
      <c r="AO468" s="2">
        <f t="shared" si="119"/>
        <v>0.6</v>
      </c>
      <c r="AP468" s="2">
        <v>4</v>
      </c>
      <c r="AQ468" s="2">
        <v>1</v>
      </c>
      <c r="AR468" s="2">
        <v>0</v>
      </c>
      <c r="AS468" s="2" t="s">
        <v>79</v>
      </c>
      <c r="AT468" s="2">
        <v>3</v>
      </c>
      <c r="AW468" s="2" t="str">
        <f t="shared" si="124"/>
        <v>Arbustivo</v>
      </c>
      <c r="AX468" s="2" t="str">
        <f t="shared" si="113"/>
        <v>Latizal bajo</v>
      </c>
      <c r="AY468" s="2">
        <v>592</v>
      </c>
      <c r="AZ468" s="4">
        <f t="shared" si="125"/>
        <v>0.16891891891891891</v>
      </c>
      <c r="BA468" s="4">
        <v>4.1110111730247123</v>
      </c>
      <c r="BB468" s="4">
        <f t="shared" si="126"/>
        <v>3.7940019539110095E-2</v>
      </c>
      <c r="BC468" s="4">
        <f t="shared" si="127"/>
        <v>0.206858938458029</v>
      </c>
      <c r="BD468" s="4">
        <f t="shared" si="128"/>
        <v>0.1034294692290145</v>
      </c>
    </row>
    <row r="469" spans="1:56" x14ac:dyDescent="0.25">
      <c r="A469" s="2" t="s">
        <v>155</v>
      </c>
      <c r="B469" s="2" t="s">
        <v>55</v>
      </c>
      <c r="C469" s="2" t="s">
        <v>218</v>
      </c>
      <c r="D469" s="2" t="s">
        <v>219</v>
      </c>
      <c r="E469" s="2" t="s">
        <v>58</v>
      </c>
      <c r="F469" s="2" t="s">
        <v>177</v>
      </c>
      <c r="G469" s="2" t="s">
        <v>60</v>
      </c>
      <c r="H469" s="2" t="s">
        <v>61</v>
      </c>
      <c r="I469" s="2" t="s">
        <v>186</v>
      </c>
      <c r="J469" s="3">
        <v>42295</v>
      </c>
      <c r="K469" s="2">
        <v>820259</v>
      </c>
      <c r="L469" s="2">
        <v>742417</v>
      </c>
      <c r="M469" s="2">
        <v>4</v>
      </c>
      <c r="N469" s="2">
        <v>34</v>
      </c>
      <c r="P469" s="2" t="s">
        <v>144</v>
      </c>
      <c r="S469" s="2" t="s">
        <v>203</v>
      </c>
      <c r="T469" s="2" t="s">
        <v>204</v>
      </c>
      <c r="U469" s="2" t="s">
        <v>205</v>
      </c>
      <c r="V469" s="2">
        <v>25</v>
      </c>
      <c r="Y469" s="2">
        <f t="shared" si="114"/>
        <v>7.9577471545947667</v>
      </c>
      <c r="AB469" s="2">
        <v>7.9577471549999999</v>
      </c>
      <c r="AC469" s="2">
        <f t="shared" si="115"/>
        <v>4.9735919716217296E-3</v>
      </c>
      <c r="AD469" s="2">
        <v>0.11537539712089225</v>
      </c>
      <c r="AE469" s="2">
        <f t="shared" si="120"/>
        <v>4.310790771459116</v>
      </c>
      <c r="AF469" s="2">
        <v>39</v>
      </c>
      <c r="AG469" s="4">
        <f t="shared" si="121"/>
        <v>2.5641025641025639</v>
      </c>
      <c r="AH469" s="4">
        <f t="shared" si="122"/>
        <v>6.8748933355616799</v>
      </c>
      <c r="AI469" s="5">
        <f t="shared" si="123"/>
        <v>3.43744666778084</v>
      </c>
      <c r="AJ469" s="2">
        <f t="shared" si="116"/>
        <v>1.7904931097838226E-2</v>
      </c>
      <c r="AK469" s="2">
        <f t="shared" si="117"/>
        <v>2.9841551829730378E-3</v>
      </c>
      <c r="AL469" s="2">
        <v>6</v>
      </c>
      <c r="AM469" s="2">
        <v>5</v>
      </c>
      <c r="AN469" s="2">
        <f t="shared" si="118"/>
        <v>15</v>
      </c>
      <c r="AO469" s="2">
        <f t="shared" si="119"/>
        <v>3</v>
      </c>
      <c r="AP469" s="2">
        <v>6</v>
      </c>
      <c r="AQ469" s="2">
        <v>1</v>
      </c>
      <c r="AR469" s="2">
        <v>0</v>
      </c>
      <c r="AS469" s="2" t="s">
        <v>68</v>
      </c>
      <c r="AT469" s="2">
        <v>1</v>
      </c>
      <c r="AW469" s="2" t="str">
        <f t="shared" si="124"/>
        <v>Arbolitos</v>
      </c>
      <c r="AX469" s="2" t="str">
        <f t="shared" si="113"/>
        <v>Latizal alto</v>
      </c>
      <c r="AY469" s="2">
        <v>592</v>
      </c>
      <c r="AZ469" s="4">
        <f t="shared" si="125"/>
        <v>0.16891891891891891</v>
      </c>
      <c r="BA469" s="4">
        <v>4.1110111730247123</v>
      </c>
      <c r="BB469" s="4">
        <f t="shared" si="126"/>
        <v>0.12098220516297857</v>
      </c>
      <c r="BC469" s="4">
        <f t="shared" si="127"/>
        <v>0.2899011240818975</v>
      </c>
      <c r="BD469" s="4">
        <f t="shared" si="128"/>
        <v>0.14495056204094875</v>
      </c>
    </row>
    <row r="470" spans="1:56" x14ac:dyDescent="0.25">
      <c r="A470" s="2" t="s">
        <v>155</v>
      </c>
      <c r="B470" s="2" t="s">
        <v>55</v>
      </c>
      <c r="C470" s="2" t="s">
        <v>218</v>
      </c>
      <c r="D470" s="2" t="s">
        <v>219</v>
      </c>
      <c r="E470" s="2" t="s">
        <v>58</v>
      </c>
      <c r="F470" s="2" t="s">
        <v>177</v>
      </c>
      <c r="G470" s="2" t="s">
        <v>60</v>
      </c>
      <c r="H470" s="2" t="s">
        <v>61</v>
      </c>
      <c r="I470" s="2" t="s">
        <v>186</v>
      </c>
      <c r="J470" s="3">
        <v>42295</v>
      </c>
      <c r="K470" s="2">
        <v>820259</v>
      </c>
      <c r="L470" s="2">
        <v>742417</v>
      </c>
      <c r="M470" s="2">
        <v>3</v>
      </c>
      <c r="N470" s="2">
        <v>31</v>
      </c>
      <c r="P470" s="2" t="s">
        <v>70</v>
      </c>
      <c r="S470" s="2" t="s">
        <v>71</v>
      </c>
      <c r="T470" s="2" t="s">
        <v>72</v>
      </c>
      <c r="U470" s="2" t="s">
        <v>73</v>
      </c>
      <c r="V470" s="2">
        <v>8</v>
      </c>
      <c r="Y470" s="2">
        <f t="shared" si="114"/>
        <v>2.5464790894703255</v>
      </c>
      <c r="AB470" s="2">
        <v>2.546479089</v>
      </c>
      <c r="AC470" s="2">
        <f t="shared" si="115"/>
        <v>5.0929581789406519E-4</v>
      </c>
      <c r="AD470" s="2">
        <v>0.11537539712089225</v>
      </c>
      <c r="AE470" s="2">
        <f t="shared" si="120"/>
        <v>0.44142497499741351</v>
      </c>
      <c r="AF470" s="2">
        <v>39</v>
      </c>
      <c r="AG470" s="4">
        <f t="shared" si="121"/>
        <v>2.5641025641025639</v>
      </c>
      <c r="AH470" s="4">
        <f t="shared" si="122"/>
        <v>3.0055275390999774</v>
      </c>
      <c r="AI470" s="5">
        <f t="shared" si="123"/>
        <v>1.5027637695499887</v>
      </c>
      <c r="AJ470" s="2">
        <f t="shared" si="116"/>
        <v>1.2223099629457563E-3</v>
      </c>
      <c r="AK470" s="2">
        <f t="shared" si="117"/>
        <v>4.5836623610465859E-4</v>
      </c>
      <c r="AL470" s="2">
        <v>2</v>
      </c>
      <c r="AM470" s="2">
        <v>1</v>
      </c>
      <c r="AN470" s="2">
        <f t="shared" si="118"/>
        <v>1</v>
      </c>
      <c r="AO470" s="2">
        <f t="shared" si="119"/>
        <v>0.2</v>
      </c>
      <c r="AP470" s="2">
        <v>4</v>
      </c>
      <c r="AQ470" s="2">
        <v>1.5</v>
      </c>
      <c r="AR470" s="2">
        <v>0</v>
      </c>
      <c r="AS470" s="2" t="s">
        <v>68</v>
      </c>
      <c r="AT470" s="2">
        <v>1</v>
      </c>
      <c r="AW470" s="2" t="str">
        <f t="shared" si="124"/>
        <v>Arbustivo</v>
      </c>
      <c r="AX470" s="2" t="str">
        <f t="shared" si="113"/>
        <v>Latizal bajo</v>
      </c>
      <c r="AY470" s="2">
        <v>592</v>
      </c>
      <c r="AZ470" s="4">
        <f t="shared" si="125"/>
        <v>0.16891891891891891</v>
      </c>
      <c r="BA470" s="4">
        <v>4.1110111730247123</v>
      </c>
      <c r="BB470" s="4">
        <f t="shared" si="126"/>
        <v>1.2388577808689006E-2</v>
      </c>
      <c r="BC470" s="4">
        <f t="shared" si="127"/>
        <v>0.18130749672760793</v>
      </c>
      <c r="BD470" s="4">
        <f t="shared" si="128"/>
        <v>9.0653748363803965E-2</v>
      </c>
    </row>
    <row r="471" spans="1:56" x14ac:dyDescent="0.25">
      <c r="A471" s="2" t="s">
        <v>151</v>
      </c>
      <c r="B471" s="2" t="s">
        <v>122</v>
      </c>
      <c r="C471" s="2" t="s">
        <v>220</v>
      </c>
      <c r="D471" s="2" t="s">
        <v>219</v>
      </c>
      <c r="E471" s="2" t="s">
        <v>221</v>
      </c>
      <c r="F471" s="2" t="s">
        <v>177</v>
      </c>
      <c r="G471" s="2" t="s">
        <v>222</v>
      </c>
      <c r="H471" s="2" t="s">
        <v>223</v>
      </c>
      <c r="J471" s="3">
        <v>41917</v>
      </c>
      <c r="K471" s="2">
        <v>745110.9264</v>
      </c>
      <c r="L471" s="2">
        <v>819303.18790000002</v>
      </c>
      <c r="N471" s="2" t="s">
        <v>253</v>
      </c>
      <c r="P471" s="2" t="s">
        <v>74</v>
      </c>
      <c r="S471" s="2" t="s">
        <v>75</v>
      </c>
      <c r="T471" s="2" t="s">
        <v>76</v>
      </c>
      <c r="U471" s="2" t="s">
        <v>254</v>
      </c>
      <c r="V471" s="2">
        <v>18</v>
      </c>
      <c r="Y471" s="2">
        <f t="shared" si="114"/>
        <v>5.7295779513082321</v>
      </c>
      <c r="AB471" s="2">
        <v>5.7295779509999996</v>
      </c>
      <c r="AC471" s="2">
        <f t="shared" si="115"/>
        <v>2.5783100780887042E-3</v>
      </c>
      <c r="AD471" s="2">
        <v>1.1612044119824114</v>
      </c>
      <c r="AE471" s="2">
        <f t="shared" si="120"/>
        <v>0.22203757163538554</v>
      </c>
      <c r="AF471" s="2">
        <v>83</v>
      </c>
      <c r="AG471" s="4">
        <f t="shared" si="121"/>
        <v>1.2048192771084338</v>
      </c>
      <c r="AH471" s="4">
        <f t="shared" si="122"/>
        <v>1.4268568487438194</v>
      </c>
      <c r="AI471" s="5">
        <f t="shared" si="123"/>
        <v>0.71342842437190968</v>
      </c>
      <c r="AJ471" s="2">
        <f t="shared" si="116"/>
        <v>7.7349302342661127E-3</v>
      </c>
      <c r="AK471" s="2">
        <f t="shared" si="117"/>
        <v>4.6409581405596678E-3</v>
      </c>
      <c r="AL471" s="2">
        <v>3</v>
      </c>
      <c r="AM471" s="2">
        <v>3</v>
      </c>
      <c r="AN471" s="2">
        <f t="shared" si="118"/>
        <v>4.5</v>
      </c>
      <c r="AO471" s="2">
        <f t="shared" si="119"/>
        <v>0.89999999999999991</v>
      </c>
      <c r="AP471" s="2">
        <v>5</v>
      </c>
      <c r="AQ471" s="2">
        <v>3</v>
      </c>
      <c r="AR471" s="2">
        <v>0</v>
      </c>
      <c r="AS471" s="2" t="s">
        <v>78</v>
      </c>
      <c r="AT471" s="2">
        <v>4</v>
      </c>
      <c r="AW471" s="2" t="str">
        <f t="shared" si="124"/>
        <v>Arbustivo</v>
      </c>
      <c r="AX471" s="2" t="str">
        <f t="shared" si="113"/>
        <v>Latizal alto</v>
      </c>
      <c r="AY471" s="2">
        <v>592</v>
      </c>
      <c r="AZ471" s="4">
        <f t="shared" si="125"/>
        <v>0.16891891891891891</v>
      </c>
      <c r="BA471" s="4">
        <v>4.1110111730247123</v>
      </c>
      <c r="BB471" s="4">
        <f t="shared" si="126"/>
        <v>6.2717175156488086E-2</v>
      </c>
      <c r="BC471" s="4">
        <f t="shared" si="127"/>
        <v>0.231636094075407</v>
      </c>
      <c r="BD471" s="4">
        <f t="shared" si="128"/>
        <v>0.1158180470377035</v>
      </c>
    </row>
    <row r="472" spans="1:56" x14ac:dyDescent="0.25">
      <c r="A472" s="2" t="s">
        <v>151</v>
      </c>
      <c r="B472" s="2" t="s">
        <v>122</v>
      </c>
      <c r="C472" s="2" t="s">
        <v>220</v>
      </c>
      <c r="D472" s="2" t="s">
        <v>219</v>
      </c>
      <c r="E472" s="2" t="s">
        <v>221</v>
      </c>
      <c r="F472" s="2" t="s">
        <v>177</v>
      </c>
      <c r="G472" s="2" t="s">
        <v>222</v>
      </c>
      <c r="H472" s="2" t="s">
        <v>223</v>
      </c>
      <c r="J472" s="3">
        <v>41917</v>
      </c>
      <c r="K472" s="2">
        <v>745110.9264</v>
      </c>
      <c r="L472" s="2">
        <v>819303.18790000002</v>
      </c>
      <c r="N472" s="2" t="s">
        <v>255</v>
      </c>
      <c r="P472" s="2" t="s">
        <v>256</v>
      </c>
      <c r="S472" s="2" t="s">
        <v>257</v>
      </c>
      <c r="T472" s="2" t="s">
        <v>258</v>
      </c>
      <c r="U472" s="2" t="s">
        <v>259</v>
      </c>
      <c r="V472" s="2">
        <v>47</v>
      </c>
      <c r="Y472" s="2">
        <f t="shared" si="114"/>
        <v>14.960564650638162</v>
      </c>
      <c r="AB472" s="2">
        <v>14.96056465</v>
      </c>
      <c r="AC472" s="2">
        <f t="shared" si="115"/>
        <v>1.7578663464499839E-2</v>
      </c>
      <c r="AD472" s="2">
        <v>1.1612044119824114</v>
      </c>
      <c r="AE472" s="2">
        <f t="shared" si="120"/>
        <v>1.513830233773354</v>
      </c>
      <c r="AF472" s="2">
        <v>83</v>
      </c>
      <c r="AG472" s="4">
        <f t="shared" si="121"/>
        <v>1.2048192771084338</v>
      </c>
      <c r="AH472" s="4">
        <f t="shared" si="122"/>
        <v>2.7186495108817876</v>
      </c>
      <c r="AI472" s="5">
        <f t="shared" si="123"/>
        <v>1.3593247554408938</v>
      </c>
      <c r="AJ472" s="2">
        <f t="shared" si="116"/>
        <v>0.13711357502309873</v>
      </c>
      <c r="AK472" s="2">
        <f t="shared" si="117"/>
        <v>9.4924782708299141E-2</v>
      </c>
      <c r="AL472" s="2">
        <v>5</v>
      </c>
      <c r="AM472" s="2">
        <v>4</v>
      </c>
      <c r="AN472" s="2">
        <f t="shared" si="118"/>
        <v>10</v>
      </c>
      <c r="AO472" s="2">
        <f t="shared" si="119"/>
        <v>2</v>
      </c>
      <c r="AP472" s="2">
        <v>13</v>
      </c>
      <c r="AQ472" s="2">
        <v>9</v>
      </c>
      <c r="AR472" s="2">
        <v>0</v>
      </c>
      <c r="AS472" s="2" t="s">
        <v>79</v>
      </c>
      <c r="AT472" s="2">
        <v>2</v>
      </c>
      <c r="AW472" s="2" t="str">
        <f t="shared" si="124"/>
        <v>Arbóreo inferior</v>
      </c>
      <c r="AX472" s="2" t="str">
        <f t="shared" si="113"/>
        <v>I</v>
      </c>
      <c r="AY472" s="2">
        <v>592</v>
      </c>
      <c r="AZ472" s="4">
        <f t="shared" si="125"/>
        <v>0.16891891891891891</v>
      </c>
      <c r="BA472" s="4">
        <v>4.1110111730247123</v>
      </c>
      <c r="BB472" s="4">
        <f t="shared" si="126"/>
        <v>0.42759950592803142</v>
      </c>
      <c r="BC472" s="4">
        <f t="shared" si="127"/>
        <v>0.59651842484695039</v>
      </c>
      <c r="BD472" s="4">
        <f t="shared" si="128"/>
        <v>0.2982592124234752</v>
      </c>
    </row>
    <row r="473" spans="1:56" x14ac:dyDescent="0.25">
      <c r="A473" s="2" t="s">
        <v>155</v>
      </c>
      <c r="B473" s="2" t="s">
        <v>55</v>
      </c>
      <c r="C473" s="2" t="s">
        <v>218</v>
      </c>
      <c r="D473" s="2" t="s">
        <v>219</v>
      </c>
      <c r="E473" s="2" t="s">
        <v>58</v>
      </c>
      <c r="F473" s="2" t="s">
        <v>177</v>
      </c>
      <c r="G473" s="2" t="s">
        <v>60</v>
      </c>
      <c r="H473" s="2" t="s">
        <v>61</v>
      </c>
      <c r="I473" s="2" t="s">
        <v>186</v>
      </c>
      <c r="J473" s="3">
        <v>42295</v>
      </c>
      <c r="K473" s="2">
        <v>820259</v>
      </c>
      <c r="L473" s="2">
        <v>742417</v>
      </c>
      <c r="M473" s="2">
        <v>1</v>
      </c>
      <c r="N473" s="2">
        <v>1</v>
      </c>
      <c r="P473" s="2" t="s">
        <v>80</v>
      </c>
      <c r="S473" s="2" t="s">
        <v>81</v>
      </c>
      <c r="T473" s="2" t="s">
        <v>82</v>
      </c>
      <c r="U473" s="2" t="s">
        <v>83</v>
      </c>
      <c r="V473" s="2">
        <v>12</v>
      </c>
      <c r="Y473" s="2">
        <f t="shared" si="114"/>
        <v>3.8197186342054881</v>
      </c>
      <c r="AB473" s="2">
        <v>3.819718634</v>
      </c>
      <c r="AC473" s="2">
        <f t="shared" si="115"/>
        <v>1.1459155902616462E-3</v>
      </c>
      <c r="AD473" s="2">
        <v>0.11537539712089225</v>
      </c>
      <c r="AE473" s="2">
        <f t="shared" si="120"/>
        <v>0.99320619374418007</v>
      </c>
      <c r="AF473" s="2">
        <v>39</v>
      </c>
      <c r="AG473" s="4">
        <f t="shared" si="121"/>
        <v>2.5641025641025639</v>
      </c>
      <c r="AH473" s="4">
        <f t="shared" si="122"/>
        <v>3.5573087578467439</v>
      </c>
      <c r="AI473" s="5">
        <f t="shared" si="123"/>
        <v>1.778654378923372</v>
      </c>
      <c r="AJ473" s="2">
        <f t="shared" si="116"/>
        <v>4.1252961249419262E-3</v>
      </c>
      <c r="AK473" s="2">
        <f t="shared" si="117"/>
        <v>0</v>
      </c>
      <c r="AL473" s="2">
        <v>3</v>
      </c>
      <c r="AM473" s="2">
        <v>4</v>
      </c>
      <c r="AN473" s="2">
        <f t="shared" si="118"/>
        <v>6</v>
      </c>
      <c r="AO473" s="2">
        <f t="shared" si="119"/>
        <v>1.2</v>
      </c>
      <c r="AP473" s="2">
        <v>6</v>
      </c>
      <c r="AQ473" s="2">
        <v>0</v>
      </c>
      <c r="AR473" s="2">
        <v>6</v>
      </c>
      <c r="AS473" s="2" t="s">
        <v>68</v>
      </c>
      <c r="AT473" s="2">
        <v>2</v>
      </c>
      <c r="AU473" s="2">
        <v>3</v>
      </c>
      <c r="AW473" s="2" t="str">
        <f t="shared" si="124"/>
        <v>Arbolitos</v>
      </c>
      <c r="AX473" s="2" t="str">
        <f t="shared" si="113"/>
        <v>Latizal bajo</v>
      </c>
      <c r="AY473" s="2">
        <v>592</v>
      </c>
      <c r="AZ473" s="4">
        <f t="shared" si="125"/>
        <v>0.16891891891891891</v>
      </c>
      <c r="BA473" s="4">
        <v>4.1110111730247123</v>
      </c>
      <c r="BB473" s="4">
        <f t="shared" si="126"/>
        <v>2.7874300069550256E-2</v>
      </c>
      <c r="BC473" s="4">
        <f t="shared" si="127"/>
        <v>0.19679321898846916</v>
      </c>
      <c r="BD473" s="4">
        <f t="shared" si="128"/>
        <v>9.839660949423458E-2</v>
      </c>
    </row>
    <row r="474" spans="1:56" x14ac:dyDescent="0.25">
      <c r="A474" s="2" t="s">
        <v>155</v>
      </c>
      <c r="B474" s="2" t="s">
        <v>55</v>
      </c>
      <c r="C474" s="2" t="s">
        <v>218</v>
      </c>
      <c r="D474" s="2" t="s">
        <v>219</v>
      </c>
      <c r="E474" s="2" t="s">
        <v>58</v>
      </c>
      <c r="F474" s="2" t="s">
        <v>177</v>
      </c>
      <c r="G474" s="2" t="s">
        <v>60</v>
      </c>
      <c r="H474" s="2" t="s">
        <v>61</v>
      </c>
      <c r="I474" s="2" t="s">
        <v>186</v>
      </c>
      <c r="J474" s="3">
        <v>42295</v>
      </c>
      <c r="K474" s="2">
        <v>820259</v>
      </c>
      <c r="L474" s="2">
        <v>742417</v>
      </c>
      <c r="M474" s="2">
        <v>1</v>
      </c>
      <c r="N474" s="2">
        <v>2</v>
      </c>
      <c r="P474" s="2" t="s">
        <v>80</v>
      </c>
      <c r="S474" s="2" t="s">
        <v>81</v>
      </c>
      <c r="T474" s="2" t="s">
        <v>82</v>
      </c>
      <c r="U474" s="2" t="s">
        <v>83</v>
      </c>
      <c r="V474" s="2">
        <v>12</v>
      </c>
      <c r="Y474" s="2">
        <f t="shared" si="114"/>
        <v>3.8197186342054881</v>
      </c>
      <c r="AB474" s="2">
        <v>3.819718634</v>
      </c>
      <c r="AC474" s="2">
        <f t="shared" si="115"/>
        <v>1.1459155902616462E-3</v>
      </c>
      <c r="AD474" s="2">
        <v>0.11537539712089225</v>
      </c>
      <c r="AE474" s="2">
        <f t="shared" si="120"/>
        <v>0.99320619374418007</v>
      </c>
      <c r="AF474" s="2">
        <v>39</v>
      </c>
      <c r="AG474" s="4">
        <f t="shared" si="121"/>
        <v>2.5641025641025639</v>
      </c>
      <c r="AH474" s="4">
        <f t="shared" si="122"/>
        <v>3.5573087578467439</v>
      </c>
      <c r="AI474" s="5">
        <f t="shared" si="123"/>
        <v>1.778654378923372</v>
      </c>
      <c r="AJ474" s="2">
        <f t="shared" si="116"/>
        <v>2.7501974166279507E-3</v>
      </c>
      <c r="AK474" s="2">
        <f t="shared" si="117"/>
        <v>6.8754935415698767E-4</v>
      </c>
      <c r="AL474" s="2">
        <v>4</v>
      </c>
      <c r="AM474" s="2">
        <v>2</v>
      </c>
      <c r="AN474" s="2">
        <f t="shared" si="118"/>
        <v>4</v>
      </c>
      <c r="AO474" s="2">
        <f t="shared" si="119"/>
        <v>0.8</v>
      </c>
      <c r="AP474" s="2">
        <v>4</v>
      </c>
      <c r="AQ474" s="2">
        <v>1</v>
      </c>
      <c r="AR474" s="2">
        <v>2</v>
      </c>
      <c r="AS474" s="2" t="s">
        <v>68</v>
      </c>
      <c r="AT474" s="2">
        <v>2</v>
      </c>
      <c r="AW474" s="2" t="str">
        <f t="shared" si="124"/>
        <v>Arbustivo</v>
      </c>
      <c r="AX474" s="2" t="str">
        <f t="shared" si="113"/>
        <v>Latizal bajo</v>
      </c>
      <c r="AY474" s="2">
        <v>592</v>
      </c>
      <c r="AZ474" s="4">
        <f t="shared" si="125"/>
        <v>0.16891891891891891</v>
      </c>
      <c r="BA474" s="4">
        <v>4.1110111730247123</v>
      </c>
      <c r="BB474" s="4">
        <f t="shared" si="126"/>
        <v>2.7874300069550256E-2</v>
      </c>
      <c r="BC474" s="4">
        <f t="shared" si="127"/>
        <v>0.19679321898846916</v>
      </c>
      <c r="BD474" s="4">
        <f t="shared" si="128"/>
        <v>9.839660949423458E-2</v>
      </c>
    </row>
    <row r="475" spans="1:56" x14ac:dyDescent="0.25">
      <c r="A475" s="2" t="s">
        <v>155</v>
      </c>
      <c r="B475" s="2" t="s">
        <v>55</v>
      </c>
      <c r="C475" s="2" t="s">
        <v>218</v>
      </c>
      <c r="D475" s="2" t="s">
        <v>219</v>
      </c>
      <c r="E475" s="2" t="s">
        <v>58</v>
      </c>
      <c r="F475" s="2" t="s">
        <v>177</v>
      </c>
      <c r="G475" s="2" t="s">
        <v>60</v>
      </c>
      <c r="H475" s="2" t="s">
        <v>61</v>
      </c>
      <c r="I475" s="2" t="s">
        <v>186</v>
      </c>
      <c r="J475" s="3">
        <v>42295</v>
      </c>
      <c r="K475" s="2">
        <v>820259</v>
      </c>
      <c r="L475" s="2">
        <v>742417</v>
      </c>
      <c r="M475" s="2">
        <v>1</v>
      </c>
      <c r="N475" s="2">
        <v>3</v>
      </c>
      <c r="P475" s="2" t="s">
        <v>80</v>
      </c>
      <c r="S475" s="2" t="s">
        <v>81</v>
      </c>
      <c r="T475" s="2" t="s">
        <v>82</v>
      </c>
      <c r="U475" s="2" t="s">
        <v>83</v>
      </c>
      <c r="V475" s="2">
        <v>10</v>
      </c>
      <c r="Y475" s="2">
        <f t="shared" si="114"/>
        <v>3.183098861837907</v>
      </c>
      <c r="AB475" s="2">
        <v>3.183098862</v>
      </c>
      <c r="AC475" s="2">
        <f t="shared" si="115"/>
        <v>7.9577471545947667E-4</v>
      </c>
      <c r="AD475" s="2">
        <v>0.11537539712089225</v>
      </c>
      <c r="AE475" s="2">
        <f t="shared" si="120"/>
        <v>0.68972652343345853</v>
      </c>
      <c r="AF475" s="2">
        <v>39</v>
      </c>
      <c r="AG475" s="4">
        <f t="shared" si="121"/>
        <v>2.5641025641025639</v>
      </c>
      <c r="AH475" s="4">
        <f t="shared" si="122"/>
        <v>3.2538290875360225</v>
      </c>
      <c r="AI475" s="5">
        <f t="shared" si="123"/>
        <v>1.6269145437680113</v>
      </c>
      <c r="AJ475" s="2">
        <f t="shared" si="116"/>
        <v>2.8647889756541157E-3</v>
      </c>
      <c r="AK475" s="2">
        <f t="shared" si="117"/>
        <v>3.8197186342054881E-4</v>
      </c>
      <c r="AL475" s="2">
        <v>3</v>
      </c>
      <c r="AM475" s="2">
        <v>2</v>
      </c>
      <c r="AN475" s="2">
        <f t="shared" si="118"/>
        <v>3</v>
      </c>
      <c r="AO475" s="2">
        <f t="shared" si="119"/>
        <v>0.6</v>
      </c>
      <c r="AP475" s="2">
        <v>6</v>
      </c>
      <c r="AQ475" s="2">
        <v>0.8</v>
      </c>
      <c r="AR475" s="2">
        <v>1</v>
      </c>
      <c r="AS475" s="2" t="s">
        <v>68</v>
      </c>
      <c r="AT475" s="2">
        <v>1</v>
      </c>
      <c r="AW475" s="2" t="str">
        <f t="shared" si="124"/>
        <v>Arbolitos</v>
      </c>
      <c r="AX475" s="2" t="str">
        <f t="shared" si="113"/>
        <v>Latizal bajo</v>
      </c>
      <c r="AY475" s="2">
        <v>592</v>
      </c>
      <c r="AZ475" s="4">
        <f t="shared" si="125"/>
        <v>0.16891891891891891</v>
      </c>
      <c r="BA475" s="4">
        <v>4.1110111730247123</v>
      </c>
      <c r="BB475" s="4">
        <f t="shared" si="126"/>
        <v>1.9357152826076571E-2</v>
      </c>
      <c r="BC475" s="4">
        <f t="shared" si="127"/>
        <v>0.1882760717449955</v>
      </c>
      <c r="BD475" s="4">
        <f t="shared" si="128"/>
        <v>9.413803587249775E-2</v>
      </c>
    </row>
    <row r="476" spans="1:56" x14ac:dyDescent="0.25">
      <c r="A476" s="2" t="s">
        <v>155</v>
      </c>
      <c r="B476" s="2" t="s">
        <v>55</v>
      </c>
      <c r="C476" s="2" t="s">
        <v>218</v>
      </c>
      <c r="D476" s="2" t="s">
        <v>219</v>
      </c>
      <c r="E476" s="2" t="s">
        <v>58</v>
      </c>
      <c r="F476" s="2" t="s">
        <v>177</v>
      </c>
      <c r="G476" s="2" t="s">
        <v>60</v>
      </c>
      <c r="H476" s="2" t="s">
        <v>61</v>
      </c>
      <c r="I476" s="2" t="s">
        <v>186</v>
      </c>
      <c r="J476" s="3">
        <v>42295</v>
      </c>
      <c r="K476" s="2">
        <v>820259</v>
      </c>
      <c r="L476" s="2">
        <v>742417</v>
      </c>
      <c r="M476" s="2">
        <v>1</v>
      </c>
      <c r="N476" s="2">
        <v>4</v>
      </c>
      <c r="P476" s="2" t="s">
        <v>80</v>
      </c>
      <c r="S476" s="2" t="s">
        <v>81</v>
      </c>
      <c r="T476" s="2" t="s">
        <v>82</v>
      </c>
      <c r="U476" s="2" t="s">
        <v>83</v>
      </c>
      <c r="V476" s="2">
        <v>14</v>
      </c>
      <c r="Y476" s="2">
        <f t="shared" si="114"/>
        <v>4.45633840657307</v>
      </c>
      <c r="AB476" s="2">
        <v>4.4563384069999996</v>
      </c>
      <c r="AC476" s="2">
        <f t="shared" si="115"/>
        <v>1.5597184423005749E-3</v>
      </c>
      <c r="AD476" s="2">
        <v>0.11537539712089225</v>
      </c>
      <c r="AE476" s="2">
        <f t="shared" si="120"/>
        <v>1.3518639859295793</v>
      </c>
      <c r="AF476" s="2">
        <v>39</v>
      </c>
      <c r="AG476" s="4">
        <f t="shared" si="121"/>
        <v>2.5641025641025639</v>
      </c>
      <c r="AH476" s="4">
        <f t="shared" si="122"/>
        <v>3.9159665500321434</v>
      </c>
      <c r="AI476" s="5">
        <f t="shared" si="123"/>
        <v>1.9579832750160717</v>
      </c>
      <c r="AJ476" s="2">
        <f t="shared" si="116"/>
        <v>4.6791553269017244E-3</v>
      </c>
      <c r="AK476" s="2">
        <f t="shared" si="117"/>
        <v>0</v>
      </c>
      <c r="AL476" s="2">
        <v>4</v>
      </c>
      <c r="AM476" s="2">
        <v>4</v>
      </c>
      <c r="AN476" s="2">
        <f t="shared" si="118"/>
        <v>8</v>
      </c>
      <c r="AO476" s="2">
        <f t="shared" si="119"/>
        <v>1.6</v>
      </c>
      <c r="AP476" s="2">
        <v>5</v>
      </c>
      <c r="AQ476" s="2">
        <v>0</v>
      </c>
      <c r="AR476" s="2">
        <v>4</v>
      </c>
      <c r="AS476" s="2" t="s">
        <v>68</v>
      </c>
      <c r="AT476" s="2">
        <v>2</v>
      </c>
      <c r="AW476" s="2" t="str">
        <f t="shared" si="124"/>
        <v>Arbustivo</v>
      </c>
      <c r="AX476" s="2" t="str">
        <f t="shared" si="113"/>
        <v>Latizal bajo</v>
      </c>
      <c r="AY476" s="2">
        <v>592</v>
      </c>
      <c r="AZ476" s="4">
        <f t="shared" si="125"/>
        <v>0.16891891891891891</v>
      </c>
      <c r="BA476" s="4">
        <v>4.1110111730247123</v>
      </c>
      <c r="BB476" s="4">
        <f t="shared" si="126"/>
        <v>3.7940019539110095E-2</v>
      </c>
      <c r="BC476" s="4">
        <f t="shared" si="127"/>
        <v>0.206858938458029</v>
      </c>
      <c r="BD476" s="4">
        <f t="shared" si="128"/>
        <v>0.1034294692290145</v>
      </c>
    </row>
    <row r="477" spans="1:56" x14ac:dyDescent="0.25">
      <c r="A477" s="2" t="s">
        <v>155</v>
      </c>
      <c r="B477" s="2" t="s">
        <v>55</v>
      </c>
      <c r="C477" s="2" t="s">
        <v>218</v>
      </c>
      <c r="D477" s="2" t="s">
        <v>219</v>
      </c>
      <c r="E477" s="2" t="s">
        <v>58</v>
      </c>
      <c r="F477" s="2" t="s">
        <v>177</v>
      </c>
      <c r="G477" s="2" t="s">
        <v>60</v>
      </c>
      <c r="H477" s="2" t="s">
        <v>61</v>
      </c>
      <c r="I477" s="2" t="s">
        <v>186</v>
      </c>
      <c r="J477" s="3">
        <v>42295</v>
      </c>
      <c r="K477" s="2">
        <v>820259</v>
      </c>
      <c r="L477" s="2">
        <v>742417</v>
      </c>
      <c r="M477" s="2">
        <v>1</v>
      </c>
      <c r="N477" s="2">
        <v>5</v>
      </c>
      <c r="P477" s="2" t="s">
        <v>80</v>
      </c>
      <c r="S477" s="2" t="s">
        <v>81</v>
      </c>
      <c r="T477" s="2" t="s">
        <v>82</v>
      </c>
      <c r="U477" s="2" t="s">
        <v>83</v>
      </c>
      <c r="V477" s="2">
        <v>9</v>
      </c>
      <c r="Y477" s="2">
        <f t="shared" si="114"/>
        <v>2.8647889756541161</v>
      </c>
      <c r="AB477" s="2">
        <v>2.8647889759999998</v>
      </c>
      <c r="AC477" s="2">
        <f t="shared" si="115"/>
        <v>6.4457751952217606E-4</v>
      </c>
      <c r="AD477" s="2">
        <v>0.11537539712089225</v>
      </c>
      <c r="AE477" s="2">
        <f t="shared" si="120"/>
        <v>0.55867848398110131</v>
      </c>
      <c r="AF477" s="2">
        <v>39</v>
      </c>
      <c r="AG477" s="4">
        <f t="shared" si="121"/>
        <v>2.5641025641025639</v>
      </c>
      <c r="AH477" s="4">
        <f t="shared" si="122"/>
        <v>3.1227810480836653</v>
      </c>
      <c r="AI477" s="5">
        <f t="shared" si="123"/>
        <v>1.5613905240418327</v>
      </c>
      <c r="AJ477" s="2">
        <f t="shared" si="116"/>
        <v>1.1602395351399169E-3</v>
      </c>
      <c r="AK477" s="2">
        <f t="shared" si="117"/>
        <v>0</v>
      </c>
      <c r="AL477" s="2">
        <v>2</v>
      </c>
      <c r="AM477" s="2">
        <v>2</v>
      </c>
      <c r="AN477" s="2">
        <f t="shared" si="118"/>
        <v>2</v>
      </c>
      <c r="AO477" s="2">
        <f t="shared" si="119"/>
        <v>0.4</v>
      </c>
      <c r="AP477" s="2">
        <v>3</v>
      </c>
      <c r="AQ477" s="2">
        <v>0</v>
      </c>
      <c r="AR477" s="2">
        <v>4</v>
      </c>
      <c r="AS477" s="2" t="s">
        <v>68</v>
      </c>
      <c r="AT477" s="2">
        <v>1</v>
      </c>
      <c r="AW477" s="2" t="str">
        <f t="shared" si="124"/>
        <v>Arbustivo</v>
      </c>
      <c r="AX477" s="2" t="str">
        <f t="shared" si="113"/>
        <v>Latizal bajo</v>
      </c>
      <c r="AY477" s="2">
        <v>592</v>
      </c>
      <c r="AZ477" s="4">
        <f t="shared" si="125"/>
        <v>0.16891891891891891</v>
      </c>
      <c r="BA477" s="4">
        <v>4.1110111730247123</v>
      </c>
      <c r="BB477" s="4">
        <f t="shared" si="126"/>
        <v>1.5679293789122022E-2</v>
      </c>
      <c r="BC477" s="4">
        <f t="shared" si="127"/>
        <v>0.18459821270804094</v>
      </c>
      <c r="BD477" s="4">
        <f t="shared" si="128"/>
        <v>9.2299106354020471E-2</v>
      </c>
    </row>
    <row r="478" spans="1:56" x14ac:dyDescent="0.25">
      <c r="A478" s="2" t="s">
        <v>155</v>
      </c>
      <c r="B478" s="2" t="s">
        <v>55</v>
      </c>
      <c r="C478" s="2" t="s">
        <v>218</v>
      </c>
      <c r="D478" s="2" t="s">
        <v>219</v>
      </c>
      <c r="E478" s="2" t="s">
        <v>58</v>
      </c>
      <c r="F478" s="2" t="s">
        <v>177</v>
      </c>
      <c r="G478" s="2" t="s">
        <v>60</v>
      </c>
      <c r="H478" s="2" t="s">
        <v>61</v>
      </c>
      <c r="I478" s="2" t="s">
        <v>186</v>
      </c>
      <c r="J478" s="3">
        <v>42295</v>
      </c>
      <c r="K478" s="2">
        <v>820259</v>
      </c>
      <c r="L478" s="2">
        <v>742417</v>
      </c>
      <c r="M478" s="2">
        <v>1</v>
      </c>
      <c r="N478" s="2">
        <v>7</v>
      </c>
      <c r="P478" s="2" t="s">
        <v>80</v>
      </c>
      <c r="S478" s="2" t="s">
        <v>81</v>
      </c>
      <c r="T478" s="2" t="s">
        <v>82</v>
      </c>
      <c r="U478" s="2" t="s">
        <v>83</v>
      </c>
      <c r="V478" s="2">
        <v>10</v>
      </c>
      <c r="Y478" s="2">
        <f t="shared" si="114"/>
        <v>3.183098861837907</v>
      </c>
      <c r="AB478" s="2">
        <v>3.183098862</v>
      </c>
      <c r="AC478" s="2">
        <f t="shared" si="115"/>
        <v>7.9577471545947667E-4</v>
      </c>
      <c r="AD478" s="2">
        <v>0.11537539712089225</v>
      </c>
      <c r="AE478" s="2">
        <f t="shared" si="120"/>
        <v>0.68972652343345853</v>
      </c>
      <c r="AF478" s="2">
        <v>39</v>
      </c>
      <c r="AG478" s="4">
        <f t="shared" si="121"/>
        <v>2.5641025641025639</v>
      </c>
      <c r="AH478" s="4">
        <f t="shared" si="122"/>
        <v>3.2538290875360225</v>
      </c>
      <c r="AI478" s="5">
        <f t="shared" si="123"/>
        <v>1.6269145437680113</v>
      </c>
      <c r="AJ478" s="2">
        <f t="shared" si="116"/>
        <v>2.3873241463784299E-3</v>
      </c>
      <c r="AK478" s="2">
        <f t="shared" si="117"/>
        <v>1.4323944878270579E-3</v>
      </c>
      <c r="AL478" s="2">
        <v>2</v>
      </c>
      <c r="AM478" s="2">
        <v>2</v>
      </c>
      <c r="AN478" s="2">
        <f t="shared" si="118"/>
        <v>2</v>
      </c>
      <c r="AO478" s="2">
        <f t="shared" si="119"/>
        <v>0.4</v>
      </c>
      <c r="AP478" s="2">
        <v>5</v>
      </c>
      <c r="AQ478" s="2">
        <v>3</v>
      </c>
      <c r="AR478" s="2">
        <v>6</v>
      </c>
      <c r="AS478" s="2" t="s">
        <v>68</v>
      </c>
      <c r="AT478" s="2">
        <v>1</v>
      </c>
      <c r="AW478" s="2" t="str">
        <f t="shared" si="124"/>
        <v>Arbustivo</v>
      </c>
      <c r="AX478" s="2" t="str">
        <f t="shared" si="113"/>
        <v>Latizal bajo</v>
      </c>
      <c r="AY478" s="2">
        <v>592</v>
      </c>
      <c r="AZ478" s="4">
        <f t="shared" si="125"/>
        <v>0.16891891891891891</v>
      </c>
      <c r="BA478" s="4">
        <v>4.1110111730247123</v>
      </c>
      <c r="BB478" s="4">
        <f t="shared" si="126"/>
        <v>1.9357152826076571E-2</v>
      </c>
      <c r="BC478" s="4">
        <f t="shared" si="127"/>
        <v>0.1882760717449955</v>
      </c>
      <c r="BD478" s="4">
        <f t="shared" si="128"/>
        <v>9.413803587249775E-2</v>
      </c>
    </row>
    <row r="479" spans="1:56" x14ac:dyDescent="0.25">
      <c r="A479" s="2" t="s">
        <v>155</v>
      </c>
      <c r="B479" s="2" t="s">
        <v>55</v>
      </c>
      <c r="C479" s="2" t="s">
        <v>218</v>
      </c>
      <c r="D479" s="2" t="s">
        <v>219</v>
      </c>
      <c r="E479" s="2" t="s">
        <v>58</v>
      </c>
      <c r="F479" s="2" t="s">
        <v>177</v>
      </c>
      <c r="G479" s="2" t="s">
        <v>60</v>
      </c>
      <c r="H479" s="2" t="s">
        <v>61</v>
      </c>
      <c r="I479" s="2" t="s">
        <v>186</v>
      </c>
      <c r="J479" s="3">
        <v>42295</v>
      </c>
      <c r="K479" s="2">
        <v>820259</v>
      </c>
      <c r="L479" s="2">
        <v>742417</v>
      </c>
      <c r="M479" s="2">
        <v>1</v>
      </c>
      <c r="N479" s="2">
        <v>9</v>
      </c>
      <c r="P479" s="2" t="s">
        <v>80</v>
      </c>
      <c r="S479" s="2" t="s">
        <v>81</v>
      </c>
      <c r="T479" s="2" t="s">
        <v>82</v>
      </c>
      <c r="U479" s="2" t="s">
        <v>83</v>
      </c>
      <c r="V479" s="2">
        <v>9</v>
      </c>
      <c r="Y479" s="2">
        <f t="shared" si="114"/>
        <v>2.8647889756541161</v>
      </c>
      <c r="AB479" s="2">
        <v>2.8647889759999998</v>
      </c>
      <c r="AC479" s="2">
        <f t="shared" si="115"/>
        <v>6.4457751952217606E-4</v>
      </c>
      <c r="AD479" s="2">
        <v>0.11537539712089225</v>
      </c>
      <c r="AE479" s="2">
        <f t="shared" si="120"/>
        <v>0.55867848398110131</v>
      </c>
      <c r="AF479" s="2">
        <v>39</v>
      </c>
      <c r="AG479" s="4">
        <f t="shared" si="121"/>
        <v>2.5641025641025639</v>
      </c>
      <c r="AH479" s="4">
        <f t="shared" si="122"/>
        <v>3.1227810480836653</v>
      </c>
      <c r="AI479" s="5">
        <f t="shared" si="123"/>
        <v>1.5613905240418327</v>
      </c>
      <c r="AJ479" s="2">
        <f t="shared" si="116"/>
        <v>2.127105814423181E-3</v>
      </c>
      <c r="AK479" s="2">
        <f t="shared" si="117"/>
        <v>3.0939720937064451E-4</v>
      </c>
      <c r="AL479" s="2">
        <v>2</v>
      </c>
      <c r="AM479" s="2">
        <v>1</v>
      </c>
      <c r="AN479" s="2">
        <f t="shared" si="118"/>
        <v>1</v>
      </c>
      <c r="AO479" s="2">
        <f t="shared" si="119"/>
        <v>0.2</v>
      </c>
      <c r="AP479" s="2">
        <v>5.5</v>
      </c>
      <c r="AQ479" s="2">
        <v>0.8</v>
      </c>
      <c r="AR479" s="2">
        <v>3</v>
      </c>
      <c r="AS479" s="2" t="s">
        <v>68</v>
      </c>
      <c r="AT479" s="2">
        <v>1</v>
      </c>
      <c r="AW479" s="2" t="str">
        <f t="shared" si="124"/>
        <v>Arbolitos</v>
      </c>
      <c r="AX479" s="2" t="str">
        <f t="shared" si="113"/>
        <v>Latizal bajo</v>
      </c>
      <c r="AY479" s="2">
        <v>592</v>
      </c>
      <c r="AZ479" s="4">
        <f t="shared" si="125"/>
        <v>0.16891891891891891</v>
      </c>
      <c r="BA479" s="4">
        <v>4.1110111730247123</v>
      </c>
      <c r="BB479" s="4">
        <f t="shared" si="126"/>
        <v>1.5679293789122022E-2</v>
      </c>
      <c r="BC479" s="4">
        <f t="shared" si="127"/>
        <v>0.18459821270804094</v>
      </c>
      <c r="BD479" s="4">
        <f t="shared" si="128"/>
        <v>9.2299106354020471E-2</v>
      </c>
    </row>
    <row r="480" spans="1:56" x14ac:dyDescent="0.25">
      <c r="A480" s="2" t="s">
        <v>155</v>
      </c>
      <c r="B480" s="2" t="s">
        <v>55</v>
      </c>
      <c r="C480" s="2" t="s">
        <v>218</v>
      </c>
      <c r="D480" s="2" t="s">
        <v>219</v>
      </c>
      <c r="E480" s="2" t="s">
        <v>58</v>
      </c>
      <c r="F480" s="2" t="s">
        <v>177</v>
      </c>
      <c r="G480" s="2" t="s">
        <v>60</v>
      </c>
      <c r="H480" s="2" t="s">
        <v>61</v>
      </c>
      <c r="I480" s="2" t="s">
        <v>186</v>
      </c>
      <c r="J480" s="3">
        <v>42295</v>
      </c>
      <c r="K480" s="2">
        <v>820259</v>
      </c>
      <c r="L480" s="2">
        <v>742417</v>
      </c>
      <c r="M480" s="2">
        <v>1</v>
      </c>
      <c r="N480" s="2">
        <v>10</v>
      </c>
      <c r="P480" s="2" t="s">
        <v>80</v>
      </c>
      <c r="S480" s="2" t="s">
        <v>81</v>
      </c>
      <c r="T480" s="2" t="s">
        <v>82</v>
      </c>
      <c r="U480" s="2" t="s">
        <v>83</v>
      </c>
      <c r="V480" s="2">
        <v>11</v>
      </c>
      <c r="Y480" s="2">
        <f t="shared" si="114"/>
        <v>3.5014087480216975</v>
      </c>
      <c r="AB480" s="2">
        <v>3.5014087479999998</v>
      </c>
      <c r="AC480" s="2">
        <f t="shared" si="115"/>
        <v>9.6288740570596703E-4</v>
      </c>
      <c r="AD480" s="2">
        <v>0.11537539712089225</v>
      </c>
      <c r="AE480" s="2">
        <f t="shared" si="120"/>
        <v>0.83456909335448504</v>
      </c>
      <c r="AF480" s="2">
        <v>39</v>
      </c>
      <c r="AG480" s="4">
        <f t="shared" si="121"/>
        <v>2.5641025641025639</v>
      </c>
      <c r="AH480" s="4">
        <f t="shared" si="122"/>
        <v>3.398671657457049</v>
      </c>
      <c r="AI480" s="5">
        <f t="shared" si="123"/>
        <v>1.6993358287285245</v>
      </c>
      <c r="AJ480" s="2">
        <f t="shared" si="116"/>
        <v>2.5997959954061111E-3</v>
      </c>
      <c r="AK480" s="2">
        <f t="shared" si="117"/>
        <v>2.0220635519825306E-3</v>
      </c>
      <c r="AL480" s="2">
        <v>2</v>
      </c>
      <c r="AM480" s="2">
        <v>1</v>
      </c>
      <c r="AN480" s="2">
        <f t="shared" si="118"/>
        <v>1</v>
      </c>
      <c r="AO480" s="2">
        <f t="shared" si="119"/>
        <v>0.2</v>
      </c>
      <c r="AP480" s="2">
        <v>4.5</v>
      </c>
      <c r="AQ480" s="2">
        <v>3.5</v>
      </c>
      <c r="AR480" s="2">
        <v>3</v>
      </c>
      <c r="AS480" s="2" t="s">
        <v>68</v>
      </c>
      <c r="AT480" s="2">
        <v>2</v>
      </c>
      <c r="AW480" s="2" t="str">
        <f t="shared" si="124"/>
        <v>Arbustivo</v>
      </c>
      <c r="AX480" s="2" t="str">
        <f t="shared" si="113"/>
        <v>Latizal bajo</v>
      </c>
      <c r="AY480" s="2">
        <v>592</v>
      </c>
      <c r="AZ480" s="4">
        <f t="shared" si="125"/>
        <v>0.16891891891891891</v>
      </c>
      <c r="BA480" s="4">
        <v>4.1110111730247123</v>
      </c>
      <c r="BB480" s="4">
        <f t="shared" si="126"/>
        <v>2.3422154919552657E-2</v>
      </c>
      <c r="BC480" s="4">
        <f t="shared" si="127"/>
        <v>0.19234107383847157</v>
      </c>
      <c r="BD480" s="4">
        <f t="shared" si="128"/>
        <v>9.6170536919235786E-2</v>
      </c>
    </row>
    <row r="481" spans="1:56" x14ac:dyDescent="0.25">
      <c r="A481" s="2" t="s">
        <v>155</v>
      </c>
      <c r="B481" s="2" t="s">
        <v>55</v>
      </c>
      <c r="C481" s="2" t="s">
        <v>218</v>
      </c>
      <c r="D481" s="2" t="s">
        <v>219</v>
      </c>
      <c r="E481" s="2" t="s">
        <v>58</v>
      </c>
      <c r="F481" s="2" t="s">
        <v>177</v>
      </c>
      <c r="G481" s="2" t="s">
        <v>60</v>
      </c>
      <c r="H481" s="2" t="s">
        <v>61</v>
      </c>
      <c r="I481" s="2" t="s">
        <v>186</v>
      </c>
      <c r="J481" s="3">
        <v>42295</v>
      </c>
      <c r="K481" s="2">
        <v>820259</v>
      </c>
      <c r="L481" s="2">
        <v>742417</v>
      </c>
      <c r="M481" s="2">
        <v>1</v>
      </c>
      <c r="N481" s="2">
        <v>12</v>
      </c>
      <c r="P481" s="2" t="s">
        <v>80</v>
      </c>
      <c r="S481" s="2" t="s">
        <v>81</v>
      </c>
      <c r="T481" s="2" t="s">
        <v>82</v>
      </c>
      <c r="U481" s="2" t="s">
        <v>83</v>
      </c>
      <c r="V481" s="2">
        <v>9</v>
      </c>
      <c r="Y481" s="2">
        <f t="shared" si="114"/>
        <v>2.8647889756541161</v>
      </c>
      <c r="AB481" s="2">
        <v>2.8647889759999998</v>
      </c>
      <c r="AC481" s="2">
        <f t="shared" si="115"/>
        <v>6.4457751952217606E-4</v>
      </c>
      <c r="AD481" s="2">
        <v>0.11537539712089225</v>
      </c>
      <c r="AE481" s="2">
        <f t="shared" si="120"/>
        <v>0.55867848398110131</v>
      </c>
      <c r="AF481" s="2">
        <v>39</v>
      </c>
      <c r="AG481" s="4">
        <f t="shared" si="121"/>
        <v>2.5641025641025639</v>
      </c>
      <c r="AH481" s="4">
        <f t="shared" si="122"/>
        <v>3.1227810480836653</v>
      </c>
      <c r="AI481" s="5">
        <f t="shared" si="123"/>
        <v>1.5613905240418327</v>
      </c>
      <c r="AJ481" s="2">
        <f t="shared" si="116"/>
        <v>1.9337325585665282E-3</v>
      </c>
      <c r="AK481" s="2">
        <f t="shared" si="117"/>
        <v>1.1602395351399169E-3</v>
      </c>
      <c r="AL481" s="2">
        <v>1</v>
      </c>
      <c r="AM481" s="2">
        <v>1</v>
      </c>
      <c r="AN481" s="2">
        <f t="shared" si="118"/>
        <v>0.5</v>
      </c>
      <c r="AO481" s="2">
        <f t="shared" si="119"/>
        <v>0.1</v>
      </c>
      <c r="AP481" s="2">
        <v>5</v>
      </c>
      <c r="AQ481" s="2">
        <v>3</v>
      </c>
      <c r="AR481" s="2">
        <v>2</v>
      </c>
      <c r="AS481" s="2" t="s">
        <v>68</v>
      </c>
      <c r="AT481" s="2">
        <v>1</v>
      </c>
      <c r="AW481" s="2" t="str">
        <f t="shared" si="124"/>
        <v>Arbustivo</v>
      </c>
      <c r="AX481" s="2" t="str">
        <f t="shared" si="113"/>
        <v>Latizal bajo</v>
      </c>
      <c r="AY481" s="2">
        <v>592</v>
      </c>
      <c r="AZ481" s="4">
        <f t="shared" si="125"/>
        <v>0.16891891891891891</v>
      </c>
      <c r="BA481" s="4">
        <v>4.1110111730247123</v>
      </c>
      <c r="BB481" s="4">
        <f t="shared" si="126"/>
        <v>1.5679293789122022E-2</v>
      </c>
      <c r="BC481" s="4">
        <f t="shared" si="127"/>
        <v>0.18459821270804094</v>
      </c>
      <c r="BD481" s="4">
        <f t="shared" si="128"/>
        <v>9.2299106354020471E-2</v>
      </c>
    </row>
    <row r="482" spans="1:56" x14ac:dyDescent="0.25">
      <c r="A482" s="2" t="s">
        <v>155</v>
      </c>
      <c r="B482" s="2" t="s">
        <v>55</v>
      </c>
      <c r="C482" s="2" t="s">
        <v>218</v>
      </c>
      <c r="D482" s="2" t="s">
        <v>219</v>
      </c>
      <c r="E482" s="2" t="s">
        <v>58</v>
      </c>
      <c r="F482" s="2" t="s">
        <v>177</v>
      </c>
      <c r="G482" s="2" t="s">
        <v>60</v>
      </c>
      <c r="H482" s="2" t="s">
        <v>61</v>
      </c>
      <c r="I482" s="2" t="s">
        <v>186</v>
      </c>
      <c r="J482" s="3">
        <v>42295</v>
      </c>
      <c r="K482" s="2">
        <v>820259</v>
      </c>
      <c r="L482" s="2">
        <v>742417</v>
      </c>
      <c r="M482" s="2">
        <v>1</v>
      </c>
      <c r="N482" s="2">
        <v>13</v>
      </c>
      <c r="P482" s="2" t="s">
        <v>80</v>
      </c>
      <c r="S482" s="2" t="s">
        <v>81</v>
      </c>
      <c r="T482" s="2" t="s">
        <v>82</v>
      </c>
      <c r="U482" s="2" t="s">
        <v>83</v>
      </c>
      <c r="V482" s="2">
        <v>13</v>
      </c>
      <c r="Y482" s="2">
        <f t="shared" si="114"/>
        <v>4.1380285203892786</v>
      </c>
      <c r="AB482" s="2">
        <v>4.1380285199999998</v>
      </c>
      <c r="AC482" s="2">
        <f t="shared" si="115"/>
        <v>1.3448592691265155E-3</v>
      </c>
      <c r="AD482" s="2">
        <v>0.11537539712089225</v>
      </c>
      <c r="AE482" s="2">
        <f t="shared" si="120"/>
        <v>1.1656378246025449</v>
      </c>
      <c r="AF482" s="2">
        <v>39</v>
      </c>
      <c r="AG482" s="4">
        <f t="shared" si="121"/>
        <v>2.5641025641025639</v>
      </c>
      <c r="AH482" s="4">
        <f t="shared" si="122"/>
        <v>3.7297403887051086</v>
      </c>
      <c r="AI482" s="5">
        <f t="shared" si="123"/>
        <v>1.8648701943525543</v>
      </c>
      <c r="AJ482" s="2">
        <f t="shared" si="116"/>
        <v>4.8414933688554554E-3</v>
      </c>
      <c r="AK482" s="2">
        <f t="shared" si="117"/>
        <v>0</v>
      </c>
      <c r="AL482" s="2">
        <v>4</v>
      </c>
      <c r="AM482" s="2">
        <v>3</v>
      </c>
      <c r="AN482" s="2">
        <f t="shared" si="118"/>
        <v>6</v>
      </c>
      <c r="AO482" s="2">
        <f t="shared" si="119"/>
        <v>1.2</v>
      </c>
      <c r="AP482" s="2">
        <v>6</v>
      </c>
      <c r="AQ482" s="2">
        <v>0</v>
      </c>
      <c r="AR482" s="2">
        <v>2</v>
      </c>
      <c r="AS482" s="2" t="s">
        <v>68</v>
      </c>
      <c r="AT482" s="2">
        <v>2</v>
      </c>
      <c r="AW482" s="2" t="str">
        <f t="shared" si="124"/>
        <v>Arbolitos</v>
      </c>
      <c r="AX482" s="2" t="str">
        <f t="shared" si="113"/>
        <v>Latizal bajo</v>
      </c>
      <c r="AY482" s="2">
        <v>592</v>
      </c>
      <c r="AZ482" s="4">
        <f t="shared" si="125"/>
        <v>0.16891891891891891</v>
      </c>
      <c r="BA482" s="4">
        <v>4.1110111730247123</v>
      </c>
      <c r="BB482" s="4">
        <f t="shared" si="126"/>
        <v>3.2713588276069398E-2</v>
      </c>
      <c r="BC482" s="4">
        <f t="shared" si="127"/>
        <v>0.20163250719498832</v>
      </c>
      <c r="BD482" s="4">
        <f t="shared" si="128"/>
        <v>0.10081625359749416</v>
      </c>
    </row>
    <row r="483" spans="1:56" x14ac:dyDescent="0.25">
      <c r="A483" s="2" t="s">
        <v>155</v>
      </c>
      <c r="B483" s="2" t="s">
        <v>55</v>
      </c>
      <c r="C483" s="2" t="s">
        <v>218</v>
      </c>
      <c r="D483" s="2" t="s">
        <v>219</v>
      </c>
      <c r="E483" s="2" t="s">
        <v>58</v>
      </c>
      <c r="F483" s="2" t="s">
        <v>177</v>
      </c>
      <c r="G483" s="2" t="s">
        <v>60</v>
      </c>
      <c r="H483" s="2" t="s">
        <v>61</v>
      </c>
      <c r="I483" s="2" t="s">
        <v>186</v>
      </c>
      <c r="J483" s="3">
        <v>42295</v>
      </c>
      <c r="K483" s="2">
        <v>820259</v>
      </c>
      <c r="L483" s="2">
        <v>742417</v>
      </c>
      <c r="M483" s="2">
        <v>1</v>
      </c>
      <c r="N483" s="2">
        <v>14</v>
      </c>
      <c r="P483" s="2" t="s">
        <v>80</v>
      </c>
      <c r="S483" s="2" t="s">
        <v>81</v>
      </c>
      <c r="T483" s="2" t="s">
        <v>82</v>
      </c>
      <c r="U483" s="2" t="s">
        <v>83</v>
      </c>
      <c r="V483" s="2">
        <v>10</v>
      </c>
      <c r="Y483" s="2">
        <f t="shared" si="114"/>
        <v>3.183098861837907</v>
      </c>
      <c r="AB483" s="2">
        <v>3.183098862</v>
      </c>
      <c r="AC483" s="2">
        <f t="shared" si="115"/>
        <v>7.9577471545947667E-4</v>
      </c>
      <c r="AD483" s="2">
        <v>0.11537539712089225</v>
      </c>
      <c r="AE483" s="2">
        <f t="shared" si="120"/>
        <v>0.68972652343345853</v>
      </c>
      <c r="AF483" s="2">
        <v>39</v>
      </c>
      <c r="AG483" s="4">
        <f t="shared" si="121"/>
        <v>2.5641025641025639</v>
      </c>
      <c r="AH483" s="4">
        <f t="shared" si="122"/>
        <v>3.2538290875360225</v>
      </c>
      <c r="AI483" s="5">
        <f t="shared" si="123"/>
        <v>1.6269145437680113</v>
      </c>
      <c r="AJ483" s="2">
        <f t="shared" si="116"/>
        <v>2.148591731740587E-3</v>
      </c>
      <c r="AK483" s="2">
        <f t="shared" si="117"/>
        <v>1.8143663512476067E-3</v>
      </c>
      <c r="AL483" s="2">
        <v>1</v>
      </c>
      <c r="AM483" s="2">
        <v>1</v>
      </c>
      <c r="AN483" s="2">
        <f t="shared" si="118"/>
        <v>0.5</v>
      </c>
      <c r="AO483" s="2">
        <f t="shared" si="119"/>
        <v>0.1</v>
      </c>
      <c r="AP483" s="2">
        <v>4.5</v>
      </c>
      <c r="AQ483" s="2">
        <v>3.8</v>
      </c>
      <c r="AR483" s="2">
        <v>3</v>
      </c>
      <c r="AS483" s="2" t="s">
        <v>68</v>
      </c>
      <c r="AT483" s="2">
        <v>1</v>
      </c>
      <c r="AW483" s="2" t="str">
        <f t="shared" si="124"/>
        <v>Arbustivo</v>
      </c>
      <c r="AX483" s="2" t="str">
        <f t="shared" si="113"/>
        <v>Latizal bajo</v>
      </c>
      <c r="AY483" s="2">
        <v>592</v>
      </c>
      <c r="AZ483" s="4">
        <f t="shared" si="125"/>
        <v>0.16891891891891891</v>
      </c>
      <c r="BA483" s="4">
        <v>4.1110111730247123</v>
      </c>
      <c r="BB483" s="4">
        <f t="shared" si="126"/>
        <v>1.9357152826076571E-2</v>
      </c>
      <c r="BC483" s="4">
        <f t="shared" si="127"/>
        <v>0.1882760717449955</v>
      </c>
      <c r="BD483" s="4">
        <f t="shared" si="128"/>
        <v>9.413803587249775E-2</v>
      </c>
    </row>
    <row r="484" spans="1:56" x14ac:dyDescent="0.25">
      <c r="A484" s="2" t="s">
        <v>155</v>
      </c>
      <c r="B484" s="2" t="s">
        <v>55</v>
      </c>
      <c r="C484" s="2" t="s">
        <v>218</v>
      </c>
      <c r="D484" s="2" t="s">
        <v>219</v>
      </c>
      <c r="E484" s="2" t="s">
        <v>58</v>
      </c>
      <c r="F484" s="2" t="s">
        <v>177</v>
      </c>
      <c r="G484" s="2" t="s">
        <v>60</v>
      </c>
      <c r="H484" s="2" t="s">
        <v>61</v>
      </c>
      <c r="I484" s="2" t="s">
        <v>186</v>
      </c>
      <c r="J484" s="3">
        <v>42295</v>
      </c>
      <c r="K484" s="2">
        <v>820259</v>
      </c>
      <c r="L484" s="2">
        <v>742417</v>
      </c>
      <c r="M484" s="2">
        <v>1</v>
      </c>
      <c r="N484" s="2">
        <v>17</v>
      </c>
      <c r="P484" s="2" t="s">
        <v>80</v>
      </c>
      <c r="S484" s="2" t="s">
        <v>81</v>
      </c>
      <c r="T484" s="2" t="s">
        <v>82</v>
      </c>
      <c r="U484" s="2" t="s">
        <v>83</v>
      </c>
      <c r="V484" s="2">
        <v>20</v>
      </c>
      <c r="Y484" s="2">
        <f t="shared" si="114"/>
        <v>6.366197723675814</v>
      </c>
      <c r="AB484" s="2">
        <v>6.3661977240000001</v>
      </c>
      <c r="AC484" s="2">
        <f t="shared" si="115"/>
        <v>3.1830988618379067E-3</v>
      </c>
      <c r="AD484" s="2">
        <v>0.11537539712089225</v>
      </c>
      <c r="AE484" s="2">
        <f t="shared" si="120"/>
        <v>2.7589060937338341</v>
      </c>
      <c r="AF484" s="2">
        <v>39</v>
      </c>
      <c r="AG484" s="4">
        <f t="shared" si="121"/>
        <v>2.5641025641025639</v>
      </c>
      <c r="AH484" s="4">
        <f t="shared" si="122"/>
        <v>5.3230086578363984</v>
      </c>
      <c r="AI484" s="5">
        <f t="shared" si="123"/>
        <v>2.6615043289181992</v>
      </c>
      <c r="AJ484" s="2">
        <f t="shared" si="116"/>
        <v>1.1459155902616463E-2</v>
      </c>
      <c r="AK484" s="2">
        <f t="shared" si="117"/>
        <v>0</v>
      </c>
      <c r="AL484" s="2">
        <v>4</v>
      </c>
      <c r="AM484" s="2">
        <v>4</v>
      </c>
      <c r="AN484" s="2">
        <f t="shared" si="118"/>
        <v>8</v>
      </c>
      <c r="AO484" s="2">
        <f t="shared" si="119"/>
        <v>1.6</v>
      </c>
      <c r="AP484" s="2">
        <v>6</v>
      </c>
      <c r="AQ484" s="2">
        <v>0</v>
      </c>
      <c r="AR484" s="2">
        <v>12</v>
      </c>
      <c r="AS484" s="2" t="s">
        <v>79</v>
      </c>
      <c r="AT484" s="2">
        <v>3</v>
      </c>
      <c r="AW484" s="2" t="str">
        <f t="shared" si="124"/>
        <v>Arbolitos</v>
      </c>
      <c r="AX484" s="2" t="str">
        <f t="shared" si="113"/>
        <v>Latizal alto</v>
      </c>
      <c r="AY484" s="2">
        <v>592</v>
      </c>
      <c r="AZ484" s="4">
        <f t="shared" si="125"/>
        <v>0.16891891891891891</v>
      </c>
      <c r="BA484" s="4">
        <v>4.1110111730247123</v>
      </c>
      <c r="BB484" s="4">
        <f t="shared" si="126"/>
        <v>7.7428611304306283E-2</v>
      </c>
      <c r="BC484" s="4">
        <f t="shared" si="127"/>
        <v>0.2463475302232252</v>
      </c>
      <c r="BD484" s="4">
        <f t="shared" si="128"/>
        <v>0.1231737651116126</v>
      </c>
    </row>
    <row r="485" spans="1:56" x14ac:dyDescent="0.25">
      <c r="A485" s="2" t="s">
        <v>155</v>
      </c>
      <c r="B485" s="2" t="s">
        <v>55</v>
      </c>
      <c r="C485" s="2" t="s">
        <v>218</v>
      </c>
      <c r="D485" s="2" t="s">
        <v>219</v>
      </c>
      <c r="E485" s="2" t="s">
        <v>58</v>
      </c>
      <c r="F485" s="2" t="s">
        <v>177</v>
      </c>
      <c r="G485" s="2" t="s">
        <v>60</v>
      </c>
      <c r="H485" s="2" t="s">
        <v>61</v>
      </c>
      <c r="I485" s="2" t="s">
        <v>186</v>
      </c>
      <c r="J485" s="3">
        <v>42295</v>
      </c>
      <c r="K485" s="2">
        <v>820259</v>
      </c>
      <c r="L485" s="2">
        <v>742417</v>
      </c>
      <c r="M485" s="2">
        <v>2</v>
      </c>
      <c r="N485" s="2">
        <v>18</v>
      </c>
      <c r="P485" s="2" t="s">
        <v>80</v>
      </c>
      <c r="S485" s="2" t="s">
        <v>81</v>
      </c>
      <c r="T485" s="2" t="s">
        <v>82</v>
      </c>
      <c r="U485" s="2" t="s">
        <v>83</v>
      </c>
      <c r="V485" s="2">
        <v>17</v>
      </c>
      <c r="Y485" s="2">
        <f t="shared" si="114"/>
        <v>5.4112680651244416</v>
      </c>
      <c r="AB485" s="2">
        <v>5.4112680649999998</v>
      </c>
      <c r="AC485" s="2">
        <f t="shared" si="115"/>
        <v>2.2997889276778877E-3</v>
      </c>
      <c r="AD485" s="2">
        <v>0.11537539712089225</v>
      </c>
      <c r="AE485" s="2">
        <f t="shared" si="120"/>
        <v>1.9933096527226954</v>
      </c>
      <c r="AF485" s="2">
        <v>39</v>
      </c>
      <c r="AG485" s="4">
        <f t="shared" si="121"/>
        <v>2.5641025641025639</v>
      </c>
      <c r="AH485" s="4">
        <f t="shared" si="122"/>
        <v>4.5574122168252593</v>
      </c>
      <c r="AI485" s="5">
        <f t="shared" si="123"/>
        <v>2.2787061084126297</v>
      </c>
      <c r="AJ485" s="2">
        <f t="shared" si="116"/>
        <v>6.8993667830336636E-3</v>
      </c>
      <c r="AK485" s="2">
        <f t="shared" si="117"/>
        <v>1.2418860209460595E-3</v>
      </c>
      <c r="AL485" s="2">
        <v>4</v>
      </c>
      <c r="AM485" s="2">
        <v>3</v>
      </c>
      <c r="AN485" s="2">
        <f t="shared" si="118"/>
        <v>6</v>
      </c>
      <c r="AO485" s="2">
        <f t="shared" si="119"/>
        <v>1.2</v>
      </c>
      <c r="AP485" s="2">
        <v>5</v>
      </c>
      <c r="AQ485" s="2">
        <v>0.9</v>
      </c>
      <c r="AR485" s="2">
        <v>8</v>
      </c>
      <c r="AS485" s="2" t="s">
        <v>68</v>
      </c>
      <c r="AT485" s="2">
        <v>1</v>
      </c>
      <c r="AU485" s="2">
        <v>2</v>
      </c>
      <c r="AW485" s="2" t="str">
        <f t="shared" si="124"/>
        <v>Arbustivo</v>
      </c>
      <c r="AX485" s="2" t="str">
        <f t="shared" si="113"/>
        <v>Latizal alto</v>
      </c>
      <c r="AY485" s="2">
        <v>592</v>
      </c>
      <c r="AZ485" s="4">
        <f t="shared" si="125"/>
        <v>0.16891891891891891</v>
      </c>
      <c r="BA485" s="4">
        <v>4.1110111730247123</v>
      </c>
      <c r="BB485" s="4">
        <f t="shared" si="126"/>
        <v>5.5942171667361297E-2</v>
      </c>
      <c r="BC485" s="4">
        <f t="shared" si="127"/>
        <v>0.2248610905862802</v>
      </c>
      <c r="BD485" s="4">
        <f t="shared" si="128"/>
        <v>0.1124305452931401</v>
      </c>
    </row>
    <row r="486" spans="1:56" x14ac:dyDescent="0.25">
      <c r="A486" s="2" t="s">
        <v>155</v>
      </c>
      <c r="B486" s="2" t="s">
        <v>55</v>
      </c>
      <c r="C486" s="2" t="s">
        <v>218</v>
      </c>
      <c r="D486" s="2" t="s">
        <v>219</v>
      </c>
      <c r="E486" s="2" t="s">
        <v>58</v>
      </c>
      <c r="F486" s="2" t="s">
        <v>177</v>
      </c>
      <c r="G486" s="2" t="s">
        <v>60</v>
      </c>
      <c r="H486" s="2" t="s">
        <v>61</v>
      </c>
      <c r="I486" s="2" t="s">
        <v>186</v>
      </c>
      <c r="J486" s="3">
        <v>42295</v>
      </c>
      <c r="K486" s="2">
        <v>820259</v>
      </c>
      <c r="L486" s="2">
        <v>742417</v>
      </c>
      <c r="M486" s="2">
        <v>2</v>
      </c>
      <c r="N486" s="2">
        <v>20</v>
      </c>
      <c r="P486" s="2" t="s">
        <v>80</v>
      </c>
      <c r="S486" s="2" t="s">
        <v>81</v>
      </c>
      <c r="T486" s="2" t="s">
        <v>82</v>
      </c>
      <c r="U486" s="2" t="s">
        <v>83</v>
      </c>
      <c r="V486" s="2">
        <v>10</v>
      </c>
      <c r="Y486" s="2">
        <f t="shared" si="114"/>
        <v>3.183098861837907</v>
      </c>
      <c r="AB486" s="2">
        <v>3.183098862</v>
      </c>
      <c r="AC486" s="2">
        <f t="shared" si="115"/>
        <v>7.9577471545947667E-4</v>
      </c>
      <c r="AD486" s="2">
        <v>0.11537539712089225</v>
      </c>
      <c r="AE486" s="2">
        <f t="shared" si="120"/>
        <v>0.68972652343345853</v>
      </c>
      <c r="AF486" s="2">
        <v>39</v>
      </c>
      <c r="AG486" s="4">
        <f t="shared" si="121"/>
        <v>2.5641025641025639</v>
      </c>
      <c r="AH486" s="4">
        <f t="shared" si="122"/>
        <v>3.2538290875360225</v>
      </c>
      <c r="AI486" s="5">
        <f t="shared" si="123"/>
        <v>1.6269145437680113</v>
      </c>
      <c r="AJ486" s="2">
        <f t="shared" si="116"/>
        <v>2.148591731740587E-3</v>
      </c>
      <c r="AK486" s="2">
        <f t="shared" si="117"/>
        <v>0</v>
      </c>
      <c r="AL486" s="2">
        <v>2</v>
      </c>
      <c r="AM486" s="2">
        <v>2</v>
      </c>
      <c r="AN486" s="2">
        <f t="shared" si="118"/>
        <v>2</v>
      </c>
      <c r="AO486" s="2">
        <f t="shared" si="119"/>
        <v>0.4</v>
      </c>
      <c r="AP486" s="2">
        <v>4.5</v>
      </c>
      <c r="AQ486" s="2">
        <v>0</v>
      </c>
      <c r="AR486" s="2">
        <v>0</v>
      </c>
      <c r="AS486" s="2" t="s">
        <v>68</v>
      </c>
      <c r="AT486" s="2">
        <v>1</v>
      </c>
      <c r="AW486" s="2" t="str">
        <f t="shared" si="124"/>
        <v>Arbustivo</v>
      </c>
      <c r="AX486" s="2" t="str">
        <f t="shared" si="113"/>
        <v>Latizal bajo</v>
      </c>
      <c r="AY486" s="2">
        <v>592</v>
      </c>
      <c r="AZ486" s="4">
        <f t="shared" si="125"/>
        <v>0.16891891891891891</v>
      </c>
      <c r="BA486" s="4">
        <v>4.1110111730247123</v>
      </c>
      <c r="BB486" s="4">
        <f t="shared" si="126"/>
        <v>1.9357152826076571E-2</v>
      </c>
      <c r="BC486" s="4">
        <f t="shared" si="127"/>
        <v>0.1882760717449955</v>
      </c>
      <c r="BD486" s="4">
        <f t="shared" si="128"/>
        <v>9.413803587249775E-2</v>
      </c>
    </row>
    <row r="487" spans="1:56" x14ac:dyDescent="0.25">
      <c r="A487" s="2" t="s">
        <v>155</v>
      </c>
      <c r="B487" s="2" t="s">
        <v>55</v>
      </c>
      <c r="C487" s="2" t="s">
        <v>218</v>
      </c>
      <c r="D487" s="2" t="s">
        <v>219</v>
      </c>
      <c r="E487" s="2" t="s">
        <v>58</v>
      </c>
      <c r="F487" s="2" t="s">
        <v>177</v>
      </c>
      <c r="G487" s="2" t="s">
        <v>60</v>
      </c>
      <c r="H487" s="2" t="s">
        <v>61</v>
      </c>
      <c r="I487" s="2" t="s">
        <v>186</v>
      </c>
      <c r="J487" s="3">
        <v>42295</v>
      </c>
      <c r="K487" s="2">
        <v>820259</v>
      </c>
      <c r="L487" s="2">
        <v>742417</v>
      </c>
      <c r="M487" s="2">
        <v>2</v>
      </c>
      <c r="N487" s="2">
        <v>23</v>
      </c>
      <c r="P487" s="2" t="s">
        <v>80</v>
      </c>
      <c r="S487" s="2" t="s">
        <v>81</v>
      </c>
      <c r="T487" s="2" t="s">
        <v>82</v>
      </c>
      <c r="U487" s="2" t="s">
        <v>83</v>
      </c>
      <c r="V487" s="2">
        <v>18</v>
      </c>
      <c r="Y487" s="2">
        <f t="shared" si="114"/>
        <v>5.7295779513082321</v>
      </c>
      <c r="AB487" s="2">
        <v>5.7295779509999996</v>
      </c>
      <c r="AC487" s="2">
        <f t="shared" si="115"/>
        <v>2.5783100780887042E-3</v>
      </c>
      <c r="AD487" s="2">
        <v>0.11537539712089225</v>
      </c>
      <c r="AE487" s="2">
        <f t="shared" si="120"/>
        <v>2.2347139359244053</v>
      </c>
      <c r="AF487" s="2">
        <v>39</v>
      </c>
      <c r="AG487" s="4">
        <f t="shared" si="121"/>
        <v>2.5641025641025639</v>
      </c>
      <c r="AH487" s="4">
        <f t="shared" si="122"/>
        <v>4.7988165000269696</v>
      </c>
      <c r="AI487" s="5">
        <f t="shared" si="123"/>
        <v>2.3994082500134848</v>
      </c>
      <c r="AJ487" s="2">
        <f t="shared" si="116"/>
        <v>4.6409581405596678E-3</v>
      </c>
      <c r="AK487" s="2">
        <f t="shared" si="117"/>
        <v>0</v>
      </c>
      <c r="AL487" s="2">
        <v>3</v>
      </c>
      <c r="AM487" s="2">
        <v>5</v>
      </c>
      <c r="AN487" s="2">
        <f t="shared" si="118"/>
        <v>7.5</v>
      </c>
      <c r="AO487" s="2">
        <f t="shared" si="119"/>
        <v>1.5</v>
      </c>
      <c r="AP487" s="2">
        <v>3</v>
      </c>
      <c r="AQ487" s="2">
        <v>0</v>
      </c>
      <c r="AR487" s="2">
        <v>5</v>
      </c>
      <c r="AS487" s="2" t="s">
        <v>68</v>
      </c>
      <c r="AT487" s="2">
        <v>2</v>
      </c>
      <c r="AW487" s="2" t="str">
        <f t="shared" si="124"/>
        <v>Arbustivo</v>
      </c>
      <c r="AX487" s="2" t="str">
        <f t="shared" si="113"/>
        <v>Latizal alto</v>
      </c>
      <c r="AY487" s="2">
        <v>592</v>
      </c>
      <c r="AZ487" s="4">
        <f t="shared" si="125"/>
        <v>0.16891891891891891</v>
      </c>
      <c r="BA487" s="4">
        <v>4.1110111730247123</v>
      </c>
      <c r="BB487" s="4">
        <f t="shared" si="126"/>
        <v>6.2717175156488086E-2</v>
      </c>
      <c r="BC487" s="4">
        <f t="shared" si="127"/>
        <v>0.231636094075407</v>
      </c>
      <c r="BD487" s="4">
        <f t="shared" si="128"/>
        <v>0.1158180470377035</v>
      </c>
    </row>
    <row r="488" spans="1:56" x14ac:dyDescent="0.25">
      <c r="A488" s="2" t="s">
        <v>155</v>
      </c>
      <c r="B488" s="2" t="s">
        <v>55</v>
      </c>
      <c r="C488" s="2" t="s">
        <v>218</v>
      </c>
      <c r="D488" s="2" t="s">
        <v>219</v>
      </c>
      <c r="E488" s="2" t="s">
        <v>58</v>
      </c>
      <c r="F488" s="2" t="s">
        <v>177</v>
      </c>
      <c r="G488" s="2" t="s">
        <v>60</v>
      </c>
      <c r="H488" s="2" t="s">
        <v>61</v>
      </c>
      <c r="I488" s="2" t="s">
        <v>186</v>
      </c>
      <c r="J488" s="3">
        <v>42295</v>
      </c>
      <c r="K488" s="2">
        <v>820259</v>
      </c>
      <c r="L488" s="2">
        <v>742417</v>
      </c>
      <c r="M488" s="2">
        <v>2</v>
      </c>
      <c r="N488" s="2">
        <v>25</v>
      </c>
      <c r="P488" s="2" t="s">
        <v>80</v>
      </c>
      <c r="S488" s="2" t="s">
        <v>81</v>
      </c>
      <c r="T488" s="2" t="s">
        <v>82</v>
      </c>
      <c r="U488" s="2" t="s">
        <v>83</v>
      </c>
      <c r="V488" s="2">
        <v>8</v>
      </c>
      <c r="Y488" s="2">
        <f t="shared" si="114"/>
        <v>2.5464790894703255</v>
      </c>
      <c r="AB488" s="2">
        <v>2.546479089</v>
      </c>
      <c r="AC488" s="2">
        <f t="shared" si="115"/>
        <v>5.0929581789406519E-4</v>
      </c>
      <c r="AD488" s="2">
        <v>0.11537539712089225</v>
      </c>
      <c r="AE488" s="2">
        <f t="shared" si="120"/>
        <v>0.44142497499741351</v>
      </c>
      <c r="AF488" s="2">
        <v>39</v>
      </c>
      <c r="AG488" s="4">
        <f t="shared" si="121"/>
        <v>2.5641025641025639</v>
      </c>
      <c r="AH488" s="4">
        <f t="shared" si="122"/>
        <v>3.0055275390999774</v>
      </c>
      <c r="AI488" s="5">
        <f t="shared" si="123"/>
        <v>1.5027637695499887</v>
      </c>
      <c r="AJ488" s="2">
        <f t="shared" si="116"/>
        <v>1.2834254610930441E-3</v>
      </c>
      <c r="AK488" s="2">
        <f t="shared" si="117"/>
        <v>0</v>
      </c>
      <c r="AL488" s="2">
        <v>2</v>
      </c>
      <c r="AM488" s="2">
        <v>2</v>
      </c>
      <c r="AN488" s="2">
        <f t="shared" si="118"/>
        <v>2</v>
      </c>
      <c r="AO488" s="2">
        <f t="shared" si="119"/>
        <v>0.4</v>
      </c>
      <c r="AP488" s="2">
        <v>4.2</v>
      </c>
      <c r="AQ488" s="2">
        <v>0</v>
      </c>
      <c r="AR488" s="2">
        <v>3</v>
      </c>
      <c r="AS488" s="2" t="s">
        <v>68</v>
      </c>
      <c r="AT488" s="2">
        <v>2</v>
      </c>
      <c r="AW488" s="2" t="str">
        <f t="shared" si="124"/>
        <v>Arbustivo</v>
      </c>
      <c r="AX488" s="2" t="str">
        <f t="shared" si="113"/>
        <v>Latizal bajo</v>
      </c>
      <c r="AY488" s="2">
        <v>592</v>
      </c>
      <c r="AZ488" s="4">
        <f t="shared" si="125"/>
        <v>0.16891891891891891</v>
      </c>
      <c r="BA488" s="4">
        <v>4.1110111730247123</v>
      </c>
      <c r="BB488" s="4">
        <f t="shared" si="126"/>
        <v>1.2388577808689006E-2</v>
      </c>
      <c r="BC488" s="4">
        <f t="shared" si="127"/>
        <v>0.18130749672760793</v>
      </c>
      <c r="BD488" s="4">
        <f t="shared" si="128"/>
        <v>9.0653748363803965E-2</v>
      </c>
    </row>
    <row r="489" spans="1:56" x14ac:dyDescent="0.25">
      <c r="A489" s="2" t="s">
        <v>155</v>
      </c>
      <c r="B489" s="2" t="s">
        <v>55</v>
      </c>
      <c r="C489" s="2" t="s">
        <v>218</v>
      </c>
      <c r="D489" s="2" t="s">
        <v>219</v>
      </c>
      <c r="E489" s="2" t="s">
        <v>58</v>
      </c>
      <c r="F489" s="2" t="s">
        <v>177</v>
      </c>
      <c r="G489" s="2" t="s">
        <v>60</v>
      </c>
      <c r="H489" s="2" t="s">
        <v>61</v>
      </c>
      <c r="I489" s="2" t="s">
        <v>186</v>
      </c>
      <c r="J489" s="3">
        <v>42295</v>
      </c>
      <c r="K489" s="2">
        <v>820259</v>
      </c>
      <c r="L489" s="2">
        <v>742417</v>
      </c>
      <c r="M489" s="2">
        <v>2</v>
      </c>
      <c r="N489" s="2">
        <v>26</v>
      </c>
      <c r="P489" s="2" t="s">
        <v>80</v>
      </c>
      <c r="S489" s="2" t="s">
        <v>81</v>
      </c>
      <c r="T489" s="2" t="s">
        <v>82</v>
      </c>
      <c r="U489" s="2" t="s">
        <v>83</v>
      </c>
      <c r="V489" s="2">
        <v>12</v>
      </c>
      <c r="Y489" s="2">
        <f t="shared" si="114"/>
        <v>3.8197186342054881</v>
      </c>
      <c r="AB489" s="2">
        <v>3.819718634</v>
      </c>
      <c r="AC489" s="2">
        <f t="shared" si="115"/>
        <v>1.1459155902616462E-3</v>
      </c>
      <c r="AD489" s="2">
        <v>0.11537539712089225</v>
      </c>
      <c r="AE489" s="2">
        <f t="shared" si="120"/>
        <v>0.99320619374418007</v>
      </c>
      <c r="AF489" s="2">
        <v>39</v>
      </c>
      <c r="AG489" s="4">
        <f t="shared" si="121"/>
        <v>2.5641025641025639</v>
      </c>
      <c r="AH489" s="4">
        <f t="shared" si="122"/>
        <v>3.5573087578467439</v>
      </c>
      <c r="AI489" s="5">
        <f t="shared" si="123"/>
        <v>1.778654378923372</v>
      </c>
      <c r="AJ489" s="2">
        <f t="shared" si="116"/>
        <v>2.7501974166279507E-3</v>
      </c>
      <c r="AK489" s="2">
        <f t="shared" si="117"/>
        <v>8.9381416040408405E-4</v>
      </c>
      <c r="AL489" s="2">
        <v>1</v>
      </c>
      <c r="AM489" s="2">
        <v>1</v>
      </c>
      <c r="AN489" s="2">
        <f t="shared" si="118"/>
        <v>0.5</v>
      </c>
      <c r="AO489" s="2">
        <f t="shared" si="119"/>
        <v>0.1</v>
      </c>
      <c r="AP489" s="2">
        <v>4</v>
      </c>
      <c r="AQ489" s="2">
        <v>1.3</v>
      </c>
      <c r="AR489" s="2">
        <v>2</v>
      </c>
      <c r="AS489" s="2" t="s">
        <v>68</v>
      </c>
      <c r="AT489" s="2">
        <v>1</v>
      </c>
      <c r="AW489" s="2" t="str">
        <f t="shared" si="124"/>
        <v>Arbustivo</v>
      </c>
      <c r="AX489" s="2" t="str">
        <f t="shared" si="113"/>
        <v>Latizal bajo</v>
      </c>
      <c r="AY489" s="2">
        <v>592</v>
      </c>
      <c r="AZ489" s="4">
        <f t="shared" si="125"/>
        <v>0.16891891891891891</v>
      </c>
      <c r="BA489" s="4">
        <v>4.1110111730247123</v>
      </c>
      <c r="BB489" s="4">
        <f t="shared" si="126"/>
        <v>2.7874300069550256E-2</v>
      </c>
      <c r="BC489" s="4">
        <f t="shared" si="127"/>
        <v>0.19679321898846916</v>
      </c>
      <c r="BD489" s="4">
        <f t="shared" si="128"/>
        <v>9.839660949423458E-2</v>
      </c>
    </row>
    <row r="490" spans="1:56" x14ac:dyDescent="0.25">
      <c r="A490" s="2" t="s">
        <v>155</v>
      </c>
      <c r="B490" s="2" t="s">
        <v>55</v>
      </c>
      <c r="C490" s="2" t="s">
        <v>218</v>
      </c>
      <c r="D490" s="2" t="s">
        <v>219</v>
      </c>
      <c r="E490" s="2" t="s">
        <v>58</v>
      </c>
      <c r="F490" s="2" t="s">
        <v>177</v>
      </c>
      <c r="G490" s="2" t="s">
        <v>60</v>
      </c>
      <c r="H490" s="2" t="s">
        <v>61</v>
      </c>
      <c r="I490" s="2" t="s">
        <v>186</v>
      </c>
      <c r="J490" s="3">
        <v>42295</v>
      </c>
      <c r="K490" s="2">
        <v>820259</v>
      </c>
      <c r="L490" s="2">
        <v>742417</v>
      </c>
      <c r="M490" s="2">
        <v>2</v>
      </c>
      <c r="N490" s="2">
        <v>27</v>
      </c>
      <c r="P490" s="2" t="s">
        <v>80</v>
      </c>
      <c r="S490" s="2" t="s">
        <v>81</v>
      </c>
      <c r="T490" s="2" t="s">
        <v>82</v>
      </c>
      <c r="U490" s="2" t="s">
        <v>83</v>
      </c>
      <c r="V490" s="2">
        <v>14</v>
      </c>
      <c r="Y490" s="2">
        <f t="shared" si="114"/>
        <v>4.45633840657307</v>
      </c>
      <c r="AB490" s="2">
        <v>4.4563384069999996</v>
      </c>
      <c r="AC490" s="2">
        <f t="shared" si="115"/>
        <v>1.5597184423005749E-3</v>
      </c>
      <c r="AD490" s="2">
        <v>0.11537539712089225</v>
      </c>
      <c r="AE490" s="2">
        <f t="shared" si="120"/>
        <v>1.3518639859295793</v>
      </c>
      <c r="AF490" s="2">
        <v>39</v>
      </c>
      <c r="AG490" s="4">
        <f t="shared" si="121"/>
        <v>2.5641025641025639</v>
      </c>
      <c r="AH490" s="4">
        <f t="shared" si="122"/>
        <v>3.9159665500321434</v>
      </c>
      <c r="AI490" s="5">
        <f t="shared" si="123"/>
        <v>1.9579832750160717</v>
      </c>
      <c r="AJ490" s="2">
        <f t="shared" si="116"/>
        <v>3.2754087288312072E-3</v>
      </c>
      <c r="AK490" s="2">
        <f t="shared" si="117"/>
        <v>1.497329704608552E-3</v>
      </c>
      <c r="AL490" s="2">
        <v>3</v>
      </c>
      <c r="AM490" s="2">
        <v>2</v>
      </c>
      <c r="AN490" s="2">
        <f t="shared" si="118"/>
        <v>3</v>
      </c>
      <c r="AO490" s="2">
        <f t="shared" si="119"/>
        <v>0.6</v>
      </c>
      <c r="AP490" s="2">
        <v>3.5</v>
      </c>
      <c r="AQ490" s="2">
        <v>1.6</v>
      </c>
      <c r="AR490" s="2">
        <v>3</v>
      </c>
      <c r="AS490" s="2" t="s">
        <v>68</v>
      </c>
      <c r="AT490" s="2">
        <v>1</v>
      </c>
      <c r="AW490" s="2" t="str">
        <f t="shared" si="124"/>
        <v>Arbustivo</v>
      </c>
      <c r="AX490" s="2" t="str">
        <f t="shared" si="113"/>
        <v>Latizal bajo</v>
      </c>
      <c r="AY490" s="2">
        <v>592</v>
      </c>
      <c r="AZ490" s="4">
        <f t="shared" si="125"/>
        <v>0.16891891891891891</v>
      </c>
      <c r="BA490" s="4">
        <v>4.1110111730247123</v>
      </c>
      <c r="BB490" s="4">
        <f t="shared" si="126"/>
        <v>3.7940019539110095E-2</v>
      </c>
      <c r="BC490" s="4">
        <f t="shared" si="127"/>
        <v>0.206858938458029</v>
      </c>
      <c r="BD490" s="4">
        <f t="shared" si="128"/>
        <v>0.1034294692290145</v>
      </c>
    </row>
    <row r="491" spans="1:56" x14ac:dyDescent="0.25">
      <c r="A491" s="2" t="s">
        <v>155</v>
      </c>
      <c r="B491" s="2" t="s">
        <v>55</v>
      </c>
      <c r="C491" s="2" t="s">
        <v>218</v>
      </c>
      <c r="D491" s="2" t="s">
        <v>219</v>
      </c>
      <c r="E491" s="2" t="s">
        <v>58</v>
      </c>
      <c r="F491" s="2" t="s">
        <v>177</v>
      </c>
      <c r="G491" s="2" t="s">
        <v>60</v>
      </c>
      <c r="H491" s="2" t="s">
        <v>61</v>
      </c>
      <c r="I491" s="2" t="s">
        <v>186</v>
      </c>
      <c r="J491" s="3">
        <v>42295</v>
      </c>
      <c r="K491" s="2">
        <v>820259</v>
      </c>
      <c r="L491" s="2">
        <v>742417</v>
      </c>
      <c r="M491" s="2">
        <v>3</v>
      </c>
      <c r="N491" s="2">
        <v>28</v>
      </c>
      <c r="P491" s="2" t="s">
        <v>80</v>
      </c>
      <c r="S491" s="2" t="s">
        <v>81</v>
      </c>
      <c r="T491" s="2" t="s">
        <v>82</v>
      </c>
      <c r="U491" s="2" t="s">
        <v>83</v>
      </c>
      <c r="V491" s="2">
        <v>14</v>
      </c>
      <c r="Y491" s="2">
        <f t="shared" si="114"/>
        <v>4.45633840657307</v>
      </c>
      <c r="AB491" s="2">
        <v>4.4563384069999996</v>
      </c>
      <c r="AC491" s="2">
        <f t="shared" si="115"/>
        <v>1.5597184423005749E-3</v>
      </c>
      <c r="AD491" s="2">
        <v>0.11537539712089225</v>
      </c>
      <c r="AE491" s="2">
        <f t="shared" si="120"/>
        <v>1.3518639859295793</v>
      </c>
      <c r="AF491" s="2">
        <v>39</v>
      </c>
      <c r="AG491" s="4">
        <f t="shared" si="121"/>
        <v>2.5641025641025639</v>
      </c>
      <c r="AH491" s="4">
        <f t="shared" si="122"/>
        <v>3.9159665500321434</v>
      </c>
      <c r="AI491" s="5">
        <f t="shared" si="123"/>
        <v>1.9579832750160717</v>
      </c>
      <c r="AJ491" s="2">
        <f t="shared" si="116"/>
        <v>3.7433242615213798E-3</v>
      </c>
      <c r="AK491" s="2">
        <f t="shared" si="117"/>
        <v>9.3583106538034494E-4</v>
      </c>
      <c r="AL491" s="2">
        <v>2</v>
      </c>
      <c r="AM491" s="2">
        <v>2</v>
      </c>
      <c r="AN491" s="2">
        <f t="shared" si="118"/>
        <v>2</v>
      </c>
      <c r="AO491" s="2">
        <f t="shared" si="119"/>
        <v>0.4</v>
      </c>
      <c r="AP491" s="2">
        <v>4</v>
      </c>
      <c r="AQ491" s="2">
        <v>1</v>
      </c>
      <c r="AR491" s="2">
        <v>1</v>
      </c>
      <c r="AS491" s="2" t="s">
        <v>68</v>
      </c>
      <c r="AT491" s="2">
        <v>1</v>
      </c>
      <c r="AU491" s="2">
        <v>2</v>
      </c>
      <c r="AW491" s="2" t="str">
        <f t="shared" si="124"/>
        <v>Arbustivo</v>
      </c>
      <c r="AX491" s="2" t="str">
        <f t="shared" si="113"/>
        <v>Latizal bajo</v>
      </c>
      <c r="AY491" s="2">
        <v>592</v>
      </c>
      <c r="AZ491" s="4">
        <f t="shared" si="125"/>
        <v>0.16891891891891891</v>
      </c>
      <c r="BA491" s="4">
        <v>4.1110111730247123</v>
      </c>
      <c r="BB491" s="4">
        <f t="shared" si="126"/>
        <v>3.7940019539110095E-2</v>
      </c>
      <c r="BC491" s="4">
        <f t="shared" si="127"/>
        <v>0.206858938458029</v>
      </c>
      <c r="BD491" s="4">
        <f t="shared" si="128"/>
        <v>0.1034294692290145</v>
      </c>
    </row>
    <row r="492" spans="1:56" x14ac:dyDescent="0.25">
      <c r="A492" s="2" t="s">
        <v>155</v>
      </c>
      <c r="B492" s="2" t="s">
        <v>55</v>
      </c>
      <c r="C492" s="2" t="s">
        <v>218</v>
      </c>
      <c r="D492" s="2" t="s">
        <v>219</v>
      </c>
      <c r="E492" s="2" t="s">
        <v>58</v>
      </c>
      <c r="F492" s="2" t="s">
        <v>177</v>
      </c>
      <c r="G492" s="2" t="s">
        <v>60</v>
      </c>
      <c r="H492" s="2" t="s">
        <v>61</v>
      </c>
      <c r="I492" s="2" t="s">
        <v>186</v>
      </c>
      <c r="J492" s="3">
        <v>42295</v>
      </c>
      <c r="K492" s="2">
        <v>820259</v>
      </c>
      <c r="L492" s="2">
        <v>742417</v>
      </c>
      <c r="M492" s="2">
        <v>3</v>
      </c>
      <c r="N492" s="2">
        <v>29</v>
      </c>
      <c r="P492" s="2" t="s">
        <v>80</v>
      </c>
      <c r="S492" s="2" t="s">
        <v>81</v>
      </c>
      <c r="T492" s="2" t="s">
        <v>82</v>
      </c>
      <c r="U492" s="2" t="s">
        <v>83</v>
      </c>
      <c r="V492" s="2">
        <v>10</v>
      </c>
      <c r="Y492" s="2">
        <f t="shared" si="114"/>
        <v>3.183098861837907</v>
      </c>
      <c r="AB492" s="2">
        <v>3.183098862</v>
      </c>
      <c r="AC492" s="2">
        <f t="shared" si="115"/>
        <v>7.9577471545947667E-4</v>
      </c>
      <c r="AD492" s="2">
        <v>0.11537539712089225</v>
      </c>
      <c r="AE492" s="2">
        <f t="shared" si="120"/>
        <v>0.68972652343345853</v>
      </c>
      <c r="AF492" s="2">
        <v>39</v>
      </c>
      <c r="AG492" s="4">
        <f t="shared" si="121"/>
        <v>2.5641025641025639</v>
      </c>
      <c r="AH492" s="4">
        <f t="shared" si="122"/>
        <v>3.2538290875360225</v>
      </c>
      <c r="AI492" s="5">
        <f t="shared" si="123"/>
        <v>1.6269145437680113</v>
      </c>
      <c r="AJ492" s="2">
        <f t="shared" si="116"/>
        <v>4.297183463481174E-3</v>
      </c>
      <c r="AK492" s="2">
        <f t="shared" si="117"/>
        <v>0</v>
      </c>
      <c r="AL492" s="2">
        <v>3</v>
      </c>
      <c r="AM492" s="2">
        <v>4</v>
      </c>
      <c r="AN492" s="2">
        <f t="shared" si="118"/>
        <v>6</v>
      </c>
      <c r="AO492" s="2">
        <f t="shared" si="119"/>
        <v>1.2</v>
      </c>
      <c r="AP492" s="2">
        <v>9</v>
      </c>
      <c r="AQ492" s="2">
        <v>0</v>
      </c>
      <c r="AR492" s="2">
        <v>10</v>
      </c>
      <c r="AS492" s="2" t="s">
        <v>79</v>
      </c>
      <c r="AT492" s="2">
        <v>3</v>
      </c>
      <c r="AW492" s="2" t="str">
        <f t="shared" si="124"/>
        <v>Arbolitos</v>
      </c>
      <c r="AX492" s="2" t="str">
        <f t="shared" si="113"/>
        <v>Latizal bajo</v>
      </c>
      <c r="AY492" s="2">
        <v>592</v>
      </c>
      <c r="AZ492" s="4">
        <f t="shared" si="125"/>
        <v>0.16891891891891891</v>
      </c>
      <c r="BA492" s="4">
        <v>4.1110111730247123</v>
      </c>
      <c r="BB492" s="4">
        <f t="shared" si="126"/>
        <v>1.9357152826076571E-2</v>
      </c>
      <c r="BC492" s="4">
        <f t="shared" si="127"/>
        <v>0.1882760717449955</v>
      </c>
      <c r="BD492" s="4">
        <f t="shared" si="128"/>
        <v>9.413803587249775E-2</v>
      </c>
    </row>
    <row r="493" spans="1:56" x14ac:dyDescent="0.25">
      <c r="A493" s="2" t="s">
        <v>155</v>
      </c>
      <c r="B493" s="2" t="s">
        <v>55</v>
      </c>
      <c r="C493" s="2" t="s">
        <v>218</v>
      </c>
      <c r="D493" s="2" t="s">
        <v>219</v>
      </c>
      <c r="E493" s="2" t="s">
        <v>58</v>
      </c>
      <c r="F493" s="2" t="s">
        <v>177</v>
      </c>
      <c r="G493" s="2" t="s">
        <v>60</v>
      </c>
      <c r="H493" s="2" t="s">
        <v>61</v>
      </c>
      <c r="I493" s="2" t="s">
        <v>186</v>
      </c>
      <c r="J493" s="3">
        <v>42295</v>
      </c>
      <c r="K493" s="2">
        <v>820259</v>
      </c>
      <c r="L493" s="2">
        <v>742417</v>
      </c>
      <c r="M493" s="2">
        <v>4</v>
      </c>
      <c r="N493" s="2">
        <v>32</v>
      </c>
      <c r="P493" s="2" t="s">
        <v>80</v>
      </c>
      <c r="S493" s="2" t="s">
        <v>81</v>
      </c>
      <c r="T493" s="2" t="s">
        <v>82</v>
      </c>
      <c r="U493" s="2" t="s">
        <v>83</v>
      </c>
      <c r="V493" s="2">
        <v>26</v>
      </c>
      <c r="Y493" s="2">
        <f t="shared" si="114"/>
        <v>8.2760570407785572</v>
      </c>
      <c r="AB493" s="2">
        <v>8.2760570409999996</v>
      </c>
      <c r="AC493" s="2">
        <f t="shared" si="115"/>
        <v>5.3794370765060618E-3</v>
      </c>
      <c r="AD493" s="2">
        <v>0.11537539712089225</v>
      </c>
      <c r="AE493" s="2">
        <f t="shared" si="120"/>
        <v>4.6625512984101798</v>
      </c>
      <c r="AF493" s="2">
        <v>39</v>
      </c>
      <c r="AG493" s="4">
        <f t="shared" si="121"/>
        <v>2.5641025641025639</v>
      </c>
      <c r="AH493" s="4">
        <f t="shared" si="122"/>
        <v>7.2266538625127437</v>
      </c>
      <c r="AI493" s="5">
        <f t="shared" si="123"/>
        <v>3.6133269312563718</v>
      </c>
      <c r="AJ493" s="2">
        <f t="shared" si="116"/>
        <v>1.2910648983614548E-2</v>
      </c>
      <c r="AK493" s="2">
        <f t="shared" si="117"/>
        <v>0</v>
      </c>
      <c r="AL493" s="2">
        <v>4</v>
      </c>
      <c r="AM493" s="2">
        <v>5</v>
      </c>
      <c r="AN493" s="2">
        <f t="shared" si="118"/>
        <v>10</v>
      </c>
      <c r="AO493" s="2">
        <f t="shared" si="119"/>
        <v>2</v>
      </c>
      <c r="AP493" s="2">
        <v>4</v>
      </c>
      <c r="AQ493" s="2">
        <v>0</v>
      </c>
      <c r="AR493" s="2">
        <v>10</v>
      </c>
      <c r="AS493" s="2" t="s">
        <v>68</v>
      </c>
      <c r="AT493" s="2">
        <v>1</v>
      </c>
      <c r="AU493" s="2">
        <v>2</v>
      </c>
      <c r="AW493" s="2" t="str">
        <f t="shared" si="124"/>
        <v>Arbustivo</v>
      </c>
      <c r="AX493" s="2" t="str">
        <f t="shared" si="113"/>
        <v>Latizal alto</v>
      </c>
      <c r="AY493" s="2">
        <v>592</v>
      </c>
      <c r="AZ493" s="4">
        <f t="shared" si="125"/>
        <v>0.16891891891891891</v>
      </c>
      <c r="BA493" s="4">
        <v>4.1110111730247123</v>
      </c>
      <c r="BB493" s="4">
        <f t="shared" si="126"/>
        <v>0.13085435310427759</v>
      </c>
      <c r="BC493" s="4">
        <f t="shared" si="127"/>
        <v>0.29977327202319648</v>
      </c>
      <c r="BD493" s="4">
        <f t="shared" si="128"/>
        <v>0.14988663601159824</v>
      </c>
    </row>
    <row r="494" spans="1:56" x14ac:dyDescent="0.25">
      <c r="A494" s="2" t="s">
        <v>155</v>
      </c>
      <c r="B494" s="2" t="s">
        <v>55</v>
      </c>
      <c r="C494" s="2" t="s">
        <v>218</v>
      </c>
      <c r="D494" s="2" t="s">
        <v>219</v>
      </c>
      <c r="E494" s="2" t="s">
        <v>58</v>
      </c>
      <c r="F494" s="2" t="s">
        <v>177</v>
      </c>
      <c r="G494" s="2" t="s">
        <v>60</v>
      </c>
      <c r="H494" s="2" t="s">
        <v>61</v>
      </c>
      <c r="I494" s="2" t="s">
        <v>186</v>
      </c>
      <c r="J494" s="3">
        <v>42295</v>
      </c>
      <c r="K494" s="2">
        <v>820259</v>
      </c>
      <c r="L494" s="2">
        <v>742417</v>
      </c>
      <c r="M494" s="2">
        <v>5</v>
      </c>
      <c r="N494" s="2">
        <v>36</v>
      </c>
      <c r="P494" s="2" t="s">
        <v>80</v>
      </c>
      <c r="S494" s="2" t="s">
        <v>81</v>
      </c>
      <c r="T494" s="2" t="s">
        <v>82</v>
      </c>
      <c r="U494" s="2" t="s">
        <v>83</v>
      </c>
      <c r="V494" s="2">
        <v>9</v>
      </c>
      <c r="Y494" s="2">
        <f t="shared" si="114"/>
        <v>2.8647889756541161</v>
      </c>
      <c r="AB494" s="2">
        <v>2.8647889759999998</v>
      </c>
      <c r="AC494" s="2">
        <f t="shared" si="115"/>
        <v>6.4457751952217606E-4</v>
      </c>
      <c r="AD494" s="2">
        <v>0.11537539712089225</v>
      </c>
      <c r="AE494" s="2">
        <f t="shared" si="120"/>
        <v>0.55867848398110131</v>
      </c>
      <c r="AF494" s="2">
        <v>39</v>
      </c>
      <c r="AG494" s="4">
        <f t="shared" si="121"/>
        <v>2.5641025641025639</v>
      </c>
      <c r="AH494" s="4">
        <f t="shared" si="122"/>
        <v>3.1227810480836653</v>
      </c>
      <c r="AI494" s="5">
        <f t="shared" si="123"/>
        <v>1.5613905240418327</v>
      </c>
      <c r="AJ494" s="2">
        <f t="shared" si="116"/>
        <v>7.7349302342661123E-4</v>
      </c>
      <c r="AK494" s="2">
        <f t="shared" si="117"/>
        <v>0</v>
      </c>
      <c r="AL494" s="2">
        <v>2</v>
      </c>
      <c r="AM494" s="2">
        <v>1</v>
      </c>
      <c r="AN494" s="2">
        <f t="shared" si="118"/>
        <v>1</v>
      </c>
      <c r="AO494" s="2">
        <f t="shared" si="119"/>
        <v>0.2</v>
      </c>
      <c r="AP494" s="2">
        <v>2</v>
      </c>
      <c r="AQ494" s="2">
        <v>0</v>
      </c>
      <c r="AR494" s="2">
        <v>2</v>
      </c>
      <c r="AS494" s="2" t="s">
        <v>68</v>
      </c>
      <c r="AT494" s="2">
        <v>1</v>
      </c>
      <c r="AU494" s="2">
        <v>2</v>
      </c>
      <c r="AW494" s="2" t="str">
        <f t="shared" si="124"/>
        <v>Arbustivo</v>
      </c>
      <c r="AX494" s="2" t="str">
        <f t="shared" si="113"/>
        <v>Latizal bajo</v>
      </c>
      <c r="AY494" s="2">
        <v>592</v>
      </c>
      <c r="AZ494" s="4">
        <f t="shared" si="125"/>
        <v>0.16891891891891891</v>
      </c>
      <c r="BA494" s="4">
        <v>4.1110111730247123</v>
      </c>
      <c r="BB494" s="4">
        <f t="shared" si="126"/>
        <v>1.5679293789122022E-2</v>
      </c>
      <c r="BC494" s="4">
        <f t="shared" si="127"/>
        <v>0.18459821270804094</v>
      </c>
      <c r="BD494" s="4">
        <f t="shared" si="128"/>
        <v>9.2299106354020471E-2</v>
      </c>
    </row>
    <row r="495" spans="1:56" x14ac:dyDescent="0.25">
      <c r="A495" s="2" t="s">
        <v>155</v>
      </c>
      <c r="B495" s="2" t="s">
        <v>55</v>
      </c>
      <c r="C495" s="2" t="s">
        <v>218</v>
      </c>
      <c r="D495" s="2" t="s">
        <v>219</v>
      </c>
      <c r="E495" s="2" t="s">
        <v>58</v>
      </c>
      <c r="F495" s="2" t="s">
        <v>177</v>
      </c>
      <c r="G495" s="2" t="s">
        <v>60</v>
      </c>
      <c r="H495" s="2" t="s">
        <v>61</v>
      </c>
      <c r="I495" s="2" t="s">
        <v>186</v>
      </c>
      <c r="J495" s="3">
        <v>42295</v>
      </c>
      <c r="K495" s="2">
        <v>820259</v>
      </c>
      <c r="L495" s="2">
        <v>742417</v>
      </c>
      <c r="M495" s="2">
        <v>5</v>
      </c>
      <c r="N495" s="2">
        <v>37</v>
      </c>
      <c r="P495" s="2" t="s">
        <v>80</v>
      </c>
      <c r="S495" s="2" t="s">
        <v>81</v>
      </c>
      <c r="T495" s="2" t="s">
        <v>82</v>
      </c>
      <c r="U495" s="2" t="s">
        <v>83</v>
      </c>
      <c r="V495" s="2">
        <v>10</v>
      </c>
      <c r="Y495" s="2">
        <f t="shared" si="114"/>
        <v>3.183098861837907</v>
      </c>
      <c r="AB495" s="2">
        <v>3.183098862</v>
      </c>
      <c r="AC495" s="2">
        <f t="shared" si="115"/>
        <v>7.9577471545947667E-4</v>
      </c>
      <c r="AD495" s="2">
        <v>0.11537539712089225</v>
      </c>
      <c r="AE495" s="2">
        <f t="shared" si="120"/>
        <v>0.68972652343345853</v>
      </c>
      <c r="AF495" s="2">
        <v>39</v>
      </c>
      <c r="AG495" s="4">
        <f t="shared" si="121"/>
        <v>2.5641025641025639</v>
      </c>
      <c r="AH495" s="4">
        <f t="shared" si="122"/>
        <v>3.2538290875360225</v>
      </c>
      <c r="AI495" s="5">
        <f t="shared" si="123"/>
        <v>1.6269145437680113</v>
      </c>
      <c r="AJ495" s="2">
        <f t="shared" si="116"/>
        <v>2.3873241463784299E-3</v>
      </c>
      <c r="AK495" s="2">
        <f t="shared" si="117"/>
        <v>1.193662073189215E-3</v>
      </c>
      <c r="AL495" s="2">
        <v>2</v>
      </c>
      <c r="AM495" s="2">
        <v>3</v>
      </c>
      <c r="AN495" s="2">
        <f t="shared" si="118"/>
        <v>3</v>
      </c>
      <c r="AO495" s="2">
        <f t="shared" si="119"/>
        <v>0.6</v>
      </c>
      <c r="AP495" s="2">
        <v>5</v>
      </c>
      <c r="AQ495" s="2">
        <v>2.5</v>
      </c>
      <c r="AR495" s="2">
        <v>8</v>
      </c>
      <c r="AS495" s="2" t="s">
        <v>79</v>
      </c>
      <c r="AT495" s="2">
        <v>3</v>
      </c>
      <c r="AW495" s="2" t="str">
        <f t="shared" si="124"/>
        <v>Arbustivo</v>
      </c>
      <c r="AX495" s="2" t="str">
        <f t="shared" si="113"/>
        <v>Latizal bajo</v>
      </c>
      <c r="AY495" s="2">
        <v>592</v>
      </c>
      <c r="AZ495" s="4">
        <f t="shared" si="125"/>
        <v>0.16891891891891891</v>
      </c>
      <c r="BA495" s="4">
        <v>4.1110111730247123</v>
      </c>
      <c r="BB495" s="4">
        <f t="shared" si="126"/>
        <v>1.9357152826076571E-2</v>
      </c>
      <c r="BC495" s="4">
        <f t="shared" si="127"/>
        <v>0.1882760717449955</v>
      </c>
      <c r="BD495" s="4">
        <f t="shared" si="128"/>
        <v>9.413803587249775E-2</v>
      </c>
    </row>
    <row r="496" spans="1:56" x14ac:dyDescent="0.25">
      <c r="A496" s="2" t="s">
        <v>155</v>
      </c>
      <c r="B496" s="2" t="s">
        <v>55</v>
      </c>
      <c r="C496" s="2" t="s">
        <v>218</v>
      </c>
      <c r="D496" s="2" t="s">
        <v>219</v>
      </c>
      <c r="E496" s="2" t="s">
        <v>58</v>
      </c>
      <c r="F496" s="2" t="s">
        <v>177</v>
      </c>
      <c r="G496" s="2" t="s">
        <v>60</v>
      </c>
      <c r="H496" s="2" t="s">
        <v>61</v>
      </c>
      <c r="I496" s="2" t="s">
        <v>186</v>
      </c>
      <c r="J496" s="3">
        <v>42295</v>
      </c>
      <c r="K496" s="2">
        <v>820259</v>
      </c>
      <c r="L496" s="2">
        <v>742417</v>
      </c>
      <c r="M496" s="2">
        <v>5</v>
      </c>
      <c r="N496" s="2">
        <v>38</v>
      </c>
      <c r="P496" s="2" t="s">
        <v>80</v>
      </c>
      <c r="S496" s="2" t="s">
        <v>81</v>
      </c>
      <c r="T496" s="2" t="s">
        <v>82</v>
      </c>
      <c r="U496" s="2" t="s">
        <v>83</v>
      </c>
      <c r="V496" s="2">
        <v>9.5</v>
      </c>
      <c r="Y496" s="2">
        <f t="shared" si="114"/>
        <v>3.0239439187460113</v>
      </c>
      <c r="AB496" s="2">
        <v>3.0239439190000001</v>
      </c>
      <c r="AC496" s="2">
        <f t="shared" si="115"/>
        <v>7.1818668070217757E-4</v>
      </c>
      <c r="AD496" s="2">
        <v>0.11537539712089225</v>
      </c>
      <c r="AE496" s="2">
        <f t="shared" si="120"/>
        <v>0.6224781873986962</v>
      </c>
      <c r="AF496" s="2">
        <v>39</v>
      </c>
      <c r="AG496" s="4">
        <f t="shared" si="121"/>
        <v>2.5641025641025639</v>
      </c>
      <c r="AH496" s="4">
        <f t="shared" si="122"/>
        <v>3.1865807515012601</v>
      </c>
      <c r="AI496" s="5">
        <f t="shared" si="123"/>
        <v>1.59329037575063</v>
      </c>
      <c r="AJ496" s="2">
        <f t="shared" si="116"/>
        <v>1.7236480336852262E-3</v>
      </c>
      <c r="AK496" s="2">
        <f t="shared" si="117"/>
        <v>0</v>
      </c>
      <c r="AL496" s="2">
        <v>3</v>
      </c>
      <c r="AM496" s="2">
        <v>2</v>
      </c>
      <c r="AN496" s="2">
        <f t="shared" si="118"/>
        <v>3</v>
      </c>
      <c r="AO496" s="2">
        <f t="shared" si="119"/>
        <v>0.6</v>
      </c>
      <c r="AP496" s="2">
        <v>4</v>
      </c>
      <c r="AQ496" s="2">
        <v>0</v>
      </c>
      <c r="AR496" s="2">
        <v>7</v>
      </c>
      <c r="AS496" s="2" t="s">
        <v>68</v>
      </c>
      <c r="AT496" s="2">
        <v>2</v>
      </c>
      <c r="AW496" s="2" t="str">
        <f t="shared" si="124"/>
        <v>Arbustivo</v>
      </c>
      <c r="AX496" s="2" t="str">
        <f t="shared" si="113"/>
        <v>Latizal bajo</v>
      </c>
      <c r="AY496" s="2">
        <v>592</v>
      </c>
      <c r="AZ496" s="4">
        <f t="shared" si="125"/>
        <v>0.16891891891891891</v>
      </c>
      <c r="BA496" s="4">
        <v>4.1110111730247123</v>
      </c>
      <c r="BB496" s="4">
        <f t="shared" si="126"/>
        <v>1.74698304255341E-2</v>
      </c>
      <c r="BC496" s="4">
        <f t="shared" si="127"/>
        <v>0.18638874934445301</v>
      </c>
      <c r="BD496" s="4">
        <f t="shared" si="128"/>
        <v>9.3194374672226507E-2</v>
      </c>
    </row>
    <row r="497" spans="1:56" x14ac:dyDescent="0.25">
      <c r="A497" s="2" t="s">
        <v>155</v>
      </c>
      <c r="B497" s="2" t="s">
        <v>55</v>
      </c>
      <c r="C497" s="2" t="s">
        <v>218</v>
      </c>
      <c r="D497" s="2" t="s">
        <v>219</v>
      </c>
      <c r="E497" s="2" t="s">
        <v>58</v>
      </c>
      <c r="F497" s="2" t="s">
        <v>177</v>
      </c>
      <c r="G497" s="2" t="s">
        <v>60</v>
      </c>
      <c r="H497" s="2" t="s">
        <v>61</v>
      </c>
      <c r="I497" s="2" t="s">
        <v>186</v>
      </c>
      <c r="J497" s="3">
        <v>42295</v>
      </c>
      <c r="K497" s="2">
        <v>820259</v>
      </c>
      <c r="L497" s="2">
        <v>742417</v>
      </c>
      <c r="M497" s="2">
        <v>5</v>
      </c>
      <c r="N497" s="2">
        <v>39</v>
      </c>
      <c r="P497" s="2" t="s">
        <v>80</v>
      </c>
      <c r="S497" s="2" t="s">
        <v>81</v>
      </c>
      <c r="T497" s="2" t="s">
        <v>82</v>
      </c>
      <c r="U497" s="2" t="s">
        <v>83</v>
      </c>
      <c r="V497" s="2">
        <v>9</v>
      </c>
      <c r="Y497" s="2">
        <f t="shared" si="114"/>
        <v>2.8647889756541161</v>
      </c>
      <c r="AB497" s="2">
        <v>2.8647889759999998</v>
      </c>
      <c r="AC497" s="2">
        <f t="shared" si="115"/>
        <v>6.4457751952217606E-4</v>
      </c>
      <c r="AD497" s="2">
        <v>0.11537539712089225</v>
      </c>
      <c r="AE497" s="2">
        <f t="shared" si="120"/>
        <v>0.55867848398110131</v>
      </c>
      <c r="AF497" s="2">
        <v>39</v>
      </c>
      <c r="AG497" s="4">
        <f t="shared" si="121"/>
        <v>2.5641025641025639</v>
      </c>
      <c r="AH497" s="4">
        <f t="shared" si="122"/>
        <v>3.1227810480836653</v>
      </c>
      <c r="AI497" s="5">
        <f t="shared" si="123"/>
        <v>1.5613905240418327</v>
      </c>
      <c r="AJ497" s="2">
        <f t="shared" si="116"/>
        <v>1.5469860468532225E-3</v>
      </c>
      <c r="AK497" s="2">
        <f t="shared" si="117"/>
        <v>0</v>
      </c>
      <c r="AL497" s="2">
        <v>3</v>
      </c>
      <c r="AM497" s="2">
        <v>2</v>
      </c>
      <c r="AN497" s="2">
        <f t="shared" si="118"/>
        <v>3</v>
      </c>
      <c r="AO497" s="2">
        <f t="shared" si="119"/>
        <v>0.6</v>
      </c>
      <c r="AP497" s="2">
        <v>4</v>
      </c>
      <c r="AQ497" s="2">
        <v>0</v>
      </c>
      <c r="AR497" s="2">
        <v>7</v>
      </c>
      <c r="AS497" s="2" t="s">
        <v>68</v>
      </c>
      <c r="AT497" s="2">
        <v>2</v>
      </c>
      <c r="AW497" s="2" t="str">
        <f t="shared" si="124"/>
        <v>Arbustivo</v>
      </c>
      <c r="AX497" s="2" t="str">
        <f t="shared" si="113"/>
        <v>Latizal bajo</v>
      </c>
      <c r="AY497" s="2">
        <v>592</v>
      </c>
      <c r="AZ497" s="4">
        <f t="shared" si="125"/>
        <v>0.16891891891891891</v>
      </c>
      <c r="BA497" s="4">
        <v>4.1110111730247123</v>
      </c>
      <c r="BB497" s="4">
        <f t="shared" si="126"/>
        <v>1.5679293789122022E-2</v>
      </c>
      <c r="BC497" s="4">
        <f t="shared" si="127"/>
        <v>0.18459821270804094</v>
      </c>
      <c r="BD497" s="4">
        <f t="shared" si="128"/>
        <v>9.2299106354020471E-2</v>
      </c>
    </row>
    <row r="498" spans="1:56" x14ac:dyDescent="0.25">
      <c r="A498" s="2" t="s">
        <v>151</v>
      </c>
      <c r="B498" s="2" t="s">
        <v>122</v>
      </c>
      <c r="C498" s="2" t="s">
        <v>220</v>
      </c>
      <c r="D498" s="2" t="s">
        <v>219</v>
      </c>
      <c r="E498" s="2" t="s">
        <v>221</v>
      </c>
      <c r="F498" s="2" t="s">
        <v>177</v>
      </c>
      <c r="G498" s="2" t="s">
        <v>222</v>
      </c>
      <c r="H498" s="2" t="s">
        <v>223</v>
      </c>
      <c r="J498" s="3">
        <v>41917</v>
      </c>
      <c r="K498" s="2">
        <v>745110.9264</v>
      </c>
      <c r="L498" s="2">
        <v>819303.18790000002</v>
      </c>
      <c r="N498" s="2" t="s">
        <v>260</v>
      </c>
      <c r="P498" s="2" t="s">
        <v>80</v>
      </c>
      <c r="S498" s="2" t="s">
        <v>81</v>
      </c>
      <c r="T498" s="2" t="s">
        <v>82</v>
      </c>
      <c r="V498" s="2">
        <v>12</v>
      </c>
      <c r="Y498" s="2">
        <f t="shared" si="114"/>
        <v>3.8197186342054881</v>
      </c>
      <c r="AB498" s="2">
        <v>3.819718634</v>
      </c>
      <c r="AC498" s="2">
        <f t="shared" si="115"/>
        <v>1.1459155902616462E-3</v>
      </c>
      <c r="AD498" s="2">
        <v>1.1612044119824114</v>
      </c>
      <c r="AE498" s="2">
        <f t="shared" si="120"/>
        <v>9.8683365171282442E-2</v>
      </c>
      <c r="AF498" s="2">
        <v>83</v>
      </c>
      <c r="AG498" s="4">
        <f t="shared" si="121"/>
        <v>1.2048192771084338</v>
      </c>
      <c r="AH498" s="4">
        <f t="shared" si="122"/>
        <v>1.3035026422797162</v>
      </c>
      <c r="AI498" s="5">
        <f t="shared" si="123"/>
        <v>0.65175132113985812</v>
      </c>
      <c r="AJ498" s="2">
        <f t="shared" si="116"/>
        <v>2.7501974166279507E-3</v>
      </c>
      <c r="AK498" s="2">
        <f t="shared" si="117"/>
        <v>2.0626480624709631E-3</v>
      </c>
      <c r="AL498" s="2">
        <v>2</v>
      </c>
      <c r="AM498" s="2">
        <v>1</v>
      </c>
      <c r="AN498" s="2">
        <f t="shared" si="118"/>
        <v>1</v>
      </c>
      <c r="AO498" s="2">
        <f t="shared" si="119"/>
        <v>0.2</v>
      </c>
      <c r="AP498" s="2">
        <v>4</v>
      </c>
      <c r="AQ498" s="2">
        <v>3</v>
      </c>
      <c r="AR498" s="2">
        <v>0</v>
      </c>
      <c r="AS498" s="2" t="s">
        <v>79</v>
      </c>
      <c r="AT498" s="2">
        <v>3</v>
      </c>
      <c r="AW498" s="2" t="str">
        <f t="shared" si="124"/>
        <v>Arbustivo</v>
      </c>
      <c r="AX498" s="2" t="str">
        <f t="shared" si="113"/>
        <v>Latizal bajo</v>
      </c>
      <c r="AY498" s="2">
        <v>592</v>
      </c>
      <c r="AZ498" s="4">
        <f t="shared" si="125"/>
        <v>0.16891891891891891</v>
      </c>
      <c r="BA498" s="4">
        <v>4.1110111730247123</v>
      </c>
      <c r="BB498" s="4">
        <f t="shared" si="126"/>
        <v>2.7874300069550256E-2</v>
      </c>
      <c r="BC498" s="4">
        <f t="shared" si="127"/>
        <v>0.19679321898846916</v>
      </c>
      <c r="BD498" s="4">
        <f t="shared" si="128"/>
        <v>9.839660949423458E-2</v>
      </c>
    </row>
    <row r="499" spans="1:56" x14ac:dyDescent="0.25">
      <c r="A499" s="2" t="s">
        <v>151</v>
      </c>
      <c r="B499" s="2" t="s">
        <v>122</v>
      </c>
      <c r="C499" s="2" t="s">
        <v>220</v>
      </c>
      <c r="D499" s="2" t="s">
        <v>219</v>
      </c>
      <c r="E499" s="2" t="s">
        <v>221</v>
      </c>
      <c r="F499" s="2" t="s">
        <v>177</v>
      </c>
      <c r="G499" s="2" t="s">
        <v>222</v>
      </c>
      <c r="H499" s="2" t="s">
        <v>223</v>
      </c>
      <c r="J499" s="3">
        <v>41917</v>
      </c>
      <c r="K499" s="2">
        <v>745110.9264</v>
      </c>
      <c r="L499" s="2">
        <v>819303.18790000002</v>
      </c>
      <c r="N499" s="2" t="s">
        <v>261</v>
      </c>
      <c r="P499" s="2" t="s">
        <v>80</v>
      </c>
      <c r="S499" s="2" t="s">
        <v>81</v>
      </c>
      <c r="T499" s="2" t="s">
        <v>82</v>
      </c>
      <c r="V499" s="2">
        <v>9</v>
      </c>
      <c r="Y499" s="2">
        <f t="shared" si="114"/>
        <v>2.8647889756541161</v>
      </c>
      <c r="AB499" s="2">
        <v>2.8647889759999998</v>
      </c>
      <c r="AC499" s="2">
        <f t="shared" si="115"/>
        <v>6.4457751952217606E-4</v>
      </c>
      <c r="AD499" s="2">
        <v>1.1612044119824114</v>
      </c>
      <c r="AE499" s="2">
        <f t="shared" si="120"/>
        <v>5.5509392908846385E-2</v>
      </c>
      <c r="AF499" s="2">
        <v>83</v>
      </c>
      <c r="AG499" s="4">
        <f t="shared" si="121"/>
        <v>1.2048192771084338</v>
      </c>
      <c r="AH499" s="4">
        <f t="shared" si="122"/>
        <v>1.2603286700172802</v>
      </c>
      <c r="AI499" s="5">
        <f t="shared" si="123"/>
        <v>0.63016433500864011</v>
      </c>
      <c r="AJ499" s="2">
        <f t="shared" si="116"/>
        <v>2.3204790702798339E-3</v>
      </c>
      <c r="AK499" s="2">
        <f t="shared" si="117"/>
        <v>1.1602395351399169E-3</v>
      </c>
      <c r="AL499" s="2">
        <v>3</v>
      </c>
      <c r="AM499" s="2">
        <v>2</v>
      </c>
      <c r="AN499" s="2">
        <f t="shared" si="118"/>
        <v>3</v>
      </c>
      <c r="AO499" s="2">
        <f t="shared" si="119"/>
        <v>0.6</v>
      </c>
      <c r="AP499" s="2">
        <v>6</v>
      </c>
      <c r="AQ499" s="2">
        <v>3</v>
      </c>
      <c r="AR499" s="2">
        <v>0</v>
      </c>
      <c r="AS499" s="2" t="s">
        <v>79</v>
      </c>
      <c r="AT499" s="2">
        <v>2</v>
      </c>
      <c r="AW499" s="2" t="str">
        <f t="shared" si="124"/>
        <v>Arbolitos</v>
      </c>
      <c r="AX499" s="2" t="str">
        <f t="shared" si="113"/>
        <v>Latizal bajo</v>
      </c>
      <c r="AY499" s="2">
        <v>592</v>
      </c>
      <c r="AZ499" s="4">
        <f t="shared" si="125"/>
        <v>0.16891891891891891</v>
      </c>
      <c r="BA499" s="4">
        <v>4.1110111730247123</v>
      </c>
      <c r="BB499" s="4">
        <f t="shared" si="126"/>
        <v>1.5679293789122022E-2</v>
      </c>
      <c r="BC499" s="4">
        <f t="shared" si="127"/>
        <v>0.18459821270804094</v>
      </c>
      <c r="BD499" s="4">
        <f t="shared" si="128"/>
        <v>9.2299106354020471E-2</v>
      </c>
    </row>
    <row r="500" spans="1:56" x14ac:dyDescent="0.25">
      <c r="A500" s="2" t="s">
        <v>151</v>
      </c>
      <c r="B500" s="2" t="s">
        <v>122</v>
      </c>
      <c r="C500" s="2" t="s">
        <v>220</v>
      </c>
      <c r="D500" s="2" t="s">
        <v>219</v>
      </c>
      <c r="E500" s="2" t="s">
        <v>221</v>
      </c>
      <c r="F500" s="2" t="s">
        <v>177</v>
      </c>
      <c r="G500" s="2" t="s">
        <v>222</v>
      </c>
      <c r="H500" s="2" t="s">
        <v>223</v>
      </c>
      <c r="J500" s="3">
        <v>41917</v>
      </c>
      <c r="K500" s="2">
        <v>745110.9264</v>
      </c>
      <c r="L500" s="2">
        <v>819303.18790000002</v>
      </c>
      <c r="N500" s="2" t="s">
        <v>262</v>
      </c>
      <c r="P500" s="2" t="s">
        <v>80</v>
      </c>
      <c r="S500" s="2" t="s">
        <v>81</v>
      </c>
      <c r="T500" s="2" t="s">
        <v>82</v>
      </c>
      <c r="V500" s="2">
        <v>14</v>
      </c>
      <c r="Y500" s="2">
        <f t="shared" si="114"/>
        <v>4.45633840657307</v>
      </c>
      <c r="AB500" s="2">
        <v>4.4563384069999996</v>
      </c>
      <c r="AC500" s="2">
        <f t="shared" si="115"/>
        <v>1.5597184423005749E-3</v>
      </c>
      <c r="AD500" s="2">
        <v>1.1612044119824114</v>
      </c>
      <c r="AE500" s="2">
        <f t="shared" si="120"/>
        <v>0.13431902481646787</v>
      </c>
      <c r="AF500" s="2">
        <v>83</v>
      </c>
      <c r="AG500" s="4">
        <f t="shared" si="121"/>
        <v>1.2048192771084338</v>
      </c>
      <c r="AH500" s="4">
        <f t="shared" si="122"/>
        <v>1.3391383019249017</v>
      </c>
      <c r="AI500" s="5">
        <f t="shared" si="123"/>
        <v>0.66956915096245084</v>
      </c>
      <c r="AJ500" s="2">
        <f t="shared" si="116"/>
        <v>4.6791553269017244E-3</v>
      </c>
      <c r="AK500" s="2">
        <f t="shared" si="117"/>
        <v>2.8074931961410352E-3</v>
      </c>
      <c r="AL500" s="2">
        <v>2</v>
      </c>
      <c r="AM500" s="2">
        <v>2</v>
      </c>
      <c r="AN500" s="2">
        <f t="shared" si="118"/>
        <v>2</v>
      </c>
      <c r="AO500" s="2">
        <f t="shared" si="119"/>
        <v>0.4</v>
      </c>
      <c r="AP500" s="2">
        <v>5</v>
      </c>
      <c r="AQ500" s="2">
        <v>3</v>
      </c>
      <c r="AR500" s="2">
        <v>0</v>
      </c>
      <c r="AS500" s="2" t="s">
        <v>79</v>
      </c>
      <c r="AT500" s="2">
        <v>3</v>
      </c>
      <c r="AW500" s="2" t="str">
        <f t="shared" si="124"/>
        <v>Arbustivo</v>
      </c>
      <c r="AX500" s="2" t="str">
        <f t="shared" si="113"/>
        <v>Latizal bajo</v>
      </c>
      <c r="AY500" s="2">
        <v>592</v>
      </c>
      <c r="AZ500" s="4">
        <f t="shared" si="125"/>
        <v>0.16891891891891891</v>
      </c>
      <c r="BA500" s="4">
        <v>4.1110111730247123</v>
      </c>
      <c r="BB500" s="4">
        <f t="shared" si="126"/>
        <v>3.7940019539110095E-2</v>
      </c>
      <c r="BC500" s="4">
        <f t="shared" si="127"/>
        <v>0.206858938458029</v>
      </c>
      <c r="BD500" s="4">
        <f t="shared" si="128"/>
        <v>0.1034294692290145</v>
      </c>
    </row>
    <row r="501" spans="1:56" x14ac:dyDescent="0.25">
      <c r="A501" s="2" t="s">
        <v>151</v>
      </c>
      <c r="B501" s="2" t="s">
        <v>122</v>
      </c>
      <c r="C501" s="2" t="s">
        <v>220</v>
      </c>
      <c r="D501" s="2" t="s">
        <v>219</v>
      </c>
      <c r="E501" s="2" t="s">
        <v>221</v>
      </c>
      <c r="F501" s="2" t="s">
        <v>177</v>
      </c>
      <c r="G501" s="2" t="s">
        <v>222</v>
      </c>
      <c r="H501" s="2" t="s">
        <v>223</v>
      </c>
      <c r="J501" s="3">
        <v>41917</v>
      </c>
      <c r="K501" s="2">
        <v>745110.9264</v>
      </c>
      <c r="L501" s="2">
        <v>819303.18790000002</v>
      </c>
      <c r="N501" s="2" t="s">
        <v>263</v>
      </c>
      <c r="P501" s="2" t="s">
        <v>80</v>
      </c>
      <c r="S501" s="2" t="s">
        <v>81</v>
      </c>
      <c r="T501" s="2" t="s">
        <v>82</v>
      </c>
      <c r="V501" s="2">
        <v>15</v>
      </c>
      <c r="W501" s="2">
        <v>14</v>
      </c>
      <c r="Y501" s="2">
        <f t="shared" si="114"/>
        <v>4.7746482927568605</v>
      </c>
      <c r="Z501" s="2">
        <f>+W501/PI()</f>
        <v>4.45633840657307</v>
      </c>
      <c r="AB501" s="2">
        <v>4.7746482930000003</v>
      </c>
      <c r="AC501" s="2">
        <f t="shared" si="115"/>
        <v>6.6924653570142002E-3</v>
      </c>
      <c r="AD501" s="2">
        <v>1.1612044119824114</v>
      </c>
      <c r="AE501" s="2">
        <f t="shared" si="120"/>
        <v>0.57633826464617066</v>
      </c>
      <c r="AF501" s="2">
        <v>83</v>
      </c>
      <c r="AG501" s="4">
        <f t="shared" si="121"/>
        <v>1.2048192771084338</v>
      </c>
      <c r="AH501" s="4">
        <f t="shared" si="122"/>
        <v>1.7811575417546046</v>
      </c>
      <c r="AI501" s="5">
        <f t="shared" si="123"/>
        <v>0.89057877087730231</v>
      </c>
      <c r="AJ501" s="2">
        <f t="shared" si="116"/>
        <v>2.4092875285251118E-2</v>
      </c>
      <c r="AK501" s="2">
        <f t="shared" si="117"/>
        <v>1.6061916856834078E-2</v>
      </c>
      <c r="AL501" s="2">
        <v>4</v>
      </c>
      <c r="AM501" s="2">
        <v>2</v>
      </c>
      <c r="AN501" s="2">
        <f t="shared" si="118"/>
        <v>4</v>
      </c>
      <c r="AO501" s="2">
        <f t="shared" si="119"/>
        <v>0.8</v>
      </c>
      <c r="AP501" s="2">
        <v>6</v>
      </c>
      <c r="AQ501" s="2">
        <v>4</v>
      </c>
      <c r="AR501" s="2">
        <v>3</v>
      </c>
      <c r="AS501" s="2" t="s">
        <v>78</v>
      </c>
      <c r="AT501" s="2">
        <v>2</v>
      </c>
      <c r="AW501" s="2" t="str">
        <f t="shared" si="124"/>
        <v>Arbolitos</v>
      </c>
      <c r="AX501" s="2" t="str">
        <f t="shared" si="113"/>
        <v>Latizal bajo</v>
      </c>
      <c r="AY501" s="2">
        <v>592</v>
      </c>
      <c r="AZ501" s="4">
        <f t="shared" si="125"/>
        <v>0.16891891891891891</v>
      </c>
      <c r="BA501" s="4">
        <v>4.1110111730247123</v>
      </c>
      <c r="BB501" s="4">
        <f t="shared" si="126"/>
        <v>0.16279365526730399</v>
      </c>
      <c r="BC501" s="4">
        <f t="shared" si="127"/>
        <v>0.33171257418622291</v>
      </c>
      <c r="BD501" s="4">
        <f t="shared" si="128"/>
        <v>0.16585628709311145</v>
      </c>
    </row>
    <row r="502" spans="1:56" x14ac:dyDescent="0.25">
      <c r="A502" s="2" t="s">
        <v>151</v>
      </c>
      <c r="B502" s="2" t="s">
        <v>122</v>
      </c>
      <c r="C502" s="2" t="s">
        <v>220</v>
      </c>
      <c r="D502" s="2" t="s">
        <v>219</v>
      </c>
      <c r="E502" s="2" t="s">
        <v>221</v>
      </c>
      <c r="F502" s="2" t="s">
        <v>177</v>
      </c>
      <c r="G502" s="2" t="s">
        <v>222</v>
      </c>
      <c r="H502" s="2" t="s">
        <v>223</v>
      </c>
      <c r="J502" s="3">
        <v>41917</v>
      </c>
      <c r="K502" s="2">
        <v>745110.9264</v>
      </c>
      <c r="L502" s="2">
        <v>819303.18790000002</v>
      </c>
      <c r="N502" s="2" t="s">
        <v>264</v>
      </c>
      <c r="P502" s="2" t="s">
        <v>80</v>
      </c>
      <c r="S502" s="2" t="s">
        <v>81</v>
      </c>
      <c r="T502" s="2" t="s">
        <v>82</v>
      </c>
      <c r="V502" s="2">
        <v>17</v>
      </c>
      <c r="Y502" s="2">
        <f t="shared" si="114"/>
        <v>5.4112680651244416</v>
      </c>
      <c r="AB502" s="2">
        <v>5.4112680649999998</v>
      </c>
      <c r="AC502" s="2">
        <f t="shared" si="115"/>
        <v>2.2997889276778877E-3</v>
      </c>
      <c r="AD502" s="2">
        <v>1.1612044119824114</v>
      </c>
      <c r="AE502" s="2">
        <f t="shared" si="120"/>
        <v>0.19805203148958775</v>
      </c>
      <c r="AF502" s="2">
        <v>83</v>
      </c>
      <c r="AG502" s="4">
        <f t="shared" si="121"/>
        <v>1.2048192771084338</v>
      </c>
      <c r="AH502" s="4">
        <f t="shared" si="122"/>
        <v>1.4028713085980216</v>
      </c>
      <c r="AI502" s="5">
        <f t="shared" si="123"/>
        <v>0.70143565429901078</v>
      </c>
      <c r="AJ502" s="2">
        <f t="shared" si="116"/>
        <v>9.6591134962471289E-3</v>
      </c>
      <c r="AK502" s="2">
        <f t="shared" si="117"/>
        <v>6.8993667830336636E-3</v>
      </c>
      <c r="AL502" s="2">
        <v>3</v>
      </c>
      <c r="AM502" s="2">
        <v>3</v>
      </c>
      <c r="AN502" s="2">
        <f t="shared" si="118"/>
        <v>4.5</v>
      </c>
      <c r="AO502" s="2">
        <f t="shared" si="119"/>
        <v>0.89999999999999991</v>
      </c>
      <c r="AP502" s="2">
        <v>7</v>
      </c>
      <c r="AQ502" s="2">
        <v>5</v>
      </c>
      <c r="AR502" s="2">
        <v>0</v>
      </c>
      <c r="AS502" s="2" t="s">
        <v>79</v>
      </c>
      <c r="AT502" s="2">
        <v>3</v>
      </c>
      <c r="AW502" s="2" t="str">
        <f t="shared" si="124"/>
        <v>Arbolitos</v>
      </c>
      <c r="AX502" s="2" t="str">
        <f t="shared" si="113"/>
        <v>Latizal alto</v>
      </c>
      <c r="AY502" s="2">
        <v>592</v>
      </c>
      <c r="AZ502" s="4">
        <f t="shared" si="125"/>
        <v>0.16891891891891891</v>
      </c>
      <c r="BA502" s="4">
        <v>4.1110111730247123</v>
      </c>
      <c r="BB502" s="4">
        <f t="shared" si="126"/>
        <v>5.5942171667361297E-2</v>
      </c>
      <c r="BC502" s="4">
        <f t="shared" si="127"/>
        <v>0.2248610905862802</v>
      </c>
      <c r="BD502" s="4">
        <f t="shared" si="128"/>
        <v>0.1124305452931401</v>
      </c>
    </row>
    <row r="503" spans="1:56" x14ac:dyDescent="0.25">
      <c r="A503" s="2" t="s">
        <v>151</v>
      </c>
      <c r="B503" s="2" t="s">
        <v>122</v>
      </c>
      <c r="C503" s="2" t="s">
        <v>220</v>
      </c>
      <c r="D503" s="2" t="s">
        <v>219</v>
      </c>
      <c r="E503" s="2" t="s">
        <v>221</v>
      </c>
      <c r="F503" s="2" t="s">
        <v>177</v>
      </c>
      <c r="G503" s="2" t="s">
        <v>222</v>
      </c>
      <c r="H503" s="2" t="s">
        <v>223</v>
      </c>
      <c r="J503" s="3">
        <v>41917</v>
      </c>
      <c r="K503" s="2">
        <v>745110.9264</v>
      </c>
      <c r="L503" s="2">
        <v>819303.18790000002</v>
      </c>
      <c r="N503" s="2" t="s">
        <v>265</v>
      </c>
      <c r="P503" s="2" t="s">
        <v>80</v>
      </c>
      <c r="S503" s="2" t="s">
        <v>81</v>
      </c>
      <c r="T503" s="2" t="s">
        <v>82</v>
      </c>
      <c r="V503" s="2">
        <v>11</v>
      </c>
      <c r="Y503" s="2">
        <f t="shared" si="114"/>
        <v>3.5014087480216975</v>
      </c>
      <c r="AB503" s="2">
        <v>3.5014087479999998</v>
      </c>
      <c r="AC503" s="2">
        <f t="shared" si="115"/>
        <v>9.6288740570596703E-4</v>
      </c>
      <c r="AD503" s="2">
        <v>1.1612044119824114</v>
      </c>
      <c r="AE503" s="2">
        <f t="shared" si="120"/>
        <v>8.2921438789758217E-2</v>
      </c>
      <c r="AF503" s="2">
        <v>83</v>
      </c>
      <c r="AG503" s="4">
        <f t="shared" si="121"/>
        <v>1.2048192771084338</v>
      </c>
      <c r="AH503" s="4">
        <f t="shared" si="122"/>
        <v>1.2877407158981922</v>
      </c>
      <c r="AI503" s="5">
        <f t="shared" si="123"/>
        <v>0.64387035794909608</v>
      </c>
      <c r="AJ503" s="2">
        <f t="shared" si="116"/>
        <v>2.8886622171179011E-3</v>
      </c>
      <c r="AK503" s="2">
        <f t="shared" si="117"/>
        <v>1.1554648868471603E-3</v>
      </c>
      <c r="AL503" s="2">
        <v>2</v>
      </c>
      <c r="AM503" s="2">
        <v>1</v>
      </c>
      <c r="AN503" s="2">
        <f t="shared" si="118"/>
        <v>1</v>
      </c>
      <c r="AO503" s="2">
        <f t="shared" si="119"/>
        <v>0.2</v>
      </c>
      <c r="AP503" s="2">
        <v>5</v>
      </c>
      <c r="AQ503" s="2">
        <v>2</v>
      </c>
      <c r="AR503" s="2">
        <v>2</v>
      </c>
      <c r="AS503" s="2" t="s">
        <v>79</v>
      </c>
      <c r="AT503" s="2">
        <v>3</v>
      </c>
      <c r="AW503" s="2" t="str">
        <f t="shared" si="124"/>
        <v>Arbustivo</v>
      </c>
      <c r="AX503" s="2" t="str">
        <f t="shared" si="113"/>
        <v>Latizal bajo</v>
      </c>
      <c r="AY503" s="2">
        <v>592</v>
      </c>
      <c r="AZ503" s="4">
        <f t="shared" si="125"/>
        <v>0.16891891891891891</v>
      </c>
      <c r="BA503" s="4">
        <v>4.1110111730247123</v>
      </c>
      <c r="BB503" s="4">
        <f t="shared" si="126"/>
        <v>2.3422154919552657E-2</v>
      </c>
      <c r="BC503" s="4">
        <f t="shared" si="127"/>
        <v>0.19234107383847157</v>
      </c>
      <c r="BD503" s="4">
        <f t="shared" si="128"/>
        <v>9.6170536919235786E-2</v>
      </c>
    </row>
    <row r="504" spans="1:56" x14ac:dyDescent="0.25">
      <c r="A504" s="2" t="s">
        <v>151</v>
      </c>
      <c r="B504" s="2" t="s">
        <v>122</v>
      </c>
      <c r="C504" s="2" t="s">
        <v>220</v>
      </c>
      <c r="D504" s="2" t="s">
        <v>219</v>
      </c>
      <c r="E504" s="2" t="s">
        <v>221</v>
      </c>
      <c r="F504" s="2" t="s">
        <v>177</v>
      </c>
      <c r="G504" s="2" t="s">
        <v>222</v>
      </c>
      <c r="H504" s="2" t="s">
        <v>223</v>
      </c>
      <c r="J504" s="3">
        <v>41917</v>
      </c>
      <c r="K504" s="2">
        <v>745110.9264</v>
      </c>
      <c r="L504" s="2">
        <v>819303.18790000002</v>
      </c>
      <c r="N504" s="2" t="s">
        <v>266</v>
      </c>
      <c r="P504" s="2" t="s">
        <v>80</v>
      </c>
      <c r="S504" s="2" t="s">
        <v>81</v>
      </c>
      <c r="T504" s="2" t="s">
        <v>82</v>
      </c>
      <c r="V504" s="2">
        <v>12</v>
      </c>
      <c r="Y504" s="2">
        <f t="shared" si="114"/>
        <v>3.8197186342054881</v>
      </c>
      <c r="AB504" s="2">
        <v>3.819718634</v>
      </c>
      <c r="AC504" s="2">
        <f t="shared" si="115"/>
        <v>1.1459155902616462E-3</v>
      </c>
      <c r="AD504" s="2">
        <v>1.1612044119824114</v>
      </c>
      <c r="AE504" s="2">
        <f t="shared" si="120"/>
        <v>9.8683365171282442E-2</v>
      </c>
      <c r="AF504" s="2">
        <v>83</v>
      </c>
      <c r="AG504" s="4">
        <f t="shared" si="121"/>
        <v>1.2048192771084338</v>
      </c>
      <c r="AH504" s="4">
        <f t="shared" si="122"/>
        <v>1.3035026422797162</v>
      </c>
      <c r="AI504" s="5">
        <f t="shared" si="123"/>
        <v>0.65175132113985812</v>
      </c>
      <c r="AJ504" s="2">
        <f t="shared" si="116"/>
        <v>2.7501974166279507E-3</v>
      </c>
      <c r="AK504" s="2">
        <f t="shared" si="117"/>
        <v>1.0313240312354816E-3</v>
      </c>
      <c r="AL504" s="2">
        <v>1</v>
      </c>
      <c r="AM504" s="2">
        <v>1</v>
      </c>
      <c r="AN504" s="2">
        <f t="shared" si="118"/>
        <v>0.5</v>
      </c>
      <c r="AO504" s="2">
        <f t="shared" si="119"/>
        <v>0.1</v>
      </c>
      <c r="AP504" s="2">
        <v>4</v>
      </c>
      <c r="AQ504" s="2">
        <v>1.5</v>
      </c>
      <c r="AR504" s="2">
        <v>0</v>
      </c>
      <c r="AS504" s="2" t="s">
        <v>79</v>
      </c>
      <c r="AT504" s="2">
        <v>3</v>
      </c>
      <c r="AW504" s="2" t="str">
        <f t="shared" si="124"/>
        <v>Arbustivo</v>
      </c>
      <c r="AX504" s="2" t="str">
        <f t="shared" si="113"/>
        <v>Latizal bajo</v>
      </c>
      <c r="AY504" s="2">
        <v>592</v>
      </c>
      <c r="AZ504" s="4">
        <f t="shared" si="125"/>
        <v>0.16891891891891891</v>
      </c>
      <c r="BA504" s="4">
        <v>4.1110111730247123</v>
      </c>
      <c r="BB504" s="4">
        <f t="shared" si="126"/>
        <v>2.7874300069550256E-2</v>
      </c>
      <c r="BC504" s="4">
        <f t="shared" si="127"/>
        <v>0.19679321898846916</v>
      </c>
      <c r="BD504" s="4">
        <f t="shared" si="128"/>
        <v>9.839660949423458E-2</v>
      </c>
    </row>
    <row r="505" spans="1:56" x14ac:dyDescent="0.25">
      <c r="A505" s="2" t="s">
        <v>151</v>
      </c>
      <c r="B505" s="2" t="s">
        <v>122</v>
      </c>
      <c r="C505" s="2" t="s">
        <v>220</v>
      </c>
      <c r="D505" s="2" t="s">
        <v>219</v>
      </c>
      <c r="E505" s="2" t="s">
        <v>221</v>
      </c>
      <c r="F505" s="2" t="s">
        <v>177</v>
      </c>
      <c r="G505" s="2" t="s">
        <v>222</v>
      </c>
      <c r="H505" s="2" t="s">
        <v>223</v>
      </c>
      <c r="J505" s="3">
        <v>41917</v>
      </c>
      <c r="K505" s="2">
        <v>745110.9264</v>
      </c>
      <c r="L505" s="2">
        <v>819303.18790000002</v>
      </c>
      <c r="N505" s="2" t="s">
        <v>251</v>
      </c>
      <c r="P505" s="2" t="s">
        <v>80</v>
      </c>
      <c r="S505" s="2" t="s">
        <v>81</v>
      </c>
      <c r="T505" s="2" t="s">
        <v>82</v>
      </c>
      <c r="V505" s="2">
        <v>14</v>
      </c>
      <c r="Y505" s="2">
        <f t="shared" si="114"/>
        <v>4.45633840657307</v>
      </c>
      <c r="AB505" s="2">
        <v>4.4563384069999996</v>
      </c>
      <c r="AC505" s="2">
        <f t="shared" si="115"/>
        <v>1.5597184423005749E-3</v>
      </c>
      <c r="AD505" s="2">
        <v>1.1612044119824114</v>
      </c>
      <c r="AE505" s="2">
        <f t="shared" si="120"/>
        <v>0.13431902481646787</v>
      </c>
      <c r="AF505" s="2">
        <v>83</v>
      </c>
      <c r="AG505" s="4">
        <f t="shared" si="121"/>
        <v>1.2048192771084338</v>
      </c>
      <c r="AH505" s="4">
        <f t="shared" si="122"/>
        <v>1.3391383019249017</v>
      </c>
      <c r="AI505" s="5">
        <f t="shared" si="123"/>
        <v>0.66956915096245084</v>
      </c>
      <c r="AJ505" s="2">
        <f t="shared" si="116"/>
        <v>4.6791553269017244E-3</v>
      </c>
      <c r="AK505" s="2">
        <f t="shared" si="117"/>
        <v>1.8716621307606899E-3</v>
      </c>
      <c r="AL505" s="2">
        <v>3</v>
      </c>
      <c r="AM505" s="2">
        <v>2</v>
      </c>
      <c r="AN505" s="2">
        <f t="shared" si="118"/>
        <v>3</v>
      </c>
      <c r="AO505" s="2">
        <f t="shared" si="119"/>
        <v>0.6</v>
      </c>
      <c r="AP505" s="2">
        <v>5</v>
      </c>
      <c r="AQ505" s="2">
        <v>2</v>
      </c>
      <c r="AR505" s="2">
        <v>0</v>
      </c>
      <c r="AS505" s="2" t="s">
        <v>79</v>
      </c>
      <c r="AT505" s="2">
        <v>1</v>
      </c>
      <c r="AW505" s="2" t="str">
        <f t="shared" si="124"/>
        <v>Arbustivo</v>
      </c>
      <c r="AX505" s="2" t="str">
        <f t="shared" ref="AX505:AX521" si="129">+IF(AB505&lt;=2.5,"Brinzal",IF(AB505&lt;=5,"Latizal bajo",IF(AB505&lt;=10,"Latizal alto",IF(AB505&lt;=20,"I",IF(AB505&lt;=30,"II","III")))))</f>
        <v>Latizal bajo</v>
      </c>
      <c r="AY505" s="2">
        <v>592</v>
      </c>
      <c r="AZ505" s="4">
        <f t="shared" si="125"/>
        <v>0.16891891891891891</v>
      </c>
      <c r="BA505" s="4">
        <v>4.1110111730247123</v>
      </c>
      <c r="BB505" s="4">
        <f t="shared" si="126"/>
        <v>3.7940019539110095E-2</v>
      </c>
      <c r="BC505" s="4">
        <f t="shared" si="127"/>
        <v>0.206858938458029</v>
      </c>
      <c r="BD505" s="4">
        <f t="shared" si="128"/>
        <v>0.1034294692290145</v>
      </c>
    </row>
    <row r="506" spans="1:56" x14ac:dyDescent="0.25">
      <c r="A506" s="2" t="s">
        <v>151</v>
      </c>
      <c r="B506" s="2" t="s">
        <v>122</v>
      </c>
      <c r="C506" s="2" t="s">
        <v>220</v>
      </c>
      <c r="D506" s="2" t="s">
        <v>219</v>
      </c>
      <c r="E506" s="2" t="s">
        <v>221</v>
      </c>
      <c r="F506" s="2" t="s">
        <v>177</v>
      </c>
      <c r="G506" s="2" t="s">
        <v>222</v>
      </c>
      <c r="H506" s="2" t="s">
        <v>223</v>
      </c>
      <c r="J506" s="3">
        <v>41917</v>
      </c>
      <c r="K506" s="2">
        <v>745110.9264</v>
      </c>
      <c r="L506" s="2">
        <v>819303.18790000002</v>
      </c>
      <c r="N506" s="2" t="s">
        <v>267</v>
      </c>
      <c r="P506" s="2" t="s">
        <v>80</v>
      </c>
      <c r="S506" s="2" t="s">
        <v>81</v>
      </c>
      <c r="T506" s="2" t="s">
        <v>82</v>
      </c>
      <c r="V506" s="2">
        <v>12</v>
      </c>
      <c r="Y506" s="2">
        <f t="shared" si="114"/>
        <v>3.8197186342054881</v>
      </c>
      <c r="AB506" s="2">
        <v>3.819718634</v>
      </c>
      <c r="AC506" s="2">
        <f t="shared" si="115"/>
        <v>1.1459155902616462E-3</v>
      </c>
      <c r="AD506" s="2">
        <v>1.1612044119824114</v>
      </c>
      <c r="AE506" s="2">
        <f t="shared" si="120"/>
        <v>9.8683365171282442E-2</v>
      </c>
      <c r="AF506" s="2">
        <v>83</v>
      </c>
      <c r="AG506" s="4">
        <f t="shared" si="121"/>
        <v>1.2048192771084338</v>
      </c>
      <c r="AH506" s="4">
        <f t="shared" si="122"/>
        <v>1.3035026422797162</v>
      </c>
      <c r="AI506" s="5">
        <f t="shared" si="123"/>
        <v>0.65175132113985812</v>
      </c>
      <c r="AJ506" s="2">
        <f t="shared" si="116"/>
        <v>2.7501974166279507E-3</v>
      </c>
      <c r="AK506" s="2">
        <f t="shared" si="117"/>
        <v>1.3750987083139753E-3</v>
      </c>
      <c r="AL506" s="2">
        <v>2</v>
      </c>
      <c r="AM506" s="2">
        <v>2</v>
      </c>
      <c r="AN506" s="2">
        <f t="shared" si="118"/>
        <v>2</v>
      </c>
      <c r="AO506" s="2">
        <f t="shared" si="119"/>
        <v>0.4</v>
      </c>
      <c r="AP506" s="2">
        <v>4</v>
      </c>
      <c r="AQ506" s="2">
        <v>2</v>
      </c>
      <c r="AR506" s="2">
        <v>0</v>
      </c>
      <c r="AS506" s="2" t="s">
        <v>79</v>
      </c>
      <c r="AT506" s="2">
        <v>3</v>
      </c>
      <c r="AW506" s="2" t="str">
        <f t="shared" si="124"/>
        <v>Arbustivo</v>
      </c>
      <c r="AX506" s="2" t="str">
        <f t="shared" si="129"/>
        <v>Latizal bajo</v>
      </c>
      <c r="AY506" s="2">
        <v>592</v>
      </c>
      <c r="AZ506" s="4">
        <f t="shared" si="125"/>
        <v>0.16891891891891891</v>
      </c>
      <c r="BA506" s="4">
        <v>4.1110111730247123</v>
      </c>
      <c r="BB506" s="4">
        <f t="shared" si="126"/>
        <v>2.7874300069550256E-2</v>
      </c>
      <c r="BC506" s="4">
        <f t="shared" si="127"/>
        <v>0.19679321898846916</v>
      </c>
      <c r="BD506" s="4">
        <f t="shared" si="128"/>
        <v>9.839660949423458E-2</v>
      </c>
    </row>
    <row r="507" spans="1:56" x14ac:dyDescent="0.25">
      <c r="A507" s="2" t="s">
        <v>151</v>
      </c>
      <c r="B507" s="2" t="s">
        <v>122</v>
      </c>
      <c r="C507" s="2" t="s">
        <v>220</v>
      </c>
      <c r="D507" s="2" t="s">
        <v>219</v>
      </c>
      <c r="E507" s="2" t="s">
        <v>221</v>
      </c>
      <c r="F507" s="2" t="s">
        <v>177</v>
      </c>
      <c r="G507" s="2" t="s">
        <v>222</v>
      </c>
      <c r="H507" s="2" t="s">
        <v>223</v>
      </c>
      <c r="J507" s="3">
        <v>41917</v>
      </c>
      <c r="K507" s="2">
        <v>745110.9264</v>
      </c>
      <c r="L507" s="2">
        <v>819303.18790000002</v>
      </c>
      <c r="N507" s="2" t="s">
        <v>268</v>
      </c>
      <c r="P507" s="2" t="s">
        <v>80</v>
      </c>
      <c r="S507" s="2" t="s">
        <v>81</v>
      </c>
      <c r="T507" s="2" t="s">
        <v>82</v>
      </c>
      <c r="V507" s="2">
        <v>22</v>
      </c>
      <c r="W507" s="2">
        <v>20</v>
      </c>
      <c r="X507" s="2">
        <v>19</v>
      </c>
      <c r="Y507" s="2">
        <f t="shared" si="114"/>
        <v>7.0028174960433951</v>
      </c>
      <c r="Z507" s="2">
        <f>+W507/PI()</f>
        <v>6.366197723675814</v>
      </c>
      <c r="AA507" s="2">
        <f>+X507/PI()</f>
        <v>6.0478878374920226</v>
      </c>
      <c r="AB507" s="2">
        <v>7.0028174959999996</v>
      </c>
      <c r="AC507" s="2">
        <f t="shared" si="115"/>
        <v>2.9610777162247127E-2</v>
      </c>
      <c r="AD507" s="2">
        <v>1.1612044119824114</v>
      </c>
      <c r="AE507" s="2">
        <f t="shared" si="120"/>
        <v>2.5500055680718199</v>
      </c>
      <c r="AF507" s="2">
        <v>83</v>
      </c>
      <c r="AG507" s="4">
        <f t="shared" si="121"/>
        <v>1.2048192771084338</v>
      </c>
      <c r="AH507" s="4">
        <f t="shared" si="122"/>
        <v>3.7548248451802539</v>
      </c>
      <c r="AI507" s="5">
        <f t="shared" si="123"/>
        <v>1.877412422590127</v>
      </c>
      <c r="AJ507" s="2">
        <f t="shared" si="116"/>
        <v>0.10659879778408966</v>
      </c>
      <c r="AK507" s="2">
        <f t="shared" si="117"/>
        <v>7.1065865189393104E-2</v>
      </c>
      <c r="AL507" s="2">
        <v>3</v>
      </c>
      <c r="AM507" s="2">
        <v>3</v>
      </c>
      <c r="AN507" s="2">
        <f t="shared" si="118"/>
        <v>4.5</v>
      </c>
      <c r="AO507" s="2">
        <f t="shared" si="119"/>
        <v>0.89999999999999991</v>
      </c>
      <c r="AP507" s="2">
        <v>6</v>
      </c>
      <c r="AQ507" s="2">
        <v>4</v>
      </c>
      <c r="AR507" s="2">
        <v>0</v>
      </c>
      <c r="AS507" s="2" t="s">
        <v>78</v>
      </c>
      <c r="AT507" s="2">
        <v>3</v>
      </c>
      <c r="AW507" s="2" t="str">
        <f t="shared" si="124"/>
        <v>Arbolitos</v>
      </c>
      <c r="AX507" s="2" t="str">
        <f t="shared" si="129"/>
        <v>Latizal alto</v>
      </c>
      <c r="AY507" s="2">
        <v>592</v>
      </c>
      <c r="AZ507" s="4">
        <f t="shared" si="125"/>
        <v>0.16891891891891891</v>
      </c>
      <c r="BA507" s="4">
        <v>4.1110111730247123</v>
      </c>
      <c r="BB507" s="4">
        <f t="shared" si="126"/>
        <v>0.72027965665830918</v>
      </c>
      <c r="BC507" s="4">
        <f t="shared" si="127"/>
        <v>0.88919857557722803</v>
      </c>
      <c r="BD507" s="4">
        <f t="shared" si="128"/>
        <v>0.44459928778861402</v>
      </c>
    </row>
    <row r="508" spans="1:56" x14ac:dyDescent="0.25">
      <c r="A508" s="2" t="s">
        <v>151</v>
      </c>
      <c r="B508" s="2" t="s">
        <v>122</v>
      </c>
      <c r="C508" s="2" t="s">
        <v>220</v>
      </c>
      <c r="D508" s="2" t="s">
        <v>219</v>
      </c>
      <c r="E508" s="2" t="s">
        <v>221</v>
      </c>
      <c r="F508" s="2" t="s">
        <v>177</v>
      </c>
      <c r="G508" s="2" t="s">
        <v>222</v>
      </c>
      <c r="H508" s="2" t="s">
        <v>223</v>
      </c>
      <c r="J508" s="3">
        <v>41917</v>
      </c>
      <c r="K508" s="2">
        <v>745110.9264</v>
      </c>
      <c r="L508" s="2">
        <v>819303.18790000002</v>
      </c>
      <c r="N508" s="2" t="s">
        <v>269</v>
      </c>
      <c r="P508" s="2" t="s">
        <v>80</v>
      </c>
      <c r="S508" s="2" t="s">
        <v>81</v>
      </c>
      <c r="T508" s="2" t="s">
        <v>82</v>
      </c>
      <c r="V508" s="2">
        <v>12</v>
      </c>
      <c r="Y508" s="2">
        <f t="shared" si="114"/>
        <v>3.8197186342054881</v>
      </c>
      <c r="AB508" s="2">
        <v>3.819718634</v>
      </c>
      <c r="AC508" s="2">
        <f t="shared" si="115"/>
        <v>1.1459155902616462E-3</v>
      </c>
      <c r="AD508" s="2">
        <v>1.1612044119824114</v>
      </c>
      <c r="AE508" s="2">
        <f t="shared" si="120"/>
        <v>9.8683365171282442E-2</v>
      </c>
      <c r="AF508" s="2">
        <v>83</v>
      </c>
      <c r="AG508" s="4">
        <f t="shared" si="121"/>
        <v>1.2048192771084338</v>
      </c>
      <c r="AH508" s="4">
        <f t="shared" si="122"/>
        <v>1.3035026422797162</v>
      </c>
      <c r="AI508" s="5">
        <f t="shared" si="123"/>
        <v>0.65175132113985812</v>
      </c>
      <c r="AJ508" s="2">
        <f t="shared" si="116"/>
        <v>2.7501974166279507E-3</v>
      </c>
      <c r="AK508" s="2">
        <f t="shared" si="117"/>
        <v>6.8754935415698767E-4</v>
      </c>
      <c r="AL508" s="2">
        <v>3</v>
      </c>
      <c r="AM508" s="2">
        <v>2</v>
      </c>
      <c r="AN508" s="2">
        <f t="shared" si="118"/>
        <v>3</v>
      </c>
      <c r="AO508" s="2">
        <f t="shared" si="119"/>
        <v>0.6</v>
      </c>
      <c r="AP508" s="2">
        <v>4</v>
      </c>
      <c r="AQ508" s="2">
        <v>1</v>
      </c>
      <c r="AR508" s="2">
        <v>0</v>
      </c>
      <c r="AS508" s="2" t="s">
        <v>79</v>
      </c>
      <c r="AT508" s="2">
        <v>2</v>
      </c>
      <c r="AW508" s="2" t="str">
        <f t="shared" si="124"/>
        <v>Arbustivo</v>
      </c>
      <c r="AX508" s="2" t="str">
        <f t="shared" si="129"/>
        <v>Latizal bajo</v>
      </c>
      <c r="AY508" s="2">
        <v>592</v>
      </c>
      <c r="AZ508" s="4">
        <f t="shared" si="125"/>
        <v>0.16891891891891891</v>
      </c>
      <c r="BA508" s="4">
        <v>4.1110111730247123</v>
      </c>
      <c r="BB508" s="4">
        <f t="shared" si="126"/>
        <v>2.7874300069550256E-2</v>
      </c>
      <c r="BC508" s="4">
        <f t="shared" si="127"/>
        <v>0.19679321898846916</v>
      </c>
      <c r="BD508" s="4">
        <f t="shared" si="128"/>
        <v>9.839660949423458E-2</v>
      </c>
    </row>
    <row r="509" spans="1:56" x14ac:dyDescent="0.25">
      <c r="A509" s="2" t="s">
        <v>151</v>
      </c>
      <c r="B509" s="2" t="s">
        <v>122</v>
      </c>
      <c r="C509" s="2" t="s">
        <v>220</v>
      </c>
      <c r="D509" s="2" t="s">
        <v>219</v>
      </c>
      <c r="E509" s="2" t="s">
        <v>221</v>
      </c>
      <c r="F509" s="2" t="s">
        <v>177</v>
      </c>
      <c r="G509" s="2" t="s">
        <v>222</v>
      </c>
      <c r="H509" s="2" t="s">
        <v>223</v>
      </c>
      <c r="J509" s="3">
        <v>41917</v>
      </c>
      <c r="K509" s="2">
        <v>745110.9264</v>
      </c>
      <c r="L509" s="2">
        <v>819303.18790000002</v>
      </c>
      <c r="N509" s="2" t="s">
        <v>229</v>
      </c>
      <c r="P509" s="2" t="s">
        <v>80</v>
      </c>
      <c r="S509" s="2" t="s">
        <v>81</v>
      </c>
      <c r="T509" s="2" t="s">
        <v>82</v>
      </c>
      <c r="V509" s="2">
        <v>12</v>
      </c>
      <c r="Y509" s="2">
        <f t="shared" si="114"/>
        <v>3.8197186342054881</v>
      </c>
      <c r="AB509" s="2">
        <v>3.819718634</v>
      </c>
      <c r="AC509" s="2">
        <f t="shared" si="115"/>
        <v>1.1459155902616462E-3</v>
      </c>
      <c r="AD509" s="2">
        <v>1.1612044119824114</v>
      </c>
      <c r="AE509" s="2">
        <f t="shared" si="120"/>
        <v>9.8683365171282442E-2</v>
      </c>
      <c r="AF509" s="2">
        <v>83</v>
      </c>
      <c r="AG509" s="4">
        <f t="shared" si="121"/>
        <v>1.2048192771084338</v>
      </c>
      <c r="AH509" s="4">
        <f t="shared" si="122"/>
        <v>1.3035026422797162</v>
      </c>
      <c r="AI509" s="5">
        <f t="shared" si="123"/>
        <v>0.65175132113985812</v>
      </c>
      <c r="AJ509" s="2">
        <f t="shared" si="116"/>
        <v>4.1252961249419262E-3</v>
      </c>
      <c r="AK509" s="2">
        <f t="shared" si="117"/>
        <v>2.7501974166279507E-3</v>
      </c>
      <c r="AL509" s="2">
        <v>2</v>
      </c>
      <c r="AM509" s="2">
        <v>1</v>
      </c>
      <c r="AN509" s="2">
        <f t="shared" si="118"/>
        <v>1</v>
      </c>
      <c r="AO509" s="2">
        <f t="shared" si="119"/>
        <v>0.2</v>
      </c>
      <c r="AP509" s="2">
        <v>6</v>
      </c>
      <c r="AQ509" s="2">
        <v>4</v>
      </c>
      <c r="AR509" s="2">
        <v>0</v>
      </c>
      <c r="AS509" s="2" t="s">
        <v>79</v>
      </c>
      <c r="AT509" s="2">
        <v>1</v>
      </c>
      <c r="AW509" s="2" t="str">
        <f t="shared" si="124"/>
        <v>Arbolitos</v>
      </c>
      <c r="AX509" s="2" t="str">
        <f t="shared" si="129"/>
        <v>Latizal bajo</v>
      </c>
      <c r="AY509" s="2">
        <v>592</v>
      </c>
      <c r="AZ509" s="4">
        <f t="shared" si="125"/>
        <v>0.16891891891891891</v>
      </c>
      <c r="BA509" s="4">
        <v>4.1110111730247123</v>
      </c>
      <c r="BB509" s="4">
        <f t="shared" si="126"/>
        <v>2.7874300069550256E-2</v>
      </c>
      <c r="BC509" s="4">
        <f t="shared" si="127"/>
        <v>0.19679321898846916</v>
      </c>
      <c r="BD509" s="4">
        <f t="shared" si="128"/>
        <v>9.839660949423458E-2</v>
      </c>
    </row>
    <row r="510" spans="1:56" x14ac:dyDescent="0.25">
      <c r="A510" s="2" t="s">
        <v>151</v>
      </c>
      <c r="B510" s="2" t="s">
        <v>122</v>
      </c>
      <c r="C510" s="2" t="s">
        <v>220</v>
      </c>
      <c r="D510" s="2" t="s">
        <v>219</v>
      </c>
      <c r="E510" s="2" t="s">
        <v>221</v>
      </c>
      <c r="F510" s="2" t="s">
        <v>177</v>
      </c>
      <c r="G510" s="2" t="s">
        <v>222</v>
      </c>
      <c r="H510" s="2" t="s">
        <v>223</v>
      </c>
      <c r="J510" s="3">
        <v>41917</v>
      </c>
      <c r="K510" s="2">
        <v>745110.9264</v>
      </c>
      <c r="L510" s="2">
        <v>819303.18790000002</v>
      </c>
      <c r="N510" s="2" t="s">
        <v>270</v>
      </c>
      <c r="P510" s="2" t="s">
        <v>80</v>
      </c>
      <c r="S510" s="2" t="s">
        <v>81</v>
      </c>
      <c r="T510" s="2" t="s">
        <v>82</v>
      </c>
      <c r="V510" s="2">
        <v>17</v>
      </c>
      <c r="Y510" s="2">
        <f t="shared" si="114"/>
        <v>5.4112680651244416</v>
      </c>
      <c r="AB510" s="2">
        <v>5.4112680649999998</v>
      </c>
      <c r="AC510" s="2">
        <f t="shared" si="115"/>
        <v>2.2997889276778877E-3</v>
      </c>
      <c r="AD510" s="2">
        <v>1.1612044119824114</v>
      </c>
      <c r="AE510" s="2">
        <f t="shared" si="120"/>
        <v>0.19805203148958775</v>
      </c>
      <c r="AF510" s="2">
        <v>83</v>
      </c>
      <c r="AG510" s="4">
        <f t="shared" si="121"/>
        <v>1.2048192771084338</v>
      </c>
      <c r="AH510" s="4">
        <f t="shared" si="122"/>
        <v>1.4028713085980216</v>
      </c>
      <c r="AI510" s="5">
        <f t="shared" si="123"/>
        <v>0.70143565429901078</v>
      </c>
      <c r="AJ510" s="2">
        <f t="shared" si="116"/>
        <v>8.2792401396403949E-3</v>
      </c>
      <c r="AK510" s="2">
        <f t="shared" si="117"/>
        <v>5.5194934264269305E-3</v>
      </c>
      <c r="AL510" s="2">
        <v>3</v>
      </c>
      <c r="AM510" s="2">
        <v>2</v>
      </c>
      <c r="AN510" s="2">
        <f t="shared" si="118"/>
        <v>3</v>
      </c>
      <c r="AO510" s="2">
        <f t="shared" si="119"/>
        <v>0.6</v>
      </c>
      <c r="AP510" s="2">
        <v>6</v>
      </c>
      <c r="AQ510" s="2">
        <v>4</v>
      </c>
      <c r="AR510" s="2">
        <v>0</v>
      </c>
      <c r="AS510" s="2" t="s">
        <v>79</v>
      </c>
      <c r="AT510" s="2">
        <v>3</v>
      </c>
      <c r="AW510" s="2" t="str">
        <f t="shared" si="124"/>
        <v>Arbolitos</v>
      </c>
      <c r="AX510" s="2" t="str">
        <f t="shared" si="129"/>
        <v>Latizal alto</v>
      </c>
      <c r="AY510" s="2">
        <v>592</v>
      </c>
      <c r="AZ510" s="4">
        <f t="shared" si="125"/>
        <v>0.16891891891891891</v>
      </c>
      <c r="BA510" s="4">
        <v>4.1110111730247123</v>
      </c>
      <c r="BB510" s="4">
        <f t="shared" si="126"/>
        <v>5.5942171667361297E-2</v>
      </c>
      <c r="BC510" s="4">
        <f t="shared" si="127"/>
        <v>0.2248610905862802</v>
      </c>
      <c r="BD510" s="4">
        <f t="shared" si="128"/>
        <v>0.1124305452931401</v>
      </c>
    </row>
    <row r="511" spans="1:56" x14ac:dyDescent="0.25">
      <c r="A511" s="2" t="s">
        <v>151</v>
      </c>
      <c r="B511" s="2" t="s">
        <v>122</v>
      </c>
      <c r="C511" s="2" t="s">
        <v>220</v>
      </c>
      <c r="D511" s="2" t="s">
        <v>219</v>
      </c>
      <c r="E511" s="2" t="s">
        <v>221</v>
      </c>
      <c r="F511" s="2" t="s">
        <v>177</v>
      </c>
      <c r="G511" s="2" t="s">
        <v>222</v>
      </c>
      <c r="H511" s="2" t="s">
        <v>223</v>
      </c>
      <c r="J511" s="3">
        <v>41917</v>
      </c>
      <c r="K511" s="2">
        <v>745110.9264</v>
      </c>
      <c r="L511" s="2">
        <v>819303.18790000002</v>
      </c>
      <c r="N511" s="2" t="s">
        <v>271</v>
      </c>
      <c r="P511" s="2" t="s">
        <v>80</v>
      </c>
      <c r="S511" s="2" t="s">
        <v>81</v>
      </c>
      <c r="T511" s="2" t="s">
        <v>84</v>
      </c>
      <c r="U511" s="2" t="s">
        <v>272</v>
      </c>
      <c r="V511" s="2">
        <v>21.5</v>
      </c>
      <c r="Y511" s="2">
        <f t="shared" si="114"/>
        <v>6.8436625529514998</v>
      </c>
      <c r="AB511" s="2">
        <v>6.8436625529999997</v>
      </c>
      <c r="AC511" s="2">
        <f t="shared" si="115"/>
        <v>3.6784686222114315E-3</v>
      </c>
      <c r="AD511" s="2">
        <v>1.1612044119824114</v>
      </c>
      <c r="AE511" s="2">
        <f t="shared" si="120"/>
        <v>0.316780455211287</v>
      </c>
      <c r="AF511" s="2">
        <v>83</v>
      </c>
      <c r="AG511" s="4">
        <f t="shared" si="121"/>
        <v>1.2048192771084338</v>
      </c>
      <c r="AH511" s="4">
        <f t="shared" si="122"/>
        <v>1.5215997323197208</v>
      </c>
      <c r="AI511" s="5">
        <f t="shared" si="123"/>
        <v>0.76079986615986039</v>
      </c>
      <c r="AJ511" s="2">
        <f t="shared" si="116"/>
        <v>1.9863730559941731E-2</v>
      </c>
      <c r="AK511" s="2">
        <f t="shared" si="117"/>
        <v>1.6553108799951442E-2</v>
      </c>
      <c r="AL511" s="2">
        <v>4</v>
      </c>
      <c r="AM511" s="2">
        <v>3</v>
      </c>
      <c r="AN511" s="2">
        <f t="shared" si="118"/>
        <v>6</v>
      </c>
      <c r="AO511" s="2">
        <f t="shared" si="119"/>
        <v>1.2</v>
      </c>
      <c r="AP511" s="2">
        <v>9</v>
      </c>
      <c r="AQ511" s="2">
        <v>7.5</v>
      </c>
      <c r="AR511" s="2">
        <v>0</v>
      </c>
      <c r="AS511" s="2" t="s">
        <v>79</v>
      </c>
      <c r="AT511" s="2">
        <v>1</v>
      </c>
      <c r="AW511" s="2" t="str">
        <f t="shared" si="124"/>
        <v>Arbolitos</v>
      </c>
      <c r="AX511" s="2" t="str">
        <f t="shared" si="129"/>
        <v>Latizal alto</v>
      </c>
      <c r="AY511" s="2">
        <v>592</v>
      </c>
      <c r="AZ511" s="4">
        <f t="shared" si="125"/>
        <v>0.16891891891891891</v>
      </c>
      <c r="BA511" s="4">
        <v>4.1110111730247123</v>
      </c>
      <c r="BB511" s="4">
        <f t="shared" si="126"/>
        <v>8.9478438938538962E-2</v>
      </c>
      <c r="BC511" s="4">
        <f t="shared" si="127"/>
        <v>0.25839735785745788</v>
      </c>
      <c r="BD511" s="4">
        <f t="shared" si="128"/>
        <v>0.12919867892872894</v>
      </c>
    </row>
    <row r="512" spans="1:56" x14ac:dyDescent="0.25">
      <c r="A512" s="2" t="s">
        <v>151</v>
      </c>
      <c r="B512" s="2" t="s">
        <v>122</v>
      </c>
      <c r="C512" s="2" t="s">
        <v>220</v>
      </c>
      <c r="D512" s="2" t="s">
        <v>219</v>
      </c>
      <c r="E512" s="2" t="s">
        <v>221</v>
      </c>
      <c r="F512" s="2" t="s">
        <v>177</v>
      </c>
      <c r="G512" s="2" t="s">
        <v>222</v>
      </c>
      <c r="H512" s="2" t="s">
        <v>223</v>
      </c>
      <c r="J512" s="3">
        <v>41917</v>
      </c>
      <c r="K512" s="2">
        <v>745110.9264</v>
      </c>
      <c r="L512" s="2">
        <v>819303.18790000002</v>
      </c>
      <c r="N512" s="2" t="s">
        <v>273</v>
      </c>
      <c r="P512" s="2" t="s">
        <v>90</v>
      </c>
      <c r="S512" s="2" t="s">
        <v>91</v>
      </c>
      <c r="T512" s="2" t="s">
        <v>274</v>
      </c>
      <c r="U512" s="2" t="s">
        <v>275</v>
      </c>
      <c r="V512" s="2">
        <v>24</v>
      </c>
      <c r="Y512" s="2">
        <f t="shared" si="114"/>
        <v>7.6394372684109761</v>
      </c>
      <c r="AB512" s="2">
        <v>7.639437268</v>
      </c>
      <c r="AC512" s="2">
        <f t="shared" si="115"/>
        <v>4.5836623610465846E-3</v>
      </c>
      <c r="AD512" s="2">
        <v>1.1612044119824114</v>
      </c>
      <c r="AE512" s="2">
        <f t="shared" si="120"/>
        <v>0.39473346068512977</v>
      </c>
      <c r="AF512" s="2">
        <v>83</v>
      </c>
      <c r="AG512" s="4">
        <f t="shared" si="121"/>
        <v>1.2048192771084338</v>
      </c>
      <c r="AH512" s="4">
        <f t="shared" si="122"/>
        <v>1.5995527377935637</v>
      </c>
      <c r="AI512" s="5">
        <f t="shared" si="123"/>
        <v>0.79977636889678183</v>
      </c>
      <c r="AJ512" s="2">
        <f t="shared" si="116"/>
        <v>1.9251381916395655E-2</v>
      </c>
      <c r="AK512" s="2">
        <f t="shared" si="117"/>
        <v>1.3750987083139753E-2</v>
      </c>
      <c r="AL512" s="2">
        <v>2</v>
      </c>
      <c r="AM512" s="2">
        <v>2</v>
      </c>
      <c r="AN512" s="2">
        <f t="shared" si="118"/>
        <v>2</v>
      </c>
      <c r="AO512" s="2">
        <f t="shared" si="119"/>
        <v>0.4</v>
      </c>
      <c r="AP512" s="2">
        <v>7</v>
      </c>
      <c r="AQ512" s="2">
        <v>5</v>
      </c>
      <c r="AR512" s="2">
        <v>0</v>
      </c>
      <c r="AS512" s="2" t="s">
        <v>276</v>
      </c>
      <c r="AT512" s="2">
        <v>1</v>
      </c>
      <c r="AW512" s="2" t="str">
        <f t="shared" si="124"/>
        <v>Arbolitos</v>
      </c>
      <c r="AX512" s="2" t="str">
        <f t="shared" si="129"/>
        <v>Latizal alto</v>
      </c>
      <c r="AY512" s="2">
        <v>592</v>
      </c>
      <c r="AZ512" s="4">
        <f t="shared" si="125"/>
        <v>0.16891891891891891</v>
      </c>
      <c r="BA512" s="4">
        <v>4.1110111730247123</v>
      </c>
      <c r="BB512" s="4">
        <f t="shared" si="126"/>
        <v>0.11149720027820102</v>
      </c>
      <c r="BC512" s="4">
        <f t="shared" si="127"/>
        <v>0.28041611919711995</v>
      </c>
      <c r="BD512" s="4">
        <f t="shared" si="128"/>
        <v>0.14020805959855998</v>
      </c>
    </row>
    <row r="513" spans="1:56" x14ac:dyDescent="0.25">
      <c r="A513" s="2" t="s">
        <v>151</v>
      </c>
      <c r="B513" s="2" t="s">
        <v>122</v>
      </c>
      <c r="C513" s="2" t="s">
        <v>220</v>
      </c>
      <c r="D513" s="2" t="s">
        <v>219</v>
      </c>
      <c r="E513" s="2" t="s">
        <v>221</v>
      </c>
      <c r="F513" s="2" t="s">
        <v>177</v>
      </c>
      <c r="G513" s="2" t="s">
        <v>222</v>
      </c>
      <c r="H513" s="2" t="s">
        <v>223</v>
      </c>
      <c r="J513" s="3">
        <v>41917</v>
      </c>
      <c r="K513" s="2">
        <v>745110.9264</v>
      </c>
      <c r="L513" s="2">
        <v>819303.18790000002</v>
      </c>
      <c r="N513" s="2" t="s">
        <v>277</v>
      </c>
      <c r="P513" s="2" t="s">
        <v>90</v>
      </c>
      <c r="S513" s="2" t="s">
        <v>91</v>
      </c>
      <c r="T513" s="2" t="s">
        <v>274</v>
      </c>
      <c r="U513" s="2" t="s">
        <v>275</v>
      </c>
      <c r="V513" s="2">
        <v>12</v>
      </c>
      <c r="Y513" s="2">
        <f t="shared" si="114"/>
        <v>3.8197186342054881</v>
      </c>
      <c r="AB513" s="2">
        <v>3.819718634</v>
      </c>
      <c r="AC513" s="2">
        <f t="shared" si="115"/>
        <v>1.1459155902616462E-3</v>
      </c>
      <c r="AD513" s="2">
        <v>1.1612044119824114</v>
      </c>
      <c r="AE513" s="2">
        <f t="shared" si="120"/>
        <v>9.8683365171282442E-2</v>
      </c>
      <c r="AF513" s="2">
        <v>83</v>
      </c>
      <c r="AG513" s="4">
        <f t="shared" si="121"/>
        <v>1.2048192771084338</v>
      </c>
      <c r="AH513" s="4">
        <f t="shared" si="122"/>
        <v>1.3035026422797162</v>
      </c>
      <c r="AI513" s="5">
        <f t="shared" si="123"/>
        <v>0.65175132113985812</v>
      </c>
      <c r="AJ513" s="2">
        <f t="shared" si="116"/>
        <v>4.8128454790989138E-3</v>
      </c>
      <c r="AK513" s="2">
        <f t="shared" si="117"/>
        <v>2.7501974166279507E-3</v>
      </c>
      <c r="AL513" s="2">
        <v>4</v>
      </c>
      <c r="AM513" s="2">
        <v>2</v>
      </c>
      <c r="AN513" s="2">
        <f t="shared" si="118"/>
        <v>4</v>
      </c>
      <c r="AO513" s="2">
        <f t="shared" si="119"/>
        <v>0.8</v>
      </c>
      <c r="AP513" s="2">
        <v>7</v>
      </c>
      <c r="AQ513" s="2">
        <v>4</v>
      </c>
      <c r="AR513" s="2">
        <v>0</v>
      </c>
      <c r="AS513" s="2" t="s">
        <v>78</v>
      </c>
      <c r="AT513" s="2">
        <v>4</v>
      </c>
      <c r="AW513" s="2" t="str">
        <f t="shared" si="124"/>
        <v>Arbolitos</v>
      </c>
      <c r="AX513" s="2" t="str">
        <f t="shared" si="129"/>
        <v>Latizal bajo</v>
      </c>
      <c r="AY513" s="2">
        <v>592</v>
      </c>
      <c r="AZ513" s="4">
        <f t="shared" si="125"/>
        <v>0.16891891891891891</v>
      </c>
      <c r="BA513" s="4">
        <v>4.1110111730247123</v>
      </c>
      <c r="BB513" s="4">
        <f t="shared" si="126"/>
        <v>2.7874300069550256E-2</v>
      </c>
      <c r="BC513" s="4">
        <f t="shared" si="127"/>
        <v>0.19679321898846916</v>
      </c>
      <c r="BD513" s="4">
        <f t="shared" si="128"/>
        <v>9.839660949423458E-2</v>
      </c>
    </row>
    <row r="514" spans="1:56" x14ac:dyDescent="0.25">
      <c r="A514" s="2" t="s">
        <v>151</v>
      </c>
      <c r="B514" s="2" t="s">
        <v>122</v>
      </c>
      <c r="C514" s="2" t="s">
        <v>220</v>
      </c>
      <c r="D514" s="2" t="s">
        <v>219</v>
      </c>
      <c r="E514" s="2" t="s">
        <v>221</v>
      </c>
      <c r="F514" s="2" t="s">
        <v>177</v>
      </c>
      <c r="G514" s="2" t="s">
        <v>222</v>
      </c>
      <c r="H514" s="2" t="s">
        <v>223</v>
      </c>
      <c r="J514" s="3">
        <v>41917</v>
      </c>
      <c r="K514" s="2">
        <v>745110.9264</v>
      </c>
      <c r="L514" s="2">
        <v>819303.18790000002</v>
      </c>
      <c r="N514" s="2" t="s">
        <v>278</v>
      </c>
      <c r="P514" s="2" t="s">
        <v>90</v>
      </c>
      <c r="S514" s="2" t="s">
        <v>91</v>
      </c>
      <c r="T514" s="2" t="s">
        <v>274</v>
      </c>
      <c r="U514" s="2" t="s">
        <v>275</v>
      </c>
      <c r="V514" s="2">
        <v>12</v>
      </c>
      <c r="Y514" s="2">
        <f t="shared" ref="Y514:Y577" si="130">+V514/PI()</f>
        <v>3.8197186342054881</v>
      </c>
      <c r="AB514" s="2">
        <v>3.819718634</v>
      </c>
      <c r="AC514" s="2">
        <f t="shared" ref="AC514:AC577" si="131">+((((Y514+Z514+AA514)/100)^2)*(PI()))/4</f>
        <v>1.1459155902616462E-3</v>
      </c>
      <c r="AD514" s="2">
        <v>1.1612044119824114</v>
      </c>
      <c r="AE514" s="2">
        <f t="shared" si="120"/>
        <v>9.8683365171282442E-2</v>
      </c>
      <c r="AF514" s="2">
        <v>83</v>
      </c>
      <c r="AG514" s="4">
        <f t="shared" si="121"/>
        <v>1.2048192771084338</v>
      </c>
      <c r="AH514" s="4">
        <f t="shared" si="122"/>
        <v>1.3035026422797162</v>
      </c>
      <c r="AI514" s="5">
        <f t="shared" si="123"/>
        <v>0.65175132113985812</v>
      </c>
      <c r="AJ514" s="2">
        <f t="shared" ref="AJ514:AJ577" si="132">+AC514*AP514*0.6</f>
        <v>1.3750987083139753E-3</v>
      </c>
      <c r="AK514" s="2">
        <f t="shared" ref="AK514:AK577" si="133">+AC514*AQ514*0.6</f>
        <v>3.4377467707849384E-4</v>
      </c>
      <c r="AL514" s="2">
        <v>2</v>
      </c>
      <c r="AM514" s="2">
        <v>1</v>
      </c>
      <c r="AN514" s="2">
        <f t="shared" ref="AN514:AN577" si="134">+(AL514*AM514)/2</f>
        <v>1</v>
      </c>
      <c r="AO514" s="2">
        <f t="shared" ref="AO514:AO577" si="135">+(AN514/500)*100</f>
        <v>0.2</v>
      </c>
      <c r="AP514" s="2">
        <v>2</v>
      </c>
      <c r="AQ514" s="2">
        <v>0.5</v>
      </c>
      <c r="AR514" s="2">
        <v>0</v>
      </c>
      <c r="AS514" s="2" t="s">
        <v>79</v>
      </c>
      <c r="AT514" s="2">
        <v>3</v>
      </c>
      <c r="AW514" s="2" t="str">
        <f t="shared" si="124"/>
        <v>Arbustivo</v>
      </c>
      <c r="AX514" s="2" t="str">
        <f t="shared" si="129"/>
        <v>Latizal bajo</v>
      </c>
      <c r="AY514" s="2">
        <v>592</v>
      </c>
      <c r="AZ514" s="4">
        <f t="shared" si="125"/>
        <v>0.16891891891891891</v>
      </c>
      <c r="BA514" s="4">
        <v>4.1110111730247123</v>
      </c>
      <c r="BB514" s="4">
        <f t="shared" si="126"/>
        <v>2.7874300069550256E-2</v>
      </c>
      <c r="BC514" s="4">
        <f t="shared" si="127"/>
        <v>0.19679321898846916</v>
      </c>
      <c r="BD514" s="4">
        <f t="shared" si="128"/>
        <v>9.839660949423458E-2</v>
      </c>
    </row>
    <row r="515" spans="1:56" x14ac:dyDescent="0.25">
      <c r="A515" s="2" t="s">
        <v>151</v>
      </c>
      <c r="B515" s="2" t="s">
        <v>122</v>
      </c>
      <c r="C515" s="2" t="s">
        <v>220</v>
      </c>
      <c r="D515" s="2" t="s">
        <v>219</v>
      </c>
      <c r="E515" s="2" t="s">
        <v>221</v>
      </c>
      <c r="F515" s="2" t="s">
        <v>177</v>
      </c>
      <c r="G515" s="2" t="s">
        <v>222</v>
      </c>
      <c r="H515" s="2" t="s">
        <v>223</v>
      </c>
      <c r="J515" s="3">
        <v>41917</v>
      </c>
      <c r="K515" s="2">
        <v>745110.9264</v>
      </c>
      <c r="L515" s="2">
        <v>819303.18790000002</v>
      </c>
      <c r="N515" s="2" t="s">
        <v>279</v>
      </c>
      <c r="P515" s="2" t="s">
        <v>90</v>
      </c>
      <c r="S515" s="2" t="s">
        <v>91</v>
      </c>
      <c r="T515" s="2" t="s">
        <v>274</v>
      </c>
      <c r="U515" s="2" t="s">
        <v>275</v>
      </c>
      <c r="V515" s="2">
        <v>17</v>
      </c>
      <c r="Y515" s="2">
        <f t="shared" si="130"/>
        <v>5.4112680651244416</v>
      </c>
      <c r="AB515" s="2">
        <v>5.4112680649999998</v>
      </c>
      <c r="AC515" s="2">
        <f t="shared" si="131"/>
        <v>2.2997889276778877E-3</v>
      </c>
      <c r="AD515" s="2">
        <v>1.1612044119824114</v>
      </c>
      <c r="AE515" s="2">
        <f t="shared" ref="AE515:AE578" si="136">AC515/AD515*100</f>
        <v>0.19805203148958775</v>
      </c>
      <c r="AF515" s="2">
        <v>83</v>
      </c>
      <c r="AG515" s="4">
        <f t="shared" ref="AG515:AG578" si="137">1/AF515*100</f>
        <v>1.2048192771084338</v>
      </c>
      <c r="AH515" s="4">
        <f t="shared" ref="AH515:AH578" si="138">AG515+AE515</f>
        <v>1.4028713085980216</v>
      </c>
      <c r="AI515" s="5">
        <f t="shared" ref="AI515:AI578" si="139">AH515/2</f>
        <v>0.70143565429901078</v>
      </c>
      <c r="AJ515" s="2">
        <f t="shared" si="132"/>
        <v>5.5194934264269305E-3</v>
      </c>
      <c r="AK515" s="2">
        <f t="shared" si="133"/>
        <v>2.7597467132134653E-3</v>
      </c>
      <c r="AL515" s="2">
        <v>5</v>
      </c>
      <c r="AM515" s="2">
        <v>3</v>
      </c>
      <c r="AN515" s="2">
        <f t="shared" si="134"/>
        <v>7.5</v>
      </c>
      <c r="AO515" s="2">
        <f t="shared" si="135"/>
        <v>1.5</v>
      </c>
      <c r="AP515" s="2">
        <v>4</v>
      </c>
      <c r="AQ515" s="2">
        <v>2</v>
      </c>
      <c r="AR515" s="2">
        <v>0</v>
      </c>
      <c r="AS515" s="2" t="s">
        <v>78</v>
      </c>
      <c r="AT515" s="2">
        <v>4</v>
      </c>
      <c r="AW515" s="2" t="str">
        <f t="shared" ref="AW515:AW578" si="140">+IF(AP515&lt;=0.25,"Rasante",IF(AP515&lt;=1.5,"Herbáceo",IF(AP515&lt;=5,"Arbustivo",IF(AP515&lt;=12,"Arbolitos",IF(AP515&lt;=25,"Arbóreo inferior","Arbóreo superior")))))</f>
        <v>Arbustivo</v>
      </c>
      <c r="AX515" s="2" t="str">
        <f t="shared" si="129"/>
        <v>Latizal alto</v>
      </c>
      <c r="AY515" s="2">
        <v>592</v>
      </c>
      <c r="AZ515" s="4">
        <f t="shared" ref="AZ515:AZ578" si="141">1/AY515*100</f>
        <v>0.16891891891891891</v>
      </c>
      <c r="BA515" s="4">
        <v>4.1110111730247123</v>
      </c>
      <c r="BB515" s="4">
        <f t="shared" ref="BB515:BB578" si="142">AC515/BA515*100</f>
        <v>5.5942171667361297E-2</v>
      </c>
      <c r="BC515" s="4">
        <f t="shared" ref="BC515:BC578" si="143">AZ515+BB515</f>
        <v>0.2248610905862802</v>
      </c>
      <c r="BD515" s="4">
        <f t="shared" ref="BD515:BD578" si="144">BC515/2</f>
        <v>0.1124305452931401</v>
      </c>
    </row>
    <row r="516" spans="1:56" x14ac:dyDescent="0.25">
      <c r="A516" s="2" t="s">
        <v>151</v>
      </c>
      <c r="B516" s="2" t="s">
        <v>122</v>
      </c>
      <c r="C516" s="2" t="s">
        <v>220</v>
      </c>
      <c r="D516" s="2" t="s">
        <v>219</v>
      </c>
      <c r="E516" s="2" t="s">
        <v>221</v>
      </c>
      <c r="F516" s="2" t="s">
        <v>177</v>
      </c>
      <c r="G516" s="2" t="s">
        <v>222</v>
      </c>
      <c r="H516" s="2" t="s">
        <v>223</v>
      </c>
      <c r="J516" s="3">
        <v>41917</v>
      </c>
      <c r="K516" s="2">
        <v>745110.9264</v>
      </c>
      <c r="L516" s="2">
        <v>819303.18790000002</v>
      </c>
      <c r="N516" s="2" t="s">
        <v>280</v>
      </c>
      <c r="P516" s="2" t="s">
        <v>90</v>
      </c>
      <c r="S516" s="2" t="s">
        <v>91</v>
      </c>
      <c r="T516" s="2" t="s">
        <v>274</v>
      </c>
      <c r="U516" s="2" t="s">
        <v>275</v>
      </c>
      <c r="V516" s="2">
        <v>15</v>
      </c>
      <c r="Y516" s="2">
        <f t="shared" si="130"/>
        <v>4.7746482927568605</v>
      </c>
      <c r="AB516" s="2">
        <v>4.7746482930000003</v>
      </c>
      <c r="AC516" s="2">
        <f t="shared" si="131"/>
        <v>1.7904931097838226E-3</v>
      </c>
      <c r="AD516" s="2">
        <v>1.1612044119824114</v>
      </c>
      <c r="AE516" s="2">
        <f t="shared" si="136"/>
        <v>0.15419275808012889</v>
      </c>
      <c r="AF516" s="2">
        <v>83</v>
      </c>
      <c r="AG516" s="4">
        <f t="shared" si="137"/>
        <v>1.2048192771084338</v>
      </c>
      <c r="AH516" s="4">
        <f t="shared" si="138"/>
        <v>1.3590120351885626</v>
      </c>
      <c r="AI516" s="5">
        <f t="shared" si="139"/>
        <v>0.67950601759428131</v>
      </c>
      <c r="AJ516" s="2">
        <f t="shared" si="132"/>
        <v>2.6857396646757336E-3</v>
      </c>
      <c r="AK516" s="2">
        <f t="shared" si="133"/>
        <v>1.0742958658702935E-3</v>
      </c>
      <c r="AL516" s="2">
        <v>1</v>
      </c>
      <c r="AM516" s="2">
        <v>1</v>
      </c>
      <c r="AN516" s="2">
        <f t="shared" si="134"/>
        <v>0.5</v>
      </c>
      <c r="AO516" s="2">
        <f t="shared" si="135"/>
        <v>0.1</v>
      </c>
      <c r="AP516" s="2">
        <v>2.5</v>
      </c>
      <c r="AQ516" s="2">
        <v>1</v>
      </c>
      <c r="AR516" s="2">
        <v>1</v>
      </c>
      <c r="AS516" s="2" t="s">
        <v>79</v>
      </c>
      <c r="AT516" s="2">
        <v>2</v>
      </c>
      <c r="AW516" s="2" t="str">
        <f t="shared" si="140"/>
        <v>Arbustivo</v>
      </c>
      <c r="AX516" s="2" t="str">
        <f t="shared" si="129"/>
        <v>Latizal bajo</v>
      </c>
      <c r="AY516" s="2">
        <v>592</v>
      </c>
      <c r="AZ516" s="4">
        <f t="shared" si="141"/>
        <v>0.16891891891891891</v>
      </c>
      <c r="BA516" s="4">
        <v>4.1110111730247123</v>
      </c>
      <c r="BB516" s="4">
        <f t="shared" si="142"/>
        <v>4.3553593858672288E-2</v>
      </c>
      <c r="BC516" s="4">
        <f t="shared" si="143"/>
        <v>0.21247251277759122</v>
      </c>
      <c r="BD516" s="4">
        <f t="shared" si="144"/>
        <v>0.10623625638879561</v>
      </c>
    </row>
    <row r="517" spans="1:56" x14ac:dyDescent="0.25">
      <c r="A517" s="2" t="s">
        <v>151</v>
      </c>
      <c r="B517" s="2" t="s">
        <v>122</v>
      </c>
      <c r="C517" s="2" t="s">
        <v>220</v>
      </c>
      <c r="D517" s="2" t="s">
        <v>219</v>
      </c>
      <c r="E517" s="2" t="s">
        <v>221</v>
      </c>
      <c r="F517" s="2" t="s">
        <v>177</v>
      </c>
      <c r="G517" s="2" t="s">
        <v>222</v>
      </c>
      <c r="H517" s="2" t="s">
        <v>223</v>
      </c>
      <c r="J517" s="3">
        <v>41917</v>
      </c>
      <c r="K517" s="2">
        <v>745110.9264</v>
      </c>
      <c r="L517" s="2">
        <v>819303.18790000002</v>
      </c>
      <c r="N517" s="2" t="s">
        <v>281</v>
      </c>
      <c r="P517" s="2" t="s">
        <v>90</v>
      </c>
      <c r="S517" s="2" t="s">
        <v>91</v>
      </c>
      <c r="T517" s="2" t="s">
        <v>274</v>
      </c>
      <c r="U517" s="2" t="s">
        <v>275</v>
      </c>
      <c r="V517" s="2">
        <v>12</v>
      </c>
      <c r="Y517" s="2">
        <f t="shared" si="130"/>
        <v>3.8197186342054881</v>
      </c>
      <c r="AB517" s="2">
        <v>3.819718634</v>
      </c>
      <c r="AC517" s="2">
        <f t="shared" si="131"/>
        <v>1.1459155902616462E-3</v>
      </c>
      <c r="AD517" s="2">
        <v>1.1612044119824114</v>
      </c>
      <c r="AE517" s="2">
        <f t="shared" si="136"/>
        <v>9.8683365171282442E-2</v>
      </c>
      <c r="AF517" s="2">
        <v>83</v>
      </c>
      <c r="AG517" s="4">
        <f t="shared" si="137"/>
        <v>1.2048192771084338</v>
      </c>
      <c r="AH517" s="4">
        <f t="shared" si="138"/>
        <v>1.3035026422797162</v>
      </c>
      <c r="AI517" s="5">
        <f t="shared" si="139"/>
        <v>0.65175132113985812</v>
      </c>
      <c r="AJ517" s="2">
        <f t="shared" si="132"/>
        <v>2.7501974166279507E-3</v>
      </c>
      <c r="AK517" s="2">
        <f t="shared" si="133"/>
        <v>2.0626480624709631E-3</v>
      </c>
      <c r="AL517" s="2">
        <v>1</v>
      </c>
      <c r="AM517" s="2">
        <v>1</v>
      </c>
      <c r="AN517" s="2">
        <f t="shared" si="134"/>
        <v>0.5</v>
      </c>
      <c r="AO517" s="2">
        <f t="shared" si="135"/>
        <v>0.1</v>
      </c>
      <c r="AP517" s="2">
        <v>4</v>
      </c>
      <c r="AQ517" s="2">
        <v>3</v>
      </c>
      <c r="AR517" s="2">
        <v>0</v>
      </c>
      <c r="AS517" s="2" t="s">
        <v>276</v>
      </c>
      <c r="AT517" s="2">
        <v>1</v>
      </c>
      <c r="AW517" s="2" t="str">
        <f t="shared" si="140"/>
        <v>Arbustivo</v>
      </c>
      <c r="AX517" s="2" t="str">
        <f t="shared" si="129"/>
        <v>Latizal bajo</v>
      </c>
      <c r="AY517" s="2">
        <v>592</v>
      </c>
      <c r="AZ517" s="4">
        <f t="shared" si="141"/>
        <v>0.16891891891891891</v>
      </c>
      <c r="BA517" s="4">
        <v>4.1110111730247123</v>
      </c>
      <c r="BB517" s="4">
        <f t="shared" si="142"/>
        <v>2.7874300069550256E-2</v>
      </c>
      <c r="BC517" s="4">
        <f t="shared" si="143"/>
        <v>0.19679321898846916</v>
      </c>
      <c r="BD517" s="4">
        <f t="shared" si="144"/>
        <v>9.839660949423458E-2</v>
      </c>
    </row>
    <row r="518" spans="1:56" x14ac:dyDescent="0.25">
      <c r="A518" s="2" t="s">
        <v>151</v>
      </c>
      <c r="B518" s="2" t="s">
        <v>122</v>
      </c>
      <c r="C518" s="2" t="s">
        <v>220</v>
      </c>
      <c r="D518" s="2" t="s">
        <v>219</v>
      </c>
      <c r="E518" s="2" t="s">
        <v>221</v>
      </c>
      <c r="F518" s="2" t="s">
        <v>177</v>
      </c>
      <c r="G518" s="2" t="s">
        <v>222</v>
      </c>
      <c r="H518" s="2" t="s">
        <v>223</v>
      </c>
      <c r="J518" s="3">
        <v>41917</v>
      </c>
      <c r="K518" s="2">
        <v>745110.9264</v>
      </c>
      <c r="L518" s="2">
        <v>819303.18790000002</v>
      </c>
      <c r="N518" s="2" t="s">
        <v>282</v>
      </c>
      <c r="P518" s="2" t="s">
        <v>90</v>
      </c>
      <c r="S518" s="2" t="s">
        <v>91</v>
      </c>
      <c r="T518" s="2" t="s">
        <v>274</v>
      </c>
      <c r="U518" s="2" t="s">
        <v>275</v>
      </c>
      <c r="V518" s="2">
        <v>14</v>
      </c>
      <c r="Y518" s="2">
        <f t="shared" si="130"/>
        <v>4.45633840657307</v>
      </c>
      <c r="AB518" s="2">
        <v>4.4563384069999996</v>
      </c>
      <c r="AC518" s="2">
        <f t="shared" si="131"/>
        <v>1.5597184423005749E-3</v>
      </c>
      <c r="AD518" s="2">
        <v>1.1612044119824114</v>
      </c>
      <c r="AE518" s="2">
        <f t="shared" si="136"/>
        <v>0.13431902481646787</v>
      </c>
      <c r="AF518" s="2">
        <v>83</v>
      </c>
      <c r="AG518" s="4">
        <f t="shared" si="137"/>
        <v>1.2048192771084338</v>
      </c>
      <c r="AH518" s="4">
        <f t="shared" si="138"/>
        <v>1.3391383019249017</v>
      </c>
      <c r="AI518" s="5">
        <f t="shared" si="139"/>
        <v>0.66956915096245084</v>
      </c>
      <c r="AJ518" s="2">
        <f t="shared" si="132"/>
        <v>3.7433242615213798E-3</v>
      </c>
      <c r="AK518" s="2">
        <f t="shared" si="133"/>
        <v>1.8716621307606899E-3</v>
      </c>
      <c r="AL518" s="2">
        <v>2</v>
      </c>
      <c r="AM518" s="2">
        <v>1.5</v>
      </c>
      <c r="AN518" s="2">
        <f t="shared" si="134"/>
        <v>1.5</v>
      </c>
      <c r="AO518" s="2">
        <f t="shared" si="135"/>
        <v>0.3</v>
      </c>
      <c r="AP518" s="2">
        <v>4</v>
      </c>
      <c r="AQ518" s="2">
        <v>2</v>
      </c>
      <c r="AR518" s="2">
        <v>0</v>
      </c>
      <c r="AS518" s="2" t="s">
        <v>79</v>
      </c>
      <c r="AT518" s="2">
        <v>2</v>
      </c>
      <c r="AW518" s="2" t="str">
        <f t="shared" si="140"/>
        <v>Arbustivo</v>
      </c>
      <c r="AX518" s="2" t="str">
        <f t="shared" si="129"/>
        <v>Latizal bajo</v>
      </c>
      <c r="AY518" s="2">
        <v>592</v>
      </c>
      <c r="AZ518" s="4">
        <f t="shared" si="141"/>
        <v>0.16891891891891891</v>
      </c>
      <c r="BA518" s="4">
        <v>4.1110111730247123</v>
      </c>
      <c r="BB518" s="4">
        <f t="shared" si="142"/>
        <v>3.7940019539110095E-2</v>
      </c>
      <c r="BC518" s="4">
        <f t="shared" si="143"/>
        <v>0.206858938458029</v>
      </c>
      <c r="BD518" s="4">
        <f t="shared" si="144"/>
        <v>0.1034294692290145</v>
      </c>
    </row>
    <row r="519" spans="1:56" x14ac:dyDescent="0.25">
      <c r="A519" s="2" t="s">
        <v>155</v>
      </c>
      <c r="B519" s="2" t="s">
        <v>55</v>
      </c>
      <c r="C519" s="2" t="s">
        <v>218</v>
      </c>
      <c r="D519" s="2" t="s">
        <v>219</v>
      </c>
      <c r="E519" s="2" t="s">
        <v>58</v>
      </c>
      <c r="F519" s="2" t="s">
        <v>177</v>
      </c>
      <c r="G519" s="2" t="s">
        <v>60</v>
      </c>
      <c r="H519" s="2" t="s">
        <v>61</v>
      </c>
      <c r="I519" s="2" t="s">
        <v>186</v>
      </c>
      <c r="J519" s="3">
        <v>42295</v>
      </c>
      <c r="K519" s="2">
        <v>820259</v>
      </c>
      <c r="L519" s="2">
        <v>742417</v>
      </c>
      <c r="M519" s="2">
        <v>4</v>
      </c>
      <c r="N519" s="2">
        <v>33</v>
      </c>
      <c r="P519" s="2" t="s">
        <v>80</v>
      </c>
      <c r="S519" s="2" t="s">
        <v>190</v>
      </c>
      <c r="T519" s="2" t="s">
        <v>191</v>
      </c>
      <c r="U519" s="2" t="s">
        <v>192</v>
      </c>
      <c r="V519" s="2">
        <v>27</v>
      </c>
      <c r="Y519" s="2">
        <f t="shared" si="130"/>
        <v>8.5943669269623477</v>
      </c>
      <c r="AB519" s="2">
        <v>8.5943669269999994</v>
      </c>
      <c r="AC519" s="2">
        <f t="shared" si="131"/>
        <v>5.8011976756995841E-3</v>
      </c>
      <c r="AD519" s="2">
        <v>0.11537539712089225</v>
      </c>
      <c r="AE519" s="2">
        <f t="shared" si="136"/>
        <v>5.0281063558299115</v>
      </c>
      <c r="AF519" s="2">
        <v>39</v>
      </c>
      <c r="AG519" s="4">
        <f t="shared" si="137"/>
        <v>2.5641025641025639</v>
      </c>
      <c r="AH519" s="4">
        <f t="shared" si="138"/>
        <v>7.5922089199324754</v>
      </c>
      <c r="AI519" s="5">
        <f t="shared" si="139"/>
        <v>3.7961044599662377</v>
      </c>
      <c r="AJ519" s="2">
        <f t="shared" si="132"/>
        <v>3.4807186054197504E-2</v>
      </c>
      <c r="AK519" s="2">
        <f t="shared" si="133"/>
        <v>3.4807186054197502E-3</v>
      </c>
      <c r="AL519" s="2">
        <v>4</v>
      </c>
      <c r="AM519" s="2">
        <v>5</v>
      </c>
      <c r="AN519" s="2">
        <f t="shared" si="134"/>
        <v>10</v>
      </c>
      <c r="AO519" s="2">
        <f t="shared" si="135"/>
        <v>2</v>
      </c>
      <c r="AP519" s="2">
        <v>10</v>
      </c>
      <c r="AQ519" s="2">
        <v>1</v>
      </c>
      <c r="AR519" s="2">
        <v>1</v>
      </c>
      <c r="AS519" s="2" t="s">
        <v>68</v>
      </c>
      <c r="AT519" s="2">
        <v>2</v>
      </c>
      <c r="AW519" s="2" t="str">
        <f t="shared" si="140"/>
        <v>Arbolitos</v>
      </c>
      <c r="AX519" s="2" t="str">
        <f t="shared" si="129"/>
        <v>Latizal alto</v>
      </c>
      <c r="AY519" s="2">
        <v>592</v>
      </c>
      <c r="AZ519" s="4">
        <f t="shared" si="141"/>
        <v>0.16891891891891891</v>
      </c>
      <c r="BA519" s="4">
        <v>4.1110111730247123</v>
      </c>
      <c r="BB519" s="4">
        <f t="shared" si="142"/>
        <v>0.14111364410209817</v>
      </c>
      <c r="BC519" s="4">
        <f t="shared" si="143"/>
        <v>0.31003256302101712</v>
      </c>
      <c r="BD519" s="4">
        <f t="shared" si="144"/>
        <v>0.15501628151050856</v>
      </c>
    </row>
    <row r="520" spans="1:56" x14ac:dyDescent="0.25">
      <c r="A520" s="2" t="s">
        <v>155</v>
      </c>
      <c r="B520" s="2" t="s">
        <v>55</v>
      </c>
      <c r="C520" s="2" t="s">
        <v>218</v>
      </c>
      <c r="D520" s="2" t="s">
        <v>219</v>
      </c>
      <c r="E520" s="2" t="s">
        <v>58</v>
      </c>
      <c r="F520" s="2" t="s">
        <v>177</v>
      </c>
      <c r="G520" s="2" t="s">
        <v>60</v>
      </c>
      <c r="H520" s="2" t="s">
        <v>61</v>
      </c>
      <c r="I520" s="2" t="s">
        <v>186</v>
      </c>
      <c r="J520" s="3">
        <v>42295</v>
      </c>
      <c r="K520" s="2">
        <v>820259</v>
      </c>
      <c r="L520" s="2">
        <v>742417</v>
      </c>
      <c r="M520" s="2">
        <v>2</v>
      </c>
      <c r="N520" s="2">
        <v>24</v>
      </c>
      <c r="O520" s="2" t="s">
        <v>69</v>
      </c>
      <c r="P520" s="2" t="s">
        <v>80</v>
      </c>
      <c r="S520" s="2" t="s">
        <v>190</v>
      </c>
      <c r="T520" s="2" t="s">
        <v>191</v>
      </c>
      <c r="U520" s="2" t="s">
        <v>192</v>
      </c>
      <c r="V520" s="2">
        <v>31</v>
      </c>
      <c r="Y520" s="2">
        <f t="shared" si="130"/>
        <v>9.8676064716975116</v>
      </c>
      <c r="AB520" s="2">
        <v>9.8676064720000003</v>
      </c>
      <c r="AC520" s="2">
        <f t="shared" si="131"/>
        <v>7.6473950155655709E-3</v>
      </c>
      <c r="AD520" s="2">
        <v>0.11537539712089225</v>
      </c>
      <c r="AE520" s="2">
        <f t="shared" si="136"/>
        <v>6.6282718901955366</v>
      </c>
      <c r="AF520" s="2">
        <v>39</v>
      </c>
      <c r="AG520" s="4">
        <f t="shared" si="137"/>
        <v>2.5641025641025639</v>
      </c>
      <c r="AH520" s="4">
        <f t="shared" si="138"/>
        <v>9.1923744542981005</v>
      </c>
      <c r="AI520" s="5">
        <f t="shared" si="139"/>
        <v>4.5961872271490503</v>
      </c>
      <c r="AJ520" s="2">
        <f t="shared" si="132"/>
        <v>3.6707496074714741E-2</v>
      </c>
      <c r="AK520" s="2">
        <f t="shared" si="133"/>
        <v>1.6059529532687699E-2</v>
      </c>
      <c r="AL520" s="2">
        <v>3</v>
      </c>
      <c r="AM520" s="2">
        <v>3</v>
      </c>
      <c r="AN520" s="2">
        <f t="shared" si="134"/>
        <v>4.5</v>
      </c>
      <c r="AO520" s="2">
        <f t="shared" si="135"/>
        <v>0.89999999999999991</v>
      </c>
      <c r="AP520" s="2">
        <v>8</v>
      </c>
      <c r="AQ520" s="2">
        <v>3.5</v>
      </c>
      <c r="AR520" s="2">
        <v>0</v>
      </c>
      <c r="AS520" s="2" t="s">
        <v>68</v>
      </c>
      <c r="AT520" s="2">
        <v>1</v>
      </c>
      <c r="AW520" s="2" t="str">
        <f t="shared" si="140"/>
        <v>Arbolitos</v>
      </c>
      <c r="AX520" s="2" t="str">
        <f t="shared" si="129"/>
        <v>Latizal alto</v>
      </c>
      <c r="AY520" s="2">
        <v>592</v>
      </c>
      <c r="AZ520" s="4">
        <f t="shared" si="141"/>
        <v>0.16891891891891891</v>
      </c>
      <c r="BA520" s="4">
        <v>4.1110111730247123</v>
      </c>
      <c r="BB520" s="4">
        <f t="shared" si="142"/>
        <v>0.18602223865859585</v>
      </c>
      <c r="BC520" s="4">
        <f t="shared" si="143"/>
        <v>0.35494115757751477</v>
      </c>
      <c r="BD520" s="4">
        <f t="shared" si="144"/>
        <v>0.17747057878875738</v>
      </c>
    </row>
    <row r="521" spans="1:56" x14ac:dyDescent="0.25">
      <c r="A521" s="2" t="s">
        <v>151</v>
      </c>
      <c r="B521" s="2" t="s">
        <v>122</v>
      </c>
      <c r="C521" s="2" t="s">
        <v>220</v>
      </c>
      <c r="D521" s="2" t="s">
        <v>219</v>
      </c>
      <c r="E521" s="2" t="s">
        <v>221</v>
      </c>
      <c r="F521" s="2" t="s">
        <v>177</v>
      </c>
      <c r="G521" s="2" t="s">
        <v>222</v>
      </c>
      <c r="H521" s="2" t="s">
        <v>223</v>
      </c>
      <c r="J521" s="3">
        <v>41917</v>
      </c>
      <c r="K521" s="2">
        <v>745110.9264</v>
      </c>
      <c r="L521" s="2">
        <v>819303.18790000002</v>
      </c>
      <c r="N521" s="2" t="s">
        <v>283</v>
      </c>
      <c r="P521" s="2" t="s">
        <v>163</v>
      </c>
      <c r="S521" s="2" t="s">
        <v>193</v>
      </c>
      <c r="T521" s="2" t="s">
        <v>194</v>
      </c>
      <c r="U521" s="2" t="s">
        <v>284</v>
      </c>
      <c r="V521" s="2">
        <v>90</v>
      </c>
      <c r="W521" s="2">
        <v>85</v>
      </c>
      <c r="Y521" s="2">
        <f t="shared" si="130"/>
        <v>28.647889756541161</v>
      </c>
      <c r="Z521" s="2">
        <f>+W521/PI()</f>
        <v>27.056340325622209</v>
      </c>
      <c r="AB521" s="2">
        <v>28.647889760000002</v>
      </c>
      <c r="AC521" s="2">
        <f t="shared" si="131"/>
        <v>0.24370600660946479</v>
      </c>
      <c r="AD521" s="2">
        <v>1.1612044119824114</v>
      </c>
      <c r="AE521" s="2">
        <f t="shared" si="136"/>
        <v>20.987347627573101</v>
      </c>
      <c r="AF521" s="2">
        <v>83</v>
      </c>
      <c r="AG521" s="4">
        <f t="shared" si="137"/>
        <v>1.2048192771084338</v>
      </c>
      <c r="AH521" s="4">
        <f t="shared" si="138"/>
        <v>22.192166904681535</v>
      </c>
      <c r="AI521" s="5">
        <f t="shared" si="139"/>
        <v>11.096083452340768</v>
      </c>
      <c r="AJ521" s="2">
        <f t="shared" si="132"/>
        <v>1.9009068515538252</v>
      </c>
      <c r="AK521" s="2">
        <f t="shared" si="133"/>
        <v>0.87734162379407332</v>
      </c>
      <c r="AL521" s="2">
        <v>8</v>
      </c>
      <c r="AM521" s="2">
        <v>7</v>
      </c>
      <c r="AN521" s="2">
        <f t="shared" si="134"/>
        <v>28</v>
      </c>
      <c r="AO521" s="2">
        <f t="shared" si="135"/>
        <v>5.6000000000000005</v>
      </c>
      <c r="AP521" s="2">
        <v>13</v>
      </c>
      <c r="AQ521" s="2">
        <v>6</v>
      </c>
      <c r="AR521" s="2">
        <v>0</v>
      </c>
      <c r="AS521" s="2" t="s">
        <v>79</v>
      </c>
      <c r="AT521" s="2">
        <v>3</v>
      </c>
      <c r="AW521" s="2" t="str">
        <f t="shared" si="140"/>
        <v>Arbóreo inferior</v>
      </c>
      <c r="AX521" s="2" t="str">
        <f t="shared" si="129"/>
        <v>II</v>
      </c>
      <c r="AY521" s="2">
        <v>592</v>
      </c>
      <c r="AZ521" s="4">
        <f t="shared" si="141"/>
        <v>0.16891891891891891</v>
      </c>
      <c r="BA521" s="4">
        <v>4.1110111730247123</v>
      </c>
      <c r="BB521" s="4">
        <f t="shared" si="142"/>
        <v>5.9281280529859508</v>
      </c>
      <c r="BC521" s="4">
        <f t="shared" si="143"/>
        <v>6.0970469719048701</v>
      </c>
      <c r="BD521" s="4">
        <f t="shared" si="144"/>
        <v>3.0485234859524351</v>
      </c>
    </row>
    <row r="522" spans="1:56" x14ac:dyDescent="0.25">
      <c r="A522" s="2" t="s">
        <v>151</v>
      </c>
      <c r="B522" s="2" t="s">
        <v>122</v>
      </c>
      <c r="C522" s="2" t="s">
        <v>220</v>
      </c>
      <c r="D522" s="2" t="s">
        <v>219</v>
      </c>
      <c r="E522" s="2" t="s">
        <v>221</v>
      </c>
      <c r="F522" s="2" t="s">
        <v>177</v>
      </c>
      <c r="G522" s="2" t="s">
        <v>222</v>
      </c>
      <c r="H522" s="2" t="s">
        <v>223</v>
      </c>
      <c r="J522" s="3">
        <v>41917</v>
      </c>
      <c r="K522" s="2">
        <v>745110.9264</v>
      </c>
      <c r="L522" s="2">
        <v>819303.18790000002</v>
      </c>
      <c r="N522" s="2" t="s">
        <v>285</v>
      </c>
      <c r="P522" s="2" t="s">
        <v>163</v>
      </c>
      <c r="S522" s="2" t="s">
        <v>193</v>
      </c>
      <c r="T522" s="2" t="s">
        <v>194</v>
      </c>
      <c r="U522" s="2" t="s">
        <v>284</v>
      </c>
      <c r="V522" s="2">
        <v>100</v>
      </c>
      <c r="Y522" s="2">
        <f t="shared" si="130"/>
        <v>31.830988618379067</v>
      </c>
      <c r="AB522" s="2">
        <v>31.830988619999999</v>
      </c>
      <c r="AC522" s="2">
        <f t="shared" si="131"/>
        <v>7.9577471545947673E-2</v>
      </c>
      <c r="AD522" s="2">
        <v>1.1612044119824114</v>
      </c>
      <c r="AE522" s="2">
        <f t="shared" si="136"/>
        <v>6.8530114702279503</v>
      </c>
      <c r="AF522" s="2">
        <v>83</v>
      </c>
      <c r="AG522" s="4">
        <f t="shared" si="137"/>
        <v>1.2048192771084338</v>
      </c>
      <c r="AH522" s="4">
        <f t="shared" si="138"/>
        <v>8.0578307473363839</v>
      </c>
      <c r="AI522" s="5">
        <f t="shared" si="139"/>
        <v>4.028915373668192</v>
      </c>
      <c r="AJ522" s="2">
        <f t="shared" si="132"/>
        <v>0.71619724391352901</v>
      </c>
      <c r="AK522" s="2">
        <f t="shared" si="133"/>
        <v>9.549296585513721E-2</v>
      </c>
      <c r="AL522" s="2">
        <v>12</v>
      </c>
      <c r="AM522" s="2">
        <v>8</v>
      </c>
      <c r="AN522" s="2">
        <f t="shared" si="134"/>
        <v>48</v>
      </c>
      <c r="AO522" s="2">
        <f t="shared" si="135"/>
        <v>9.6</v>
      </c>
      <c r="AP522" s="2">
        <v>15</v>
      </c>
      <c r="AQ522" s="2">
        <v>2</v>
      </c>
      <c r="AR522" s="2">
        <v>0</v>
      </c>
      <c r="AS522" s="2" t="s">
        <v>79</v>
      </c>
      <c r="AT522" s="2">
        <v>2</v>
      </c>
      <c r="AW522" s="2" t="str">
        <f t="shared" si="140"/>
        <v>Arbóreo inferior</v>
      </c>
      <c r="AX522" s="2" t="str">
        <f>+IF(AB522&lt;=40,"III",IF(AB522&lt;=50,"IV",IF(AB522&lt;=60,"V",IF(AB522&lt;=70,"VI",IF(AB522&lt;=80,"VII","VIII")))))</f>
        <v>III</v>
      </c>
      <c r="AY522" s="2">
        <v>592</v>
      </c>
      <c r="AZ522" s="4">
        <f t="shared" si="141"/>
        <v>0.16891891891891891</v>
      </c>
      <c r="BA522" s="4">
        <v>4.1110111730247123</v>
      </c>
      <c r="BB522" s="4">
        <f t="shared" si="142"/>
        <v>1.9357152826076571</v>
      </c>
      <c r="BC522" s="4">
        <f t="shared" si="143"/>
        <v>2.1046342015265762</v>
      </c>
      <c r="BD522" s="4">
        <f t="shared" si="144"/>
        <v>1.0523171007632881</v>
      </c>
    </row>
    <row r="523" spans="1:56" x14ac:dyDescent="0.25">
      <c r="A523" s="2" t="s">
        <v>151</v>
      </c>
      <c r="B523" s="2" t="s">
        <v>122</v>
      </c>
      <c r="C523" s="2" t="s">
        <v>220</v>
      </c>
      <c r="D523" s="2" t="s">
        <v>219</v>
      </c>
      <c r="E523" s="2" t="s">
        <v>221</v>
      </c>
      <c r="F523" s="2" t="s">
        <v>177</v>
      </c>
      <c r="G523" s="2" t="s">
        <v>222</v>
      </c>
      <c r="H523" s="2" t="s">
        <v>223</v>
      </c>
      <c r="J523" s="3">
        <v>41917</v>
      </c>
      <c r="K523" s="2">
        <v>745110.9264</v>
      </c>
      <c r="L523" s="2">
        <v>819303.18790000002</v>
      </c>
      <c r="N523" s="2" t="s">
        <v>286</v>
      </c>
      <c r="P523" s="2" t="s">
        <v>163</v>
      </c>
      <c r="S523" s="2" t="s">
        <v>193</v>
      </c>
      <c r="T523" s="2" t="s">
        <v>194</v>
      </c>
      <c r="U523" s="2" t="s">
        <v>284</v>
      </c>
      <c r="V523" s="2">
        <v>51</v>
      </c>
      <c r="Y523" s="2">
        <f t="shared" si="130"/>
        <v>16.233804195373324</v>
      </c>
      <c r="AB523" s="2">
        <v>16.233804200000002</v>
      </c>
      <c r="AC523" s="2">
        <f t="shared" si="131"/>
        <v>2.0698100349100988E-2</v>
      </c>
      <c r="AD523" s="2">
        <v>1.1612044119824114</v>
      </c>
      <c r="AE523" s="2">
        <f t="shared" si="136"/>
        <v>1.7824682834062897</v>
      </c>
      <c r="AF523" s="2">
        <v>83</v>
      </c>
      <c r="AG523" s="4">
        <f t="shared" si="137"/>
        <v>1.2048192771084338</v>
      </c>
      <c r="AH523" s="4">
        <f t="shared" si="138"/>
        <v>2.9872875605147238</v>
      </c>
      <c r="AI523" s="5">
        <f t="shared" si="139"/>
        <v>1.4936437802573619</v>
      </c>
      <c r="AJ523" s="2">
        <f t="shared" si="132"/>
        <v>0.11176974188514534</v>
      </c>
      <c r="AK523" s="2">
        <f t="shared" si="133"/>
        <v>7.4513161256763549E-2</v>
      </c>
      <c r="AL523" s="2">
        <v>5</v>
      </c>
      <c r="AM523" s="2">
        <v>4</v>
      </c>
      <c r="AN523" s="2">
        <f t="shared" si="134"/>
        <v>10</v>
      </c>
      <c r="AO523" s="2">
        <f t="shared" si="135"/>
        <v>2</v>
      </c>
      <c r="AP523" s="2">
        <v>9</v>
      </c>
      <c r="AQ523" s="2">
        <v>6</v>
      </c>
      <c r="AR523" s="2">
        <v>0</v>
      </c>
      <c r="AS523" s="2" t="s">
        <v>79</v>
      </c>
      <c r="AT523" s="2">
        <v>2</v>
      </c>
      <c r="AW523" s="2" t="str">
        <f t="shared" si="140"/>
        <v>Arbolitos</v>
      </c>
      <c r="AX523" s="2" t="str">
        <f t="shared" ref="AX523:AX536" si="145">+IF(AB523&lt;=2.5,"Brinzal",IF(AB523&lt;=5,"Latizal bajo",IF(AB523&lt;=10,"Latizal alto",IF(AB523&lt;=20,"I",IF(AB523&lt;=30,"II","III")))))</f>
        <v>I</v>
      </c>
      <c r="AY523" s="2">
        <v>592</v>
      </c>
      <c r="AZ523" s="4">
        <f t="shared" si="141"/>
        <v>0.16891891891891891</v>
      </c>
      <c r="BA523" s="4">
        <v>4.1110111730247123</v>
      </c>
      <c r="BB523" s="4">
        <f t="shared" si="142"/>
        <v>0.50347954500625158</v>
      </c>
      <c r="BC523" s="4">
        <f t="shared" si="143"/>
        <v>0.67239846392517055</v>
      </c>
      <c r="BD523" s="4">
        <f t="shared" si="144"/>
        <v>0.33619923196258528</v>
      </c>
    </row>
    <row r="524" spans="1:56" x14ac:dyDescent="0.25">
      <c r="A524" s="2" t="s">
        <v>151</v>
      </c>
      <c r="B524" s="2" t="s">
        <v>122</v>
      </c>
      <c r="C524" s="2" t="s">
        <v>220</v>
      </c>
      <c r="D524" s="2" t="s">
        <v>219</v>
      </c>
      <c r="E524" s="2" t="s">
        <v>221</v>
      </c>
      <c r="F524" s="2" t="s">
        <v>177</v>
      </c>
      <c r="G524" s="2" t="s">
        <v>222</v>
      </c>
      <c r="H524" s="2" t="s">
        <v>223</v>
      </c>
      <c r="J524" s="3">
        <v>41917</v>
      </c>
      <c r="K524" s="2">
        <v>745110.9264</v>
      </c>
      <c r="L524" s="2">
        <v>819303.18790000002</v>
      </c>
      <c r="N524" s="2" t="s">
        <v>269</v>
      </c>
      <c r="P524" s="2" t="s">
        <v>102</v>
      </c>
      <c r="S524" s="2" t="s">
        <v>214</v>
      </c>
      <c r="T524" s="2" t="s">
        <v>215</v>
      </c>
      <c r="U524" s="2" t="s">
        <v>287</v>
      </c>
      <c r="V524" s="2">
        <v>32</v>
      </c>
      <c r="Y524" s="2">
        <f t="shared" si="130"/>
        <v>10.185916357881302</v>
      </c>
      <c r="AB524" s="2">
        <v>10.18591636</v>
      </c>
      <c r="AC524" s="2">
        <f t="shared" si="131"/>
        <v>8.148733086305043E-3</v>
      </c>
      <c r="AD524" s="2">
        <v>1.1612044119824114</v>
      </c>
      <c r="AE524" s="2">
        <f t="shared" si="136"/>
        <v>0.7017483745513422</v>
      </c>
      <c r="AF524" s="2">
        <v>83</v>
      </c>
      <c r="AG524" s="4">
        <f t="shared" si="137"/>
        <v>1.2048192771084338</v>
      </c>
      <c r="AH524" s="4">
        <f t="shared" si="138"/>
        <v>1.906567651659776</v>
      </c>
      <c r="AI524" s="5">
        <f t="shared" si="139"/>
        <v>0.95328382582988802</v>
      </c>
      <c r="AJ524" s="2">
        <f t="shared" si="132"/>
        <v>2.933543911069815E-2</v>
      </c>
      <c r="AK524" s="2">
        <f t="shared" si="133"/>
        <v>4.8892398517830253E-3</v>
      </c>
      <c r="AL524" s="2">
        <v>3</v>
      </c>
      <c r="AM524" s="2">
        <v>3</v>
      </c>
      <c r="AN524" s="2">
        <f t="shared" si="134"/>
        <v>4.5</v>
      </c>
      <c r="AO524" s="2">
        <f t="shared" si="135"/>
        <v>0.89999999999999991</v>
      </c>
      <c r="AP524" s="2">
        <v>6</v>
      </c>
      <c r="AQ524" s="2">
        <v>1</v>
      </c>
      <c r="AR524" s="2">
        <v>0</v>
      </c>
      <c r="AS524" s="2" t="s">
        <v>276</v>
      </c>
      <c r="AT524" s="2">
        <v>1</v>
      </c>
      <c r="AW524" s="2" t="str">
        <f t="shared" si="140"/>
        <v>Arbolitos</v>
      </c>
      <c r="AX524" s="2" t="str">
        <f t="shared" si="145"/>
        <v>I</v>
      </c>
      <c r="AY524" s="2">
        <v>592</v>
      </c>
      <c r="AZ524" s="4">
        <f t="shared" si="141"/>
        <v>0.16891891891891891</v>
      </c>
      <c r="BA524" s="4">
        <v>4.1110111730247123</v>
      </c>
      <c r="BB524" s="4">
        <f t="shared" si="142"/>
        <v>0.1982172449390241</v>
      </c>
      <c r="BC524" s="4">
        <f t="shared" si="143"/>
        <v>0.36713616385794301</v>
      </c>
      <c r="BD524" s="4">
        <f t="shared" si="144"/>
        <v>0.1835680819289715</v>
      </c>
    </row>
    <row r="525" spans="1:56" x14ac:dyDescent="0.25">
      <c r="A525" s="2" t="s">
        <v>151</v>
      </c>
      <c r="B525" s="2" t="s">
        <v>122</v>
      </c>
      <c r="C525" s="2" t="s">
        <v>220</v>
      </c>
      <c r="D525" s="2" t="s">
        <v>219</v>
      </c>
      <c r="E525" s="2" t="s">
        <v>221</v>
      </c>
      <c r="F525" s="2" t="s">
        <v>177</v>
      </c>
      <c r="G525" s="2" t="s">
        <v>222</v>
      </c>
      <c r="H525" s="2" t="s">
        <v>223</v>
      </c>
      <c r="J525" s="3">
        <v>41917</v>
      </c>
      <c r="K525" s="2">
        <v>745110.9264</v>
      </c>
      <c r="L525" s="2">
        <v>819303.18790000002</v>
      </c>
      <c r="N525" s="2" t="s">
        <v>288</v>
      </c>
      <c r="P525" s="2" t="s">
        <v>102</v>
      </c>
      <c r="S525" s="2" t="s">
        <v>214</v>
      </c>
      <c r="T525" s="2" t="s">
        <v>215</v>
      </c>
      <c r="U525" s="2" t="s">
        <v>287</v>
      </c>
      <c r="V525" s="2">
        <v>24.5</v>
      </c>
      <c r="Y525" s="2">
        <f t="shared" si="130"/>
        <v>7.7985922115028714</v>
      </c>
      <c r="AB525" s="2">
        <v>7.798592212</v>
      </c>
      <c r="AC525" s="2">
        <f t="shared" si="131"/>
        <v>4.7766377295455084E-3</v>
      </c>
      <c r="AD525" s="2">
        <v>1.1612044119824114</v>
      </c>
      <c r="AE525" s="2">
        <f t="shared" si="136"/>
        <v>0.4113520135004326</v>
      </c>
      <c r="AF525" s="2">
        <v>83</v>
      </c>
      <c r="AG525" s="4">
        <f t="shared" si="137"/>
        <v>1.2048192771084338</v>
      </c>
      <c r="AH525" s="4">
        <f t="shared" si="138"/>
        <v>1.6161712906088663</v>
      </c>
      <c r="AI525" s="5">
        <f t="shared" si="139"/>
        <v>0.80808564530443316</v>
      </c>
      <c r="AJ525" s="2">
        <f t="shared" si="132"/>
        <v>2.292786110181844E-2</v>
      </c>
      <c r="AK525" s="2">
        <f t="shared" si="133"/>
        <v>4.2989739565909577E-3</v>
      </c>
      <c r="AL525" s="2">
        <v>5</v>
      </c>
      <c r="AM525" s="2">
        <v>2</v>
      </c>
      <c r="AN525" s="2">
        <f t="shared" si="134"/>
        <v>5</v>
      </c>
      <c r="AO525" s="2">
        <f t="shared" si="135"/>
        <v>1</v>
      </c>
      <c r="AP525" s="2">
        <v>8</v>
      </c>
      <c r="AQ525" s="2">
        <v>1.5</v>
      </c>
      <c r="AR525" s="2">
        <v>0</v>
      </c>
      <c r="AS525" s="2" t="s">
        <v>276</v>
      </c>
      <c r="AT525" s="2">
        <v>1</v>
      </c>
      <c r="AW525" s="2" t="str">
        <f t="shared" si="140"/>
        <v>Arbolitos</v>
      </c>
      <c r="AX525" s="2" t="str">
        <f t="shared" si="145"/>
        <v>Latizal alto</v>
      </c>
      <c r="AY525" s="2">
        <v>592</v>
      </c>
      <c r="AZ525" s="4">
        <f t="shared" si="141"/>
        <v>0.16891891891891891</v>
      </c>
      <c r="BA525" s="4">
        <v>4.1110111730247123</v>
      </c>
      <c r="BB525" s="4">
        <f t="shared" si="142"/>
        <v>0.1161913098385246</v>
      </c>
      <c r="BC525" s="4">
        <f t="shared" si="143"/>
        <v>0.28511022875744352</v>
      </c>
      <c r="BD525" s="4">
        <f t="shared" si="144"/>
        <v>0.14255511437872176</v>
      </c>
    </row>
    <row r="526" spans="1:56" x14ac:dyDescent="0.25">
      <c r="A526" s="2" t="s">
        <v>151</v>
      </c>
      <c r="B526" s="2" t="s">
        <v>122</v>
      </c>
      <c r="C526" s="2" t="s">
        <v>220</v>
      </c>
      <c r="D526" s="2" t="s">
        <v>219</v>
      </c>
      <c r="E526" s="2" t="s">
        <v>221</v>
      </c>
      <c r="F526" s="2" t="s">
        <v>177</v>
      </c>
      <c r="G526" s="2" t="s">
        <v>222</v>
      </c>
      <c r="H526" s="2" t="s">
        <v>223</v>
      </c>
      <c r="J526" s="3">
        <v>41917</v>
      </c>
      <c r="K526" s="2">
        <v>745110.9264</v>
      </c>
      <c r="L526" s="2">
        <v>819303.18790000002</v>
      </c>
      <c r="N526" s="2" t="s">
        <v>289</v>
      </c>
      <c r="P526" s="2" t="s">
        <v>290</v>
      </c>
      <c r="S526" s="2" t="s">
        <v>291</v>
      </c>
      <c r="T526" s="2" t="s">
        <v>292</v>
      </c>
      <c r="U526" s="2" t="s">
        <v>293</v>
      </c>
      <c r="V526" s="2">
        <v>20</v>
      </c>
      <c r="W526" s="2">
        <v>16</v>
      </c>
      <c r="Y526" s="2">
        <f t="shared" si="130"/>
        <v>6.366197723675814</v>
      </c>
      <c r="Z526" s="2">
        <f>+W526/PI()</f>
        <v>5.0929581789406511</v>
      </c>
      <c r="AB526" s="2">
        <v>6.3661977240000001</v>
      </c>
      <c r="AC526" s="2">
        <f t="shared" si="131"/>
        <v>1.031324031235482E-2</v>
      </c>
      <c r="AD526" s="2">
        <v>1.1612044119824114</v>
      </c>
      <c r="AE526" s="2">
        <f t="shared" si="136"/>
        <v>0.88815028654154249</v>
      </c>
      <c r="AF526" s="2">
        <v>83</v>
      </c>
      <c r="AG526" s="4">
        <f t="shared" si="137"/>
        <v>1.2048192771084338</v>
      </c>
      <c r="AH526" s="4">
        <f t="shared" si="138"/>
        <v>2.0929695636499765</v>
      </c>
      <c r="AI526" s="5">
        <f t="shared" si="139"/>
        <v>1.0464847818249883</v>
      </c>
      <c r="AJ526" s="2">
        <f t="shared" si="132"/>
        <v>4.3315609311890241E-2</v>
      </c>
      <c r="AK526" s="2">
        <f t="shared" si="133"/>
        <v>1.2375888374825785E-2</v>
      </c>
      <c r="AL526" s="2">
        <v>2</v>
      </c>
      <c r="AM526" s="2">
        <v>3</v>
      </c>
      <c r="AN526" s="2">
        <f t="shared" si="134"/>
        <v>3</v>
      </c>
      <c r="AO526" s="2">
        <f t="shared" si="135"/>
        <v>0.6</v>
      </c>
      <c r="AP526" s="2">
        <v>7</v>
      </c>
      <c r="AQ526" s="2">
        <v>2</v>
      </c>
      <c r="AR526" s="2">
        <v>0</v>
      </c>
      <c r="AS526" s="2" t="s">
        <v>79</v>
      </c>
      <c r="AT526" s="2">
        <v>3</v>
      </c>
      <c r="AW526" s="2" t="str">
        <f t="shared" si="140"/>
        <v>Arbolitos</v>
      </c>
      <c r="AX526" s="2" t="str">
        <f t="shared" si="145"/>
        <v>Latizal alto</v>
      </c>
      <c r="AY526" s="2">
        <v>592</v>
      </c>
      <c r="AZ526" s="4">
        <f t="shared" si="141"/>
        <v>0.16891891891891891</v>
      </c>
      <c r="BA526" s="4">
        <v>4.1110111730247123</v>
      </c>
      <c r="BB526" s="4">
        <f t="shared" si="142"/>
        <v>0.2508687006259524</v>
      </c>
      <c r="BC526" s="4">
        <f t="shared" si="143"/>
        <v>0.41978761954487132</v>
      </c>
      <c r="BD526" s="4">
        <f t="shared" si="144"/>
        <v>0.20989380977243566</v>
      </c>
    </row>
    <row r="527" spans="1:56" x14ac:dyDescent="0.25">
      <c r="A527" s="2" t="s">
        <v>151</v>
      </c>
      <c r="B527" s="2" t="s">
        <v>122</v>
      </c>
      <c r="C527" s="2" t="s">
        <v>220</v>
      </c>
      <c r="D527" s="2" t="s">
        <v>219</v>
      </c>
      <c r="E527" s="2" t="s">
        <v>221</v>
      </c>
      <c r="F527" s="2" t="s">
        <v>177</v>
      </c>
      <c r="G527" s="2" t="s">
        <v>222</v>
      </c>
      <c r="H527" s="2" t="s">
        <v>223</v>
      </c>
      <c r="J527" s="3">
        <v>41917</v>
      </c>
      <c r="K527" s="2">
        <v>745110.9264</v>
      </c>
      <c r="L527" s="2">
        <v>819303.18790000002</v>
      </c>
      <c r="N527" s="2" t="s">
        <v>294</v>
      </c>
      <c r="P527" s="2" t="s">
        <v>290</v>
      </c>
      <c r="S527" s="2" t="s">
        <v>291</v>
      </c>
      <c r="T527" s="2" t="s">
        <v>292</v>
      </c>
      <c r="U527" s="2" t="s">
        <v>293</v>
      </c>
      <c r="V527" s="2">
        <v>16</v>
      </c>
      <c r="W527" s="2">
        <v>15.5</v>
      </c>
      <c r="Y527" s="2">
        <f t="shared" si="130"/>
        <v>5.0929581789406511</v>
      </c>
      <c r="Z527" s="2">
        <f>+W527/PI()</f>
        <v>4.9338032358487558</v>
      </c>
      <c r="AB527" s="2">
        <v>5.092958179</v>
      </c>
      <c r="AC527" s="2">
        <f t="shared" si="131"/>
        <v>7.8960746141466566E-3</v>
      </c>
      <c r="AD527" s="2">
        <v>1.1612044119824114</v>
      </c>
      <c r="AE527" s="2">
        <f t="shared" si="136"/>
        <v>0.67999006313336829</v>
      </c>
      <c r="AF527" s="2">
        <v>83</v>
      </c>
      <c r="AG527" s="4">
        <f t="shared" si="137"/>
        <v>1.2048192771084338</v>
      </c>
      <c r="AH527" s="4">
        <f t="shared" si="138"/>
        <v>1.884809340241802</v>
      </c>
      <c r="AI527" s="5">
        <f t="shared" si="139"/>
        <v>0.94240467012090101</v>
      </c>
      <c r="AJ527" s="2">
        <f t="shared" si="132"/>
        <v>4.2638802916391945E-2</v>
      </c>
      <c r="AK527" s="2">
        <f t="shared" si="133"/>
        <v>3.3163513379415956E-2</v>
      </c>
      <c r="AL527" s="2">
        <v>3</v>
      </c>
      <c r="AM527" s="2">
        <v>5</v>
      </c>
      <c r="AN527" s="2">
        <f t="shared" si="134"/>
        <v>7.5</v>
      </c>
      <c r="AO527" s="2">
        <f t="shared" si="135"/>
        <v>1.5</v>
      </c>
      <c r="AP527" s="2">
        <v>9</v>
      </c>
      <c r="AQ527" s="2">
        <v>7</v>
      </c>
      <c r="AR527" s="2">
        <v>0</v>
      </c>
      <c r="AS527" s="2" t="s">
        <v>78</v>
      </c>
      <c r="AT527" s="2">
        <v>3</v>
      </c>
      <c r="AW527" s="2" t="str">
        <f t="shared" si="140"/>
        <v>Arbolitos</v>
      </c>
      <c r="AX527" s="2" t="str">
        <f t="shared" si="145"/>
        <v>Latizal alto</v>
      </c>
      <c r="AY527" s="2">
        <v>592</v>
      </c>
      <c r="AZ527" s="4">
        <f t="shared" si="141"/>
        <v>0.16891891891891891</v>
      </c>
      <c r="BA527" s="4">
        <v>4.1110111730247123</v>
      </c>
      <c r="BB527" s="4">
        <f t="shared" si="142"/>
        <v>0.19207134891674477</v>
      </c>
      <c r="BC527" s="4">
        <f t="shared" si="143"/>
        <v>0.36099026783566368</v>
      </c>
      <c r="BD527" s="4">
        <f t="shared" si="144"/>
        <v>0.18049513391783184</v>
      </c>
    </row>
    <row r="528" spans="1:56" x14ac:dyDescent="0.25">
      <c r="A528" s="2" t="s">
        <v>151</v>
      </c>
      <c r="B528" s="2" t="s">
        <v>122</v>
      </c>
      <c r="C528" s="2" t="s">
        <v>220</v>
      </c>
      <c r="D528" s="2" t="s">
        <v>219</v>
      </c>
      <c r="E528" s="2" t="s">
        <v>221</v>
      </c>
      <c r="F528" s="2" t="s">
        <v>177</v>
      </c>
      <c r="G528" s="2" t="s">
        <v>222</v>
      </c>
      <c r="H528" s="2" t="s">
        <v>223</v>
      </c>
      <c r="J528" s="3">
        <v>41917</v>
      </c>
      <c r="K528" s="2">
        <v>745110.9264</v>
      </c>
      <c r="L528" s="2">
        <v>819303.18790000002</v>
      </c>
      <c r="N528" s="2" t="s">
        <v>295</v>
      </c>
      <c r="P528" s="2" t="s">
        <v>290</v>
      </c>
      <c r="S528" s="2" t="s">
        <v>291</v>
      </c>
      <c r="T528" s="2" t="s">
        <v>292</v>
      </c>
      <c r="U528" s="2" t="s">
        <v>293</v>
      </c>
      <c r="V528" s="2">
        <v>26</v>
      </c>
      <c r="Y528" s="2">
        <f t="shared" si="130"/>
        <v>8.2760570407785572</v>
      </c>
      <c r="AB528" s="2">
        <v>8.2760570409999996</v>
      </c>
      <c r="AC528" s="2">
        <f t="shared" si="131"/>
        <v>5.3794370765060618E-3</v>
      </c>
      <c r="AD528" s="2">
        <v>1.1612044119824114</v>
      </c>
      <c r="AE528" s="2">
        <f t="shared" si="136"/>
        <v>0.46326357538740937</v>
      </c>
      <c r="AF528" s="2">
        <v>83</v>
      </c>
      <c r="AG528" s="4">
        <f t="shared" si="137"/>
        <v>1.2048192771084338</v>
      </c>
      <c r="AH528" s="4">
        <f t="shared" si="138"/>
        <v>1.6680828524958433</v>
      </c>
      <c r="AI528" s="5">
        <f t="shared" si="139"/>
        <v>0.83404142624792166</v>
      </c>
      <c r="AJ528" s="2">
        <f t="shared" si="132"/>
        <v>2.2593635721325462E-2</v>
      </c>
      <c r="AK528" s="2">
        <f t="shared" si="133"/>
        <v>6.4553244918072739E-3</v>
      </c>
      <c r="AL528" s="2">
        <v>3</v>
      </c>
      <c r="AM528" s="2">
        <v>3</v>
      </c>
      <c r="AN528" s="2">
        <f t="shared" si="134"/>
        <v>4.5</v>
      </c>
      <c r="AO528" s="2">
        <f t="shared" si="135"/>
        <v>0.89999999999999991</v>
      </c>
      <c r="AP528" s="2">
        <v>7</v>
      </c>
      <c r="AQ528" s="2">
        <v>2</v>
      </c>
      <c r="AR528" s="2">
        <v>0</v>
      </c>
      <c r="AS528" s="2" t="s">
        <v>79</v>
      </c>
      <c r="AT528" s="2">
        <v>3</v>
      </c>
      <c r="AW528" s="2" t="str">
        <f t="shared" si="140"/>
        <v>Arbolitos</v>
      </c>
      <c r="AX528" s="2" t="str">
        <f t="shared" si="145"/>
        <v>Latizal alto</v>
      </c>
      <c r="AY528" s="2">
        <v>592</v>
      </c>
      <c r="AZ528" s="4">
        <f t="shared" si="141"/>
        <v>0.16891891891891891</v>
      </c>
      <c r="BA528" s="4">
        <v>4.1110111730247123</v>
      </c>
      <c r="BB528" s="4">
        <f t="shared" si="142"/>
        <v>0.13085435310427759</v>
      </c>
      <c r="BC528" s="4">
        <f t="shared" si="143"/>
        <v>0.29977327202319648</v>
      </c>
      <c r="BD528" s="4">
        <f t="shared" si="144"/>
        <v>0.14988663601159824</v>
      </c>
    </row>
    <row r="529" spans="1:56" x14ac:dyDescent="0.25">
      <c r="A529" s="2" t="s">
        <v>151</v>
      </c>
      <c r="B529" s="2" t="s">
        <v>122</v>
      </c>
      <c r="C529" s="2" t="s">
        <v>220</v>
      </c>
      <c r="D529" s="2" t="s">
        <v>219</v>
      </c>
      <c r="E529" s="2" t="s">
        <v>221</v>
      </c>
      <c r="F529" s="2" t="s">
        <v>177</v>
      </c>
      <c r="G529" s="2" t="s">
        <v>222</v>
      </c>
      <c r="H529" s="2" t="s">
        <v>223</v>
      </c>
      <c r="J529" s="3">
        <v>41917</v>
      </c>
      <c r="K529" s="2">
        <v>745110.9264</v>
      </c>
      <c r="L529" s="2">
        <v>819303.18790000002</v>
      </c>
      <c r="N529" s="2" t="s">
        <v>296</v>
      </c>
      <c r="P529" s="2" t="s">
        <v>144</v>
      </c>
      <c r="S529" s="2" t="s">
        <v>152</v>
      </c>
      <c r="T529" s="2" t="s">
        <v>153</v>
      </c>
      <c r="V529" s="2">
        <v>65</v>
      </c>
      <c r="Y529" s="2">
        <f t="shared" si="130"/>
        <v>20.690142601946395</v>
      </c>
      <c r="AB529" s="2">
        <v>20.690142600000001</v>
      </c>
      <c r="AC529" s="2">
        <f t="shared" si="131"/>
        <v>3.3621481728162893E-2</v>
      </c>
      <c r="AD529" s="2">
        <v>1.1612044119824114</v>
      </c>
      <c r="AE529" s="2">
        <f t="shared" si="136"/>
        <v>2.8953973461713089</v>
      </c>
      <c r="AF529" s="2">
        <v>83</v>
      </c>
      <c r="AG529" s="4">
        <f t="shared" si="137"/>
        <v>1.2048192771084338</v>
      </c>
      <c r="AH529" s="4">
        <f t="shared" si="138"/>
        <v>4.100216623279743</v>
      </c>
      <c r="AI529" s="5">
        <f t="shared" si="139"/>
        <v>2.0501083116398715</v>
      </c>
      <c r="AJ529" s="2">
        <f t="shared" si="132"/>
        <v>0.30259333555346601</v>
      </c>
      <c r="AK529" s="2">
        <f t="shared" si="133"/>
        <v>0.16138311229518187</v>
      </c>
      <c r="AL529" s="2">
        <v>8</v>
      </c>
      <c r="AM529" s="2">
        <v>8</v>
      </c>
      <c r="AN529" s="2">
        <f t="shared" si="134"/>
        <v>32</v>
      </c>
      <c r="AO529" s="2">
        <f t="shared" si="135"/>
        <v>6.4</v>
      </c>
      <c r="AP529" s="2">
        <v>15</v>
      </c>
      <c r="AQ529" s="2">
        <v>8</v>
      </c>
      <c r="AR529" s="2">
        <v>0</v>
      </c>
      <c r="AS529" s="2" t="s">
        <v>78</v>
      </c>
      <c r="AT529" s="2">
        <v>3</v>
      </c>
      <c r="AW529" s="2" t="str">
        <f t="shared" si="140"/>
        <v>Arbóreo inferior</v>
      </c>
      <c r="AX529" s="2" t="str">
        <f t="shared" si="145"/>
        <v>II</v>
      </c>
      <c r="AY529" s="2">
        <v>592</v>
      </c>
      <c r="AZ529" s="4">
        <f t="shared" si="141"/>
        <v>0.16891891891891891</v>
      </c>
      <c r="BA529" s="4">
        <v>4.1110111730247123</v>
      </c>
      <c r="BB529" s="4">
        <f t="shared" si="142"/>
        <v>0.81783970690173513</v>
      </c>
      <c r="BC529" s="4">
        <f t="shared" si="143"/>
        <v>0.98675862582065399</v>
      </c>
      <c r="BD529" s="4">
        <f t="shared" si="144"/>
        <v>0.49337931291032699</v>
      </c>
    </row>
    <row r="530" spans="1:56" x14ac:dyDescent="0.25">
      <c r="A530" s="2" t="s">
        <v>151</v>
      </c>
      <c r="B530" s="2" t="s">
        <v>122</v>
      </c>
      <c r="C530" s="2" t="s">
        <v>220</v>
      </c>
      <c r="D530" s="2" t="s">
        <v>219</v>
      </c>
      <c r="E530" s="2" t="s">
        <v>221</v>
      </c>
      <c r="F530" s="2" t="s">
        <v>177</v>
      </c>
      <c r="G530" s="2" t="s">
        <v>222</v>
      </c>
      <c r="H530" s="2" t="s">
        <v>223</v>
      </c>
      <c r="J530" s="3">
        <v>41917</v>
      </c>
      <c r="K530" s="2">
        <v>745110.9264</v>
      </c>
      <c r="L530" s="2">
        <v>819303.18790000002</v>
      </c>
      <c r="N530" s="2" t="s">
        <v>297</v>
      </c>
      <c r="P530" s="2" t="s">
        <v>144</v>
      </c>
      <c r="S530" s="2" t="s">
        <v>152</v>
      </c>
      <c r="T530" s="2" t="s">
        <v>153</v>
      </c>
      <c r="V530" s="2">
        <v>33.5</v>
      </c>
      <c r="Y530" s="2">
        <f t="shared" si="130"/>
        <v>10.663381187156988</v>
      </c>
      <c r="AB530" s="2">
        <v>10.663381190000001</v>
      </c>
      <c r="AC530" s="2">
        <f t="shared" si="131"/>
        <v>8.9305817442439771E-3</v>
      </c>
      <c r="AD530" s="2">
        <v>1.1612044119824114</v>
      </c>
      <c r="AE530" s="2">
        <f t="shared" si="136"/>
        <v>0.76907921224633169</v>
      </c>
      <c r="AF530" s="2">
        <v>83</v>
      </c>
      <c r="AG530" s="4">
        <f t="shared" si="137"/>
        <v>1.2048192771084338</v>
      </c>
      <c r="AH530" s="4">
        <f t="shared" si="138"/>
        <v>1.9738984893547655</v>
      </c>
      <c r="AI530" s="5">
        <f t="shared" si="139"/>
        <v>0.98694924467738276</v>
      </c>
      <c r="AJ530" s="2">
        <f t="shared" si="132"/>
        <v>3.7508443325824703E-2</v>
      </c>
      <c r="AK530" s="2">
        <f t="shared" si="133"/>
        <v>1.0716698093092772E-2</v>
      </c>
      <c r="AL530" s="2">
        <v>6</v>
      </c>
      <c r="AM530" s="2">
        <v>4</v>
      </c>
      <c r="AN530" s="2">
        <f t="shared" si="134"/>
        <v>12</v>
      </c>
      <c r="AO530" s="2">
        <f t="shared" si="135"/>
        <v>2.4</v>
      </c>
      <c r="AP530" s="2">
        <v>7</v>
      </c>
      <c r="AQ530" s="2">
        <v>2</v>
      </c>
      <c r="AR530" s="2">
        <v>0</v>
      </c>
      <c r="AS530" s="2" t="s">
        <v>78</v>
      </c>
      <c r="AT530" s="2">
        <v>1</v>
      </c>
      <c r="AW530" s="2" t="str">
        <f t="shared" si="140"/>
        <v>Arbolitos</v>
      </c>
      <c r="AX530" s="2" t="str">
        <f t="shared" si="145"/>
        <v>I</v>
      </c>
      <c r="AY530" s="2">
        <v>592</v>
      </c>
      <c r="AZ530" s="4">
        <f t="shared" si="141"/>
        <v>0.16891891891891891</v>
      </c>
      <c r="BA530" s="4">
        <v>4.1110111730247123</v>
      </c>
      <c r="BB530" s="4">
        <f t="shared" si="142"/>
        <v>0.21723564759064429</v>
      </c>
      <c r="BC530" s="4">
        <f t="shared" si="143"/>
        <v>0.3861545665095632</v>
      </c>
      <c r="BD530" s="4">
        <f t="shared" si="144"/>
        <v>0.1930772832547816</v>
      </c>
    </row>
    <row r="531" spans="1:56" x14ac:dyDescent="0.25">
      <c r="A531" s="2" t="s">
        <v>151</v>
      </c>
      <c r="B531" s="2" t="s">
        <v>122</v>
      </c>
      <c r="C531" s="2" t="s">
        <v>220</v>
      </c>
      <c r="D531" s="2" t="s">
        <v>219</v>
      </c>
      <c r="E531" s="2" t="s">
        <v>221</v>
      </c>
      <c r="F531" s="2" t="s">
        <v>177</v>
      </c>
      <c r="G531" s="2" t="s">
        <v>222</v>
      </c>
      <c r="H531" s="2" t="s">
        <v>223</v>
      </c>
      <c r="J531" s="3">
        <v>41917</v>
      </c>
      <c r="K531" s="2">
        <v>745110.9264</v>
      </c>
      <c r="L531" s="2">
        <v>819303.18790000002</v>
      </c>
      <c r="N531" s="2" t="s">
        <v>298</v>
      </c>
      <c r="P531" s="2" t="s">
        <v>144</v>
      </c>
      <c r="S531" s="2" t="s">
        <v>152</v>
      </c>
      <c r="T531" s="2" t="s">
        <v>153</v>
      </c>
      <c r="V531" s="2">
        <v>56.5</v>
      </c>
      <c r="Y531" s="2">
        <f t="shared" si="130"/>
        <v>17.984508569384175</v>
      </c>
      <c r="AB531" s="2">
        <v>17.984508569999999</v>
      </c>
      <c r="AC531" s="2">
        <f t="shared" si="131"/>
        <v>2.5403118354255152E-2</v>
      </c>
      <c r="AD531" s="2">
        <v>1.1612044119824114</v>
      </c>
      <c r="AE531" s="2">
        <f t="shared" si="136"/>
        <v>2.1876525865835177</v>
      </c>
      <c r="AF531" s="2">
        <v>83</v>
      </c>
      <c r="AG531" s="4">
        <f t="shared" si="137"/>
        <v>1.2048192771084338</v>
      </c>
      <c r="AH531" s="4">
        <f t="shared" si="138"/>
        <v>3.3924718636919513</v>
      </c>
      <c r="AI531" s="5">
        <f t="shared" si="139"/>
        <v>1.6962359318459757</v>
      </c>
      <c r="AJ531" s="2">
        <f t="shared" si="132"/>
        <v>0.1524187101255309</v>
      </c>
      <c r="AK531" s="2">
        <f t="shared" si="133"/>
        <v>4.572561303765927E-2</v>
      </c>
      <c r="AL531" s="2">
        <v>6</v>
      </c>
      <c r="AM531" s="2">
        <v>3</v>
      </c>
      <c r="AN531" s="2">
        <f t="shared" si="134"/>
        <v>9</v>
      </c>
      <c r="AO531" s="2">
        <f t="shared" si="135"/>
        <v>1.7999999999999998</v>
      </c>
      <c r="AP531" s="2">
        <v>10</v>
      </c>
      <c r="AQ531" s="2">
        <v>3</v>
      </c>
      <c r="AR531" s="2">
        <v>0</v>
      </c>
      <c r="AS531" s="2" t="s">
        <v>79</v>
      </c>
      <c r="AT531" s="2">
        <v>2</v>
      </c>
      <c r="AW531" s="2" t="str">
        <f t="shared" si="140"/>
        <v>Arbolitos</v>
      </c>
      <c r="AX531" s="2" t="str">
        <f t="shared" si="145"/>
        <v>I</v>
      </c>
      <c r="AY531" s="2">
        <v>592</v>
      </c>
      <c r="AZ531" s="4">
        <f t="shared" si="141"/>
        <v>0.16891891891891891</v>
      </c>
      <c r="BA531" s="4">
        <v>4.1110111730247123</v>
      </c>
      <c r="BB531" s="4">
        <f t="shared" si="142"/>
        <v>0.61792871109042946</v>
      </c>
      <c r="BC531" s="4">
        <f t="shared" si="143"/>
        <v>0.78684763000934832</v>
      </c>
      <c r="BD531" s="4">
        <f t="shared" si="144"/>
        <v>0.39342381500467416</v>
      </c>
    </row>
    <row r="532" spans="1:56" x14ac:dyDescent="0.25">
      <c r="A532" s="2" t="s">
        <v>151</v>
      </c>
      <c r="B532" s="2" t="s">
        <v>122</v>
      </c>
      <c r="C532" s="2" t="s">
        <v>220</v>
      </c>
      <c r="D532" s="2" t="s">
        <v>219</v>
      </c>
      <c r="E532" s="2" t="s">
        <v>221</v>
      </c>
      <c r="F532" s="2" t="s">
        <v>177</v>
      </c>
      <c r="G532" s="2" t="s">
        <v>222</v>
      </c>
      <c r="H532" s="2" t="s">
        <v>223</v>
      </c>
      <c r="J532" s="3">
        <v>41917</v>
      </c>
      <c r="K532" s="2">
        <v>745110.9264</v>
      </c>
      <c r="L532" s="2">
        <v>819303.18790000002</v>
      </c>
      <c r="N532" s="2" t="s">
        <v>299</v>
      </c>
      <c r="P532" s="2" t="s">
        <v>144</v>
      </c>
      <c r="S532" s="2" t="s">
        <v>152</v>
      </c>
      <c r="T532" s="2" t="s">
        <v>153</v>
      </c>
      <c r="V532" s="2">
        <v>73.5</v>
      </c>
      <c r="Y532" s="2">
        <f t="shared" si="130"/>
        <v>23.395776634508614</v>
      </c>
      <c r="AB532" s="2">
        <v>23.39577663</v>
      </c>
      <c r="AC532" s="2">
        <f t="shared" si="131"/>
        <v>4.2989739565909575E-2</v>
      </c>
      <c r="AD532" s="2">
        <v>1.1612044119824114</v>
      </c>
      <c r="AE532" s="2">
        <f t="shared" si="136"/>
        <v>3.702168121503894</v>
      </c>
      <c r="AF532" s="2">
        <v>83</v>
      </c>
      <c r="AG532" s="4">
        <f t="shared" si="137"/>
        <v>1.2048192771084338</v>
      </c>
      <c r="AH532" s="4">
        <f t="shared" si="138"/>
        <v>4.906987398612328</v>
      </c>
      <c r="AI532" s="5">
        <f t="shared" si="139"/>
        <v>2.453493699306164</v>
      </c>
      <c r="AJ532" s="2">
        <f t="shared" si="132"/>
        <v>0.30952612487454895</v>
      </c>
      <c r="AK532" s="2">
        <f t="shared" si="133"/>
        <v>0.18055690617682021</v>
      </c>
      <c r="AL532" s="2">
        <v>6</v>
      </c>
      <c r="AM532" s="2">
        <v>5</v>
      </c>
      <c r="AN532" s="2">
        <f t="shared" si="134"/>
        <v>15</v>
      </c>
      <c r="AO532" s="2">
        <f t="shared" si="135"/>
        <v>3</v>
      </c>
      <c r="AP532" s="2">
        <v>12</v>
      </c>
      <c r="AQ532" s="2">
        <v>7</v>
      </c>
      <c r="AR532" s="2">
        <v>0</v>
      </c>
      <c r="AS532" s="2" t="s">
        <v>78</v>
      </c>
      <c r="AT532" s="2">
        <v>3</v>
      </c>
      <c r="AW532" s="2" t="str">
        <f t="shared" si="140"/>
        <v>Arbolitos</v>
      </c>
      <c r="AX532" s="2" t="str">
        <f t="shared" si="145"/>
        <v>II</v>
      </c>
      <c r="AY532" s="2">
        <v>592</v>
      </c>
      <c r="AZ532" s="4">
        <f t="shared" si="141"/>
        <v>0.16891891891891891</v>
      </c>
      <c r="BA532" s="4">
        <v>4.1110111730247123</v>
      </c>
      <c r="BB532" s="4">
        <f t="shared" si="142"/>
        <v>1.0457217885467214</v>
      </c>
      <c r="BC532" s="4">
        <f t="shared" si="143"/>
        <v>1.2146407074656402</v>
      </c>
      <c r="BD532" s="4">
        <f t="shared" si="144"/>
        <v>0.60732035373282012</v>
      </c>
    </row>
    <row r="533" spans="1:56" x14ac:dyDescent="0.25">
      <c r="A533" s="2" t="s">
        <v>151</v>
      </c>
      <c r="B533" s="2" t="s">
        <v>122</v>
      </c>
      <c r="C533" s="2" t="s">
        <v>220</v>
      </c>
      <c r="D533" s="2" t="s">
        <v>219</v>
      </c>
      <c r="E533" s="2" t="s">
        <v>221</v>
      </c>
      <c r="F533" s="2" t="s">
        <v>177</v>
      </c>
      <c r="G533" s="2" t="s">
        <v>222</v>
      </c>
      <c r="H533" s="2" t="s">
        <v>223</v>
      </c>
      <c r="J533" s="3">
        <v>41917</v>
      </c>
      <c r="K533" s="2">
        <v>745110.9264</v>
      </c>
      <c r="L533" s="2">
        <v>819303.18790000002</v>
      </c>
      <c r="N533" s="2" t="s">
        <v>300</v>
      </c>
      <c r="P533" s="2" t="s">
        <v>144</v>
      </c>
      <c r="S533" s="2" t="s">
        <v>152</v>
      </c>
      <c r="T533" s="2" t="s">
        <v>153</v>
      </c>
      <c r="V533" s="2">
        <v>69</v>
      </c>
      <c r="Y533" s="2">
        <f t="shared" si="130"/>
        <v>21.963382146681557</v>
      </c>
      <c r="AB533" s="2">
        <v>21.963382150000001</v>
      </c>
      <c r="AC533" s="2">
        <f t="shared" si="131"/>
        <v>3.7886834203025681E-2</v>
      </c>
      <c r="AD533" s="2">
        <v>1.1612044119824114</v>
      </c>
      <c r="AE533" s="2">
        <f t="shared" si="136"/>
        <v>3.2627187609755262</v>
      </c>
      <c r="AF533" s="2">
        <v>83</v>
      </c>
      <c r="AG533" s="4">
        <f t="shared" si="137"/>
        <v>1.2048192771084338</v>
      </c>
      <c r="AH533" s="4">
        <f t="shared" si="138"/>
        <v>4.4675380380839602</v>
      </c>
      <c r="AI533" s="5">
        <f t="shared" si="139"/>
        <v>2.2337690190419801</v>
      </c>
      <c r="AJ533" s="2">
        <f t="shared" si="132"/>
        <v>0.31824940730541568</v>
      </c>
      <c r="AK533" s="2">
        <f t="shared" si="133"/>
        <v>0.22732100521815407</v>
      </c>
      <c r="AL533" s="2">
        <v>10</v>
      </c>
      <c r="AM533" s="2">
        <v>8</v>
      </c>
      <c r="AN533" s="2">
        <f t="shared" si="134"/>
        <v>40</v>
      </c>
      <c r="AO533" s="2">
        <f t="shared" si="135"/>
        <v>8</v>
      </c>
      <c r="AP533" s="2">
        <v>14</v>
      </c>
      <c r="AQ533" s="2">
        <v>10</v>
      </c>
      <c r="AR533" s="2">
        <v>0</v>
      </c>
      <c r="AS533" s="2" t="s">
        <v>78</v>
      </c>
      <c r="AT533" s="2">
        <v>4</v>
      </c>
      <c r="AW533" s="2" t="str">
        <f t="shared" si="140"/>
        <v>Arbóreo inferior</v>
      </c>
      <c r="AX533" s="2" t="str">
        <f t="shared" si="145"/>
        <v>II</v>
      </c>
      <c r="AY533" s="2">
        <v>592</v>
      </c>
      <c r="AZ533" s="4">
        <f t="shared" si="141"/>
        <v>0.16891891891891891</v>
      </c>
      <c r="BA533" s="4">
        <v>4.1110111730247123</v>
      </c>
      <c r="BB533" s="4">
        <f t="shared" si="142"/>
        <v>0.92159404604950546</v>
      </c>
      <c r="BC533" s="4">
        <f t="shared" si="143"/>
        <v>1.0905129649684244</v>
      </c>
      <c r="BD533" s="4">
        <f t="shared" si="144"/>
        <v>0.54525648248421221</v>
      </c>
    </row>
    <row r="534" spans="1:56" x14ac:dyDescent="0.25">
      <c r="A534" s="2" t="s">
        <v>151</v>
      </c>
      <c r="B534" s="2" t="s">
        <v>122</v>
      </c>
      <c r="C534" s="2" t="s">
        <v>220</v>
      </c>
      <c r="D534" s="2" t="s">
        <v>219</v>
      </c>
      <c r="E534" s="2" t="s">
        <v>221</v>
      </c>
      <c r="F534" s="2" t="s">
        <v>177</v>
      </c>
      <c r="G534" s="2" t="s">
        <v>222</v>
      </c>
      <c r="H534" s="2" t="s">
        <v>223</v>
      </c>
      <c r="J534" s="3">
        <v>41917</v>
      </c>
      <c r="K534" s="2">
        <v>745110.9264</v>
      </c>
      <c r="L534" s="2">
        <v>819303.18790000002</v>
      </c>
      <c r="N534" s="2" t="s">
        <v>301</v>
      </c>
      <c r="P534" s="2" t="s">
        <v>144</v>
      </c>
      <c r="S534" s="2" t="s">
        <v>152</v>
      </c>
      <c r="T534" s="2" t="s">
        <v>153</v>
      </c>
      <c r="V534" s="2">
        <v>49</v>
      </c>
      <c r="Y534" s="2">
        <f t="shared" si="130"/>
        <v>15.597184423005743</v>
      </c>
      <c r="AB534" s="2">
        <v>15.59718442</v>
      </c>
      <c r="AC534" s="2">
        <f t="shared" si="131"/>
        <v>1.9106550918182034E-2</v>
      </c>
      <c r="AD534" s="2">
        <v>1.1612044119824114</v>
      </c>
      <c r="AE534" s="2">
        <f t="shared" si="136"/>
        <v>1.6454080540017304</v>
      </c>
      <c r="AF534" s="2">
        <v>83</v>
      </c>
      <c r="AG534" s="4">
        <f t="shared" si="137"/>
        <v>1.2048192771084338</v>
      </c>
      <c r="AH534" s="4">
        <f t="shared" si="138"/>
        <v>2.8502273311101645</v>
      </c>
      <c r="AI534" s="5">
        <f t="shared" si="139"/>
        <v>1.4251136655550822</v>
      </c>
      <c r="AJ534" s="2">
        <f t="shared" si="132"/>
        <v>9.1711444407273759E-2</v>
      </c>
      <c r="AK534" s="2">
        <f t="shared" si="133"/>
        <v>6.8783583305455323E-2</v>
      </c>
      <c r="AL534" s="2">
        <v>3</v>
      </c>
      <c r="AM534" s="2">
        <v>4</v>
      </c>
      <c r="AN534" s="2">
        <f t="shared" si="134"/>
        <v>6</v>
      </c>
      <c r="AO534" s="2">
        <f t="shared" si="135"/>
        <v>1.2</v>
      </c>
      <c r="AP534" s="2">
        <v>8</v>
      </c>
      <c r="AQ534" s="2">
        <v>6</v>
      </c>
      <c r="AR534" s="2">
        <v>0</v>
      </c>
      <c r="AS534" s="2" t="s">
        <v>79</v>
      </c>
      <c r="AT534" s="2">
        <v>3</v>
      </c>
      <c r="AW534" s="2" t="str">
        <f t="shared" si="140"/>
        <v>Arbolitos</v>
      </c>
      <c r="AX534" s="2" t="str">
        <f t="shared" si="145"/>
        <v>I</v>
      </c>
      <c r="AY534" s="2">
        <v>592</v>
      </c>
      <c r="AZ534" s="4">
        <f t="shared" si="141"/>
        <v>0.16891891891891891</v>
      </c>
      <c r="BA534" s="4">
        <v>4.1110111730247123</v>
      </c>
      <c r="BB534" s="4">
        <f t="shared" si="142"/>
        <v>0.46476523935409841</v>
      </c>
      <c r="BC534" s="4">
        <f t="shared" si="143"/>
        <v>0.63368415827301727</v>
      </c>
      <c r="BD534" s="4">
        <f t="shared" si="144"/>
        <v>0.31684207913650864</v>
      </c>
    </row>
    <row r="535" spans="1:56" x14ac:dyDescent="0.25">
      <c r="A535" s="2" t="s">
        <v>151</v>
      </c>
      <c r="B535" s="2" t="s">
        <v>122</v>
      </c>
      <c r="C535" s="2" t="s">
        <v>220</v>
      </c>
      <c r="D535" s="2" t="s">
        <v>219</v>
      </c>
      <c r="E535" s="2" t="s">
        <v>221</v>
      </c>
      <c r="F535" s="2" t="s">
        <v>177</v>
      </c>
      <c r="G535" s="2" t="s">
        <v>222</v>
      </c>
      <c r="H535" s="2" t="s">
        <v>223</v>
      </c>
      <c r="J535" s="3">
        <v>41917</v>
      </c>
      <c r="K535" s="2">
        <v>745110.9264</v>
      </c>
      <c r="L535" s="2">
        <v>819303.18790000002</v>
      </c>
      <c r="N535" s="2" t="s">
        <v>302</v>
      </c>
      <c r="P535" s="2" t="s">
        <v>144</v>
      </c>
      <c r="S535" s="2" t="s">
        <v>152</v>
      </c>
      <c r="T535" s="2" t="s">
        <v>153</v>
      </c>
      <c r="V535" s="2">
        <v>17.5</v>
      </c>
      <c r="Y535" s="2">
        <f t="shared" si="130"/>
        <v>5.5704230082163368</v>
      </c>
      <c r="AB535" s="2">
        <v>5.5704230079999997</v>
      </c>
      <c r="AC535" s="2">
        <f t="shared" si="131"/>
        <v>2.4370600660946471E-3</v>
      </c>
      <c r="AD535" s="2">
        <v>1.1612044119824114</v>
      </c>
      <c r="AE535" s="2">
        <f t="shared" si="136"/>
        <v>0.20987347627573091</v>
      </c>
      <c r="AF535" s="2">
        <v>83</v>
      </c>
      <c r="AG535" s="4">
        <f t="shared" si="137"/>
        <v>1.2048192771084338</v>
      </c>
      <c r="AH535" s="4">
        <f t="shared" si="138"/>
        <v>1.4146927533841647</v>
      </c>
      <c r="AI535" s="5">
        <f t="shared" si="139"/>
        <v>0.70734637669208233</v>
      </c>
      <c r="AJ535" s="2">
        <f t="shared" si="132"/>
        <v>7.3111801982839409E-3</v>
      </c>
      <c r="AK535" s="2">
        <f t="shared" si="133"/>
        <v>2.9244720793135765E-3</v>
      </c>
      <c r="AL535" s="2">
        <v>4</v>
      </c>
      <c r="AM535" s="2">
        <v>1.5</v>
      </c>
      <c r="AN535" s="2">
        <f t="shared" si="134"/>
        <v>3</v>
      </c>
      <c r="AO535" s="2">
        <f t="shared" si="135"/>
        <v>0.6</v>
      </c>
      <c r="AP535" s="2">
        <v>5</v>
      </c>
      <c r="AQ535" s="2">
        <v>2</v>
      </c>
      <c r="AR535" s="2">
        <v>0</v>
      </c>
      <c r="AS535" s="2" t="s">
        <v>78</v>
      </c>
      <c r="AT535" s="2">
        <v>1</v>
      </c>
      <c r="AW535" s="2" t="str">
        <f t="shared" si="140"/>
        <v>Arbustivo</v>
      </c>
      <c r="AX535" s="2" t="str">
        <f t="shared" si="145"/>
        <v>Latizal alto</v>
      </c>
      <c r="AY535" s="2">
        <v>592</v>
      </c>
      <c r="AZ535" s="4">
        <f t="shared" si="141"/>
        <v>0.16891891891891891</v>
      </c>
      <c r="BA535" s="4">
        <v>4.1110111730247123</v>
      </c>
      <c r="BB535" s="4">
        <f t="shared" si="142"/>
        <v>5.9281280529859488E-2</v>
      </c>
      <c r="BC535" s="4">
        <f t="shared" si="143"/>
        <v>0.2282001994487784</v>
      </c>
      <c r="BD535" s="4">
        <f t="shared" si="144"/>
        <v>0.1141000997243892</v>
      </c>
    </row>
    <row r="536" spans="1:56" x14ac:dyDescent="0.25">
      <c r="A536" s="2" t="s">
        <v>151</v>
      </c>
      <c r="B536" s="2" t="s">
        <v>122</v>
      </c>
      <c r="C536" s="2" t="s">
        <v>220</v>
      </c>
      <c r="D536" s="2" t="s">
        <v>219</v>
      </c>
      <c r="E536" s="2" t="s">
        <v>221</v>
      </c>
      <c r="F536" s="2" t="s">
        <v>177</v>
      </c>
      <c r="G536" s="2" t="s">
        <v>222</v>
      </c>
      <c r="H536" s="2" t="s">
        <v>223</v>
      </c>
      <c r="J536" s="3">
        <v>41917</v>
      </c>
      <c r="K536" s="2">
        <v>745110.9264</v>
      </c>
      <c r="L536" s="2">
        <v>819303.18790000002</v>
      </c>
      <c r="N536" s="2" t="s">
        <v>303</v>
      </c>
      <c r="P536" s="2" t="s">
        <v>144</v>
      </c>
      <c r="S536" s="2" t="s">
        <v>152</v>
      </c>
      <c r="T536" s="2" t="s">
        <v>153</v>
      </c>
      <c r="V536" s="2">
        <v>16</v>
      </c>
      <c r="Y536" s="2">
        <f t="shared" si="130"/>
        <v>5.0929581789406511</v>
      </c>
      <c r="AB536" s="2">
        <v>5.092958179</v>
      </c>
      <c r="AC536" s="2">
        <f t="shared" si="131"/>
        <v>2.0371832715762607E-3</v>
      </c>
      <c r="AD536" s="2">
        <v>1.1612044119824114</v>
      </c>
      <c r="AE536" s="2">
        <f t="shared" si="136"/>
        <v>0.17543709363783555</v>
      </c>
      <c r="AF536" s="2">
        <v>83</v>
      </c>
      <c r="AG536" s="4">
        <f t="shared" si="137"/>
        <v>1.2048192771084338</v>
      </c>
      <c r="AH536" s="4">
        <f t="shared" si="138"/>
        <v>1.3802563707462694</v>
      </c>
      <c r="AI536" s="5">
        <f t="shared" si="139"/>
        <v>0.69012818537313469</v>
      </c>
      <c r="AJ536" s="2">
        <f t="shared" si="132"/>
        <v>4.8892398517830253E-3</v>
      </c>
      <c r="AK536" s="2">
        <f t="shared" si="133"/>
        <v>3.6669298888372687E-3</v>
      </c>
      <c r="AL536" s="2">
        <v>2</v>
      </c>
      <c r="AM536" s="2">
        <v>2</v>
      </c>
      <c r="AN536" s="2">
        <f t="shared" si="134"/>
        <v>2</v>
      </c>
      <c r="AO536" s="2">
        <f t="shared" si="135"/>
        <v>0.4</v>
      </c>
      <c r="AP536" s="2">
        <v>4</v>
      </c>
      <c r="AQ536" s="2">
        <v>3</v>
      </c>
      <c r="AR536" s="2">
        <v>0</v>
      </c>
      <c r="AS536" s="2" t="s">
        <v>78</v>
      </c>
      <c r="AT536" s="2">
        <v>4</v>
      </c>
      <c r="AW536" s="2" t="str">
        <f t="shared" si="140"/>
        <v>Arbustivo</v>
      </c>
      <c r="AX536" s="2" t="str">
        <f t="shared" si="145"/>
        <v>Latizal alto</v>
      </c>
      <c r="AY536" s="2">
        <v>592</v>
      </c>
      <c r="AZ536" s="4">
        <f t="shared" si="141"/>
        <v>0.16891891891891891</v>
      </c>
      <c r="BA536" s="4">
        <v>4.1110111730247123</v>
      </c>
      <c r="BB536" s="4">
        <f t="shared" si="142"/>
        <v>4.9554311234756024E-2</v>
      </c>
      <c r="BC536" s="4">
        <f t="shared" si="143"/>
        <v>0.21847323015367492</v>
      </c>
      <c r="BD536" s="4">
        <f t="shared" si="144"/>
        <v>0.10923661507683746</v>
      </c>
    </row>
    <row r="537" spans="1:56" x14ac:dyDescent="0.25">
      <c r="A537" s="2" t="s">
        <v>151</v>
      </c>
      <c r="B537" s="2" t="s">
        <v>122</v>
      </c>
      <c r="C537" s="2" t="s">
        <v>220</v>
      </c>
      <c r="D537" s="2" t="s">
        <v>219</v>
      </c>
      <c r="E537" s="2" t="s">
        <v>221</v>
      </c>
      <c r="F537" s="2" t="s">
        <v>177</v>
      </c>
      <c r="G537" s="2" t="s">
        <v>222</v>
      </c>
      <c r="H537" s="2" t="s">
        <v>223</v>
      </c>
      <c r="J537" s="3">
        <v>41917</v>
      </c>
      <c r="K537" s="2">
        <v>745110.9264</v>
      </c>
      <c r="L537" s="2">
        <v>819303.18790000002</v>
      </c>
      <c r="N537" s="2" t="s">
        <v>304</v>
      </c>
      <c r="P537" s="2" t="s">
        <v>144</v>
      </c>
      <c r="S537" s="2" t="s">
        <v>152</v>
      </c>
      <c r="T537" s="2" t="s">
        <v>153</v>
      </c>
      <c r="V537" s="2">
        <v>135</v>
      </c>
      <c r="Y537" s="2">
        <f t="shared" si="130"/>
        <v>42.971834634811742</v>
      </c>
      <c r="AB537" s="2">
        <v>42.971834629999996</v>
      </c>
      <c r="AC537" s="2">
        <f t="shared" si="131"/>
        <v>0.14502994189248961</v>
      </c>
      <c r="AD537" s="2">
        <v>1.1612044119824114</v>
      </c>
      <c r="AE537" s="2">
        <f t="shared" si="136"/>
        <v>12.489613404490436</v>
      </c>
      <c r="AF537" s="2">
        <v>83</v>
      </c>
      <c r="AG537" s="4">
        <f t="shared" si="137"/>
        <v>1.2048192771084338</v>
      </c>
      <c r="AH537" s="4">
        <f t="shared" si="138"/>
        <v>13.694432681598871</v>
      </c>
      <c r="AI537" s="5">
        <f t="shared" si="139"/>
        <v>6.8472163407994353</v>
      </c>
      <c r="AJ537" s="2">
        <f t="shared" si="132"/>
        <v>1.1312335467614187</v>
      </c>
      <c r="AK537" s="2">
        <f t="shared" si="133"/>
        <v>0.43508982567746884</v>
      </c>
      <c r="AL537" s="2">
        <v>6</v>
      </c>
      <c r="AM537" s="2">
        <v>8</v>
      </c>
      <c r="AN537" s="2">
        <f t="shared" si="134"/>
        <v>24</v>
      </c>
      <c r="AO537" s="2">
        <f t="shared" si="135"/>
        <v>4.8</v>
      </c>
      <c r="AP537" s="2">
        <v>13</v>
      </c>
      <c r="AQ537" s="2">
        <v>5</v>
      </c>
      <c r="AR537" s="2">
        <v>0</v>
      </c>
      <c r="AS537" s="2" t="s">
        <v>78</v>
      </c>
      <c r="AT537" s="2">
        <v>4</v>
      </c>
      <c r="AW537" s="2" t="str">
        <f t="shared" si="140"/>
        <v>Arbóreo inferior</v>
      </c>
      <c r="AX537" s="2" t="str">
        <f>+IF(AB537&lt;=40,"III",IF(AB537&lt;=50,"IV",IF(AB537&lt;=60,"V",IF(AB537&lt;=70,"VI",IF(AB537&lt;=80,"VII","VIII")))))</f>
        <v>IV</v>
      </c>
      <c r="AY537" s="2">
        <v>592</v>
      </c>
      <c r="AZ537" s="4">
        <f t="shared" si="141"/>
        <v>0.16891891891891891</v>
      </c>
      <c r="BA537" s="4">
        <v>4.1110111730247123</v>
      </c>
      <c r="BB537" s="4">
        <f t="shared" si="142"/>
        <v>3.5278411025524545</v>
      </c>
      <c r="BC537" s="4">
        <f t="shared" si="143"/>
        <v>3.6967600214713734</v>
      </c>
      <c r="BD537" s="4">
        <f t="shared" si="144"/>
        <v>1.8483800107356867</v>
      </c>
    </row>
    <row r="538" spans="1:56" x14ac:dyDescent="0.25">
      <c r="A538" s="2" t="s">
        <v>155</v>
      </c>
      <c r="B538" s="2" t="s">
        <v>55</v>
      </c>
      <c r="C538" s="2" t="s">
        <v>218</v>
      </c>
      <c r="D538" s="2" t="s">
        <v>219</v>
      </c>
      <c r="E538" s="2" t="s">
        <v>58</v>
      </c>
      <c r="F538" s="2" t="s">
        <v>177</v>
      </c>
      <c r="G538" s="2" t="s">
        <v>60</v>
      </c>
      <c r="H538" s="2" t="s">
        <v>61</v>
      </c>
      <c r="I538" s="2" t="s">
        <v>186</v>
      </c>
      <c r="J538" s="3">
        <v>42295</v>
      </c>
      <c r="K538" s="2">
        <v>820259</v>
      </c>
      <c r="L538" s="2">
        <v>742417</v>
      </c>
      <c r="M538" s="2">
        <v>1</v>
      </c>
      <c r="N538" s="2">
        <v>16</v>
      </c>
      <c r="P538" s="2" t="s">
        <v>94</v>
      </c>
      <c r="S538" s="2" t="s">
        <v>160</v>
      </c>
      <c r="T538" s="2" t="s">
        <v>161</v>
      </c>
      <c r="U538" s="2" t="s">
        <v>162</v>
      </c>
      <c r="V538" s="2">
        <v>15</v>
      </c>
      <c r="Y538" s="2">
        <f t="shared" si="130"/>
        <v>4.7746482927568605</v>
      </c>
      <c r="AB538" s="2">
        <v>4.7746482930000003</v>
      </c>
      <c r="AC538" s="2">
        <f t="shared" si="131"/>
        <v>1.7904931097838226E-3</v>
      </c>
      <c r="AD538" s="2">
        <v>0.11537539712089225</v>
      </c>
      <c r="AE538" s="2">
        <f t="shared" si="136"/>
        <v>1.5518846777252817</v>
      </c>
      <c r="AF538" s="2">
        <v>39</v>
      </c>
      <c r="AG538" s="4">
        <f t="shared" si="137"/>
        <v>2.5641025641025639</v>
      </c>
      <c r="AH538" s="4">
        <f t="shared" si="138"/>
        <v>4.1159872418278454</v>
      </c>
      <c r="AI538" s="5">
        <f t="shared" si="139"/>
        <v>2.0579936209139227</v>
      </c>
      <c r="AJ538" s="2">
        <f t="shared" si="132"/>
        <v>7.5200710610920547E-3</v>
      </c>
      <c r="AK538" s="2">
        <f t="shared" si="133"/>
        <v>2.148591731740587E-3</v>
      </c>
      <c r="AL538" s="2">
        <v>4</v>
      </c>
      <c r="AM538" s="2">
        <v>3</v>
      </c>
      <c r="AN538" s="2">
        <f t="shared" si="134"/>
        <v>6</v>
      </c>
      <c r="AO538" s="2">
        <f t="shared" si="135"/>
        <v>1.2</v>
      </c>
      <c r="AP538" s="2">
        <v>7</v>
      </c>
      <c r="AQ538" s="2">
        <v>2</v>
      </c>
      <c r="AR538" s="2">
        <v>2</v>
      </c>
      <c r="AS538" s="2" t="s">
        <v>68</v>
      </c>
      <c r="AT538" s="2">
        <v>1</v>
      </c>
      <c r="AW538" s="2" t="str">
        <f t="shared" si="140"/>
        <v>Arbolitos</v>
      </c>
      <c r="AX538" s="2" t="str">
        <f t="shared" ref="AX538:AX601" si="146">+IF(AB538&lt;=2.5,"Brinzal",IF(AB538&lt;=5,"Latizal bajo",IF(AB538&lt;=10,"Latizal alto",IF(AB538&lt;=20,"I",IF(AB538&lt;=30,"II","III")))))</f>
        <v>Latizal bajo</v>
      </c>
      <c r="AY538" s="2">
        <v>592</v>
      </c>
      <c r="AZ538" s="4">
        <f t="shared" si="141"/>
        <v>0.16891891891891891</v>
      </c>
      <c r="BA538" s="4">
        <v>4.1110111730247123</v>
      </c>
      <c r="BB538" s="4">
        <f t="shared" si="142"/>
        <v>4.3553593858672288E-2</v>
      </c>
      <c r="BC538" s="4">
        <f t="shared" si="143"/>
        <v>0.21247251277759122</v>
      </c>
      <c r="BD538" s="4">
        <f t="shared" si="144"/>
        <v>0.10623625638879561</v>
      </c>
    </row>
    <row r="539" spans="1:56" x14ac:dyDescent="0.25">
      <c r="A539" s="2" t="s">
        <v>151</v>
      </c>
      <c r="B539" s="2" t="s">
        <v>122</v>
      </c>
      <c r="C539" s="2" t="s">
        <v>220</v>
      </c>
      <c r="D539" s="2" t="s">
        <v>219</v>
      </c>
      <c r="E539" s="2" t="s">
        <v>221</v>
      </c>
      <c r="F539" s="2" t="s">
        <v>177</v>
      </c>
      <c r="G539" s="2" t="s">
        <v>222</v>
      </c>
      <c r="H539" s="2" t="s">
        <v>223</v>
      </c>
      <c r="J539" s="3">
        <v>41917</v>
      </c>
      <c r="K539" s="2">
        <v>745110.9264</v>
      </c>
      <c r="L539" s="2">
        <v>819303.18790000002</v>
      </c>
      <c r="N539" s="2" t="s">
        <v>305</v>
      </c>
      <c r="P539" s="2" t="s">
        <v>306</v>
      </c>
      <c r="S539" s="2" t="s">
        <v>307</v>
      </c>
      <c r="T539" s="2" t="s">
        <v>308</v>
      </c>
      <c r="U539" s="2" t="s">
        <v>309</v>
      </c>
      <c r="V539" s="2">
        <v>13.5</v>
      </c>
      <c r="Y539" s="2">
        <f t="shared" si="130"/>
        <v>4.2971834634811739</v>
      </c>
      <c r="AB539" s="2">
        <v>4.2971834629999996</v>
      </c>
      <c r="AC539" s="2">
        <f t="shared" si="131"/>
        <v>1.450299418924896E-3</v>
      </c>
      <c r="AD539" s="2">
        <v>1.1612044119824114</v>
      </c>
      <c r="AE539" s="2">
        <f t="shared" si="136"/>
        <v>0.12489613404490435</v>
      </c>
      <c r="AF539" s="2">
        <v>83</v>
      </c>
      <c r="AG539" s="4">
        <f t="shared" si="137"/>
        <v>1.2048192771084338</v>
      </c>
      <c r="AH539" s="4">
        <f t="shared" si="138"/>
        <v>1.3297154111533382</v>
      </c>
      <c r="AI539" s="5">
        <f t="shared" si="139"/>
        <v>0.66485770557666912</v>
      </c>
      <c r="AJ539" s="2">
        <f t="shared" si="132"/>
        <v>5.2210779081296255E-3</v>
      </c>
      <c r="AK539" s="2">
        <f t="shared" si="133"/>
        <v>1.7403593027098751E-3</v>
      </c>
      <c r="AL539" s="2">
        <v>2</v>
      </c>
      <c r="AM539" s="2">
        <v>3</v>
      </c>
      <c r="AN539" s="2">
        <f t="shared" si="134"/>
        <v>3</v>
      </c>
      <c r="AO539" s="2">
        <f t="shared" si="135"/>
        <v>0.6</v>
      </c>
      <c r="AP539" s="2">
        <v>6</v>
      </c>
      <c r="AQ539" s="2">
        <v>2</v>
      </c>
      <c r="AR539" s="2">
        <v>0</v>
      </c>
      <c r="AS539" s="2" t="s">
        <v>79</v>
      </c>
      <c r="AT539" s="2">
        <v>3</v>
      </c>
      <c r="AW539" s="2" t="str">
        <f t="shared" si="140"/>
        <v>Arbolitos</v>
      </c>
      <c r="AX539" s="2" t="str">
        <f t="shared" si="146"/>
        <v>Latizal bajo</v>
      </c>
      <c r="AY539" s="2">
        <v>592</v>
      </c>
      <c r="AZ539" s="4">
        <f t="shared" si="141"/>
        <v>0.16891891891891891</v>
      </c>
      <c r="BA539" s="4">
        <v>4.1110111730247123</v>
      </c>
      <c r="BB539" s="4">
        <f t="shared" si="142"/>
        <v>3.5278411025524543E-2</v>
      </c>
      <c r="BC539" s="4">
        <f t="shared" si="143"/>
        <v>0.20419732994444345</v>
      </c>
      <c r="BD539" s="4">
        <f t="shared" si="144"/>
        <v>0.10209866497222173</v>
      </c>
    </row>
    <row r="540" spans="1:56" x14ac:dyDescent="0.25">
      <c r="A540" s="2" t="s">
        <v>151</v>
      </c>
      <c r="B540" s="2" t="s">
        <v>122</v>
      </c>
      <c r="C540" s="2" t="s">
        <v>220</v>
      </c>
      <c r="D540" s="2" t="s">
        <v>219</v>
      </c>
      <c r="E540" s="2" t="s">
        <v>221</v>
      </c>
      <c r="F540" s="2" t="s">
        <v>177</v>
      </c>
      <c r="G540" s="2" t="s">
        <v>222</v>
      </c>
      <c r="H540" s="2" t="s">
        <v>223</v>
      </c>
      <c r="J540" s="3">
        <v>41917</v>
      </c>
      <c r="K540" s="2">
        <v>745110.9264</v>
      </c>
      <c r="L540" s="2">
        <v>819303.18790000002</v>
      </c>
      <c r="N540" s="2" t="s">
        <v>310</v>
      </c>
      <c r="P540" s="2" t="s">
        <v>306</v>
      </c>
      <c r="S540" s="2" t="s">
        <v>307</v>
      </c>
      <c r="T540" s="2" t="s">
        <v>308</v>
      </c>
      <c r="U540" s="2" t="s">
        <v>309</v>
      </c>
      <c r="V540" s="2">
        <v>8</v>
      </c>
      <c r="Y540" s="2">
        <f t="shared" si="130"/>
        <v>2.5464790894703255</v>
      </c>
      <c r="AB540" s="2">
        <v>2.546479089</v>
      </c>
      <c r="AC540" s="2">
        <f t="shared" si="131"/>
        <v>5.0929581789406519E-4</v>
      </c>
      <c r="AD540" s="2">
        <v>1.1612044119824114</v>
      </c>
      <c r="AE540" s="2">
        <f t="shared" si="136"/>
        <v>4.3859273409458888E-2</v>
      </c>
      <c r="AF540" s="2">
        <v>83</v>
      </c>
      <c r="AG540" s="4">
        <f t="shared" si="137"/>
        <v>1.2048192771084338</v>
      </c>
      <c r="AH540" s="4">
        <f t="shared" si="138"/>
        <v>1.2486785505178928</v>
      </c>
      <c r="AI540" s="5">
        <f t="shared" si="139"/>
        <v>0.62433927525894639</v>
      </c>
      <c r="AJ540" s="2">
        <f t="shared" si="132"/>
        <v>1.2223099629457563E-3</v>
      </c>
      <c r="AK540" s="2">
        <f t="shared" si="133"/>
        <v>3.0557749073643908E-4</v>
      </c>
      <c r="AL540" s="2">
        <v>2</v>
      </c>
      <c r="AM540" s="2">
        <v>1.5</v>
      </c>
      <c r="AN540" s="2">
        <f t="shared" si="134"/>
        <v>1.5</v>
      </c>
      <c r="AO540" s="2">
        <f t="shared" si="135"/>
        <v>0.3</v>
      </c>
      <c r="AP540" s="2">
        <v>4</v>
      </c>
      <c r="AQ540" s="2">
        <v>1</v>
      </c>
      <c r="AR540" s="2">
        <v>3</v>
      </c>
      <c r="AS540" s="2" t="s">
        <v>79</v>
      </c>
      <c r="AT540" s="2">
        <v>3</v>
      </c>
      <c r="AW540" s="2" t="str">
        <f t="shared" si="140"/>
        <v>Arbustivo</v>
      </c>
      <c r="AX540" s="2" t="str">
        <f t="shared" si="146"/>
        <v>Latizal bajo</v>
      </c>
      <c r="AY540" s="2">
        <v>592</v>
      </c>
      <c r="AZ540" s="4">
        <f t="shared" si="141"/>
        <v>0.16891891891891891</v>
      </c>
      <c r="BA540" s="4">
        <v>4.1110111730247123</v>
      </c>
      <c r="BB540" s="4">
        <f t="shared" si="142"/>
        <v>1.2388577808689006E-2</v>
      </c>
      <c r="BC540" s="4">
        <f t="shared" si="143"/>
        <v>0.18130749672760793</v>
      </c>
      <c r="BD540" s="4">
        <f t="shared" si="144"/>
        <v>9.0653748363803965E-2</v>
      </c>
    </row>
    <row r="541" spans="1:56" x14ac:dyDescent="0.25">
      <c r="A541" s="2" t="s">
        <v>151</v>
      </c>
      <c r="B541" s="2" t="s">
        <v>122</v>
      </c>
      <c r="C541" s="2" t="s">
        <v>220</v>
      </c>
      <c r="D541" s="2" t="s">
        <v>219</v>
      </c>
      <c r="E541" s="2" t="s">
        <v>221</v>
      </c>
      <c r="F541" s="2" t="s">
        <v>177</v>
      </c>
      <c r="G541" s="2" t="s">
        <v>222</v>
      </c>
      <c r="H541" s="2" t="s">
        <v>223</v>
      </c>
      <c r="J541" s="3">
        <v>41917</v>
      </c>
      <c r="K541" s="2">
        <v>745110.9264</v>
      </c>
      <c r="L541" s="2">
        <v>819303.18790000002</v>
      </c>
      <c r="N541" s="2" t="s">
        <v>311</v>
      </c>
      <c r="P541" s="2" t="s">
        <v>306</v>
      </c>
      <c r="S541" s="2" t="s">
        <v>307</v>
      </c>
      <c r="T541" s="2" t="s">
        <v>308</v>
      </c>
      <c r="U541" s="2" t="s">
        <v>309</v>
      </c>
      <c r="V541" s="2">
        <v>32</v>
      </c>
      <c r="W541" s="2">
        <v>12</v>
      </c>
      <c r="Y541" s="2">
        <f t="shared" si="130"/>
        <v>10.185916357881302</v>
      </c>
      <c r="Z541" s="2">
        <f>+W541/PI()</f>
        <v>3.8197186342054881</v>
      </c>
      <c r="AB541" s="2">
        <v>10.18591636</v>
      </c>
      <c r="AC541" s="2">
        <f t="shared" si="131"/>
        <v>1.5406198491295472E-2</v>
      </c>
      <c r="AD541" s="2">
        <v>1.1612044119824114</v>
      </c>
      <c r="AE541" s="2">
        <f t="shared" si="136"/>
        <v>1.3267430206361315</v>
      </c>
      <c r="AF541" s="2">
        <v>83</v>
      </c>
      <c r="AG541" s="4">
        <f t="shared" si="137"/>
        <v>1.2048192771084338</v>
      </c>
      <c r="AH541" s="4">
        <f t="shared" si="138"/>
        <v>2.5315622977445651</v>
      </c>
      <c r="AI541" s="5">
        <f t="shared" si="139"/>
        <v>1.2657811488722825</v>
      </c>
      <c r="AJ541" s="2">
        <f t="shared" si="132"/>
        <v>8.3193471852995554E-2</v>
      </c>
      <c r="AK541" s="2">
        <f t="shared" si="133"/>
        <v>2.7731157284331849E-2</v>
      </c>
      <c r="AL541" s="2">
        <v>6</v>
      </c>
      <c r="AM541" s="2">
        <v>4</v>
      </c>
      <c r="AN541" s="2">
        <f t="shared" si="134"/>
        <v>12</v>
      </c>
      <c r="AO541" s="2">
        <f t="shared" si="135"/>
        <v>2.4</v>
      </c>
      <c r="AP541" s="2">
        <v>9</v>
      </c>
      <c r="AQ541" s="2">
        <v>3</v>
      </c>
      <c r="AR541" s="2">
        <v>1</v>
      </c>
      <c r="AS541" s="2" t="s">
        <v>79</v>
      </c>
      <c r="AT541" s="2">
        <v>2</v>
      </c>
      <c r="AW541" s="2" t="str">
        <f t="shared" si="140"/>
        <v>Arbolitos</v>
      </c>
      <c r="AX541" s="2" t="str">
        <f t="shared" si="146"/>
        <v>I</v>
      </c>
      <c r="AY541" s="2">
        <v>592</v>
      </c>
      <c r="AZ541" s="4">
        <f t="shared" si="141"/>
        <v>0.16891891891891891</v>
      </c>
      <c r="BA541" s="4">
        <v>4.1110111730247123</v>
      </c>
      <c r="BB541" s="4">
        <f t="shared" si="142"/>
        <v>0.37475447871284251</v>
      </c>
      <c r="BC541" s="4">
        <f t="shared" si="143"/>
        <v>0.54367339763176137</v>
      </c>
      <c r="BD541" s="4">
        <f t="shared" si="144"/>
        <v>0.27183669881588068</v>
      </c>
    </row>
    <row r="542" spans="1:56" x14ac:dyDescent="0.25">
      <c r="A542" s="2" t="s">
        <v>151</v>
      </c>
      <c r="B542" s="2" t="s">
        <v>122</v>
      </c>
      <c r="C542" s="2" t="s">
        <v>220</v>
      </c>
      <c r="D542" s="2" t="s">
        <v>219</v>
      </c>
      <c r="E542" s="2" t="s">
        <v>221</v>
      </c>
      <c r="F542" s="2" t="s">
        <v>177</v>
      </c>
      <c r="G542" s="2" t="s">
        <v>222</v>
      </c>
      <c r="H542" s="2" t="s">
        <v>223</v>
      </c>
      <c r="J542" s="3">
        <v>41917</v>
      </c>
      <c r="K542" s="2">
        <v>745110.9264</v>
      </c>
      <c r="L542" s="2">
        <v>819303.18790000002</v>
      </c>
      <c r="N542" s="2" t="s">
        <v>312</v>
      </c>
      <c r="P542" s="2" t="s">
        <v>306</v>
      </c>
      <c r="S542" s="2" t="s">
        <v>307</v>
      </c>
      <c r="T542" s="2" t="s">
        <v>308</v>
      </c>
      <c r="U542" s="2" t="s">
        <v>309</v>
      </c>
      <c r="V542" s="2">
        <v>13.5</v>
      </c>
      <c r="Y542" s="2">
        <f t="shared" si="130"/>
        <v>4.2971834634811739</v>
      </c>
      <c r="AB542" s="2">
        <v>4.2971834629999996</v>
      </c>
      <c r="AC542" s="2">
        <f t="shared" si="131"/>
        <v>1.450299418924896E-3</v>
      </c>
      <c r="AD542" s="2">
        <v>1.1612044119824114</v>
      </c>
      <c r="AE542" s="2">
        <f t="shared" si="136"/>
        <v>0.12489613404490435</v>
      </c>
      <c r="AF542" s="2">
        <v>83</v>
      </c>
      <c r="AG542" s="4">
        <f t="shared" si="137"/>
        <v>1.2048192771084338</v>
      </c>
      <c r="AH542" s="4">
        <f t="shared" si="138"/>
        <v>1.3297154111533382</v>
      </c>
      <c r="AI542" s="5">
        <f t="shared" si="139"/>
        <v>0.66485770557666912</v>
      </c>
      <c r="AJ542" s="2">
        <f t="shared" si="132"/>
        <v>6.9614372108395004E-3</v>
      </c>
      <c r="AK542" s="2">
        <f t="shared" si="133"/>
        <v>5.2210779081296255E-3</v>
      </c>
      <c r="AL542" s="2">
        <v>3</v>
      </c>
      <c r="AM542" s="2">
        <v>3</v>
      </c>
      <c r="AN542" s="2">
        <f t="shared" si="134"/>
        <v>4.5</v>
      </c>
      <c r="AO542" s="2">
        <f t="shared" si="135"/>
        <v>0.89999999999999991</v>
      </c>
      <c r="AP542" s="2">
        <v>8</v>
      </c>
      <c r="AQ542" s="2">
        <v>6</v>
      </c>
      <c r="AR542" s="2">
        <v>0</v>
      </c>
      <c r="AS542" s="2" t="s">
        <v>79</v>
      </c>
      <c r="AT542" s="2">
        <v>2</v>
      </c>
      <c r="AW542" s="2" t="str">
        <f t="shared" si="140"/>
        <v>Arbolitos</v>
      </c>
      <c r="AX542" s="2" t="str">
        <f t="shared" si="146"/>
        <v>Latizal bajo</v>
      </c>
      <c r="AY542" s="2">
        <v>592</v>
      </c>
      <c r="AZ542" s="4">
        <f t="shared" si="141"/>
        <v>0.16891891891891891</v>
      </c>
      <c r="BA542" s="4">
        <v>4.1110111730247123</v>
      </c>
      <c r="BB542" s="4">
        <f t="shared" si="142"/>
        <v>3.5278411025524543E-2</v>
      </c>
      <c r="BC542" s="4">
        <f t="shared" si="143"/>
        <v>0.20419732994444345</v>
      </c>
      <c r="BD542" s="4">
        <f t="shared" si="144"/>
        <v>0.10209866497222173</v>
      </c>
    </row>
    <row r="543" spans="1:56" x14ac:dyDescent="0.25">
      <c r="A543" s="2" t="s">
        <v>151</v>
      </c>
      <c r="B543" s="2" t="s">
        <v>122</v>
      </c>
      <c r="C543" s="2" t="s">
        <v>220</v>
      </c>
      <c r="D543" s="2" t="s">
        <v>219</v>
      </c>
      <c r="E543" s="2" t="s">
        <v>221</v>
      </c>
      <c r="F543" s="2" t="s">
        <v>177</v>
      </c>
      <c r="G543" s="2" t="s">
        <v>222</v>
      </c>
      <c r="H543" s="2" t="s">
        <v>223</v>
      </c>
      <c r="J543" s="3">
        <v>41917</v>
      </c>
      <c r="K543" s="2">
        <v>745110.9264</v>
      </c>
      <c r="L543" s="2">
        <v>819303.18790000002</v>
      </c>
      <c r="N543" s="2" t="s">
        <v>313</v>
      </c>
      <c r="P543" s="2" t="s">
        <v>306</v>
      </c>
      <c r="S543" s="2" t="s">
        <v>307</v>
      </c>
      <c r="T543" s="2" t="s">
        <v>308</v>
      </c>
      <c r="U543" s="2" t="s">
        <v>309</v>
      </c>
      <c r="V543" s="2">
        <v>14</v>
      </c>
      <c r="Y543" s="2">
        <f t="shared" si="130"/>
        <v>4.45633840657307</v>
      </c>
      <c r="AB543" s="2">
        <v>4.4563384069999996</v>
      </c>
      <c r="AC543" s="2">
        <f t="shared" si="131"/>
        <v>1.5597184423005749E-3</v>
      </c>
      <c r="AD543" s="2">
        <v>1.1612044119824114</v>
      </c>
      <c r="AE543" s="2">
        <f t="shared" si="136"/>
        <v>0.13431902481646787</v>
      </c>
      <c r="AF543" s="2">
        <v>83</v>
      </c>
      <c r="AG543" s="4">
        <f t="shared" si="137"/>
        <v>1.2048192771084338</v>
      </c>
      <c r="AH543" s="4">
        <f t="shared" si="138"/>
        <v>1.3391383019249017</v>
      </c>
      <c r="AI543" s="5">
        <f t="shared" si="139"/>
        <v>0.66956915096245084</v>
      </c>
      <c r="AJ543" s="2">
        <f t="shared" si="132"/>
        <v>6.5508174576624145E-3</v>
      </c>
      <c r="AK543" s="2">
        <f t="shared" si="133"/>
        <v>4.6791553269017244E-3</v>
      </c>
      <c r="AL543" s="2">
        <v>2</v>
      </c>
      <c r="AM543" s="2">
        <v>1</v>
      </c>
      <c r="AN543" s="2">
        <f t="shared" si="134"/>
        <v>1</v>
      </c>
      <c r="AO543" s="2">
        <f t="shared" si="135"/>
        <v>0.2</v>
      </c>
      <c r="AP543" s="2">
        <v>7</v>
      </c>
      <c r="AQ543" s="2">
        <v>5</v>
      </c>
      <c r="AR543" s="2">
        <v>0</v>
      </c>
      <c r="AS543" s="2" t="s">
        <v>79</v>
      </c>
      <c r="AT543" s="2">
        <v>1</v>
      </c>
      <c r="AW543" s="2" t="str">
        <f t="shared" si="140"/>
        <v>Arbolitos</v>
      </c>
      <c r="AX543" s="2" t="str">
        <f t="shared" si="146"/>
        <v>Latizal bajo</v>
      </c>
      <c r="AY543" s="2">
        <v>592</v>
      </c>
      <c r="AZ543" s="4">
        <f t="shared" si="141"/>
        <v>0.16891891891891891</v>
      </c>
      <c r="BA543" s="4">
        <v>4.1110111730247123</v>
      </c>
      <c r="BB543" s="4">
        <f t="shared" si="142"/>
        <v>3.7940019539110095E-2</v>
      </c>
      <c r="BC543" s="4">
        <f t="shared" si="143"/>
        <v>0.206858938458029</v>
      </c>
      <c r="BD543" s="4">
        <f t="shared" si="144"/>
        <v>0.1034294692290145</v>
      </c>
    </row>
    <row r="544" spans="1:56" x14ac:dyDescent="0.25">
      <c r="A544" s="2" t="s">
        <v>151</v>
      </c>
      <c r="B544" s="2" t="s">
        <v>122</v>
      </c>
      <c r="C544" s="2" t="s">
        <v>220</v>
      </c>
      <c r="D544" s="2" t="s">
        <v>219</v>
      </c>
      <c r="E544" s="2" t="s">
        <v>221</v>
      </c>
      <c r="F544" s="2" t="s">
        <v>177</v>
      </c>
      <c r="G544" s="2" t="s">
        <v>222</v>
      </c>
      <c r="H544" s="2" t="s">
        <v>223</v>
      </c>
      <c r="J544" s="3">
        <v>41917</v>
      </c>
      <c r="K544" s="2">
        <v>745110.9264</v>
      </c>
      <c r="L544" s="2">
        <v>819303.18790000002</v>
      </c>
      <c r="N544" s="2" t="s">
        <v>314</v>
      </c>
      <c r="P544" s="2" t="s">
        <v>306</v>
      </c>
      <c r="S544" s="2" t="s">
        <v>307</v>
      </c>
      <c r="T544" s="2" t="s">
        <v>308</v>
      </c>
      <c r="U544" s="2" t="s">
        <v>309</v>
      </c>
      <c r="V544" s="2">
        <v>32</v>
      </c>
      <c r="Y544" s="2">
        <f t="shared" si="130"/>
        <v>10.185916357881302</v>
      </c>
      <c r="AB544" s="2">
        <v>10.18591636</v>
      </c>
      <c r="AC544" s="2">
        <f t="shared" si="131"/>
        <v>8.148733086305043E-3</v>
      </c>
      <c r="AD544" s="2">
        <v>1.1612044119824114</v>
      </c>
      <c r="AE544" s="2">
        <f t="shared" si="136"/>
        <v>0.7017483745513422</v>
      </c>
      <c r="AF544" s="2">
        <v>83</v>
      </c>
      <c r="AG544" s="4">
        <f t="shared" si="137"/>
        <v>1.2048192771084338</v>
      </c>
      <c r="AH544" s="4">
        <f t="shared" si="138"/>
        <v>1.906567651659776</v>
      </c>
      <c r="AI544" s="5">
        <f t="shared" si="139"/>
        <v>0.95328382582988802</v>
      </c>
      <c r="AJ544" s="2">
        <f t="shared" si="132"/>
        <v>3.422467896248118E-2</v>
      </c>
      <c r="AK544" s="2">
        <f t="shared" si="133"/>
        <v>1.9556959407132101E-2</v>
      </c>
      <c r="AL544" s="2">
        <v>4</v>
      </c>
      <c r="AM544" s="2">
        <v>4</v>
      </c>
      <c r="AN544" s="2">
        <f t="shared" si="134"/>
        <v>8</v>
      </c>
      <c r="AO544" s="2">
        <f t="shared" si="135"/>
        <v>1.6</v>
      </c>
      <c r="AP544" s="2">
        <v>7</v>
      </c>
      <c r="AQ544" s="2">
        <v>4</v>
      </c>
      <c r="AR544" s="2">
        <v>0</v>
      </c>
      <c r="AS544" s="2" t="s">
        <v>79</v>
      </c>
      <c r="AT544" s="2">
        <v>3</v>
      </c>
      <c r="AW544" s="2" t="str">
        <f t="shared" si="140"/>
        <v>Arbolitos</v>
      </c>
      <c r="AX544" s="2" t="str">
        <f t="shared" si="146"/>
        <v>I</v>
      </c>
      <c r="AY544" s="2">
        <v>592</v>
      </c>
      <c r="AZ544" s="4">
        <f t="shared" si="141"/>
        <v>0.16891891891891891</v>
      </c>
      <c r="BA544" s="4">
        <v>4.1110111730247123</v>
      </c>
      <c r="BB544" s="4">
        <f t="shared" si="142"/>
        <v>0.1982172449390241</v>
      </c>
      <c r="BC544" s="4">
        <f t="shared" si="143"/>
        <v>0.36713616385794301</v>
      </c>
      <c r="BD544" s="4">
        <f t="shared" si="144"/>
        <v>0.1835680819289715</v>
      </c>
    </row>
    <row r="545" spans="1:56" x14ac:dyDescent="0.25">
      <c r="A545" s="2" t="s">
        <v>151</v>
      </c>
      <c r="B545" s="2" t="s">
        <v>122</v>
      </c>
      <c r="C545" s="2" t="s">
        <v>220</v>
      </c>
      <c r="D545" s="2" t="s">
        <v>219</v>
      </c>
      <c r="E545" s="2" t="s">
        <v>221</v>
      </c>
      <c r="F545" s="2" t="s">
        <v>177</v>
      </c>
      <c r="G545" s="2" t="s">
        <v>222</v>
      </c>
      <c r="H545" s="2" t="s">
        <v>223</v>
      </c>
      <c r="J545" s="3">
        <v>41917</v>
      </c>
      <c r="K545" s="2">
        <v>745110.9264</v>
      </c>
      <c r="L545" s="2">
        <v>819303.18790000002</v>
      </c>
      <c r="N545" s="2" t="s">
        <v>315</v>
      </c>
      <c r="P545" s="2" t="s">
        <v>306</v>
      </c>
      <c r="S545" s="2" t="s">
        <v>307</v>
      </c>
      <c r="T545" s="2" t="s">
        <v>308</v>
      </c>
      <c r="U545" s="2" t="s">
        <v>309</v>
      </c>
      <c r="V545" s="2">
        <v>19</v>
      </c>
      <c r="Y545" s="2">
        <f t="shared" si="130"/>
        <v>6.0478878374920226</v>
      </c>
      <c r="AB545" s="2">
        <v>6.0478878370000002</v>
      </c>
      <c r="AC545" s="2">
        <f t="shared" si="131"/>
        <v>2.8727467228087103E-3</v>
      </c>
      <c r="AD545" s="2">
        <v>1.1612044119824114</v>
      </c>
      <c r="AE545" s="2">
        <f t="shared" si="136"/>
        <v>0.24739371407522895</v>
      </c>
      <c r="AF545" s="2">
        <v>83</v>
      </c>
      <c r="AG545" s="4">
        <f t="shared" si="137"/>
        <v>1.2048192771084338</v>
      </c>
      <c r="AH545" s="4">
        <f t="shared" si="138"/>
        <v>1.4522129911836628</v>
      </c>
      <c r="AI545" s="5">
        <f t="shared" si="139"/>
        <v>0.72610649559183138</v>
      </c>
      <c r="AJ545" s="2">
        <f t="shared" si="132"/>
        <v>1.2065536235796582E-2</v>
      </c>
      <c r="AK545" s="2">
        <f t="shared" si="133"/>
        <v>5.1709441010556779E-3</v>
      </c>
      <c r="AL545" s="2">
        <v>2</v>
      </c>
      <c r="AM545" s="2">
        <v>1</v>
      </c>
      <c r="AN545" s="2">
        <f t="shared" si="134"/>
        <v>1</v>
      </c>
      <c r="AO545" s="2">
        <f t="shared" si="135"/>
        <v>0.2</v>
      </c>
      <c r="AP545" s="2">
        <v>7</v>
      </c>
      <c r="AQ545" s="2">
        <v>3</v>
      </c>
      <c r="AR545" s="2">
        <v>0</v>
      </c>
      <c r="AS545" s="2" t="s">
        <v>79</v>
      </c>
      <c r="AT545" s="2">
        <v>1</v>
      </c>
      <c r="AW545" s="2" t="str">
        <f t="shared" si="140"/>
        <v>Arbolitos</v>
      </c>
      <c r="AX545" s="2" t="str">
        <f t="shared" si="146"/>
        <v>Latizal alto</v>
      </c>
      <c r="AY545" s="2">
        <v>592</v>
      </c>
      <c r="AZ545" s="4">
        <f t="shared" si="141"/>
        <v>0.16891891891891891</v>
      </c>
      <c r="BA545" s="4">
        <v>4.1110111730247123</v>
      </c>
      <c r="BB545" s="4">
        <f t="shared" si="142"/>
        <v>6.9879321702136399E-2</v>
      </c>
      <c r="BC545" s="4">
        <f t="shared" si="143"/>
        <v>0.23879824062105531</v>
      </c>
      <c r="BD545" s="4">
        <f t="shared" si="144"/>
        <v>0.11939912031052766</v>
      </c>
    </row>
    <row r="546" spans="1:56" x14ac:dyDescent="0.25">
      <c r="A546" s="2" t="s">
        <v>151</v>
      </c>
      <c r="B546" s="2" t="s">
        <v>122</v>
      </c>
      <c r="C546" s="2" t="s">
        <v>220</v>
      </c>
      <c r="D546" s="2" t="s">
        <v>219</v>
      </c>
      <c r="E546" s="2" t="s">
        <v>221</v>
      </c>
      <c r="F546" s="2" t="s">
        <v>177</v>
      </c>
      <c r="G546" s="2" t="s">
        <v>222</v>
      </c>
      <c r="H546" s="2" t="s">
        <v>223</v>
      </c>
      <c r="J546" s="3">
        <v>41917</v>
      </c>
      <c r="K546" s="2">
        <v>745110.9264</v>
      </c>
      <c r="L546" s="2">
        <v>819303.18790000002</v>
      </c>
      <c r="N546" s="2" t="s">
        <v>316</v>
      </c>
      <c r="P546" s="2" t="s">
        <v>317</v>
      </c>
      <c r="S546" s="2" t="s">
        <v>318</v>
      </c>
      <c r="T546" s="2" t="s">
        <v>319</v>
      </c>
      <c r="U546" s="2" t="s">
        <v>320</v>
      </c>
      <c r="V546" s="2">
        <v>19</v>
      </c>
      <c r="Y546" s="2">
        <f t="shared" si="130"/>
        <v>6.0478878374920226</v>
      </c>
      <c r="AB546" s="2">
        <v>6.0478878370000002</v>
      </c>
      <c r="AC546" s="2">
        <f t="shared" si="131"/>
        <v>2.8727467228087103E-3</v>
      </c>
      <c r="AD546" s="2">
        <v>1.1612044119824114</v>
      </c>
      <c r="AE546" s="2">
        <f t="shared" si="136"/>
        <v>0.24739371407522895</v>
      </c>
      <c r="AF546" s="2">
        <v>83</v>
      </c>
      <c r="AG546" s="4">
        <f t="shared" si="137"/>
        <v>1.2048192771084338</v>
      </c>
      <c r="AH546" s="4">
        <f t="shared" si="138"/>
        <v>1.4522129911836628</v>
      </c>
      <c r="AI546" s="5">
        <f t="shared" si="139"/>
        <v>0.72610649559183138</v>
      </c>
      <c r="AJ546" s="2">
        <f t="shared" si="132"/>
        <v>6.8945921347409048E-3</v>
      </c>
      <c r="AK546" s="2">
        <f t="shared" si="133"/>
        <v>3.4472960673704524E-3</v>
      </c>
      <c r="AL546" s="2">
        <v>0.5</v>
      </c>
      <c r="AM546" s="2">
        <v>0.8</v>
      </c>
      <c r="AN546" s="2">
        <f t="shared" si="134"/>
        <v>0.2</v>
      </c>
      <c r="AO546" s="2">
        <f t="shared" si="135"/>
        <v>0.04</v>
      </c>
      <c r="AP546" s="2">
        <v>4</v>
      </c>
      <c r="AQ546" s="2">
        <v>2</v>
      </c>
      <c r="AR546" s="2">
        <v>1</v>
      </c>
      <c r="AS546" s="2" t="s">
        <v>78</v>
      </c>
      <c r="AT546" s="2">
        <v>4</v>
      </c>
      <c r="AW546" s="2" t="str">
        <f t="shared" si="140"/>
        <v>Arbustivo</v>
      </c>
      <c r="AX546" s="2" t="str">
        <f t="shared" si="146"/>
        <v>Latizal alto</v>
      </c>
      <c r="AY546" s="2">
        <v>592</v>
      </c>
      <c r="AZ546" s="4">
        <f t="shared" si="141"/>
        <v>0.16891891891891891</v>
      </c>
      <c r="BA546" s="4">
        <v>4.1110111730247123</v>
      </c>
      <c r="BB546" s="4">
        <f t="shared" si="142"/>
        <v>6.9879321702136399E-2</v>
      </c>
      <c r="BC546" s="4">
        <f t="shared" si="143"/>
        <v>0.23879824062105531</v>
      </c>
      <c r="BD546" s="4">
        <f t="shared" si="144"/>
        <v>0.11939912031052766</v>
      </c>
    </row>
    <row r="547" spans="1:56" x14ac:dyDescent="0.25">
      <c r="A547" s="2" t="s">
        <v>151</v>
      </c>
      <c r="B547" s="2" t="s">
        <v>122</v>
      </c>
      <c r="C547" s="2" t="s">
        <v>220</v>
      </c>
      <c r="D547" s="2" t="s">
        <v>219</v>
      </c>
      <c r="E547" s="2" t="s">
        <v>221</v>
      </c>
      <c r="F547" s="2" t="s">
        <v>177</v>
      </c>
      <c r="G547" s="2" t="s">
        <v>222</v>
      </c>
      <c r="H547" s="2" t="s">
        <v>223</v>
      </c>
      <c r="J547" s="3">
        <v>41917</v>
      </c>
      <c r="K547" s="2">
        <v>745110.9264</v>
      </c>
      <c r="L547" s="2">
        <v>819303.18790000002</v>
      </c>
      <c r="N547" s="2" t="s">
        <v>321</v>
      </c>
      <c r="P547" s="2" t="s">
        <v>70</v>
      </c>
      <c r="S547" s="2" t="s">
        <v>322</v>
      </c>
      <c r="T547" s="2" t="s">
        <v>323</v>
      </c>
      <c r="U547" s="2" t="s">
        <v>323</v>
      </c>
      <c r="V547" s="2">
        <v>8</v>
      </c>
      <c r="Y547" s="2">
        <f t="shared" si="130"/>
        <v>2.5464790894703255</v>
      </c>
      <c r="AB547" s="2">
        <v>2.546479089</v>
      </c>
      <c r="AC547" s="2">
        <f t="shared" si="131"/>
        <v>5.0929581789406519E-4</v>
      </c>
      <c r="AD547" s="2">
        <v>1.1612044119824114</v>
      </c>
      <c r="AE547" s="2">
        <f t="shared" si="136"/>
        <v>4.3859273409458888E-2</v>
      </c>
      <c r="AF547" s="2">
        <v>83</v>
      </c>
      <c r="AG547" s="4">
        <f t="shared" si="137"/>
        <v>1.2048192771084338</v>
      </c>
      <c r="AH547" s="4">
        <f t="shared" si="138"/>
        <v>1.2486785505178928</v>
      </c>
      <c r="AI547" s="5">
        <f t="shared" si="139"/>
        <v>0.62433927525894639</v>
      </c>
      <c r="AJ547" s="2">
        <f t="shared" si="132"/>
        <v>9.1673247220931718E-4</v>
      </c>
      <c r="AK547" s="2">
        <f t="shared" si="133"/>
        <v>4.5836623610465859E-4</v>
      </c>
      <c r="AL547" s="2">
        <v>3</v>
      </c>
      <c r="AM547" s="2">
        <v>1</v>
      </c>
      <c r="AN547" s="2">
        <f t="shared" si="134"/>
        <v>1.5</v>
      </c>
      <c r="AO547" s="2">
        <f t="shared" si="135"/>
        <v>0.3</v>
      </c>
      <c r="AP547" s="2">
        <v>3</v>
      </c>
      <c r="AQ547" s="2">
        <v>1.5</v>
      </c>
      <c r="AR547" s="2">
        <v>0</v>
      </c>
      <c r="AS547" s="2" t="s">
        <v>78</v>
      </c>
      <c r="AT547" s="2">
        <v>1</v>
      </c>
      <c r="AW547" s="2" t="str">
        <f t="shared" si="140"/>
        <v>Arbustivo</v>
      </c>
      <c r="AX547" s="2" t="str">
        <f t="shared" si="146"/>
        <v>Latizal bajo</v>
      </c>
      <c r="AY547" s="2">
        <v>592</v>
      </c>
      <c r="AZ547" s="4">
        <f t="shared" si="141"/>
        <v>0.16891891891891891</v>
      </c>
      <c r="BA547" s="4">
        <v>4.1110111730247123</v>
      </c>
      <c r="BB547" s="4">
        <f t="shared" si="142"/>
        <v>1.2388577808689006E-2</v>
      </c>
      <c r="BC547" s="4">
        <f t="shared" si="143"/>
        <v>0.18130749672760793</v>
      </c>
      <c r="BD547" s="4">
        <f t="shared" si="144"/>
        <v>9.0653748363803965E-2</v>
      </c>
    </row>
    <row r="548" spans="1:56" x14ac:dyDescent="0.25">
      <c r="A548" s="2" t="s">
        <v>151</v>
      </c>
      <c r="B548" s="2" t="s">
        <v>122</v>
      </c>
      <c r="C548" s="2" t="s">
        <v>220</v>
      </c>
      <c r="D548" s="2" t="s">
        <v>219</v>
      </c>
      <c r="E548" s="2" t="s">
        <v>221</v>
      </c>
      <c r="F548" s="2" t="s">
        <v>177</v>
      </c>
      <c r="G548" s="2" t="s">
        <v>222</v>
      </c>
      <c r="H548" s="2" t="s">
        <v>223</v>
      </c>
      <c r="J548" s="3">
        <v>41917</v>
      </c>
      <c r="K548" s="2">
        <v>745110.9264</v>
      </c>
      <c r="L548" s="2">
        <v>819303.18790000002</v>
      </c>
      <c r="P548" s="2" t="s">
        <v>324</v>
      </c>
      <c r="S548" s="2" t="s">
        <v>325</v>
      </c>
      <c r="T548" s="2" t="s">
        <v>326</v>
      </c>
      <c r="U548" s="2" t="s">
        <v>327</v>
      </c>
      <c r="V548" s="2">
        <v>82</v>
      </c>
      <c r="W548" s="2">
        <v>63</v>
      </c>
      <c r="Y548" s="2">
        <f t="shared" si="130"/>
        <v>26.101410667070837</v>
      </c>
      <c r="Z548" s="2">
        <f>+W548/PI()</f>
        <v>20.053522829578814</v>
      </c>
      <c r="AB548" s="2">
        <v>26.10141067</v>
      </c>
      <c r="AC548" s="2">
        <f t="shared" si="131"/>
        <v>0.16731163392535497</v>
      </c>
      <c r="AD548" s="2">
        <v>1.1612044119824114</v>
      </c>
      <c r="AE548" s="2">
        <f t="shared" si="136"/>
        <v>14.408456616154265</v>
      </c>
      <c r="AF548" s="2">
        <v>83</v>
      </c>
      <c r="AG548" s="4">
        <f t="shared" si="137"/>
        <v>1.2048192771084338</v>
      </c>
      <c r="AH548" s="4">
        <f t="shared" si="138"/>
        <v>15.613275893262699</v>
      </c>
      <c r="AI548" s="5">
        <f t="shared" si="139"/>
        <v>7.8066379466313496</v>
      </c>
      <c r="AJ548" s="2">
        <f t="shared" si="132"/>
        <v>1.3050307446177689</v>
      </c>
      <c r="AK548" s="2">
        <f t="shared" si="133"/>
        <v>1.0038698035521298E-2</v>
      </c>
      <c r="AL548" s="2">
        <v>10</v>
      </c>
      <c r="AM548" s="2">
        <v>7</v>
      </c>
      <c r="AN548" s="2">
        <f t="shared" si="134"/>
        <v>35</v>
      </c>
      <c r="AO548" s="2">
        <f t="shared" si="135"/>
        <v>7.0000000000000009</v>
      </c>
      <c r="AP548" s="2">
        <v>13</v>
      </c>
      <c r="AQ548" s="2">
        <v>0.1</v>
      </c>
      <c r="AR548" s="2">
        <v>0</v>
      </c>
      <c r="AS548" s="2" t="s">
        <v>78</v>
      </c>
      <c r="AT548" s="2">
        <v>4</v>
      </c>
      <c r="AW548" s="2" t="str">
        <f t="shared" si="140"/>
        <v>Arbóreo inferior</v>
      </c>
      <c r="AX548" s="2" t="str">
        <f t="shared" si="146"/>
        <v>II</v>
      </c>
      <c r="AY548" s="2">
        <v>592</v>
      </c>
      <c r="AZ548" s="4">
        <f t="shared" si="141"/>
        <v>0.16891891891891891</v>
      </c>
      <c r="BA548" s="4">
        <v>4.1110111730247123</v>
      </c>
      <c r="BB548" s="4">
        <f t="shared" si="142"/>
        <v>4.0698413816825996</v>
      </c>
      <c r="BC548" s="4">
        <f t="shared" si="143"/>
        <v>4.2387603006015189</v>
      </c>
      <c r="BD548" s="4">
        <f t="shared" si="144"/>
        <v>2.1193801503007594</v>
      </c>
    </row>
    <row r="549" spans="1:56" x14ac:dyDescent="0.25">
      <c r="A549" s="2" t="s">
        <v>151</v>
      </c>
      <c r="B549" s="2" t="s">
        <v>122</v>
      </c>
      <c r="C549" s="2" t="s">
        <v>220</v>
      </c>
      <c r="D549" s="2" t="s">
        <v>219</v>
      </c>
      <c r="E549" s="2" t="s">
        <v>221</v>
      </c>
      <c r="F549" s="2" t="s">
        <v>177</v>
      </c>
      <c r="G549" s="2" t="s">
        <v>222</v>
      </c>
      <c r="H549" s="2" t="s">
        <v>223</v>
      </c>
      <c r="J549" s="3">
        <v>41917</v>
      </c>
      <c r="K549" s="2">
        <v>745110.9264</v>
      </c>
      <c r="L549" s="2">
        <v>819303.18790000002</v>
      </c>
      <c r="N549" s="2" t="s">
        <v>328</v>
      </c>
      <c r="P549" s="2" t="s">
        <v>163</v>
      </c>
      <c r="S549" s="2" t="s">
        <v>164</v>
      </c>
      <c r="T549" s="2" t="s">
        <v>165</v>
      </c>
      <c r="U549" s="2" t="s">
        <v>165</v>
      </c>
      <c r="V549" s="2">
        <v>29</v>
      </c>
      <c r="Y549" s="2">
        <f t="shared" si="130"/>
        <v>9.2309866993299305</v>
      </c>
      <c r="AB549" s="2">
        <v>9.2309866990000007</v>
      </c>
      <c r="AC549" s="2">
        <f t="shared" si="131"/>
        <v>6.6924653570142002E-3</v>
      </c>
      <c r="AD549" s="2">
        <v>1.1612044119824114</v>
      </c>
      <c r="AE549" s="2">
        <f t="shared" si="136"/>
        <v>0.57633826464617066</v>
      </c>
      <c r="AF549" s="2">
        <v>83</v>
      </c>
      <c r="AG549" s="4">
        <f t="shared" si="137"/>
        <v>1.2048192771084338</v>
      </c>
      <c r="AH549" s="4">
        <f t="shared" si="138"/>
        <v>1.7811575417546046</v>
      </c>
      <c r="AI549" s="5">
        <f t="shared" si="139"/>
        <v>0.89057877087730231</v>
      </c>
      <c r="AJ549" s="2">
        <f t="shared" si="132"/>
        <v>3.2123833713668157E-2</v>
      </c>
      <c r="AK549" s="2">
        <f t="shared" si="133"/>
        <v>2.00773960710426E-2</v>
      </c>
      <c r="AL549" s="2">
        <v>3</v>
      </c>
      <c r="AM549" s="2">
        <v>2.5</v>
      </c>
      <c r="AN549" s="2">
        <f t="shared" si="134"/>
        <v>3.75</v>
      </c>
      <c r="AO549" s="2">
        <f t="shared" si="135"/>
        <v>0.75</v>
      </c>
      <c r="AP549" s="2">
        <v>8</v>
      </c>
      <c r="AQ549" s="2">
        <v>5</v>
      </c>
      <c r="AR549" s="2">
        <v>0</v>
      </c>
      <c r="AS549" s="2" t="s">
        <v>276</v>
      </c>
      <c r="AT549" s="2">
        <v>1</v>
      </c>
      <c r="AW549" s="2" t="str">
        <f t="shared" si="140"/>
        <v>Arbolitos</v>
      </c>
      <c r="AX549" s="2" t="str">
        <f t="shared" si="146"/>
        <v>Latizal alto</v>
      </c>
      <c r="AY549" s="2">
        <v>592</v>
      </c>
      <c r="AZ549" s="4">
        <f t="shared" si="141"/>
        <v>0.16891891891891891</v>
      </c>
      <c r="BA549" s="4">
        <v>4.1110111730247123</v>
      </c>
      <c r="BB549" s="4">
        <f t="shared" si="142"/>
        <v>0.16279365526730399</v>
      </c>
      <c r="BC549" s="4">
        <f t="shared" si="143"/>
        <v>0.33171257418622291</v>
      </c>
      <c r="BD549" s="4">
        <f t="shared" si="144"/>
        <v>0.16585628709311145</v>
      </c>
    </row>
    <row r="550" spans="1:56" x14ac:dyDescent="0.25">
      <c r="A550" s="2" t="s">
        <v>151</v>
      </c>
      <c r="B550" s="2" t="s">
        <v>122</v>
      </c>
      <c r="C550" s="2" t="s">
        <v>220</v>
      </c>
      <c r="D550" s="2" t="s">
        <v>219</v>
      </c>
      <c r="E550" s="2" t="s">
        <v>221</v>
      </c>
      <c r="F550" s="2" t="s">
        <v>177</v>
      </c>
      <c r="G550" s="2" t="s">
        <v>222</v>
      </c>
      <c r="H550" s="2" t="s">
        <v>223</v>
      </c>
      <c r="J550" s="3">
        <v>41917</v>
      </c>
      <c r="K550" s="2">
        <v>745110.9264</v>
      </c>
      <c r="L550" s="2">
        <v>819303.18790000002</v>
      </c>
      <c r="N550" s="2" t="s">
        <v>329</v>
      </c>
      <c r="P550" s="2" t="s">
        <v>102</v>
      </c>
      <c r="S550" s="2" t="s">
        <v>170</v>
      </c>
      <c r="T550" s="2" t="s">
        <v>171</v>
      </c>
      <c r="U550" s="2" t="s">
        <v>172</v>
      </c>
      <c r="V550" s="2">
        <v>16</v>
      </c>
      <c r="Y550" s="2">
        <f t="shared" si="130"/>
        <v>5.0929581789406511</v>
      </c>
      <c r="AB550" s="2">
        <v>5.092958179</v>
      </c>
      <c r="AC550" s="2">
        <f t="shared" si="131"/>
        <v>2.0371832715762607E-3</v>
      </c>
      <c r="AD550" s="2">
        <v>1.1612044119824114</v>
      </c>
      <c r="AE550" s="2">
        <f t="shared" si="136"/>
        <v>0.17543709363783555</v>
      </c>
      <c r="AF550" s="2">
        <v>83</v>
      </c>
      <c r="AG550" s="4">
        <f t="shared" si="137"/>
        <v>1.2048192771084338</v>
      </c>
      <c r="AH550" s="4">
        <f t="shared" si="138"/>
        <v>1.3802563707462694</v>
      </c>
      <c r="AI550" s="5">
        <f t="shared" si="139"/>
        <v>0.69012818537313469</v>
      </c>
      <c r="AJ550" s="2">
        <f t="shared" si="132"/>
        <v>6.1115498147287827E-3</v>
      </c>
      <c r="AK550" s="2">
        <f t="shared" si="133"/>
        <v>1.2223099629457563E-3</v>
      </c>
      <c r="AL550" s="2">
        <v>4</v>
      </c>
      <c r="AM550" s="2">
        <v>1</v>
      </c>
      <c r="AN550" s="2">
        <f t="shared" si="134"/>
        <v>2</v>
      </c>
      <c r="AO550" s="2">
        <f t="shared" si="135"/>
        <v>0.4</v>
      </c>
      <c r="AP550" s="2">
        <v>5</v>
      </c>
      <c r="AQ550" s="2">
        <v>1</v>
      </c>
      <c r="AR550" s="2">
        <v>0</v>
      </c>
      <c r="AS550" s="2" t="s">
        <v>276</v>
      </c>
      <c r="AT550" s="2">
        <v>1</v>
      </c>
      <c r="AW550" s="2" t="str">
        <f t="shared" si="140"/>
        <v>Arbustivo</v>
      </c>
      <c r="AX550" s="2" t="str">
        <f t="shared" si="146"/>
        <v>Latizal alto</v>
      </c>
      <c r="AY550" s="2">
        <v>592</v>
      </c>
      <c r="AZ550" s="4">
        <f t="shared" si="141"/>
        <v>0.16891891891891891</v>
      </c>
      <c r="BA550" s="4">
        <v>4.1110111730247123</v>
      </c>
      <c r="BB550" s="4">
        <f t="shared" si="142"/>
        <v>4.9554311234756024E-2</v>
      </c>
      <c r="BC550" s="4">
        <f t="shared" si="143"/>
        <v>0.21847323015367492</v>
      </c>
      <c r="BD550" s="4">
        <f t="shared" si="144"/>
        <v>0.10923661507683746</v>
      </c>
    </row>
    <row r="551" spans="1:56" x14ac:dyDescent="0.25">
      <c r="A551" s="2" t="s">
        <v>151</v>
      </c>
      <c r="B551" s="2" t="s">
        <v>122</v>
      </c>
      <c r="C551" s="2" t="s">
        <v>220</v>
      </c>
      <c r="D551" s="2" t="s">
        <v>219</v>
      </c>
      <c r="E551" s="2" t="s">
        <v>221</v>
      </c>
      <c r="F551" s="2" t="s">
        <v>177</v>
      </c>
      <c r="G551" s="2" t="s">
        <v>222</v>
      </c>
      <c r="H551" s="2" t="s">
        <v>223</v>
      </c>
      <c r="J551" s="3">
        <v>41917</v>
      </c>
      <c r="K551" s="2">
        <v>745110.9264</v>
      </c>
      <c r="L551" s="2">
        <v>819303.18790000002</v>
      </c>
      <c r="N551" s="2" t="s">
        <v>330</v>
      </c>
      <c r="P551" s="2" t="s">
        <v>105</v>
      </c>
      <c r="S551" s="2" t="s">
        <v>331</v>
      </c>
      <c r="T551" s="2" t="s">
        <v>107</v>
      </c>
      <c r="U551" s="2" t="s">
        <v>107</v>
      </c>
      <c r="V551" s="2">
        <v>10</v>
      </c>
      <c r="Y551" s="2">
        <f t="shared" si="130"/>
        <v>3.183098861837907</v>
      </c>
      <c r="AB551" s="2">
        <v>3.183098862</v>
      </c>
      <c r="AC551" s="2">
        <f t="shared" si="131"/>
        <v>7.9577471545947667E-4</v>
      </c>
      <c r="AD551" s="2">
        <v>1.1612044119824114</v>
      </c>
      <c r="AE551" s="2">
        <f t="shared" si="136"/>
        <v>6.8530114702279488E-2</v>
      </c>
      <c r="AF551" s="2">
        <v>83</v>
      </c>
      <c r="AG551" s="4">
        <f t="shared" si="137"/>
        <v>1.2048192771084338</v>
      </c>
      <c r="AH551" s="4">
        <f t="shared" si="138"/>
        <v>1.2733493918107133</v>
      </c>
      <c r="AI551" s="5">
        <f t="shared" si="139"/>
        <v>0.63667469590535664</v>
      </c>
      <c r="AJ551" s="2">
        <f t="shared" si="132"/>
        <v>1.4323944878270579E-3</v>
      </c>
      <c r="AK551" s="2">
        <f t="shared" si="133"/>
        <v>2.3873241463784299E-4</v>
      </c>
      <c r="AL551" s="2">
        <v>3</v>
      </c>
      <c r="AM551" s="2">
        <v>2.5</v>
      </c>
      <c r="AN551" s="2">
        <f t="shared" si="134"/>
        <v>3.75</v>
      </c>
      <c r="AO551" s="2">
        <f t="shared" si="135"/>
        <v>0.75</v>
      </c>
      <c r="AP551" s="2">
        <v>3</v>
      </c>
      <c r="AQ551" s="2">
        <v>0.5</v>
      </c>
      <c r="AR551" s="2">
        <v>0</v>
      </c>
      <c r="AS551" s="2" t="s">
        <v>78</v>
      </c>
      <c r="AT551" s="2">
        <v>5</v>
      </c>
      <c r="AW551" s="2" t="str">
        <f t="shared" si="140"/>
        <v>Arbustivo</v>
      </c>
      <c r="AX551" s="2" t="str">
        <f t="shared" si="146"/>
        <v>Latizal bajo</v>
      </c>
      <c r="AY551" s="2">
        <v>592</v>
      </c>
      <c r="AZ551" s="4">
        <f t="shared" si="141"/>
        <v>0.16891891891891891</v>
      </c>
      <c r="BA551" s="4">
        <v>4.1110111730247123</v>
      </c>
      <c r="BB551" s="4">
        <f t="shared" si="142"/>
        <v>1.9357152826076571E-2</v>
      </c>
      <c r="BC551" s="4">
        <f t="shared" si="143"/>
        <v>0.1882760717449955</v>
      </c>
      <c r="BD551" s="4">
        <f t="shared" si="144"/>
        <v>9.413803587249775E-2</v>
      </c>
    </row>
    <row r="552" spans="1:56" x14ac:dyDescent="0.25">
      <c r="A552" s="2" t="s">
        <v>151</v>
      </c>
      <c r="B552" s="2" t="s">
        <v>122</v>
      </c>
      <c r="C552" s="2" t="s">
        <v>220</v>
      </c>
      <c r="D552" s="2" t="s">
        <v>219</v>
      </c>
      <c r="E552" s="2" t="s">
        <v>221</v>
      </c>
      <c r="F552" s="2" t="s">
        <v>177</v>
      </c>
      <c r="G552" s="2" t="s">
        <v>222</v>
      </c>
      <c r="H552" s="2" t="s">
        <v>223</v>
      </c>
      <c r="J552" s="3">
        <v>41917</v>
      </c>
      <c r="K552" s="2">
        <v>745110.9264</v>
      </c>
      <c r="L552" s="2">
        <v>819303.18790000002</v>
      </c>
      <c r="N552" s="2" t="s">
        <v>332</v>
      </c>
      <c r="P552" s="2" t="s">
        <v>105</v>
      </c>
      <c r="S552" s="2" t="s">
        <v>331</v>
      </c>
      <c r="T552" s="2" t="s">
        <v>107</v>
      </c>
      <c r="U552" s="2" t="s">
        <v>107</v>
      </c>
      <c r="V552" s="2">
        <v>20.5</v>
      </c>
      <c r="Y552" s="2">
        <f t="shared" si="130"/>
        <v>6.5253526667677093</v>
      </c>
      <c r="AB552" s="2">
        <v>6.5253526669999999</v>
      </c>
      <c r="AC552" s="2">
        <f t="shared" si="131"/>
        <v>3.3442432417184506E-3</v>
      </c>
      <c r="AD552" s="2">
        <v>1.1612044119824114</v>
      </c>
      <c r="AE552" s="2">
        <f t="shared" si="136"/>
        <v>0.28799780703632955</v>
      </c>
      <c r="AF552" s="2">
        <v>83</v>
      </c>
      <c r="AG552" s="4">
        <f t="shared" si="137"/>
        <v>1.2048192771084338</v>
      </c>
      <c r="AH552" s="4">
        <f t="shared" si="138"/>
        <v>1.4928170841447634</v>
      </c>
      <c r="AI552" s="5">
        <f t="shared" si="139"/>
        <v>0.74640854207238172</v>
      </c>
      <c r="AJ552" s="2">
        <f t="shared" si="132"/>
        <v>1.4045821615217492E-2</v>
      </c>
      <c r="AK552" s="2">
        <f t="shared" si="133"/>
        <v>6.0196378350932103E-3</v>
      </c>
      <c r="AL552" s="2">
        <v>5</v>
      </c>
      <c r="AM552" s="2">
        <v>2</v>
      </c>
      <c r="AN552" s="2">
        <f t="shared" si="134"/>
        <v>5</v>
      </c>
      <c r="AO552" s="2">
        <f t="shared" si="135"/>
        <v>1</v>
      </c>
      <c r="AP552" s="2">
        <v>7</v>
      </c>
      <c r="AQ552" s="2">
        <v>3</v>
      </c>
      <c r="AR552" s="2">
        <v>4</v>
      </c>
      <c r="AS552" s="2" t="s">
        <v>78</v>
      </c>
      <c r="AT552" s="2">
        <v>5</v>
      </c>
      <c r="AW552" s="2" t="str">
        <f t="shared" si="140"/>
        <v>Arbolitos</v>
      </c>
      <c r="AX552" s="2" t="str">
        <f t="shared" si="146"/>
        <v>Latizal alto</v>
      </c>
      <c r="AY552" s="2">
        <v>592</v>
      </c>
      <c r="AZ552" s="4">
        <f t="shared" si="141"/>
        <v>0.16891891891891891</v>
      </c>
      <c r="BA552" s="4">
        <v>4.1110111730247123</v>
      </c>
      <c r="BB552" s="4">
        <f t="shared" si="142"/>
        <v>8.1348434751586776E-2</v>
      </c>
      <c r="BC552" s="4">
        <f t="shared" si="143"/>
        <v>0.25026735367050568</v>
      </c>
      <c r="BD552" s="4">
        <f t="shared" si="144"/>
        <v>0.12513367683525284</v>
      </c>
    </row>
    <row r="553" spans="1:56" x14ac:dyDescent="0.25">
      <c r="A553" s="2" t="s">
        <v>151</v>
      </c>
      <c r="B553" s="2" t="s">
        <v>122</v>
      </c>
      <c r="C553" s="2" t="s">
        <v>220</v>
      </c>
      <c r="D553" s="2" t="s">
        <v>219</v>
      </c>
      <c r="E553" s="2" t="s">
        <v>221</v>
      </c>
      <c r="F553" s="2" t="s">
        <v>177</v>
      </c>
      <c r="G553" s="2" t="s">
        <v>222</v>
      </c>
      <c r="H553" s="2" t="s">
        <v>223</v>
      </c>
      <c r="J553" s="3">
        <v>41917</v>
      </c>
      <c r="K553" s="2">
        <v>745110.9264</v>
      </c>
      <c r="L553" s="2">
        <v>819303.18790000002</v>
      </c>
      <c r="N553" s="2" t="s">
        <v>333</v>
      </c>
      <c r="P553" s="2" t="s">
        <v>105</v>
      </c>
      <c r="S553" s="2" t="s">
        <v>331</v>
      </c>
      <c r="T553" s="2" t="s">
        <v>107</v>
      </c>
      <c r="U553" s="2" t="s">
        <v>107</v>
      </c>
      <c r="V553" s="2">
        <v>8</v>
      </c>
      <c r="Y553" s="2">
        <f t="shared" si="130"/>
        <v>2.5464790894703255</v>
      </c>
      <c r="AB553" s="2">
        <v>2.546479089</v>
      </c>
      <c r="AC553" s="2">
        <f t="shared" si="131"/>
        <v>5.0929581789406519E-4</v>
      </c>
      <c r="AD553" s="2">
        <v>1.1612044119824114</v>
      </c>
      <c r="AE553" s="2">
        <f t="shared" si="136"/>
        <v>4.3859273409458888E-2</v>
      </c>
      <c r="AF553" s="2">
        <v>83</v>
      </c>
      <c r="AG553" s="4">
        <f t="shared" si="137"/>
        <v>1.2048192771084338</v>
      </c>
      <c r="AH553" s="4">
        <f t="shared" si="138"/>
        <v>1.2486785505178928</v>
      </c>
      <c r="AI553" s="5">
        <f t="shared" si="139"/>
        <v>0.62433927525894639</v>
      </c>
      <c r="AJ553" s="2">
        <f t="shared" si="132"/>
        <v>6.1115498147287816E-4</v>
      </c>
      <c r="AK553" s="2">
        <f t="shared" si="133"/>
        <v>3.0557749073643908E-4</v>
      </c>
      <c r="AL553" s="2">
        <v>0.5</v>
      </c>
      <c r="AM553" s="2">
        <v>0.5</v>
      </c>
      <c r="AN553" s="2">
        <f t="shared" si="134"/>
        <v>0.125</v>
      </c>
      <c r="AO553" s="2">
        <f t="shared" si="135"/>
        <v>2.5000000000000001E-2</v>
      </c>
      <c r="AP553" s="2">
        <v>2</v>
      </c>
      <c r="AQ553" s="2">
        <v>1</v>
      </c>
      <c r="AR553" s="2">
        <v>0</v>
      </c>
      <c r="AS553" s="2" t="s">
        <v>78</v>
      </c>
      <c r="AT553" s="2">
        <v>5</v>
      </c>
      <c r="AW553" s="2" t="str">
        <f t="shared" si="140"/>
        <v>Arbustivo</v>
      </c>
      <c r="AX553" s="2" t="str">
        <f t="shared" si="146"/>
        <v>Latizal bajo</v>
      </c>
      <c r="AY553" s="2">
        <v>592</v>
      </c>
      <c r="AZ553" s="4">
        <f t="shared" si="141"/>
        <v>0.16891891891891891</v>
      </c>
      <c r="BA553" s="4">
        <v>4.1110111730247123</v>
      </c>
      <c r="BB553" s="4">
        <f t="shared" si="142"/>
        <v>1.2388577808689006E-2</v>
      </c>
      <c r="BC553" s="4">
        <f t="shared" si="143"/>
        <v>0.18130749672760793</v>
      </c>
      <c r="BD553" s="4">
        <f t="shared" si="144"/>
        <v>9.0653748363803965E-2</v>
      </c>
    </row>
    <row r="554" spans="1:56" x14ac:dyDescent="0.25">
      <c r="A554" s="2" t="s">
        <v>151</v>
      </c>
      <c r="B554" s="2" t="s">
        <v>122</v>
      </c>
      <c r="C554" s="2" t="s">
        <v>220</v>
      </c>
      <c r="D554" s="2" t="s">
        <v>219</v>
      </c>
      <c r="E554" s="2" t="s">
        <v>221</v>
      </c>
      <c r="F554" s="2" t="s">
        <v>177</v>
      </c>
      <c r="G554" s="2" t="s">
        <v>222</v>
      </c>
      <c r="H554" s="2" t="s">
        <v>223</v>
      </c>
      <c r="J554" s="3">
        <v>41917</v>
      </c>
      <c r="K554" s="2">
        <v>745110.9264</v>
      </c>
      <c r="L554" s="2">
        <v>819303.18790000002</v>
      </c>
      <c r="N554" s="2" t="s">
        <v>334</v>
      </c>
      <c r="P554" s="2" t="s">
        <v>105</v>
      </c>
      <c r="S554" s="2" t="s">
        <v>331</v>
      </c>
      <c r="T554" s="2" t="s">
        <v>107</v>
      </c>
      <c r="U554" s="2" t="s">
        <v>107</v>
      </c>
      <c r="V554" s="2">
        <v>8.5</v>
      </c>
      <c r="Y554" s="2">
        <f t="shared" si="130"/>
        <v>2.7056340325622208</v>
      </c>
      <c r="AB554" s="2">
        <v>2.7056340329999999</v>
      </c>
      <c r="AC554" s="2">
        <f t="shared" si="131"/>
        <v>5.7494723191947193E-4</v>
      </c>
      <c r="AD554" s="2">
        <v>1.1612044119824114</v>
      </c>
      <c r="AE554" s="2">
        <f t="shared" si="136"/>
        <v>4.9513007872396937E-2</v>
      </c>
      <c r="AF554" s="2">
        <v>83</v>
      </c>
      <c r="AG554" s="4">
        <f t="shared" si="137"/>
        <v>1.2048192771084338</v>
      </c>
      <c r="AH554" s="4">
        <f t="shared" si="138"/>
        <v>1.2543322849808307</v>
      </c>
      <c r="AI554" s="5">
        <f t="shared" si="139"/>
        <v>0.62716614249041536</v>
      </c>
      <c r="AJ554" s="2">
        <f t="shared" si="132"/>
        <v>2.0698100349100987E-3</v>
      </c>
      <c r="AK554" s="2">
        <f t="shared" si="133"/>
        <v>5.1745250872752468E-4</v>
      </c>
      <c r="AL554" s="2">
        <v>3.5</v>
      </c>
      <c r="AM554" s="2">
        <v>1</v>
      </c>
      <c r="AN554" s="2">
        <f t="shared" si="134"/>
        <v>1.75</v>
      </c>
      <c r="AO554" s="2">
        <f t="shared" si="135"/>
        <v>0.35000000000000003</v>
      </c>
      <c r="AP554" s="2">
        <v>6</v>
      </c>
      <c r="AQ554" s="2">
        <v>1.5</v>
      </c>
      <c r="AR554" s="2">
        <v>0</v>
      </c>
      <c r="AS554" s="2" t="s">
        <v>78</v>
      </c>
      <c r="AT554" s="2">
        <v>3</v>
      </c>
      <c r="AW554" s="2" t="str">
        <f t="shared" si="140"/>
        <v>Arbolitos</v>
      </c>
      <c r="AX554" s="2" t="str">
        <f t="shared" si="146"/>
        <v>Latizal bajo</v>
      </c>
      <c r="AY554" s="2">
        <v>592</v>
      </c>
      <c r="AZ554" s="4">
        <f t="shared" si="141"/>
        <v>0.16891891891891891</v>
      </c>
      <c r="BA554" s="4">
        <v>4.1110111730247123</v>
      </c>
      <c r="BB554" s="4">
        <f t="shared" si="142"/>
        <v>1.3985542916840324E-2</v>
      </c>
      <c r="BC554" s="4">
        <f t="shared" si="143"/>
        <v>0.18290446183575923</v>
      </c>
      <c r="BD554" s="4">
        <f t="shared" si="144"/>
        <v>9.1452230917879615E-2</v>
      </c>
    </row>
    <row r="555" spans="1:56" x14ac:dyDescent="0.25">
      <c r="A555" s="2" t="s">
        <v>151</v>
      </c>
      <c r="B555" s="2" t="s">
        <v>122</v>
      </c>
      <c r="C555" s="2" t="s">
        <v>220</v>
      </c>
      <c r="D555" s="2" t="s">
        <v>219</v>
      </c>
      <c r="E555" s="2" t="s">
        <v>221</v>
      </c>
      <c r="F555" s="2" t="s">
        <v>177</v>
      </c>
      <c r="G555" s="2" t="s">
        <v>222</v>
      </c>
      <c r="H555" s="2" t="s">
        <v>223</v>
      </c>
      <c r="J555" s="3">
        <v>41917</v>
      </c>
      <c r="K555" s="2">
        <v>745110.9264</v>
      </c>
      <c r="L555" s="2">
        <v>819303.18790000002</v>
      </c>
      <c r="N555" s="2" t="s">
        <v>335</v>
      </c>
      <c r="P555" s="2" t="s">
        <v>105</v>
      </c>
      <c r="S555" s="2" t="s">
        <v>331</v>
      </c>
      <c r="T555" s="2" t="s">
        <v>107</v>
      </c>
      <c r="U555" s="2" t="s">
        <v>107</v>
      </c>
      <c r="V555" s="2">
        <v>8</v>
      </c>
      <c r="Y555" s="2">
        <f t="shared" si="130"/>
        <v>2.5464790894703255</v>
      </c>
      <c r="AB555" s="2">
        <v>2.546479089</v>
      </c>
      <c r="AC555" s="2">
        <f t="shared" si="131"/>
        <v>5.0929581789406519E-4</v>
      </c>
      <c r="AD555" s="2">
        <v>1.1612044119824114</v>
      </c>
      <c r="AE555" s="2">
        <f t="shared" si="136"/>
        <v>4.3859273409458888E-2</v>
      </c>
      <c r="AF555" s="2">
        <v>83</v>
      </c>
      <c r="AG555" s="4">
        <f t="shared" si="137"/>
        <v>1.2048192771084338</v>
      </c>
      <c r="AH555" s="4">
        <f t="shared" si="138"/>
        <v>1.2486785505178928</v>
      </c>
      <c r="AI555" s="5">
        <f t="shared" si="139"/>
        <v>0.62433927525894639</v>
      </c>
      <c r="AJ555" s="2">
        <f t="shared" si="132"/>
        <v>1.2223099629457563E-3</v>
      </c>
      <c r="AK555" s="2">
        <f t="shared" si="133"/>
        <v>4.5836623610465859E-4</v>
      </c>
      <c r="AL555" s="2">
        <v>2</v>
      </c>
      <c r="AM555" s="2">
        <v>2</v>
      </c>
      <c r="AN555" s="2">
        <f t="shared" si="134"/>
        <v>2</v>
      </c>
      <c r="AO555" s="2">
        <f t="shared" si="135"/>
        <v>0.4</v>
      </c>
      <c r="AP555" s="2">
        <v>4</v>
      </c>
      <c r="AQ555" s="2">
        <v>1.5</v>
      </c>
      <c r="AR555" s="2">
        <v>3</v>
      </c>
      <c r="AS555" s="2" t="s">
        <v>78</v>
      </c>
      <c r="AT555" s="2">
        <v>4</v>
      </c>
      <c r="AW555" s="2" t="str">
        <f t="shared" si="140"/>
        <v>Arbustivo</v>
      </c>
      <c r="AX555" s="2" t="str">
        <f t="shared" si="146"/>
        <v>Latizal bajo</v>
      </c>
      <c r="AY555" s="2">
        <v>592</v>
      </c>
      <c r="AZ555" s="4">
        <f t="shared" si="141"/>
        <v>0.16891891891891891</v>
      </c>
      <c r="BA555" s="4">
        <v>4.1110111730247123</v>
      </c>
      <c r="BB555" s="4">
        <f t="shared" si="142"/>
        <v>1.2388577808689006E-2</v>
      </c>
      <c r="BC555" s="4">
        <f t="shared" si="143"/>
        <v>0.18130749672760793</v>
      </c>
      <c r="BD555" s="4">
        <f t="shared" si="144"/>
        <v>9.0653748363803965E-2</v>
      </c>
    </row>
    <row r="556" spans="1:56" x14ac:dyDescent="0.25">
      <c r="A556" s="2" t="s">
        <v>151</v>
      </c>
      <c r="B556" s="2" t="s">
        <v>122</v>
      </c>
      <c r="C556" s="2" t="s">
        <v>220</v>
      </c>
      <c r="D556" s="2" t="s">
        <v>219</v>
      </c>
      <c r="E556" s="2" t="s">
        <v>221</v>
      </c>
      <c r="F556" s="2" t="s">
        <v>177</v>
      </c>
      <c r="G556" s="2" t="s">
        <v>222</v>
      </c>
      <c r="H556" s="2" t="s">
        <v>223</v>
      </c>
      <c r="J556" s="3">
        <v>41917</v>
      </c>
      <c r="K556" s="2">
        <v>745110.9264</v>
      </c>
      <c r="L556" s="2">
        <v>819303.18790000002</v>
      </c>
      <c r="N556" s="2" t="s">
        <v>336</v>
      </c>
      <c r="P556" s="2" t="s">
        <v>144</v>
      </c>
      <c r="S556" s="2" t="s">
        <v>337</v>
      </c>
      <c r="T556" s="2" t="s">
        <v>338</v>
      </c>
      <c r="U556" s="2" t="s">
        <v>339</v>
      </c>
      <c r="V556" s="2">
        <v>41.5</v>
      </c>
      <c r="Y556" s="2">
        <f t="shared" si="130"/>
        <v>13.209860276627314</v>
      </c>
      <c r="AB556" s="2">
        <v>13.209860279999999</v>
      </c>
      <c r="AC556" s="2">
        <f t="shared" si="131"/>
        <v>1.3705230037000839E-2</v>
      </c>
      <c r="AD556" s="2">
        <v>1.1612044119824114</v>
      </c>
      <c r="AE556" s="2">
        <f t="shared" si="136"/>
        <v>1.1802599004600087</v>
      </c>
      <c r="AF556" s="2">
        <v>83</v>
      </c>
      <c r="AG556" s="4">
        <f t="shared" si="137"/>
        <v>1.2048192771084338</v>
      </c>
      <c r="AH556" s="4">
        <f t="shared" si="138"/>
        <v>2.3850791775684428</v>
      </c>
      <c r="AI556" s="5">
        <f t="shared" si="139"/>
        <v>1.1925395887842214</v>
      </c>
      <c r="AJ556" s="2">
        <f t="shared" si="132"/>
        <v>9.0454518244205542E-2</v>
      </c>
      <c r="AK556" s="2">
        <f t="shared" si="133"/>
        <v>5.7561966155403523E-2</v>
      </c>
      <c r="AL556" s="2">
        <v>3</v>
      </c>
      <c r="AM556" s="2">
        <v>3</v>
      </c>
      <c r="AN556" s="2">
        <f t="shared" si="134"/>
        <v>4.5</v>
      </c>
      <c r="AO556" s="2">
        <f t="shared" si="135"/>
        <v>0.89999999999999991</v>
      </c>
      <c r="AP556" s="2">
        <v>11</v>
      </c>
      <c r="AQ556" s="2">
        <v>7</v>
      </c>
      <c r="AR556" s="2">
        <v>0</v>
      </c>
      <c r="AS556" s="2" t="s">
        <v>79</v>
      </c>
      <c r="AT556" s="2">
        <v>3</v>
      </c>
      <c r="AW556" s="2" t="str">
        <f t="shared" si="140"/>
        <v>Arbolitos</v>
      </c>
      <c r="AX556" s="2" t="str">
        <f t="shared" si="146"/>
        <v>I</v>
      </c>
      <c r="AY556" s="2">
        <v>592</v>
      </c>
      <c r="AZ556" s="4">
        <f t="shared" si="141"/>
        <v>0.16891891891891891</v>
      </c>
      <c r="BA556" s="4">
        <v>4.1110111730247123</v>
      </c>
      <c r="BB556" s="4">
        <f t="shared" si="142"/>
        <v>0.3333785645471038</v>
      </c>
      <c r="BC556" s="4">
        <f t="shared" si="143"/>
        <v>0.50229748346602276</v>
      </c>
      <c r="BD556" s="4">
        <f t="shared" si="144"/>
        <v>0.25114874173301138</v>
      </c>
    </row>
    <row r="557" spans="1:56" x14ac:dyDescent="0.25">
      <c r="A557" s="2" t="s">
        <v>151</v>
      </c>
      <c r="B557" s="2" t="s">
        <v>122</v>
      </c>
      <c r="C557" s="2" t="s">
        <v>220</v>
      </c>
      <c r="D557" s="2" t="s">
        <v>219</v>
      </c>
      <c r="E557" s="2" t="s">
        <v>221</v>
      </c>
      <c r="F557" s="2" t="s">
        <v>177</v>
      </c>
      <c r="G557" s="2" t="s">
        <v>222</v>
      </c>
      <c r="H557" s="2" t="s">
        <v>223</v>
      </c>
      <c r="J557" s="3">
        <v>41917</v>
      </c>
      <c r="K557" s="2">
        <v>745110.9264</v>
      </c>
      <c r="L557" s="2">
        <v>819303.18790000002</v>
      </c>
      <c r="N557" s="2" t="s">
        <v>340</v>
      </c>
      <c r="P557" s="2" t="s">
        <v>144</v>
      </c>
      <c r="S557" s="2" t="s">
        <v>337</v>
      </c>
      <c r="T557" s="2" t="s">
        <v>338</v>
      </c>
      <c r="U557" s="2" t="s">
        <v>339</v>
      </c>
      <c r="V557" s="2">
        <v>9</v>
      </c>
      <c r="Y557" s="2">
        <f t="shared" si="130"/>
        <v>2.8647889756541161</v>
      </c>
      <c r="AB557" s="2">
        <v>2.8647889759999998</v>
      </c>
      <c r="AC557" s="2">
        <f t="shared" si="131"/>
        <v>6.4457751952217606E-4</v>
      </c>
      <c r="AD557" s="2">
        <v>1.1612044119824114</v>
      </c>
      <c r="AE557" s="2">
        <f t="shared" si="136"/>
        <v>5.5509392908846385E-2</v>
      </c>
      <c r="AF557" s="2">
        <v>83</v>
      </c>
      <c r="AG557" s="4">
        <f t="shared" si="137"/>
        <v>1.2048192771084338</v>
      </c>
      <c r="AH557" s="4">
        <f t="shared" si="138"/>
        <v>1.2603286700172802</v>
      </c>
      <c r="AI557" s="5">
        <f t="shared" si="139"/>
        <v>0.63016433500864011</v>
      </c>
      <c r="AJ557" s="2">
        <f t="shared" si="132"/>
        <v>1.5469860468532225E-3</v>
      </c>
      <c r="AK557" s="2">
        <f t="shared" si="133"/>
        <v>7.7349302342661123E-4</v>
      </c>
      <c r="AL557" s="2">
        <v>1.5</v>
      </c>
      <c r="AM557" s="2">
        <v>0.5</v>
      </c>
      <c r="AN557" s="2">
        <f t="shared" si="134"/>
        <v>0.375</v>
      </c>
      <c r="AO557" s="2">
        <f t="shared" si="135"/>
        <v>7.4999999999999997E-2</v>
      </c>
      <c r="AP557" s="2">
        <v>4</v>
      </c>
      <c r="AQ557" s="2">
        <v>2</v>
      </c>
      <c r="AR557" s="2">
        <v>0</v>
      </c>
      <c r="AS557" s="2" t="s">
        <v>78</v>
      </c>
      <c r="AT557" s="2">
        <v>2</v>
      </c>
      <c r="AW557" s="2" t="str">
        <f t="shared" si="140"/>
        <v>Arbustivo</v>
      </c>
      <c r="AX557" s="2" t="str">
        <f t="shared" si="146"/>
        <v>Latizal bajo</v>
      </c>
      <c r="AY557" s="2">
        <v>592</v>
      </c>
      <c r="AZ557" s="4">
        <f t="shared" si="141"/>
        <v>0.16891891891891891</v>
      </c>
      <c r="BA557" s="4">
        <v>4.1110111730247123</v>
      </c>
      <c r="BB557" s="4">
        <f t="shared" si="142"/>
        <v>1.5679293789122022E-2</v>
      </c>
      <c r="BC557" s="4">
        <f t="shared" si="143"/>
        <v>0.18459821270804094</v>
      </c>
      <c r="BD557" s="4">
        <f t="shared" si="144"/>
        <v>9.2299106354020471E-2</v>
      </c>
    </row>
    <row r="558" spans="1:56" x14ac:dyDescent="0.25">
      <c r="A558" s="2" t="s">
        <v>151</v>
      </c>
      <c r="B558" s="2" t="s">
        <v>122</v>
      </c>
      <c r="C558" s="2" t="s">
        <v>220</v>
      </c>
      <c r="D558" s="2" t="s">
        <v>219</v>
      </c>
      <c r="E558" s="2" t="s">
        <v>221</v>
      </c>
      <c r="F558" s="2" t="s">
        <v>177</v>
      </c>
      <c r="G558" s="2" t="s">
        <v>222</v>
      </c>
      <c r="H558" s="2" t="s">
        <v>223</v>
      </c>
      <c r="J558" s="3">
        <v>41917</v>
      </c>
      <c r="K558" s="2">
        <v>745110.9264</v>
      </c>
      <c r="L558" s="2">
        <v>819303.18790000002</v>
      </c>
      <c r="N558" s="2" t="s">
        <v>341</v>
      </c>
      <c r="P558" s="2" t="s">
        <v>108</v>
      </c>
      <c r="S558" s="2" t="s">
        <v>109</v>
      </c>
      <c r="T558" s="2" t="s">
        <v>110</v>
      </c>
      <c r="V558" s="2">
        <v>8</v>
      </c>
      <c r="Y558" s="2">
        <f t="shared" si="130"/>
        <v>2.5464790894703255</v>
      </c>
      <c r="AB558" s="2">
        <v>2.546479089</v>
      </c>
      <c r="AC558" s="2">
        <f t="shared" si="131"/>
        <v>5.0929581789406519E-4</v>
      </c>
      <c r="AD558" s="2">
        <v>1.1612044119824114</v>
      </c>
      <c r="AE558" s="2">
        <f t="shared" si="136"/>
        <v>4.3859273409458888E-2</v>
      </c>
      <c r="AF558" s="2">
        <v>83</v>
      </c>
      <c r="AG558" s="4">
        <f t="shared" si="137"/>
        <v>1.2048192771084338</v>
      </c>
      <c r="AH558" s="4">
        <f t="shared" si="138"/>
        <v>1.2486785505178928</v>
      </c>
      <c r="AI558" s="5">
        <f t="shared" si="139"/>
        <v>0.62433927525894639</v>
      </c>
      <c r="AJ558" s="2">
        <f t="shared" si="132"/>
        <v>1.2223099629457563E-3</v>
      </c>
      <c r="AK558" s="2">
        <f t="shared" si="133"/>
        <v>4.5836623610465859E-4</v>
      </c>
      <c r="AL558" s="2">
        <v>2</v>
      </c>
      <c r="AM558" s="2">
        <v>1</v>
      </c>
      <c r="AN558" s="2">
        <f t="shared" si="134"/>
        <v>1</v>
      </c>
      <c r="AO558" s="2">
        <f t="shared" si="135"/>
        <v>0.2</v>
      </c>
      <c r="AP558" s="2">
        <v>4</v>
      </c>
      <c r="AQ558" s="2">
        <v>1.5</v>
      </c>
      <c r="AR558" s="2">
        <v>0</v>
      </c>
      <c r="AS558" s="2" t="s">
        <v>78</v>
      </c>
      <c r="AT558" s="2">
        <v>4</v>
      </c>
      <c r="AW558" s="2" t="str">
        <f t="shared" si="140"/>
        <v>Arbustivo</v>
      </c>
      <c r="AX558" s="2" t="str">
        <f t="shared" si="146"/>
        <v>Latizal bajo</v>
      </c>
      <c r="AY558" s="2">
        <v>592</v>
      </c>
      <c r="AZ558" s="4">
        <f t="shared" si="141"/>
        <v>0.16891891891891891</v>
      </c>
      <c r="BA558" s="4">
        <v>4.1110111730247123</v>
      </c>
      <c r="BB558" s="4">
        <f t="shared" si="142"/>
        <v>1.2388577808689006E-2</v>
      </c>
      <c r="BC558" s="4">
        <f t="shared" si="143"/>
        <v>0.18130749672760793</v>
      </c>
      <c r="BD558" s="4">
        <f t="shared" si="144"/>
        <v>9.0653748363803965E-2</v>
      </c>
    </row>
    <row r="559" spans="1:56" x14ac:dyDescent="0.25">
      <c r="A559" s="2" t="s">
        <v>151</v>
      </c>
      <c r="B559" s="2" t="s">
        <v>122</v>
      </c>
      <c r="C559" s="2" t="s">
        <v>220</v>
      </c>
      <c r="D559" s="2" t="s">
        <v>219</v>
      </c>
      <c r="E559" s="2" t="s">
        <v>221</v>
      </c>
      <c r="F559" s="2" t="s">
        <v>177</v>
      </c>
      <c r="G559" s="2" t="s">
        <v>222</v>
      </c>
      <c r="H559" s="2" t="s">
        <v>223</v>
      </c>
      <c r="J559" s="3">
        <v>41917</v>
      </c>
      <c r="K559" s="2">
        <v>745110.9264</v>
      </c>
      <c r="L559" s="2">
        <v>819303.18790000002</v>
      </c>
      <c r="N559" s="2" t="s">
        <v>342</v>
      </c>
      <c r="P559" s="2" t="s">
        <v>108</v>
      </c>
      <c r="S559" s="2" t="s">
        <v>109</v>
      </c>
      <c r="T559" s="2" t="s">
        <v>110</v>
      </c>
      <c r="V559" s="2">
        <v>25</v>
      </c>
      <c r="Y559" s="2">
        <f t="shared" si="130"/>
        <v>7.9577471545947667</v>
      </c>
      <c r="AB559" s="2">
        <v>7.9577471549999999</v>
      </c>
      <c r="AC559" s="2">
        <f t="shared" si="131"/>
        <v>4.9735919716217296E-3</v>
      </c>
      <c r="AD559" s="2">
        <v>1.1612044119824114</v>
      </c>
      <c r="AE559" s="2">
        <f t="shared" si="136"/>
        <v>0.42831321688924689</v>
      </c>
      <c r="AF559" s="2">
        <v>83</v>
      </c>
      <c r="AG559" s="4">
        <f t="shared" si="137"/>
        <v>1.2048192771084338</v>
      </c>
      <c r="AH559" s="4">
        <f t="shared" si="138"/>
        <v>1.6331324939976808</v>
      </c>
      <c r="AI559" s="5">
        <f t="shared" si="139"/>
        <v>0.81656624699884039</v>
      </c>
      <c r="AJ559" s="2">
        <f t="shared" si="132"/>
        <v>2.0889086280811264E-2</v>
      </c>
      <c r="AK559" s="2">
        <f t="shared" si="133"/>
        <v>5.9683103659460756E-3</v>
      </c>
      <c r="AL559" s="2">
        <v>6</v>
      </c>
      <c r="AM559" s="2">
        <v>3</v>
      </c>
      <c r="AN559" s="2">
        <f t="shared" si="134"/>
        <v>9</v>
      </c>
      <c r="AO559" s="2">
        <f t="shared" si="135"/>
        <v>1.7999999999999998</v>
      </c>
      <c r="AP559" s="2">
        <v>7</v>
      </c>
      <c r="AQ559" s="2">
        <v>2</v>
      </c>
      <c r="AR559" s="2">
        <v>0</v>
      </c>
      <c r="AS559" s="2" t="s">
        <v>78</v>
      </c>
      <c r="AT559" s="2">
        <v>3</v>
      </c>
      <c r="AW559" s="2" t="str">
        <f t="shared" si="140"/>
        <v>Arbolitos</v>
      </c>
      <c r="AX559" s="2" t="str">
        <f t="shared" si="146"/>
        <v>Latizal alto</v>
      </c>
      <c r="AY559" s="2">
        <v>592</v>
      </c>
      <c r="AZ559" s="4">
        <f t="shared" si="141"/>
        <v>0.16891891891891891</v>
      </c>
      <c r="BA559" s="4">
        <v>4.1110111730247123</v>
      </c>
      <c r="BB559" s="4">
        <f t="shared" si="142"/>
        <v>0.12098220516297857</v>
      </c>
      <c r="BC559" s="4">
        <f t="shared" si="143"/>
        <v>0.2899011240818975</v>
      </c>
      <c r="BD559" s="4">
        <f t="shared" si="144"/>
        <v>0.14495056204094875</v>
      </c>
    </row>
    <row r="560" spans="1:56" x14ac:dyDescent="0.25">
      <c r="A560" s="2" t="s">
        <v>151</v>
      </c>
      <c r="B560" s="2" t="s">
        <v>122</v>
      </c>
      <c r="C560" s="2" t="s">
        <v>220</v>
      </c>
      <c r="D560" s="2" t="s">
        <v>219</v>
      </c>
      <c r="E560" s="2" t="s">
        <v>221</v>
      </c>
      <c r="F560" s="2" t="s">
        <v>177</v>
      </c>
      <c r="G560" s="2" t="s">
        <v>222</v>
      </c>
      <c r="H560" s="2" t="s">
        <v>223</v>
      </c>
      <c r="J560" s="3">
        <v>41917</v>
      </c>
      <c r="K560" s="2">
        <v>745110.9264</v>
      </c>
      <c r="L560" s="2">
        <v>819303.18790000002</v>
      </c>
      <c r="N560" s="2" t="s">
        <v>289</v>
      </c>
      <c r="P560" s="2" t="s">
        <v>108</v>
      </c>
      <c r="S560" s="2" t="s">
        <v>109</v>
      </c>
      <c r="T560" s="2" t="s">
        <v>110</v>
      </c>
      <c r="V560" s="2">
        <v>16</v>
      </c>
      <c r="Y560" s="2">
        <f t="shared" si="130"/>
        <v>5.0929581789406511</v>
      </c>
      <c r="AB560" s="2">
        <v>5.092958179</v>
      </c>
      <c r="AC560" s="2">
        <f t="shared" si="131"/>
        <v>2.0371832715762607E-3</v>
      </c>
      <c r="AD560" s="2">
        <v>1.1612044119824114</v>
      </c>
      <c r="AE560" s="2">
        <f t="shared" si="136"/>
        <v>0.17543709363783555</v>
      </c>
      <c r="AF560" s="2">
        <v>83</v>
      </c>
      <c r="AG560" s="4">
        <f t="shared" si="137"/>
        <v>1.2048192771084338</v>
      </c>
      <c r="AH560" s="4">
        <f t="shared" si="138"/>
        <v>1.3802563707462694</v>
      </c>
      <c r="AI560" s="5">
        <f t="shared" si="139"/>
        <v>0.69012818537313469</v>
      </c>
      <c r="AJ560" s="2">
        <f t="shared" si="132"/>
        <v>7.3338597776745375E-3</v>
      </c>
      <c r="AK560" s="2">
        <f t="shared" si="133"/>
        <v>3.6669298888372687E-3</v>
      </c>
      <c r="AL560" s="2">
        <v>4</v>
      </c>
      <c r="AM560" s="2">
        <v>2</v>
      </c>
      <c r="AN560" s="2">
        <f t="shared" si="134"/>
        <v>4</v>
      </c>
      <c r="AO560" s="2">
        <f t="shared" si="135"/>
        <v>0.8</v>
      </c>
      <c r="AP560" s="2">
        <v>6</v>
      </c>
      <c r="AQ560" s="2">
        <v>3</v>
      </c>
      <c r="AR560" s="2">
        <v>0</v>
      </c>
      <c r="AS560" s="2" t="s">
        <v>78</v>
      </c>
      <c r="AT560" s="2">
        <v>3</v>
      </c>
      <c r="AW560" s="2" t="str">
        <f t="shared" si="140"/>
        <v>Arbolitos</v>
      </c>
      <c r="AX560" s="2" t="str">
        <f t="shared" si="146"/>
        <v>Latizal alto</v>
      </c>
      <c r="AY560" s="2">
        <v>592</v>
      </c>
      <c r="AZ560" s="4">
        <f t="shared" si="141"/>
        <v>0.16891891891891891</v>
      </c>
      <c r="BA560" s="4">
        <v>4.1110111730247123</v>
      </c>
      <c r="BB560" s="4">
        <f t="shared" si="142"/>
        <v>4.9554311234756024E-2</v>
      </c>
      <c r="BC560" s="4">
        <f t="shared" si="143"/>
        <v>0.21847323015367492</v>
      </c>
      <c r="BD560" s="4">
        <f t="shared" si="144"/>
        <v>0.10923661507683746</v>
      </c>
    </row>
    <row r="561" spans="1:56" x14ac:dyDescent="0.25">
      <c r="A561" s="2" t="s">
        <v>151</v>
      </c>
      <c r="B561" s="2" t="s">
        <v>122</v>
      </c>
      <c r="C561" s="2" t="s">
        <v>220</v>
      </c>
      <c r="D561" s="2" t="s">
        <v>219</v>
      </c>
      <c r="E561" s="2" t="s">
        <v>221</v>
      </c>
      <c r="F561" s="2" t="s">
        <v>177</v>
      </c>
      <c r="G561" s="2" t="s">
        <v>222</v>
      </c>
      <c r="H561" s="2" t="s">
        <v>223</v>
      </c>
      <c r="J561" s="3">
        <v>41917</v>
      </c>
      <c r="K561" s="2">
        <v>745110.9264</v>
      </c>
      <c r="L561" s="2">
        <v>819303.18790000002</v>
      </c>
      <c r="N561" s="2" t="s">
        <v>343</v>
      </c>
      <c r="P561" s="2" t="s">
        <v>108</v>
      </c>
      <c r="S561" s="2" t="s">
        <v>109</v>
      </c>
      <c r="T561" s="2" t="s">
        <v>110</v>
      </c>
      <c r="V561" s="2">
        <v>15</v>
      </c>
      <c r="Y561" s="2">
        <f t="shared" si="130"/>
        <v>4.7746482927568605</v>
      </c>
      <c r="AB561" s="2">
        <v>4.7746482930000003</v>
      </c>
      <c r="AC561" s="2">
        <f t="shared" si="131"/>
        <v>1.7904931097838226E-3</v>
      </c>
      <c r="AD561" s="2">
        <v>1.1612044119824114</v>
      </c>
      <c r="AE561" s="2">
        <f t="shared" si="136"/>
        <v>0.15419275808012889</v>
      </c>
      <c r="AF561" s="2">
        <v>83</v>
      </c>
      <c r="AG561" s="4">
        <f t="shared" si="137"/>
        <v>1.2048192771084338</v>
      </c>
      <c r="AH561" s="4">
        <f t="shared" si="138"/>
        <v>1.3590120351885626</v>
      </c>
      <c r="AI561" s="5">
        <f t="shared" si="139"/>
        <v>0.67950601759428131</v>
      </c>
      <c r="AJ561" s="2">
        <f t="shared" si="132"/>
        <v>4.297183463481174E-3</v>
      </c>
      <c r="AK561" s="2">
        <f t="shared" si="133"/>
        <v>2.148591731740587E-3</v>
      </c>
      <c r="AL561" s="2">
        <v>2</v>
      </c>
      <c r="AM561" s="2">
        <v>2</v>
      </c>
      <c r="AN561" s="2">
        <f t="shared" si="134"/>
        <v>2</v>
      </c>
      <c r="AO561" s="2">
        <f t="shared" si="135"/>
        <v>0.4</v>
      </c>
      <c r="AP561" s="2">
        <v>4</v>
      </c>
      <c r="AQ561" s="2">
        <v>2</v>
      </c>
      <c r="AR561" s="2">
        <v>0</v>
      </c>
      <c r="AS561" s="2" t="s">
        <v>78</v>
      </c>
      <c r="AT561" s="2">
        <v>4</v>
      </c>
      <c r="AW561" s="2" t="str">
        <f t="shared" si="140"/>
        <v>Arbustivo</v>
      </c>
      <c r="AX561" s="2" t="str">
        <f t="shared" si="146"/>
        <v>Latizal bajo</v>
      </c>
      <c r="AY561" s="2">
        <v>592</v>
      </c>
      <c r="AZ561" s="4">
        <f t="shared" si="141"/>
        <v>0.16891891891891891</v>
      </c>
      <c r="BA561" s="4">
        <v>4.1110111730247123</v>
      </c>
      <c r="BB561" s="4">
        <f t="shared" si="142"/>
        <v>4.3553593858672288E-2</v>
      </c>
      <c r="BC561" s="4">
        <f t="shared" si="143"/>
        <v>0.21247251277759122</v>
      </c>
      <c r="BD561" s="4">
        <f t="shared" si="144"/>
        <v>0.10623625638879561</v>
      </c>
    </row>
    <row r="562" spans="1:56" x14ac:dyDescent="0.25">
      <c r="A562" s="2" t="s">
        <v>151</v>
      </c>
      <c r="B562" s="2" t="s">
        <v>122</v>
      </c>
      <c r="C562" s="2" t="s">
        <v>220</v>
      </c>
      <c r="D562" s="2" t="s">
        <v>219</v>
      </c>
      <c r="E562" s="2" t="s">
        <v>221</v>
      </c>
      <c r="F562" s="2" t="s">
        <v>177</v>
      </c>
      <c r="G562" s="2" t="s">
        <v>222</v>
      </c>
      <c r="H562" s="2" t="s">
        <v>223</v>
      </c>
      <c r="J562" s="3">
        <v>41917</v>
      </c>
      <c r="K562" s="2">
        <v>745110.9264</v>
      </c>
      <c r="L562" s="2">
        <v>819303.18790000002</v>
      </c>
      <c r="N562" s="2" t="s">
        <v>344</v>
      </c>
      <c r="P562" s="2" t="s">
        <v>345</v>
      </c>
      <c r="S562" s="2" t="s">
        <v>346</v>
      </c>
      <c r="T562" s="2" t="s">
        <v>347</v>
      </c>
      <c r="U562" s="2" t="s">
        <v>348</v>
      </c>
      <c r="V562" s="2">
        <v>8</v>
      </c>
      <c r="Y562" s="2">
        <f t="shared" si="130"/>
        <v>2.5464790894703255</v>
      </c>
      <c r="AB562" s="2">
        <v>2.546479089</v>
      </c>
      <c r="AC562" s="2">
        <f t="shared" si="131"/>
        <v>5.0929581789406519E-4</v>
      </c>
      <c r="AD562" s="2">
        <v>1.1612044119824114</v>
      </c>
      <c r="AE562" s="2">
        <f t="shared" si="136"/>
        <v>4.3859273409458888E-2</v>
      </c>
      <c r="AF562" s="2">
        <v>83</v>
      </c>
      <c r="AG562" s="4">
        <f t="shared" si="137"/>
        <v>1.2048192771084338</v>
      </c>
      <c r="AH562" s="4">
        <f t="shared" si="138"/>
        <v>1.2486785505178928</v>
      </c>
      <c r="AI562" s="5">
        <f t="shared" si="139"/>
        <v>0.62433927525894639</v>
      </c>
      <c r="AJ562" s="2">
        <f t="shared" si="132"/>
        <v>9.1673247220931718E-4</v>
      </c>
      <c r="AK562" s="2">
        <f t="shared" si="133"/>
        <v>4.5836623610465859E-4</v>
      </c>
      <c r="AL562" s="2">
        <v>2</v>
      </c>
      <c r="AM562" s="2">
        <v>1</v>
      </c>
      <c r="AN562" s="2">
        <f t="shared" si="134"/>
        <v>1</v>
      </c>
      <c r="AO562" s="2">
        <f t="shared" si="135"/>
        <v>0.2</v>
      </c>
      <c r="AP562" s="2">
        <v>3</v>
      </c>
      <c r="AQ562" s="2">
        <v>1.5</v>
      </c>
      <c r="AR562" s="2">
        <v>0</v>
      </c>
      <c r="AS562" s="2" t="s">
        <v>78</v>
      </c>
      <c r="AT562" s="2">
        <v>4</v>
      </c>
      <c r="AW562" s="2" t="str">
        <f t="shared" si="140"/>
        <v>Arbustivo</v>
      </c>
      <c r="AX562" s="2" t="str">
        <f t="shared" si="146"/>
        <v>Latizal bajo</v>
      </c>
      <c r="AY562" s="2">
        <v>592</v>
      </c>
      <c r="AZ562" s="4">
        <f t="shared" si="141"/>
        <v>0.16891891891891891</v>
      </c>
      <c r="BA562" s="4">
        <v>4.1110111730247123</v>
      </c>
      <c r="BB562" s="4">
        <f t="shared" si="142"/>
        <v>1.2388577808689006E-2</v>
      </c>
      <c r="BC562" s="4">
        <f t="shared" si="143"/>
        <v>0.18130749672760793</v>
      </c>
      <c r="BD562" s="4">
        <f t="shared" si="144"/>
        <v>9.0653748363803965E-2</v>
      </c>
    </row>
    <row r="563" spans="1:56" x14ac:dyDescent="0.25">
      <c r="A563" s="2" t="s">
        <v>155</v>
      </c>
      <c r="B563" s="2" t="s">
        <v>55</v>
      </c>
      <c r="C563" s="2" t="s">
        <v>218</v>
      </c>
      <c r="D563" s="2" t="s">
        <v>219</v>
      </c>
      <c r="E563" s="2" t="s">
        <v>58</v>
      </c>
      <c r="F563" s="2" t="s">
        <v>177</v>
      </c>
      <c r="G563" s="2" t="s">
        <v>60</v>
      </c>
      <c r="H563" s="2" t="s">
        <v>61</v>
      </c>
      <c r="I563" s="2" t="s">
        <v>186</v>
      </c>
      <c r="J563" s="3">
        <v>42295</v>
      </c>
      <c r="K563" s="2">
        <v>820259</v>
      </c>
      <c r="L563" s="2">
        <v>742417</v>
      </c>
      <c r="M563" s="2">
        <v>3</v>
      </c>
      <c r="N563" s="2">
        <v>30</v>
      </c>
      <c r="O563" s="2" t="s">
        <v>69</v>
      </c>
      <c r="P563" s="2" t="s">
        <v>116</v>
      </c>
      <c r="S563" s="2" t="s">
        <v>117</v>
      </c>
      <c r="T563" s="2" t="s">
        <v>120</v>
      </c>
      <c r="U563" s="2" t="s">
        <v>121</v>
      </c>
      <c r="V563" s="2">
        <v>40</v>
      </c>
      <c r="Y563" s="2">
        <f t="shared" si="130"/>
        <v>12.732395447351628</v>
      </c>
      <c r="AB563" s="2">
        <v>12.73239545</v>
      </c>
      <c r="AC563" s="2">
        <f t="shared" si="131"/>
        <v>1.2732395447351627E-2</v>
      </c>
      <c r="AD563" s="2">
        <v>0.11537539712089225</v>
      </c>
      <c r="AE563" s="2">
        <f t="shared" si="136"/>
        <v>11.035624374935336</v>
      </c>
      <c r="AF563" s="2">
        <v>39</v>
      </c>
      <c r="AG563" s="4">
        <f t="shared" si="137"/>
        <v>2.5641025641025639</v>
      </c>
      <c r="AH563" s="4">
        <f t="shared" si="138"/>
        <v>13.5997269390379</v>
      </c>
      <c r="AI563" s="5">
        <f t="shared" si="139"/>
        <v>6.7998634695189502</v>
      </c>
      <c r="AJ563" s="2">
        <f t="shared" si="132"/>
        <v>5.3476060878876831E-2</v>
      </c>
      <c r="AK563" s="2">
        <f t="shared" si="133"/>
        <v>0</v>
      </c>
      <c r="AL563" s="2">
        <v>5</v>
      </c>
      <c r="AM563" s="2">
        <v>5</v>
      </c>
      <c r="AN563" s="2">
        <f t="shared" si="134"/>
        <v>12.5</v>
      </c>
      <c r="AO563" s="2">
        <f t="shared" si="135"/>
        <v>2.5</v>
      </c>
      <c r="AP563" s="2">
        <v>7</v>
      </c>
      <c r="AQ563" s="2">
        <v>0</v>
      </c>
      <c r="AR563" s="2">
        <v>2</v>
      </c>
      <c r="AS563" s="2" t="s">
        <v>68</v>
      </c>
      <c r="AT563" s="2">
        <v>1</v>
      </c>
      <c r="AW563" s="2" t="str">
        <f t="shared" si="140"/>
        <v>Arbolitos</v>
      </c>
      <c r="AX563" s="2" t="str">
        <f t="shared" si="146"/>
        <v>I</v>
      </c>
      <c r="AY563" s="2">
        <v>592</v>
      </c>
      <c r="AZ563" s="4">
        <f t="shared" si="141"/>
        <v>0.16891891891891891</v>
      </c>
      <c r="BA563" s="4">
        <v>4.1110111730247123</v>
      </c>
      <c r="BB563" s="4">
        <f t="shared" si="142"/>
        <v>0.30971444521722513</v>
      </c>
      <c r="BC563" s="4">
        <f t="shared" si="143"/>
        <v>0.47863336413614405</v>
      </c>
      <c r="BD563" s="4">
        <f t="shared" si="144"/>
        <v>0.23931668206807202</v>
      </c>
    </row>
    <row r="564" spans="1:56" x14ac:dyDescent="0.25">
      <c r="A564" s="2" t="s">
        <v>151</v>
      </c>
      <c r="B564" s="2" t="s">
        <v>122</v>
      </c>
      <c r="C564" s="2" t="s">
        <v>220</v>
      </c>
      <c r="D564" s="2" t="s">
        <v>219</v>
      </c>
      <c r="E564" s="2" t="s">
        <v>221</v>
      </c>
      <c r="F564" s="2" t="s">
        <v>177</v>
      </c>
      <c r="G564" s="2" t="s">
        <v>222</v>
      </c>
      <c r="H564" s="2" t="s">
        <v>223</v>
      </c>
      <c r="J564" s="3">
        <v>41917</v>
      </c>
      <c r="K564" s="2">
        <v>745110.9264</v>
      </c>
      <c r="L564" s="2">
        <v>819303.18790000002</v>
      </c>
      <c r="N564" s="2" t="s">
        <v>349</v>
      </c>
      <c r="P564" s="2" t="s">
        <v>116</v>
      </c>
      <c r="S564" s="2" t="s">
        <v>117</v>
      </c>
      <c r="T564" s="2" t="s">
        <v>120</v>
      </c>
      <c r="U564" s="2" t="s">
        <v>350</v>
      </c>
      <c r="V564" s="2">
        <v>19</v>
      </c>
      <c r="Y564" s="2">
        <f t="shared" si="130"/>
        <v>6.0478878374920226</v>
      </c>
      <c r="AB564" s="2">
        <v>6.0478878370000002</v>
      </c>
      <c r="AC564" s="2">
        <f t="shared" si="131"/>
        <v>2.8727467228087103E-3</v>
      </c>
      <c r="AD564" s="2">
        <v>1.1612044119824114</v>
      </c>
      <c r="AE564" s="2">
        <f t="shared" si="136"/>
        <v>0.24739371407522895</v>
      </c>
      <c r="AF564" s="2">
        <v>83</v>
      </c>
      <c r="AG564" s="4">
        <f t="shared" si="137"/>
        <v>1.2048192771084338</v>
      </c>
      <c r="AH564" s="4">
        <f t="shared" si="138"/>
        <v>1.4522129911836628</v>
      </c>
      <c r="AI564" s="5">
        <f t="shared" si="139"/>
        <v>0.72610649559183138</v>
      </c>
      <c r="AJ564" s="2">
        <f t="shared" si="132"/>
        <v>1.2065536235796582E-2</v>
      </c>
      <c r="AK564" s="2">
        <f t="shared" si="133"/>
        <v>8.6182401684261317E-3</v>
      </c>
      <c r="AL564" s="2">
        <v>4</v>
      </c>
      <c r="AM564" s="2">
        <v>3</v>
      </c>
      <c r="AN564" s="2">
        <f t="shared" si="134"/>
        <v>6</v>
      </c>
      <c r="AO564" s="2">
        <f t="shared" si="135"/>
        <v>1.2</v>
      </c>
      <c r="AP564" s="2">
        <v>7</v>
      </c>
      <c r="AQ564" s="2">
        <v>5</v>
      </c>
      <c r="AR564" s="2">
        <v>0</v>
      </c>
      <c r="AS564" s="2" t="s">
        <v>78</v>
      </c>
      <c r="AT564" s="2">
        <v>3</v>
      </c>
      <c r="AW564" s="2" t="str">
        <f t="shared" si="140"/>
        <v>Arbolitos</v>
      </c>
      <c r="AX564" s="2" t="str">
        <f t="shared" si="146"/>
        <v>Latizal alto</v>
      </c>
      <c r="AY564" s="2">
        <v>592</v>
      </c>
      <c r="AZ564" s="4">
        <f t="shared" si="141"/>
        <v>0.16891891891891891</v>
      </c>
      <c r="BA564" s="4">
        <v>4.1110111730247123</v>
      </c>
      <c r="BB564" s="4">
        <f t="shared" si="142"/>
        <v>6.9879321702136399E-2</v>
      </c>
      <c r="BC564" s="4">
        <f t="shared" si="143"/>
        <v>0.23879824062105531</v>
      </c>
      <c r="BD564" s="4">
        <f t="shared" si="144"/>
        <v>0.11939912031052766</v>
      </c>
    </row>
    <row r="565" spans="1:56" x14ac:dyDescent="0.25">
      <c r="A565" s="2">
        <v>11</v>
      </c>
      <c r="B565" s="2" t="s">
        <v>55</v>
      </c>
      <c r="C565" s="2" t="s">
        <v>351</v>
      </c>
      <c r="D565" s="2" t="s">
        <v>57</v>
      </c>
      <c r="E565" s="2" t="s">
        <v>58</v>
      </c>
      <c r="F565" s="2" t="s">
        <v>59</v>
      </c>
      <c r="G565" s="2" t="s">
        <v>60</v>
      </c>
      <c r="H565" s="2" t="s">
        <v>61</v>
      </c>
      <c r="I565" s="2" t="s">
        <v>186</v>
      </c>
      <c r="J565" s="3">
        <v>42295</v>
      </c>
      <c r="K565" s="2">
        <v>820165</v>
      </c>
      <c r="L565" s="2">
        <v>742381</v>
      </c>
      <c r="M565" s="2">
        <v>1</v>
      </c>
      <c r="N565" s="2">
        <v>2</v>
      </c>
      <c r="O565" s="2" t="s">
        <v>69</v>
      </c>
      <c r="P565" s="2" t="s">
        <v>131</v>
      </c>
      <c r="S565" s="2" t="s">
        <v>132</v>
      </c>
      <c r="T565" s="2" t="s">
        <v>133</v>
      </c>
      <c r="U565" s="2" t="s">
        <v>134</v>
      </c>
      <c r="V565" s="2">
        <v>22</v>
      </c>
      <c r="Y565" s="2">
        <f t="shared" si="130"/>
        <v>7.0028174960433951</v>
      </c>
      <c r="AB565" s="2">
        <v>7.0028174959999996</v>
      </c>
      <c r="AC565" s="2">
        <f t="shared" si="131"/>
        <v>3.8515496228238681E-3</v>
      </c>
      <c r="AD565" s="2">
        <v>0.15451557650076658</v>
      </c>
      <c r="AE565" s="2">
        <f t="shared" si="136"/>
        <v>2.4926610701962204</v>
      </c>
      <c r="AF565" s="2">
        <v>46</v>
      </c>
      <c r="AG565" s="4">
        <f t="shared" si="137"/>
        <v>2.1739130434782608</v>
      </c>
      <c r="AH565" s="4">
        <f t="shared" si="138"/>
        <v>4.6665741136744812</v>
      </c>
      <c r="AI565" s="5">
        <f t="shared" si="139"/>
        <v>2.3332870568372406</v>
      </c>
      <c r="AJ565" s="2">
        <f t="shared" si="132"/>
        <v>2.7731157284331849E-2</v>
      </c>
      <c r="AK565" s="2">
        <f t="shared" si="133"/>
        <v>2.3109297736943209E-2</v>
      </c>
      <c r="AL565" s="2">
        <v>3</v>
      </c>
      <c r="AM565" s="2">
        <v>1</v>
      </c>
      <c r="AN565" s="2">
        <f t="shared" si="134"/>
        <v>1.5</v>
      </c>
      <c r="AO565" s="2">
        <f t="shared" si="135"/>
        <v>0.3</v>
      </c>
      <c r="AP565" s="2">
        <v>12</v>
      </c>
      <c r="AQ565" s="2">
        <v>10</v>
      </c>
      <c r="AR565" s="2">
        <v>0</v>
      </c>
      <c r="AS565" s="2" t="s">
        <v>79</v>
      </c>
      <c r="AT565" s="2">
        <v>3</v>
      </c>
      <c r="AW565" s="2" t="str">
        <f t="shared" si="140"/>
        <v>Arbolitos</v>
      </c>
      <c r="AX565" s="2" t="str">
        <f t="shared" si="146"/>
        <v>Latizal alto</v>
      </c>
      <c r="AY565" s="2">
        <v>834</v>
      </c>
      <c r="AZ565" s="4">
        <f t="shared" si="141"/>
        <v>0.1199040767386091</v>
      </c>
      <c r="BA565" s="4">
        <v>6.7100281049843833</v>
      </c>
      <c r="BB565" s="4">
        <f t="shared" si="142"/>
        <v>5.7399902989420222E-2</v>
      </c>
      <c r="BC565" s="4">
        <f t="shared" si="143"/>
        <v>0.17730397972802933</v>
      </c>
      <c r="BD565" s="4">
        <f t="shared" si="144"/>
        <v>8.8651989864014666E-2</v>
      </c>
    </row>
    <row r="566" spans="1:56" x14ac:dyDescent="0.25">
      <c r="A566" s="2">
        <v>11</v>
      </c>
      <c r="B566" s="2" t="s">
        <v>55</v>
      </c>
      <c r="C566" s="2" t="s">
        <v>351</v>
      </c>
      <c r="D566" s="2" t="s">
        <v>57</v>
      </c>
      <c r="E566" s="2" t="s">
        <v>58</v>
      </c>
      <c r="F566" s="2" t="s">
        <v>59</v>
      </c>
      <c r="G566" s="2" t="s">
        <v>60</v>
      </c>
      <c r="H566" s="2" t="s">
        <v>61</v>
      </c>
      <c r="I566" s="2" t="s">
        <v>186</v>
      </c>
      <c r="J566" s="3">
        <v>42295</v>
      </c>
      <c r="K566" s="2">
        <v>820165</v>
      </c>
      <c r="L566" s="2">
        <v>742381</v>
      </c>
      <c r="M566" s="2">
        <v>5</v>
      </c>
      <c r="N566" s="2">
        <v>43</v>
      </c>
      <c r="O566" s="2" t="s">
        <v>69</v>
      </c>
      <c r="P566" s="2" t="s">
        <v>131</v>
      </c>
      <c r="S566" s="2" t="s">
        <v>132</v>
      </c>
      <c r="T566" s="2" t="s">
        <v>133</v>
      </c>
      <c r="U566" s="2" t="s">
        <v>134</v>
      </c>
      <c r="V566" s="2">
        <v>22</v>
      </c>
      <c r="Y566" s="2">
        <f t="shared" si="130"/>
        <v>7.0028174960433951</v>
      </c>
      <c r="AB566" s="2">
        <v>7.0028174959999996</v>
      </c>
      <c r="AC566" s="2">
        <f t="shared" si="131"/>
        <v>3.8515496228238681E-3</v>
      </c>
      <c r="AD566" s="2">
        <v>0.15451557650076658</v>
      </c>
      <c r="AE566" s="2">
        <f t="shared" si="136"/>
        <v>2.4926610701962204</v>
      </c>
      <c r="AF566" s="2">
        <v>46</v>
      </c>
      <c r="AG566" s="4">
        <f t="shared" si="137"/>
        <v>2.1739130434782608</v>
      </c>
      <c r="AH566" s="4">
        <f t="shared" si="138"/>
        <v>4.6665741136744812</v>
      </c>
      <c r="AI566" s="5">
        <f t="shared" si="139"/>
        <v>2.3332870568372406</v>
      </c>
      <c r="AJ566" s="2">
        <f t="shared" si="132"/>
        <v>1.6176508415860245E-2</v>
      </c>
      <c r="AK566" s="2">
        <f t="shared" si="133"/>
        <v>1.1554648868471604E-2</v>
      </c>
      <c r="AL566" s="2">
        <v>2</v>
      </c>
      <c r="AM566" s="2">
        <v>1</v>
      </c>
      <c r="AN566" s="2">
        <f t="shared" si="134"/>
        <v>1</v>
      </c>
      <c r="AO566" s="2">
        <f t="shared" si="135"/>
        <v>0.2</v>
      </c>
      <c r="AP566" s="2">
        <v>7</v>
      </c>
      <c r="AQ566" s="2">
        <v>5</v>
      </c>
      <c r="AR566" s="2">
        <v>0</v>
      </c>
      <c r="AS566" s="2" t="s">
        <v>68</v>
      </c>
      <c r="AT566" s="2">
        <v>2</v>
      </c>
      <c r="AW566" s="2" t="str">
        <f t="shared" si="140"/>
        <v>Arbolitos</v>
      </c>
      <c r="AX566" s="2" t="str">
        <f t="shared" si="146"/>
        <v>Latizal alto</v>
      </c>
      <c r="AY566" s="2">
        <v>834</v>
      </c>
      <c r="AZ566" s="4">
        <f t="shared" si="141"/>
        <v>0.1199040767386091</v>
      </c>
      <c r="BA566" s="4">
        <v>6.7100281049843833</v>
      </c>
      <c r="BB566" s="4">
        <f t="shared" si="142"/>
        <v>5.7399902989420222E-2</v>
      </c>
      <c r="BC566" s="4">
        <f t="shared" si="143"/>
        <v>0.17730397972802933</v>
      </c>
      <c r="BD566" s="4">
        <f t="shared" si="144"/>
        <v>8.8651989864014666E-2</v>
      </c>
    </row>
    <row r="567" spans="1:56" x14ac:dyDescent="0.25">
      <c r="A567" s="2">
        <v>11</v>
      </c>
      <c r="B567" s="2" t="s">
        <v>55</v>
      </c>
      <c r="C567" s="2" t="s">
        <v>351</v>
      </c>
      <c r="D567" s="2" t="s">
        <v>57</v>
      </c>
      <c r="E567" s="2" t="s">
        <v>58</v>
      </c>
      <c r="F567" s="2" t="s">
        <v>59</v>
      </c>
      <c r="G567" s="2" t="s">
        <v>60</v>
      </c>
      <c r="H567" s="2" t="s">
        <v>61</v>
      </c>
      <c r="I567" s="2" t="s">
        <v>186</v>
      </c>
      <c r="J567" s="3">
        <v>42295</v>
      </c>
      <c r="K567" s="2">
        <v>820165</v>
      </c>
      <c r="L567" s="2">
        <v>742381</v>
      </c>
      <c r="M567" s="2">
        <v>1</v>
      </c>
      <c r="N567" s="2">
        <v>11</v>
      </c>
      <c r="P567" s="2" t="s">
        <v>131</v>
      </c>
      <c r="S567" s="2" t="s">
        <v>132</v>
      </c>
      <c r="T567" s="2" t="s">
        <v>133</v>
      </c>
      <c r="U567" s="2" t="s">
        <v>134</v>
      </c>
      <c r="V567" s="2">
        <v>21</v>
      </c>
      <c r="Y567" s="2">
        <f t="shared" si="130"/>
        <v>6.6845076098596046</v>
      </c>
      <c r="AB567" s="2">
        <v>6.6845076099999998</v>
      </c>
      <c r="AC567" s="2">
        <f t="shared" si="131"/>
        <v>3.5093664951762931E-3</v>
      </c>
      <c r="AD567" s="2">
        <v>0.15451557650076658</v>
      </c>
      <c r="AE567" s="2">
        <f t="shared" si="136"/>
        <v>2.2712056445382918</v>
      </c>
      <c r="AF567" s="2">
        <v>46</v>
      </c>
      <c r="AG567" s="4">
        <f t="shared" si="137"/>
        <v>2.1739130434782608</v>
      </c>
      <c r="AH567" s="4">
        <f t="shared" si="138"/>
        <v>4.445118688016553</v>
      </c>
      <c r="AI567" s="5">
        <f t="shared" si="139"/>
        <v>2.2225593440082765</v>
      </c>
      <c r="AJ567" s="2">
        <f t="shared" si="132"/>
        <v>1.2633719382634656E-2</v>
      </c>
      <c r="AK567" s="2">
        <f t="shared" si="133"/>
        <v>9.475289536975991E-3</v>
      </c>
      <c r="AL567" s="2">
        <v>6</v>
      </c>
      <c r="AM567" s="2">
        <v>33</v>
      </c>
      <c r="AN567" s="2">
        <f t="shared" si="134"/>
        <v>99</v>
      </c>
      <c r="AO567" s="2">
        <f t="shared" si="135"/>
        <v>19.8</v>
      </c>
      <c r="AP567" s="2">
        <v>6</v>
      </c>
      <c r="AQ567" s="2">
        <v>4.5</v>
      </c>
      <c r="AR567" s="2">
        <v>0</v>
      </c>
      <c r="AS567" s="2" t="s">
        <v>79</v>
      </c>
      <c r="AT567" s="2">
        <v>3</v>
      </c>
      <c r="AW567" s="2" t="str">
        <f t="shared" si="140"/>
        <v>Arbolitos</v>
      </c>
      <c r="AX567" s="2" t="str">
        <f t="shared" si="146"/>
        <v>Latizal alto</v>
      </c>
      <c r="AY567" s="2">
        <v>834</v>
      </c>
      <c r="AZ567" s="4">
        <f t="shared" si="141"/>
        <v>0.1199040767386091</v>
      </c>
      <c r="BA567" s="4">
        <v>6.7100281049843833</v>
      </c>
      <c r="BB567" s="4">
        <f t="shared" si="142"/>
        <v>5.230032483126925E-2</v>
      </c>
      <c r="BC567" s="4">
        <f t="shared" si="143"/>
        <v>0.17220440156987835</v>
      </c>
      <c r="BD567" s="4">
        <f t="shared" si="144"/>
        <v>8.6102200784939173E-2</v>
      </c>
    </row>
    <row r="568" spans="1:56" x14ac:dyDescent="0.25">
      <c r="A568" s="2">
        <v>11</v>
      </c>
      <c r="B568" s="2" t="s">
        <v>55</v>
      </c>
      <c r="C568" s="2" t="s">
        <v>351</v>
      </c>
      <c r="D568" s="2" t="s">
        <v>57</v>
      </c>
      <c r="E568" s="2" t="s">
        <v>58</v>
      </c>
      <c r="F568" s="2" t="s">
        <v>59</v>
      </c>
      <c r="G568" s="2" t="s">
        <v>60</v>
      </c>
      <c r="H568" s="2" t="s">
        <v>61</v>
      </c>
      <c r="I568" s="2" t="s">
        <v>186</v>
      </c>
      <c r="J568" s="3">
        <v>42295</v>
      </c>
      <c r="K568" s="2">
        <v>820165</v>
      </c>
      <c r="L568" s="2">
        <v>742381</v>
      </c>
      <c r="M568" s="2">
        <v>2</v>
      </c>
      <c r="N568" s="2">
        <v>15</v>
      </c>
      <c r="P568" s="2" t="s">
        <v>131</v>
      </c>
      <c r="S568" s="2" t="s">
        <v>132</v>
      </c>
      <c r="T568" s="2" t="s">
        <v>133</v>
      </c>
      <c r="U568" s="2" t="s">
        <v>134</v>
      </c>
      <c r="V568" s="2">
        <v>19</v>
      </c>
      <c r="Y568" s="2">
        <f t="shared" si="130"/>
        <v>6.0478878374920226</v>
      </c>
      <c r="AB568" s="2">
        <v>6.0478878370000002</v>
      </c>
      <c r="AC568" s="2">
        <f t="shared" si="131"/>
        <v>2.8727467228087103E-3</v>
      </c>
      <c r="AD568" s="2">
        <v>0.15451557650076658</v>
      </c>
      <c r="AE568" s="2">
        <f t="shared" si="136"/>
        <v>1.8591955502909818</v>
      </c>
      <c r="AF568" s="2">
        <v>46</v>
      </c>
      <c r="AG568" s="4">
        <f t="shared" si="137"/>
        <v>2.1739130434782608</v>
      </c>
      <c r="AH568" s="4">
        <f t="shared" si="138"/>
        <v>4.0331085937692421</v>
      </c>
      <c r="AI568" s="5">
        <f t="shared" si="139"/>
        <v>2.0165542968846211</v>
      </c>
      <c r="AJ568" s="2">
        <f t="shared" si="132"/>
        <v>1.2065536235796582E-2</v>
      </c>
      <c r="AK568" s="2">
        <f t="shared" si="133"/>
        <v>1.0341888202111356E-2</v>
      </c>
      <c r="AL568" s="2">
        <v>3</v>
      </c>
      <c r="AM568" s="2">
        <v>5</v>
      </c>
      <c r="AN568" s="2">
        <f t="shared" si="134"/>
        <v>7.5</v>
      </c>
      <c r="AO568" s="2">
        <f t="shared" si="135"/>
        <v>1.5</v>
      </c>
      <c r="AP568" s="2">
        <v>7</v>
      </c>
      <c r="AQ568" s="2">
        <v>6</v>
      </c>
      <c r="AR568" s="2">
        <v>0</v>
      </c>
      <c r="AS568" s="2" t="s">
        <v>68</v>
      </c>
      <c r="AT568" s="2">
        <v>1</v>
      </c>
      <c r="AW568" s="2" t="str">
        <f t="shared" si="140"/>
        <v>Arbolitos</v>
      </c>
      <c r="AX568" s="2" t="str">
        <f t="shared" si="146"/>
        <v>Latizal alto</v>
      </c>
      <c r="AY568" s="2">
        <v>834</v>
      </c>
      <c r="AZ568" s="4">
        <f t="shared" si="141"/>
        <v>0.1199040767386091</v>
      </c>
      <c r="BA568" s="4">
        <v>6.7100281049843833</v>
      </c>
      <c r="BB568" s="4">
        <f t="shared" si="142"/>
        <v>4.2812737560290685E-2</v>
      </c>
      <c r="BC568" s="4">
        <f t="shared" si="143"/>
        <v>0.16271681429889978</v>
      </c>
      <c r="BD568" s="4">
        <f t="shared" si="144"/>
        <v>8.1358407149449891E-2</v>
      </c>
    </row>
    <row r="569" spans="1:56" x14ac:dyDescent="0.25">
      <c r="A569" s="2">
        <v>11</v>
      </c>
      <c r="B569" s="2" t="s">
        <v>55</v>
      </c>
      <c r="C569" s="2" t="s">
        <v>351</v>
      </c>
      <c r="D569" s="2" t="s">
        <v>57</v>
      </c>
      <c r="E569" s="2" t="s">
        <v>58</v>
      </c>
      <c r="F569" s="2" t="s">
        <v>59</v>
      </c>
      <c r="G569" s="2" t="s">
        <v>60</v>
      </c>
      <c r="H569" s="2" t="s">
        <v>61</v>
      </c>
      <c r="I569" s="2" t="s">
        <v>186</v>
      </c>
      <c r="J569" s="3">
        <v>42295</v>
      </c>
      <c r="K569" s="2">
        <v>820165</v>
      </c>
      <c r="L569" s="2">
        <v>742381</v>
      </c>
      <c r="M569" s="2">
        <v>4</v>
      </c>
      <c r="N569" s="2">
        <v>29</v>
      </c>
      <c r="P569" s="2" t="s">
        <v>131</v>
      </c>
      <c r="S569" s="2" t="s">
        <v>132</v>
      </c>
      <c r="T569" s="2" t="s">
        <v>133</v>
      </c>
      <c r="U569" s="2" t="s">
        <v>134</v>
      </c>
      <c r="V569" s="2">
        <v>10</v>
      </c>
      <c r="Y569" s="2">
        <f t="shared" si="130"/>
        <v>3.183098861837907</v>
      </c>
      <c r="AB569" s="2">
        <v>3.183098862</v>
      </c>
      <c r="AC569" s="2">
        <f t="shared" si="131"/>
        <v>7.9577471545947667E-4</v>
      </c>
      <c r="AD569" s="2">
        <v>0.15451557650076658</v>
      </c>
      <c r="AE569" s="2">
        <f t="shared" si="136"/>
        <v>0.51501261780913632</v>
      </c>
      <c r="AF569" s="2">
        <v>46</v>
      </c>
      <c r="AG569" s="4">
        <f t="shared" si="137"/>
        <v>2.1739130434782608</v>
      </c>
      <c r="AH569" s="4">
        <f t="shared" si="138"/>
        <v>2.6889256612873971</v>
      </c>
      <c r="AI569" s="5">
        <f t="shared" si="139"/>
        <v>1.3444628306436985</v>
      </c>
      <c r="AJ569" s="2">
        <f t="shared" si="132"/>
        <v>2.8647889756541157E-3</v>
      </c>
      <c r="AK569" s="2">
        <f t="shared" si="133"/>
        <v>1.9098593171027439E-3</v>
      </c>
      <c r="AL569" s="2">
        <v>2</v>
      </c>
      <c r="AM569" s="2">
        <v>8</v>
      </c>
      <c r="AN569" s="2">
        <f t="shared" si="134"/>
        <v>8</v>
      </c>
      <c r="AO569" s="2">
        <f t="shared" si="135"/>
        <v>1.6</v>
      </c>
      <c r="AP569" s="2">
        <v>6</v>
      </c>
      <c r="AQ569" s="2">
        <v>4</v>
      </c>
      <c r="AR569" s="2">
        <v>0</v>
      </c>
      <c r="AS569" s="2" t="s">
        <v>68</v>
      </c>
      <c r="AT569" s="2">
        <v>2</v>
      </c>
      <c r="AU569" s="2">
        <v>2</v>
      </c>
      <c r="AW569" s="2" t="str">
        <f t="shared" si="140"/>
        <v>Arbolitos</v>
      </c>
      <c r="AX569" s="2" t="str">
        <f t="shared" si="146"/>
        <v>Latizal bajo</v>
      </c>
      <c r="AY569" s="2">
        <v>834</v>
      </c>
      <c r="AZ569" s="4">
        <f t="shared" si="141"/>
        <v>0.1199040767386091</v>
      </c>
      <c r="BA569" s="4">
        <v>6.7100281049843833</v>
      </c>
      <c r="BB569" s="4">
        <f t="shared" si="142"/>
        <v>1.1859484088723183E-2</v>
      </c>
      <c r="BC569" s="4">
        <f t="shared" si="143"/>
        <v>0.13176356082733229</v>
      </c>
      <c r="BD569" s="4">
        <f t="shared" si="144"/>
        <v>6.5881780413666144E-2</v>
      </c>
    </row>
    <row r="570" spans="1:56" x14ac:dyDescent="0.25">
      <c r="A570" s="2">
        <v>11</v>
      </c>
      <c r="B570" s="2" t="s">
        <v>55</v>
      </c>
      <c r="C570" s="2" t="s">
        <v>351</v>
      </c>
      <c r="D570" s="2" t="s">
        <v>57</v>
      </c>
      <c r="E570" s="2" t="s">
        <v>58</v>
      </c>
      <c r="F570" s="2" t="s">
        <v>59</v>
      </c>
      <c r="G570" s="2" t="s">
        <v>60</v>
      </c>
      <c r="H570" s="2" t="s">
        <v>61</v>
      </c>
      <c r="I570" s="2" t="s">
        <v>186</v>
      </c>
      <c r="J570" s="3">
        <v>42295</v>
      </c>
      <c r="K570" s="2">
        <v>820165</v>
      </c>
      <c r="L570" s="2">
        <v>742381</v>
      </c>
      <c r="M570" s="2">
        <v>1</v>
      </c>
      <c r="N570" s="2">
        <v>5</v>
      </c>
      <c r="O570" s="2" t="s">
        <v>63</v>
      </c>
      <c r="P570" s="2" t="s">
        <v>135</v>
      </c>
      <c r="S570" s="2" t="s">
        <v>136</v>
      </c>
      <c r="T570" s="2" t="s">
        <v>137</v>
      </c>
      <c r="U570" s="2" t="s">
        <v>138</v>
      </c>
      <c r="V570" s="2">
        <v>30</v>
      </c>
      <c r="Y570" s="2">
        <f t="shared" si="130"/>
        <v>9.5492965855137211</v>
      </c>
      <c r="AB570" s="2">
        <v>9.5492965860000005</v>
      </c>
      <c r="AC570" s="2">
        <f t="shared" si="131"/>
        <v>7.1619724391352906E-3</v>
      </c>
      <c r="AD570" s="2">
        <v>0.15451557650076658</v>
      </c>
      <c r="AE570" s="2">
        <f t="shared" si="136"/>
        <v>4.6351135602822273</v>
      </c>
      <c r="AF570" s="2">
        <v>46</v>
      </c>
      <c r="AG570" s="4">
        <f t="shared" si="137"/>
        <v>2.1739130434782608</v>
      </c>
      <c r="AH570" s="4">
        <f t="shared" si="138"/>
        <v>6.8090266037604881</v>
      </c>
      <c r="AI570" s="5">
        <f t="shared" si="139"/>
        <v>3.404513301880244</v>
      </c>
      <c r="AJ570" s="2">
        <f t="shared" si="132"/>
        <v>3.4377467707849392E-2</v>
      </c>
      <c r="AK570" s="2">
        <f t="shared" si="133"/>
        <v>3.0080284244368219E-2</v>
      </c>
      <c r="AL570" s="2">
        <v>4</v>
      </c>
      <c r="AM570" s="2">
        <v>3</v>
      </c>
      <c r="AN570" s="2">
        <f t="shared" si="134"/>
        <v>6</v>
      </c>
      <c r="AO570" s="2">
        <f t="shared" si="135"/>
        <v>1.2</v>
      </c>
      <c r="AP570" s="2">
        <v>8</v>
      </c>
      <c r="AQ570" s="2">
        <v>7</v>
      </c>
      <c r="AR570" s="2">
        <v>0</v>
      </c>
      <c r="AS570" s="2" t="s">
        <v>68</v>
      </c>
      <c r="AT570" s="2">
        <v>1</v>
      </c>
      <c r="AW570" s="2" t="str">
        <f t="shared" si="140"/>
        <v>Arbolitos</v>
      </c>
      <c r="AX570" s="2" t="str">
        <f t="shared" si="146"/>
        <v>Latizal alto</v>
      </c>
      <c r="AY570" s="2">
        <v>834</v>
      </c>
      <c r="AZ570" s="4">
        <f t="shared" si="141"/>
        <v>0.1199040767386091</v>
      </c>
      <c r="BA570" s="4">
        <v>6.7100281049843833</v>
      </c>
      <c r="BB570" s="4">
        <f t="shared" si="142"/>
        <v>0.10673535679850865</v>
      </c>
      <c r="BC570" s="4">
        <f t="shared" si="143"/>
        <v>0.22663943353711774</v>
      </c>
      <c r="BD570" s="4">
        <f t="shared" si="144"/>
        <v>0.11331971676855887</v>
      </c>
    </row>
    <row r="571" spans="1:56" x14ac:dyDescent="0.25">
      <c r="A571" s="2">
        <v>11</v>
      </c>
      <c r="B571" s="2" t="s">
        <v>55</v>
      </c>
      <c r="C571" s="2" t="s">
        <v>351</v>
      </c>
      <c r="D571" s="2" t="s">
        <v>57</v>
      </c>
      <c r="E571" s="2" t="s">
        <v>58</v>
      </c>
      <c r="F571" s="2" t="s">
        <v>59</v>
      </c>
      <c r="G571" s="2" t="s">
        <v>60</v>
      </c>
      <c r="H571" s="2" t="s">
        <v>61</v>
      </c>
      <c r="I571" s="2" t="s">
        <v>186</v>
      </c>
      <c r="J571" s="3">
        <v>42295</v>
      </c>
      <c r="K571" s="2">
        <v>820165</v>
      </c>
      <c r="L571" s="2">
        <v>742381</v>
      </c>
      <c r="M571" s="2">
        <v>2</v>
      </c>
      <c r="N571" s="2">
        <v>14</v>
      </c>
      <c r="O571" s="2" t="s">
        <v>69</v>
      </c>
      <c r="P571" s="2" t="s">
        <v>135</v>
      </c>
      <c r="S571" s="2" t="s">
        <v>136</v>
      </c>
      <c r="T571" s="2" t="s">
        <v>137</v>
      </c>
      <c r="U571" s="2" t="s">
        <v>138</v>
      </c>
      <c r="V571" s="2">
        <v>24</v>
      </c>
      <c r="Y571" s="2">
        <f t="shared" si="130"/>
        <v>7.6394372684109761</v>
      </c>
      <c r="AB571" s="2">
        <v>7.639437268</v>
      </c>
      <c r="AC571" s="2">
        <f t="shared" si="131"/>
        <v>4.5836623610465846E-3</v>
      </c>
      <c r="AD571" s="2">
        <v>0.15451557650076658</v>
      </c>
      <c r="AE571" s="2">
        <f t="shared" si="136"/>
        <v>2.9664726785806246</v>
      </c>
      <c r="AF571" s="2">
        <v>46</v>
      </c>
      <c r="AG571" s="4">
        <f t="shared" si="137"/>
        <v>2.1739130434782608</v>
      </c>
      <c r="AH571" s="4">
        <f t="shared" si="138"/>
        <v>5.1403857220588858</v>
      </c>
      <c r="AI571" s="5">
        <f t="shared" si="139"/>
        <v>2.5701928610294429</v>
      </c>
      <c r="AJ571" s="2">
        <f t="shared" si="132"/>
        <v>2.2001579333023605E-2</v>
      </c>
      <c r="AK571" s="2">
        <f t="shared" si="133"/>
        <v>0</v>
      </c>
      <c r="AL571" s="2">
        <v>4</v>
      </c>
      <c r="AM571" s="2">
        <v>3</v>
      </c>
      <c r="AN571" s="2">
        <f t="shared" si="134"/>
        <v>6</v>
      </c>
      <c r="AO571" s="2">
        <f t="shared" si="135"/>
        <v>1.2</v>
      </c>
      <c r="AP571" s="2">
        <v>8</v>
      </c>
      <c r="AQ571" s="2">
        <v>0</v>
      </c>
      <c r="AR571" s="2">
        <v>1</v>
      </c>
      <c r="AS571" s="2" t="s">
        <v>68</v>
      </c>
      <c r="AT571" s="2">
        <v>1</v>
      </c>
      <c r="AW571" s="2" t="str">
        <f t="shared" si="140"/>
        <v>Arbolitos</v>
      </c>
      <c r="AX571" s="2" t="str">
        <f t="shared" si="146"/>
        <v>Latizal alto</v>
      </c>
      <c r="AY571" s="2">
        <v>834</v>
      </c>
      <c r="AZ571" s="4">
        <f t="shared" si="141"/>
        <v>0.1199040767386091</v>
      </c>
      <c r="BA571" s="4">
        <v>6.7100281049843833</v>
      </c>
      <c r="BB571" s="4">
        <f t="shared" si="142"/>
        <v>6.8310628351045524E-2</v>
      </c>
      <c r="BC571" s="4">
        <f t="shared" si="143"/>
        <v>0.18821470508965463</v>
      </c>
      <c r="BD571" s="4">
        <f t="shared" si="144"/>
        <v>9.4107352544827313E-2</v>
      </c>
    </row>
    <row r="572" spans="1:56" x14ac:dyDescent="0.25">
      <c r="A572" s="2">
        <v>11</v>
      </c>
      <c r="B572" s="2" t="s">
        <v>55</v>
      </c>
      <c r="C572" s="2" t="s">
        <v>351</v>
      </c>
      <c r="D572" s="2" t="s">
        <v>57</v>
      </c>
      <c r="E572" s="2" t="s">
        <v>58</v>
      </c>
      <c r="F572" s="2" t="s">
        <v>59</v>
      </c>
      <c r="G572" s="2" t="s">
        <v>60</v>
      </c>
      <c r="H572" s="2" t="s">
        <v>61</v>
      </c>
      <c r="I572" s="2" t="s">
        <v>186</v>
      </c>
      <c r="J572" s="3">
        <v>42295</v>
      </c>
      <c r="K572" s="2">
        <v>820165</v>
      </c>
      <c r="L572" s="2">
        <v>742381</v>
      </c>
      <c r="M572" s="2">
        <v>1</v>
      </c>
      <c r="N572" s="2">
        <v>7</v>
      </c>
      <c r="O572" s="2" t="s">
        <v>69</v>
      </c>
      <c r="P572" s="2" t="s">
        <v>135</v>
      </c>
      <c r="S572" s="2" t="s">
        <v>136</v>
      </c>
      <c r="T572" s="2" t="s">
        <v>137</v>
      </c>
      <c r="U572" s="2" t="s">
        <v>138</v>
      </c>
      <c r="V572" s="2">
        <v>33</v>
      </c>
      <c r="Y572" s="2">
        <f t="shared" si="130"/>
        <v>10.504226244065093</v>
      </c>
      <c r="AB572" s="2">
        <v>10.504226239999999</v>
      </c>
      <c r="AC572" s="2">
        <f t="shared" si="131"/>
        <v>8.6659866513537007E-3</v>
      </c>
      <c r="AD572" s="2">
        <v>0.15451557650076658</v>
      </c>
      <c r="AE572" s="2">
        <f t="shared" si="136"/>
        <v>5.608487407941495</v>
      </c>
      <c r="AF572" s="2">
        <v>46</v>
      </c>
      <c r="AG572" s="4">
        <f t="shared" si="137"/>
        <v>2.1739130434782608</v>
      </c>
      <c r="AH572" s="4">
        <f t="shared" si="138"/>
        <v>7.7824004514197558</v>
      </c>
      <c r="AI572" s="5">
        <f t="shared" si="139"/>
        <v>3.8912002257098779</v>
      </c>
      <c r="AJ572" s="2">
        <f t="shared" si="132"/>
        <v>4.1596735926497763E-2</v>
      </c>
      <c r="AK572" s="2">
        <f t="shared" si="133"/>
        <v>2.5997959954061102E-2</v>
      </c>
      <c r="AL572" s="2">
        <v>4</v>
      </c>
      <c r="AM572" s="2">
        <v>3</v>
      </c>
      <c r="AN572" s="2">
        <f t="shared" si="134"/>
        <v>6</v>
      </c>
      <c r="AO572" s="2">
        <f t="shared" si="135"/>
        <v>1.2</v>
      </c>
      <c r="AP572" s="2">
        <v>8</v>
      </c>
      <c r="AQ572" s="2">
        <v>5</v>
      </c>
      <c r="AR572" s="2">
        <v>0</v>
      </c>
      <c r="AS572" s="2" t="s">
        <v>68</v>
      </c>
      <c r="AT572" s="2">
        <v>1</v>
      </c>
      <c r="AW572" s="2" t="str">
        <f t="shared" si="140"/>
        <v>Arbolitos</v>
      </c>
      <c r="AX572" s="2" t="str">
        <f t="shared" si="146"/>
        <v>I</v>
      </c>
      <c r="AY572" s="2">
        <v>834</v>
      </c>
      <c r="AZ572" s="4">
        <f t="shared" si="141"/>
        <v>0.1199040767386091</v>
      </c>
      <c r="BA572" s="4">
        <v>6.7100281049843833</v>
      </c>
      <c r="BB572" s="4">
        <f t="shared" si="142"/>
        <v>0.12914978172619546</v>
      </c>
      <c r="BC572" s="4">
        <f t="shared" si="143"/>
        <v>0.24905385846480455</v>
      </c>
      <c r="BD572" s="4">
        <f t="shared" si="144"/>
        <v>0.12452692923240227</v>
      </c>
    </row>
    <row r="573" spans="1:56" x14ac:dyDescent="0.25">
      <c r="A573" s="2">
        <v>11</v>
      </c>
      <c r="B573" s="2" t="s">
        <v>55</v>
      </c>
      <c r="C573" s="2" t="s">
        <v>351</v>
      </c>
      <c r="D573" s="2" t="s">
        <v>57</v>
      </c>
      <c r="E573" s="2" t="s">
        <v>58</v>
      </c>
      <c r="F573" s="2" t="s">
        <v>59</v>
      </c>
      <c r="G573" s="2" t="s">
        <v>60</v>
      </c>
      <c r="H573" s="2" t="s">
        <v>61</v>
      </c>
      <c r="I573" s="2" t="s">
        <v>186</v>
      </c>
      <c r="J573" s="3">
        <v>42295</v>
      </c>
      <c r="K573" s="2">
        <v>820165</v>
      </c>
      <c r="L573" s="2">
        <v>742381</v>
      </c>
      <c r="M573" s="2">
        <v>1</v>
      </c>
      <c r="N573" s="2">
        <v>4</v>
      </c>
      <c r="P573" s="2" t="s">
        <v>135</v>
      </c>
      <c r="S573" s="2" t="s">
        <v>136</v>
      </c>
      <c r="T573" s="2" t="s">
        <v>137</v>
      </c>
      <c r="U573" s="2" t="s">
        <v>138</v>
      </c>
      <c r="V573" s="2">
        <v>16</v>
      </c>
      <c r="Y573" s="2">
        <f t="shared" si="130"/>
        <v>5.0929581789406511</v>
      </c>
      <c r="AB573" s="2">
        <v>5.092958179</v>
      </c>
      <c r="AC573" s="2">
        <f t="shared" si="131"/>
        <v>2.0371832715762607E-3</v>
      </c>
      <c r="AD573" s="2">
        <v>0.15451557650076658</v>
      </c>
      <c r="AE573" s="2">
        <f t="shared" si="136"/>
        <v>1.3184323015913892</v>
      </c>
      <c r="AF573" s="2">
        <v>46</v>
      </c>
      <c r="AG573" s="4">
        <f t="shared" si="137"/>
        <v>2.1739130434782608</v>
      </c>
      <c r="AH573" s="4">
        <f t="shared" si="138"/>
        <v>3.49234534506965</v>
      </c>
      <c r="AI573" s="5">
        <f t="shared" si="139"/>
        <v>1.746172672534825</v>
      </c>
      <c r="AJ573" s="2">
        <f t="shared" si="132"/>
        <v>6.1115498147287827E-3</v>
      </c>
      <c r="AK573" s="2">
        <f t="shared" si="133"/>
        <v>4.8892398517830253E-3</v>
      </c>
      <c r="AL573" s="2">
        <v>2</v>
      </c>
      <c r="AM573" s="2">
        <v>1</v>
      </c>
      <c r="AN573" s="2">
        <f t="shared" si="134"/>
        <v>1</v>
      </c>
      <c r="AO573" s="2">
        <f t="shared" si="135"/>
        <v>0.2</v>
      </c>
      <c r="AP573" s="2">
        <v>5</v>
      </c>
      <c r="AQ573" s="2">
        <v>4</v>
      </c>
      <c r="AR573" s="2">
        <v>0</v>
      </c>
      <c r="AS573" s="2" t="s">
        <v>68</v>
      </c>
      <c r="AT573" s="2">
        <v>1</v>
      </c>
      <c r="AW573" s="2" t="str">
        <f t="shared" si="140"/>
        <v>Arbustivo</v>
      </c>
      <c r="AX573" s="2" t="str">
        <f t="shared" si="146"/>
        <v>Latizal alto</v>
      </c>
      <c r="AY573" s="2">
        <v>834</v>
      </c>
      <c r="AZ573" s="4">
        <f t="shared" si="141"/>
        <v>0.1199040767386091</v>
      </c>
      <c r="BA573" s="4">
        <v>6.7100281049843833</v>
      </c>
      <c r="BB573" s="4">
        <f t="shared" si="142"/>
        <v>3.0360279267131356E-2</v>
      </c>
      <c r="BC573" s="4">
        <f t="shared" si="143"/>
        <v>0.15026435600574045</v>
      </c>
      <c r="BD573" s="4">
        <f t="shared" si="144"/>
        <v>7.5132178002870226E-2</v>
      </c>
    </row>
    <row r="574" spans="1:56" x14ac:dyDescent="0.25">
      <c r="A574" s="2">
        <v>11</v>
      </c>
      <c r="B574" s="2" t="s">
        <v>55</v>
      </c>
      <c r="C574" s="2" t="s">
        <v>351</v>
      </c>
      <c r="D574" s="2" t="s">
        <v>57</v>
      </c>
      <c r="E574" s="2" t="s">
        <v>58</v>
      </c>
      <c r="F574" s="2" t="s">
        <v>59</v>
      </c>
      <c r="G574" s="2" t="s">
        <v>60</v>
      </c>
      <c r="H574" s="2" t="s">
        <v>61</v>
      </c>
      <c r="I574" s="2" t="s">
        <v>186</v>
      </c>
      <c r="J574" s="3">
        <v>42295</v>
      </c>
      <c r="K574" s="2">
        <v>820165</v>
      </c>
      <c r="L574" s="2">
        <v>742381</v>
      </c>
      <c r="M574" s="2">
        <v>1</v>
      </c>
      <c r="N574" s="2">
        <v>6</v>
      </c>
      <c r="P574" s="2" t="s">
        <v>135</v>
      </c>
      <c r="S574" s="2" t="s">
        <v>136</v>
      </c>
      <c r="T574" s="2" t="s">
        <v>137</v>
      </c>
      <c r="U574" s="2" t="s">
        <v>138</v>
      </c>
      <c r="V574" s="2">
        <v>23</v>
      </c>
      <c r="Y574" s="2">
        <f t="shared" si="130"/>
        <v>7.3211273822271856</v>
      </c>
      <c r="AB574" s="2">
        <v>7.3211273820000002</v>
      </c>
      <c r="AC574" s="2">
        <f t="shared" si="131"/>
        <v>4.2096482447806314E-3</v>
      </c>
      <c r="AD574" s="2">
        <v>0.15451557650076658</v>
      </c>
      <c r="AE574" s="2">
        <f t="shared" si="136"/>
        <v>2.7244167482103312</v>
      </c>
      <c r="AF574" s="2">
        <v>46</v>
      </c>
      <c r="AG574" s="4">
        <f t="shared" si="137"/>
        <v>2.1739130434782608</v>
      </c>
      <c r="AH574" s="4">
        <f t="shared" si="138"/>
        <v>4.8983297916885924</v>
      </c>
      <c r="AI574" s="5">
        <f t="shared" si="139"/>
        <v>2.4491648958442962</v>
      </c>
      <c r="AJ574" s="2">
        <f t="shared" si="132"/>
        <v>1.5154733681210272E-2</v>
      </c>
      <c r="AK574" s="2">
        <f t="shared" si="133"/>
        <v>1.2628944734341892E-2</v>
      </c>
      <c r="AL574" s="2">
        <v>3</v>
      </c>
      <c r="AM574" s="2">
        <v>1</v>
      </c>
      <c r="AN574" s="2">
        <f t="shared" si="134"/>
        <v>1.5</v>
      </c>
      <c r="AO574" s="2">
        <f t="shared" si="135"/>
        <v>0.3</v>
      </c>
      <c r="AP574" s="2">
        <v>6</v>
      </c>
      <c r="AQ574" s="2">
        <v>5</v>
      </c>
      <c r="AR574" s="2">
        <v>0</v>
      </c>
      <c r="AS574" s="2" t="s">
        <v>68</v>
      </c>
      <c r="AT574" s="2">
        <v>1</v>
      </c>
      <c r="AW574" s="2" t="str">
        <f t="shared" si="140"/>
        <v>Arbolitos</v>
      </c>
      <c r="AX574" s="2" t="str">
        <f t="shared" si="146"/>
        <v>Latizal alto</v>
      </c>
      <c r="AY574" s="2">
        <v>834</v>
      </c>
      <c r="AZ574" s="4">
        <f t="shared" si="141"/>
        <v>0.1199040767386091</v>
      </c>
      <c r="BA574" s="4">
        <v>6.7100281049843833</v>
      </c>
      <c r="BB574" s="4">
        <f t="shared" si="142"/>
        <v>6.2736670829345642E-2</v>
      </c>
      <c r="BC574" s="4">
        <f t="shared" si="143"/>
        <v>0.18264074756795473</v>
      </c>
      <c r="BD574" s="4">
        <f t="shared" si="144"/>
        <v>9.1320373783977365E-2</v>
      </c>
    </row>
    <row r="575" spans="1:56" x14ac:dyDescent="0.25">
      <c r="A575" s="2">
        <v>11</v>
      </c>
      <c r="B575" s="2" t="s">
        <v>55</v>
      </c>
      <c r="C575" s="2" t="s">
        <v>351</v>
      </c>
      <c r="D575" s="2" t="s">
        <v>57</v>
      </c>
      <c r="E575" s="2" t="s">
        <v>58</v>
      </c>
      <c r="F575" s="2" t="s">
        <v>59</v>
      </c>
      <c r="G575" s="2" t="s">
        <v>60</v>
      </c>
      <c r="H575" s="2" t="s">
        <v>61</v>
      </c>
      <c r="I575" s="2" t="s">
        <v>186</v>
      </c>
      <c r="J575" s="3">
        <v>42295</v>
      </c>
      <c r="K575" s="2">
        <v>820165</v>
      </c>
      <c r="L575" s="2">
        <v>742381</v>
      </c>
      <c r="M575" s="2">
        <v>3</v>
      </c>
      <c r="N575" s="2">
        <v>26</v>
      </c>
      <c r="P575" s="2" t="s">
        <v>210</v>
      </c>
      <c r="S575" s="2" t="s">
        <v>211</v>
      </c>
      <c r="T575" s="2" t="s">
        <v>212</v>
      </c>
      <c r="U575" s="2" t="s">
        <v>213</v>
      </c>
      <c r="V575" s="2">
        <v>23</v>
      </c>
      <c r="Y575" s="2">
        <f t="shared" si="130"/>
        <v>7.3211273822271856</v>
      </c>
      <c r="AB575" s="2">
        <v>7.3211273820000002</v>
      </c>
      <c r="AC575" s="2">
        <f t="shared" si="131"/>
        <v>4.2096482447806314E-3</v>
      </c>
      <c r="AD575" s="2">
        <v>0.15451557650076658</v>
      </c>
      <c r="AE575" s="2">
        <f t="shared" si="136"/>
        <v>2.7244167482103312</v>
      </c>
      <c r="AF575" s="2">
        <v>46</v>
      </c>
      <c r="AG575" s="4">
        <f t="shared" si="137"/>
        <v>2.1739130434782608</v>
      </c>
      <c r="AH575" s="4">
        <f t="shared" si="138"/>
        <v>4.8983297916885924</v>
      </c>
      <c r="AI575" s="5">
        <f t="shared" si="139"/>
        <v>2.4491648958442962</v>
      </c>
      <c r="AJ575" s="2">
        <f t="shared" si="132"/>
        <v>1.5154733681210272E-2</v>
      </c>
      <c r="AK575" s="2">
        <f t="shared" si="133"/>
        <v>1.0103155787473514E-2</v>
      </c>
      <c r="AL575" s="2">
        <v>3</v>
      </c>
      <c r="AM575" s="2">
        <v>1</v>
      </c>
      <c r="AN575" s="2">
        <f t="shared" si="134"/>
        <v>1.5</v>
      </c>
      <c r="AO575" s="2">
        <f t="shared" si="135"/>
        <v>0.3</v>
      </c>
      <c r="AP575" s="2">
        <v>6</v>
      </c>
      <c r="AQ575" s="2">
        <v>4</v>
      </c>
      <c r="AR575" s="2">
        <v>0</v>
      </c>
      <c r="AS575" s="2" t="s">
        <v>68</v>
      </c>
      <c r="AT575" s="2">
        <v>2</v>
      </c>
      <c r="AW575" s="2" t="str">
        <f t="shared" si="140"/>
        <v>Arbolitos</v>
      </c>
      <c r="AX575" s="2" t="str">
        <f t="shared" si="146"/>
        <v>Latizal alto</v>
      </c>
      <c r="AY575" s="2">
        <v>834</v>
      </c>
      <c r="AZ575" s="4">
        <f t="shared" si="141"/>
        <v>0.1199040767386091</v>
      </c>
      <c r="BA575" s="4">
        <v>6.7100281049843833</v>
      </c>
      <c r="BB575" s="4">
        <f t="shared" si="142"/>
        <v>6.2736670829345642E-2</v>
      </c>
      <c r="BC575" s="4">
        <f t="shared" si="143"/>
        <v>0.18264074756795473</v>
      </c>
      <c r="BD575" s="4">
        <f t="shared" si="144"/>
        <v>9.1320373783977365E-2</v>
      </c>
    </row>
    <row r="576" spans="1:56" x14ac:dyDescent="0.25">
      <c r="A576" s="2">
        <v>11</v>
      </c>
      <c r="B576" s="2" t="s">
        <v>55</v>
      </c>
      <c r="C576" s="2" t="s">
        <v>351</v>
      </c>
      <c r="D576" s="2" t="s">
        <v>57</v>
      </c>
      <c r="E576" s="2" t="s">
        <v>58</v>
      </c>
      <c r="F576" s="2" t="s">
        <v>59</v>
      </c>
      <c r="G576" s="2" t="s">
        <v>60</v>
      </c>
      <c r="H576" s="2" t="s">
        <v>61</v>
      </c>
      <c r="I576" s="2" t="s">
        <v>186</v>
      </c>
      <c r="J576" s="3">
        <v>42295</v>
      </c>
      <c r="K576" s="2">
        <v>820165</v>
      </c>
      <c r="L576" s="2">
        <v>742381</v>
      </c>
      <c r="M576" s="2">
        <v>5</v>
      </c>
      <c r="N576" s="2">
        <v>41</v>
      </c>
      <c r="P576" s="2" t="s">
        <v>144</v>
      </c>
      <c r="S576" s="2" t="s">
        <v>203</v>
      </c>
      <c r="T576" s="2" t="s">
        <v>204</v>
      </c>
      <c r="U576" s="2" t="s">
        <v>205</v>
      </c>
      <c r="V576" s="2">
        <v>19</v>
      </c>
      <c r="Y576" s="2">
        <f t="shared" si="130"/>
        <v>6.0478878374920226</v>
      </c>
      <c r="AB576" s="2">
        <v>6.0478878370000002</v>
      </c>
      <c r="AC576" s="2">
        <f t="shared" si="131"/>
        <v>2.8727467228087103E-3</v>
      </c>
      <c r="AD576" s="2">
        <v>0.15451557650076658</v>
      </c>
      <c r="AE576" s="2">
        <f t="shared" si="136"/>
        <v>1.8591955502909818</v>
      </c>
      <c r="AF576" s="2">
        <v>46</v>
      </c>
      <c r="AG576" s="4">
        <f t="shared" si="137"/>
        <v>2.1739130434782608</v>
      </c>
      <c r="AH576" s="4">
        <f t="shared" si="138"/>
        <v>4.0331085937692421</v>
      </c>
      <c r="AI576" s="5">
        <f t="shared" si="139"/>
        <v>2.0165542968846211</v>
      </c>
      <c r="AJ576" s="2">
        <f t="shared" si="132"/>
        <v>1.0341888202111356E-2</v>
      </c>
      <c r="AK576" s="2">
        <f t="shared" si="133"/>
        <v>4.3091200842130658E-3</v>
      </c>
      <c r="AL576" s="2">
        <v>3</v>
      </c>
      <c r="AM576" s="2">
        <v>3</v>
      </c>
      <c r="AN576" s="2">
        <f t="shared" si="134"/>
        <v>4.5</v>
      </c>
      <c r="AO576" s="2">
        <f t="shared" si="135"/>
        <v>0.89999999999999991</v>
      </c>
      <c r="AP576" s="2">
        <v>6</v>
      </c>
      <c r="AQ576" s="2">
        <v>2.5</v>
      </c>
      <c r="AR576" s="2">
        <v>0</v>
      </c>
      <c r="AS576" s="2" t="s">
        <v>68</v>
      </c>
      <c r="AT576" s="2">
        <v>1</v>
      </c>
      <c r="AW576" s="2" t="str">
        <f t="shared" si="140"/>
        <v>Arbolitos</v>
      </c>
      <c r="AX576" s="2" t="str">
        <f t="shared" si="146"/>
        <v>Latizal alto</v>
      </c>
      <c r="AY576" s="2">
        <v>834</v>
      </c>
      <c r="AZ576" s="4">
        <f t="shared" si="141"/>
        <v>0.1199040767386091</v>
      </c>
      <c r="BA576" s="4">
        <v>6.7100281049843833</v>
      </c>
      <c r="BB576" s="4">
        <f t="shared" si="142"/>
        <v>4.2812737560290685E-2</v>
      </c>
      <c r="BC576" s="4">
        <f t="shared" si="143"/>
        <v>0.16271681429889978</v>
      </c>
      <c r="BD576" s="4">
        <f t="shared" si="144"/>
        <v>8.1358407149449891E-2</v>
      </c>
    </row>
    <row r="577" spans="1:56" x14ac:dyDescent="0.25">
      <c r="A577" s="2">
        <v>11</v>
      </c>
      <c r="B577" s="2" t="s">
        <v>55</v>
      </c>
      <c r="C577" s="2" t="s">
        <v>351</v>
      </c>
      <c r="D577" s="2" t="s">
        <v>57</v>
      </c>
      <c r="E577" s="2" t="s">
        <v>58</v>
      </c>
      <c r="F577" s="2" t="s">
        <v>59</v>
      </c>
      <c r="G577" s="2" t="s">
        <v>60</v>
      </c>
      <c r="H577" s="2" t="s">
        <v>61</v>
      </c>
      <c r="I577" s="2" t="s">
        <v>186</v>
      </c>
      <c r="J577" s="3">
        <v>42295</v>
      </c>
      <c r="K577" s="2">
        <v>820165</v>
      </c>
      <c r="L577" s="2">
        <v>742381</v>
      </c>
      <c r="M577" s="2">
        <v>1</v>
      </c>
      <c r="N577" s="2">
        <v>1</v>
      </c>
      <c r="P577" s="2" t="s">
        <v>70</v>
      </c>
      <c r="S577" s="2" t="s">
        <v>71</v>
      </c>
      <c r="T577" s="2" t="s">
        <v>72</v>
      </c>
      <c r="U577" s="2" t="s">
        <v>73</v>
      </c>
      <c r="V577" s="2">
        <v>23</v>
      </c>
      <c r="Y577" s="2">
        <f t="shared" si="130"/>
        <v>7.3211273822271856</v>
      </c>
      <c r="AB577" s="2">
        <v>7.3211273820000002</v>
      </c>
      <c r="AC577" s="2">
        <f t="shared" si="131"/>
        <v>4.2096482447806314E-3</v>
      </c>
      <c r="AD577" s="2">
        <v>0.15451557650076658</v>
      </c>
      <c r="AE577" s="2">
        <f t="shared" si="136"/>
        <v>2.7244167482103312</v>
      </c>
      <c r="AF577" s="2">
        <v>46</v>
      </c>
      <c r="AG577" s="4">
        <f t="shared" si="137"/>
        <v>2.1739130434782608</v>
      </c>
      <c r="AH577" s="4">
        <f t="shared" si="138"/>
        <v>4.8983297916885924</v>
      </c>
      <c r="AI577" s="5">
        <f t="shared" si="139"/>
        <v>2.4491648958442962</v>
      </c>
      <c r="AJ577" s="2">
        <f t="shared" si="132"/>
        <v>1.5154733681210272E-2</v>
      </c>
      <c r="AK577" s="2">
        <f t="shared" si="133"/>
        <v>2.5257889468683786E-3</v>
      </c>
      <c r="AL577" s="2">
        <v>6</v>
      </c>
      <c r="AM577" s="2">
        <v>3</v>
      </c>
      <c r="AN577" s="2">
        <f t="shared" si="134"/>
        <v>9</v>
      </c>
      <c r="AO577" s="2">
        <f t="shared" si="135"/>
        <v>1.7999999999999998</v>
      </c>
      <c r="AP577" s="2">
        <v>6</v>
      </c>
      <c r="AQ577" s="2">
        <v>1</v>
      </c>
      <c r="AR577" s="2">
        <v>0</v>
      </c>
      <c r="AS577" s="2" t="s">
        <v>68</v>
      </c>
      <c r="AT577" s="2">
        <v>1</v>
      </c>
      <c r="AU577" s="2">
        <v>3</v>
      </c>
      <c r="AW577" s="2" t="str">
        <f t="shared" si="140"/>
        <v>Arbolitos</v>
      </c>
      <c r="AX577" s="2" t="str">
        <f t="shared" si="146"/>
        <v>Latizal alto</v>
      </c>
      <c r="AY577" s="2">
        <v>834</v>
      </c>
      <c r="AZ577" s="4">
        <f t="shared" si="141"/>
        <v>0.1199040767386091</v>
      </c>
      <c r="BA577" s="4">
        <v>6.7100281049843833</v>
      </c>
      <c r="BB577" s="4">
        <f t="shared" si="142"/>
        <v>6.2736670829345642E-2</v>
      </c>
      <c r="BC577" s="4">
        <f t="shared" si="143"/>
        <v>0.18264074756795473</v>
      </c>
      <c r="BD577" s="4">
        <f t="shared" si="144"/>
        <v>9.1320373783977365E-2</v>
      </c>
    </row>
    <row r="578" spans="1:56" x14ac:dyDescent="0.25">
      <c r="A578" s="2">
        <v>11</v>
      </c>
      <c r="B578" s="2" t="s">
        <v>55</v>
      </c>
      <c r="C578" s="2" t="s">
        <v>351</v>
      </c>
      <c r="D578" s="2" t="s">
        <v>57</v>
      </c>
      <c r="E578" s="2" t="s">
        <v>58</v>
      </c>
      <c r="F578" s="2" t="s">
        <v>59</v>
      </c>
      <c r="G578" s="2" t="s">
        <v>60</v>
      </c>
      <c r="H578" s="2" t="s">
        <v>61</v>
      </c>
      <c r="I578" s="2" t="s">
        <v>186</v>
      </c>
      <c r="J578" s="3">
        <v>42295</v>
      </c>
      <c r="K578" s="2">
        <v>820165</v>
      </c>
      <c r="L578" s="2">
        <v>742381</v>
      </c>
      <c r="M578" s="2">
        <v>4</v>
      </c>
      <c r="N578" s="2">
        <v>34</v>
      </c>
      <c r="P578" s="2" t="s">
        <v>70</v>
      </c>
      <c r="S578" s="2" t="s">
        <v>71</v>
      </c>
      <c r="T578" s="2" t="s">
        <v>72</v>
      </c>
      <c r="U578" s="2" t="s">
        <v>73</v>
      </c>
      <c r="V578" s="2">
        <v>22</v>
      </c>
      <c r="Y578" s="2">
        <f t="shared" ref="Y578:Y641" si="147">+V578/PI()</f>
        <v>7.0028174960433951</v>
      </c>
      <c r="AB578" s="2">
        <v>7.0028174959999996</v>
      </c>
      <c r="AC578" s="2">
        <f t="shared" ref="AC578:AC641" si="148">+((((Y578+Z578+AA578)/100)^2)*(PI()))/4</f>
        <v>3.8515496228238681E-3</v>
      </c>
      <c r="AD578" s="2">
        <v>0.15451557650076658</v>
      </c>
      <c r="AE578" s="2">
        <f t="shared" si="136"/>
        <v>2.4926610701962204</v>
      </c>
      <c r="AF578" s="2">
        <v>46</v>
      </c>
      <c r="AG578" s="4">
        <f t="shared" si="137"/>
        <v>2.1739130434782608</v>
      </c>
      <c r="AH578" s="4">
        <f t="shared" si="138"/>
        <v>4.6665741136744812</v>
      </c>
      <c r="AI578" s="5">
        <f t="shared" si="139"/>
        <v>2.3332870568372406</v>
      </c>
      <c r="AJ578" s="2">
        <f t="shared" ref="AJ578:AJ641" si="149">+AC578*AP578*0.6</f>
        <v>1.6176508415860245E-2</v>
      </c>
      <c r="AK578" s="2">
        <f t="shared" ref="AK578:AK641" si="150">+AC578*AQ578*0.6</f>
        <v>9.2437190947772824E-3</v>
      </c>
      <c r="AL578" s="2">
        <v>4</v>
      </c>
      <c r="AM578" s="2">
        <v>3</v>
      </c>
      <c r="AN578" s="2">
        <f t="shared" ref="AN578:AN641" si="151">+(AL578*AM578)/2</f>
        <v>6</v>
      </c>
      <c r="AO578" s="2">
        <f t="shared" ref="AO578:AO641" si="152">+(AN578/500)*100</f>
        <v>1.2</v>
      </c>
      <c r="AP578" s="2">
        <v>7</v>
      </c>
      <c r="AQ578" s="2">
        <v>4</v>
      </c>
      <c r="AR578" s="2">
        <v>0</v>
      </c>
      <c r="AS578" s="2" t="s">
        <v>68</v>
      </c>
      <c r="AT578" s="2">
        <v>2</v>
      </c>
      <c r="AW578" s="2" t="str">
        <f t="shared" si="140"/>
        <v>Arbolitos</v>
      </c>
      <c r="AX578" s="2" t="str">
        <f t="shared" si="146"/>
        <v>Latizal alto</v>
      </c>
      <c r="AY578" s="2">
        <v>834</v>
      </c>
      <c r="AZ578" s="4">
        <f t="shared" si="141"/>
        <v>0.1199040767386091</v>
      </c>
      <c r="BA578" s="4">
        <v>6.7100281049843833</v>
      </c>
      <c r="BB578" s="4">
        <f t="shared" si="142"/>
        <v>5.7399902989420222E-2</v>
      </c>
      <c r="BC578" s="4">
        <f t="shared" si="143"/>
        <v>0.17730397972802933</v>
      </c>
      <c r="BD578" s="4">
        <f t="shared" si="144"/>
        <v>8.8651989864014666E-2</v>
      </c>
    </row>
    <row r="579" spans="1:56" x14ac:dyDescent="0.25">
      <c r="A579" s="2">
        <v>11</v>
      </c>
      <c r="B579" s="2" t="s">
        <v>55</v>
      </c>
      <c r="C579" s="2" t="s">
        <v>351</v>
      </c>
      <c r="D579" s="2" t="s">
        <v>57</v>
      </c>
      <c r="E579" s="2" t="s">
        <v>58</v>
      </c>
      <c r="F579" s="2" t="s">
        <v>59</v>
      </c>
      <c r="G579" s="2" t="s">
        <v>60</v>
      </c>
      <c r="H579" s="2" t="s">
        <v>61</v>
      </c>
      <c r="I579" s="2" t="s">
        <v>186</v>
      </c>
      <c r="J579" s="3">
        <v>42295</v>
      </c>
      <c r="K579" s="2">
        <v>820165</v>
      </c>
      <c r="L579" s="2">
        <v>742381</v>
      </c>
      <c r="M579" s="2">
        <v>5</v>
      </c>
      <c r="N579" s="2">
        <v>44</v>
      </c>
      <c r="P579" s="2" t="s">
        <v>70</v>
      </c>
      <c r="S579" s="2" t="s">
        <v>71</v>
      </c>
      <c r="T579" s="2" t="s">
        <v>72</v>
      </c>
      <c r="U579" s="2" t="s">
        <v>73</v>
      </c>
      <c r="V579" s="2">
        <v>8</v>
      </c>
      <c r="Y579" s="2">
        <f t="shared" si="147"/>
        <v>2.5464790894703255</v>
      </c>
      <c r="AB579" s="2">
        <v>2.546479089</v>
      </c>
      <c r="AC579" s="2">
        <f t="shared" si="148"/>
        <v>5.0929581789406519E-4</v>
      </c>
      <c r="AD579" s="2">
        <v>0.15451557650076658</v>
      </c>
      <c r="AE579" s="2">
        <f t="shared" ref="AE579:AE642" si="153">AC579/AD579*100</f>
        <v>0.32960807539784731</v>
      </c>
      <c r="AF579" s="2">
        <v>46</v>
      </c>
      <c r="AG579" s="4">
        <f t="shared" ref="AG579:AG642" si="154">1/AF579*100</f>
        <v>2.1739130434782608</v>
      </c>
      <c r="AH579" s="4">
        <f t="shared" ref="AH579:AH642" si="155">AG579+AE579</f>
        <v>2.5035211188761082</v>
      </c>
      <c r="AI579" s="5">
        <f t="shared" ref="AI579:AI642" si="156">AH579/2</f>
        <v>1.2517605594380541</v>
      </c>
      <c r="AJ579" s="2">
        <f t="shared" si="149"/>
        <v>1.3750987083139758E-3</v>
      </c>
      <c r="AK579" s="2">
        <f t="shared" si="150"/>
        <v>2.444619925891513E-4</v>
      </c>
      <c r="AL579" s="2">
        <v>1</v>
      </c>
      <c r="AM579" s="2">
        <v>1</v>
      </c>
      <c r="AN579" s="2">
        <f t="shared" si="151"/>
        <v>0.5</v>
      </c>
      <c r="AO579" s="2">
        <f t="shared" si="152"/>
        <v>0.1</v>
      </c>
      <c r="AP579" s="2">
        <v>4.5</v>
      </c>
      <c r="AQ579" s="2">
        <v>0.8</v>
      </c>
      <c r="AR579" s="2">
        <v>0</v>
      </c>
      <c r="AS579" s="2" t="s">
        <v>68</v>
      </c>
      <c r="AT579" s="2">
        <v>1</v>
      </c>
      <c r="AW579" s="2" t="str">
        <f t="shared" ref="AW579:AW642" si="157">+IF(AP579&lt;=0.25,"Rasante",IF(AP579&lt;=1.5,"Herbáceo",IF(AP579&lt;=5,"Arbustivo",IF(AP579&lt;=12,"Arbolitos",IF(AP579&lt;=25,"Arbóreo inferior","Arbóreo superior")))))</f>
        <v>Arbustivo</v>
      </c>
      <c r="AX579" s="2" t="str">
        <f t="shared" si="146"/>
        <v>Latizal bajo</v>
      </c>
      <c r="AY579" s="2">
        <v>834</v>
      </c>
      <c r="AZ579" s="4">
        <f t="shared" ref="AZ579:AZ642" si="158">1/AY579*100</f>
        <v>0.1199040767386091</v>
      </c>
      <c r="BA579" s="4">
        <v>6.7100281049843833</v>
      </c>
      <c r="BB579" s="4">
        <f t="shared" ref="BB579:BB642" si="159">AC579/BA579*100</f>
        <v>7.5900698167828389E-3</v>
      </c>
      <c r="BC579" s="4">
        <f t="shared" ref="BC579:BC642" si="160">AZ579+BB579</f>
        <v>0.12749414655539193</v>
      </c>
      <c r="BD579" s="4">
        <f t="shared" ref="BD579:BD642" si="161">BC579/2</f>
        <v>6.3747073277695965E-2</v>
      </c>
    </row>
    <row r="580" spans="1:56" x14ac:dyDescent="0.25">
      <c r="A580" s="2">
        <v>11</v>
      </c>
      <c r="B580" s="2" t="s">
        <v>55</v>
      </c>
      <c r="C580" s="2" t="s">
        <v>351</v>
      </c>
      <c r="D580" s="2" t="s">
        <v>57</v>
      </c>
      <c r="E580" s="2" t="s">
        <v>58</v>
      </c>
      <c r="F580" s="2" t="s">
        <v>59</v>
      </c>
      <c r="G580" s="2" t="s">
        <v>60</v>
      </c>
      <c r="H580" s="2" t="s">
        <v>61</v>
      </c>
      <c r="I580" s="2" t="s">
        <v>186</v>
      </c>
      <c r="J580" s="3">
        <v>42295</v>
      </c>
      <c r="K580" s="2">
        <v>820165</v>
      </c>
      <c r="L580" s="2">
        <v>742381</v>
      </c>
      <c r="M580" s="2">
        <v>1</v>
      </c>
      <c r="N580" s="2">
        <v>8</v>
      </c>
      <c r="P580" s="2" t="s">
        <v>80</v>
      </c>
      <c r="S580" s="2" t="s">
        <v>81</v>
      </c>
      <c r="T580" s="2" t="s">
        <v>82</v>
      </c>
      <c r="U580" s="2" t="s">
        <v>83</v>
      </c>
      <c r="V580" s="2">
        <v>18</v>
      </c>
      <c r="Y580" s="2">
        <f t="shared" si="147"/>
        <v>5.7295779513082321</v>
      </c>
      <c r="AB580" s="2">
        <v>5.7295779509999996</v>
      </c>
      <c r="AC580" s="2">
        <f t="shared" si="148"/>
        <v>2.5783100780887042E-3</v>
      </c>
      <c r="AD580" s="2">
        <v>0.15451557650076658</v>
      </c>
      <c r="AE580" s="2">
        <f t="shared" si="153"/>
        <v>1.6686408817016016</v>
      </c>
      <c r="AF580" s="2">
        <v>46</v>
      </c>
      <c r="AG580" s="4">
        <f t="shared" si="154"/>
        <v>2.1739130434782608</v>
      </c>
      <c r="AH580" s="4">
        <f t="shared" si="155"/>
        <v>3.8425539251798622</v>
      </c>
      <c r="AI580" s="5">
        <f t="shared" si="156"/>
        <v>1.9212769625899311</v>
      </c>
      <c r="AJ580" s="2">
        <f t="shared" si="149"/>
        <v>7.7349302342661127E-3</v>
      </c>
      <c r="AK580" s="2">
        <f t="shared" si="150"/>
        <v>0</v>
      </c>
      <c r="AL580" s="2">
        <v>4</v>
      </c>
      <c r="AM580" s="2">
        <v>3</v>
      </c>
      <c r="AN580" s="2">
        <f t="shared" si="151"/>
        <v>6</v>
      </c>
      <c r="AO580" s="2">
        <f t="shared" si="152"/>
        <v>1.2</v>
      </c>
      <c r="AP580" s="2">
        <v>5</v>
      </c>
      <c r="AQ580" s="2">
        <v>0</v>
      </c>
      <c r="AR580" s="2">
        <v>6</v>
      </c>
      <c r="AS580" s="2" t="s">
        <v>68</v>
      </c>
      <c r="AT580" s="2">
        <v>1</v>
      </c>
      <c r="AW580" s="2" t="str">
        <f t="shared" si="157"/>
        <v>Arbustivo</v>
      </c>
      <c r="AX580" s="2" t="str">
        <f t="shared" si="146"/>
        <v>Latizal alto</v>
      </c>
      <c r="AY580" s="2">
        <v>834</v>
      </c>
      <c r="AZ580" s="4">
        <f t="shared" si="158"/>
        <v>0.1199040767386091</v>
      </c>
      <c r="BA580" s="4">
        <v>6.7100281049843833</v>
      </c>
      <c r="BB580" s="4">
        <f t="shared" si="159"/>
        <v>3.8424728447463113E-2</v>
      </c>
      <c r="BC580" s="4">
        <f t="shared" si="160"/>
        <v>0.15832880518607223</v>
      </c>
      <c r="BD580" s="4">
        <f t="shared" si="161"/>
        <v>7.9164402593036115E-2</v>
      </c>
    </row>
    <row r="581" spans="1:56" x14ac:dyDescent="0.25">
      <c r="A581" s="2">
        <v>11</v>
      </c>
      <c r="B581" s="2" t="s">
        <v>55</v>
      </c>
      <c r="C581" s="2" t="s">
        <v>351</v>
      </c>
      <c r="D581" s="2" t="s">
        <v>57</v>
      </c>
      <c r="E581" s="2" t="s">
        <v>58</v>
      </c>
      <c r="F581" s="2" t="s">
        <v>59</v>
      </c>
      <c r="G581" s="2" t="s">
        <v>60</v>
      </c>
      <c r="H581" s="2" t="s">
        <v>61</v>
      </c>
      <c r="I581" s="2" t="s">
        <v>186</v>
      </c>
      <c r="J581" s="3">
        <v>42295</v>
      </c>
      <c r="K581" s="2">
        <v>820165</v>
      </c>
      <c r="L581" s="2">
        <v>742381</v>
      </c>
      <c r="M581" s="2">
        <v>1</v>
      </c>
      <c r="N581" s="2">
        <v>10</v>
      </c>
      <c r="P581" s="2" t="s">
        <v>80</v>
      </c>
      <c r="S581" s="2" t="s">
        <v>81</v>
      </c>
      <c r="T581" s="2" t="s">
        <v>82</v>
      </c>
      <c r="U581" s="2" t="s">
        <v>83</v>
      </c>
      <c r="V581" s="2">
        <v>11</v>
      </c>
      <c r="Y581" s="2">
        <f t="shared" si="147"/>
        <v>3.5014087480216975</v>
      </c>
      <c r="AB581" s="2">
        <v>3.5014087479999998</v>
      </c>
      <c r="AC581" s="2">
        <f t="shared" si="148"/>
        <v>9.6288740570596703E-4</v>
      </c>
      <c r="AD581" s="2">
        <v>0.15451557650076658</v>
      </c>
      <c r="AE581" s="2">
        <f t="shared" si="153"/>
        <v>0.6231652675490551</v>
      </c>
      <c r="AF581" s="2">
        <v>46</v>
      </c>
      <c r="AG581" s="4">
        <f t="shared" si="154"/>
        <v>2.1739130434782608</v>
      </c>
      <c r="AH581" s="4">
        <f t="shared" si="155"/>
        <v>2.7970783110273159</v>
      </c>
      <c r="AI581" s="5">
        <f t="shared" si="156"/>
        <v>1.3985391555136579</v>
      </c>
      <c r="AJ581" s="2">
        <f t="shared" si="149"/>
        <v>2.8886622171179011E-3</v>
      </c>
      <c r="AK581" s="2">
        <f t="shared" si="150"/>
        <v>0</v>
      </c>
      <c r="AL581" s="2">
        <v>4</v>
      </c>
      <c r="AM581" s="2">
        <v>2</v>
      </c>
      <c r="AN581" s="2">
        <f t="shared" si="151"/>
        <v>4</v>
      </c>
      <c r="AO581" s="2">
        <f t="shared" si="152"/>
        <v>0.8</v>
      </c>
      <c r="AP581" s="2">
        <v>5</v>
      </c>
      <c r="AQ581" s="2">
        <v>0</v>
      </c>
      <c r="AR581" s="2">
        <v>1</v>
      </c>
      <c r="AS581" s="2" t="s">
        <v>68</v>
      </c>
      <c r="AT581" s="2">
        <v>2</v>
      </c>
      <c r="AW581" s="2" t="str">
        <f t="shared" si="157"/>
        <v>Arbustivo</v>
      </c>
      <c r="AX581" s="2" t="str">
        <f t="shared" si="146"/>
        <v>Latizal bajo</v>
      </c>
      <c r="AY581" s="2">
        <v>834</v>
      </c>
      <c r="AZ581" s="4">
        <f t="shared" si="158"/>
        <v>0.1199040767386091</v>
      </c>
      <c r="BA581" s="4">
        <v>6.7100281049843833</v>
      </c>
      <c r="BB581" s="4">
        <f t="shared" si="159"/>
        <v>1.4349975747355056E-2</v>
      </c>
      <c r="BC581" s="4">
        <f t="shared" si="160"/>
        <v>0.13425405248596417</v>
      </c>
      <c r="BD581" s="4">
        <f t="shared" si="161"/>
        <v>6.7127026242982085E-2</v>
      </c>
    </row>
    <row r="582" spans="1:56" x14ac:dyDescent="0.25">
      <c r="A582" s="2">
        <v>11</v>
      </c>
      <c r="B582" s="2" t="s">
        <v>55</v>
      </c>
      <c r="C582" s="2" t="s">
        <v>351</v>
      </c>
      <c r="D582" s="2" t="s">
        <v>57</v>
      </c>
      <c r="E582" s="2" t="s">
        <v>58</v>
      </c>
      <c r="F582" s="2" t="s">
        <v>59</v>
      </c>
      <c r="G582" s="2" t="s">
        <v>60</v>
      </c>
      <c r="H582" s="2" t="s">
        <v>61</v>
      </c>
      <c r="I582" s="2" t="s">
        <v>186</v>
      </c>
      <c r="J582" s="3">
        <v>42295</v>
      </c>
      <c r="K582" s="2">
        <v>820165</v>
      </c>
      <c r="L582" s="2">
        <v>742381</v>
      </c>
      <c r="M582" s="2">
        <v>2</v>
      </c>
      <c r="N582" s="2">
        <v>17</v>
      </c>
      <c r="P582" s="2" t="s">
        <v>80</v>
      </c>
      <c r="S582" s="2" t="s">
        <v>81</v>
      </c>
      <c r="T582" s="2" t="s">
        <v>82</v>
      </c>
      <c r="U582" s="2" t="s">
        <v>83</v>
      </c>
      <c r="V582" s="2">
        <v>11</v>
      </c>
      <c r="Y582" s="2">
        <f t="shared" si="147"/>
        <v>3.5014087480216975</v>
      </c>
      <c r="AB582" s="2">
        <v>3.5014087479999998</v>
      </c>
      <c r="AC582" s="2">
        <f t="shared" si="148"/>
        <v>9.6288740570596703E-4</v>
      </c>
      <c r="AD582" s="2">
        <v>0.15451557650076658</v>
      </c>
      <c r="AE582" s="2">
        <f t="shared" si="153"/>
        <v>0.6231652675490551</v>
      </c>
      <c r="AF582" s="2">
        <v>46</v>
      </c>
      <c r="AG582" s="4">
        <f t="shared" si="154"/>
        <v>2.1739130434782608</v>
      </c>
      <c r="AH582" s="4">
        <f t="shared" si="155"/>
        <v>2.7970783110273159</v>
      </c>
      <c r="AI582" s="5">
        <f t="shared" si="156"/>
        <v>1.3985391555136579</v>
      </c>
      <c r="AJ582" s="2">
        <f t="shared" si="149"/>
        <v>2.8886622171179011E-3</v>
      </c>
      <c r="AK582" s="2">
        <f t="shared" si="150"/>
        <v>5.7773244342358023E-5</v>
      </c>
      <c r="AL582" s="2">
        <v>3</v>
      </c>
      <c r="AM582" s="2">
        <v>2</v>
      </c>
      <c r="AN582" s="2">
        <f t="shared" si="151"/>
        <v>3</v>
      </c>
      <c r="AO582" s="2">
        <f t="shared" si="152"/>
        <v>0.6</v>
      </c>
      <c r="AP582" s="2">
        <v>5</v>
      </c>
      <c r="AQ582" s="2">
        <v>0.1</v>
      </c>
      <c r="AR582" s="2">
        <v>3</v>
      </c>
      <c r="AS582" s="2" t="s">
        <v>68</v>
      </c>
      <c r="AT582" s="2">
        <v>2</v>
      </c>
      <c r="AW582" s="2" t="str">
        <f t="shared" si="157"/>
        <v>Arbustivo</v>
      </c>
      <c r="AX582" s="2" t="str">
        <f t="shared" si="146"/>
        <v>Latizal bajo</v>
      </c>
      <c r="AY582" s="2">
        <v>834</v>
      </c>
      <c r="AZ582" s="4">
        <f t="shared" si="158"/>
        <v>0.1199040767386091</v>
      </c>
      <c r="BA582" s="4">
        <v>6.7100281049843833</v>
      </c>
      <c r="BB582" s="4">
        <f t="shared" si="159"/>
        <v>1.4349975747355056E-2</v>
      </c>
      <c r="BC582" s="4">
        <f t="shared" si="160"/>
        <v>0.13425405248596417</v>
      </c>
      <c r="BD582" s="4">
        <f t="shared" si="161"/>
        <v>6.7127026242982085E-2</v>
      </c>
    </row>
    <row r="583" spans="1:56" x14ac:dyDescent="0.25">
      <c r="A583" s="2">
        <v>11</v>
      </c>
      <c r="B583" s="2" t="s">
        <v>55</v>
      </c>
      <c r="C583" s="2" t="s">
        <v>351</v>
      </c>
      <c r="D583" s="2" t="s">
        <v>57</v>
      </c>
      <c r="E583" s="2" t="s">
        <v>58</v>
      </c>
      <c r="F583" s="2" t="s">
        <v>59</v>
      </c>
      <c r="G583" s="2" t="s">
        <v>60</v>
      </c>
      <c r="H583" s="2" t="s">
        <v>61</v>
      </c>
      <c r="I583" s="2" t="s">
        <v>186</v>
      </c>
      <c r="J583" s="3">
        <v>42295</v>
      </c>
      <c r="K583" s="2">
        <v>820165</v>
      </c>
      <c r="L583" s="2">
        <v>742381</v>
      </c>
      <c r="M583" s="2">
        <v>2</v>
      </c>
      <c r="N583" s="2">
        <v>18</v>
      </c>
      <c r="P583" s="2" t="s">
        <v>80</v>
      </c>
      <c r="S583" s="2" t="s">
        <v>81</v>
      </c>
      <c r="T583" s="2" t="s">
        <v>82</v>
      </c>
      <c r="U583" s="2" t="s">
        <v>83</v>
      </c>
      <c r="V583" s="2">
        <v>16</v>
      </c>
      <c r="Y583" s="2">
        <f t="shared" si="147"/>
        <v>5.0929581789406511</v>
      </c>
      <c r="AB583" s="2">
        <v>5.092958179</v>
      </c>
      <c r="AC583" s="2">
        <f t="shared" si="148"/>
        <v>2.0371832715762607E-3</v>
      </c>
      <c r="AD583" s="2">
        <v>0.15451557650076658</v>
      </c>
      <c r="AE583" s="2">
        <f t="shared" si="153"/>
        <v>1.3184323015913892</v>
      </c>
      <c r="AF583" s="2">
        <v>46</v>
      </c>
      <c r="AG583" s="4">
        <f t="shared" si="154"/>
        <v>2.1739130434782608</v>
      </c>
      <c r="AH583" s="4">
        <f t="shared" si="155"/>
        <v>3.49234534506965</v>
      </c>
      <c r="AI583" s="5">
        <f t="shared" si="156"/>
        <v>1.746172672534825</v>
      </c>
      <c r="AJ583" s="2">
        <f t="shared" si="149"/>
        <v>7.3338597776745375E-3</v>
      </c>
      <c r="AK583" s="2">
        <f t="shared" si="150"/>
        <v>0</v>
      </c>
      <c r="AL583" s="2">
        <v>3</v>
      </c>
      <c r="AM583" s="2">
        <v>1</v>
      </c>
      <c r="AN583" s="2">
        <f t="shared" si="151"/>
        <v>1.5</v>
      </c>
      <c r="AO583" s="2">
        <f t="shared" si="152"/>
        <v>0.3</v>
      </c>
      <c r="AP583" s="2">
        <v>6</v>
      </c>
      <c r="AQ583" s="2">
        <v>0</v>
      </c>
      <c r="AR583" s="2">
        <v>7</v>
      </c>
      <c r="AS583" s="2" t="s">
        <v>68</v>
      </c>
      <c r="AT583" s="2">
        <v>1</v>
      </c>
      <c r="AW583" s="2" t="str">
        <f t="shared" si="157"/>
        <v>Arbolitos</v>
      </c>
      <c r="AX583" s="2" t="str">
        <f t="shared" si="146"/>
        <v>Latizal alto</v>
      </c>
      <c r="AY583" s="2">
        <v>834</v>
      </c>
      <c r="AZ583" s="4">
        <f t="shared" si="158"/>
        <v>0.1199040767386091</v>
      </c>
      <c r="BA583" s="4">
        <v>6.7100281049843833</v>
      </c>
      <c r="BB583" s="4">
        <f t="shared" si="159"/>
        <v>3.0360279267131356E-2</v>
      </c>
      <c r="BC583" s="4">
        <f t="shared" si="160"/>
        <v>0.15026435600574045</v>
      </c>
      <c r="BD583" s="4">
        <f t="shared" si="161"/>
        <v>7.5132178002870226E-2</v>
      </c>
    </row>
    <row r="584" spans="1:56" x14ac:dyDescent="0.25">
      <c r="A584" s="2">
        <v>11</v>
      </c>
      <c r="B584" s="2" t="s">
        <v>55</v>
      </c>
      <c r="C584" s="2" t="s">
        <v>351</v>
      </c>
      <c r="D584" s="2" t="s">
        <v>57</v>
      </c>
      <c r="E584" s="2" t="s">
        <v>58</v>
      </c>
      <c r="F584" s="2" t="s">
        <v>59</v>
      </c>
      <c r="G584" s="2" t="s">
        <v>60</v>
      </c>
      <c r="H584" s="2" t="s">
        <v>61</v>
      </c>
      <c r="I584" s="2" t="s">
        <v>186</v>
      </c>
      <c r="J584" s="3">
        <v>42295</v>
      </c>
      <c r="K584" s="2">
        <v>820165</v>
      </c>
      <c r="L584" s="2">
        <v>742381</v>
      </c>
      <c r="M584" s="2">
        <v>2</v>
      </c>
      <c r="N584" s="2">
        <v>19</v>
      </c>
      <c r="P584" s="2" t="s">
        <v>80</v>
      </c>
      <c r="S584" s="2" t="s">
        <v>81</v>
      </c>
      <c r="T584" s="2" t="s">
        <v>82</v>
      </c>
      <c r="U584" s="2" t="s">
        <v>83</v>
      </c>
      <c r="V584" s="2">
        <v>8</v>
      </c>
      <c r="Y584" s="2">
        <f t="shared" si="147"/>
        <v>2.5464790894703255</v>
      </c>
      <c r="AB584" s="2">
        <v>2.546479089</v>
      </c>
      <c r="AC584" s="2">
        <f t="shared" si="148"/>
        <v>5.0929581789406519E-4</v>
      </c>
      <c r="AD584" s="2">
        <v>0.15451557650076658</v>
      </c>
      <c r="AE584" s="2">
        <f t="shared" si="153"/>
        <v>0.32960807539784731</v>
      </c>
      <c r="AF584" s="2">
        <v>46</v>
      </c>
      <c r="AG584" s="4">
        <f t="shared" si="154"/>
        <v>2.1739130434782608</v>
      </c>
      <c r="AH584" s="4">
        <f t="shared" si="155"/>
        <v>2.5035211188761082</v>
      </c>
      <c r="AI584" s="5">
        <f t="shared" si="156"/>
        <v>1.2517605594380541</v>
      </c>
      <c r="AJ584" s="2">
        <f t="shared" si="149"/>
        <v>1.5278874536821957E-3</v>
      </c>
      <c r="AK584" s="2">
        <f t="shared" si="150"/>
        <v>6.1115498147287816E-4</v>
      </c>
      <c r="AL584" s="2">
        <v>1</v>
      </c>
      <c r="AM584" s="2">
        <v>2</v>
      </c>
      <c r="AN584" s="2">
        <f t="shared" si="151"/>
        <v>1</v>
      </c>
      <c r="AO584" s="2">
        <f t="shared" si="152"/>
        <v>0.2</v>
      </c>
      <c r="AP584" s="2">
        <v>5</v>
      </c>
      <c r="AQ584" s="2">
        <v>2</v>
      </c>
      <c r="AR584" s="2">
        <v>1</v>
      </c>
      <c r="AS584" s="2" t="s">
        <v>68</v>
      </c>
      <c r="AT584" s="2">
        <v>1</v>
      </c>
      <c r="AW584" s="2" t="str">
        <f t="shared" si="157"/>
        <v>Arbustivo</v>
      </c>
      <c r="AX584" s="2" t="str">
        <f t="shared" si="146"/>
        <v>Latizal bajo</v>
      </c>
      <c r="AY584" s="2">
        <v>834</v>
      </c>
      <c r="AZ584" s="4">
        <f t="shared" si="158"/>
        <v>0.1199040767386091</v>
      </c>
      <c r="BA584" s="4">
        <v>6.7100281049843833</v>
      </c>
      <c r="BB584" s="4">
        <f t="shared" si="159"/>
        <v>7.5900698167828389E-3</v>
      </c>
      <c r="BC584" s="4">
        <f t="shared" si="160"/>
        <v>0.12749414655539193</v>
      </c>
      <c r="BD584" s="4">
        <f t="shared" si="161"/>
        <v>6.3747073277695965E-2</v>
      </c>
    </row>
    <row r="585" spans="1:56" x14ac:dyDescent="0.25">
      <c r="A585" s="2">
        <v>11</v>
      </c>
      <c r="B585" s="2" t="s">
        <v>55</v>
      </c>
      <c r="C585" s="2" t="s">
        <v>351</v>
      </c>
      <c r="D585" s="2" t="s">
        <v>57</v>
      </c>
      <c r="E585" s="2" t="s">
        <v>58</v>
      </c>
      <c r="F585" s="2" t="s">
        <v>59</v>
      </c>
      <c r="G585" s="2" t="s">
        <v>60</v>
      </c>
      <c r="H585" s="2" t="s">
        <v>61</v>
      </c>
      <c r="I585" s="2" t="s">
        <v>186</v>
      </c>
      <c r="J585" s="3">
        <v>42295</v>
      </c>
      <c r="K585" s="2">
        <v>820165</v>
      </c>
      <c r="L585" s="2">
        <v>742381</v>
      </c>
      <c r="M585" s="2">
        <v>3</v>
      </c>
      <c r="N585" s="2">
        <v>21</v>
      </c>
      <c r="P585" s="2" t="s">
        <v>80</v>
      </c>
      <c r="S585" s="2" t="s">
        <v>81</v>
      </c>
      <c r="T585" s="2" t="s">
        <v>82</v>
      </c>
      <c r="U585" s="2" t="s">
        <v>83</v>
      </c>
      <c r="V585" s="2">
        <v>14</v>
      </c>
      <c r="Y585" s="2">
        <f t="shared" si="147"/>
        <v>4.45633840657307</v>
      </c>
      <c r="AB585" s="2">
        <v>4.4563384069999996</v>
      </c>
      <c r="AC585" s="2">
        <f t="shared" si="148"/>
        <v>1.5597184423005749E-3</v>
      </c>
      <c r="AD585" s="2">
        <v>0.15451557650076658</v>
      </c>
      <c r="AE585" s="2">
        <f t="shared" si="153"/>
        <v>1.0094247309059077</v>
      </c>
      <c r="AF585" s="2">
        <v>46</v>
      </c>
      <c r="AG585" s="4">
        <f t="shared" si="154"/>
        <v>2.1739130434782608</v>
      </c>
      <c r="AH585" s="4">
        <f t="shared" si="155"/>
        <v>3.1833377743841682</v>
      </c>
      <c r="AI585" s="5">
        <f t="shared" si="156"/>
        <v>1.5916688871920841</v>
      </c>
      <c r="AJ585" s="2">
        <f t="shared" si="149"/>
        <v>4.6791553269017244E-3</v>
      </c>
      <c r="AK585" s="2">
        <f t="shared" si="150"/>
        <v>1.4037465980705174E-4</v>
      </c>
      <c r="AL585" s="2">
        <v>4</v>
      </c>
      <c r="AM585" s="2">
        <v>4</v>
      </c>
      <c r="AN585" s="2">
        <f t="shared" si="151"/>
        <v>8</v>
      </c>
      <c r="AO585" s="2">
        <f t="shared" si="152"/>
        <v>1.6</v>
      </c>
      <c r="AP585" s="2">
        <v>5</v>
      </c>
      <c r="AQ585" s="2">
        <v>0.15</v>
      </c>
      <c r="AR585" s="2">
        <v>3</v>
      </c>
      <c r="AS585" s="2" t="s">
        <v>79</v>
      </c>
      <c r="AT585" s="2">
        <v>3</v>
      </c>
      <c r="AW585" s="2" t="str">
        <f t="shared" si="157"/>
        <v>Arbustivo</v>
      </c>
      <c r="AX585" s="2" t="str">
        <f t="shared" si="146"/>
        <v>Latizal bajo</v>
      </c>
      <c r="AY585" s="2">
        <v>834</v>
      </c>
      <c r="AZ585" s="4">
        <f t="shared" si="158"/>
        <v>0.1199040767386091</v>
      </c>
      <c r="BA585" s="4">
        <v>6.7100281049843833</v>
      </c>
      <c r="BB585" s="4">
        <f t="shared" si="159"/>
        <v>2.3244588813897449E-2</v>
      </c>
      <c r="BC585" s="4">
        <f t="shared" si="160"/>
        <v>0.14314866555250655</v>
      </c>
      <c r="BD585" s="4">
        <f t="shared" si="161"/>
        <v>7.1574332776253274E-2</v>
      </c>
    </row>
    <row r="586" spans="1:56" x14ac:dyDescent="0.25">
      <c r="A586" s="2">
        <v>11</v>
      </c>
      <c r="B586" s="2" t="s">
        <v>55</v>
      </c>
      <c r="C586" s="2" t="s">
        <v>351</v>
      </c>
      <c r="D586" s="2" t="s">
        <v>57</v>
      </c>
      <c r="E586" s="2" t="s">
        <v>58</v>
      </c>
      <c r="F586" s="2" t="s">
        <v>59</v>
      </c>
      <c r="G586" s="2" t="s">
        <v>60</v>
      </c>
      <c r="H586" s="2" t="s">
        <v>61</v>
      </c>
      <c r="I586" s="2" t="s">
        <v>186</v>
      </c>
      <c r="J586" s="3">
        <v>42295</v>
      </c>
      <c r="K586" s="2">
        <v>820165</v>
      </c>
      <c r="L586" s="2">
        <v>742381</v>
      </c>
      <c r="M586" s="2">
        <v>3</v>
      </c>
      <c r="N586" s="2">
        <v>22</v>
      </c>
      <c r="P586" s="2" t="s">
        <v>80</v>
      </c>
      <c r="S586" s="2" t="s">
        <v>81</v>
      </c>
      <c r="T586" s="2" t="s">
        <v>82</v>
      </c>
      <c r="U586" s="2" t="s">
        <v>83</v>
      </c>
      <c r="V586" s="2">
        <v>38</v>
      </c>
      <c r="Y586" s="2">
        <f t="shared" si="147"/>
        <v>12.095775674984045</v>
      </c>
      <c r="AB586" s="2">
        <v>12.09577567</v>
      </c>
      <c r="AC586" s="2">
        <f t="shared" si="148"/>
        <v>1.1490986891234841E-2</v>
      </c>
      <c r="AD586" s="2">
        <v>0.15451557650076658</v>
      </c>
      <c r="AE586" s="2">
        <f t="shared" si="153"/>
        <v>7.4367822011639273</v>
      </c>
      <c r="AF586" s="2">
        <v>46</v>
      </c>
      <c r="AG586" s="4">
        <f t="shared" si="154"/>
        <v>2.1739130434782608</v>
      </c>
      <c r="AH586" s="4">
        <f t="shared" si="155"/>
        <v>9.6106952446421872</v>
      </c>
      <c r="AI586" s="5">
        <f t="shared" si="156"/>
        <v>4.8053476223210936</v>
      </c>
      <c r="AJ586" s="2">
        <f t="shared" si="149"/>
        <v>5.5156737077927238E-2</v>
      </c>
      <c r="AK586" s="2">
        <f t="shared" si="150"/>
        <v>0</v>
      </c>
      <c r="AL586" s="2">
        <v>4</v>
      </c>
      <c r="AM586" s="2">
        <v>2</v>
      </c>
      <c r="AN586" s="2">
        <f t="shared" si="151"/>
        <v>4</v>
      </c>
      <c r="AO586" s="2">
        <f t="shared" si="152"/>
        <v>0.8</v>
      </c>
      <c r="AP586" s="2">
        <v>8</v>
      </c>
      <c r="AQ586" s="2">
        <v>0</v>
      </c>
      <c r="AR586" s="2">
        <v>6</v>
      </c>
      <c r="AS586" s="2" t="s">
        <v>68</v>
      </c>
      <c r="AT586" s="2">
        <v>1</v>
      </c>
      <c r="AW586" s="2" t="str">
        <f t="shared" si="157"/>
        <v>Arbolitos</v>
      </c>
      <c r="AX586" s="2" t="str">
        <f t="shared" si="146"/>
        <v>I</v>
      </c>
      <c r="AY586" s="2">
        <v>834</v>
      </c>
      <c r="AZ586" s="4">
        <f t="shared" si="158"/>
        <v>0.1199040767386091</v>
      </c>
      <c r="BA586" s="4">
        <v>6.7100281049843833</v>
      </c>
      <c r="BB586" s="4">
        <f t="shared" si="159"/>
        <v>0.17125095024116274</v>
      </c>
      <c r="BC586" s="4">
        <f t="shared" si="160"/>
        <v>0.29115502697977186</v>
      </c>
      <c r="BD586" s="4">
        <f t="shared" si="161"/>
        <v>0.14557751348988593</v>
      </c>
    </row>
    <row r="587" spans="1:56" x14ac:dyDescent="0.25">
      <c r="A587" s="2">
        <v>11</v>
      </c>
      <c r="B587" s="2" t="s">
        <v>55</v>
      </c>
      <c r="C587" s="2" t="s">
        <v>351</v>
      </c>
      <c r="D587" s="2" t="s">
        <v>57</v>
      </c>
      <c r="E587" s="2" t="s">
        <v>58</v>
      </c>
      <c r="F587" s="2" t="s">
        <v>59</v>
      </c>
      <c r="G587" s="2" t="s">
        <v>60</v>
      </c>
      <c r="H587" s="2" t="s">
        <v>61</v>
      </c>
      <c r="I587" s="2" t="s">
        <v>186</v>
      </c>
      <c r="J587" s="3">
        <v>42295</v>
      </c>
      <c r="K587" s="2">
        <v>820165</v>
      </c>
      <c r="L587" s="2">
        <v>742381</v>
      </c>
      <c r="M587" s="2">
        <v>3</v>
      </c>
      <c r="N587" s="2">
        <v>24</v>
      </c>
      <c r="P587" s="2" t="s">
        <v>80</v>
      </c>
      <c r="S587" s="2" t="s">
        <v>81</v>
      </c>
      <c r="T587" s="2" t="s">
        <v>82</v>
      </c>
      <c r="U587" s="2" t="s">
        <v>83</v>
      </c>
      <c r="V587" s="2">
        <v>8</v>
      </c>
      <c r="Y587" s="2">
        <f t="shared" si="147"/>
        <v>2.5464790894703255</v>
      </c>
      <c r="AB587" s="2">
        <v>2.546479089</v>
      </c>
      <c r="AC587" s="2">
        <f t="shared" si="148"/>
        <v>5.0929581789406519E-4</v>
      </c>
      <c r="AD587" s="2">
        <v>0.15451557650076658</v>
      </c>
      <c r="AE587" s="2">
        <f t="shared" si="153"/>
        <v>0.32960807539784731</v>
      </c>
      <c r="AF587" s="2">
        <v>46</v>
      </c>
      <c r="AG587" s="4">
        <f t="shared" si="154"/>
        <v>2.1739130434782608</v>
      </c>
      <c r="AH587" s="4">
        <f t="shared" si="155"/>
        <v>2.5035211188761082</v>
      </c>
      <c r="AI587" s="5">
        <f t="shared" si="156"/>
        <v>1.2517605594380541</v>
      </c>
      <c r="AJ587" s="2">
        <f t="shared" si="149"/>
        <v>1.3750987083139758E-3</v>
      </c>
      <c r="AK587" s="2">
        <f t="shared" si="150"/>
        <v>9.1673247220931718E-4</v>
      </c>
      <c r="AL587" s="2">
        <v>1</v>
      </c>
      <c r="AM587" s="2">
        <v>4</v>
      </c>
      <c r="AN587" s="2">
        <f t="shared" si="151"/>
        <v>2</v>
      </c>
      <c r="AO587" s="2">
        <f t="shared" si="152"/>
        <v>0.4</v>
      </c>
      <c r="AP587" s="2">
        <v>4.5</v>
      </c>
      <c r="AQ587" s="2">
        <v>3</v>
      </c>
      <c r="AR587" s="2">
        <v>0</v>
      </c>
      <c r="AS587" s="2" t="s">
        <v>68</v>
      </c>
      <c r="AT587" s="2">
        <v>1</v>
      </c>
      <c r="AW587" s="2" t="str">
        <f t="shared" si="157"/>
        <v>Arbustivo</v>
      </c>
      <c r="AX587" s="2" t="str">
        <f t="shared" si="146"/>
        <v>Latizal bajo</v>
      </c>
      <c r="AY587" s="2">
        <v>834</v>
      </c>
      <c r="AZ587" s="4">
        <f t="shared" si="158"/>
        <v>0.1199040767386091</v>
      </c>
      <c r="BA587" s="4">
        <v>6.7100281049843833</v>
      </c>
      <c r="BB587" s="4">
        <f t="shared" si="159"/>
        <v>7.5900698167828389E-3</v>
      </c>
      <c r="BC587" s="4">
        <f t="shared" si="160"/>
        <v>0.12749414655539193</v>
      </c>
      <c r="BD587" s="4">
        <f t="shared" si="161"/>
        <v>6.3747073277695965E-2</v>
      </c>
    </row>
    <row r="588" spans="1:56" x14ac:dyDescent="0.25">
      <c r="A588" s="2">
        <v>11</v>
      </c>
      <c r="B588" s="2" t="s">
        <v>55</v>
      </c>
      <c r="C588" s="2" t="s">
        <v>351</v>
      </c>
      <c r="D588" s="2" t="s">
        <v>57</v>
      </c>
      <c r="E588" s="2" t="s">
        <v>58</v>
      </c>
      <c r="F588" s="2" t="s">
        <v>59</v>
      </c>
      <c r="G588" s="2" t="s">
        <v>60</v>
      </c>
      <c r="H588" s="2" t="s">
        <v>61</v>
      </c>
      <c r="I588" s="2" t="s">
        <v>186</v>
      </c>
      <c r="J588" s="3">
        <v>42295</v>
      </c>
      <c r="K588" s="2">
        <v>820165</v>
      </c>
      <c r="L588" s="2">
        <v>742381</v>
      </c>
      <c r="M588" s="2">
        <v>3</v>
      </c>
      <c r="N588" s="2">
        <v>28</v>
      </c>
      <c r="P588" s="2" t="s">
        <v>80</v>
      </c>
      <c r="S588" s="2" t="s">
        <v>81</v>
      </c>
      <c r="T588" s="2" t="s">
        <v>82</v>
      </c>
      <c r="U588" s="2" t="s">
        <v>83</v>
      </c>
      <c r="V588" s="2">
        <v>10</v>
      </c>
      <c r="Y588" s="2">
        <f t="shared" si="147"/>
        <v>3.183098861837907</v>
      </c>
      <c r="AB588" s="2">
        <v>3.183098862</v>
      </c>
      <c r="AC588" s="2">
        <f t="shared" si="148"/>
        <v>7.9577471545947667E-4</v>
      </c>
      <c r="AD588" s="2">
        <v>0.15451557650076658</v>
      </c>
      <c r="AE588" s="2">
        <f t="shared" si="153"/>
        <v>0.51501261780913632</v>
      </c>
      <c r="AF588" s="2">
        <v>46</v>
      </c>
      <c r="AG588" s="4">
        <f t="shared" si="154"/>
        <v>2.1739130434782608</v>
      </c>
      <c r="AH588" s="4">
        <f t="shared" si="155"/>
        <v>2.6889256612873971</v>
      </c>
      <c r="AI588" s="5">
        <f t="shared" si="156"/>
        <v>1.3444628306436985</v>
      </c>
      <c r="AJ588" s="2">
        <f t="shared" si="149"/>
        <v>1.9098593171027439E-3</v>
      </c>
      <c r="AK588" s="2">
        <f t="shared" si="150"/>
        <v>0</v>
      </c>
      <c r="AL588" s="2">
        <v>4</v>
      </c>
      <c r="AM588" s="2">
        <v>2</v>
      </c>
      <c r="AN588" s="2">
        <f t="shared" si="151"/>
        <v>4</v>
      </c>
      <c r="AO588" s="2">
        <f t="shared" si="152"/>
        <v>0.8</v>
      </c>
      <c r="AP588" s="2">
        <v>4</v>
      </c>
      <c r="AQ588" s="2">
        <v>0</v>
      </c>
      <c r="AR588" s="2">
        <v>3</v>
      </c>
      <c r="AS588" s="2" t="s">
        <v>68</v>
      </c>
      <c r="AT588" s="2">
        <v>2</v>
      </c>
      <c r="AW588" s="2" t="str">
        <f t="shared" si="157"/>
        <v>Arbustivo</v>
      </c>
      <c r="AX588" s="2" t="str">
        <f t="shared" si="146"/>
        <v>Latizal bajo</v>
      </c>
      <c r="AY588" s="2">
        <v>834</v>
      </c>
      <c r="AZ588" s="4">
        <f t="shared" si="158"/>
        <v>0.1199040767386091</v>
      </c>
      <c r="BA588" s="4">
        <v>6.7100281049843833</v>
      </c>
      <c r="BB588" s="4">
        <f t="shared" si="159"/>
        <v>1.1859484088723183E-2</v>
      </c>
      <c r="BC588" s="4">
        <f t="shared" si="160"/>
        <v>0.13176356082733229</v>
      </c>
      <c r="BD588" s="4">
        <f t="shared" si="161"/>
        <v>6.5881780413666144E-2</v>
      </c>
    </row>
    <row r="589" spans="1:56" x14ac:dyDescent="0.25">
      <c r="A589" s="2">
        <v>11</v>
      </c>
      <c r="B589" s="2" t="s">
        <v>55</v>
      </c>
      <c r="C589" s="2" t="s">
        <v>351</v>
      </c>
      <c r="D589" s="2" t="s">
        <v>57</v>
      </c>
      <c r="E589" s="2" t="s">
        <v>58</v>
      </c>
      <c r="F589" s="2" t="s">
        <v>59</v>
      </c>
      <c r="G589" s="2" t="s">
        <v>60</v>
      </c>
      <c r="H589" s="2" t="s">
        <v>61</v>
      </c>
      <c r="I589" s="2" t="s">
        <v>186</v>
      </c>
      <c r="J589" s="3">
        <v>42295</v>
      </c>
      <c r="K589" s="2">
        <v>820165</v>
      </c>
      <c r="L589" s="2">
        <v>742381</v>
      </c>
      <c r="M589" s="2">
        <v>4</v>
      </c>
      <c r="N589" s="2">
        <v>33</v>
      </c>
      <c r="P589" s="2" t="s">
        <v>80</v>
      </c>
      <c r="S589" s="2" t="s">
        <v>81</v>
      </c>
      <c r="T589" s="2" t="s">
        <v>82</v>
      </c>
      <c r="U589" s="2" t="s">
        <v>83</v>
      </c>
      <c r="V589" s="2">
        <v>10</v>
      </c>
      <c r="Y589" s="2">
        <f t="shared" si="147"/>
        <v>3.183098861837907</v>
      </c>
      <c r="AB589" s="2">
        <v>3.183098862</v>
      </c>
      <c r="AC589" s="2">
        <f t="shared" si="148"/>
        <v>7.9577471545947667E-4</v>
      </c>
      <c r="AD589" s="2">
        <v>0.15451557650076658</v>
      </c>
      <c r="AE589" s="2">
        <f t="shared" si="153"/>
        <v>0.51501261780913632</v>
      </c>
      <c r="AF589" s="2">
        <v>46</v>
      </c>
      <c r="AG589" s="4">
        <f t="shared" si="154"/>
        <v>2.1739130434782608</v>
      </c>
      <c r="AH589" s="4">
        <f t="shared" si="155"/>
        <v>2.6889256612873971</v>
      </c>
      <c r="AI589" s="5">
        <f t="shared" si="156"/>
        <v>1.3444628306436985</v>
      </c>
      <c r="AJ589" s="2">
        <f t="shared" si="149"/>
        <v>2.3873241463784299E-3</v>
      </c>
      <c r="AK589" s="2">
        <f t="shared" si="150"/>
        <v>4.7746482927568601E-5</v>
      </c>
      <c r="AL589" s="2">
        <v>2</v>
      </c>
      <c r="AM589" s="2">
        <v>2</v>
      </c>
      <c r="AN589" s="2">
        <f t="shared" si="151"/>
        <v>2</v>
      </c>
      <c r="AO589" s="2">
        <f t="shared" si="152"/>
        <v>0.4</v>
      </c>
      <c r="AP589" s="2">
        <v>5</v>
      </c>
      <c r="AQ589" s="2">
        <v>0.1</v>
      </c>
      <c r="AR589" s="2">
        <v>1</v>
      </c>
      <c r="AS589" s="2" t="s">
        <v>68</v>
      </c>
      <c r="AT589" s="2">
        <v>2</v>
      </c>
      <c r="AW589" s="2" t="str">
        <f t="shared" si="157"/>
        <v>Arbustivo</v>
      </c>
      <c r="AX589" s="2" t="str">
        <f t="shared" si="146"/>
        <v>Latizal bajo</v>
      </c>
      <c r="AY589" s="2">
        <v>834</v>
      </c>
      <c r="AZ589" s="4">
        <f t="shared" si="158"/>
        <v>0.1199040767386091</v>
      </c>
      <c r="BA589" s="4">
        <v>6.7100281049843833</v>
      </c>
      <c r="BB589" s="4">
        <f t="shared" si="159"/>
        <v>1.1859484088723183E-2</v>
      </c>
      <c r="BC589" s="4">
        <f t="shared" si="160"/>
        <v>0.13176356082733229</v>
      </c>
      <c r="BD589" s="4">
        <f t="shared" si="161"/>
        <v>6.5881780413666144E-2</v>
      </c>
    </row>
    <row r="590" spans="1:56" x14ac:dyDescent="0.25">
      <c r="A590" s="2">
        <v>11</v>
      </c>
      <c r="B590" s="2" t="s">
        <v>55</v>
      </c>
      <c r="C590" s="2" t="s">
        <v>351</v>
      </c>
      <c r="D590" s="2" t="s">
        <v>57</v>
      </c>
      <c r="E590" s="2" t="s">
        <v>58</v>
      </c>
      <c r="F590" s="2" t="s">
        <v>59</v>
      </c>
      <c r="G590" s="2" t="s">
        <v>60</v>
      </c>
      <c r="H590" s="2" t="s">
        <v>61</v>
      </c>
      <c r="I590" s="2" t="s">
        <v>186</v>
      </c>
      <c r="J590" s="3">
        <v>42295</v>
      </c>
      <c r="K590" s="2">
        <v>820165</v>
      </c>
      <c r="L590" s="2">
        <v>742381</v>
      </c>
      <c r="M590" s="2">
        <v>4</v>
      </c>
      <c r="N590" s="2">
        <v>38</v>
      </c>
      <c r="P590" s="2" t="s">
        <v>80</v>
      </c>
      <c r="S590" s="2" t="s">
        <v>81</v>
      </c>
      <c r="T590" s="2" t="s">
        <v>82</v>
      </c>
      <c r="U590" s="2" t="s">
        <v>83</v>
      </c>
      <c r="V590" s="2">
        <v>17</v>
      </c>
      <c r="Y590" s="2">
        <f t="shared" si="147"/>
        <v>5.4112680651244416</v>
      </c>
      <c r="AB590" s="2">
        <v>5.4112680649999998</v>
      </c>
      <c r="AC590" s="2">
        <f t="shared" si="148"/>
        <v>2.2997889276778877E-3</v>
      </c>
      <c r="AD590" s="2">
        <v>0.15451557650076658</v>
      </c>
      <c r="AE590" s="2">
        <f t="shared" si="153"/>
        <v>1.4883864654684043</v>
      </c>
      <c r="AF590" s="2">
        <v>46</v>
      </c>
      <c r="AG590" s="4">
        <f t="shared" si="154"/>
        <v>2.1739130434782608</v>
      </c>
      <c r="AH590" s="4">
        <f t="shared" si="155"/>
        <v>3.6622995089466652</v>
      </c>
      <c r="AI590" s="5">
        <f t="shared" si="156"/>
        <v>1.8311497544733326</v>
      </c>
      <c r="AJ590" s="2">
        <f t="shared" si="149"/>
        <v>6.8993667830336636E-3</v>
      </c>
      <c r="AK590" s="2">
        <f t="shared" si="150"/>
        <v>2.7597467132134651E-4</v>
      </c>
      <c r="AL590" s="2">
        <v>4</v>
      </c>
      <c r="AM590" s="2">
        <v>2</v>
      </c>
      <c r="AN590" s="2">
        <f t="shared" si="151"/>
        <v>4</v>
      </c>
      <c r="AO590" s="2">
        <f t="shared" si="152"/>
        <v>0.8</v>
      </c>
      <c r="AP590" s="2">
        <v>5</v>
      </c>
      <c r="AQ590" s="2">
        <v>0.2</v>
      </c>
      <c r="AR590" s="2">
        <v>1</v>
      </c>
      <c r="AS590" s="2" t="s">
        <v>68</v>
      </c>
      <c r="AT590" s="2">
        <v>1</v>
      </c>
      <c r="AW590" s="2" t="str">
        <f t="shared" si="157"/>
        <v>Arbustivo</v>
      </c>
      <c r="AX590" s="2" t="str">
        <f t="shared" si="146"/>
        <v>Latizal alto</v>
      </c>
      <c r="AY590" s="2">
        <v>834</v>
      </c>
      <c r="AZ590" s="4">
        <f t="shared" si="158"/>
        <v>0.1199040767386091</v>
      </c>
      <c r="BA590" s="4">
        <v>6.7100281049843833</v>
      </c>
      <c r="BB590" s="4">
        <f t="shared" si="159"/>
        <v>3.4273909016410004E-2</v>
      </c>
      <c r="BC590" s="4">
        <f t="shared" si="160"/>
        <v>0.15417798575501912</v>
      </c>
      <c r="BD590" s="4">
        <f t="shared" si="161"/>
        <v>7.708899287750956E-2</v>
      </c>
    </row>
    <row r="591" spans="1:56" x14ac:dyDescent="0.25">
      <c r="A591" s="2">
        <v>11</v>
      </c>
      <c r="B591" s="2" t="s">
        <v>55</v>
      </c>
      <c r="C591" s="2" t="s">
        <v>351</v>
      </c>
      <c r="D591" s="2" t="s">
        <v>57</v>
      </c>
      <c r="E591" s="2" t="s">
        <v>58</v>
      </c>
      <c r="F591" s="2" t="s">
        <v>59</v>
      </c>
      <c r="G591" s="2" t="s">
        <v>60</v>
      </c>
      <c r="H591" s="2" t="s">
        <v>61</v>
      </c>
      <c r="I591" s="2" t="s">
        <v>186</v>
      </c>
      <c r="J591" s="3">
        <v>42295</v>
      </c>
      <c r="K591" s="2">
        <v>820165</v>
      </c>
      <c r="L591" s="2">
        <v>742381</v>
      </c>
      <c r="M591" s="2">
        <v>5</v>
      </c>
      <c r="N591" s="2">
        <v>39</v>
      </c>
      <c r="P591" s="2" t="s">
        <v>80</v>
      </c>
      <c r="S591" s="2" t="s">
        <v>81</v>
      </c>
      <c r="T591" s="2" t="s">
        <v>82</v>
      </c>
      <c r="U591" s="2" t="s">
        <v>83</v>
      </c>
      <c r="V591" s="2">
        <v>15</v>
      </c>
      <c r="Y591" s="2">
        <f t="shared" si="147"/>
        <v>4.7746482927568605</v>
      </c>
      <c r="AB591" s="2">
        <v>4.7746482930000003</v>
      </c>
      <c r="AC591" s="2">
        <f t="shared" si="148"/>
        <v>1.7904931097838226E-3</v>
      </c>
      <c r="AD591" s="2">
        <v>0.15451557650076658</v>
      </c>
      <c r="AE591" s="2">
        <f t="shared" si="153"/>
        <v>1.1587783900705568</v>
      </c>
      <c r="AF591" s="2">
        <v>46</v>
      </c>
      <c r="AG591" s="4">
        <f t="shared" si="154"/>
        <v>2.1739130434782608</v>
      </c>
      <c r="AH591" s="4">
        <f t="shared" si="155"/>
        <v>3.3326914335488178</v>
      </c>
      <c r="AI591" s="5">
        <f t="shared" si="156"/>
        <v>1.6663457167744089</v>
      </c>
      <c r="AJ591" s="2">
        <f t="shared" si="149"/>
        <v>5.3714793293514673E-3</v>
      </c>
      <c r="AK591" s="2">
        <f t="shared" si="150"/>
        <v>0</v>
      </c>
      <c r="AL591" s="2">
        <v>4</v>
      </c>
      <c r="AM591" s="2">
        <v>5</v>
      </c>
      <c r="AN591" s="2">
        <f t="shared" si="151"/>
        <v>10</v>
      </c>
      <c r="AO591" s="2">
        <f t="shared" si="152"/>
        <v>2</v>
      </c>
      <c r="AP591" s="2">
        <v>5</v>
      </c>
      <c r="AQ591" s="2">
        <v>0</v>
      </c>
      <c r="AR591" s="2">
        <v>22</v>
      </c>
      <c r="AS591" s="2" t="s">
        <v>68</v>
      </c>
      <c r="AT591" s="2">
        <v>2</v>
      </c>
      <c r="AW591" s="2" t="str">
        <f t="shared" si="157"/>
        <v>Arbustivo</v>
      </c>
      <c r="AX591" s="2" t="str">
        <f t="shared" si="146"/>
        <v>Latizal bajo</v>
      </c>
      <c r="AY591" s="2">
        <v>834</v>
      </c>
      <c r="AZ591" s="4">
        <f t="shared" si="158"/>
        <v>0.1199040767386091</v>
      </c>
      <c r="BA591" s="4">
        <v>6.7100281049843833</v>
      </c>
      <c r="BB591" s="4">
        <f t="shared" si="159"/>
        <v>2.6683839199627163E-2</v>
      </c>
      <c r="BC591" s="4">
        <f t="shared" si="160"/>
        <v>0.14658791593823628</v>
      </c>
      <c r="BD591" s="4">
        <f t="shared" si="161"/>
        <v>7.329395796911814E-2</v>
      </c>
    </row>
    <row r="592" spans="1:56" x14ac:dyDescent="0.25">
      <c r="A592" s="2">
        <v>11</v>
      </c>
      <c r="B592" s="2" t="s">
        <v>55</v>
      </c>
      <c r="C592" s="2" t="s">
        <v>351</v>
      </c>
      <c r="D592" s="2" t="s">
        <v>57</v>
      </c>
      <c r="E592" s="2" t="s">
        <v>58</v>
      </c>
      <c r="F592" s="2" t="s">
        <v>59</v>
      </c>
      <c r="G592" s="2" t="s">
        <v>60</v>
      </c>
      <c r="H592" s="2" t="s">
        <v>61</v>
      </c>
      <c r="I592" s="2" t="s">
        <v>186</v>
      </c>
      <c r="J592" s="3">
        <v>42295</v>
      </c>
      <c r="K592" s="2">
        <v>820165</v>
      </c>
      <c r="L592" s="2">
        <v>742381</v>
      </c>
      <c r="M592" s="2">
        <v>5</v>
      </c>
      <c r="N592" s="2">
        <v>45</v>
      </c>
      <c r="P592" s="2" t="s">
        <v>80</v>
      </c>
      <c r="S592" s="2" t="s">
        <v>81</v>
      </c>
      <c r="T592" s="2" t="s">
        <v>82</v>
      </c>
      <c r="U592" s="2" t="s">
        <v>83</v>
      </c>
      <c r="V592" s="2">
        <v>13</v>
      </c>
      <c r="Y592" s="2">
        <f t="shared" si="147"/>
        <v>4.1380285203892786</v>
      </c>
      <c r="AB592" s="2">
        <v>4.1380285199999998</v>
      </c>
      <c r="AC592" s="2">
        <f t="shared" si="148"/>
        <v>1.3448592691265155E-3</v>
      </c>
      <c r="AD592" s="2">
        <v>0.15451557650076658</v>
      </c>
      <c r="AE592" s="2">
        <f t="shared" si="153"/>
        <v>0.87037132409744034</v>
      </c>
      <c r="AF592" s="2">
        <v>46</v>
      </c>
      <c r="AG592" s="4">
        <f t="shared" si="154"/>
        <v>2.1739130434782608</v>
      </c>
      <c r="AH592" s="4">
        <f t="shared" si="155"/>
        <v>3.0442843675757012</v>
      </c>
      <c r="AI592" s="5">
        <f t="shared" si="156"/>
        <v>1.5221421837878506</v>
      </c>
      <c r="AJ592" s="2">
        <f t="shared" si="149"/>
        <v>3.2276622459036369E-3</v>
      </c>
      <c r="AK592" s="2">
        <f t="shared" si="150"/>
        <v>0</v>
      </c>
      <c r="AL592" s="2">
        <v>3</v>
      </c>
      <c r="AM592" s="2">
        <v>4</v>
      </c>
      <c r="AN592" s="2">
        <f t="shared" si="151"/>
        <v>6</v>
      </c>
      <c r="AO592" s="2">
        <f t="shared" si="152"/>
        <v>1.2</v>
      </c>
      <c r="AP592" s="2">
        <v>4</v>
      </c>
      <c r="AQ592" s="2">
        <v>0</v>
      </c>
      <c r="AR592" s="2">
        <v>1</v>
      </c>
      <c r="AS592" s="2" t="s">
        <v>79</v>
      </c>
      <c r="AT592" s="2">
        <v>3</v>
      </c>
      <c r="AW592" s="2" t="str">
        <f t="shared" si="157"/>
        <v>Arbustivo</v>
      </c>
      <c r="AX592" s="2" t="str">
        <f t="shared" si="146"/>
        <v>Latizal bajo</v>
      </c>
      <c r="AY592" s="2">
        <v>834</v>
      </c>
      <c r="AZ592" s="4">
        <f t="shared" si="158"/>
        <v>0.1199040767386091</v>
      </c>
      <c r="BA592" s="4">
        <v>6.7100281049843833</v>
      </c>
      <c r="BB592" s="4">
        <f t="shared" si="159"/>
        <v>2.0042528109942177E-2</v>
      </c>
      <c r="BC592" s="4">
        <f t="shared" si="160"/>
        <v>0.13994660484855129</v>
      </c>
      <c r="BD592" s="4">
        <f t="shared" si="161"/>
        <v>6.9973302424275644E-2</v>
      </c>
    </row>
    <row r="593" spans="1:56" x14ac:dyDescent="0.25">
      <c r="A593" s="2">
        <v>11</v>
      </c>
      <c r="B593" s="2" t="s">
        <v>55</v>
      </c>
      <c r="C593" s="2" t="s">
        <v>351</v>
      </c>
      <c r="D593" s="2" t="s">
        <v>57</v>
      </c>
      <c r="E593" s="2" t="s">
        <v>58</v>
      </c>
      <c r="F593" s="2" t="s">
        <v>59</v>
      </c>
      <c r="G593" s="2" t="s">
        <v>60</v>
      </c>
      <c r="H593" s="2" t="s">
        <v>61</v>
      </c>
      <c r="I593" s="2" t="s">
        <v>186</v>
      </c>
      <c r="J593" s="3">
        <v>42295</v>
      </c>
      <c r="K593" s="2">
        <v>820165</v>
      </c>
      <c r="L593" s="2">
        <v>742381</v>
      </c>
      <c r="M593" s="2">
        <v>5</v>
      </c>
      <c r="N593" s="2">
        <v>46</v>
      </c>
      <c r="P593" s="2" t="s">
        <v>80</v>
      </c>
      <c r="S593" s="2" t="s">
        <v>81</v>
      </c>
      <c r="T593" s="2" t="s">
        <v>82</v>
      </c>
      <c r="U593" s="2" t="s">
        <v>83</v>
      </c>
      <c r="V593" s="2">
        <v>16</v>
      </c>
      <c r="Y593" s="2">
        <f t="shared" si="147"/>
        <v>5.0929581789406511</v>
      </c>
      <c r="AB593" s="2">
        <v>5.092958179</v>
      </c>
      <c r="AC593" s="2">
        <f t="shared" si="148"/>
        <v>2.0371832715762607E-3</v>
      </c>
      <c r="AD593" s="2">
        <v>0.15451557650076658</v>
      </c>
      <c r="AE593" s="2">
        <f t="shared" si="153"/>
        <v>1.3184323015913892</v>
      </c>
      <c r="AF593" s="2">
        <v>46</v>
      </c>
      <c r="AG593" s="4">
        <f t="shared" si="154"/>
        <v>2.1739130434782608</v>
      </c>
      <c r="AH593" s="4">
        <f t="shared" si="155"/>
        <v>3.49234534506965</v>
      </c>
      <c r="AI593" s="5">
        <f t="shared" si="156"/>
        <v>1.746172672534825</v>
      </c>
      <c r="AJ593" s="2">
        <f t="shared" si="149"/>
        <v>4.8892398517830253E-3</v>
      </c>
      <c r="AK593" s="2">
        <f t="shared" si="150"/>
        <v>1.1000789666511808E-3</v>
      </c>
      <c r="AL593" s="2">
        <v>1</v>
      </c>
      <c r="AM593" s="2">
        <v>1</v>
      </c>
      <c r="AN593" s="2">
        <f t="shared" si="151"/>
        <v>0.5</v>
      </c>
      <c r="AO593" s="2">
        <f t="shared" si="152"/>
        <v>0.1</v>
      </c>
      <c r="AP593" s="2">
        <v>4</v>
      </c>
      <c r="AQ593" s="2">
        <v>0.9</v>
      </c>
      <c r="AR593" s="2">
        <v>0</v>
      </c>
      <c r="AS593" s="2" t="s">
        <v>68</v>
      </c>
      <c r="AT593" s="2">
        <v>2</v>
      </c>
      <c r="AW593" s="2" t="str">
        <f t="shared" si="157"/>
        <v>Arbustivo</v>
      </c>
      <c r="AX593" s="2" t="str">
        <f t="shared" si="146"/>
        <v>Latizal alto</v>
      </c>
      <c r="AY593" s="2">
        <v>834</v>
      </c>
      <c r="AZ593" s="4">
        <f t="shared" si="158"/>
        <v>0.1199040767386091</v>
      </c>
      <c r="BA593" s="4">
        <v>6.7100281049843833</v>
      </c>
      <c r="BB593" s="4">
        <f t="shared" si="159"/>
        <v>3.0360279267131356E-2</v>
      </c>
      <c r="BC593" s="4">
        <f t="shared" si="160"/>
        <v>0.15026435600574045</v>
      </c>
      <c r="BD593" s="4">
        <f t="shared" si="161"/>
        <v>7.5132178002870226E-2</v>
      </c>
    </row>
    <row r="594" spans="1:56" x14ac:dyDescent="0.25">
      <c r="A594" s="2">
        <v>11</v>
      </c>
      <c r="B594" s="2" t="s">
        <v>55</v>
      </c>
      <c r="C594" s="2" t="s">
        <v>351</v>
      </c>
      <c r="D594" s="2" t="s">
        <v>57</v>
      </c>
      <c r="E594" s="2" t="s">
        <v>58</v>
      </c>
      <c r="F594" s="2" t="s">
        <v>59</v>
      </c>
      <c r="G594" s="2" t="s">
        <v>60</v>
      </c>
      <c r="H594" s="2" t="s">
        <v>61</v>
      </c>
      <c r="I594" s="2" t="s">
        <v>186</v>
      </c>
      <c r="J594" s="3">
        <v>42295</v>
      </c>
      <c r="K594" s="2">
        <v>820165</v>
      </c>
      <c r="L594" s="2">
        <v>742381</v>
      </c>
      <c r="M594" s="2">
        <v>1</v>
      </c>
      <c r="N594" s="2">
        <v>3</v>
      </c>
      <c r="P594" s="2" t="s">
        <v>86</v>
      </c>
      <c r="S594" s="2" t="s">
        <v>87</v>
      </c>
      <c r="T594" s="2" t="s">
        <v>88</v>
      </c>
      <c r="U594" s="2" t="s">
        <v>89</v>
      </c>
      <c r="V594" s="2">
        <v>19</v>
      </c>
      <c r="Y594" s="2">
        <f t="shared" si="147"/>
        <v>6.0478878374920226</v>
      </c>
      <c r="AB594" s="2">
        <v>6.0478878370000002</v>
      </c>
      <c r="AC594" s="2">
        <f t="shared" si="148"/>
        <v>2.8727467228087103E-3</v>
      </c>
      <c r="AD594" s="2">
        <v>0.15451557650076658</v>
      </c>
      <c r="AE594" s="2">
        <f t="shared" si="153"/>
        <v>1.8591955502909818</v>
      </c>
      <c r="AF594" s="2">
        <v>46</v>
      </c>
      <c r="AG594" s="4">
        <f t="shared" si="154"/>
        <v>2.1739130434782608</v>
      </c>
      <c r="AH594" s="4">
        <f t="shared" si="155"/>
        <v>4.0331085937692421</v>
      </c>
      <c r="AI594" s="5">
        <f t="shared" si="156"/>
        <v>2.0165542968846211</v>
      </c>
      <c r="AJ594" s="2">
        <f t="shared" si="149"/>
        <v>6.0327681178982909E-3</v>
      </c>
      <c r="AK594" s="2">
        <f t="shared" si="150"/>
        <v>3.4472960673704521E-4</v>
      </c>
      <c r="AL594" s="2">
        <v>4</v>
      </c>
      <c r="AM594" s="2">
        <v>3</v>
      </c>
      <c r="AN594" s="2">
        <f t="shared" si="151"/>
        <v>6</v>
      </c>
      <c r="AO594" s="2">
        <f t="shared" si="152"/>
        <v>1.2</v>
      </c>
      <c r="AP594" s="2">
        <v>3.5</v>
      </c>
      <c r="AQ594" s="2">
        <v>0.2</v>
      </c>
      <c r="AR594" s="2">
        <v>0</v>
      </c>
      <c r="AS594" s="2" t="s">
        <v>68</v>
      </c>
      <c r="AT594" s="2">
        <v>1</v>
      </c>
      <c r="AW594" s="2" t="str">
        <f t="shared" si="157"/>
        <v>Arbustivo</v>
      </c>
      <c r="AX594" s="2" t="str">
        <f t="shared" si="146"/>
        <v>Latizal alto</v>
      </c>
      <c r="AY594" s="2">
        <v>834</v>
      </c>
      <c r="AZ594" s="4">
        <f t="shared" si="158"/>
        <v>0.1199040767386091</v>
      </c>
      <c r="BA594" s="4">
        <v>6.7100281049843833</v>
      </c>
      <c r="BB594" s="4">
        <f t="shared" si="159"/>
        <v>4.2812737560290685E-2</v>
      </c>
      <c r="BC594" s="4">
        <f t="shared" si="160"/>
        <v>0.16271681429889978</v>
      </c>
      <c r="BD594" s="4">
        <f t="shared" si="161"/>
        <v>8.1358407149449891E-2</v>
      </c>
    </row>
    <row r="595" spans="1:56" x14ac:dyDescent="0.25">
      <c r="A595" s="2">
        <v>11</v>
      </c>
      <c r="B595" s="2" t="s">
        <v>55</v>
      </c>
      <c r="C595" s="2" t="s">
        <v>351</v>
      </c>
      <c r="D595" s="2" t="s">
        <v>57</v>
      </c>
      <c r="E595" s="2" t="s">
        <v>58</v>
      </c>
      <c r="F595" s="2" t="s">
        <v>59</v>
      </c>
      <c r="G595" s="2" t="s">
        <v>60</v>
      </c>
      <c r="H595" s="2" t="s">
        <v>61</v>
      </c>
      <c r="I595" s="2" t="s">
        <v>186</v>
      </c>
      <c r="J595" s="3">
        <v>42295</v>
      </c>
      <c r="K595" s="2">
        <v>820165</v>
      </c>
      <c r="L595" s="2">
        <v>742381</v>
      </c>
      <c r="M595" s="2">
        <v>5</v>
      </c>
      <c r="N595" s="2">
        <v>37</v>
      </c>
      <c r="O595" s="2" t="s">
        <v>63</v>
      </c>
      <c r="P595" s="2" t="s">
        <v>80</v>
      </c>
      <c r="S595" s="2" t="s">
        <v>190</v>
      </c>
      <c r="T595" s="2" t="s">
        <v>191</v>
      </c>
      <c r="U595" s="2" t="s">
        <v>192</v>
      </c>
      <c r="V595" s="2">
        <v>26</v>
      </c>
      <c r="Y595" s="2">
        <f t="shared" si="147"/>
        <v>8.2760570407785572</v>
      </c>
      <c r="AB595" s="2">
        <v>8.2760570409999996</v>
      </c>
      <c r="AC595" s="2">
        <f t="shared" si="148"/>
        <v>5.3794370765060618E-3</v>
      </c>
      <c r="AD595" s="2">
        <v>0.15451557650076658</v>
      </c>
      <c r="AE595" s="2">
        <f t="shared" si="153"/>
        <v>3.4814852963897613</v>
      </c>
      <c r="AF595" s="2">
        <v>46</v>
      </c>
      <c r="AG595" s="4">
        <f t="shared" si="154"/>
        <v>2.1739130434782608</v>
      </c>
      <c r="AH595" s="4">
        <f t="shared" si="155"/>
        <v>5.6553983398680217</v>
      </c>
      <c r="AI595" s="5">
        <f t="shared" si="156"/>
        <v>2.8276991699340108</v>
      </c>
      <c r="AJ595" s="2">
        <f t="shared" si="149"/>
        <v>2.5821297967229095E-2</v>
      </c>
      <c r="AK595" s="2">
        <f t="shared" si="150"/>
        <v>1.2910648983614548E-2</v>
      </c>
      <c r="AL595" s="2">
        <v>3</v>
      </c>
      <c r="AM595" s="2">
        <v>3</v>
      </c>
      <c r="AN595" s="2">
        <f t="shared" si="151"/>
        <v>4.5</v>
      </c>
      <c r="AO595" s="2">
        <f t="shared" si="152"/>
        <v>0.89999999999999991</v>
      </c>
      <c r="AP595" s="2">
        <v>8</v>
      </c>
      <c r="AQ595" s="2">
        <v>4</v>
      </c>
      <c r="AR595" s="2">
        <v>0</v>
      </c>
      <c r="AS595" s="2" t="s">
        <v>68</v>
      </c>
      <c r="AT595" s="2">
        <v>1</v>
      </c>
      <c r="AU595" s="2">
        <v>2</v>
      </c>
      <c r="AW595" s="2" t="str">
        <f t="shared" si="157"/>
        <v>Arbolitos</v>
      </c>
      <c r="AX595" s="2" t="str">
        <f t="shared" si="146"/>
        <v>Latizal alto</v>
      </c>
      <c r="AY595" s="2">
        <v>834</v>
      </c>
      <c r="AZ595" s="4">
        <f t="shared" si="158"/>
        <v>0.1199040767386091</v>
      </c>
      <c r="BA595" s="4">
        <v>6.7100281049843833</v>
      </c>
      <c r="BB595" s="4">
        <f t="shared" si="159"/>
        <v>8.0170112439768709E-2</v>
      </c>
      <c r="BC595" s="4">
        <f t="shared" si="160"/>
        <v>0.20007418917837783</v>
      </c>
      <c r="BD595" s="4">
        <f t="shared" si="161"/>
        <v>0.10003709458918891</v>
      </c>
    </row>
    <row r="596" spans="1:56" x14ac:dyDescent="0.25">
      <c r="A596" s="2">
        <v>11</v>
      </c>
      <c r="B596" s="2" t="s">
        <v>55</v>
      </c>
      <c r="C596" s="2" t="s">
        <v>351</v>
      </c>
      <c r="D596" s="2" t="s">
        <v>57</v>
      </c>
      <c r="E596" s="2" t="s">
        <v>58</v>
      </c>
      <c r="F596" s="2" t="s">
        <v>59</v>
      </c>
      <c r="G596" s="2" t="s">
        <v>60</v>
      </c>
      <c r="H596" s="2" t="s">
        <v>61</v>
      </c>
      <c r="I596" s="2" t="s">
        <v>186</v>
      </c>
      <c r="J596" s="3">
        <v>42295</v>
      </c>
      <c r="K596" s="2">
        <v>820165</v>
      </c>
      <c r="L596" s="2">
        <v>742381</v>
      </c>
      <c r="M596" s="2">
        <v>4</v>
      </c>
      <c r="N596" s="2">
        <v>36</v>
      </c>
      <c r="O596" s="2" t="s">
        <v>63</v>
      </c>
      <c r="P596" s="2" t="s">
        <v>94</v>
      </c>
      <c r="S596" s="2" t="s">
        <v>95</v>
      </c>
      <c r="T596" s="2" t="s">
        <v>96</v>
      </c>
      <c r="U596" s="2" t="s">
        <v>97</v>
      </c>
      <c r="V596" s="2">
        <v>11</v>
      </c>
      <c r="Y596" s="2">
        <f t="shared" si="147"/>
        <v>3.5014087480216975</v>
      </c>
      <c r="AB596" s="2">
        <v>3.5014087479999998</v>
      </c>
      <c r="AC596" s="2">
        <f t="shared" si="148"/>
        <v>9.6288740570596703E-4</v>
      </c>
      <c r="AD596" s="2">
        <v>0.15451557650076658</v>
      </c>
      <c r="AE596" s="2">
        <f t="shared" si="153"/>
        <v>0.6231652675490551</v>
      </c>
      <c r="AF596" s="2">
        <v>46</v>
      </c>
      <c r="AG596" s="4">
        <f t="shared" si="154"/>
        <v>2.1739130434782608</v>
      </c>
      <c r="AH596" s="4">
        <f t="shared" si="155"/>
        <v>2.7970783110273159</v>
      </c>
      <c r="AI596" s="5">
        <f t="shared" si="156"/>
        <v>1.3985391555136579</v>
      </c>
      <c r="AJ596" s="2">
        <f t="shared" si="149"/>
        <v>2.8886622171179011E-3</v>
      </c>
      <c r="AK596" s="2">
        <f t="shared" si="150"/>
        <v>2.3109297736943206E-3</v>
      </c>
      <c r="AL596" s="2">
        <v>2</v>
      </c>
      <c r="AM596" s="2">
        <v>2</v>
      </c>
      <c r="AN596" s="2">
        <f t="shared" si="151"/>
        <v>2</v>
      </c>
      <c r="AO596" s="2">
        <f t="shared" si="152"/>
        <v>0.4</v>
      </c>
      <c r="AP596" s="2">
        <v>5</v>
      </c>
      <c r="AQ596" s="2">
        <v>4</v>
      </c>
      <c r="AR596" s="2">
        <v>0</v>
      </c>
      <c r="AS596" s="2" t="s">
        <v>68</v>
      </c>
      <c r="AT596" s="2">
        <v>1</v>
      </c>
      <c r="AW596" s="2" t="str">
        <f t="shared" si="157"/>
        <v>Arbustivo</v>
      </c>
      <c r="AX596" s="2" t="str">
        <f t="shared" si="146"/>
        <v>Latizal bajo</v>
      </c>
      <c r="AY596" s="2">
        <v>834</v>
      </c>
      <c r="AZ596" s="4">
        <f t="shared" si="158"/>
        <v>0.1199040767386091</v>
      </c>
      <c r="BA596" s="4">
        <v>6.7100281049843833</v>
      </c>
      <c r="BB596" s="4">
        <f t="shared" si="159"/>
        <v>1.4349975747355056E-2</v>
      </c>
      <c r="BC596" s="4">
        <f t="shared" si="160"/>
        <v>0.13425405248596417</v>
      </c>
      <c r="BD596" s="4">
        <f t="shared" si="161"/>
        <v>6.7127026242982085E-2</v>
      </c>
    </row>
    <row r="597" spans="1:56" x14ac:dyDescent="0.25">
      <c r="A597" s="2">
        <v>11</v>
      </c>
      <c r="B597" s="2" t="s">
        <v>55</v>
      </c>
      <c r="C597" s="2" t="s">
        <v>351</v>
      </c>
      <c r="D597" s="2" t="s">
        <v>57</v>
      </c>
      <c r="E597" s="2" t="s">
        <v>58</v>
      </c>
      <c r="F597" s="2" t="s">
        <v>59</v>
      </c>
      <c r="G597" s="2" t="s">
        <v>60</v>
      </c>
      <c r="H597" s="2" t="s">
        <v>61</v>
      </c>
      <c r="I597" s="2" t="s">
        <v>186</v>
      </c>
      <c r="J597" s="3">
        <v>42295</v>
      </c>
      <c r="K597" s="2">
        <v>820165</v>
      </c>
      <c r="L597" s="2">
        <v>742381</v>
      </c>
      <c r="M597" s="2">
        <v>2</v>
      </c>
      <c r="N597" s="2">
        <v>16</v>
      </c>
      <c r="O597" s="2" t="s">
        <v>69</v>
      </c>
      <c r="P597" s="2" t="s">
        <v>144</v>
      </c>
      <c r="S597" s="2" t="s">
        <v>152</v>
      </c>
      <c r="T597" s="2" t="s">
        <v>153</v>
      </c>
      <c r="U597" s="2" t="s">
        <v>154</v>
      </c>
      <c r="V597" s="2">
        <v>40</v>
      </c>
      <c r="Y597" s="2">
        <f t="shared" si="147"/>
        <v>12.732395447351628</v>
      </c>
      <c r="AB597" s="2">
        <v>12.73239545</v>
      </c>
      <c r="AC597" s="2">
        <f t="shared" si="148"/>
        <v>1.2732395447351627E-2</v>
      </c>
      <c r="AD597" s="2">
        <v>0.15451557650076658</v>
      </c>
      <c r="AE597" s="2">
        <f t="shared" si="153"/>
        <v>8.2402018849461811</v>
      </c>
      <c r="AF597" s="2">
        <v>46</v>
      </c>
      <c r="AG597" s="4">
        <f t="shared" si="154"/>
        <v>2.1739130434782608</v>
      </c>
      <c r="AH597" s="4">
        <f t="shared" si="155"/>
        <v>10.414114928424443</v>
      </c>
      <c r="AI597" s="5">
        <f t="shared" si="156"/>
        <v>5.2070574642122214</v>
      </c>
      <c r="AJ597" s="2">
        <f t="shared" si="149"/>
        <v>9.1673247220931703E-2</v>
      </c>
      <c r="AK597" s="2">
        <f t="shared" si="150"/>
        <v>3.0557749073643902E-2</v>
      </c>
      <c r="AL597" s="2">
        <v>6</v>
      </c>
      <c r="AM597" s="2">
        <v>2</v>
      </c>
      <c r="AN597" s="2">
        <f t="shared" si="151"/>
        <v>6</v>
      </c>
      <c r="AO597" s="2">
        <f t="shared" si="152"/>
        <v>1.2</v>
      </c>
      <c r="AP597" s="2">
        <v>12</v>
      </c>
      <c r="AQ597" s="2">
        <v>4</v>
      </c>
      <c r="AR597" s="2">
        <v>1</v>
      </c>
      <c r="AS597" s="2" t="s">
        <v>68</v>
      </c>
      <c r="AT597" s="2">
        <v>1</v>
      </c>
      <c r="AW597" s="2" t="str">
        <f t="shared" si="157"/>
        <v>Arbolitos</v>
      </c>
      <c r="AX597" s="2" t="str">
        <f t="shared" si="146"/>
        <v>I</v>
      </c>
      <c r="AY597" s="2">
        <v>834</v>
      </c>
      <c r="AZ597" s="4">
        <f t="shared" si="158"/>
        <v>0.1199040767386091</v>
      </c>
      <c r="BA597" s="4">
        <v>6.7100281049843833</v>
      </c>
      <c r="BB597" s="4">
        <f t="shared" si="159"/>
        <v>0.18975174541957093</v>
      </c>
      <c r="BC597" s="4">
        <f t="shared" si="160"/>
        <v>0.30965582215818005</v>
      </c>
      <c r="BD597" s="4">
        <f t="shared" si="161"/>
        <v>0.15482791107909002</v>
      </c>
    </row>
    <row r="598" spans="1:56" x14ac:dyDescent="0.25">
      <c r="A598" s="2">
        <v>11</v>
      </c>
      <c r="B598" s="2" t="s">
        <v>55</v>
      </c>
      <c r="C598" s="2" t="s">
        <v>351</v>
      </c>
      <c r="D598" s="2" t="s">
        <v>57</v>
      </c>
      <c r="E598" s="2" t="s">
        <v>58</v>
      </c>
      <c r="F598" s="2" t="s">
        <v>59</v>
      </c>
      <c r="G598" s="2" t="s">
        <v>60</v>
      </c>
      <c r="H598" s="2" t="s">
        <v>61</v>
      </c>
      <c r="I598" s="2" t="s">
        <v>186</v>
      </c>
      <c r="J598" s="3">
        <v>42295</v>
      </c>
      <c r="K598" s="2">
        <v>820165</v>
      </c>
      <c r="L598" s="2">
        <v>742381</v>
      </c>
      <c r="M598" s="2">
        <v>1</v>
      </c>
      <c r="N598" s="2">
        <v>9</v>
      </c>
      <c r="P598" s="2" t="s">
        <v>98</v>
      </c>
      <c r="S598" s="2" t="s">
        <v>99</v>
      </c>
      <c r="T598" s="2" t="s">
        <v>100</v>
      </c>
      <c r="U598" s="2" t="s">
        <v>352</v>
      </c>
      <c r="V598" s="2">
        <v>8</v>
      </c>
      <c r="Y598" s="2">
        <f t="shared" si="147"/>
        <v>2.5464790894703255</v>
      </c>
      <c r="AB598" s="2">
        <v>2.546479089</v>
      </c>
      <c r="AC598" s="2">
        <f t="shared" si="148"/>
        <v>5.0929581789406519E-4</v>
      </c>
      <c r="AD598" s="2">
        <v>0.15451557650076658</v>
      </c>
      <c r="AE598" s="2">
        <f t="shared" si="153"/>
        <v>0.32960807539784731</v>
      </c>
      <c r="AF598" s="2">
        <v>46</v>
      </c>
      <c r="AG598" s="4">
        <f t="shared" si="154"/>
        <v>2.1739130434782608</v>
      </c>
      <c r="AH598" s="4">
        <f t="shared" si="155"/>
        <v>2.5035211188761082</v>
      </c>
      <c r="AI598" s="5">
        <f t="shared" si="156"/>
        <v>1.2517605594380541</v>
      </c>
      <c r="AJ598" s="2">
        <f t="shared" si="149"/>
        <v>1.0695212175775369E-3</v>
      </c>
      <c r="AK598" s="2">
        <f t="shared" si="150"/>
        <v>0</v>
      </c>
      <c r="AL598" s="2">
        <v>4</v>
      </c>
      <c r="AM598" s="2">
        <v>4</v>
      </c>
      <c r="AN598" s="2">
        <f t="shared" si="151"/>
        <v>8</v>
      </c>
      <c r="AO598" s="2">
        <f t="shared" si="152"/>
        <v>1.6</v>
      </c>
      <c r="AP598" s="2">
        <v>3.5</v>
      </c>
      <c r="AQ598" s="2">
        <v>0</v>
      </c>
      <c r="AR598" s="2">
        <v>6</v>
      </c>
      <c r="AS598" s="2" t="s">
        <v>79</v>
      </c>
      <c r="AT598" s="2">
        <v>3</v>
      </c>
      <c r="AW598" s="2" t="str">
        <f t="shared" si="157"/>
        <v>Arbustivo</v>
      </c>
      <c r="AX598" s="2" t="str">
        <f t="shared" si="146"/>
        <v>Latizal bajo</v>
      </c>
      <c r="AY598" s="2">
        <v>834</v>
      </c>
      <c r="AZ598" s="4">
        <f t="shared" si="158"/>
        <v>0.1199040767386091</v>
      </c>
      <c r="BA598" s="4">
        <v>6.7100281049843833</v>
      </c>
      <c r="BB598" s="4">
        <f t="shared" si="159"/>
        <v>7.5900698167828389E-3</v>
      </c>
      <c r="BC598" s="4">
        <f t="shared" si="160"/>
        <v>0.12749414655539193</v>
      </c>
      <c r="BD598" s="4">
        <f t="shared" si="161"/>
        <v>6.3747073277695965E-2</v>
      </c>
    </row>
    <row r="599" spans="1:56" x14ac:dyDescent="0.25">
      <c r="A599" s="2">
        <v>11</v>
      </c>
      <c r="B599" s="2" t="s">
        <v>55</v>
      </c>
      <c r="C599" s="2" t="s">
        <v>351</v>
      </c>
      <c r="D599" s="2" t="s">
        <v>57</v>
      </c>
      <c r="E599" s="2" t="s">
        <v>58</v>
      </c>
      <c r="F599" s="2" t="s">
        <v>59</v>
      </c>
      <c r="G599" s="2" t="s">
        <v>60</v>
      </c>
      <c r="H599" s="2" t="s">
        <v>61</v>
      </c>
      <c r="I599" s="2" t="s">
        <v>186</v>
      </c>
      <c r="J599" s="3">
        <v>42295</v>
      </c>
      <c r="K599" s="2">
        <v>820165</v>
      </c>
      <c r="L599" s="2">
        <v>742381</v>
      </c>
      <c r="M599" s="2">
        <v>1</v>
      </c>
      <c r="N599" s="2">
        <v>12</v>
      </c>
      <c r="P599" s="2" t="s">
        <v>98</v>
      </c>
      <c r="S599" s="2" t="s">
        <v>99</v>
      </c>
      <c r="T599" s="2" t="s">
        <v>100</v>
      </c>
      <c r="U599" s="2" t="s">
        <v>101</v>
      </c>
      <c r="V599" s="2">
        <v>15</v>
      </c>
      <c r="Y599" s="2">
        <f t="shared" si="147"/>
        <v>4.7746482927568605</v>
      </c>
      <c r="AB599" s="2">
        <v>4.7746482930000003</v>
      </c>
      <c r="AC599" s="2">
        <f t="shared" si="148"/>
        <v>1.7904931097838226E-3</v>
      </c>
      <c r="AD599" s="2">
        <v>0.15451557650076658</v>
      </c>
      <c r="AE599" s="2">
        <f t="shared" si="153"/>
        <v>1.1587783900705568</v>
      </c>
      <c r="AF599" s="2">
        <v>46</v>
      </c>
      <c r="AG599" s="4">
        <f t="shared" si="154"/>
        <v>2.1739130434782608</v>
      </c>
      <c r="AH599" s="4">
        <f t="shared" si="155"/>
        <v>3.3326914335488178</v>
      </c>
      <c r="AI599" s="5">
        <f t="shared" si="156"/>
        <v>1.6663457167744089</v>
      </c>
      <c r="AJ599" s="2">
        <f t="shared" si="149"/>
        <v>5.3714793293514673E-3</v>
      </c>
      <c r="AK599" s="2">
        <f t="shared" si="150"/>
        <v>0</v>
      </c>
      <c r="AL599" s="2">
        <v>3</v>
      </c>
      <c r="AM599" s="2">
        <v>6</v>
      </c>
      <c r="AN599" s="2">
        <f t="shared" si="151"/>
        <v>9</v>
      </c>
      <c r="AO599" s="2">
        <f t="shared" si="152"/>
        <v>1.7999999999999998</v>
      </c>
      <c r="AP599" s="2">
        <v>5</v>
      </c>
      <c r="AQ599" s="2">
        <v>0</v>
      </c>
      <c r="AR599" s="2">
        <v>1</v>
      </c>
      <c r="AS599" s="2" t="s">
        <v>68</v>
      </c>
      <c r="AT599" s="2">
        <v>2</v>
      </c>
      <c r="AW599" s="2" t="str">
        <f t="shared" si="157"/>
        <v>Arbustivo</v>
      </c>
      <c r="AX599" s="2" t="str">
        <f t="shared" si="146"/>
        <v>Latizal bajo</v>
      </c>
      <c r="AY599" s="2">
        <v>834</v>
      </c>
      <c r="AZ599" s="4">
        <f t="shared" si="158"/>
        <v>0.1199040767386091</v>
      </c>
      <c r="BA599" s="4">
        <v>6.7100281049843833</v>
      </c>
      <c r="BB599" s="4">
        <f t="shared" si="159"/>
        <v>2.6683839199627163E-2</v>
      </c>
      <c r="BC599" s="4">
        <f t="shared" si="160"/>
        <v>0.14658791593823628</v>
      </c>
      <c r="BD599" s="4">
        <f t="shared" si="161"/>
        <v>7.329395796911814E-2</v>
      </c>
    </row>
    <row r="600" spans="1:56" x14ac:dyDescent="0.25">
      <c r="A600" s="2">
        <v>11</v>
      </c>
      <c r="B600" s="2" t="s">
        <v>55</v>
      </c>
      <c r="C600" s="2" t="s">
        <v>351</v>
      </c>
      <c r="D600" s="2" t="s">
        <v>57</v>
      </c>
      <c r="E600" s="2" t="s">
        <v>58</v>
      </c>
      <c r="F600" s="2" t="s">
        <v>59</v>
      </c>
      <c r="G600" s="2" t="s">
        <v>60</v>
      </c>
      <c r="H600" s="2" t="s">
        <v>61</v>
      </c>
      <c r="I600" s="2" t="s">
        <v>186</v>
      </c>
      <c r="J600" s="3">
        <v>42295</v>
      </c>
      <c r="K600" s="2">
        <v>820165</v>
      </c>
      <c r="L600" s="2">
        <v>742381</v>
      </c>
      <c r="M600" s="2">
        <v>2</v>
      </c>
      <c r="N600" s="2">
        <v>13</v>
      </c>
      <c r="P600" s="2" t="s">
        <v>98</v>
      </c>
      <c r="S600" s="2" t="s">
        <v>99</v>
      </c>
      <c r="T600" s="2" t="s">
        <v>100</v>
      </c>
      <c r="U600" s="2" t="s">
        <v>101</v>
      </c>
      <c r="V600" s="2">
        <v>22</v>
      </c>
      <c r="Y600" s="2">
        <f t="shared" si="147"/>
        <v>7.0028174960433951</v>
      </c>
      <c r="AB600" s="2">
        <v>7.0028174959999996</v>
      </c>
      <c r="AC600" s="2">
        <f t="shared" si="148"/>
        <v>3.8515496228238681E-3</v>
      </c>
      <c r="AD600" s="2">
        <v>0.15451557650076658</v>
      </c>
      <c r="AE600" s="2">
        <f t="shared" si="153"/>
        <v>2.4926610701962204</v>
      </c>
      <c r="AF600" s="2">
        <v>46</v>
      </c>
      <c r="AG600" s="4">
        <f t="shared" si="154"/>
        <v>2.1739130434782608</v>
      </c>
      <c r="AH600" s="4">
        <f t="shared" si="155"/>
        <v>4.6665741136744812</v>
      </c>
      <c r="AI600" s="5">
        <f t="shared" si="156"/>
        <v>2.3332870568372406</v>
      </c>
      <c r="AJ600" s="2">
        <f t="shared" si="149"/>
        <v>1.3865578642165925E-2</v>
      </c>
      <c r="AK600" s="2">
        <f t="shared" si="150"/>
        <v>0</v>
      </c>
      <c r="AL600" s="2">
        <v>6</v>
      </c>
      <c r="AM600" s="2">
        <v>3</v>
      </c>
      <c r="AN600" s="2">
        <f t="shared" si="151"/>
        <v>9</v>
      </c>
      <c r="AO600" s="2">
        <f t="shared" si="152"/>
        <v>1.7999999999999998</v>
      </c>
      <c r="AP600" s="2">
        <v>6</v>
      </c>
      <c r="AQ600" s="2">
        <v>0</v>
      </c>
      <c r="AR600" s="2">
        <v>7</v>
      </c>
      <c r="AS600" s="2" t="s">
        <v>78</v>
      </c>
      <c r="AT600" s="2">
        <v>4</v>
      </c>
      <c r="AU600" s="2">
        <v>2</v>
      </c>
      <c r="AW600" s="2" t="str">
        <f t="shared" si="157"/>
        <v>Arbolitos</v>
      </c>
      <c r="AX600" s="2" t="str">
        <f t="shared" si="146"/>
        <v>Latizal alto</v>
      </c>
      <c r="AY600" s="2">
        <v>834</v>
      </c>
      <c r="AZ600" s="4">
        <f t="shared" si="158"/>
        <v>0.1199040767386091</v>
      </c>
      <c r="BA600" s="4">
        <v>6.7100281049843833</v>
      </c>
      <c r="BB600" s="4">
        <f t="shared" si="159"/>
        <v>5.7399902989420222E-2</v>
      </c>
      <c r="BC600" s="4">
        <f t="shared" si="160"/>
        <v>0.17730397972802933</v>
      </c>
      <c r="BD600" s="4">
        <f t="shared" si="161"/>
        <v>8.8651989864014666E-2</v>
      </c>
    </row>
    <row r="601" spans="1:56" x14ac:dyDescent="0.25">
      <c r="A601" s="2">
        <v>11</v>
      </c>
      <c r="B601" s="2" t="s">
        <v>55</v>
      </c>
      <c r="C601" s="2" t="s">
        <v>351</v>
      </c>
      <c r="D601" s="2" t="s">
        <v>57</v>
      </c>
      <c r="E601" s="2" t="s">
        <v>58</v>
      </c>
      <c r="F601" s="2" t="s">
        <v>59</v>
      </c>
      <c r="G601" s="2" t="s">
        <v>60</v>
      </c>
      <c r="H601" s="2" t="s">
        <v>61</v>
      </c>
      <c r="I601" s="2" t="s">
        <v>186</v>
      </c>
      <c r="J601" s="3">
        <v>42295</v>
      </c>
      <c r="K601" s="2">
        <v>820165</v>
      </c>
      <c r="L601" s="2">
        <v>742381</v>
      </c>
      <c r="M601" s="2">
        <v>3</v>
      </c>
      <c r="N601" s="2">
        <v>23</v>
      </c>
      <c r="P601" s="2" t="s">
        <v>98</v>
      </c>
      <c r="S601" s="2" t="s">
        <v>99</v>
      </c>
      <c r="T601" s="2" t="s">
        <v>100</v>
      </c>
      <c r="U601" s="2" t="s">
        <v>101</v>
      </c>
      <c r="V601" s="2">
        <v>13</v>
      </c>
      <c r="Y601" s="2">
        <f t="shared" si="147"/>
        <v>4.1380285203892786</v>
      </c>
      <c r="AB601" s="2">
        <v>4.1380285199999998</v>
      </c>
      <c r="AC601" s="2">
        <f t="shared" si="148"/>
        <v>1.3448592691265155E-3</v>
      </c>
      <c r="AD601" s="2">
        <v>0.15451557650076658</v>
      </c>
      <c r="AE601" s="2">
        <f t="shared" si="153"/>
        <v>0.87037132409744034</v>
      </c>
      <c r="AF601" s="2">
        <v>46</v>
      </c>
      <c r="AG601" s="4">
        <f t="shared" si="154"/>
        <v>2.1739130434782608</v>
      </c>
      <c r="AH601" s="4">
        <f t="shared" si="155"/>
        <v>3.0442843675757012</v>
      </c>
      <c r="AI601" s="5">
        <f t="shared" si="156"/>
        <v>1.5221421837878506</v>
      </c>
      <c r="AJ601" s="2">
        <f t="shared" si="149"/>
        <v>2.4207466844277277E-3</v>
      </c>
      <c r="AK601" s="2">
        <f t="shared" si="150"/>
        <v>1.6138311229518185E-3</v>
      </c>
      <c r="AL601" s="2">
        <v>2</v>
      </c>
      <c r="AM601" s="2">
        <v>1</v>
      </c>
      <c r="AN601" s="2">
        <f t="shared" si="151"/>
        <v>1</v>
      </c>
      <c r="AO601" s="2">
        <f t="shared" si="152"/>
        <v>0.2</v>
      </c>
      <c r="AP601" s="2">
        <v>3</v>
      </c>
      <c r="AQ601" s="2">
        <v>2</v>
      </c>
      <c r="AR601" s="2">
        <v>0</v>
      </c>
      <c r="AS601" s="2" t="s">
        <v>68</v>
      </c>
      <c r="AT601" s="2">
        <v>1</v>
      </c>
      <c r="AW601" s="2" t="str">
        <f t="shared" si="157"/>
        <v>Arbustivo</v>
      </c>
      <c r="AX601" s="2" t="str">
        <f t="shared" si="146"/>
        <v>Latizal bajo</v>
      </c>
      <c r="AY601" s="2">
        <v>834</v>
      </c>
      <c r="AZ601" s="4">
        <f t="shared" si="158"/>
        <v>0.1199040767386091</v>
      </c>
      <c r="BA601" s="4">
        <v>6.7100281049843833</v>
      </c>
      <c r="BB601" s="4">
        <f t="shared" si="159"/>
        <v>2.0042528109942177E-2</v>
      </c>
      <c r="BC601" s="4">
        <f t="shared" si="160"/>
        <v>0.13994660484855129</v>
      </c>
      <c r="BD601" s="4">
        <f t="shared" si="161"/>
        <v>6.9973302424275644E-2</v>
      </c>
    </row>
    <row r="602" spans="1:56" x14ac:dyDescent="0.25">
      <c r="A602" s="2">
        <v>11</v>
      </c>
      <c r="B602" s="2" t="s">
        <v>55</v>
      </c>
      <c r="C602" s="2" t="s">
        <v>351</v>
      </c>
      <c r="D602" s="2" t="s">
        <v>57</v>
      </c>
      <c r="E602" s="2" t="s">
        <v>58</v>
      </c>
      <c r="F602" s="2" t="s">
        <v>59</v>
      </c>
      <c r="G602" s="2" t="s">
        <v>60</v>
      </c>
      <c r="H602" s="2" t="s">
        <v>61</v>
      </c>
      <c r="I602" s="2" t="s">
        <v>186</v>
      </c>
      <c r="J602" s="3">
        <v>42295</v>
      </c>
      <c r="K602" s="2">
        <v>820165</v>
      </c>
      <c r="L602" s="2">
        <v>742381</v>
      </c>
      <c r="M602" s="2">
        <v>3</v>
      </c>
      <c r="N602" s="2">
        <v>25</v>
      </c>
      <c r="P602" s="2" t="s">
        <v>98</v>
      </c>
      <c r="S602" s="2" t="s">
        <v>99</v>
      </c>
      <c r="T602" s="2" t="s">
        <v>100</v>
      </c>
      <c r="U602" s="2" t="s">
        <v>101</v>
      </c>
      <c r="V602" s="2">
        <v>23</v>
      </c>
      <c r="Y602" s="2">
        <f t="shared" si="147"/>
        <v>7.3211273822271856</v>
      </c>
      <c r="AB602" s="2">
        <v>7.3211273820000002</v>
      </c>
      <c r="AC602" s="2">
        <f t="shared" si="148"/>
        <v>4.2096482447806314E-3</v>
      </c>
      <c r="AD602" s="2">
        <v>0.15451557650076658</v>
      </c>
      <c r="AE602" s="2">
        <f t="shared" si="153"/>
        <v>2.7244167482103312</v>
      </c>
      <c r="AF602" s="2">
        <v>46</v>
      </c>
      <c r="AG602" s="4">
        <f t="shared" si="154"/>
        <v>2.1739130434782608</v>
      </c>
      <c r="AH602" s="4">
        <f t="shared" si="155"/>
        <v>4.8983297916885924</v>
      </c>
      <c r="AI602" s="5">
        <f t="shared" si="156"/>
        <v>2.4491648958442962</v>
      </c>
      <c r="AJ602" s="2">
        <f t="shared" si="149"/>
        <v>1.5154733681210272E-2</v>
      </c>
      <c r="AK602" s="2">
        <f t="shared" si="150"/>
        <v>5.0515778937367571E-3</v>
      </c>
      <c r="AL602" s="2">
        <v>3</v>
      </c>
      <c r="AM602" s="2">
        <v>3</v>
      </c>
      <c r="AN602" s="2">
        <f t="shared" si="151"/>
        <v>4.5</v>
      </c>
      <c r="AO602" s="2">
        <f t="shared" si="152"/>
        <v>0.89999999999999991</v>
      </c>
      <c r="AP602" s="2">
        <v>6</v>
      </c>
      <c r="AQ602" s="2">
        <v>2</v>
      </c>
      <c r="AR602" s="2">
        <v>2</v>
      </c>
      <c r="AS602" s="2" t="s">
        <v>78</v>
      </c>
      <c r="AT602" s="2">
        <v>4</v>
      </c>
      <c r="AW602" s="2" t="str">
        <f t="shared" si="157"/>
        <v>Arbolitos</v>
      </c>
      <c r="AX602" s="2" t="str">
        <f t="shared" ref="AX602:AX665" si="162">+IF(AB602&lt;=2.5,"Brinzal",IF(AB602&lt;=5,"Latizal bajo",IF(AB602&lt;=10,"Latizal alto",IF(AB602&lt;=20,"I",IF(AB602&lt;=30,"II","III")))))</f>
        <v>Latizal alto</v>
      </c>
      <c r="AY602" s="2">
        <v>834</v>
      </c>
      <c r="AZ602" s="4">
        <f t="shared" si="158"/>
        <v>0.1199040767386091</v>
      </c>
      <c r="BA602" s="4">
        <v>6.7100281049843833</v>
      </c>
      <c r="BB602" s="4">
        <f t="shared" si="159"/>
        <v>6.2736670829345642E-2</v>
      </c>
      <c r="BC602" s="4">
        <f t="shared" si="160"/>
        <v>0.18264074756795473</v>
      </c>
      <c r="BD602" s="4">
        <f t="shared" si="161"/>
        <v>9.1320373783977365E-2</v>
      </c>
    </row>
    <row r="603" spans="1:56" x14ac:dyDescent="0.25">
      <c r="A603" s="2">
        <v>11</v>
      </c>
      <c r="B603" s="2" t="s">
        <v>55</v>
      </c>
      <c r="C603" s="2" t="s">
        <v>351</v>
      </c>
      <c r="D603" s="2" t="s">
        <v>57</v>
      </c>
      <c r="E603" s="2" t="s">
        <v>58</v>
      </c>
      <c r="F603" s="2" t="s">
        <v>59</v>
      </c>
      <c r="G603" s="2" t="s">
        <v>60</v>
      </c>
      <c r="H603" s="2" t="s">
        <v>61</v>
      </c>
      <c r="I603" s="2" t="s">
        <v>186</v>
      </c>
      <c r="J603" s="3">
        <v>42295</v>
      </c>
      <c r="K603" s="2">
        <v>820165</v>
      </c>
      <c r="L603" s="2">
        <v>742381</v>
      </c>
      <c r="M603" s="2">
        <v>3</v>
      </c>
      <c r="N603" s="2">
        <v>27</v>
      </c>
      <c r="P603" s="2" t="s">
        <v>98</v>
      </c>
      <c r="S603" s="2" t="s">
        <v>99</v>
      </c>
      <c r="T603" s="2" t="s">
        <v>100</v>
      </c>
      <c r="U603" s="2" t="s">
        <v>101</v>
      </c>
      <c r="V603" s="2">
        <v>10</v>
      </c>
      <c r="Y603" s="2">
        <f t="shared" si="147"/>
        <v>3.183098861837907</v>
      </c>
      <c r="AB603" s="2">
        <v>3.183098862</v>
      </c>
      <c r="AC603" s="2">
        <f t="shared" si="148"/>
        <v>7.9577471545947667E-4</v>
      </c>
      <c r="AD603" s="2">
        <v>0.15451557650076658</v>
      </c>
      <c r="AE603" s="2">
        <f t="shared" si="153"/>
        <v>0.51501261780913632</v>
      </c>
      <c r="AF603" s="2">
        <v>46</v>
      </c>
      <c r="AG603" s="4">
        <f t="shared" si="154"/>
        <v>2.1739130434782608</v>
      </c>
      <c r="AH603" s="4">
        <f t="shared" si="155"/>
        <v>2.6889256612873971</v>
      </c>
      <c r="AI603" s="5">
        <f t="shared" si="156"/>
        <v>1.3444628306436985</v>
      </c>
      <c r="AJ603" s="2">
        <f t="shared" si="149"/>
        <v>1.671126902464901E-3</v>
      </c>
      <c r="AK603" s="2">
        <f t="shared" si="150"/>
        <v>0</v>
      </c>
      <c r="AL603" s="2">
        <v>2</v>
      </c>
      <c r="AM603" s="2">
        <v>2</v>
      </c>
      <c r="AN603" s="2">
        <f t="shared" si="151"/>
        <v>2</v>
      </c>
      <c r="AO603" s="2">
        <f t="shared" si="152"/>
        <v>0.4</v>
      </c>
      <c r="AP603" s="2">
        <v>3.5</v>
      </c>
      <c r="AQ603" s="2">
        <v>0</v>
      </c>
      <c r="AR603" s="2">
        <v>4</v>
      </c>
      <c r="AS603" s="2" t="s">
        <v>79</v>
      </c>
      <c r="AT603" s="2">
        <v>3</v>
      </c>
      <c r="AW603" s="2" t="str">
        <f t="shared" si="157"/>
        <v>Arbustivo</v>
      </c>
      <c r="AX603" s="2" t="str">
        <f t="shared" si="162"/>
        <v>Latizal bajo</v>
      </c>
      <c r="AY603" s="2">
        <v>834</v>
      </c>
      <c r="AZ603" s="4">
        <f t="shared" si="158"/>
        <v>0.1199040767386091</v>
      </c>
      <c r="BA603" s="4">
        <v>6.7100281049843833</v>
      </c>
      <c r="BB603" s="4">
        <f t="shared" si="159"/>
        <v>1.1859484088723183E-2</v>
      </c>
      <c r="BC603" s="4">
        <f t="shared" si="160"/>
        <v>0.13176356082733229</v>
      </c>
      <c r="BD603" s="4">
        <f t="shared" si="161"/>
        <v>6.5881780413666144E-2</v>
      </c>
    </row>
    <row r="604" spans="1:56" x14ac:dyDescent="0.25">
      <c r="A604" s="2">
        <v>11</v>
      </c>
      <c r="B604" s="2" t="s">
        <v>55</v>
      </c>
      <c r="C604" s="2" t="s">
        <v>351</v>
      </c>
      <c r="D604" s="2" t="s">
        <v>57</v>
      </c>
      <c r="E604" s="2" t="s">
        <v>58</v>
      </c>
      <c r="F604" s="2" t="s">
        <v>59</v>
      </c>
      <c r="G604" s="2" t="s">
        <v>60</v>
      </c>
      <c r="H604" s="2" t="s">
        <v>61</v>
      </c>
      <c r="I604" s="2" t="s">
        <v>186</v>
      </c>
      <c r="J604" s="3">
        <v>42295</v>
      </c>
      <c r="K604" s="2">
        <v>820165</v>
      </c>
      <c r="L604" s="2">
        <v>742381</v>
      </c>
      <c r="M604" s="2">
        <v>4</v>
      </c>
      <c r="N604" s="2">
        <v>31</v>
      </c>
      <c r="P604" s="2" t="s">
        <v>98</v>
      </c>
      <c r="S604" s="2" t="s">
        <v>99</v>
      </c>
      <c r="T604" s="2" t="s">
        <v>100</v>
      </c>
      <c r="U604" s="2" t="s">
        <v>101</v>
      </c>
      <c r="V604" s="2">
        <v>13</v>
      </c>
      <c r="Y604" s="2">
        <f t="shared" si="147"/>
        <v>4.1380285203892786</v>
      </c>
      <c r="AB604" s="2">
        <v>4.1380285199999998</v>
      </c>
      <c r="AC604" s="2">
        <f t="shared" si="148"/>
        <v>1.3448592691265155E-3</v>
      </c>
      <c r="AD604" s="2">
        <v>0.15451557650076658</v>
      </c>
      <c r="AE604" s="2">
        <f t="shared" si="153"/>
        <v>0.87037132409744034</v>
      </c>
      <c r="AF604" s="2">
        <v>46</v>
      </c>
      <c r="AG604" s="4">
        <f t="shared" si="154"/>
        <v>2.1739130434782608</v>
      </c>
      <c r="AH604" s="4">
        <f t="shared" si="155"/>
        <v>3.0442843675757012</v>
      </c>
      <c r="AI604" s="5">
        <f t="shared" si="156"/>
        <v>1.5221421837878506</v>
      </c>
      <c r="AJ604" s="2">
        <f t="shared" si="149"/>
        <v>4.4380355881175008E-3</v>
      </c>
      <c r="AK604" s="2">
        <f t="shared" si="150"/>
        <v>8.0691556147590929E-5</v>
      </c>
      <c r="AL604" s="2">
        <v>2</v>
      </c>
      <c r="AM604" s="2">
        <v>2</v>
      </c>
      <c r="AN604" s="2">
        <f t="shared" si="151"/>
        <v>2</v>
      </c>
      <c r="AO604" s="2">
        <f t="shared" si="152"/>
        <v>0.4</v>
      </c>
      <c r="AP604" s="2">
        <v>5.5</v>
      </c>
      <c r="AQ604" s="2">
        <v>0.1</v>
      </c>
      <c r="AR604" s="2">
        <v>1</v>
      </c>
      <c r="AS604" s="2" t="s">
        <v>79</v>
      </c>
      <c r="AT604" s="2">
        <v>3</v>
      </c>
      <c r="AW604" s="2" t="str">
        <f t="shared" si="157"/>
        <v>Arbolitos</v>
      </c>
      <c r="AX604" s="2" t="str">
        <f t="shared" si="162"/>
        <v>Latizal bajo</v>
      </c>
      <c r="AY604" s="2">
        <v>834</v>
      </c>
      <c r="AZ604" s="4">
        <f t="shared" si="158"/>
        <v>0.1199040767386091</v>
      </c>
      <c r="BA604" s="4">
        <v>6.7100281049843833</v>
      </c>
      <c r="BB604" s="4">
        <f t="shared" si="159"/>
        <v>2.0042528109942177E-2</v>
      </c>
      <c r="BC604" s="4">
        <f t="shared" si="160"/>
        <v>0.13994660484855129</v>
      </c>
      <c r="BD604" s="4">
        <f t="shared" si="161"/>
        <v>6.9973302424275644E-2</v>
      </c>
    </row>
    <row r="605" spans="1:56" x14ac:dyDescent="0.25">
      <c r="A605" s="2">
        <v>11</v>
      </c>
      <c r="B605" s="2" t="s">
        <v>55</v>
      </c>
      <c r="C605" s="2" t="s">
        <v>351</v>
      </c>
      <c r="D605" s="2" t="s">
        <v>57</v>
      </c>
      <c r="E605" s="2" t="s">
        <v>58</v>
      </c>
      <c r="F605" s="2" t="s">
        <v>59</v>
      </c>
      <c r="G605" s="2" t="s">
        <v>60</v>
      </c>
      <c r="H605" s="2" t="s">
        <v>61</v>
      </c>
      <c r="I605" s="2" t="s">
        <v>186</v>
      </c>
      <c r="J605" s="3">
        <v>42295</v>
      </c>
      <c r="K605" s="2">
        <v>820165</v>
      </c>
      <c r="L605" s="2">
        <v>742381</v>
      </c>
      <c r="M605" s="2">
        <v>4</v>
      </c>
      <c r="N605" s="2">
        <v>32</v>
      </c>
      <c r="P605" s="2" t="s">
        <v>98</v>
      </c>
      <c r="S605" s="2" t="s">
        <v>99</v>
      </c>
      <c r="T605" s="2" t="s">
        <v>100</v>
      </c>
      <c r="U605" s="2" t="s">
        <v>101</v>
      </c>
      <c r="V605" s="2">
        <v>19</v>
      </c>
      <c r="Y605" s="2">
        <f t="shared" si="147"/>
        <v>6.0478878374920226</v>
      </c>
      <c r="AB605" s="2">
        <v>6.0478878370000002</v>
      </c>
      <c r="AC605" s="2">
        <f t="shared" si="148"/>
        <v>2.8727467228087103E-3</v>
      </c>
      <c r="AD605" s="2">
        <v>0.15451557650076658</v>
      </c>
      <c r="AE605" s="2">
        <f t="shared" si="153"/>
        <v>1.8591955502909818</v>
      </c>
      <c r="AF605" s="2">
        <v>46</v>
      </c>
      <c r="AG605" s="4">
        <f t="shared" si="154"/>
        <v>2.1739130434782608</v>
      </c>
      <c r="AH605" s="4">
        <f t="shared" si="155"/>
        <v>4.0331085937692421</v>
      </c>
      <c r="AI605" s="5">
        <f t="shared" si="156"/>
        <v>2.0165542968846211</v>
      </c>
      <c r="AJ605" s="2">
        <f t="shared" si="149"/>
        <v>8.6182401684261317E-3</v>
      </c>
      <c r="AK605" s="2">
        <f t="shared" si="150"/>
        <v>0</v>
      </c>
      <c r="AL605" s="2">
        <v>4</v>
      </c>
      <c r="AM605" s="2">
        <v>2</v>
      </c>
      <c r="AN605" s="2">
        <f t="shared" si="151"/>
        <v>4</v>
      </c>
      <c r="AO605" s="2">
        <f t="shared" si="152"/>
        <v>0.8</v>
      </c>
      <c r="AP605" s="2">
        <v>5</v>
      </c>
      <c r="AQ605" s="2">
        <v>0</v>
      </c>
      <c r="AR605" s="2">
        <v>2</v>
      </c>
      <c r="AS605" s="2" t="s">
        <v>78</v>
      </c>
      <c r="AT605" s="2">
        <v>4</v>
      </c>
      <c r="AW605" s="2" t="str">
        <f t="shared" si="157"/>
        <v>Arbustivo</v>
      </c>
      <c r="AX605" s="2" t="str">
        <f t="shared" si="162"/>
        <v>Latizal alto</v>
      </c>
      <c r="AY605" s="2">
        <v>834</v>
      </c>
      <c r="AZ605" s="4">
        <f t="shared" si="158"/>
        <v>0.1199040767386091</v>
      </c>
      <c r="BA605" s="4">
        <v>6.7100281049843833</v>
      </c>
      <c r="BB605" s="4">
        <f t="shared" si="159"/>
        <v>4.2812737560290685E-2</v>
      </c>
      <c r="BC605" s="4">
        <f t="shared" si="160"/>
        <v>0.16271681429889978</v>
      </c>
      <c r="BD605" s="4">
        <f t="shared" si="161"/>
        <v>8.1358407149449891E-2</v>
      </c>
    </row>
    <row r="606" spans="1:56" x14ac:dyDescent="0.25">
      <c r="A606" s="2">
        <v>11</v>
      </c>
      <c r="B606" s="2" t="s">
        <v>55</v>
      </c>
      <c r="C606" s="2" t="s">
        <v>351</v>
      </c>
      <c r="D606" s="2" t="s">
        <v>57</v>
      </c>
      <c r="E606" s="2" t="s">
        <v>58</v>
      </c>
      <c r="F606" s="2" t="s">
        <v>59</v>
      </c>
      <c r="G606" s="2" t="s">
        <v>60</v>
      </c>
      <c r="H606" s="2" t="s">
        <v>61</v>
      </c>
      <c r="I606" s="2" t="s">
        <v>186</v>
      </c>
      <c r="J606" s="3">
        <v>42295</v>
      </c>
      <c r="K606" s="2">
        <v>820165</v>
      </c>
      <c r="L606" s="2">
        <v>742381</v>
      </c>
      <c r="M606" s="2">
        <v>5</v>
      </c>
      <c r="N606" s="2">
        <v>42</v>
      </c>
      <c r="P606" s="2" t="s">
        <v>98</v>
      </c>
      <c r="S606" s="2" t="s">
        <v>99</v>
      </c>
      <c r="T606" s="2" t="s">
        <v>100</v>
      </c>
      <c r="U606" s="2" t="s">
        <v>101</v>
      </c>
      <c r="V606" s="2">
        <v>23</v>
      </c>
      <c r="Y606" s="2">
        <f t="shared" si="147"/>
        <v>7.3211273822271856</v>
      </c>
      <c r="AB606" s="2">
        <v>7.3211273820000002</v>
      </c>
      <c r="AC606" s="2">
        <f t="shared" si="148"/>
        <v>4.2096482447806314E-3</v>
      </c>
      <c r="AD606" s="2">
        <v>0.15451557650076658</v>
      </c>
      <c r="AE606" s="2">
        <f t="shared" si="153"/>
        <v>2.7244167482103312</v>
      </c>
      <c r="AF606" s="2">
        <v>46</v>
      </c>
      <c r="AG606" s="4">
        <f t="shared" si="154"/>
        <v>2.1739130434782608</v>
      </c>
      <c r="AH606" s="4">
        <f t="shared" si="155"/>
        <v>4.8983297916885924</v>
      </c>
      <c r="AI606" s="5">
        <f t="shared" si="156"/>
        <v>2.4491648958442962</v>
      </c>
      <c r="AJ606" s="2">
        <f t="shared" si="149"/>
        <v>2.0206311574947029E-2</v>
      </c>
      <c r="AK606" s="2">
        <f t="shared" si="150"/>
        <v>0</v>
      </c>
      <c r="AL606" s="2">
        <v>4</v>
      </c>
      <c r="AM606" s="2">
        <v>3</v>
      </c>
      <c r="AN606" s="2">
        <f t="shared" si="151"/>
        <v>6</v>
      </c>
      <c r="AO606" s="2">
        <f t="shared" si="152"/>
        <v>1.2</v>
      </c>
      <c r="AP606" s="2">
        <v>8</v>
      </c>
      <c r="AQ606" s="2">
        <v>0</v>
      </c>
      <c r="AR606" s="2">
        <v>0</v>
      </c>
      <c r="AS606" s="2" t="s">
        <v>79</v>
      </c>
      <c r="AT606" s="2">
        <v>3</v>
      </c>
      <c r="AW606" s="2" t="str">
        <f t="shared" si="157"/>
        <v>Arbolitos</v>
      </c>
      <c r="AX606" s="2" t="str">
        <f t="shared" si="162"/>
        <v>Latizal alto</v>
      </c>
      <c r="AY606" s="2">
        <v>834</v>
      </c>
      <c r="AZ606" s="4">
        <f t="shared" si="158"/>
        <v>0.1199040767386091</v>
      </c>
      <c r="BA606" s="4">
        <v>6.7100281049843833</v>
      </c>
      <c r="BB606" s="4">
        <f t="shared" si="159"/>
        <v>6.2736670829345642E-2</v>
      </c>
      <c r="BC606" s="4">
        <f t="shared" si="160"/>
        <v>0.18264074756795473</v>
      </c>
      <c r="BD606" s="4">
        <f t="shared" si="161"/>
        <v>9.1320373783977365E-2</v>
      </c>
    </row>
    <row r="607" spans="1:56" x14ac:dyDescent="0.25">
      <c r="A607" s="2">
        <v>11</v>
      </c>
      <c r="B607" s="2" t="s">
        <v>55</v>
      </c>
      <c r="C607" s="2" t="s">
        <v>351</v>
      </c>
      <c r="D607" s="2" t="s">
        <v>57</v>
      </c>
      <c r="E607" s="2" t="s">
        <v>58</v>
      </c>
      <c r="F607" s="2" t="s">
        <v>59</v>
      </c>
      <c r="G607" s="2" t="s">
        <v>60</v>
      </c>
      <c r="H607" s="2" t="s">
        <v>61</v>
      </c>
      <c r="I607" s="2" t="s">
        <v>186</v>
      </c>
      <c r="J607" s="3">
        <v>42295</v>
      </c>
      <c r="K607" s="2">
        <v>820165</v>
      </c>
      <c r="L607" s="2">
        <v>742381</v>
      </c>
      <c r="M607" s="2">
        <v>5</v>
      </c>
      <c r="N607" s="2">
        <v>40</v>
      </c>
      <c r="O607" s="2" t="s">
        <v>69</v>
      </c>
      <c r="P607" s="2" t="s">
        <v>98</v>
      </c>
      <c r="S607" s="2" t="s">
        <v>99</v>
      </c>
      <c r="T607" s="2" t="s">
        <v>100</v>
      </c>
      <c r="U607" s="2" t="s">
        <v>101</v>
      </c>
      <c r="V607" s="2">
        <v>24</v>
      </c>
      <c r="Y607" s="2">
        <f t="shared" si="147"/>
        <v>7.6394372684109761</v>
      </c>
      <c r="AB607" s="2">
        <v>7.639437268</v>
      </c>
      <c r="AC607" s="2">
        <f t="shared" si="148"/>
        <v>4.5836623610465846E-3</v>
      </c>
      <c r="AD607" s="2">
        <v>0.15451557650076658</v>
      </c>
      <c r="AE607" s="2">
        <f t="shared" si="153"/>
        <v>2.9664726785806246</v>
      </c>
      <c r="AF607" s="2">
        <v>46</v>
      </c>
      <c r="AG607" s="4">
        <f t="shared" si="154"/>
        <v>2.1739130434782608</v>
      </c>
      <c r="AH607" s="4">
        <f t="shared" si="155"/>
        <v>5.1403857220588858</v>
      </c>
      <c r="AI607" s="5">
        <f t="shared" si="156"/>
        <v>2.5701928610294429</v>
      </c>
      <c r="AJ607" s="2">
        <f t="shared" si="149"/>
        <v>1.3750987083139753E-2</v>
      </c>
      <c r="AK607" s="2">
        <f t="shared" si="150"/>
        <v>1.6501184499767704E-3</v>
      </c>
      <c r="AL607" s="2">
        <v>4</v>
      </c>
      <c r="AM607" s="2">
        <v>2</v>
      </c>
      <c r="AN607" s="2">
        <f t="shared" si="151"/>
        <v>4</v>
      </c>
      <c r="AO607" s="2">
        <f t="shared" si="152"/>
        <v>0.8</v>
      </c>
      <c r="AP607" s="2">
        <v>5</v>
      </c>
      <c r="AQ607" s="2">
        <v>0.6</v>
      </c>
      <c r="AR607" s="2">
        <v>0</v>
      </c>
      <c r="AS607" s="2" t="s">
        <v>68</v>
      </c>
      <c r="AT607" s="2">
        <v>2</v>
      </c>
      <c r="AW607" s="2" t="str">
        <f t="shared" si="157"/>
        <v>Arbustivo</v>
      </c>
      <c r="AX607" s="2" t="str">
        <f t="shared" si="162"/>
        <v>Latizal alto</v>
      </c>
      <c r="AY607" s="2">
        <v>834</v>
      </c>
      <c r="AZ607" s="4">
        <f t="shared" si="158"/>
        <v>0.1199040767386091</v>
      </c>
      <c r="BA607" s="4">
        <v>6.7100281049843833</v>
      </c>
      <c r="BB607" s="4">
        <f t="shared" si="159"/>
        <v>6.8310628351045524E-2</v>
      </c>
      <c r="BC607" s="4">
        <f t="shared" si="160"/>
        <v>0.18821470508965463</v>
      </c>
      <c r="BD607" s="4">
        <f t="shared" si="161"/>
        <v>9.4107352544827313E-2</v>
      </c>
    </row>
    <row r="608" spans="1:56" x14ac:dyDescent="0.25">
      <c r="A608" s="2">
        <v>11</v>
      </c>
      <c r="B608" s="2" t="s">
        <v>55</v>
      </c>
      <c r="C608" s="2" t="s">
        <v>351</v>
      </c>
      <c r="D608" s="2" t="s">
        <v>57</v>
      </c>
      <c r="E608" s="2" t="s">
        <v>58</v>
      </c>
      <c r="F608" s="2" t="s">
        <v>59</v>
      </c>
      <c r="G608" s="2" t="s">
        <v>60</v>
      </c>
      <c r="H608" s="2" t="s">
        <v>61</v>
      </c>
      <c r="I608" s="2" t="s">
        <v>186</v>
      </c>
      <c r="J608" s="3">
        <v>42295</v>
      </c>
      <c r="K608" s="2">
        <v>820165</v>
      </c>
      <c r="L608" s="2">
        <v>742381</v>
      </c>
      <c r="M608" s="2">
        <v>3</v>
      </c>
      <c r="N608" s="2">
        <v>20</v>
      </c>
      <c r="O608" s="2" t="s">
        <v>69</v>
      </c>
      <c r="P608" s="2" t="s">
        <v>98</v>
      </c>
      <c r="S608" s="2" t="s">
        <v>99</v>
      </c>
      <c r="T608" s="2" t="s">
        <v>100</v>
      </c>
      <c r="U608" s="2" t="s">
        <v>101</v>
      </c>
      <c r="V608" s="2">
        <v>29</v>
      </c>
      <c r="Y608" s="2">
        <f t="shared" si="147"/>
        <v>9.2309866993299305</v>
      </c>
      <c r="AB608" s="2">
        <v>9.2309866990000007</v>
      </c>
      <c r="AC608" s="2">
        <f t="shared" si="148"/>
        <v>6.6924653570142002E-3</v>
      </c>
      <c r="AD608" s="2">
        <v>0.15451557650076658</v>
      </c>
      <c r="AE608" s="2">
        <f t="shared" si="153"/>
        <v>4.3312561157748375</v>
      </c>
      <c r="AF608" s="2">
        <v>46</v>
      </c>
      <c r="AG608" s="4">
        <f t="shared" si="154"/>
        <v>2.1739130434782608</v>
      </c>
      <c r="AH608" s="4">
        <f t="shared" si="155"/>
        <v>6.5051691592530982</v>
      </c>
      <c r="AI608" s="5">
        <f t="shared" si="156"/>
        <v>3.2525845796265491</v>
      </c>
      <c r="AJ608" s="2">
        <f t="shared" si="149"/>
        <v>2.4092875285251118E-2</v>
      </c>
      <c r="AK608" s="2">
        <f t="shared" si="150"/>
        <v>6.0232188213127794E-3</v>
      </c>
      <c r="AL608" s="2">
        <v>4</v>
      </c>
      <c r="AM608" s="2">
        <v>3</v>
      </c>
      <c r="AN608" s="2">
        <f t="shared" si="151"/>
        <v>6</v>
      </c>
      <c r="AO608" s="2">
        <f t="shared" si="152"/>
        <v>1.2</v>
      </c>
      <c r="AP608" s="2">
        <v>6</v>
      </c>
      <c r="AQ608" s="2">
        <v>1.5</v>
      </c>
      <c r="AR608" s="2">
        <v>0</v>
      </c>
      <c r="AS608" s="2" t="s">
        <v>79</v>
      </c>
      <c r="AT608" s="2">
        <v>3</v>
      </c>
      <c r="AU608" s="2">
        <v>1</v>
      </c>
      <c r="AW608" s="2" t="str">
        <f t="shared" si="157"/>
        <v>Arbolitos</v>
      </c>
      <c r="AX608" s="2" t="str">
        <f t="shared" si="162"/>
        <v>Latizal alto</v>
      </c>
      <c r="AY608" s="2">
        <v>834</v>
      </c>
      <c r="AZ608" s="4">
        <f t="shared" si="158"/>
        <v>0.1199040767386091</v>
      </c>
      <c r="BA608" s="4">
        <v>6.7100281049843833</v>
      </c>
      <c r="BB608" s="4">
        <f t="shared" si="159"/>
        <v>9.9738261186161997E-2</v>
      </c>
      <c r="BC608" s="4">
        <f t="shared" si="160"/>
        <v>0.21964233792477111</v>
      </c>
      <c r="BD608" s="4">
        <f t="shared" si="161"/>
        <v>0.10982116896238556</v>
      </c>
    </row>
    <row r="609" spans="1:56" x14ac:dyDescent="0.25">
      <c r="A609" s="2">
        <v>11</v>
      </c>
      <c r="B609" s="2" t="s">
        <v>55</v>
      </c>
      <c r="C609" s="2" t="s">
        <v>351</v>
      </c>
      <c r="D609" s="2" t="s">
        <v>57</v>
      </c>
      <c r="E609" s="2" t="s">
        <v>58</v>
      </c>
      <c r="F609" s="2" t="s">
        <v>59</v>
      </c>
      <c r="G609" s="2" t="s">
        <v>60</v>
      </c>
      <c r="H609" s="2" t="s">
        <v>61</v>
      </c>
      <c r="I609" s="2" t="s">
        <v>186</v>
      </c>
      <c r="J609" s="3">
        <v>42295</v>
      </c>
      <c r="K609" s="2">
        <v>820165</v>
      </c>
      <c r="L609" s="2">
        <v>742381</v>
      </c>
      <c r="M609" s="2">
        <v>4</v>
      </c>
      <c r="N609" s="2">
        <v>35</v>
      </c>
      <c r="O609" s="2" t="s">
        <v>63</v>
      </c>
      <c r="P609" s="2" t="s">
        <v>98</v>
      </c>
      <c r="S609" s="2" t="s">
        <v>99</v>
      </c>
      <c r="T609" s="2" t="s">
        <v>100</v>
      </c>
      <c r="U609" s="2" t="s">
        <v>101</v>
      </c>
      <c r="V609" s="2">
        <v>20</v>
      </c>
      <c r="Y609" s="2">
        <f t="shared" si="147"/>
        <v>6.366197723675814</v>
      </c>
      <c r="AB609" s="2">
        <v>6.3661977240000001</v>
      </c>
      <c r="AC609" s="2">
        <f t="shared" si="148"/>
        <v>3.1830988618379067E-3</v>
      </c>
      <c r="AD609" s="2">
        <v>0.15451557650076658</v>
      </c>
      <c r="AE609" s="2">
        <f t="shared" si="153"/>
        <v>2.0600504712365453</v>
      </c>
      <c r="AF609" s="2">
        <v>46</v>
      </c>
      <c r="AG609" s="4">
        <f t="shared" si="154"/>
        <v>2.1739130434782608</v>
      </c>
      <c r="AH609" s="4">
        <f t="shared" si="155"/>
        <v>4.233963514714806</v>
      </c>
      <c r="AI609" s="5">
        <f t="shared" si="156"/>
        <v>2.116981757357403</v>
      </c>
      <c r="AJ609" s="2">
        <f t="shared" si="149"/>
        <v>9.5492965855137196E-3</v>
      </c>
      <c r="AK609" s="2">
        <f t="shared" si="150"/>
        <v>0</v>
      </c>
      <c r="AL609" s="2">
        <v>6</v>
      </c>
      <c r="AM609" s="2">
        <v>5</v>
      </c>
      <c r="AN609" s="2">
        <f t="shared" si="151"/>
        <v>15</v>
      </c>
      <c r="AO609" s="2">
        <f t="shared" si="152"/>
        <v>3</v>
      </c>
      <c r="AP609" s="2">
        <v>5</v>
      </c>
      <c r="AQ609" s="2">
        <v>0</v>
      </c>
      <c r="AR609" s="2">
        <v>3</v>
      </c>
      <c r="AS609" s="2" t="s">
        <v>79</v>
      </c>
      <c r="AT609" s="2">
        <v>3</v>
      </c>
      <c r="AW609" s="2" t="str">
        <f t="shared" si="157"/>
        <v>Arbustivo</v>
      </c>
      <c r="AX609" s="2" t="str">
        <f t="shared" si="162"/>
        <v>Latizal alto</v>
      </c>
      <c r="AY609" s="2">
        <v>834</v>
      </c>
      <c r="AZ609" s="4">
        <f t="shared" si="158"/>
        <v>0.1199040767386091</v>
      </c>
      <c r="BA609" s="4">
        <v>6.7100281049843833</v>
      </c>
      <c r="BB609" s="4">
        <f t="shared" si="159"/>
        <v>4.7437936354892733E-2</v>
      </c>
      <c r="BC609" s="4">
        <f t="shared" si="160"/>
        <v>0.16734201309350183</v>
      </c>
      <c r="BD609" s="4">
        <f t="shared" si="161"/>
        <v>8.3671006546750915E-2</v>
      </c>
    </row>
    <row r="610" spans="1:56" x14ac:dyDescent="0.25">
      <c r="A610" s="2">
        <v>11</v>
      </c>
      <c r="B610" s="2" t="s">
        <v>55</v>
      </c>
      <c r="C610" s="2" t="s">
        <v>351</v>
      </c>
      <c r="D610" s="2" t="s">
        <v>57</v>
      </c>
      <c r="E610" s="2" t="s">
        <v>58</v>
      </c>
      <c r="F610" s="2" t="s">
        <v>59</v>
      </c>
      <c r="G610" s="2" t="s">
        <v>60</v>
      </c>
      <c r="H610" s="2" t="s">
        <v>61</v>
      </c>
      <c r="I610" s="2" t="s">
        <v>186</v>
      </c>
      <c r="J610" s="3">
        <v>42295</v>
      </c>
      <c r="K610" s="2">
        <v>820165</v>
      </c>
      <c r="L610" s="2">
        <v>742381</v>
      </c>
      <c r="M610" s="2">
        <v>4</v>
      </c>
      <c r="N610" s="2">
        <v>30</v>
      </c>
      <c r="O610" s="2" t="s">
        <v>69</v>
      </c>
      <c r="P610" s="2" t="s">
        <v>116</v>
      </c>
      <c r="S610" s="2" t="s">
        <v>117</v>
      </c>
      <c r="T610" s="2" t="s">
        <v>118</v>
      </c>
      <c r="U610" s="2" t="s">
        <v>119</v>
      </c>
      <c r="V610" s="2">
        <v>36</v>
      </c>
      <c r="Y610" s="2">
        <f t="shared" si="147"/>
        <v>11.459155902616464</v>
      </c>
      <c r="AB610" s="2">
        <v>11.459155900000001</v>
      </c>
      <c r="AC610" s="2">
        <f t="shared" si="148"/>
        <v>1.0313240312354817E-2</v>
      </c>
      <c r="AD610" s="2">
        <v>0.15451557650076658</v>
      </c>
      <c r="AE610" s="2">
        <f t="shared" si="153"/>
        <v>6.6745635268064065</v>
      </c>
      <c r="AF610" s="2">
        <v>46</v>
      </c>
      <c r="AG610" s="4">
        <f t="shared" si="154"/>
        <v>2.1739130434782608</v>
      </c>
      <c r="AH610" s="4">
        <f t="shared" si="155"/>
        <v>8.8484765702846673</v>
      </c>
      <c r="AI610" s="5">
        <f t="shared" si="156"/>
        <v>4.4242382851423336</v>
      </c>
      <c r="AJ610" s="2">
        <f t="shared" si="149"/>
        <v>6.1879441874128902E-2</v>
      </c>
      <c r="AK610" s="2">
        <f t="shared" si="150"/>
        <v>1.237588837482578E-3</v>
      </c>
      <c r="AL610" s="2">
        <v>6</v>
      </c>
      <c r="AM610" s="2">
        <v>2</v>
      </c>
      <c r="AN610" s="2">
        <f t="shared" si="151"/>
        <v>6</v>
      </c>
      <c r="AO610" s="2">
        <f t="shared" si="152"/>
        <v>1.2</v>
      </c>
      <c r="AP610" s="2">
        <v>10</v>
      </c>
      <c r="AQ610" s="2">
        <v>0.2</v>
      </c>
      <c r="AR610" s="2">
        <v>1</v>
      </c>
      <c r="AS610" s="2" t="s">
        <v>79</v>
      </c>
      <c r="AT610" s="2">
        <v>3</v>
      </c>
      <c r="AW610" s="2" t="str">
        <f t="shared" si="157"/>
        <v>Arbolitos</v>
      </c>
      <c r="AX610" s="2" t="str">
        <f t="shared" si="162"/>
        <v>I</v>
      </c>
      <c r="AY610" s="2">
        <v>834</v>
      </c>
      <c r="AZ610" s="4">
        <f t="shared" si="158"/>
        <v>0.1199040767386091</v>
      </c>
      <c r="BA610" s="4">
        <v>6.7100281049843833</v>
      </c>
      <c r="BB610" s="4">
        <f t="shared" si="159"/>
        <v>0.15369891378985245</v>
      </c>
      <c r="BC610" s="4">
        <f t="shared" si="160"/>
        <v>0.27360299052846154</v>
      </c>
      <c r="BD610" s="4">
        <f t="shared" si="161"/>
        <v>0.13680149526423077</v>
      </c>
    </row>
    <row r="611" spans="1:56" x14ac:dyDescent="0.25">
      <c r="A611" s="2">
        <v>12</v>
      </c>
      <c r="B611" s="2" t="s">
        <v>55</v>
      </c>
      <c r="C611" s="2" t="s">
        <v>353</v>
      </c>
      <c r="D611" s="2" t="s">
        <v>57</v>
      </c>
      <c r="E611" s="2" t="s">
        <v>58</v>
      </c>
      <c r="F611" s="2" t="s">
        <v>59</v>
      </c>
      <c r="G611" s="2" t="s">
        <v>60</v>
      </c>
      <c r="H611" s="2" t="s">
        <v>61</v>
      </c>
      <c r="I611" s="2" t="s">
        <v>186</v>
      </c>
      <c r="J611" s="3">
        <v>42295</v>
      </c>
      <c r="K611" s="2">
        <v>820117</v>
      </c>
      <c r="L611" s="2">
        <v>742402</v>
      </c>
      <c r="M611" s="2">
        <v>2</v>
      </c>
      <c r="N611" s="2">
        <v>11</v>
      </c>
      <c r="O611" s="2" t="s">
        <v>63</v>
      </c>
      <c r="P611" s="2" t="s">
        <v>131</v>
      </c>
      <c r="S611" s="2" t="s">
        <v>132</v>
      </c>
      <c r="T611" s="2" t="s">
        <v>133</v>
      </c>
      <c r="U611" s="2" t="s">
        <v>134</v>
      </c>
      <c r="V611" s="2">
        <v>24</v>
      </c>
      <c r="Y611" s="2">
        <f t="shared" si="147"/>
        <v>7.6394372684109761</v>
      </c>
      <c r="AB611" s="2">
        <v>7.639437268</v>
      </c>
      <c r="AC611" s="2">
        <f t="shared" si="148"/>
        <v>4.5836623610465846E-3</v>
      </c>
      <c r="AD611" s="2">
        <v>0.20815875006988985</v>
      </c>
      <c r="AE611" s="2">
        <f t="shared" si="153"/>
        <v>2.202003211254683</v>
      </c>
      <c r="AF611" s="2">
        <v>62</v>
      </c>
      <c r="AG611" s="4">
        <f t="shared" si="154"/>
        <v>1.6129032258064515</v>
      </c>
      <c r="AH611" s="4">
        <f t="shared" si="155"/>
        <v>3.8149064370611345</v>
      </c>
      <c r="AI611" s="5">
        <f t="shared" si="156"/>
        <v>1.9074532185305673</v>
      </c>
      <c r="AJ611" s="2">
        <f t="shared" si="149"/>
        <v>2.2001579333023605E-2</v>
      </c>
      <c r="AK611" s="2">
        <f t="shared" si="150"/>
        <v>8.2505922498838525E-3</v>
      </c>
      <c r="AL611" s="2">
        <v>3</v>
      </c>
      <c r="AM611" s="2">
        <v>3</v>
      </c>
      <c r="AN611" s="2">
        <f t="shared" si="151"/>
        <v>4.5</v>
      </c>
      <c r="AO611" s="2">
        <f t="shared" si="152"/>
        <v>0.89999999999999991</v>
      </c>
      <c r="AP611" s="2">
        <v>8</v>
      </c>
      <c r="AQ611" s="2">
        <v>3</v>
      </c>
      <c r="AR611" s="2">
        <v>0</v>
      </c>
      <c r="AS611" s="2" t="s">
        <v>78</v>
      </c>
      <c r="AT611" s="2">
        <v>4</v>
      </c>
      <c r="AW611" s="2" t="str">
        <f t="shared" si="157"/>
        <v>Arbolitos</v>
      </c>
      <c r="AX611" s="2" t="str">
        <f t="shared" si="162"/>
        <v>Latizal alto</v>
      </c>
      <c r="AY611" s="2">
        <v>834</v>
      </c>
      <c r="AZ611" s="4">
        <f t="shared" si="158"/>
        <v>0.1199040767386091</v>
      </c>
      <c r="BA611" s="4">
        <v>6.7100281049843833</v>
      </c>
      <c r="BB611" s="4">
        <f t="shared" si="159"/>
        <v>6.8310628351045524E-2</v>
      </c>
      <c r="BC611" s="4">
        <f t="shared" si="160"/>
        <v>0.18821470508965463</v>
      </c>
      <c r="BD611" s="4">
        <f t="shared" si="161"/>
        <v>9.4107352544827313E-2</v>
      </c>
    </row>
    <row r="612" spans="1:56" x14ac:dyDescent="0.25">
      <c r="A612" s="2">
        <v>12</v>
      </c>
      <c r="B612" s="2" t="s">
        <v>55</v>
      </c>
      <c r="C612" s="2" t="s">
        <v>353</v>
      </c>
      <c r="D612" s="2" t="s">
        <v>57</v>
      </c>
      <c r="E612" s="2" t="s">
        <v>58</v>
      </c>
      <c r="F612" s="2" t="s">
        <v>59</v>
      </c>
      <c r="G612" s="2" t="s">
        <v>60</v>
      </c>
      <c r="H612" s="2" t="s">
        <v>61</v>
      </c>
      <c r="I612" s="2" t="s">
        <v>186</v>
      </c>
      <c r="J612" s="3">
        <v>42295</v>
      </c>
      <c r="K612" s="2">
        <v>820117</v>
      </c>
      <c r="L612" s="2">
        <v>742402</v>
      </c>
      <c r="M612" s="2">
        <v>2</v>
      </c>
      <c r="N612" s="2">
        <v>10</v>
      </c>
      <c r="O612" s="2" t="s">
        <v>69</v>
      </c>
      <c r="P612" s="2" t="s">
        <v>135</v>
      </c>
      <c r="S612" s="2" t="s">
        <v>136</v>
      </c>
      <c r="T612" s="2" t="s">
        <v>137</v>
      </c>
      <c r="U612" s="2" t="s">
        <v>138</v>
      </c>
      <c r="V612" s="2">
        <v>31</v>
      </c>
      <c r="Y612" s="2">
        <f t="shared" si="147"/>
        <v>9.8676064716975116</v>
      </c>
      <c r="AB612" s="2">
        <v>9.8676064720000003</v>
      </c>
      <c r="AC612" s="2">
        <f t="shared" si="148"/>
        <v>7.6473950155655709E-3</v>
      </c>
      <c r="AD612" s="2">
        <v>0.20815875006988985</v>
      </c>
      <c r="AE612" s="2">
        <f t="shared" si="153"/>
        <v>3.6738282743329012</v>
      </c>
      <c r="AF612" s="2">
        <v>62</v>
      </c>
      <c r="AG612" s="4">
        <f t="shared" si="154"/>
        <v>1.6129032258064515</v>
      </c>
      <c r="AH612" s="4">
        <f t="shared" si="155"/>
        <v>5.2867315001393527</v>
      </c>
      <c r="AI612" s="5">
        <f t="shared" si="156"/>
        <v>2.6433657500696763</v>
      </c>
      <c r="AJ612" s="2">
        <f t="shared" si="149"/>
        <v>4.1295933084054083E-2</v>
      </c>
      <c r="AK612" s="2">
        <f t="shared" si="150"/>
        <v>3.2119059065375398E-2</v>
      </c>
      <c r="AL612" s="2">
        <v>4</v>
      </c>
      <c r="AM612" s="2">
        <v>4</v>
      </c>
      <c r="AN612" s="2">
        <f t="shared" si="151"/>
        <v>8</v>
      </c>
      <c r="AO612" s="2">
        <f t="shared" si="152"/>
        <v>1.6</v>
      </c>
      <c r="AP612" s="2">
        <v>9</v>
      </c>
      <c r="AQ612" s="2">
        <v>7</v>
      </c>
      <c r="AR612" s="2">
        <v>0</v>
      </c>
      <c r="AS612" s="2" t="s">
        <v>68</v>
      </c>
      <c r="AT612" s="2">
        <v>1</v>
      </c>
      <c r="AU612" s="2">
        <v>3</v>
      </c>
      <c r="AW612" s="2" t="str">
        <f t="shared" si="157"/>
        <v>Arbolitos</v>
      </c>
      <c r="AX612" s="2" t="str">
        <f t="shared" si="162"/>
        <v>Latizal alto</v>
      </c>
      <c r="AY612" s="2">
        <v>834</v>
      </c>
      <c r="AZ612" s="4">
        <f t="shared" si="158"/>
        <v>0.1199040767386091</v>
      </c>
      <c r="BA612" s="4">
        <v>6.7100281049843833</v>
      </c>
      <c r="BB612" s="4">
        <f t="shared" si="159"/>
        <v>0.11396964209262979</v>
      </c>
      <c r="BC612" s="4">
        <f t="shared" si="160"/>
        <v>0.23387371883123889</v>
      </c>
      <c r="BD612" s="4">
        <f t="shared" si="161"/>
        <v>0.11693685941561945</v>
      </c>
    </row>
    <row r="613" spans="1:56" x14ac:dyDescent="0.25">
      <c r="A613" s="2">
        <v>12</v>
      </c>
      <c r="B613" s="2" t="s">
        <v>55</v>
      </c>
      <c r="C613" s="2" t="s">
        <v>353</v>
      </c>
      <c r="D613" s="2" t="s">
        <v>57</v>
      </c>
      <c r="E613" s="2" t="s">
        <v>58</v>
      </c>
      <c r="F613" s="2" t="s">
        <v>59</v>
      </c>
      <c r="G613" s="2" t="s">
        <v>60</v>
      </c>
      <c r="H613" s="2" t="s">
        <v>61</v>
      </c>
      <c r="I613" s="2" t="s">
        <v>186</v>
      </c>
      <c r="J613" s="3">
        <v>42295</v>
      </c>
      <c r="K613" s="2">
        <v>820117</v>
      </c>
      <c r="L613" s="2">
        <v>742402</v>
      </c>
      <c r="M613" s="2">
        <v>2</v>
      </c>
      <c r="N613" s="2">
        <v>19</v>
      </c>
      <c r="P613" s="2" t="s">
        <v>210</v>
      </c>
      <c r="S613" s="2" t="s">
        <v>211</v>
      </c>
      <c r="T613" s="2" t="s">
        <v>212</v>
      </c>
      <c r="U613" s="2" t="s">
        <v>213</v>
      </c>
      <c r="V613" s="2">
        <v>32</v>
      </c>
      <c r="Y613" s="2">
        <f t="shared" si="147"/>
        <v>10.185916357881302</v>
      </c>
      <c r="AB613" s="2">
        <v>10.18591636</v>
      </c>
      <c r="AC613" s="2">
        <f t="shared" si="148"/>
        <v>8.148733086305043E-3</v>
      </c>
      <c r="AD613" s="2">
        <v>0.20815875006988985</v>
      </c>
      <c r="AE613" s="2">
        <f t="shared" si="153"/>
        <v>3.914672375563883</v>
      </c>
      <c r="AF613" s="2">
        <v>62</v>
      </c>
      <c r="AG613" s="4">
        <f t="shared" si="154"/>
        <v>1.6129032258064515</v>
      </c>
      <c r="AH613" s="4">
        <f t="shared" si="155"/>
        <v>5.5275756013703345</v>
      </c>
      <c r="AI613" s="5">
        <f t="shared" si="156"/>
        <v>2.7637878006851673</v>
      </c>
      <c r="AJ613" s="2">
        <f t="shared" si="149"/>
        <v>3.422467896248118E-2</v>
      </c>
      <c r="AK613" s="2">
        <f t="shared" si="150"/>
        <v>0</v>
      </c>
      <c r="AL613" s="2">
        <v>4</v>
      </c>
      <c r="AM613" s="2">
        <v>3</v>
      </c>
      <c r="AN613" s="2">
        <f t="shared" si="151"/>
        <v>6</v>
      </c>
      <c r="AO613" s="2">
        <f t="shared" si="152"/>
        <v>1.2</v>
      </c>
      <c r="AP613" s="2">
        <v>7</v>
      </c>
      <c r="AQ613" s="2">
        <v>0</v>
      </c>
      <c r="AR613" s="2">
        <v>1</v>
      </c>
      <c r="AS613" s="2" t="s">
        <v>79</v>
      </c>
      <c r="AT613" s="2">
        <v>3</v>
      </c>
      <c r="AW613" s="2" t="str">
        <f t="shared" si="157"/>
        <v>Arbolitos</v>
      </c>
      <c r="AX613" s="2" t="str">
        <f t="shared" si="162"/>
        <v>I</v>
      </c>
      <c r="AY613" s="2">
        <v>834</v>
      </c>
      <c r="AZ613" s="4">
        <f t="shared" si="158"/>
        <v>0.1199040767386091</v>
      </c>
      <c r="BA613" s="4">
        <v>6.7100281049843833</v>
      </c>
      <c r="BB613" s="4">
        <f t="shared" si="159"/>
        <v>0.12144111706852542</v>
      </c>
      <c r="BC613" s="4">
        <f t="shared" si="160"/>
        <v>0.24134519380713454</v>
      </c>
      <c r="BD613" s="4">
        <f t="shared" si="161"/>
        <v>0.12067259690356727</v>
      </c>
    </row>
    <row r="614" spans="1:56" x14ac:dyDescent="0.25">
      <c r="A614" s="2">
        <v>12</v>
      </c>
      <c r="B614" s="2" t="s">
        <v>55</v>
      </c>
      <c r="C614" s="2" t="s">
        <v>353</v>
      </c>
      <c r="D614" s="2" t="s">
        <v>57</v>
      </c>
      <c r="E614" s="2" t="s">
        <v>58</v>
      </c>
      <c r="F614" s="2" t="s">
        <v>59</v>
      </c>
      <c r="G614" s="2" t="s">
        <v>60</v>
      </c>
      <c r="H614" s="2" t="s">
        <v>61</v>
      </c>
      <c r="I614" s="2" t="s">
        <v>186</v>
      </c>
      <c r="J614" s="3">
        <v>42295</v>
      </c>
      <c r="K614" s="2">
        <v>820117</v>
      </c>
      <c r="L614" s="2">
        <v>742402</v>
      </c>
      <c r="M614" s="2">
        <v>2</v>
      </c>
      <c r="N614" s="2">
        <v>21</v>
      </c>
      <c r="P614" s="2" t="s">
        <v>210</v>
      </c>
      <c r="S614" s="2" t="s">
        <v>211</v>
      </c>
      <c r="T614" s="2" t="s">
        <v>212</v>
      </c>
      <c r="U614" s="2" t="s">
        <v>213</v>
      </c>
      <c r="V614" s="2">
        <v>29</v>
      </c>
      <c r="Y614" s="2">
        <f t="shared" si="147"/>
        <v>9.2309866993299305</v>
      </c>
      <c r="AB614" s="2">
        <v>9.2309866990000007</v>
      </c>
      <c r="AC614" s="2">
        <f t="shared" si="148"/>
        <v>6.6924653570142002E-3</v>
      </c>
      <c r="AD614" s="2">
        <v>0.20815875006988985</v>
      </c>
      <c r="AE614" s="2">
        <f t="shared" si="153"/>
        <v>3.2150776053215093</v>
      </c>
      <c r="AF614" s="2">
        <v>62</v>
      </c>
      <c r="AG614" s="4">
        <f t="shared" si="154"/>
        <v>1.6129032258064515</v>
      </c>
      <c r="AH614" s="4">
        <f t="shared" si="155"/>
        <v>4.8279808311279613</v>
      </c>
      <c r="AI614" s="5">
        <f t="shared" si="156"/>
        <v>2.4139904155639806</v>
      </c>
      <c r="AJ614" s="2">
        <f t="shared" si="149"/>
        <v>2.4092875285251118E-2</v>
      </c>
      <c r="AK614" s="2">
        <f t="shared" si="150"/>
        <v>6.0232188213127794E-3</v>
      </c>
      <c r="AL614" s="2">
        <v>3</v>
      </c>
      <c r="AM614" s="2">
        <v>2</v>
      </c>
      <c r="AN614" s="2">
        <f t="shared" si="151"/>
        <v>3</v>
      </c>
      <c r="AO614" s="2">
        <f t="shared" si="152"/>
        <v>0.6</v>
      </c>
      <c r="AP614" s="2">
        <v>6</v>
      </c>
      <c r="AQ614" s="2">
        <v>1.5</v>
      </c>
      <c r="AR614" s="2">
        <v>1</v>
      </c>
      <c r="AS614" s="2" t="s">
        <v>78</v>
      </c>
      <c r="AT614" s="2">
        <v>4</v>
      </c>
      <c r="AW614" s="2" t="str">
        <f t="shared" si="157"/>
        <v>Arbolitos</v>
      </c>
      <c r="AX614" s="2" t="str">
        <f t="shared" si="162"/>
        <v>Latizal alto</v>
      </c>
      <c r="AY614" s="2">
        <v>834</v>
      </c>
      <c r="AZ614" s="4">
        <f t="shared" si="158"/>
        <v>0.1199040767386091</v>
      </c>
      <c r="BA614" s="4">
        <v>6.7100281049843833</v>
      </c>
      <c r="BB614" s="4">
        <f t="shared" si="159"/>
        <v>9.9738261186161997E-2</v>
      </c>
      <c r="BC614" s="4">
        <f t="shared" si="160"/>
        <v>0.21964233792477111</v>
      </c>
      <c r="BD614" s="4">
        <f t="shared" si="161"/>
        <v>0.10982116896238556</v>
      </c>
    </row>
    <row r="615" spans="1:56" x14ac:dyDescent="0.25">
      <c r="A615" s="2">
        <v>12</v>
      </c>
      <c r="B615" s="2" t="s">
        <v>55</v>
      </c>
      <c r="C615" s="2" t="s">
        <v>353</v>
      </c>
      <c r="D615" s="2" t="s">
        <v>57</v>
      </c>
      <c r="E615" s="2" t="s">
        <v>58</v>
      </c>
      <c r="F615" s="2" t="s">
        <v>59</v>
      </c>
      <c r="G615" s="2" t="s">
        <v>60</v>
      </c>
      <c r="H615" s="2" t="s">
        <v>61</v>
      </c>
      <c r="I615" s="2" t="s">
        <v>186</v>
      </c>
      <c r="J615" s="3">
        <v>42295</v>
      </c>
      <c r="K615" s="2">
        <v>820117</v>
      </c>
      <c r="L615" s="2">
        <v>742402</v>
      </c>
      <c r="M615" s="2">
        <v>3</v>
      </c>
      <c r="N615" s="2">
        <v>26</v>
      </c>
      <c r="P615" s="2" t="s">
        <v>210</v>
      </c>
      <c r="S615" s="2" t="s">
        <v>211</v>
      </c>
      <c r="T615" s="2" t="s">
        <v>212</v>
      </c>
      <c r="U615" s="2" t="s">
        <v>213</v>
      </c>
      <c r="V615" s="2">
        <v>36</v>
      </c>
      <c r="Y615" s="2">
        <f t="shared" si="147"/>
        <v>11.459155902616464</v>
      </c>
      <c r="AB615" s="2">
        <v>11.459155900000001</v>
      </c>
      <c r="AC615" s="2">
        <f t="shared" si="148"/>
        <v>1.0313240312354817E-2</v>
      </c>
      <c r="AD615" s="2">
        <v>0.20815875006988985</v>
      </c>
      <c r="AE615" s="2">
        <f t="shared" si="153"/>
        <v>4.954507225323038</v>
      </c>
      <c r="AF615" s="2">
        <v>62</v>
      </c>
      <c r="AG615" s="4">
        <f t="shared" si="154"/>
        <v>1.6129032258064515</v>
      </c>
      <c r="AH615" s="4">
        <f t="shared" si="155"/>
        <v>6.56741045112949</v>
      </c>
      <c r="AI615" s="5">
        <f t="shared" si="156"/>
        <v>3.283705225564745</v>
      </c>
      <c r="AJ615" s="2">
        <f t="shared" si="149"/>
        <v>6.1879441874128902E-2</v>
      </c>
      <c r="AK615" s="2">
        <f t="shared" si="150"/>
        <v>0</v>
      </c>
      <c r="AL615" s="2">
        <v>5</v>
      </c>
      <c r="AM615" s="2">
        <v>4</v>
      </c>
      <c r="AN615" s="2">
        <f t="shared" si="151"/>
        <v>10</v>
      </c>
      <c r="AO615" s="2">
        <f t="shared" si="152"/>
        <v>2</v>
      </c>
      <c r="AP615" s="2">
        <v>10</v>
      </c>
      <c r="AQ615" s="2">
        <v>0</v>
      </c>
      <c r="AR615" s="2">
        <v>1</v>
      </c>
      <c r="AS615" s="2" t="s">
        <v>78</v>
      </c>
      <c r="AT615" s="2">
        <v>4</v>
      </c>
      <c r="AW615" s="2" t="str">
        <f t="shared" si="157"/>
        <v>Arbolitos</v>
      </c>
      <c r="AX615" s="2" t="str">
        <f t="shared" si="162"/>
        <v>I</v>
      </c>
      <c r="AY615" s="2">
        <v>834</v>
      </c>
      <c r="AZ615" s="4">
        <f t="shared" si="158"/>
        <v>0.1199040767386091</v>
      </c>
      <c r="BA615" s="4">
        <v>6.7100281049843833</v>
      </c>
      <c r="BB615" s="4">
        <f t="shared" si="159"/>
        <v>0.15369891378985245</v>
      </c>
      <c r="BC615" s="4">
        <f t="shared" si="160"/>
        <v>0.27360299052846154</v>
      </c>
      <c r="BD615" s="4">
        <f t="shared" si="161"/>
        <v>0.13680149526423077</v>
      </c>
    </row>
    <row r="616" spans="1:56" x14ac:dyDescent="0.25">
      <c r="A616" s="2">
        <v>12</v>
      </c>
      <c r="B616" s="2" t="s">
        <v>55</v>
      </c>
      <c r="C616" s="2" t="s">
        <v>353</v>
      </c>
      <c r="D616" s="2" t="s">
        <v>57</v>
      </c>
      <c r="E616" s="2" t="s">
        <v>58</v>
      </c>
      <c r="F616" s="2" t="s">
        <v>59</v>
      </c>
      <c r="G616" s="2" t="s">
        <v>60</v>
      </c>
      <c r="H616" s="2" t="s">
        <v>61</v>
      </c>
      <c r="I616" s="2" t="s">
        <v>186</v>
      </c>
      <c r="J616" s="3">
        <v>42295</v>
      </c>
      <c r="K616" s="2">
        <v>820117</v>
      </c>
      <c r="L616" s="2">
        <v>742402</v>
      </c>
      <c r="M616" s="2">
        <v>3</v>
      </c>
      <c r="N616" s="2">
        <v>27</v>
      </c>
      <c r="P616" s="2" t="s">
        <v>210</v>
      </c>
      <c r="S616" s="2" t="s">
        <v>211</v>
      </c>
      <c r="T616" s="2" t="s">
        <v>212</v>
      </c>
      <c r="U616" s="2" t="s">
        <v>213</v>
      </c>
      <c r="V616" s="2">
        <v>25</v>
      </c>
      <c r="Y616" s="2">
        <f t="shared" si="147"/>
        <v>7.9577471545947667</v>
      </c>
      <c r="AB616" s="2">
        <v>7.9577471549999999</v>
      </c>
      <c r="AC616" s="2">
        <f t="shared" si="148"/>
        <v>4.9735919716217296E-3</v>
      </c>
      <c r="AD616" s="2">
        <v>0.20815875006988985</v>
      </c>
      <c r="AE616" s="2">
        <f t="shared" si="153"/>
        <v>2.3893264011010023</v>
      </c>
      <c r="AF616" s="2">
        <v>62</v>
      </c>
      <c r="AG616" s="4">
        <f t="shared" si="154"/>
        <v>1.6129032258064515</v>
      </c>
      <c r="AH616" s="4">
        <f t="shared" si="155"/>
        <v>4.0022296269074538</v>
      </c>
      <c r="AI616" s="5">
        <f t="shared" si="156"/>
        <v>2.0011148134537269</v>
      </c>
      <c r="AJ616" s="2">
        <f t="shared" si="149"/>
        <v>2.3873241463784303E-2</v>
      </c>
      <c r="AK616" s="2">
        <f t="shared" si="150"/>
        <v>5.9683103659460748E-4</v>
      </c>
      <c r="AL616" s="2">
        <v>4</v>
      </c>
      <c r="AM616" s="2">
        <v>4</v>
      </c>
      <c r="AN616" s="2">
        <f t="shared" si="151"/>
        <v>8</v>
      </c>
      <c r="AO616" s="2">
        <f t="shared" si="152"/>
        <v>1.6</v>
      </c>
      <c r="AP616" s="2">
        <v>8</v>
      </c>
      <c r="AQ616" s="2">
        <v>0.2</v>
      </c>
      <c r="AR616" s="2">
        <v>0</v>
      </c>
      <c r="AS616" s="2" t="s">
        <v>79</v>
      </c>
      <c r="AT616" s="2">
        <v>3</v>
      </c>
      <c r="AW616" s="2" t="str">
        <f t="shared" si="157"/>
        <v>Arbolitos</v>
      </c>
      <c r="AX616" s="2" t="str">
        <f t="shared" si="162"/>
        <v>Latizal alto</v>
      </c>
      <c r="AY616" s="2">
        <v>834</v>
      </c>
      <c r="AZ616" s="4">
        <f t="shared" si="158"/>
        <v>0.1199040767386091</v>
      </c>
      <c r="BA616" s="4">
        <v>6.7100281049843833</v>
      </c>
      <c r="BB616" s="4">
        <f t="shared" si="159"/>
        <v>7.4121775554519889E-2</v>
      </c>
      <c r="BC616" s="4">
        <f t="shared" si="160"/>
        <v>0.19402585229312899</v>
      </c>
      <c r="BD616" s="4">
        <f t="shared" si="161"/>
        <v>9.7012926146564496E-2</v>
      </c>
    </row>
    <row r="617" spans="1:56" x14ac:dyDescent="0.25">
      <c r="A617" s="2">
        <v>12</v>
      </c>
      <c r="B617" s="2" t="s">
        <v>55</v>
      </c>
      <c r="C617" s="2" t="s">
        <v>353</v>
      </c>
      <c r="D617" s="2" t="s">
        <v>57</v>
      </c>
      <c r="E617" s="2" t="s">
        <v>58</v>
      </c>
      <c r="F617" s="2" t="s">
        <v>59</v>
      </c>
      <c r="G617" s="2" t="s">
        <v>60</v>
      </c>
      <c r="H617" s="2" t="s">
        <v>61</v>
      </c>
      <c r="I617" s="2" t="s">
        <v>186</v>
      </c>
      <c r="J617" s="3">
        <v>42295</v>
      </c>
      <c r="K617" s="2">
        <v>820117</v>
      </c>
      <c r="L617" s="2">
        <v>742402</v>
      </c>
      <c r="M617" s="2">
        <v>5</v>
      </c>
      <c r="N617" s="2">
        <v>60</v>
      </c>
      <c r="P617" s="2" t="s">
        <v>210</v>
      </c>
      <c r="S617" s="2" t="s">
        <v>211</v>
      </c>
      <c r="T617" s="2" t="s">
        <v>212</v>
      </c>
      <c r="U617" s="2" t="s">
        <v>213</v>
      </c>
      <c r="V617" s="2">
        <v>22</v>
      </c>
      <c r="Y617" s="2">
        <f t="shared" si="147"/>
        <v>7.0028174960433951</v>
      </c>
      <c r="AB617" s="2">
        <v>7.0028174959999996</v>
      </c>
      <c r="AC617" s="2">
        <f t="shared" si="148"/>
        <v>3.8515496228238681E-3</v>
      </c>
      <c r="AD617" s="2">
        <v>0.20815875006988985</v>
      </c>
      <c r="AE617" s="2">
        <f t="shared" si="153"/>
        <v>1.8502943650126165</v>
      </c>
      <c r="AF617" s="2">
        <v>62</v>
      </c>
      <c r="AG617" s="4">
        <f t="shared" si="154"/>
        <v>1.6129032258064515</v>
      </c>
      <c r="AH617" s="4">
        <f t="shared" si="155"/>
        <v>3.463197590819068</v>
      </c>
      <c r="AI617" s="5">
        <f t="shared" si="156"/>
        <v>1.731598795409534</v>
      </c>
      <c r="AJ617" s="2">
        <f t="shared" si="149"/>
        <v>1.8487438189554565E-2</v>
      </c>
      <c r="AK617" s="2">
        <f t="shared" si="150"/>
        <v>4.6218595473886419E-4</v>
      </c>
      <c r="AL617" s="2">
        <v>4</v>
      </c>
      <c r="AM617" s="2">
        <v>3</v>
      </c>
      <c r="AN617" s="2">
        <f t="shared" si="151"/>
        <v>6</v>
      </c>
      <c r="AO617" s="2">
        <f t="shared" si="152"/>
        <v>1.2</v>
      </c>
      <c r="AP617" s="2">
        <v>8</v>
      </c>
      <c r="AQ617" s="2">
        <v>0.2</v>
      </c>
      <c r="AR617" s="2">
        <v>0</v>
      </c>
      <c r="AS617" s="2" t="s">
        <v>79</v>
      </c>
      <c r="AT617" s="2">
        <v>3</v>
      </c>
      <c r="AW617" s="2" t="str">
        <f t="shared" si="157"/>
        <v>Arbolitos</v>
      </c>
      <c r="AX617" s="2" t="str">
        <f t="shared" si="162"/>
        <v>Latizal alto</v>
      </c>
      <c r="AY617" s="2">
        <v>834</v>
      </c>
      <c r="AZ617" s="4">
        <f t="shared" si="158"/>
        <v>0.1199040767386091</v>
      </c>
      <c r="BA617" s="4">
        <v>6.7100281049843833</v>
      </c>
      <c r="BB617" s="4">
        <f t="shared" si="159"/>
        <v>5.7399902989420222E-2</v>
      </c>
      <c r="BC617" s="4">
        <f t="shared" si="160"/>
        <v>0.17730397972802933</v>
      </c>
      <c r="BD617" s="4">
        <f t="shared" si="161"/>
        <v>8.8651989864014666E-2</v>
      </c>
    </row>
    <row r="618" spans="1:56" x14ac:dyDescent="0.25">
      <c r="A618" s="2">
        <v>12</v>
      </c>
      <c r="B618" s="2" t="s">
        <v>55</v>
      </c>
      <c r="C618" s="2" t="s">
        <v>353</v>
      </c>
      <c r="D618" s="2" t="s">
        <v>57</v>
      </c>
      <c r="E618" s="2" t="s">
        <v>58</v>
      </c>
      <c r="F618" s="2" t="s">
        <v>59</v>
      </c>
      <c r="G618" s="2" t="s">
        <v>60</v>
      </c>
      <c r="H618" s="2" t="s">
        <v>61</v>
      </c>
      <c r="I618" s="2" t="s">
        <v>186</v>
      </c>
      <c r="J618" s="3">
        <v>42295</v>
      </c>
      <c r="K618" s="2">
        <v>820117</v>
      </c>
      <c r="L618" s="2">
        <v>742402</v>
      </c>
      <c r="M618" s="2">
        <v>3</v>
      </c>
      <c r="N618" s="2">
        <v>24</v>
      </c>
      <c r="P618" s="2" t="s">
        <v>210</v>
      </c>
      <c r="S618" s="2" t="s">
        <v>211</v>
      </c>
      <c r="T618" s="2" t="s">
        <v>212</v>
      </c>
      <c r="U618" s="2" t="s">
        <v>213</v>
      </c>
      <c r="V618" s="2">
        <v>11</v>
      </c>
      <c r="Y618" s="2">
        <f t="shared" si="147"/>
        <v>3.5014087480216975</v>
      </c>
      <c r="AB618" s="2">
        <v>3.5014087479999998</v>
      </c>
      <c r="AC618" s="2">
        <f t="shared" si="148"/>
        <v>9.6288740570596703E-4</v>
      </c>
      <c r="AD618" s="2">
        <v>0.20815875006988985</v>
      </c>
      <c r="AE618" s="2">
        <f t="shared" si="153"/>
        <v>0.46257359125315411</v>
      </c>
      <c r="AF618" s="2">
        <v>62</v>
      </c>
      <c r="AG618" s="4">
        <f t="shared" si="154"/>
        <v>1.6129032258064515</v>
      </c>
      <c r="AH618" s="4">
        <f t="shared" si="155"/>
        <v>2.0754768170596058</v>
      </c>
      <c r="AI618" s="5">
        <f t="shared" si="156"/>
        <v>1.0377384085298029</v>
      </c>
      <c r="AJ618" s="2">
        <f t="shared" si="149"/>
        <v>2.3109297736943206E-3</v>
      </c>
      <c r="AK618" s="2">
        <f t="shared" si="150"/>
        <v>5.7773244342358015E-4</v>
      </c>
      <c r="AL618" s="2">
        <v>3</v>
      </c>
      <c r="AM618" s="2">
        <v>2</v>
      </c>
      <c r="AN618" s="2">
        <f t="shared" si="151"/>
        <v>3</v>
      </c>
      <c r="AO618" s="2">
        <f t="shared" si="152"/>
        <v>0.6</v>
      </c>
      <c r="AP618" s="2">
        <v>4</v>
      </c>
      <c r="AQ618" s="2">
        <v>1</v>
      </c>
      <c r="AR618" s="2">
        <v>0</v>
      </c>
      <c r="AS618" s="2" t="s">
        <v>68</v>
      </c>
      <c r="AT618" s="2">
        <v>2</v>
      </c>
      <c r="AW618" s="2" t="str">
        <f t="shared" si="157"/>
        <v>Arbustivo</v>
      </c>
      <c r="AX618" s="2" t="str">
        <f t="shared" si="162"/>
        <v>Latizal bajo</v>
      </c>
      <c r="AY618" s="2">
        <v>834</v>
      </c>
      <c r="AZ618" s="4">
        <f t="shared" si="158"/>
        <v>0.1199040767386091</v>
      </c>
      <c r="BA618" s="4">
        <v>6.7100281049843833</v>
      </c>
      <c r="BB618" s="4">
        <f t="shared" si="159"/>
        <v>1.4349975747355056E-2</v>
      </c>
      <c r="BC618" s="4">
        <f t="shared" si="160"/>
        <v>0.13425405248596417</v>
      </c>
      <c r="BD618" s="4">
        <f t="shared" si="161"/>
        <v>6.7127026242982085E-2</v>
      </c>
    </row>
    <row r="619" spans="1:56" x14ac:dyDescent="0.25">
      <c r="A619" s="2">
        <v>12</v>
      </c>
      <c r="B619" s="2" t="s">
        <v>55</v>
      </c>
      <c r="C619" s="2" t="s">
        <v>353</v>
      </c>
      <c r="D619" s="2" t="s">
        <v>57</v>
      </c>
      <c r="E619" s="2" t="s">
        <v>58</v>
      </c>
      <c r="F619" s="2" t="s">
        <v>59</v>
      </c>
      <c r="G619" s="2" t="s">
        <v>60</v>
      </c>
      <c r="H619" s="2" t="s">
        <v>61</v>
      </c>
      <c r="I619" s="2" t="s">
        <v>186</v>
      </c>
      <c r="J619" s="3">
        <v>42295</v>
      </c>
      <c r="K619" s="2">
        <v>820117</v>
      </c>
      <c r="L619" s="2">
        <v>742402</v>
      </c>
      <c r="M619" s="2">
        <v>3</v>
      </c>
      <c r="N619" s="2">
        <v>31</v>
      </c>
      <c r="P619" s="2" t="s">
        <v>210</v>
      </c>
      <c r="S619" s="2" t="s">
        <v>211</v>
      </c>
      <c r="T619" s="2" t="s">
        <v>212</v>
      </c>
      <c r="U619" s="2" t="s">
        <v>213</v>
      </c>
      <c r="V619" s="2">
        <v>16</v>
      </c>
      <c r="Y619" s="2">
        <f t="shared" si="147"/>
        <v>5.0929581789406511</v>
      </c>
      <c r="AB619" s="2">
        <v>5.092958179</v>
      </c>
      <c r="AC619" s="2">
        <f t="shared" si="148"/>
        <v>2.0371832715762607E-3</v>
      </c>
      <c r="AD619" s="2">
        <v>0.20815875006988985</v>
      </c>
      <c r="AE619" s="2">
        <f t="shared" si="153"/>
        <v>0.97866809389097076</v>
      </c>
      <c r="AF619" s="2">
        <v>62</v>
      </c>
      <c r="AG619" s="4">
        <f t="shared" si="154"/>
        <v>1.6129032258064515</v>
      </c>
      <c r="AH619" s="4">
        <f t="shared" si="155"/>
        <v>2.5915713196974224</v>
      </c>
      <c r="AI619" s="5">
        <f t="shared" si="156"/>
        <v>1.2957856598487112</v>
      </c>
      <c r="AJ619" s="2">
        <f t="shared" si="149"/>
        <v>6.1115498147287827E-3</v>
      </c>
      <c r="AK619" s="2">
        <f t="shared" si="150"/>
        <v>2.9335439110698149E-3</v>
      </c>
      <c r="AL619" s="2">
        <v>2</v>
      </c>
      <c r="AM619" s="2">
        <v>3</v>
      </c>
      <c r="AN619" s="2">
        <f t="shared" si="151"/>
        <v>3</v>
      </c>
      <c r="AO619" s="2">
        <f t="shared" si="152"/>
        <v>0.6</v>
      </c>
      <c r="AP619" s="2">
        <v>5</v>
      </c>
      <c r="AQ619" s="2">
        <v>2.4</v>
      </c>
      <c r="AR619" s="2">
        <v>0</v>
      </c>
      <c r="AS619" s="2" t="s">
        <v>68</v>
      </c>
      <c r="AT619" s="2">
        <v>2</v>
      </c>
      <c r="AW619" s="2" t="str">
        <f t="shared" si="157"/>
        <v>Arbustivo</v>
      </c>
      <c r="AX619" s="2" t="str">
        <f t="shared" si="162"/>
        <v>Latizal alto</v>
      </c>
      <c r="AY619" s="2">
        <v>834</v>
      </c>
      <c r="AZ619" s="4">
        <f t="shared" si="158"/>
        <v>0.1199040767386091</v>
      </c>
      <c r="BA619" s="4">
        <v>6.7100281049843833</v>
      </c>
      <c r="BB619" s="4">
        <f t="shared" si="159"/>
        <v>3.0360279267131356E-2</v>
      </c>
      <c r="BC619" s="4">
        <f t="shared" si="160"/>
        <v>0.15026435600574045</v>
      </c>
      <c r="BD619" s="4">
        <f t="shared" si="161"/>
        <v>7.5132178002870226E-2</v>
      </c>
    </row>
    <row r="620" spans="1:56" x14ac:dyDescent="0.25">
      <c r="A620" s="2">
        <v>12</v>
      </c>
      <c r="B620" s="2" t="s">
        <v>55</v>
      </c>
      <c r="C620" s="2" t="s">
        <v>353</v>
      </c>
      <c r="D620" s="2" t="s">
        <v>57</v>
      </c>
      <c r="E620" s="2" t="s">
        <v>58</v>
      </c>
      <c r="F620" s="2" t="s">
        <v>59</v>
      </c>
      <c r="G620" s="2" t="s">
        <v>60</v>
      </c>
      <c r="H620" s="2" t="s">
        <v>61</v>
      </c>
      <c r="I620" s="2" t="s">
        <v>186</v>
      </c>
      <c r="J620" s="3">
        <v>42295</v>
      </c>
      <c r="K620" s="2">
        <v>820117</v>
      </c>
      <c r="L620" s="2">
        <v>742402</v>
      </c>
      <c r="M620" s="2">
        <v>3</v>
      </c>
      <c r="N620" s="2">
        <v>32</v>
      </c>
      <c r="P620" s="2" t="s">
        <v>210</v>
      </c>
      <c r="S620" s="2" t="s">
        <v>211</v>
      </c>
      <c r="T620" s="2" t="s">
        <v>212</v>
      </c>
      <c r="U620" s="2" t="s">
        <v>213</v>
      </c>
      <c r="V620" s="2">
        <v>28</v>
      </c>
      <c r="Y620" s="2">
        <f t="shared" si="147"/>
        <v>8.91267681314614</v>
      </c>
      <c r="AB620" s="2">
        <v>8.9126768129999991</v>
      </c>
      <c r="AC620" s="2">
        <f t="shared" si="148"/>
        <v>6.2388737692022998E-3</v>
      </c>
      <c r="AD620" s="2">
        <v>0.20815875006988985</v>
      </c>
      <c r="AE620" s="2">
        <f t="shared" si="153"/>
        <v>2.9971710375410985</v>
      </c>
      <c r="AF620" s="2">
        <v>62</v>
      </c>
      <c r="AG620" s="4">
        <f t="shared" si="154"/>
        <v>1.6129032258064515</v>
      </c>
      <c r="AH620" s="4">
        <f t="shared" si="155"/>
        <v>4.61007426334755</v>
      </c>
      <c r="AI620" s="5">
        <f t="shared" si="156"/>
        <v>2.305037131673775</v>
      </c>
      <c r="AJ620" s="2">
        <f t="shared" si="149"/>
        <v>2.6203269830649658E-2</v>
      </c>
      <c r="AK620" s="2">
        <f t="shared" si="150"/>
        <v>0</v>
      </c>
      <c r="AL620" s="2">
        <v>4</v>
      </c>
      <c r="AM620" s="2">
        <v>5</v>
      </c>
      <c r="AN620" s="2">
        <f t="shared" si="151"/>
        <v>10</v>
      </c>
      <c r="AO620" s="2">
        <f t="shared" si="152"/>
        <v>2</v>
      </c>
      <c r="AP620" s="2">
        <v>7</v>
      </c>
      <c r="AQ620" s="2">
        <v>0</v>
      </c>
      <c r="AR620" s="2">
        <v>1</v>
      </c>
      <c r="AS620" s="2" t="s">
        <v>79</v>
      </c>
      <c r="AT620" s="2">
        <v>3</v>
      </c>
      <c r="AW620" s="2" t="str">
        <f t="shared" si="157"/>
        <v>Arbolitos</v>
      </c>
      <c r="AX620" s="2" t="str">
        <f t="shared" si="162"/>
        <v>Latizal alto</v>
      </c>
      <c r="AY620" s="2">
        <v>834</v>
      </c>
      <c r="AZ620" s="4">
        <f t="shared" si="158"/>
        <v>0.1199040767386091</v>
      </c>
      <c r="BA620" s="4">
        <v>6.7100281049843833</v>
      </c>
      <c r="BB620" s="4">
        <f t="shared" si="159"/>
        <v>9.2978355255589798E-2</v>
      </c>
      <c r="BC620" s="4">
        <f t="shared" si="160"/>
        <v>0.2128824319941989</v>
      </c>
      <c r="BD620" s="4">
        <f t="shared" si="161"/>
        <v>0.10644121599709945</v>
      </c>
    </row>
    <row r="621" spans="1:56" x14ac:dyDescent="0.25">
      <c r="A621" s="2">
        <v>12</v>
      </c>
      <c r="B621" s="2" t="s">
        <v>55</v>
      </c>
      <c r="C621" s="2" t="s">
        <v>353</v>
      </c>
      <c r="D621" s="2" t="s">
        <v>57</v>
      </c>
      <c r="E621" s="2" t="s">
        <v>58</v>
      </c>
      <c r="F621" s="2" t="s">
        <v>59</v>
      </c>
      <c r="G621" s="2" t="s">
        <v>60</v>
      </c>
      <c r="H621" s="2" t="s">
        <v>61</v>
      </c>
      <c r="I621" s="2" t="s">
        <v>186</v>
      </c>
      <c r="J621" s="3">
        <v>42295</v>
      </c>
      <c r="K621" s="2">
        <v>820117</v>
      </c>
      <c r="L621" s="2">
        <v>742402</v>
      </c>
      <c r="M621" s="2">
        <v>3</v>
      </c>
      <c r="N621" s="2">
        <v>42</v>
      </c>
      <c r="P621" s="2" t="s">
        <v>210</v>
      </c>
      <c r="S621" s="2" t="s">
        <v>211</v>
      </c>
      <c r="T621" s="2" t="s">
        <v>212</v>
      </c>
      <c r="U621" s="2" t="s">
        <v>213</v>
      </c>
      <c r="V621" s="2">
        <v>17</v>
      </c>
      <c r="Y621" s="2">
        <f t="shared" si="147"/>
        <v>5.4112680651244416</v>
      </c>
      <c r="AB621" s="2">
        <v>5.4112680649999998</v>
      </c>
      <c r="AC621" s="2">
        <f t="shared" si="148"/>
        <v>2.2997889276778877E-3</v>
      </c>
      <c r="AD621" s="2">
        <v>0.20815875006988985</v>
      </c>
      <c r="AE621" s="2">
        <f t="shared" si="153"/>
        <v>1.1048245278691036</v>
      </c>
      <c r="AF621" s="2">
        <v>62</v>
      </c>
      <c r="AG621" s="4">
        <f t="shared" si="154"/>
        <v>1.6129032258064515</v>
      </c>
      <c r="AH621" s="4">
        <f t="shared" si="155"/>
        <v>2.7177277536755549</v>
      </c>
      <c r="AI621" s="5">
        <f t="shared" si="156"/>
        <v>1.3588638768377774</v>
      </c>
      <c r="AJ621" s="2">
        <f t="shared" si="149"/>
        <v>6.2094301047302966E-3</v>
      </c>
      <c r="AK621" s="2">
        <f t="shared" si="150"/>
        <v>5.5194934264269305E-3</v>
      </c>
      <c r="AL621" s="2">
        <v>3</v>
      </c>
      <c r="AM621" s="2">
        <v>3</v>
      </c>
      <c r="AN621" s="2">
        <f t="shared" si="151"/>
        <v>4.5</v>
      </c>
      <c r="AO621" s="2">
        <f t="shared" si="152"/>
        <v>0.89999999999999991</v>
      </c>
      <c r="AP621" s="2">
        <v>4.5</v>
      </c>
      <c r="AQ621" s="2">
        <v>4</v>
      </c>
      <c r="AR621" s="2">
        <v>1</v>
      </c>
      <c r="AS621" s="2" t="s">
        <v>79</v>
      </c>
      <c r="AT621" s="2">
        <v>3</v>
      </c>
      <c r="AW621" s="2" t="str">
        <f t="shared" si="157"/>
        <v>Arbustivo</v>
      </c>
      <c r="AX621" s="2" t="str">
        <f t="shared" si="162"/>
        <v>Latizal alto</v>
      </c>
      <c r="AY621" s="2">
        <v>834</v>
      </c>
      <c r="AZ621" s="4">
        <f t="shared" si="158"/>
        <v>0.1199040767386091</v>
      </c>
      <c r="BA621" s="4">
        <v>6.7100281049843833</v>
      </c>
      <c r="BB621" s="4">
        <f t="shared" si="159"/>
        <v>3.4273909016410004E-2</v>
      </c>
      <c r="BC621" s="4">
        <f t="shared" si="160"/>
        <v>0.15417798575501912</v>
      </c>
      <c r="BD621" s="4">
        <f t="shared" si="161"/>
        <v>7.708899287750956E-2</v>
      </c>
    </row>
    <row r="622" spans="1:56" x14ac:dyDescent="0.25">
      <c r="A622" s="2">
        <v>12</v>
      </c>
      <c r="B622" s="2" t="s">
        <v>55</v>
      </c>
      <c r="C622" s="2" t="s">
        <v>353</v>
      </c>
      <c r="D622" s="2" t="s">
        <v>57</v>
      </c>
      <c r="E622" s="2" t="s">
        <v>58</v>
      </c>
      <c r="F622" s="2" t="s">
        <v>59</v>
      </c>
      <c r="G622" s="2" t="s">
        <v>60</v>
      </c>
      <c r="H622" s="2" t="s">
        <v>61</v>
      </c>
      <c r="I622" s="2" t="s">
        <v>186</v>
      </c>
      <c r="J622" s="3">
        <v>42295</v>
      </c>
      <c r="K622" s="2">
        <v>820117</v>
      </c>
      <c r="L622" s="2">
        <v>742402</v>
      </c>
      <c r="M622" s="2">
        <v>5</v>
      </c>
      <c r="N622" s="2">
        <v>61</v>
      </c>
      <c r="P622" s="2" t="s">
        <v>210</v>
      </c>
      <c r="S622" s="2" t="s">
        <v>211</v>
      </c>
      <c r="T622" s="2" t="s">
        <v>212</v>
      </c>
      <c r="U622" s="2" t="s">
        <v>213</v>
      </c>
      <c r="V622" s="2">
        <v>15</v>
      </c>
      <c r="Y622" s="2">
        <f t="shared" si="147"/>
        <v>4.7746482927568605</v>
      </c>
      <c r="AB622" s="2">
        <v>4.7746482930000003</v>
      </c>
      <c r="AC622" s="2">
        <f t="shared" si="148"/>
        <v>1.7904931097838226E-3</v>
      </c>
      <c r="AD622" s="2">
        <v>0.20815875006988985</v>
      </c>
      <c r="AE622" s="2">
        <f t="shared" si="153"/>
        <v>0.86015750439636085</v>
      </c>
      <c r="AF622" s="2">
        <v>62</v>
      </c>
      <c r="AG622" s="4">
        <f t="shared" si="154"/>
        <v>1.6129032258064515</v>
      </c>
      <c r="AH622" s="4">
        <f t="shared" si="155"/>
        <v>2.4730607302028123</v>
      </c>
      <c r="AI622" s="5">
        <f t="shared" si="156"/>
        <v>1.2365303651014061</v>
      </c>
      <c r="AJ622" s="2">
        <f t="shared" si="149"/>
        <v>6.4457751952217614E-3</v>
      </c>
      <c r="AK622" s="2">
        <f t="shared" si="150"/>
        <v>2.6857396646757336E-3</v>
      </c>
      <c r="AL622" s="2">
        <v>2</v>
      </c>
      <c r="AM622" s="2">
        <v>2</v>
      </c>
      <c r="AN622" s="2">
        <f t="shared" si="151"/>
        <v>2</v>
      </c>
      <c r="AO622" s="2">
        <f t="shared" si="152"/>
        <v>0.4</v>
      </c>
      <c r="AP622" s="2">
        <v>6</v>
      </c>
      <c r="AQ622" s="2">
        <v>2.5</v>
      </c>
      <c r="AR622" s="2">
        <v>1</v>
      </c>
      <c r="AS622" s="2" t="s">
        <v>79</v>
      </c>
      <c r="AT622" s="2">
        <v>3</v>
      </c>
      <c r="AW622" s="2" t="str">
        <f t="shared" si="157"/>
        <v>Arbolitos</v>
      </c>
      <c r="AX622" s="2" t="str">
        <f t="shared" si="162"/>
        <v>Latizal bajo</v>
      </c>
      <c r="AY622" s="2">
        <v>834</v>
      </c>
      <c r="AZ622" s="4">
        <f t="shared" si="158"/>
        <v>0.1199040767386091</v>
      </c>
      <c r="BA622" s="4">
        <v>6.7100281049843833</v>
      </c>
      <c r="BB622" s="4">
        <f t="shared" si="159"/>
        <v>2.6683839199627163E-2</v>
      </c>
      <c r="BC622" s="4">
        <f t="shared" si="160"/>
        <v>0.14658791593823628</v>
      </c>
      <c r="BD622" s="4">
        <f t="shared" si="161"/>
        <v>7.329395796911814E-2</v>
      </c>
    </row>
    <row r="623" spans="1:56" x14ac:dyDescent="0.25">
      <c r="A623" s="2">
        <v>12</v>
      </c>
      <c r="B623" s="2" t="s">
        <v>55</v>
      </c>
      <c r="C623" s="2" t="s">
        <v>353</v>
      </c>
      <c r="D623" s="2" t="s">
        <v>57</v>
      </c>
      <c r="E623" s="2" t="s">
        <v>58</v>
      </c>
      <c r="F623" s="2" t="s">
        <v>59</v>
      </c>
      <c r="G623" s="2" t="s">
        <v>60</v>
      </c>
      <c r="H623" s="2" t="s">
        <v>61</v>
      </c>
      <c r="I623" s="2" t="s">
        <v>186</v>
      </c>
      <c r="J623" s="3">
        <v>42295</v>
      </c>
      <c r="K623" s="2">
        <v>820117</v>
      </c>
      <c r="L623" s="2">
        <v>742402</v>
      </c>
      <c r="M623" s="2">
        <v>5</v>
      </c>
      <c r="N623" s="2">
        <v>58</v>
      </c>
      <c r="P623" s="2" t="s">
        <v>144</v>
      </c>
      <c r="S623" s="2" t="s">
        <v>203</v>
      </c>
      <c r="T623" s="2" t="s">
        <v>204</v>
      </c>
      <c r="U623" s="2" t="s">
        <v>205</v>
      </c>
      <c r="V623" s="2">
        <v>19</v>
      </c>
      <c r="Y623" s="2">
        <f t="shared" si="147"/>
        <v>6.0478878374920226</v>
      </c>
      <c r="AB623" s="2">
        <v>6.0478878370000002</v>
      </c>
      <c r="AC623" s="2">
        <f t="shared" si="148"/>
        <v>2.8727467228087103E-3</v>
      </c>
      <c r="AD623" s="2">
        <v>0.20815875006988985</v>
      </c>
      <c r="AE623" s="2">
        <f t="shared" si="153"/>
        <v>1.3800749292759387</v>
      </c>
      <c r="AF623" s="2">
        <v>62</v>
      </c>
      <c r="AG623" s="4">
        <f t="shared" si="154"/>
        <v>1.6129032258064515</v>
      </c>
      <c r="AH623" s="4">
        <f t="shared" si="155"/>
        <v>2.9929781550823904</v>
      </c>
      <c r="AI623" s="5">
        <f t="shared" si="156"/>
        <v>1.4964890775411952</v>
      </c>
      <c r="AJ623" s="2">
        <f t="shared" si="149"/>
        <v>1.378918426948181E-2</v>
      </c>
      <c r="AK623" s="2">
        <f t="shared" si="150"/>
        <v>2.7578368538963617E-3</v>
      </c>
      <c r="AL623" s="2">
        <v>3</v>
      </c>
      <c r="AM623" s="2">
        <v>3</v>
      </c>
      <c r="AN623" s="2">
        <f t="shared" si="151"/>
        <v>4.5</v>
      </c>
      <c r="AO623" s="2">
        <f t="shared" si="152"/>
        <v>0.89999999999999991</v>
      </c>
      <c r="AP623" s="2">
        <v>8</v>
      </c>
      <c r="AQ623" s="2">
        <v>1.6</v>
      </c>
      <c r="AR623" s="2">
        <v>1</v>
      </c>
      <c r="AS623" s="2" t="s">
        <v>68</v>
      </c>
      <c r="AT623" s="2">
        <v>1</v>
      </c>
      <c r="AW623" s="2" t="str">
        <f t="shared" si="157"/>
        <v>Arbolitos</v>
      </c>
      <c r="AX623" s="2" t="str">
        <f t="shared" si="162"/>
        <v>Latizal alto</v>
      </c>
      <c r="AY623" s="2">
        <v>834</v>
      </c>
      <c r="AZ623" s="4">
        <f t="shared" si="158"/>
        <v>0.1199040767386091</v>
      </c>
      <c r="BA623" s="4">
        <v>6.7100281049843833</v>
      </c>
      <c r="BB623" s="4">
        <f t="shared" si="159"/>
        <v>4.2812737560290685E-2</v>
      </c>
      <c r="BC623" s="4">
        <f t="shared" si="160"/>
        <v>0.16271681429889978</v>
      </c>
      <c r="BD623" s="4">
        <f t="shared" si="161"/>
        <v>8.1358407149449891E-2</v>
      </c>
    </row>
    <row r="624" spans="1:56" x14ac:dyDescent="0.25">
      <c r="A624" s="2">
        <v>12</v>
      </c>
      <c r="B624" s="2" t="s">
        <v>55</v>
      </c>
      <c r="C624" s="2" t="s">
        <v>353</v>
      </c>
      <c r="D624" s="2" t="s">
        <v>57</v>
      </c>
      <c r="E624" s="2" t="s">
        <v>58</v>
      </c>
      <c r="F624" s="2" t="s">
        <v>59</v>
      </c>
      <c r="G624" s="2" t="s">
        <v>60</v>
      </c>
      <c r="H624" s="2" t="s">
        <v>61</v>
      </c>
      <c r="I624" s="2" t="s">
        <v>186</v>
      </c>
      <c r="J624" s="3">
        <v>42295</v>
      </c>
      <c r="K624" s="2">
        <v>820117</v>
      </c>
      <c r="L624" s="2">
        <v>742402</v>
      </c>
      <c r="M624" s="2">
        <v>1</v>
      </c>
      <c r="N624" s="2">
        <v>2</v>
      </c>
      <c r="P624" s="2" t="s">
        <v>70</v>
      </c>
      <c r="S624" s="2" t="s">
        <v>71</v>
      </c>
      <c r="T624" s="2" t="s">
        <v>72</v>
      </c>
      <c r="U624" s="2" t="s">
        <v>73</v>
      </c>
      <c r="V624" s="2">
        <v>27</v>
      </c>
      <c r="Y624" s="2">
        <f t="shared" si="147"/>
        <v>8.5943669269623477</v>
      </c>
      <c r="AB624" s="2">
        <v>8.5943669269999994</v>
      </c>
      <c r="AC624" s="2">
        <f t="shared" si="148"/>
        <v>5.8011976756995841E-3</v>
      </c>
      <c r="AD624" s="2">
        <v>0.20815875006988985</v>
      </c>
      <c r="AE624" s="2">
        <f t="shared" si="153"/>
        <v>2.7869103142442087</v>
      </c>
      <c r="AF624" s="2">
        <v>62</v>
      </c>
      <c r="AG624" s="4">
        <f t="shared" si="154"/>
        <v>1.6129032258064515</v>
      </c>
      <c r="AH624" s="4">
        <f t="shared" si="155"/>
        <v>4.3998135400506602</v>
      </c>
      <c r="AI624" s="5">
        <f t="shared" si="156"/>
        <v>2.1999067700253301</v>
      </c>
      <c r="AJ624" s="2">
        <f t="shared" si="149"/>
        <v>2.4365030237938252E-2</v>
      </c>
      <c r="AK624" s="2">
        <f t="shared" si="150"/>
        <v>3.4807186054197502E-3</v>
      </c>
      <c r="AL624" s="2">
        <v>5</v>
      </c>
      <c r="AM624" s="2">
        <v>4</v>
      </c>
      <c r="AN624" s="2">
        <f t="shared" si="151"/>
        <v>10</v>
      </c>
      <c r="AO624" s="2">
        <f t="shared" si="152"/>
        <v>2</v>
      </c>
      <c r="AP624" s="2">
        <v>7</v>
      </c>
      <c r="AQ624" s="2">
        <v>1</v>
      </c>
      <c r="AR624" s="2">
        <v>1</v>
      </c>
      <c r="AS624" s="2" t="s">
        <v>68</v>
      </c>
      <c r="AT624" s="2">
        <v>1</v>
      </c>
      <c r="AW624" s="2" t="str">
        <f t="shared" si="157"/>
        <v>Arbolitos</v>
      </c>
      <c r="AX624" s="2" t="str">
        <f t="shared" si="162"/>
        <v>Latizal alto</v>
      </c>
      <c r="AY624" s="2">
        <v>834</v>
      </c>
      <c r="AZ624" s="4">
        <f t="shared" si="158"/>
        <v>0.1199040767386091</v>
      </c>
      <c r="BA624" s="4">
        <v>6.7100281049843833</v>
      </c>
      <c r="BB624" s="4">
        <f t="shared" si="159"/>
        <v>8.6455639006791998E-2</v>
      </c>
      <c r="BC624" s="4">
        <f t="shared" si="160"/>
        <v>0.2063597157454011</v>
      </c>
      <c r="BD624" s="4">
        <f t="shared" si="161"/>
        <v>0.10317985787270055</v>
      </c>
    </row>
    <row r="625" spans="1:56" x14ac:dyDescent="0.25">
      <c r="A625" s="2">
        <v>12</v>
      </c>
      <c r="B625" s="2" t="s">
        <v>55</v>
      </c>
      <c r="C625" s="2" t="s">
        <v>353</v>
      </c>
      <c r="D625" s="2" t="s">
        <v>57</v>
      </c>
      <c r="E625" s="2" t="s">
        <v>58</v>
      </c>
      <c r="F625" s="2" t="s">
        <v>59</v>
      </c>
      <c r="G625" s="2" t="s">
        <v>60</v>
      </c>
      <c r="H625" s="2" t="s">
        <v>61</v>
      </c>
      <c r="I625" s="2" t="s">
        <v>186</v>
      </c>
      <c r="J625" s="3">
        <v>42295</v>
      </c>
      <c r="K625" s="2">
        <v>820117</v>
      </c>
      <c r="L625" s="2">
        <v>742402</v>
      </c>
      <c r="M625" s="2">
        <v>1</v>
      </c>
      <c r="N625" s="2">
        <v>7</v>
      </c>
      <c r="P625" s="2" t="s">
        <v>70</v>
      </c>
      <c r="S625" s="2" t="s">
        <v>71</v>
      </c>
      <c r="T625" s="2" t="s">
        <v>72</v>
      </c>
      <c r="U625" s="2" t="s">
        <v>73</v>
      </c>
      <c r="V625" s="2">
        <v>11</v>
      </c>
      <c r="Y625" s="2">
        <f t="shared" si="147"/>
        <v>3.5014087480216975</v>
      </c>
      <c r="AB625" s="2">
        <v>3.5014087479999998</v>
      </c>
      <c r="AC625" s="2">
        <f t="shared" si="148"/>
        <v>9.6288740570596703E-4</v>
      </c>
      <c r="AD625" s="2">
        <v>0.20815875006988985</v>
      </c>
      <c r="AE625" s="2">
        <f t="shared" si="153"/>
        <v>0.46257359125315411</v>
      </c>
      <c r="AF625" s="2">
        <v>62</v>
      </c>
      <c r="AG625" s="4">
        <f t="shared" si="154"/>
        <v>1.6129032258064515</v>
      </c>
      <c r="AH625" s="4">
        <f t="shared" si="155"/>
        <v>2.0754768170596058</v>
      </c>
      <c r="AI625" s="5">
        <f t="shared" si="156"/>
        <v>1.0377384085298029</v>
      </c>
      <c r="AJ625" s="2">
        <f t="shared" si="149"/>
        <v>2.3109297736943206E-3</v>
      </c>
      <c r="AK625" s="2">
        <f t="shared" si="150"/>
        <v>5.7773244342358023E-5</v>
      </c>
      <c r="AL625" s="2">
        <v>2</v>
      </c>
      <c r="AM625" s="2">
        <v>2</v>
      </c>
      <c r="AN625" s="2">
        <f t="shared" si="151"/>
        <v>2</v>
      </c>
      <c r="AO625" s="2">
        <f t="shared" si="152"/>
        <v>0.4</v>
      </c>
      <c r="AP625" s="2">
        <v>4</v>
      </c>
      <c r="AQ625" s="2">
        <v>0.1</v>
      </c>
      <c r="AR625" s="2">
        <v>1</v>
      </c>
      <c r="AS625" s="2" t="s">
        <v>68</v>
      </c>
      <c r="AT625" s="2">
        <v>1</v>
      </c>
      <c r="AW625" s="2" t="str">
        <f t="shared" si="157"/>
        <v>Arbustivo</v>
      </c>
      <c r="AX625" s="2" t="str">
        <f t="shared" si="162"/>
        <v>Latizal bajo</v>
      </c>
      <c r="AY625" s="2">
        <v>834</v>
      </c>
      <c r="AZ625" s="4">
        <f t="shared" si="158"/>
        <v>0.1199040767386091</v>
      </c>
      <c r="BA625" s="4">
        <v>6.7100281049843833</v>
      </c>
      <c r="BB625" s="4">
        <f t="shared" si="159"/>
        <v>1.4349975747355056E-2</v>
      </c>
      <c r="BC625" s="4">
        <f t="shared" si="160"/>
        <v>0.13425405248596417</v>
      </c>
      <c r="BD625" s="4">
        <f t="shared" si="161"/>
        <v>6.7127026242982085E-2</v>
      </c>
    </row>
    <row r="626" spans="1:56" x14ac:dyDescent="0.25">
      <c r="A626" s="2">
        <v>12</v>
      </c>
      <c r="B626" s="2" t="s">
        <v>55</v>
      </c>
      <c r="C626" s="2" t="s">
        <v>353</v>
      </c>
      <c r="D626" s="2" t="s">
        <v>57</v>
      </c>
      <c r="E626" s="2" t="s">
        <v>58</v>
      </c>
      <c r="F626" s="2" t="s">
        <v>59</v>
      </c>
      <c r="G626" s="2" t="s">
        <v>60</v>
      </c>
      <c r="H626" s="2" t="s">
        <v>61</v>
      </c>
      <c r="I626" s="2" t="s">
        <v>186</v>
      </c>
      <c r="J626" s="3">
        <v>42295</v>
      </c>
      <c r="K626" s="2">
        <v>820117</v>
      </c>
      <c r="L626" s="2">
        <v>742402</v>
      </c>
      <c r="M626" s="2">
        <v>3</v>
      </c>
      <c r="N626" s="2">
        <v>29</v>
      </c>
      <c r="P626" s="2" t="s">
        <v>70</v>
      </c>
      <c r="S626" s="2" t="s">
        <v>71</v>
      </c>
      <c r="T626" s="2" t="s">
        <v>72</v>
      </c>
      <c r="U626" s="2" t="s">
        <v>73</v>
      </c>
      <c r="V626" s="2">
        <v>13</v>
      </c>
      <c r="Y626" s="2">
        <f t="shared" si="147"/>
        <v>4.1380285203892786</v>
      </c>
      <c r="AB626" s="2">
        <v>4.1380285199999998</v>
      </c>
      <c r="AC626" s="2">
        <f t="shared" si="148"/>
        <v>1.3448592691265155E-3</v>
      </c>
      <c r="AD626" s="2">
        <v>0.20815875006988985</v>
      </c>
      <c r="AE626" s="2">
        <f t="shared" si="153"/>
        <v>0.64607385885771096</v>
      </c>
      <c r="AF626" s="2">
        <v>62</v>
      </c>
      <c r="AG626" s="4">
        <f t="shared" si="154"/>
        <v>1.6129032258064515</v>
      </c>
      <c r="AH626" s="4">
        <f t="shared" si="155"/>
        <v>2.2589770846641626</v>
      </c>
      <c r="AI626" s="5">
        <f t="shared" si="156"/>
        <v>1.1294885423320813</v>
      </c>
      <c r="AJ626" s="2">
        <f t="shared" si="149"/>
        <v>1.2910648983614548E-2</v>
      </c>
      <c r="AK626" s="2">
        <f t="shared" si="150"/>
        <v>3.2276622459036369E-3</v>
      </c>
      <c r="AL626" s="2">
        <v>3</v>
      </c>
      <c r="AM626" s="2">
        <v>2</v>
      </c>
      <c r="AN626" s="2">
        <f t="shared" si="151"/>
        <v>3</v>
      </c>
      <c r="AO626" s="2">
        <f t="shared" si="152"/>
        <v>0.6</v>
      </c>
      <c r="AP626" s="2">
        <v>16</v>
      </c>
      <c r="AQ626" s="2">
        <v>4</v>
      </c>
      <c r="AR626" s="2">
        <v>0</v>
      </c>
      <c r="AS626" s="2" t="s">
        <v>68</v>
      </c>
      <c r="AT626" s="2">
        <v>1</v>
      </c>
      <c r="AW626" s="2" t="str">
        <f t="shared" si="157"/>
        <v>Arbóreo inferior</v>
      </c>
      <c r="AX626" s="2" t="str">
        <f t="shared" si="162"/>
        <v>Latizal bajo</v>
      </c>
      <c r="AY626" s="2">
        <v>834</v>
      </c>
      <c r="AZ626" s="4">
        <f t="shared" si="158"/>
        <v>0.1199040767386091</v>
      </c>
      <c r="BA626" s="4">
        <v>6.7100281049843833</v>
      </c>
      <c r="BB626" s="4">
        <f t="shared" si="159"/>
        <v>2.0042528109942177E-2</v>
      </c>
      <c r="BC626" s="4">
        <f t="shared" si="160"/>
        <v>0.13994660484855129</v>
      </c>
      <c r="BD626" s="4">
        <f t="shared" si="161"/>
        <v>6.9973302424275644E-2</v>
      </c>
    </row>
    <row r="627" spans="1:56" x14ac:dyDescent="0.25">
      <c r="A627" s="2">
        <v>12</v>
      </c>
      <c r="B627" s="2" t="s">
        <v>55</v>
      </c>
      <c r="C627" s="2" t="s">
        <v>353</v>
      </c>
      <c r="D627" s="2" t="s">
        <v>57</v>
      </c>
      <c r="E627" s="2" t="s">
        <v>58</v>
      </c>
      <c r="F627" s="2" t="s">
        <v>59</v>
      </c>
      <c r="G627" s="2" t="s">
        <v>60</v>
      </c>
      <c r="H627" s="2" t="s">
        <v>61</v>
      </c>
      <c r="I627" s="2" t="s">
        <v>186</v>
      </c>
      <c r="J627" s="3">
        <v>42295</v>
      </c>
      <c r="K627" s="2">
        <v>820117</v>
      </c>
      <c r="L627" s="2">
        <v>742402</v>
      </c>
      <c r="M627" s="2">
        <v>4</v>
      </c>
      <c r="N627" s="2">
        <v>43</v>
      </c>
      <c r="P627" s="2" t="s">
        <v>70</v>
      </c>
      <c r="S627" s="2" t="s">
        <v>71</v>
      </c>
      <c r="T627" s="2" t="s">
        <v>72</v>
      </c>
      <c r="U627" s="2" t="s">
        <v>73</v>
      </c>
      <c r="V627" s="2">
        <v>17</v>
      </c>
      <c r="Y627" s="2">
        <f t="shared" si="147"/>
        <v>5.4112680651244416</v>
      </c>
      <c r="AB627" s="2">
        <v>5.4112680649999998</v>
      </c>
      <c r="AC627" s="2">
        <f t="shared" si="148"/>
        <v>2.2997889276778877E-3</v>
      </c>
      <c r="AD627" s="2">
        <v>0.20815875006988985</v>
      </c>
      <c r="AE627" s="2">
        <f t="shared" si="153"/>
        <v>1.1048245278691036</v>
      </c>
      <c r="AF627" s="2">
        <v>62</v>
      </c>
      <c r="AG627" s="4">
        <f t="shared" si="154"/>
        <v>1.6129032258064515</v>
      </c>
      <c r="AH627" s="4">
        <f t="shared" si="155"/>
        <v>2.7177277536755549</v>
      </c>
      <c r="AI627" s="5">
        <f t="shared" si="156"/>
        <v>1.3588638768377774</v>
      </c>
      <c r="AJ627" s="2">
        <f t="shared" si="149"/>
        <v>9.6591134962471289E-3</v>
      </c>
      <c r="AK627" s="2">
        <f t="shared" si="150"/>
        <v>2.0698100349100987E-3</v>
      </c>
      <c r="AL627" s="2">
        <v>3</v>
      </c>
      <c r="AM627" s="2">
        <v>3</v>
      </c>
      <c r="AN627" s="2">
        <f t="shared" si="151"/>
        <v>4.5</v>
      </c>
      <c r="AO627" s="2">
        <f t="shared" si="152"/>
        <v>0.89999999999999991</v>
      </c>
      <c r="AP627" s="2">
        <v>7</v>
      </c>
      <c r="AQ627" s="2">
        <v>1.5</v>
      </c>
      <c r="AR627" s="2">
        <v>0</v>
      </c>
      <c r="AS627" s="2" t="s">
        <v>68</v>
      </c>
      <c r="AT627" s="2">
        <v>1</v>
      </c>
      <c r="AU627" s="2">
        <v>3</v>
      </c>
      <c r="AW627" s="2" t="str">
        <f t="shared" si="157"/>
        <v>Arbolitos</v>
      </c>
      <c r="AX627" s="2" t="str">
        <f t="shared" si="162"/>
        <v>Latizal alto</v>
      </c>
      <c r="AY627" s="2">
        <v>834</v>
      </c>
      <c r="AZ627" s="4">
        <f t="shared" si="158"/>
        <v>0.1199040767386091</v>
      </c>
      <c r="BA627" s="4">
        <v>6.7100281049843833</v>
      </c>
      <c r="BB627" s="4">
        <f t="shared" si="159"/>
        <v>3.4273909016410004E-2</v>
      </c>
      <c r="BC627" s="4">
        <f t="shared" si="160"/>
        <v>0.15417798575501912</v>
      </c>
      <c r="BD627" s="4">
        <f t="shared" si="161"/>
        <v>7.708899287750956E-2</v>
      </c>
    </row>
    <row r="628" spans="1:56" x14ac:dyDescent="0.25">
      <c r="A628" s="2">
        <v>12</v>
      </c>
      <c r="B628" s="2" t="s">
        <v>55</v>
      </c>
      <c r="C628" s="2" t="s">
        <v>353</v>
      </c>
      <c r="D628" s="2" t="s">
        <v>57</v>
      </c>
      <c r="E628" s="2" t="s">
        <v>58</v>
      </c>
      <c r="F628" s="2" t="s">
        <v>59</v>
      </c>
      <c r="G628" s="2" t="s">
        <v>60</v>
      </c>
      <c r="H628" s="2" t="s">
        <v>61</v>
      </c>
      <c r="I628" s="2" t="s">
        <v>186</v>
      </c>
      <c r="J628" s="3">
        <v>42295</v>
      </c>
      <c r="K628" s="2">
        <v>820117</v>
      </c>
      <c r="L628" s="2">
        <v>742402</v>
      </c>
      <c r="M628" s="2">
        <v>2</v>
      </c>
      <c r="N628" s="2">
        <v>18</v>
      </c>
      <c r="P628" s="2" t="s">
        <v>80</v>
      </c>
      <c r="S628" s="2" t="s">
        <v>81</v>
      </c>
      <c r="T628" s="2" t="s">
        <v>82</v>
      </c>
      <c r="U628" s="2" t="s">
        <v>83</v>
      </c>
      <c r="V628" s="2">
        <v>9</v>
      </c>
      <c r="Y628" s="2">
        <f t="shared" si="147"/>
        <v>2.8647889756541161</v>
      </c>
      <c r="AB628" s="2">
        <v>2.8647889759999998</v>
      </c>
      <c r="AC628" s="2">
        <f t="shared" si="148"/>
        <v>6.4457751952217606E-4</v>
      </c>
      <c r="AD628" s="2">
        <v>0.20815875006988985</v>
      </c>
      <c r="AE628" s="2">
        <f t="shared" si="153"/>
        <v>0.30965670158268987</v>
      </c>
      <c r="AF628" s="2">
        <v>62</v>
      </c>
      <c r="AG628" s="4">
        <f t="shared" si="154"/>
        <v>1.6129032258064515</v>
      </c>
      <c r="AH628" s="4">
        <f t="shared" si="155"/>
        <v>1.9225599273891414</v>
      </c>
      <c r="AI628" s="5">
        <f t="shared" si="156"/>
        <v>0.96127996369457069</v>
      </c>
      <c r="AJ628" s="2">
        <f t="shared" si="149"/>
        <v>1.7403593027098751E-3</v>
      </c>
      <c r="AK628" s="2">
        <f t="shared" si="150"/>
        <v>3.8674651171330561E-4</v>
      </c>
      <c r="AL628" s="2">
        <v>2</v>
      </c>
      <c r="AM628" s="2">
        <v>2</v>
      </c>
      <c r="AN628" s="2">
        <f t="shared" si="151"/>
        <v>2</v>
      </c>
      <c r="AO628" s="2">
        <f t="shared" si="152"/>
        <v>0.4</v>
      </c>
      <c r="AP628" s="2">
        <v>4.5</v>
      </c>
      <c r="AQ628" s="2">
        <v>1</v>
      </c>
      <c r="AR628" s="2">
        <v>0</v>
      </c>
      <c r="AS628" s="2" t="s">
        <v>79</v>
      </c>
      <c r="AT628" s="2">
        <v>3</v>
      </c>
      <c r="AW628" s="2" t="str">
        <f t="shared" si="157"/>
        <v>Arbustivo</v>
      </c>
      <c r="AX628" s="2" t="str">
        <f t="shared" si="162"/>
        <v>Latizal bajo</v>
      </c>
      <c r="AY628" s="2">
        <v>834</v>
      </c>
      <c r="AZ628" s="4">
        <f t="shared" si="158"/>
        <v>0.1199040767386091</v>
      </c>
      <c r="BA628" s="4">
        <v>6.7100281049843833</v>
      </c>
      <c r="BB628" s="4">
        <f t="shared" si="159"/>
        <v>9.6061821118657784E-3</v>
      </c>
      <c r="BC628" s="4">
        <f t="shared" si="160"/>
        <v>0.12951025885047487</v>
      </c>
      <c r="BD628" s="4">
        <f t="shared" si="161"/>
        <v>6.4755129425237437E-2</v>
      </c>
    </row>
    <row r="629" spans="1:56" x14ac:dyDescent="0.25">
      <c r="A629" s="2">
        <v>12</v>
      </c>
      <c r="B629" s="2" t="s">
        <v>55</v>
      </c>
      <c r="C629" s="2" t="s">
        <v>353</v>
      </c>
      <c r="D629" s="2" t="s">
        <v>57</v>
      </c>
      <c r="E629" s="2" t="s">
        <v>58</v>
      </c>
      <c r="F629" s="2" t="s">
        <v>59</v>
      </c>
      <c r="G629" s="2" t="s">
        <v>60</v>
      </c>
      <c r="H629" s="2" t="s">
        <v>61</v>
      </c>
      <c r="I629" s="2" t="s">
        <v>186</v>
      </c>
      <c r="J629" s="3">
        <v>42295</v>
      </c>
      <c r="K629" s="2">
        <v>820117</v>
      </c>
      <c r="L629" s="2">
        <v>742402</v>
      </c>
      <c r="M629" s="2">
        <v>3</v>
      </c>
      <c r="N629" s="2">
        <v>33</v>
      </c>
      <c r="P629" s="2" t="s">
        <v>80</v>
      </c>
      <c r="S629" s="2" t="s">
        <v>81</v>
      </c>
      <c r="T629" s="2" t="s">
        <v>82</v>
      </c>
      <c r="U629" s="2" t="s">
        <v>83</v>
      </c>
      <c r="V629" s="2">
        <v>12</v>
      </c>
      <c r="Y629" s="2">
        <f t="shared" si="147"/>
        <v>3.8197186342054881</v>
      </c>
      <c r="AB629" s="2">
        <v>3.819718634</v>
      </c>
      <c r="AC629" s="2">
        <f t="shared" si="148"/>
        <v>1.1459155902616462E-3</v>
      </c>
      <c r="AD629" s="2">
        <v>0.20815875006988985</v>
      </c>
      <c r="AE629" s="2">
        <f t="shared" si="153"/>
        <v>0.55050080281367075</v>
      </c>
      <c r="AF629" s="2">
        <v>62</v>
      </c>
      <c r="AG629" s="4">
        <f t="shared" si="154"/>
        <v>1.6129032258064515</v>
      </c>
      <c r="AH629" s="4">
        <f t="shared" si="155"/>
        <v>2.1634040286201222</v>
      </c>
      <c r="AI629" s="5">
        <f t="shared" si="156"/>
        <v>1.0817020143100611</v>
      </c>
      <c r="AJ629" s="2">
        <f t="shared" si="149"/>
        <v>4.1252961249419262E-3</v>
      </c>
      <c r="AK629" s="2">
        <f t="shared" si="150"/>
        <v>3.0939720937064445E-3</v>
      </c>
      <c r="AL629" s="2">
        <v>2</v>
      </c>
      <c r="AM629" s="2">
        <v>2</v>
      </c>
      <c r="AN629" s="2">
        <f t="shared" si="151"/>
        <v>2</v>
      </c>
      <c r="AO629" s="2">
        <f t="shared" si="152"/>
        <v>0.4</v>
      </c>
      <c r="AP629" s="2">
        <v>6</v>
      </c>
      <c r="AQ629" s="2">
        <v>4.5</v>
      </c>
      <c r="AR629" s="2">
        <v>16</v>
      </c>
      <c r="AS629" s="2" t="s">
        <v>68</v>
      </c>
      <c r="AT629" s="2">
        <v>2</v>
      </c>
      <c r="AW629" s="2" t="str">
        <f t="shared" si="157"/>
        <v>Arbolitos</v>
      </c>
      <c r="AX629" s="2" t="str">
        <f t="shared" si="162"/>
        <v>Latizal bajo</v>
      </c>
      <c r="AY629" s="2">
        <v>834</v>
      </c>
      <c r="AZ629" s="4">
        <f t="shared" si="158"/>
        <v>0.1199040767386091</v>
      </c>
      <c r="BA629" s="4">
        <v>6.7100281049843833</v>
      </c>
      <c r="BB629" s="4">
        <f t="shared" si="159"/>
        <v>1.7077657087761381E-2</v>
      </c>
      <c r="BC629" s="4">
        <f t="shared" si="160"/>
        <v>0.13698173382637049</v>
      </c>
      <c r="BD629" s="4">
        <f t="shared" si="161"/>
        <v>6.8490866913185247E-2</v>
      </c>
    </row>
    <row r="630" spans="1:56" x14ac:dyDescent="0.25">
      <c r="A630" s="2">
        <v>12</v>
      </c>
      <c r="B630" s="2" t="s">
        <v>55</v>
      </c>
      <c r="C630" s="2" t="s">
        <v>353</v>
      </c>
      <c r="D630" s="2" t="s">
        <v>57</v>
      </c>
      <c r="E630" s="2" t="s">
        <v>58</v>
      </c>
      <c r="F630" s="2" t="s">
        <v>59</v>
      </c>
      <c r="G630" s="2" t="s">
        <v>60</v>
      </c>
      <c r="H630" s="2" t="s">
        <v>61</v>
      </c>
      <c r="I630" s="2" t="s">
        <v>186</v>
      </c>
      <c r="J630" s="3">
        <v>42295</v>
      </c>
      <c r="K630" s="2">
        <v>820117</v>
      </c>
      <c r="L630" s="2">
        <v>742402</v>
      </c>
      <c r="M630" s="2">
        <v>3</v>
      </c>
      <c r="N630" s="2">
        <v>37</v>
      </c>
      <c r="P630" s="2" t="s">
        <v>80</v>
      </c>
      <c r="S630" s="2" t="s">
        <v>81</v>
      </c>
      <c r="T630" s="2" t="s">
        <v>82</v>
      </c>
      <c r="U630" s="2" t="s">
        <v>83</v>
      </c>
      <c r="V630" s="2">
        <v>15</v>
      </c>
      <c r="Y630" s="2">
        <f t="shared" si="147"/>
        <v>4.7746482927568605</v>
      </c>
      <c r="AB630" s="2">
        <v>4.7746482930000003</v>
      </c>
      <c r="AC630" s="2">
        <f t="shared" si="148"/>
        <v>1.7904931097838226E-3</v>
      </c>
      <c r="AD630" s="2">
        <v>0.20815875006988985</v>
      </c>
      <c r="AE630" s="2">
        <f t="shared" si="153"/>
        <v>0.86015750439636085</v>
      </c>
      <c r="AF630" s="2">
        <v>62</v>
      </c>
      <c r="AG630" s="4">
        <f t="shared" si="154"/>
        <v>1.6129032258064515</v>
      </c>
      <c r="AH630" s="4">
        <f t="shared" si="155"/>
        <v>2.4730607302028123</v>
      </c>
      <c r="AI630" s="5">
        <f t="shared" si="156"/>
        <v>1.2365303651014061</v>
      </c>
      <c r="AJ630" s="2">
        <f t="shared" si="149"/>
        <v>5.3714793293514673E-3</v>
      </c>
      <c r="AK630" s="2">
        <f t="shared" si="150"/>
        <v>2.6857396646757336E-3</v>
      </c>
      <c r="AL630" s="2">
        <v>2</v>
      </c>
      <c r="AM630" s="2">
        <v>2</v>
      </c>
      <c r="AN630" s="2">
        <f t="shared" si="151"/>
        <v>2</v>
      </c>
      <c r="AO630" s="2">
        <f t="shared" si="152"/>
        <v>0.4</v>
      </c>
      <c r="AP630" s="2">
        <v>5</v>
      </c>
      <c r="AQ630" s="2">
        <v>2.5</v>
      </c>
      <c r="AR630" s="2">
        <v>13</v>
      </c>
      <c r="AS630" s="2" t="s">
        <v>79</v>
      </c>
      <c r="AT630" s="2">
        <v>3</v>
      </c>
      <c r="AW630" s="2" t="str">
        <f t="shared" si="157"/>
        <v>Arbustivo</v>
      </c>
      <c r="AX630" s="2" t="str">
        <f t="shared" si="162"/>
        <v>Latizal bajo</v>
      </c>
      <c r="AY630" s="2">
        <v>834</v>
      </c>
      <c r="AZ630" s="4">
        <f t="shared" si="158"/>
        <v>0.1199040767386091</v>
      </c>
      <c r="BA630" s="4">
        <v>6.7100281049843833</v>
      </c>
      <c r="BB630" s="4">
        <f t="shared" si="159"/>
        <v>2.6683839199627163E-2</v>
      </c>
      <c r="BC630" s="4">
        <f t="shared" si="160"/>
        <v>0.14658791593823628</v>
      </c>
      <c r="BD630" s="4">
        <f t="shared" si="161"/>
        <v>7.329395796911814E-2</v>
      </c>
    </row>
    <row r="631" spans="1:56" x14ac:dyDescent="0.25">
      <c r="A631" s="2">
        <v>12</v>
      </c>
      <c r="B631" s="2" t="s">
        <v>55</v>
      </c>
      <c r="C631" s="2" t="s">
        <v>353</v>
      </c>
      <c r="D631" s="2" t="s">
        <v>57</v>
      </c>
      <c r="E631" s="2" t="s">
        <v>58</v>
      </c>
      <c r="F631" s="2" t="s">
        <v>59</v>
      </c>
      <c r="G631" s="2" t="s">
        <v>60</v>
      </c>
      <c r="H631" s="2" t="s">
        <v>61</v>
      </c>
      <c r="I631" s="2" t="s">
        <v>186</v>
      </c>
      <c r="J631" s="3">
        <v>42295</v>
      </c>
      <c r="K631" s="2">
        <v>820117</v>
      </c>
      <c r="L631" s="2">
        <v>742402</v>
      </c>
      <c r="M631" s="2">
        <v>3</v>
      </c>
      <c r="N631" s="2">
        <v>40</v>
      </c>
      <c r="P631" s="2" t="s">
        <v>80</v>
      </c>
      <c r="S631" s="2" t="s">
        <v>81</v>
      </c>
      <c r="T631" s="2" t="s">
        <v>82</v>
      </c>
      <c r="U631" s="2" t="s">
        <v>83</v>
      </c>
      <c r="V631" s="2">
        <v>14</v>
      </c>
      <c r="Y631" s="2">
        <f t="shared" si="147"/>
        <v>4.45633840657307</v>
      </c>
      <c r="AB631" s="2">
        <v>4.4563384069999996</v>
      </c>
      <c r="AC631" s="2">
        <f t="shared" si="148"/>
        <v>1.5597184423005749E-3</v>
      </c>
      <c r="AD631" s="2">
        <v>0.20815875006988985</v>
      </c>
      <c r="AE631" s="2">
        <f t="shared" si="153"/>
        <v>0.74929275938527462</v>
      </c>
      <c r="AF631" s="2">
        <v>62</v>
      </c>
      <c r="AG631" s="4">
        <f t="shared" si="154"/>
        <v>1.6129032258064515</v>
      </c>
      <c r="AH631" s="4">
        <f t="shared" si="155"/>
        <v>2.3621959851917262</v>
      </c>
      <c r="AI631" s="5">
        <f t="shared" si="156"/>
        <v>1.1810979925958631</v>
      </c>
      <c r="AJ631" s="2">
        <f t="shared" si="149"/>
        <v>4.2112397942115519E-3</v>
      </c>
      <c r="AK631" s="2">
        <f t="shared" si="150"/>
        <v>1.2165803849944485E-3</v>
      </c>
      <c r="AL631" s="2">
        <v>2</v>
      </c>
      <c r="AM631" s="2">
        <v>2</v>
      </c>
      <c r="AN631" s="2">
        <f t="shared" si="151"/>
        <v>2</v>
      </c>
      <c r="AO631" s="2">
        <f t="shared" si="152"/>
        <v>0.4</v>
      </c>
      <c r="AP631" s="2">
        <v>4.5</v>
      </c>
      <c r="AQ631" s="2">
        <v>1.3</v>
      </c>
      <c r="AR631" s="2">
        <v>3</v>
      </c>
      <c r="AS631" s="2" t="s">
        <v>79</v>
      </c>
      <c r="AT631" s="2">
        <v>3</v>
      </c>
      <c r="AW631" s="2" t="str">
        <f t="shared" si="157"/>
        <v>Arbustivo</v>
      </c>
      <c r="AX631" s="2" t="str">
        <f t="shared" si="162"/>
        <v>Latizal bajo</v>
      </c>
      <c r="AY631" s="2">
        <v>834</v>
      </c>
      <c r="AZ631" s="4">
        <f t="shared" si="158"/>
        <v>0.1199040767386091</v>
      </c>
      <c r="BA631" s="4">
        <v>6.7100281049843833</v>
      </c>
      <c r="BB631" s="4">
        <f t="shared" si="159"/>
        <v>2.3244588813897449E-2</v>
      </c>
      <c r="BC631" s="4">
        <f t="shared" si="160"/>
        <v>0.14314866555250655</v>
      </c>
      <c r="BD631" s="4">
        <f t="shared" si="161"/>
        <v>7.1574332776253274E-2</v>
      </c>
    </row>
    <row r="632" spans="1:56" x14ac:dyDescent="0.25">
      <c r="A632" s="2">
        <v>12</v>
      </c>
      <c r="B632" s="2" t="s">
        <v>55</v>
      </c>
      <c r="C632" s="2" t="s">
        <v>353</v>
      </c>
      <c r="D632" s="2" t="s">
        <v>57</v>
      </c>
      <c r="E632" s="2" t="s">
        <v>58</v>
      </c>
      <c r="F632" s="2" t="s">
        <v>59</v>
      </c>
      <c r="G632" s="2" t="s">
        <v>60</v>
      </c>
      <c r="H632" s="2" t="s">
        <v>61</v>
      </c>
      <c r="I632" s="2" t="s">
        <v>186</v>
      </c>
      <c r="J632" s="3">
        <v>42295</v>
      </c>
      <c r="K632" s="2">
        <v>820117</v>
      </c>
      <c r="L632" s="2">
        <v>742402</v>
      </c>
      <c r="M632" s="2">
        <v>5</v>
      </c>
      <c r="N632" s="2">
        <v>53</v>
      </c>
      <c r="P632" s="2" t="s">
        <v>80</v>
      </c>
      <c r="S632" s="2" t="s">
        <v>81</v>
      </c>
      <c r="T632" s="2" t="s">
        <v>82</v>
      </c>
      <c r="U632" s="2" t="s">
        <v>83</v>
      </c>
      <c r="V632" s="2">
        <v>8</v>
      </c>
      <c r="Y632" s="2">
        <f t="shared" si="147"/>
        <v>2.5464790894703255</v>
      </c>
      <c r="AB632" s="2">
        <v>2.546479089</v>
      </c>
      <c r="AC632" s="2">
        <f t="shared" si="148"/>
        <v>5.0929581789406519E-4</v>
      </c>
      <c r="AD632" s="2">
        <v>0.20815875006988985</v>
      </c>
      <c r="AE632" s="2">
        <f t="shared" si="153"/>
        <v>0.24466702347274269</v>
      </c>
      <c r="AF632" s="2">
        <v>62</v>
      </c>
      <c r="AG632" s="4">
        <f t="shared" si="154"/>
        <v>1.6129032258064515</v>
      </c>
      <c r="AH632" s="4">
        <f t="shared" si="155"/>
        <v>1.8575702492791941</v>
      </c>
      <c r="AI632" s="5">
        <f t="shared" si="156"/>
        <v>0.92878512463959706</v>
      </c>
      <c r="AJ632" s="2">
        <f t="shared" si="149"/>
        <v>1.5278874536821957E-3</v>
      </c>
      <c r="AK632" s="2">
        <f t="shared" si="150"/>
        <v>1.5278874536821954E-4</v>
      </c>
      <c r="AL632" s="2">
        <v>3</v>
      </c>
      <c r="AM632" s="2">
        <v>2</v>
      </c>
      <c r="AN632" s="2">
        <f t="shared" si="151"/>
        <v>3</v>
      </c>
      <c r="AO632" s="2">
        <f t="shared" si="152"/>
        <v>0.6</v>
      </c>
      <c r="AP632" s="2">
        <v>5</v>
      </c>
      <c r="AQ632" s="2">
        <v>0.5</v>
      </c>
      <c r="AR632" s="2">
        <v>0</v>
      </c>
      <c r="AS632" s="2" t="s">
        <v>79</v>
      </c>
      <c r="AT632" s="2">
        <v>3</v>
      </c>
      <c r="AW632" s="2" t="str">
        <f t="shared" si="157"/>
        <v>Arbustivo</v>
      </c>
      <c r="AX632" s="2" t="str">
        <f t="shared" si="162"/>
        <v>Latizal bajo</v>
      </c>
      <c r="AY632" s="2">
        <v>834</v>
      </c>
      <c r="AZ632" s="4">
        <f t="shared" si="158"/>
        <v>0.1199040767386091</v>
      </c>
      <c r="BA632" s="4">
        <v>6.7100281049843833</v>
      </c>
      <c r="BB632" s="4">
        <f t="shared" si="159"/>
        <v>7.5900698167828389E-3</v>
      </c>
      <c r="BC632" s="4">
        <f t="shared" si="160"/>
        <v>0.12749414655539193</v>
      </c>
      <c r="BD632" s="4">
        <f t="shared" si="161"/>
        <v>6.3747073277695965E-2</v>
      </c>
    </row>
    <row r="633" spans="1:56" x14ac:dyDescent="0.25">
      <c r="A633" s="2">
        <v>12</v>
      </c>
      <c r="B633" s="2" t="s">
        <v>55</v>
      </c>
      <c r="C633" s="2" t="s">
        <v>353</v>
      </c>
      <c r="D633" s="2" t="s">
        <v>57</v>
      </c>
      <c r="E633" s="2" t="s">
        <v>58</v>
      </c>
      <c r="F633" s="2" t="s">
        <v>59</v>
      </c>
      <c r="G633" s="2" t="s">
        <v>60</v>
      </c>
      <c r="H633" s="2" t="s">
        <v>61</v>
      </c>
      <c r="I633" s="2" t="s">
        <v>186</v>
      </c>
      <c r="J633" s="3">
        <v>42295</v>
      </c>
      <c r="K633" s="2">
        <v>820117</v>
      </c>
      <c r="L633" s="2">
        <v>742402</v>
      </c>
      <c r="M633" s="2">
        <v>5</v>
      </c>
      <c r="N633" s="2">
        <v>55</v>
      </c>
      <c r="P633" s="2" t="s">
        <v>80</v>
      </c>
      <c r="S633" s="2" t="s">
        <v>81</v>
      </c>
      <c r="T633" s="2" t="s">
        <v>82</v>
      </c>
      <c r="U633" s="2" t="s">
        <v>83</v>
      </c>
      <c r="V633" s="2">
        <v>19</v>
      </c>
      <c r="Y633" s="2">
        <f t="shared" si="147"/>
        <v>6.0478878374920226</v>
      </c>
      <c r="AB633" s="2">
        <v>6.0478878370000002</v>
      </c>
      <c r="AC633" s="2">
        <f t="shared" si="148"/>
        <v>2.8727467228087103E-3</v>
      </c>
      <c r="AD633" s="2">
        <v>0.20815875006988985</v>
      </c>
      <c r="AE633" s="2">
        <f t="shared" si="153"/>
        <v>1.3800749292759387</v>
      </c>
      <c r="AF633" s="2">
        <v>62</v>
      </c>
      <c r="AG633" s="4">
        <f t="shared" si="154"/>
        <v>1.6129032258064515</v>
      </c>
      <c r="AH633" s="4">
        <f t="shared" si="155"/>
        <v>2.9929781550823904</v>
      </c>
      <c r="AI633" s="5">
        <f t="shared" si="156"/>
        <v>1.4964890775411952</v>
      </c>
      <c r="AJ633" s="2">
        <f t="shared" si="149"/>
        <v>1.0341888202111356E-2</v>
      </c>
      <c r="AK633" s="2">
        <f t="shared" si="150"/>
        <v>6.8945921347409041E-4</v>
      </c>
      <c r="AL633" s="2">
        <v>2</v>
      </c>
      <c r="AM633" s="2">
        <v>2</v>
      </c>
      <c r="AN633" s="2">
        <f t="shared" si="151"/>
        <v>2</v>
      </c>
      <c r="AO633" s="2">
        <f t="shared" si="152"/>
        <v>0.4</v>
      </c>
      <c r="AP633" s="2">
        <v>6</v>
      </c>
      <c r="AQ633" s="2">
        <v>0.4</v>
      </c>
      <c r="AR633" s="2">
        <v>1</v>
      </c>
      <c r="AS633" s="2" t="s">
        <v>79</v>
      </c>
      <c r="AT633" s="2">
        <v>3</v>
      </c>
      <c r="AW633" s="2" t="str">
        <f t="shared" si="157"/>
        <v>Arbolitos</v>
      </c>
      <c r="AX633" s="2" t="str">
        <f t="shared" si="162"/>
        <v>Latizal alto</v>
      </c>
      <c r="AY633" s="2">
        <v>834</v>
      </c>
      <c r="AZ633" s="4">
        <f t="shared" si="158"/>
        <v>0.1199040767386091</v>
      </c>
      <c r="BA633" s="4">
        <v>6.7100281049843833</v>
      </c>
      <c r="BB633" s="4">
        <f t="shared" si="159"/>
        <v>4.2812737560290685E-2</v>
      </c>
      <c r="BC633" s="4">
        <f t="shared" si="160"/>
        <v>0.16271681429889978</v>
      </c>
      <c r="BD633" s="4">
        <f t="shared" si="161"/>
        <v>8.1358407149449891E-2</v>
      </c>
    </row>
    <row r="634" spans="1:56" x14ac:dyDescent="0.25">
      <c r="A634" s="2">
        <v>12</v>
      </c>
      <c r="B634" s="2" t="s">
        <v>55</v>
      </c>
      <c r="C634" s="2" t="s">
        <v>353</v>
      </c>
      <c r="D634" s="2" t="s">
        <v>57</v>
      </c>
      <c r="E634" s="2" t="s">
        <v>58</v>
      </c>
      <c r="F634" s="2" t="s">
        <v>59</v>
      </c>
      <c r="G634" s="2" t="s">
        <v>60</v>
      </c>
      <c r="H634" s="2" t="s">
        <v>61</v>
      </c>
      <c r="I634" s="2" t="s">
        <v>186</v>
      </c>
      <c r="J634" s="3">
        <v>42295</v>
      </c>
      <c r="K634" s="2">
        <v>820117</v>
      </c>
      <c r="L634" s="2">
        <v>742402</v>
      </c>
      <c r="M634" s="2">
        <v>5</v>
      </c>
      <c r="N634" s="2">
        <v>56</v>
      </c>
      <c r="P634" s="2" t="s">
        <v>80</v>
      </c>
      <c r="S634" s="2" t="s">
        <v>81</v>
      </c>
      <c r="T634" s="2" t="s">
        <v>82</v>
      </c>
      <c r="U634" s="2" t="s">
        <v>83</v>
      </c>
      <c r="V634" s="2">
        <v>12</v>
      </c>
      <c r="Y634" s="2">
        <f t="shared" si="147"/>
        <v>3.8197186342054881</v>
      </c>
      <c r="AB634" s="2">
        <v>3.819718634</v>
      </c>
      <c r="AC634" s="2">
        <f t="shared" si="148"/>
        <v>1.1459155902616462E-3</v>
      </c>
      <c r="AD634" s="2">
        <v>0.20815875006988985</v>
      </c>
      <c r="AE634" s="2">
        <f t="shared" si="153"/>
        <v>0.55050080281367075</v>
      </c>
      <c r="AF634" s="2">
        <v>62</v>
      </c>
      <c r="AG634" s="4">
        <f t="shared" si="154"/>
        <v>1.6129032258064515</v>
      </c>
      <c r="AH634" s="4">
        <f t="shared" si="155"/>
        <v>2.1634040286201222</v>
      </c>
      <c r="AI634" s="5">
        <f t="shared" si="156"/>
        <v>1.0817020143100611</v>
      </c>
      <c r="AJ634" s="2">
        <f t="shared" si="149"/>
        <v>4.1252961249419262E-3</v>
      </c>
      <c r="AK634" s="2">
        <f t="shared" si="150"/>
        <v>2.7501974166279507E-3</v>
      </c>
      <c r="AL634" s="2">
        <v>2</v>
      </c>
      <c r="AM634" s="2">
        <v>2</v>
      </c>
      <c r="AN634" s="2">
        <f t="shared" si="151"/>
        <v>2</v>
      </c>
      <c r="AO634" s="2">
        <f t="shared" si="152"/>
        <v>0.4</v>
      </c>
      <c r="AP634" s="2">
        <v>6</v>
      </c>
      <c r="AQ634" s="2">
        <v>4</v>
      </c>
      <c r="AR634" s="2">
        <v>1</v>
      </c>
      <c r="AS634" s="2" t="s">
        <v>79</v>
      </c>
      <c r="AT634" s="2">
        <v>3</v>
      </c>
      <c r="AW634" s="2" t="str">
        <f t="shared" si="157"/>
        <v>Arbolitos</v>
      </c>
      <c r="AX634" s="2" t="str">
        <f t="shared" si="162"/>
        <v>Latizal bajo</v>
      </c>
      <c r="AY634" s="2">
        <v>834</v>
      </c>
      <c r="AZ634" s="4">
        <f t="shared" si="158"/>
        <v>0.1199040767386091</v>
      </c>
      <c r="BA634" s="4">
        <v>6.7100281049843833</v>
      </c>
      <c r="BB634" s="4">
        <f t="shared" si="159"/>
        <v>1.7077657087761381E-2</v>
      </c>
      <c r="BC634" s="4">
        <f t="shared" si="160"/>
        <v>0.13698173382637049</v>
      </c>
      <c r="BD634" s="4">
        <f t="shared" si="161"/>
        <v>6.8490866913185247E-2</v>
      </c>
    </row>
    <row r="635" spans="1:56" x14ac:dyDescent="0.25">
      <c r="A635" s="2">
        <v>12</v>
      </c>
      <c r="B635" s="2" t="s">
        <v>55</v>
      </c>
      <c r="C635" s="2" t="s">
        <v>353</v>
      </c>
      <c r="D635" s="2" t="s">
        <v>57</v>
      </c>
      <c r="E635" s="2" t="s">
        <v>58</v>
      </c>
      <c r="F635" s="2" t="s">
        <v>59</v>
      </c>
      <c r="G635" s="2" t="s">
        <v>60</v>
      </c>
      <c r="H635" s="2" t="s">
        <v>61</v>
      </c>
      <c r="I635" s="2" t="s">
        <v>186</v>
      </c>
      <c r="J635" s="3">
        <v>42295</v>
      </c>
      <c r="K635" s="2">
        <v>820117</v>
      </c>
      <c r="L635" s="2">
        <v>742402</v>
      </c>
      <c r="M635" s="2">
        <v>1</v>
      </c>
      <c r="N635" s="2">
        <v>8</v>
      </c>
      <c r="P635" s="2" t="s">
        <v>86</v>
      </c>
      <c r="S635" s="2" t="s">
        <v>87</v>
      </c>
      <c r="T635" s="2" t="s">
        <v>88</v>
      </c>
      <c r="U635" s="2" t="s">
        <v>89</v>
      </c>
      <c r="V635" s="2">
        <v>22</v>
      </c>
      <c r="Y635" s="2">
        <f t="shared" si="147"/>
        <v>7.0028174960433951</v>
      </c>
      <c r="AB635" s="2">
        <v>7.0028174959999996</v>
      </c>
      <c r="AC635" s="2">
        <f t="shared" si="148"/>
        <v>3.8515496228238681E-3</v>
      </c>
      <c r="AD635" s="2">
        <v>0.20815875006988985</v>
      </c>
      <c r="AE635" s="2">
        <f t="shared" si="153"/>
        <v>1.8502943650126165</v>
      </c>
      <c r="AF635" s="2">
        <v>62</v>
      </c>
      <c r="AG635" s="4">
        <f t="shared" si="154"/>
        <v>1.6129032258064515</v>
      </c>
      <c r="AH635" s="4">
        <f t="shared" si="155"/>
        <v>3.463197590819068</v>
      </c>
      <c r="AI635" s="5">
        <f t="shared" si="156"/>
        <v>1.731598795409534</v>
      </c>
      <c r="AJ635" s="2">
        <f t="shared" si="149"/>
        <v>6.9327893210829623E-3</v>
      </c>
      <c r="AK635" s="2">
        <f t="shared" si="150"/>
        <v>0</v>
      </c>
      <c r="AL635" s="2">
        <v>3</v>
      </c>
      <c r="AM635" s="2">
        <v>2</v>
      </c>
      <c r="AN635" s="2">
        <f t="shared" si="151"/>
        <v>3</v>
      </c>
      <c r="AO635" s="2">
        <f t="shared" si="152"/>
        <v>0.6</v>
      </c>
      <c r="AP635" s="2">
        <v>3</v>
      </c>
      <c r="AQ635" s="2">
        <v>0</v>
      </c>
      <c r="AR635" s="2">
        <v>1</v>
      </c>
      <c r="AS635" s="2" t="s">
        <v>79</v>
      </c>
      <c r="AT635" s="2">
        <v>3</v>
      </c>
      <c r="AW635" s="2" t="str">
        <f t="shared" si="157"/>
        <v>Arbustivo</v>
      </c>
      <c r="AX635" s="2" t="str">
        <f t="shared" si="162"/>
        <v>Latizal alto</v>
      </c>
      <c r="AY635" s="2">
        <v>834</v>
      </c>
      <c r="AZ635" s="4">
        <f t="shared" si="158"/>
        <v>0.1199040767386091</v>
      </c>
      <c r="BA635" s="4">
        <v>6.7100281049843833</v>
      </c>
      <c r="BB635" s="4">
        <f t="shared" si="159"/>
        <v>5.7399902989420222E-2</v>
      </c>
      <c r="BC635" s="4">
        <f t="shared" si="160"/>
        <v>0.17730397972802933</v>
      </c>
      <c r="BD635" s="4">
        <f t="shared" si="161"/>
        <v>8.8651989864014666E-2</v>
      </c>
    </row>
    <row r="636" spans="1:56" x14ac:dyDescent="0.25">
      <c r="A636" s="2">
        <v>12</v>
      </c>
      <c r="B636" s="2" t="s">
        <v>55</v>
      </c>
      <c r="C636" s="2" t="s">
        <v>353</v>
      </c>
      <c r="D636" s="2" t="s">
        <v>57</v>
      </c>
      <c r="E636" s="2" t="s">
        <v>58</v>
      </c>
      <c r="F636" s="2" t="s">
        <v>59</v>
      </c>
      <c r="G636" s="2" t="s">
        <v>60</v>
      </c>
      <c r="H636" s="2" t="s">
        <v>61</v>
      </c>
      <c r="I636" s="2" t="s">
        <v>186</v>
      </c>
      <c r="J636" s="3">
        <v>42295</v>
      </c>
      <c r="K636" s="2">
        <v>820117</v>
      </c>
      <c r="L636" s="2">
        <v>742402</v>
      </c>
      <c r="M636" s="2">
        <v>1</v>
      </c>
      <c r="N636" s="2">
        <v>5</v>
      </c>
      <c r="O636" s="2" t="s">
        <v>69</v>
      </c>
      <c r="P636" s="2" t="s">
        <v>80</v>
      </c>
      <c r="S636" s="2" t="s">
        <v>190</v>
      </c>
      <c r="T636" s="2" t="s">
        <v>191</v>
      </c>
      <c r="U636" s="2" t="s">
        <v>192</v>
      </c>
      <c r="V636" s="2">
        <v>28</v>
      </c>
      <c r="Y636" s="2">
        <f t="shared" si="147"/>
        <v>8.91267681314614</v>
      </c>
      <c r="AB636" s="2">
        <v>8.9126768129999991</v>
      </c>
      <c r="AC636" s="2">
        <f t="shared" si="148"/>
        <v>6.2388737692022998E-3</v>
      </c>
      <c r="AD636" s="2">
        <v>0.20815875006988985</v>
      </c>
      <c r="AE636" s="2">
        <f t="shared" si="153"/>
        <v>2.9971710375410985</v>
      </c>
      <c r="AF636" s="2">
        <v>62</v>
      </c>
      <c r="AG636" s="4">
        <f t="shared" si="154"/>
        <v>1.6129032258064515</v>
      </c>
      <c r="AH636" s="4">
        <f t="shared" si="155"/>
        <v>4.61007426334755</v>
      </c>
      <c r="AI636" s="5">
        <f t="shared" si="156"/>
        <v>2.305037131673775</v>
      </c>
      <c r="AJ636" s="2">
        <f t="shared" si="149"/>
        <v>2.2459945569128281E-2</v>
      </c>
      <c r="AK636" s="2">
        <f t="shared" si="150"/>
        <v>7.4866485230427595E-3</v>
      </c>
      <c r="AL636" s="2">
        <v>4</v>
      </c>
      <c r="AM636" s="2">
        <v>4</v>
      </c>
      <c r="AN636" s="2">
        <f t="shared" si="151"/>
        <v>8</v>
      </c>
      <c r="AO636" s="2">
        <f t="shared" si="152"/>
        <v>1.6</v>
      </c>
      <c r="AP636" s="2">
        <v>6</v>
      </c>
      <c r="AQ636" s="2">
        <v>2</v>
      </c>
      <c r="AR636" s="2">
        <v>0</v>
      </c>
      <c r="AS636" s="2" t="s">
        <v>68</v>
      </c>
      <c r="AT636" s="2">
        <v>1</v>
      </c>
      <c r="AW636" s="2" t="str">
        <f t="shared" si="157"/>
        <v>Arbolitos</v>
      </c>
      <c r="AX636" s="2" t="str">
        <f t="shared" si="162"/>
        <v>Latizal alto</v>
      </c>
      <c r="AY636" s="2">
        <v>834</v>
      </c>
      <c r="AZ636" s="4">
        <f t="shared" si="158"/>
        <v>0.1199040767386091</v>
      </c>
      <c r="BA636" s="4">
        <v>6.7100281049843833</v>
      </c>
      <c r="BB636" s="4">
        <f t="shared" si="159"/>
        <v>9.2978355255589798E-2</v>
      </c>
      <c r="BC636" s="4">
        <f t="shared" si="160"/>
        <v>0.2128824319941989</v>
      </c>
      <c r="BD636" s="4">
        <f t="shared" si="161"/>
        <v>0.10644121599709945</v>
      </c>
    </row>
    <row r="637" spans="1:56" x14ac:dyDescent="0.25">
      <c r="A637" s="2">
        <v>12</v>
      </c>
      <c r="B637" s="2" t="s">
        <v>55</v>
      </c>
      <c r="C637" s="2" t="s">
        <v>353</v>
      </c>
      <c r="D637" s="2" t="s">
        <v>57</v>
      </c>
      <c r="E637" s="2" t="s">
        <v>58</v>
      </c>
      <c r="F637" s="2" t="s">
        <v>59</v>
      </c>
      <c r="G637" s="2" t="s">
        <v>60</v>
      </c>
      <c r="H637" s="2" t="s">
        <v>61</v>
      </c>
      <c r="I637" s="2" t="s">
        <v>186</v>
      </c>
      <c r="J637" s="3">
        <v>42295</v>
      </c>
      <c r="K637" s="2">
        <v>820117</v>
      </c>
      <c r="L637" s="2">
        <v>742402</v>
      </c>
      <c r="M637" s="2">
        <v>4</v>
      </c>
      <c r="N637" s="2">
        <v>51</v>
      </c>
      <c r="O637" s="2" t="s">
        <v>69</v>
      </c>
      <c r="P637" s="2" t="s">
        <v>80</v>
      </c>
      <c r="S637" s="2" t="s">
        <v>190</v>
      </c>
      <c r="T637" s="2" t="s">
        <v>191</v>
      </c>
      <c r="U637" s="2" t="s">
        <v>192</v>
      </c>
      <c r="V637" s="2">
        <v>31</v>
      </c>
      <c r="Y637" s="2">
        <f t="shared" si="147"/>
        <v>9.8676064716975116</v>
      </c>
      <c r="AB637" s="2">
        <v>9.8676064720000003</v>
      </c>
      <c r="AC637" s="2">
        <f t="shared" si="148"/>
        <v>7.6473950155655709E-3</v>
      </c>
      <c r="AD637" s="2">
        <v>0.20815875006988985</v>
      </c>
      <c r="AE637" s="2">
        <f t="shared" si="153"/>
        <v>3.6738282743329012</v>
      </c>
      <c r="AF637" s="2">
        <v>62</v>
      </c>
      <c r="AG637" s="4">
        <f t="shared" si="154"/>
        <v>1.6129032258064515</v>
      </c>
      <c r="AH637" s="4">
        <f t="shared" si="155"/>
        <v>5.2867315001393527</v>
      </c>
      <c r="AI637" s="5">
        <f t="shared" si="156"/>
        <v>2.6433657500696763</v>
      </c>
      <c r="AJ637" s="2">
        <f t="shared" si="149"/>
        <v>4.1295933084054083E-2</v>
      </c>
      <c r="AK637" s="2">
        <f t="shared" si="150"/>
        <v>1.835374803735737E-2</v>
      </c>
      <c r="AL637" s="2">
        <v>3</v>
      </c>
      <c r="AM637" s="2">
        <v>3</v>
      </c>
      <c r="AN637" s="2">
        <f t="shared" si="151"/>
        <v>4.5</v>
      </c>
      <c r="AO637" s="2">
        <f t="shared" si="152"/>
        <v>0.89999999999999991</v>
      </c>
      <c r="AP637" s="2">
        <v>9</v>
      </c>
      <c r="AQ637" s="2">
        <v>4</v>
      </c>
      <c r="AR637" s="2">
        <v>0</v>
      </c>
      <c r="AS637" s="2" t="s">
        <v>68</v>
      </c>
      <c r="AT637" s="2">
        <v>1</v>
      </c>
      <c r="AW637" s="2" t="str">
        <f t="shared" si="157"/>
        <v>Arbolitos</v>
      </c>
      <c r="AX637" s="2" t="str">
        <f t="shared" si="162"/>
        <v>Latizal alto</v>
      </c>
      <c r="AY637" s="2">
        <v>834</v>
      </c>
      <c r="AZ637" s="4">
        <f t="shared" si="158"/>
        <v>0.1199040767386091</v>
      </c>
      <c r="BA637" s="4">
        <v>6.7100281049843833</v>
      </c>
      <c r="BB637" s="4">
        <f t="shared" si="159"/>
        <v>0.11396964209262979</v>
      </c>
      <c r="BC637" s="4">
        <f t="shared" si="160"/>
        <v>0.23387371883123889</v>
      </c>
      <c r="BD637" s="4">
        <f t="shared" si="161"/>
        <v>0.11693685941561945</v>
      </c>
    </row>
    <row r="638" spans="1:56" x14ac:dyDescent="0.25">
      <c r="A638" s="2">
        <v>12</v>
      </c>
      <c r="B638" s="2" t="s">
        <v>55</v>
      </c>
      <c r="C638" s="2" t="s">
        <v>353</v>
      </c>
      <c r="D638" s="2" t="s">
        <v>57</v>
      </c>
      <c r="E638" s="2" t="s">
        <v>58</v>
      </c>
      <c r="F638" s="2" t="s">
        <v>59</v>
      </c>
      <c r="G638" s="2" t="s">
        <v>60</v>
      </c>
      <c r="H638" s="2" t="s">
        <v>61</v>
      </c>
      <c r="I638" s="2" t="s">
        <v>186</v>
      </c>
      <c r="J638" s="3">
        <v>42295</v>
      </c>
      <c r="K638" s="2">
        <v>820117</v>
      </c>
      <c r="L638" s="2">
        <v>742402</v>
      </c>
      <c r="M638" s="2">
        <v>5</v>
      </c>
      <c r="N638" s="2">
        <v>52</v>
      </c>
      <c r="O638" s="2" t="s">
        <v>69</v>
      </c>
      <c r="P638" s="2" t="s">
        <v>80</v>
      </c>
      <c r="S638" s="2" t="s">
        <v>190</v>
      </c>
      <c r="T638" s="2" t="s">
        <v>191</v>
      </c>
      <c r="U638" s="2" t="s">
        <v>192</v>
      </c>
      <c r="V638" s="2">
        <v>34</v>
      </c>
      <c r="Y638" s="2">
        <f t="shared" si="147"/>
        <v>10.822536130248883</v>
      </c>
      <c r="AB638" s="2">
        <v>10.82253613</v>
      </c>
      <c r="AC638" s="2">
        <f t="shared" si="148"/>
        <v>9.1991557107115509E-3</v>
      </c>
      <c r="AD638" s="2">
        <v>0.20815875006988985</v>
      </c>
      <c r="AE638" s="2">
        <f t="shared" si="153"/>
        <v>4.4192981114764143</v>
      </c>
      <c r="AF638" s="2">
        <v>62</v>
      </c>
      <c r="AG638" s="4">
        <f t="shared" si="154"/>
        <v>1.6129032258064515</v>
      </c>
      <c r="AH638" s="4">
        <f t="shared" si="155"/>
        <v>6.0322013372828653</v>
      </c>
      <c r="AI638" s="5">
        <f t="shared" si="156"/>
        <v>3.0161006686414327</v>
      </c>
      <c r="AJ638" s="2">
        <f t="shared" si="149"/>
        <v>2.7597467132134654E-2</v>
      </c>
      <c r="AK638" s="2">
        <f t="shared" si="150"/>
        <v>5.5194934264269305E-3</v>
      </c>
      <c r="AL638" s="2">
        <v>3</v>
      </c>
      <c r="AM638" s="2">
        <v>4</v>
      </c>
      <c r="AN638" s="2">
        <f t="shared" si="151"/>
        <v>6</v>
      </c>
      <c r="AO638" s="2">
        <f t="shared" si="152"/>
        <v>1.2</v>
      </c>
      <c r="AP638" s="2">
        <v>5</v>
      </c>
      <c r="AQ638" s="2">
        <v>1</v>
      </c>
      <c r="AR638" s="2">
        <v>0</v>
      </c>
      <c r="AS638" s="2" t="s">
        <v>68</v>
      </c>
      <c r="AT638" s="2">
        <v>1</v>
      </c>
      <c r="AU638" s="2">
        <v>2</v>
      </c>
      <c r="AW638" s="2" t="str">
        <f t="shared" si="157"/>
        <v>Arbustivo</v>
      </c>
      <c r="AX638" s="2" t="str">
        <f t="shared" si="162"/>
        <v>I</v>
      </c>
      <c r="AY638" s="2">
        <v>834</v>
      </c>
      <c r="AZ638" s="4">
        <f t="shared" si="158"/>
        <v>0.1199040767386091</v>
      </c>
      <c r="BA638" s="4">
        <v>6.7100281049843833</v>
      </c>
      <c r="BB638" s="4">
        <f t="shared" si="159"/>
        <v>0.13709563606564001</v>
      </c>
      <c r="BC638" s="4">
        <f t="shared" si="160"/>
        <v>0.2569997128042491</v>
      </c>
      <c r="BD638" s="4">
        <f t="shared" si="161"/>
        <v>0.12849985640212455</v>
      </c>
    </row>
    <row r="639" spans="1:56" x14ac:dyDescent="0.25">
      <c r="A639" s="2">
        <v>12</v>
      </c>
      <c r="B639" s="2" t="s">
        <v>55</v>
      </c>
      <c r="C639" s="2" t="s">
        <v>353</v>
      </c>
      <c r="D639" s="2" t="s">
        <v>57</v>
      </c>
      <c r="E639" s="2" t="s">
        <v>58</v>
      </c>
      <c r="F639" s="2" t="s">
        <v>59</v>
      </c>
      <c r="G639" s="2" t="s">
        <v>60</v>
      </c>
      <c r="H639" s="2" t="s">
        <v>61</v>
      </c>
      <c r="I639" s="2" t="s">
        <v>186</v>
      </c>
      <c r="J639" s="3">
        <v>42295</v>
      </c>
      <c r="K639" s="2">
        <v>820117</v>
      </c>
      <c r="L639" s="2">
        <v>742402</v>
      </c>
      <c r="M639" s="2">
        <v>3</v>
      </c>
      <c r="N639" s="2">
        <v>28</v>
      </c>
      <c r="P639" s="2" t="s">
        <v>80</v>
      </c>
      <c r="S639" s="2" t="s">
        <v>190</v>
      </c>
      <c r="T639" s="2" t="s">
        <v>191</v>
      </c>
      <c r="U639" s="2" t="s">
        <v>192</v>
      </c>
      <c r="V639" s="2">
        <v>26</v>
      </c>
      <c r="Y639" s="2">
        <f t="shared" si="147"/>
        <v>8.2760570407785572</v>
      </c>
      <c r="AB639" s="2">
        <v>8.2760570409999996</v>
      </c>
      <c r="AC639" s="2">
        <f t="shared" si="148"/>
        <v>5.3794370765060618E-3</v>
      </c>
      <c r="AD639" s="2">
        <v>0.20815875006988985</v>
      </c>
      <c r="AE639" s="2">
        <f t="shared" si="153"/>
        <v>2.5842954354308438</v>
      </c>
      <c r="AF639" s="2">
        <v>62</v>
      </c>
      <c r="AG639" s="4">
        <f t="shared" si="154"/>
        <v>1.6129032258064515</v>
      </c>
      <c r="AH639" s="4">
        <f t="shared" si="155"/>
        <v>4.1971986612372953</v>
      </c>
      <c r="AI639" s="5">
        <f t="shared" si="156"/>
        <v>2.0985993306186477</v>
      </c>
      <c r="AJ639" s="2">
        <f t="shared" si="149"/>
        <v>2.5821297967229095E-2</v>
      </c>
      <c r="AK639" s="2">
        <f t="shared" si="150"/>
        <v>1.9365973475421822E-2</v>
      </c>
      <c r="AL639" s="2">
        <v>3</v>
      </c>
      <c r="AM639" s="2">
        <v>2</v>
      </c>
      <c r="AN639" s="2">
        <f t="shared" si="151"/>
        <v>3</v>
      </c>
      <c r="AO639" s="2">
        <f t="shared" si="152"/>
        <v>0.6</v>
      </c>
      <c r="AP639" s="2">
        <v>8</v>
      </c>
      <c r="AQ639" s="2">
        <v>6</v>
      </c>
      <c r="AR639" s="2">
        <v>0</v>
      </c>
      <c r="AS639" s="2" t="s">
        <v>68</v>
      </c>
      <c r="AT639" s="2">
        <v>1</v>
      </c>
      <c r="AW639" s="2" t="str">
        <f t="shared" si="157"/>
        <v>Arbolitos</v>
      </c>
      <c r="AX639" s="2" t="str">
        <f t="shared" si="162"/>
        <v>Latizal alto</v>
      </c>
      <c r="AY639" s="2">
        <v>834</v>
      </c>
      <c r="AZ639" s="4">
        <f t="shared" si="158"/>
        <v>0.1199040767386091</v>
      </c>
      <c r="BA639" s="4">
        <v>6.7100281049843833</v>
      </c>
      <c r="BB639" s="4">
        <f t="shared" si="159"/>
        <v>8.0170112439768709E-2</v>
      </c>
      <c r="BC639" s="4">
        <f t="shared" si="160"/>
        <v>0.20007418917837783</v>
      </c>
      <c r="BD639" s="4">
        <f t="shared" si="161"/>
        <v>0.10003709458918891</v>
      </c>
    </row>
    <row r="640" spans="1:56" x14ac:dyDescent="0.25">
      <c r="A640" s="2">
        <v>12</v>
      </c>
      <c r="B640" s="2" t="s">
        <v>55</v>
      </c>
      <c r="C640" s="2" t="s">
        <v>353</v>
      </c>
      <c r="D640" s="2" t="s">
        <v>57</v>
      </c>
      <c r="E640" s="2" t="s">
        <v>58</v>
      </c>
      <c r="F640" s="2" t="s">
        <v>59</v>
      </c>
      <c r="G640" s="2" t="s">
        <v>60</v>
      </c>
      <c r="H640" s="2" t="s">
        <v>61</v>
      </c>
      <c r="I640" s="2" t="s">
        <v>186</v>
      </c>
      <c r="J640" s="3">
        <v>42295</v>
      </c>
      <c r="K640" s="2">
        <v>820117</v>
      </c>
      <c r="L640" s="2">
        <v>742402</v>
      </c>
      <c r="M640" s="2">
        <v>3</v>
      </c>
      <c r="N640" s="2">
        <v>35</v>
      </c>
      <c r="P640" s="2" t="s">
        <v>80</v>
      </c>
      <c r="S640" s="2" t="s">
        <v>190</v>
      </c>
      <c r="T640" s="2" t="s">
        <v>191</v>
      </c>
      <c r="U640" s="2" t="s">
        <v>192</v>
      </c>
      <c r="V640" s="2">
        <v>17</v>
      </c>
      <c r="Y640" s="2">
        <f t="shared" si="147"/>
        <v>5.4112680651244416</v>
      </c>
      <c r="AB640" s="2">
        <v>5.4112680649999998</v>
      </c>
      <c r="AC640" s="2">
        <f t="shared" si="148"/>
        <v>2.2997889276778877E-3</v>
      </c>
      <c r="AD640" s="2">
        <v>0.20815875006988985</v>
      </c>
      <c r="AE640" s="2">
        <f t="shared" si="153"/>
        <v>1.1048245278691036</v>
      </c>
      <c r="AF640" s="2">
        <v>62</v>
      </c>
      <c r="AG640" s="4">
        <f t="shared" si="154"/>
        <v>1.6129032258064515</v>
      </c>
      <c r="AH640" s="4">
        <f t="shared" si="155"/>
        <v>2.7177277536755549</v>
      </c>
      <c r="AI640" s="5">
        <f t="shared" si="156"/>
        <v>1.3588638768377774</v>
      </c>
      <c r="AJ640" s="2">
        <f t="shared" si="149"/>
        <v>6.8993667830336636E-3</v>
      </c>
      <c r="AK640" s="2">
        <f t="shared" si="150"/>
        <v>5.5194934264269301E-4</v>
      </c>
      <c r="AL640" s="2">
        <v>3</v>
      </c>
      <c r="AM640" s="2">
        <v>3</v>
      </c>
      <c r="AN640" s="2">
        <f t="shared" si="151"/>
        <v>4.5</v>
      </c>
      <c r="AO640" s="2">
        <f t="shared" si="152"/>
        <v>0.89999999999999991</v>
      </c>
      <c r="AP640" s="2">
        <v>5</v>
      </c>
      <c r="AQ640" s="2">
        <v>0.4</v>
      </c>
      <c r="AR640" s="2">
        <v>0</v>
      </c>
      <c r="AS640" s="2" t="s">
        <v>68</v>
      </c>
      <c r="AT640" s="2">
        <v>1</v>
      </c>
      <c r="AW640" s="2" t="str">
        <f t="shared" si="157"/>
        <v>Arbustivo</v>
      </c>
      <c r="AX640" s="2" t="str">
        <f t="shared" si="162"/>
        <v>Latizal alto</v>
      </c>
      <c r="AY640" s="2">
        <v>834</v>
      </c>
      <c r="AZ640" s="4">
        <f t="shared" si="158"/>
        <v>0.1199040767386091</v>
      </c>
      <c r="BA640" s="4">
        <v>6.7100281049843833</v>
      </c>
      <c r="BB640" s="4">
        <f t="shared" si="159"/>
        <v>3.4273909016410004E-2</v>
      </c>
      <c r="BC640" s="4">
        <f t="shared" si="160"/>
        <v>0.15417798575501912</v>
      </c>
      <c r="BD640" s="4">
        <f t="shared" si="161"/>
        <v>7.708899287750956E-2</v>
      </c>
    </row>
    <row r="641" spans="1:56" x14ac:dyDescent="0.25">
      <c r="A641" s="2">
        <v>12</v>
      </c>
      <c r="B641" s="2" t="s">
        <v>55</v>
      </c>
      <c r="C641" s="2" t="s">
        <v>353</v>
      </c>
      <c r="D641" s="2" t="s">
        <v>57</v>
      </c>
      <c r="E641" s="2" t="s">
        <v>58</v>
      </c>
      <c r="F641" s="2" t="s">
        <v>59</v>
      </c>
      <c r="G641" s="2" t="s">
        <v>60</v>
      </c>
      <c r="H641" s="2" t="s">
        <v>61</v>
      </c>
      <c r="I641" s="2" t="s">
        <v>186</v>
      </c>
      <c r="J641" s="3">
        <v>42295</v>
      </c>
      <c r="K641" s="2">
        <v>820117</v>
      </c>
      <c r="L641" s="2">
        <v>742402</v>
      </c>
      <c r="M641" s="2">
        <v>3</v>
      </c>
      <c r="N641" s="2">
        <v>41</v>
      </c>
      <c r="P641" s="2" t="s">
        <v>80</v>
      </c>
      <c r="S641" s="2" t="s">
        <v>190</v>
      </c>
      <c r="T641" s="2" t="s">
        <v>191</v>
      </c>
      <c r="U641" s="2" t="s">
        <v>192</v>
      </c>
      <c r="V641" s="2">
        <v>19</v>
      </c>
      <c r="Y641" s="2">
        <f t="shared" si="147"/>
        <v>6.0478878374920226</v>
      </c>
      <c r="AB641" s="2">
        <v>6.0478878370000002</v>
      </c>
      <c r="AC641" s="2">
        <f t="shared" si="148"/>
        <v>2.8727467228087103E-3</v>
      </c>
      <c r="AD641" s="2">
        <v>0.20815875006988985</v>
      </c>
      <c r="AE641" s="2">
        <f t="shared" si="153"/>
        <v>1.3800749292759387</v>
      </c>
      <c r="AF641" s="2">
        <v>62</v>
      </c>
      <c r="AG641" s="4">
        <f t="shared" si="154"/>
        <v>1.6129032258064515</v>
      </c>
      <c r="AH641" s="4">
        <f t="shared" si="155"/>
        <v>2.9929781550823904</v>
      </c>
      <c r="AI641" s="5">
        <f t="shared" si="156"/>
        <v>1.4964890775411952</v>
      </c>
      <c r="AJ641" s="2">
        <f t="shared" si="149"/>
        <v>1.0341888202111356E-2</v>
      </c>
      <c r="AK641" s="2">
        <f t="shared" si="150"/>
        <v>6.8945921347409048E-3</v>
      </c>
      <c r="AL641" s="2">
        <v>2</v>
      </c>
      <c r="AM641" s="2">
        <v>2</v>
      </c>
      <c r="AN641" s="2">
        <f t="shared" si="151"/>
        <v>2</v>
      </c>
      <c r="AO641" s="2">
        <f t="shared" si="152"/>
        <v>0.4</v>
      </c>
      <c r="AP641" s="2">
        <v>6</v>
      </c>
      <c r="AQ641" s="2">
        <v>4</v>
      </c>
      <c r="AR641" s="2">
        <v>0</v>
      </c>
      <c r="AS641" s="2" t="s">
        <v>68</v>
      </c>
      <c r="AT641" s="2">
        <v>2</v>
      </c>
      <c r="AW641" s="2" t="str">
        <f t="shared" si="157"/>
        <v>Arbolitos</v>
      </c>
      <c r="AX641" s="2" t="str">
        <f t="shared" si="162"/>
        <v>Latizal alto</v>
      </c>
      <c r="AY641" s="2">
        <v>834</v>
      </c>
      <c r="AZ641" s="4">
        <f t="shared" si="158"/>
        <v>0.1199040767386091</v>
      </c>
      <c r="BA641" s="4">
        <v>6.7100281049843833</v>
      </c>
      <c r="BB641" s="4">
        <f t="shared" si="159"/>
        <v>4.2812737560290685E-2</v>
      </c>
      <c r="BC641" s="4">
        <f t="shared" si="160"/>
        <v>0.16271681429889978</v>
      </c>
      <c r="BD641" s="4">
        <f t="shared" si="161"/>
        <v>8.1358407149449891E-2</v>
      </c>
    </row>
    <row r="642" spans="1:56" x14ac:dyDescent="0.25">
      <c r="A642" s="2">
        <v>12</v>
      </c>
      <c r="B642" s="2" t="s">
        <v>55</v>
      </c>
      <c r="C642" s="2" t="s">
        <v>353</v>
      </c>
      <c r="D642" s="2" t="s">
        <v>57</v>
      </c>
      <c r="E642" s="2" t="s">
        <v>58</v>
      </c>
      <c r="F642" s="2" t="s">
        <v>59</v>
      </c>
      <c r="G642" s="2" t="s">
        <v>60</v>
      </c>
      <c r="H642" s="2" t="s">
        <v>61</v>
      </c>
      <c r="I642" s="2" t="s">
        <v>186</v>
      </c>
      <c r="J642" s="3">
        <v>42295</v>
      </c>
      <c r="K642" s="2">
        <v>820117</v>
      </c>
      <c r="L642" s="2">
        <v>742402</v>
      </c>
      <c r="M642" s="2">
        <v>4</v>
      </c>
      <c r="N642" s="2">
        <v>47</v>
      </c>
      <c r="P642" s="2" t="s">
        <v>80</v>
      </c>
      <c r="S642" s="2" t="s">
        <v>190</v>
      </c>
      <c r="T642" s="2" t="s">
        <v>191</v>
      </c>
      <c r="U642" s="2" t="s">
        <v>192</v>
      </c>
      <c r="V642" s="2">
        <v>18</v>
      </c>
      <c r="Y642" s="2">
        <f t="shared" ref="Y642:Y705" si="163">+V642/PI()</f>
        <v>5.7295779513082321</v>
      </c>
      <c r="AB642" s="2">
        <v>5.7295779509999996</v>
      </c>
      <c r="AC642" s="2">
        <f t="shared" ref="AC642:AC705" si="164">+((((Y642+Z642+AA642)/100)^2)*(PI()))/4</f>
        <v>2.5783100780887042E-3</v>
      </c>
      <c r="AD642" s="2">
        <v>0.20815875006988985</v>
      </c>
      <c r="AE642" s="2">
        <f t="shared" si="153"/>
        <v>1.2386268063307595</v>
      </c>
      <c r="AF642" s="2">
        <v>62</v>
      </c>
      <c r="AG642" s="4">
        <f t="shared" si="154"/>
        <v>1.6129032258064515</v>
      </c>
      <c r="AH642" s="4">
        <f t="shared" si="155"/>
        <v>2.851530032137211</v>
      </c>
      <c r="AI642" s="5">
        <f t="shared" si="156"/>
        <v>1.4257650160686055</v>
      </c>
      <c r="AJ642" s="2">
        <f t="shared" ref="AJ642:AJ705" si="165">+AC642*AP642*0.6</f>
        <v>4.6409581405596678E-3</v>
      </c>
      <c r="AK642" s="2">
        <f t="shared" ref="AK642:AK705" si="166">+AC642*AQ642*0.6</f>
        <v>3.0939720937064451E-4</v>
      </c>
      <c r="AL642" s="2">
        <v>2</v>
      </c>
      <c r="AM642" s="2">
        <v>3</v>
      </c>
      <c r="AN642" s="2">
        <f t="shared" ref="AN642:AN705" si="167">+(AL642*AM642)/2</f>
        <v>3</v>
      </c>
      <c r="AO642" s="2">
        <f t="shared" ref="AO642:AO705" si="168">+(AN642/500)*100</f>
        <v>0.6</v>
      </c>
      <c r="AP642" s="2">
        <v>3</v>
      </c>
      <c r="AQ642" s="2">
        <v>0.2</v>
      </c>
      <c r="AR642" s="2">
        <v>0</v>
      </c>
      <c r="AS642" s="2" t="s">
        <v>68</v>
      </c>
      <c r="AT642" s="2">
        <v>1</v>
      </c>
      <c r="AW642" s="2" t="str">
        <f t="shared" si="157"/>
        <v>Arbustivo</v>
      </c>
      <c r="AX642" s="2" t="str">
        <f t="shared" si="162"/>
        <v>Latizal alto</v>
      </c>
      <c r="AY642" s="2">
        <v>834</v>
      </c>
      <c r="AZ642" s="4">
        <f t="shared" si="158"/>
        <v>0.1199040767386091</v>
      </c>
      <c r="BA642" s="4">
        <v>6.7100281049843833</v>
      </c>
      <c r="BB642" s="4">
        <f t="shared" si="159"/>
        <v>3.8424728447463113E-2</v>
      </c>
      <c r="BC642" s="4">
        <f t="shared" si="160"/>
        <v>0.15832880518607223</v>
      </c>
      <c r="BD642" s="4">
        <f t="shared" si="161"/>
        <v>7.9164402593036115E-2</v>
      </c>
    </row>
    <row r="643" spans="1:56" x14ac:dyDescent="0.25">
      <c r="A643" s="2">
        <v>12</v>
      </c>
      <c r="B643" s="2" t="s">
        <v>55</v>
      </c>
      <c r="C643" s="2" t="s">
        <v>353</v>
      </c>
      <c r="D643" s="2" t="s">
        <v>57</v>
      </c>
      <c r="E643" s="2" t="s">
        <v>58</v>
      </c>
      <c r="F643" s="2" t="s">
        <v>59</v>
      </c>
      <c r="G643" s="2" t="s">
        <v>60</v>
      </c>
      <c r="H643" s="2" t="s">
        <v>61</v>
      </c>
      <c r="I643" s="2" t="s">
        <v>186</v>
      </c>
      <c r="J643" s="3">
        <v>42295</v>
      </c>
      <c r="K643" s="2">
        <v>820117</v>
      </c>
      <c r="L643" s="2">
        <v>742402</v>
      </c>
      <c r="M643" s="2">
        <v>4</v>
      </c>
      <c r="N643" s="2">
        <v>48</v>
      </c>
      <c r="P643" s="2" t="s">
        <v>80</v>
      </c>
      <c r="S643" s="2" t="s">
        <v>190</v>
      </c>
      <c r="T643" s="2" t="s">
        <v>191</v>
      </c>
      <c r="U643" s="2" t="s">
        <v>192</v>
      </c>
      <c r="V643" s="2">
        <v>24</v>
      </c>
      <c r="Y643" s="2">
        <f t="shared" si="163"/>
        <v>7.6394372684109761</v>
      </c>
      <c r="AB643" s="2">
        <v>7.639437268</v>
      </c>
      <c r="AC643" s="2">
        <f t="shared" si="164"/>
        <v>4.5836623610465846E-3</v>
      </c>
      <c r="AD643" s="2">
        <v>0.20815875006988985</v>
      </c>
      <c r="AE643" s="2">
        <f t="shared" ref="AE643:AE706" si="169">AC643/AD643*100</f>
        <v>2.202003211254683</v>
      </c>
      <c r="AF643" s="2">
        <v>62</v>
      </c>
      <c r="AG643" s="4">
        <f t="shared" ref="AG643:AG706" si="170">1/AF643*100</f>
        <v>1.6129032258064515</v>
      </c>
      <c r="AH643" s="4">
        <f t="shared" ref="AH643:AH706" si="171">AG643+AE643</f>
        <v>3.8149064370611345</v>
      </c>
      <c r="AI643" s="5">
        <f t="shared" ref="AI643:AI706" si="172">AH643/2</f>
        <v>1.9074532185305673</v>
      </c>
      <c r="AJ643" s="2">
        <f t="shared" si="165"/>
        <v>1.9251381916395655E-2</v>
      </c>
      <c r="AK643" s="2">
        <f t="shared" si="166"/>
        <v>1.1000789666511803E-2</v>
      </c>
      <c r="AL643" s="2">
        <v>2</v>
      </c>
      <c r="AM643" s="2">
        <v>2</v>
      </c>
      <c r="AN643" s="2">
        <f t="shared" si="167"/>
        <v>2</v>
      </c>
      <c r="AO643" s="2">
        <f t="shared" si="168"/>
        <v>0.4</v>
      </c>
      <c r="AP643" s="2">
        <v>7</v>
      </c>
      <c r="AQ643" s="2">
        <v>4</v>
      </c>
      <c r="AR643" s="2">
        <v>0</v>
      </c>
      <c r="AS643" s="2" t="s">
        <v>68</v>
      </c>
      <c r="AT643" s="2">
        <v>1</v>
      </c>
      <c r="AW643" s="2" t="str">
        <f t="shared" ref="AW643:AW706" si="173">+IF(AP643&lt;=0.25,"Rasante",IF(AP643&lt;=1.5,"Herbáceo",IF(AP643&lt;=5,"Arbustivo",IF(AP643&lt;=12,"Arbolitos",IF(AP643&lt;=25,"Arbóreo inferior","Arbóreo superior")))))</f>
        <v>Arbolitos</v>
      </c>
      <c r="AX643" s="2" t="str">
        <f t="shared" si="162"/>
        <v>Latizal alto</v>
      </c>
      <c r="AY643" s="2">
        <v>834</v>
      </c>
      <c r="AZ643" s="4">
        <f t="shared" ref="AZ643:AZ706" si="174">1/AY643*100</f>
        <v>0.1199040767386091</v>
      </c>
      <c r="BA643" s="4">
        <v>6.7100281049843833</v>
      </c>
      <c r="BB643" s="4">
        <f t="shared" ref="BB643:BB706" si="175">AC643/BA643*100</f>
        <v>6.8310628351045524E-2</v>
      </c>
      <c r="BC643" s="4">
        <f t="shared" ref="BC643:BC706" si="176">AZ643+BB643</f>
        <v>0.18821470508965463</v>
      </c>
      <c r="BD643" s="4">
        <f t="shared" ref="BD643:BD706" si="177">BC643/2</f>
        <v>9.4107352544827313E-2</v>
      </c>
    </row>
    <row r="644" spans="1:56" x14ac:dyDescent="0.25">
      <c r="A644" s="2">
        <v>12</v>
      </c>
      <c r="B644" s="2" t="s">
        <v>55</v>
      </c>
      <c r="C644" s="2" t="s">
        <v>353</v>
      </c>
      <c r="D644" s="2" t="s">
        <v>57</v>
      </c>
      <c r="E644" s="2" t="s">
        <v>58</v>
      </c>
      <c r="F644" s="2" t="s">
        <v>59</v>
      </c>
      <c r="G644" s="2" t="s">
        <v>60</v>
      </c>
      <c r="H644" s="2" t="s">
        <v>61</v>
      </c>
      <c r="I644" s="2" t="s">
        <v>186</v>
      </c>
      <c r="J644" s="3">
        <v>42295</v>
      </c>
      <c r="K644" s="2">
        <v>820117</v>
      </c>
      <c r="L644" s="2">
        <v>742402</v>
      </c>
      <c r="M644" s="2">
        <v>2</v>
      </c>
      <c r="N644" s="2">
        <v>22</v>
      </c>
      <c r="P644" s="2" t="s">
        <v>94</v>
      </c>
      <c r="S644" s="2" t="s">
        <v>160</v>
      </c>
      <c r="T644" s="2" t="s">
        <v>161</v>
      </c>
      <c r="U644" s="2" t="s">
        <v>162</v>
      </c>
      <c r="V644" s="2">
        <v>17</v>
      </c>
      <c r="Y644" s="2">
        <f t="shared" si="163"/>
        <v>5.4112680651244416</v>
      </c>
      <c r="AB644" s="2">
        <v>5.4112680649999998</v>
      </c>
      <c r="AC644" s="2">
        <f t="shared" si="164"/>
        <v>2.2997889276778877E-3</v>
      </c>
      <c r="AD644" s="2">
        <v>0.20815875006988985</v>
      </c>
      <c r="AE644" s="2">
        <f t="shared" si="169"/>
        <v>1.1048245278691036</v>
      </c>
      <c r="AF644" s="2">
        <v>62</v>
      </c>
      <c r="AG644" s="4">
        <f t="shared" si="170"/>
        <v>1.6129032258064515</v>
      </c>
      <c r="AH644" s="4">
        <f t="shared" si="171"/>
        <v>2.7177277536755549</v>
      </c>
      <c r="AI644" s="5">
        <f t="shared" si="172"/>
        <v>1.3588638768377774</v>
      </c>
      <c r="AJ644" s="2">
        <f t="shared" si="165"/>
        <v>8.2792401396403949E-3</v>
      </c>
      <c r="AK644" s="2">
        <f t="shared" si="166"/>
        <v>4.1396200698201975E-3</v>
      </c>
      <c r="AL644" s="2">
        <v>3</v>
      </c>
      <c r="AM644" s="2">
        <v>2</v>
      </c>
      <c r="AN644" s="2">
        <f t="shared" si="167"/>
        <v>3</v>
      </c>
      <c r="AO644" s="2">
        <f t="shared" si="168"/>
        <v>0.6</v>
      </c>
      <c r="AP644" s="2">
        <v>6</v>
      </c>
      <c r="AQ644" s="2">
        <v>3</v>
      </c>
      <c r="AR644" s="2">
        <v>0</v>
      </c>
      <c r="AS644" s="2" t="s">
        <v>68</v>
      </c>
      <c r="AT644" s="2">
        <v>1</v>
      </c>
      <c r="AW644" s="2" t="str">
        <f t="shared" si="173"/>
        <v>Arbolitos</v>
      </c>
      <c r="AX644" s="2" t="str">
        <f t="shared" si="162"/>
        <v>Latizal alto</v>
      </c>
      <c r="AY644" s="2">
        <v>834</v>
      </c>
      <c r="AZ644" s="4">
        <f t="shared" si="174"/>
        <v>0.1199040767386091</v>
      </c>
      <c r="BA644" s="4">
        <v>6.7100281049843833</v>
      </c>
      <c r="BB644" s="4">
        <f t="shared" si="175"/>
        <v>3.4273909016410004E-2</v>
      </c>
      <c r="BC644" s="4">
        <f t="shared" si="176"/>
        <v>0.15417798575501912</v>
      </c>
      <c r="BD644" s="4">
        <f t="shared" si="177"/>
        <v>7.708899287750956E-2</v>
      </c>
    </row>
    <row r="645" spans="1:56" x14ac:dyDescent="0.25">
      <c r="A645" s="2">
        <v>12</v>
      </c>
      <c r="B645" s="2" t="s">
        <v>55</v>
      </c>
      <c r="C645" s="2" t="s">
        <v>353</v>
      </c>
      <c r="D645" s="2" t="s">
        <v>57</v>
      </c>
      <c r="E645" s="2" t="s">
        <v>58</v>
      </c>
      <c r="F645" s="2" t="s">
        <v>59</v>
      </c>
      <c r="G645" s="2" t="s">
        <v>60</v>
      </c>
      <c r="H645" s="2" t="s">
        <v>61</v>
      </c>
      <c r="I645" s="2" t="s">
        <v>186</v>
      </c>
      <c r="J645" s="3">
        <v>42295</v>
      </c>
      <c r="K645" s="2">
        <v>820117</v>
      </c>
      <c r="L645" s="2">
        <v>742402</v>
      </c>
      <c r="M645" s="2">
        <v>1</v>
      </c>
      <c r="N645" s="2">
        <v>1</v>
      </c>
      <c r="P645" s="2" t="s">
        <v>98</v>
      </c>
      <c r="S645" s="2" t="s">
        <v>99</v>
      </c>
      <c r="T645" s="2" t="s">
        <v>100</v>
      </c>
      <c r="U645" s="2" t="s">
        <v>101</v>
      </c>
      <c r="V645" s="2">
        <v>22</v>
      </c>
      <c r="Y645" s="2">
        <f t="shared" si="163"/>
        <v>7.0028174960433951</v>
      </c>
      <c r="AB645" s="2">
        <v>7.0028174959999996</v>
      </c>
      <c r="AC645" s="2">
        <f t="shared" si="164"/>
        <v>3.8515496228238681E-3</v>
      </c>
      <c r="AD645" s="2">
        <v>0.20815875006988985</v>
      </c>
      <c r="AE645" s="2">
        <f t="shared" si="169"/>
        <v>1.8502943650126165</v>
      </c>
      <c r="AF645" s="2">
        <v>62</v>
      </c>
      <c r="AG645" s="4">
        <f t="shared" si="170"/>
        <v>1.6129032258064515</v>
      </c>
      <c r="AH645" s="4">
        <f t="shared" si="171"/>
        <v>3.463197590819068</v>
      </c>
      <c r="AI645" s="5">
        <f t="shared" si="172"/>
        <v>1.731598795409534</v>
      </c>
      <c r="AJ645" s="2">
        <f t="shared" si="165"/>
        <v>1.6176508415860245E-2</v>
      </c>
      <c r="AK645" s="2">
        <f t="shared" si="166"/>
        <v>0</v>
      </c>
      <c r="AL645" s="2">
        <v>4</v>
      </c>
      <c r="AM645" s="2">
        <v>2</v>
      </c>
      <c r="AN645" s="2">
        <f t="shared" si="167"/>
        <v>4</v>
      </c>
      <c r="AO645" s="2">
        <f t="shared" si="168"/>
        <v>0.8</v>
      </c>
      <c r="AP645" s="2">
        <v>7</v>
      </c>
      <c r="AQ645" s="2">
        <v>0</v>
      </c>
      <c r="AR645" s="2">
        <v>3</v>
      </c>
      <c r="AS645" s="2" t="s">
        <v>78</v>
      </c>
      <c r="AT645" s="2">
        <v>4</v>
      </c>
      <c r="AU645" s="2">
        <v>2</v>
      </c>
      <c r="AW645" s="2" t="str">
        <f t="shared" si="173"/>
        <v>Arbolitos</v>
      </c>
      <c r="AX645" s="2" t="str">
        <f t="shared" si="162"/>
        <v>Latizal alto</v>
      </c>
      <c r="AY645" s="2">
        <v>834</v>
      </c>
      <c r="AZ645" s="4">
        <f t="shared" si="174"/>
        <v>0.1199040767386091</v>
      </c>
      <c r="BA645" s="4">
        <v>6.7100281049843833</v>
      </c>
      <c r="BB645" s="4">
        <f t="shared" si="175"/>
        <v>5.7399902989420222E-2</v>
      </c>
      <c r="BC645" s="4">
        <f t="shared" si="176"/>
        <v>0.17730397972802933</v>
      </c>
      <c r="BD645" s="4">
        <f t="shared" si="177"/>
        <v>8.8651989864014666E-2</v>
      </c>
    </row>
    <row r="646" spans="1:56" x14ac:dyDescent="0.25">
      <c r="A646" s="2">
        <v>12</v>
      </c>
      <c r="B646" s="2" t="s">
        <v>55</v>
      </c>
      <c r="C646" s="2" t="s">
        <v>353</v>
      </c>
      <c r="D646" s="2" t="s">
        <v>57</v>
      </c>
      <c r="E646" s="2" t="s">
        <v>58</v>
      </c>
      <c r="F646" s="2" t="s">
        <v>59</v>
      </c>
      <c r="G646" s="2" t="s">
        <v>60</v>
      </c>
      <c r="H646" s="2" t="s">
        <v>61</v>
      </c>
      <c r="I646" s="2" t="s">
        <v>186</v>
      </c>
      <c r="J646" s="3">
        <v>42295</v>
      </c>
      <c r="K646" s="2">
        <v>820117</v>
      </c>
      <c r="L646" s="2">
        <v>742402</v>
      </c>
      <c r="M646" s="2">
        <v>1</v>
      </c>
      <c r="N646" s="2">
        <v>4</v>
      </c>
      <c r="P646" s="2" t="s">
        <v>98</v>
      </c>
      <c r="S646" s="2" t="s">
        <v>99</v>
      </c>
      <c r="T646" s="2" t="s">
        <v>100</v>
      </c>
      <c r="U646" s="2" t="s">
        <v>101</v>
      </c>
      <c r="V646" s="2">
        <v>18</v>
      </c>
      <c r="Y646" s="2">
        <f t="shared" si="163"/>
        <v>5.7295779513082321</v>
      </c>
      <c r="AB646" s="2">
        <v>5.7295779509999996</v>
      </c>
      <c r="AC646" s="2">
        <f t="shared" si="164"/>
        <v>2.5783100780887042E-3</v>
      </c>
      <c r="AD646" s="2">
        <v>0.20815875006988985</v>
      </c>
      <c r="AE646" s="2">
        <f t="shared" si="169"/>
        <v>1.2386268063307595</v>
      </c>
      <c r="AF646" s="2">
        <v>62</v>
      </c>
      <c r="AG646" s="4">
        <f t="shared" si="170"/>
        <v>1.6129032258064515</v>
      </c>
      <c r="AH646" s="4">
        <f t="shared" si="171"/>
        <v>2.851530032137211</v>
      </c>
      <c r="AI646" s="5">
        <f t="shared" si="172"/>
        <v>1.4257650160686055</v>
      </c>
      <c r="AJ646" s="2">
        <f t="shared" si="165"/>
        <v>9.2819162811193356E-3</v>
      </c>
      <c r="AK646" s="2">
        <f t="shared" si="166"/>
        <v>0</v>
      </c>
      <c r="AL646" s="2">
        <v>4</v>
      </c>
      <c r="AM646" s="2">
        <v>3</v>
      </c>
      <c r="AN646" s="2">
        <f t="shared" si="167"/>
        <v>6</v>
      </c>
      <c r="AO646" s="2">
        <f t="shared" si="168"/>
        <v>1.2</v>
      </c>
      <c r="AP646" s="2">
        <v>6</v>
      </c>
      <c r="AQ646" s="2">
        <v>0</v>
      </c>
      <c r="AR646" s="2">
        <v>1</v>
      </c>
      <c r="AS646" s="2" t="s">
        <v>78</v>
      </c>
      <c r="AT646" s="2">
        <v>4</v>
      </c>
      <c r="AW646" s="2" t="str">
        <f t="shared" si="173"/>
        <v>Arbolitos</v>
      </c>
      <c r="AX646" s="2" t="str">
        <f t="shared" si="162"/>
        <v>Latizal alto</v>
      </c>
      <c r="AY646" s="2">
        <v>834</v>
      </c>
      <c r="AZ646" s="4">
        <f t="shared" si="174"/>
        <v>0.1199040767386091</v>
      </c>
      <c r="BA646" s="4">
        <v>6.7100281049843833</v>
      </c>
      <c r="BB646" s="4">
        <f t="shared" si="175"/>
        <v>3.8424728447463113E-2</v>
      </c>
      <c r="BC646" s="4">
        <f t="shared" si="176"/>
        <v>0.15832880518607223</v>
      </c>
      <c r="BD646" s="4">
        <f t="shared" si="177"/>
        <v>7.9164402593036115E-2</v>
      </c>
    </row>
    <row r="647" spans="1:56" x14ac:dyDescent="0.25">
      <c r="A647" s="2">
        <v>12</v>
      </c>
      <c r="B647" s="2" t="s">
        <v>55</v>
      </c>
      <c r="C647" s="2" t="s">
        <v>353</v>
      </c>
      <c r="D647" s="2" t="s">
        <v>57</v>
      </c>
      <c r="E647" s="2" t="s">
        <v>58</v>
      </c>
      <c r="F647" s="2" t="s">
        <v>59</v>
      </c>
      <c r="G647" s="2" t="s">
        <v>60</v>
      </c>
      <c r="H647" s="2" t="s">
        <v>61</v>
      </c>
      <c r="I647" s="2" t="s">
        <v>186</v>
      </c>
      <c r="J647" s="3">
        <v>42295</v>
      </c>
      <c r="K647" s="2">
        <v>820117</v>
      </c>
      <c r="L647" s="2">
        <v>742402</v>
      </c>
      <c r="M647" s="2">
        <v>1</v>
      </c>
      <c r="N647" s="2">
        <v>9</v>
      </c>
      <c r="P647" s="2" t="s">
        <v>98</v>
      </c>
      <c r="S647" s="2" t="s">
        <v>99</v>
      </c>
      <c r="T647" s="2" t="s">
        <v>100</v>
      </c>
      <c r="U647" s="2" t="s">
        <v>101</v>
      </c>
      <c r="V647" s="2">
        <v>13</v>
      </c>
      <c r="Y647" s="2">
        <f t="shared" si="163"/>
        <v>4.1380285203892786</v>
      </c>
      <c r="AB647" s="2">
        <v>4.1380285199999998</v>
      </c>
      <c r="AC647" s="2">
        <f t="shared" si="164"/>
        <v>1.3448592691265155E-3</v>
      </c>
      <c r="AD647" s="2">
        <v>0.20815875006988985</v>
      </c>
      <c r="AE647" s="2">
        <f t="shared" si="169"/>
        <v>0.64607385885771096</v>
      </c>
      <c r="AF647" s="2">
        <v>62</v>
      </c>
      <c r="AG647" s="4">
        <f t="shared" si="170"/>
        <v>1.6129032258064515</v>
      </c>
      <c r="AH647" s="4">
        <f t="shared" si="171"/>
        <v>2.2589770846641626</v>
      </c>
      <c r="AI647" s="5">
        <f t="shared" si="172"/>
        <v>1.1294885423320813</v>
      </c>
      <c r="AJ647" s="2">
        <f t="shared" si="165"/>
        <v>3.2276622459036369E-3</v>
      </c>
      <c r="AK647" s="2">
        <f t="shared" si="166"/>
        <v>1.6138311229518186E-4</v>
      </c>
      <c r="AL647" s="2">
        <v>3</v>
      </c>
      <c r="AM647" s="2">
        <v>3</v>
      </c>
      <c r="AN647" s="2">
        <f t="shared" si="167"/>
        <v>4.5</v>
      </c>
      <c r="AO647" s="2">
        <f t="shared" si="168"/>
        <v>0.89999999999999991</v>
      </c>
      <c r="AP647" s="2">
        <v>4</v>
      </c>
      <c r="AQ647" s="2">
        <v>0.2</v>
      </c>
      <c r="AR647" s="2">
        <v>2</v>
      </c>
      <c r="AS647" s="2" t="s">
        <v>79</v>
      </c>
      <c r="AT647" s="2">
        <v>3</v>
      </c>
      <c r="AW647" s="2" t="str">
        <f t="shared" si="173"/>
        <v>Arbustivo</v>
      </c>
      <c r="AX647" s="2" t="str">
        <f t="shared" si="162"/>
        <v>Latizal bajo</v>
      </c>
      <c r="AY647" s="2">
        <v>834</v>
      </c>
      <c r="AZ647" s="4">
        <f t="shared" si="174"/>
        <v>0.1199040767386091</v>
      </c>
      <c r="BA647" s="4">
        <v>6.7100281049843833</v>
      </c>
      <c r="BB647" s="4">
        <f t="shared" si="175"/>
        <v>2.0042528109942177E-2</v>
      </c>
      <c r="BC647" s="4">
        <f t="shared" si="176"/>
        <v>0.13994660484855129</v>
      </c>
      <c r="BD647" s="4">
        <f t="shared" si="177"/>
        <v>6.9973302424275644E-2</v>
      </c>
    </row>
    <row r="648" spans="1:56" x14ac:dyDescent="0.25">
      <c r="A648" s="2">
        <v>12</v>
      </c>
      <c r="B648" s="2" t="s">
        <v>55</v>
      </c>
      <c r="C648" s="2" t="s">
        <v>353</v>
      </c>
      <c r="D648" s="2" t="s">
        <v>57</v>
      </c>
      <c r="E648" s="2" t="s">
        <v>58</v>
      </c>
      <c r="F648" s="2" t="s">
        <v>59</v>
      </c>
      <c r="G648" s="2" t="s">
        <v>60</v>
      </c>
      <c r="H648" s="2" t="s">
        <v>61</v>
      </c>
      <c r="I648" s="2" t="s">
        <v>186</v>
      </c>
      <c r="J648" s="3">
        <v>42295</v>
      </c>
      <c r="K648" s="2">
        <v>820117</v>
      </c>
      <c r="L648" s="2">
        <v>742402</v>
      </c>
      <c r="M648" s="2">
        <v>2</v>
      </c>
      <c r="N648" s="2">
        <v>12</v>
      </c>
      <c r="P648" s="2" t="s">
        <v>98</v>
      </c>
      <c r="S648" s="2" t="s">
        <v>99</v>
      </c>
      <c r="T648" s="2" t="s">
        <v>100</v>
      </c>
      <c r="U648" s="2" t="s">
        <v>101</v>
      </c>
      <c r="V648" s="2">
        <v>16</v>
      </c>
      <c r="Y648" s="2">
        <f t="shared" si="163"/>
        <v>5.0929581789406511</v>
      </c>
      <c r="AB648" s="2">
        <v>5.092958179</v>
      </c>
      <c r="AC648" s="2">
        <f t="shared" si="164"/>
        <v>2.0371832715762607E-3</v>
      </c>
      <c r="AD648" s="2">
        <v>0.20815875006988985</v>
      </c>
      <c r="AE648" s="2">
        <f t="shared" si="169"/>
        <v>0.97866809389097076</v>
      </c>
      <c r="AF648" s="2">
        <v>62</v>
      </c>
      <c r="AG648" s="4">
        <f t="shared" si="170"/>
        <v>1.6129032258064515</v>
      </c>
      <c r="AH648" s="4">
        <f t="shared" si="171"/>
        <v>2.5915713196974224</v>
      </c>
      <c r="AI648" s="5">
        <f t="shared" si="172"/>
        <v>1.2957856598487112</v>
      </c>
      <c r="AJ648" s="2">
        <f t="shared" si="165"/>
        <v>6.1115498147287827E-3</v>
      </c>
      <c r="AK648" s="2">
        <f t="shared" si="166"/>
        <v>0</v>
      </c>
      <c r="AL648" s="2">
        <v>4</v>
      </c>
      <c r="AM648" s="2">
        <v>2</v>
      </c>
      <c r="AN648" s="2">
        <f t="shared" si="167"/>
        <v>4</v>
      </c>
      <c r="AO648" s="2">
        <f t="shared" si="168"/>
        <v>0.8</v>
      </c>
      <c r="AP648" s="2">
        <v>5</v>
      </c>
      <c r="AQ648" s="2">
        <v>0</v>
      </c>
      <c r="AR648" s="2">
        <v>0</v>
      </c>
      <c r="AS648" s="2" t="s">
        <v>68</v>
      </c>
      <c r="AT648" s="2">
        <v>2</v>
      </c>
      <c r="AW648" s="2" t="str">
        <f t="shared" si="173"/>
        <v>Arbustivo</v>
      </c>
      <c r="AX648" s="2" t="str">
        <f t="shared" si="162"/>
        <v>Latizal alto</v>
      </c>
      <c r="AY648" s="2">
        <v>834</v>
      </c>
      <c r="AZ648" s="4">
        <f t="shared" si="174"/>
        <v>0.1199040767386091</v>
      </c>
      <c r="BA648" s="4">
        <v>6.7100281049843833</v>
      </c>
      <c r="BB648" s="4">
        <f t="shared" si="175"/>
        <v>3.0360279267131356E-2</v>
      </c>
      <c r="BC648" s="4">
        <f t="shared" si="176"/>
        <v>0.15026435600574045</v>
      </c>
      <c r="BD648" s="4">
        <f t="shared" si="177"/>
        <v>7.5132178002870226E-2</v>
      </c>
    </row>
    <row r="649" spans="1:56" x14ac:dyDescent="0.25">
      <c r="A649" s="2">
        <v>12</v>
      </c>
      <c r="B649" s="2" t="s">
        <v>55</v>
      </c>
      <c r="C649" s="2" t="s">
        <v>353</v>
      </c>
      <c r="D649" s="2" t="s">
        <v>57</v>
      </c>
      <c r="E649" s="2" t="s">
        <v>58</v>
      </c>
      <c r="F649" s="2" t="s">
        <v>59</v>
      </c>
      <c r="G649" s="2" t="s">
        <v>60</v>
      </c>
      <c r="H649" s="2" t="s">
        <v>61</v>
      </c>
      <c r="I649" s="2" t="s">
        <v>186</v>
      </c>
      <c r="J649" s="3">
        <v>42295</v>
      </c>
      <c r="K649" s="2">
        <v>820117</v>
      </c>
      <c r="L649" s="2">
        <v>742402</v>
      </c>
      <c r="M649" s="2">
        <v>2</v>
      </c>
      <c r="N649" s="2">
        <v>13</v>
      </c>
      <c r="P649" s="2" t="s">
        <v>98</v>
      </c>
      <c r="S649" s="2" t="s">
        <v>99</v>
      </c>
      <c r="T649" s="2" t="s">
        <v>100</v>
      </c>
      <c r="U649" s="2" t="s">
        <v>101</v>
      </c>
      <c r="V649" s="2">
        <v>16</v>
      </c>
      <c r="Y649" s="2">
        <f t="shared" si="163"/>
        <v>5.0929581789406511</v>
      </c>
      <c r="AB649" s="2">
        <v>5.092958179</v>
      </c>
      <c r="AC649" s="2">
        <f t="shared" si="164"/>
        <v>2.0371832715762607E-3</v>
      </c>
      <c r="AD649" s="2">
        <v>0.20815875006988985</v>
      </c>
      <c r="AE649" s="2">
        <f t="shared" si="169"/>
        <v>0.97866809389097076</v>
      </c>
      <c r="AF649" s="2">
        <v>62</v>
      </c>
      <c r="AG649" s="4">
        <f t="shared" si="170"/>
        <v>1.6129032258064515</v>
      </c>
      <c r="AH649" s="4">
        <f t="shared" si="171"/>
        <v>2.5915713196974224</v>
      </c>
      <c r="AI649" s="5">
        <f t="shared" si="172"/>
        <v>1.2957856598487112</v>
      </c>
      <c r="AJ649" s="2">
        <f t="shared" si="165"/>
        <v>7.3338597776745375E-3</v>
      </c>
      <c r="AK649" s="2">
        <f t="shared" si="166"/>
        <v>0</v>
      </c>
      <c r="AL649" s="2">
        <v>2</v>
      </c>
      <c r="AM649" s="2">
        <v>2</v>
      </c>
      <c r="AN649" s="2">
        <f t="shared" si="167"/>
        <v>2</v>
      </c>
      <c r="AO649" s="2">
        <f t="shared" si="168"/>
        <v>0.4</v>
      </c>
      <c r="AP649" s="2">
        <v>6</v>
      </c>
      <c r="AQ649" s="2">
        <v>0</v>
      </c>
      <c r="AR649" s="2">
        <v>0</v>
      </c>
      <c r="AS649" s="2" t="s">
        <v>79</v>
      </c>
      <c r="AT649" s="2">
        <v>3</v>
      </c>
      <c r="AW649" s="2" t="str">
        <f t="shared" si="173"/>
        <v>Arbolitos</v>
      </c>
      <c r="AX649" s="2" t="str">
        <f t="shared" si="162"/>
        <v>Latizal alto</v>
      </c>
      <c r="AY649" s="2">
        <v>834</v>
      </c>
      <c r="AZ649" s="4">
        <f t="shared" si="174"/>
        <v>0.1199040767386091</v>
      </c>
      <c r="BA649" s="4">
        <v>6.7100281049843833</v>
      </c>
      <c r="BB649" s="4">
        <f t="shared" si="175"/>
        <v>3.0360279267131356E-2</v>
      </c>
      <c r="BC649" s="4">
        <f t="shared" si="176"/>
        <v>0.15026435600574045</v>
      </c>
      <c r="BD649" s="4">
        <f t="shared" si="177"/>
        <v>7.5132178002870226E-2</v>
      </c>
    </row>
    <row r="650" spans="1:56" x14ac:dyDescent="0.25">
      <c r="A650" s="2">
        <v>12</v>
      </c>
      <c r="B650" s="2" t="s">
        <v>55</v>
      </c>
      <c r="C650" s="2" t="s">
        <v>353</v>
      </c>
      <c r="D650" s="2" t="s">
        <v>57</v>
      </c>
      <c r="E650" s="2" t="s">
        <v>58</v>
      </c>
      <c r="F650" s="2" t="s">
        <v>59</v>
      </c>
      <c r="G650" s="2" t="s">
        <v>60</v>
      </c>
      <c r="H650" s="2" t="s">
        <v>61</v>
      </c>
      <c r="I650" s="2" t="s">
        <v>186</v>
      </c>
      <c r="J650" s="3">
        <v>42295</v>
      </c>
      <c r="K650" s="2">
        <v>820117</v>
      </c>
      <c r="L650" s="2">
        <v>742402</v>
      </c>
      <c r="M650" s="2">
        <v>2</v>
      </c>
      <c r="N650" s="2">
        <v>17</v>
      </c>
      <c r="P650" s="2" t="s">
        <v>98</v>
      </c>
      <c r="S650" s="2" t="s">
        <v>99</v>
      </c>
      <c r="T650" s="2" t="s">
        <v>100</v>
      </c>
      <c r="U650" s="2" t="s">
        <v>101</v>
      </c>
      <c r="V650" s="2">
        <v>18</v>
      </c>
      <c r="Y650" s="2">
        <f t="shared" si="163"/>
        <v>5.7295779513082321</v>
      </c>
      <c r="AB650" s="2">
        <v>5.7295779509999996</v>
      </c>
      <c r="AC650" s="2">
        <f t="shared" si="164"/>
        <v>2.5783100780887042E-3</v>
      </c>
      <c r="AD650" s="2">
        <v>0.20815875006988985</v>
      </c>
      <c r="AE650" s="2">
        <f t="shared" si="169"/>
        <v>1.2386268063307595</v>
      </c>
      <c r="AF650" s="2">
        <v>62</v>
      </c>
      <c r="AG650" s="4">
        <f t="shared" si="170"/>
        <v>1.6129032258064515</v>
      </c>
      <c r="AH650" s="4">
        <f t="shared" si="171"/>
        <v>2.851530032137211</v>
      </c>
      <c r="AI650" s="5">
        <f t="shared" si="172"/>
        <v>1.4257650160686055</v>
      </c>
      <c r="AJ650" s="2">
        <f t="shared" si="165"/>
        <v>7.7349302342661127E-3</v>
      </c>
      <c r="AK650" s="2">
        <f t="shared" si="166"/>
        <v>0</v>
      </c>
      <c r="AL650" s="2">
        <v>3</v>
      </c>
      <c r="AM650" s="2">
        <v>2</v>
      </c>
      <c r="AN650" s="2">
        <f t="shared" si="167"/>
        <v>3</v>
      </c>
      <c r="AO650" s="2">
        <f t="shared" si="168"/>
        <v>0.6</v>
      </c>
      <c r="AP650" s="2">
        <v>5</v>
      </c>
      <c r="AQ650" s="2">
        <v>0</v>
      </c>
      <c r="AR650" s="2">
        <v>3</v>
      </c>
      <c r="AS650" s="2" t="s">
        <v>79</v>
      </c>
      <c r="AT650" s="2">
        <v>3</v>
      </c>
      <c r="AW650" s="2" t="str">
        <f t="shared" si="173"/>
        <v>Arbustivo</v>
      </c>
      <c r="AX650" s="2" t="str">
        <f t="shared" si="162"/>
        <v>Latizal alto</v>
      </c>
      <c r="AY650" s="2">
        <v>834</v>
      </c>
      <c r="AZ650" s="4">
        <f t="shared" si="174"/>
        <v>0.1199040767386091</v>
      </c>
      <c r="BA650" s="4">
        <v>6.7100281049843833</v>
      </c>
      <c r="BB650" s="4">
        <f t="shared" si="175"/>
        <v>3.8424728447463113E-2</v>
      </c>
      <c r="BC650" s="4">
        <f t="shared" si="176"/>
        <v>0.15832880518607223</v>
      </c>
      <c r="BD650" s="4">
        <f t="shared" si="177"/>
        <v>7.9164402593036115E-2</v>
      </c>
    </row>
    <row r="651" spans="1:56" x14ac:dyDescent="0.25">
      <c r="A651" s="2">
        <v>12</v>
      </c>
      <c r="B651" s="2" t="s">
        <v>55</v>
      </c>
      <c r="C651" s="2" t="s">
        <v>353</v>
      </c>
      <c r="D651" s="2" t="s">
        <v>57</v>
      </c>
      <c r="E651" s="2" t="s">
        <v>58</v>
      </c>
      <c r="F651" s="2" t="s">
        <v>59</v>
      </c>
      <c r="G651" s="2" t="s">
        <v>60</v>
      </c>
      <c r="H651" s="2" t="s">
        <v>61</v>
      </c>
      <c r="I651" s="2" t="s">
        <v>186</v>
      </c>
      <c r="J651" s="3">
        <v>42295</v>
      </c>
      <c r="K651" s="2">
        <v>820117</v>
      </c>
      <c r="L651" s="2">
        <v>742402</v>
      </c>
      <c r="M651" s="2">
        <v>3</v>
      </c>
      <c r="N651" s="2">
        <v>23</v>
      </c>
      <c r="P651" s="2" t="s">
        <v>98</v>
      </c>
      <c r="S651" s="2" t="s">
        <v>99</v>
      </c>
      <c r="T651" s="2" t="s">
        <v>100</v>
      </c>
      <c r="U651" s="2" t="s">
        <v>101</v>
      </c>
      <c r="V651" s="2">
        <v>18</v>
      </c>
      <c r="Y651" s="2">
        <f t="shared" si="163"/>
        <v>5.7295779513082321</v>
      </c>
      <c r="AB651" s="2">
        <v>5.7295779509999996</v>
      </c>
      <c r="AC651" s="2">
        <f t="shared" si="164"/>
        <v>2.5783100780887042E-3</v>
      </c>
      <c r="AD651" s="2">
        <v>0.20815875006988985</v>
      </c>
      <c r="AE651" s="2">
        <f t="shared" si="169"/>
        <v>1.2386268063307595</v>
      </c>
      <c r="AF651" s="2">
        <v>62</v>
      </c>
      <c r="AG651" s="4">
        <f t="shared" si="170"/>
        <v>1.6129032258064515</v>
      </c>
      <c r="AH651" s="4">
        <f t="shared" si="171"/>
        <v>2.851530032137211</v>
      </c>
      <c r="AI651" s="5">
        <f t="shared" si="172"/>
        <v>1.4257650160686055</v>
      </c>
      <c r="AJ651" s="2">
        <f t="shared" si="165"/>
        <v>1.0828902327972558E-2</v>
      </c>
      <c r="AK651" s="2">
        <f t="shared" si="166"/>
        <v>7.7349302342661127E-3</v>
      </c>
      <c r="AL651" s="2">
        <v>3</v>
      </c>
      <c r="AM651" s="2">
        <v>2</v>
      </c>
      <c r="AN651" s="2">
        <f t="shared" si="167"/>
        <v>3</v>
      </c>
      <c r="AO651" s="2">
        <f t="shared" si="168"/>
        <v>0.6</v>
      </c>
      <c r="AP651" s="2">
        <v>7</v>
      </c>
      <c r="AQ651" s="2">
        <v>5</v>
      </c>
      <c r="AR651" s="2">
        <v>0</v>
      </c>
      <c r="AS651" s="2" t="s">
        <v>78</v>
      </c>
      <c r="AT651" s="2">
        <v>4</v>
      </c>
      <c r="AU651" s="2">
        <v>3</v>
      </c>
      <c r="AW651" s="2" t="str">
        <f t="shared" si="173"/>
        <v>Arbolitos</v>
      </c>
      <c r="AX651" s="2" t="str">
        <f t="shared" si="162"/>
        <v>Latizal alto</v>
      </c>
      <c r="AY651" s="2">
        <v>834</v>
      </c>
      <c r="AZ651" s="4">
        <f t="shared" si="174"/>
        <v>0.1199040767386091</v>
      </c>
      <c r="BA651" s="4">
        <v>6.7100281049843833</v>
      </c>
      <c r="BB651" s="4">
        <f t="shared" si="175"/>
        <v>3.8424728447463113E-2</v>
      </c>
      <c r="BC651" s="4">
        <f t="shared" si="176"/>
        <v>0.15832880518607223</v>
      </c>
      <c r="BD651" s="4">
        <f t="shared" si="177"/>
        <v>7.9164402593036115E-2</v>
      </c>
    </row>
    <row r="652" spans="1:56" x14ac:dyDescent="0.25">
      <c r="A652" s="2">
        <v>12</v>
      </c>
      <c r="B652" s="2" t="s">
        <v>55</v>
      </c>
      <c r="C652" s="2" t="s">
        <v>353</v>
      </c>
      <c r="D652" s="2" t="s">
        <v>57</v>
      </c>
      <c r="E652" s="2" t="s">
        <v>58</v>
      </c>
      <c r="F652" s="2" t="s">
        <v>59</v>
      </c>
      <c r="G652" s="2" t="s">
        <v>60</v>
      </c>
      <c r="H652" s="2" t="s">
        <v>61</v>
      </c>
      <c r="I652" s="2" t="s">
        <v>186</v>
      </c>
      <c r="J652" s="3">
        <v>42295</v>
      </c>
      <c r="K652" s="2">
        <v>820117</v>
      </c>
      <c r="L652" s="2">
        <v>742402</v>
      </c>
      <c r="M652" s="2">
        <v>3</v>
      </c>
      <c r="N652" s="2">
        <v>30</v>
      </c>
      <c r="P652" s="2" t="s">
        <v>98</v>
      </c>
      <c r="S652" s="2" t="s">
        <v>99</v>
      </c>
      <c r="T652" s="2" t="s">
        <v>100</v>
      </c>
      <c r="U652" s="2" t="s">
        <v>101</v>
      </c>
      <c r="V652" s="2">
        <v>13</v>
      </c>
      <c r="Y652" s="2">
        <f t="shared" si="163"/>
        <v>4.1380285203892786</v>
      </c>
      <c r="AB652" s="2">
        <v>4.1380285199999998</v>
      </c>
      <c r="AC652" s="2">
        <f t="shared" si="164"/>
        <v>1.3448592691265155E-3</v>
      </c>
      <c r="AD652" s="2">
        <v>0.20815875006988985</v>
      </c>
      <c r="AE652" s="2">
        <f t="shared" si="169"/>
        <v>0.64607385885771096</v>
      </c>
      <c r="AF652" s="2">
        <v>62</v>
      </c>
      <c r="AG652" s="4">
        <f t="shared" si="170"/>
        <v>1.6129032258064515</v>
      </c>
      <c r="AH652" s="4">
        <f t="shared" si="171"/>
        <v>2.2589770846641626</v>
      </c>
      <c r="AI652" s="5">
        <f t="shared" si="172"/>
        <v>1.1294885423320813</v>
      </c>
      <c r="AJ652" s="2">
        <f t="shared" si="165"/>
        <v>5.6484089303313655E-3</v>
      </c>
      <c r="AK652" s="2">
        <f t="shared" si="166"/>
        <v>0</v>
      </c>
      <c r="AL652" s="2">
        <v>3</v>
      </c>
      <c r="AM652" s="2">
        <v>2</v>
      </c>
      <c r="AN652" s="2">
        <f t="shared" si="167"/>
        <v>3</v>
      </c>
      <c r="AO652" s="2">
        <f t="shared" si="168"/>
        <v>0.6</v>
      </c>
      <c r="AP652" s="2">
        <v>7</v>
      </c>
      <c r="AQ652" s="2">
        <v>0</v>
      </c>
      <c r="AR652" s="2">
        <v>1</v>
      </c>
      <c r="AS652" s="2" t="s">
        <v>68</v>
      </c>
      <c r="AT652" s="2">
        <v>2</v>
      </c>
      <c r="AW652" s="2" t="str">
        <f t="shared" si="173"/>
        <v>Arbolitos</v>
      </c>
      <c r="AX652" s="2" t="str">
        <f t="shared" si="162"/>
        <v>Latizal bajo</v>
      </c>
      <c r="AY652" s="2">
        <v>834</v>
      </c>
      <c r="AZ652" s="4">
        <f t="shared" si="174"/>
        <v>0.1199040767386091</v>
      </c>
      <c r="BA652" s="4">
        <v>6.7100281049843833</v>
      </c>
      <c r="BB652" s="4">
        <f t="shared" si="175"/>
        <v>2.0042528109942177E-2</v>
      </c>
      <c r="BC652" s="4">
        <f t="shared" si="176"/>
        <v>0.13994660484855129</v>
      </c>
      <c r="BD652" s="4">
        <f t="shared" si="177"/>
        <v>6.9973302424275644E-2</v>
      </c>
    </row>
    <row r="653" spans="1:56" x14ac:dyDescent="0.25">
      <c r="A653" s="2">
        <v>12</v>
      </c>
      <c r="B653" s="2" t="s">
        <v>55</v>
      </c>
      <c r="C653" s="2" t="s">
        <v>353</v>
      </c>
      <c r="D653" s="2" t="s">
        <v>57</v>
      </c>
      <c r="E653" s="2" t="s">
        <v>58</v>
      </c>
      <c r="F653" s="2" t="s">
        <v>59</v>
      </c>
      <c r="G653" s="2" t="s">
        <v>60</v>
      </c>
      <c r="H653" s="2" t="s">
        <v>61</v>
      </c>
      <c r="I653" s="2" t="s">
        <v>186</v>
      </c>
      <c r="J653" s="3">
        <v>42295</v>
      </c>
      <c r="K653" s="2">
        <v>820117</v>
      </c>
      <c r="L653" s="2">
        <v>742402</v>
      </c>
      <c r="M653" s="2">
        <v>3</v>
      </c>
      <c r="N653" s="2">
        <v>34</v>
      </c>
      <c r="P653" s="2" t="s">
        <v>98</v>
      </c>
      <c r="S653" s="2" t="s">
        <v>99</v>
      </c>
      <c r="T653" s="2" t="s">
        <v>100</v>
      </c>
      <c r="U653" s="2" t="s">
        <v>101</v>
      </c>
      <c r="V653" s="2">
        <v>22</v>
      </c>
      <c r="Y653" s="2">
        <f t="shared" si="163"/>
        <v>7.0028174960433951</v>
      </c>
      <c r="AB653" s="2">
        <v>7.0028174959999996</v>
      </c>
      <c r="AC653" s="2">
        <f t="shared" si="164"/>
        <v>3.8515496228238681E-3</v>
      </c>
      <c r="AD653" s="2">
        <v>0.20815875006988985</v>
      </c>
      <c r="AE653" s="2">
        <f t="shared" si="169"/>
        <v>1.8502943650126165</v>
      </c>
      <c r="AF653" s="2">
        <v>62</v>
      </c>
      <c r="AG653" s="4">
        <f t="shared" si="170"/>
        <v>1.6129032258064515</v>
      </c>
      <c r="AH653" s="4">
        <f t="shared" si="171"/>
        <v>3.463197590819068</v>
      </c>
      <c r="AI653" s="5">
        <f t="shared" si="172"/>
        <v>1.731598795409534</v>
      </c>
      <c r="AJ653" s="2">
        <f t="shared" si="165"/>
        <v>1.6176508415860245E-2</v>
      </c>
      <c r="AK653" s="2">
        <f t="shared" si="166"/>
        <v>2.3109297736943206E-3</v>
      </c>
      <c r="AL653" s="2">
        <v>3</v>
      </c>
      <c r="AM653" s="2">
        <v>3</v>
      </c>
      <c r="AN653" s="2">
        <f t="shared" si="167"/>
        <v>4.5</v>
      </c>
      <c r="AO653" s="2">
        <f t="shared" si="168"/>
        <v>0.89999999999999991</v>
      </c>
      <c r="AP653" s="2">
        <v>7</v>
      </c>
      <c r="AQ653" s="2">
        <v>1</v>
      </c>
      <c r="AR653" s="2">
        <v>0</v>
      </c>
      <c r="AS653" s="2" t="s">
        <v>79</v>
      </c>
      <c r="AT653" s="2">
        <v>3</v>
      </c>
      <c r="AW653" s="2" t="str">
        <f t="shared" si="173"/>
        <v>Arbolitos</v>
      </c>
      <c r="AX653" s="2" t="str">
        <f t="shared" si="162"/>
        <v>Latizal alto</v>
      </c>
      <c r="AY653" s="2">
        <v>834</v>
      </c>
      <c r="AZ653" s="4">
        <f t="shared" si="174"/>
        <v>0.1199040767386091</v>
      </c>
      <c r="BA653" s="4">
        <v>6.7100281049843833</v>
      </c>
      <c r="BB653" s="4">
        <f t="shared" si="175"/>
        <v>5.7399902989420222E-2</v>
      </c>
      <c r="BC653" s="4">
        <f t="shared" si="176"/>
        <v>0.17730397972802933</v>
      </c>
      <c r="BD653" s="4">
        <f t="shared" si="177"/>
        <v>8.8651989864014666E-2</v>
      </c>
    </row>
    <row r="654" spans="1:56" x14ac:dyDescent="0.25">
      <c r="A654" s="2">
        <v>12</v>
      </c>
      <c r="B654" s="2" t="s">
        <v>55</v>
      </c>
      <c r="C654" s="2" t="s">
        <v>353</v>
      </c>
      <c r="D654" s="2" t="s">
        <v>57</v>
      </c>
      <c r="E654" s="2" t="s">
        <v>58</v>
      </c>
      <c r="F654" s="2" t="s">
        <v>59</v>
      </c>
      <c r="G654" s="2" t="s">
        <v>60</v>
      </c>
      <c r="H654" s="2" t="s">
        <v>61</v>
      </c>
      <c r="I654" s="2" t="s">
        <v>186</v>
      </c>
      <c r="J654" s="3">
        <v>42295</v>
      </c>
      <c r="K654" s="2">
        <v>820117</v>
      </c>
      <c r="L654" s="2">
        <v>742402</v>
      </c>
      <c r="M654" s="2">
        <v>3</v>
      </c>
      <c r="N654" s="2">
        <v>36</v>
      </c>
      <c r="P654" s="2" t="s">
        <v>98</v>
      </c>
      <c r="S654" s="2" t="s">
        <v>99</v>
      </c>
      <c r="T654" s="2" t="s">
        <v>100</v>
      </c>
      <c r="U654" s="2" t="s">
        <v>101</v>
      </c>
      <c r="V654" s="2">
        <v>15</v>
      </c>
      <c r="Y654" s="2">
        <f t="shared" si="163"/>
        <v>4.7746482927568605</v>
      </c>
      <c r="AB654" s="2">
        <v>4.7746482930000003</v>
      </c>
      <c r="AC654" s="2">
        <f t="shared" si="164"/>
        <v>1.7904931097838226E-3</v>
      </c>
      <c r="AD654" s="2">
        <v>0.20815875006988985</v>
      </c>
      <c r="AE654" s="2">
        <f t="shared" si="169"/>
        <v>0.86015750439636085</v>
      </c>
      <c r="AF654" s="2">
        <v>62</v>
      </c>
      <c r="AG654" s="4">
        <f t="shared" si="170"/>
        <v>1.6129032258064515</v>
      </c>
      <c r="AH654" s="4">
        <f t="shared" si="171"/>
        <v>2.4730607302028123</v>
      </c>
      <c r="AI654" s="5">
        <f t="shared" si="172"/>
        <v>1.2365303651014061</v>
      </c>
      <c r="AJ654" s="2">
        <f t="shared" si="165"/>
        <v>5.3714793293514673E-3</v>
      </c>
      <c r="AK654" s="2">
        <f t="shared" si="166"/>
        <v>1.6114437988054404E-3</v>
      </c>
      <c r="AL654" s="2">
        <v>4</v>
      </c>
      <c r="AM654" s="2">
        <v>2</v>
      </c>
      <c r="AN654" s="2">
        <f t="shared" si="167"/>
        <v>4</v>
      </c>
      <c r="AO654" s="2">
        <f t="shared" si="168"/>
        <v>0.8</v>
      </c>
      <c r="AP654" s="2">
        <v>5</v>
      </c>
      <c r="AQ654" s="2">
        <v>1.5</v>
      </c>
      <c r="AR654" s="2">
        <v>0</v>
      </c>
      <c r="AS654" s="2" t="s">
        <v>68</v>
      </c>
      <c r="AT654" s="2">
        <v>2</v>
      </c>
      <c r="AW654" s="2" t="str">
        <f t="shared" si="173"/>
        <v>Arbustivo</v>
      </c>
      <c r="AX654" s="2" t="str">
        <f t="shared" si="162"/>
        <v>Latizal bajo</v>
      </c>
      <c r="AY654" s="2">
        <v>834</v>
      </c>
      <c r="AZ654" s="4">
        <f t="shared" si="174"/>
        <v>0.1199040767386091</v>
      </c>
      <c r="BA654" s="4">
        <v>6.7100281049843833</v>
      </c>
      <c r="BB654" s="4">
        <f t="shared" si="175"/>
        <v>2.6683839199627163E-2</v>
      </c>
      <c r="BC654" s="4">
        <f t="shared" si="176"/>
        <v>0.14658791593823628</v>
      </c>
      <c r="BD654" s="4">
        <f t="shared" si="177"/>
        <v>7.329395796911814E-2</v>
      </c>
    </row>
    <row r="655" spans="1:56" x14ac:dyDescent="0.25">
      <c r="A655" s="2">
        <v>12</v>
      </c>
      <c r="B655" s="2" t="s">
        <v>55</v>
      </c>
      <c r="C655" s="2" t="s">
        <v>353</v>
      </c>
      <c r="D655" s="2" t="s">
        <v>57</v>
      </c>
      <c r="E655" s="2" t="s">
        <v>58</v>
      </c>
      <c r="F655" s="2" t="s">
        <v>59</v>
      </c>
      <c r="G655" s="2" t="s">
        <v>60</v>
      </c>
      <c r="H655" s="2" t="s">
        <v>61</v>
      </c>
      <c r="I655" s="2" t="s">
        <v>186</v>
      </c>
      <c r="J655" s="3">
        <v>42295</v>
      </c>
      <c r="K655" s="2">
        <v>820117</v>
      </c>
      <c r="L655" s="2">
        <v>742402</v>
      </c>
      <c r="M655" s="2">
        <v>3</v>
      </c>
      <c r="N655" s="2">
        <v>38</v>
      </c>
      <c r="P655" s="2" t="s">
        <v>98</v>
      </c>
      <c r="S655" s="2" t="s">
        <v>99</v>
      </c>
      <c r="T655" s="2" t="s">
        <v>100</v>
      </c>
      <c r="U655" s="2" t="s">
        <v>101</v>
      </c>
      <c r="V655" s="2">
        <v>18</v>
      </c>
      <c r="Y655" s="2">
        <f t="shared" si="163"/>
        <v>5.7295779513082321</v>
      </c>
      <c r="AB655" s="2">
        <v>5.7295779509999996</v>
      </c>
      <c r="AC655" s="2">
        <f t="shared" si="164"/>
        <v>2.5783100780887042E-3</v>
      </c>
      <c r="AD655" s="2">
        <v>0.20815875006988985</v>
      </c>
      <c r="AE655" s="2">
        <f t="shared" si="169"/>
        <v>1.2386268063307595</v>
      </c>
      <c r="AF655" s="2">
        <v>62</v>
      </c>
      <c r="AG655" s="4">
        <f t="shared" si="170"/>
        <v>1.6129032258064515</v>
      </c>
      <c r="AH655" s="4">
        <f t="shared" si="171"/>
        <v>2.851530032137211</v>
      </c>
      <c r="AI655" s="5">
        <f t="shared" si="172"/>
        <v>1.4257650160686055</v>
      </c>
      <c r="AJ655" s="2">
        <f t="shared" si="165"/>
        <v>6.1879441874128898E-3</v>
      </c>
      <c r="AK655" s="2">
        <f t="shared" si="166"/>
        <v>0</v>
      </c>
      <c r="AL655" s="2">
        <v>3</v>
      </c>
      <c r="AM655" s="2">
        <v>3</v>
      </c>
      <c r="AN655" s="2">
        <f t="shared" si="167"/>
        <v>4.5</v>
      </c>
      <c r="AO655" s="2">
        <f t="shared" si="168"/>
        <v>0.89999999999999991</v>
      </c>
      <c r="AP655" s="2">
        <v>4</v>
      </c>
      <c r="AQ655" s="2">
        <v>0</v>
      </c>
      <c r="AR655" s="2">
        <v>2</v>
      </c>
      <c r="AS655" s="2" t="s">
        <v>78</v>
      </c>
      <c r="AT655" s="2">
        <v>4</v>
      </c>
      <c r="AW655" s="2" t="str">
        <f t="shared" si="173"/>
        <v>Arbustivo</v>
      </c>
      <c r="AX655" s="2" t="str">
        <f t="shared" si="162"/>
        <v>Latizal alto</v>
      </c>
      <c r="AY655" s="2">
        <v>834</v>
      </c>
      <c r="AZ655" s="4">
        <f t="shared" si="174"/>
        <v>0.1199040767386091</v>
      </c>
      <c r="BA655" s="4">
        <v>6.7100281049843833</v>
      </c>
      <c r="BB655" s="4">
        <f t="shared" si="175"/>
        <v>3.8424728447463113E-2</v>
      </c>
      <c r="BC655" s="4">
        <f t="shared" si="176"/>
        <v>0.15832880518607223</v>
      </c>
      <c r="BD655" s="4">
        <f t="shared" si="177"/>
        <v>7.9164402593036115E-2</v>
      </c>
    </row>
    <row r="656" spans="1:56" x14ac:dyDescent="0.25">
      <c r="A656" s="2">
        <v>12</v>
      </c>
      <c r="B656" s="2" t="s">
        <v>55</v>
      </c>
      <c r="C656" s="2" t="s">
        <v>353</v>
      </c>
      <c r="D656" s="2" t="s">
        <v>57</v>
      </c>
      <c r="E656" s="2" t="s">
        <v>58</v>
      </c>
      <c r="F656" s="2" t="s">
        <v>59</v>
      </c>
      <c r="G656" s="2" t="s">
        <v>60</v>
      </c>
      <c r="H656" s="2" t="s">
        <v>61</v>
      </c>
      <c r="I656" s="2" t="s">
        <v>186</v>
      </c>
      <c r="J656" s="3">
        <v>42295</v>
      </c>
      <c r="K656" s="2">
        <v>820117</v>
      </c>
      <c r="L656" s="2">
        <v>742402</v>
      </c>
      <c r="M656" s="2">
        <v>3</v>
      </c>
      <c r="N656" s="2">
        <v>39</v>
      </c>
      <c r="P656" s="2" t="s">
        <v>98</v>
      </c>
      <c r="S656" s="2" t="s">
        <v>99</v>
      </c>
      <c r="T656" s="2" t="s">
        <v>100</v>
      </c>
      <c r="U656" s="2" t="s">
        <v>101</v>
      </c>
      <c r="V656" s="2">
        <v>15</v>
      </c>
      <c r="Y656" s="2">
        <f t="shared" si="163"/>
        <v>4.7746482927568605</v>
      </c>
      <c r="AB656" s="2">
        <v>4.7746482930000003</v>
      </c>
      <c r="AC656" s="2">
        <f t="shared" si="164"/>
        <v>1.7904931097838226E-3</v>
      </c>
      <c r="AD656" s="2">
        <v>0.20815875006988985</v>
      </c>
      <c r="AE656" s="2">
        <f t="shared" si="169"/>
        <v>0.86015750439636085</v>
      </c>
      <c r="AF656" s="2">
        <v>62</v>
      </c>
      <c r="AG656" s="4">
        <f t="shared" si="170"/>
        <v>1.6129032258064515</v>
      </c>
      <c r="AH656" s="4">
        <f t="shared" si="171"/>
        <v>2.4730607302028123</v>
      </c>
      <c r="AI656" s="5">
        <f t="shared" si="172"/>
        <v>1.2365303651014061</v>
      </c>
      <c r="AJ656" s="2">
        <f t="shared" si="165"/>
        <v>4.297183463481174E-3</v>
      </c>
      <c r="AK656" s="2">
        <f t="shared" si="166"/>
        <v>2.148591731740587E-3</v>
      </c>
      <c r="AL656" s="2">
        <v>4</v>
      </c>
      <c r="AM656" s="2">
        <v>3</v>
      </c>
      <c r="AN656" s="2">
        <f t="shared" si="167"/>
        <v>6</v>
      </c>
      <c r="AO656" s="2">
        <f t="shared" si="168"/>
        <v>1.2</v>
      </c>
      <c r="AP656" s="2">
        <v>4</v>
      </c>
      <c r="AQ656" s="2">
        <v>2</v>
      </c>
      <c r="AR656" s="2">
        <v>1</v>
      </c>
      <c r="AS656" s="2" t="s">
        <v>78</v>
      </c>
      <c r="AT656" s="2">
        <v>4</v>
      </c>
      <c r="AW656" s="2" t="str">
        <f t="shared" si="173"/>
        <v>Arbustivo</v>
      </c>
      <c r="AX656" s="2" t="str">
        <f t="shared" si="162"/>
        <v>Latizal bajo</v>
      </c>
      <c r="AY656" s="2">
        <v>834</v>
      </c>
      <c r="AZ656" s="4">
        <f t="shared" si="174"/>
        <v>0.1199040767386091</v>
      </c>
      <c r="BA656" s="4">
        <v>6.7100281049843833</v>
      </c>
      <c r="BB656" s="4">
        <f t="shared" si="175"/>
        <v>2.6683839199627163E-2</v>
      </c>
      <c r="BC656" s="4">
        <f t="shared" si="176"/>
        <v>0.14658791593823628</v>
      </c>
      <c r="BD656" s="4">
        <f t="shared" si="177"/>
        <v>7.329395796911814E-2</v>
      </c>
    </row>
    <row r="657" spans="1:56" x14ac:dyDescent="0.25">
      <c r="A657" s="2">
        <v>12</v>
      </c>
      <c r="B657" s="2" t="s">
        <v>55</v>
      </c>
      <c r="C657" s="2" t="s">
        <v>353</v>
      </c>
      <c r="D657" s="2" t="s">
        <v>57</v>
      </c>
      <c r="E657" s="2" t="s">
        <v>58</v>
      </c>
      <c r="F657" s="2" t="s">
        <v>59</v>
      </c>
      <c r="G657" s="2" t="s">
        <v>60</v>
      </c>
      <c r="H657" s="2" t="s">
        <v>61</v>
      </c>
      <c r="I657" s="2" t="s">
        <v>186</v>
      </c>
      <c r="J657" s="3">
        <v>42295</v>
      </c>
      <c r="K657" s="2">
        <v>820117</v>
      </c>
      <c r="L657" s="2">
        <v>742402</v>
      </c>
      <c r="M657" s="2">
        <v>4</v>
      </c>
      <c r="N657" s="2">
        <v>44</v>
      </c>
      <c r="P657" s="2" t="s">
        <v>98</v>
      </c>
      <c r="S657" s="2" t="s">
        <v>99</v>
      </c>
      <c r="T657" s="2" t="s">
        <v>100</v>
      </c>
      <c r="U657" s="2" t="s">
        <v>101</v>
      </c>
      <c r="V657" s="2">
        <v>22</v>
      </c>
      <c r="Y657" s="2">
        <f t="shared" si="163"/>
        <v>7.0028174960433951</v>
      </c>
      <c r="AB657" s="2">
        <v>7.0028174959999996</v>
      </c>
      <c r="AC657" s="2">
        <f t="shared" si="164"/>
        <v>3.8515496228238681E-3</v>
      </c>
      <c r="AD657" s="2">
        <v>0.20815875006988985</v>
      </c>
      <c r="AE657" s="2">
        <f t="shared" si="169"/>
        <v>1.8502943650126165</v>
      </c>
      <c r="AF657" s="2">
        <v>62</v>
      </c>
      <c r="AG657" s="4">
        <f t="shared" si="170"/>
        <v>1.6129032258064515</v>
      </c>
      <c r="AH657" s="4">
        <f t="shared" si="171"/>
        <v>3.463197590819068</v>
      </c>
      <c r="AI657" s="5">
        <f t="shared" si="172"/>
        <v>1.731598795409534</v>
      </c>
      <c r="AJ657" s="2">
        <f t="shared" si="165"/>
        <v>1.3865578642165925E-2</v>
      </c>
      <c r="AK657" s="2">
        <f t="shared" si="166"/>
        <v>3.4663946605414811E-3</v>
      </c>
      <c r="AL657" s="2">
        <v>3</v>
      </c>
      <c r="AM657" s="2">
        <v>3</v>
      </c>
      <c r="AN657" s="2">
        <f t="shared" si="167"/>
        <v>4.5</v>
      </c>
      <c r="AO657" s="2">
        <f t="shared" si="168"/>
        <v>0.89999999999999991</v>
      </c>
      <c r="AP657" s="2">
        <v>6</v>
      </c>
      <c r="AQ657" s="2">
        <v>1.5</v>
      </c>
      <c r="AR657" s="2">
        <v>0</v>
      </c>
      <c r="AS657" s="2" t="s">
        <v>78</v>
      </c>
      <c r="AT657" s="2">
        <v>4</v>
      </c>
      <c r="AW657" s="2" t="str">
        <f t="shared" si="173"/>
        <v>Arbolitos</v>
      </c>
      <c r="AX657" s="2" t="str">
        <f t="shared" si="162"/>
        <v>Latizal alto</v>
      </c>
      <c r="AY657" s="2">
        <v>834</v>
      </c>
      <c r="AZ657" s="4">
        <f t="shared" si="174"/>
        <v>0.1199040767386091</v>
      </c>
      <c r="BA657" s="4">
        <v>6.7100281049843833</v>
      </c>
      <c r="BB657" s="4">
        <f t="shared" si="175"/>
        <v>5.7399902989420222E-2</v>
      </c>
      <c r="BC657" s="4">
        <f t="shared" si="176"/>
        <v>0.17730397972802933</v>
      </c>
      <c r="BD657" s="4">
        <f t="shared" si="177"/>
        <v>8.8651989864014666E-2</v>
      </c>
    </row>
    <row r="658" spans="1:56" x14ac:dyDescent="0.25">
      <c r="A658" s="2">
        <v>12</v>
      </c>
      <c r="B658" s="2" t="s">
        <v>55</v>
      </c>
      <c r="C658" s="2" t="s">
        <v>353</v>
      </c>
      <c r="D658" s="2" t="s">
        <v>57</v>
      </c>
      <c r="E658" s="2" t="s">
        <v>58</v>
      </c>
      <c r="F658" s="2" t="s">
        <v>59</v>
      </c>
      <c r="G658" s="2" t="s">
        <v>60</v>
      </c>
      <c r="H658" s="2" t="s">
        <v>61</v>
      </c>
      <c r="I658" s="2" t="s">
        <v>186</v>
      </c>
      <c r="J658" s="3">
        <v>42295</v>
      </c>
      <c r="K658" s="2">
        <v>820117</v>
      </c>
      <c r="L658" s="2">
        <v>742402</v>
      </c>
      <c r="M658" s="2">
        <v>4</v>
      </c>
      <c r="N658" s="2">
        <v>45</v>
      </c>
      <c r="P658" s="2" t="s">
        <v>98</v>
      </c>
      <c r="S658" s="2" t="s">
        <v>99</v>
      </c>
      <c r="T658" s="2" t="s">
        <v>100</v>
      </c>
      <c r="U658" s="2" t="s">
        <v>101</v>
      </c>
      <c r="V658" s="2">
        <v>18</v>
      </c>
      <c r="Y658" s="2">
        <f t="shared" si="163"/>
        <v>5.7295779513082321</v>
      </c>
      <c r="AB658" s="2">
        <v>5.7295779509999996</v>
      </c>
      <c r="AC658" s="2">
        <f t="shared" si="164"/>
        <v>2.5783100780887042E-3</v>
      </c>
      <c r="AD658" s="2">
        <v>0.20815875006988985</v>
      </c>
      <c r="AE658" s="2">
        <f t="shared" si="169"/>
        <v>1.2386268063307595</v>
      </c>
      <c r="AF658" s="2">
        <v>62</v>
      </c>
      <c r="AG658" s="4">
        <f t="shared" si="170"/>
        <v>1.6129032258064515</v>
      </c>
      <c r="AH658" s="4">
        <f t="shared" si="171"/>
        <v>2.851530032137211</v>
      </c>
      <c r="AI658" s="5">
        <f t="shared" si="172"/>
        <v>1.4257650160686055</v>
      </c>
      <c r="AJ658" s="2">
        <f t="shared" si="165"/>
        <v>7.7349302342661127E-3</v>
      </c>
      <c r="AK658" s="2">
        <f t="shared" si="166"/>
        <v>3.0939720937064449E-3</v>
      </c>
      <c r="AL658" s="2">
        <v>3</v>
      </c>
      <c r="AM658" s="2">
        <v>2</v>
      </c>
      <c r="AN658" s="2">
        <f t="shared" si="167"/>
        <v>3</v>
      </c>
      <c r="AO658" s="2">
        <f t="shared" si="168"/>
        <v>0.6</v>
      </c>
      <c r="AP658" s="2">
        <v>5</v>
      </c>
      <c r="AQ658" s="2">
        <v>2</v>
      </c>
      <c r="AR658" s="2">
        <v>3</v>
      </c>
      <c r="AS658" s="2" t="s">
        <v>79</v>
      </c>
      <c r="AT658" s="2">
        <v>3</v>
      </c>
      <c r="AW658" s="2" t="str">
        <f t="shared" si="173"/>
        <v>Arbustivo</v>
      </c>
      <c r="AX658" s="2" t="str">
        <f t="shared" si="162"/>
        <v>Latizal alto</v>
      </c>
      <c r="AY658" s="2">
        <v>834</v>
      </c>
      <c r="AZ658" s="4">
        <f t="shared" si="174"/>
        <v>0.1199040767386091</v>
      </c>
      <c r="BA658" s="4">
        <v>6.7100281049843833</v>
      </c>
      <c r="BB658" s="4">
        <f t="shared" si="175"/>
        <v>3.8424728447463113E-2</v>
      </c>
      <c r="BC658" s="4">
        <f t="shared" si="176"/>
        <v>0.15832880518607223</v>
      </c>
      <c r="BD658" s="4">
        <f t="shared" si="177"/>
        <v>7.9164402593036115E-2</v>
      </c>
    </row>
    <row r="659" spans="1:56" x14ac:dyDescent="0.25">
      <c r="A659" s="2">
        <v>12</v>
      </c>
      <c r="B659" s="2" t="s">
        <v>55</v>
      </c>
      <c r="C659" s="2" t="s">
        <v>353</v>
      </c>
      <c r="D659" s="2" t="s">
        <v>57</v>
      </c>
      <c r="E659" s="2" t="s">
        <v>58</v>
      </c>
      <c r="F659" s="2" t="s">
        <v>59</v>
      </c>
      <c r="G659" s="2" t="s">
        <v>60</v>
      </c>
      <c r="H659" s="2" t="s">
        <v>61</v>
      </c>
      <c r="I659" s="2" t="s">
        <v>186</v>
      </c>
      <c r="J659" s="3">
        <v>42295</v>
      </c>
      <c r="K659" s="2">
        <v>820117</v>
      </c>
      <c r="L659" s="2">
        <v>742402</v>
      </c>
      <c r="M659" s="2">
        <v>4</v>
      </c>
      <c r="N659" s="2">
        <v>46</v>
      </c>
      <c r="P659" s="2" t="s">
        <v>98</v>
      </c>
      <c r="S659" s="2" t="s">
        <v>99</v>
      </c>
      <c r="T659" s="2" t="s">
        <v>100</v>
      </c>
      <c r="U659" s="2" t="s">
        <v>101</v>
      </c>
      <c r="V659" s="2">
        <v>17</v>
      </c>
      <c r="Y659" s="2">
        <f t="shared" si="163"/>
        <v>5.4112680651244416</v>
      </c>
      <c r="AB659" s="2">
        <v>5.4112680649999998</v>
      </c>
      <c r="AC659" s="2">
        <f t="shared" si="164"/>
        <v>2.2997889276778877E-3</v>
      </c>
      <c r="AD659" s="2">
        <v>0.20815875006988985</v>
      </c>
      <c r="AE659" s="2">
        <f t="shared" si="169"/>
        <v>1.1048245278691036</v>
      </c>
      <c r="AF659" s="2">
        <v>62</v>
      </c>
      <c r="AG659" s="4">
        <f t="shared" si="170"/>
        <v>1.6129032258064515</v>
      </c>
      <c r="AH659" s="4">
        <f t="shared" si="171"/>
        <v>2.7177277536755549</v>
      </c>
      <c r="AI659" s="5">
        <f t="shared" si="172"/>
        <v>1.3588638768377774</v>
      </c>
      <c r="AJ659" s="2">
        <f t="shared" si="165"/>
        <v>8.2792401396403949E-3</v>
      </c>
      <c r="AK659" s="2">
        <f t="shared" si="166"/>
        <v>0</v>
      </c>
      <c r="AL659" s="2">
        <v>2</v>
      </c>
      <c r="AM659" s="2">
        <v>2</v>
      </c>
      <c r="AN659" s="2">
        <f t="shared" si="167"/>
        <v>2</v>
      </c>
      <c r="AO659" s="2">
        <f t="shared" si="168"/>
        <v>0.4</v>
      </c>
      <c r="AP659" s="2">
        <v>6</v>
      </c>
      <c r="AQ659" s="2">
        <v>0</v>
      </c>
      <c r="AR659" s="2">
        <v>2</v>
      </c>
      <c r="AS659" s="2" t="s">
        <v>79</v>
      </c>
      <c r="AT659" s="2">
        <v>3</v>
      </c>
      <c r="AW659" s="2" t="str">
        <f t="shared" si="173"/>
        <v>Arbolitos</v>
      </c>
      <c r="AX659" s="2" t="str">
        <f t="shared" si="162"/>
        <v>Latizal alto</v>
      </c>
      <c r="AY659" s="2">
        <v>834</v>
      </c>
      <c r="AZ659" s="4">
        <f t="shared" si="174"/>
        <v>0.1199040767386091</v>
      </c>
      <c r="BA659" s="4">
        <v>6.7100281049843833</v>
      </c>
      <c r="BB659" s="4">
        <f t="shared" si="175"/>
        <v>3.4273909016410004E-2</v>
      </c>
      <c r="BC659" s="4">
        <f t="shared" si="176"/>
        <v>0.15417798575501912</v>
      </c>
      <c r="BD659" s="4">
        <f t="shared" si="177"/>
        <v>7.708899287750956E-2</v>
      </c>
    </row>
    <row r="660" spans="1:56" x14ac:dyDescent="0.25">
      <c r="A660" s="2">
        <v>12</v>
      </c>
      <c r="B660" s="2" t="s">
        <v>55</v>
      </c>
      <c r="C660" s="2" t="s">
        <v>353</v>
      </c>
      <c r="D660" s="2" t="s">
        <v>57</v>
      </c>
      <c r="E660" s="2" t="s">
        <v>58</v>
      </c>
      <c r="F660" s="2" t="s">
        <v>59</v>
      </c>
      <c r="G660" s="2" t="s">
        <v>60</v>
      </c>
      <c r="H660" s="2" t="s">
        <v>61</v>
      </c>
      <c r="I660" s="2" t="s">
        <v>186</v>
      </c>
      <c r="J660" s="3">
        <v>42295</v>
      </c>
      <c r="K660" s="2">
        <v>820117</v>
      </c>
      <c r="L660" s="2">
        <v>742402</v>
      </c>
      <c r="M660" s="2">
        <v>4</v>
      </c>
      <c r="N660" s="2">
        <v>49</v>
      </c>
      <c r="P660" s="2" t="s">
        <v>98</v>
      </c>
      <c r="S660" s="2" t="s">
        <v>99</v>
      </c>
      <c r="T660" s="2" t="s">
        <v>100</v>
      </c>
      <c r="U660" s="2" t="s">
        <v>101</v>
      </c>
      <c r="V660" s="2">
        <v>20</v>
      </c>
      <c r="Y660" s="2">
        <f t="shared" si="163"/>
        <v>6.366197723675814</v>
      </c>
      <c r="AB660" s="2">
        <v>6.3661977240000001</v>
      </c>
      <c r="AC660" s="2">
        <f t="shared" si="164"/>
        <v>3.1830988618379067E-3</v>
      </c>
      <c r="AD660" s="2">
        <v>0.20815875006988985</v>
      </c>
      <c r="AE660" s="2">
        <f t="shared" si="169"/>
        <v>1.5291688967046415</v>
      </c>
      <c r="AF660" s="2">
        <v>62</v>
      </c>
      <c r="AG660" s="4">
        <f t="shared" si="170"/>
        <v>1.6129032258064515</v>
      </c>
      <c r="AH660" s="4">
        <f t="shared" si="171"/>
        <v>3.142072122511093</v>
      </c>
      <c r="AI660" s="5">
        <f t="shared" si="172"/>
        <v>1.5710360612555465</v>
      </c>
      <c r="AJ660" s="2">
        <f t="shared" si="165"/>
        <v>1.1459155902616463E-2</v>
      </c>
      <c r="AK660" s="2">
        <f t="shared" si="166"/>
        <v>0</v>
      </c>
      <c r="AL660" s="2">
        <v>3</v>
      </c>
      <c r="AM660" s="2">
        <v>4</v>
      </c>
      <c r="AN660" s="2">
        <f t="shared" si="167"/>
        <v>6</v>
      </c>
      <c r="AO660" s="2">
        <f t="shared" si="168"/>
        <v>1.2</v>
      </c>
      <c r="AP660" s="2">
        <v>6</v>
      </c>
      <c r="AQ660" s="2">
        <v>0</v>
      </c>
      <c r="AR660" s="2">
        <v>2</v>
      </c>
      <c r="AS660" s="2" t="s">
        <v>79</v>
      </c>
      <c r="AT660" s="2">
        <v>3</v>
      </c>
      <c r="AW660" s="2" t="str">
        <f t="shared" si="173"/>
        <v>Arbolitos</v>
      </c>
      <c r="AX660" s="2" t="str">
        <f t="shared" si="162"/>
        <v>Latizal alto</v>
      </c>
      <c r="AY660" s="2">
        <v>834</v>
      </c>
      <c r="AZ660" s="4">
        <f t="shared" si="174"/>
        <v>0.1199040767386091</v>
      </c>
      <c r="BA660" s="4">
        <v>6.7100281049843833</v>
      </c>
      <c r="BB660" s="4">
        <f t="shared" si="175"/>
        <v>4.7437936354892733E-2</v>
      </c>
      <c r="BC660" s="4">
        <f t="shared" si="176"/>
        <v>0.16734201309350183</v>
      </c>
      <c r="BD660" s="4">
        <f t="shared" si="177"/>
        <v>8.3671006546750915E-2</v>
      </c>
    </row>
    <row r="661" spans="1:56" x14ac:dyDescent="0.25">
      <c r="A661" s="2">
        <v>12</v>
      </c>
      <c r="B661" s="2" t="s">
        <v>55</v>
      </c>
      <c r="C661" s="2" t="s">
        <v>353</v>
      </c>
      <c r="D661" s="2" t="s">
        <v>57</v>
      </c>
      <c r="E661" s="2" t="s">
        <v>58</v>
      </c>
      <c r="F661" s="2" t="s">
        <v>59</v>
      </c>
      <c r="G661" s="2" t="s">
        <v>60</v>
      </c>
      <c r="H661" s="2" t="s">
        <v>61</v>
      </c>
      <c r="I661" s="2" t="s">
        <v>186</v>
      </c>
      <c r="J661" s="3">
        <v>42295</v>
      </c>
      <c r="K661" s="2">
        <v>820117</v>
      </c>
      <c r="L661" s="2">
        <v>742402</v>
      </c>
      <c r="M661" s="2">
        <v>4</v>
      </c>
      <c r="N661" s="2">
        <v>50</v>
      </c>
      <c r="P661" s="2" t="s">
        <v>98</v>
      </c>
      <c r="S661" s="2" t="s">
        <v>99</v>
      </c>
      <c r="T661" s="2" t="s">
        <v>100</v>
      </c>
      <c r="U661" s="2" t="s">
        <v>101</v>
      </c>
      <c r="V661" s="2">
        <v>18</v>
      </c>
      <c r="Y661" s="2">
        <f t="shared" si="163"/>
        <v>5.7295779513082321</v>
      </c>
      <c r="AB661" s="2">
        <v>5.7295779509999996</v>
      </c>
      <c r="AC661" s="2">
        <f t="shared" si="164"/>
        <v>2.5783100780887042E-3</v>
      </c>
      <c r="AD661" s="2">
        <v>0.20815875006988985</v>
      </c>
      <c r="AE661" s="2">
        <f t="shared" si="169"/>
        <v>1.2386268063307595</v>
      </c>
      <c r="AF661" s="2">
        <v>62</v>
      </c>
      <c r="AG661" s="4">
        <f t="shared" si="170"/>
        <v>1.6129032258064515</v>
      </c>
      <c r="AH661" s="4">
        <f t="shared" si="171"/>
        <v>2.851530032137211</v>
      </c>
      <c r="AI661" s="5">
        <f t="shared" si="172"/>
        <v>1.4257650160686055</v>
      </c>
      <c r="AJ661" s="2">
        <f t="shared" si="165"/>
        <v>1.237588837482578E-2</v>
      </c>
      <c r="AK661" s="2">
        <f t="shared" si="166"/>
        <v>3.0939720937064449E-3</v>
      </c>
      <c r="AL661" s="2">
        <v>2</v>
      </c>
      <c r="AM661" s="2">
        <v>2</v>
      </c>
      <c r="AN661" s="2">
        <f t="shared" si="167"/>
        <v>2</v>
      </c>
      <c r="AO661" s="2">
        <f t="shared" si="168"/>
        <v>0.4</v>
      </c>
      <c r="AP661" s="2">
        <v>8</v>
      </c>
      <c r="AQ661" s="2">
        <v>2</v>
      </c>
      <c r="AR661" s="2">
        <v>5</v>
      </c>
      <c r="AS661" s="2" t="s">
        <v>79</v>
      </c>
      <c r="AT661" s="2">
        <v>3</v>
      </c>
      <c r="AW661" s="2" t="str">
        <f t="shared" si="173"/>
        <v>Arbolitos</v>
      </c>
      <c r="AX661" s="2" t="str">
        <f t="shared" si="162"/>
        <v>Latizal alto</v>
      </c>
      <c r="AY661" s="2">
        <v>834</v>
      </c>
      <c r="AZ661" s="4">
        <f t="shared" si="174"/>
        <v>0.1199040767386091</v>
      </c>
      <c r="BA661" s="4">
        <v>6.7100281049843833</v>
      </c>
      <c r="BB661" s="4">
        <f t="shared" si="175"/>
        <v>3.8424728447463113E-2</v>
      </c>
      <c r="BC661" s="4">
        <f t="shared" si="176"/>
        <v>0.15832880518607223</v>
      </c>
      <c r="BD661" s="4">
        <f t="shared" si="177"/>
        <v>7.9164402593036115E-2</v>
      </c>
    </row>
    <row r="662" spans="1:56" x14ac:dyDescent="0.25">
      <c r="A662" s="2">
        <v>12</v>
      </c>
      <c r="B662" s="2" t="s">
        <v>55</v>
      </c>
      <c r="C662" s="2" t="s">
        <v>353</v>
      </c>
      <c r="D662" s="2" t="s">
        <v>57</v>
      </c>
      <c r="E662" s="2" t="s">
        <v>58</v>
      </c>
      <c r="F662" s="2" t="s">
        <v>59</v>
      </c>
      <c r="G662" s="2" t="s">
        <v>60</v>
      </c>
      <c r="H662" s="2" t="s">
        <v>61</v>
      </c>
      <c r="I662" s="2" t="s">
        <v>186</v>
      </c>
      <c r="J662" s="3">
        <v>42295</v>
      </c>
      <c r="K662" s="2">
        <v>820117</v>
      </c>
      <c r="L662" s="2">
        <v>742402</v>
      </c>
      <c r="M662" s="2">
        <v>5</v>
      </c>
      <c r="N662" s="2">
        <v>54</v>
      </c>
      <c r="P662" s="2" t="s">
        <v>98</v>
      </c>
      <c r="S662" s="2" t="s">
        <v>99</v>
      </c>
      <c r="T662" s="2" t="s">
        <v>100</v>
      </c>
      <c r="U662" s="2" t="s">
        <v>101</v>
      </c>
      <c r="V662" s="2">
        <v>24</v>
      </c>
      <c r="Y662" s="2">
        <f t="shared" si="163"/>
        <v>7.6394372684109761</v>
      </c>
      <c r="AB662" s="2">
        <v>7.639437268</v>
      </c>
      <c r="AC662" s="2">
        <f t="shared" si="164"/>
        <v>4.5836623610465846E-3</v>
      </c>
      <c r="AD662" s="2">
        <v>0.20815875006988985</v>
      </c>
      <c r="AE662" s="2">
        <f t="shared" si="169"/>
        <v>2.202003211254683</v>
      </c>
      <c r="AF662" s="2">
        <v>62</v>
      </c>
      <c r="AG662" s="4">
        <f t="shared" si="170"/>
        <v>1.6129032258064515</v>
      </c>
      <c r="AH662" s="4">
        <f t="shared" si="171"/>
        <v>3.8149064370611345</v>
      </c>
      <c r="AI662" s="5">
        <f t="shared" si="172"/>
        <v>1.9074532185305673</v>
      </c>
      <c r="AJ662" s="2">
        <f t="shared" si="165"/>
        <v>1.6501184499767705E-2</v>
      </c>
      <c r="AK662" s="2">
        <f t="shared" si="166"/>
        <v>0</v>
      </c>
      <c r="AL662" s="2">
        <v>3</v>
      </c>
      <c r="AM662" s="2">
        <v>2</v>
      </c>
      <c r="AN662" s="2">
        <f t="shared" si="167"/>
        <v>3</v>
      </c>
      <c r="AO662" s="2">
        <f t="shared" si="168"/>
        <v>0.6</v>
      </c>
      <c r="AP662" s="2">
        <v>6</v>
      </c>
      <c r="AQ662" s="2">
        <v>0</v>
      </c>
      <c r="AR662" s="2">
        <v>1</v>
      </c>
      <c r="AS662" s="2" t="s">
        <v>68</v>
      </c>
      <c r="AT662" s="2">
        <v>2</v>
      </c>
      <c r="AW662" s="2" t="str">
        <f t="shared" si="173"/>
        <v>Arbolitos</v>
      </c>
      <c r="AX662" s="2" t="str">
        <f t="shared" si="162"/>
        <v>Latizal alto</v>
      </c>
      <c r="AY662" s="2">
        <v>834</v>
      </c>
      <c r="AZ662" s="4">
        <f t="shared" si="174"/>
        <v>0.1199040767386091</v>
      </c>
      <c r="BA662" s="4">
        <v>6.7100281049843833</v>
      </c>
      <c r="BB662" s="4">
        <f t="shared" si="175"/>
        <v>6.8310628351045524E-2</v>
      </c>
      <c r="BC662" s="4">
        <f t="shared" si="176"/>
        <v>0.18821470508965463</v>
      </c>
      <c r="BD662" s="4">
        <f t="shared" si="177"/>
        <v>9.4107352544827313E-2</v>
      </c>
    </row>
    <row r="663" spans="1:56" x14ac:dyDescent="0.25">
      <c r="A663" s="2">
        <v>12</v>
      </c>
      <c r="B663" s="2" t="s">
        <v>55</v>
      </c>
      <c r="C663" s="2" t="s">
        <v>353</v>
      </c>
      <c r="D663" s="2" t="s">
        <v>57</v>
      </c>
      <c r="E663" s="2" t="s">
        <v>58</v>
      </c>
      <c r="F663" s="2" t="s">
        <v>59</v>
      </c>
      <c r="G663" s="2" t="s">
        <v>60</v>
      </c>
      <c r="H663" s="2" t="s">
        <v>61</v>
      </c>
      <c r="I663" s="2" t="s">
        <v>186</v>
      </c>
      <c r="J663" s="3">
        <v>42295</v>
      </c>
      <c r="K663" s="2">
        <v>820117</v>
      </c>
      <c r="L663" s="2">
        <v>742402</v>
      </c>
      <c r="M663" s="2">
        <v>5</v>
      </c>
      <c r="N663" s="2">
        <v>57</v>
      </c>
      <c r="P663" s="2" t="s">
        <v>98</v>
      </c>
      <c r="S663" s="2" t="s">
        <v>99</v>
      </c>
      <c r="T663" s="2" t="s">
        <v>100</v>
      </c>
      <c r="U663" s="2" t="s">
        <v>101</v>
      </c>
      <c r="V663" s="2">
        <v>11</v>
      </c>
      <c r="Y663" s="2">
        <f t="shared" si="163"/>
        <v>3.5014087480216975</v>
      </c>
      <c r="AB663" s="2">
        <v>3.5014087479999998</v>
      </c>
      <c r="AC663" s="2">
        <f t="shared" si="164"/>
        <v>9.6288740570596703E-4</v>
      </c>
      <c r="AD663" s="2">
        <v>0.20815875006988985</v>
      </c>
      <c r="AE663" s="2">
        <f t="shared" si="169"/>
        <v>0.46257359125315411</v>
      </c>
      <c r="AF663" s="2">
        <v>62</v>
      </c>
      <c r="AG663" s="4">
        <f t="shared" si="170"/>
        <v>1.6129032258064515</v>
      </c>
      <c r="AH663" s="4">
        <f t="shared" si="171"/>
        <v>2.0754768170596058</v>
      </c>
      <c r="AI663" s="5">
        <f t="shared" si="172"/>
        <v>1.0377384085298029</v>
      </c>
      <c r="AJ663" s="2">
        <f t="shared" si="165"/>
        <v>2.3109297736943206E-3</v>
      </c>
      <c r="AK663" s="2">
        <f t="shared" si="166"/>
        <v>1.1554648868471605E-4</v>
      </c>
      <c r="AL663" s="2">
        <v>3</v>
      </c>
      <c r="AM663" s="2">
        <v>3</v>
      </c>
      <c r="AN663" s="2">
        <f t="shared" si="167"/>
        <v>4.5</v>
      </c>
      <c r="AO663" s="2">
        <f t="shared" si="168"/>
        <v>0.89999999999999991</v>
      </c>
      <c r="AP663" s="2">
        <v>4</v>
      </c>
      <c r="AQ663" s="2">
        <v>0.2</v>
      </c>
      <c r="AR663" s="2">
        <v>0</v>
      </c>
      <c r="AS663" s="2" t="s">
        <v>78</v>
      </c>
      <c r="AT663" s="2">
        <v>4</v>
      </c>
      <c r="AW663" s="2" t="str">
        <f t="shared" si="173"/>
        <v>Arbustivo</v>
      </c>
      <c r="AX663" s="2" t="str">
        <f t="shared" si="162"/>
        <v>Latizal bajo</v>
      </c>
      <c r="AY663" s="2">
        <v>834</v>
      </c>
      <c r="AZ663" s="4">
        <f t="shared" si="174"/>
        <v>0.1199040767386091</v>
      </c>
      <c r="BA663" s="4">
        <v>6.7100281049843833</v>
      </c>
      <c r="BB663" s="4">
        <f t="shared" si="175"/>
        <v>1.4349975747355056E-2</v>
      </c>
      <c r="BC663" s="4">
        <f t="shared" si="176"/>
        <v>0.13425405248596417</v>
      </c>
      <c r="BD663" s="4">
        <f t="shared" si="177"/>
        <v>6.7127026242982085E-2</v>
      </c>
    </row>
    <row r="664" spans="1:56" x14ac:dyDescent="0.25">
      <c r="A664" s="2">
        <v>12</v>
      </c>
      <c r="B664" s="2" t="s">
        <v>55</v>
      </c>
      <c r="C664" s="2" t="s">
        <v>353</v>
      </c>
      <c r="D664" s="2" t="s">
        <v>57</v>
      </c>
      <c r="E664" s="2" t="s">
        <v>58</v>
      </c>
      <c r="F664" s="2" t="s">
        <v>59</v>
      </c>
      <c r="G664" s="2" t="s">
        <v>60</v>
      </c>
      <c r="H664" s="2" t="s">
        <v>61</v>
      </c>
      <c r="I664" s="2" t="s">
        <v>186</v>
      </c>
      <c r="J664" s="3">
        <v>42295</v>
      </c>
      <c r="K664" s="2">
        <v>820117</v>
      </c>
      <c r="L664" s="2">
        <v>742402</v>
      </c>
      <c r="M664" s="2">
        <v>5</v>
      </c>
      <c r="N664" s="2">
        <v>59</v>
      </c>
      <c r="P664" s="2" t="s">
        <v>98</v>
      </c>
      <c r="S664" s="2" t="s">
        <v>99</v>
      </c>
      <c r="T664" s="2" t="s">
        <v>100</v>
      </c>
      <c r="U664" s="2" t="s">
        <v>101</v>
      </c>
      <c r="V664" s="2">
        <v>18</v>
      </c>
      <c r="Y664" s="2">
        <f t="shared" si="163"/>
        <v>5.7295779513082321</v>
      </c>
      <c r="AB664" s="2">
        <v>5.7295779509999996</v>
      </c>
      <c r="AC664" s="2">
        <f t="shared" si="164"/>
        <v>2.5783100780887042E-3</v>
      </c>
      <c r="AD664" s="2">
        <v>0.20815875006988985</v>
      </c>
      <c r="AE664" s="2">
        <f t="shared" si="169"/>
        <v>1.2386268063307595</v>
      </c>
      <c r="AF664" s="2">
        <v>62</v>
      </c>
      <c r="AG664" s="4">
        <f t="shared" si="170"/>
        <v>1.6129032258064515</v>
      </c>
      <c r="AH664" s="4">
        <f t="shared" si="171"/>
        <v>2.851530032137211</v>
      </c>
      <c r="AI664" s="5">
        <f t="shared" si="172"/>
        <v>1.4257650160686055</v>
      </c>
      <c r="AJ664" s="2">
        <f t="shared" si="165"/>
        <v>1.0828902327972558E-2</v>
      </c>
      <c r="AK664" s="2">
        <f t="shared" si="166"/>
        <v>7.7349302342661127E-3</v>
      </c>
      <c r="AL664" s="2">
        <v>3</v>
      </c>
      <c r="AM664" s="2">
        <v>2</v>
      </c>
      <c r="AN664" s="2">
        <f t="shared" si="167"/>
        <v>3</v>
      </c>
      <c r="AO664" s="2">
        <f t="shared" si="168"/>
        <v>0.6</v>
      </c>
      <c r="AP664" s="2">
        <v>7</v>
      </c>
      <c r="AQ664" s="2">
        <v>5</v>
      </c>
      <c r="AR664" s="2">
        <v>0</v>
      </c>
      <c r="AS664" s="2" t="s">
        <v>78</v>
      </c>
      <c r="AT664" s="2">
        <v>4</v>
      </c>
      <c r="AW664" s="2" t="str">
        <f t="shared" si="173"/>
        <v>Arbolitos</v>
      </c>
      <c r="AX664" s="2" t="str">
        <f t="shared" si="162"/>
        <v>Latizal alto</v>
      </c>
      <c r="AY664" s="2">
        <v>834</v>
      </c>
      <c r="AZ664" s="4">
        <f t="shared" si="174"/>
        <v>0.1199040767386091</v>
      </c>
      <c r="BA664" s="4">
        <v>6.7100281049843833</v>
      </c>
      <c r="BB664" s="4">
        <f t="shared" si="175"/>
        <v>3.8424728447463113E-2</v>
      </c>
      <c r="BC664" s="4">
        <f t="shared" si="176"/>
        <v>0.15832880518607223</v>
      </c>
      <c r="BD664" s="4">
        <f t="shared" si="177"/>
        <v>7.9164402593036115E-2</v>
      </c>
    </row>
    <row r="665" spans="1:56" x14ac:dyDescent="0.25">
      <c r="A665" s="2">
        <v>12</v>
      </c>
      <c r="B665" s="2" t="s">
        <v>55</v>
      </c>
      <c r="C665" s="2" t="s">
        <v>353</v>
      </c>
      <c r="D665" s="2" t="s">
        <v>57</v>
      </c>
      <c r="E665" s="2" t="s">
        <v>58</v>
      </c>
      <c r="F665" s="2" t="s">
        <v>59</v>
      </c>
      <c r="G665" s="2" t="s">
        <v>60</v>
      </c>
      <c r="H665" s="2" t="s">
        <v>61</v>
      </c>
      <c r="I665" s="2" t="s">
        <v>186</v>
      </c>
      <c r="J665" s="3">
        <v>42295</v>
      </c>
      <c r="K665" s="2">
        <v>820117</v>
      </c>
      <c r="L665" s="2">
        <v>742402</v>
      </c>
      <c r="M665" s="2">
        <v>5</v>
      </c>
      <c r="N665" s="2">
        <v>62</v>
      </c>
      <c r="P665" s="2" t="s">
        <v>98</v>
      </c>
      <c r="S665" s="2" t="s">
        <v>99</v>
      </c>
      <c r="T665" s="2" t="s">
        <v>100</v>
      </c>
      <c r="U665" s="2" t="s">
        <v>101</v>
      </c>
      <c r="V665" s="2">
        <v>14</v>
      </c>
      <c r="Y665" s="2">
        <f t="shared" si="163"/>
        <v>4.45633840657307</v>
      </c>
      <c r="AB665" s="2">
        <v>4.4563384069999996</v>
      </c>
      <c r="AC665" s="2">
        <f t="shared" si="164"/>
        <v>1.5597184423005749E-3</v>
      </c>
      <c r="AD665" s="2">
        <v>0.20815875006988985</v>
      </c>
      <c r="AE665" s="2">
        <f t="shared" si="169"/>
        <v>0.74929275938527462</v>
      </c>
      <c r="AF665" s="2">
        <v>62</v>
      </c>
      <c r="AG665" s="4">
        <f t="shared" si="170"/>
        <v>1.6129032258064515</v>
      </c>
      <c r="AH665" s="4">
        <f t="shared" si="171"/>
        <v>2.3621959851917262</v>
      </c>
      <c r="AI665" s="5">
        <f t="shared" si="172"/>
        <v>1.1810979925958631</v>
      </c>
      <c r="AJ665" s="2">
        <f t="shared" si="165"/>
        <v>5.6149863922820703E-3</v>
      </c>
      <c r="AK665" s="2">
        <f t="shared" si="166"/>
        <v>3.7433242615213798E-3</v>
      </c>
      <c r="AL665" s="2">
        <v>2</v>
      </c>
      <c r="AM665" s="2">
        <v>1</v>
      </c>
      <c r="AN665" s="2">
        <f t="shared" si="167"/>
        <v>1</v>
      </c>
      <c r="AO665" s="2">
        <f t="shared" si="168"/>
        <v>0.2</v>
      </c>
      <c r="AP665" s="2">
        <v>6</v>
      </c>
      <c r="AQ665" s="2">
        <v>4</v>
      </c>
      <c r="AR665" s="2">
        <v>0</v>
      </c>
      <c r="AS665" s="2" t="s">
        <v>78</v>
      </c>
      <c r="AT665" s="2">
        <v>4</v>
      </c>
      <c r="AW665" s="2" t="str">
        <f t="shared" si="173"/>
        <v>Arbolitos</v>
      </c>
      <c r="AX665" s="2" t="str">
        <f t="shared" si="162"/>
        <v>Latizal bajo</v>
      </c>
      <c r="AY665" s="2">
        <v>834</v>
      </c>
      <c r="AZ665" s="4">
        <f t="shared" si="174"/>
        <v>0.1199040767386091</v>
      </c>
      <c r="BA665" s="4">
        <v>6.7100281049843833</v>
      </c>
      <c r="BB665" s="4">
        <f t="shared" si="175"/>
        <v>2.3244588813897449E-2</v>
      </c>
      <c r="BC665" s="4">
        <f t="shared" si="176"/>
        <v>0.14314866555250655</v>
      </c>
      <c r="BD665" s="4">
        <f t="shared" si="177"/>
        <v>7.1574332776253274E-2</v>
      </c>
    </row>
    <row r="666" spans="1:56" x14ac:dyDescent="0.25">
      <c r="A666" s="2">
        <v>12</v>
      </c>
      <c r="B666" s="2" t="s">
        <v>55</v>
      </c>
      <c r="C666" s="2" t="s">
        <v>353</v>
      </c>
      <c r="D666" s="2" t="s">
        <v>57</v>
      </c>
      <c r="E666" s="2" t="s">
        <v>58</v>
      </c>
      <c r="F666" s="2" t="s">
        <v>59</v>
      </c>
      <c r="G666" s="2" t="s">
        <v>60</v>
      </c>
      <c r="H666" s="2" t="s">
        <v>61</v>
      </c>
      <c r="I666" s="2" t="s">
        <v>186</v>
      </c>
      <c r="J666" s="3">
        <v>42295</v>
      </c>
      <c r="K666" s="2">
        <v>820117</v>
      </c>
      <c r="L666" s="2">
        <v>742402</v>
      </c>
      <c r="M666" s="2">
        <v>3</v>
      </c>
      <c r="N666" s="2">
        <v>25</v>
      </c>
      <c r="O666" s="2" t="s">
        <v>69</v>
      </c>
      <c r="P666" s="2" t="s">
        <v>98</v>
      </c>
      <c r="S666" s="2" t="s">
        <v>99</v>
      </c>
      <c r="T666" s="2" t="s">
        <v>100</v>
      </c>
      <c r="U666" s="2" t="s">
        <v>101</v>
      </c>
      <c r="V666" s="2">
        <v>28</v>
      </c>
      <c r="Y666" s="2">
        <f t="shared" si="163"/>
        <v>8.91267681314614</v>
      </c>
      <c r="AB666" s="2">
        <v>8.9126768129999991</v>
      </c>
      <c r="AC666" s="2">
        <f t="shared" si="164"/>
        <v>6.2388737692022998E-3</v>
      </c>
      <c r="AD666" s="2">
        <v>0.20815875006988985</v>
      </c>
      <c r="AE666" s="2">
        <f t="shared" si="169"/>
        <v>2.9971710375410985</v>
      </c>
      <c r="AF666" s="2">
        <v>62</v>
      </c>
      <c r="AG666" s="4">
        <f t="shared" si="170"/>
        <v>1.6129032258064515</v>
      </c>
      <c r="AH666" s="4">
        <f t="shared" si="171"/>
        <v>4.61007426334755</v>
      </c>
      <c r="AI666" s="5">
        <f t="shared" si="172"/>
        <v>2.305037131673775</v>
      </c>
      <c r="AJ666" s="2">
        <f t="shared" si="165"/>
        <v>1.8716621307606898E-2</v>
      </c>
      <c r="AK666" s="2">
        <f t="shared" si="166"/>
        <v>0</v>
      </c>
      <c r="AL666" s="2">
        <v>4</v>
      </c>
      <c r="AM666" s="2">
        <v>4</v>
      </c>
      <c r="AN666" s="2">
        <f t="shared" si="167"/>
        <v>8</v>
      </c>
      <c r="AO666" s="2">
        <f t="shared" si="168"/>
        <v>1.6</v>
      </c>
      <c r="AP666" s="2">
        <v>5</v>
      </c>
      <c r="AQ666" s="2">
        <v>0</v>
      </c>
      <c r="AR666" s="2">
        <v>1</v>
      </c>
      <c r="AS666" s="2" t="s">
        <v>78</v>
      </c>
      <c r="AT666" s="2">
        <v>4</v>
      </c>
      <c r="AW666" s="2" t="str">
        <f t="shared" si="173"/>
        <v>Arbustivo</v>
      </c>
      <c r="AX666" s="2" t="str">
        <f t="shared" ref="AX666:AX729" si="178">+IF(AB666&lt;=2.5,"Brinzal",IF(AB666&lt;=5,"Latizal bajo",IF(AB666&lt;=10,"Latizal alto",IF(AB666&lt;=20,"I",IF(AB666&lt;=30,"II","III")))))</f>
        <v>Latizal alto</v>
      </c>
      <c r="AY666" s="2">
        <v>834</v>
      </c>
      <c r="AZ666" s="4">
        <f t="shared" si="174"/>
        <v>0.1199040767386091</v>
      </c>
      <c r="BA666" s="4">
        <v>6.7100281049843833</v>
      </c>
      <c r="BB666" s="4">
        <f t="shared" si="175"/>
        <v>9.2978355255589798E-2</v>
      </c>
      <c r="BC666" s="4">
        <f t="shared" si="176"/>
        <v>0.2128824319941989</v>
      </c>
      <c r="BD666" s="4">
        <f t="shared" si="177"/>
        <v>0.10644121599709945</v>
      </c>
    </row>
    <row r="667" spans="1:56" x14ac:dyDescent="0.25">
      <c r="A667" s="2">
        <v>12</v>
      </c>
      <c r="B667" s="2" t="s">
        <v>55</v>
      </c>
      <c r="C667" s="2" t="s">
        <v>353</v>
      </c>
      <c r="D667" s="2" t="s">
        <v>57</v>
      </c>
      <c r="E667" s="2" t="s">
        <v>58</v>
      </c>
      <c r="F667" s="2" t="s">
        <v>59</v>
      </c>
      <c r="G667" s="2" t="s">
        <v>60</v>
      </c>
      <c r="H667" s="2" t="s">
        <v>61</v>
      </c>
      <c r="I667" s="2" t="s">
        <v>186</v>
      </c>
      <c r="J667" s="3">
        <v>42295</v>
      </c>
      <c r="K667" s="2">
        <v>820117</v>
      </c>
      <c r="L667" s="2">
        <v>742402</v>
      </c>
      <c r="M667" s="2">
        <v>2</v>
      </c>
      <c r="N667" s="2">
        <v>15</v>
      </c>
      <c r="O667" s="2" t="s">
        <v>69</v>
      </c>
      <c r="P667" s="2" t="s">
        <v>98</v>
      </c>
      <c r="S667" s="2" t="s">
        <v>99</v>
      </c>
      <c r="T667" s="2" t="s">
        <v>100</v>
      </c>
      <c r="U667" s="2" t="s">
        <v>101</v>
      </c>
      <c r="V667" s="2">
        <v>27</v>
      </c>
      <c r="Y667" s="2">
        <f t="shared" si="163"/>
        <v>8.5943669269623477</v>
      </c>
      <c r="AB667" s="2">
        <v>8.5943669269999994</v>
      </c>
      <c r="AC667" s="2">
        <f t="shared" si="164"/>
        <v>5.8011976756995841E-3</v>
      </c>
      <c r="AD667" s="2">
        <v>0.20815875006988985</v>
      </c>
      <c r="AE667" s="2">
        <f t="shared" si="169"/>
        <v>2.7869103142442087</v>
      </c>
      <c r="AF667" s="2">
        <v>62</v>
      </c>
      <c r="AG667" s="4">
        <f t="shared" si="170"/>
        <v>1.6129032258064515</v>
      </c>
      <c r="AH667" s="4">
        <f t="shared" si="171"/>
        <v>4.3998135400506602</v>
      </c>
      <c r="AI667" s="5">
        <f t="shared" si="172"/>
        <v>2.1999067700253301</v>
      </c>
      <c r="AJ667" s="2">
        <f t="shared" si="165"/>
        <v>2.0884311632518502E-2</v>
      </c>
      <c r="AK667" s="2">
        <f t="shared" si="166"/>
        <v>0</v>
      </c>
      <c r="AL667" s="2">
        <v>6</v>
      </c>
      <c r="AM667" s="2">
        <v>4</v>
      </c>
      <c r="AN667" s="2">
        <f t="shared" si="167"/>
        <v>12</v>
      </c>
      <c r="AO667" s="2">
        <f t="shared" si="168"/>
        <v>2.4</v>
      </c>
      <c r="AP667" s="2">
        <v>6</v>
      </c>
      <c r="AQ667" s="2">
        <v>0</v>
      </c>
      <c r="AR667" s="2">
        <v>5</v>
      </c>
      <c r="AS667" s="2" t="s">
        <v>78</v>
      </c>
      <c r="AT667" s="2">
        <v>4</v>
      </c>
      <c r="AW667" s="2" t="str">
        <f t="shared" si="173"/>
        <v>Arbolitos</v>
      </c>
      <c r="AX667" s="2" t="str">
        <f t="shared" si="178"/>
        <v>Latizal alto</v>
      </c>
      <c r="AY667" s="2">
        <v>834</v>
      </c>
      <c r="AZ667" s="4">
        <f t="shared" si="174"/>
        <v>0.1199040767386091</v>
      </c>
      <c r="BA667" s="4">
        <v>6.7100281049843833</v>
      </c>
      <c r="BB667" s="4">
        <f t="shared" si="175"/>
        <v>8.6455639006791998E-2</v>
      </c>
      <c r="BC667" s="4">
        <f t="shared" si="176"/>
        <v>0.2063597157454011</v>
      </c>
      <c r="BD667" s="4">
        <f t="shared" si="177"/>
        <v>0.10317985787270055</v>
      </c>
    </row>
    <row r="668" spans="1:56" x14ac:dyDescent="0.25">
      <c r="A668" s="2">
        <v>12</v>
      </c>
      <c r="B668" s="2" t="s">
        <v>55</v>
      </c>
      <c r="C668" s="2" t="s">
        <v>353</v>
      </c>
      <c r="D668" s="2" t="s">
        <v>57</v>
      </c>
      <c r="E668" s="2" t="s">
        <v>58</v>
      </c>
      <c r="F668" s="2" t="s">
        <v>59</v>
      </c>
      <c r="G668" s="2" t="s">
        <v>60</v>
      </c>
      <c r="H668" s="2" t="s">
        <v>61</v>
      </c>
      <c r="I668" s="2" t="s">
        <v>186</v>
      </c>
      <c r="J668" s="3">
        <v>42295</v>
      </c>
      <c r="K668" s="2">
        <v>820117</v>
      </c>
      <c r="L668" s="2">
        <v>742402</v>
      </c>
      <c r="M668" s="2">
        <v>1</v>
      </c>
      <c r="N668" s="2">
        <v>3</v>
      </c>
      <c r="O668" s="2" t="s">
        <v>69</v>
      </c>
      <c r="P668" s="2" t="s">
        <v>98</v>
      </c>
      <c r="S668" s="2" t="s">
        <v>99</v>
      </c>
      <c r="T668" s="2" t="s">
        <v>100</v>
      </c>
      <c r="U668" s="2" t="s">
        <v>101</v>
      </c>
      <c r="V668" s="2">
        <v>27</v>
      </c>
      <c r="Y668" s="2">
        <f t="shared" si="163"/>
        <v>8.5943669269623477</v>
      </c>
      <c r="AB668" s="2">
        <v>8.5943669269999994</v>
      </c>
      <c r="AC668" s="2">
        <f t="shared" si="164"/>
        <v>5.8011976756995841E-3</v>
      </c>
      <c r="AD668" s="2">
        <v>0.20815875006988985</v>
      </c>
      <c r="AE668" s="2">
        <f t="shared" si="169"/>
        <v>2.7869103142442087</v>
      </c>
      <c r="AF668" s="2">
        <v>62</v>
      </c>
      <c r="AG668" s="4">
        <f t="shared" si="170"/>
        <v>1.6129032258064515</v>
      </c>
      <c r="AH668" s="4">
        <f t="shared" si="171"/>
        <v>4.3998135400506602</v>
      </c>
      <c r="AI668" s="5">
        <f t="shared" si="172"/>
        <v>2.1999067700253301</v>
      </c>
      <c r="AJ668" s="2">
        <f t="shared" si="165"/>
        <v>3.4807186054197504E-2</v>
      </c>
      <c r="AK668" s="2">
        <f t="shared" si="166"/>
        <v>0</v>
      </c>
      <c r="AL668" s="2">
        <v>4</v>
      </c>
      <c r="AM668" s="2">
        <v>2</v>
      </c>
      <c r="AN668" s="2">
        <f t="shared" si="167"/>
        <v>4</v>
      </c>
      <c r="AO668" s="2">
        <f t="shared" si="168"/>
        <v>0.8</v>
      </c>
      <c r="AP668" s="2">
        <v>10</v>
      </c>
      <c r="AQ668" s="2">
        <v>0</v>
      </c>
      <c r="AR668" s="2">
        <v>4</v>
      </c>
      <c r="AS668" s="2" t="s">
        <v>78</v>
      </c>
      <c r="AT668" s="2">
        <v>4</v>
      </c>
      <c r="AW668" s="2" t="str">
        <f t="shared" si="173"/>
        <v>Arbolitos</v>
      </c>
      <c r="AX668" s="2" t="str">
        <f t="shared" si="178"/>
        <v>Latizal alto</v>
      </c>
      <c r="AY668" s="2">
        <v>834</v>
      </c>
      <c r="AZ668" s="4">
        <f t="shared" si="174"/>
        <v>0.1199040767386091</v>
      </c>
      <c r="BA668" s="4">
        <v>6.7100281049843833</v>
      </c>
      <c r="BB668" s="4">
        <f t="shared" si="175"/>
        <v>8.6455639006791998E-2</v>
      </c>
      <c r="BC668" s="4">
        <f t="shared" si="176"/>
        <v>0.2063597157454011</v>
      </c>
      <c r="BD668" s="4">
        <f t="shared" si="177"/>
        <v>0.10317985787270055</v>
      </c>
    </row>
    <row r="669" spans="1:56" x14ac:dyDescent="0.25">
      <c r="A669" s="2">
        <v>12</v>
      </c>
      <c r="B669" s="2" t="s">
        <v>55</v>
      </c>
      <c r="C669" s="2" t="s">
        <v>353</v>
      </c>
      <c r="D669" s="2" t="s">
        <v>57</v>
      </c>
      <c r="E669" s="2" t="s">
        <v>58</v>
      </c>
      <c r="F669" s="2" t="s">
        <v>59</v>
      </c>
      <c r="G669" s="2" t="s">
        <v>60</v>
      </c>
      <c r="H669" s="2" t="s">
        <v>61</v>
      </c>
      <c r="I669" s="2" t="s">
        <v>186</v>
      </c>
      <c r="J669" s="3">
        <v>42295</v>
      </c>
      <c r="K669" s="2">
        <v>820117</v>
      </c>
      <c r="L669" s="2">
        <v>742402</v>
      </c>
      <c r="M669" s="2">
        <v>1</v>
      </c>
      <c r="N669" s="2">
        <v>6</v>
      </c>
      <c r="P669" s="2" t="s">
        <v>90</v>
      </c>
      <c r="S669" s="2" t="s">
        <v>354</v>
      </c>
      <c r="T669" s="2" t="s">
        <v>355</v>
      </c>
      <c r="U669" s="2" t="s">
        <v>356</v>
      </c>
      <c r="V669" s="2">
        <v>10</v>
      </c>
      <c r="Y669" s="2">
        <f t="shared" si="163"/>
        <v>3.183098861837907</v>
      </c>
      <c r="AB669" s="2">
        <v>3.183098862</v>
      </c>
      <c r="AC669" s="2">
        <f t="shared" si="164"/>
        <v>7.9577471545947667E-4</v>
      </c>
      <c r="AD669" s="2">
        <v>0.20815875006988985</v>
      </c>
      <c r="AE669" s="2">
        <f t="shared" si="169"/>
        <v>0.38229222417616038</v>
      </c>
      <c r="AF669" s="2">
        <v>62</v>
      </c>
      <c r="AG669" s="4">
        <f t="shared" si="170"/>
        <v>1.6129032258064515</v>
      </c>
      <c r="AH669" s="4">
        <f t="shared" si="171"/>
        <v>1.9951954499826119</v>
      </c>
      <c r="AI669" s="5">
        <f t="shared" si="172"/>
        <v>0.99759772499130595</v>
      </c>
      <c r="AJ669" s="2">
        <f t="shared" si="165"/>
        <v>2.3873241463784299E-3</v>
      </c>
      <c r="AK669" s="2">
        <f t="shared" si="166"/>
        <v>4.7746482927568597E-4</v>
      </c>
      <c r="AL669" s="2">
        <v>2</v>
      </c>
      <c r="AM669" s="2">
        <v>1</v>
      </c>
      <c r="AN669" s="2">
        <f t="shared" si="167"/>
        <v>1</v>
      </c>
      <c r="AO669" s="2">
        <f t="shared" si="168"/>
        <v>0.2</v>
      </c>
      <c r="AP669" s="2">
        <v>5</v>
      </c>
      <c r="AQ669" s="2">
        <v>1</v>
      </c>
      <c r="AR669" s="2">
        <v>0</v>
      </c>
      <c r="AS669" s="2" t="s">
        <v>68</v>
      </c>
      <c r="AT669" s="2">
        <v>1</v>
      </c>
      <c r="AW669" s="2" t="str">
        <f t="shared" si="173"/>
        <v>Arbustivo</v>
      </c>
      <c r="AX669" s="2" t="str">
        <f t="shared" si="178"/>
        <v>Latizal bajo</v>
      </c>
      <c r="AY669" s="2">
        <v>834</v>
      </c>
      <c r="AZ669" s="4">
        <f t="shared" si="174"/>
        <v>0.1199040767386091</v>
      </c>
      <c r="BA669" s="4">
        <v>6.7100281049843833</v>
      </c>
      <c r="BB669" s="4">
        <f t="shared" si="175"/>
        <v>1.1859484088723183E-2</v>
      </c>
      <c r="BC669" s="4">
        <f t="shared" si="176"/>
        <v>0.13176356082733229</v>
      </c>
      <c r="BD669" s="4">
        <f t="shared" si="177"/>
        <v>6.5881780413666144E-2</v>
      </c>
    </row>
    <row r="670" spans="1:56" x14ac:dyDescent="0.25">
      <c r="A670" s="2">
        <v>12</v>
      </c>
      <c r="B670" s="2" t="s">
        <v>55</v>
      </c>
      <c r="C670" s="2" t="s">
        <v>353</v>
      </c>
      <c r="D670" s="2" t="s">
        <v>57</v>
      </c>
      <c r="E670" s="2" t="s">
        <v>58</v>
      </c>
      <c r="F670" s="2" t="s">
        <v>59</v>
      </c>
      <c r="G670" s="2" t="s">
        <v>60</v>
      </c>
      <c r="H670" s="2" t="s">
        <v>61</v>
      </c>
      <c r="I670" s="2" t="s">
        <v>186</v>
      </c>
      <c r="J670" s="3">
        <v>42295</v>
      </c>
      <c r="K670" s="2">
        <v>820117</v>
      </c>
      <c r="L670" s="2">
        <v>742402</v>
      </c>
      <c r="M670" s="2">
        <v>2</v>
      </c>
      <c r="N670" s="2">
        <v>16</v>
      </c>
      <c r="P670" s="2" t="s">
        <v>105</v>
      </c>
      <c r="S670" s="2" t="s">
        <v>106</v>
      </c>
      <c r="T670" s="2" t="s">
        <v>107</v>
      </c>
      <c r="U670" s="2" t="s">
        <v>101</v>
      </c>
      <c r="V670" s="2">
        <v>8</v>
      </c>
      <c r="Y670" s="2">
        <f t="shared" si="163"/>
        <v>2.5464790894703255</v>
      </c>
      <c r="AB670" s="2">
        <v>2.546479089</v>
      </c>
      <c r="AC670" s="2">
        <f t="shared" si="164"/>
        <v>5.0929581789406519E-4</v>
      </c>
      <c r="AD670" s="2">
        <v>0.20815875006988985</v>
      </c>
      <c r="AE670" s="2">
        <f t="shared" si="169"/>
        <v>0.24466702347274269</v>
      </c>
      <c r="AF670" s="2">
        <v>62</v>
      </c>
      <c r="AG670" s="4">
        <f t="shared" si="170"/>
        <v>1.6129032258064515</v>
      </c>
      <c r="AH670" s="4">
        <f t="shared" si="171"/>
        <v>1.8575702492791941</v>
      </c>
      <c r="AI670" s="5">
        <f t="shared" si="172"/>
        <v>0.92878512463959706</v>
      </c>
      <c r="AJ670" s="2">
        <f t="shared" si="165"/>
        <v>1.2223099629457563E-3</v>
      </c>
      <c r="AK670" s="2">
        <f t="shared" si="166"/>
        <v>3.3613523981008308E-4</v>
      </c>
      <c r="AL670" s="2">
        <v>1</v>
      </c>
      <c r="AM670" s="2">
        <v>1</v>
      </c>
      <c r="AN670" s="2">
        <f t="shared" si="167"/>
        <v>0.5</v>
      </c>
      <c r="AO670" s="2">
        <f t="shared" si="168"/>
        <v>0.1</v>
      </c>
      <c r="AP670" s="2">
        <v>4</v>
      </c>
      <c r="AQ670" s="2">
        <v>1.1000000000000001</v>
      </c>
      <c r="AR670" s="2">
        <v>2</v>
      </c>
      <c r="AS670" s="2" t="s">
        <v>79</v>
      </c>
      <c r="AT670" s="2">
        <v>3</v>
      </c>
      <c r="AW670" s="2" t="str">
        <f t="shared" si="173"/>
        <v>Arbustivo</v>
      </c>
      <c r="AX670" s="2" t="str">
        <f t="shared" si="178"/>
        <v>Latizal bajo</v>
      </c>
      <c r="AY670" s="2">
        <v>834</v>
      </c>
      <c r="AZ670" s="4">
        <f t="shared" si="174"/>
        <v>0.1199040767386091</v>
      </c>
      <c r="BA670" s="4">
        <v>6.7100281049843833</v>
      </c>
      <c r="BB670" s="4">
        <f t="shared" si="175"/>
        <v>7.5900698167828389E-3</v>
      </c>
      <c r="BC670" s="4">
        <f t="shared" si="176"/>
        <v>0.12749414655539193</v>
      </c>
      <c r="BD670" s="4">
        <f t="shared" si="177"/>
        <v>6.3747073277695965E-2</v>
      </c>
    </row>
    <row r="671" spans="1:56" x14ac:dyDescent="0.25">
      <c r="A671" s="2">
        <v>12</v>
      </c>
      <c r="B671" s="2" t="s">
        <v>55</v>
      </c>
      <c r="C671" s="2" t="s">
        <v>353</v>
      </c>
      <c r="D671" s="2" t="s">
        <v>57</v>
      </c>
      <c r="E671" s="2" t="s">
        <v>58</v>
      </c>
      <c r="F671" s="2" t="s">
        <v>59</v>
      </c>
      <c r="G671" s="2" t="s">
        <v>60</v>
      </c>
      <c r="H671" s="2" t="s">
        <v>61</v>
      </c>
      <c r="I671" s="2" t="s">
        <v>186</v>
      </c>
      <c r="J671" s="3">
        <v>42295</v>
      </c>
      <c r="K671" s="2">
        <v>820117</v>
      </c>
      <c r="L671" s="2">
        <v>742402</v>
      </c>
      <c r="M671" s="2">
        <v>2</v>
      </c>
      <c r="N671" s="2">
        <v>20</v>
      </c>
      <c r="P671" s="2" t="s">
        <v>105</v>
      </c>
      <c r="S671" s="2" t="s">
        <v>106</v>
      </c>
      <c r="T671" s="2" t="s">
        <v>107</v>
      </c>
      <c r="U671" s="2" t="s">
        <v>101</v>
      </c>
      <c r="V671" s="2">
        <v>20</v>
      </c>
      <c r="Y671" s="2">
        <f t="shared" si="163"/>
        <v>6.366197723675814</v>
      </c>
      <c r="AB671" s="2">
        <v>6.3661977240000001</v>
      </c>
      <c r="AC671" s="2">
        <f t="shared" si="164"/>
        <v>3.1830988618379067E-3</v>
      </c>
      <c r="AD671" s="2">
        <v>0.20815875006988985</v>
      </c>
      <c r="AE671" s="2">
        <f t="shared" si="169"/>
        <v>1.5291688967046415</v>
      </c>
      <c r="AF671" s="2">
        <v>62</v>
      </c>
      <c r="AG671" s="4">
        <f t="shared" si="170"/>
        <v>1.6129032258064515</v>
      </c>
      <c r="AH671" s="4">
        <f t="shared" si="171"/>
        <v>3.142072122511093</v>
      </c>
      <c r="AI671" s="5">
        <f t="shared" si="172"/>
        <v>1.5710360612555465</v>
      </c>
      <c r="AJ671" s="2">
        <f t="shared" si="165"/>
        <v>1.1459155902616463E-2</v>
      </c>
      <c r="AK671" s="2">
        <f t="shared" si="166"/>
        <v>5.7295779513082314E-3</v>
      </c>
      <c r="AL671" s="2">
        <v>3</v>
      </c>
      <c r="AM671" s="2">
        <v>3</v>
      </c>
      <c r="AN671" s="2">
        <f t="shared" si="167"/>
        <v>4.5</v>
      </c>
      <c r="AO671" s="2">
        <f t="shared" si="168"/>
        <v>0.89999999999999991</v>
      </c>
      <c r="AP671" s="2">
        <v>6</v>
      </c>
      <c r="AQ671" s="2">
        <v>3</v>
      </c>
      <c r="AR671" s="2">
        <v>1</v>
      </c>
      <c r="AS671" s="2" t="s">
        <v>79</v>
      </c>
      <c r="AT671" s="2">
        <v>3</v>
      </c>
      <c r="AW671" s="2" t="str">
        <f t="shared" si="173"/>
        <v>Arbolitos</v>
      </c>
      <c r="AX671" s="2" t="str">
        <f t="shared" si="178"/>
        <v>Latizal alto</v>
      </c>
      <c r="AY671" s="2">
        <v>834</v>
      </c>
      <c r="AZ671" s="4">
        <f t="shared" si="174"/>
        <v>0.1199040767386091</v>
      </c>
      <c r="BA671" s="4">
        <v>6.7100281049843833</v>
      </c>
      <c r="BB671" s="4">
        <f t="shared" si="175"/>
        <v>4.7437936354892733E-2</v>
      </c>
      <c r="BC671" s="4">
        <f t="shared" si="176"/>
        <v>0.16734201309350183</v>
      </c>
      <c r="BD671" s="4">
        <f t="shared" si="177"/>
        <v>8.3671006546750915E-2</v>
      </c>
    </row>
    <row r="672" spans="1:56" x14ac:dyDescent="0.25">
      <c r="A672" s="2">
        <v>12</v>
      </c>
      <c r="B672" s="2" t="s">
        <v>55</v>
      </c>
      <c r="C672" s="2" t="s">
        <v>353</v>
      </c>
      <c r="D672" s="2" t="s">
        <v>57</v>
      </c>
      <c r="E672" s="2" t="s">
        <v>58</v>
      </c>
      <c r="F672" s="2" t="s">
        <v>59</v>
      </c>
      <c r="G672" s="2" t="s">
        <v>60</v>
      </c>
      <c r="H672" s="2" t="s">
        <v>61</v>
      </c>
      <c r="I672" s="2" t="s">
        <v>186</v>
      </c>
      <c r="J672" s="3">
        <v>42295</v>
      </c>
      <c r="K672" s="2">
        <v>820117</v>
      </c>
      <c r="L672" s="2">
        <v>742402</v>
      </c>
      <c r="M672" s="2">
        <v>2</v>
      </c>
      <c r="N672" s="2">
        <v>14</v>
      </c>
      <c r="O672" s="2" t="s">
        <v>69</v>
      </c>
      <c r="P672" s="2" t="s">
        <v>116</v>
      </c>
      <c r="S672" s="2" t="s">
        <v>117</v>
      </c>
      <c r="T672" s="2" t="s">
        <v>120</v>
      </c>
      <c r="U672" s="2" t="s">
        <v>121</v>
      </c>
      <c r="V672" s="2">
        <v>22</v>
      </c>
      <c r="Y672" s="2">
        <f t="shared" si="163"/>
        <v>7.0028174960433951</v>
      </c>
      <c r="AB672" s="2">
        <v>7.0028174959999996</v>
      </c>
      <c r="AC672" s="2">
        <f t="shared" si="164"/>
        <v>3.8515496228238681E-3</v>
      </c>
      <c r="AD672" s="2">
        <v>0.20815875006988985</v>
      </c>
      <c r="AE672" s="2">
        <f t="shared" si="169"/>
        <v>1.8502943650126165</v>
      </c>
      <c r="AF672" s="2">
        <v>62</v>
      </c>
      <c r="AG672" s="4">
        <f t="shared" si="170"/>
        <v>1.6129032258064515</v>
      </c>
      <c r="AH672" s="4">
        <f t="shared" si="171"/>
        <v>3.463197590819068</v>
      </c>
      <c r="AI672" s="5">
        <f t="shared" si="172"/>
        <v>1.731598795409534</v>
      </c>
      <c r="AJ672" s="2">
        <f t="shared" si="165"/>
        <v>1.3865578642165925E-2</v>
      </c>
      <c r="AK672" s="2">
        <f t="shared" si="166"/>
        <v>3.4663946605414811E-3</v>
      </c>
      <c r="AL672" s="2">
        <v>3</v>
      </c>
      <c r="AM672" s="2">
        <v>4</v>
      </c>
      <c r="AN672" s="2">
        <f t="shared" si="167"/>
        <v>6</v>
      </c>
      <c r="AO672" s="2">
        <f t="shared" si="168"/>
        <v>1.2</v>
      </c>
      <c r="AP672" s="2">
        <v>6</v>
      </c>
      <c r="AQ672" s="2">
        <v>1.5</v>
      </c>
      <c r="AR672" s="2">
        <v>0</v>
      </c>
      <c r="AS672" s="2" t="s">
        <v>68</v>
      </c>
      <c r="AT672" s="2">
        <v>1</v>
      </c>
      <c r="AW672" s="2" t="str">
        <f t="shared" si="173"/>
        <v>Arbolitos</v>
      </c>
      <c r="AX672" s="2" t="str">
        <f t="shared" si="178"/>
        <v>Latizal alto</v>
      </c>
      <c r="AY672" s="2">
        <v>834</v>
      </c>
      <c r="AZ672" s="4">
        <f t="shared" si="174"/>
        <v>0.1199040767386091</v>
      </c>
      <c r="BA672" s="4">
        <v>6.7100281049843833</v>
      </c>
      <c r="BB672" s="4">
        <f t="shared" si="175"/>
        <v>5.7399902989420222E-2</v>
      </c>
      <c r="BC672" s="4">
        <f t="shared" si="176"/>
        <v>0.17730397972802933</v>
      </c>
      <c r="BD672" s="4">
        <f t="shared" si="177"/>
        <v>8.8651989864014666E-2</v>
      </c>
    </row>
    <row r="673" spans="1:56" x14ac:dyDescent="0.25">
      <c r="A673" s="2">
        <v>13</v>
      </c>
      <c r="B673" s="2" t="s">
        <v>55</v>
      </c>
      <c r="C673" s="2" t="s">
        <v>357</v>
      </c>
      <c r="D673" s="2" t="s">
        <v>57</v>
      </c>
      <c r="E673" s="2" t="s">
        <v>58</v>
      </c>
      <c r="F673" s="2" t="s">
        <v>59</v>
      </c>
      <c r="G673" s="2" t="s">
        <v>60</v>
      </c>
      <c r="H673" s="2" t="s">
        <v>61</v>
      </c>
      <c r="I673" s="2" t="s">
        <v>62</v>
      </c>
      <c r="J673" s="3">
        <v>42298</v>
      </c>
      <c r="K673" s="2">
        <v>821547</v>
      </c>
      <c r="L673" s="2">
        <v>742710</v>
      </c>
      <c r="M673" s="2">
        <v>2</v>
      </c>
      <c r="N673" s="2">
        <v>6</v>
      </c>
      <c r="O673" s="2" t="s">
        <v>69</v>
      </c>
      <c r="P673" s="2" t="s">
        <v>74</v>
      </c>
      <c r="S673" s="2" t="s">
        <v>75</v>
      </c>
      <c r="T673" s="2" t="s">
        <v>76</v>
      </c>
      <c r="U673" s="2" t="s">
        <v>77</v>
      </c>
      <c r="V673" s="2">
        <v>14</v>
      </c>
      <c r="Y673" s="2">
        <f t="shared" si="163"/>
        <v>4.45633840657307</v>
      </c>
      <c r="AB673" s="2">
        <v>4.4563384069999996</v>
      </c>
      <c r="AC673" s="2">
        <f t="shared" si="164"/>
        <v>1.5597184423005749E-3</v>
      </c>
      <c r="AD673" s="2">
        <v>2.4875917605263233E-2</v>
      </c>
      <c r="AE673" s="2">
        <f t="shared" si="169"/>
        <v>6.2699936020473492</v>
      </c>
      <c r="AF673" s="2">
        <v>16</v>
      </c>
      <c r="AG673" s="4">
        <f t="shared" si="170"/>
        <v>6.25</v>
      </c>
      <c r="AH673" s="4">
        <f t="shared" si="171"/>
        <v>12.51999360204735</v>
      </c>
      <c r="AI673" s="5">
        <f t="shared" si="172"/>
        <v>6.2599968010236751</v>
      </c>
      <c r="AJ673" s="2">
        <f t="shared" si="165"/>
        <v>2.8074931961410352E-3</v>
      </c>
      <c r="AK673" s="2">
        <f t="shared" si="166"/>
        <v>0</v>
      </c>
      <c r="AL673" s="2">
        <v>3</v>
      </c>
      <c r="AM673" s="2">
        <v>2</v>
      </c>
      <c r="AN673" s="2">
        <f t="shared" si="167"/>
        <v>3</v>
      </c>
      <c r="AO673" s="2">
        <f t="shared" si="168"/>
        <v>0.6</v>
      </c>
      <c r="AP673" s="2">
        <v>3</v>
      </c>
      <c r="AQ673" s="2">
        <v>0</v>
      </c>
      <c r="AR673" s="2">
        <v>2</v>
      </c>
      <c r="AS673" s="2" t="s">
        <v>78</v>
      </c>
      <c r="AT673" s="2">
        <v>4</v>
      </c>
      <c r="AW673" s="2" t="str">
        <f t="shared" si="173"/>
        <v>Arbustivo</v>
      </c>
      <c r="AX673" s="2" t="str">
        <f t="shared" si="178"/>
        <v>Latizal bajo</v>
      </c>
      <c r="AY673" s="2">
        <v>834</v>
      </c>
      <c r="AZ673" s="4">
        <f t="shared" si="174"/>
        <v>0.1199040767386091</v>
      </c>
      <c r="BA673" s="4">
        <v>6.7100281049843833</v>
      </c>
      <c r="BB673" s="4">
        <f t="shared" si="175"/>
        <v>2.3244588813897449E-2</v>
      </c>
      <c r="BC673" s="4">
        <f t="shared" si="176"/>
        <v>0.14314866555250655</v>
      </c>
      <c r="BD673" s="4">
        <f t="shared" si="177"/>
        <v>7.1574332776253274E-2</v>
      </c>
    </row>
    <row r="674" spans="1:56" x14ac:dyDescent="0.25">
      <c r="A674" s="2">
        <v>13</v>
      </c>
      <c r="B674" s="2" t="s">
        <v>55</v>
      </c>
      <c r="C674" s="2" t="s">
        <v>357</v>
      </c>
      <c r="D674" s="2" t="s">
        <v>57</v>
      </c>
      <c r="E674" s="2" t="s">
        <v>58</v>
      </c>
      <c r="F674" s="2" t="s">
        <v>59</v>
      </c>
      <c r="G674" s="2" t="s">
        <v>60</v>
      </c>
      <c r="H674" s="2" t="s">
        <v>61</v>
      </c>
      <c r="I674" s="2" t="s">
        <v>62</v>
      </c>
      <c r="J674" s="3">
        <v>42298</v>
      </c>
      <c r="K674" s="2">
        <v>821547</v>
      </c>
      <c r="L674" s="2">
        <v>742710</v>
      </c>
      <c r="M674" s="2">
        <v>4</v>
      </c>
      <c r="N674" s="2">
        <v>14</v>
      </c>
      <c r="O674" s="2" t="s">
        <v>69</v>
      </c>
      <c r="P674" s="2" t="s">
        <v>74</v>
      </c>
      <c r="S674" s="2" t="s">
        <v>75</v>
      </c>
      <c r="T674" s="2" t="s">
        <v>76</v>
      </c>
      <c r="U674" s="2" t="s">
        <v>77</v>
      </c>
      <c r="V674" s="2">
        <v>15</v>
      </c>
      <c r="Y674" s="2">
        <f t="shared" si="163"/>
        <v>4.7746482927568605</v>
      </c>
      <c r="AB674" s="2">
        <v>4.7746482930000003</v>
      </c>
      <c r="AC674" s="2">
        <f t="shared" si="164"/>
        <v>1.7904931097838226E-3</v>
      </c>
      <c r="AD674" s="2">
        <v>2.4875917605263233E-2</v>
      </c>
      <c r="AE674" s="2">
        <f t="shared" si="169"/>
        <v>7.1976967370441489</v>
      </c>
      <c r="AF674" s="2">
        <v>16</v>
      </c>
      <c r="AG674" s="4">
        <f t="shared" si="170"/>
        <v>6.25</v>
      </c>
      <c r="AH674" s="4">
        <f t="shared" si="171"/>
        <v>13.447696737044149</v>
      </c>
      <c r="AI674" s="5">
        <f t="shared" si="172"/>
        <v>6.7238483685220745</v>
      </c>
      <c r="AJ674" s="2">
        <f t="shared" si="165"/>
        <v>5.3714793293514673E-3</v>
      </c>
      <c r="AK674" s="2">
        <f t="shared" si="166"/>
        <v>0</v>
      </c>
      <c r="AL674" s="2">
        <v>1</v>
      </c>
      <c r="AM674" s="2">
        <v>2</v>
      </c>
      <c r="AN674" s="2">
        <f t="shared" si="167"/>
        <v>1</v>
      </c>
      <c r="AO674" s="2">
        <f t="shared" si="168"/>
        <v>0.2</v>
      </c>
      <c r="AP674" s="2">
        <v>5</v>
      </c>
      <c r="AQ674" s="2">
        <v>0</v>
      </c>
      <c r="AR674" s="2">
        <v>2</v>
      </c>
      <c r="AS674" s="2" t="s">
        <v>79</v>
      </c>
      <c r="AT674" s="2">
        <v>3</v>
      </c>
      <c r="AW674" s="2" t="str">
        <f t="shared" si="173"/>
        <v>Arbustivo</v>
      </c>
      <c r="AX674" s="2" t="str">
        <f t="shared" si="178"/>
        <v>Latizal bajo</v>
      </c>
      <c r="AY674" s="2">
        <v>834</v>
      </c>
      <c r="AZ674" s="4">
        <f t="shared" si="174"/>
        <v>0.1199040767386091</v>
      </c>
      <c r="BA674" s="4">
        <v>6.7100281049843833</v>
      </c>
      <c r="BB674" s="4">
        <f t="shared" si="175"/>
        <v>2.6683839199627163E-2</v>
      </c>
      <c r="BC674" s="4">
        <f t="shared" si="176"/>
        <v>0.14658791593823628</v>
      </c>
      <c r="BD674" s="4">
        <f t="shared" si="177"/>
        <v>7.329395796911814E-2</v>
      </c>
    </row>
    <row r="675" spans="1:56" x14ac:dyDescent="0.25">
      <c r="A675" s="2">
        <v>13</v>
      </c>
      <c r="B675" s="2" t="s">
        <v>55</v>
      </c>
      <c r="C675" s="2" t="s">
        <v>357</v>
      </c>
      <c r="D675" s="2" t="s">
        <v>57</v>
      </c>
      <c r="E675" s="2" t="s">
        <v>58</v>
      </c>
      <c r="F675" s="2" t="s">
        <v>59</v>
      </c>
      <c r="G675" s="2" t="s">
        <v>60</v>
      </c>
      <c r="H675" s="2" t="s">
        <v>61</v>
      </c>
      <c r="I675" s="2" t="s">
        <v>62</v>
      </c>
      <c r="J675" s="3">
        <v>42298</v>
      </c>
      <c r="K675" s="2">
        <v>821547</v>
      </c>
      <c r="L675" s="2">
        <v>742710</v>
      </c>
      <c r="M675" s="2">
        <v>3</v>
      </c>
      <c r="N675" s="2">
        <v>10</v>
      </c>
      <c r="P675" s="2" t="s">
        <v>80</v>
      </c>
      <c r="S675" s="2" t="s">
        <v>81</v>
      </c>
      <c r="T675" s="2" t="s">
        <v>82</v>
      </c>
      <c r="U675" s="2" t="s">
        <v>83</v>
      </c>
      <c r="V675" s="2">
        <v>15</v>
      </c>
      <c r="Y675" s="2">
        <f t="shared" si="163"/>
        <v>4.7746482927568605</v>
      </c>
      <c r="AB675" s="2">
        <v>4.7746482930000003</v>
      </c>
      <c r="AC675" s="2">
        <f t="shared" si="164"/>
        <v>1.7904931097838226E-3</v>
      </c>
      <c r="AD675" s="2">
        <v>2.4875917605263233E-2</v>
      </c>
      <c r="AE675" s="2">
        <f t="shared" si="169"/>
        <v>7.1976967370441489</v>
      </c>
      <c r="AF675" s="2">
        <v>16</v>
      </c>
      <c r="AG675" s="4">
        <f t="shared" si="170"/>
        <v>6.25</v>
      </c>
      <c r="AH675" s="4">
        <f t="shared" si="171"/>
        <v>13.447696737044149</v>
      </c>
      <c r="AI675" s="5">
        <f t="shared" si="172"/>
        <v>6.7238483685220745</v>
      </c>
      <c r="AJ675" s="2">
        <f t="shared" si="165"/>
        <v>5.3714793293514673E-3</v>
      </c>
      <c r="AK675" s="2">
        <f t="shared" si="166"/>
        <v>0</v>
      </c>
      <c r="AL675" s="2">
        <v>3</v>
      </c>
      <c r="AM675" s="2">
        <v>2</v>
      </c>
      <c r="AN675" s="2">
        <f t="shared" si="167"/>
        <v>3</v>
      </c>
      <c r="AO675" s="2">
        <f t="shared" si="168"/>
        <v>0.6</v>
      </c>
      <c r="AP675" s="2">
        <v>5</v>
      </c>
      <c r="AQ675" s="2">
        <v>0</v>
      </c>
      <c r="AR675" s="2">
        <v>0</v>
      </c>
      <c r="AS675" s="2" t="s">
        <v>79</v>
      </c>
      <c r="AT675" s="2">
        <v>3</v>
      </c>
      <c r="AW675" s="2" t="str">
        <f t="shared" si="173"/>
        <v>Arbustivo</v>
      </c>
      <c r="AX675" s="2" t="str">
        <f t="shared" si="178"/>
        <v>Latizal bajo</v>
      </c>
      <c r="AY675" s="2">
        <v>834</v>
      </c>
      <c r="AZ675" s="4">
        <f t="shared" si="174"/>
        <v>0.1199040767386091</v>
      </c>
      <c r="BA675" s="4">
        <v>6.7100281049843833</v>
      </c>
      <c r="BB675" s="4">
        <f t="shared" si="175"/>
        <v>2.6683839199627163E-2</v>
      </c>
      <c r="BC675" s="4">
        <f t="shared" si="176"/>
        <v>0.14658791593823628</v>
      </c>
      <c r="BD675" s="4">
        <f t="shared" si="177"/>
        <v>7.329395796911814E-2</v>
      </c>
    </row>
    <row r="676" spans="1:56" x14ac:dyDescent="0.25">
      <c r="A676" s="2">
        <v>13</v>
      </c>
      <c r="B676" s="2" t="s">
        <v>55</v>
      </c>
      <c r="C676" s="2" t="s">
        <v>357</v>
      </c>
      <c r="D676" s="2" t="s">
        <v>57</v>
      </c>
      <c r="E676" s="2" t="s">
        <v>58</v>
      </c>
      <c r="F676" s="2" t="s">
        <v>59</v>
      </c>
      <c r="G676" s="2" t="s">
        <v>60</v>
      </c>
      <c r="H676" s="2" t="s">
        <v>61</v>
      </c>
      <c r="I676" s="2" t="s">
        <v>62</v>
      </c>
      <c r="J676" s="3">
        <v>42298</v>
      </c>
      <c r="K676" s="2">
        <v>821547</v>
      </c>
      <c r="L676" s="2">
        <v>742710</v>
      </c>
      <c r="M676" s="2">
        <v>1</v>
      </c>
      <c r="N676" s="2">
        <v>2</v>
      </c>
      <c r="P676" s="2" t="s">
        <v>80</v>
      </c>
      <c r="S676" s="2" t="s">
        <v>81</v>
      </c>
      <c r="T676" s="2" t="s">
        <v>82</v>
      </c>
      <c r="U676" s="2" t="s">
        <v>83</v>
      </c>
      <c r="V676" s="2">
        <v>8</v>
      </c>
      <c r="Y676" s="2">
        <f t="shared" si="163"/>
        <v>2.5464790894703255</v>
      </c>
      <c r="AB676" s="2">
        <v>2.546479089</v>
      </c>
      <c r="AC676" s="2">
        <f t="shared" si="164"/>
        <v>5.0929581789406519E-4</v>
      </c>
      <c r="AD676" s="2">
        <v>2.4875917605263233E-2</v>
      </c>
      <c r="AE676" s="2">
        <f t="shared" si="169"/>
        <v>2.0473448496481135</v>
      </c>
      <c r="AF676" s="2">
        <v>16</v>
      </c>
      <c r="AG676" s="4">
        <f t="shared" si="170"/>
        <v>6.25</v>
      </c>
      <c r="AH676" s="4">
        <f t="shared" si="171"/>
        <v>8.2973448496481126</v>
      </c>
      <c r="AI676" s="5">
        <f t="shared" si="172"/>
        <v>4.1486724248240563</v>
      </c>
      <c r="AJ676" s="2">
        <f t="shared" si="165"/>
        <v>9.1673247220931718E-4</v>
      </c>
      <c r="AK676" s="2">
        <f t="shared" si="166"/>
        <v>0</v>
      </c>
      <c r="AL676" s="2">
        <v>2</v>
      </c>
      <c r="AM676" s="2">
        <v>1</v>
      </c>
      <c r="AN676" s="2">
        <f t="shared" si="167"/>
        <v>1</v>
      </c>
      <c r="AO676" s="2">
        <f t="shared" si="168"/>
        <v>0.2</v>
      </c>
      <c r="AP676" s="2">
        <v>3</v>
      </c>
      <c r="AQ676" s="2">
        <v>0</v>
      </c>
      <c r="AR676" s="2">
        <v>2</v>
      </c>
      <c r="AS676" s="2" t="s">
        <v>68</v>
      </c>
      <c r="AT676" s="2">
        <v>2</v>
      </c>
      <c r="AW676" s="2" t="str">
        <f t="shared" si="173"/>
        <v>Arbustivo</v>
      </c>
      <c r="AX676" s="2" t="str">
        <f t="shared" si="178"/>
        <v>Latizal bajo</v>
      </c>
      <c r="AY676" s="2">
        <v>834</v>
      </c>
      <c r="AZ676" s="4">
        <f t="shared" si="174"/>
        <v>0.1199040767386091</v>
      </c>
      <c r="BA676" s="4">
        <v>6.7100281049843833</v>
      </c>
      <c r="BB676" s="4">
        <f t="shared" si="175"/>
        <v>7.5900698167828389E-3</v>
      </c>
      <c r="BC676" s="4">
        <f t="shared" si="176"/>
        <v>0.12749414655539193</v>
      </c>
      <c r="BD676" s="4">
        <f t="shared" si="177"/>
        <v>6.3747073277695965E-2</v>
      </c>
    </row>
    <row r="677" spans="1:56" x14ac:dyDescent="0.25">
      <c r="A677" s="2">
        <v>13</v>
      </c>
      <c r="B677" s="2" t="s">
        <v>55</v>
      </c>
      <c r="C677" s="2" t="s">
        <v>357</v>
      </c>
      <c r="D677" s="2" t="s">
        <v>57</v>
      </c>
      <c r="E677" s="2" t="s">
        <v>58</v>
      </c>
      <c r="F677" s="2" t="s">
        <v>59</v>
      </c>
      <c r="G677" s="2" t="s">
        <v>60</v>
      </c>
      <c r="H677" s="2" t="s">
        <v>61</v>
      </c>
      <c r="I677" s="2" t="s">
        <v>62</v>
      </c>
      <c r="J677" s="3">
        <v>42298</v>
      </c>
      <c r="K677" s="2">
        <v>821547</v>
      </c>
      <c r="L677" s="2">
        <v>742710</v>
      </c>
      <c r="M677" s="2">
        <v>2</v>
      </c>
      <c r="N677" s="2">
        <v>5</v>
      </c>
      <c r="P677" s="2" t="s">
        <v>80</v>
      </c>
      <c r="S677" s="2" t="s">
        <v>81</v>
      </c>
      <c r="T677" s="2" t="s">
        <v>82</v>
      </c>
      <c r="U677" s="2" t="s">
        <v>83</v>
      </c>
      <c r="V677" s="2">
        <v>10</v>
      </c>
      <c r="Y677" s="2">
        <f t="shared" si="163"/>
        <v>3.183098861837907</v>
      </c>
      <c r="AB677" s="2">
        <v>3.183098862</v>
      </c>
      <c r="AC677" s="2">
        <f t="shared" si="164"/>
        <v>7.9577471545947667E-4</v>
      </c>
      <c r="AD677" s="2">
        <v>2.4875917605263233E-2</v>
      </c>
      <c r="AE677" s="2">
        <f t="shared" si="169"/>
        <v>3.1989763275751772</v>
      </c>
      <c r="AF677" s="2">
        <v>16</v>
      </c>
      <c r="AG677" s="4">
        <f t="shared" si="170"/>
        <v>6.25</v>
      </c>
      <c r="AH677" s="4">
        <f t="shared" si="171"/>
        <v>9.4489763275751777</v>
      </c>
      <c r="AI677" s="5">
        <f t="shared" si="172"/>
        <v>4.7244881637875888</v>
      </c>
      <c r="AJ677" s="2">
        <f t="shared" si="165"/>
        <v>2.8647889756541157E-3</v>
      </c>
      <c r="AK677" s="2">
        <f t="shared" si="166"/>
        <v>0</v>
      </c>
      <c r="AL677" s="2">
        <v>3</v>
      </c>
      <c r="AM677" s="2">
        <v>2</v>
      </c>
      <c r="AN677" s="2">
        <f t="shared" si="167"/>
        <v>3</v>
      </c>
      <c r="AO677" s="2">
        <f t="shared" si="168"/>
        <v>0.6</v>
      </c>
      <c r="AP677" s="2">
        <v>6</v>
      </c>
      <c r="AQ677" s="2">
        <v>0</v>
      </c>
      <c r="AR677" s="2">
        <v>3</v>
      </c>
      <c r="AS677" s="2" t="s">
        <v>79</v>
      </c>
      <c r="AT677" s="2">
        <v>3</v>
      </c>
      <c r="AW677" s="2" t="str">
        <f t="shared" si="173"/>
        <v>Arbolitos</v>
      </c>
      <c r="AX677" s="2" t="str">
        <f t="shared" si="178"/>
        <v>Latizal bajo</v>
      </c>
      <c r="AY677" s="2">
        <v>834</v>
      </c>
      <c r="AZ677" s="4">
        <f t="shared" si="174"/>
        <v>0.1199040767386091</v>
      </c>
      <c r="BA677" s="4">
        <v>6.7100281049843833</v>
      </c>
      <c r="BB677" s="4">
        <f t="shared" si="175"/>
        <v>1.1859484088723183E-2</v>
      </c>
      <c r="BC677" s="4">
        <f t="shared" si="176"/>
        <v>0.13176356082733229</v>
      </c>
      <c r="BD677" s="4">
        <f t="shared" si="177"/>
        <v>6.5881780413666144E-2</v>
      </c>
    </row>
    <row r="678" spans="1:56" x14ac:dyDescent="0.25">
      <c r="A678" s="2">
        <v>13</v>
      </c>
      <c r="B678" s="2" t="s">
        <v>55</v>
      </c>
      <c r="C678" s="2" t="s">
        <v>357</v>
      </c>
      <c r="D678" s="2" t="s">
        <v>57</v>
      </c>
      <c r="E678" s="2" t="s">
        <v>58</v>
      </c>
      <c r="F678" s="2" t="s">
        <v>59</v>
      </c>
      <c r="G678" s="2" t="s">
        <v>60</v>
      </c>
      <c r="H678" s="2" t="s">
        <v>61</v>
      </c>
      <c r="I678" s="2" t="s">
        <v>62</v>
      </c>
      <c r="J678" s="3">
        <v>42298</v>
      </c>
      <c r="K678" s="2">
        <v>821547</v>
      </c>
      <c r="L678" s="2">
        <v>742710</v>
      </c>
      <c r="M678" s="2">
        <v>5</v>
      </c>
      <c r="N678" s="2">
        <v>16</v>
      </c>
      <c r="P678" s="2" t="s">
        <v>80</v>
      </c>
      <c r="S678" s="2" t="s">
        <v>81</v>
      </c>
      <c r="T678" s="2" t="s">
        <v>82</v>
      </c>
      <c r="U678" s="2" t="s">
        <v>83</v>
      </c>
      <c r="V678" s="2">
        <v>12</v>
      </c>
      <c r="Y678" s="2">
        <f t="shared" si="163"/>
        <v>3.8197186342054881</v>
      </c>
      <c r="AB678" s="2">
        <v>3.819718634</v>
      </c>
      <c r="AC678" s="2">
        <f t="shared" si="164"/>
        <v>1.1459155902616462E-3</v>
      </c>
      <c r="AD678" s="2">
        <v>2.4875917605263233E-2</v>
      </c>
      <c r="AE678" s="2">
        <f t="shared" si="169"/>
        <v>4.6065259117082533</v>
      </c>
      <c r="AF678" s="2">
        <v>16</v>
      </c>
      <c r="AG678" s="4">
        <f t="shared" si="170"/>
        <v>6.25</v>
      </c>
      <c r="AH678" s="4">
        <f t="shared" si="171"/>
        <v>10.856525911708253</v>
      </c>
      <c r="AI678" s="5">
        <f t="shared" si="172"/>
        <v>5.4282629558541267</v>
      </c>
      <c r="AJ678" s="2">
        <f t="shared" si="165"/>
        <v>3.0939720937064445E-3</v>
      </c>
      <c r="AK678" s="2">
        <f t="shared" si="166"/>
        <v>2.7501974166279507E-3</v>
      </c>
      <c r="AL678" s="2">
        <v>2</v>
      </c>
      <c r="AM678" s="2">
        <v>2</v>
      </c>
      <c r="AN678" s="2">
        <f t="shared" si="167"/>
        <v>2</v>
      </c>
      <c r="AO678" s="2">
        <f t="shared" si="168"/>
        <v>0.4</v>
      </c>
      <c r="AP678" s="2">
        <v>4.5</v>
      </c>
      <c r="AQ678" s="2">
        <v>4</v>
      </c>
      <c r="AR678" s="2">
        <v>1</v>
      </c>
      <c r="AS678" s="2" t="s">
        <v>68</v>
      </c>
      <c r="AT678" s="2">
        <v>2</v>
      </c>
      <c r="AW678" s="2" t="str">
        <f t="shared" si="173"/>
        <v>Arbustivo</v>
      </c>
      <c r="AX678" s="2" t="str">
        <f t="shared" si="178"/>
        <v>Latizal bajo</v>
      </c>
      <c r="AY678" s="2">
        <v>834</v>
      </c>
      <c r="AZ678" s="4">
        <f t="shared" si="174"/>
        <v>0.1199040767386091</v>
      </c>
      <c r="BA678" s="4">
        <v>6.7100281049843833</v>
      </c>
      <c r="BB678" s="4">
        <f t="shared" si="175"/>
        <v>1.7077657087761381E-2</v>
      </c>
      <c r="BC678" s="4">
        <f t="shared" si="176"/>
        <v>0.13698173382637049</v>
      </c>
      <c r="BD678" s="4">
        <f t="shared" si="177"/>
        <v>6.8490866913185247E-2</v>
      </c>
    </row>
    <row r="679" spans="1:56" x14ac:dyDescent="0.25">
      <c r="A679" s="2">
        <v>13</v>
      </c>
      <c r="B679" s="2" t="s">
        <v>55</v>
      </c>
      <c r="C679" s="2" t="s">
        <v>357</v>
      </c>
      <c r="D679" s="2" t="s">
        <v>57</v>
      </c>
      <c r="E679" s="2" t="s">
        <v>58</v>
      </c>
      <c r="F679" s="2" t="s">
        <v>59</v>
      </c>
      <c r="G679" s="2" t="s">
        <v>60</v>
      </c>
      <c r="H679" s="2" t="s">
        <v>61</v>
      </c>
      <c r="I679" s="2" t="s">
        <v>62</v>
      </c>
      <c r="J679" s="3">
        <v>42298</v>
      </c>
      <c r="K679" s="2">
        <v>821547</v>
      </c>
      <c r="L679" s="2">
        <v>742710</v>
      </c>
      <c r="M679" s="2">
        <v>3</v>
      </c>
      <c r="N679" s="2">
        <v>9</v>
      </c>
      <c r="O679" s="2" t="s">
        <v>63</v>
      </c>
      <c r="P679" s="2" t="s">
        <v>86</v>
      </c>
      <c r="S679" s="2" t="s">
        <v>87</v>
      </c>
      <c r="T679" s="2" t="s">
        <v>88</v>
      </c>
      <c r="U679" s="2" t="s">
        <v>89</v>
      </c>
      <c r="V679" s="2">
        <v>13</v>
      </c>
      <c r="Y679" s="2">
        <f t="shared" si="163"/>
        <v>4.1380285203892786</v>
      </c>
      <c r="AB679" s="2">
        <v>4.1380285199999998</v>
      </c>
      <c r="AC679" s="2">
        <f t="shared" si="164"/>
        <v>1.3448592691265155E-3</v>
      </c>
      <c r="AD679" s="2">
        <v>2.4875917605263233E-2</v>
      </c>
      <c r="AE679" s="2">
        <f t="shared" si="169"/>
        <v>5.4062699936020486</v>
      </c>
      <c r="AF679" s="2">
        <v>16</v>
      </c>
      <c r="AG679" s="4">
        <f t="shared" si="170"/>
        <v>6.25</v>
      </c>
      <c r="AH679" s="4">
        <f t="shared" si="171"/>
        <v>11.656269993602049</v>
      </c>
      <c r="AI679" s="5">
        <f t="shared" si="172"/>
        <v>5.8281349968010243</v>
      </c>
      <c r="AJ679" s="2">
        <f t="shared" si="165"/>
        <v>4.0345778073795462E-3</v>
      </c>
      <c r="AK679" s="2">
        <f t="shared" si="166"/>
        <v>1.6138311229518186E-4</v>
      </c>
      <c r="AL679" s="2">
        <v>3</v>
      </c>
      <c r="AM679" s="2">
        <v>2</v>
      </c>
      <c r="AN679" s="2">
        <f t="shared" si="167"/>
        <v>3</v>
      </c>
      <c r="AO679" s="2">
        <f t="shared" si="168"/>
        <v>0.6</v>
      </c>
      <c r="AP679" s="2">
        <v>5</v>
      </c>
      <c r="AQ679" s="2">
        <v>0.2</v>
      </c>
      <c r="AR679" s="2">
        <v>0</v>
      </c>
      <c r="AS679" s="2" t="s">
        <v>78</v>
      </c>
      <c r="AT679" s="2">
        <v>4</v>
      </c>
      <c r="AW679" s="2" t="str">
        <f t="shared" si="173"/>
        <v>Arbustivo</v>
      </c>
      <c r="AX679" s="2" t="str">
        <f t="shared" si="178"/>
        <v>Latizal bajo</v>
      </c>
      <c r="AY679" s="2">
        <v>834</v>
      </c>
      <c r="AZ679" s="4">
        <f t="shared" si="174"/>
        <v>0.1199040767386091</v>
      </c>
      <c r="BA679" s="4">
        <v>6.7100281049843833</v>
      </c>
      <c r="BB679" s="4">
        <f t="shared" si="175"/>
        <v>2.0042528109942177E-2</v>
      </c>
      <c r="BC679" s="4">
        <f t="shared" si="176"/>
        <v>0.13994660484855129</v>
      </c>
      <c r="BD679" s="4">
        <f t="shared" si="177"/>
        <v>6.9973302424275644E-2</v>
      </c>
    </row>
    <row r="680" spans="1:56" x14ac:dyDescent="0.25">
      <c r="A680" s="2">
        <v>13</v>
      </c>
      <c r="B680" s="2" t="s">
        <v>55</v>
      </c>
      <c r="C680" s="2" t="s">
        <v>357</v>
      </c>
      <c r="D680" s="2" t="s">
        <v>57</v>
      </c>
      <c r="E680" s="2" t="s">
        <v>58</v>
      </c>
      <c r="F680" s="2" t="s">
        <v>59</v>
      </c>
      <c r="G680" s="2" t="s">
        <v>60</v>
      </c>
      <c r="H680" s="2" t="s">
        <v>61</v>
      </c>
      <c r="I680" s="2" t="s">
        <v>62</v>
      </c>
      <c r="J680" s="3">
        <v>42298</v>
      </c>
      <c r="K680" s="2">
        <v>821547</v>
      </c>
      <c r="L680" s="2">
        <v>742710</v>
      </c>
      <c r="M680" s="2">
        <v>4</v>
      </c>
      <c r="N680" s="2">
        <v>13</v>
      </c>
      <c r="P680" s="2" t="s">
        <v>86</v>
      </c>
      <c r="S680" s="2" t="s">
        <v>87</v>
      </c>
      <c r="T680" s="2" t="s">
        <v>88</v>
      </c>
      <c r="U680" s="2" t="s">
        <v>89</v>
      </c>
      <c r="V680" s="2">
        <v>9</v>
      </c>
      <c r="Y680" s="2">
        <f t="shared" si="163"/>
        <v>2.8647889756541161</v>
      </c>
      <c r="AB680" s="2">
        <v>2.8647889759999998</v>
      </c>
      <c r="AC680" s="2">
        <f t="shared" si="164"/>
        <v>6.4457751952217606E-4</v>
      </c>
      <c r="AD680" s="2">
        <v>2.4875917605263233E-2</v>
      </c>
      <c r="AE680" s="2">
        <f t="shared" si="169"/>
        <v>2.5911708253358934</v>
      </c>
      <c r="AF680" s="2">
        <v>16</v>
      </c>
      <c r="AG680" s="4">
        <f t="shared" si="170"/>
        <v>6.25</v>
      </c>
      <c r="AH680" s="4">
        <f t="shared" si="171"/>
        <v>8.8411708253358938</v>
      </c>
      <c r="AI680" s="5">
        <f t="shared" si="172"/>
        <v>4.4205854126679469</v>
      </c>
      <c r="AJ680" s="2">
        <f t="shared" si="165"/>
        <v>1.1602395351399169E-3</v>
      </c>
      <c r="AK680" s="2">
        <f t="shared" si="166"/>
        <v>2.7072255819931391E-4</v>
      </c>
      <c r="AL680" s="2">
        <v>2</v>
      </c>
      <c r="AM680" s="2">
        <v>1</v>
      </c>
      <c r="AN680" s="2">
        <f t="shared" si="167"/>
        <v>1</v>
      </c>
      <c r="AO680" s="2">
        <f t="shared" si="168"/>
        <v>0.2</v>
      </c>
      <c r="AP680" s="2">
        <v>3</v>
      </c>
      <c r="AQ680" s="2">
        <v>0.7</v>
      </c>
      <c r="AR680" s="2">
        <v>2</v>
      </c>
      <c r="AS680" s="2" t="s">
        <v>79</v>
      </c>
      <c r="AT680" s="2">
        <v>3</v>
      </c>
      <c r="AW680" s="2" t="str">
        <f t="shared" si="173"/>
        <v>Arbustivo</v>
      </c>
      <c r="AX680" s="2" t="str">
        <f t="shared" si="178"/>
        <v>Latizal bajo</v>
      </c>
      <c r="AY680" s="2">
        <v>834</v>
      </c>
      <c r="AZ680" s="4">
        <f t="shared" si="174"/>
        <v>0.1199040767386091</v>
      </c>
      <c r="BA680" s="4">
        <v>6.7100281049843833</v>
      </c>
      <c r="BB680" s="4">
        <f t="shared" si="175"/>
        <v>9.6061821118657784E-3</v>
      </c>
      <c r="BC680" s="4">
        <f t="shared" si="176"/>
        <v>0.12951025885047487</v>
      </c>
      <c r="BD680" s="4">
        <f t="shared" si="177"/>
        <v>6.4755129425237437E-2</v>
      </c>
    </row>
    <row r="681" spans="1:56" x14ac:dyDescent="0.25">
      <c r="A681" s="2">
        <v>13</v>
      </c>
      <c r="B681" s="2" t="s">
        <v>55</v>
      </c>
      <c r="C681" s="2" t="s">
        <v>357</v>
      </c>
      <c r="D681" s="2" t="s">
        <v>57</v>
      </c>
      <c r="E681" s="2" t="s">
        <v>58</v>
      </c>
      <c r="F681" s="2" t="s">
        <v>59</v>
      </c>
      <c r="G681" s="2" t="s">
        <v>60</v>
      </c>
      <c r="H681" s="2" t="s">
        <v>61</v>
      </c>
      <c r="I681" s="2" t="s">
        <v>62</v>
      </c>
      <c r="J681" s="3">
        <v>42298</v>
      </c>
      <c r="K681" s="2">
        <v>821547</v>
      </c>
      <c r="L681" s="2">
        <v>742710</v>
      </c>
      <c r="M681" s="2">
        <v>2</v>
      </c>
      <c r="N681" s="2">
        <v>7</v>
      </c>
      <c r="P681" s="2" t="s">
        <v>90</v>
      </c>
      <c r="S681" s="2" t="s">
        <v>91</v>
      </c>
      <c r="T681" s="2" t="s">
        <v>92</v>
      </c>
      <c r="U681" s="2" t="s">
        <v>93</v>
      </c>
      <c r="V681" s="2">
        <v>13</v>
      </c>
      <c r="Y681" s="2">
        <f t="shared" si="163"/>
        <v>4.1380285203892786</v>
      </c>
      <c r="AB681" s="2">
        <v>4.1380285199999998</v>
      </c>
      <c r="AC681" s="2">
        <f t="shared" si="164"/>
        <v>1.3448592691265155E-3</v>
      </c>
      <c r="AD681" s="2">
        <v>2.4875917605263233E-2</v>
      </c>
      <c r="AE681" s="2">
        <f t="shared" si="169"/>
        <v>5.4062699936020486</v>
      </c>
      <c r="AF681" s="2">
        <v>16</v>
      </c>
      <c r="AG681" s="4">
        <f t="shared" si="170"/>
        <v>6.25</v>
      </c>
      <c r="AH681" s="4">
        <f t="shared" si="171"/>
        <v>11.656269993602049</v>
      </c>
      <c r="AI681" s="5">
        <f t="shared" si="172"/>
        <v>5.8281349968010243</v>
      </c>
      <c r="AJ681" s="2">
        <f t="shared" si="165"/>
        <v>1.6138311229518185E-3</v>
      </c>
      <c r="AK681" s="2">
        <f t="shared" si="166"/>
        <v>4.0345778073795462E-4</v>
      </c>
      <c r="AL681" s="2">
        <v>3</v>
      </c>
      <c r="AM681" s="2">
        <v>3</v>
      </c>
      <c r="AN681" s="2">
        <f t="shared" si="167"/>
        <v>4.5</v>
      </c>
      <c r="AO681" s="2">
        <f t="shared" si="168"/>
        <v>0.89999999999999991</v>
      </c>
      <c r="AP681" s="2">
        <v>2</v>
      </c>
      <c r="AQ681" s="2">
        <v>0.5</v>
      </c>
      <c r="AR681" s="2">
        <v>0</v>
      </c>
      <c r="AS681" s="2" t="s">
        <v>78</v>
      </c>
      <c r="AT681" s="2">
        <v>4</v>
      </c>
      <c r="AW681" s="2" t="str">
        <f t="shared" si="173"/>
        <v>Arbustivo</v>
      </c>
      <c r="AX681" s="2" t="str">
        <f t="shared" si="178"/>
        <v>Latizal bajo</v>
      </c>
      <c r="AY681" s="2">
        <v>834</v>
      </c>
      <c r="AZ681" s="4">
        <f t="shared" si="174"/>
        <v>0.1199040767386091</v>
      </c>
      <c r="BA681" s="4">
        <v>6.7100281049843833</v>
      </c>
      <c r="BB681" s="4">
        <f t="shared" si="175"/>
        <v>2.0042528109942177E-2</v>
      </c>
      <c r="BC681" s="4">
        <f t="shared" si="176"/>
        <v>0.13994660484855129</v>
      </c>
      <c r="BD681" s="4">
        <f t="shared" si="177"/>
        <v>6.9973302424275644E-2</v>
      </c>
    </row>
    <row r="682" spans="1:56" x14ac:dyDescent="0.25">
      <c r="A682" s="2">
        <v>13</v>
      </c>
      <c r="B682" s="2" t="s">
        <v>55</v>
      </c>
      <c r="C682" s="2" t="s">
        <v>357</v>
      </c>
      <c r="D682" s="2" t="s">
        <v>57</v>
      </c>
      <c r="E682" s="2" t="s">
        <v>58</v>
      </c>
      <c r="F682" s="2" t="s">
        <v>59</v>
      </c>
      <c r="G682" s="2" t="s">
        <v>60</v>
      </c>
      <c r="H682" s="2" t="s">
        <v>61</v>
      </c>
      <c r="I682" s="2" t="s">
        <v>62</v>
      </c>
      <c r="J682" s="3">
        <v>42298</v>
      </c>
      <c r="K682" s="2">
        <v>821547</v>
      </c>
      <c r="L682" s="2">
        <v>742710</v>
      </c>
      <c r="M682" s="2">
        <v>3</v>
      </c>
      <c r="N682" s="2">
        <v>11</v>
      </c>
      <c r="O682" s="2" t="s">
        <v>69</v>
      </c>
      <c r="P682" s="2" t="s">
        <v>140</v>
      </c>
      <c r="S682" s="2" t="s">
        <v>141</v>
      </c>
      <c r="T682" s="2" t="s">
        <v>142</v>
      </c>
      <c r="U682" s="2" t="s">
        <v>143</v>
      </c>
      <c r="V682" s="2">
        <v>18</v>
      </c>
      <c r="Y682" s="2">
        <f t="shared" si="163"/>
        <v>5.7295779513082321</v>
      </c>
      <c r="AB682" s="2">
        <v>5.7295779509999996</v>
      </c>
      <c r="AC682" s="2">
        <f t="shared" si="164"/>
        <v>2.5783100780887042E-3</v>
      </c>
      <c r="AD682" s="2">
        <v>2.4875917605263233E-2</v>
      </c>
      <c r="AE682" s="2">
        <f t="shared" si="169"/>
        <v>10.364683301343574</v>
      </c>
      <c r="AF682" s="2">
        <v>16</v>
      </c>
      <c r="AG682" s="4">
        <f t="shared" si="170"/>
        <v>6.25</v>
      </c>
      <c r="AH682" s="4">
        <f t="shared" si="171"/>
        <v>16.614683301343575</v>
      </c>
      <c r="AI682" s="5">
        <f t="shared" si="172"/>
        <v>8.3073416506717876</v>
      </c>
      <c r="AJ682" s="2">
        <f t="shared" si="165"/>
        <v>1.237588837482578E-2</v>
      </c>
      <c r="AK682" s="2">
        <f t="shared" si="166"/>
        <v>7.7349302342661127E-3</v>
      </c>
      <c r="AL682" s="2">
        <v>3</v>
      </c>
      <c r="AM682" s="2">
        <v>1</v>
      </c>
      <c r="AN682" s="2">
        <f t="shared" si="167"/>
        <v>1.5</v>
      </c>
      <c r="AO682" s="2">
        <f t="shared" si="168"/>
        <v>0.3</v>
      </c>
      <c r="AP682" s="2">
        <v>8</v>
      </c>
      <c r="AQ682" s="2">
        <v>5</v>
      </c>
      <c r="AR682" s="2">
        <v>0</v>
      </c>
      <c r="AS682" s="2" t="s">
        <v>79</v>
      </c>
      <c r="AT682" s="2">
        <v>3</v>
      </c>
      <c r="AW682" s="2" t="str">
        <f t="shared" si="173"/>
        <v>Arbolitos</v>
      </c>
      <c r="AX682" s="2" t="str">
        <f t="shared" si="178"/>
        <v>Latizal alto</v>
      </c>
      <c r="AY682" s="2">
        <v>834</v>
      </c>
      <c r="AZ682" s="4">
        <f t="shared" si="174"/>
        <v>0.1199040767386091</v>
      </c>
      <c r="BA682" s="4">
        <v>6.7100281049843833</v>
      </c>
      <c r="BB682" s="4">
        <f t="shared" si="175"/>
        <v>3.8424728447463113E-2</v>
      </c>
      <c r="BC682" s="4">
        <f t="shared" si="176"/>
        <v>0.15832880518607223</v>
      </c>
      <c r="BD682" s="4">
        <f t="shared" si="177"/>
        <v>7.9164402593036115E-2</v>
      </c>
    </row>
    <row r="683" spans="1:56" x14ac:dyDescent="0.25">
      <c r="A683" s="2">
        <v>13</v>
      </c>
      <c r="B683" s="2" t="s">
        <v>55</v>
      </c>
      <c r="C683" s="2" t="s">
        <v>357</v>
      </c>
      <c r="D683" s="2" t="s">
        <v>57</v>
      </c>
      <c r="E683" s="2" t="s">
        <v>58</v>
      </c>
      <c r="F683" s="2" t="s">
        <v>59</v>
      </c>
      <c r="G683" s="2" t="s">
        <v>60</v>
      </c>
      <c r="H683" s="2" t="s">
        <v>61</v>
      </c>
      <c r="I683" s="2" t="s">
        <v>62</v>
      </c>
      <c r="J683" s="3">
        <v>42298</v>
      </c>
      <c r="K683" s="2">
        <v>821547</v>
      </c>
      <c r="L683" s="2">
        <v>742710</v>
      </c>
      <c r="M683" s="2">
        <v>5</v>
      </c>
      <c r="N683" s="2">
        <v>15</v>
      </c>
      <c r="O683" s="2" t="s">
        <v>69</v>
      </c>
      <c r="P683" s="2" t="s">
        <v>140</v>
      </c>
      <c r="S683" s="2" t="s">
        <v>141</v>
      </c>
      <c r="T683" s="2" t="s">
        <v>142</v>
      </c>
      <c r="U683" s="2" t="s">
        <v>143</v>
      </c>
      <c r="V683" s="2">
        <v>23</v>
      </c>
      <c r="Y683" s="2">
        <f t="shared" si="163"/>
        <v>7.3211273822271856</v>
      </c>
      <c r="AB683" s="2">
        <v>7.3211273820000002</v>
      </c>
      <c r="AC683" s="2">
        <f t="shared" si="164"/>
        <v>4.2096482447806314E-3</v>
      </c>
      <c r="AD683" s="2">
        <v>2.4875917605263233E-2</v>
      </c>
      <c r="AE683" s="2">
        <f t="shared" si="169"/>
        <v>16.922584772872685</v>
      </c>
      <c r="AF683" s="2">
        <v>16</v>
      </c>
      <c r="AG683" s="4">
        <f t="shared" si="170"/>
        <v>6.25</v>
      </c>
      <c r="AH683" s="4">
        <f t="shared" si="171"/>
        <v>23.172584772872685</v>
      </c>
      <c r="AI683" s="5">
        <f t="shared" si="172"/>
        <v>11.586292386436343</v>
      </c>
      <c r="AJ683" s="2">
        <f t="shared" si="165"/>
        <v>1.7680522628078652E-2</v>
      </c>
      <c r="AK683" s="2">
        <f t="shared" si="166"/>
        <v>0</v>
      </c>
      <c r="AL683" s="2">
        <v>4</v>
      </c>
      <c r="AM683" s="2">
        <v>5</v>
      </c>
      <c r="AN683" s="2">
        <f t="shared" si="167"/>
        <v>10</v>
      </c>
      <c r="AO683" s="2">
        <f t="shared" si="168"/>
        <v>2</v>
      </c>
      <c r="AP683" s="2">
        <v>7</v>
      </c>
      <c r="AQ683" s="2">
        <v>0</v>
      </c>
      <c r="AR683" s="2">
        <v>3</v>
      </c>
      <c r="AS683" s="2" t="s">
        <v>79</v>
      </c>
      <c r="AT683" s="2">
        <v>3</v>
      </c>
      <c r="AU683" s="2">
        <v>1</v>
      </c>
      <c r="AW683" s="2" t="str">
        <f t="shared" si="173"/>
        <v>Arbolitos</v>
      </c>
      <c r="AX683" s="2" t="str">
        <f t="shared" si="178"/>
        <v>Latizal alto</v>
      </c>
      <c r="AY683" s="2">
        <v>834</v>
      </c>
      <c r="AZ683" s="4">
        <f t="shared" si="174"/>
        <v>0.1199040767386091</v>
      </c>
      <c r="BA683" s="4">
        <v>6.7100281049843833</v>
      </c>
      <c r="BB683" s="4">
        <f t="shared" si="175"/>
        <v>6.2736670829345642E-2</v>
      </c>
      <c r="BC683" s="4">
        <f t="shared" si="176"/>
        <v>0.18264074756795473</v>
      </c>
      <c r="BD683" s="4">
        <f t="shared" si="177"/>
        <v>9.1320373783977365E-2</v>
      </c>
    </row>
    <row r="684" spans="1:56" x14ac:dyDescent="0.25">
      <c r="A684" s="2">
        <v>13</v>
      </c>
      <c r="B684" s="2" t="s">
        <v>55</v>
      </c>
      <c r="C684" s="2" t="s">
        <v>357</v>
      </c>
      <c r="D684" s="2" t="s">
        <v>57</v>
      </c>
      <c r="E684" s="2" t="s">
        <v>58</v>
      </c>
      <c r="F684" s="2" t="s">
        <v>59</v>
      </c>
      <c r="G684" s="2" t="s">
        <v>60</v>
      </c>
      <c r="H684" s="2" t="s">
        <v>61</v>
      </c>
      <c r="I684" s="2" t="s">
        <v>62</v>
      </c>
      <c r="J684" s="3">
        <v>42298</v>
      </c>
      <c r="K684" s="2">
        <v>821547</v>
      </c>
      <c r="L684" s="2">
        <v>742710</v>
      </c>
      <c r="M684" s="2">
        <v>1</v>
      </c>
      <c r="N684" s="2">
        <v>1</v>
      </c>
      <c r="P684" s="2" t="s">
        <v>98</v>
      </c>
      <c r="S684" s="2" t="s">
        <v>99</v>
      </c>
      <c r="T684" s="2" t="s">
        <v>100</v>
      </c>
      <c r="U684" s="2" t="s">
        <v>101</v>
      </c>
      <c r="V684" s="2">
        <v>12</v>
      </c>
      <c r="Y684" s="2">
        <f t="shared" si="163"/>
        <v>3.8197186342054881</v>
      </c>
      <c r="AB684" s="2">
        <v>3.819718634</v>
      </c>
      <c r="AC684" s="2">
        <f t="shared" si="164"/>
        <v>1.1459155902616462E-3</v>
      </c>
      <c r="AD684" s="2">
        <v>2.4875917605263233E-2</v>
      </c>
      <c r="AE684" s="2">
        <f t="shared" si="169"/>
        <v>4.6065259117082533</v>
      </c>
      <c r="AF684" s="2">
        <v>16</v>
      </c>
      <c r="AG684" s="4">
        <f t="shared" si="170"/>
        <v>6.25</v>
      </c>
      <c r="AH684" s="4">
        <f t="shared" si="171"/>
        <v>10.856525911708253</v>
      </c>
      <c r="AI684" s="5">
        <f t="shared" si="172"/>
        <v>5.4282629558541267</v>
      </c>
      <c r="AJ684" s="2">
        <f t="shared" si="165"/>
        <v>3.4377467707849383E-3</v>
      </c>
      <c r="AK684" s="2">
        <f t="shared" si="166"/>
        <v>6.8754935415698767E-4</v>
      </c>
      <c r="AL684" s="2">
        <v>2</v>
      </c>
      <c r="AM684" s="2">
        <v>2</v>
      </c>
      <c r="AN684" s="2">
        <f t="shared" si="167"/>
        <v>2</v>
      </c>
      <c r="AO684" s="2">
        <f t="shared" si="168"/>
        <v>0.4</v>
      </c>
      <c r="AP684" s="2">
        <v>5</v>
      </c>
      <c r="AQ684" s="2">
        <v>1</v>
      </c>
      <c r="AR684" s="2">
        <v>0</v>
      </c>
      <c r="AS684" s="2" t="s">
        <v>79</v>
      </c>
      <c r="AT684" s="2">
        <v>3</v>
      </c>
      <c r="AU684" s="2">
        <v>1</v>
      </c>
      <c r="AW684" s="2" t="str">
        <f t="shared" si="173"/>
        <v>Arbustivo</v>
      </c>
      <c r="AX684" s="2" t="str">
        <f t="shared" si="178"/>
        <v>Latizal bajo</v>
      </c>
      <c r="AY684" s="2">
        <v>834</v>
      </c>
      <c r="AZ684" s="4">
        <f t="shared" si="174"/>
        <v>0.1199040767386091</v>
      </c>
      <c r="BA684" s="4">
        <v>6.7100281049843833</v>
      </c>
      <c r="BB684" s="4">
        <f t="shared" si="175"/>
        <v>1.7077657087761381E-2</v>
      </c>
      <c r="BC684" s="4">
        <f t="shared" si="176"/>
        <v>0.13698173382637049</v>
      </c>
      <c r="BD684" s="4">
        <f t="shared" si="177"/>
        <v>6.8490866913185247E-2</v>
      </c>
    </row>
    <row r="685" spans="1:56" x14ac:dyDescent="0.25">
      <c r="A685" s="2">
        <v>13</v>
      </c>
      <c r="B685" s="2" t="s">
        <v>55</v>
      </c>
      <c r="C685" s="2" t="s">
        <v>357</v>
      </c>
      <c r="D685" s="2" t="s">
        <v>57</v>
      </c>
      <c r="E685" s="2" t="s">
        <v>58</v>
      </c>
      <c r="F685" s="2" t="s">
        <v>59</v>
      </c>
      <c r="G685" s="2" t="s">
        <v>60</v>
      </c>
      <c r="H685" s="2" t="s">
        <v>61</v>
      </c>
      <c r="I685" s="2" t="s">
        <v>62</v>
      </c>
      <c r="J685" s="3">
        <v>42298</v>
      </c>
      <c r="K685" s="2">
        <v>821547</v>
      </c>
      <c r="L685" s="2">
        <v>742710</v>
      </c>
      <c r="M685" s="2">
        <v>2</v>
      </c>
      <c r="N685" s="2">
        <v>4</v>
      </c>
      <c r="P685" s="2" t="s">
        <v>98</v>
      </c>
      <c r="S685" s="2" t="s">
        <v>99</v>
      </c>
      <c r="T685" s="2" t="s">
        <v>100</v>
      </c>
      <c r="U685" s="2" t="s">
        <v>101</v>
      </c>
      <c r="V685" s="2">
        <v>12</v>
      </c>
      <c r="Y685" s="2">
        <f t="shared" si="163"/>
        <v>3.8197186342054881</v>
      </c>
      <c r="AB685" s="2">
        <v>3.819718634</v>
      </c>
      <c r="AC685" s="2">
        <f t="shared" si="164"/>
        <v>1.1459155902616462E-3</v>
      </c>
      <c r="AD685" s="2">
        <v>2.4875917605263233E-2</v>
      </c>
      <c r="AE685" s="2">
        <f t="shared" si="169"/>
        <v>4.6065259117082533</v>
      </c>
      <c r="AF685" s="2">
        <v>16</v>
      </c>
      <c r="AG685" s="4">
        <f t="shared" si="170"/>
        <v>6.25</v>
      </c>
      <c r="AH685" s="4">
        <f t="shared" si="171"/>
        <v>10.856525911708253</v>
      </c>
      <c r="AI685" s="5">
        <f t="shared" si="172"/>
        <v>5.4282629558541267</v>
      </c>
      <c r="AJ685" s="2">
        <f t="shared" si="165"/>
        <v>4.1252961249419262E-3</v>
      </c>
      <c r="AK685" s="2">
        <f t="shared" si="166"/>
        <v>0</v>
      </c>
      <c r="AL685" s="2">
        <v>3</v>
      </c>
      <c r="AM685" s="2">
        <v>1</v>
      </c>
      <c r="AN685" s="2">
        <f t="shared" si="167"/>
        <v>1.5</v>
      </c>
      <c r="AO685" s="2">
        <f t="shared" si="168"/>
        <v>0.3</v>
      </c>
      <c r="AP685" s="2">
        <v>6</v>
      </c>
      <c r="AQ685" s="2">
        <v>0</v>
      </c>
      <c r="AR685" s="2">
        <v>4</v>
      </c>
      <c r="AS685" s="2" t="s">
        <v>68</v>
      </c>
      <c r="AT685" s="2">
        <v>2</v>
      </c>
      <c r="AU685" s="2">
        <v>1</v>
      </c>
      <c r="AW685" s="2" t="str">
        <f t="shared" si="173"/>
        <v>Arbolitos</v>
      </c>
      <c r="AX685" s="2" t="str">
        <f t="shared" si="178"/>
        <v>Latizal bajo</v>
      </c>
      <c r="AY685" s="2">
        <v>834</v>
      </c>
      <c r="AZ685" s="4">
        <f t="shared" si="174"/>
        <v>0.1199040767386091</v>
      </c>
      <c r="BA685" s="4">
        <v>6.7100281049843833</v>
      </c>
      <c r="BB685" s="4">
        <f t="shared" si="175"/>
        <v>1.7077657087761381E-2</v>
      </c>
      <c r="BC685" s="4">
        <f t="shared" si="176"/>
        <v>0.13698173382637049</v>
      </c>
      <c r="BD685" s="4">
        <f t="shared" si="177"/>
        <v>6.8490866913185247E-2</v>
      </c>
    </row>
    <row r="686" spans="1:56" x14ac:dyDescent="0.25">
      <c r="A686" s="2">
        <v>13</v>
      </c>
      <c r="B686" s="2" t="s">
        <v>55</v>
      </c>
      <c r="C686" s="2" t="s">
        <v>357</v>
      </c>
      <c r="D686" s="2" t="s">
        <v>57</v>
      </c>
      <c r="E686" s="2" t="s">
        <v>58</v>
      </c>
      <c r="F686" s="2" t="s">
        <v>59</v>
      </c>
      <c r="G686" s="2" t="s">
        <v>60</v>
      </c>
      <c r="H686" s="2" t="s">
        <v>61</v>
      </c>
      <c r="I686" s="2" t="s">
        <v>62</v>
      </c>
      <c r="J686" s="3">
        <v>42298</v>
      </c>
      <c r="K686" s="2">
        <v>821547</v>
      </c>
      <c r="L686" s="2">
        <v>742710</v>
      </c>
      <c r="M686" s="2">
        <v>3</v>
      </c>
      <c r="N686" s="2">
        <v>8</v>
      </c>
      <c r="P686" s="2" t="s">
        <v>98</v>
      </c>
      <c r="S686" s="2" t="s">
        <v>99</v>
      </c>
      <c r="T686" s="2" t="s">
        <v>100</v>
      </c>
      <c r="U686" s="2" t="s">
        <v>101</v>
      </c>
      <c r="V686" s="2">
        <v>12</v>
      </c>
      <c r="Y686" s="2">
        <f t="shared" si="163"/>
        <v>3.8197186342054881</v>
      </c>
      <c r="AB686" s="2">
        <v>3.819718634</v>
      </c>
      <c r="AC686" s="2">
        <f t="shared" si="164"/>
        <v>1.1459155902616462E-3</v>
      </c>
      <c r="AD686" s="2">
        <v>2.4875917605263233E-2</v>
      </c>
      <c r="AE686" s="2">
        <f t="shared" si="169"/>
        <v>4.6065259117082533</v>
      </c>
      <c r="AF686" s="2">
        <v>16</v>
      </c>
      <c r="AG686" s="4">
        <f t="shared" si="170"/>
        <v>6.25</v>
      </c>
      <c r="AH686" s="4">
        <f t="shared" si="171"/>
        <v>10.856525911708253</v>
      </c>
      <c r="AI686" s="5">
        <f t="shared" si="172"/>
        <v>5.4282629558541267</v>
      </c>
      <c r="AJ686" s="2">
        <f t="shared" si="165"/>
        <v>4.1252961249419262E-3</v>
      </c>
      <c r="AK686" s="2">
        <f t="shared" si="166"/>
        <v>0</v>
      </c>
      <c r="AL686" s="2">
        <v>2</v>
      </c>
      <c r="AM686" s="2">
        <v>1</v>
      </c>
      <c r="AN686" s="2">
        <f t="shared" si="167"/>
        <v>1</v>
      </c>
      <c r="AO686" s="2">
        <f t="shared" si="168"/>
        <v>0.2</v>
      </c>
      <c r="AP686" s="2">
        <v>6</v>
      </c>
      <c r="AQ686" s="2">
        <v>0</v>
      </c>
      <c r="AR686" s="2">
        <v>2</v>
      </c>
      <c r="AS686" s="2" t="s">
        <v>79</v>
      </c>
      <c r="AT686" s="2">
        <v>3</v>
      </c>
      <c r="AU686" s="2">
        <v>1</v>
      </c>
      <c r="AW686" s="2" t="str">
        <f t="shared" si="173"/>
        <v>Arbolitos</v>
      </c>
      <c r="AX686" s="2" t="str">
        <f t="shared" si="178"/>
        <v>Latizal bajo</v>
      </c>
      <c r="AY686" s="2">
        <v>834</v>
      </c>
      <c r="AZ686" s="4">
        <f t="shared" si="174"/>
        <v>0.1199040767386091</v>
      </c>
      <c r="BA686" s="4">
        <v>6.7100281049843833</v>
      </c>
      <c r="BB686" s="4">
        <f t="shared" si="175"/>
        <v>1.7077657087761381E-2</v>
      </c>
      <c r="BC686" s="4">
        <f t="shared" si="176"/>
        <v>0.13698173382637049</v>
      </c>
      <c r="BD686" s="4">
        <f t="shared" si="177"/>
        <v>6.8490866913185247E-2</v>
      </c>
    </row>
    <row r="687" spans="1:56" x14ac:dyDescent="0.25">
      <c r="A687" s="2">
        <v>13</v>
      </c>
      <c r="B687" s="2" t="s">
        <v>55</v>
      </c>
      <c r="C687" s="2" t="s">
        <v>357</v>
      </c>
      <c r="D687" s="2" t="s">
        <v>57</v>
      </c>
      <c r="E687" s="2" t="s">
        <v>58</v>
      </c>
      <c r="F687" s="2" t="s">
        <v>59</v>
      </c>
      <c r="G687" s="2" t="s">
        <v>60</v>
      </c>
      <c r="H687" s="2" t="s">
        <v>61</v>
      </c>
      <c r="I687" s="2" t="s">
        <v>62</v>
      </c>
      <c r="J687" s="3">
        <v>42298</v>
      </c>
      <c r="K687" s="2">
        <v>821547</v>
      </c>
      <c r="L687" s="2">
        <v>742710</v>
      </c>
      <c r="M687" s="2">
        <v>4</v>
      </c>
      <c r="N687" s="2">
        <v>12</v>
      </c>
      <c r="P687" s="2" t="s">
        <v>98</v>
      </c>
      <c r="S687" s="2" t="s">
        <v>99</v>
      </c>
      <c r="T687" s="2" t="s">
        <v>100</v>
      </c>
      <c r="U687" s="2" t="s">
        <v>101</v>
      </c>
      <c r="V687" s="2">
        <v>12</v>
      </c>
      <c r="Y687" s="2">
        <f t="shared" si="163"/>
        <v>3.8197186342054881</v>
      </c>
      <c r="AB687" s="2">
        <v>3.819718634</v>
      </c>
      <c r="AC687" s="2">
        <f t="shared" si="164"/>
        <v>1.1459155902616462E-3</v>
      </c>
      <c r="AD687" s="2">
        <v>2.4875917605263233E-2</v>
      </c>
      <c r="AE687" s="2">
        <f t="shared" si="169"/>
        <v>4.6065259117082533</v>
      </c>
      <c r="AF687" s="2">
        <v>16</v>
      </c>
      <c r="AG687" s="4">
        <f t="shared" si="170"/>
        <v>6.25</v>
      </c>
      <c r="AH687" s="4">
        <f t="shared" si="171"/>
        <v>10.856525911708253</v>
      </c>
      <c r="AI687" s="5">
        <f t="shared" si="172"/>
        <v>5.4282629558541267</v>
      </c>
      <c r="AJ687" s="2">
        <f t="shared" si="165"/>
        <v>4.8128454790989138E-3</v>
      </c>
      <c r="AK687" s="2">
        <f t="shared" si="166"/>
        <v>6.8754935415698767E-4</v>
      </c>
      <c r="AL687" s="2">
        <v>3</v>
      </c>
      <c r="AM687" s="2">
        <v>3</v>
      </c>
      <c r="AN687" s="2">
        <f t="shared" si="167"/>
        <v>4.5</v>
      </c>
      <c r="AO687" s="2">
        <f t="shared" si="168"/>
        <v>0.89999999999999991</v>
      </c>
      <c r="AP687" s="2">
        <v>7</v>
      </c>
      <c r="AQ687" s="2">
        <v>1</v>
      </c>
      <c r="AR687" s="2">
        <v>2</v>
      </c>
      <c r="AS687" s="2" t="s">
        <v>68</v>
      </c>
      <c r="AT687" s="2">
        <v>2</v>
      </c>
      <c r="AU687" s="2">
        <v>1</v>
      </c>
      <c r="AW687" s="2" t="str">
        <f t="shared" si="173"/>
        <v>Arbolitos</v>
      </c>
      <c r="AX687" s="2" t="str">
        <f t="shared" si="178"/>
        <v>Latizal bajo</v>
      </c>
      <c r="AY687" s="2">
        <v>834</v>
      </c>
      <c r="AZ687" s="4">
        <f t="shared" si="174"/>
        <v>0.1199040767386091</v>
      </c>
      <c r="BA687" s="4">
        <v>6.7100281049843833</v>
      </c>
      <c r="BB687" s="4">
        <f t="shared" si="175"/>
        <v>1.7077657087761381E-2</v>
      </c>
      <c r="BC687" s="4">
        <f t="shared" si="176"/>
        <v>0.13698173382637049</v>
      </c>
      <c r="BD687" s="4">
        <f t="shared" si="177"/>
        <v>6.8490866913185247E-2</v>
      </c>
    </row>
    <row r="688" spans="1:56" x14ac:dyDescent="0.25">
      <c r="A688" s="2">
        <v>13</v>
      </c>
      <c r="B688" s="2" t="s">
        <v>55</v>
      </c>
      <c r="C688" s="2" t="s">
        <v>357</v>
      </c>
      <c r="D688" s="2" t="s">
        <v>57</v>
      </c>
      <c r="E688" s="2" t="s">
        <v>58</v>
      </c>
      <c r="F688" s="2" t="s">
        <v>59</v>
      </c>
      <c r="G688" s="2" t="s">
        <v>60</v>
      </c>
      <c r="H688" s="2" t="s">
        <v>61</v>
      </c>
      <c r="I688" s="2" t="s">
        <v>62</v>
      </c>
      <c r="J688" s="3">
        <v>42298</v>
      </c>
      <c r="K688" s="2">
        <v>821547</v>
      </c>
      <c r="L688" s="2">
        <v>742710</v>
      </c>
      <c r="M688" s="2">
        <v>1</v>
      </c>
      <c r="N688" s="2">
        <v>3</v>
      </c>
      <c r="P688" s="2" t="s">
        <v>105</v>
      </c>
      <c r="S688" s="2" t="s">
        <v>106</v>
      </c>
      <c r="T688" s="2" t="s">
        <v>107</v>
      </c>
      <c r="U688" s="2" t="s">
        <v>101</v>
      </c>
      <c r="V688" s="2">
        <v>18</v>
      </c>
      <c r="Y688" s="2">
        <f t="shared" si="163"/>
        <v>5.7295779513082321</v>
      </c>
      <c r="AB688" s="2">
        <v>5.7295779509999996</v>
      </c>
      <c r="AC688" s="2">
        <f t="shared" si="164"/>
        <v>2.5783100780887042E-3</v>
      </c>
      <c r="AD688" s="2">
        <v>2.4875917605263233E-2</v>
      </c>
      <c r="AE688" s="2">
        <f t="shared" si="169"/>
        <v>10.364683301343574</v>
      </c>
      <c r="AF688" s="2">
        <v>16</v>
      </c>
      <c r="AG688" s="4">
        <f t="shared" si="170"/>
        <v>6.25</v>
      </c>
      <c r="AH688" s="4">
        <f t="shared" si="171"/>
        <v>16.614683301343575</v>
      </c>
      <c r="AI688" s="5">
        <f t="shared" si="172"/>
        <v>8.3073416506717876</v>
      </c>
      <c r="AJ688" s="2">
        <f t="shared" si="165"/>
        <v>6.9614372108395004E-3</v>
      </c>
      <c r="AK688" s="2">
        <f t="shared" si="166"/>
        <v>1.5469860468532225E-3</v>
      </c>
      <c r="AL688" s="2">
        <v>3</v>
      </c>
      <c r="AM688" s="2">
        <v>2</v>
      </c>
      <c r="AN688" s="2">
        <f t="shared" si="167"/>
        <v>3</v>
      </c>
      <c r="AO688" s="2">
        <f t="shared" si="168"/>
        <v>0.6</v>
      </c>
      <c r="AP688" s="2">
        <v>4.5</v>
      </c>
      <c r="AQ688" s="2">
        <v>1</v>
      </c>
      <c r="AR688" s="2">
        <v>3</v>
      </c>
      <c r="AS688" s="2" t="s">
        <v>68</v>
      </c>
      <c r="AT688" s="2">
        <v>2</v>
      </c>
      <c r="AW688" s="2" t="str">
        <f t="shared" si="173"/>
        <v>Arbustivo</v>
      </c>
      <c r="AX688" s="2" t="str">
        <f t="shared" si="178"/>
        <v>Latizal alto</v>
      </c>
      <c r="AY688" s="2">
        <v>834</v>
      </c>
      <c r="AZ688" s="4">
        <f t="shared" si="174"/>
        <v>0.1199040767386091</v>
      </c>
      <c r="BA688" s="4">
        <v>6.7100281049843833</v>
      </c>
      <c r="BB688" s="4">
        <f t="shared" si="175"/>
        <v>3.8424728447463113E-2</v>
      </c>
      <c r="BC688" s="4">
        <f t="shared" si="176"/>
        <v>0.15832880518607223</v>
      </c>
      <c r="BD688" s="4">
        <f t="shared" si="177"/>
        <v>7.9164402593036115E-2</v>
      </c>
    </row>
    <row r="689" spans="1:56" x14ac:dyDescent="0.25">
      <c r="A689" s="2">
        <v>14</v>
      </c>
      <c r="B689" s="2" t="s">
        <v>55</v>
      </c>
      <c r="C689" s="2" t="s">
        <v>358</v>
      </c>
      <c r="D689" s="2" t="s">
        <v>57</v>
      </c>
      <c r="E689" s="2" t="s">
        <v>58</v>
      </c>
      <c r="F689" s="2" t="s">
        <v>59</v>
      </c>
      <c r="G689" s="2" t="s">
        <v>60</v>
      </c>
      <c r="H689" s="2" t="s">
        <v>61</v>
      </c>
      <c r="I689" s="2" t="s">
        <v>62</v>
      </c>
      <c r="J689" s="3">
        <v>42299</v>
      </c>
      <c r="K689" s="2">
        <v>821832</v>
      </c>
      <c r="L689" s="2">
        <v>742961</v>
      </c>
      <c r="M689" s="2">
        <v>3</v>
      </c>
      <c r="N689" s="2">
        <v>15</v>
      </c>
      <c r="P689" s="2" t="s">
        <v>70</v>
      </c>
      <c r="S689" s="2" t="s">
        <v>71</v>
      </c>
      <c r="T689" s="2" t="s">
        <v>72</v>
      </c>
      <c r="U689" s="2" t="s">
        <v>73</v>
      </c>
      <c r="V689" s="2">
        <v>12</v>
      </c>
      <c r="Y689" s="2">
        <f t="shared" si="163"/>
        <v>3.8197186342054881</v>
      </c>
      <c r="AB689" s="2">
        <v>3.819718634</v>
      </c>
      <c r="AC689" s="2">
        <f t="shared" si="164"/>
        <v>1.1459155902616462E-3</v>
      </c>
      <c r="AD689" s="2">
        <v>4.4475848847030146E-2</v>
      </c>
      <c r="AE689" s="2">
        <f t="shared" si="169"/>
        <v>2.5764895330112716</v>
      </c>
      <c r="AF689" s="2">
        <v>30</v>
      </c>
      <c r="AG689" s="4">
        <f t="shared" si="170"/>
        <v>3.3333333333333335</v>
      </c>
      <c r="AH689" s="4">
        <f t="shared" si="171"/>
        <v>5.9098228663446051</v>
      </c>
      <c r="AI689" s="5">
        <f t="shared" si="172"/>
        <v>2.9549114331723025</v>
      </c>
      <c r="AJ689" s="2">
        <f t="shared" si="165"/>
        <v>2.0626480624709631E-3</v>
      </c>
      <c r="AK689" s="2">
        <f t="shared" si="166"/>
        <v>0</v>
      </c>
      <c r="AL689" s="2">
        <v>2</v>
      </c>
      <c r="AM689" s="2">
        <v>2</v>
      </c>
      <c r="AN689" s="2">
        <f t="shared" si="167"/>
        <v>2</v>
      </c>
      <c r="AO689" s="2">
        <f t="shared" si="168"/>
        <v>0.4</v>
      </c>
      <c r="AP689" s="2">
        <v>3</v>
      </c>
      <c r="AQ689" s="2">
        <v>0</v>
      </c>
      <c r="AR689" s="2">
        <v>2</v>
      </c>
      <c r="AS689" s="2" t="s">
        <v>68</v>
      </c>
      <c r="AT689" s="2">
        <v>1</v>
      </c>
      <c r="AW689" s="2" t="str">
        <f t="shared" si="173"/>
        <v>Arbustivo</v>
      </c>
      <c r="AX689" s="2" t="str">
        <f t="shared" si="178"/>
        <v>Latizal bajo</v>
      </c>
      <c r="AY689" s="2">
        <v>834</v>
      </c>
      <c r="AZ689" s="4">
        <f t="shared" si="174"/>
        <v>0.1199040767386091</v>
      </c>
      <c r="BA689" s="4">
        <v>6.7100281049843833</v>
      </c>
      <c r="BB689" s="4">
        <f t="shared" si="175"/>
        <v>1.7077657087761381E-2</v>
      </c>
      <c r="BC689" s="4">
        <f t="shared" si="176"/>
        <v>0.13698173382637049</v>
      </c>
      <c r="BD689" s="4">
        <f t="shared" si="177"/>
        <v>6.8490866913185247E-2</v>
      </c>
    </row>
    <row r="690" spans="1:56" x14ac:dyDescent="0.25">
      <c r="A690" s="2">
        <v>14</v>
      </c>
      <c r="B690" s="2" t="s">
        <v>55</v>
      </c>
      <c r="C690" s="2" t="s">
        <v>358</v>
      </c>
      <c r="D690" s="2" t="s">
        <v>57</v>
      </c>
      <c r="E690" s="2" t="s">
        <v>58</v>
      </c>
      <c r="F690" s="2" t="s">
        <v>59</v>
      </c>
      <c r="G690" s="2" t="s">
        <v>60</v>
      </c>
      <c r="H690" s="2" t="s">
        <v>61</v>
      </c>
      <c r="I690" s="2" t="s">
        <v>62</v>
      </c>
      <c r="J690" s="3">
        <v>42299</v>
      </c>
      <c r="K690" s="2">
        <v>821832</v>
      </c>
      <c r="L690" s="2">
        <v>742961</v>
      </c>
      <c r="M690" s="2">
        <v>4</v>
      </c>
      <c r="N690" s="2">
        <v>18</v>
      </c>
      <c r="O690" s="2" t="s">
        <v>63</v>
      </c>
      <c r="P690" s="2" t="s">
        <v>74</v>
      </c>
      <c r="S690" s="2" t="s">
        <v>75</v>
      </c>
      <c r="T690" s="2" t="s">
        <v>76</v>
      </c>
      <c r="U690" s="2" t="s">
        <v>77</v>
      </c>
      <c r="V690" s="2">
        <v>15</v>
      </c>
      <c r="Y690" s="2">
        <f t="shared" si="163"/>
        <v>4.7746482927568605</v>
      </c>
      <c r="AB690" s="2">
        <v>4.7746482930000003</v>
      </c>
      <c r="AC690" s="2">
        <f t="shared" si="164"/>
        <v>1.7904931097838226E-3</v>
      </c>
      <c r="AD690" s="2">
        <v>4.4475848847030146E-2</v>
      </c>
      <c r="AE690" s="2">
        <f t="shared" si="169"/>
        <v>4.0257648953301128</v>
      </c>
      <c r="AF690" s="2">
        <v>30</v>
      </c>
      <c r="AG690" s="4">
        <f t="shared" si="170"/>
        <v>3.3333333333333335</v>
      </c>
      <c r="AH690" s="4">
        <f t="shared" si="171"/>
        <v>7.3590982286634468</v>
      </c>
      <c r="AI690" s="5">
        <f t="shared" si="172"/>
        <v>3.6795491143317234</v>
      </c>
      <c r="AJ690" s="2">
        <f t="shared" si="165"/>
        <v>4.297183463481174E-3</v>
      </c>
      <c r="AK690" s="2">
        <f t="shared" si="166"/>
        <v>2.1485917317405875E-4</v>
      </c>
      <c r="AL690" s="2">
        <v>4</v>
      </c>
      <c r="AM690" s="2">
        <v>4</v>
      </c>
      <c r="AN690" s="2">
        <f t="shared" si="167"/>
        <v>8</v>
      </c>
      <c r="AO690" s="2">
        <f t="shared" si="168"/>
        <v>1.6</v>
      </c>
      <c r="AP690" s="2">
        <v>4</v>
      </c>
      <c r="AQ690" s="2">
        <v>0.2</v>
      </c>
      <c r="AR690" s="2">
        <v>1</v>
      </c>
      <c r="AS690" s="2" t="s">
        <v>68</v>
      </c>
      <c r="AT690" s="2">
        <v>2</v>
      </c>
      <c r="AW690" s="2" t="str">
        <f t="shared" si="173"/>
        <v>Arbustivo</v>
      </c>
      <c r="AX690" s="2" t="str">
        <f t="shared" si="178"/>
        <v>Latizal bajo</v>
      </c>
      <c r="AY690" s="2">
        <v>834</v>
      </c>
      <c r="AZ690" s="4">
        <f t="shared" si="174"/>
        <v>0.1199040767386091</v>
      </c>
      <c r="BA690" s="4">
        <v>6.7100281049843833</v>
      </c>
      <c r="BB690" s="4">
        <f t="shared" si="175"/>
        <v>2.6683839199627163E-2</v>
      </c>
      <c r="BC690" s="4">
        <f t="shared" si="176"/>
        <v>0.14658791593823628</v>
      </c>
      <c r="BD690" s="4">
        <f t="shared" si="177"/>
        <v>7.329395796911814E-2</v>
      </c>
    </row>
    <row r="691" spans="1:56" x14ac:dyDescent="0.25">
      <c r="A691" s="2">
        <v>14</v>
      </c>
      <c r="B691" s="2" t="s">
        <v>55</v>
      </c>
      <c r="C691" s="2" t="s">
        <v>358</v>
      </c>
      <c r="D691" s="2" t="s">
        <v>57</v>
      </c>
      <c r="E691" s="2" t="s">
        <v>58</v>
      </c>
      <c r="F691" s="2" t="s">
        <v>59</v>
      </c>
      <c r="G691" s="2" t="s">
        <v>60</v>
      </c>
      <c r="H691" s="2" t="s">
        <v>61</v>
      </c>
      <c r="I691" s="2" t="s">
        <v>62</v>
      </c>
      <c r="J691" s="3">
        <v>42299</v>
      </c>
      <c r="K691" s="2">
        <v>821832</v>
      </c>
      <c r="L691" s="2">
        <v>742961</v>
      </c>
      <c r="M691" s="2">
        <v>4</v>
      </c>
      <c r="N691" s="2">
        <v>23</v>
      </c>
      <c r="P691" s="2" t="s">
        <v>74</v>
      </c>
      <c r="S691" s="2" t="s">
        <v>75</v>
      </c>
      <c r="T691" s="2" t="s">
        <v>76</v>
      </c>
      <c r="U691" s="2" t="s">
        <v>77</v>
      </c>
      <c r="V691" s="2">
        <v>0</v>
      </c>
      <c r="Y691" s="2">
        <f t="shared" si="163"/>
        <v>0</v>
      </c>
      <c r="AB691" s="2">
        <v>0</v>
      </c>
      <c r="AC691" s="2">
        <f t="shared" si="164"/>
        <v>0</v>
      </c>
      <c r="AD691" s="2">
        <v>4.4475848847030146E-2</v>
      </c>
      <c r="AE691" s="2">
        <f t="shared" si="169"/>
        <v>0</v>
      </c>
      <c r="AF691" s="2">
        <v>30</v>
      </c>
      <c r="AG691" s="4">
        <f t="shared" si="170"/>
        <v>3.3333333333333335</v>
      </c>
      <c r="AH691" s="4">
        <f t="shared" si="171"/>
        <v>3.3333333333333335</v>
      </c>
      <c r="AI691" s="5">
        <f t="shared" si="172"/>
        <v>1.6666666666666667</v>
      </c>
      <c r="AJ691" s="2">
        <f t="shared" si="165"/>
        <v>0</v>
      </c>
      <c r="AK691" s="2">
        <f t="shared" si="166"/>
        <v>0</v>
      </c>
      <c r="AL691" s="2">
        <v>2</v>
      </c>
      <c r="AM691" s="2">
        <v>1</v>
      </c>
      <c r="AN691" s="2">
        <f t="shared" si="167"/>
        <v>1</v>
      </c>
      <c r="AO691" s="2">
        <f t="shared" si="168"/>
        <v>0.2</v>
      </c>
      <c r="AP691" s="2">
        <v>3.5</v>
      </c>
      <c r="AQ691" s="2">
        <v>0.4</v>
      </c>
      <c r="AR691" s="2">
        <v>0</v>
      </c>
      <c r="AS691" s="2" t="s">
        <v>79</v>
      </c>
      <c r="AT691" s="2">
        <v>3</v>
      </c>
      <c r="AW691" s="2" t="str">
        <f t="shared" si="173"/>
        <v>Arbustivo</v>
      </c>
      <c r="AX691" s="2" t="str">
        <f t="shared" si="178"/>
        <v>Brinzal</v>
      </c>
      <c r="AY691" s="2">
        <v>834</v>
      </c>
      <c r="AZ691" s="4">
        <f t="shared" si="174"/>
        <v>0.1199040767386091</v>
      </c>
      <c r="BA691" s="4">
        <v>6.7100281049843833</v>
      </c>
      <c r="BB691" s="4">
        <f t="shared" si="175"/>
        <v>0</v>
      </c>
      <c r="BC691" s="4">
        <f t="shared" si="176"/>
        <v>0.1199040767386091</v>
      </c>
      <c r="BD691" s="4">
        <f t="shared" si="177"/>
        <v>5.9952038369304551E-2</v>
      </c>
    </row>
    <row r="692" spans="1:56" x14ac:dyDescent="0.25">
      <c r="A692" s="2">
        <v>14</v>
      </c>
      <c r="B692" s="2" t="s">
        <v>55</v>
      </c>
      <c r="C692" s="2" t="s">
        <v>358</v>
      </c>
      <c r="D692" s="2" t="s">
        <v>57</v>
      </c>
      <c r="E692" s="2" t="s">
        <v>58</v>
      </c>
      <c r="F692" s="2" t="s">
        <v>59</v>
      </c>
      <c r="G692" s="2" t="s">
        <v>60</v>
      </c>
      <c r="H692" s="2" t="s">
        <v>61</v>
      </c>
      <c r="I692" s="2" t="s">
        <v>62</v>
      </c>
      <c r="J692" s="3">
        <v>42299</v>
      </c>
      <c r="K692" s="2">
        <v>821832</v>
      </c>
      <c r="L692" s="2">
        <v>742961</v>
      </c>
      <c r="M692" s="2">
        <v>4</v>
      </c>
      <c r="N692" s="2">
        <v>24</v>
      </c>
      <c r="P692" s="2" t="s">
        <v>74</v>
      </c>
      <c r="S692" s="2" t="s">
        <v>75</v>
      </c>
      <c r="T692" s="2" t="s">
        <v>76</v>
      </c>
      <c r="U692" s="2" t="s">
        <v>77</v>
      </c>
      <c r="V692" s="2">
        <v>12</v>
      </c>
      <c r="Y692" s="2">
        <f t="shared" si="163"/>
        <v>3.8197186342054881</v>
      </c>
      <c r="AB692" s="2">
        <v>3.819718634</v>
      </c>
      <c r="AC692" s="2">
        <f t="shared" si="164"/>
        <v>1.1459155902616462E-3</v>
      </c>
      <c r="AD692" s="2">
        <v>4.4475848847030146E-2</v>
      </c>
      <c r="AE692" s="2">
        <f t="shared" si="169"/>
        <v>2.5764895330112716</v>
      </c>
      <c r="AF692" s="2">
        <v>30</v>
      </c>
      <c r="AG692" s="4">
        <f t="shared" si="170"/>
        <v>3.3333333333333335</v>
      </c>
      <c r="AH692" s="4">
        <f t="shared" si="171"/>
        <v>5.9098228663446051</v>
      </c>
      <c r="AI692" s="5">
        <f t="shared" si="172"/>
        <v>2.9549114331723025</v>
      </c>
      <c r="AJ692" s="2">
        <f t="shared" si="165"/>
        <v>2.0626480624709631E-3</v>
      </c>
      <c r="AK692" s="2">
        <f t="shared" si="166"/>
        <v>1.3750987083139754E-4</v>
      </c>
      <c r="AL692" s="2">
        <v>2</v>
      </c>
      <c r="AM692" s="2">
        <v>2</v>
      </c>
      <c r="AN692" s="2">
        <f t="shared" si="167"/>
        <v>2</v>
      </c>
      <c r="AO692" s="2">
        <f t="shared" si="168"/>
        <v>0.4</v>
      </c>
      <c r="AP692" s="2">
        <v>3</v>
      </c>
      <c r="AQ692" s="2">
        <v>0.2</v>
      </c>
      <c r="AR692" s="2">
        <v>3</v>
      </c>
      <c r="AS692" s="2" t="s">
        <v>68</v>
      </c>
      <c r="AT692" s="2">
        <v>2</v>
      </c>
      <c r="AW692" s="2" t="str">
        <f t="shared" si="173"/>
        <v>Arbustivo</v>
      </c>
      <c r="AX692" s="2" t="str">
        <f t="shared" si="178"/>
        <v>Latizal bajo</v>
      </c>
      <c r="AY692" s="2">
        <v>834</v>
      </c>
      <c r="AZ692" s="4">
        <f t="shared" si="174"/>
        <v>0.1199040767386091</v>
      </c>
      <c r="BA692" s="4">
        <v>6.7100281049843833</v>
      </c>
      <c r="BB692" s="4">
        <f t="shared" si="175"/>
        <v>1.7077657087761381E-2</v>
      </c>
      <c r="BC692" s="4">
        <f t="shared" si="176"/>
        <v>0.13698173382637049</v>
      </c>
      <c r="BD692" s="4">
        <f t="shared" si="177"/>
        <v>6.8490866913185247E-2</v>
      </c>
    </row>
    <row r="693" spans="1:56" x14ac:dyDescent="0.25">
      <c r="A693" s="2">
        <v>14</v>
      </c>
      <c r="B693" s="2" t="s">
        <v>55</v>
      </c>
      <c r="C693" s="2" t="s">
        <v>358</v>
      </c>
      <c r="D693" s="2" t="s">
        <v>57</v>
      </c>
      <c r="E693" s="2" t="s">
        <v>58</v>
      </c>
      <c r="F693" s="2" t="s">
        <v>59</v>
      </c>
      <c r="G693" s="2" t="s">
        <v>60</v>
      </c>
      <c r="H693" s="2" t="s">
        <v>61</v>
      </c>
      <c r="I693" s="2" t="s">
        <v>62</v>
      </c>
      <c r="J693" s="3">
        <v>42299</v>
      </c>
      <c r="K693" s="2">
        <v>821832</v>
      </c>
      <c r="L693" s="2">
        <v>742961</v>
      </c>
      <c r="M693" s="2">
        <v>5</v>
      </c>
      <c r="N693" s="2">
        <v>28</v>
      </c>
      <c r="P693" s="2" t="s">
        <v>74</v>
      </c>
      <c r="S693" s="2" t="s">
        <v>75</v>
      </c>
      <c r="T693" s="2" t="s">
        <v>76</v>
      </c>
      <c r="U693" s="2" t="s">
        <v>77</v>
      </c>
      <c r="V693" s="2">
        <v>13</v>
      </c>
      <c r="Y693" s="2">
        <f t="shared" si="163"/>
        <v>4.1380285203892786</v>
      </c>
      <c r="AB693" s="2">
        <v>4.1380285199999998</v>
      </c>
      <c r="AC693" s="2">
        <f t="shared" si="164"/>
        <v>1.3448592691265155E-3</v>
      </c>
      <c r="AD693" s="2">
        <v>4.4475848847030146E-2</v>
      </c>
      <c r="AE693" s="2">
        <f t="shared" si="169"/>
        <v>3.0237967436035071</v>
      </c>
      <c r="AF693" s="2">
        <v>30</v>
      </c>
      <c r="AG693" s="4">
        <f t="shared" si="170"/>
        <v>3.3333333333333335</v>
      </c>
      <c r="AH693" s="4">
        <f t="shared" si="171"/>
        <v>6.3571300769368406</v>
      </c>
      <c r="AI693" s="5">
        <f t="shared" si="172"/>
        <v>3.1785650384684203</v>
      </c>
      <c r="AJ693" s="2">
        <f t="shared" si="165"/>
        <v>2.4207466844277277E-3</v>
      </c>
      <c r="AK693" s="2">
        <f t="shared" si="166"/>
        <v>1.6138311229518185E-3</v>
      </c>
      <c r="AL693" s="2">
        <v>2</v>
      </c>
      <c r="AM693" s="2">
        <v>2</v>
      </c>
      <c r="AN693" s="2">
        <f t="shared" si="167"/>
        <v>2</v>
      </c>
      <c r="AO693" s="2">
        <f t="shared" si="168"/>
        <v>0.4</v>
      </c>
      <c r="AP693" s="2">
        <v>3</v>
      </c>
      <c r="AQ693" s="2">
        <v>2</v>
      </c>
      <c r="AR693" s="2">
        <v>1</v>
      </c>
      <c r="AS693" s="2" t="s">
        <v>68</v>
      </c>
      <c r="AT693" s="2">
        <v>2</v>
      </c>
      <c r="AW693" s="2" t="str">
        <f t="shared" si="173"/>
        <v>Arbustivo</v>
      </c>
      <c r="AX693" s="2" t="str">
        <f t="shared" si="178"/>
        <v>Latizal bajo</v>
      </c>
      <c r="AY693" s="2">
        <v>834</v>
      </c>
      <c r="AZ693" s="4">
        <f t="shared" si="174"/>
        <v>0.1199040767386091</v>
      </c>
      <c r="BA693" s="4">
        <v>6.7100281049843833</v>
      </c>
      <c r="BB693" s="4">
        <f t="shared" si="175"/>
        <v>2.0042528109942177E-2</v>
      </c>
      <c r="BC693" s="4">
        <f t="shared" si="176"/>
        <v>0.13994660484855129</v>
      </c>
      <c r="BD693" s="4">
        <f t="shared" si="177"/>
        <v>6.9973302424275644E-2</v>
      </c>
    </row>
    <row r="694" spans="1:56" x14ac:dyDescent="0.25">
      <c r="A694" s="2">
        <v>14</v>
      </c>
      <c r="B694" s="2" t="s">
        <v>55</v>
      </c>
      <c r="C694" s="2" t="s">
        <v>358</v>
      </c>
      <c r="D694" s="2" t="s">
        <v>57</v>
      </c>
      <c r="E694" s="2" t="s">
        <v>58</v>
      </c>
      <c r="F694" s="2" t="s">
        <v>59</v>
      </c>
      <c r="G694" s="2" t="s">
        <v>60</v>
      </c>
      <c r="H694" s="2" t="s">
        <v>61</v>
      </c>
      <c r="I694" s="2" t="s">
        <v>62</v>
      </c>
      <c r="J694" s="3">
        <v>42299</v>
      </c>
      <c r="K694" s="2">
        <v>821832</v>
      </c>
      <c r="L694" s="2">
        <v>742961</v>
      </c>
      <c r="M694" s="2">
        <v>3</v>
      </c>
      <c r="N694" s="2">
        <v>12</v>
      </c>
      <c r="P694" s="2" t="s">
        <v>80</v>
      </c>
      <c r="S694" s="2" t="s">
        <v>81</v>
      </c>
      <c r="T694" s="2" t="s">
        <v>82</v>
      </c>
      <c r="U694" s="2" t="s">
        <v>83</v>
      </c>
      <c r="V694" s="2">
        <v>10</v>
      </c>
      <c r="Y694" s="2">
        <f t="shared" si="163"/>
        <v>3.183098861837907</v>
      </c>
      <c r="AB694" s="2">
        <v>3.183098862</v>
      </c>
      <c r="AC694" s="2">
        <f t="shared" si="164"/>
        <v>7.9577471545947667E-4</v>
      </c>
      <c r="AD694" s="2">
        <v>4.4475848847030146E-2</v>
      </c>
      <c r="AE694" s="2">
        <f t="shared" si="169"/>
        <v>1.7892288423689391</v>
      </c>
      <c r="AF694" s="2">
        <v>30</v>
      </c>
      <c r="AG694" s="4">
        <f t="shared" si="170"/>
        <v>3.3333333333333335</v>
      </c>
      <c r="AH694" s="4">
        <f t="shared" si="171"/>
        <v>5.1225621757022726</v>
      </c>
      <c r="AI694" s="5">
        <f t="shared" si="172"/>
        <v>2.5612810878511363</v>
      </c>
      <c r="AJ694" s="2">
        <f t="shared" si="165"/>
        <v>1.4323944878270579E-3</v>
      </c>
      <c r="AK694" s="2">
        <f t="shared" si="166"/>
        <v>9.5492965855137202E-5</v>
      </c>
      <c r="AL694" s="2">
        <v>3</v>
      </c>
      <c r="AM694" s="2">
        <v>3</v>
      </c>
      <c r="AN694" s="2">
        <f t="shared" si="167"/>
        <v>4.5</v>
      </c>
      <c r="AO694" s="2">
        <f t="shared" si="168"/>
        <v>0.89999999999999991</v>
      </c>
      <c r="AP694" s="2">
        <v>3</v>
      </c>
      <c r="AQ694" s="2">
        <v>0.2</v>
      </c>
      <c r="AR694" s="2">
        <v>3</v>
      </c>
      <c r="AS694" s="2" t="s">
        <v>68</v>
      </c>
      <c r="AT694" s="2">
        <v>1</v>
      </c>
      <c r="AW694" s="2" t="str">
        <f t="shared" si="173"/>
        <v>Arbustivo</v>
      </c>
      <c r="AX694" s="2" t="str">
        <f t="shared" si="178"/>
        <v>Latizal bajo</v>
      </c>
      <c r="AY694" s="2">
        <v>834</v>
      </c>
      <c r="AZ694" s="4">
        <f t="shared" si="174"/>
        <v>0.1199040767386091</v>
      </c>
      <c r="BA694" s="4">
        <v>6.7100281049843833</v>
      </c>
      <c r="BB694" s="4">
        <f t="shared" si="175"/>
        <v>1.1859484088723183E-2</v>
      </c>
      <c r="BC694" s="4">
        <f t="shared" si="176"/>
        <v>0.13176356082733229</v>
      </c>
      <c r="BD694" s="4">
        <f t="shared" si="177"/>
        <v>6.5881780413666144E-2</v>
      </c>
    </row>
    <row r="695" spans="1:56" x14ac:dyDescent="0.25">
      <c r="A695" s="2">
        <v>14</v>
      </c>
      <c r="B695" s="2" t="s">
        <v>55</v>
      </c>
      <c r="C695" s="2" t="s">
        <v>358</v>
      </c>
      <c r="D695" s="2" t="s">
        <v>57</v>
      </c>
      <c r="E695" s="2" t="s">
        <v>58</v>
      </c>
      <c r="F695" s="2" t="s">
        <v>59</v>
      </c>
      <c r="G695" s="2" t="s">
        <v>60</v>
      </c>
      <c r="H695" s="2" t="s">
        <v>61</v>
      </c>
      <c r="I695" s="2" t="s">
        <v>62</v>
      </c>
      <c r="J695" s="3">
        <v>42299</v>
      </c>
      <c r="K695" s="2">
        <v>821832</v>
      </c>
      <c r="L695" s="2">
        <v>742961</v>
      </c>
      <c r="M695" s="2">
        <v>3</v>
      </c>
      <c r="N695" s="2">
        <v>14</v>
      </c>
      <c r="P695" s="2" t="s">
        <v>80</v>
      </c>
      <c r="S695" s="2" t="s">
        <v>81</v>
      </c>
      <c r="T695" s="2" t="s">
        <v>82</v>
      </c>
      <c r="U695" s="2" t="s">
        <v>83</v>
      </c>
      <c r="V695" s="2">
        <v>10</v>
      </c>
      <c r="Y695" s="2">
        <f t="shared" si="163"/>
        <v>3.183098861837907</v>
      </c>
      <c r="AB695" s="2">
        <v>3.183098862</v>
      </c>
      <c r="AC695" s="2">
        <f t="shared" si="164"/>
        <v>7.9577471545947667E-4</v>
      </c>
      <c r="AD695" s="2">
        <v>4.4475848847030146E-2</v>
      </c>
      <c r="AE695" s="2">
        <f t="shared" si="169"/>
        <v>1.7892288423689391</v>
      </c>
      <c r="AF695" s="2">
        <v>30</v>
      </c>
      <c r="AG695" s="4">
        <f t="shared" si="170"/>
        <v>3.3333333333333335</v>
      </c>
      <c r="AH695" s="4">
        <f t="shared" si="171"/>
        <v>5.1225621757022726</v>
      </c>
      <c r="AI695" s="5">
        <f t="shared" si="172"/>
        <v>2.5612810878511363</v>
      </c>
      <c r="AJ695" s="2">
        <f t="shared" si="165"/>
        <v>2.8647889756541157E-3</v>
      </c>
      <c r="AK695" s="2">
        <f t="shared" si="166"/>
        <v>0</v>
      </c>
      <c r="AL695" s="2">
        <v>3</v>
      </c>
      <c r="AM695" s="2">
        <v>4</v>
      </c>
      <c r="AN695" s="2">
        <f t="shared" si="167"/>
        <v>6</v>
      </c>
      <c r="AO695" s="2">
        <f t="shared" si="168"/>
        <v>1.2</v>
      </c>
      <c r="AP695" s="2">
        <v>6</v>
      </c>
      <c r="AQ695" s="2">
        <v>0</v>
      </c>
      <c r="AR695" s="2">
        <v>1</v>
      </c>
      <c r="AS695" s="2" t="s">
        <v>79</v>
      </c>
      <c r="AT695" s="2">
        <v>3</v>
      </c>
      <c r="AW695" s="2" t="str">
        <f t="shared" si="173"/>
        <v>Arbolitos</v>
      </c>
      <c r="AX695" s="2" t="str">
        <f t="shared" si="178"/>
        <v>Latizal bajo</v>
      </c>
      <c r="AY695" s="2">
        <v>834</v>
      </c>
      <c r="AZ695" s="4">
        <f t="shared" si="174"/>
        <v>0.1199040767386091</v>
      </c>
      <c r="BA695" s="4">
        <v>6.7100281049843833</v>
      </c>
      <c r="BB695" s="4">
        <f t="shared" si="175"/>
        <v>1.1859484088723183E-2</v>
      </c>
      <c r="BC695" s="4">
        <f t="shared" si="176"/>
        <v>0.13176356082733229</v>
      </c>
      <c r="BD695" s="4">
        <f t="shared" si="177"/>
        <v>6.5881780413666144E-2</v>
      </c>
    </row>
    <row r="696" spans="1:56" x14ac:dyDescent="0.25">
      <c r="A696" s="2">
        <v>14</v>
      </c>
      <c r="B696" s="2" t="s">
        <v>55</v>
      </c>
      <c r="C696" s="2" t="s">
        <v>358</v>
      </c>
      <c r="D696" s="2" t="s">
        <v>57</v>
      </c>
      <c r="E696" s="2" t="s">
        <v>58</v>
      </c>
      <c r="F696" s="2" t="s">
        <v>59</v>
      </c>
      <c r="G696" s="2" t="s">
        <v>60</v>
      </c>
      <c r="H696" s="2" t="s">
        <v>61</v>
      </c>
      <c r="I696" s="2" t="s">
        <v>62</v>
      </c>
      <c r="J696" s="3">
        <v>42299</v>
      </c>
      <c r="K696" s="2">
        <v>821832</v>
      </c>
      <c r="L696" s="2">
        <v>742961</v>
      </c>
      <c r="M696" s="2">
        <v>4</v>
      </c>
      <c r="N696" s="2">
        <v>20</v>
      </c>
      <c r="P696" s="2" t="s">
        <v>80</v>
      </c>
      <c r="S696" s="2" t="s">
        <v>81</v>
      </c>
      <c r="T696" s="2" t="s">
        <v>82</v>
      </c>
      <c r="U696" s="2" t="s">
        <v>83</v>
      </c>
      <c r="V696" s="2">
        <v>9</v>
      </c>
      <c r="Y696" s="2">
        <f t="shared" si="163"/>
        <v>2.8647889756541161</v>
      </c>
      <c r="AB696" s="2">
        <v>2.8647889759999998</v>
      </c>
      <c r="AC696" s="2">
        <f t="shared" si="164"/>
        <v>6.4457751952217606E-4</v>
      </c>
      <c r="AD696" s="2">
        <v>4.4475848847030146E-2</v>
      </c>
      <c r="AE696" s="2">
        <f t="shared" si="169"/>
        <v>1.4492753623188406</v>
      </c>
      <c r="AF696" s="2">
        <v>30</v>
      </c>
      <c r="AG696" s="4">
        <f t="shared" si="170"/>
        <v>3.3333333333333335</v>
      </c>
      <c r="AH696" s="4">
        <f t="shared" si="171"/>
        <v>4.7826086956521738</v>
      </c>
      <c r="AI696" s="5">
        <f t="shared" si="172"/>
        <v>2.3913043478260869</v>
      </c>
      <c r="AJ696" s="2">
        <f t="shared" si="165"/>
        <v>1.7403593027098751E-3</v>
      </c>
      <c r="AK696" s="2">
        <f t="shared" si="166"/>
        <v>7.3481837225528068E-4</v>
      </c>
      <c r="AL696" s="2">
        <v>2</v>
      </c>
      <c r="AM696" s="2">
        <v>2</v>
      </c>
      <c r="AN696" s="2">
        <f t="shared" si="167"/>
        <v>2</v>
      </c>
      <c r="AO696" s="2">
        <f t="shared" si="168"/>
        <v>0.4</v>
      </c>
      <c r="AP696" s="2">
        <v>4.5</v>
      </c>
      <c r="AQ696" s="2">
        <v>1.9</v>
      </c>
      <c r="AR696" s="2">
        <v>4</v>
      </c>
      <c r="AS696" s="2" t="s">
        <v>68</v>
      </c>
      <c r="AT696" s="2">
        <v>2</v>
      </c>
      <c r="AW696" s="2" t="str">
        <f t="shared" si="173"/>
        <v>Arbustivo</v>
      </c>
      <c r="AX696" s="2" t="str">
        <f t="shared" si="178"/>
        <v>Latizal bajo</v>
      </c>
      <c r="AY696" s="2">
        <v>834</v>
      </c>
      <c r="AZ696" s="4">
        <f t="shared" si="174"/>
        <v>0.1199040767386091</v>
      </c>
      <c r="BA696" s="4">
        <v>6.7100281049843833</v>
      </c>
      <c r="BB696" s="4">
        <f t="shared" si="175"/>
        <v>9.6061821118657784E-3</v>
      </c>
      <c r="BC696" s="4">
        <f t="shared" si="176"/>
        <v>0.12951025885047487</v>
      </c>
      <c r="BD696" s="4">
        <f t="shared" si="177"/>
        <v>6.4755129425237437E-2</v>
      </c>
    </row>
    <row r="697" spans="1:56" x14ac:dyDescent="0.25">
      <c r="A697" s="2">
        <v>14</v>
      </c>
      <c r="B697" s="2" t="s">
        <v>55</v>
      </c>
      <c r="C697" s="2" t="s">
        <v>358</v>
      </c>
      <c r="D697" s="2" t="s">
        <v>57</v>
      </c>
      <c r="E697" s="2" t="s">
        <v>58</v>
      </c>
      <c r="F697" s="2" t="s">
        <v>59</v>
      </c>
      <c r="G697" s="2" t="s">
        <v>60</v>
      </c>
      <c r="H697" s="2" t="s">
        <v>61</v>
      </c>
      <c r="I697" s="2" t="s">
        <v>62</v>
      </c>
      <c r="J697" s="3">
        <v>42299</v>
      </c>
      <c r="K697" s="2">
        <v>821832</v>
      </c>
      <c r="L697" s="2">
        <v>742961</v>
      </c>
      <c r="M697" s="2">
        <v>2</v>
      </c>
      <c r="N697" s="2">
        <v>7</v>
      </c>
      <c r="P697" s="2" t="s">
        <v>90</v>
      </c>
      <c r="S697" s="2" t="s">
        <v>91</v>
      </c>
      <c r="T697" s="2" t="s">
        <v>92</v>
      </c>
      <c r="U697" s="2" t="s">
        <v>93</v>
      </c>
      <c r="V697" s="2">
        <v>8</v>
      </c>
      <c r="Y697" s="2">
        <f t="shared" si="163"/>
        <v>2.5464790894703255</v>
      </c>
      <c r="AB697" s="2">
        <v>2.546479089</v>
      </c>
      <c r="AC697" s="2">
        <f t="shared" si="164"/>
        <v>5.0929581789406519E-4</v>
      </c>
      <c r="AD697" s="2">
        <v>4.4475848847030146E-2</v>
      </c>
      <c r="AE697" s="2">
        <f t="shared" si="169"/>
        <v>1.1451064591161213</v>
      </c>
      <c r="AF697" s="2">
        <v>30</v>
      </c>
      <c r="AG697" s="4">
        <f t="shared" si="170"/>
        <v>3.3333333333333335</v>
      </c>
      <c r="AH697" s="4">
        <f t="shared" si="171"/>
        <v>4.4784397924494552</v>
      </c>
      <c r="AI697" s="5">
        <f t="shared" si="172"/>
        <v>2.2392198962247276</v>
      </c>
      <c r="AJ697" s="2">
        <f t="shared" si="165"/>
        <v>6.1115498147287816E-4</v>
      </c>
      <c r="AK697" s="2">
        <f t="shared" si="166"/>
        <v>1.8334649444186343E-4</v>
      </c>
      <c r="AL697" s="2">
        <v>1</v>
      </c>
      <c r="AM697" s="2">
        <v>1</v>
      </c>
      <c r="AN697" s="2">
        <f t="shared" si="167"/>
        <v>0.5</v>
      </c>
      <c r="AO697" s="2">
        <f t="shared" si="168"/>
        <v>0.1</v>
      </c>
      <c r="AP697" s="2">
        <v>2</v>
      </c>
      <c r="AQ697" s="2">
        <v>0.6</v>
      </c>
      <c r="AR697" s="2">
        <v>0</v>
      </c>
      <c r="AS697" s="2" t="s">
        <v>68</v>
      </c>
      <c r="AT697" s="2">
        <v>2</v>
      </c>
      <c r="AW697" s="2" t="str">
        <f t="shared" si="173"/>
        <v>Arbustivo</v>
      </c>
      <c r="AX697" s="2" t="str">
        <f t="shared" si="178"/>
        <v>Latizal bajo</v>
      </c>
      <c r="AY697" s="2">
        <v>834</v>
      </c>
      <c r="AZ697" s="4">
        <f t="shared" si="174"/>
        <v>0.1199040767386091</v>
      </c>
      <c r="BA697" s="4">
        <v>6.7100281049843833</v>
      </c>
      <c r="BB697" s="4">
        <f t="shared" si="175"/>
        <v>7.5900698167828389E-3</v>
      </c>
      <c r="BC697" s="4">
        <f t="shared" si="176"/>
        <v>0.12749414655539193</v>
      </c>
      <c r="BD697" s="4">
        <f t="shared" si="177"/>
        <v>6.3747073277695965E-2</v>
      </c>
    </row>
    <row r="698" spans="1:56" x14ac:dyDescent="0.25">
      <c r="A698" s="2">
        <v>14</v>
      </c>
      <c r="B698" s="2" t="s">
        <v>55</v>
      </c>
      <c r="C698" s="2" t="s">
        <v>358</v>
      </c>
      <c r="D698" s="2" t="s">
        <v>57</v>
      </c>
      <c r="E698" s="2" t="s">
        <v>58</v>
      </c>
      <c r="F698" s="2" t="s">
        <v>59</v>
      </c>
      <c r="G698" s="2" t="s">
        <v>60</v>
      </c>
      <c r="H698" s="2" t="s">
        <v>61</v>
      </c>
      <c r="I698" s="2" t="s">
        <v>62</v>
      </c>
      <c r="J698" s="3">
        <v>42299</v>
      </c>
      <c r="K698" s="2">
        <v>821832</v>
      </c>
      <c r="L698" s="2">
        <v>742961</v>
      </c>
      <c r="M698" s="2">
        <v>3</v>
      </c>
      <c r="N698" s="2">
        <v>9</v>
      </c>
      <c r="P698" s="2" t="s">
        <v>90</v>
      </c>
      <c r="S698" s="2" t="s">
        <v>91</v>
      </c>
      <c r="T698" s="2" t="s">
        <v>92</v>
      </c>
      <c r="U698" s="2" t="s">
        <v>93</v>
      </c>
      <c r="V698" s="2">
        <v>13</v>
      </c>
      <c r="Y698" s="2">
        <f t="shared" si="163"/>
        <v>4.1380285203892786</v>
      </c>
      <c r="AB698" s="2">
        <v>4.1380285199999998</v>
      </c>
      <c r="AC698" s="2">
        <f t="shared" si="164"/>
        <v>1.3448592691265155E-3</v>
      </c>
      <c r="AD698" s="2">
        <v>4.4475848847030146E-2</v>
      </c>
      <c r="AE698" s="2">
        <f t="shared" si="169"/>
        <v>3.0237967436035071</v>
      </c>
      <c r="AF698" s="2">
        <v>30</v>
      </c>
      <c r="AG698" s="4">
        <f t="shared" si="170"/>
        <v>3.3333333333333335</v>
      </c>
      <c r="AH698" s="4">
        <f t="shared" si="171"/>
        <v>6.3571300769368406</v>
      </c>
      <c r="AI698" s="5">
        <f t="shared" si="172"/>
        <v>3.1785650384684203</v>
      </c>
      <c r="AJ698" s="2">
        <f t="shared" si="165"/>
        <v>2.5014382405753187E-3</v>
      </c>
      <c r="AK698" s="2">
        <f t="shared" si="166"/>
        <v>9.6829867377109104E-4</v>
      </c>
      <c r="AL698" s="2">
        <v>3</v>
      </c>
      <c r="AM698" s="2">
        <v>2</v>
      </c>
      <c r="AN698" s="2">
        <f t="shared" si="167"/>
        <v>3</v>
      </c>
      <c r="AO698" s="2">
        <f t="shared" si="168"/>
        <v>0.6</v>
      </c>
      <c r="AP698" s="2">
        <v>3.1</v>
      </c>
      <c r="AQ698" s="2">
        <v>1.2</v>
      </c>
      <c r="AR698" s="2">
        <v>0</v>
      </c>
      <c r="AS698" s="2" t="s">
        <v>79</v>
      </c>
      <c r="AT698" s="2">
        <v>3</v>
      </c>
      <c r="AU698" s="2">
        <v>1</v>
      </c>
      <c r="AW698" s="2" t="str">
        <f t="shared" si="173"/>
        <v>Arbustivo</v>
      </c>
      <c r="AX698" s="2" t="str">
        <f t="shared" si="178"/>
        <v>Latizal bajo</v>
      </c>
      <c r="AY698" s="2">
        <v>834</v>
      </c>
      <c r="AZ698" s="4">
        <f t="shared" si="174"/>
        <v>0.1199040767386091</v>
      </c>
      <c r="BA698" s="4">
        <v>6.7100281049843833</v>
      </c>
      <c r="BB698" s="4">
        <f t="shared" si="175"/>
        <v>2.0042528109942177E-2</v>
      </c>
      <c r="BC698" s="4">
        <f t="shared" si="176"/>
        <v>0.13994660484855129</v>
      </c>
      <c r="BD698" s="4">
        <f t="shared" si="177"/>
        <v>6.9973302424275644E-2</v>
      </c>
    </row>
    <row r="699" spans="1:56" x14ac:dyDescent="0.25">
      <c r="A699" s="2">
        <v>14</v>
      </c>
      <c r="B699" s="2" t="s">
        <v>55</v>
      </c>
      <c r="C699" s="2" t="s">
        <v>358</v>
      </c>
      <c r="D699" s="2" t="s">
        <v>57</v>
      </c>
      <c r="E699" s="2" t="s">
        <v>58</v>
      </c>
      <c r="F699" s="2" t="s">
        <v>59</v>
      </c>
      <c r="G699" s="2" t="s">
        <v>60</v>
      </c>
      <c r="H699" s="2" t="s">
        <v>61</v>
      </c>
      <c r="I699" s="2" t="s">
        <v>62</v>
      </c>
      <c r="J699" s="3">
        <v>42299</v>
      </c>
      <c r="K699" s="2">
        <v>821832</v>
      </c>
      <c r="L699" s="2">
        <v>742961</v>
      </c>
      <c r="M699" s="2">
        <v>3</v>
      </c>
      <c r="N699" s="2">
        <v>11</v>
      </c>
      <c r="P699" s="2" t="s">
        <v>90</v>
      </c>
      <c r="S699" s="2" t="s">
        <v>91</v>
      </c>
      <c r="T699" s="2" t="s">
        <v>92</v>
      </c>
      <c r="U699" s="2" t="s">
        <v>93</v>
      </c>
      <c r="V699" s="2">
        <v>10</v>
      </c>
      <c r="Y699" s="2">
        <f t="shared" si="163"/>
        <v>3.183098861837907</v>
      </c>
      <c r="AB699" s="2">
        <v>3.183098862</v>
      </c>
      <c r="AC699" s="2">
        <f t="shared" si="164"/>
        <v>7.9577471545947667E-4</v>
      </c>
      <c r="AD699" s="2">
        <v>4.4475848847030146E-2</v>
      </c>
      <c r="AE699" s="2">
        <f t="shared" si="169"/>
        <v>1.7892288423689391</v>
      </c>
      <c r="AF699" s="2">
        <v>30</v>
      </c>
      <c r="AG699" s="4">
        <f t="shared" si="170"/>
        <v>3.3333333333333335</v>
      </c>
      <c r="AH699" s="4">
        <f t="shared" si="171"/>
        <v>5.1225621757022726</v>
      </c>
      <c r="AI699" s="5">
        <f t="shared" si="172"/>
        <v>2.5612810878511363</v>
      </c>
      <c r="AJ699" s="2">
        <f t="shared" si="165"/>
        <v>1.671126902464901E-3</v>
      </c>
      <c r="AK699" s="2">
        <f t="shared" si="166"/>
        <v>7.6394372684109762E-4</v>
      </c>
      <c r="AL699" s="2">
        <v>1</v>
      </c>
      <c r="AM699" s="2">
        <v>1</v>
      </c>
      <c r="AN699" s="2">
        <f t="shared" si="167"/>
        <v>0.5</v>
      </c>
      <c r="AO699" s="2">
        <f t="shared" si="168"/>
        <v>0.1</v>
      </c>
      <c r="AP699" s="2">
        <v>3.5</v>
      </c>
      <c r="AQ699" s="2">
        <v>1.6</v>
      </c>
      <c r="AR699" s="2">
        <v>1</v>
      </c>
      <c r="AS699" s="2" t="s">
        <v>79</v>
      </c>
      <c r="AT699" s="2">
        <v>3</v>
      </c>
      <c r="AW699" s="2" t="str">
        <f t="shared" si="173"/>
        <v>Arbustivo</v>
      </c>
      <c r="AX699" s="2" t="str">
        <f t="shared" si="178"/>
        <v>Latizal bajo</v>
      </c>
      <c r="AY699" s="2">
        <v>834</v>
      </c>
      <c r="AZ699" s="4">
        <f t="shared" si="174"/>
        <v>0.1199040767386091</v>
      </c>
      <c r="BA699" s="4">
        <v>6.7100281049843833</v>
      </c>
      <c r="BB699" s="4">
        <f t="shared" si="175"/>
        <v>1.1859484088723183E-2</v>
      </c>
      <c r="BC699" s="4">
        <f t="shared" si="176"/>
        <v>0.13176356082733229</v>
      </c>
      <c r="BD699" s="4">
        <f t="shared" si="177"/>
        <v>6.5881780413666144E-2</v>
      </c>
    </row>
    <row r="700" spans="1:56" x14ac:dyDescent="0.25">
      <c r="A700" s="2">
        <v>14</v>
      </c>
      <c r="B700" s="2" t="s">
        <v>55</v>
      </c>
      <c r="C700" s="2" t="s">
        <v>358</v>
      </c>
      <c r="D700" s="2" t="s">
        <v>57</v>
      </c>
      <c r="E700" s="2" t="s">
        <v>58</v>
      </c>
      <c r="F700" s="2" t="s">
        <v>59</v>
      </c>
      <c r="G700" s="2" t="s">
        <v>60</v>
      </c>
      <c r="H700" s="2" t="s">
        <v>61</v>
      </c>
      <c r="I700" s="2" t="s">
        <v>62</v>
      </c>
      <c r="J700" s="3">
        <v>42299</v>
      </c>
      <c r="K700" s="2">
        <v>821832</v>
      </c>
      <c r="L700" s="2">
        <v>742961</v>
      </c>
      <c r="M700" s="2">
        <v>4</v>
      </c>
      <c r="N700" s="2">
        <v>17</v>
      </c>
      <c r="P700" s="2" t="s">
        <v>90</v>
      </c>
      <c r="S700" s="2" t="s">
        <v>91</v>
      </c>
      <c r="T700" s="2" t="s">
        <v>92</v>
      </c>
      <c r="U700" s="2" t="s">
        <v>93</v>
      </c>
      <c r="V700" s="2">
        <v>8</v>
      </c>
      <c r="Y700" s="2">
        <f t="shared" si="163"/>
        <v>2.5464790894703255</v>
      </c>
      <c r="AB700" s="2">
        <v>2.546479089</v>
      </c>
      <c r="AC700" s="2">
        <f t="shared" si="164"/>
        <v>5.0929581789406519E-4</v>
      </c>
      <c r="AD700" s="2">
        <v>4.4475848847030146E-2</v>
      </c>
      <c r="AE700" s="2">
        <f t="shared" si="169"/>
        <v>1.1451064591161213</v>
      </c>
      <c r="AF700" s="2">
        <v>30</v>
      </c>
      <c r="AG700" s="4">
        <f t="shared" si="170"/>
        <v>3.3333333333333335</v>
      </c>
      <c r="AH700" s="4">
        <f t="shared" si="171"/>
        <v>4.4784397924494552</v>
      </c>
      <c r="AI700" s="5">
        <f t="shared" si="172"/>
        <v>2.2392198962247276</v>
      </c>
      <c r="AJ700" s="2">
        <f t="shared" si="165"/>
        <v>1.2223099629457563E-3</v>
      </c>
      <c r="AK700" s="2">
        <f t="shared" si="166"/>
        <v>6.7227047962016616E-4</v>
      </c>
      <c r="AL700" s="2">
        <v>1</v>
      </c>
      <c r="AM700" s="2">
        <v>1</v>
      </c>
      <c r="AN700" s="2">
        <f t="shared" si="167"/>
        <v>0.5</v>
      </c>
      <c r="AO700" s="2">
        <f t="shared" si="168"/>
        <v>0.1</v>
      </c>
      <c r="AP700" s="2">
        <v>4</v>
      </c>
      <c r="AQ700" s="2">
        <v>2.2000000000000002</v>
      </c>
      <c r="AR700" s="2">
        <v>0</v>
      </c>
      <c r="AS700" s="2" t="s">
        <v>68</v>
      </c>
      <c r="AT700" s="2">
        <v>2</v>
      </c>
      <c r="AW700" s="2" t="str">
        <f t="shared" si="173"/>
        <v>Arbustivo</v>
      </c>
      <c r="AX700" s="2" t="str">
        <f t="shared" si="178"/>
        <v>Latizal bajo</v>
      </c>
      <c r="AY700" s="2">
        <v>834</v>
      </c>
      <c r="AZ700" s="4">
        <f t="shared" si="174"/>
        <v>0.1199040767386091</v>
      </c>
      <c r="BA700" s="4">
        <v>6.7100281049843833</v>
      </c>
      <c r="BB700" s="4">
        <f t="shared" si="175"/>
        <v>7.5900698167828389E-3</v>
      </c>
      <c r="BC700" s="4">
        <f t="shared" si="176"/>
        <v>0.12749414655539193</v>
      </c>
      <c r="BD700" s="4">
        <f t="shared" si="177"/>
        <v>6.3747073277695965E-2</v>
      </c>
    </row>
    <row r="701" spans="1:56" x14ac:dyDescent="0.25">
      <c r="A701" s="2">
        <v>14</v>
      </c>
      <c r="B701" s="2" t="s">
        <v>55</v>
      </c>
      <c r="C701" s="2" t="s">
        <v>358</v>
      </c>
      <c r="D701" s="2" t="s">
        <v>57</v>
      </c>
      <c r="E701" s="2" t="s">
        <v>58</v>
      </c>
      <c r="F701" s="2" t="s">
        <v>59</v>
      </c>
      <c r="G701" s="2" t="s">
        <v>60</v>
      </c>
      <c r="H701" s="2" t="s">
        <v>61</v>
      </c>
      <c r="I701" s="2" t="s">
        <v>62</v>
      </c>
      <c r="J701" s="3">
        <v>42299</v>
      </c>
      <c r="K701" s="2">
        <v>821832</v>
      </c>
      <c r="L701" s="2">
        <v>742961</v>
      </c>
      <c r="M701" s="2">
        <v>4</v>
      </c>
      <c r="N701" s="2">
        <v>21</v>
      </c>
      <c r="P701" s="2" t="s">
        <v>90</v>
      </c>
      <c r="S701" s="2" t="s">
        <v>91</v>
      </c>
      <c r="T701" s="2" t="s">
        <v>92</v>
      </c>
      <c r="U701" s="2" t="s">
        <v>93</v>
      </c>
      <c r="V701" s="2">
        <v>10</v>
      </c>
      <c r="Y701" s="2">
        <f t="shared" si="163"/>
        <v>3.183098861837907</v>
      </c>
      <c r="AB701" s="2">
        <v>3.183098862</v>
      </c>
      <c r="AC701" s="2">
        <f t="shared" si="164"/>
        <v>7.9577471545947667E-4</v>
      </c>
      <c r="AD701" s="2">
        <v>4.4475848847030146E-2</v>
      </c>
      <c r="AE701" s="2">
        <f t="shared" si="169"/>
        <v>1.7892288423689391</v>
      </c>
      <c r="AF701" s="2">
        <v>30</v>
      </c>
      <c r="AG701" s="4">
        <f t="shared" si="170"/>
        <v>3.3333333333333335</v>
      </c>
      <c r="AH701" s="4">
        <f t="shared" si="171"/>
        <v>5.1225621757022726</v>
      </c>
      <c r="AI701" s="5">
        <f t="shared" si="172"/>
        <v>2.5612810878511363</v>
      </c>
      <c r="AJ701" s="2">
        <f t="shared" si="165"/>
        <v>1.4323944878270579E-3</v>
      </c>
      <c r="AK701" s="2">
        <f t="shared" si="166"/>
        <v>0</v>
      </c>
      <c r="AL701" s="2">
        <v>2</v>
      </c>
      <c r="AM701" s="2">
        <v>2</v>
      </c>
      <c r="AN701" s="2">
        <f t="shared" si="167"/>
        <v>2</v>
      </c>
      <c r="AO701" s="2">
        <f t="shared" si="168"/>
        <v>0.4</v>
      </c>
      <c r="AP701" s="2">
        <v>3</v>
      </c>
      <c r="AQ701" s="2">
        <v>0</v>
      </c>
      <c r="AR701" s="2">
        <v>1</v>
      </c>
      <c r="AS701" s="2" t="s">
        <v>79</v>
      </c>
      <c r="AT701" s="2">
        <v>3</v>
      </c>
      <c r="AW701" s="2" t="str">
        <f t="shared" si="173"/>
        <v>Arbustivo</v>
      </c>
      <c r="AX701" s="2" t="str">
        <f t="shared" si="178"/>
        <v>Latizal bajo</v>
      </c>
      <c r="AY701" s="2">
        <v>834</v>
      </c>
      <c r="AZ701" s="4">
        <f t="shared" si="174"/>
        <v>0.1199040767386091</v>
      </c>
      <c r="BA701" s="4">
        <v>6.7100281049843833</v>
      </c>
      <c r="BB701" s="4">
        <f t="shared" si="175"/>
        <v>1.1859484088723183E-2</v>
      </c>
      <c r="BC701" s="4">
        <f t="shared" si="176"/>
        <v>0.13176356082733229</v>
      </c>
      <c r="BD701" s="4">
        <f t="shared" si="177"/>
        <v>6.5881780413666144E-2</v>
      </c>
    </row>
    <row r="702" spans="1:56" x14ac:dyDescent="0.25">
      <c r="A702" s="2">
        <v>14</v>
      </c>
      <c r="B702" s="2" t="s">
        <v>55</v>
      </c>
      <c r="C702" s="2" t="s">
        <v>358</v>
      </c>
      <c r="D702" s="2" t="s">
        <v>57</v>
      </c>
      <c r="E702" s="2" t="s">
        <v>58</v>
      </c>
      <c r="F702" s="2" t="s">
        <v>59</v>
      </c>
      <c r="G702" s="2" t="s">
        <v>60</v>
      </c>
      <c r="H702" s="2" t="s">
        <v>61</v>
      </c>
      <c r="I702" s="2" t="s">
        <v>62</v>
      </c>
      <c r="J702" s="3">
        <v>42299</v>
      </c>
      <c r="K702" s="2">
        <v>821832</v>
      </c>
      <c r="L702" s="2">
        <v>742961</v>
      </c>
      <c r="M702" s="2">
        <v>4</v>
      </c>
      <c r="N702" s="2">
        <v>22</v>
      </c>
      <c r="O702" s="2" t="s">
        <v>69</v>
      </c>
      <c r="P702" s="2" t="s">
        <v>94</v>
      </c>
      <c r="S702" s="2" t="s">
        <v>95</v>
      </c>
      <c r="T702" s="2" t="s">
        <v>96</v>
      </c>
      <c r="U702" s="2" t="s">
        <v>97</v>
      </c>
      <c r="V702" s="2">
        <v>25</v>
      </c>
      <c r="Y702" s="2">
        <f t="shared" si="163"/>
        <v>7.9577471545947667</v>
      </c>
      <c r="AB702" s="2">
        <v>7.9577471549999999</v>
      </c>
      <c r="AC702" s="2">
        <f t="shared" si="164"/>
        <v>4.9735919716217296E-3</v>
      </c>
      <c r="AD702" s="2">
        <v>4.4475848847030146E-2</v>
      </c>
      <c r="AE702" s="2">
        <f t="shared" si="169"/>
        <v>11.182680264805871</v>
      </c>
      <c r="AF702" s="2">
        <v>30</v>
      </c>
      <c r="AG702" s="4">
        <f t="shared" si="170"/>
        <v>3.3333333333333335</v>
      </c>
      <c r="AH702" s="4">
        <f t="shared" si="171"/>
        <v>14.516013598139205</v>
      </c>
      <c r="AI702" s="5">
        <f t="shared" si="172"/>
        <v>7.2580067990696024</v>
      </c>
      <c r="AJ702" s="2">
        <f t="shared" si="165"/>
        <v>1.4920775914865188E-2</v>
      </c>
      <c r="AK702" s="2">
        <f t="shared" si="166"/>
        <v>8.952465548919113E-3</v>
      </c>
      <c r="AL702" s="2">
        <v>3</v>
      </c>
      <c r="AM702" s="2">
        <v>3</v>
      </c>
      <c r="AN702" s="2">
        <f t="shared" si="167"/>
        <v>4.5</v>
      </c>
      <c r="AO702" s="2">
        <f t="shared" si="168"/>
        <v>0.89999999999999991</v>
      </c>
      <c r="AP702" s="2">
        <v>5</v>
      </c>
      <c r="AQ702" s="2">
        <v>3</v>
      </c>
      <c r="AR702" s="2">
        <v>1</v>
      </c>
      <c r="AS702" s="2" t="s">
        <v>68</v>
      </c>
      <c r="AT702" s="2">
        <v>2</v>
      </c>
      <c r="AW702" s="2" t="str">
        <f t="shared" si="173"/>
        <v>Arbustivo</v>
      </c>
      <c r="AX702" s="2" t="str">
        <f t="shared" si="178"/>
        <v>Latizal alto</v>
      </c>
      <c r="AY702" s="2">
        <v>834</v>
      </c>
      <c r="AZ702" s="4">
        <f t="shared" si="174"/>
        <v>0.1199040767386091</v>
      </c>
      <c r="BA702" s="4">
        <v>6.7100281049843833</v>
      </c>
      <c r="BB702" s="4">
        <f t="shared" si="175"/>
        <v>7.4121775554519889E-2</v>
      </c>
      <c r="BC702" s="4">
        <f t="shared" si="176"/>
        <v>0.19402585229312899</v>
      </c>
      <c r="BD702" s="4">
        <f t="shared" si="177"/>
        <v>9.7012926146564496E-2</v>
      </c>
    </row>
    <row r="703" spans="1:56" x14ac:dyDescent="0.25">
      <c r="A703" s="2">
        <v>14</v>
      </c>
      <c r="B703" s="2" t="s">
        <v>55</v>
      </c>
      <c r="C703" s="2" t="s">
        <v>358</v>
      </c>
      <c r="D703" s="2" t="s">
        <v>57</v>
      </c>
      <c r="E703" s="2" t="s">
        <v>58</v>
      </c>
      <c r="F703" s="2" t="s">
        <v>59</v>
      </c>
      <c r="G703" s="2" t="s">
        <v>60</v>
      </c>
      <c r="H703" s="2" t="s">
        <v>61</v>
      </c>
      <c r="I703" s="2" t="s">
        <v>62</v>
      </c>
      <c r="J703" s="3">
        <v>42299</v>
      </c>
      <c r="K703" s="2">
        <v>821832</v>
      </c>
      <c r="L703" s="2">
        <v>742961</v>
      </c>
      <c r="M703" s="2">
        <v>4</v>
      </c>
      <c r="N703" s="2">
        <v>25</v>
      </c>
      <c r="O703" s="2" t="s">
        <v>63</v>
      </c>
      <c r="P703" s="2" t="s">
        <v>140</v>
      </c>
      <c r="S703" s="2" t="s">
        <v>141</v>
      </c>
      <c r="T703" s="2" t="s">
        <v>142</v>
      </c>
      <c r="U703" s="2" t="s">
        <v>143</v>
      </c>
      <c r="V703" s="2">
        <v>10</v>
      </c>
      <c r="Y703" s="2">
        <f t="shared" si="163"/>
        <v>3.183098861837907</v>
      </c>
      <c r="AB703" s="2">
        <v>3.183098862</v>
      </c>
      <c r="AC703" s="2">
        <f t="shared" si="164"/>
        <v>7.9577471545947667E-4</v>
      </c>
      <c r="AD703" s="2">
        <v>4.4475848847030146E-2</v>
      </c>
      <c r="AE703" s="2">
        <f t="shared" si="169"/>
        <v>1.7892288423689391</v>
      </c>
      <c r="AF703" s="2">
        <v>30</v>
      </c>
      <c r="AG703" s="4">
        <f t="shared" si="170"/>
        <v>3.3333333333333335</v>
      </c>
      <c r="AH703" s="4">
        <f t="shared" si="171"/>
        <v>5.1225621757022726</v>
      </c>
      <c r="AI703" s="5">
        <f t="shared" si="172"/>
        <v>2.5612810878511363</v>
      </c>
      <c r="AJ703" s="2">
        <f t="shared" si="165"/>
        <v>1.9098593171027439E-3</v>
      </c>
      <c r="AK703" s="2">
        <f t="shared" si="166"/>
        <v>1.909859317102744E-4</v>
      </c>
      <c r="AL703" s="2">
        <v>2</v>
      </c>
      <c r="AM703" s="2">
        <v>2</v>
      </c>
      <c r="AN703" s="2">
        <f t="shared" si="167"/>
        <v>2</v>
      </c>
      <c r="AO703" s="2">
        <f t="shared" si="168"/>
        <v>0.4</v>
      </c>
      <c r="AP703" s="2">
        <v>4</v>
      </c>
      <c r="AQ703" s="2">
        <v>0.4</v>
      </c>
      <c r="AR703" s="2">
        <v>2</v>
      </c>
      <c r="AS703" s="2" t="s">
        <v>68</v>
      </c>
      <c r="AT703" s="2">
        <v>1</v>
      </c>
      <c r="AW703" s="2" t="str">
        <f t="shared" si="173"/>
        <v>Arbustivo</v>
      </c>
      <c r="AX703" s="2" t="str">
        <f t="shared" si="178"/>
        <v>Latizal bajo</v>
      </c>
      <c r="AY703" s="2">
        <v>834</v>
      </c>
      <c r="AZ703" s="4">
        <f t="shared" si="174"/>
        <v>0.1199040767386091</v>
      </c>
      <c r="BA703" s="4">
        <v>6.7100281049843833</v>
      </c>
      <c r="BB703" s="4">
        <f t="shared" si="175"/>
        <v>1.1859484088723183E-2</v>
      </c>
      <c r="BC703" s="4">
        <f t="shared" si="176"/>
        <v>0.13176356082733229</v>
      </c>
      <c r="BD703" s="4">
        <f t="shared" si="177"/>
        <v>6.5881780413666144E-2</v>
      </c>
    </row>
    <row r="704" spans="1:56" x14ac:dyDescent="0.25">
      <c r="A704" s="2">
        <v>14</v>
      </c>
      <c r="B704" s="2" t="s">
        <v>55</v>
      </c>
      <c r="C704" s="2" t="s">
        <v>358</v>
      </c>
      <c r="D704" s="2" t="s">
        <v>57</v>
      </c>
      <c r="E704" s="2" t="s">
        <v>58</v>
      </c>
      <c r="F704" s="2" t="s">
        <v>59</v>
      </c>
      <c r="G704" s="2" t="s">
        <v>60</v>
      </c>
      <c r="H704" s="2" t="s">
        <v>61</v>
      </c>
      <c r="I704" s="2" t="s">
        <v>62</v>
      </c>
      <c r="J704" s="3">
        <v>42299</v>
      </c>
      <c r="K704" s="2">
        <v>821832</v>
      </c>
      <c r="L704" s="2">
        <v>742961</v>
      </c>
      <c r="M704" s="2">
        <v>1</v>
      </c>
      <c r="N704" s="2">
        <v>3</v>
      </c>
      <c r="P704" s="2" t="s">
        <v>140</v>
      </c>
      <c r="S704" s="2" t="s">
        <v>141</v>
      </c>
      <c r="T704" s="2" t="s">
        <v>142</v>
      </c>
      <c r="U704" s="2" t="s">
        <v>143</v>
      </c>
      <c r="V704" s="2">
        <v>8</v>
      </c>
      <c r="Y704" s="2">
        <f t="shared" si="163"/>
        <v>2.5464790894703255</v>
      </c>
      <c r="AB704" s="2">
        <v>2.546479089</v>
      </c>
      <c r="AC704" s="2">
        <f t="shared" si="164"/>
        <v>5.0929581789406519E-4</v>
      </c>
      <c r="AD704" s="2">
        <v>4.4475848847030146E-2</v>
      </c>
      <c r="AE704" s="2">
        <f t="shared" si="169"/>
        <v>1.1451064591161213</v>
      </c>
      <c r="AF704" s="2">
        <v>30</v>
      </c>
      <c r="AG704" s="4">
        <f t="shared" si="170"/>
        <v>3.3333333333333335</v>
      </c>
      <c r="AH704" s="4">
        <f t="shared" si="171"/>
        <v>4.4784397924494552</v>
      </c>
      <c r="AI704" s="5">
        <f t="shared" si="172"/>
        <v>2.2392198962247276</v>
      </c>
      <c r="AJ704" s="2">
        <f t="shared" si="165"/>
        <v>9.1673247220931718E-4</v>
      </c>
      <c r="AK704" s="2">
        <f t="shared" si="166"/>
        <v>1.8334649444186343E-4</v>
      </c>
      <c r="AL704" s="2">
        <v>1</v>
      </c>
      <c r="AM704" s="2">
        <v>1</v>
      </c>
      <c r="AN704" s="2">
        <f t="shared" si="167"/>
        <v>0.5</v>
      </c>
      <c r="AO704" s="2">
        <f t="shared" si="168"/>
        <v>0.1</v>
      </c>
      <c r="AP704" s="2">
        <v>3</v>
      </c>
      <c r="AQ704" s="2">
        <v>0.6</v>
      </c>
      <c r="AR704" s="2">
        <v>0</v>
      </c>
      <c r="AS704" s="2" t="s">
        <v>68</v>
      </c>
      <c r="AT704" s="2">
        <v>2</v>
      </c>
      <c r="AW704" s="2" t="str">
        <f t="shared" si="173"/>
        <v>Arbustivo</v>
      </c>
      <c r="AX704" s="2" t="str">
        <f t="shared" si="178"/>
        <v>Latizal bajo</v>
      </c>
      <c r="AY704" s="2">
        <v>834</v>
      </c>
      <c r="AZ704" s="4">
        <f t="shared" si="174"/>
        <v>0.1199040767386091</v>
      </c>
      <c r="BA704" s="4">
        <v>6.7100281049843833</v>
      </c>
      <c r="BB704" s="4">
        <f t="shared" si="175"/>
        <v>7.5900698167828389E-3</v>
      </c>
      <c r="BC704" s="4">
        <f t="shared" si="176"/>
        <v>0.12749414655539193</v>
      </c>
      <c r="BD704" s="4">
        <f t="shared" si="177"/>
        <v>6.3747073277695965E-2</v>
      </c>
    </row>
    <row r="705" spans="1:56" x14ac:dyDescent="0.25">
      <c r="A705" s="2">
        <v>14</v>
      </c>
      <c r="B705" s="2" t="s">
        <v>55</v>
      </c>
      <c r="C705" s="2" t="s">
        <v>358</v>
      </c>
      <c r="D705" s="2" t="s">
        <v>57</v>
      </c>
      <c r="E705" s="2" t="s">
        <v>58</v>
      </c>
      <c r="F705" s="2" t="s">
        <v>59</v>
      </c>
      <c r="G705" s="2" t="s">
        <v>60</v>
      </c>
      <c r="H705" s="2" t="s">
        <v>61</v>
      </c>
      <c r="I705" s="2" t="s">
        <v>62</v>
      </c>
      <c r="J705" s="3">
        <v>42299</v>
      </c>
      <c r="K705" s="2">
        <v>821832</v>
      </c>
      <c r="L705" s="2">
        <v>742961</v>
      </c>
      <c r="M705" s="2">
        <v>4</v>
      </c>
      <c r="N705" s="2">
        <v>16</v>
      </c>
      <c r="O705" s="2" t="s">
        <v>69</v>
      </c>
      <c r="P705" s="2" t="s">
        <v>140</v>
      </c>
      <c r="S705" s="2" t="s">
        <v>141</v>
      </c>
      <c r="T705" s="2" t="s">
        <v>142</v>
      </c>
      <c r="U705" s="2" t="s">
        <v>143</v>
      </c>
      <c r="V705" s="2">
        <v>17</v>
      </c>
      <c r="Y705" s="2">
        <f t="shared" si="163"/>
        <v>5.4112680651244416</v>
      </c>
      <c r="AB705" s="2">
        <v>5.4112680649999998</v>
      </c>
      <c r="AC705" s="2">
        <f t="shared" si="164"/>
        <v>2.2997889276778877E-3</v>
      </c>
      <c r="AD705" s="2">
        <v>4.4475848847030146E-2</v>
      </c>
      <c r="AE705" s="2">
        <f t="shared" si="169"/>
        <v>5.170871354446235</v>
      </c>
      <c r="AF705" s="2">
        <v>30</v>
      </c>
      <c r="AG705" s="4">
        <f t="shared" si="170"/>
        <v>3.3333333333333335</v>
      </c>
      <c r="AH705" s="4">
        <f t="shared" si="171"/>
        <v>8.5042046877795681</v>
      </c>
      <c r="AI705" s="5">
        <f t="shared" si="172"/>
        <v>4.252102343889784</v>
      </c>
      <c r="AJ705" s="2">
        <f t="shared" si="165"/>
        <v>5.5194934264269305E-3</v>
      </c>
      <c r="AK705" s="2">
        <f t="shared" si="166"/>
        <v>2.7597467132134653E-3</v>
      </c>
      <c r="AL705" s="2">
        <v>3</v>
      </c>
      <c r="AM705" s="2">
        <v>2</v>
      </c>
      <c r="AN705" s="2">
        <f t="shared" si="167"/>
        <v>3</v>
      </c>
      <c r="AO705" s="2">
        <f t="shared" si="168"/>
        <v>0.6</v>
      </c>
      <c r="AP705" s="2">
        <v>4</v>
      </c>
      <c r="AQ705" s="2">
        <v>2</v>
      </c>
      <c r="AR705" s="2">
        <v>1</v>
      </c>
      <c r="AS705" s="2" t="s">
        <v>78</v>
      </c>
      <c r="AT705" s="2">
        <v>4</v>
      </c>
      <c r="AU705" s="2">
        <v>3</v>
      </c>
      <c r="AW705" s="2" t="str">
        <f t="shared" si="173"/>
        <v>Arbustivo</v>
      </c>
      <c r="AX705" s="2" t="str">
        <f t="shared" si="178"/>
        <v>Latizal alto</v>
      </c>
      <c r="AY705" s="2">
        <v>834</v>
      </c>
      <c r="AZ705" s="4">
        <f t="shared" si="174"/>
        <v>0.1199040767386091</v>
      </c>
      <c r="BA705" s="4">
        <v>6.7100281049843833</v>
      </c>
      <c r="BB705" s="4">
        <f t="shared" si="175"/>
        <v>3.4273909016410004E-2</v>
      </c>
      <c r="BC705" s="4">
        <f t="shared" si="176"/>
        <v>0.15417798575501912</v>
      </c>
      <c r="BD705" s="4">
        <f t="shared" si="177"/>
        <v>7.708899287750956E-2</v>
      </c>
    </row>
    <row r="706" spans="1:56" x14ac:dyDescent="0.25">
      <c r="A706" s="2">
        <v>14</v>
      </c>
      <c r="B706" s="2" t="s">
        <v>55</v>
      </c>
      <c r="C706" s="2" t="s">
        <v>358</v>
      </c>
      <c r="D706" s="2" t="s">
        <v>57</v>
      </c>
      <c r="E706" s="2" t="s">
        <v>58</v>
      </c>
      <c r="F706" s="2" t="s">
        <v>59</v>
      </c>
      <c r="G706" s="2" t="s">
        <v>60</v>
      </c>
      <c r="H706" s="2" t="s">
        <v>61</v>
      </c>
      <c r="I706" s="2" t="s">
        <v>62</v>
      </c>
      <c r="J706" s="3">
        <v>42299</v>
      </c>
      <c r="K706" s="2">
        <v>821832</v>
      </c>
      <c r="L706" s="2">
        <v>742961</v>
      </c>
      <c r="M706" s="2">
        <v>2</v>
      </c>
      <c r="N706" s="2">
        <v>6</v>
      </c>
      <c r="P706" s="2" t="s">
        <v>98</v>
      </c>
      <c r="S706" s="2" t="s">
        <v>99</v>
      </c>
      <c r="T706" s="2" t="s">
        <v>100</v>
      </c>
      <c r="U706" s="2" t="s">
        <v>101</v>
      </c>
      <c r="V706" s="2">
        <v>12</v>
      </c>
      <c r="Y706" s="2">
        <f t="shared" ref="Y706:Y769" si="179">+V706/PI()</f>
        <v>3.8197186342054881</v>
      </c>
      <c r="AB706" s="2">
        <v>3.819718634</v>
      </c>
      <c r="AC706" s="2">
        <f t="shared" ref="AC706:AC769" si="180">+((((Y706+Z706+AA706)/100)^2)*(PI()))/4</f>
        <v>1.1459155902616462E-3</v>
      </c>
      <c r="AD706" s="2">
        <v>4.4475848847030146E-2</v>
      </c>
      <c r="AE706" s="2">
        <f t="shared" si="169"/>
        <v>2.5764895330112716</v>
      </c>
      <c r="AF706" s="2">
        <v>30</v>
      </c>
      <c r="AG706" s="4">
        <f t="shared" si="170"/>
        <v>3.3333333333333335</v>
      </c>
      <c r="AH706" s="4">
        <f t="shared" si="171"/>
        <v>5.9098228663446051</v>
      </c>
      <c r="AI706" s="5">
        <f t="shared" si="172"/>
        <v>2.9549114331723025</v>
      </c>
      <c r="AJ706" s="2">
        <f t="shared" ref="AJ706:AJ769" si="181">+AC706*AP706*0.6</f>
        <v>1.7188733853924691E-3</v>
      </c>
      <c r="AK706" s="2">
        <f t="shared" ref="AK706:AK769" si="182">+AC706*AQ706*0.6</f>
        <v>0</v>
      </c>
      <c r="AL706" s="2">
        <v>2</v>
      </c>
      <c r="AM706" s="2">
        <v>2</v>
      </c>
      <c r="AN706" s="2">
        <f t="shared" ref="AN706:AN769" si="183">+(AL706*AM706)/2</f>
        <v>2</v>
      </c>
      <c r="AO706" s="2">
        <f t="shared" ref="AO706:AO769" si="184">+(AN706/500)*100</f>
        <v>0.4</v>
      </c>
      <c r="AP706" s="2">
        <v>2.5</v>
      </c>
      <c r="AQ706" s="2">
        <v>0</v>
      </c>
      <c r="AR706" s="2">
        <v>2</v>
      </c>
      <c r="AS706" s="2" t="s">
        <v>79</v>
      </c>
      <c r="AT706" s="2">
        <v>3</v>
      </c>
      <c r="AU706" s="2">
        <v>1</v>
      </c>
      <c r="AW706" s="2" t="str">
        <f t="shared" si="173"/>
        <v>Arbustivo</v>
      </c>
      <c r="AX706" s="2" t="str">
        <f t="shared" si="178"/>
        <v>Latizal bajo</v>
      </c>
      <c r="AY706" s="2">
        <v>834</v>
      </c>
      <c r="AZ706" s="4">
        <f t="shared" si="174"/>
        <v>0.1199040767386091</v>
      </c>
      <c r="BA706" s="4">
        <v>6.7100281049843833</v>
      </c>
      <c r="BB706" s="4">
        <f t="shared" si="175"/>
        <v>1.7077657087761381E-2</v>
      </c>
      <c r="BC706" s="4">
        <f t="shared" si="176"/>
        <v>0.13698173382637049</v>
      </c>
      <c r="BD706" s="4">
        <f t="shared" si="177"/>
        <v>6.8490866913185247E-2</v>
      </c>
    </row>
    <row r="707" spans="1:56" x14ac:dyDescent="0.25">
      <c r="A707" s="2">
        <v>14</v>
      </c>
      <c r="B707" s="2" t="s">
        <v>55</v>
      </c>
      <c r="C707" s="2" t="s">
        <v>358</v>
      </c>
      <c r="D707" s="2" t="s">
        <v>57</v>
      </c>
      <c r="E707" s="2" t="s">
        <v>58</v>
      </c>
      <c r="F707" s="2" t="s">
        <v>59</v>
      </c>
      <c r="G707" s="2" t="s">
        <v>60</v>
      </c>
      <c r="H707" s="2" t="s">
        <v>61</v>
      </c>
      <c r="I707" s="2" t="s">
        <v>62</v>
      </c>
      <c r="J707" s="3">
        <v>42299</v>
      </c>
      <c r="K707" s="2">
        <v>821832</v>
      </c>
      <c r="L707" s="2">
        <v>742961</v>
      </c>
      <c r="M707" s="2">
        <v>2</v>
      </c>
      <c r="N707" s="2">
        <v>8</v>
      </c>
      <c r="P707" s="2" t="s">
        <v>98</v>
      </c>
      <c r="S707" s="2" t="s">
        <v>99</v>
      </c>
      <c r="T707" s="2" t="s">
        <v>100</v>
      </c>
      <c r="U707" s="2" t="s">
        <v>101</v>
      </c>
      <c r="V707" s="2">
        <v>9</v>
      </c>
      <c r="Y707" s="2">
        <f t="shared" si="179"/>
        <v>2.8647889756541161</v>
      </c>
      <c r="AB707" s="2">
        <v>2.8647889759999998</v>
      </c>
      <c r="AC707" s="2">
        <f t="shared" si="180"/>
        <v>6.4457751952217606E-4</v>
      </c>
      <c r="AD707" s="2">
        <v>4.4475848847030146E-2</v>
      </c>
      <c r="AE707" s="2">
        <f t="shared" ref="AE707:AE770" si="185">AC707/AD707*100</f>
        <v>1.4492753623188406</v>
      </c>
      <c r="AF707" s="2">
        <v>30</v>
      </c>
      <c r="AG707" s="4">
        <f t="shared" ref="AG707:AG770" si="186">1/AF707*100</f>
        <v>3.3333333333333335</v>
      </c>
      <c r="AH707" s="4">
        <f t="shared" ref="AH707:AH770" si="187">AG707+AE707</f>
        <v>4.7826086956521738</v>
      </c>
      <c r="AI707" s="5">
        <f t="shared" ref="AI707:AI770" si="188">AH707/2</f>
        <v>2.3913043478260869</v>
      </c>
      <c r="AJ707" s="2">
        <f t="shared" si="181"/>
        <v>1.7403593027098751E-3</v>
      </c>
      <c r="AK707" s="2">
        <f t="shared" si="182"/>
        <v>0</v>
      </c>
      <c r="AL707" s="2">
        <v>2</v>
      </c>
      <c r="AM707" s="2">
        <v>1</v>
      </c>
      <c r="AN707" s="2">
        <f t="shared" si="183"/>
        <v>1</v>
      </c>
      <c r="AO707" s="2">
        <f t="shared" si="184"/>
        <v>0.2</v>
      </c>
      <c r="AP707" s="2">
        <v>4.5</v>
      </c>
      <c r="AQ707" s="2">
        <v>0</v>
      </c>
      <c r="AR707" s="2">
        <v>2</v>
      </c>
      <c r="AS707" s="2" t="s">
        <v>79</v>
      </c>
      <c r="AT707" s="2">
        <v>3</v>
      </c>
      <c r="AW707" s="2" t="str">
        <f t="shared" ref="AW707:AW770" si="189">+IF(AP707&lt;=0.25,"Rasante",IF(AP707&lt;=1.5,"Herbáceo",IF(AP707&lt;=5,"Arbustivo",IF(AP707&lt;=12,"Arbolitos",IF(AP707&lt;=25,"Arbóreo inferior","Arbóreo superior")))))</f>
        <v>Arbustivo</v>
      </c>
      <c r="AX707" s="2" t="str">
        <f t="shared" si="178"/>
        <v>Latizal bajo</v>
      </c>
      <c r="AY707" s="2">
        <v>834</v>
      </c>
      <c r="AZ707" s="4">
        <f t="shared" ref="AZ707:AZ770" si="190">1/AY707*100</f>
        <v>0.1199040767386091</v>
      </c>
      <c r="BA707" s="4">
        <v>6.7100281049843833</v>
      </c>
      <c r="BB707" s="4">
        <f t="shared" ref="BB707:BB770" si="191">AC707/BA707*100</f>
        <v>9.6061821118657784E-3</v>
      </c>
      <c r="BC707" s="4">
        <f t="shared" ref="BC707:BC770" si="192">AZ707+BB707</f>
        <v>0.12951025885047487</v>
      </c>
      <c r="BD707" s="4">
        <f t="shared" ref="BD707:BD770" si="193">BC707/2</f>
        <v>6.4755129425237437E-2</v>
      </c>
    </row>
    <row r="708" spans="1:56" x14ac:dyDescent="0.25">
      <c r="A708" s="2">
        <v>14</v>
      </c>
      <c r="B708" s="2" t="s">
        <v>55</v>
      </c>
      <c r="C708" s="2" t="s">
        <v>358</v>
      </c>
      <c r="D708" s="2" t="s">
        <v>57</v>
      </c>
      <c r="E708" s="2" t="s">
        <v>58</v>
      </c>
      <c r="F708" s="2" t="s">
        <v>59</v>
      </c>
      <c r="G708" s="2" t="s">
        <v>60</v>
      </c>
      <c r="H708" s="2" t="s">
        <v>61</v>
      </c>
      <c r="I708" s="2" t="s">
        <v>62</v>
      </c>
      <c r="J708" s="3">
        <v>42299</v>
      </c>
      <c r="K708" s="2">
        <v>821832</v>
      </c>
      <c r="L708" s="2">
        <v>742961</v>
      </c>
      <c r="M708" s="2">
        <v>3</v>
      </c>
      <c r="N708" s="2">
        <v>10</v>
      </c>
      <c r="P708" s="2" t="s">
        <v>98</v>
      </c>
      <c r="S708" s="2" t="s">
        <v>99</v>
      </c>
      <c r="T708" s="2" t="s">
        <v>100</v>
      </c>
      <c r="U708" s="2" t="s">
        <v>101</v>
      </c>
      <c r="V708" s="2">
        <v>10</v>
      </c>
      <c r="Y708" s="2">
        <f t="shared" si="179"/>
        <v>3.183098861837907</v>
      </c>
      <c r="AB708" s="2">
        <v>3.183098862</v>
      </c>
      <c r="AC708" s="2">
        <f t="shared" si="180"/>
        <v>7.9577471545947667E-4</v>
      </c>
      <c r="AD708" s="2">
        <v>4.4475848847030146E-2</v>
      </c>
      <c r="AE708" s="2">
        <f t="shared" si="185"/>
        <v>1.7892288423689391</v>
      </c>
      <c r="AF708" s="2">
        <v>30</v>
      </c>
      <c r="AG708" s="4">
        <f t="shared" si="186"/>
        <v>3.3333333333333335</v>
      </c>
      <c r="AH708" s="4">
        <f t="shared" si="187"/>
        <v>5.1225621757022726</v>
      </c>
      <c r="AI708" s="5">
        <f t="shared" si="188"/>
        <v>2.5612810878511363</v>
      </c>
      <c r="AJ708" s="2">
        <f t="shared" si="181"/>
        <v>1.4323944878270579E-3</v>
      </c>
      <c r="AK708" s="2">
        <f t="shared" si="182"/>
        <v>0</v>
      </c>
      <c r="AL708" s="2">
        <v>2</v>
      </c>
      <c r="AM708" s="2">
        <v>2</v>
      </c>
      <c r="AN708" s="2">
        <f t="shared" si="183"/>
        <v>2</v>
      </c>
      <c r="AO708" s="2">
        <f t="shared" si="184"/>
        <v>0.4</v>
      </c>
      <c r="AP708" s="2">
        <v>3</v>
      </c>
      <c r="AQ708" s="2">
        <v>0</v>
      </c>
      <c r="AR708" s="2">
        <v>3</v>
      </c>
      <c r="AS708" s="2" t="s">
        <v>79</v>
      </c>
      <c r="AT708" s="2">
        <v>3</v>
      </c>
      <c r="AW708" s="2" t="str">
        <f t="shared" si="189"/>
        <v>Arbustivo</v>
      </c>
      <c r="AX708" s="2" t="str">
        <f t="shared" si="178"/>
        <v>Latizal bajo</v>
      </c>
      <c r="AY708" s="2">
        <v>834</v>
      </c>
      <c r="AZ708" s="4">
        <f t="shared" si="190"/>
        <v>0.1199040767386091</v>
      </c>
      <c r="BA708" s="4">
        <v>6.7100281049843833</v>
      </c>
      <c r="BB708" s="4">
        <f t="shared" si="191"/>
        <v>1.1859484088723183E-2</v>
      </c>
      <c r="BC708" s="4">
        <f t="shared" si="192"/>
        <v>0.13176356082733229</v>
      </c>
      <c r="BD708" s="4">
        <f t="shared" si="193"/>
        <v>6.5881780413666144E-2</v>
      </c>
    </row>
    <row r="709" spans="1:56" x14ac:dyDescent="0.25">
      <c r="A709" s="2">
        <v>14</v>
      </c>
      <c r="B709" s="2" t="s">
        <v>55</v>
      </c>
      <c r="C709" s="2" t="s">
        <v>358</v>
      </c>
      <c r="D709" s="2" t="s">
        <v>57</v>
      </c>
      <c r="E709" s="2" t="s">
        <v>58</v>
      </c>
      <c r="F709" s="2" t="s">
        <v>59</v>
      </c>
      <c r="G709" s="2" t="s">
        <v>60</v>
      </c>
      <c r="H709" s="2" t="s">
        <v>61</v>
      </c>
      <c r="I709" s="2" t="s">
        <v>62</v>
      </c>
      <c r="J709" s="3">
        <v>42299</v>
      </c>
      <c r="K709" s="2">
        <v>821832</v>
      </c>
      <c r="L709" s="2">
        <v>742961</v>
      </c>
      <c r="M709" s="2">
        <v>5</v>
      </c>
      <c r="N709" s="2">
        <v>30</v>
      </c>
      <c r="P709" s="2" t="s">
        <v>98</v>
      </c>
      <c r="S709" s="2" t="s">
        <v>99</v>
      </c>
      <c r="T709" s="2" t="s">
        <v>100</v>
      </c>
      <c r="U709" s="2" t="s">
        <v>101</v>
      </c>
      <c r="V709" s="2">
        <v>15</v>
      </c>
      <c r="Y709" s="2">
        <f t="shared" si="179"/>
        <v>4.7746482927568605</v>
      </c>
      <c r="AB709" s="2">
        <v>4.7746482930000003</v>
      </c>
      <c r="AC709" s="2">
        <f t="shared" si="180"/>
        <v>1.7904931097838226E-3</v>
      </c>
      <c r="AD709" s="2">
        <v>4.4475848847030146E-2</v>
      </c>
      <c r="AE709" s="2">
        <f t="shared" si="185"/>
        <v>4.0257648953301128</v>
      </c>
      <c r="AF709" s="2">
        <v>30</v>
      </c>
      <c r="AG709" s="4">
        <f t="shared" si="186"/>
        <v>3.3333333333333335</v>
      </c>
      <c r="AH709" s="4">
        <f t="shared" si="187"/>
        <v>7.3590982286634468</v>
      </c>
      <c r="AI709" s="5">
        <f t="shared" si="188"/>
        <v>3.6795491143317234</v>
      </c>
      <c r="AJ709" s="2">
        <f t="shared" si="181"/>
        <v>5.3714793293514673E-3</v>
      </c>
      <c r="AK709" s="2">
        <f t="shared" si="182"/>
        <v>6.4457751952217606E-4</v>
      </c>
      <c r="AL709" s="2">
        <v>3</v>
      </c>
      <c r="AM709" s="2">
        <v>3</v>
      </c>
      <c r="AN709" s="2">
        <f t="shared" si="183"/>
        <v>4.5</v>
      </c>
      <c r="AO709" s="2">
        <f t="shared" si="184"/>
        <v>0.89999999999999991</v>
      </c>
      <c r="AP709" s="2">
        <v>5</v>
      </c>
      <c r="AQ709" s="2">
        <v>0.6</v>
      </c>
      <c r="AR709" s="2">
        <v>0</v>
      </c>
      <c r="AS709" s="2" t="s">
        <v>79</v>
      </c>
      <c r="AT709" s="2">
        <v>3</v>
      </c>
      <c r="AW709" s="2" t="str">
        <f t="shared" si="189"/>
        <v>Arbustivo</v>
      </c>
      <c r="AX709" s="2" t="str">
        <f t="shared" si="178"/>
        <v>Latizal bajo</v>
      </c>
      <c r="AY709" s="2">
        <v>834</v>
      </c>
      <c r="AZ709" s="4">
        <f t="shared" si="190"/>
        <v>0.1199040767386091</v>
      </c>
      <c r="BA709" s="4">
        <v>6.7100281049843833</v>
      </c>
      <c r="BB709" s="4">
        <f t="shared" si="191"/>
        <v>2.6683839199627163E-2</v>
      </c>
      <c r="BC709" s="4">
        <f t="shared" si="192"/>
        <v>0.14658791593823628</v>
      </c>
      <c r="BD709" s="4">
        <f t="shared" si="193"/>
        <v>7.329395796911814E-2</v>
      </c>
    </row>
    <row r="710" spans="1:56" x14ac:dyDescent="0.25">
      <c r="A710" s="2">
        <v>14</v>
      </c>
      <c r="B710" s="2" t="s">
        <v>55</v>
      </c>
      <c r="C710" s="2" t="s">
        <v>358</v>
      </c>
      <c r="D710" s="2" t="s">
        <v>57</v>
      </c>
      <c r="E710" s="2" t="s">
        <v>58</v>
      </c>
      <c r="F710" s="2" t="s">
        <v>59</v>
      </c>
      <c r="G710" s="2" t="s">
        <v>60</v>
      </c>
      <c r="H710" s="2" t="s">
        <v>61</v>
      </c>
      <c r="I710" s="2" t="s">
        <v>62</v>
      </c>
      <c r="J710" s="3">
        <v>42299</v>
      </c>
      <c r="K710" s="2">
        <v>821832</v>
      </c>
      <c r="L710" s="2">
        <v>742961</v>
      </c>
      <c r="M710" s="2">
        <v>3</v>
      </c>
      <c r="N710" s="2">
        <v>13</v>
      </c>
      <c r="O710" s="2" t="s">
        <v>69</v>
      </c>
      <c r="P710" s="2" t="s">
        <v>98</v>
      </c>
      <c r="S710" s="2" t="s">
        <v>99</v>
      </c>
      <c r="T710" s="2" t="s">
        <v>100</v>
      </c>
      <c r="U710" s="2" t="s">
        <v>101</v>
      </c>
      <c r="V710" s="2">
        <v>27</v>
      </c>
      <c r="Y710" s="2">
        <f t="shared" si="179"/>
        <v>8.5943669269623477</v>
      </c>
      <c r="AB710" s="2">
        <v>8.5943669269999994</v>
      </c>
      <c r="AC710" s="2">
        <f t="shared" si="180"/>
        <v>5.8011976756995841E-3</v>
      </c>
      <c r="AD710" s="2">
        <v>4.4475848847030146E-2</v>
      </c>
      <c r="AE710" s="2">
        <f t="shared" si="185"/>
        <v>13.043478260869565</v>
      </c>
      <c r="AF710" s="2">
        <v>30</v>
      </c>
      <c r="AG710" s="4">
        <f t="shared" si="186"/>
        <v>3.3333333333333335</v>
      </c>
      <c r="AH710" s="4">
        <f t="shared" si="187"/>
        <v>16.376811594202898</v>
      </c>
      <c r="AI710" s="5">
        <f t="shared" si="188"/>
        <v>8.1884057971014492</v>
      </c>
      <c r="AJ710" s="2">
        <f t="shared" si="181"/>
        <v>1.7403593027098752E-2</v>
      </c>
      <c r="AK710" s="2">
        <f t="shared" si="182"/>
        <v>3.4807186054197502E-3</v>
      </c>
      <c r="AL710" s="2">
        <v>4</v>
      </c>
      <c r="AM710" s="2">
        <v>3</v>
      </c>
      <c r="AN710" s="2">
        <f t="shared" si="183"/>
        <v>6</v>
      </c>
      <c r="AO710" s="2">
        <f t="shared" si="184"/>
        <v>1.2</v>
      </c>
      <c r="AP710" s="2">
        <v>5</v>
      </c>
      <c r="AQ710" s="2">
        <v>1</v>
      </c>
      <c r="AR710" s="2">
        <v>1</v>
      </c>
      <c r="AS710" s="2" t="s">
        <v>79</v>
      </c>
      <c r="AT710" s="2">
        <v>3</v>
      </c>
      <c r="AW710" s="2" t="str">
        <f t="shared" si="189"/>
        <v>Arbustivo</v>
      </c>
      <c r="AX710" s="2" t="str">
        <f t="shared" si="178"/>
        <v>Latizal alto</v>
      </c>
      <c r="AY710" s="2">
        <v>834</v>
      </c>
      <c r="AZ710" s="4">
        <f t="shared" si="190"/>
        <v>0.1199040767386091</v>
      </c>
      <c r="BA710" s="4">
        <v>6.7100281049843833</v>
      </c>
      <c r="BB710" s="4">
        <f t="shared" si="191"/>
        <v>8.6455639006791998E-2</v>
      </c>
      <c r="BC710" s="4">
        <f t="shared" si="192"/>
        <v>0.2063597157454011</v>
      </c>
      <c r="BD710" s="4">
        <f t="shared" si="193"/>
        <v>0.10317985787270055</v>
      </c>
    </row>
    <row r="711" spans="1:56" x14ac:dyDescent="0.25">
      <c r="A711" s="2">
        <v>14</v>
      </c>
      <c r="B711" s="2" t="s">
        <v>55</v>
      </c>
      <c r="C711" s="2" t="s">
        <v>358</v>
      </c>
      <c r="D711" s="2" t="s">
        <v>57</v>
      </c>
      <c r="E711" s="2" t="s">
        <v>58</v>
      </c>
      <c r="F711" s="2" t="s">
        <v>59</v>
      </c>
      <c r="G711" s="2" t="s">
        <v>60</v>
      </c>
      <c r="H711" s="2" t="s">
        <v>61</v>
      </c>
      <c r="I711" s="2" t="s">
        <v>62</v>
      </c>
      <c r="J711" s="3">
        <v>42299</v>
      </c>
      <c r="K711" s="2">
        <v>821832</v>
      </c>
      <c r="L711" s="2">
        <v>742961</v>
      </c>
      <c r="M711" s="2">
        <v>5</v>
      </c>
      <c r="N711" s="2">
        <v>27</v>
      </c>
      <c r="O711" s="2" t="s">
        <v>69</v>
      </c>
      <c r="P711" s="2" t="s">
        <v>98</v>
      </c>
      <c r="S711" s="2" t="s">
        <v>99</v>
      </c>
      <c r="T711" s="2" t="s">
        <v>100</v>
      </c>
      <c r="U711" s="2" t="s">
        <v>101</v>
      </c>
      <c r="V711" s="2">
        <v>26</v>
      </c>
      <c r="Y711" s="2">
        <f t="shared" si="179"/>
        <v>8.2760570407785572</v>
      </c>
      <c r="AB711" s="2">
        <v>8.2760570409999996</v>
      </c>
      <c r="AC711" s="2">
        <f t="shared" si="180"/>
        <v>5.3794370765060618E-3</v>
      </c>
      <c r="AD711" s="2">
        <v>4.4475848847030146E-2</v>
      </c>
      <c r="AE711" s="2">
        <f t="shared" si="185"/>
        <v>12.095186974414029</v>
      </c>
      <c r="AF711" s="2">
        <v>30</v>
      </c>
      <c r="AG711" s="4">
        <f t="shared" si="186"/>
        <v>3.3333333333333335</v>
      </c>
      <c r="AH711" s="4">
        <f t="shared" si="187"/>
        <v>15.428520307747362</v>
      </c>
      <c r="AI711" s="5">
        <f t="shared" si="188"/>
        <v>7.7142601538736812</v>
      </c>
      <c r="AJ711" s="2">
        <f t="shared" si="181"/>
        <v>2.2593635721325462E-2</v>
      </c>
      <c r="AK711" s="2">
        <f t="shared" si="182"/>
        <v>6.4553244918072739E-3</v>
      </c>
      <c r="AL711" s="2">
        <v>3</v>
      </c>
      <c r="AM711" s="2">
        <v>4</v>
      </c>
      <c r="AN711" s="2">
        <f t="shared" si="183"/>
        <v>6</v>
      </c>
      <c r="AO711" s="2">
        <f t="shared" si="184"/>
        <v>1.2</v>
      </c>
      <c r="AP711" s="2">
        <v>7</v>
      </c>
      <c r="AQ711" s="2">
        <v>2</v>
      </c>
      <c r="AR711" s="2">
        <v>0</v>
      </c>
      <c r="AS711" s="2" t="s">
        <v>78</v>
      </c>
      <c r="AT711" s="2">
        <v>4</v>
      </c>
      <c r="AW711" s="2" t="str">
        <f t="shared" si="189"/>
        <v>Arbolitos</v>
      </c>
      <c r="AX711" s="2" t="str">
        <f t="shared" si="178"/>
        <v>Latizal alto</v>
      </c>
      <c r="AY711" s="2">
        <v>834</v>
      </c>
      <c r="AZ711" s="4">
        <f t="shared" si="190"/>
        <v>0.1199040767386091</v>
      </c>
      <c r="BA711" s="4">
        <v>6.7100281049843833</v>
      </c>
      <c r="BB711" s="4">
        <f t="shared" si="191"/>
        <v>8.0170112439768709E-2</v>
      </c>
      <c r="BC711" s="4">
        <f t="shared" si="192"/>
        <v>0.20007418917837783</v>
      </c>
      <c r="BD711" s="4">
        <f t="shared" si="193"/>
        <v>0.10003709458918891</v>
      </c>
    </row>
    <row r="712" spans="1:56" x14ac:dyDescent="0.25">
      <c r="A712" s="2">
        <v>14</v>
      </c>
      <c r="B712" s="2" t="s">
        <v>55</v>
      </c>
      <c r="C712" s="2" t="s">
        <v>358</v>
      </c>
      <c r="D712" s="2" t="s">
        <v>57</v>
      </c>
      <c r="E712" s="2" t="s">
        <v>58</v>
      </c>
      <c r="F712" s="2" t="s">
        <v>59</v>
      </c>
      <c r="G712" s="2" t="s">
        <v>60</v>
      </c>
      <c r="H712" s="2" t="s">
        <v>61</v>
      </c>
      <c r="I712" s="2" t="s">
        <v>62</v>
      </c>
      <c r="J712" s="3">
        <v>42299</v>
      </c>
      <c r="K712" s="2">
        <v>821832</v>
      </c>
      <c r="L712" s="2">
        <v>742961</v>
      </c>
      <c r="M712" s="2">
        <v>1</v>
      </c>
      <c r="N712" s="2">
        <v>5</v>
      </c>
      <c r="P712" s="2" t="s">
        <v>116</v>
      </c>
      <c r="S712" s="2" t="s">
        <v>117</v>
      </c>
      <c r="T712" s="2" t="s">
        <v>118</v>
      </c>
      <c r="U712" s="2" t="s">
        <v>119</v>
      </c>
      <c r="V712" s="2">
        <v>16</v>
      </c>
      <c r="Y712" s="2">
        <f t="shared" si="179"/>
        <v>5.0929581789406511</v>
      </c>
      <c r="AB712" s="2">
        <v>5.092958179</v>
      </c>
      <c r="AC712" s="2">
        <f t="shared" si="180"/>
        <v>2.0371832715762607E-3</v>
      </c>
      <c r="AD712" s="2">
        <v>4.4475848847030146E-2</v>
      </c>
      <c r="AE712" s="2">
        <f t="shared" si="185"/>
        <v>4.5804258364644852</v>
      </c>
      <c r="AF712" s="2">
        <v>30</v>
      </c>
      <c r="AG712" s="4">
        <f t="shared" si="186"/>
        <v>3.3333333333333335</v>
      </c>
      <c r="AH712" s="4">
        <f t="shared" si="187"/>
        <v>7.9137591697978191</v>
      </c>
      <c r="AI712" s="5">
        <f t="shared" si="188"/>
        <v>3.9568795848989096</v>
      </c>
      <c r="AJ712" s="2">
        <f t="shared" si="181"/>
        <v>6.1115498147287827E-3</v>
      </c>
      <c r="AK712" s="2">
        <f t="shared" si="182"/>
        <v>5.5003948332559031E-3</v>
      </c>
      <c r="AL712" s="2">
        <v>1</v>
      </c>
      <c r="AM712" s="2">
        <v>1</v>
      </c>
      <c r="AN712" s="2">
        <f t="shared" si="183"/>
        <v>0.5</v>
      </c>
      <c r="AO712" s="2">
        <f t="shared" si="184"/>
        <v>0.1</v>
      </c>
      <c r="AP712" s="2">
        <v>5</v>
      </c>
      <c r="AQ712" s="2">
        <v>4.5</v>
      </c>
      <c r="AR712" s="2">
        <v>0</v>
      </c>
      <c r="AS712" s="2" t="s">
        <v>68</v>
      </c>
      <c r="AT712" s="2">
        <v>1</v>
      </c>
      <c r="AW712" s="2" t="str">
        <f t="shared" si="189"/>
        <v>Arbustivo</v>
      </c>
      <c r="AX712" s="2" t="str">
        <f t="shared" si="178"/>
        <v>Latizal alto</v>
      </c>
      <c r="AY712" s="2">
        <v>834</v>
      </c>
      <c r="AZ712" s="4">
        <f t="shared" si="190"/>
        <v>0.1199040767386091</v>
      </c>
      <c r="BA712" s="4">
        <v>6.7100281049843833</v>
      </c>
      <c r="BB712" s="4">
        <f t="shared" si="191"/>
        <v>3.0360279267131356E-2</v>
      </c>
      <c r="BC712" s="4">
        <f t="shared" si="192"/>
        <v>0.15026435600574045</v>
      </c>
      <c r="BD712" s="4">
        <f t="shared" si="193"/>
        <v>7.5132178002870226E-2</v>
      </c>
    </row>
    <row r="713" spans="1:56" x14ac:dyDescent="0.25">
      <c r="A713" s="2">
        <v>14</v>
      </c>
      <c r="B713" s="2" t="s">
        <v>55</v>
      </c>
      <c r="C713" s="2" t="s">
        <v>358</v>
      </c>
      <c r="D713" s="2" t="s">
        <v>57</v>
      </c>
      <c r="E713" s="2" t="s">
        <v>58</v>
      </c>
      <c r="F713" s="2" t="s">
        <v>59</v>
      </c>
      <c r="G713" s="2" t="s">
        <v>60</v>
      </c>
      <c r="H713" s="2" t="s">
        <v>61</v>
      </c>
      <c r="I713" s="2" t="s">
        <v>62</v>
      </c>
      <c r="J713" s="3">
        <v>42299</v>
      </c>
      <c r="K713" s="2">
        <v>821832</v>
      </c>
      <c r="L713" s="2">
        <v>742961</v>
      </c>
      <c r="M713" s="2">
        <v>5</v>
      </c>
      <c r="N713" s="2">
        <v>29</v>
      </c>
      <c r="P713" s="2" t="s">
        <v>116</v>
      </c>
      <c r="S713" s="2" t="s">
        <v>117</v>
      </c>
      <c r="T713" s="2" t="s">
        <v>118</v>
      </c>
      <c r="U713" s="2" t="s">
        <v>119</v>
      </c>
      <c r="V713" s="2">
        <v>12</v>
      </c>
      <c r="Y713" s="2">
        <f t="shared" si="179"/>
        <v>3.8197186342054881</v>
      </c>
      <c r="AB713" s="2">
        <v>3.819718634</v>
      </c>
      <c r="AC713" s="2">
        <f t="shared" si="180"/>
        <v>1.1459155902616462E-3</v>
      </c>
      <c r="AD713" s="2">
        <v>4.4475848847030146E-2</v>
      </c>
      <c r="AE713" s="2">
        <f t="shared" si="185"/>
        <v>2.5764895330112716</v>
      </c>
      <c r="AF713" s="2">
        <v>30</v>
      </c>
      <c r="AG713" s="4">
        <f t="shared" si="186"/>
        <v>3.3333333333333335</v>
      </c>
      <c r="AH713" s="4">
        <f t="shared" si="187"/>
        <v>5.9098228663446051</v>
      </c>
      <c r="AI713" s="5">
        <f t="shared" si="188"/>
        <v>2.9549114331723025</v>
      </c>
      <c r="AJ713" s="2">
        <f t="shared" si="181"/>
        <v>2.4064227395494569E-3</v>
      </c>
      <c r="AK713" s="2">
        <f t="shared" si="182"/>
        <v>2.7501974166279508E-4</v>
      </c>
      <c r="AL713" s="2">
        <v>2</v>
      </c>
      <c r="AM713" s="2">
        <v>1</v>
      </c>
      <c r="AN713" s="2">
        <f t="shared" si="183"/>
        <v>1</v>
      </c>
      <c r="AO713" s="2">
        <f t="shared" si="184"/>
        <v>0.2</v>
      </c>
      <c r="AP713" s="2">
        <v>3.5</v>
      </c>
      <c r="AQ713" s="2">
        <v>0.4</v>
      </c>
      <c r="AR713" s="2">
        <v>0</v>
      </c>
      <c r="AS713" s="2" t="s">
        <v>68</v>
      </c>
      <c r="AT713" s="2">
        <v>1</v>
      </c>
      <c r="AW713" s="2" t="str">
        <f t="shared" si="189"/>
        <v>Arbustivo</v>
      </c>
      <c r="AX713" s="2" t="str">
        <f t="shared" si="178"/>
        <v>Latizal bajo</v>
      </c>
      <c r="AY713" s="2">
        <v>834</v>
      </c>
      <c r="AZ713" s="4">
        <f t="shared" si="190"/>
        <v>0.1199040767386091</v>
      </c>
      <c r="BA713" s="4">
        <v>6.7100281049843833</v>
      </c>
      <c r="BB713" s="4">
        <f t="shared" si="191"/>
        <v>1.7077657087761381E-2</v>
      </c>
      <c r="BC713" s="4">
        <f t="shared" si="192"/>
        <v>0.13698173382637049</v>
      </c>
      <c r="BD713" s="4">
        <f t="shared" si="193"/>
        <v>6.8490866913185247E-2</v>
      </c>
    </row>
    <row r="714" spans="1:56" x14ac:dyDescent="0.25">
      <c r="A714" s="2">
        <v>14</v>
      </c>
      <c r="B714" s="2" t="s">
        <v>55</v>
      </c>
      <c r="C714" s="2" t="s">
        <v>358</v>
      </c>
      <c r="D714" s="2" t="s">
        <v>57</v>
      </c>
      <c r="E714" s="2" t="s">
        <v>58</v>
      </c>
      <c r="F714" s="2" t="s">
        <v>59</v>
      </c>
      <c r="G714" s="2" t="s">
        <v>60</v>
      </c>
      <c r="H714" s="2" t="s">
        <v>61</v>
      </c>
      <c r="I714" s="2" t="s">
        <v>62</v>
      </c>
      <c r="J714" s="3">
        <v>42299</v>
      </c>
      <c r="K714" s="2">
        <v>821832</v>
      </c>
      <c r="L714" s="2">
        <v>742961</v>
      </c>
      <c r="M714" s="2">
        <v>1</v>
      </c>
      <c r="N714" s="2">
        <v>1</v>
      </c>
      <c r="P714" s="2" t="s">
        <v>116</v>
      </c>
      <c r="S714" s="2" t="s">
        <v>117</v>
      </c>
      <c r="T714" s="2" t="s">
        <v>120</v>
      </c>
      <c r="U714" s="2" t="s">
        <v>121</v>
      </c>
      <c r="V714" s="2">
        <v>10</v>
      </c>
      <c r="Y714" s="2">
        <f t="shared" si="179"/>
        <v>3.183098861837907</v>
      </c>
      <c r="AB714" s="2">
        <v>3.183098862</v>
      </c>
      <c r="AC714" s="2">
        <f t="shared" si="180"/>
        <v>7.9577471545947667E-4</v>
      </c>
      <c r="AD714" s="2">
        <v>4.4475848847030146E-2</v>
      </c>
      <c r="AE714" s="2">
        <f t="shared" si="185"/>
        <v>1.7892288423689391</v>
      </c>
      <c r="AF714" s="2">
        <v>30</v>
      </c>
      <c r="AG714" s="4">
        <f t="shared" si="186"/>
        <v>3.3333333333333335</v>
      </c>
      <c r="AH714" s="4">
        <f t="shared" si="187"/>
        <v>5.1225621757022726</v>
      </c>
      <c r="AI714" s="5">
        <f t="shared" si="188"/>
        <v>2.5612810878511363</v>
      </c>
      <c r="AJ714" s="2">
        <f t="shared" si="181"/>
        <v>1.9098593171027439E-3</v>
      </c>
      <c r="AK714" s="2">
        <f t="shared" si="182"/>
        <v>9.5492965855137194E-4</v>
      </c>
      <c r="AL714" s="2">
        <v>2</v>
      </c>
      <c r="AM714" s="2">
        <v>2</v>
      </c>
      <c r="AN714" s="2">
        <f t="shared" si="183"/>
        <v>2</v>
      </c>
      <c r="AO714" s="2">
        <f t="shared" si="184"/>
        <v>0.4</v>
      </c>
      <c r="AP714" s="2">
        <v>4</v>
      </c>
      <c r="AQ714" s="2">
        <v>2</v>
      </c>
      <c r="AR714" s="2">
        <v>0</v>
      </c>
      <c r="AS714" s="2" t="s">
        <v>68</v>
      </c>
      <c r="AT714" s="2">
        <v>1</v>
      </c>
      <c r="AU714" s="2">
        <v>2</v>
      </c>
      <c r="AW714" s="2" t="str">
        <f t="shared" si="189"/>
        <v>Arbustivo</v>
      </c>
      <c r="AX714" s="2" t="str">
        <f t="shared" si="178"/>
        <v>Latizal bajo</v>
      </c>
      <c r="AY714" s="2">
        <v>834</v>
      </c>
      <c r="AZ714" s="4">
        <f t="shared" si="190"/>
        <v>0.1199040767386091</v>
      </c>
      <c r="BA714" s="4">
        <v>6.7100281049843833</v>
      </c>
      <c r="BB714" s="4">
        <f t="shared" si="191"/>
        <v>1.1859484088723183E-2</v>
      </c>
      <c r="BC714" s="4">
        <f t="shared" si="192"/>
        <v>0.13176356082733229</v>
      </c>
      <c r="BD714" s="4">
        <f t="shared" si="193"/>
        <v>6.5881780413666144E-2</v>
      </c>
    </row>
    <row r="715" spans="1:56" x14ac:dyDescent="0.25">
      <c r="A715" s="2">
        <v>14</v>
      </c>
      <c r="B715" s="2" t="s">
        <v>55</v>
      </c>
      <c r="C715" s="2" t="s">
        <v>358</v>
      </c>
      <c r="D715" s="2" t="s">
        <v>57</v>
      </c>
      <c r="E715" s="2" t="s">
        <v>58</v>
      </c>
      <c r="F715" s="2" t="s">
        <v>59</v>
      </c>
      <c r="G715" s="2" t="s">
        <v>60</v>
      </c>
      <c r="H715" s="2" t="s">
        <v>61</v>
      </c>
      <c r="I715" s="2" t="s">
        <v>62</v>
      </c>
      <c r="J715" s="3">
        <v>42299</v>
      </c>
      <c r="K715" s="2">
        <v>821832</v>
      </c>
      <c r="L715" s="2">
        <v>742961</v>
      </c>
      <c r="M715" s="2">
        <v>1</v>
      </c>
      <c r="N715" s="2">
        <v>4</v>
      </c>
      <c r="P715" s="2" t="s">
        <v>116</v>
      </c>
      <c r="S715" s="2" t="s">
        <v>117</v>
      </c>
      <c r="T715" s="2" t="s">
        <v>120</v>
      </c>
      <c r="U715" s="2" t="s">
        <v>121</v>
      </c>
      <c r="V715" s="2">
        <v>9</v>
      </c>
      <c r="Y715" s="2">
        <f t="shared" si="179"/>
        <v>2.8647889756541161</v>
      </c>
      <c r="AB715" s="2">
        <v>2.8647889759999998</v>
      </c>
      <c r="AC715" s="2">
        <f t="shared" si="180"/>
        <v>6.4457751952217606E-4</v>
      </c>
      <c r="AD715" s="2">
        <v>4.4475848847030146E-2</v>
      </c>
      <c r="AE715" s="2">
        <f t="shared" si="185"/>
        <v>1.4492753623188406</v>
      </c>
      <c r="AF715" s="2">
        <v>30</v>
      </c>
      <c r="AG715" s="4">
        <f t="shared" si="186"/>
        <v>3.3333333333333335</v>
      </c>
      <c r="AH715" s="4">
        <f t="shared" si="187"/>
        <v>4.7826086956521738</v>
      </c>
      <c r="AI715" s="5">
        <f t="shared" si="188"/>
        <v>2.3913043478260869</v>
      </c>
      <c r="AJ715" s="2">
        <f t="shared" si="181"/>
        <v>1.3536127909965698E-3</v>
      </c>
      <c r="AK715" s="2">
        <f t="shared" si="182"/>
        <v>3.0939720937064451E-4</v>
      </c>
      <c r="AL715" s="2">
        <v>1</v>
      </c>
      <c r="AM715" s="2">
        <v>1</v>
      </c>
      <c r="AN715" s="2">
        <f t="shared" si="183"/>
        <v>0.5</v>
      </c>
      <c r="AO715" s="2">
        <f t="shared" si="184"/>
        <v>0.1</v>
      </c>
      <c r="AP715" s="2">
        <v>3.5</v>
      </c>
      <c r="AQ715" s="2">
        <v>0.8</v>
      </c>
      <c r="AR715" s="2">
        <v>0</v>
      </c>
      <c r="AS715" s="2" t="s">
        <v>68</v>
      </c>
      <c r="AT715" s="2">
        <v>1</v>
      </c>
      <c r="AW715" s="2" t="str">
        <f t="shared" si="189"/>
        <v>Arbustivo</v>
      </c>
      <c r="AX715" s="2" t="str">
        <f t="shared" si="178"/>
        <v>Latizal bajo</v>
      </c>
      <c r="AY715" s="2">
        <v>834</v>
      </c>
      <c r="AZ715" s="4">
        <f t="shared" si="190"/>
        <v>0.1199040767386091</v>
      </c>
      <c r="BA715" s="4">
        <v>6.7100281049843833</v>
      </c>
      <c r="BB715" s="4">
        <f t="shared" si="191"/>
        <v>9.6061821118657784E-3</v>
      </c>
      <c r="BC715" s="4">
        <f t="shared" si="192"/>
        <v>0.12951025885047487</v>
      </c>
      <c r="BD715" s="4">
        <f t="shared" si="193"/>
        <v>6.4755129425237437E-2</v>
      </c>
    </row>
    <row r="716" spans="1:56" x14ac:dyDescent="0.25">
      <c r="A716" s="2">
        <v>14</v>
      </c>
      <c r="B716" s="2" t="s">
        <v>55</v>
      </c>
      <c r="C716" s="2" t="s">
        <v>358</v>
      </c>
      <c r="D716" s="2" t="s">
        <v>57</v>
      </c>
      <c r="E716" s="2" t="s">
        <v>58</v>
      </c>
      <c r="F716" s="2" t="s">
        <v>59</v>
      </c>
      <c r="G716" s="2" t="s">
        <v>60</v>
      </c>
      <c r="H716" s="2" t="s">
        <v>61</v>
      </c>
      <c r="I716" s="2" t="s">
        <v>62</v>
      </c>
      <c r="J716" s="3">
        <v>42299</v>
      </c>
      <c r="K716" s="2">
        <v>821832</v>
      </c>
      <c r="L716" s="2">
        <v>742961</v>
      </c>
      <c r="M716" s="2">
        <v>4</v>
      </c>
      <c r="N716" s="2">
        <v>19</v>
      </c>
      <c r="P716" s="2" t="s">
        <v>116</v>
      </c>
      <c r="S716" s="2" t="s">
        <v>117</v>
      </c>
      <c r="T716" s="2" t="s">
        <v>120</v>
      </c>
      <c r="U716" s="2" t="s">
        <v>121</v>
      </c>
      <c r="V716" s="2">
        <v>11</v>
      </c>
      <c r="Y716" s="2">
        <f t="shared" si="179"/>
        <v>3.5014087480216975</v>
      </c>
      <c r="AB716" s="2">
        <v>3.5014087479999998</v>
      </c>
      <c r="AC716" s="2">
        <f t="shared" si="180"/>
        <v>9.6288740570596703E-4</v>
      </c>
      <c r="AD716" s="2">
        <v>4.4475848847030146E-2</v>
      </c>
      <c r="AE716" s="2">
        <f t="shared" si="185"/>
        <v>2.1649668992664171</v>
      </c>
      <c r="AF716" s="2">
        <v>30</v>
      </c>
      <c r="AG716" s="4">
        <f t="shared" si="186"/>
        <v>3.3333333333333335</v>
      </c>
      <c r="AH716" s="4">
        <f t="shared" si="187"/>
        <v>5.4983002325997505</v>
      </c>
      <c r="AI716" s="5">
        <f t="shared" si="188"/>
        <v>2.7491501162998753</v>
      </c>
      <c r="AJ716" s="2">
        <f t="shared" si="181"/>
        <v>1.7331973302707406E-3</v>
      </c>
      <c r="AK716" s="2">
        <f t="shared" si="182"/>
        <v>1.1554648868471603E-3</v>
      </c>
      <c r="AL716" s="2">
        <v>2</v>
      </c>
      <c r="AM716" s="2">
        <v>1</v>
      </c>
      <c r="AN716" s="2">
        <f t="shared" si="183"/>
        <v>1</v>
      </c>
      <c r="AO716" s="2">
        <f t="shared" si="184"/>
        <v>0.2</v>
      </c>
      <c r="AP716" s="2">
        <v>3</v>
      </c>
      <c r="AQ716" s="2">
        <v>2</v>
      </c>
      <c r="AR716" s="2">
        <v>0</v>
      </c>
      <c r="AS716" s="2" t="s">
        <v>68</v>
      </c>
      <c r="AT716" s="2">
        <v>1</v>
      </c>
      <c r="AW716" s="2" t="str">
        <f t="shared" si="189"/>
        <v>Arbustivo</v>
      </c>
      <c r="AX716" s="2" t="str">
        <f t="shared" si="178"/>
        <v>Latizal bajo</v>
      </c>
      <c r="AY716" s="2">
        <v>834</v>
      </c>
      <c r="AZ716" s="4">
        <f t="shared" si="190"/>
        <v>0.1199040767386091</v>
      </c>
      <c r="BA716" s="4">
        <v>6.7100281049843833</v>
      </c>
      <c r="BB716" s="4">
        <f t="shared" si="191"/>
        <v>1.4349975747355056E-2</v>
      </c>
      <c r="BC716" s="4">
        <f t="shared" si="192"/>
        <v>0.13425405248596417</v>
      </c>
      <c r="BD716" s="4">
        <f t="shared" si="193"/>
        <v>6.7127026242982085E-2</v>
      </c>
    </row>
    <row r="717" spans="1:56" x14ac:dyDescent="0.25">
      <c r="A717" s="2">
        <v>14</v>
      </c>
      <c r="B717" s="2" t="s">
        <v>55</v>
      </c>
      <c r="C717" s="2" t="s">
        <v>358</v>
      </c>
      <c r="D717" s="2" t="s">
        <v>57</v>
      </c>
      <c r="E717" s="2" t="s">
        <v>58</v>
      </c>
      <c r="F717" s="2" t="s">
        <v>59</v>
      </c>
      <c r="G717" s="2" t="s">
        <v>60</v>
      </c>
      <c r="H717" s="2" t="s">
        <v>61</v>
      </c>
      <c r="I717" s="2" t="s">
        <v>62</v>
      </c>
      <c r="J717" s="3">
        <v>42299</v>
      </c>
      <c r="K717" s="2">
        <v>821832</v>
      </c>
      <c r="L717" s="2">
        <v>742961</v>
      </c>
      <c r="M717" s="2">
        <v>5</v>
      </c>
      <c r="N717" s="2">
        <v>26</v>
      </c>
      <c r="P717" s="2" t="s">
        <v>116</v>
      </c>
      <c r="S717" s="2" t="s">
        <v>117</v>
      </c>
      <c r="T717" s="2" t="s">
        <v>120</v>
      </c>
      <c r="U717" s="2" t="s">
        <v>121</v>
      </c>
      <c r="V717" s="2">
        <v>13</v>
      </c>
      <c r="Y717" s="2">
        <f t="shared" si="179"/>
        <v>4.1380285203892786</v>
      </c>
      <c r="AB717" s="2">
        <v>4.1380285199999998</v>
      </c>
      <c r="AC717" s="2">
        <f t="shared" si="180"/>
        <v>1.3448592691265155E-3</v>
      </c>
      <c r="AD717" s="2">
        <v>4.4475848847030146E-2</v>
      </c>
      <c r="AE717" s="2">
        <f t="shared" si="185"/>
        <v>3.0237967436035071</v>
      </c>
      <c r="AF717" s="2">
        <v>30</v>
      </c>
      <c r="AG717" s="4">
        <f t="shared" si="186"/>
        <v>3.3333333333333335</v>
      </c>
      <c r="AH717" s="4">
        <f t="shared" si="187"/>
        <v>6.3571300769368406</v>
      </c>
      <c r="AI717" s="5">
        <f t="shared" si="188"/>
        <v>3.1785650384684203</v>
      </c>
      <c r="AJ717" s="2">
        <f t="shared" si="181"/>
        <v>2.8242044651656827E-3</v>
      </c>
      <c r="AK717" s="2">
        <f t="shared" si="182"/>
        <v>1.2103733422138638E-3</v>
      </c>
      <c r="AL717" s="2">
        <v>2</v>
      </c>
      <c r="AM717" s="2">
        <v>2</v>
      </c>
      <c r="AN717" s="2">
        <f t="shared" si="183"/>
        <v>2</v>
      </c>
      <c r="AO717" s="2">
        <f t="shared" si="184"/>
        <v>0.4</v>
      </c>
      <c r="AP717" s="2">
        <v>3.5</v>
      </c>
      <c r="AQ717" s="2">
        <v>1.5</v>
      </c>
      <c r="AR717" s="2">
        <v>0</v>
      </c>
      <c r="AS717" s="2" t="s">
        <v>68</v>
      </c>
      <c r="AT717" s="2">
        <v>1</v>
      </c>
      <c r="AU717" s="2">
        <v>2</v>
      </c>
      <c r="AW717" s="2" t="str">
        <f t="shared" si="189"/>
        <v>Arbustivo</v>
      </c>
      <c r="AX717" s="2" t="str">
        <f t="shared" si="178"/>
        <v>Latizal bajo</v>
      </c>
      <c r="AY717" s="2">
        <v>834</v>
      </c>
      <c r="AZ717" s="4">
        <f t="shared" si="190"/>
        <v>0.1199040767386091</v>
      </c>
      <c r="BA717" s="4">
        <v>6.7100281049843833</v>
      </c>
      <c r="BB717" s="4">
        <f t="shared" si="191"/>
        <v>2.0042528109942177E-2</v>
      </c>
      <c r="BC717" s="4">
        <f t="shared" si="192"/>
        <v>0.13994660484855129</v>
      </c>
      <c r="BD717" s="4">
        <f t="shared" si="193"/>
        <v>6.9973302424275644E-2</v>
      </c>
    </row>
    <row r="718" spans="1:56" x14ac:dyDescent="0.25">
      <c r="A718" s="2">
        <v>14</v>
      </c>
      <c r="B718" s="2" t="s">
        <v>55</v>
      </c>
      <c r="C718" s="2" t="s">
        <v>358</v>
      </c>
      <c r="D718" s="2" t="s">
        <v>57</v>
      </c>
      <c r="E718" s="2" t="s">
        <v>58</v>
      </c>
      <c r="F718" s="2" t="s">
        <v>59</v>
      </c>
      <c r="G718" s="2" t="s">
        <v>60</v>
      </c>
      <c r="H718" s="2" t="s">
        <v>61</v>
      </c>
      <c r="I718" s="2" t="s">
        <v>62</v>
      </c>
      <c r="J718" s="3">
        <v>42299</v>
      </c>
      <c r="K718" s="2">
        <v>821832</v>
      </c>
      <c r="L718" s="2">
        <v>742961</v>
      </c>
      <c r="M718" s="2">
        <v>1</v>
      </c>
      <c r="N718" s="2">
        <v>2</v>
      </c>
      <c r="O718" s="2" t="s">
        <v>69</v>
      </c>
      <c r="P718" s="2" t="s">
        <v>116</v>
      </c>
      <c r="S718" s="2" t="s">
        <v>117</v>
      </c>
      <c r="T718" s="2" t="s">
        <v>120</v>
      </c>
      <c r="U718" s="2" t="s">
        <v>121</v>
      </c>
      <c r="V718" s="2">
        <v>15</v>
      </c>
      <c r="Y718" s="2">
        <f t="shared" si="179"/>
        <v>4.7746482927568605</v>
      </c>
      <c r="AB718" s="2">
        <v>4.7746482930000003</v>
      </c>
      <c r="AC718" s="2">
        <f t="shared" si="180"/>
        <v>1.7904931097838226E-3</v>
      </c>
      <c r="AD718" s="2">
        <v>4.4475848847030146E-2</v>
      </c>
      <c r="AE718" s="2">
        <f t="shared" si="185"/>
        <v>4.0257648953301128</v>
      </c>
      <c r="AF718" s="2">
        <v>30</v>
      </c>
      <c r="AG718" s="4">
        <f t="shared" si="186"/>
        <v>3.3333333333333335</v>
      </c>
      <c r="AH718" s="4">
        <f t="shared" si="187"/>
        <v>7.3590982286634468</v>
      </c>
      <c r="AI718" s="5">
        <f t="shared" si="188"/>
        <v>3.6795491143317234</v>
      </c>
      <c r="AJ718" s="2">
        <f t="shared" si="181"/>
        <v>4.8343313964163215E-3</v>
      </c>
      <c r="AK718" s="2">
        <f t="shared" si="182"/>
        <v>1.0742958658702935E-3</v>
      </c>
      <c r="AL718" s="2">
        <v>3</v>
      </c>
      <c r="AM718" s="2">
        <v>2</v>
      </c>
      <c r="AN718" s="2">
        <f t="shared" si="183"/>
        <v>3</v>
      </c>
      <c r="AO718" s="2">
        <f t="shared" si="184"/>
        <v>0.6</v>
      </c>
      <c r="AP718" s="2">
        <v>4.5</v>
      </c>
      <c r="AQ718" s="2">
        <v>1</v>
      </c>
      <c r="AR718" s="2">
        <v>0</v>
      </c>
      <c r="AS718" s="2" t="s">
        <v>68</v>
      </c>
      <c r="AT718" s="2">
        <v>1</v>
      </c>
      <c r="AW718" s="2" t="str">
        <f t="shared" si="189"/>
        <v>Arbustivo</v>
      </c>
      <c r="AX718" s="2" t="str">
        <f t="shared" si="178"/>
        <v>Latizal bajo</v>
      </c>
      <c r="AY718" s="2">
        <v>834</v>
      </c>
      <c r="AZ718" s="4">
        <f t="shared" si="190"/>
        <v>0.1199040767386091</v>
      </c>
      <c r="BA718" s="4">
        <v>6.7100281049843833</v>
      </c>
      <c r="BB718" s="4">
        <f t="shared" si="191"/>
        <v>2.6683839199627163E-2</v>
      </c>
      <c r="BC718" s="4">
        <f t="shared" si="192"/>
        <v>0.14658791593823628</v>
      </c>
      <c r="BD718" s="4">
        <f t="shared" si="193"/>
        <v>7.329395796911814E-2</v>
      </c>
    </row>
    <row r="719" spans="1:56" x14ac:dyDescent="0.25">
      <c r="A719" s="2">
        <v>15</v>
      </c>
      <c r="B719" s="2" t="s">
        <v>55</v>
      </c>
      <c r="C719" s="2" t="s">
        <v>359</v>
      </c>
      <c r="D719" s="2" t="s">
        <v>57</v>
      </c>
      <c r="E719" s="2" t="s">
        <v>58</v>
      </c>
      <c r="F719" s="2" t="s">
        <v>59</v>
      </c>
      <c r="G719" s="2" t="s">
        <v>60</v>
      </c>
      <c r="H719" s="2" t="s">
        <v>61</v>
      </c>
      <c r="I719" s="2" t="s">
        <v>62</v>
      </c>
      <c r="J719" s="3">
        <v>42299</v>
      </c>
      <c r="K719" s="2">
        <v>821855</v>
      </c>
      <c r="L719" s="2">
        <v>743038</v>
      </c>
      <c r="M719" s="2">
        <v>1</v>
      </c>
      <c r="N719" s="2">
        <v>11</v>
      </c>
      <c r="O719" s="2" t="s">
        <v>69</v>
      </c>
      <c r="P719" s="2" t="s">
        <v>131</v>
      </c>
      <c r="S719" s="2" t="s">
        <v>132</v>
      </c>
      <c r="T719" s="2" t="s">
        <v>133</v>
      </c>
      <c r="U719" s="2" t="s">
        <v>134</v>
      </c>
      <c r="V719" s="2">
        <v>11</v>
      </c>
      <c r="Y719" s="2">
        <f t="shared" si="179"/>
        <v>3.5014087480216975</v>
      </c>
      <c r="AB719" s="2">
        <v>3.5014087479999998</v>
      </c>
      <c r="AC719" s="2">
        <f t="shared" si="180"/>
        <v>9.6288740570596703E-4</v>
      </c>
      <c r="AD719" s="2">
        <v>0.25557100761696561</v>
      </c>
      <c r="AE719" s="2">
        <f t="shared" si="185"/>
        <v>0.37675924772698965</v>
      </c>
      <c r="AF719" s="2">
        <v>53</v>
      </c>
      <c r="AG719" s="4">
        <f t="shared" si="186"/>
        <v>1.8867924528301887</v>
      </c>
      <c r="AH719" s="4">
        <f t="shared" si="187"/>
        <v>2.2635517005571781</v>
      </c>
      <c r="AI719" s="5">
        <f t="shared" si="188"/>
        <v>1.1317758502785891</v>
      </c>
      <c r="AJ719" s="2">
        <f t="shared" si="181"/>
        <v>2.3109297736943206E-3</v>
      </c>
      <c r="AK719" s="2">
        <f t="shared" si="182"/>
        <v>2.0220635519825306E-3</v>
      </c>
      <c r="AL719" s="2">
        <v>3</v>
      </c>
      <c r="AM719" s="2">
        <v>2</v>
      </c>
      <c r="AN719" s="2">
        <f t="shared" si="183"/>
        <v>3</v>
      </c>
      <c r="AO719" s="2">
        <f t="shared" si="184"/>
        <v>0.6</v>
      </c>
      <c r="AP719" s="2">
        <v>4</v>
      </c>
      <c r="AQ719" s="2">
        <v>3.5</v>
      </c>
      <c r="AR719" s="2">
        <v>0</v>
      </c>
      <c r="AS719" s="2" t="s">
        <v>68</v>
      </c>
      <c r="AT719" s="2">
        <v>2</v>
      </c>
      <c r="AW719" s="2" t="str">
        <f t="shared" si="189"/>
        <v>Arbustivo</v>
      </c>
      <c r="AX719" s="2" t="str">
        <f t="shared" si="178"/>
        <v>Latizal bajo</v>
      </c>
      <c r="AY719" s="2">
        <v>834</v>
      </c>
      <c r="AZ719" s="4">
        <f t="shared" si="190"/>
        <v>0.1199040767386091</v>
      </c>
      <c r="BA719" s="4">
        <v>6.7100281049843833</v>
      </c>
      <c r="BB719" s="4">
        <f t="shared" si="191"/>
        <v>1.4349975747355056E-2</v>
      </c>
      <c r="BC719" s="4">
        <f t="shared" si="192"/>
        <v>0.13425405248596417</v>
      </c>
      <c r="BD719" s="4">
        <f t="shared" si="193"/>
        <v>6.7127026242982085E-2</v>
      </c>
    </row>
    <row r="720" spans="1:56" x14ac:dyDescent="0.25">
      <c r="A720" s="2">
        <v>15</v>
      </c>
      <c r="B720" s="2" t="s">
        <v>55</v>
      </c>
      <c r="C720" s="2" t="s">
        <v>359</v>
      </c>
      <c r="D720" s="2" t="s">
        <v>57</v>
      </c>
      <c r="E720" s="2" t="s">
        <v>58</v>
      </c>
      <c r="F720" s="2" t="s">
        <v>59</v>
      </c>
      <c r="G720" s="2" t="s">
        <v>60</v>
      </c>
      <c r="H720" s="2" t="s">
        <v>61</v>
      </c>
      <c r="I720" s="2" t="s">
        <v>62</v>
      </c>
      <c r="J720" s="3">
        <v>42299</v>
      </c>
      <c r="K720" s="2">
        <v>821855</v>
      </c>
      <c r="L720" s="2">
        <v>743038</v>
      </c>
      <c r="M720" s="2">
        <v>3</v>
      </c>
      <c r="N720" s="2">
        <v>34</v>
      </c>
      <c r="O720" s="2" t="s">
        <v>69</v>
      </c>
      <c r="P720" s="2" t="s">
        <v>131</v>
      </c>
      <c r="S720" s="2" t="s">
        <v>132</v>
      </c>
      <c r="T720" s="2" t="s">
        <v>133</v>
      </c>
      <c r="U720" s="2" t="s">
        <v>134</v>
      </c>
      <c r="V720" s="2">
        <v>24</v>
      </c>
      <c r="Y720" s="2">
        <f t="shared" si="179"/>
        <v>7.6394372684109761</v>
      </c>
      <c r="AB720" s="2">
        <v>7.639437268</v>
      </c>
      <c r="AC720" s="2">
        <f t="shared" si="180"/>
        <v>4.5836623610465846E-3</v>
      </c>
      <c r="AD720" s="2">
        <v>0.25557100761696561</v>
      </c>
      <c r="AE720" s="2">
        <f t="shared" si="185"/>
        <v>1.7934985676921151</v>
      </c>
      <c r="AF720" s="2">
        <v>53</v>
      </c>
      <c r="AG720" s="4">
        <f t="shared" si="186"/>
        <v>1.8867924528301887</v>
      </c>
      <c r="AH720" s="4">
        <f t="shared" si="187"/>
        <v>3.6802910205223038</v>
      </c>
      <c r="AI720" s="5">
        <f t="shared" si="188"/>
        <v>1.8401455102611519</v>
      </c>
      <c r="AJ720" s="2">
        <f t="shared" si="181"/>
        <v>2.2001579333023605E-2</v>
      </c>
      <c r="AK720" s="2">
        <f t="shared" si="182"/>
        <v>8.2505922498838525E-3</v>
      </c>
      <c r="AL720" s="2">
        <v>3</v>
      </c>
      <c r="AM720" s="2">
        <v>3</v>
      </c>
      <c r="AN720" s="2">
        <f t="shared" si="183"/>
        <v>4.5</v>
      </c>
      <c r="AO720" s="2">
        <f t="shared" si="184"/>
        <v>0.89999999999999991</v>
      </c>
      <c r="AP720" s="2">
        <v>8</v>
      </c>
      <c r="AQ720" s="2">
        <v>3</v>
      </c>
      <c r="AR720" s="2">
        <v>4</v>
      </c>
      <c r="AS720" s="2" t="s">
        <v>78</v>
      </c>
      <c r="AT720" s="2">
        <v>4</v>
      </c>
      <c r="AW720" s="2" t="str">
        <f t="shared" si="189"/>
        <v>Arbolitos</v>
      </c>
      <c r="AX720" s="2" t="str">
        <f t="shared" si="178"/>
        <v>Latizal alto</v>
      </c>
      <c r="AY720" s="2">
        <v>834</v>
      </c>
      <c r="AZ720" s="4">
        <f t="shared" si="190"/>
        <v>0.1199040767386091</v>
      </c>
      <c r="BA720" s="4">
        <v>6.7100281049843833</v>
      </c>
      <c r="BB720" s="4">
        <f t="shared" si="191"/>
        <v>6.8310628351045524E-2</v>
      </c>
      <c r="BC720" s="4">
        <f t="shared" si="192"/>
        <v>0.18821470508965463</v>
      </c>
      <c r="BD720" s="4">
        <f t="shared" si="193"/>
        <v>9.4107352544827313E-2</v>
      </c>
    </row>
    <row r="721" spans="1:56" x14ac:dyDescent="0.25">
      <c r="A721" s="2">
        <v>15</v>
      </c>
      <c r="B721" s="2" t="s">
        <v>55</v>
      </c>
      <c r="C721" s="2" t="s">
        <v>359</v>
      </c>
      <c r="D721" s="2" t="s">
        <v>57</v>
      </c>
      <c r="E721" s="2" t="s">
        <v>58</v>
      </c>
      <c r="F721" s="2" t="s">
        <v>59</v>
      </c>
      <c r="G721" s="2" t="s">
        <v>60</v>
      </c>
      <c r="H721" s="2" t="s">
        <v>61</v>
      </c>
      <c r="I721" s="2" t="s">
        <v>62</v>
      </c>
      <c r="J721" s="3">
        <v>42299</v>
      </c>
      <c r="K721" s="2">
        <v>821855</v>
      </c>
      <c r="L721" s="2">
        <v>743038</v>
      </c>
      <c r="M721" s="2">
        <v>5</v>
      </c>
      <c r="N721" s="2">
        <v>46</v>
      </c>
      <c r="O721" s="2" t="s">
        <v>69</v>
      </c>
      <c r="P721" s="2" t="s">
        <v>131</v>
      </c>
      <c r="S721" s="2" t="s">
        <v>132</v>
      </c>
      <c r="T721" s="2" t="s">
        <v>133</v>
      </c>
      <c r="U721" s="2" t="s">
        <v>134</v>
      </c>
      <c r="V721" s="2">
        <v>49</v>
      </c>
      <c r="Y721" s="2">
        <f t="shared" si="179"/>
        <v>15.597184423005743</v>
      </c>
      <c r="AB721" s="2">
        <v>15.59718442</v>
      </c>
      <c r="AC721" s="2">
        <f t="shared" si="180"/>
        <v>1.9106550918182034E-2</v>
      </c>
      <c r="AD721" s="2">
        <v>0.25557100761696561</v>
      </c>
      <c r="AE721" s="2">
        <f t="shared" si="185"/>
        <v>7.4760244115082797</v>
      </c>
      <c r="AF721" s="2">
        <v>53</v>
      </c>
      <c r="AG721" s="4">
        <f t="shared" si="186"/>
        <v>1.8867924528301887</v>
      </c>
      <c r="AH721" s="4">
        <f t="shared" si="187"/>
        <v>9.3628168643384679</v>
      </c>
      <c r="AI721" s="5">
        <f t="shared" si="188"/>
        <v>4.681408432169234</v>
      </c>
      <c r="AJ721" s="2">
        <f t="shared" si="181"/>
        <v>0.14903109716181986</v>
      </c>
      <c r="AK721" s="2">
        <f t="shared" si="182"/>
        <v>9.1711444407273759E-2</v>
      </c>
      <c r="AL721" s="2">
        <v>5</v>
      </c>
      <c r="AM721" s="2">
        <v>5</v>
      </c>
      <c r="AN721" s="2">
        <f t="shared" si="183"/>
        <v>12.5</v>
      </c>
      <c r="AO721" s="2">
        <f t="shared" si="184"/>
        <v>2.5</v>
      </c>
      <c r="AP721" s="2">
        <v>13</v>
      </c>
      <c r="AQ721" s="2">
        <v>8</v>
      </c>
      <c r="AR721" s="2">
        <v>0</v>
      </c>
      <c r="AS721" s="2" t="s">
        <v>68</v>
      </c>
      <c r="AT721" s="2">
        <v>2</v>
      </c>
      <c r="AW721" s="2" t="str">
        <f t="shared" si="189"/>
        <v>Arbóreo inferior</v>
      </c>
      <c r="AX721" s="2" t="str">
        <f t="shared" si="178"/>
        <v>I</v>
      </c>
      <c r="AY721" s="2">
        <v>834</v>
      </c>
      <c r="AZ721" s="4">
        <f t="shared" si="190"/>
        <v>0.1199040767386091</v>
      </c>
      <c r="BA721" s="4">
        <v>6.7100281049843833</v>
      </c>
      <c r="BB721" s="4">
        <f t="shared" si="191"/>
        <v>0.28474621297024361</v>
      </c>
      <c r="BC721" s="4">
        <f t="shared" si="192"/>
        <v>0.4046502897088527</v>
      </c>
      <c r="BD721" s="4">
        <f t="shared" si="193"/>
        <v>0.20232514485442635</v>
      </c>
    </row>
    <row r="722" spans="1:56" x14ac:dyDescent="0.25">
      <c r="A722" s="2">
        <v>15</v>
      </c>
      <c r="B722" s="2" t="s">
        <v>55</v>
      </c>
      <c r="C722" s="2" t="s">
        <v>359</v>
      </c>
      <c r="D722" s="2" t="s">
        <v>57</v>
      </c>
      <c r="E722" s="2" t="s">
        <v>58</v>
      </c>
      <c r="F722" s="2" t="s">
        <v>59</v>
      </c>
      <c r="G722" s="2" t="s">
        <v>60</v>
      </c>
      <c r="H722" s="2" t="s">
        <v>61</v>
      </c>
      <c r="I722" s="2" t="s">
        <v>62</v>
      </c>
      <c r="J722" s="3">
        <v>42299</v>
      </c>
      <c r="K722" s="2">
        <v>821855</v>
      </c>
      <c r="L722" s="2">
        <v>743038</v>
      </c>
      <c r="M722" s="2">
        <v>3</v>
      </c>
      <c r="N722" s="2">
        <v>32</v>
      </c>
      <c r="P722" s="2" t="s">
        <v>131</v>
      </c>
      <c r="S722" s="2" t="s">
        <v>132</v>
      </c>
      <c r="T722" s="2" t="s">
        <v>133</v>
      </c>
      <c r="U722" s="2" t="s">
        <v>134</v>
      </c>
      <c r="V722" s="2">
        <v>12</v>
      </c>
      <c r="Y722" s="2">
        <f t="shared" si="179"/>
        <v>3.8197186342054881</v>
      </c>
      <c r="AB722" s="2">
        <v>3.819718634</v>
      </c>
      <c r="AC722" s="2">
        <f t="shared" si="180"/>
        <v>1.1459155902616462E-3</v>
      </c>
      <c r="AD722" s="2">
        <v>0.25557100761696561</v>
      </c>
      <c r="AE722" s="2">
        <f t="shared" si="185"/>
        <v>0.44837464192302878</v>
      </c>
      <c r="AF722" s="2">
        <v>53</v>
      </c>
      <c r="AG722" s="4">
        <f t="shared" si="186"/>
        <v>1.8867924528301887</v>
      </c>
      <c r="AH722" s="4">
        <f t="shared" si="187"/>
        <v>2.3351670947532175</v>
      </c>
      <c r="AI722" s="5">
        <f t="shared" si="188"/>
        <v>1.1675835473766087</v>
      </c>
      <c r="AJ722" s="2">
        <f t="shared" si="181"/>
        <v>3.4377467707849383E-3</v>
      </c>
      <c r="AK722" s="2">
        <f t="shared" si="182"/>
        <v>2.7501974166279507E-3</v>
      </c>
      <c r="AL722" s="2">
        <v>1</v>
      </c>
      <c r="AM722" s="2">
        <v>1</v>
      </c>
      <c r="AN722" s="2">
        <f t="shared" si="183"/>
        <v>0.5</v>
      </c>
      <c r="AO722" s="2">
        <f t="shared" si="184"/>
        <v>0.1</v>
      </c>
      <c r="AP722" s="2">
        <v>5</v>
      </c>
      <c r="AQ722" s="2">
        <v>4</v>
      </c>
      <c r="AR722" s="2">
        <v>0</v>
      </c>
      <c r="AS722" s="2" t="s">
        <v>68</v>
      </c>
      <c r="AT722" s="2">
        <v>1</v>
      </c>
      <c r="AW722" s="2" t="str">
        <f t="shared" si="189"/>
        <v>Arbustivo</v>
      </c>
      <c r="AX722" s="2" t="str">
        <f t="shared" si="178"/>
        <v>Latizal bajo</v>
      </c>
      <c r="AY722" s="2">
        <v>834</v>
      </c>
      <c r="AZ722" s="4">
        <f t="shared" si="190"/>
        <v>0.1199040767386091</v>
      </c>
      <c r="BA722" s="4">
        <v>6.7100281049843833</v>
      </c>
      <c r="BB722" s="4">
        <f t="shared" si="191"/>
        <v>1.7077657087761381E-2</v>
      </c>
      <c r="BC722" s="4">
        <f t="shared" si="192"/>
        <v>0.13698173382637049</v>
      </c>
      <c r="BD722" s="4">
        <f t="shared" si="193"/>
        <v>6.8490866913185247E-2</v>
      </c>
    </row>
    <row r="723" spans="1:56" x14ac:dyDescent="0.25">
      <c r="A723" s="2">
        <v>15</v>
      </c>
      <c r="B723" s="2" t="s">
        <v>55</v>
      </c>
      <c r="C723" s="2" t="s">
        <v>359</v>
      </c>
      <c r="D723" s="2" t="s">
        <v>57</v>
      </c>
      <c r="E723" s="2" t="s">
        <v>58</v>
      </c>
      <c r="F723" s="2" t="s">
        <v>59</v>
      </c>
      <c r="G723" s="2" t="s">
        <v>60</v>
      </c>
      <c r="H723" s="2" t="s">
        <v>61</v>
      </c>
      <c r="I723" s="2" t="s">
        <v>62</v>
      </c>
      <c r="J723" s="3">
        <v>42299</v>
      </c>
      <c r="K723" s="2">
        <v>821855</v>
      </c>
      <c r="L723" s="2">
        <v>743038</v>
      </c>
      <c r="M723" s="2">
        <v>3</v>
      </c>
      <c r="N723" s="2">
        <v>29</v>
      </c>
      <c r="P723" s="2" t="s">
        <v>210</v>
      </c>
      <c r="S723" s="2" t="s">
        <v>211</v>
      </c>
      <c r="T723" s="2" t="s">
        <v>212</v>
      </c>
      <c r="U723" s="2" t="s">
        <v>213</v>
      </c>
      <c r="V723" s="2">
        <v>17</v>
      </c>
      <c r="Y723" s="2">
        <f t="shared" si="179"/>
        <v>5.4112680651244416</v>
      </c>
      <c r="AB723" s="2">
        <v>5.4112680649999998</v>
      </c>
      <c r="AC723" s="2">
        <f t="shared" si="180"/>
        <v>2.2997889276778877E-3</v>
      </c>
      <c r="AD723" s="2">
        <v>0.25557100761696561</v>
      </c>
      <c r="AE723" s="2">
        <f t="shared" si="185"/>
        <v>0.89986299663719005</v>
      </c>
      <c r="AF723" s="2">
        <v>53</v>
      </c>
      <c r="AG723" s="4">
        <f t="shared" si="186"/>
        <v>1.8867924528301887</v>
      </c>
      <c r="AH723" s="4">
        <f t="shared" si="187"/>
        <v>2.7866554494673785</v>
      </c>
      <c r="AI723" s="5">
        <f t="shared" si="188"/>
        <v>1.3933277247336893</v>
      </c>
      <c r="AJ723" s="2">
        <f t="shared" si="181"/>
        <v>6.8993667830336636E-3</v>
      </c>
      <c r="AK723" s="2">
        <f t="shared" si="182"/>
        <v>1.3798733566067325E-4</v>
      </c>
      <c r="AL723" s="2">
        <v>4</v>
      </c>
      <c r="AM723" s="2">
        <v>3</v>
      </c>
      <c r="AN723" s="2">
        <f t="shared" si="183"/>
        <v>6</v>
      </c>
      <c r="AO723" s="2">
        <f t="shared" si="184"/>
        <v>1.2</v>
      </c>
      <c r="AP723" s="2">
        <v>5</v>
      </c>
      <c r="AQ723" s="2">
        <v>0.1</v>
      </c>
      <c r="AR723" s="2">
        <v>0</v>
      </c>
      <c r="AS723" s="2" t="s">
        <v>68</v>
      </c>
      <c r="AT723" s="2">
        <v>1</v>
      </c>
      <c r="AU723" s="2">
        <v>2</v>
      </c>
      <c r="AW723" s="2" t="str">
        <f t="shared" si="189"/>
        <v>Arbustivo</v>
      </c>
      <c r="AX723" s="2" t="str">
        <f t="shared" si="178"/>
        <v>Latizal alto</v>
      </c>
      <c r="AY723" s="2">
        <v>834</v>
      </c>
      <c r="AZ723" s="4">
        <f t="shared" si="190"/>
        <v>0.1199040767386091</v>
      </c>
      <c r="BA723" s="4">
        <v>6.7100281049843833</v>
      </c>
      <c r="BB723" s="4">
        <f t="shared" si="191"/>
        <v>3.4273909016410004E-2</v>
      </c>
      <c r="BC723" s="4">
        <f t="shared" si="192"/>
        <v>0.15417798575501912</v>
      </c>
      <c r="BD723" s="4">
        <f t="shared" si="193"/>
        <v>7.708899287750956E-2</v>
      </c>
    </row>
    <row r="724" spans="1:56" x14ac:dyDescent="0.25">
      <c r="A724" s="2">
        <v>15</v>
      </c>
      <c r="B724" s="2" t="s">
        <v>55</v>
      </c>
      <c r="C724" s="2" t="s">
        <v>359</v>
      </c>
      <c r="D724" s="2" t="s">
        <v>57</v>
      </c>
      <c r="E724" s="2" t="s">
        <v>58</v>
      </c>
      <c r="F724" s="2" t="s">
        <v>59</v>
      </c>
      <c r="G724" s="2" t="s">
        <v>60</v>
      </c>
      <c r="H724" s="2" t="s">
        <v>61</v>
      </c>
      <c r="I724" s="2" t="s">
        <v>62</v>
      </c>
      <c r="J724" s="3">
        <v>42299</v>
      </c>
      <c r="K724" s="2">
        <v>821855</v>
      </c>
      <c r="L724" s="2">
        <v>743038</v>
      </c>
      <c r="M724" s="2">
        <v>2</v>
      </c>
      <c r="N724" s="2">
        <v>22</v>
      </c>
      <c r="O724" s="2" t="s">
        <v>63</v>
      </c>
      <c r="P724" s="2" t="s">
        <v>74</v>
      </c>
      <c r="S724" s="2" t="s">
        <v>75</v>
      </c>
      <c r="T724" s="2" t="s">
        <v>76</v>
      </c>
      <c r="U724" s="2" t="s">
        <v>77</v>
      </c>
      <c r="V724" s="2">
        <v>20</v>
      </c>
      <c r="Y724" s="2">
        <f t="shared" si="179"/>
        <v>6.366197723675814</v>
      </c>
      <c r="AB724" s="2">
        <v>6.3661977240000001</v>
      </c>
      <c r="AC724" s="2">
        <f t="shared" si="180"/>
        <v>3.1830988618379067E-3</v>
      </c>
      <c r="AD724" s="2">
        <v>0.25557100761696561</v>
      </c>
      <c r="AE724" s="2">
        <f t="shared" si="185"/>
        <v>1.245485116452858</v>
      </c>
      <c r="AF724" s="2">
        <v>53</v>
      </c>
      <c r="AG724" s="4">
        <f t="shared" si="186"/>
        <v>1.8867924528301887</v>
      </c>
      <c r="AH724" s="4">
        <f t="shared" si="187"/>
        <v>3.1322775692830467</v>
      </c>
      <c r="AI724" s="5">
        <f t="shared" si="188"/>
        <v>1.5661387846415233</v>
      </c>
      <c r="AJ724" s="2">
        <f t="shared" si="181"/>
        <v>1.1459155902616463E-2</v>
      </c>
      <c r="AK724" s="2">
        <f t="shared" si="182"/>
        <v>3.8197186342054881E-4</v>
      </c>
      <c r="AL724" s="2">
        <v>5</v>
      </c>
      <c r="AM724" s="2">
        <v>3</v>
      </c>
      <c r="AN724" s="2">
        <f t="shared" si="183"/>
        <v>7.5</v>
      </c>
      <c r="AO724" s="2">
        <f t="shared" si="184"/>
        <v>1.5</v>
      </c>
      <c r="AP724" s="2">
        <v>6</v>
      </c>
      <c r="AQ724" s="2">
        <v>0.2</v>
      </c>
      <c r="AR724" s="2">
        <v>2</v>
      </c>
      <c r="AS724" s="2" t="s">
        <v>79</v>
      </c>
      <c r="AT724" s="2">
        <v>3</v>
      </c>
      <c r="AW724" s="2" t="str">
        <f t="shared" si="189"/>
        <v>Arbolitos</v>
      </c>
      <c r="AX724" s="2" t="str">
        <f t="shared" si="178"/>
        <v>Latizal alto</v>
      </c>
      <c r="AY724" s="2">
        <v>834</v>
      </c>
      <c r="AZ724" s="4">
        <f t="shared" si="190"/>
        <v>0.1199040767386091</v>
      </c>
      <c r="BA724" s="4">
        <v>6.7100281049843833</v>
      </c>
      <c r="BB724" s="4">
        <f t="shared" si="191"/>
        <v>4.7437936354892733E-2</v>
      </c>
      <c r="BC724" s="4">
        <f t="shared" si="192"/>
        <v>0.16734201309350183</v>
      </c>
      <c r="BD724" s="4">
        <f t="shared" si="193"/>
        <v>8.3671006546750915E-2</v>
      </c>
    </row>
    <row r="725" spans="1:56" x14ac:dyDescent="0.25">
      <c r="A725" s="2">
        <v>15</v>
      </c>
      <c r="B725" s="2" t="s">
        <v>55</v>
      </c>
      <c r="C725" s="2" t="s">
        <v>359</v>
      </c>
      <c r="D725" s="2" t="s">
        <v>57</v>
      </c>
      <c r="E725" s="2" t="s">
        <v>58</v>
      </c>
      <c r="F725" s="2" t="s">
        <v>59</v>
      </c>
      <c r="G725" s="2" t="s">
        <v>60</v>
      </c>
      <c r="H725" s="2" t="s">
        <v>61</v>
      </c>
      <c r="I725" s="2" t="s">
        <v>62</v>
      </c>
      <c r="J725" s="3">
        <v>42299</v>
      </c>
      <c r="K725" s="2">
        <v>821855</v>
      </c>
      <c r="L725" s="2">
        <v>743038</v>
      </c>
      <c r="M725" s="2">
        <v>1</v>
      </c>
      <c r="N725" s="2">
        <v>3</v>
      </c>
      <c r="O725" s="2" t="s">
        <v>63</v>
      </c>
      <c r="P725" s="2" t="s">
        <v>74</v>
      </c>
      <c r="S725" s="2" t="s">
        <v>75</v>
      </c>
      <c r="T725" s="2" t="s">
        <v>76</v>
      </c>
      <c r="U725" s="2" t="s">
        <v>77</v>
      </c>
      <c r="V725" s="2">
        <v>15</v>
      </c>
      <c r="Y725" s="2">
        <f t="shared" si="179"/>
        <v>4.7746482927568605</v>
      </c>
      <c r="AB725" s="2">
        <v>4.7746482930000003</v>
      </c>
      <c r="AC725" s="2">
        <f t="shared" si="180"/>
        <v>1.7904931097838226E-3</v>
      </c>
      <c r="AD725" s="2">
        <v>0.25557100761696561</v>
      </c>
      <c r="AE725" s="2">
        <f t="shared" si="185"/>
        <v>0.70058537800473264</v>
      </c>
      <c r="AF725" s="2">
        <v>53</v>
      </c>
      <c r="AG725" s="4">
        <f t="shared" si="186"/>
        <v>1.8867924528301887</v>
      </c>
      <c r="AH725" s="4">
        <f t="shared" si="187"/>
        <v>2.5873778308349213</v>
      </c>
      <c r="AI725" s="5">
        <f t="shared" si="188"/>
        <v>1.2936889154174607</v>
      </c>
      <c r="AJ725" s="2">
        <f t="shared" si="181"/>
        <v>3.7600355305460274E-3</v>
      </c>
      <c r="AK725" s="2">
        <f t="shared" si="182"/>
        <v>0</v>
      </c>
      <c r="AL725" s="2">
        <v>3</v>
      </c>
      <c r="AM725" s="2">
        <v>1</v>
      </c>
      <c r="AN725" s="2">
        <f t="shared" si="183"/>
        <v>1.5</v>
      </c>
      <c r="AO725" s="2">
        <f t="shared" si="184"/>
        <v>0.3</v>
      </c>
      <c r="AP725" s="2">
        <v>3.5</v>
      </c>
      <c r="AQ725" s="2">
        <v>0</v>
      </c>
      <c r="AR725" s="2">
        <v>2</v>
      </c>
      <c r="AS725" s="2" t="s">
        <v>79</v>
      </c>
      <c r="AT725" s="2">
        <v>3</v>
      </c>
      <c r="AW725" s="2" t="str">
        <f t="shared" si="189"/>
        <v>Arbustivo</v>
      </c>
      <c r="AX725" s="2" t="str">
        <f t="shared" si="178"/>
        <v>Latizal bajo</v>
      </c>
      <c r="AY725" s="2">
        <v>834</v>
      </c>
      <c r="AZ725" s="4">
        <f t="shared" si="190"/>
        <v>0.1199040767386091</v>
      </c>
      <c r="BA725" s="4">
        <v>6.7100281049843833</v>
      </c>
      <c r="BB725" s="4">
        <f t="shared" si="191"/>
        <v>2.6683839199627163E-2</v>
      </c>
      <c r="BC725" s="4">
        <f t="shared" si="192"/>
        <v>0.14658791593823628</v>
      </c>
      <c r="BD725" s="4">
        <f t="shared" si="193"/>
        <v>7.329395796911814E-2</v>
      </c>
    </row>
    <row r="726" spans="1:56" x14ac:dyDescent="0.25">
      <c r="A726" s="2">
        <v>15</v>
      </c>
      <c r="B726" s="2" t="s">
        <v>55</v>
      </c>
      <c r="C726" s="2" t="s">
        <v>359</v>
      </c>
      <c r="D726" s="2" t="s">
        <v>57</v>
      </c>
      <c r="E726" s="2" t="s">
        <v>58</v>
      </c>
      <c r="F726" s="2" t="s">
        <v>59</v>
      </c>
      <c r="G726" s="2" t="s">
        <v>60</v>
      </c>
      <c r="H726" s="2" t="s">
        <v>61</v>
      </c>
      <c r="I726" s="2" t="s">
        <v>62</v>
      </c>
      <c r="J726" s="3">
        <v>42299</v>
      </c>
      <c r="K726" s="2">
        <v>821855</v>
      </c>
      <c r="L726" s="2">
        <v>743038</v>
      </c>
      <c r="M726" s="2">
        <v>1</v>
      </c>
      <c r="N726" s="2">
        <v>8</v>
      </c>
      <c r="O726" s="2" t="s">
        <v>69</v>
      </c>
      <c r="P726" s="2" t="s">
        <v>74</v>
      </c>
      <c r="S726" s="2" t="s">
        <v>75</v>
      </c>
      <c r="T726" s="2" t="s">
        <v>76</v>
      </c>
      <c r="U726" s="2" t="s">
        <v>77</v>
      </c>
      <c r="V726" s="2">
        <v>20</v>
      </c>
      <c r="Y726" s="2">
        <f t="shared" si="179"/>
        <v>6.366197723675814</v>
      </c>
      <c r="AB726" s="2">
        <v>6.3661977240000001</v>
      </c>
      <c r="AC726" s="2">
        <f t="shared" si="180"/>
        <v>3.1830988618379067E-3</v>
      </c>
      <c r="AD726" s="2">
        <v>0.25557100761696561</v>
      </c>
      <c r="AE726" s="2">
        <f t="shared" si="185"/>
        <v>1.245485116452858</v>
      </c>
      <c r="AF726" s="2">
        <v>53</v>
      </c>
      <c r="AG726" s="4">
        <f t="shared" si="186"/>
        <v>1.8867924528301887</v>
      </c>
      <c r="AH726" s="4">
        <f t="shared" si="187"/>
        <v>3.1322775692830467</v>
      </c>
      <c r="AI726" s="5">
        <f t="shared" si="188"/>
        <v>1.5661387846415233</v>
      </c>
      <c r="AJ726" s="2">
        <f t="shared" si="181"/>
        <v>9.5492965855137196E-3</v>
      </c>
      <c r="AK726" s="2">
        <f t="shared" si="182"/>
        <v>1.9098593171027439E-3</v>
      </c>
      <c r="AL726" s="2">
        <v>3</v>
      </c>
      <c r="AM726" s="2">
        <v>4</v>
      </c>
      <c r="AN726" s="2">
        <f t="shared" si="183"/>
        <v>6</v>
      </c>
      <c r="AO726" s="2">
        <f t="shared" si="184"/>
        <v>1.2</v>
      </c>
      <c r="AP726" s="2">
        <v>5</v>
      </c>
      <c r="AQ726" s="2">
        <v>1</v>
      </c>
      <c r="AR726" s="2">
        <v>0</v>
      </c>
      <c r="AS726" s="2" t="s">
        <v>68</v>
      </c>
      <c r="AT726" s="2">
        <v>2</v>
      </c>
      <c r="AW726" s="2" t="str">
        <f t="shared" si="189"/>
        <v>Arbustivo</v>
      </c>
      <c r="AX726" s="2" t="str">
        <f t="shared" si="178"/>
        <v>Latizal alto</v>
      </c>
      <c r="AY726" s="2">
        <v>834</v>
      </c>
      <c r="AZ726" s="4">
        <f t="shared" si="190"/>
        <v>0.1199040767386091</v>
      </c>
      <c r="BA726" s="4">
        <v>6.7100281049843833</v>
      </c>
      <c r="BB726" s="4">
        <f t="shared" si="191"/>
        <v>4.7437936354892733E-2</v>
      </c>
      <c r="BC726" s="4">
        <f t="shared" si="192"/>
        <v>0.16734201309350183</v>
      </c>
      <c r="BD726" s="4">
        <f t="shared" si="193"/>
        <v>8.3671006546750915E-2</v>
      </c>
    </row>
    <row r="727" spans="1:56" x14ac:dyDescent="0.25">
      <c r="A727" s="2">
        <v>15</v>
      </c>
      <c r="B727" s="2" t="s">
        <v>55</v>
      </c>
      <c r="C727" s="2" t="s">
        <v>359</v>
      </c>
      <c r="D727" s="2" t="s">
        <v>57</v>
      </c>
      <c r="E727" s="2" t="s">
        <v>58</v>
      </c>
      <c r="F727" s="2" t="s">
        <v>59</v>
      </c>
      <c r="G727" s="2" t="s">
        <v>60</v>
      </c>
      <c r="H727" s="2" t="s">
        <v>61</v>
      </c>
      <c r="I727" s="2" t="s">
        <v>62</v>
      </c>
      <c r="J727" s="3">
        <v>42299</v>
      </c>
      <c r="K727" s="2">
        <v>821855</v>
      </c>
      <c r="L727" s="2">
        <v>743038</v>
      </c>
      <c r="M727" s="2">
        <v>1</v>
      </c>
      <c r="N727" s="2">
        <v>1</v>
      </c>
      <c r="P727" s="2" t="s">
        <v>74</v>
      </c>
      <c r="S727" s="2" t="s">
        <v>75</v>
      </c>
      <c r="T727" s="2" t="s">
        <v>76</v>
      </c>
      <c r="U727" s="2" t="s">
        <v>77</v>
      </c>
      <c r="V727" s="2">
        <v>11</v>
      </c>
      <c r="Y727" s="2">
        <f t="shared" si="179"/>
        <v>3.5014087480216975</v>
      </c>
      <c r="AB727" s="2">
        <v>3.5014087479999998</v>
      </c>
      <c r="AC727" s="2">
        <f t="shared" si="180"/>
        <v>9.6288740570596703E-4</v>
      </c>
      <c r="AD727" s="2">
        <v>0.25557100761696561</v>
      </c>
      <c r="AE727" s="2">
        <f t="shared" si="185"/>
        <v>0.37675924772698965</v>
      </c>
      <c r="AF727" s="2">
        <v>53</v>
      </c>
      <c r="AG727" s="4">
        <f t="shared" si="186"/>
        <v>1.8867924528301887</v>
      </c>
      <c r="AH727" s="4">
        <f t="shared" si="187"/>
        <v>2.2635517005571781</v>
      </c>
      <c r="AI727" s="5">
        <f t="shared" si="188"/>
        <v>1.1317758502785891</v>
      </c>
      <c r="AJ727" s="2">
        <f t="shared" si="181"/>
        <v>1.7331973302707406E-3</v>
      </c>
      <c r="AK727" s="2">
        <f t="shared" si="182"/>
        <v>0</v>
      </c>
      <c r="AL727" s="2">
        <v>2</v>
      </c>
      <c r="AM727" s="2">
        <v>2</v>
      </c>
      <c r="AN727" s="2">
        <f t="shared" si="183"/>
        <v>2</v>
      </c>
      <c r="AO727" s="2">
        <f t="shared" si="184"/>
        <v>0.4</v>
      </c>
      <c r="AP727" s="2">
        <v>3</v>
      </c>
      <c r="AQ727" s="2">
        <v>0</v>
      </c>
      <c r="AR727" s="2">
        <v>1</v>
      </c>
      <c r="AS727" s="2" t="s">
        <v>68</v>
      </c>
      <c r="AT727" s="2">
        <v>2</v>
      </c>
      <c r="AU727" s="2">
        <v>3</v>
      </c>
      <c r="AW727" s="2" t="str">
        <f t="shared" si="189"/>
        <v>Arbustivo</v>
      </c>
      <c r="AX727" s="2" t="str">
        <f t="shared" si="178"/>
        <v>Latizal bajo</v>
      </c>
      <c r="AY727" s="2">
        <v>834</v>
      </c>
      <c r="AZ727" s="4">
        <f t="shared" si="190"/>
        <v>0.1199040767386091</v>
      </c>
      <c r="BA727" s="4">
        <v>6.7100281049843833</v>
      </c>
      <c r="BB727" s="4">
        <f t="shared" si="191"/>
        <v>1.4349975747355056E-2</v>
      </c>
      <c r="BC727" s="4">
        <f t="shared" si="192"/>
        <v>0.13425405248596417</v>
      </c>
      <c r="BD727" s="4">
        <f t="shared" si="193"/>
        <v>6.7127026242982085E-2</v>
      </c>
    </row>
    <row r="728" spans="1:56" x14ac:dyDescent="0.25">
      <c r="A728" s="2">
        <v>15</v>
      </c>
      <c r="B728" s="2" t="s">
        <v>55</v>
      </c>
      <c r="C728" s="2" t="s">
        <v>359</v>
      </c>
      <c r="D728" s="2" t="s">
        <v>57</v>
      </c>
      <c r="E728" s="2" t="s">
        <v>58</v>
      </c>
      <c r="F728" s="2" t="s">
        <v>59</v>
      </c>
      <c r="G728" s="2" t="s">
        <v>60</v>
      </c>
      <c r="H728" s="2" t="s">
        <v>61</v>
      </c>
      <c r="I728" s="2" t="s">
        <v>62</v>
      </c>
      <c r="J728" s="3">
        <v>42299</v>
      </c>
      <c r="K728" s="2">
        <v>821855</v>
      </c>
      <c r="L728" s="2">
        <v>743038</v>
      </c>
      <c r="M728" s="2">
        <v>1</v>
      </c>
      <c r="N728" s="2">
        <v>12</v>
      </c>
      <c r="P728" s="2" t="s">
        <v>74</v>
      </c>
      <c r="S728" s="2" t="s">
        <v>75</v>
      </c>
      <c r="T728" s="2" t="s">
        <v>76</v>
      </c>
      <c r="U728" s="2" t="s">
        <v>77</v>
      </c>
      <c r="V728" s="2">
        <v>12</v>
      </c>
      <c r="Y728" s="2">
        <f t="shared" si="179"/>
        <v>3.8197186342054881</v>
      </c>
      <c r="AB728" s="2">
        <v>3.819718634</v>
      </c>
      <c r="AC728" s="2">
        <f t="shared" si="180"/>
        <v>1.1459155902616462E-3</v>
      </c>
      <c r="AD728" s="2">
        <v>0.25557100761696561</v>
      </c>
      <c r="AE728" s="2">
        <f t="shared" si="185"/>
        <v>0.44837464192302878</v>
      </c>
      <c r="AF728" s="2">
        <v>53</v>
      </c>
      <c r="AG728" s="4">
        <f t="shared" si="186"/>
        <v>1.8867924528301887</v>
      </c>
      <c r="AH728" s="4">
        <f t="shared" si="187"/>
        <v>2.3351670947532175</v>
      </c>
      <c r="AI728" s="5">
        <f t="shared" si="188"/>
        <v>1.1675835473766087</v>
      </c>
      <c r="AJ728" s="2">
        <f t="shared" si="181"/>
        <v>2.7501974166279507E-3</v>
      </c>
      <c r="AK728" s="2">
        <f t="shared" si="182"/>
        <v>0</v>
      </c>
      <c r="AL728" s="2">
        <v>3</v>
      </c>
      <c r="AM728" s="2">
        <v>2</v>
      </c>
      <c r="AN728" s="2">
        <f t="shared" si="183"/>
        <v>3</v>
      </c>
      <c r="AO728" s="2">
        <f t="shared" si="184"/>
        <v>0.6</v>
      </c>
      <c r="AP728" s="2">
        <v>4</v>
      </c>
      <c r="AQ728" s="2">
        <v>0</v>
      </c>
      <c r="AR728" s="2">
        <v>2</v>
      </c>
      <c r="AS728" s="2" t="s">
        <v>79</v>
      </c>
      <c r="AT728" s="2">
        <v>3</v>
      </c>
      <c r="AW728" s="2" t="str">
        <f t="shared" si="189"/>
        <v>Arbustivo</v>
      </c>
      <c r="AX728" s="2" t="str">
        <f t="shared" si="178"/>
        <v>Latizal bajo</v>
      </c>
      <c r="AY728" s="2">
        <v>834</v>
      </c>
      <c r="AZ728" s="4">
        <f t="shared" si="190"/>
        <v>0.1199040767386091</v>
      </c>
      <c r="BA728" s="4">
        <v>6.7100281049843833</v>
      </c>
      <c r="BB728" s="4">
        <f t="shared" si="191"/>
        <v>1.7077657087761381E-2</v>
      </c>
      <c r="BC728" s="4">
        <f t="shared" si="192"/>
        <v>0.13698173382637049</v>
      </c>
      <c r="BD728" s="4">
        <f t="shared" si="193"/>
        <v>6.8490866913185247E-2</v>
      </c>
    </row>
    <row r="729" spans="1:56" x14ac:dyDescent="0.25">
      <c r="A729" s="2">
        <v>15</v>
      </c>
      <c r="B729" s="2" t="s">
        <v>55</v>
      </c>
      <c r="C729" s="2" t="s">
        <v>359</v>
      </c>
      <c r="D729" s="2" t="s">
        <v>57</v>
      </c>
      <c r="E729" s="2" t="s">
        <v>58</v>
      </c>
      <c r="F729" s="2" t="s">
        <v>59</v>
      </c>
      <c r="G729" s="2" t="s">
        <v>60</v>
      </c>
      <c r="H729" s="2" t="s">
        <v>61</v>
      </c>
      <c r="I729" s="2" t="s">
        <v>62</v>
      </c>
      <c r="J729" s="3">
        <v>42299</v>
      </c>
      <c r="K729" s="2">
        <v>821855</v>
      </c>
      <c r="L729" s="2">
        <v>743038</v>
      </c>
      <c r="M729" s="2">
        <v>1</v>
      </c>
      <c r="N729" s="2">
        <v>13</v>
      </c>
      <c r="P729" s="2" t="s">
        <v>74</v>
      </c>
      <c r="S729" s="2" t="s">
        <v>75</v>
      </c>
      <c r="T729" s="2" t="s">
        <v>76</v>
      </c>
      <c r="U729" s="2" t="s">
        <v>77</v>
      </c>
      <c r="V729" s="2">
        <v>15</v>
      </c>
      <c r="Y729" s="2">
        <f t="shared" si="179"/>
        <v>4.7746482927568605</v>
      </c>
      <c r="AB729" s="2">
        <v>4.7746482930000003</v>
      </c>
      <c r="AC729" s="2">
        <f t="shared" si="180"/>
        <v>1.7904931097838226E-3</v>
      </c>
      <c r="AD729" s="2">
        <v>0.25557100761696561</v>
      </c>
      <c r="AE729" s="2">
        <f t="shared" si="185"/>
        <v>0.70058537800473264</v>
      </c>
      <c r="AF729" s="2">
        <v>53</v>
      </c>
      <c r="AG729" s="4">
        <f t="shared" si="186"/>
        <v>1.8867924528301887</v>
      </c>
      <c r="AH729" s="4">
        <f t="shared" si="187"/>
        <v>2.5873778308349213</v>
      </c>
      <c r="AI729" s="5">
        <f t="shared" si="188"/>
        <v>1.2936889154174607</v>
      </c>
      <c r="AJ729" s="2">
        <f t="shared" si="181"/>
        <v>3.7600355305460274E-3</v>
      </c>
      <c r="AK729" s="2">
        <f t="shared" si="182"/>
        <v>0</v>
      </c>
      <c r="AL729" s="2">
        <v>4</v>
      </c>
      <c r="AM729" s="2">
        <v>2</v>
      </c>
      <c r="AN729" s="2">
        <f t="shared" si="183"/>
        <v>4</v>
      </c>
      <c r="AO729" s="2">
        <f t="shared" si="184"/>
        <v>0.8</v>
      </c>
      <c r="AP729" s="2">
        <v>3.5</v>
      </c>
      <c r="AQ729" s="2">
        <v>0</v>
      </c>
      <c r="AR729" s="2">
        <v>2</v>
      </c>
      <c r="AS729" s="2" t="s">
        <v>79</v>
      </c>
      <c r="AT729" s="2">
        <v>3</v>
      </c>
      <c r="AW729" s="2" t="str">
        <f t="shared" si="189"/>
        <v>Arbustivo</v>
      </c>
      <c r="AX729" s="2" t="str">
        <f t="shared" si="178"/>
        <v>Latizal bajo</v>
      </c>
      <c r="AY729" s="2">
        <v>834</v>
      </c>
      <c r="AZ729" s="4">
        <f t="shared" si="190"/>
        <v>0.1199040767386091</v>
      </c>
      <c r="BA729" s="4">
        <v>6.7100281049843833</v>
      </c>
      <c r="BB729" s="4">
        <f t="shared" si="191"/>
        <v>2.6683839199627163E-2</v>
      </c>
      <c r="BC729" s="4">
        <f t="shared" si="192"/>
        <v>0.14658791593823628</v>
      </c>
      <c r="BD729" s="4">
        <f t="shared" si="193"/>
        <v>7.329395796911814E-2</v>
      </c>
    </row>
    <row r="730" spans="1:56" x14ac:dyDescent="0.25">
      <c r="A730" s="2">
        <v>15</v>
      </c>
      <c r="B730" s="2" t="s">
        <v>55</v>
      </c>
      <c r="C730" s="2" t="s">
        <v>359</v>
      </c>
      <c r="D730" s="2" t="s">
        <v>57</v>
      </c>
      <c r="E730" s="2" t="s">
        <v>58</v>
      </c>
      <c r="F730" s="2" t="s">
        <v>59</v>
      </c>
      <c r="G730" s="2" t="s">
        <v>60</v>
      </c>
      <c r="H730" s="2" t="s">
        <v>61</v>
      </c>
      <c r="I730" s="2" t="s">
        <v>62</v>
      </c>
      <c r="J730" s="3">
        <v>42299</v>
      </c>
      <c r="K730" s="2">
        <v>821855</v>
      </c>
      <c r="L730" s="2">
        <v>743038</v>
      </c>
      <c r="M730" s="2">
        <v>1</v>
      </c>
      <c r="N730" s="2">
        <v>15</v>
      </c>
      <c r="P730" s="2" t="s">
        <v>74</v>
      </c>
      <c r="S730" s="2" t="s">
        <v>75</v>
      </c>
      <c r="T730" s="2" t="s">
        <v>76</v>
      </c>
      <c r="U730" s="2" t="s">
        <v>77</v>
      </c>
      <c r="V730" s="2">
        <v>12</v>
      </c>
      <c r="Y730" s="2">
        <f t="shared" si="179"/>
        <v>3.8197186342054881</v>
      </c>
      <c r="AB730" s="2">
        <v>3.819718634</v>
      </c>
      <c r="AC730" s="2">
        <f t="shared" si="180"/>
        <v>1.1459155902616462E-3</v>
      </c>
      <c r="AD730" s="2">
        <v>0.25557100761696561</v>
      </c>
      <c r="AE730" s="2">
        <f t="shared" si="185"/>
        <v>0.44837464192302878</v>
      </c>
      <c r="AF730" s="2">
        <v>53</v>
      </c>
      <c r="AG730" s="4">
        <f t="shared" si="186"/>
        <v>1.8867924528301887</v>
      </c>
      <c r="AH730" s="4">
        <f t="shared" si="187"/>
        <v>2.3351670947532175</v>
      </c>
      <c r="AI730" s="5">
        <f t="shared" si="188"/>
        <v>1.1675835473766087</v>
      </c>
      <c r="AJ730" s="2">
        <f t="shared" si="181"/>
        <v>2.4064227395494569E-3</v>
      </c>
      <c r="AK730" s="2">
        <f t="shared" si="182"/>
        <v>4.8128454790989135E-4</v>
      </c>
      <c r="AL730" s="2">
        <v>2</v>
      </c>
      <c r="AM730" s="2">
        <v>2</v>
      </c>
      <c r="AN730" s="2">
        <f t="shared" si="183"/>
        <v>2</v>
      </c>
      <c r="AO730" s="2">
        <f t="shared" si="184"/>
        <v>0.4</v>
      </c>
      <c r="AP730" s="2">
        <v>3.5</v>
      </c>
      <c r="AQ730" s="2">
        <v>0.7</v>
      </c>
      <c r="AR730" s="2">
        <v>1</v>
      </c>
      <c r="AS730" s="2" t="s">
        <v>79</v>
      </c>
      <c r="AT730" s="2">
        <v>3</v>
      </c>
      <c r="AW730" s="2" t="str">
        <f t="shared" si="189"/>
        <v>Arbustivo</v>
      </c>
      <c r="AX730" s="2" t="str">
        <f t="shared" ref="AX730:AX763" si="194">+IF(AB730&lt;=2.5,"Brinzal",IF(AB730&lt;=5,"Latizal bajo",IF(AB730&lt;=10,"Latizal alto",IF(AB730&lt;=20,"I",IF(AB730&lt;=30,"II","III")))))</f>
        <v>Latizal bajo</v>
      </c>
      <c r="AY730" s="2">
        <v>834</v>
      </c>
      <c r="AZ730" s="4">
        <f t="shared" si="190"/>
        <v>0.1199040767386091</v>
      </c>
      <c r="BA730" s="4">
        <v>6.7100281049843833</v>
      </c>
      <c r="BB730" s="4">
        <f t="shared" si="191"/>
        <v>1.7077657087761381E-2</v>
      </c>
      <c r="BC730" s="4">
        <f t="shared" si="192"/>
        <v>0.13698173382637049</v>
      </c>
      <c r="BD730" s="4">
        <f t="shared" si="193"/>
        <v>6.8490866913185247E-2</v>
      </c>
    </row>
    <row r="731" spans="1:56" x14ac:dyDescent="0.25">
      <c r="A731" s="2">
        <v>15</v>
      </c>
      <c r="B731" s="2" t="s">
        <v>55</v>
      </c>
      <c r="C731" s="2" t="s">
        <v>359</v>
      </c>
      <c r="D731" s="2" t="s">
        <v>57</v>
      </c>
      <c r="E731" s="2" t="s">
        <v>58</v>
      </c>
      <c r="F731" s="2" t="s">
        <v>59</v>
      </c>
      <c r="G731" s="2" t="s">
        <v>60</v>
      </c>
      <c r="H731" s="2" t="s">
        <v>61</v>
      </c>
      <c r="I731" s="2" t="s">
        <v>62</v>
      </c>
      <c r="J731" s="3">
        <v>42299</v>
      </c>
      <c r="K731" s="2">
        <v>821855</v>
      </c>
      <c r="L731" s="2">
        <v>743038</v>
      </c>
      <c r="M731" s="2">
        <v>2</v>
      </c>
      <c r="N731" s="2">
        <v>19</v>
      </c>
      <c r="P731" s="2" t="s">
        <v>74</v>
      </c>
      <c r="S731" s="2" t="s">
        <v>75</v>
      </c>
      <c r="T731" s="2" t="s">
        <v>76</v>
      </c>
      <c r="U731" s="2" t="s">
        <v>77</v>
      </c>
      <c r="V731" s="2">
        <v>10</v>
      </c>
      <c r="Y731" s="2">
        <f t="shared" si="179"/>
        <v>3.183098861837907</v>
      </c>
      <c r="AB731" s="2">
        <v>3.183098862</v>
      </c>
      <c r="AC731" s="2">
        <f t="shared" si="180"/>
        <v>7.9577471545947667E-4</v>
      </c>
      <c r="AD731" s="2">
        <v>0.25557100761696561</v>
      </c>
      <c r="AE731" s="2">
        <f t="shared" si="185"/>
        <v>0.31137127911321449</v>
      </c>
      <c r="AF731" s="2">
        <v>53</v>
      </c>
      <c r="AG731" s="4">
        <f t="shared" si="186"/>
        <v>1.8867924528301887</v>
      </c>
      <c r="AH731" s="4">
        <f t="shared" si="187"/>
        <v>2.1981637319434033</v>
      </c>
      <c r="AI731" s="5">
        <f t="shared" si="188"/>
        <v>1.0990818659717017</v>
      </c>
      <c r="AJ731" s="2">
        <f t="shared" si="181"/>
        <v>1.4323944878270579E-3</v>
      </c>
      <c r="AK731" s="2">
        <f t="shared" si="182"/>
        <v>0</v>
      </c>
      <c r="AL731" s="2">
        <v>2</v>
      </c>
      <c r="AM731" s="2">
        <v>2</v>
      </c>
      <c r="AN731" s="2">
        <f t="shared" si="183"/>
        <v>2</v>
      </c>
      <c r="AO731" s="2">
        <f t="shared" si="184"/>
        <v>0.4</v>
      </c>
      <c r="AP731" s="2">
        <v>3</v>
      </c>
      <c r="AQ731" s="2">
        <v>0</v>
      </c>
      <c r="AR731" s="2">
        <v>2</v>
      </c>
      <c r="AS731" s="2" t="s">
        <v>68</v>
      </c>
      <c r="AT731" s="2">
        <v>1</v>
      </c>
      <c r="AW731" s="2" t="str">
        <f t="shared" si="189"/>
        <v>Arbustivo</v>
      </c>
      <c r="AX731" s="2" t="str">
        <f t="shared" si="194"/>
        <v>Latizal bajo</v>
      </c>
      <c r="AY731" s="2">
        <v>834</v>
      </c>
      <c r="AZ731" s="4">
        <f t="shared" si="190"/>
        <v>0.1199040767386091</v>
      </c>
      <c r="BA731" s="4">
        <v>6.7100281049843833</v>
      </c>
      <c r="BB731" s="4">
        <f t="shared" si="191"/>
        <v>1.1859484088723183E-2</v>
      </c>
      <c r="BC731" s="4">
        <f t="shared" si="192"/>
        <v>0.13176356082733229</v>
      </c>
      <c r="BD731" s="4">
        <f t="shared" si="193"/>
        <v>6.5881780413666144E-2</v>
      </c>
    </row>
    <row r="732" spans="1:56" x14ac:dyDescent="0.25">
      <c r="A732" s="2">
        <v>15</v>
      </c>
      <c r="B732" s="2" t="s">
        <v>55</v>
      </c>
      <c r="C732" s="2" t="s">
        <v>359</v>
      </c>
      <c r="D732" s="2" t="s">
        <v>57</v>
      </c>
      <c r="E732" s="2" t="s">
        <v>58</v>
      </c>
      <c r="F732" s="2" t="s">
        <v>59</v>
      </c>
      <c r="G732" s="2" t="s">
        <v>60</v>
      </c>
      <c r="H732" s="2" t="s">
        <v>61</v>
      </c>
      <c r="I732" s="2" t="s">
        <v>62</v>
      </c>
      <c r="J732" s="3">
        <v>42299</v>
      </c>
      <c r="K732" s="2">
        <v>821855</v>
      </c>
      <c r="L732" s="2">
        <v>743038</v>
      </c>
      <c r="M732" s="2">
        <v>3</v>
      </c>
      <c r="N732" s="2">
        <v>35</v>
      </c>
      <c r="P732" s="2" t="s">
        <v>74</v>
      </c>
      <c r="S732" s="2" t="s">
        <v>75</v>
      </c>
      <c r="T732" s="2" t="s">
        <v>76</v>
      </c>
      <c r="U732" s="2" t="s">
        <v>77</v>
      </c>
      <c r="V732" s="2">
        <v>18</v>
      </c>
      <c r="Y732" s="2">
        <f t="shared" si="179"/>
        <v>5.7295779513082321</v>
      </c>
      <c r="AB732" s="2">
        <v>5.7295779509999996</v>
      </c>
      <c r="AC732" s="2">
        <f t="shared" si="180"/>
        <v>2.5783100780887042E-3</v>
      </c>
      <c r="AD732" s="2">
        <v>0.25557100761696561</v>
      </c>
      <c r="AE732" s="2">
        <f t="shared" si="185"/>
        <v>1.008842944326815</v>
      </c>
      <c r="AF732" s="2">
        <v>53</v>
      </c>
      <c r="AG732" s="4">
        <f t="shared" si="186"/>
        <v>1.8867924528301887</v>
      </c>
      <c r="AH732" s="4">
        <f t="shared" si="187"/>
        <v>2.8956353971570037</v>
      </c>
      <c r="AI732" s="5">
        <f t="shared" si="188"/>
        <v>1.4478176985785018</v>
      </c>
      <c r="AJ732" s="2">
        <f t="shared" si="181"/>
        <v>7.7349302342661127E-3</v>
      </c>
      <c r="AK732" s="2">
        <f t="shared" si="182"/>
        <v>3.0939720937064449E-3</v>
      </c>
      <c r="AL732" s="2">
        <v>3</v>
      </c>
      <c r="AM732" s="2">
        <v>2</v>
      </c>
      <c r="AN732" s="2">
        <f t="shared" si="183"/>
        <v>3</v>
      </c>
      <c r="AO732" s="2">
        <f t="shared" si="184"/>
        <v>0.6</v>
      </c>
      <c r="AP732" s="2">
        <v>5</v>
      </c>
      <c r="AQ732" s="2">
        <v>2</v>
      </c>
      <c r="AR732" s="2">
        <v>0</v>
      </c>
      <c r="AS732" s="2" t="s">
        <v>79</v>
      </c>
      <c r="AT732" s="2">
        <v>3</v>
      </c>
      <c r="AW732" s="2" t="str">
        <f t="shared" si="189"/>
        <v>Arbustivo</v>
      </c>
      <c r="AX732" s="2" t="str">
        <f t="shared" si="194"/>
        <v>Latizal alto</v>
      </c>
      <c r="AY732" s="2">
        <v>834</v>
      </c>
      <c r="AZ732" s="4">
        <f t="shared" si="190"/>
        <v>0.1199040767386091</v>
      </c>
      <c r="BA732" s="4">
        <v>6.7100281049843833</v>
      </c>
      <c r="BB732" s="4">
        <f t="shared" si="191"/>
        <v>3.8424728447463113E-2</v>
      </c>
      <c r="BC732" s="4">
        <f t="shared" si="192"/>
        <v>0.15832880518607223</v>
      </c>
      <c r="BD732" s="4">
        <f t="shared" si="193"/>
        <v>7.9164402593036115E-2</v>
      </c>
    </row>
    <row r="733" spans="1:56" x14ac:dyDescent="0.25">
      <c r="A733" s="2">
        <v>15</v>
      </c>
      <c r="B733" s="2" t="s">
        <v>55</v>
      </c>
      <c r="C733" s="2" t="s">
        <v>359</v>
      </c>
      <c r="D733" s="2" t="s">
        <v>57</v>
      </c>
      <c r="E733" s="2" t="s">
        <v>58</v>
      </c>
      <c r="F733" s="2" t="s">
        <v>59</v>
      </c>
      <c r="G733" s="2" t="s">
        <v>60</v>
      </c>
      <c r="H733" s="2" t="s">
        <v>61</v>
      </c>
      <c r="I733" s="2" t="s">
        <v>62</v>
      </c>
      <c r="J733" s="3">
        <v>42299</v>
      </c>
      <c r="K733" s="2">
        <v>821855</v>
      </c>
      <c r="L733" s="2">
        <v>743038</v>
      </c>
      <c r="M733" s="2">
        <v>1</v>
      </c>
      <c r="N733" s="2">
        <v>14</v>
      </c>
      <c r="P733" s="2" t="s">
        <v>80</v>
      </c>
      <c r="S733" s="2" t="s">
        <v>81</v>
      </c>
      <c r="T733" s="2" t="s">
        <v>82</v>
      </c>
      <c r="U733" s="2" t="s">
        <v>83</v>
      </c>
      <c r="V733" s="2">
        <v>13</v>
      </c>
      <c r="Y733" s="2">
        <f t="shared" si="179"/>
        <v>4.1380285203892786</v>
      </c>
      <c r="AB733" s="2">
        <v>4.1380285199999998</v>
      </c>
      <c r="AC733" s="2">
        <f t="shared" si="180"/>
        <v>1.3448592691265155E-3</v>
      </c>
      <c r="AD733" s="2">
        <v>0.25557100761696561</v>
      </c>
      <c r="AE733" s="2">
        <f t="shared" si="185"/>
        <v>0.52621746170133243</v>
      </c>
      <c r="AF733" s="2">
        <v>53</v>
      </c>
      <c r="AG733" s="4">
        <f t="shared" si="186"/>
        <v>1.8867924528301887</v>
      </c>
      <c r="AH733" s="4">
        <f t="shared" si="187"/>
        <v>2.4130099145315214</v>
      </c>
      <c r="AI733" s="5">
        <f t="shared" si="188"/>
        <v>1.2065049572657607</v>
      </c>
      <c r="AJ733" s="2">
        <f t="shared" si="181"/>
        <v>2.8242044651656827E-3</v>
      </c>
      <c r="AK733" s="2">
        <f t="shared" si="182"/>
        <v>0</v>
      </c>
      <c r="AL733" s="2">
        <v>2</v>
      </c>
      <c r="AM733" s="2">
        <v>2</v>
      </c>
      <c r="AN733" s="2">
        <f t="shared" si="183"/>
        <v>2</v>
      </c>
      <c r="AO733" s="2">
        <f t="shared" si="184"/>
        <v>0.4</v>
      </c>
      <c r="AP733" s="2">
        <v>3.5</v>
      </c>
      <c r="AQ733" s="2">
        <v>0</v>
      </c>
      <c r="AR733" s="2">
        <v>1</v>
      </c>
      <c r="AS733" s="2" t="s">
        <v>79</v>
      </c>
      <c r="AT733" s="2">
        <v>3</v>
      </c>
      <c r="AW733" s="2" t="str">
        <f t="shared" si="189"/>
        <v>Arbustivo</v>
      </c>
      <c r="AX733" s="2" t="str">
        <f t="shared" si="194"/>
        <v>Latizal bajo</v>
      </c>
      <c r="AY733" s="2">
        <v>834</v>
      </c>
      <c r="AZ733" s="4">
        <f t="shared" si="190"/>
        <v>0.1199040767386091</v>
      </c>
      <c r="BA733" s="4">
        <v>6.7100281049843833</v>
      </c>
      <c r="BB733" s="4">
        <f t="shared" si="191"/>
        <v>2.0042528109942177E-2</v>
      </c>
      <c r="BC733" s="4">
        <f t="shared" si="192"/>
        <v>0.13994660484855129</v>
      </c>
      <c r="BD733" s="4">
        <f t="shared" si="193"/>
        <v>6.9973302424275644E-2</v>
      </c>
    </row>
    <row r="734" spans="1:56" x14ac:dyDescent="0.25">
      <c r="A734" s="2">
        <v>15</v>
      </c>
      <c r="B734" s="2" t="s">
        <v>55</v>
      </c>
      <c r="C734" s="2" t="s">
        <v>359</v>
      </c>
      <c r="D734" s="2" t="s">
        <v>57</v>
      </c>
      <c r="E734" s="2" t="s">
        <v>58</v>
      </c>
      <c r="F734" s="2" t="s">
        <v>59</v>
      </c>
      <c r="G734" s="2" t="s">
        <v>60</v>
      </c>
      <c r="H734" s="2" t="s">
        <v>61</v>
      </c>
      <c r="I734" s="2" t="s">
        <v>62</v>
      </c>
      <c r="J734" s="3">
        <v>42299</v>
      </c>
      <c r="K734" s="2">
        <v>821855</v>
      </c>
      <c r="L734" s="2">
        <v>743038</v>
      </c>
      <c r="M734" s="2">
        <v>2</v>
      </c>
      <c r="N734" s="2">
        <v>17</v>
      </c>
      <c r="P734" s="2" t="s">
        <v>80</v>
      </c>
      <c r="S734" s="2" t="s">
        <v>81</v>
      </c>
      <c r="T734" s="2" t="s">
        <v>82</v>
      </c>
      <c r="U734" s="2" t="s">
        <v>83</v>
      </c>
      <c r="V734" s="2">
        <v>8</v>
      </c>
      <c r="Y734" s="2">
        <f t="shared" si="179"/>
        <v>2.5464790894703255</v>
      </c>
      <c r="AB734" s="2">
        <v>2.546479089</v>
      </c>
      <c r="AC734" s="2">
        <f t="shared" si="180"/>
        <v>5.0929581789406519E-4</v>
      </c>
      <c r="AD734" s="2">
        <v>0.25557100761696561</v>
      </c>
      <c r="AE734" s="2">
        <f t="shared" si="185"/>
        <v>0.19927761863245733</v>
      </c>
      <c r="AF734" s="2">
        <v>53</v>
      </c>
      <c r="AG734" s="4">
        <f t="shared" si="186"/>
        <v>1.8867924528301887</v>
      </c>
      <c r="AH734" s="4">
        <f t="shared" si="187"/>
        <v>2.0860700714626459</v>
      </c>
      <c r="AI734" s="5">
        <f t="shared" si="188"/>
        <v>1.0430350357313229</v>
      </c>
      <c r="AJ734" s="2">
        <f t="shared" si="181"/>
        <v>1.5278874536821957E-3</v>
      </c>
      <c r="AK734" s="2">
        <f t="shared" si="182"/>
        <v>7.6394372684109783E-4</v>
      </c>
      <c r="AL734" s="2">
        <v>2</v>
      </c>
      <c r="AM734" s="2">
        <v>2</v>
      </c>
      <c r="AN734" s="2">
        <f t="shared" si="183"/>
        <v>2</v>
      </c>
      <c r="AO734" s="2">
        <f t="shared" si="184"/>
        <v>0.4</v>
      </c>
      <c r="AP734" s="2">
        <v>5</v>
      </c>
      <c r="AQ734" s="2">
        <v>2.5</v>
      </c>
      <c r="AR734" s="2">
        <v>1</v>
      </c>
      <c r="AS734" s="2" t="s">
        <v>68</v>
      </c>
      <c r="AT734" s="2">
        <v>2</v>
      </c>
      <c r="AW734" s="2" t="str">
        <f t="shared" si="189"/>
        <v>Arbustivo</v>
      </c>
      <c r="AX734" s="2" t="str">
        <f t="shared" si="194"/>
        <v>Latizal bajo</v>
      </c>
      <c r="AY734" s="2">
        <v>834</v>
      </c>
      <c r="AZ734" s="4">
        <f t="shared" si="190"/>
        <v>0.1199040767386091</v>
      </c>
      <c r="BA734" s="4">
        <v>6.7100281049843833</v>
      </c>
      <c r="BB734" s="4">
        <f t="shared" si="191"/>
        <v>7.5900698167828389E-3</v>
      </c>
      <c r="BC734" s="4">
        <f t="shared" si="192"/>
        <v>0.12749414655539193</v>
      </c>
      <c r="BD734" s="4">
        <f t="shared" si="193"/>
        <v>6.3747073277695965E-2</v>
      </c>
    </row>
    <row r="735" spans="1:56" x14ac:dyDescent="0.25">
      <c r="A735" s="2">
        <v>15</v>
      </c>
      <c r="B735" s="2" t="s">
        <v>55</v>
      </c>
      <c r="C735" s="2" t="s">
        <v>359</v>
      </c>
      <c r="D735" s="2" t="s">
        <v>57</v>
      </c>
      <c r="E735" s="2" t="s">
        <v>58</v>
      </c>
      <c r="F735" s="2" t="s">
        <v>59</v>
      </c>
      <c r="G735" s="2" t="s">
        <v>60</v>
      </c>
      <c r="H735" s="2" t="s">
        <v>61</v>
      </c>
      <c r="I735" s="2" t="s">
        <v>62</v>
      </c>
      <c r="J735" s="3">
        <v>42299</v>
      </c>
      <c r="K735" s="2">
        <v>821855</v>
      </c>
      <c r="L735" s="2">
        <v>743038</v>
      </c>
      <c r="M735" s="2">
        <v>2</v>
      </c>
      <c r="N735" s="2">
        <v>20</v>
      </c>
      <c r="P735" s="2" t="s">
        <v>80</v>
      </c>
      <c r="S735" s="2" t="s">
        <v>81</v>
      </c>
      <c r="T735" s="2" t="s">
        <v>82</v>
      </c>
      <c r="U735" s="2" t="s">
        <v>83</v>
      </c>
      <c r="V735" s="2">
        <v>8</v>
      </c>
      <c r="Y735" s="2">
        <f t="shared" si="179"/>
        <v>2.5464790894703255</v>
      </c>
      <c r="AB735" s="2">
        <v>2.546479089</v>
      </c>
      <c r="AC735" s="2">
        <f t="shared" si="180"/>
        <v>5.0929581789406519E-4</v>
      </c>
      <c r="AD735" s="2">
        <v>0.25557100761696561</v>
      </c>
      <c r="AE735" s="2">
        <f t="shared" si="185"/>
        <v>0.19927761863245733</v>
      </c>
      <c r="AF735" s="2">
        <v>53</v>
      </c>
      <c r="AG735" s="4">
        <f t="shared" si="186"/>
        <v>1.8867924528301887</v>
      </c>
      <c r="AH735" s="4">
        <f t="shared" si="187"/>
        <v>2.0860700714626459</v>
      </c>
      <c r="AI735" s="5">
        <f t="shared" si="188"/>
        <v>1.0430350357313229</v>
      </c>
      <c r="AJ735" s="2">
        <f t="shared" si="181"/>
        <v>1.5278874536821957E-3</v>
      </c>
      <c r="AK735" s="2">
        <f t="shared" si="182"/>
        <v>6.1115498147287824E-5</v>
      </c>
      <c r="AL735" s="2">
        <v>3</v>
      </c>
      <c r="AM735" s="2">
        <v>3</v>
      </c>
      <c r="AN735" s="2">
        <f t="shared" si="183"/>
        <v>4.5</v>
      </c>
      <c r="AO735" s="2">
        <f t="shared" si="184"/>
        <v>0.89999999999999991</v>
      </c>
      <c r="AP735" s="2">
        <v>5</v>
      </c>
      <c r="AQ735" s="2">
        <v>0.2</v>
      </c>
      <c r="AR735" s="2">
        <v>0</v>
      </c>
      <c r="AS735" s="2" t="s">
        <v>68</v>
      </c>
      <c r="AT735" s="2">
        <v>2</v>
      </c>
      <c r="AW735" s="2" t="str">
        <f t="shared" si="189"/>
        <v>Arbustivo</v>
      </c>
      <c r="AX735" s="2" t="str">
        <f t="shared" si="194"/>
        <v>Latizal bajo</v>
      </c>
      <c r="AY735" s="2">
        <v>834</v>
      </c>
      <c r="AZ735" s="4">
        <f t="shared" si="190"/>
        <v>0.1199040767386091</v>
      </c>
      <c r="BA735" s="4">
        <v>6.7100281049843833</v>
      </c>
      <c r="BB735" s="4">
        <f t="shared" si="191"/>
        <v>7.5900698167828389E-3</v>
      </c>
      <c r="BC735" s="4">
        <f t="shared" si="192"/>
        <v>0.12749414655539193</v>
      </c>
      <c r="BD735" s="4">
        <f t="shared" si="193"/>
        <v>6.3747073277695965E-2</v>
      </c>
    </row>
    <row r="736" spans="1:56" x14ac:dyDescent="0.25">
      <c r="A736" s="2">
        <v>15</v>
      </c>
      <c r="B736" s="2" t="s">
        <v>55</v>
      </c>
      <c r="C736" s="2" t="s">
        <v>359</v>
      </c>
      <c r="D736" s="2" t="s">
        <v>57</v>
      </c>
      <c r="E736" s="2" t="s">
        <v>58</v>
      </c>
      <c r="F736" s="2" t="s">
        <v>59</v>
      </c>
      <c r="G736" s="2" t="s">
        <v>60</v>
      </c>
      <c r="H736" s="2" t="s">
        <v>61</v>
      </c>
      <c r="I736" s="2" t="s">
        <v>62</v>
      </c>
      <c r="J736" s="3">
        <v>42299</v>
      </c>
      <c r="K736" s="2">
        <v>821855</v>
      </c>
      <c r="L736" s="2">
        <v>743038</v>
      </c>
      <c r="M736" s="2">
        <v>2</v>
      </c>
      <c r="N736" s="2">
        <v>25</v>
      </c>
      <c r="P736" s="2" t="s">
        <v>80</v>
      </c>
      <c r="S736" s="2" t="s">
        <v>81</v>
      </c>
      <c r="T736" s="2" t="s">
        <v>82</v>
      </c>
      <c r="U736" s="2" t="s">
        <v>83</v>
      </c>
      <c r="V736" s="2">
        <v>13</v>
      </c>
      <c r="Y736" s="2">
        <f t="shared" si="179"/>
        <v>4.1380285203892786</v>
      </c>
      <c r="AB736" s="2">
        <v>4.1380285199999998</v>
      </c>
      <c r="AC736" s="2">
        <f t="shared" si="180"/>
        <v>1.3448592691265155E-3</v>
      </c>
      <c r="AD736" s="2">
        <v>0.25557100761696561</v>
      </c>
      <c r="AE736" s="2">
        <f t="shared" si="185"/>
        <v>0.52621746170133243</v>
      </c>
      <c r="AF736" s="2">
        <v>53</v>
      </c>
      <c r="AG736" s="4">
        <f t="shared" si="186"/>
        <v>1.8867924528301887</v>
      </c>
      <c r="AH736" s="4">
        <f t="shared" si="187"/>
        <v>2.4130099145315214</v>
      </c>
      <c r="AI736" s="5">
        <f t="shared" si="188"/>
        <v>1.2065049572657607</v>
      </c>
      <c r="AJ736" s="2">
        <f t="shared" si="181"/>
        <v>4.4380355881175008E-3</v>
      </c>
      <c r="AK736" s="2">
        <f t="shared" si="182"/>
        <v>2.4207466844277276E-4</v>
      </c>
      <c r="AL736" s="2">
        <v>4</v>
      </c>
      <c r="AM736" s="2">
        <v>3</v>
      </c>
      <c r="AN736" s="2">
        <f t="shared" si="183"/>
        <v>6</v>
      </c>
      <c r="AO736" s="2">
        <f t="shared" si="184"/>
        <v>1.2</v>
      </c>
      <c r="AP736" s="2">
        <v>5.5</v>
      </c>
      <c r="AQ736" s="2">
        <v>0.3</v>
      </c>
      <c r="AR736" s="2">
        <v>1</v>
      </c>
      <c r="AS736" s="2" t="s">
        <v>68</v>
      </c>
      <c r="AT736" s="2">
        <v>2</v>
      </c>
      <c r="AW736" s="2" t="str">
        <f t="shared" si="189"/>
        <v>Arbolitos</v>
      </c>
      <c r="AX736" s="2" t="str">
        <f t="shared" si="194"/>
        <v>Latizal bajo</v>
      </c>
      <c r="AY736" s="2">
        <v>834</v>
      </c>
      <c r="AZ736" s="4">
        <f t="shared" si="190"/>
        <v>0.1199040767386091</v>
      </c>
      <c r="BA736" s="4">
        <v>6.7100281049843833</v>
      </c>
      <c r="BB736" s="4">
        <f t="shared" si="191"/>
        <v>2.0042528109942177E-2</v>
      </c>
      <c r="BC736" s="4">
        <f t="shared" si="192"/>
        <v>0.13994660484855129</v>
      </c>
      <c r="BD736" s="4">
        <f t="shared" si="193"/>
        <v>6.9973302424275644E-2</v>
      </c>
    </row>
    <row r="737" spans="1:56" x14ac:dyDescent="0.25">
      <c r="A737" s="2">
        <v>15</v>
      </c>
      <c r="B737" s="2" t="s">
        <v>55</v>
      </c>
      <c r="C737" s="2" t="s">
        <v>359</v>
      </c>
      <c r="D737" s="2" t="s">
        <v>57</v>
      </c>
      <c r="E737" s="2" t="s">
        <v>58</v>
      </c>
      <c r="F737" s="2" t="s">
        <v>59</v>
      </c>
      <c r="G737" s="2" t="s">
        <v>60</v>
      </c>
      <c r="H737" s="2" t="s">
        <v>61</v>
      </c>
      <c r="I737" s="2" t="s">
        <v>62</v>
      </c>
      <c r="J737" s="3">
        <v>42299</v>
      </c>
      <c r="K737" s="2">
        <v>821855</v>
      </c>
      <c r="L737" s="2">
        <v>743038</v>
      </c>
      <c r="M737" s="2">
        <v>3</v>
      </c>
      <c r="N737" s="2">
        <v>33</v>
      </c>
      <c r="P737" s="2" t="s">
        <v>80</v>
      </c>
      <c r="S737" s="2" t="s">
        <v>81</v>
      </c>
      <c r="T737" s="2" t="s">
        <v>82</v>
      </c>
      <c r="U737" s="2" t="s">
        <v>83</v>
      </c>
      <c r="V737" s="2">
        <v>23</v>
      </c>
      <c r="Y737" s="2">
        <f t="shared" si="179"/>
        <v>7.3211273822271856</v>
      </c>
      <c r="AB737" s="2">
        <v>7.3211273820000002</v>
      </c>
      <c r="AC737" s="2">
        <f t="shared" si="180"/>
        <v>4.2096482447806314E-3</v>
      </c>
      <c r="AD737" s="2">
        <v>0.25557100761696561</v>
      </c>
      <c r="AE737" s="2">
        <f t="shared" si="185"/>
        <v>1.6471540665089046</v>
      </c>
      <c r="AF737" s="2">
        <v>53</v>
      </c>
      <c r="AG737" s="4">
        <f t="shared" si="186"/>
        <v>1.8867924528301887</v>
      </c>
      <c r="AH737" s="4">
        <f t="shared" si="187"/>
        <v>3.5339465193390933</v>
      </c>
      <c r="AI737" s="5">
        <f t="shared" si="188"/>
        <v>1.7669732596695467</v>
      </c>
      <c r="AJ737" s="2">
        <f t="shared" si="181"/>
        <v>1.7680522628078652E-2</v>
      </c>
      <c r="AK737" s="2">
        <f t="shared" si="182"/>
        <v>0</v>
      </c>
      <c r="AL737" s="2">
        <v>4</v>
      </c>
      <c r="AM737" s="2">
        <v>3</v>
      </c>
      <c r="AN737" s="2">
        <f t="shared" si="183"/>
        <v>6</v>
      </c>
      <c r="AO737" s="2">
        <f t="shared" si="184"/>
        <v>1.2</v>
      </c>
      <c r="AP737" s="2">
        <v>7</v>
      </c>
      <c r="AQ737" s="2">
        <v>0</v>
      </c>
      <c r="AR737" s="2">
        <v>2</v>
      </c>
      <c r="AS737" s="2" t="s">
        <v>68</v>
      </c>
      <c r="AT737" s="2">
        <v>2</v>
      </c>
      <c r="AW737" s="2" t="str">
        <f t="shared" si="189"/>
        <v>Arbolitos</v>
      </c>
      <c r="AX737" s="2" t="str">
        <f t="shared" si="194"/>
        <v>Latizal alto</v>
      </c>
      <c r="AY737" s="2">
        <v>834</v>
      </c>
      <c r="AZ737" s="4">
        <f t="shared" si="190"/>
        <v>0.1199040767386091</v>
      </c>
      <c r="BA737" s="4">
        <v>6.7100281049843833</v>
      </c>
      <c r="BB737" s="4">
        <f t="shared" si="191"/>
        <v>6.2736670829345642E-2</v>
      </c>
      <c r="BC737" s="4">
        <f t="shared" si="192"/>
        <v>0.18264074756795473</v>
      </c>
      <c r="BD737" s="4">
        <f t="shared" si="193"/>
        <v>9.1320373783977365E-2</v>
      </c>
    </row>
    <row r="738" spans="1:56" x14ac:dyDescent="0.25">
      <c r="A738" s="2">
        <v>15</v>
      </c>
      <c r="B738" s="2" t="s">
        <v>55</v>
      </c>
      <c r="C738" s="2" t="s">
        <v>359</v>
      </c>
      <c r="D738" s="2" t="s">
        <v>57</v>
      </c>
      <c r="E738" s="2" t="s">
        <v>58</v>
      </c>
      <c r="F738" s="2" t="s">
        <v>59</v>
      </c>
      <c r="G738" s="2" t="s">
        <v>60</v>
      </c>
      <c r="H738" s="2" t="s">
        <v>61</v>
      </c>
      <c r="I738" s="2" t="s">
        <v>62</v>
      </c>
      <c r="J738" s="3">
        <v>42299</v>
      </c>
      <c r="K738" s="2">
        <v>821855</v>
      </c>
      <c r="L738" s="2">
        <v>743038</v>
      </c>
      <c r="M738" s="2">
        <v>4</v>
      </c>
      <c r="N738" s="2">
        <v>40</v>
      </c>
      <c r="O738" s="2" t="s">
        <v>63</v>
      </c>
      <c r="P738" s="2" t="s">
        <v>86</v>
      </c>
      <c r="S738" s="2" t="s">
        <v>87</v>
      </c>
      <c r="T738" s="2" t="s">
        <v>88</v>
      </c>
      <c r="U738" s="2" t="s">
        <v>89</v>
      </c>
      <c r="V738" s="2">
        <v>24</v>
      </c>
      <c r="Y738" s="2">
        <f t="shared" si="179"/>
        <v>7.6394372684109761</v>
      </c>
      <c r="AB738" s="2">
        <v>7.639437268</v>
      </c>
      <c r="AC738" s="2">
        <f t="shared" si="180"/>
        <v>4.5836623610465846E-3</v>
      </c>
      <c r="AD738" s="2">
        <v>0.25557100761696561</v>
      </c>
      <c r="AE738" s="2">
        <f t="shared" si="185"/>
        <v>1.7934985676921151</v>
      </c>
      <c r="AF738" s="2">
        <v>53</v>
      </c>
      <c r="AG738" s="4">
        <f t="shared" si="186"/>
        <v>1.8867924528301887</v>
      </c>
      <c r="AH738" s="4">
        <f t="shared" si="187"/>
        <v>3.6802910205223038</v>
      </c>
      <c r="AI738" s="5">
        <f t="shared" si="188"/>
        <v>1.8401455102611519</v>
      </c>
      <c r="AJ738" s="2">
        <f t="shared" si="181"/>
        <v>1.9251381916395655E-2</v>
      </c>
      <c r="AK738" s="2">
        <f t="shared" si="182"/>
        <v>1.3750987083139753E-2</v>
      </c>
      <c r="AL738" s="2">
        <v>4</v>
      </c>
      <c r="AM738" s="2">
        <v>4</v>
      </c>
      <c r="AN738" s="2">
        <f t="shared" si="183"/>
        <v>8</v>
      </c>
      <c r="AO738" s="2">
        <f t="shared" si="184"/>
        <v>1.6</v>
      </c>
      <c r="AP738" s="2">
        <v>7</v>
      </c>
      <c r="AQ738" s="2">
        <v>5</v>
      </c>
      <c r="AR738" s="2">
        <v>6</v>
      </c>
      <c r="AS738" s="2" t="s">
        <v>68</v>
      </c>
      <c r="AT738" s="2">
        <v>2</v>
      </c>
      <c r="AW738" s="2" t="str">
        <f t="shared" si="189"/>
        <v>Arbolitos</v>
      </c>
      <c r="AX738" s="2" t="str">
        <f t="shared" si="194"/>
        <v>Latizal alto</v>
      </c>
      <c r="AY738" s="2">
        <v>834</v>
      </c>
      <c r="AZ738" s="4">
        <f t="shared" si="190"/>
        <v>0.1199040767386091</v>
      </c>
      <c r="BA738" s="4">
        <v>6.7100281049843833</v>
      </c>
      <c r="BB738" s="4">
        <f t="shared" si="191"/>
        <v>6.8310628351045524E-2</v>
      </c>
      <c r="BC738" s="4">
        <f t="shared" si="192"/>
        <v>0.18821470508965463</v>
      </c>
      <c r="BD738" s="4">
        <f t="shared" si="193"/>
        <v>9.4107352544827313E-2</v>
      </c>
    </row>
    <row r="739" spans="1:56" x14ac:dyDescent="0.25">
      <c r="A739" s="2">
        <v>15</v>
      </c>
      <c r="B739" s="2" t="s">
        <v>55</v>
      </c>
      <c r="C739" s="2" t="s">
        <v>359</v>
      </c>
      <c r="D739" s="2" t="s">
        <v>57</v>
      </c>
      <c r="E739" s="2" t="s">
        <v>58</v>
      </c>
      <c r="F739" s="2" t="s">
        <v>59</v>
      </c>
      <c r="G739" s="2" t="s">
        <v>60</v>
      </c>
      <c r="H739" s="2" t="s">
        <v>61</v>
      </c>
      <c r="I739" s="2" t="s">
        <v>62</v>
      </c>
      <c r="J739" s="3">
        <v>42299</v>
      </c>
      <c r="K739" s="2">
        <v>821855</v>
      </c>
      <c r="L739" s="2">
        <v>743038</v>
      </c>
      <c r="M739" s="2">
        <v>2</v>
      </c>
      <c r="N739" s="2">
        <v>16</v>
      </c>
      <c r="P739" s="2" t="s">
        <v>86</v>
      </c>
      <c r="S739" s="2" t="s">
        <v>87</v>
      </c>
      <c r="T739" s="2" t="s">
        <v>88</v>
      </c>
      <c r="U739" s="2" t="s">
        <v>89</v>
      </c>
      <c r="V739" s="2">
        <v>12</v>
      </c>
      <c r="Y739" s="2">
        <f t="shared" si="179"/>
        <v>3.8197186342054881</v>
      </c>
      <c r="AB739" s="2">
        <v>3.819718634</v>
      </c>
      <c r="AC739" s="2">
        <f t="shared" si="180"/>
        <v>1.1459155902616462E-3</v>
      </c>
      <c r="AD739" s="2">
        <v>0.25557100761696561</v>
      </c>
      <c r="AE739" s="2">
        <f t="shared" si="185"/>
        <v>0.44837464192302878</v>
      </c>
      <c r="AF739" s="2">
        <v>53</v>
      </c>
      <c r="AG739" s="4">
        <f t="shared" si="186"/>
        <v>1.8867924528301887</v>
      </c>
      <c r="AH739" s="4">
        <f t="shared" si="187"/>
        <v>2.3351670947532175</v>
      </c>
      <c r="AI739" s="5">
        <f t="shared" si="188"/>
        <v>1.1675835473766087</v>
      </c>
      <c r="AJ739" s="2">
        <f t="shared" si="181"/>
        <v>3.0939720937064445E-3</v>
      </c>
      <c r="AK739" s="2">
        <f t="shared" si="182"/>
        <v>3.4377467707849384E-4</v>
      </c>
      <c r="AL739" s="2">
        <v>3</v>
      </c>
      <c r="AM739" s="2">
        <v>2</v>
      </c>
      <c r="AN739" s="2">
        <f t="shared" si="183"/>
        <v>3</v>
      </c>
      <c r="AO739" s="2">
        <f t="shared" si="184"/>
        <v>0.6</v>
      </c>
      <c r="AP739" s="2">
        <v>4.5</v>
      </c>
      <c r="AQ739" s="2">
        <v>0.5</v>
      </c>
      <c r="AR739" s="2">
        <v>0</v>
      </c>
      <c r="AS739" s="2" t="s">
        <v>68</v>
      </c>
      <c r="AT739" s="2">
        <v>1</v>
      </c>
      <c r="AU739" s="2">
        <v>3</v>
      </c>
      <c r="AW739" s="2" t="str">
        <f t="shared" si="189"/>
        <v>Arbustivo</v>
      </c>
      <c r="AX739" s="2" t="str">
        <f t="shared" si="194"/>
        <v>Latizal bajo</v>
      </c>
      <c r="AY739" s="2">
        <v>834</v>
      </c>
      <c r="AZ739" s="4">
        <f t="shared" si="190"/>
        <v>0.1199040767386091</v>
      </c>
      <c r="BA739" s="4">
        <v>6.7100281049843833</v>
      </c>
      <c r="BB739" s="4">
        <f t="shared" si="191"/>
        <v>1.7077657087761381E-2</v>
      </c>
      <c r="BC739" s="4">
        <f t="shared" si="192"/>
        <v>0.13698173382637049</v>
      </c>
      <c r="BD739" s="4">
        <f t="shared" si="193"/>
        <v>6.8490866913185247E-2</v>
      </c>
    </row>
    <row r="740" spans="1:56" x14ac:dyDescent="0.25">
      <c r="A740" s="2">
        <v>15</v>
      </c>
      <c r="B740" s="2" t="s">
        <v>55</v>
      </c>
      <c r="C740" s="2" t="s">
        <v>359</v>
      </c>
      <c r="D740" s="2" t="s">
        <v>57</v>
      </c>
      <c r="E740" s="2" t="s">
        <v>58</v>
      </c>
      <c r="F740" s="2" t="s">
        <v>59</v>
      </c>
      <c r="G740" s="2" t="s">
        <v>60</v>
      </c>
      <c r="H740" s="2" t="s">
        <v>61</v>
      </c>
      <c r="I740" s="2" t="s">
        <v>62</v>
      </c>
      <c r="J740" s="3">
        <v>42299</v>
      </c>
      <c r="K740" s="2">
        <v>821855</v>
      </c>
      <c r="L740" s="2">
        <v>743038</v>
      </c>
      <c r="M740" s="2">
        <v>2</v>
      </c>
      <c r="N740" s="2">
        <v>23</v>
      </c>
      <c r="P740" s="2" t="s">
        <v>86</v>
      </c>
      <c r="S740" s="2" t="s">
        <v>87</v>
      </c>
      <c r="T740" s="2" t="s">
        <v>88</v>
      </c>
      <c r="U740" s="2" t="s">
        <v>89</v>
      </c>
      <c r="V740" s="2">
        <v>18</v>
      </c>
      <c r="Y740" s="2">
        <f t="shared" si="179"/>
        <v>5.7295779513082321</v>
      </c>
      <c r="AB740" s="2">
        <v>5.7295779509999996</v>
      </c>
      <c r="AC740" s="2">
        <f t="shared" si="180"/>
        <v>2.5783100780887042E-3</v>
      </c>
      <c r="AD740" s="2">
        <v>0.25557100761696561</v>
      </c>
      <c r="AE740" s="2">
        <f t="shared" si="185"/>
        <v>1.008842944326815</v>
      </c>
      <c r="AF740" s="2">
        <v>53</v>
      </c>
      <c r="AG740" s="4">
        <f t="shared" si="186"/>
        <v>1.8867924528301887</v>
      </c>
      <c r="AH740" s="4">
        <f t="shared" si="187"/>
        <v>2.8956353971570037</v>
      </c>
      <c r="AI740" s="5">
        <f t="shared" si="188"/>
        <v>1.4478176985785018</v>
      </c>
      <c r="AJ740" s="2">
        <f t="shared" si="181"/>
        <v>1.160239535139917E-2</v>
      </c>
      <c r="AK740" s="2">
        <f t="shared" si="182"/>
        <v>0</v>
      </c>
      <c r="AL740" s="2">
        <v>6</v>
      </c>
      <c r="AM740" s="2">
        <v>7</v>
      </c>
      <c r="AN740" s="2">
        <f t="shared" si="183"/>
        <v>21</v>
      </c>
      <c r="AO740" s="2">
        <f t="shared" si="184"/>
        <v>4.2</v>
      </c>
      <c r="AP740" s="2">
        <v>7.5</v>
      </c>
      <c r="AQ740" s="2">
        <v>0</v>
      </c>
      <c r="AR740" s="2">
        <v>3</v>
      </c>
      <c r="AS740" s="2" t="s">
        <v>68</v>
      </c>
      <c r="AT740" s="2">
        <v>1</v>
      </c>
      <c r="AW740" s="2" t="str">
        <f t="shared" si="189"/>
        <v>Arbolitos</v>
      </c>
      <c r="AX740" s="2" t="str">
        <f t="shared" si="194"/>
        <v>Latizal alto</v>
      </c>
      <c r="AY740" s="2">
        <v>834</v>
      </c>
      <c r="AZ740" s="4">
        <f t="shared" si="190"/>
        <v>0.1199040767386091</v>
      </c>
      <c r="BA740" s="4">
        <v>6.7100281049843833</v>
      </c>
      <c r="BB740" s="4">
        <f t="shared" si="191"/>
        <v>3.8424728447463113E-2</v>
      </c>
      <c r="BC740" s="4">
        <f t="shared" si="192"/>
        <v>0.15832880518607223</v>
      </c>
      <c r="BD740" s="4">
        <f t="shared" si="193"/>
        <v>7.9164402593036115E-2</v>
      </c>
    </row>
    <row r="741" spans="1:56" x14ac:dyDescent="0.25">
      <c r="A741" s="2">
        <v>15</v>
      </c>
      <c r="B741" s="2" t="s">
        <v>55</v>
      </c>
      <c r="C741" s="2" t="s">
        <v>359</v>
      </c>
      <c r="D741" s="2" t="s">
        <v>57</v>
      </c>
      <c r="E741" s="2" t="s">
        <v>58</v>
      </c>
      <c r="F741" s="2" t="s">
        <v>59</v>
      </c>
      <c r="G741" s="2" t="s">
        <v>60</v>
      </c>
      <c r="H741" s="2" t="s">
        <v>61</v>
      </c>
      <c r="I741" s="2" t="s">
        <v>62</v>
      </c>
      <c r="J741" s="3">
        <v>42299</v>
      </c>
      <c r="K741" s="2">
        <v>821855</v>
      </c>
      <c r="L741" s="2">
        <v>743038</v>
      </c>
      <c r="M741" s="2">
        <v>5</v>
      </c>
      <c r="N741" s="2">
        <v>51</v>
      </c>
      <c r="P741" s="2" t="s">
        <v>86</v>
      </c>
      <c r="S741" s="2" t="s">
        <v>87</v>
      </c>
      <c r="T741" s="2" t="s">
        <v>88</v>
      </c>
      <c r="U741" s="2" t="s">
        <v>89</v>
      </c>
      <c r="V741" s="2">
        <v>17</v>
      </c>
      <c r="Y741" s="2">
        <f t="shared" si="179"/>
        <v>5.4112680651244416</v>
      </c>
      <c r="AB741" s="2">
        <v>5.4112680649999998</v>
      </c>
      <c r="AC741" s="2">
        <f t="shared" si="180"/>
        <v>2.2997889276778877E-3</v>
      </c>
      <c r="AD741" s="2">
        <v>0.25557100761696561</v>
      </c>
      <c r="AE741" s="2">
        <f t="shared" si="185"/>
        <v>0.89986299663719005</v>
      </c>
      <c r="AF741" s="2">
        <v>53</v>
      </c>
      <c r="AG741" s="4">
        <f t="shared" si="186"/>
        <v>1.8867924528301887</v>
      </c>
      <c r="AH741" s="4">
        <f t="shared" si="187"/>
        <v>2.7866554494673785</v>
      </c>
      <c r="AI741" s="5">
        <f t="shared" si="188"/>
        <v>1.3933277247336893</v>
      </c>
      <c r="AJ741" s="2">
        <f t="shared" si="181"/>
        <v>4.8295567481235644E-3</v>
      </c>
      <c r="AK741" s="2">
        <f t="shared" si="182"/>
        <v>2.7597467132134653E-3</v>
      </c>
      <c r="AL741" s="2">
        <v>2</v>
      </c>
      <c r="AM741" s="2">
        <v>1</v>
      </c>
      <c r="AN741" s="2">
        <f t="shared" si="183"/>
        <v>1</v>
      </c>
      <c r="AO741" s="2">
        <f t="shared" si="184"/>
        <v>0.2</v>
      </c>
      <c r="AP741" s="2">
        <v>3.5</v>
      </c>
      <c r="AQ741" s="2">
        <v>2</v>
      </c>
      <c r="AR741" s="2">
        <v>2</v>
      </c>
      <c r="AS741" s="2" t="s">
        <v>68</v>
      </c>
      <c r="AT741" s="2">
        <v>2</v>
      </c>
      <c r="AW741" s="2" t="str">
        <f t="shared" si="189"/>
        <v>Arbustivo</v>
      </c>
      <c r="AX741" s="2" t="str">
        <f t="shared" si="194"/>
        <v>Latizal alto</v>
      </c>
      <c r="AY741" s="2">
        <v>834</v>
      </c>
      <c r="AZ741" s="4">
        <f t="shared" si="190"/>
        <v>0.1199040767386091</v>
      </c>
      <c r="BA741" s="4">
        <v>6.7100281049843833</v>
      </c>
      <c r="BB741" s="4">
        <f t="shared" si="191"/>
        <v>3.4273909016410004E-2</v>
      </c>
      <c r="BC741" s="4">
        <f t="shared" si="192"/>
        <v>0.15417798575501912</v>
      </c>
      <c r="BD741" s="4">
        <f t="shared" si="193"/>
        <v>7.708899287750956E-2</v>
      </c>
    </row>
    <row r="742" spans="1:56" x14ac:dyDescent="0.25">
      <c r="A742" s="2">
        <v>15</v>
      </c>
      <c r="B742" s="2" t="s">
        <v>55</v>
      </c>
      <c r="C742" s="2" t="s">
        <v>359</v>
      </c>
      <c r="D742" s="2" t="s">
        <v>57</v>
      </c>
      <c r="E742" s="2" t="s">
        <v>58</v>
      </c>
      <c r="F742" s="2" t="s">
        <v>59</v>
      </c>
      <c r="G742" s="2" t="s">
        <v>60</v>
      </c>
      <c r="H742" s="2" t="s">
        <v>61</v>
      </c>
      <c r="I742" s="2" t="s">
        <v>62</v>
      </c>
      <c r="J742" s="3">
        <v>42299</v>
      </c>
      <c r="K742" s="2">
        <v>821855</v>
      </c>
      <c r="L742" s="2">
        <v>743038</v>
      </c>
      <c r="M742" s="2">
        <v>3</v>
      </c>
      <c r="N742" s="2">
        <v>31</v>
      </c>
      <c r="O742" s="2" t="s">
        <v>63</v>
      </c>
      <c r="P742" s="2" t="s">
        <v>90</v>
      </c>
      <c r="S742" s="2" t="s">
        <v>91</v>
      </c>
      <c r="T742" s="2" t="s">
        <v>92</v>
      </c>
      <c r="U742" s="2" t="s">
        <v>93</v>
      </c>
      <c r="V742" s="2">
        <v>20</v>
      </c>
      <c r="Y742" s="2">
        <f t="shared" si="179"/>
        <v>6.366197723675814</v>
      </c>
      <c r="AB742" s="2">
        <v>6.3661977240000001</v>
      </c>
      <c r="AC742" s="2">
        <f t="shared" si="180"/>
        <v>3.1830988618379067E-3</v>
      </c>
      <c r="AD742" s="2">
        <v>0.25557100761696561</v>
      </c>
      <c r="AE742" s="2">
        <f t="shared" si="185"/>
        <v>1.245485116452858</v>
      </c>
      <c r="AF742" s="2">
        <v>53</v>
      </c>
      <c r="AG742" s="4">
        <f t="shared" si="186"/>
        <v>1.8867924528301887</v>
      </c>
      <c r="AH742" s="4">
        <f t="shared" si="187"/>
        <v>3.1322775692830467</v>
      </c>
      <c r="AI742" s="5">
        <f t="shared" si="188"/>
        <v>1.5661387846415233</v>
      </c>
      <c r="AJ742" s="2">
        <f t="shared" si="181"/>
        <v>6.6845076098596039E-3</v>
      </c>
      <c r="AK742" s="2">
        <f t="shared" si="182"/>
        <v>0</v>
      </c>
      <c r="AL742" s="2">
        <v>4</v>
      </c>
      <c r="AM742" s="2">
        <v>3</v>
      </c>
      <c r="AN742" s="2">
        <f t="shared" si="183"/>
        <v>6</v>
      </c>
      <c r="AO742" s="2">
        <f t="shared" si="184"/>
        <v>1.2</v>
      </c>
      <c r="AP742" s="2">
        <v>3.5</v>
      </c>
      <c r="AQ742" s="2">
        <v>0</v>
      </c>
      <c r="AR742" s="2">
        <v>4</v>
      </c>
      <c r="AS742" s="2" t="s">
        <v>79</v>
      </c>
      <c r="AT742" s="2">
        <v>3</v>
      </c>
      <c r="AW742" s="2" t="str">
        <f t="shared" si="189"/>
        <v>Arbustivo</v>
      </c>
      <c r="AX742" s="2" t="str">
        <f t="shared" si="194"/>
        <v>Latizal alto</v>
      </c>
      <c r="AY742" s="2">
        <v>834</v>
      </c>
      <c r="AZ742" s="4">
        <f t="shared" si="190"/>
        <v>0.1199040767386091</v>
      </c>
      <c r="BA742" s="4">
        <v>6.7100281049843833</v>
      </c>
      <c r="BB742" s="4">
        <f t="shared" si="191"/>
        <v>4.7437936354892733E-2</v>
      </c>
      <c r="BC742" s="4">
        <f t="shared" si="192"/>
        <v>0.16734201309350183</v>
      </c>
      <c r="BD742" s="4">
        <f t="shared" si="193"/>
        <v>8.3671006546750915E-2</v>
      </c>
    </row>
    <row r="743" spans="1:56" x14ac:dyDescent="0.25">
      <c r="A743" s="2">
        <v>15</v>
      </c>
      <c r="B743" s="2" t="s">
        <v>55</v>
      </c>
      <c r="C743" s="2" t="s">
        <v>359</v>
      </c>
      <c r="D743" s="2" t="s">
        <v>57</v>
      </c>
      <c r="E743" s="2" t="s">
        <v>58</v>
      </c>
      <c r="F743" s="2" t="s">
        <v>59</v>
      </c>
      <c r="G743" s="2" t="s">
        <v>60</v>
      </c>
      <c r="H743" s="2" t="s">
        <v>61</v>
      </c>
      <c r="I743" s="2" t="s">
        <v>62</v>
      </c>
      <c r="J743" s="3">
        <v>42299</v>
      </c>
      <c r="K743" s="2">
        <v>821855</v>
      </c>
      <c r="L743" s="2">
        <v>743038</v>
      </c>
      <c r="M743" s="2">
        <v>4</v>
      </c>
      <c r="N743" s="2">
        <v>43</v>
      </c>
      <c r="O743" s="2" t="s">
        <v>69</v>
      </c>
      <c r="P743" s="2" t="s">
        <v>90</v>
      </c>
      <c r="S743" s="2" t="s">
        <v>91</v>
      </c>
      <c r="T743" s="2" t="s">
        <v>92</v>
      </c>
      <c r="U743" s="2" t="s">
        <v>93</v>
      </c>
      <c r="V743" s="2">
        <v>28</v>
      </c>
      <c r="Y743" s="2">
        <f t="shared" si="179"/>
        <v>8.91267681314614</v>
      </c>
      <c r="AB743" s="2">
        <v>8.9126768129999991</v>
      </c>
      <c r="AC743" s="2">
        <f t="shared" si="180"/>
        <v>6.2388737692022998E-3</v>
      </c>
      <c r="AD743" s="2">
        <v>0.25557100761696561</v>
      </c>
      <c r="AE743" s="2">
        <f t="shared" si="185"/>
        <v>2.4411508282476029</v>
      </c>
      <c r="AF743" s="2">
        <v>53</v>
      </c>
      <c r="AG743" s="4">
        <f t="shared" si="186"/>
        <v>1.8867924528301887</v>
      </c>
      <c r="AH743" s="4">
        <f t="shared" si="187"/>
        <v>4.3279432810777916</v>
      </c>
      <c r="AI743" s="5">
        <f t="shared" si="188"/>
        <v>2.1639716405388958</v>
      </c>
      <c r="AJ743" s="2">
        <f t="shared" si="181"/>
        <v>2.2459945569128281E-2</v>
      </c>
      <c r="AK743" s="2">
        <f t="shared" si="182"/>
        <v>3.7433242615213798E-3</v>
      </c>
      <c r="AL743" s="2">
        <v>3</v>
      </c>
      <c r="AM743" s="2">
        <v>5</v>
      </c>
      <c r="AN743" s="2">
        <f t="shared" si="183"/>
        <v>7.5</v>
      </c>
      <c r="AO743" s="2">
        <f t="shared" si="184"/>
        <v>1.5</v>
      </c>
      <c r="AP743" s="2">
        <v>6</v>
      </c>
      <c r="AQ743" s="2">
        <v>1</v>
      </c>
      <c r="AR743" s="2">
        <v>0</v>
      </c>
      <c r="AS743" s="2" t="s">
        <v>79</v>
      </c>
      <c r="AT743" s="2">
        <v>3</v>
      </c>
      <c r="AW743" s="2" t="str">
        <f t="shared" si="189"/>
        <v>Arbolitos</v>
      </c>
      <c r="AX743" s="2" t="str">
        <f t="shared" si="194"/>
        <v>Latizal alto</v>
      </c>
      <c r="AY743" s="2">
        <v>834</v>
      </c>
      <c r="AZ743" s="4">
        <f t="shared" si="190"/>
        <v>0.1199040767386091</v>
      </c>
      <c r="BA743" s="4">
        <v>6.7100281049843833</v>
      </c>
      <c r="BB743" s="4">
        <f t="shared" si="191"/>
        <v>9.2978355255589798E-2</v>
      </c>
      <c r="BC743" s="4">
        <f t="shared" si="192"/>
        <v>0.2128824319941989</v>
      </c>
      <c r="BD743" s="4">
        <f t="shared" si="193"/>
        <v>0.10644121599709945</v>
      </c>
    </row>
    <row r="744" spans="1:56" x14ac:dyDescent="0.25">
      <c r="A744" s="2">
        <v>15</v>
      </c>
      <c r="B744" s="2" t="s">
        <v>55</v>
      </c>
      <c r="C744" s="2" t="s">
        <v>359</v>
      </c>
      <c r="D744" s="2" t="s">
        <v>57</v>
      </c>
      <c r="E744" s="2" t="s">
        <v>58</v>
      </c>
      <c r="F744" s="2" t="s">
        <v>59</v>
      </c>
      <c r="G744" s="2" t="s">
        <v>60</v>
      </c>
      <c r="H744" s="2" t="s">
        <v>61</v>
      </c>
      <c r="I744" s="2" t="s">
        <v>62</v>
      </c>
      <c r="J744" s="3">
        <v>42299</v>
      </c>
      <c r="K744" s="2">
        <v>821855</v>
      </c>
      <c r="L744" s="2">
        <v>743038</v>
      </c>
      <c r="M744" s="2">
        <v>2</v>
      </c>
      <c r="N744" s="2">
        <v>21</v>
      </c>
      <c r="O744" s="2" t="s">
        <v>69</v>
      </c>
      <c r="P744" s="2" t="s">
        <v>90</v>
      </c>
      <c r="S744" s="2" t="s">
        <v>91</v>
      </c>
      <c r="T744" s="2" t="s">
        <v>92</v>
      </c>
      <c r="U744" s="2" t="s">
        <v>93</v>
      </c>
      <c r="V744" s="2">
        <v>20</v>
      </c>
      <c r="Y744" s="2">
        <f t="shared" si="179"/>
        <v>6.366197723675814</v>
      </c>
      <c r="AB744" s="2">
        <v>6.3661977240000001</v>
      </c>
      <c r="AC744" s="2">
        <f t="shared" si="180"/>
        <v>3.1830988618379067E-3</v>
      </c>
      <c r="AD744" s="2">
        <v>0.25557100761696561</v>
      </c>
      <c r="AE744" s="2">
        <f t="shared" si="185"/>
        <v>1.245485116452858</v>
      </c>
      <c r="AF744" s="2">
        <v>53</v>
      </c>
      <c r="AG744" s="4">
        <f t="shared" si="186"/>
        <v>1.8867924528301887</v>
      </c>
      <c r="AH744" s="4">
        <f t="shared" si="187"/>
        <v>3.1322775692830467</v>
      </c>
      <c r="AI744" s="5">
        <f t="shared" si="188"/>
        <v>1.5661387846415233</v>
      </c>
      <c r="AJ744" s="2">
        <f t="shared" si="181"/>
        <v>1.2414085561167836E-2</v>
      </c>
      <c r="AK744" s="2">
        <f t="shared" si="182"/>
        <v>0</v>
      </c>
      <c r="AL744" s="2">
        <v>5</v>
      </c>
      <c r="AM744" s="2">
        <v>4</v>
      </c>
      <c r="AN744" s="2">
        <f t="shared" si="183"/>
        <v>10</v>
      </c>
      <c r="AO744" s="2">
        <f t="shared" si="184"/>
        <v>2</v>
      </c>
      <c r="AP744" s="2">
        <v>6.5</v>
      </c>
      <c r="AQ744" s="2">
        <v>0</v>
      </c>
      <c r="AR744" s="2">
        <v>2</v>
      </c>
      <c r="AS744" s="2" t="s">
        <v>79</v>
      </c>
      <c r="AT744" s="2">
        <v>3</v>
      </c>
      <c r="AW744" s="2" t="str">
        <f t="shared" si="189"/>
        <v>Arbolitos</v>
      </c>
      <c r="AX744" s="2" t="str">
        <f t="shared" si="194"/>
        <v>Latizal alto</v>
      </c>
      <c r="AY744" s="2">
        <v>834</v>
      </c>
      <c r="AZ744" s="4">
        <f t="shared" si="190"/>
        <v>0.1199040767386091</v>
      </c>
      <c r="BA744" s="4">
        <v>6.7100281049843833</v>
      </c>
      <c r="BB744" s="4">
        <f t="shared" si="191"/>
        <v>4.7437936354892733E-2</v>
      </c>
      <c r="BC744" s="4">
        <f t="shared" si="192"/>
        <v>0.16734201309350183</v>
      </c>
      <c r="BD744" s="4">
        <f t="shared" si="193"/>
        <v>8.3671006546750915E-2</v>
      </c>
    </row>
    <row r="745" spans="1:56" x14ac:dyDescent="0.25">
      <c r="A745" s="2">
        <v>15</v>
      </c>
      <c r="B745" s="2" t="s">
        <v>55</v>
      </c>
      <c r="C745" s="2" t="s">
        <v>359</v>
      </c>
      <c r="D745" s="2" t="s">
        <v>57</v>
      </c>
      <c r="E745" s="2" t="s">
        <v>58</v>
      </c>
      <c r="F745" s="2" t="s">
        <v>59</v>
      </c>
      <c r="G745" s="2" t="s">
        <v>60</v>
      </c>
      <c r="H745" s="2" t="s">
        <v>61</v>
      </c>
      <c r="I745" s="2" t="s">
        <v>62</v>
      </c>
      <c r="J745" s="3">
        <v>42299</v>
      </c>
      <c r="K745" s="2">
        <v>821855</v>
      </c>
      <c r="L745" s="2">
        <v>743038</v>
      </c>
      <c r="M745" s="2">
        <v>1</v>
      </c>
      <c r="N745" s="2">
        <v>4</v>
      </c>
      <c r="P745" s="2" t="s">
        <v>90</v>
      </c>
      <c r="S745" s="2" t="s">
        <v>91</v>
      </c>
      <c r="T745" s="2" t="s">
        <v>92</v>
      </c>
      <c r="U745" s="2" t="s">
        <v>93</v>
      </c>
      <c r="V745" s="2">
        <v>18</v>
      </c>
      <c r="Y745" s="2">
        <f t="shared" si="179"/>
        <v>5.7295779513082321</v>
      </c>
      <c r="AB745" s="2">
        <v>5.7295779509999996</v>
      </c>
      <c r="AC745" s="2">
        <f t="shared" si="180"/>
        <v>2.5783100780887042E-3</v>
      </c>
      <c r="AD745" s="2">
        <v>0.25557100761696561</v>
      </c>
      <c r="AE745" s="2">
        <f t="shared" si="185"/>
        <v>1.008842944326815</v>
      </c>
      <c r="AF745" s="2">
        <v>53</v>
      </c>
      <c r="AG745" s="4">
        <f t="shared" si="186"/>
        <v>1.8867924528301887</v>
      </c>
      <c r="AH745" s="4">
        <f t="shared" si="187"/>
        <v>2.8956353971570037</v>
      </c>
      <c r="AI745" s="5">
        <f t="shared" si="188"/>
        <v>1.4478176985785018</v>
      </c>
      <c r="AJ745" s="2">
        <f t="shared" si="181"/>
        <v>7.7349302342661127E-3</v>
      </c>
      <c r="AK745" s="2">
        <f t="shared" si="182"/>
        <v>0</v>
      </c>
      <c r="AL745" s="2">
        <v>3</v>
      </c>
      <c r="AM745" s="2">
        <v>3</v>
      </c>
      <c r="AN745" s="2">
        <f t="shared" si="183"/>
        <v>4.5</v>
      </c>
      <c r="AO745" s="2">
        <f t="shared" si="184"/>
        <v>0.89999999999999991</v>
      </c>
      <c r="AP745" s="2">
        <v>5</v>
      </c>
      <c r="AQ745" s="2">
        <v>0</v>
      </c>
      <c r="AR745" s="2">
        <v>4</v>
      </c>
      <c r="AS745" s="2" t="s">
        <v>78</v>
      </c>
      <c r="AT745" s="2">
        <v>4</v>
      </c>
      <c r="AW745" s="2" t="str">
        <f t="shared" si="189"/>
        <v>Arbustivo</v>
      </c>
      <c r="AX745" s="2" t="str">
        <f t="shared" si="194"/>
        <v>Latizal alto</v>
      </c>
      <c r="AY745" s="2">
        <v>834</v>
      </c>
      <c r="AZ745" s="4">
        <f t="shared" si="190"/>
        <v>0.1199040767386091</v>
      </c>
      <c r="BA745" s="4">
        <v>6.7100281049843833</v>
      </c>
      <c r="BB745" s="4">
        <f t="shared" si="191"/>
        <v>3.8424728447463113E-2</v>
      </c>
      <c r="BC745" s="4">
        <f t="shared" si="192"/>
        <v>0.15832880518607223</v>
      </c>
      <c r="BD745" s="4">
        <f t="shared" si="193"/>
        <v>7.9164402593036115E-2</v>
      </c>
    </row>
    <row r="746" spans="1:56" x14ac:dyDescent="0.25">
      <c r="A746" s="2">
        <v>15</v>
      </c>
      <c r="B746" s="2" t="s">
        <v>55</v>
      </c>
      <c r="C746" s="2" t="s">
        <v>359</v>
      </c>
      <c r="D746" s="2" t="s">
        <v>57</v>
      </c>
      <c r="E746" s="2" t="s">
        <v>58</v>
      </c>
      <c r="F746" s="2" t="s">
        <v>59</v>
      </c>
      <c r="G746" s="2" t="s">
        <v>60</v>
      </c>
      <c r="H746" s="2" t="s">
        <v>61</v>
      </c>
      <c r="I746" s="2" t="s">
        <v>62</v>
      </c>
      <c r="J746" s="3">
        <v>42299</v>
      </c>
      <c r="K746" s="2">
        <v>821855</v>
      </c>
      <c r="L746" s="2">
        <v>743038</v>
      </c>
      <c r="M746" s="2">
        <v>1</v>
      </c>
      <c r="N746" s="2">
        <v>5</v>
      </c>
      <c r="P746" s="2" t="s">
        <v>90</v>
      </c>
      <c r="S746" s="2" t="s">
        <v>91</v>
      </c>
      <c r="T746" s="2" t="s">
        <v>92</v>
      </c>
      <c r="U746" s="2" t="s">
        <v>93</v>
      </c>
      <c r="V746" s="2">
        <v>18</v>
      </c>
      <c r="Y746" s="2">
        <f t="shared" si="179"/>
        <v>5.7295779513082321</v>
      </c>
      <c r="AB746" s="2">
        <v>5.7295779509999996</v>
      </c>
      <c r="AC746" s="2">
        <f t="shared" si="180"/>
        <v>2.5783100780887042E-3</v>
      </c>
      <c r="AD746" s="2">
        <v>0.25557100761696561</v>
      </c>
      <c r="AE746" s="2">
        <f t="shared" si="185"/>
        <v>1.008842944326815</v>
      </c>
      <c r="AF746" s="2">
        <v>53</v>
      </c>
      <c r="AG746" s="4">
        <f t="shared" si="186"/>
        <v>1.8867924528301887</v>
      </c>
      <c r="AH746" s="4">
        <f t="shared" si="187"/>
        <v>2.8956353971570037</v>
      </c>
      <c r="AI746" s="5">
        <f t="shared" si="188"/>
        <v>1.4478176985785018</v>
      </c>
      <c r="AJ746" s="2">
        <f t="shared" si="181"/>
        <v>5.4144511639862792E-3</v>
      </c>
      <c r="AK746" s="2">
        <f t="shared" si="182"/>
        <v>0</v>
      </c>
      <c r="AL746" s="2">
        <v>3</v>
      </c>
      <c r="AM746" s="2">
        <v>3</v>
      </c>
      <c r="AN746" s="2">
        <f t="shared" si="183"/>
        <v>4.5</v>
      </c>
      <c r="AO746" s="2">
        <f t="shared" si="184"/>
        <v>0.89999999999999991</v>
      </c>
      <c r="AP746" s="2">
        <v>3.5</v>
      </c>
      <c r="AQ746" s="2">
        <v>0</v>
      </c>
      <c r="AR746" s="2">
        <v>0</v>
      </c>
      <c r="AS746" s="2" t="s">
        <v>79</v>
      </c>
      <c r="AT746" s="2">
        <v>3</v>
      </c>
      <c r="AW746" s="2" t="str">
        <f t="shared" si="189"/>
        <v>Arbustivo</v>
      </c>
      <c r="AX746" s="2" t="str">
        <f t="shared" si="194"/>
        <v>Latizal alto</v>
      </c>
      <c r="AY746" s="2">
        <v>834</v>
      </c>
      <c r="AZ746" s="4">
        <f t="shared" si="190"/>
        <v>0.1199040767386091</v>
      </c>
      <c r="BA746" s="4">
        <v>6.7100281049843833</v>
      </c>
      <c r="BB746" s="4">
        <f t="shared" si="191"/>
        <v>3.8424728447463113E-2</v>
      </c>
      <c r="BC746" s="4">
        <f t="shared" si="192"/>
        <v>0.15832880518607223</v>
      </c>
      <c r="BD746" s="4">
        <f t="shared" si="193"/>
        <v>7.9164402593036115E-2</v>
      </c>
    </row>
    <row r="747" spans="1:56" x14ac:dyDescent="0.25">
      <c r="A747" s="2">
        <v>15</v>
      </c>
      <c r="B747" s="2" t="s">
        <v>55</v>
      </c>
      <c r="C747" s="2" t="s">
        <v>359</v>
      </c>
      <c r="D747" s="2" t="s">
        <v>57</v>
      </c>
      <c r="E747" s="2" t="s">
        <v>58</v>
      </c>
      <c r="F747" s="2" t="s">
        <v>59</v>
      </c>
      <c r="G747" s="2" t="s">
        <v>60</v>
      </c>
      <c r="H747" s="2" t="s">
        <v>61</v>
      </c>
      <c r="I747" s="2" t="s">
        <v>62</v>
      </c>
      <c r="J747" s="3">
        <v>42299</v>
      </c>
      <c r="K747" s="2">
        <v>821855</v>
      </c>
      <c r="L747" s="2">
        <v>743038</v>
      </c>
      <c r="M747" s="2">
        <v>1</v>
      </c>
      <c r="N747" s="2">
        <v>6</v>
      </c>
      <c r="P747" s="2" t="s">
        <v>90</v>
      </c>
      <c r="S747" s="2" t="s">
        <v>91</v>
      </c>
      <c r="T747" s="2" t="s">
        <v>92</v>
      </c>
      <c r="U747" s="2" t="s">
        <v>93</v>
      </c>
      <c r="V747" s="2">
        <v>15</v>
      </c>
      <c r="Y747" s="2">
        <f t="shared" si="179"/>
        <v>4.7746482927568605</v>
      </c>
      <c r="AB747" s="2">
        <v>4.7746482930000003</v>
      </c>
      <c r="AC747" s="2">
        <f t="shared" si="180"/>
        <v>1.7904931097838226E-3</v>
      </c>
      <c r="AD747" s="2">
        <v>0.25557100761696561</v>
      </c>
      <c r="AE747" s="2">
        <f t="shared" si="185"/>
        <v>0.70058537800473264</v>
      </c>
      <c r="AF747" s="2">
        <v>53</v>
      </c>
      <c r="AG747" s="4">
        <f t="shared" si="186"/>
        <v>1.8867924528301887</v>
      </c>
      <c r="AH747" s="4">
        <f t="shared" si="187"/>
        <v>2.5873778308349213</v>
      </c>
      <c r="AI747" s="5">
        <f t="shared" si="188"/>
        <v>1.2936889154174607</v>
      </c>
      <c r="AJ747" s="2">
        <f t="shared" si="181"/>
        <v>4.297183463481174E-3</v>
      </c>
      <c r="AK747" s="2">
        <f t="shared" si="182"/>
        <v>0</v>
      </c>
      <c r="AL747" s="2">
        <v>4</v>
      </c>
      <c r="AM747" s="2">
        <v>5</v>
      </c>
      <c r="AN747" s="2">
        <f t="shared" si="183"/>
        <v>10</v>
      </c>
      <c r="AO747" s="2">
        <f t="shared" si="184"/>
        <v>2</v>
      </c>
      <c r="AP747" s="2">
        <v>4</v>
      </c>
      <c r="AQ747" s="2">
        <v>0</v>
      </c>
      <c r="AR747" s="2">
        <v>3</v>
      </c>
      <c r="AS747" s="2" t="s">
        <v>79</v>
      </c>
      <c r="AT747" s="2">
        <v>3</v>
      </c>
      <c r="AW747" s="2" t="str">
        <f t="shared" si="189"/>
        <v>Arbustivo</v>
      </c>
      <c r="AX747" s="2" t="str">
        <f t="shared" si="194"/>
        <v>Latizal bajo</v>
      </c>
      <c r="AY747" s="2">
        <v>834</v>
      </c>
      <c r="AZ747" s="4">
        <f t="shared" si="190"/>
        <v>0.1199040767386091</v>
      </c>
      <c r="BA747" s="4">
        <v>6.7100281049843833</v>
      </c>
      <c r="BB747" s="4">
        <f t="shared" si="191"/>
        <v>2.6683839199627163E-2</v>
      </c>
      <c r="BC747" s="4">
        <f t="shared" si="192"/>
        <v>0.14658791593823628</v>
      </c>
      <c r="BD747" s="4">
        <f t="shared" si="193"/>
        <v>7.329395796911814E-2</v>
      </c>
    </row>
    <row r="748" spans="1:56" x14ac:dyDescent="0.25">
      <c r="A748" s="2">
        <v>15</v>
      </c>
      <c r="B748" s="2" t="s">
        <v>55</v>
      </c>
      <c r="C748" s="2" t="s">
        <v>359</v>
      </c>
      <c r="D748" s="2" t="s">
        <v>57</v>
      </c>
      <c r="E748" s="2" t="s">
        <v>58</v>
      </c>
      <c r="F748" s="2" t="s">
        <v>59</v>
      </c>
      <c r="G748" s="2" t="s">
        <v>60</v>
      </c>
      <c r="H748" s="2" t="s">
        <v>61</v>
      </c>
      <c r="I748" s="2" t="s">
        <v>62</v>
      </c>
      <c r="J748" s="3">
        <v>42299</v>
      </c>
      <c r="K748" s="2">
        <v>821855</v>
      </c>
      <c r="L748" s="2">
        <v>743038</v>
      </c>
      <c r="M748" s="2">
        <v>1</v>
      </c>
      <c r="N748" s="2">
        <v>7</v>
      </c>
      <c r="P748" s="2" t="s">
        <v>90</v>
      </c>
      <c r="S748" s="2" t="s">
        <v>91</v>
      </c>
      <c r="T748" s="2" t="s">
        <v>92</v>
      </c>
      <c r="U748" s="2" t="s">
        <v>93</v>
      </c>
      <c r="V748" s="2">
        <v>17</v>
      </c>
      <c r="Y748" s="2">
        <f t="shared" si="179"/>
        <v>5.4112680651244416</v>
      </c>
      <c r="AB748" s="2">
        <v>5.4112680649999998</v>
      </c>
      <c r="AC748" s="2">
        <f t="shared" si="180"/>
        <v>2.2997889276778877E-3</v>
      </c>
      <c r="AD748" s="2">
        <v>0.25557100761696561</v>
      </c>
      <c r="AE748" s="2">
        <f t="shared" si="185"/>
        <v>0.89986299663719005</v>
      </c>
      <c r="AF748" s="2">
        <v>53</v>
      </c>
      <c r="AG748" s="4">
        <f t="shared" si="186"/>
        <v>1.8867924528301887</v>
      </c>
      <c r="AH748" s="4">
        <f t="shared" si="187"/>
        <v>2.7866554494673785</v>
      </c>
      <c r="AI748" s="5">
        <f t="shared" si="188"/>
        <v>1.3933277247336893</v>
      </c>
      <c r="AJ748" s="2">
        <f t="shared" si="181"/>
        <v>6.2094301047302966E-3</v>
      </c>
      <c r="AK748" s="2">
        <f t="shared" si="182"/>
        <v>0</v>
      </c>
      <c r="AL748" s="2">
        <v>4</v>
      </c>
      <c r="AM748" s="2">
        <v>4</v>
      </c>
      <c r="AN748" s="2">
        <f t="shared" si="183"/>
        <v>8</v>
      </c>
      <c r="AO748" s="2">
        <f t="shared" si="184"/>
        <v>1.6</v>
      </c>
      <c r="AP748" s="2">
        <v>4.5</v>
      </c>
      <c r="AQ748" s="2">
        <v>0</v>
      </c>
      <c r="AR748" s="2">
        <v>9</v>
      </c>
      <c r="AS748" s="2" t="s">
        <v>78</v>
      </c>
      <c r="AT748" s="2">
        <v>4</v>
      </c>
      <c r="AW748" s="2" t="str">
        <f t="shared" si="189"/>
        <v>Arbustivo</v>
      </c>
      <c r="AX748" s="2" t="str">
        <f t="shared" si="194"/>
        <v>Latizal alto</v>
      </c>
      <c r="AY748" s="2">
        <v>834</v>
      </c>
      <c r="AZ748" s="4">
        <f t="shared" si="190"/>
        <v>0.1199040767386091</v>
      </c>
      <c r="BA748" s="4">
        <v>6.7100281049843833</v>
      </c>
      <c r="BB748" s="4">
        <f t="shared" si="191"/>
        <v>3.4273909016410004E-2</v>
      </c>
      <c r="BC748" s="4">
        <f t="shared" si="192"/>
        <v>0.15417798575501912</v>
      </c>
      <c r="BD748" s="4">
        <f t="shared" si="193"/>
        <v>7.708899287750956E-2</v>
      </c>
    </row>
    <row r="749" spans="1:56" x14ac:dyDescent="0.25">
      <c r="A749" s="2">
        <v>15</v>
      </c>
      <c r="B749" s="2" t="s">
        <v>55</v>
      </c>
      <c r="C749" s="2" t="s">
        <v>359</v>
      </c>
      <c r="D749" s="2" t="s">
        <v>57</v>
      </c>
      <c r="E749" s="2" t="s">
        <v>58</v>
      </c>
      <c r="F749" s="2" t="s">
        <v>59</v>
      </c>
      <c r="G749" s="2" t="s">
        <v>60</v>
      </c>
      <c r="H749" s="2" t="s">
        <v>61</v>
      </c>
      <c r="I749" s="2" t="s">
        <v>62</v>
      </c>
      <c r="J749" s="3">
        <v>42299</v>
      </c>
      <c r="K749" s="2">
        <v>821855</v>
      </c>
      <c r="L749" s="2">
        <v>743038</v>
      </c>
      <c r="M749" s="2">
        <v>1</v>
      </c>
      <c r="N749" s="2">
        <v>10</v>
      </c>
      <c r="P749" s="2" t="s">
        <v>90</v>
      </c>
      <c r="S749" s="2" t="s">
        <v>91</v>
      </c>
      <c r="T749" s="2" t="s">
        <v>92</v>
      </c>
      <c r="U749" s="2" t="s">
        <v>93</v>
      </c>
      <c r="V749" s="2">
        <v>9</v>
      </c>
      <c r="Y749" s="2">
        <f t="shared" si="179"/>
        <v>2.8647889756541161</v>
      </c>
      <c r="AB749" s="2">
        <v>2.8647889759999998</v>
      </c>
      <c r="AC749" s="2">
        <f t="shared" si="180"/>
        <v>6.4457751952217606E-4</v>
      </c>
      <c r="AD749" s="2">
        <v>0.25557100761696561</v>
      </c>
      <c r="AE749" s="2">
        <f t="shared" si="185"/>
        <v>0.25221073608170375</v>
      </c>
      <c r="AF749" s="2">
        <v>53</v>
      </c>
      <c r="AG749" s="4">
        <f t="shared" si="186"/>
        <v>1.8867924528301887</v>
      </c>
      <c r="AH749" s="4">
        <f t="shared" si="187"/>
        <v>2.1390031889118926</v>
      </c>
      <c r="AI749" s="5">
        <f t="shared" si="188"/>
        <v>1.0695015944559463</v>
      </c>
      <c r="AJ749" s="2">
        <f t="shared" si="181"/>
        <v>1.3536127909965698E-3</v>
      </c>
      <c r="AK749" s="2">
        <f t="shared" si="182"/>
        <v>0</v>
      </c>
      <c r="AL749" s="2">
        <v>2</v>
      </c>
      <c r="AM749" s="2">
        <v>2</v>
      </c>
      <c r="AN749" s="2">
        <f t="shared" si="183"/>
        <v>2</v>
      </c>
      <c r="AO749" s="2">
        <f t="shared" si="184"/>
        <v>0.4</v>
      </c>
      <c r="AP749" s="2">
        <v>3.5</v>
      </c>
      <c r="AQ749" s="2">
        <v>0</v>
      </c>
      <c r="AR749" s="2">
        <v>6</v>
      </c>
      <c r="AS749" s="2" t="s">
        <v>79</v>
      </c>
      <c r="AT749" s="2">
        <v>3</v>
      </c>
      <c r="AW749" s="2" t="str">
        <f t="shared" si="189"/>
        <v>Arbustivo</v>
      </c>
      <c r="AX749" s="2" t="str">
        <f t="shared" si="194"/>
        <v>Latizal bajo</v>
      </c>
      <c r="AY749" s="2">
        <v>834</v>
      </c>
      <c r="AZ749" s="4">
        <f t="shared" si="190"/>
        <v>0.1199040767386091</v>
      </c>
      <c r="BA749" s="4">
        <v>6.7100281049843833</v>
      </c>
      <c r="BB749" s="4">
        <f t="shared" si="191"/>
        <v>9.6061821118657784E-3</v>
      </c>
      <c r="BC749" s="4">
        <f t="shared" si="192"/>
        <v>0.12951025885047487</v>
      </c>
      <c r="BD749" s="4">
        <f t="shared" si="193"/>
        <v>6.4755129425237437E-2</v>
      </c>
    </row>
    <row r="750" spans="1:56" x14ac:dyDescent="0.25">
      <c r="A750" s="2">
        <v>15</v>
      </c>
      <c r="B750" s="2" t="s">
        <v>55</v>
      </c>
      <c r="C750" s="2" t="s">
        <v>359</v>
      </c>
      <c r="D750" s="2" t="s">
        <v>57</v>
      </c>
      <c r="E750" s="2" t="s">
        <v>58</v>
      </c>
      <c r="F750" s="2" t="s">
        <v>59</v>
      </c>
      <c r="G750" s="2" t="s">
        <v>60</v>
      </c>
      <c r="H750" s="2" t="s">
        <v>61</v>
      </c>
      <c r="I750" s="2" t="s">
        <v>62</v>
      </c>
      <c r="J750" s="3">
        <v>42299</v>
      </c>
      <c r="K750" s="2">
        <v>821855</v>
      </c>
      <c r="L750" s="2">
        <v>743038</v>
      </c>
      <c r="M750" s="2">
        <v>2</v>
      </c>
      <c r="N750" s="2">
        <v>18</v>
      </c>
      <c r="P750" s="2" t="s">
        <v>90</v>
      </c>
      <c r="S750" s="2" t="s">
        <v>91</v>
      </c>
      <c r="T750" s="2" t="s">
        <v>92</v>
      </c>
      <c r="U750" s="2" t="s">
        <v>93</v>
      </c>
      <c r="V750" s="2">
        <v>11</v>
      </c>
      <c r="Y750" s="2">
        <f t="shared" si="179"/>
        <v>3.5014087480216975</v>
      </c>
      <c r="AB750" s="2">
        <v>3.5014087479999998</v>
      </c>
      <c r="AC750" s="2">
        <f t="shared" si="180"/>
        <v>9.6288740570596703E-4</v>
      </c>
      <c r="AD750" s="2">
        <v>0.25557100761696561</v>
      </c>
      <c r="AE750" s="2">
        <f t="shared" si="185"/>
        <v>0.37675924772698965</v>
      </c>
      <c r="AF750" s="2">
        <v>53</v>
      </c>
      <c r="AG750" s="4">
        <f t="shared" si="186"/>
        <v>1.8867924528301887</v>
      </c>
      <c r="AH750" s="4">
        <f t="shared" si="187"/>
        <v>2.2635517005571781</v>
      </c>
      <c r="AI750" s="5">
        <f t="shared" si="188"/>
        <v>1.1317758502785891</v>
      </c>
      <c r="AJ750" s="2">
        <f t="shared" si="181"/>
        <v>1.7331973302707406E-3</v>
      </c>
      <c r="AK750" s="2">
        <f t="shared" si="182"/>
        <v>0</v>
      </c>
      <c r="AL750" s="2">
        <v>2</v>
      </c>
      <c r="AM750" s="2">
        <v>3</v>
      </c>
      <c r="AN750" s="2">
        <f t="shared" si="183"/>
        <v>3</v>
      </c>
      <c r="AO750" s="2">
        <f t="shared" si="184"/>
        <v>0.6</v>
      </c>
      <c r="AP750" s="2">
        <v>3</v>
      </c>
      <c r="AQ750" s="2">
        <v>0</v>
      </c>
      <c r="AR750" s="2">
        <v>3</v>
      </c>
      <c r="AS750" s="2" t="s">
        <v>68</v>
      </c>
      <c r="AT750" s="2">
        <v>2</v>
      </c>
      <c r="AW750" s="2" t="str">
        <f t="shared" si="189"/>
        <v>Arbustivo</v>
      </c>
      <c r="AX750" s="2" t="str">
        <f t="shared" si="194"/>
        <v>Latizal bajo</v>
      </c>
      <c r="AY750" s="2">
        <v>834</v>
      </c>
      <c r="AZ750" s="4">
        <f t="shared" si="190"/>
        <v>0.1199040767386091</v>
      </c>
      <c r="BA750" s="4">
        <v>6.7100281049843833</v>
      </c>
      <c r="BB750" s="4">
        <f t="shared" si="191"/>
        <v>1.4349975747355056E-2</v>
      </c>
      <c r="BC750" s="4">
        <f t="shared" si="192"/>
        <v>0.13425405248596417</v>
      </c>
      <c r="BD750" s="4">
        <f t="shared" si="193"/>
        <v>6.7127026242982085E-2</v>
      </c>
    </row>
    <row r="751" spans="1:56" x14ac:dyDescent="0.25">
      <c r="A751" s="2">
        <v>15</v>
      </c>
      <c r="B751" s="2" t="s">
        <v>55</v>
      </c>
      <c r="C751" s="2" t="s">
        <v>359</v>
      </c>
      <c r="D751" s="2" t="s">
        <v>57</v>
      </c>
      <c r="E751" s="2" t="s">
        <v>58</v>
      </c>
      <c r="F751" s="2" t="s">
        <v>59</v>
      </c>
      <c r="G751" s="2" t="s">
        <v>60</v>
      </c>
      <c r="H751" s="2" t="s">
        <v>61</v>
      </c>
      <c r="I751" s="2" t="s">
        <v>62</v>
      </c>
      <c r="J751" s="3">
        <v>42299</v>
      </c>
      <c r="K751" s="2">
        <v>821855</v>
      </c>
      <c r="L751" s="2">
        <v>743038</v>
      </c>
      <c r="M751" s="2">
        <v>2</v>
      </c>
      <c r="N751" s="2">
        <v>27</v>
      </c>
      <c r="P751" s="2" t="s">
        <v>90</v>
      </c>
      <c r="S751" s="2" t="s">
        <v>91</v>
      </c>
      <c r="T751" s="2" t="s">
        <v>92</v>
      </c>
      <c r="U751" s="2" t="s">
        <v>93</v>
      </c>
      <c r="V751" s="2">
        <v>12</v>
      </c>
      <c r="Y751" s="2">
        <f t="shared" si="179"/>
        <v>3.8197186342054881</v>
      </c>
      <c r="AB751" s="2">
        <v>3.819718634</v>
      </c>
      <c r="AC751" s="2">
        <f t="shared" si="180"/>
        <v>1.1459155902616462E-3</v>
      </c>
      <c r="AD751" s="2">
        <v>0.25557100761696561</v>
      </c>
      <c r="AE751" s="2">
        <f t="shared" si="185"/>
        <v>0.44837464192302878</v>
      </c>
      <c r="AF751" s="2">
        <v>53</v>
      </c>
      <c r="AG751" s="4">
        <f t="shared" si="186"/>
        <v>1.8867924528301887</v>
      </c>
      <c r="AH751" s="4">
        <f t="shared" si="187"/>
        <v>2.3351670947532175</v>
      </c>
      <c r="AI751" s="5">
        <f t="shared" si="188"/>
        <v>1.1675835473766087</v>
      </c>
      <c r="AJ751" s="2">
        <f t="shared" si="181"/>
        <v>2.4064227395494569E-3</v>
      </c>
      <c r="AK751" s="2">
        <f t="shared" si="182"/>
        <v>1.0313240312354816E-3</v>
      </c>
      <c r="AL751" s="2">
        <v>2</v>
      </c>
      <c r="AM751" s="2">
        <v>2</v>
      </c>
      <c r="AN751" s="2">
        <f t="shared" si="183"/>
        <v>2</v>
      </c>
      <c r="AO751" s="2">
        <f t="shared" si="184"/>
        <v>0.4</v>
      </c>
      <c r="AP751" s="2">
        <v>3.5</v>
      </c>
      <c r="AQ751" s="2">
        <v>1.5</v>
      </c>
      <c r="AR751" s="2">
        <v>0</v>
      </c>
      <c r="AS751" s="2" t="s">
        <v>79</v>
      </c>
      <c r="AT751" s="2">
        <v>3</v>
      </c>
      <c r="AW751" s="2" t="str">
        <f t="shared" si="189"/>
        <v>Arbustivo</v>
      </c>
      <c r="AX751" s="2" t="str">
        <f t="shared" si="194"/>
        <v>Latizal bajo</v>
      </c>
      <c r="AY751" s="2">
        <v>834</v>
      </c>
      <c r="AZ751" s="4">
        <f t="shared" si="190"/>
        <v>0.1199040767386091</v>
      </c>
      <c r="BA751" s="4">
        <v>6.7100281049843833</v>
      </c>
      <c r="BB751" s="4">
        <f t="shared" si="191"/>
        <v>1.7077657087761381E-2</v>
      </c>
      <c r="BC751" s="4">
        <f t="shared" si="192"/>
        <v>0.13698173382637049</v>
      </c>
      <c r="BD751" s="4">
        <f t="shared" si="193"/>
        <v>6.8490866913185247E-2</v>
      </c>
    </row>
    <row r="752" spans="1:56" x14ac:dyDescent="0.25">
      <c r="A752" s="2">
        <v>15</v>
      </c>
      <c r="B752" s="2" t="s">
        <v>55</v>
      </c>
      <c r="C752" s="2" t="s">
        <v>359</v>
      </c>
      <c r="D752" s="2" t="s">
        <v>57</v>
      </c>
      <c r="E752" s="2" t="s">
        <v>58</v>
      </c>
      <c r="F752" s="2" t="s">
        <v>59</v>
      </c>
      <c r="G752" s="2" t="s">
        <v>60</v>
      </c>
      <c r="H752" s="2" t="s">
        <v>61</v>
      </c>
      <c r="I752" s="2" t="s">
        <v>62</v>
      </c>
      <c r="J752" s="3">
        <v>42299</v>
      </c>
      <c r="K752" s="2">
        <v>821855</v>
      </c>
      <c r="L752" s="2">
        <v>743038</v>
      </c>
      <c r="M752" s="2">
        <v>2</v>
      </c>
      <c r="N752" s="2">
        <v>28</v>
      </c>
      <c r="P752" s="2" t="s">
        <v>90</v>
      </c>
      <c r="S752" s="2" t="s">
        <v>91</v>
      </c>
      <c r="T752" s="2" t="s">
        <v>92</v>
      </c>
      <c r="U752" s="2" t="s">
        <v>93</v>
      </c>
      <c r="V752" s="2">
        <v>12</v>
      </c>
      <c r="Y752" s="2">
        <f t="shared" si="179"/>
        <v>3.8197186342054881</v>
      </c>
      <c r="AB752" s="2">
        <v>3.819718634</v>
      </c>
      <c r="AC752" s="2">
        <f t="shared" si="180"/>
        <v>1.1459155902616462E-3</v>
      </c>
      <c r="AD752" s="2">
        <v>0.25557100761696561</v>
      </c>
      <c r="AE752" s="2">
        <f t="shared" si="185"/>
        <v>0.44837464192302878</v>
      </c>
      <c r="AF752" s="2">
        <v>53</v>
      </c>
      <c r="AG752" s="4">
        <f t="shared" si="186"/>
        <v>1.8867924528301887</v>
      </c>
      <c r="AH752" s="4">
        <f t="shared" si="187"/>
        <v>2.3351670947532175</v>
      </c>
      <c r="AI752" s="5">
        <f t="shared" si="188"/>
        <v>1.1675835473766087</v>
      </c>
      <c r="AJ752" s="2">
        <f t="shared" si="181"/>
        <v>2.4064227395494569E-3</v>
      </c>
      <c r="AK752" s="2">
        <f t="shared" si="182"/>
        <v>1.9251381916395654E-3</v>
      </c>
      <c r="AL752" s="2">
        <v>2</v>
      </c>
      <c r="AM752" s="2">
        <v>2</v>
      </c>
      <c r="AN752" s="2">
        <f t="shared" si="183"/>
        <v>2</v>
      </c>
      <c r="AO752" s="2">
        <f t="shared" si="184"/>
        <v>0.4</v>
      </c>
      <c r="AP752" s="2">
        <v>3.5</v>
      </c>
      <c r="AQ752" s="2">
        <v>2.8</v>
      </c>
      <c r="AR752" s="2">
        <v>4</v>
      </c>
      <c r="AS752" s="2" t="s">
        <v>68</v>
      </c>
      <c r="AT752" s="2">
        <v>2</v>
      </c>
      <c r="AW752" s="2" t="str">
        <f t="shared" si="189"/>
        <v>Arbustivo</v>
      </c>
      <c r="AX752" s="2" t="str">
        <f t="shared" si="194"/>
        <v>Latizal bajo</v>
      </c>
      <c r="AY752" s="2">
        <v>834</v>
      </c>
      <c r="AZ752" s="4">
        <f t="shared" si="190"/>
        <v>0.1199040767386091</v>
      </c>
      <c r="BA752" s="4">
        <v>6.7100281049843833</v>
      </c>
      <c r="BB752" s="4">
        <f t="shared" si="191"/>
        <v>1.7077657087761381E-2</v>
      </c>
      <c r="BC752" s="4">
        <f t="shared" si="192"/>
        <v>0.13698173382637049</v>
      </c>
      <c r="BD752" s="4">
        <f t="shared" si="193"/>
        <v>6.8490866913185247E-2</v>
      </c>
    </row>
    <row r="753" spans="1:56" x14ac:dyDescent="0.25">
      <c r="A753" s="2">
        <v>15</v>
      </c>
      <c r="B753" s="2" t="s">
        <v>55</v>
      </c>
      <c r="C753" s="2" t="s">
        <v>359</v>
      </c>
      <c r="D753" s="2" t="s">
        <v>57</v>
      </c>
      <c r="E753" s="2" t="s">
        <v>58</v>
      </c>
      <c r="F753" s="2" t="s">
        <v>59</v>
      </c>
      <c r="G753" s="2" t="s">
        <v>60</v>
      </c>
      <c r="H753" s="2" t="s">
        <v>61</v>
      </c>
      <c r="I753" s="2" t="s">
        <v>62</v>
      </c>
      <c r="J753" s="3">
        <v>42299</v>
      </c>
      <c r="K753" s="2">
        <v>821855</v>
      </c>
      <c r="L753" s="2">
        <v>743038</v>
      </c>
      <c r="M753" s="2">
        <v>4</v>
      </c>
      <c r="N753" s="2">
        <v>37</v>
      </c>
      <c r="P753" s="2" t="s">
        <v>90</v>
      </c>
      <c r="S753" s="2" t="s">
        <v>91</v>
      </c>
      <c r="T753" s="2" t="s">
        <v>92</v>
      </c>
      <c r="U753" s="2" t="s">
        <v>93</v>
      </c>
      <c r="V753" s="2">
        <v>16</v>
      </c>
      <c r="Y753" s="2">
        <f t="shared" si="179"/>
        <v>5.0929581789406511</v>
      </c>
      <c r="AB753" s="2">
        <v>5.092958179</v>
      </c>
      <c r="AC753" s="2">
        <f t="shared" si="180"/>
        <v>2.0371832715762607E-3</v>
      </c>
      <c r="AD753" s="2">
        <v>0.25557100761696561</v>
      </c>
      <c r="AE753" s="2">
        <f t="shared" si="185"/>
        <v>0.7971104745298293</v>
      </c>
      <c r="AF753" s="2">
        <v>53</v>
      </c>
      <c r="AG753" s="4">
        <f t="shared" si="186"/>
        <v>1.8867924528301887</v>
      </c>
      <c r="AH753" s="4">
        <f t="shared" si="187"/>
        <v>2.6839029273600179</v>
      </c>
      <c r="AI753" s="5">
        <f t="shared" si="188"/>
        <v>1.3419514636800089</v>
      </c>
      <c r="AJ753" s="2">
        <f t="shared" si="181"/>
        <v>6.1115498147287827E-3</v>
      </c>
      <c r="AK753" s="2">
        <f t="shared" si="182"/>
        <v>4.2780848703101474E-3</v>
      </c>
      <c r="AL753" s="2">
        <v>2</v>
      </c>
      <c r="AM753" s="2">
        <v>2</v>
      </c>
      <c r="AN753" s="2">
        <f t="shared" si="183"/>
        <v>2</v>
      </c>
      <c r="AO753" s="2">
        <f t="shared" si="184"/>
        <v>0.4</v>
      </c>
      <c r="AP753" s="2">
        <v>5</v>
      </c>
      <c r="AQ753" s="2">
        <v>3.5</v>
      </c>
      <c r="AR753" s="2">
        <v>1</v>
      </c>
      <c r="AS753" s="2" t="s">
        <v>79</v>
      </c>
      <c r="AT753" s="2">
        <v>3</v>
      </c>
      <c r="AW753" s="2" t="str">
        <f t="shared" si="189"/>
        <v>Arbustivo</v>
      </c>
      <c r="AX753" s="2" t="str">
        <f t="shared" si="194"/>
        <v>Latizal alto</v>
      </c>
      <c r="AY753" s="2">
        <v>834</v>
      </c>
      <c r="AZ753" s="4">
        <f t="shared" si="190"/>
        <v>0.1199040767386091</v>
      </c>
      <c r="BA753" s="4">
        <v>6.7100281049843833</v>
      </c>
      <c r="BB753" s="4">
        <f t="shared" si="191"/>
        <v>3.0360279267131356E-2</v>
      </c>
      <c r="BC753" s="4">
        <f t="shared" si="192"/>
        <v>0.15026435600574045</v>
      </c>
      <c r="BD753" s="4">
        <f t="shared" si="193"/>
        <v>7.5132178002870226E-2</v>
      </c>
    </row>
    <row r="754" spans="1:56" x14ac:dyDescent="0.25">
      <c r="A754" s="2">
        <v>15</v>
      </c>
      <c r="B754" s="2" t="s">
        <v>55</v>
      </c>
      <c r="C754" s="2" t="s">
        <v>359</v>
      </c>
      <c r="D754" s="2" t="s">
        <v>57</v>
      </c>
      <c r="E754" s="2" t="s">
        <v>58</v>
      </c>
      <c r="F754" s="2" t="s">
        <v>59</v>
      </c>
      <c r="G754" s="2" t="s">
        <v>60</v>
      </c>
      <c r="H754" s="2" t="s">
        <v>61</v>
      </c>
      <c r="I754" s="2" t="s">
        <v>62</v>
      </c>
      <c r="J754" s="3">
        <v>42299</v>
      </c>
      <c r="K754" s="2">
        <v>821855</v>
      </c>
      <c r="L754" s="2">
        <v>743038</v>
      </c>
      <c r="M754" s="2">
        <v>5</v>
      </c>
      <c r="N754" s="2">
        <v>47</v>
      </c>
      <c r="P754" s="2" t="s">
        <v>90</v>
      </c>
      <c r="S754" s="2" t="s">
        <v>91</v>
      </c>
      <c r="T754" s="2" t="s">
        <v>92</v>
      </c>
      <c r="U754" s="2" t="s">
        <v>93</v>
      </c>
      <c r="V754" s="2">
        <v>24</v>
      </c>
      <c r="Y754" s="2">
        <f t="shared" si="179"/>
        <v>7.6394372684109761</v>
      </c>
      <c r="AB754" s="2">
        <v>7.639437268</v>
      </c>
      <c r="AC754" s="2">
        <f t="shared" si="180"/>
        <v>4.5836623610465846E-3</v>
      </c>
      <c r="AD754" s="2">
        <v>0.25557100761696561</v>
      </c>
      <c r="AE754" s="2">
        <f t="shared" si="185"/>
        <v>1.7934985676921151</v>
      </c>
      <c r="AF754" s="2">
        <v>53</v>
      </c>
      <c r="AG754" s="4">
        <f t="shared" si="186"/>
        <v>1.8867924528301887</v>
      </c>
      <c r="AH754" s="4">
        <f t="shared" si="187"/>
        <v>3.6802910205223038</v>
      </c>
      <c r="AI754" s="5">
        <f t="shared" si="188"/>
        <v>1.8401455102611519</v>
      </c>
      <c r="AJ754" s="2">
        <f t="shared" si="181"/>
        <v>1.6501184499767705E-2</v>
      </c>
      <c r="AK754" s="2">
        <f t="shared" si="182"/>
        <v>0</v>
      </c>
      <c r="AL754" s="2">
        <v>4</v>
      </c>
      <c r="AM754" s="2">
        <v>4</v>
      </c>
      <c r="AN754" s="2">
        <f t="shared" si="183"/>
        <v>8</v>
      </c>
      <c r="AO754" s="2">
        <f t="shared" si="184"/>
        <v>1.6</v>
      </c>
      <c r="AP754" s="2">
        <v>6</v>
      </c>
      <c r="AQ754" s="2">
        <v>0</v>
      </c>
      <c r="AR754" s="2">
        <v>1</v>
      </c>
      <c r="AS754" s="2" t="s">
        <v>68</v>
      </c>
      <c r="AT754" s="2">
        <v>2</v>
      </c>
      <c r="AW754" s="2" t="str">
        <f t="shared" si="189"/>
        <v>Arbolitos</v>
      </c>
      <c r="AX754" s="2" t="str">
        <f t="shared" si="194"/>
        <v>Latizal alto</v>
      </c>
      <c r="AY754" s="2">
        <v>834</v>
      </c>
      <c r="AZ754" s="4">
        <f t="shared" si="190"/>
        <v>0.1199040767386091</v>
      </c>
      <c r="BA754" s="4">
        <v>6.7100281049843833</v>
      </c>
      <c r="BB754" s="4">
        <f t="shared" si="191"/>
        <v>6.8310628351045524E-2</v>
      </c>
      <c r="BC754" s="4">
        <f t="shared" si="192"/>
        <v>0.18821470508965463</v>
      </c>
      <c r="BD754" s="4">
        <f t="shared" si="193"/>
        <v>9.4107352544827313E-2</v>
      </c>
    </row>
    <row r="755" spans="1:56" x14ac:dyDescent="0.25">
      <c r="A755" s="2">
        <v>15</v>
      </c>
      <c r="B755" s="2" t="s">
        <v>55</v>
      </c>
      <c r="C755" s="2" t="s">
        <v>359</v>
      </c>
      <c r="D755" s="2" t="s">
        <v>57</v>
      </c>
      <c r="E755" s="2" t="s">
        <v>58</v>
      </c>
      <c r="F755" s="2" t="s">
        <v>59</v>
      </c>
      <c r="G755" s="2" t="s">
        <v>60</v>
      </c>
      <c r="H755" s="2" t="s">
        <v>61</v>
      </c>
      <c r="I755" s="2" t="s">
        <v>62</v>
      </c>
      <c r="J755" s="3">
        <v>42299</v>
      </c>
      <c r="K755" s="2">
        <v>821855</v>
      </c>
      <c r="L755" s="2">
        <v>743038</v>
      </c>
      <c r="M755" s="2">
        <v>5</v>
      </c>
      <c r="N755" s="2">
        <v>49</v>
      </c>
      <c r="P755" s="2" t="s">
        <v>90</v>
      </c>
      <c r="S755" s="2" t="s">
        <v>91</v>
      </c>
      <c r="T755" s="2" t="s">
        <v>92</v>
      </c>
      <c r="U755" s="2" t="s">
        <v>93</v>
      </c>
      <c r="V755" s="2">
        <v>18</v>
      </c>
      <c r="Y755" s="2">
        <f t="shared" si="179"/>
        <v>5.7295779513082321</v>
      </c>
      <c r="AB755" s="2">
        <v>5.7295779509999996</v>
      </c>
      <c r="AC755" s="2">
        <f t="shared" si="180"/>
        <v>2.5783100780887042E-3</v>
      </c>
      <c r="AD755" s="2">
        <v>0.25557100761696561</v>
      </c>
      <c r="AE755" s="2">
        <f t="shared" si="185"/>
        <v>1.008842944326815</v>
      </c>
      <c r="AF755" s="2">
        <v>53</v>
      </c>
      <c r="AG755" s="4">
        <f t="shared" si="186"/>
        <v>1.8867924528301887</v>
      </c>
      <c r="AH755" s="4">
        <f t="shared" si="187"/>
        <v>2.8956353971570037</v>
      </c>
      <c r="AI755" s="5">
        <f t="shared" si="188"/>
        <v>1.4478176985785018</v>
      </c>
      <c r="AJ755" s="2">
        <f t="shared" si="181"/>
        <v>4.6409581405596678E-3</v>
      </c>
      <c r="AK755" s="2">
        <f t="shared" si="182"/>
        <v>0</v>
      </c>
      <c r="AL755" s="2">
        <v>3</v>
      </c>
      <c r="AM755" s="2">
        <v>2</v>
      </c>
      <c r="AN755" s="2">
        <f t="shared" si="183"/>
        <v>3</v>
      </c>
      <c r="AO755" s="2">
        <f t="shared" si="184"/>
        <v>0.6</v>
      </c>
      <c r="AP755" s="2">
        <v>3</v>
      </c>
      <c r="AQ755" s="2">
        <v>0</v>
      </c>
      <c r="AR755" s="2">
        <v>0</v>
      </c>
      <c r="AS755" s="2" t="s">
        <v>79</v>
      </c>
      <c r="AT755" s="2">
        <v>3</v>
      </c>
      <c r="AW755" s="2" t="str">
        <f t="shared" si="189"/>
        <v>Arbustivo</v>
      </c>
      <c r="AX755" s="2" t="str">
        <f t="shared" si="194"/>
        <v>Latizal alto</v>
      </c>
      <c r="AY755" s="2">
        <v>834</v>
      </c>
      <c r="AZ755" s="4">
        <f t="shared" si="190"/>
        <v>0.1199040767386091</v>
      </c>
      <c r="BA755" s="4">
        <v>6.7100281049843833</v>
      </c>
      <c r="BB755" s="4">
        <f t="shared" si="191"/>
        <v>3.8424728447463113E-2</v>
      </c>
      <c r="BC755" s="4">
        <f t="shared" si="192"/>
        <v>0.15832880518607223</v>
      </c>
      <c r="BD755" s="4">
        <f t="shared" si="193"/>
        <v>7.9164402593036115E-2</v>
      </c>
    </row>
    <row r="756" spans="1:56" x14ac:dyDescent="0.25">
      <c r="A756" s="2">
        <v>15</v>
      </c>
      <c r="B756" s="2" t="s">
        <v>55</v>
      </c>
      <c r="C756" s="2" t="s">
        <v>359</v>
      </c>
      <c r="D756" s="2" t="s">
        <v>57</v>
      </c>
      <c r="E756" s="2" t="s">
        <v>58</v>
      </c>
      <c r="F756" s="2" t="s">
        <v>59</v>
      </c>
      <c r="G756" s="2" t="s">
        <v>60</v>
      </c>
      <c r="H756" s="2" t="s">
        <v>61</v>
      </c>
      <c r="I756" s="2" t="s">
        <v>62</v>
      </c>
      <c r="J756" s="3">
        <v>42299</v>
      </c>
      <c r="K756" s="2">
        <v>821855</v>
      </c>
      <c r="L756" s="2">
        <v>743038</v>
      </c>
      <c r="M756" s="2">
        <v>5</v>
      </c>
      <c r="N756" s="2">
        <v>50</v>
      </c>
      <c r="P756" s="2" t="s">
        <v>90</v>
      </c>
      <c r="S756" s="2" t="s">
        <v>91</v>
      </c>
      <c r="T756" s="2" t="s">
        <v>92</v>
      </c>
      <c r="U756" s="2" t="s">
        <v>93</v>
      </c>
      <c r="V756" s="2">
        <v>19</v>
      </c>
      <c r="Y756" s="2">
        <f t="shared" si="179"/>
        <v>6.0478878374920226</v>
      </c>
      <c r="AB756" s="2">
        <v>6.0478878370000002</v>
      </c>
      <c r="AC756" s="2">
        <f t="shared" si="180"/>
        <v>2.8727467228087103E-3</v>
      </c>
      <c r="AD756" s="2">
        <v>0.25557100761696561</v>
      </c>
      <c r="AE756" s="2">
        <f t="shared" si="185"/>
        <v>1.1240503175987042</v>
      </c>
      <c r="AF756" s="2">
        <v>53</v>
      </c>
      <c r="AG756" s="4">
        <f t="shared" si="186"/>
        <v>1.8867924528301887</v>
      </c>
      <c r="AH756" s="4">
        <f t="shared" si="187"/>
        <v>3.0108427704288929</v>
      </c>
      <c r="AI756" s="5">
        <f t="shared" si="188"/>
        <v>1.5054213852144465</v>
      </c>
      <c r="AJ756" s="2">
        <f t="shared" si="181"/>
        <v>8.6182401684261317E-3</v>
      </c>
      <c r="AK756" s="2">
        <f t="shared" si="182"/>
        <v>0</v>
      </c>
      <c r="AL756" s="2">
        <v>2</v>
      </c>
      <c r="AM756" s="2">
        <v>2</v>
      </c>
      <c r="AN756" s="2">
        <f t="shared" si="183"/>
        <v>2</v>
      </c>
      <c r="AO756" s="2">
        <f t="shared" si="184"/>
        <v>0.4</v>
      </c>
      <c r="AP756" s="2">
        <v>5</v>
      </c>
      <c r="AQ756" s="2">
        <v>0</v>
      </c>
      <c r="AR756" s="2">
        <v>0</v>
      </c>
      <c r="AS756" s="2" t="s">
        <v>79</v>
      </c>
      <c r="AT756" s="2">
        <v>3</v>
      </c>
      <c r="AW756" s="2" t="str">
        <f t="shared" si="189"/>
        <v>Arbustivo</v>
      </c>
      <c r="AX756" s="2" t="str">
        <f t="shared" si="194"/>
        <v>Latizal alto</v>
      </c>
      <c r="AY756" s="2">
        <v>834</v>
      </c>
      <c r="AZ756" s="4">
        <f t="shared" si="190"/>
        <v>0.1199040767386091</v>
      </c>
      <c r="BA756" s="4">
        <v>6.7100281049843833</v>
      </c>
      <c r="BB756" s="4">
        <f t="shared" si="191"/>
        <v>4.2812737560290685E-2</v>
      </c>
      <c r="BC756" s="4">
        <f t="shared" si="192"/>
        <v>0.16271681429889978</v>
      </c>
      <c r="BD756" s="4">
        <f t="shared" si="193"/>
        <v>8.1358407149449891E-2</v>
      </c>
    </row>
    <row r="757" spans="1:56" x14ac:dyDescent="0.25">
      <c r="A757" s="2">
        <v>15</v>
      </c>
      <c r="B757" s="2" t="s">
        <v>55</v>
      </c>
      <c r="C757" s="2" t="s">
        <v>359</v>
      </c>
      <c r="D757" s="2" t="s">
        <v>57</v>
      </c>
      <c r="E757" s="2" t="s">
        <v>58</v>
      </c>
      <c r="F757" s="2" t="s">
        <v>59</v>
      </c>
      <c r="G757" s="2" t="s">
        <v>60</v>
      </c>
      <c r="H757" s="2" t="s">
        <v>61</v>
      </c>
      <c r="I757" s="2" t="s">
        <v>62</v>
      </c>
      <c r="J757" s="3">
        <v>42299</v>
      </c>
      <c r="K757" s="2">
        <v>821855</v>
      </c>
      <c r="L757" s="2">
        <v>743038</v>
      </c>
      <c r="M757" s="2">
        <v>5</v>
      </c>
      <c r="N757" s="2">
        <v>52</v>
      </c>
      <c r="P757" s="2" t="s">
        <v>90</v>
      </c>
      <c r="S757" s="2" t="s">
        <v>91</v>
      </c>
      <c r="T757" s="2" t="s">
        <v>92</v>
      </c>
      <c r="U757" s="2" t="s">
        <v>93</v>
      </c>
      <c r="V757" s="2">
        <v>21</v>
      </c>
      <c r="Y757" s="2">
        <f t="shared" si="179"/>
        <v>6.6845076098596046</v>
      </c>
      <c r="AB757" s="2">
        <v>6.6845076099999998</v>
      </c>
      <c r="AC757" s="2">
        <f t="shared" si="180"/>
        <v>3.5093664951762931E-3</v>
      </c>
      <c r="AD757" s="2">
        <v>0.25557100761696561</v>
      </c>
      <c r="AE757" s="2">
        <f t="shared" si="185"/>
        <v>1.3731473408892763</v>
      </c>
      <c r="AF757" s="2">
        <v>53</v>
      </c>
      <c r="AG757" s="4">
        <f t="shared" si="186"/>
        <v>1.8867924528301887</v>
      </c>
      <c r="AH757" s="4">
        <f t="shared" si="187"/>
        <v>3.259939793719465</v>
      </c>
      <c r="AI757" s="5">
        <f t="shared" si="188"/>
        <v>1.6299698968597325</v>
      </c>
      <c r="AJ757" s="2">
        <f t="shared" si="181"/>
        <v>1.2633719382634656E-2</v>
      </c>
      <c r="AK757" s="2">
        <f t="shared" si="182"/>
        <v>0</v>
      </c>
      <c r="AL757" s="2">
        <v>2</v>
      </c>
      <c r="AM757" s="2">
        <v>3</v>
      </c>
      <c r="AN757" s="2">
        <f t="shared" si="183"/>
        <v>3</v>
      </c>
      <c r="AO757" s="2">
        <f t="shared" si="184"/>
        <v>0.6</v>
      </c>
      <c r="AP757" s="2">
        <v>6</v>
      </c>
      <c r="AQ757" s="2">
        <v>0</v>
      </c>
      <c r="AR757" s="2">
        <v>6</v>
      </c>
      <c r="AS757" s="2" t="s">
        <v>79</v>
      </c>
      <c r="AT757" s="2">
        <v>3</v>
      </c>
      <c r="AW757" s="2" t="str">
        <f t="shared" si="189"/>
        <v>Arbolitos</v>
      </c>
      <c r="AX757" s="2" t="str">
        <f t="shared" si="194"/>
        <v>Latizal alto</v>
      </c>
      <c r="AY757" s="2">
        <v>834</v>
      </c>
      <c r="AZ757" s="4">
        <f t="shared" si="190"/>
        <v>0.1199040767386091</v>
      </c>
      <c r="BA757" s="4">
        <v>6.7100281049843833</v>
      </c>
      <c r="BB757" s="4">
        <f t="shared" si="191"/>
        <v>5.230032483126925E-2</v>
      </c>
      <c r="BC757" s="4">
        <f t="shared" si="192"/>
        <v>0.17220440156987835</v>
      </c>
      <c r="BD757" s="4">
        <f t="shared" si="193"/>
        <v>8.6102200784939173E-2</v>
      </c>
    </row>
    <row r="758" spans="1:56" x14ac:dyDescent="0.25">
      <c r="A758" s="2">
        <v>15</v>
      </c>
      <c r="B758" s="2" t="s">
        <v>55</v>
      </c>
      <c r="C758" s="2" t="s">
        <v>359</v>
      </c>
      <c r="D758" s="2" t="s">
        <v>57</v>
      </c>
      <c r="E758" s="2" t="s">
        <v>58</v>
      </c>
      <c r="F758" s="2" t="s">
        <v>59</v>
      </c>
      <c r="G758" s="2" t="s">
        <v>60</v>
      </c>
      <c r="H758" s="2" t="s">
        <v>61</v>
      </c>
      <c r="I758" s="2" t="s">
        <v>62</v>
      </c>
      <c r="J758" s="3">
        <v>42299</v>
      </c>
      <c r="K758" s="2">
        <v>821855</v>
      </c>
      <c r="L758" s="2">
        <v>743038</v>
      </c>
      <c r="M758" s="2">
        <v>5</v>
      </c>
      <c r="N758" s="2">
        <v>53</v>
      </c>
      <c r="P758" s="2" t="s">
        <v>90</v>
      </c>
      <c r="S758" s="2" t="s">
        <v>91</v>
      </c>
      <c r="T758" s="2" t="s">
        <v>92</v>
      </c>
      <c r="U758" s="2" t="s">
        <v>93</v>
      </c>
      <c r="V758" s="2">
        <v>9</v>
      </c>
      <c r="Y758" s="2">
        <f t="shared" si="179"/>
        <v>2.8647889756541161</v>
      </c>
      <c r="AB758" s="2">
        <v>2.8647889759999998</v>
      </c>
      <c r="AC758" s="2">
        <f t="shared" si="180"/>
        <v>6.4457751952217606E-4</v>
      </c>
      <c r="AD758" s="2">
        <v>0.25557100761696561</v>
      </c>
      <c r="AE758" s="2">
        <f t="shared" si="185"/>
        <v>0.25221073608170375</v>
      </c>
      <c r="AF758" s="2">
        <v>53</v>
      </c>
      <c r="AG758" s="4">
        <f t="shared" si="186"/>
        <v>1.8867924528301887</v>
      </c>
      <c r="AH758" s="4">
        <f t="shared" si="187"/>
        <v>2.1390031889118926</v>
      </c>
      <c r="AI758" s="5">
        <f t="shared" si="188"/>
        <v>1.0695015944559463</v>
      </c>
      <c r="AJ758" s="2">
        <f t="shared" si="181"/>
        <v>1.5469860468532225E-3</v>
      </c>
      <c r="AK758" s="2">
        <f t="shared" si="182"/>
        <v>0</v>
      </c>
      <c r="AL758" s="2">
        <v>3</v>
      </c>
      <c r="AM758" s="2">
        <v>2</v>
      </c>
      <c r="AN758" s="2">
        <f t="shared" si="183"/>
        <v>3</v>
      </c>
      <c r="AO758" s="2">
        <f t="shared" si="184"/>
        <v>0.6</v>
      </c>
      <c r="AP758" s="2">
        <v>4</v>
      </c>
      <c r="AQ758" s="2">
        <v>0</v>
      </c>
      <c r="AR758" s="2">
        <v>8</v>
      </c>
      <c r="AS758" s="2" t="s">
        <v>79</v>
      </c>
      <c r="AT758" s="2">
        <v>3</v>
      </c>
      <c r="AW758" s="2" t="str">
        <f t="shared" si="189"/>
        <v>Arbustivo</v>
      </c>
      <c r="AX758" s="2" t="str">
        <f t="shared" si="194"/>
        <v>Latizal bajo</v>
      </c>
      <c r="AY758" s="2">
        <v>834</v>
      </c>
      <c r="AZ758" s="4">
        <f t="shared" si="190"/>
        <v>0.1199040767386091</v>
      </c>
      <c r="BA758" s="4">
        <v>6.7100281049843833</v>
      </c>
      <c r="BB758" s="4">
        <f t="shared" si="191"/>
        <v>9.6061821118657784E-3</v>
      </c>
      <c r="BC758" s="4">
        <f t="shared" si="192"/>
        <v>0.12951025885047487</v>
      </c>
      <c r="BD758" s="4">
        <f t="shared" si="193"/>
        <v>6.4755129425237437E-2</v>
      </c>
    </row>
    <row r="759" spans="1:56" x14ac:dyDescent="0.25">
      <c r="A759" s="2">
        <v>15</v>
      </c>
      <c r="B759" s="2" t="s">
        <v>55</v>
      </c>
      <c r="C759" s="2" t="s">
        <v>359</v>
      </c>
      <c r="D759" s="2" t="s">
        <v>57</v>
      </c>
      <c r="E759" s="2" t="s">
        <v>58</v>
      </c>
      <c r="F759" s="2" t="s">
        <v>59</v>
      </c>
      <c r="G759" s="2" t="s">
        <v>60</v>
      </c>
      <c r="H759" s="2" t="s">
        <v>61</v>
      </c>
      <c r="I759" s="2" t="s">
        <v>62</v>
      </c>
      <c r="J759" s="3">
        <v>42299</v>
      </c>
      <c r="K759" s="2">
        <v>821855</v>
      </c>
      <c r="L759" s="2">
        <v>743038</v>
      </c>
      <c r="M759" s="2">
        <v>1</v>
      </c>
      <c r="N759" s="2">
        <v>2</v>
      </c>
      <c r="O759" s="2" t="s">
        <v>63</v>
      </c>
      <c r="P759" s="2" t="s">
        <v>140</v>
      </c>
      <c r="S759" s="2" t="s">
        <v>141</v>
      </c>
      <c r="T759" s="2" t="s">
        <v>142</v>
      </c>
      <c r="U759" s="2" t="s">
        <v>143</v>
      </c>
      <c r="V759" s="2">
        <v>11</v>
      </c>
      <c r="Y759" s="2">
        <f t="shared" si="179"/>
        <v>3.5014087480216975</v>
      </c>
      <c r="AB759" s="2">
        <v>3.5014087479999998</v>
      </c>
      <c r="AC759" s="2">
        <f t="shared" si="180"/>
        <v>9.6288740570596703E-4</v>
      </c>
      <c r="AD759" s="2">
        <v>0.25557100761696561</v>
      </c>
      <c r="AE759" s="2">
        <f t="shared" si="185"/>
        <v>0.37675924772698965</v>
      </c>
      <c r="AF759" s="2">
        <v>53</v>
      </c>
      <c r="AG759" s="4">
        <f t="shared" si="186"/>
        <v>1.8867924528301887</v>
      </c>
      <c r="AH759" s="4">
        <f t="shared" si="187"/>
        <v>2.2635517005571781</v>
      </c>
      <c r="AI759" s="5">
        <f t="shared" si="188"/>
        <v>1.1317758502785891</v>
      </c>
      <c r="AJ759" s="2">
        <f t="shared" si="181"/>
        <v>1.7331973302707406E-3</v>
      </c>
      <c r="AK759" s="2">
        <f t="shared" si="182"/>
        <v>0</v>
      </c>
      <c r="AL759" s="2">
        <v>3</v>
      </c>
      <c r="AM759" s="2">
        <v>2</v>
      </c>
      <c r="AN759" s="2">
        <f t="shared" si="183"/>
        <v>3</v>
      </c>
      <c r="AO759" s="2">
        <f t="shared" si="184"/>
        <v>0.6</v>
      </c>
      <c r="AP759" s="2">
        <v>3</v>
      </c>
      <c r="AQ759" s="2">
        <v>0</v>
      </c>
      <c r="AR759" s="2">
        <v>4</v>
      </c>
      <c r="AS759" s="2" t="s">
        <v>79</v>
      </c>
      <c r="AT759" s="2">
        <v>3</v>
      </c>
      <c r="AW759" s="2" t="str">
        <f t="shared" si="189"/>
        <v>Arbustivo</v>
      </c>
      <c r="AX759" s="2" t="str">
        <f t="shared" si="194"/>
        <v>Latizal bajo</v>
      </c>
      <c r="AY759" s="2">
        <v>834</v>
      </c>
      <c r="AZ759" s="4">
        <f t="shared" si="190"/>
        <v>0.1199040767386091</v>
      </c>
      <c r="BA759" s="4">
        <v>6.7100281049843833</v>
      </c>
      <c r="BB759" s="4">
        <f t="shared" si="191"/>
        <v>1.4349975747355056E-2</v>
      </c>
      <c r="BC759" s="4">
        <f t="shared" si="192"/>
        <v>0.13425405248596417</v>
      </c>
      <c r="BD759" s="4">
        <f t="shared" si="193"/>
        <v>6.7127026242982085E-2</v>
      </c>
    </row>
    <row r="760" spans="1:56" x14ac:dyDescent="0.25">
      <c r="A760" s="2">
        <v>15</v>
      </c>
      <c r="B760" s="2" t="s">
        <v>55</v>
      </c>
      <c r="C760" s="2" t="s">
        <v>359</v>
      </c>
      <c r="D760" s="2" t="s">
        <v>57</v>
      </c>
      <c r="E760" s="2" t="s">
        <v>58</v>
      </c>
      <c r="F760" s="2" t="s">
        <v>59</v>
      </c>
      <c r="G760" s="2" t="s">
        <v>60</v>
      </c>
      <c r="H760" s="2" t="s">
        <v>61</v>
      </c>
      <c r="I760" s="2" t="s">
        <v>62</v>
      </c>
      <c r="J760" s="3">
        <v>42299</v>
      </c>
      <c r="K760" s="2">
        <v>821855</v>
      </c>
      <c r="L760" s="2">
        <v>743038</v>
      </c>
      <c r="M760" s="2">
        <v>2</v>
      </c>
      <c r="N760" s="2">
        <v>24</v>
      </c>
      <c r="P760" s="2" t="s">
        <v>140</v>
      </c>
      <c r="S760" s="2" t="s">
        <v>141</v>
      </c>
      <c r="T760" s="2" t="s">
        <v>142</v>
      </c>
      <c r="U760" s="2" t="s">
        <v>143</v>
      </c>
      <c r="V760" s="2">
        <v>9</v>
      </c>
      <c r="Y760" s="2">
        <f t="shared" si="179"/>
        <v>2.8647889756541161</v>
      </c>
      <c r="AB760" s="2">
        <v>2.8647889759999998</v>
      </c>
      <c r="AC760" s="2">
        <f t="shared" si="180"/>
        <v>6.4457751952217606E-4</v>
      </c>
      <c r="AD760" s="2">
        <v>0.25557100761696561</v>
      </c>
      <c r="AE760" s="2">
        <f t="shared" si="185"/>
        <v>0.25221073608170375</v>
      </c>
      <c r="AF760" s="2">
        <v>53</v>
      </c>
      <c r="AG760" s="4">
        <f t="shared" si="186"/>
        <v>1.8867924528301887</v>
      </c>
      <c r="AH760" s="4">
        <f t="shared" si="187"/>
        <v>2.1390031889118926</v>
      </c>
      <c r="AI760" s="5">
        <f t="shared" si="188"/>
        <v>1.0695015944559463</v>
      </c>
      <c r="AJ760" s="2">
        <f t="shared" si="181"/>
        <v>1.3536127909965698E-3</v>
      </c>
      <c r="AK760" s="2">
        <f t="shared" si="182"/>
        <v>9.2819162811193343E-4</v>
      </c>
      <c r="AL760" s="2">
        <v>1</v>
      </c>
      <c r="AM760" s="2">
        <v>9</v>
      </c>
      <c r="AN760" s="2">
        <f t="shared" si="183"/>
        <v>4.5</v>
      </c>
      <c r="AO760" s="2">
        <f t="shared" si="184"/>
        <v>0.89999999999999991</v>
      </c>
      <c r="AP760" s="2">
        <v>3.5</v>
      </c>
      <c r="AQ760" s="2">
        <v>2.4</v>
      </c>
      <c r="AR760" s="2">
        <v>0</v>
      </c>
      <c r="AS760" s="2" t="s">
        <v>68</v>
      </c>
      <c r="AT760" s="2">
        <v>1</v>
      </c>
      <c r="AW760" s="2" t="str">
        <f t="shared" si="189"/>
        <v>Arbustivo</v>
      </c>
      <c r="AX760" s="2" t="str">
        <f t="shared" si="194"/>
        <v>Latizal bajo</v>
      </c>
      <c r="AY760" s="2">
        <v>834</v>
      </c>
      <c r="AZ760" s="4">
        <f t="shared" si="190"/>
        <v>0.1199040767386091</v>
      </c>
      <c r="BA760" s="4">
        <v>6.7100281049843833</v>
      </c>
      <c r="BB760" s="4">
        <f t="shared" si="191"/>
        <v>9.6061821118657784E-3</v>
      </c>
      <c r="BC760" s="4">
        <f t="shared" si="192"/>
        <v>0.12951025885047487</v>
      </c>
      <c r="BD760" s="4">
        <f t="shared" si="193"/>
        <v>6.4755129425237437E-2</v>
      </c>
    </row>
    <row r="761" spans="1:56" x14ac:dyDescent="0.25">
      <c r="A761" s="2">
        <v>15</v>
      </c>
      <c r="B761" s="2" t="s">
        <v>55</v>
      </c>
      <c r="C761" s="2" t="s">
        <v>359</v>
      </c>
      <c r="D761" s="2" t="s">
        <v>57</v>
      </c>
      <c r="E761" s="2" t="s">
        <v>58</v>
      </c>
      <c r="F761" s="2" t="s">
        <v>59</v>
      </c>
      <c r="G761" s="2" t="s">
        <v>60</v>
      </c>
      <c r="H761" s="2" t="s">
        <v>61</v>
      </c>
      <c r="I761" s="2" t="s">
        <v>62</v>
      </c>
      <c r="J761" s="3">
        <v>42299</v>
      </c>
      <c r="K761" s="2">
        <v>821855</v>
      </c>
      <c r="L761" s="2">
        <v>743038</v>
      </c>
      <c r="M761" s="2">
        <v>4</v>
      </c>
      <c r="N761" s="2">
        <v>44</v>
      </c>
      <c r="P761" s="2" t="s">
        <v>140</v>
      </c>
      <c r="S761" s="2" t="s">
        <v>141</v>
      </c>
      <c r="T761" s="2" t="s">
        <v>142</v>
      </c>
      <c r="U761" s="2" t="s">
        <v>143</v>
      </c>
      <c r="V761" s="2">
        <v>18</v>
      </c>
      <c r="Y761" s="2">
        <f t="shared" si="179"/>
        <v>5.7295779513082321</v>
      </c>
      <c r="AB761" s="2">
        <v>5.7295779509999996</v>
      </c>
      <c r="AC761" s="2">
        <f t="shared" si="180"/>
        <v>2.5783100780887042E-3</v>
      </c>
      <c r="AD761" s="2">
        <v>0.25557100761696561</v>
      </c>
      <c r="AE761" s="2">
        <f t="shared" si="185"/>
        <v>1.008842944326815</v>
      </c>
      <c r="AF761" s="2">
        <v>53</v>
      </c>
      <c r="AG761" s="4">
        <f t="shared" si="186"/>
        <v>1.8867924528301887</v>
      </c>
      <c r="AH761" s="4">
        <f t="shared" si="187"/>
        <v>2.8956353971570037</v>
      </c>
      <c r="AI761" s="5">
        <f t="shared" si="188"/>
        <v>1.4478176985785018</v>
      </c>
      <c r="AJ761" s="2">
        <f t="shared" si="181"/>
        <v>1.0828902327972558E-2</v>
      </c>
      <c r="AK761" s="2">
        <f t="shared" si="182"/>
        <v>3.0939720937064449E-3</v>
      </c>
      <c r="AL761" s="2">
        <v>4</v>
      </c>
      <c r="AM761" s="2">
        <v>3</v>
      </c>
      <c r="AN761" s="2">
        <f t="shared" si="183"/>
        <v>6</v>
      </c>
      <c r="AO761" s="2">
        <f t="shared" si="184"/>
        <v>1.2</v>
      </c>
      <c r="AP761" s="2">
        <v>7</v>
      </c>
      <c r="AQ761" s="2">
        <v>2</v>
      </c>
      <c r="AR761" s="2">
        <v>0</v>
      </c>
      <c r="AS761" s="2" t="s">
        <v>79</v>
      </c>
      <c r="AT761" s="2">
        <v>3</v>
      </c>
      <c r="AW761" s="2" t="str">
        <f t="shared" si="189"/>
        <v>Arbolitos</v>
      </c>
      <c r="AX761" s="2" t="str">
        <f t="shared" si="194"/>
        <v>Latizal alto</v>
      </c>
      <c r="AY761" s="2">
        <v>834</v>
      </c>
      <c r="AZ761" s="4">
        <f t="shared" si="190"/>
        <v>0.1199040767386091</v>
      </c>
      <c r="BA761" s="4">
        <v>6.7100281049843833</v>
      </c>
      <c r="BB761" s="4">
        <f t="shared" si="191"/>
        <v>3.8424728447463113E-2</v>
      </c>
      <c r="BC761" s="4">
        <f t="shared" si="192"/>
        <v>0.15832880518607223</v>
      </c>
      <c r="BD761" s="4">
        <f t="shared" si="193"/>
        <v>7.9164402593036115E-2</v>
      </c>
    </row>
    <row r="762" spans="1:56" x14ac:dyDescent="0.25">
      <c r="A762" s="2">
        <v>15</v>
      </c>
      <c r="B762" s="2" t="s">
        <v>55</v>
      </c>
      <c r="C762" s="2" t="s">
        <v>359</v>
      </c>
      <c r="D762" s="2" t="s">
        <v>57</v>
      </c>
      <c r="E762" s="2" t="s">
        <v>58</v>
      </c>
      <c r="F762" s="2" t="s">
        <v>59</v>
      </c>
      <c r="G762" s="2" t="s">
        <v>60</v>
      </c>
      <c r="H762" s="2" t="s">
        <v>61</v>
      </c>
      <c r="I762" s="2" t="s">
        <v>62</v>
      </c>
      <c r="J762" s="3">
        <v>42299</v>
      </c>
      <c r="K762" s="2">
        <v>821855</v>
      </c>
      <c r="L762" s="2">
        <v>743038</v>
      </c>
      <c r="M762" s="2">
        <v>1</v>
      </c>
      <c r="N762" s="2">
        <v>9</v>
      </c>
      <c r="O762" s="2" t="s">
        <v>115</v>
      </c>
      <c r="P762" s="2" t="s">
        <v>140</v>
      </c>
      <c r="S762" s="2" t="s">
        <v>141</v>
      </c>
      <c r="T762" s="2" t="s">
        <v>142</v>
      </c>
      <c r="U762" s="2" t="s">
        <v>143</v>
      </c>
      <c r="V762" s="2">
        <v>23</v>
      </c>
      <c r="Y762" s="2">
        <f t="shared" si="179"/>
        <v>7.3211273822271856</v>
      </c>
      <c r="AB762" s="2">
        <v>7.3211273820000002</v>
      </c>
      <c r="AC762" s="2">
        <f t="shared" si="180"/>
        <v>4.2096482447806314E-3</v>
      </c>
      <c r="AD762" s="2">
        <v>0.25557100761696561</v>
      </c>
      <c r="AE762" s="2">
        <f t="shared" si="185"/>
        <v>1.6471540665089046</v>
      </c>
      <c r="AF762" s="2">
        <v>53</v>
      </c>
      <c r="AG762" s="4">
        <f t="shared" si="186"/>
        <v>1.8867924528301887</v>
      </c>
      <c r="AH762" s="4">
        <f t="shared" si="187"/>
        <v>3.5339465193390933</v>
      </c>
      <c r="AI762" s="5">
        <f t="shared" si="188"/>
        <v>1.7669732596695467</v>
      </c>
      <c r="AJ762" s="2">
        <f t="shared" si="181"/>
        <v>1.5154733681210272E-2</v>
      </c>
      <c r="AK762" s="2">
        <f t="shared" si="182"/>
        <v>1.0103155787473514E-2</v>
      </c>
      <c r="AL762" s="2">
        <v>3</v>
      </c>
      <c r="AM762" s="2">
        <v>4</v>
      </c>
      <c r="AN762" s="2">
        <f t="shared" si="183"/>
        <v>6</v>
      </c>
      <c r="AO762" s="2">
        <f t="shared" si="184"/>
        <v>1.2</v>
      </c>
      <c r="AP762" s="2">
        <v>6</v>
      </c>
      <c r="AQ762" s="2">
        <v>4</v>
      </c>
      <c r="AR762" s="2">
        <v>6</v>
      </c>
      <c r="AS762" s="2" t="s">
        <v>68</v>
      </c>
      <c r="AT762" s="2">
        <v>1</v>
      </c>
      <c r="AW762" s="2" t="str">
        <f t="shared" si="189"/>
        <v>Arbolitos</v>
      </c>
      <c r="AX762" s="2" t="str">
        <f t="shared" si="194"/>
        <v>Latizal alto</v>
      </c>
      <c r="AY762" s="2">
        <v>834</v>
      </c>
      <c r="AZ762" s="4">
        <f t="shared" si="190"/>
        <v>0.1199040767386091</v>
      </c>
      <c r="BA762" s="4">
        <v>6.7100281049843833</v>
      </c>
      <c r="BB762" s="4">
        <f t="shared" si="191"/>
        <v>6.2736670829345642E-2</v>
      </c>
      <c r="BC762" s="4">
        <f t="shared" si="192"/>
        <v>0.18264074756795473</v>
      </c>
      <c r="BD762" s="4">
        <f t="shared" si="193"/>
        <v>9.1320373783977365E-2</v>
      </c>
    </row>
    <row r="763" spans="1:56" x14ac:dyDescent="0.25">
      <c r="A763" s="2">
        <v>15</v>
      </c>
      <c r="B763" s="2" t="s">
        <v>55</v>
      </c>
      <c r="C763" s="2" t="s">
        <v>359</v>
      </c>
      <c r="D763" s="2" t="s">
        <v>57</v>
      </c>
      <c r="E763" s="2" t="s">
        <v>58</v>
      </c>
      <c r="F763" s="2" t="s">
        <v>59</v>
      </c>
      <c r="G763" s="2" t="s">
        <v>60</v>
      </c>
      <c r="H763" s="2" t="s">
        <v>61</v>
      </c>
      <c r="I763" s="2" t="s">
        <v>62</v>
      </c>
      <c r="J763" s="3">
        <v>42299</v>
      </c>
      <c r="K763" s="2">
        <v>821855</v>
      </c>
      <c r="L763" s="2">
        <v>743038</v>
      </c>
      <c r="M763" s="2">
        <v>4</v>
      </c>
      <c r="N763" s="2">
        <v>39</v>
      </c>
      <c r="O763" s="2" t="s">
        <v>69</v>
      </c>
      <c r="P763" s="2" t="s">
        <v>144</v>
      </c>
      <c r="S763" s="2" t="s">
        <v>152</v>
      </c>
      <c r="T763" s="2" t="s">
        <v>153</v>
      </c>
      <c r="U763" s="2" t="s">
        <v>154</v>
      </c>
      <c r="V763" s="2">
        <v>40</v>
      </c>
      <c r="Y763" s="2">
        <f t="shared" si="179"/>
        <v>12.732395447351628</v>
      </c>
      <c r="AB763" s="2">
        <v>12.73239545</v>
      </c>
      <c r="AC763" s="2">
        <f t="shared" si="180"/>
        <v>1.2732395447351627E-2</v>
      </c>
      <c r="AD763" s="2">
        <v>0.25557100761696561</v>
      </c>
      <c r="AE763" s="2">
        <f t="shared" si="185"/>
        <v>4.9819404658114319</v>
      </c>
      <c r="AF763" s="2">
        <v>53</v>
      </c>
      <c r="AG763" s="4">
        <f t="shared" si="186"/>
        <v>1.8867924528301887</v>
      </c>
      <c r="AH763" s="4">
        <f t="shared" si="187"/>
        <v>6.8687329186416211</v>
      </c>
      <c r="AI763" s="5">
        <f t="shared" si="188"/>
        <v>3.4343664593208105</v>
      </c>
      <c r="AJ763" s="2">
        <f t="shared" si="181"/>
        <v>9.1673247220931703E-2</v>
      </c>
      <c r="AK763" s="2">
        <f t="shared" si="182"/>
        <v>7.6394372684109757E-2</v>
      </c>
      <c r="AL763" s="2">
        <v>5</v>
      </c>
      <c r="AM763" s="2">
        <v>5</v>
      </c>
      <c r="AN763" s="2">
        <f t="shared" si="183"/>
        <v>12.5</v>
      </c>
      <c r="AO763" s="2">
        <f t="shared" si="184"/>
        <v>2.5</v>
      </c>
      <c r="AP763" s="2">
        <v>12</v>
      </c>
      <c r="AQ763" s="2">
        <v>10</v>
      </c>
      <c r="AR763" s="2">
        <v>0</v>
      </c>
      <c r="AS763" s="2" t="s">
        <v>68</v>
      </c>
      <c r="AT763" s="2">
        <v>1</v>
      </c>
      <c r="AW763" s="2" t="str">
        <f t="shared" si="189"/>
        <v>Arbolitos</v>
      </c>
      <c r="AX763" s="2" t="str">
        <f t="shared" si="194"/>
        <v>I</v>
      </c>
      <c r="AY763" s="2">
        <v>834</v>
      </c>
      <c r="AZ763" s="4">
        <f t="shared" si="190"/>
        <v>0.1199040767386091</v>
      </c>
      <c r="BA763" s="4">
        <v>6.7100281049843833</v>
      </c>
      <c r="BB763" s="4">
        <f t="shared" si="191"/>
        <v>0.18975174541957093</v>
      </c>
      <c r="BC763" s="4">
        <f t="shared" si="192"/>
        <v>0.30965582215818005</v>
      </c>
      <c r="BD763" s="4">
        <f t="shared" si="193"/>
        <v>0.15482791107909002</v>
      </c>
    </row>
    <row r="764" spans="1:56" x14ac:dyDescent="0.25">
      <c r="A764" s="2">
        <v>15</v>
      </c>
      <c r="B764" s="2" t="s">
        <v>55</v>
      </c>
      <c r="C764" s="2" t="s">
        <v>359</v>
      </c>
      <c r="D764" s="2" t="s">
        <v>57</v>
      </c>
      <c r="E764" s="2" t="s">
        <v>58</v>
      </c>
      <c r="F764" s="2" t="s">
        <v>59</v>
      </c>
      <c r="G764" s="2" t="s">
        <v>60</v>
      </c>
      <c r="H764" s="2" t="s">
        <v>61</v>
      </c>
      <c r="I764" s="2" t="s">
        <v>62</v>
      </c>
      <c r="J764" s="3">
        <v>42299</v>
      </c>
      <c r="K764" s="2">
        <v>821855</v>
      </c>
      <c r="L764" s="2">
        <v>743038</v>
      </c>
      <c r="M764" s="2">
        <v>5</v>
      </c>
      <c r="N764" s="2">
        <v>45</v>
      </c>
      <c r="O764" s="2" t="s">
        <v>69</v>
      </c>
      <c r="P764" s="2" t="s">
        <v>163</v>
      </c>
      <c r="S764" s="2" t="s">
        <v>164</v>
      </c>
      <c r="T764" s="2" t="s">
        <v>165</v>
      </c>
      <c r="U764" s="2" t="s">
        <v>166</v>
      </c>
      <c r="V764" s="2">
        <v>113</v>
      </c>
      <c r="Y764" s="2">
        <f t="shared" si="179"/>
        <v>35.969017138768351</v>
      </c>
      <c r="AB764" s="2">
        <v>35.969017139999998</v>
      </c>
      <c r="AC764" s="2">
        <f t="shared" si="180"/>
        <v>0.10161247341702061</v>
      </c>
      <c r="AD764" s="2">
        <v>0.25557100761696561</v>
      </c>
      <c r="AE764" s="2">
        <f t="shared" si="185"/>
        <v>39.758998629966378</v>
      </c>
      <c r="AF764" s="2">
        <v>53</v>
      </c>
      <c r="AG764" s="4">
        <f t="shared" si="186"/>
        <v>1.8867924528301887</v>
      </c>
      <c r="AH764" s="4">
        <f t="shared" si="187"/>
        <v>41.645791082796563</v>
      </c>
      <c r="AI764" s="5">
        <f t="shared" si="188"/>
        <v>20.822895541398282</v>
      </c>
      <c r="AJ764" s="2">
        <f t="shared" si="181"/>
        <v>0.85354477670297302</v>
      </c>
      <c r="AK764" s="2">
        <f t="shared" si="182"/>
        <v>0.48773987240169892</v>
      </c>
      <c r="AL764" s="2">
        <v>10</v>
      </c>
      <c r="AM764" s="2">
        <v>11</v>
      </c>
      <c r="AN764" s="2">
        <f t="shared" si="183"/>
        <v>55</v>
      </c>
      <c r="AO764" s="2">
        <f t="shared" si="184"/>
        <v>11</v>
      </c>
      <c r="AP764" s="2">
        <v>14</v>
      </c>
      <c r="AQ764" s="2">
        <v>8</v>
      </c>
      <c r="AR764" s="2">
        <v>0</v>
      </c>
      <c r="AS764" s="2" t="s">
        <v>68</v>
      </c>
      <c r="AT764" s="2">
        <v>1</v>
      </c>
      <c r="AU764" s="2">
        <v>2</v>
      </c>
      <c r="AW764" s="2" t="str">
        <f t="shared" si="189"/>
        <v>Arbóreo inferior</v>
      </c>
      <c r="AX764" s="2" t="str">
        <f>+IF(AB764&lt;=40,"III",IF(AB764&lt;=50,"IV",IF(AB764&lt;=60,"V",IF(AB764&lt;=70,"VI",IF(AB764&lt;=80,"VII","VIII")))))</f>
        <v>III</v>
      </c>
      <c r="AY764" s="2">
        <v>834</v>
      </c>
      <c r="AZ764" s="4">
        <f t="shared" si="190"/>
        <v>0.1199040767386091</v>
      </c>
      <c r="BA764" s="4">
        <v>6.7100281049843833</v>
      </c>
      <c r="BB764" s="4">
        <f t="shared" si="191"/>
        <v>1.5143375232890639</v>
      </c>
      <c r="BC764" s="4">
        <f t="shared" si="192"/>
        <v>1.6342416000276729</v>
      </c>
      <c r="BD764" s="4">
        <f t="shared" si="193"/>
        <v>0.81712080001383647</v>
      </c>
    </row>
    <row r="765" spans="1:56" x14ac:dyDescent="0.25">
      <c r="A765" s="2">
        <v>15</v>
      </c>
      <c r="B765" s="2" t="s">
        <v>55</v>
      </c>
      <c r="C765" s="2" t="s">
        <v>359</v>
      </c>
      <c r="D765" s="2" t="s">
        <v>57</v>
      </c>
      <c r="E765" s="2" t="s">
        <v>58</v>
      </c>
      <c r="F765" s="2" t="s">
        <v>59</v>
      </c>
      <c r="G765" s="2" t="s">
        <v>60</v>
      </c>
      <c r="H765" s="2" t="s">
        <v>61</v>
      </c>
      <c r="I765" s="2" t="s">
        <v>62</v>
      </c>
      <c r="J765" s="3">
        <v>42299</v>
      </c>
      <c r="K765" s="2">
        <v>821855</v>
      </c>
      <c r="L765" s="2">
        <v>743038</v>
      </c>
      <c r="M765" s="2">
        <v>4</v>
      </c>
      <c r="N765" s="2">
        <v>38</v>
      </c>
      <c r="P765" s="2" t="s">
        <v>108</v>
      </c>
      <c r="S765" s="2" t="s">
        <v>109</v>
      </c>
      <c r="T765" s="2" t="s">
        <v>110</v>
      </c>
      <c r="U765" s="2" t="s">
        <v>111</v>
      </c>
      <c r="V765" s="2">
        <v>30</v>
      </c>
      <c r="Y765" s="2">
        <f t="shared" si="179"/>
        <v>9.5492965855137211</v>
      </c>
      <c r="AB765" s="2">
        <v>9.5492965860000005</v>
      </c>
      <c r="AC765" s="2">
        <f t="shared" si="180"/>
        <v>7.1619724391352906E-3</v>
      </c>
      <c r="AD765" s="2">
        <v>0.25557100761696561</v>
      </c>
      <c r="AE765" s="2">
        <f t="shared" si="185"/>
        <v>2.8023415120189306</v>
      </c>
      <c r="AF765" s="2">
        <v>53</v>
      </c>
      <c r="AG765" s="4">
        <f t="shared" si="186"/>
        <v>1.8867924528301887</v>
      </c>
      <c r="AH765" s="4">
        <f t="shared" si="187"/>
        <v>4.6891339648491197</v>
      </c>
      <c r="AI765" s="5">
        <f t="shared" si="188"/>
        <v>2.3445669824245599</v>
      </c>
      <c r="AJ765" s="2">
        <f t="shared" si="181"/>
        <v>2.7931692512627632E-2</v>
      </c>
      <c r="AK765" s="2">
        <f t="shared" si="182"/>
        <v>8.594366926962348E-3</v>
      </c>
      <c r="AL765" s="2">
        <v>3</v>
      </c>
      <c r="AM765" s="2">
        <v>4</v>
      </c>
      <c r="AN765" s="2">
        <f t="shared" si="183"/>
        <v>6</v>
      </c>
      <c r="AO765" s="2">
        <f t="shared" si="184"/>
        <v>1.2</v>
      </c>
      <c r="AP765" s="2">
        <v>6.5</v>
      </c>
      <c r="AQ765" s="2">
        <v>2</v>
      </c>
      <c r="AR765" s="2">
        <v>0</v>
      </c>
      <c r="AS765" s="2" t="s">
        <v>78</v>
      </c>
      <c r="AT765" s="2">
        <v>4</v>
      </c>
      <c r="AW765" s="2" t="str">
        <f t="shared" si="189"/>
        <v>Arbolitos</v>
      </c>
      <c r="AX765" s="2" t="str">
        <f t="shared" ref="AX765:AX828" si="195">+IF(AB765&lt;=2.5,"Brinzal",IF(AB765&lt;=5,"Latizal bajo",IF(AB765&lt;=10,"Latizal alto",IF(AB765&lt;=20,"I",IF(AB765&lt;=30,"II","III")))))</f>
        <v>Latizal alto</v>
      </c>
      <c r="AY765" s="2">
        <v>834</v>
      </c>
      <c r="AZ765" s="4">
        <f t="shared" si="190"/>
        <v>0.1199040767386091</v>
      </c>
      <c r="BA765" s="4">
        <v>6.7100281049843833</v>
      </c>
      <c r="BB765" s="4">
        <f t="shared" si="191"/>
        <v>0.10673535679850865</v>
      </c>
      <c r="BC765" s="4">
        <f t="shared" si="192"/>
        <v>0.22663943353711774</v>
      </c>
      <c r="BD765" s="4">
        <f t="shared" si="193"/>
        <v>0.11331971676855887</v>
      </c>
    </row>
    <row r="766" spans="1:56" x14ac:dyDescent="0.25">
      <c r="A766" s="2">
        <v>15</v>
      </c>
      <c r="B766" s="2" t="s">
        <v>55</v>
      </c>
      <c r="C766" s="2" t="s">
        <v>359</v>
      </c>
      <c r="D766" s="2" t="s">
        <v>57</v>
      </c>
      <c r="E766" s="2" t="s">
        <v>58</v>
      </c>
      <c r="F766" s="2" t="s">
        <v>59</v>
      </c>
      <c r="G766" s="2" t="s">
        <v>60</v>
      </c>
      <c r="H766" s="2" t="s">
        <v>61</v>
      </c>
      <c r="I766" s="2" t="s">
        <v>62</v>
      </c>
      <c r="J766" s="3">
        <v>42299</v>
      </c>
      <c r="K766" s="2">
        <v>821855</v>
      </c>
      <c r="L766" s="2">
        <v>743038</v>
      </c>
      <c r="M766" s="2">
        <v>4</v>
      </c>
      <c r="N766" s="2">
        <v>41</v>
      </c>
      <c r="P766" s="2" t="s">
        <v>108</v>
      </c>
      <c r="S766" s="2" t="s">
        <v>109</v>
      </c>
      <c r="T766" s="2" t="s">
        <v>110</v>
      </c>
      <c r="U766" s="2" t="s">
        <v>111</v>
      </c>
      <c r="V766" s="2">
        <v>23</v>
      </c>
      <c r="Y766" s="2">
        <f t="shared" si="179"/>
        <v>7.3211273822271856</v>
      </c>
      <c r="AB766" s="2">
        <v>7.3211273820000002</v>
      </c>
      <c r="AC766" s="2">
        <f t="shared" si="180"/>
        <v>4.2096482447806314E-3</v>
      </c>
      <c r="AD766" s="2">
        <v>0.25557100761696561</v>
      </c>
      <c r="AE766" s="2">
        <f t="shared" si="185"/>
        <v>1.6471540665089046</v>
      </c>
      <c r="AF766" s="2">
        <v>53</v>
      </c>
      <c r="AG766" s="4">
        <f t="shared" si="186"/>
        <v>1.8867924528301887</v>
      </c>
      <c r="AH766" s="4">
        <f t="shared" si="187"/>
        <v>3.5339465193390933</v>
      </c>
      <c r="AI766" s="5">
        <f t="shared" si="188"/>
        <v>1.7669732596695467</v>
      </c>
      <c r="AJ766" s="2">
        <f t="shared" si="181"/>
        <v>2.0206311574947029E-2</v>
      </c>
      <c r="AK766" s="2">
        <f t="shared" si="182"/>
        <v>1.0103155787473514E-2</v>
      </c>
      <c r="AL766" s="2">
        <v>4</v>
      </c>
      <c r="AM766" s="2">
        <v>3</v>
      </c>
      <c r="AN766" s="2">
        <f t="shared" si="183"/>
        <v>6</v>
      </c>
      <c r="AO766" s="2">
        <f t="shared" si="184"/>
        <v>1.2</v>
      </c>
      <c r="AP766" s="2">
        <v>8</v>
      </c>
      <c r="AQ766" s="2">
        <v>4</v>
      </c>
      <c r="AR766" s="2">
        <v>2</v>
      </c>
      <c r="AS766" s="2" t="s">
        <v>79</v>
      </c>
      <c r="AT766" s="2">
        <v>3</v>
      </c>
      <c r="AW766" s="2" t="str">
        <f t="shared" si="189"/>
        <v>Arbolitos</v>
      </c>
      <c r="AX766" s="2" t="str">
        <f t="shared" si="195"/>
        <v>Latizal alto</v>
      </c>
      <c r="AY766" s="2">
        <v>834</v>
      </c>
      <c r="AZ766" s="4">
        <f t="shared" si="190"/>
        <v>0.1199040767386091</v>
      </c>
      <c r="BA766" s="4">
        <v>6.7100281049843833</v>
      </c>
      <c r="BB766" s="4">
        <f t="shared" si="191"/>
        <v>6.2736670829345642E-2</v>
      </c>
      <c r="BC766" s="4">
        <f t="shared" si="192"/>
        <v>0.18264074756795473</v>
      </c>
      <c r="BD766" s="4">
        <f t="shared" si="193"/>
        <v>9.1320373783977365E-2</v>
      </c>
    </row>
    <row r="767" spans="1:56" x14ac:dyDescent="0.25">
      <c r="A767" s="2">
        <v>15</v>
      </c>
      <c r="B767" s="2" t="s">
        <v>55</v>
      </c>
      <c r="C767" s="2" t="s">
        <v>359</v>
      </c>
      <c r="D767" s="2" t="s">
        <v>57</v>
      </c>
      <c r="E767" s="2" t="s">
        <v>58</v>
      </c>
      <c r="F767" s="2" t="s">
        <v>59</v>
      </c>
      <c r="G767" s="2" t="s">
        <v>60</v>
      </c>
      <c r="H767" s="2" t="s">
        <v>61</v>
      </c>
      <c r="I767" s="2" t="s">
        <v>62</v>
      </c>
      <c r="J767" s="3">
        <v>42299</v>
      </c>
      <c r="K767" s="2">
        <v>821855</v>
      </c>
      <c r="L767" s="2">
        <v>743038</v>
      </c>
      <c r="M767" s="2">
        <v>4</v>
      </c>
      <c r="N767" s="2">
        <v>42</v>
      </c>
      <c r="P767" s="2" t="s">
        <v>108</v>
      </c>
      <c r="S767" s="2" t="s">
        <v>109</v>
      </c>
      <c r="T767" s="2" t="s">
        <v>110</v>
      </c>
      <c r="U767" s="2" t="s">
        <v>111</v>
      </c>
      <c r="V767" s="2">
        <v>24</v>
      </c>
      <c r="Y767" s="2">
        <f t="shared" si="179"/>
        <v>7.6394372684109761</v>
      </c>
      <c r="AB767" s="2">
        <v>7.639437268</v>
      </c>
      <c r="AC767" s="2">
        <f t="shared" si="180"/>
        <v>4.5836623610465846E-3</v>
      </c>
      <c r="AD767" s="2">
        <v>0.25557100761696561</v>
      </c>
      <c r="AE767" s="2">
        <f t="shared" si="185"/>
        <v>1.7934985676921151</v>
      </c>
      <c r="AF767" s="2">
        <v>53</v>
      </c>
      <c r="AG767" s="4">
        <f t="shared" si="186"/>
        <v>1.8867924528301887</v>
      </c>
      <c r="AH767" s="4">
        <f t="shared" si="187"/>
        <v>3.6802910205223038</v>
      </c>
      <c r="AI767" s="5">
        <f t="shared" si="188"/>
        <v>1.8401455102611519</v>
      </c>
      <c r="AJ767" s="2">
        <f t="shared" si="181"/>
        <v>2.4751776749651556E-2</v>
      </c>
      <c r="AK767" s="2">
        <f t="shared" si="182"/>
        <v>1.9251381916395655E-2</v>
      </c>
      <c r="AL767" s="2">
        <v>4</v>
      </c>
      <c r="AM767" s="2">
        <v>4</v>
      </c>
      <c r="AN767" s="2">
        <f t="shared" si="183"/>
        <v>8</v>
      </c>
      <c r="AO767" s="2">
        <f t="shared" si="184"/>
        <v>1.6</v>
      </c>
      <c r="AP767" s="2">
        <v>9</v>
      </c>
      <c r="AQ767" s="2">
        <v>7</v>
      </c>
      <c r="AR767" s="2">
        <v>0</v>
      </c>
      <c r="AS767" s="2" t="s">
        <v>68</v>
      </c>
      <c r="AT767" s="2">
        <v>2</v>
      </c>
      <c r="AW767" s="2" t="str">
        <f t="shared" si="189"/>
        <v>Arbolitos</v>
      </c>
      <c r="AX767" s="2" t="str">
        <f t="shared" si="195"/>
        <v>Latizal alto</v>
      </c>
      <c r="AY767" s="2">
        <v>834</v>
      </c>
      <c r="AZ767" s="4">
        <f t="shared" si="190"/>
        <v>0.1199040767386091</v>
      </c>
      <c r="BA767" s="4">
        <v>6.7100281049843833</v>
      </c>
      <c r="BB767" s="4">
        <f t="shared" si="191"/>
        <v>6.8310628351045524E-2</v>
      </c>
      <c r="BC767" s="4">
        <f t="shared" si="192"/>
        <v>0.18821470508965463</v>
      </c>
      <c r="BD767" s="4">
        <f t="shared" si="193"/>
        <v>9.4107352544827313E-2</v>
      </c>
    </row>
    <row r="768" spans="1:56" x14ac:dyDescent="0.25">
      <c r="A768" s="2">
        <v>15</v>
      </c>
      <c r="B768" s="2" t="s">
        <v>55</v>
      </c>
      <c r="C768" s="2" t="s">
        <v>359</v>
      </c>
      <c r="D768" s="2" t="s">
        <v>57</v>
      </c>
      <c r="E768" s="2" t="s">
        <v>58</v>
      </c>
      <c r="F768" s="2" t="s">
        <v>59</v>
      </c>
      <c r="G768" s="2" t="s">
        <v>60</v>
      </c>
      <c r="H768" s="2" t="s">
        <v>61</v>
      </c>
      <c r="I768" s="2" t="s">
        <v>62</v>
      </c>
      <c r="J768" s="3">
        <v>42299</v>
      </c>
      <c r="K768" s="2">
        <v>821855</v>
      </c>
      <c r="L768" s="2">
        <v>743038</v>
      </c>
      <c r="M768" s="2">
        <v>5</v>
      </c>
      <c r="N768" s="2">
        <v>48</v>
      </c>
      <c r="P768" s="2" t="s">
        <v>108</v>
      </c>
      <c r="S768" s="2" t="s">
        <v>109</v>
      </c>
      <c r="T768" s="2" t="s">
        <v>110</v>
      </c>
      <c r="U768" s="2" t="s">
        <v>111</v>
      </c>
      <c r="V768" s="2">
        <v>22</v>
      </c>
      <c r="Y768" s="2">
        <f t="shared" si="179"/>
        <v>7.0028174960433951</v>
      </c>
      <c r="AB768" s="2">
        <v>7.0028174959999996</v>
      </c>
      <c r="AC768" s="2">
        <f t="shared" si="180"/>
        <v>3.8515496228238681E-3</v>
      </c>
      <c r="AD768" s="2">
        <v>0.25557100761696561</v>
      </c>
      <c r="AE768" s="2">
        <f t="shared" si="185"/>
        <v>1.5070369909079586</v>
      </c>
      <c r="AF768" s="2">
        <v>53</v>
      </c>
      <c r="AG768" s="4">
        <f t="shared" si="186"/>
        <v>1.8867924528301887</v>
      </c>
      <c r="AH768" s="4">
        <f t="shared" si="187"/>
        <v>3.3938294437381473</v>
      </c>
      <c r="AI768" s="5">
        <f t="shared" si="188"/>
        <v>1.6969147218690737</v>
      </c>
      <c r="AJ768" s="2">
        <f t="shared" si="181"/>
        <v>1.3865578642165925E-2</v>
      </c>
      <c r="AK768" s="2">
        <f t="shared" si="182"/>
        <v>3.0042087058026173E-3</v>
      </c>
      <c r="AL768" s="2">
        <v>3</v>
      </c>
      <c r="AM768" s="2">
        <v>3</v>
      </c>
      <c r="AN768" s="2">
        <f t="shared" si="183"/>
        <v>4.5</v>
      </c>
      <c r="AO768" s="2">
        <f t="shared" si="184"/>
        <v>0.89999999999999991</v>
      </c>
      <c r="AP768" s="2">
        <v>6</v>
      </c>
      <c r="AQ768" s="2">
        <v>1.3</v>
      </c>
      <c r="AR768" s="2">
        <v>0</v>
      </c>
      <c r="AS768" s="2" t="s">
        <v>79</v>
      </c>
      <c r="AT768" s="2">
        <v>3</v>
      </c>
      <c r="AW768" s="2" t="str">
        <f t="shared" si="189"/>
        <v>Arbolitos</v>
      </c>
      <c r="AX768" s="2" t="str">
        <f t="shared" si="195"/>
        <v>Latizal alto</v>
      </c>
      <c r="AY768" s="2">
        <v>834</v>
      </c>
      <c r="AZ768" s="4">
        <f t="shared" si="190"/>
        <v>0.1199040767386091</v>
      </c>
      <c r="BA768" s="4">
        <v>6.7100281049843833</v>
      </c>
      <c r="BB768" s="4">
        <f t="shared" si="191"/>
        <v>5.7399902989420222E-2</v>
      </c>
      <c r="BC768" s="4">
        <f t="shared" si="192"/>
        <v>0.17730397972802933</v>
      </c>
      <c r="BD768" s="4">
        <f t="shared" si="193"/>
        <v>8.8651989864014666E-2</v>
      </c>
    </row>
    <row r="769" spans="1:56" x14ac:dyDescent="0.25">
      <c r="A769" s="2">
        <v>15</v>
      </c>
      <c r="B769" s="2" t="s">
        <v>55</v>
      </c>
      <c r="C769" s="2" t="s">
        <v>359</v>
      </c>
      <c r="D769" s="2" t="s">
        <v>57</v>
      </c>
      <c r="E769" s="2" t="s">
        <v>58</v>
      </c>
      <c r="F769" s="2" t="s">
        <v>59</v>
      </c>
      <c r="G769" s="2" t="s">
        <v>60</v>
      </c>
      <c r="H769" s="2" t="s">
        <v>61</v>
      </c>
      <c r="I769" s="2" t="s">
        <v>62</v>
      </c>
      <c r="J769" s="3">
        <v>42299</v>
      </c>
      <c r="K769" s="2">
        <v>821855</v>
      </c>
      <c r="L769" s="2">
        <v>743038</v>
      </c>
      <c r="M769" s="2">
        <v>4</v>
      </c>
      <c r="N769" s="2">
        <v>36</v>
      </c>
      <c r="O769" s="2" t="s">
        <v>63</v>
      </c>
      <c r="P769" s="2" t="s">
        <v>108</v>
      </c>
      <c r="S769" s="2" t="s">
        <v>109</v>
      </c>
      <c r="T769" s="2" t="s">
        <v>110</v>
      </c>
      <c r="U769" s="2" t="s">
        <v>111</v>
      </c>
      <c r="V769" s="2">
        <v>28</v>
      </c>
      <c r="Y769" s="2">
        <f t="shared" si="179"/>
        <v>8.91267681314614</v>
      </c>
      <c r="AB769" s="2">
        <v>8.9126768129999991</v>
      </c>
      <c r="AC769" s="2">
        <f t="shared" si="180"/>
        <v>6.2388737692022998E-3</v>
      </c>
      <c r="AD769" s="2">
        <v>0.25557100761696561</v>
      </c>
      <c r="AE769" s="2">
        <f t="shared" si="185"/>
        <v>2.4411508282476029</v>
      </c>
      <c r="AF769" s="2">
        <v>53</v>
      </c>
      <c r="AG769" s="4">
        <f t="shared" si="186"/>
        <v>1.8867924528301887</v>
      </c>
      <c r="AH769" s="4">
        <f t="shared" si="187"/>
        <v>4.3279432810777916</v>
      </c>
      <c r="AI769" s="5">
        <f t="shared" si="188"/>
        <v>2.1639716405388958</v>
      </c>
      <c r="AJ769" s="2">
        <f t="shared" si="181"/>
        <v>1.8716621307606898E-2</v>
      </c>
      <c r="AK769" s="2">
        <f t="shared" si="182"/>
        <v>0</v>
      </c>
      <c r="AL769" s="2">
        <v>3</v>
      </c>
      <c r="AM769" s="2">
        <v>3</v>
      </c>
      <c r="AN769" s="2">
        <f t="shared" si="183"/>
        <v>4.5</v>
      </c>
      <c r="AO769" s="2">
        <f t="shared" si="184"/>
        <v>0.89999999999999991</v>
      </c>
      <c r="AP769" s="2">
        <v>5</v>
      </c>
      <c r="AQ769" s="2">
        <v>0</v>
      </c>
      <c r="AR769" s="2">
        <v>0</v>
      </c>
      <c r="AS769" s="2" t="s">
        <v>79</v>
      </c>
      <c r="AT769" s="2">
        <v>3</v>
      </c>
      <c r="AU769" s="2">
        <v>3</v>
      </c>
      <c r="AW769" s="2" t="str">
        <f t="shared" si="189"/>
        <v>Arbustivo</v>
      </c>
      <c r="AX769" s="2" t="str">
        <f t="shared" si="195"/>
        <v>Latizal alto</v>
      </c>
      <c r="AY769" s="2">
        <v>834</v>
      </c>
      <c r="AZ769" s="4">
        <f t="shared" si="190"/>
        <v>0.1199040767386091</v>
      </c>
      <c r="BA769" s="4">
        <v>6.7100281049843833</v>
      </c>
      <c r="BB769" s="4">
        <f t="shared" si="191"/>
        <v>9.2978355255589798E-2</v>
      </c>
      <c r="BC769" s="4">
        <f t="shared" si="192"/>
        <v>0.2128824319941989</v>
      </c>
      <c r="BD769" s="4">
        <f t="shared" si="193"/>
        <v>0.10644121599709945</v>
      </c>
    </row>
    <row r="770" spans="1:56" x14ac:dyDescent="0.25">
      <c r="A770" s="2">
        <v>15</v>
      </c>
      <c r="B770" s="2" t="s">
        <v>55</v>
      </c>
      <c r="C770" s="2" t="s">
        <v>359</v>
      </c>
      <c r="D770" s="2" t="s">
        <v>57</v>
      </c>
      <c r="E770" s="2" t="s">
        <v>58</v>
      </c>
      <c r="F770" s="2" t="s">
        <v>59</v>
      </c>
      <c r="G770" s="2" t="s">
        <v>60</v>
      </c>
      <c r="H770" s="2" t="s">
        <v>61</v>
      </c>
      <c r="I770" s="2" t="s">
        <v>62</v>
      </c>
      <c r="J770" s="3">
        <v>42299</v>
      </c>
      <c r="K770" s="2">
        <v>821855</v>
      </c>
      <c r="L770" s="2">
        <v>743038</v>
      </c>
      <c r="M770" s="2">
        <v>2</v>
      </c>
      <c r="N770" s="2">
        <v>26</v>
      </c>
      <c r="P770" s="2" t="s">
        <v>116</v>
      </c>
      <c r="S770" s="2" t="s">
        <v>117</v>
      </c>
      <c r="T770" s="2" t="s">
        <v>120</v>
      </c>
      <c r="U770" s="2" t="s">
        <v>121</v>
      </c>
      <c r="V770" s="2">
        <v>11</v>
      </c>
      <c r="Y770" s="2">
        <f t="shared" ref="Y770:Y833" si="196">+V770/PI()</f>
        <v>3.5014087480216975</v>
      </c>
      <c r="AB770" s="2">
        <v>3.5014087479999998</v>
      </c>
      <c r="AC770" s="2">
        <f t="shared" ref="AC770:AC833" si="197">+((((Y770+Z770+AA770)/100)^2)*(PI()))/4</f>
        <v>9.6288740570596703E-4</v>
      </c>
      <c r="AD770" s="2">
        <v>0.25557100761696561</v>
      </c>
      <c r="AE770" s="2">
        <f t="shared" si="185"/>
        <v>0.37675924772698965</v>
      </c>
      <c r="AF770" s="2">
        <v>53</v>
      </c>
      <c r="AG770" s="4">
        <f t="shared" si="186"/>
        <v>1.8867924528301887</v>
      </c>
      <c r="AH770" s="4">
        <f t="shared" si="187"/>
        <v>2.2635517005571781</v>
      </c>
      <c r="AI770" s="5">
        <f t="shared" si="188"/>
        <v>1.1317758502785891</v>
      </c>
      <c r="AJ770" s="2">
        <f t="shared" ref="AJ770:AJ833" si="198">+AC770*AP770*0.6</f>
        <v>2.3109297736943206E-3</v>
      </c>
      <c r="AK770" s="2">
        <f t="shared" ref="AK770:AK833" si="199">+AC770*AQ770*0.6</f>
        <v>2.0220635519825306E-3</v>
      </c>
      <c r="AL770" s="2">
        <v>1</v>
      </c>
      <c r="AM770" s="2">
        <v>1</v>
      </c>
      <c r="AN770" s="2">
        <f t="shared" ref="AN770:AN833" si="200">+(AL770*AM770)/2</f>
        <v>0.5</v>
      </c>
      <c r="AO770" s="2">
        <f t="shared" ref="AO770:AO833" si="201">+(AN770/500)*100</f>
        <v>0.1</v>
      </c>
      <c r="AP770" s="2">
        <v>4</v>
      </c>
      <c r="AQ770" s="2">
        <v>3.5</v>
      </c>
      <c r="AR770" s="2">
        <v>0</v>
      </c>
      <c r="AS770" s="2" t="s">
        <v>68</v>
      </c>
      <c r="AT770" s="2">
        <v>1</v>
      </c>
      <c r="AW770" s="2" t="str">
        <f t="shared" si="189"/>
        <v>Arbustivo</v>
      </c>
      <c r="AX770" s="2" t="str">
        <f t="shared" si="195"/>
        <v>Latizal bajo</v>
      </c>
      <c r="AY770" s="2">
        <v>834</v>
      </c>
      <c r="AZ770" s="4">
        <f t="shared" si="190"/>
        <v>0.1199040767386091</v>
      </c>
      <c r="BA770" s="4">
        <v>6.7100281049843833</v>
      </c>
      <c r="BB770" s="4">
        <f t="shared" si="191"/>
        <v>1.4349975747355056E-2</v>
      </c>
      <c r="BC770" s="4">
        <f t="shared" si="192"/>
        <v>0.13425405248596417</v>
      </c>
      <c r="BD770" s="4">
        <f t="shared" si="193"/>
        <v>6.7127026242982085E-2</v>
      </c>
    </row>
    <row r="771" spans="1:56" x14ac:dyDescent="0.25">
      <c r="A771" s="2">
        <v>15</v>
      </c>
      <c r="B771" s="2" t="s">
        <v>55</v>
      </c>
      <c r="C771" s="2" t="s">
        <v>359</v>
      </c>
      <c r="D771" s="2" t="s">
        <v>57</v>
      </c>
      <c r="E771" s="2" t="s">
        <v>58</v>
      </c>
      <c r="F771" s="2" t="s">
        <v>59</v>
      </c>
      <c r="G771" s="2" t="s">
        <v>60</v>
      </c>
      <c r="H771" s="2" t="s">
        <v>61</v>
      </c>
      <c r="I771" s="2" t="s">
        <v>62</v>
      </c>
      <c r="J771" s="3">
        <v>42299</v>
      </c>
      <c r="K771" s="2">
        <v>821855</v>
      </c>
      <c r="L771" s="2">
        <v>743038</v>
      </c>
      <c r="M771" s="2">
        <v>3</v>
      </c>
      <c r="N771" s="2">
        <v>30</v>
      </c>
      <c r="P771" s="2" t="s">
        <v>116</v>
      </c>
      <c r="S771" s="2" t="s">
        <v>117</v>
      </c>
      <c r="T771" s="2" t="s">
        <v>120</v>
      </c>
      <c r="U771" s="2" t="s">
        <v>121</v>
      </c>
      <c r="V771" s="2">
        <v>9</v>
      </c>
      <c r="Y771" s="2">
        <f t="shared" si="196"/>
        <v>2.8647889756541161</v>
      </c>
      <c r="AB771" s="2">
        <v>2.8647889759999998</v>
      </c>
      <c r="AC771" s="2">
        <f t="shared" si="197"/>
        <v>6.4457751952217606E-4</v>
      </c>
      <c r="AD771" s="2">
        <v>0.25557100761696561</v>
      </c>
      <c r="AE771" s="2">
        <f t="shared" ref="AE771:AE834" si="202">AC771/AD771*100</f>
        <v>0.25221073608170375</v>
      </c>
      <c r="AF771" s="2">
        <v>53</v>
      </c>
      <c r="AG771" s="4">
        <f t="shared" ref="AG771:AG834" si="203">1/AF771*100</f>
        <v>1.8867924528301887</v>
      </c>
      <c r="AH771" s="4">
        <f t="shared" ref="AH771:AH834" si="204">AG771+AE771</f>
        <v>2.1390031889118926</v>
      </c>
      <c r="AI771" s="5">
        <f t="shared" ref="AI771:AI834" si="205">AH771/2</f>
        <v>1.0695015944559463</v>
      </c>
      <c r="AJ771" s="2">
        <f t="shared" si="198"/>
        <v>1.9337325585665282E-3</v>
      </c>
      <c r="AK771" s="2">
        <f t="shared" si="199"/>
        <v>1.7403593027098751E-3</v>
      </c>
      <c r="AL771" s="2">
        <v>2</v>
      </c>
      <c r="AM771" s="2">
        <v>2</v>
      </c>
      <c r="AN771" s="2">
        <f t="shared" si="200"/>
        <v>2</v>
      </c>
      <c r="AO771" s="2">
        <f t="shared" si="201"/>
        <v>0.4</v>
      </c>
      <c r="AP771" s="2">
        <v>5</v>
      </c>
      <c r="AQ771" s="2">
        <v>4.5</v>
      </c>
      <c r="AR771" s="2">
        <v>0</v>
      </c>
      <c r="AS771" s="2" t="s">
        <v>79</v>
      </c>
      <c r="AT771" s="2">
        <v>3</v>
      </c>
      <c r="AW771" s="2" t="str">
        <f t="shared" ref="AW771:AW834" si="206">+IF(AP771&lt;=0.25,"Rasante",IF(AP771&lt;=1.5,"Herbáceo",IF(AP771&lt;=5,"Arbustivo",IF(AP771&lt;=12,"Arbolitos",IF(AP771&lt;=25,"Arbóreo inferior","Arbóreo superior")))))</f>
        <v>Arbustivo</v>
      </c>
      <c r="AX771" s="2" t="str">
        <f t="shared" si="195"/>
        <v>Latizal bajo</v>
      </c>
      <c r="AY771" s="2">
        <v>834</v>
      </c>
      <c r="AZ771" s="4">
        <f t="shared" ref="AZ771:AZ834" si="207">1/AY771*100</f>
        <v>0.1199040767386091</v>
      </c>
      <c r="BA771" s="4">
        <v>6.7100281049843833</v>
      </c>
      <c r="BB771" s="4">
        <f t="shared" ref="BB771:BB834" si="208">AC771/BA771*100</f>
        <v>9.6061821118657784E-3</v>
      </c>
      <c r="BC771" s="4">
        <f t="shared" ref="BC771:BC834" si="209">AZ771+BB771</f>
        <v>0.12951025885047487</v>
      </c>
      <c r="BD771" s="4">
        <f t="shared" ref="BD771:BD834" si="210">BC771/2</f>
        <v>6.4755129425237437E-2</v>
      </c>
    </row>
    <row r="772" spans="1:56" x14ac:dyDescent="0.25">
      <c r="A772" s="2">
        <v>16</v>
      </c>
      <c r="B772" s="2" t="s">
        <v>55</v>
      </c>
      <c r="C772" s="2" t="s">
        <v>360</v>
      </c>
      <c r="D772" s="2" t="s">
        <v>57</v>
      </c>
      <c r="E772" s="2" t="s">
        <v>58</v>
      </c>
      <c r="F772" s="2" t="s">
        <v>59</v>
      </c>
      <c r="G772" s="2" t="s">
        <v>60</v>
      </c>
      <c r="H772" s="2" t="s">
        <v>61</v>
      </c>
      <c r="I772" s="2" t="s">
        <v>62</v>
      </c>
      <c r="J772" s="3">
        <v>42299</v>
      </c>
      <c r="K772" s="2">
        <v>821900</v>
      </c>
      <c r="L772" s="2">
        <v>743046</v>
      </c>
      <c r="M772" s="2">
        <v>2</v>
      </c>
      <c r="N772" s="2">
        <v>8</v>
      </c>
      <c r="O772" s="2" t="s">
        <v>69</v>
      </c>
      <c r="P772" s="2" t="s">
        <v>131</v>
      </c>
      <c r="S772" s="2" t="s">
        <v>132</v>
      </c>
      <c r="T772" s="2" t="s">
        <v>133</v>
      </c>
      <c r="U772" s="2" t="s">
        <v>134</v>
      </c>
      <c r="V772" s="2">
        <v>46</v>
      </c>
      <c r="Y772" s="2">
        <f t="shared" si="196"/>
        <v>14.642254764454371</v>
      </c>
      <c r="AB772" s="2">
        <v>14.64225476</v>
      </c>
      <c r="AC772" s="2">
        <f t="shared" si="197"/>
        <v>1.6838592979122526E-2</v>
      </c>
      <c r="AD772" s="2">
        <v>0.22098663848309669</v>
      </c>
      <c r="AE772" s="2">
        <f t="shared" si="202"/>
        <v>7.6197335253871081</v>
      </c>
      <c r="AF772" s="2">
        <v>35</v>
      </c>
      <c r="AG772" s="4">
        <f t="shared" si="203"/>
        <v>2.8571428571428572</v>
      </c>
      <c r="AH772" s="4">
        <f t="shared" si="204"/>
        <v>10.476876382529966</v>
      </c>
      <c r="AI772" s="5">
        <f t="shared" si="205"/>
        <v>5.2384381912649829</v>
      </c>
      <c r="AJ772" s="2">
        <f t="shared" si="198"/>
        <v>0.12123786944968218</v>
      </c>
      <c r="AK772" s="2">
        <f t="shared" si="199"/>
        <v>1.0103155787473516E-3</v>
      </c>
      <c r="AL772" s="2">
        <v>5</v>
      </c>
      <c r="AM772" s="2">
        <v>5</v>
      </c>
      <c r="AN772" s="2">
        <f t="shared" si="200"/>
        <v>12.5</v>
      </c>
      <c r="AO772" s="2">
        <f t="shared" si="201"/>
        <v>2.5</v>
      </c>
      <c r="AP772" s="2">
        <v>12</v>
      </c>
      <c r="AQ772" s="2">
        <v>0.1</v>
      </c>
      <c r="AR772" s="2">
        <v>0</v>
      </c>
      <c r="AS772" s="2" t="s">
        <v>78</v>
      </c>
      <c r="AT772" s="2">
        <v>4</v>
      </c>
      <c r="AU772" s="2">
        <v>3</v>
      </c>
      <c r="AW772" s="2" t="str">
        <f t="shared" si="206"/>
        <v>Arbolitos</v>
      </c>
      <c r="AX772" s="2" t="str">
        <f t="shared" si="195"/>
        <v>I</v>
      </c>
      <c r="AY772" s="2">
        <v>834</v>
      </c>
      <c r="AZ772" s="4">
        <f t="shared" si="207"/>
        <v>0.1199040767386091</v>
      </c>
      <c r="BA772" s="4">
        <v>6.7100281049843833</v>
      </c>
      <c r="BB772" s="4">
        <f t="shared" si="208"/>
        <v>0.25094668331738257</v>
      </c>
      <c r="BC772" s="4">
        <f t="shared" si="209"/>
        <v>0.37085076005599166</v>
      </c>
      <c r="BD772" s="4">
        <f t="shared" si="210"/>
        <v>0.18542538002799583</v>
      </c>
    </row>
    <row r="773" spans="1:56" x14ac:dyDescent="0.25">
      <c r="A773" s="2">
        <v>16</v>
      </c>
      <c r="B773" s="2" t="s">
        <v>55</v>
      </c>
      <c r="C773" s="2" t="s">
        <v>360</v>
      </c>
      <c r="D773" s="2" t="s">
        <v>57</v>
      </c>
      <c r="E773" s="2" t="s">
        <v>58</v>
      </c>
      <c r="F773" s="2" t="s">
        <v>59</v>
      </c>
      <c r="G773" s="2" t="s">
        <v>60</v>
      </c>
      <c r="H773" s="2" t="s">
        <v>61</v>
      </c>
      <c r="I773" s="2" t="s">
        <v>62</v>
      </c>
      <c r="J773" s="3">
        <v>42299</v>
      </c>
      <c r="K773" s="2">
        <v>821900</v>
      </c>
      <c r="L773" s="2">
        <v>743046</v>
      </c>
      <c r="M773" s="2">
        <v>2</v>
      </c>
      <c r="N773" s="2">
        <v>9</v>
      </c>
      <c r="O773" s="2" t="s">
        <v>63</v>
      </c>
      <c r="P773" s="2" t="s">
        <v>64</v>
      </c>
      <c r="S773" s="2" t="s">
        <v>65</v>
      </c>
      <c r="T773" s="2" t="s">
        <v>66</v>
      </c>
      <c r="U773" s="2" t="s">
        <v>67</v>
      </c>
      <c r="V773" s="2">
        <v>71</v>
      </c>
      <c r="Y773" s="2">
        <f t="shared" si="196"/>
        <v>22.600001919049138</v>
      </c>
      <c r="AB773" s="2">
        <v>22.60000192</v>
      </c>
      <c r="AC773" s="2">
        <f t="shared" si="197"/>
        <v>4.0115003406312216E-2</v>
      </c>
      <c r="AD773" s="2">
        <v>0.22098663848309669</v>
      </c>
      <c r="AE773" s="2">
        <f t="shared" si="202"/>
        <v>18.152682751170328</v>
      </c>
      <c r="AF773" s="2">
        <v>35</v>
      </c>
      <c r="AG773" s="4">
        <f t="shared" si="203"/>
        <v>2.8571428571428572</v>
      </c>
      <c r="AH773" s="4">
        <f t="shared" si="204"/>
        <v>21.009825608313186</v>
      </c>
      <c r="AI773" s="5">
        <f t="shared" si="205"/>
        <v>10.504912804156593</v>
      </c>
      <c r="AJ773" s="2">
        <f t="shared" si="198"/>
        <v>0.16848301430651128</v>
      </c>
      <c r="AK773" s="2">
        <f t="shared" si="199"/>
        <v>0.12034501021893665</v>
      </c>
      <c r="AL773" s="2">
        <v>6</v>
      </c>
      <c r="AM773" s="2">
        <v>6</v>
      </c>
      <c r="AN773" s="2">
        <f t="shared" si="200"/>
        <v>18</v>
      </c>
      <c r="AO773" s="2">
        <f t="shared" si="201"/>
        <v>3.5999999999999996</v>
      </c>
      <c r="AP773" s="2">
        <v>7</v>
      </c>
      <c r="AQ773" s="2">
        <v>5</v>
      </c>
      <c r="AR773" s="2">
        <v>0</v>
      </c>
      <c r="AS773" s="2" t="s">
        <v>68</v>
      </c>
      <c r="AT773" s="2">
        <v>2</v>
      </c>
      <c r="AW773" s="2" t="str">
        <f t="shared" si="206"/>
        <v>Arbolitos</v>
      </c>
      <c r="AX773" s="2" t="str">
        <f t="shared" si="195"/>
        <v>II</v>
      </c>
      <c r="AY773" s="2">
        <v>834</v>
      </c>
      <c r="AZ773" s="4">
        <f t="shared" si="207"/>
        <v>0.1199040767386091</v>
      </c>
      <c r="BA773" s="4">
        <v>6.7100281049843833</v>
      </c>
      <c r="BB773" s="4">
        <f t="shared" si="208"/>
        <v>0.59783659291253555</v>
      </c>
      <c r="BC773" s="4">
        <f t="shared" si="209"/>
        <v>0.71774066965114469</v>
      </c>
      <c r="BD773" s="4">
        <f t="shared" si="210"/>
        <v>0.35887033482557235</v>
      </c>
    </row>
    <row r="774" spans="1:56" x14ac:dyDescent="0.25">
      <c r="A774" s="2">
        <v>16</v>
      </c>
      <c r="B774" s="2" t="s">
        <v>55</v>
      </c>
      <c r="C774" s="2" t="s">
        <v>360</v>
      </c>
      <c r="D774" s="2" t="s">
        <v>57</v>
      </c>
      <c r="E774" s="2" t="s">
        <v>58</v>
      </c>
      <c r="F774" s="2" t="s">
        <v>59</v>
      </c>
      <c r="G774" s="2" t="s">
        <v>60</v>
      </c>
      <c r="H774" s="2" t="s">
        <v>61</v>
      </c>
      <c r="I774" s="2" t="s">
        <v>62</v>
      </c>
      <c r="J774" s="3">
        <v>42299</v>
      </c>
      <c r="K774" s="2">
        <v>821900</v>
      </c>
      <c r="L774" s="2">
        <v>743046</v>
      </c>
      <c r="M774" s="2">
        <v>3</v>
      </c>
      <c r="N774" s="2">
        <v>20</v>
      </c>
      <c r="P774" s="2" t="s">
        <v>64</v>
      </c>
      <c r="S774" s="2" t="s">
        <v>65</v>
      </c>
      <c r="T774" s="2" t="s">
        <v>66</v>
      </c>
      <c r="U774" s="2" t="s">
        <v>67</v>
      </c>
      <c r="V774" s="2">
        <v>50</v>
      </c>
      <c r="Y774" s="2">
        <f t="shared" si="196"/>
        <v>15.915494309189533</v>
      </c>
      <c r="AB774" s="2">
        <v>15.91549431</v>
      </c>
      <c r="AC774" s="2">
        <f t="shared" si="197"/>
        <v>1.9894367886486918E-2</v>
      </c>
      <c r="AD774" s="2">
        <v>0.22098663848309669</v>
      </c>
      <c r="AE774" s="2">
        <f t="shared" si="202"/>
        <v>9.0025207057976235</v>
      </c>
      <c r="AF774" s="2">
        <v>35</v>
      </c>
      <c r="AG774" s="4">
        <f t="shared" si="203"/>
        <v>2.8571428571428572</v>
      </c>
      <c r="AH774" s="4">
        <f t="shared" si="204"/>
        <v>11.859663562940481</v>
      </c>
      <c r="AI774" s="5">
        <f t="shared" si="205"/>
        <v>5.9298317814702406</v>
      </c>
      <c r="AJ774" s="2">
        <f t="shared" si="198"/>
        <v>0.16711269024649011</v>
      </c>
      <c r="AK774" s="2">
        <f t="shared" si="199"/>
        <v>2.3873241463784303E-2</v>
      </c>
      <c r="AL774" s="2">
        <v>5</v>
      </c>
      <c r="AM774" s="2">
        <v>4</v>
      </c>
      <c r="AN774" s="2">
        <f t="shared" si="200"/>
        <v>10</v>
      </c>
      <c r="AO774" s="2">
        <f t="shared" si="201"/>
        <v>2</v>
      </c>
      <c r="AP774" s="2">
        <v>14</v>
      </c>
      <c r="AQ774" s="2">
        <v>2</v>
      </c>
      <c r="AR774" s="2">
        <v>0</v>
      </c>
      <c r="AS774" s="2" t="s">
        <v>79</v>
      </c>
      <c r="AT774" s="2">
        <v>3</v>
      </c>
      <c r="AW774" s="2" t="str">
        <f t="shared" si="206"/>
        <v>Arbóreo inferior</v>
      </c>
      <c r="AX774" s="2" t="str">
        <f t="shared" si="195"/>
        <v>I</v>
      </c>
      <c r="AY774" s="2">
        <v>834</v>
      </c>
      <c r="AZ774" s="4">
        <f t="shared" si="207"/>
        <v>0.1199040767386091</v>
      </c>
      <c r="BA774" s="4">
        <v>6.7100281049843833</v>
      </c>
      <c r="BB774" s="4">
        <f t="shared" si="208"/>
        <v>0.29648710221807956</v>
      </c>
      <c r="BC774" s="4">
        <f t="shared" si="209"/>
        <v>0.41639117895668865</v>
      </c>
      <c r="BD774" s="4">
        <f t="shared" si="210"/>
        <v>0.20819558947834432</v>
      </c>
    </row>
    <row r="775" spans="1:56" x14ac:dyDescent="0.25">
      <c r="A775" s="2">
        <v>16</v>
      </c>
      <c r="B775" s="2" t="s">
        <v>55</v>
      </c>
      <c r="C775" s="2" t="s">
        <v>360</v>
      </c>
      <c r="D775" s="2" t="s">
        <v>57</v>
      </c>
      <c r="E775" s="2" t="s">
        <v>58</v>
      </c>
      <c r="F775" s="2" t="s">
        <v>59</v>
      </c>
      <c r="G775" s="2" t="s">
        <v>60</v>
      </c>
      <c r="H775" s="2" t="s">
        <v>61</v>
      </c>
      <c r="I775" s="2" t="s">
        <v>62</v>
      </c>
      <c r="J775" s="3">
        <v>42299</v>
      </c>
      <c r="K775" s="2">
        <v>821900</v>
      </c>
      <c r="L775" s="2">
        <v>743046</v>
      </c>
      <c r="M775" s="2">
        <v>5</v>
      </c>
      <c r="N775" s="2">
        <v>35</v>
      </c>
      <c r="O775" s="2" t="s">
        <v>69</v>
      </c>
      <c r="P775" s="2" t="s">
        <v>74</v>
      </c>
      <c r="S775" s="2" t="s">
        <v>75</v>
      </c>
      <c r="T775" s="2" t="s">
        <v>76</v>
      </c>
      <c r="U775" s="2" t="s">
        <v>77</v>
      </c>
      <c r="V775" s="2">
        <v>22</v>
      </c>
      <c r="Y775" s="2">
        <f t="shared" si="196"/>
        <v>7.0028174960433951</v>
      </c>
      <c r="AB775" s="2">
        <v>7.0028174959999996</v>
      </c>
      <c r="AC775" s="2">
        <f t="shared" si="197"/>
        <v>3.8515496228238681E-3</v>
      </c>
      <c r="AD775" s="2">
        <v>0.22098663848309669</v>
      </c>
      <c r="AE775" s="2">
        <f t="shared" si="202"/>
        <v>1.7428880086424201</v>
      </c>
      <c r="AF775" s="2">
        <v>35</v>
      </c>
      <c r="AG775" s="4">
        <f t="shared" si="203"/>
        <v>2.8571428571428572</v>
      </c>
      <c r="AH775" s="4">
        <f t="shared" si="204"/>
        <v>4.6000308657852775</v>
      </c>
      <c r="AI775" s="5">
        <f t="shared" si="205"/>
        <v>2.3000154328926388</v>
      </c>
      <c r="AJ775" s="2">
        <f t="shared" si="198"/>
        <v>1.1554648868471604E-2</v>
      </c>
      <c r="AK775" s="2">
        <f t="shared" si="199"/>
        <v>4.6218595473886412E-3</v>
      </c>
      <c r="AL775" s="2">
        <v>3</v>
      </c>
      <c r="AM775" s="2">
        <v>3</v>
      </c>
      <c r="AN775" s="2">
        <f t="shared" si="200"/>
        <v>4.5</v>
      </c>
      <c r="AO775" s="2">
        <f t="shared" si="201"/>
        <v>0.89999999999999991</v>
      </c>
      <c r="AP775" s="2">
        <v>5</v>
      </c>
      <c r="AQ775" s="2">
        <v>2</v>
      </c>
      <c r="AR775" s="2">
        <v>0</v>
      </c>
      <c r="AS775" s="2" t="s">
        <v>68</v>
      </c>
      <c r="AT775" s="2">
        <v>1</v>
      </c>
      <c r="AW775" s="2" t="str">
        <f t="shared" si="206"/>
        <v>Arbustivo</v>
      </c>
      <c r="AX775" s="2" t="str">
        <f t="shared" si="195"/>
        <v>Latizal alto</v>
      </c>
      <c r="AY775" s="2">
        <v>834</v>
      </c>
      <c r="AZ775" s="4">
        <f t="shared" si="207"/>
        <v>0.1199040767386091</v>
      </c>
      <c r="BA775" s="4">
        <v>6.7100281049843833</v>
      </c>
      <c r="BB775" s="4">
        <f t="shared" si="208"/>
        <v>5.7399902989420222E-2</v>
      </c>
      <c r="BC775" s="4">
        <f t="shared" si="209"/>
        <v>0.17730397972802933</v>
      </c>
      <c r="BD775" s="4">
        <f t="shared" si="210"/>
        <v>8.8651989864014666E-2</v>
      </c>
    </row>
    <row r="776" spans="1:56" x14ac:dyDescent="0.25">
      <c r="A776" s="2">
        <v>16</v>
      </c>
      <c r="B776" s="2" t="s">
        <v>55</v>
      </c>
      <c r="C776" s="2" t="s">
        <v>360</v>
      </c>
      <c r="D776" s="2" t="s">
        <v>57</v>
      </c>
      <c r="E776" s="2" t="s">
        <v>58</v>
      </c>
      <c r="F776" s="2" t="s">
        <v>59</v>
      </c>
      <c r="G776" s="2" t="s">
        <v>60</v>
      </c>
      <c r="H776" s="2" t="s">
        <v>61</v>
      </c>
      <c r="I776" s="2" t="s">
        <v>62</v>
      </c>
      <c r="J776" s="3">
        <v>42299</v>
      </c>
      <c r="K776" s="2">
        <v>821900</v>
      </c>
      <c r="L776" s="2">
        <v>743046</v>
      </c>
      <c r="M776" s="2">
        <v>2</v>
      </c>
      <c r="N776" s="2">
        <v>11</v>
      </c>
      <c r="P776" s="2" t="s">
        <v>74</v>
      </c>
      <c r="S776" s="2" t="s">
        <v>75</v>
      </c>
      <c r="T776" s="2" t="s">
        <v>76</v>
      </c>
      <c r="U776" s="2" t="s">
        <v>77</v>
      </c>
      <c r="V776" s="2">
        <v>20</v>
      </c>
      <c r="Y776" s="2">
        <f t="shared" si="196"/>
        <v>6.366197723675814</v>
      </c>
      <c r="AB776" s="2">
        <v>6.3661977240000001</v>
      </c>
      <c r="AC776" s="2">
        <f t="shared" si="197"/>
        <v>3.1830988618379067E-3</v>
      </c>
      <c r="AD776" s="2">
        <v>0.22098663848309669</v>
      </c>
      <c r="AE776" s="2">
        <f t="shared" si="202"/>
        <v>1.4404033129276195</v>
      </c>
      <c r="AF776" s="2">
        <v>35</v>
      </c>
      <c r="AG776" s="4">
        <f t="shared" si="203"/>
        <v>2.8571428571428572</v>
      </c>
      <c r="AH776" s="4">
        <f t="shared" si="204"/>
        <v>4.2975461700704765</v>
      </c>
      <c r="AI776" s="5">
        <f t="shared" si="205"/>
        <v>2.1487730850352382</v>
      </c>
      <c r="AJ776" s="2">
        <f t="shared" si="198"/>
        <v>1.1459155902616463E-2</v>
      </c>
      <c r="AK776" s="2">
        <f t="shared" si="199"/>
        <v>5.7295779513082319E-4</v>
      </c>
      <c r="AL776" s="2">
        <v>4</v>
      </c>
      <c r="AM776" s="2">
        <v>4</v>
      </c>
      <c r="AN776" s="2">
        <f t="shared" si="200"/>
        <v>8</v>
      </c>
      <c r="AO776" s="2">
        <f t="shared" si="201"/>
        <v>1.6</v>
      </c>
      <c r="AP776" s="2">
        <v>6</v>
      </c>
      <c r="AQ776" s="2">
        <v>0.3</v>
      </c>
      <c r="AR776" s="2">
        <v>0</v>
      </c>
      <c r="AS776" s="2" t="s">
        <v>79</v>
      </c>
      <c r="AT776" s="2">
        <v>3</v>
      </c>
      <c r="AW776" s="2" t="str">
        <f t="shared" si="206"/>
        <v>Arbolitos</v>
      </c>
      <c r="AX776" s="2" t="str">
        <f t="shared" si="195"/>
        <v>Latizal alto</v>
      </c>
      <c r="AY776" s="2">
        <v>834</v>
      </c>
      <c r="AZ776" s="4">
        <f t="shared" si="207"/>
        <v>0.1199040767386091</v>
      </c>
      <c r="BA776" s="4">
        <v>6.7100281049843833</v>
      </c>
      <c r="BB776" s="4">
        <f t="shared" si="208"/>
        <v>4.7437936354892733E-2</v>
      </c>
      <c r="BC776" s="4">
        <f t="shared" si="209"/>
        <v>0.16734201309350183</v>
      </c>
      <c r="BD776" s="4">
        <f t="shared" si="210"/>
        <v>8.3671006546750915E-2</v>
      </c>
    </row>
    <row r="777" spans="1:56" x14ac:dyDescent="0.25">
      <c r="A777" s="2">
        <v>16</v>
      </c>
      <c r="B777" s="2" t="s">
        <v>55</v>
      </c>
      <c r="C777" s="2" t="s">
        <v>360</v>
      </c>
      <c r="D777" s="2" t="s">
        <v>57</v>
      </c>
      <c r="E777" s="2" t="s">
        <v>58</v>
      </c>
      <c r="F777" s="2" t="s">
        <v>59</v>
      </c>
      <c r="G777" s="2" t="s">
        <v>60</v>
      </c>
      <c r="H777" s="2" t="s">
        <v>61</v>
      </c>
      <c r="I777" s="2" t="s">
        <v>62</v>
      </c>
      <c r="J777" s="3">
        <v>42299</v>
      </c>
      <c r="K777" s="2">
        <v>821900</v>
      </c>
      <c r="L777" s="2">
        <v>743046</v>
      </c>
      <c r="M777" s="2">
        <v>4</v>
      </c>
      <c r="N777" s="2">
        <v>24</v>
      </c>
      <c r="P777" s="2" t="s">
        <v>74</v>
      </c>
      <c r="S777" s="2" t="s">
        <v>75</v>
      </c>
      <c r="T777" s="2" t="s">
        <v>76</v>
      </c>
      <c r="U777" s="2" t="s">
        <v>77</v>
      </c>
      <c r="V777" s="2">
        <v>17</v>
      </c>
      <c r="Y777" s="2">
        <f t="shared" si="196"/>
        <v>5.4112680651244416</v>
      </c>
      <c r="AB777" s="2">
        <v>5.4112680649999998</v>
      </c>
      <c r="AC777" s="2">
        <f t="shared" si="197"/>
        <v>2.2997889276778877E-3</v>
      </c>
      <c r="AD777" s="2">
        <v>0.22098663848309669</v>
      </c>
      <c r="AE777" s="2">
        <f t="shared" si="202"/>
        <v>1.0406913935902051</v>
      </c>
      <c r="AF777" s="2">
        <v>35</v>
      </c>
      <c r="AG777" s="4">
        <f t="shared" si="203"/>
        <v>2.8571428571428572</v>
      </c>
      <c r="AH777" s="4">
        <f t="shared" si="204"/>
        <v>3.8978342507330623</v>
      </c>
      <c r="AI777" s="5">
        <f t="shared" si="205"/>
        <v>1.9489171253665312</v>
      </c>
      <c r="AJ777" s="2">
        <f t="shared" si="198"/>
        <v>5.5194934264269305E-3</v>
      </c>
      <c r="AK777" s="2">
        <f t="shared" si="199"/>
        <v>0</v>
      </c>
      <c r="AL777" s="2">
        <v>4</v>
      </c>
      <c r="AM777" s="2">
        <v>4</v>
      </c>
      <c r="AN777" s="2">
        <f t="shared" si="200"/>
        <v>8</v>
      </c>
      <c r="AO777" s="2">
        <f t="shared" si="201"/>
        <v>1.6</v>
      </c>
      <c r="AP777" s="2">
        <v>4</v>
      </c>
      <c r="AQ777" s="2">
        <v>0</v>
      </c>
      <c r="AR777" s="2">
        <v>3</v>
      </c>
      <c r="AS777" s="2" t="s">
        <v>68</v>
      </c>
      <c r="AT777" s="2">
        <v>2</v>
      </c>
      <c r="AW777" s="2" t="str">
        <f t="shared" si="206"/>
        <v>Arbustivo</v>
      </c>
      <c r="AX777" s="2" t="str">
        <f t="shared" si="195"/>
        <v>Latizal alto</v>
      </c>
      <c r="AY777" s="2">
        <v>834</v>
      </c>
      <c r="AZ777" s="4">
        <f t="shared" si="207"/>
        <v>0.1199040767386091</v>
      </c>
      <c r="BA777" s="4">
        <v>6.7100281049843833</v>
      </c>
      <c r="BB777" s="4">
        <f t="shared" si="208"/>
        <v>3.4273909016410004E-2</v>
      </c>
      <c r="BC777" s="4">
        <f t="shared" si="209"/>
        <v>0.15417798575501912</v>
      </c>
      <c r="BD777" s="4">
        <f t="shared" si="210"/>
        <v>7.708899287750956E-2</v>
      </c>
    </row>
    <row r="778" spans="1:56" x14ac:dyDescent="0.25">
      <c r="A778" s="2">
        <v>16</v>
      </c>
      <c r="B778" s="2" t="s">
        <v>55</v>
      </c>
      <c r="C778" s="2" t="s">
        <v>360</v>
      </c>
      <c r="D778" s="2" t="s">
        <v>57</v>
      </c>
      <c r="E778" s="2" t="s">
        <v>58</v>
      </c>
      <c r="F778" s="2" t="s">
        <v>59</v>
      </c>
      <c r="G778" s="2" t="s">
        <v>60</v>
      </c>
      <c r="H778" s="2" t="s">
        <v>61</v>
      </c>
      <c r="I778" s="2" t="s">
        <v>62</v>
      </c>
      <c r="J778" s="3">
        <v>42299</v>
      </c>
      <c r="K778" s="2">
        <v>821900</v>
      </c>
      <c r="L778" s="2">
        <v>743046</v>
      </c>
      <c r="M778" s="2">
        <v>5</v>
      </c>
      <c r="N778" s="2">
        <v>31</v>
      </c>
      <c r="P778" s="2" t="s">
        <v>74</v>
      </c>
      <c r="S778" s="2" t="s">
        <v>75</v>
      </c>
      <c r="T778" s="2" t="s">
        <v>76</v>
      </c>
      <c r="U778" s="2" t="s">
        <v>77</v>
      </c>
      <c r="V778" s="2">
        <v>16</v>
      </c>
      <c r="Y778" s="2">
        <f t="shared" si="196"/>
        <v>5.0929581789406511</v>
      </c>
      <c r="AB778" s="2">
        <v>5.092958179</v>
      </c>
      <c r="AC778" s="2">
        <f t="shared" si="197"/>
        <v>2.0371832715762607E-3</v>
      </c>
      <c r="AD778" s="2">
        <v>0.22098663848309669</v>
      </c>
      <c r="AE778" s="2">
        <f t="shared" si="202"/>
        <v>0.92185812027367686</v>
      </c>
      <c r="AF778" s="2">
        <v>35</v>
      </c>
      <c r="AG778" s="4">
        <f t="shared" si="203"/>
        <v>2.8571428571428572</v>
      </c>
      <c r="AH778" s="4">
        <f t="shared" si="204"/>
        <v>3.7790009774165343</v>
      </c>
      <c r="AI778" s="5">
        <f t="shared" si="205"/>
        <v>1.8895004887082671</v>
      </c>
      <c r="AJ778" s="2">
        <f t="shared" si="198"/>
        <v>5.5003948332559031E-3</v>
      </c>
      <c r="AK778" s="2">
        <f t="shared" si="199"/>
        <v>0</v>
      </c>
      <c r="AL778" s="2">
        <v>3</v>
      </c>
      <c r="AM778" s="2">
        <v>3</v>
      </c>
      <c r="AN778" s="2">
        <f t="shared" si="200"/>
        <v>4.5</v>
      </c>
      <c r="AO778" s="2">
        <f t="shared" si="201"/>
        <v>0.89999999999999991</v>
      </c>
      <c r="AP778" s="2">
        <v>4.5</v>
      </c>
      <c r="AQ778" s="2">
        <v>0</v>
      </c>
      <c r="AR778" s="2">
        <v>1</v>
      </c>
      <c r="AS778" s="2" t="s">
        <v>68</v>
      </c>
      <c r="AT778" s="2">
        <v>2</v>
      </c>
      <c r="AW778" s="2" t="str">
        <f t="shared" si="206"/>
        <v>Arbustivo</v>
      </c>
      <c r="AX778" s="2" t="str">
        <f t="shared" si="195"/>
        <v>Latizal alto</v>
      </c>
      <c r="AY778" s="2">
        <v>834</v>
      </c>
      <c r="AZ778" s="4">
        <f t="shared" si="207"/>
        <v>0.1199040767386091</v>
      </c>
      <c r="BA778" s="4">
        <v>6.7100281049843833</v>
      </c>
      <c r="BB778" s="4">
        <f t="shared" si="208"/>
        <v>3.0360279267131356E-2</v>
      </c>
      <c r="BC778" s="4">
        <f t="shared" si="209"/>
        <v>0.15026435600574045</v>
      </c>
      <c r="BD778" s="4">
        <f t="shared" si="210"/>
        <v>7.5132178002870226E-2</v>
      </c>
    </row>
    <row r="779" spans="1:56" x14ac:dyDescent="0.25">
      <c r="A779" s="2">
        <v>16</v>
      </c>
      <c r="B779" s="2" t="s">
        <v>55</v>
      </c>
      <c r="C779" s="2" t="s">
        <v>360</v>
      </c>
      <c r="D779" s="2" t="s">
        <v>57</v>
      </c>
      <c r="E779" s="2" t="s">
        <v>58</v>
      </c>
      <c r="F779" s="2" t="s">
        <v>59</v>
      </c>
      <c r="G779" s="2" t="s">
        <v>60</v>
      </c>
      <c r="H779" s="2" t="s">
        <v>61</v>
      </c>
      <c r="I779" s="2" t="s">
        <v>62</v>
      </c>
      <c r="J779" s="3">
        <v>42299</v>
      </c>
      <c r="K779" s="2">
        <v>821900</v>
      </c>
      <c r="L779" s="2">
        <v>743046</v>
      </c>
      <c r="M779" s="2">
        <v>5</v>
      </c>
      <c r="N779" s="2">
        <v>34</v>
      </c>
      <c r="P779" s="2" t="s">
        <v>74</v>
      </c>
      <c r="S779" s="2" t="s">
        <v>75</v>
      </c>
      <c r="T779" s="2" t="s">
        <v>76</v>
      </c>
      <c r="U779" s="2" t="s">
        <v>77</v>
      </c>
      <c r="V779" s="2">
        <v>22</v>
      </c>
      <c r="Y779" s="2">
        <f t="shared" si="196"/>
        <v>7.0028174960433951</v>
      </c>
      <c r="AB779" s="2">
        <v>7.0028174959999996</v>
      </c>
      <c r="AC779" s="2">
        <f t="shared" si="197"/>
        <v>3.8515496228238681E-3</v>
      </c>
      <c r="AD779" s="2">
        <v>0.22098663848309669</v>
      </c>
      <c r="AE779" s="2">
        <f t="shared" si="202"/>
        <v>1.7428880086424201</v>
      </c>
      <c r="AF779" s="2">
        <v>35</v>
      </c>
      <c r="AG779" s="4">
        <f t="shared" si="203"/>
        <v>2.8571428571428572</v>
      </c>
      <c r="AH779" s="4">
        <f t="shared" si="204"/>
        <v>4.6000308657852775</v>
      </c>
      <c r="AI779" s="5">
        <f t="shared" si="205"/>
        <v>2.3000154328926388</v>
      </c>
      <c r="AJ779" s="2">
        <f t="shared" si="198"/>
        <v>8.0882542079301224E-3</v>
      </c>
      <c r="AK779" s="2">
        <f t="shared" si="199"/>
        <v>2.3109297736943206E-3</v>
      </c>
      <c r="AL779" s="2">
        <v>6</v>
      </c>
      <c r="AM779" s="2">
        <v>4</v>
      </c>
      <c r="AN779" s="2">
        <f t="shared" si="200"/>
        <v>12</v>
      </c>
      <c r="AO779" s="2">
        <f t="shared" si="201"/>
        <v>2.4</v>
      </c>
      <c r="AP779" s="2">
        <v>3.5</v>
      </c>
      <c r="AQ779" s="2">
        <v>1</v>
      </c>
      <c r="AR779" s="2">
        <v>0</v>
      </c>
      <c r="AS779" s="2" t="s">
        <v>79</v>
      </c>
      <c r="AT779" s="2">
        <v>3</v>
      </c>
      <c r="AW779" s="2" t="str">
        <f t="shared" si="206"/>
        <v>Arbustivo</v>
      </c>
      <c r="AX779" s="2" t="str">
        <f t="shared" si="195"/>
        <v>Latizal alto</v>
      </c>
      <c r="AY779" s="2">
        <v>834</v>
      </c>
      <c r="AZ779" s="4">
        <f t="shared" si="207"/>
        <v>0.1199040767386091</v>
      </c>
      <c r="BA779" s="4">
        <v>6.7100281049843833</v>
      </c>
      <c r="BB779" s="4">
        <f t="shared" si="208"/>
        <v>5.7399902989420222E-2</v>
      </c>
      <c r="BC779" s="4">
        <f t="shared" si="209"/>
        <v>0.17730397972802933</v>
      </c>
      <c r="BD779" s="4">
        <f t="shared" si="210"/>
        <v>8.8651989864014666E-2</v>
      </c>
    </row>
    <row r="780" spans="1:56" x14ac:dyDescent="0.25">
      <c r="A780" s="2">
        <v>16</v>
      </c>
      <c r="B780" s="2" t="s">
        <v>55</v>
      </c>
      <c r="C780" s="2" t="s">
        <v>360</v>
      </c>
      <c r="D780" s="2" t="s">
        <v>57</v>
      </c>
      <c r="E780" s="2" t="s">
        <v>58</v>
      </c>
      <c r="F780" s="2" t="s">
        <v>59</v>
      </c>
      <c r="G780" s="2" t="s">
        <v>60</v>
      </c>
      <c r="H780" s="2" t="s">
        <v>61</v>
      </c>
      <c r="I780" s="2" t="s">
        <v>62</v>
      </c>
      <c r="J780" s="3">
        <v>42299</v>
      </c>
      <c r="K780" s="2">
        <v>821900</v>
      </c>
      <c r="L780" s="2">
        <v>743046</v>
      </c>
      <c r="M780" s="2">
        <v>1</v>
      </c>
      <c r="N780" s="2">
        <v>7</v>
      </c>
      <c r="P780" s="2" t="s">
        <v>80</v>
      </c>
      <c r="S780" s="2" t="s">
        <v>81</v>
      </c>
      <c r="T780" s="2" t="s">
        <v>82</v>
      </c>
      <c r="U780" s="2" t="s">
        <v>83</v>
      </c>
      <c r="V780" s="2">
        <v>14</v>
      </c>
      <c r="Y780" s="2">
        <f t="shared" si="196"/>
        <v>4.45633840657307</v>
      </c>
      <c r="AB780" s="2">
        <v>4.4563384069999996</v>
      </c>
      <c r="AC780" s="2">
        <f t="shared" si="197"/>
        <v>1.5597184423005749E-3</v>
      </c>
      <c r="AD780" s="2">
        <v>0.22098663848309669</v>
      </c>
      <c r="AE780" s="2">
        <f t="shared" si="202"/>
        <v>0.70579762333453389</v>
      </c>
      <c r="AF780" s="2">
        <v>35</v>
      </c>
      <c r="AG780" s="4">
        <f t="shared" si="203"/>
        <v>2.8571428571428572</v>
      </c>
      <c r="AH780" s="4">
        <f t="shared" si="204"/>
        <v>3.562940480477391</v>
      </c>
      <c r="AI780" s="5">
        <f t="shared" si="205"/>
        <v>1.7814702402386955</v>
      </c>
      <c r="AJ780" s="2">
        <f t="shared" si="198"/>
        <v>5.6149863922820703E-3</v>
      </c>
      <c r="AK780" s="2">
        <f t="shared" si="199"/>
        <v>3.2754087288312072E-3</v>
      </c>
      <c r="AL780" s="2">
        <v>4</v>
      </c>
      <c r="AM780" s="2">
        <v>4</v>
      </c>
      <c r="AN780" s="2">
        <f t="shared" si="200"/>
        <v>8</v>
      </c>
      <c r="AO780" s="2">
        <f t="shared" si="201"/>
        <v>1.6</v>
      </c>
      <c r="AP780" s="2">
        <v>6</v>
      </c>
      <c r="AQ780" s="2">
        <v>3.5</v>
      </c>
      <c r="AR780" s="2">
        <v>0</v>
      </c>
      <c r="AS780" s="2" t="s">
        <v>68</v>
      </c>
      <c r="AT780" s="2">
        <v>2</v>
      </c>
      <c r="AW780" s="2" t="str">
        <f t="shared" si="206"/>
        <v>Arbolitos</v>
      </c>
      <c r="AX780" s="2" t="str">
        <f t="shared" si="195"/>
        <v>Latizal bajo</v>
      </c>
      <c r="AY780" s="2">
        <v>834</v>
      </c>
      <c r="AZ780" s="4">
        <f t="shared" si="207"/>
        <v>0.1199040767386091</v>
      </c>
      <c r="BA780" s="4">
        <v>6.7100281049843833</v>
      </c>
      <c r="BB780" s="4">
        <f t="shared" si="208"/>
        <v>2.3244588813897449E-2</v>
      </c>
      <c r="BC780" s="4">
        <f t="shared" si="209"/>
        <v>0.14314866555250655</v>
      </c>
      <c r="BD780" s="4">
        <f t="shared" si="210"/>
        <v>7.1574332776253274E-2</v>
      </c>
    </row>
    <row r="781" spans="1:56" x14ac:dyDescent="0.25">
      <c r="A781" s="2">
        <v>16</v>
      </c>
      <c r="B781" s="2" t="s">
        <v>55</v>
      </c>
      <c r="C781" s="2" t="s">
        <v>360</v>
      </c>
      <c r="D781" s="2" t="s">
        <v>57</v>
      </c>
      <c r="E781" s="2" t="s">
        <v>58</v>
      </c>
      <c r="F781" s="2" t="s">
        <v>59</v>
      </c>
      <c r="G781" s="2" t="s">
        <v>60</v>
      </c>
      <c r="H781" s="2" t="s">
        <v>61</v>
      </c>
      <c r="I781" s="2" t="s">
        <v>62</v>
      </c>
      <c r="J781" s="3">
        <v>42299</v>
      </c>
      <c r="K781" s="2">
        <v>821900</v>
      </c>
      <c r="L781" s="2">
        <v>743046</v>
      </c>
      <c r="M781" s="2">
        <v>3</v>
      </c>
      <c r="N781" s="2">
        <v>17</v>
      </c>
      <c r="P781" s="2" t="s">
        <v>80</v>
      </c>
      <c r="S781" s="2" t="s">
        <v>81</v>
      </c>
      <c r="T781" s="2" t="s">
        <v>82</v>
      </c>
      <c r="U781" s="2" t="s">
        <v>83</v>
      </c>
      <c r="V781" s="2">
        <v>10</v>
      </c>
      <c r="Y781" s="2">
        <f t="shared" si="196"/>
        <v>3.183098861837907</v>
      </c>
      <c r="AB781" s="2">
        <v>3.183098862</v>
      </c>
      <c r="AC781" s="2">
        <f t="shared" si="197"/>
        <v>7.9577471545947667E-4</v>
      </c>
      <c r="AD781" s="2">
        <v>0.22098663848309669</v>
      </c>
      <c r="AE781" s="2">
        <f t="shared" si="202"/>
        <v>0.36010082823190487</v>
      </c>
      <c r="AF781" s="2">
        <v>35</v>
      </c>
      <c r="AG781" s="4">
        <f t="shared" si="203"/>
        <v>2.8571428571428572</v>
      </c>
      <c r="AH781" s="4">
        <f t="shared" si="204"/>
        <v>3.2172436853747621</v>
      </c>
      <c r="AI781" s="5">
        <f t="shared" si="205"/>
        <v>1.6086218426873811</v>
      </c>
      <c r="AJ781" s="2">
        <f t="shared" si="198"/>
        <v>3.342253804929802E-3</v>
      </c>
      <c r="AK781" s="2">
        <f t="shared" si="199"/>
        <v>0</v>
      </c>
      <c r="AL781" s="2">
        <v>3</v>
      </c>
      <c r="AM781" s="2">
        <v>2</v>
      </c>
      <c r="AN781" s="2">
        <f t="shared" si="200"/>
        <v>3</v>
      </c>
      <c r="AO781" s="2">
        <f t="shared" si="201"/>
        <v>0.6</v>
      </c>
      <c r="AP781" s="2">
        <v>7</v>
      </c>
      <c r="AQ781" s="2">
        <v>0</v>
      </c>
      <c r="AR781" s="2">
        <v>2</v>
      </c>
      <c r="AS781" s="2" t="s">
        <v>68</v>
      </c>
      <c r="AT781" s="2">
        <v>2</v>
      </c>
      <c r="AW781" s="2" t="str">
        <f t="shared" si="206"/>
        <v>Arbolitos</v>
      </c>
      <c r="AX781" s="2" t="str">
        <f t="shared" si="195"/>
        <v>Latizal bajo</v>
      </c>
      <c r="AY781" s="2">
        <v>834</v>
      </c>
      <c r="AZ781" s="4">
        <f t="shared" si="207"/>
        <v>0.1199040767386091</v>
      </c>
      <c r="BA781" s="4">
        <v>6.7100281049843833</v>
      </c>
      <c r="BB781" s="4">
        <f t="shared" si="208"/>
        <v>1.1859484088723183E-2</v>
      </c>
      <c r="BC781" s="4">
        <f t="shared" si="209"/>
        <v>0.13176356082733229</v>
      </c>
      <c r="BD781" s="4">
        <f t="shared" si="210"/>
        <v>6.5881780413666144E-2</v>
      </c>
    </row>
    <row r="782" spans="1:56" x14ac:dyDescent="0.25">
      <c r="A782" s="2">
        <v>16</v>
      </c>
      <c r="B782" s="2" t="s">
        <v>55</v>
      </c>
      <c r="C782" s="2" t="s">
        <v>360</v>
      </c>
      <c r="D782" s="2" t="s">
        <v>57</v>
      </c>
      <c r="E782" s="2" t="s">
        <v>58</v>
      </c>
      <c r="F782" s="2" t="s">
        <v>59</v>
      </c>
      <c r="G782" s="2" t="s">
        <v>60</v>
      </c>
      <c r="H782" s="2" t="s">
        <v>61</v>
      </c>
      <c r="I782" s="2" t="s">
        <v>62</v>
      </c>
      <c r="J782" s="3">
        <v>42299</v>
      </c>
      <c r="K782" s="2">
        <v>821900</v>
      </c>
      <c r="L782" s="2">
        <v>743046</v>
      </c>
      <c r="M782" s="2">
        <v>3</v>
      </c>
      <c r="N782" s="2">
        <v>21</v>
      </c>
      <c r="P782" s="2" t="s">
        <v>80</v>
      </c>
      <c r="S782" s="2" t="s">
        <v>81</v>
      </c>
      <c r="T782" s="2" t="s">
        <v>82</v>
      </c>
      <c r="U782" s="2" t="s">
        <v>83</v>
      </c>
      <c r="V782" s="2">
        <v>9</v>
      </c>
      <c r="Y782" s="2">
        <f t="shared" si="196"/>
        <v>2.8647889756541161</v>
      </c>
      <c r="AB782" s="2">
        <v>2.8647889759999998</v>
      </c>
      <c r="AC782" s="2">
        <f t="shared" si="197"/>
        <v>6.4457751952217606E-4</v>
      </c>
      <c r="AD782" s="2">
        <v>0.22098663848309669</v>
      </c>
      <c r="AE782" s="2">
        <f t="shared" si="202"/>
        <v>0.29168167086784291</v>
      </c>
      <c r="AF782" s="2">
        <v>35</v>
      </c>
      <c r="AG782" s="4">
        <f t="shared" si="203"/>
        <v>2.8571428571428572</v>
      </c>
      <c r="AH782" s="4">
        <f t="shared" si="204"/>
        <v>3.1488245280107003</v>
      </c>
      <c r="AI782" s="5">
        <f t="shared" si="205"/>
        <v>1.5744122640053502</v>
      </c>
      <c r="AJ782" s="2">
        <f t="shared" si="198"/>
        <v>1.9337325585665282E-3</v>
      </c>
      <c r="AK782" s="2">
        <f t="shared" si="199"/>
        <v>0</v>
      </c>
      <c r="AL782" s="2">
        <v>3</v>
      </c>
      <c r="AM782" s="2">
        <v>3</v>
      </c>
      <c r="AN782" s="2">
        <f t="shared" si="200"/>
        <v>4.5</v>
      </c>
      <c r="AO782" s="2">
        <f t="shared" si="201"/>
        <v>0.89999999999999991</v>
      </c>
      <c r="AP782" s="2">
        <v>5</v>
      </c>
      <c r="AQ782" s="2">
        <v>0</v>
      </c>
      <c r="AR782" s="2">
        <v>1</v>
      </c>
      <c r="AS782" s="2" t="s">
        <v>68</v>
      </c>
      <c r="AT782" s="2">
        <v>2</v>
      </c>
      <c r="AW782" s="2" t="str">
        <f t="shared" si="206"/>
        <v>Arbustivo</v>
      </c>
      <c r="AX782" s="2" t="str">
        <f t="shared" si="195"/>
        <v>Latizal bajo</v>
      </c>
      <c r="AY782" s="2">
        <v>834</v>
      </c>
      <c r="AZ782" s="4">
        <f t="shared" si="207"/>
        <v>0.1199040767386091</v>
      </c>
      <c r="BA782" s="4">
        <v>6.7100281049843833</v>
      </c>
      <c r="BB782" s="4">
        <f t="shared" si="208"/>
        <v>9.6061821118657784E-3</v>
      </c>
      <c r="BC782" s="4">
        <f t="shared" si="209"/>
        <v>0.12951025885047487</v>
      </c>
      <c r="BD782" s="4">
        <f t="shared" si="210"/>
        <v>6.4755129425237437E-2</v>
      </c>
    </row>
    <row r="783" spans="1:56" x14ac:dyDescent="0.25">
      <c r="A783" s="2">
        <v>16</v>
      </c>
      <c r="B783" s="2" t="s">
        <v>55</v>
      </c>
      <c r="C783" s="2" t="s">
        <v>360</v>
      </c>
      <c r="D783" s="2" t="s">
        <v>57</v>
      </c>
      <c r="E783" s="2" t="s">
        <v>58</v>
      </c>
      <c r="F783" s="2" t="s">
        <v>59</v>
      </c>
      <c r="G783" s="2" t="s">
        <v>60</v>
      </c>
      <c r="H783" s="2" t="s">
        <v>61</v>
      </c>
      <c r="I783" s="2" t="s">
        <v>62</v>
      </c>
      <c r="J783" s="3">
        <v>42299</v>
      </c>
      <c r="K783" s="2">
        <v>821900</v>
      </c>
      <c r="L783" s="2">
        <v>743046</v>
      </c>
      <c r="M783" s="2">
        <v>3</v>
      </c>
      <c r="N783" s="2">
        <v>22</v>
      </c>
      <c r="P783" s="2" t="s">
        <v>80</v>
      </c>
      <c r="S783" s="2" t="s">
        <v>81</v>
      </c>
      <c r="T783" s="2" t="s">
        <v>82</v>
      </c>
      <c r="U783" s="2" t="s">
        <v>83</v>
      </c>
      <c r="V783" s="2">
        <v>10</v>
      </c>
      <c r="Y783" s="2">
        <f t="shared" si="196"/>
        <v>3.183098861837907</v>
      </c>
      <c r="AB783" s="2">
        <v>3.183098862</v>
      </c>
      <c r="AC783" s="2">
        <f t="shared" si="197"/>
        <v>7.9577471545947667E-4</v>
      </c>
      <c r="AD783" s="2">
        <v>0.22098663848309669</v>
      </c>
      <c r="AE783" s="2">
        <f t="shared" si="202"/>
        <v>0.36010082823190487</v>
      </c>
      <c r="AF783" s="2">
        <v>35</v>
      </c>
      <c r="AG783" s="4">
        <f t="shared" si="203"/>
        <v>2.8571428571428572</v>
      </c>
      <c r="AH783" s="4">
        <f t="shared" si="204"/>
        <v>3.2172436853747621</v>
      </c>
      <c r="AI783" s="5">
        <f t="shared" si="205"/>
        <v>1.6086218426873811</v>
      </c>
      <c r="AJ783" s="2">
        <f t="shared" si="198"/>
        <v>1.9098593171027439E-3</v>
      </c>
      <c r="AK783" s="2">
        <f t="shared" si="199"/>
        <v>9.5492965855137202E-5</v>
      </c>
      <c r="AL783" s="2">
        <v>3</v>
      </c>
      <c r="AM783" s="2">
        <v>2</v>
      </c>
      <c r="AN783" s="2">
        <f t="shared" si="200"/>
        <v>3</v>
      </c>
      <c r="AO783" s="2">
        <f t="shared" si="201"/>
        <v>0.6</v>
      </c>
      <c r="AP783" s="2">
        <v>4</v>
      </c>
      <c r="AQ783" s="2">
        <v>0.2</v>
      </c>
      <c r="AR783" s="2">
        <v>0</v>
      </c>
      <c r="AS783" s="2" t="s">
        <v>79</v>
      </c>
      <c r="AT783" s="2">
        <v>3</v>
      </c>
      <c r="AW783" s="2" t="str">
        <f t="shared" si="206"/>
        <v>Arbustivo</v>
      </c>
      <c r="AX783" s="2" t="str">
        <f t="shared" si="195"/>
        <v>Latizal bajo</v>
      </c>
      <c r="AY783" s="2">
        <v>834</v>
      </c>
      <c r="AZ783" s="4">
        <f t="shared" si="207"/>
        <v>0.1199040767386091</v>
      </c>
      <c r="BA783" s="4">
        <v>6.7100281049843833</v>
      </c>
      <c r="BB783" s="4">
        <f t="shared" si="208"/>
        <v>1.1859484088723183E-2</v>
      </c>
      <c r="BC783" s="4">
        <f t="shared" si="209"/>
        <v>0.13176356082733229</v>
      </c>
      <c r="BD783" s="4">
        <f t="shared" si="210"/>
        <v>6.5881780413666144E-2</v>
      </c>
    </row>
    <row r="784" spans="1:56" x14ac:dyDescent="0.25">
      <c r="A784" s="2">
        <v>16</v>
      </c>
      <c r="B784" s="2" t="s">
        <v>55</v>
      </c>
      <c r="C784" s="2" t="s">
        <v>360</v>
      </c>
      <c r="D784" s="2" t="s">
        <v>57</v>
      </c>
      <c r="E784" s="2" t="s">
        <v>58</v>
      </c>
      <c r="F784" s="2" t="s">
        <v>59</v>
      </c>
      <c r="G784" s="2" t="s">
        <v>60</v>
      </c>
      <c r="H784" s="2" t="s">
        <v>61</v>
      </c>
      <c r="I784" s="2" t="s">
        <v>62</v>
      </c>
      <c r="J784" s="3">
        <v>42299</v>
      </c>
      <c r="K784" s="2">
        <v>821900</v>
      </c>
      <c r="L784" s="2">
        <v>743046</v>
      </c>
      <c r="M784" s="2">
        <v>5</v>
      </c>
      <c r="N784" s="2">
        <v>28</v>
      </c>
      <c r="P784" s="2" t="s">
        <v>80</v>
      </c>
      <c r="S784" s="2" t="s">
        <v>81</v>
      </c>
      <c r="T784" s="2" t="s">
        <v>82</v>
      </c>
      <c r="U784" s="2" t="s">
        <v>83</v>
      </c>
      <c r="V784" s="2">
        <v>13</v>
      </c>
      <c r="Y784" s="2">
        <f t="shared" si="196"/>
        <v>4.1380285203892786</v>
      </c>
      <c r="AB784" s="2">
        <v>4.1380285199999998</v>
      </c>
      <c r="AC784" s="2">
        <f t="shared" si="197"/>
        <v>1.3448592691265155E-3</v>
      </c>
      <c r="AD784" s="2">
        <v>0.22098663848309669</v>
      </c>
      <c r="AE784" s="2">
        <f t="shared" si="202"/>
        <v>0.60857039971191929</v>
      </c>
      <c r="AF784" s="2">
        <v>35</v>
      </c>
      <c r="AG784" s="4">
        <f t="shared" si="203"/>
        <v>2.8571428571428572</v>
      </c>
      <c r="AH784" s="4">
        <f t="shared" si="204"/>
        <v>3.4657132568547766</v>
      </c>
      <c r="AI784" s="5">
        <f t="shared" si="205"/>
        <v>1.7328566284273883</v>
      </c>
      <c r="AJ784" s="2">
        <f t="shared" si="198"/>
        <v>3.2276622459036369E-3</v>
      </c>
      <c r="AK784" s="2">
        <f t="shared" si="199"/>
        <v>0</v>
      </c>
      <c r="AL784" s="2">
        <v>6</v>
      </c>
      <c r="AM784" s="2">
        <v>6</v>
      </c>
      <c r="AN784" s="2">
        <f t="shared" si="200"/>
        <v>18</v>
      </c>
      <c r="AO784" s="2">
        <f t="shared" si="201"/>
        <v>3.5999999999999996</v>
      </c>
      <c r="AP784" s="2">
        <v>4</v>
      </c>
      <c r="AQ784" s="2">
        <v>0</v>
      </c>
      <c r="AR784" s="2">
        <v>3</v>
      </c>
      <c r="AS784" s="2" t="s">
        <v>79</v>
      </c>
      <c r="AT784" s="2">
        <v>3</v>
      </c>
      <c r="AU784" s="2">
        <v>2</v>
      </c>
      <c r="AW784" s="2" t="str">
        <f t="shared" si="206"/>
        <v>Arbustivo</v>
      </c>
      <c r="AX784" s="2" t="str">
        <f t="shared" si="195"/>
        <v>Latizal bajo</v>
      </c>
      <c r="AY784" s="2">
        <v>834</v>
      </c>
      <c r="AZ784" s="4">
        <f t="shared" si="207"/>
        <v>0.1199040767386091</v>
      </c>
      <c r="BA784" s="4">
        <v>6.7100281049843833</v>
      </c>
      <c r="BB784" s="4">
        <f t="shared" si="208"/>
        <v>2.0042528109942177E-2</v>
      </c>
      <c r="BC784" s="4">
        <f t="shared" si="209"/>
        <v>0.13994660484855129</v>
      </c>
      <c r="BD784" s="4">
        <f t="shared" si="210"/>
        <v>6.9973302424275644E-2</v>
      </c>
    </row>
    <row r="785" spans="1:56" x14ac:dyDescent="0.25">
      <c r="A785" s="2">
        <v>16</v>
      </c>
      <c r="B785" s="2" t="s">
        <v>55</v>
      </c>
      <c r="C785" s="2" t="s">
        <v>360</v>
      </c>
      <c r="D785" s="2" t="s">
        <v>57</v>
      </c>
      <c r="E785" s="2" t="s">
        <v>58</v>
      </c>
      <c r="F785" s="2" t="s">
        <v>59</v>
      </c>
      <c r="G785" s="2" t="s">
        <v>60</v>
      </c>
      <c r="H785" s="2" t="s">
        <v>61</v>
      </c>
      <c r="I785" s="2" t="s">
        <v>62</v>
      </c>
      <c r="J785" s="3">
        <v>42299</v>
      </c>
      <c r="K785" s="2">
        <v>821900</v>
      </c>
      <c r="L785" s="2">
        <v>743046</v>
      </c>
      <c r="M785" s="2">
        <v>4</v>
      </c>
      <c r="N785" s="2">
        <v>23</v>
      </c>
      <c r="O785" s="2" t="s">
        <v>69</v>
      </c>
      <c r="P785" s="2" t="s">
        <v>86</v>
      </c>
      <c r="S785" s="2" t="s">
        <v>87</v>
      </c>
      <c r="T785" s="2" t="s">
        <v>88</v>
      </c>
      <c r="U785" s="2" t="s">
        <v>89</v>
      </c>
      <c r="V785" s="2">
        <v>28</v>
      </c>
      <c r="Y785" s="2">
        <f t="shared" si="196"/>
        <v>8.91267681314614</v>
      </c>
      <c r="AB785" s="2">
        <v>8.9126768129999991</v>
      </c>
      <c r="AC785" s="2">
        <f t="shared" si="197"/>
        <v>6.2388737692022998E-3</v>
      </c>
      <c r="AD785" s="2">
        <v>0.22098663848309669</v>
      </c>
      <c r="AE785" s="2">
        <f t="shared" si="202"/>
        <v>2.8231904933381355</v>
      </c>
      <c r="AF785" s="2">
        <v>35</v>
      </c>
      <c r="AG785" s="4">
        <f t="shared" si="203"/>
        <v>2.8571428571428572</v>
      </c>
      <c r="AH785" s="4">
        <f t="shared" si="204"/>
        <v>5.6803333504809927</v>
      </c>
      <c r="AI785" s="5">
        <f t="shared" si="205"/>
        <v>2.8401666752404964</v>
      </c>
      <c r="AJ785" s="2">
        <f t="shared" si="198"/>
        <v>1.6844959176846207E-2</v>
      </c>
      <c r="AK785" s="2">
        <f t="shared" si="199"/>
        <v>0</v>
      </c>
      <c r="AL785" s="2">
        <v>3</v>
      </c>
      <c r="AM785" s="2">
        <v>4</v>
      </c>
      <c r="AN785" s="2">
        <f t="shared" si="200"/>
        <v>6</v>
      </c>
      <c r="AO785" s="2">
        <f t="shared" si="201"/>
        <v>1.2</v>
      </c>
      <c r="AP785" s="2">
        <v>4.5</v>
      </c>
      <c r="AQ785" s="2">
        <v>0</v>
      </c>
      <c r="AR785" s="2">
        <v>2</v>
      </c>
      <c r="AS785" s="2" t="s">
        <v>68</v>
      </c>
      <c r="AT785" s="2">
        <v>2</v>
      </c>
      <c r="AU785" s="2">
        <v>2</v>
      </c>
      <c r="AW785" s="2" t="str">
        <f t="shared" si="206"/>
        <v>Arbustivo</v>
      </c>
      <c r="AX785" s="2" t="str">
        <f t="shared" si="195"/>
        <v>Latizal alto</v>
      </c>
      <c r="AY785" s="2">
        <v>834</v>
      </c>
      <c r="AZ785" s="4">
        <f t="shared" si="207"/>
        <v>0.1199040767386091</v>
      </c>
      <c r="BA785" s="4">
        <v>6.7100281049843833</v>
      </c>
      <c r="BB785" s="4">
        <f t="shared" si="208"/>
        <v>9.2978355255589798E-2</v>
      </c>
      <c r="BC785" s="4">
        <f t="shared" si="209"/>
        <v>0.2128824319941989</v>
      </c>
      <c r="BD785" s="4">
        <f t="shared" si="210"/>
        <v>0.10644121599709945</v>
      </c>
    </row>
    <row r="786" spans="1:56" x14ac:dyDescent="0.25">
      <c r="A786" s="2">
        <v>16</v>
      </c>
      <c r="B786" s="2" t="s">
        <v>55</v>
      </c>
      <c r="C786" s="2" t="s">
        <v>360</v>
      </c>
      <c r="D786" s="2" t="s">
        <v>57</v>
      </c>
      <c r="E786" s="2" t="s">
        <v>58</v>
      </c>
      <c r="F786" s="2" t="s">
        <v>59</v>
      </c>
      <c r="G786" s="2" t="s">
        <v>60</v>
      </c>
      <c r="H786" s="2" t="s">
        <v>61</v>
      </c>
      <c r="I786" s="2" t="s">
        <v>62</v>
      </c>
      <c r="J786" s="3">
        <v>42299</v>
      </c>
      <c r="K786" s="2">
        <v>821900</v>
      </c>
      <c r="L786" s="2">
        <v>743046</v>
      </c>
      <c r="M786" s="2">
        <v>2</v>
      </c>
      <c r="N786" s="2">
        <v>12</v>
      </c>
      <c r="P786" s="2" t="s">
        <v>90</v>
      </c>
      <c r="S786" s="2" t="s">
        <v>91</v>
      </c>
      <c r="T786" s="2" t="s">
        <v>92</v>
      </c>
      <c r="U786" s="2" t="s">
        <v>93</v>
      </c>
      <c r="V786" s="2">
        <v>12</v>
      </c>
      <c r="Y786" s="2">
        <f t="shared" si="196"/>
        <v>3.8197186342054881</v>
      </c>
      <c r="AB786" s="2">
        <v>3.819718634</v>
      </c>
      <c r="AC786" s="2">
        <f t="shared" si="197"/>
        <v>1.1459155902616462E-3</v>
      </c>
      <c r="AD786" s="2">
        <v>0.22098663848309669</v>
      </c>
      <c r="AE786" s="2">
        <f t="shared" si="202"/>
        <v>0.51854519265394294</v>
      </c>
      <c r="AF786" s="2">
        <v>35</v>
      </c>
      <c r="AG786" s="4">
        <f t="shared" si="203"/>
        <v>2.8571428571428572</v>
      </c>
      <c r="AH786" s="4">
        <f t="shared" si="204"/>
        <v>3.3756880497968003</v>
      </c>
      <c r="AI786" s="5">
        <f t="shared" si="205"/>
        <v>1.6878440248984001</v>
      </c>
      <c r="AJ786" s="2">
        <f t="shared" si="198"/>
        <v>4.1252961249419262E-3</v>
      </c>
      <c r="AK786" s="2">
        <f t="shared" si="199"/>
        <v>1.7188733853924691E-3</v>
      </c>
      <c r="AL786" s="2">
        <v>2</v>
      </c>
      <c r="AM786" s="2">
        <v>2</v>
      </c>
      <c r="AN786" s="2">
        <f t="shared" si="200"/>
        <v>2</v>
      </c>
      <c r="AO786" s="2">
        <f t="shared" si="201"/>
        <v>0.4</v>
      </c>
      <c r="AP786" s="2">
        <v>6</v>
      </c>
      <c r="AQ786" s="2">
        <v>2.5</v>
      </c>
      <c r="AR786" s="2">
        <v>9</v>
      </c>
      <c r="AS786" s="2" t="s">
        <v>78</v>
      </c>
      <c r="AT786" s="2">
        <v>5</v>
      </c>
      <c r="AW786" s="2" t="str">
        <f t="shared" si="206"/>
        <v>Arbolitos</v>
      </c>
      <c r="AX786" s="2" t="str">
        <f t="shared" si="195"/>
        <v>Latizal bajo</v>
      </c>
      <c r="AY786" s="2">
        <v>834</v>
      </c>
      <c r="AZ786" s="4">
        <f t="shared" si="207"/>
        <v>0.1199040767386091</v>
      </c>
      <c r="BA786" s="4">
        <v>6.7100281049843833</v>
      </c>
      <c r="BB786" s="4">
        <f t="shared" si="208"/>
        <v>1.7077657087761381E-2</v>
      </c>
      <c r="BC786" s="4">
        <f t="shared" si="209"/>
        <v>0.13698173382637049</v>
      </c>
      <c r="BD786" s="4">
        <f t="shared" si="210"/>
        <v>6.8490866913185247E-2</v>
      </c>
    </row>
    <row r="787" spans="1:56" x14ac:dyDescent="0.25">
      <c r="A787" s="2">
        <v>16</v>
      </c>
      <c r="B787" s="2" t="s">
        <v>55</v>
      </c>
      <c r="C787" s="2" t="s">
        <v>360</v>
      </c>
      <c r="D787" s="2" t="s">
        <v>57</v>
      </c>
      <c r="E787" s="2" t="s">
        <v>58</v>
      </c>
      <c r="F787" s="2" t="s">
        <v>59</v>
      </c>
      <c r="G787" s="2" t="s">
        <v>60</v>
      </c>
      <c r="H787" s="2" t="s">
        <v>61</v>
      </c>
      <c r="I787" s="2" t="s">
        <v>62</v>
      </c>
      <c r="J787" s="3">
        <v>42299</v>
      </c>
      <c r="K787" s="2">
        <v>821900</v>
      </c>
      <c r="L787" s="2">
        <v>743046</v>
      </c>
      <c r="M787" s="2">
        <v>2</v>
      </c>
      <c r="N787" s="2">
        <v>13</v>
      </c>
      <c r="P787" s="2" t="s">
        <v>90</v>
      </c>
      <c r="S787" s="2" t="s">
        <v>91</v>
      </c>
      <c r="T787" s="2" t="s">
        <v>92</v>
      </c>
      <c r="U787" s="2" t="s">
        <v>93</v>
      </c>
      <c r="V787" s="2">
        <v>37</v>
      </c>
      <c r="Y787" s="2">
        <f t="shared" si="196"/>
        <v>11.777465788800255</v>
      </c>
      <c r="AB787" s="2">
        <v>11.777465790000001</v>
      </c>
      <c r="AC787" s="2">
        <f t="shared" si="197"/>
        <v>1.0894155854640236E-2</v>
      </c>
      <c r="AD787" s="2">
        <v>0.22098663848309669</v>
      </c>
      <c r="AE787" s="2">
        <f t="shared" si="202"/>
        <v>4.929780338494778</v>
      </c>
      <c r="AF787" s="2">
        <v>35</v>
      </c>
      <c r="AG787" s="4">
        <f t="shared" si="203"/>
        <v>2.8571428571428572</v>
      </c>
      <c r="AH787" s="4">
        <f t="shared" si="204"/>
        <v>7.7869231956376357</v>
      </c>
      <c r="AI787" s="5">
        <f t="shared" si="205"/>
        <v>3.8934615978188178</v>
      </c>
      <c r="AJ787" s="2">
        <f t="shared" si="198"/>
        <v>3.9218961076704847E-2</v>
      </c>
      <c r="AK787" s="2">
        <f t="shared" si="199"/>
        <v>0</v>
      </c>
      <c r="AL787" s="2">
        <v>5</v>
      </c>
      <c r="AM787" s="2">
        <v>4</v>
      </c>
      <c r="AN787" s="2">
        <f t="shared" si="200"/>
        <v>10</v>
      </c>
      <c r="AO787" s="2">
        <f t="shared" si="201"/>
        <v>2</v>
      </c>
      <c r="AP787" s="2">
        <v>6</v>
      </c>
      <c r="AQ787" s="2">
        <v>0</v>
      </c>
      <c r="AR787" s="2">
        <v>7</v>
      </c>
      <c r="AS787" s="2" t="s">
        <v>78</v>
      </c>
      <c r="AT787" s="2">
        <v>4</v>
      </c>
      <c r="AW787" s="2" t="str">
        <f t="shared" si="206"/>
        <v>Arbolitos</v>
      </c>
      <c r="AX787" s="2" t="str">
        <f t="shared" si="195"/>
        <v>I</v>
      </c>
      <c r="AY787" s="2">
        <v>834</v>
      </c>
      <c r="AZ787" s="4">
        <f t="shared" si="207"/>
        <v>0.1199040767386091</v>
      </c>
      <c r="BA787" s="4">
        <v>6.7100281049843833</v>
      </c>
      <c r="BB787" s="4">
        <f t="shared" si="208"/>
        <v>0.16235633717462039</v>
      </c>
      <c r="BC787" s="4">
        <f t="shared" si="209"/>
        <v>0.28226041391322948</v>
      </c>
      <c r="BD787" s="4">
        <f t="shared" si="210"/>
        <v>0.14113020695661474</v>
      </c>
    </row>
    <row r="788" spans="1:56" x14ac:dyDescent="0.25">
      <c r="A788" s="2">
        <v>16</v>
      </c>
      <c r="B788" s="2" t="s">
        <v>55</v>
      </c>
      <c r="C788" s="2" t="s">
        <v>360</v>
      </c>
      <c r="D788" s="2" t="s">
        <v>57</v>
      </c>
      <c r="E788" s="2" t="s">
        <v>58</v>
      </c>
      <c r="F788" s="2" t="s">
        <v>59</v>
      </c>
      <c r="G788" s="2" t="s">
        <v>60</v>
      </c>
      <c r="H788" s="2" t="s">
        <v>61</v>
      </c>
      <c r="I788" s="2" t="s">
        <v>62</v>
      </c>
      <c r="J788" s="3">
        <v>42299</v>
      </c>
      <c r="K788" s="2">
        <v>821900</v>
      </c>
      <c r="L788" s="2">
        <v>743046</v>
      </c>
      <c r="M788" s="2">
        <v>2</v>
      </c>
      <c r="N788" s="2">
        <v>14</v>
      </c>
      <c r="P788" s="2" t="s">
        <v>90</v>
      </c>
      <c r="S788" s="2" t="s">
        <v>91</v>
      </c>
      <c r="T788" s="2" t="s">
        <v>92</v>
      </c>
      <c r="U788" s="2" t="s">
        <v>93</v>
      </c>
      <c r="V788" s="2">
        <v>10</v>
      </c>
      <c r="Y788" s="2">
        <f t="shared" si="196"/>
        <v>3.183098861837907</v>
      </c>
      <c r="AB788" s="2">
        <v>3.183098862</v>
      </c>
      <c r="AC788" s="2">
        <f t="shared" si="197"/>
        <v>7.9577471545947667E-4</v>
      </c>
      <c r="AD788" s="2">
        <v>0.22098663848309669</v>
      </c>
      <c r="AE788" s="2">
        <f t="shared" si="202"/>
        <v>0.36010082823190487</v>
      </c>
      <c r="AF788" s="2">
        <v>35</v>
      </c>
      <c r="AG788" s="4">
        <f t="shared" si="203"/>
        <v>2.8571428571428572</v>
      </c>
      <c r="AH788" s="4">
        <f t="shared" si="204"/>
        <v>3.2172436853747621</v>
      </c>
      <c r="AI788" s="5">
        <f t="shared" si="205"/>
        <v>1.6086218426873811</v>
      </c>
      <c r="AJ788" s="2">
        <f t="shared" si="198"/>
        <v>1.9098593171027439E-3</v>
      </c>
      <c r="AK788" s="2">
        <f t="shared" si="199"/>
        <v>0</v>
      </c>
      <c r="AL788" s="2">
        <v>4</v>
      </c>
      <c r="AM788" s="2">
        <v>2</v>
      </c>
      <c r="AN788" s="2">
        <f t="shared" si="200"/>
        <v>4</v>
      </c>
      <c r="AO788" s="2">
        <f t="shared" si="201"/>
        <v>0.8</v>
      </c>
      <c r="AP788" s="2">
        <v>4</v>
      </c>
      <c r="AQ788" s="2">
        <v>0</v>
      </c>
      <c r="AR788" s="2">
        <v>7</v>
      </c>
      <c r="AS788" s="2" t="s">
        <v>79</v>
      </c>
      <c r="AT788" s="2">
        <v>3</v>
      </c>
      <c r="AW788" s="2" t="str">
        <f t="shared" si="206"/>
        <v>Arbustivo</v>
      </c>
      <c r="AX788" s="2" t="str">
        <f t="shared" si="195"/>
        <v>Latizal bajo</v>
      </c>
      <c r="AY788" s="2">
        <v>834</v>
      </c>
      <c r="AZ788" s="4">
        <f t="shared" si="207"/>
        <v>0.1199040767386091</v>
      </c>
      <c r="BA788" s="4">
        <v>6.7100281049843833</v>
      </c>
      <c r="BB788" s="4">
        <f t="shared" si="208"/>
        <v>1.1859484088723183E-2</v>
      </c>
      <c r="BC788" s="4">
        <f t="shared" si="209"/>
        <v>0.13176356082733229</v>
      </c>
      <c r="BD788" s="4">
        <f t="shared" si="210"/>
        <v>6.5881780413666144E-2</v>
      </c>
    </row>
    <row r="789" spans="1:56" x14ac:dyDescent="0.25">
      <c r="A789" s="2">
        <v>16</v>
      </c>
      <c r="B789" s="2" t="s">
        <v>55</v>
      </c>
      <c r="C789" s="2" t="s">
        <v>360</v>
      </c>
      <c r="D789" s="2" t="s">
        <v>57</v>
      </c>
      <c r="E789" s="2" t="s">
        <v>58</v>
      </c>
      <c r="F789" s="2" t="s">
        <v>59</v>
      </c>
      <c r="G789" s="2" t="s">
        <v>60</v>
      </c>
      <c r="H789" s="2" t="s">
        <v>61</v>
      </c>
      <c r="I789" s="2" t="s">
        <v>62</v>
      </c>
      <c r="J789" s="3">
        <v>42299</v>
      </c>
      <c r="K789" s="2">
        <v>821900</v>
      </c>
      <c r="L789" s="2">
        <v>743046</v>
      </c>
      <c r="M789" s="2">
        <v>3</v>
      </c>
      <c r="N789" s="2">
        <v>18</v>
      </c>
      <c r="P789" s="2" t="s">
        <v>90</v>
      </c>
      <c r="S789" s="2" t="s">
        <v>91</v>
      </c>
      <c r="T789" s="2" t="s">
        <v>92</v>
      </c>
      <c r="U789" s="2" t="s">
        <v>93</v>
      </c>
      <c r="V789" s="2">
        <v>21</v>
      </c>
      <c r="Y789" s="2">
        <f t="shared" si="196"/>
        <v>6.6845076098596046</v>
      </c>
      <c r="AB789" s="2">
        <v>6.6845076099999998</v>
      </c>
      <c r="AC789" s="2">
        <f t="shared" si="197"/>
        <v>3.5093664951762931E-3</v>
      </c>
      <c r="AD789" s="2">
        <v>0.22098663848309669</v>
      </c>
      <c r="AE789" s="2">
        <f t="shared" si="202"/>
        <v>1.588044652502701</v>
      </c>
      <c r="AF789" s="2">
        <v>35</v>
      </c>
      <c r="AG789" s="4">
        <f t="shared" si="203"/>
        <v>2.8571428571428572</v>
      </c>
      <c r="AH789" s="4">
        <f t="shared" si="204"/>
        <v>4.4451875096455584</v>
      </c>
      <c r="AI789" s="5">
        <f t="shared" si="205"/>
        <v>2.2225937548227792</v>
      </c>
      <c r="AJ789" s="2">
        <f t="shared" si="198"/>
        <v>1.1580909434081767E-2</v>
      </c>
      <c r="AK789" s="2">
        <f t="shared" si="199"/>
        <v>0</v>
      </c>
      <c r="AL789" s="2">
        <v>3</v>
      </c>
      <c r="AM789" s="2">
        <v>3</v>
      </c>
      <c r="AN789" s="2">
        <f t="shared" si="200"/>
        <v>4.5</v>
      </c>
      <c r="AO789" s="2">
        <f t="shared" si="201"/>
        <v>0.89999999999999991</v>
      </c>
      <c r="AP789" s="2">
        <v>5.5</v>
      </c>
      <c r="AQ789" s="2">
        <v>0</v>
      </c>
      <c r="AR789" s="2">
        <v>4</v>
      </c>
      <c r="AS789" s="2" t="s">
        <v>78</v>
      </c>
      <c r="AT789" s="2">
        <v>4</v>
      </c>
      <c r="AW789" s="2" t="str">
        <f t="shared" si="206"/>
        <v>Arbolitos</v>
      </c>
      <c r="AX789" s="2" t="str">
        <f t="shared" si="195"/>
        <v>Latizal alto</v>
      </c>
      <c r="AY789" s="2">
        <v>834</v>
      </c>
      <c r="AZ789" s="4">
        <f t="shared" si="207"/>
        <v>0.1199040767386091</v>
      </c>
      <c r="BA789" s="4">
        <v>6.7100281049843833</v>
      </c>
      <c r="BB789" s="4">
        <f t="shared" si="208"/>
        <v>5.230032483126925E-2</v>
      </c>
      <c r="BC789" s="4">
        <f t="shared" si="209"/>
        <v>0.17220440156987835</v>
      </c>
      <c r="BD789" s="4">
        <f t="shared" si="210"/>
        <v>8.6102200784939173E-2</v>
      </c>
    </row>
    <row r="790" spans="1:56" x14ac:dyDescent="0.25">
      <c r="A790" s="2">
        <v>16</v>
      </c>
      <c r="B790" s="2" t="s">
        <v>55</v>
      </c>
      <c r="C790" s="2" t="s">
        <v>360</v>
      </c>
      <c r="D790" s="2" t="s">
        <v>57</v>
      </c>
      <c r="E790" s="2" t="s">
        <v>58</v>
      </c>
      <c r="F790" s="2" t="s">
        <v>59</v>
      </c>
      <c r="G790" s="2" t="s">
        <v>60</v>
      </c>
      <c r="H790" s="2" t="s">
        <v>61</v>
      </c>
      <c r="I790" s="2" t="s">
        <v>62</v>
      </c>
      <c r="J790" s="3">
        <v>42299</v>
      </c>
      <c r="K790" s="2">
        <v>821900</v>
      </c>
      <c r="L790" s="2">
        <v>743046</v>
      </c>
      <c r="M790" s="2">
        <v>3</v>
      </c>
      <c r="N790" s="2">
        <v>19</v>
      </c>
      <c r="P790" s="2" t="s">
        <v>90</v>
      </c>
      <c r="S790" s="2" t="s">
        <v>91</v>
      </c>
      <c r="T790" s="2" t="s">
        <v>92</v>
      </c>
      <c r="U790" s="2" t="s">
        <v>93</v>
      </c>
      <c r="V790" s="2">
        <v>16</v>
      </c>
      <c r="Y790" s="2">
        <f t="shared" si="196"/>
        <v>5.0929581789406511</v>
      </c>
      <c r="AB790" s="2">
        <v>5.092958179</v>
      </c>
      <c r="AC790" s="2">
        <f t="shared" si="197"/>
        <v>2.0371832715762607E-3</v>
      </c>
      <c r="AD790" s="2">
        <v>0.22098663848309669</v>
      </c>
      <c r="AE790" s="2">
        <f t="shared" si="202"/>
        <v>0.92185812027367686</v>
      </c>
      <c r="AF790" s="2">
        <v>35</v>
      </c>
      <c r="AG790" s="4">
        <f t="shared" si="203"/>
        <v>2.8571428571428572</v>
      </c>
      <c r="AH790" s="4">
        <f t="shared" si="204"/>
        <v>3.7790009774165343</v>
      </c>
      <c r="AI790" s="5">
        <f t="shared" si="205"/>
        <v>1.8895004887082671</v>
      </c>
      <c r="AJ790" s="2">
        <f t="shared" si="198"/>
        <v>5.5003948332559031E-3</v>
      </c>
      <c r="AK790" s="2">
        <f t="shared" si="199"/>
        <v>2.4446199258915126E-3</v>
      </c>
      <c r="AL790" s="2">
        <v>3</v>
      </c>
      <c r="AM790" s="2">
        <v>2</v>
      </c>
      <c r="AN790" s="2">
        <f t="shared" si="200"/>
        <v>3</v>
      </c>
      <c r="AO790" s="2">
        <f t="shared" si="201"/>
        <v>0.6</v>
      </c>
      <c r="AP790" s="2">
        <v>4.5</v>
      </c>
      <c r="AQ790" s="2">
        <v>2</v>
      </c>
      <c r="AR790" s="2">
        <v>5</v>
      </c>
      <c r="AS790" s="2" t="s">
        <v>68</v>
      </c>
      <c r="AT790" s="2">
        <v>2</v>
      </c>
      <c r="AW790" s="2" t="str">
        <f t="shared" si="206"/>
        <v>Arbustivo</v>
      </c>
      <c r="AX790" s="2" t="str">
        <f t="shared" si="195"/>
        <v>Latizal alto</v>
      </c>
      <c r="AY790" s="2">
        <v>834</v>
      </c>
      <c r="AZ790" s="4">
        <f t="shared" si="207"/>
        <v>0.1199040767386091</v>
      </c>
      <c r="BA790" s="4">
        <v>6.7100281049843833</v>
      </c>
      <c r="BB790" s="4">
        <f t="shared" si="208"/>
        <v>3.0360279267131356E-2</v>
      </c>
      <c r="BC790" s="4">
        <f t="shared" si="209"/>
        <v>0.15026435600574045</v>
      </c>
      <c r="BD790" s="4">
        <f t="shared" si="210"/>
        <v>7.5132178002870226E-2</v>
      </c>
    </row>
    <row r="791" spans="1:56" x14ac:dyDescent="0.25">
      <c r="A791" s="2">
        <v>16</v>
      </c>
      <c r="B791" s="2" t="s">
        <v>55</v>
      </c>
      <c r="C791" s="2" t="s">
        <v>360</v>
      </c>
      <c r="D791" s="2" t="s">
        <v>57</v>
      </c>
      <c r="E791" s="2" t="s">
        <v>58</v>
      </c>
      <c r="F791" s="2" t="s">
        <v>59</v>
      </c>
      <c r="G791" s="2" t="s">
        <v>60</v>
      </c>
      <c r="H791" s="2" t="s">
        <v>61</v>
      </c>
      <c r="I791" s="2" t="s">
        <v>62</v>
      </c>
      <c r="J791" s="3">
        <v>42299</v>
      </c>
      <c r="K791" s="2">
        <v>821900</v>
      </c>
      <c r="L791" s="2">
        <v>743046</v>
      </c>
      <c r="M791" s="2">
        <v>4</v>
      </c>
      <c r="N791" s="2">
        <v>25</v>
      </c>
      <c r="P791" s="2" t="s">
        <v>90</v>
      </c>
      <c r="S791" s="2" t="s">
        <v>91</v>
      </c>
      <c r="T791" s="2" t="s">
        <v>92</v>
      </c>
      <c r="U791" s="2" t="s">
        <v>93</v>
      </c>
      <c r="V791" s="2">
        <v>8</v>
      </c>
      <c r="Y791" s="2">
        <f t="shared" si="196"/>
        <v>2.5464790894703255</v>
      </c>
      <c r="AB791" s="2">
        <v>2.546479089</v>
      </c>
      <c r="AC791" s="2">
        <f t="shared" si="197"/>
        <v>5.0929581789406519E-4</v>
      </c>
      <c r="AD791" s="2">
        <v>0.22098663848309669</v>
      </c>
      <c r="AE791" s="2">
        <f t="shared" si="202"/>
        <v>0.23046453006841922</v>
      </c>
      <c r="AF791" s="2">
        <v>35</v>
      </c>
      <c r="AG791" s="4">
        <f t="shared" si="203"/>
        <v>2.8571428571428572</v>
      </c>
      <c r="AH791" s="4">
        <f t="shared" si="204"/>
        <v>3.0876073872112766</v>
      </c>
      <c r="AI791" s="5">
        <f t="shared" si="205"/>
        <v>1.5438036936056383</v>
      </c>
      <c r="AJ791" s="2">
        <f t="shared" si="198"/>
        <v>9.1673247220931718E-4</v>
      </c>
      <c r="AK791" s="2">
        <f t="shared" si="199"/>
        <v>0</v>
      </c>
      <c r="AL791" s="2">
        <v>2</v>
      </c>
      <c r="AM791" s="2">
        <v>2</v>
      </c>
      <c r="AN791" s="2">
        <f t="shared" si="200"/>
        <v>2</v>
      </c>
      <c r="AO791" s="2">
        <f t="shared" si="201"/>
        <v>0.4</v>
      </c>
      <c r="AP791" s="2">
        <v>3</v>
      </c>
      <c r="AQ791" s="2">
        <v>0</v>
      </c>
      <c r="AR791" s="2">
        <v>4</v>
      </c>
      <c r="AS791" s="2" t="s">
        <v>68</v>
      </c>
      <c r="AT791" s="2">
        <v>2</v>
      </c>
      <c r="AW791" s="2" t="str">
        <f t="shared" si="206"/>
        <v>Arbustivo</v>
      </c>
      <c r="AX791" s="2" t="str">
        <f t="shared" si="195"/>
        <v>Latizal bajo</v>
      </c>
      <c r="AY791" s="2">
        <v>834</v>
      </c>
      <c r="AZ791" s="4">
        <f t="shared" si="207"/>
        <v>0.1199040767386091</v>
      </c>
      <c r="BA791" s="4">
        <v>6.7100281049843833</v>
      </c>
      <c r="BB791" s="4">
        <f t="shared" si="208"/>
        <v>7.5900698167828389E-3</v>
      </c>
      <c r="BC791" s="4">
        <f t="shared" si="209"/>
        <v>0.12749414655539193</v>
      </c>
      <c r="BD791" s="4">
        <f t="shared" si="210"/>
        <v>6.3747073277695965E-2</v>
      </c>
    </row>
    <row r="792" spans="1:56" x14ac:dyDescent="0.25">
      <c r="A792" s="2">
        <v>16</v>
      </c>
      <c r="B792" s="2" t="s">
        <v>55</v>
      </c>
      <c r="C792" s="2" t="s">
        <v>360</v>
      </c>
      <c r="D792" s="2" t="s">
        <v>57</v>
      </c>
      <c r="E792" s="2" t="s">
        <v>58</v>
      </c>
      <c r="F792" s="2" t="s">
        <v>59</v>
      </c>
      <c r="G792" s="2" t="s">
        <v>60</v>
      </c>
      <c r="H792" s="2" t="s">
        <v>61</v>
      </c>
      <c r="I792" s="2" t="s">
        <v>62</v>
      </c>
      <c r="J792" s="3">
        <v>42299</v>
      </c>
      <c r="K792" s="2">
        <v>821900</v>
      </c>
      <c r="L792" s="2">
        <v>743046</v>
      </c>
      <c r="M792" s="2">
        <v>4</v>
      </c>
      <c r="N792" s="2">
        <v>27</v>
      </c>
      <c r="P792" s="2" t="s">
        <v>90</v>
      </c>
      <c r="S792" s="2" t="s">
        <v>91</v>
      </c>
      <c r="T792" s="2" t="s">
        <v>92</v>
      </c>
      <c r="U792" s="2" t="s">
        <v>93</v>
      </c>
      <c r="V792" s="2">
        <v>9</v>
      </c>
      <c r="Y792" s="2">
        <f t="shared" si="196"/>
        <v>2.8647889756541161</v>
      </c>
      <c r="AB792" s="2">
        <v>2.8647889759999998</v>
      </c>
      <c r="AC792" s="2">
        <f t="shared" si="197"/>
        <v>6.4457751952217606E-4</v>
      </c>
      <c r="AD792" s="2">
        <v>0.22098663848309669</v>
      </c>
      <c r="AE792" s="2">
        <f t="shared" si="202"/>
        <v>0.29168167086784291</v>
      </c>
      <c r="AF792" s="2">
        <v>35</v>
      </c>
      <c r="AG792" s="4">
        <f t="shared" si="203"/>
        <v>2.8571428571428572</v>
      </c>
      <c r="AH792" s="4">
        <f t="shared" si="204"/>
        <v>3.1488245280107003</v>
      </c>
      <c r="AI792" s="5">
        <f t="shared" si="205"/>
        <v>1.5744122640053502</v>
      </c>
      <c r="AJ792" s="2">
        <f t="shared" si="198"/>
        <v>1.3536127909965698E-3</v>
      </c>
      <c r="AK792" s="2">
        <f t="shared" si="199"/>
        <v>7.7349302342661123E-4</v>
      </c>
      <c r="AL792" s="2">
        <v>1</v>
      </c>
      <c r="AM792" s="2">
        <v>1</v>
      </c>
      <c r="AN792" s="2">
        <f t="shared" si="200"/>
        <v>0.5</v>
      </c>
      <c r="AO792" s="2">
        <f t="shared" si="201"/>
        <v>0.1</v>
      </c>
      <c r="AP792" s="2">
        <v>3.5</v>
      </c>
      <c r="AQ792" s="2">
        <v>2</v>
      </c>
      <c r="AR792" s="2">
        <v>1</v>
      </c>
      <c r="AS792" s="2" t="s">
        <v>68</v>
      </c>
      <c r="AT792" s="2">
        <v>2</v>
      </c>
      <c r="AW792" s="2" t="str">
        <f t="shared" si="206"/>
        <v>Arbustivo</v>
      </c>
      <c r="AX792" s="2" t="str">
        <f t="shared" si="195"/>
        <v>Latizal bajo</v>
      </c>
      <c r="AY792" s="2">
        <v>834</v>
      </c>
      <c r="AZ792" s="4">
        <f t="shared" si="207"/>
        <v>0.1199040767386091</v>
      </c>
      <c r="BA792" s="4">
        <v>6.7100281049843833</v>
      </c>
      <c r="BB792" s="4">
        <f t="shared" si="208"/>
        <v>9.6061821118657784E-3</v>
      </c>
      <c r="BC792" s="4">
        <f t="shared" si="209"/>
        <v>0.12951025885047487</v>
      </c>
      <c r="BD792" s="4">
        <f t="shared" si="210"/>
        <v>6.4755129425237437E-2</v>
      </c>
    </row>
    <row r="793" spans="1:56" x14ac:dyDescent="0.25">
      <c r="A793" s="2">
        <v>16</v>
      </c>
      <c r="B793" s="2" t="s">
        <v>55</v>
      </c>
      <c r="C793" s="2" t="s">
        <v>360</v>
      </c>
      <c r="D793" s="2" t="s">
        <v>57</v>
      </c>
      <c r="E793" s="2" t="s">
        <v>58</v>
      </c>
      <c r="F793" s="2" t="s">
        <v>59</v>
      </c>
      <c r="G793" s="2" t="s">
        <v>60</v>
      </c>
      <c r="H793" s="2" t="s">
        <v>61</v>
      </c>
      <c r="I793" s="2" t="s">
        <v>62</v>
      </c>
      <c r="J793" s="3">
        <v>42299</v>
      </c>
      <c r="K793" s="2">
        <v>821900</v>
      </c>
      <c r="L793" s="2">
        <v>743046</v>
      </c>
      <c r="M793" s="2">
        <v>5</v>
      </c>
      <c r="N793" s="2">
        <v>32</v>
      </c>
      <c r="P793" s="2" t="s">
        <v>90</v>
      </c>
      <c r="S793" s="2" t="s">
        <v>91</v>
      </c>
      <c r="T793" s="2" t="s">
        <v>92</v>
      </c>
      <c r="U793" s="2" t="s">
        <v>93</v>
      </c>
      <c r="V793" s="2">
        <v>10</v>
      </c>
      <c r="Y793" s="2">
        <f t="shared" si="196"/>
        <v>3.183098861837907</v>
      </c>
      <c r="AB793" s="2">
        <v>3.183098862</v>
      </c>
      <c r="AC793" s="2">
        <f t="shared" si="197"/>
        <v>7.9577471545947667E-4</v>
      </c>
      <c r="AD793" s="2">
        <v>0.22098663848309669</v>
      </c>
      <c r="AE793" s="2">
        <f t="shared" si="202"/>
        <v>0.36010082823190487</v>
      </c>
      <c r="AF793" s="2">
        <v>35</v>
      </c>
      <c r="AG793" s="4">
        <f t="shared" si="203"/>
        <v>2.8571428571428572</v>
      </c>
      <c r="AH793" s="4">
        <f t="shared" si="204"/>
        <v>3.2172436853747621</v>
      </c>
      <c r="AI793" s="5">
        <f t="shared" si="205"/>
        <v>1.6086218426873811</v>
      </c>
      <c r="AJ793" s="2">
        <f t="shared" si="198"/>
        <v>1.671126902464901E-3</v>
      </c>
      <c r="AK793" s="2">
        <f t="shared" si="199"/>
        <v>4.7746482927568601E-5</v>
      </c>
      <c r="AL793" s="2">
        <v>3</v>
      </c>
      <c r="AM793" s="2">
        <v>3</v>
      </c>
      <c r="AN793" s="2">
        <f t="shared" si="200"/>
        <v>4.5</v>
      </c>
      <c r="AO793" s="2">
        <f t="shared" si="201"/>
        <v>0.89999999999999991</v>
      </c>
      <c r="AP793" s="2">
        <v>3.5</v>
      </c>
      <c r="AQ793" s="2">
        <v>0.1</v>
      </c>
      <c r="AR793" s="2">
        <v>7</v>
      </c>
      <c r="AS793" s="2" t="s">
        <v>79</v>
      </c>
      <c r="AT793" s="2">
        <v>3</v>
      </c>
      <c r="AW793" s="2" t="str">
        <f t="shared" si="206"/>
        <v>Arbustivo</v>
      </c>
      <c r="AX793" s="2" t="str">
        <f t="shared" si="195"/>
        <v>Latizal bajo</v>
      </c>
      <c r="AY793" s="2">
        <v>834</v>
      </c>
      <c r="AZ793" s="4">
        <f t="shared" si="207"/>
        <v>0.1199040767386091</v>
      </c>
      <c r="BA793" s="4">
        <v>6.7100281049843833</v>
      </c>
      <c r="BB793" s="4">
        <f t="shared" si="208"/>
        <v>1.1859484088723183E-2</v>
      </c>
      <c r="BC793" s="4">
        <f t="shared" si="209"/>
        <v>0.13176356082733229</v>
      </c>
      <c r="BD793" s="4">
        <f t="shared" si="210"/>
        <v>6.5881780413666144E-2</v>
      </c>
    </row>
    <row r="794" spans="1:56" x14ac:dyDescent="0.25">
      <c r="A794" s="2">
        <v>16</v>
      </c>
      <c r="B794" s="2" t="s">
        <v>55</v>
      </c>
      <c r="C794" s="2" t="s">
        <v>360</v>
      </c>
      <c r="D794" s="2" t="s">
        <v>57</v>
      </c>
      <c r="E794" s="2" t="s">
        <v>58</v>
      </c>
      <c r="F794" s="2" t="s">
        <v>59</v>
      </c>
      <c r="G794" s="2" t="s">
        <v>60</v>
      </c>
      <c r="H794" s="2" t="s">
        <v>61</v>
      </c>
      <c r="I794" s="2" t="s">
        <v>62</v>
      </c>
      <c r="J794" s="3">
        <v>42299</v>
      </c>
      <c r="K794" s="2">
        <v>821900</v>
      </c>
      <c r="L794" s="2">
        <v>743046</v>
      </c>
      <c r="M794" s="2">
        <v>5</v>
      </c>
      <c r="N794" s="2">
        <v>33</v>
      </c>
      <c r="P794" s="2" t="s">
        <v>90</v>
      </c>
      <c r="S794" s="2" t="s">
        <v>91</v>
      </c>
      <c r="T794" s="2" t="s">
        <v>92</v>
      </c>
      <c r="U794" s="2" t="s">
        <v>93</v>
      </c>
      <c r="V794" s="2">
        <v>8</v>
      </c>
      <c r="Y794" s="2">
        <f t="shared" si="196"/>
        <v>2.5464790894703255</v>
      </c>
      <c r="AB794" s="2">
        <v>2.546479089</v>
      </c>
      <c r="AC794" s="2">
        <f t="shared" si="197"/>
        <v>5.0929581789406519E-4</v>
      </c>
      <c r="AD794" s="2">
        <v>0.22098663848309669</v>
      </c>
      <c r="AE794" s="2">
        <f t="shared" si="202"/>
        <v>0.23046453006841922</v>
      </c>
      <c r="AF794" s="2">
        <v>35</v>
      </c>
      <c r="AG794" s="4">
        <f t="shared" si="203"/>
        <v>2.8571428571428572</v>
      </c>
      <c r="AH794" s="4">
        <f t="shared" si="204"/>
        <v>3.0876073872112766</v>
      </c>
      <c r="AI794" s="5">
        <f t="shared" si="205"/>
        <v>1.5438036936056383</v>
      </c>
      <c r="AJ794" s="2">
        <f t="shared" si="198"/>
        <v>9.1673247220931718E-4</v>
      </c>
      <c r="AK794" s="2">
        <f t="shared" si="199"/>
        <v>0</v>
      </c>
      <c r="AL794" s="2">
        <v>1</v>
      </c>
      <c r="AM794" s="2">
        <v>1</v>
      </c>
      <c r="AN794" s="2">
        <f t="shared" si="200"/>
        <v>0.5</v>
      </c>
      <c r="AO794" s="2">
        <f t="shared" si="201"/>
        <v>0.1</v>
      </c>
      <c r="AP794" s="2">
        <v>3</v>
      </c>
      <c r="AQ794" s="2">
        <v>0</v>
      </c>
      <c r="AR794" s="2">
        <v>7</v>
      </c>
      <c r="AS794" s="2" t="s">
        <v>68</v>
      </c>
      <c r="AT794" s="2">
        <v>2</v>
      </c>
      <c r="AW794" s="2" t="str">
        <f t="shared" si="206"/>
        <v>Arbustivo</v>
      </c>
      <c r="AX794" s="2" t="str">
        <f t="shared" si="195"/>
        <v>Latizal bajo</v>
      </c>
      <c r="AY794" s="2">
        <v>834</v>
      </c>
      <c r="AZ794" s="4">
        <f t="shared" si="207"/>
        <v>0.1199040767386091</v>
      </c>
      <c r="BA794" s="4">
        <v>6.7100281049843833</v>
      </c>
      <c r="BB794" s="4">
        <f t="shared" si="208"/>
        <v>7.5900698167828389E-3</v>
      </c>
      <c r="BC794" s="4">
        <f t="shared" si="209"/>
        <v>0.12749414655539193</v>
      </c>
      <c r="BD794" s="4">
        <f t="shared" si="210"/>
        <v>6.3747073277695965E-2</v>
      </c>
    </row>
    <row r="795" spans="1:56" x14ac:dyDescent="0.25">
      <c r="A795" s="2">
        <v>16</v>
      </c>
      <c r="B795" s="2" t="s">
        <v>55</v>
      </c>
      <c r="C795" s="2" t="s">
        <v>360</v>
      </c>
      <c r="D795" s="2" t="s">
        <v>57</v>
      </c>
      <c r="E795" s="2" t="s">
        <v>58</v>
      </c>
      <c r="F795" s="2" t="s">
        <v>59</v>
      </c>
      <c r="G795" s="2" t="s">
        <v>60</v>
      </c>
      <c r="H795" s="2" t="s">
        <v>61</v>
      </c>
      <c r="I795" s="2" t="s">
        <v>62</v>
      </c>
      <c r="J795" s="3">
        <v>42299</v>
      </c>
      <c r="K795" s="2">
        <v>821900</v>
      </c>
      <c r="L795" s="2">
        <v>743046</v>
      </c>
      <c r="M795" s="2">
        <v>1</v>
      </c>
      <c r="N795" s="2">
        <v>3</v>
      </c>
      <c r="O795" s="2" t="s">
        <v>63</v>
      </c>
      <c r="P795" s="2" t="s">
        <v>144</v>
      </c>
      <c r="S795" s="2" t="s">
        <v>152</v>
      </c>
      <c r="T795" s="2" t="s">
        <v>153</v>
      </c>
      <c r="U795" s="2" t="s">
        <v>154</v>
      </c>
      <c r="V795" s="2">
        <v>46</v>
      </c>
      <c r="Y795" s="2">
        <f t="shared" si="196"/>
        <v>14.642254764454371</v>
      </c>
      <c r="AB795" s="2">
        <v>14.64225476</v>
      </c>
      <c r="AC795" s="2">
        <f t="shared" si="197"/>
        <v>1.6838592979122526E-2</v>
      </c>
      <c r="AD795" s="2">
        <v>0.22098663848309669</v>
      </c>
      <c r="AE795" s="2">
        <f t="shared" si="202"/>
        <v>7.6197335253871081</v>
      </c>
      <c r="AF795" s="2">
        <v>35</v>
      </c>
      <c r="AG795" s="4">
        <f t="shared" si="203"/>
        <v>2.8571428571428572</v>
      </c>
      <c r="AH795" s="4">
        <f t="shared" si="204"/>
        <v>10.476876382529966</v>
      </c>
      <c r="AI795" s="5">
        <f t="shared" si="205"/>
        <v>5.2384381912649829</v>
      </c>
      <c r="AJ795" s="2">
        <f t="shared" si="198"/>
        <v>7.0722090512314609E-2</v>
      </c>
      <c r="AK795" s="2">
        <f t="shared" si="199"/>
        <v>6.0618934724841089E-2</v>
      </c>
      <c r="AL795" s="2">
        <v>4</v>
      </c>
      <c r="AM795" s="2">
        <v>5</v>
      </c>
      <c r="AN795" s="2">
        <f t="shared" si="200"/>
        <v>10</v>
      </c>
      <c r="AO795" s="2">
        <f t="shared" si="201"/>
        <v>2</v>
      </c>
      <c r="AP795" s="2">
        <v>7</v>
      </c>
      <c r="AQ795" s="2">
        <v>6</v>
      </c>
      <c r="AR795" s="2">
        <v>0</v>
      </c>
      <c r="AS795" s="2" t="s">
        <v>79</v>
      </c>
      <c r="AT795" s="2">
        <v>3</v>
      </c>
      <c r="AW795" s="2" t="str">
        <f t="shared" si="206"/>
        <v>Arbolitos</v>
      </c>
      <c r="AX795" s="2" t="str">
        <f t="shared" si="195"/>
        <v>I</v>
      </c>
      <c r="AY795" s="2">
        <v>834</v>
      </c>
      <c r="AZ795" s="4">
        <f t="shared" si="207"/>
        <v>0.1199040767386091</v>
      </c>
      <c r="BA795" s="4">
        <v>6.7100281049843833</v>
      </c>
      <c r="BB795" s="4">
        <f t="shared" si="208"/>
        <v>0.25094668331738257</v>
      </c>
      <c r="BC795" s="4">
        <f t="shared" si="209"/>
        <v>0.37085076005599166</v>
      </c>
      <c r="BD795" s="4">
        <f t="shared" si="210"/>
        <v>0.18542538002799583</v>
      </c>
    </row>
    <row r="796" spans="1:56" x14ac:dyDescent="0.25">
      <c r="A796" s="2">
        <v>16</v>
      </c>
      <c r="B796" s="2" t="s">
        <v>55</v>
      </c>
      <c r="C796" s="2" t="s">
        <v>360</v>
      </c>
      <c r="D796" s="2" t="s">
        <v>57</v>
      </c>
      <c r="E796" s="2" t="s">
        <v>58</v>
      </c>
      <c r="F796" s="2" t="s">
        <v>59</v>
      </c>
      <c r="G796" s="2" t="s">
        <v>60</v>
      </c>
      <c r="H796" s="2" t="s">
        <v>61</v>
      </c>
      <c r="I796" s="2" t="s">
        <v>62</v>
      </c>
      <c r="J796" s="3">
        <v>42299</v>
      </c>
      <c r="K796" s="2">
        <v>821900</v>
      </c>
      <c r="L796" s="2">
        <v>743046</v>
      </c>
      <c r="M796" s="2">
        <v>1</v>
      </c>
      <c r="N796" s="2">
        <v>5</v>
      </c>
      <c r="P796" s="2" t="s">
        <v>144</v>
      </c>
      <c r="S796" s="2" t="s">
        <v>152</v>
      </c>
      <c r="T796" s="2" t="s">
        <v>153</v>
      </c>
      <c r="U796" s="2" t="s">
        <v>154</v>
      </c>
      <c r="V796" s="2">
        <v>38</v>
      </c>
      <c r="Y796" s="2">
        <f t="shared" si="196"/>
        <v>12.095775674984045</v>
      </c>
      <c r="AB796" s="2">
        <v>12.09577567</v>
      </c>
      <c r="AC796" s="2">
        <f t="shared" si="197"/>
        <v>1.1490986891234841E-2</v>
      </c>
      <c r="AD796" s="2">
        <v>0.22098663848309669</v>
      </c>
      <c r="AE796" s="2">
        <f t="shared" si="202"/>
        <v>5.1998559596687057</v>
      </c>
      <c r="AF796" s="2">
        <v>35</v>
      </c>
      <c r="AG796" s="4">
        <f t="shared" si="203"/>
        <v>2.8571428571428572</v>
      </c>
      <c r="AH796" s="4">
        <f t="shared" si="204"/>
        <v>8.0569988168115625</v>
      </c>
      <c r="AI796" s="5">
        <f t="shared" si="205"/>
        <v>4.0284994084057812</v>
      </c>
      <c r="AJ796" s="2">
        <f t="shared" si="198"/>
        <v>5.5156737077927238E-2</v>
      </c>
      <c r="AK796" s="2">
        <f t="shared" si="199"/>
        <v>6.8945921347409048E-3</v>
      </c>
      <c r="AL796" s="2">
        <v>3</v>
      </c>
      <c r="AM796" s="2">
        <v>4</v>
      </c>
      <c r="AN796" s="2">
        <f t="shared" si="200"/>
        <v>6</v>
      </c>
      <c r="AO796" s="2">
        <f t="shared" si="201"/>
        <v>1.2</v>
      </c>
      <c r="AP796" s="2">
        <v>8</v>
      </c>
      <c r="AQ796" s="2">
        <v>1</v>
      </c>
      <c r="AR796" s="2">
        <v>0</v>
      </c>
      <c r="AS796" s="2" t="s">
        <v>68</v>
      </c>
      <c r="AT796" s="2">
        <v>2</v>
      </c>
      <c r="AW796" s="2" t="str">
        <f t="shared" si="206"/>
        <v>Arbolitos</v>
      </c>
      <c r="AX796" s="2" t="str">
        <f t="shared" si="195"/>
        <v>I</v>
      </c>
      <c r="AY796" s="2">
        <v>834</v>
      </c>
      <c r="AZ796" s="4">
        <f t="shared" si="207"/>
        <v>0.1199040767386091</v>
      </c>
      <c r="BA796" s="4">
        <v>6.7100281049843833</v>
      </c>
      <c r="BB796" s="4">
        <f t="shared" si="208"/>
        <v>0.17125095024116274</v>
      </c>
      <c r="BC796" s="4">
        <f t="shared" si="209"/>
        <v>0.29115502697977186</v>
      </c>
      <c r="BD796" s="4">
        <f t="shared" si="210"/>
        <v>0.14557751348988593</v>
      </c>
    </row>
    <row r="797" spans="1:56" x14ac:dyDescent="0.25">
      <c r="A797" s="2">
        <v>16</v>
      </c>
      <c r="B797" s="2" t="s">
        <v>55</v>
      </c>
      <c r="C797" s="2" t="s">
        <v>360</v>
      </c>
      <c r="D797" s="2" t="s">
        <v>57</v>
      </c>
      <c r="E797" s="2" t="s">
        <v>58</v>
      </c>
      <c r="F797" s="2" t="s">
        <v>59</v>
      </c>
      <c r="G797" s="2" t="s">
        <v>60</v>
      </c>
      <c r="H797" s="2" t="s">
        <v>61</v>
      </c>
      <c r="I797" s="2" t="s">
        <v>62</v>
      </c>
      <c r="J797" s="3">
        <v>42299</v>
      </c>
      <c r="K797" s="2">
        <v>821900</v>
      </c>
      <c r="L797" s="2">
        <v>743046</v>
      </c>
      <c r="M797" s="2">
        <v>1</v>
      </c>
      <c r="N797" s="2">
        <v>1</v>
      </c>
      <c r="P797" s="2" t="s">
        <v>108</v>
      </c>
      <c r="S797" s="2" t="s">
        <v>109</v>
      </c>
      <c r="T797" s="2" t="s">
        <v>110</v>
      </c>
      <c r="U797" s="2" t="s">
        <v>111</v>
      </c>
      <c r="V797" s="2">
        <v>19</v>
      </c>
      <c r="Y797" s="2">
        <f t="shared" si="196"/>
        <v>6.0478878374920226</v>
      </c>
      <c r="AB797" s="2">
        <v>6.0478878370000002</v>
      </c>
      <c r="AC797" s="2">
        <f t="shared" si="197"/>
        <v>2.8727467228087103E-3</v>
      </c>
      <c r="AD797" s="2">
        <v>0.22098663848309669</v>
      </c>
      <c r="AE797" s="2">
        <f t="shared" si="202"/>
        <v>1.2999639899171764</v>
      </c>
      <c r="AF797" s="2">
        <v>35</v>
      </c>
      <c r="AG797" s="4">
        <f t="shared" si="203"/>
        <v>2.8571428571428572</v>
      </c>
      <c r="AH797" s="4">
        <f t="shared" si="204"/>
        <v>4.1571068470600334</v>
      </c>
      <c r="AI797" s="5">
        <f t="shared" si="205"/>
        <v>2.0785534235300167</v>
      </c>
      <c r="AJ797" s="2">
        <f t="shared" si="198"/>
        <v>8.6182401684261317E-3</v>
      </c>
      <c r="AK797" s="2">
        <f t="shared" si="199"/>
        <v>1.7236480336852262E-3</v>
      </c>
      <c r="AL797" s="2">
        <v>3</v>
      </c>
      <c r="AM797" s="2">
        <v>2</v>
      </c>
      <c r="AN797" s="2">
        <f t="shared" si="200"/>
        <v>3</v>
      </c>
      <c r="AO797" s="2">
        <f t="shared" si="201"/>
        <v>0.6</v>
      </c>
      <c r="AP797" s="2">
        <v>5</v>
      </c>
      <c r="AQ797" s="2">
        <v>1</v>
      </c>
      <c r="AR797" s="2">
        <v>0</v>
      </c>
      <c r="AS797" s="2" t="s">
        <v>79</v>
      </c>
      <c r="AT797" s="2">
        <v>3</v>
      </c>
      <c r="AU797" s="2">
        <v>3</v>
      </c>
      <c r="AW797" s="2" t="str">
        <f t="shared" si="206"/>
        <v>Arbustivo</v>
      </c>
      <c r="AX797" s="2" t="str">
        <f t="shared" si="195"/>
        <v>Latizal alto</v>
      </c>
      <c r="AY797" s="2">
        <v>834</v>
      </c>
      <c r="AZ797" s="4">
        <f t="shared" si="207"/>
        <v>0.1199040767386091</v>
      </c>
      <c r="BA797" s="4">
        <v>6.7100281049843833</v>
      </c>
      <c r="BB797" s="4">
        <f t="shared" si="208"/>
        <v>4.2812737560290685E-2</v>
      </c>
      <c r="BC797" s="4">
        <f t="shared" si="209"/>
        <v>0.16271681429889978</v>
      </c>
      <c r="BD797" s="4">
        <f t="shared" si="210"/>
        <v>8.1358407149449891E-2</v>
      </c>
    </row>
    <row r="798" spans="1:56" x14ac:dyDescent="0.25">
      <c r="A798" s="2">
        <v>16</v>
      </c>
      <c r="B798" s="2" t="s">
        <v>55</v>
      </c>
      <c r="C798" s="2" t="s">
        <v>360</v>
      </c>
      <c r="D798" s="2" t="s">
        <v>57</v>
      </c>
      <c r="E798" s="2" t="s">
        <v>58</v>
      </c>
      <c r="F798" s="2" t="s">
        <v>59</v>
      </c>
      <c r="G798" s="2" t="s">
        <v>60</v>
      </c>
      <c r="H798" s="2" t="s">
        <v>61</v>
      </c>
      <c r="I798" s="2" t="s">
        <v>62</v>
      </c>
      <c r="J798" s="3">
        <v>42299</v>
      </c>
      <c r="K798" s="2">
        <v>821900</v>
      </c>
      <c r="L798" s="2">
        <v>743046</v>
      </c>
      <c r="M798" s="2">
        <v>1</v>
      </c>
      <c r="N798" s="2">
        <v>2</v>
      </c>
      <c r="P798" s="2" t="s">
        <v>108</v>
      </c>
      <c r="S798" s="2" t="s">
        <v>109</v>
      </c>
      <c r="T798" s="2" t="s">
        <v>110</v>
      </c>
      <c r="U798" s="2" t="s">
        <v>111</v>
      </c>
      <c r="V798" s="2">
        <v>23</v>
      </c>
      <c r="Y798" s="2">
        <f t="shared" si="196"/>
        <v>7.3211273822271856</v>
      </c>
      <c r="AB798" s="2">
        <v>7.3211273820000002</v>
      </c>
      <c r="AC798" s="2">
        <f t="shared" si="197"/>
        <v>4.2096482447806314E-3</v>
      </c>
      <c r="AD798" s="2">
        <v>0.22098663848309669</v>
      </c>
      <c r="AE798" s="2">
        <f t="shared" si="202"/>
        <v>1.904933381346777</v>
      </c>
      <c r="AF798" s="2">
        <v>35</v>
      </c>
      <c r="AG798" s="4">
        <f t="shared" si="203"/>
        <v>2.8571428571428572</v>
      </c>
      <c r="AH798" s="4">
        <f t="shared" si="204"/>
        <v>4.7620762384896338</v>
      </c>
      <c r="AI798" s="5">
        <f t="shared" si="205"/>
        <v>2.3810381192448169</v>
      </c>
      <c r="AJ798" s="2">
        <f t="shared" si="198"/>
        <v>2.0206311574947029E-2</v>
      </c>
      <c r="AK798" s="2">
        <f t="shared" si="199"/>
        <v>1.2628944734341892E-2</v>
      </c>
      <c r="AL798" s="2">
        <v>2</v>
      </c>
      <c r="AM798" s="2">
        <v>1</v>
      </c>
      <c r="AN798" s="2">
        <f t="shared" si="200"/>
        <v>1</v>
      </c>
      <c r="AO798" s="2">
        <f t="shared" si="201"/>
        <v>0.2</v>
      </c>
      <c r="AP798" s="2">
        <v>8</v>
      </c>
      <c r="AQ798" s="2">
        <v>5</v>
      </c>
      <c r="AR798" s="2">
        <v>0</v>
      </c>
      <c r="AS798" s="2" t="s">
        <v>79</v>
      </c>
      <c r="AT798" s="2">
        <v>3</v>
      </c>
      <c r="AW798" s="2" t="str">
        <f t="shared" si="206"/>
        <v>Arbolitos</v>
      </c>
      <c r="AX798" s="2" t="str">
        <f t="shared" si="195"/>
        <v>Latizal alto</v>
      </c>
      <c r="AY798" s="2">
        <v>834</v>
      </c>
      <c r="AZ798" s="4">
        <f t="shared" si="207"/>
        <v>0.1199040767386091</v>
      </c>
      <c r="BA798" s="4">
        <v>6.7100281049843833</v>
      </c>
      <c r="BB798" s="4">
        <f t="shared" si="208"/>
        <v>6.2736670829345642E-2</v>
      </c>
      <c r="BC798" s="4">
        <f t="shared" si="209"/>
        <v>0.18264074756795473</v>
      </c>
      <c r="BD798" s="4">
        <f t="shared" si="210"/>
        <v>9.1320373783977365E-2</v>
      </c>
    </row>
    <row r="799" spans="1:56" x14ac:dyDescent="0.25">
      <c r="A799" s="2">
        <v>16</v>
      </c>
      <c r="B799" s="2" t="s">
        <v>55</v>
      </c>
      <c r="C799" s="2" t="s">
        <v>360</v>
      </c>
      <c r="D799" s="2" t="s">
        <v>57</v>
      </c>
      <c r="E799" s="2" t="s">
        <v>58</v>
      </c>
      <c r="F799" s="2" t="s">
        <v>59</v>
      </c>
      <c r="G799" s="2" t="s">
        <v>60</v>
      </c>
      <c r="H799" s="2" t="s">
        <v>61</v>
      </c>
      <c r="I799" s="2" t="s">
        <v>62</v>
      </c>
      <c r="J799" s="3">
        <v>42299</v>
      </c>
      <c r="K799" s="2">
        <v>821900</v>
      </c>
      <c r="L799" s="2">
        <v>743046</v>
      </c>
      <c r="M799" s="2">
        <v>1</v>
      </c>
      <c r="N799" s="2">
        <v>4</v>
      </c>
      <c r="P799" s="2" t="s">
        <v>108</v>
      </c>
      <c r="S799" s="2" t="s">
        <v>109</v>
      </c>
      <c r="T799" s="2" t="s">
        <v>110</v>
      </c>
      <c r="U799" s="2" t="s">
        <v>111</v>
      </c>
      <c r="V799" s="2">
        <v>27</v>
      </c>
      <c r="Y799" s="2">
        <f t="shared" si="196"/>
        <v>8.5943669269623477</v>
      </c>
      <c r="AB799" s="2">
        <v>8.5943669269999994</v>
      </c>
      <c r="AC799" s="2">
        <f t="shared" si="197"/>
        <v>5.8011976756995841E-3</v>
      </c>
      <c r="AD799" s="2">
        <v>0.22098663848309669</v>
      </c>
      <c r="AE799" s="2">
        <f t="shared" si="202"/>
        <v>2.6251350378105864</v>
      </c>
      <c r="AF799" s="2">
        <v>35</v>
      </c>
      <c r="AG799" s="4">
        <f t="shared" si="203"/>
        <v>2.8571428571428572</v>
      </c>
      <c r="AH799" s="4">
        <f t="shared" si="204"/>
        <v>5.4822778949534436</v>
      </c>
      <c r="AI799" s="5">
        <f t="shared" si="205"/>
        <v>2.7411389474767218</v>
      </c>
      <c r="AJ799" s="2">
        <f t="shared" si="198"/>
        <v>2.0884311632518502E-2</v>
      </c>
      <c r="AK799" s="2">
        <f t="shared" si="199"/>
        <v>1.0442155816259251E-2</v>
      </c>
      <c r="AL799" s="2">
        <v>3</v>
      </c>
      <c r="AM799" s="2">
        <v>3</v>
      </c>
      <c r="AN799" s="2">
        <f t="shared" si="200"/>
        <v>4.5</v>
      </c>
      <c r="AO799" s="2">
        <f t="shared" si="201"/>
        <v>0.89999999999999991</v>
      </c>
      <c r="AP799" s="2">
        <v>6</v>
      </c>
      <c r="AQ799" s="2">
        <v>3</v>
      </c>
      <c r="AR799" s="2">
        <v>0</v>
      </c>
      <c r="AS799" s="2" t="s">
        <v>78</v>
      </c>
      <c r="AT799" s="2">
        <v>4</v>
      </c>
      <c r="AW799" s="2" t="str">
        <f t="shared" si="206"/>
        <v>Arbolitos</v>
      </c>
      <c r="AX799" s="2" t="str">
        <f t="shared" si="195"/>
        <v>Latizal alto</v>
      </c>
      <c r="AY799" s="2">
        <v>834</v>
      </c>
      <c r="AZ799" s="4">
        <f t="shared" si="207"/>
        <v>0.1199040767386091</v>
      </c>
      <c r="BA799" s="4">
        <v>6.7100281049843833</v>
      </c>
      <c r="BB799" s="4">
        <f t="shared" si="208"/>
        <v>8.6455639006791998E-2</v>
      </c>
      <c r="BC799" s="4">
        <f t="shared" si="209"/>
        <v>0.2063597157454011</v>
      </c>
      <c r="BD799" s="4">
        <f t="shared" si="210"/>
        <v>0.10317985787270055</v>
      </c>
    </row>
    <row r="800" spans="1:56" x14ac:dyDescent="0.25">
      <c r="A800" s="2">
        <v>16</v>
      </c>
      <c r="B800" s="2" t="s">
        <v>55</v>
      </c>
      <c r="C800" s="2" t="s">
        <v>360</v>
      </c>
      <c r="D800" s="2" t="s">
        <v>57</v>
      </c>
      <c r="E800" s="2" t="s">
        <v>58</v>
      </c>
      <c r="F800" s="2" t="s">
        <v>59</v>
      </c>
      <c r="G800" s="2" t="s">
        <v>60</v>
      </c>
      <c r="H800" s="2" t="s">
        <v>61</v>
      </c>
      <c r="I800" s="2" t="s">
        <v>62</v>
      </c>
      <c r="J800" s="3">
        <v>42299</v>
      </c>
      <c r="K800" s="2">
        <v>821900</v>
      </c>
      <c r="L800" s="2">
        <v>743046</v>
      </c>
      <c r="M800" s="2">
        <v>1</v>
      </c>
      <c r="N800" s="2">
        <v>6</v>
      </c>
      <c r="P800" s="2" t="s">
        <v>108</v>
      </c>
      <c r="S800" s="2" t="s">
        <v>109</v>
      </c>
      <c r="T800" s="2" t="s">
        <v>110</v>
      </c>
      <c r="U800" s="2" t="s">
        <v>111</v>
      </c>
      <c r="V800" s="2">
        <v>20</v>
      </c>
      <c r="Y800" s="2">
        <f t="shared" si="196"/>
        <v>6.366197723675814</v>
      </c>
      <c r="AB800" s="2">
        <v>6.3661977240000001</v>
      </c>
      <c r="AC800" s="2">
        <f t="shared" si="197"/>
        <v>3.1830988618379067E-3</v>
      </c>
      <c r="AD800" s="2">
        <v>0.22098663848309669</v>
      </c>
      <c r="AE800" s="2">
        <f t="shared" si="202"/>
        <v>1.4404033129276195</v>
      </c>
      <c r="AF800" s="2">
        <v>35</v>
      </c>
      <c r="AG800" s="4">
        <f t="shared" si="203"/>
        <v>2.8571428571428572</v>
      </c>
      <c r="AH800" s="4">
        <f t="shared" si="204"/>
        <v>4.2975461700704765</v>
      </c>
      <c r="AI800" s="5">
        <f t="shared" si="205"/>
        <v>2.1487730850352382</v>
      </c>
      <c r="AJ800" s="2">
        <f t="shared" si="198"/>
        <v>1.1459155902616463E-2</v>
      </c>
      <c r="AK800" s="2">
        <f t="shared" si="199"/>
        <v>1.5278874536821952E-3</v>
      </c>
      <c r="AL800" s="2">
        <v>6</v>
      </c>
      <c r="AM800" s="2">
        <v>5</v>
      </c>
      <c r="AN800" s="2">
        <f t="shared" si="200"/>
        <v>15</v>
      </c>
      <c r="AO800" s="2">
        <f t="shared" si="201"/>
        <v>3</v>
      </c>
      <c r="AP800" s="2">
        <v>6</v>
      </c>
      <c r="AQ800" s="2">
        <v>0.8</v>
      </c>
      <c r="AR800" s="2">
        <v>1</v>
      </c>
      <c r="AS800" s="2" t="s">
        <v>78</v>
      </c>
      <c r="AT800" s="2">
        <v>4</v>
      </c>
      <c r="AW800" s="2" t="str">
        <f t="shared" si="206"/>
        <v>Arbolitos</v>
      </c>
      <c r="AX800" s="2" t="str">
        <f t="shared" si="195"/>
        <v>Latizal alto</v>
      </c>
      <c r="AY800" s="2">
        <v>834</v>
      </c>
      <c r="AZ800" s="4">
        <f t="shared" si="207"/>
        <v>0.1199040767386091</v>
      </c>
      <c r="BA800" s="4">
        <v>6.7100281049843833</v>
      </c>
      <c r="BB800" s="4">
        <f t="shared" si="208"/>
        <v>4.7437936354892733E-2</v>
      </c>
      <c r="BC800" s="4">
        <f t="shared" si="209"/>
        <v>0.16734201309350183</v>
      </c>
      <c r="BD800" s="4">
        <f t="shared" si="210"/>
        <v>8.3671006546750915E-2</v>
      </c>
    </row>
    <row r="801" spans="1:56" x14ac:dyDescent="0.25">
      <c r="A801" s="2">
        <v>16</v>
      </c>
      <c r="B801" s="2" t="s">
        <v>55</v>
      </c>
      <c r="C801" s="2" t="s">
        <v>360</v>
      </c>
      <c r="D801" s="2" t="s">
        <v>57</v>
      </c>
      <c r="E801" s="2" t="s">
        <v>58</v>
      </c>
      <c r="F801" s="2" t="s">
        <v>59</v>
      </c>
      <c r="G801" s="2" t="s">
        <v>60</v>
      </c>
      <c r="H801" s="2" t="s">
        <v>61</v>
      </c>
      <c r="I801" s="2" t="s">
        <v>62</v>
      </c>
      <c r="J801" s="3">
        <v>42299</v>
      </c>
      <c r="K801" s="2">
        <v>821900</v>
      </c>
      <c r="L801" s="2">
        <v>743046</v>
      </c>
      <c r="M801" s="2">
        <v>3</v>
      </c>
      <c r="N801" s="2">
        <v>15</v>
      </c>
      <c r="P801" s="2" t="s">
        <v>108</v>
      </c>
      <c r="S801" s="2" t="s">
        <v>109</v>
      </c>
      <c r="T801" s="2" t="s">
        <v>110</v>
      </c>
      <c r="U801" s="2" t="s">
        <v>111</v>
      </c>
      <c r="V801" s="2">
        <v>17</v>
      </c>
      <c r="Y801" s="2">
        <f t="shared" si="196"/>
        <v>5.4112680651244416</v>
      </c>
      <c r="AB801" s="2">
        <v>5.4112680649999998</v>
      </c>
      <c r="AC801" s="2">
        <f t="shared" si="197"/>
        <v>2.2997889276778877E-3</v>
      </c>
      <c r="AD801" s="2">
        <v>0.22098663848309669</v>
      </c>
      <c r="AE801" s="2">
        <f t="shared" si="202"/>
        <v>1.0406913935902051</v>
      </c>
      <c r="AF801" s="2">
        <v>35</v>
      </c>
      <c r="AG801" s="4">
        <f t="shared" si="203"/>
        <v>2.8571428571428572</v>
      </c>
      <c r="AH801" s="4">
        <f t="shared" si="204"/>
        <v>3.8978342507330623</v>
      </c>
      <c r="AI801" s="5">
        <f t="shared" si="205"/>
        <v>1.9489171253665312</v>
      </c>
      <c r="AJ801" s="2">
        <f t="shared" si="198"/>
        <v>6.8993667830336636E-3</v>
      </c>
      <c r="AK801" s="2">
        <f t="shared" si="199"/>
        <v>5.5194934264269305E-3</v>
      </c>
      <c r="AL801" s="2">
        <v>2</v>
      </c>
      <c r="AM801" s="2">
        <v>2</v>
      </c>
      <c r="AN801" s="2">
        <f t="shared" si="200"/>
        <v>2</v>
      </c>
      <c r="AO801" s="2">
        <f t="shared" si="201"/>
        <v>0.4</v>
      </c>
      <c r="AP801" s="2">
        <v>5</v>
      </c>
      <c r="AQ801" s="2">
        <v>4</v>
      </c>
      <c r="AR801" s="2">
        <v>0</v>
      </c>
      <c r="AS801" s="2" t="s">
        <v>68</v>
      </c>
      <c r="AT801" s="2">
        <v>2</v>
      </c>
      <c r="AU801" s="2">
        <v>2</v>
      </c>
      <c r="AW801" s="2" t="str">
        <f t="shared" si="206"/>
        <v>Arbustivo</v>
      </c>
      <c r="AX801" s="2" t="str">
        <f t="shared" si="195"/>
        <v>Latizal alto</v>
      </c>
      <c r="AY801" s="2">
        <v>834</v>
      </c>
      <c r="AZ801" s="4">
        <f t="shared" si="207"/>
        <v>0.1199040767386091</v>
      </c>
      <c r="BA801" s="4">
        <v>6.7100281049843833</v>
      </c>
      <c r="BB801" s="4">
        <f t="shared" si="208"/>
        <v>3.4273909016410004E-2</v>
      </c>
      <c r="BC801" s="4">
        <f t="shared" si="209"/>
        <v>0.15417798575501912</v>
      </c>
      <c r="BD801" s="4">
        <f t="shared" si="210"/>
        <v>7.708899287750956E-2</v>
      </c>
    </row>
    <row r="802" spans="1:56" x14ac:dyDescent="0.25">
      <c r="A802" s="2">
        <v>16</v>
      </c>
      <c r="B802" s="2" t="s">
        <v>55</v>
      </c>
      <c r="C802" s="2" t="s">
        <v>360</v>
      </c>
      <c r="D802" s="2" t="s">
        <v>57</v>
      </c>
      <c r="E802" s="2" t="s">
        <v>58</v>
      </c>
      <c r="F802" s="2" t="s">
        <v>59</v>
      </c>
      <c r="G802" s="2" t="s">
        <v>60</v>
      </c>
      <c r="H802" s="2" t="s">
        <v>61</v>
      </c>
      <c r="I802" s="2" t="s">
        <v>62</v>
      </c>
      <c r="J802" s="3">
        <v>42299</v>
      </c>
      <c r="K802" s="2">
        <v>821900</v>
      </c>
      <c r="L802" s="2">
        <v>743046</v>
      </c>
      <c r="M802" s="2">
        <v>3</v>
      </c>
      <c r="N802" s="2">
        <v>16</v>
      </c>
      <c r="O802" s="2" t="s">
        <v>63</v>
      </c>
      <c r="P802" s="2" t="s">
        <v>108</v>
      </c>
      <c r="S802" s="2" t="s">
        <v>109</v>
      </c>
      <c r="T802" s="2" t="s">
        <v>110</v>
      </c>
      <c r="U802" s="2" t="s">
        <v>111</v>
      </c>
      <c r="V802" s="2">
        <v>31</v>
      </c>
      <c r="Y802" s="2">
        <f t="shared" si="196"/>
        <v>9.8676064716975116</v>
      </c>
      <c r="AB802" s="2">
        <v>9.8676064720000003</v>
      </c>
      <c r="AC802" s="2">
        <f t="shared" si="197"/>
        <v>7.6473950155655709E-3</v>
      </c>
      <c r="AD802" s="2">
        <v>0.22098663848309669</v>
      </c>
      <c r="AE802" s="2">
        <f t="shared" si="202"/>
        <v>3.4605689593086062</v>
      </c>
      <c r="AF802" s="2">
        <v>35</v>
      </c>
      <c r="AG802" s="4">
        <f t="shared" si="203"/>
        <v>2.8571428571428572</v>
      </c>
      <c r="AH802" s="4">
        <f t="shared" si="204"/>
        <v>6.3177118164514638</v>
      </c>
      <c r="AI802" s="5">
        <f t="shared" si="205"/>
        <v>3.1588559082257319</v>
      </c>
      <c r="AJ802" s="2">
        <f t="shared" si="198"/>
        <v>2.5236403551366381E-2</v>
      </c>
      <c r="AK802" s="2">
        <f t="shared" si="199"/>
        <v>9.6357177196126197E-3</v>
      </c>
      <c r="AL802" s="2">
        <v>4</v>
      </c>
      <c r="AM802" s="2">
        <v>4</v>
      </c>
      <c r="AN802" s="2">
        <f t="shared" si="200"/>
        <v>8</v>
      </c>
      <c r="AO802" s="2">
        <f t="shared" si="201"/>
        <v>1.6</v>
      </c>
      <c r="AP802" s="2">
        <v>5.5</v>
      </c>
      <c r="AQ802" s="2">
        <v>2.1</v>
      </c>
      <c r="AR802" s="2">
        <v>0</v>
      </c>
      <c r="AS802" s="2" t="s">
        <v>78</v>
      </c>
      <c r="AT802" s="2">
        <v>4</v>
      </c>
      <c r="AW802" s="2" t="str">
        <f t="shared" si="206"/>
        <v>Arbolitos</v>
      </c>
      <c r="AX802" s="2" t="str">
        <f t="shared" si="195"/>
        <v>Latizal alto</v>
      </c>
      <c r="AY802" s="2">
        <v>834</v>
      </c>
      <c r="AZ802" s="4">
        <f t="shared" si="207"/>
        <v>0.1199040767386091</v>
      </c>
      <c r="BA802" s="4">
        <v>6.7100281049843833</v>
      </c>
      <c r="BB802" s="4">
        <f t="shared" si="208"/>
        <v>0.11396964209262979</v>
      </c>
      <c r="BC802" s="4">
        <f t="shared" si="209"/>
        <v>0.23387371883123889</v>
      </c>
      <c r="BD802" s="4">
        <f t="shared" si="210"/>
        <v>0.11693685941561945</v>
      </c>
    </row>
    <row r="803" spans="1:56" x14ac:dyDescent="0.25">
      <c r="A803" s="2">
        <v>16</v>
      </c>
      <c r="B803" s="2" t="s">
        <v>55</v>
      </c>
      <c r="C803" s="2" t="s">
        <v>360</v>
      </c>
      <c r="D803" s="2" t="s">
        <v>57</v>
      </c>
      <c r="E803" s="2" t="s">
        <v>58</v>
      </c>
      <c r="F803" s="2" t="s">
        <v>59</v>
      </c>
      <c r="G803" s="2" t="s">
        <v>60</v>
      </c>
      <c r="H803" s="2" t="s">
        <v>61</v>
      </c>
      <c r="I803" s="2" t="s">
        <v>62</v>
      </c>
      <c r="J803" s="3">
        <v>42299</v>
      </c>
      <c r="K803" s="2">
        <v>821900</v>
      </c>
      <c r="L803" s="2">
        <v>743046</v>
      </c>
      <c r="M803" s="2">
        <v>5</v>
      </c>
      <c r="N803" s="2">
        <v>30</v>
      </c>
      <c r="O803" s="2" t="s">
        <v>63</v>
      </c>
      <c r="P803" s="2" t="s">
        <v>116</v>
      </c>
      <c r="S803" s="2" t="s">
        <v>117</v>
      </c>
      <c r="T803" s="2" t="s">
        <v>118</v>
      </c>
      <c r="U803" s="2" t="s">
        <v>119</v>
      </c>
      <c r="V803" s="2">
        <v>25</v>
      </c>
      <c r="Y803" s="2">
        <f t="shared" si="196"/>
        <v>7.9577471545947667</v>
      </c>
      <c r="AB803" s="2">
        <v>7.9577471549999999</v>
      </c>
      <c r="AC803" s="2">
        <f t="shared" si="197"/>
        <v>4.9735919716217296E-3</v>
      </c>
      <c r="AD803" s="2">
        <v>0.22098663848309669</v>
      </c>
      <c r="AE803" s="2">
        <f t="shared" si="202"/>
        <v>2.2506301764494059</v>
      </c>
      <c r="AF803" s="2">
        <v>35</v>
      </c>
      <c r="AG803" s="4">
        <f t="shared" si="203"/>
        <v>2.8571428571428572</v>
      </c>
      <c r="AH803" s="4">
        <f t="shared" si="204"/>
        <v>5.1077730335922631</v>
      </c>
      <c r="AI803" s="5">
        <f t="shared" si="205"/>
        <v>2.5538865167961315</v>
      </c>
      <c r="AJ803" s="2">
        <f t="shared" si="198"/>
        <v>2.0889086280811264E-2</v>
      </c>
      <c r="AK803" s="2">
        <f t="shared" si="199"/>
        <v>7.4603879574325939E-3</v>
      </c>
      <c r="AL803" s="2">
        <v>3</v>
      </c>
      <c r="AM803" s="2">
        <v>4</v>
      </c>
      <c r="AN803" s="2">
        <f t="shared" si="200"/>
        <v>6</v>
      </c>
      <c r="AO803" s="2">
        <f t="shared" si="201"/>
        <v>1.2</v>
      </c>
      <c r="AP803" s="2">
        <v>7</v>
      </c>
      <c r="AQ803" s="2">
        <v>2.5</v>
      </c>
      <c r="AR803" s="2">
        <v>0</v>
      </c>
      <c r="AS803" s="2" t="s">
        <v>68</v>
      </c>
      <c r="AT803" s="2">
        <v>2</v>
      </c>
      <c r="AW803" s="2" t="str">
        <f t="shared" si="206"/>
        <v>Arbolitos</v>
      </c>
      <c r="AX803" s="2" t="str">
        <f t="shared" si="195"/>
        <v>Latizal alto</v>
      </c>
      <c r="AY803" s="2">
        <v>834</v>
      </c>
      <c r="AZ803" s="4">
        <f t="shared" si="207"/>
        <v>0.1199040767386091</v>
      </c>
      <c r="BA803" s="4">
        <v>6.7100281049843833</v>
      </c>
      <c r="BB803" s="4">
        <f t="shared" si="208"/>
        <v>7.4121775554519889E-2</v>
      </c>
      <c r="BC803" s="4">
        <f t="shared" si="209"/>
        <v>0.19402585229312899</v>
      </c>
      <c r="BD803" s="4">
        <f t="shared" si="210"/>
        <v>9.7012926146564496E-2</v>
      </c>
    </row>
    <row r="804" spans="1:56" x14ac:dyDescent="0.25">
      <c r="A804" s="2">
        <v>16</v>
      </c>
      <c r="B804" s="2" t="s">
        <v>55</v>
      </c>
      <c r="C804" s="2" t="s">
        <v>360</v>
      </c>
      <c r="D804" s="2" t="s">
        <v>57</v>
      </c>
      <c r="E804" s="2" t="s">
        <v>58</v>
      </c>
      <c r="F804" s="2" t="s">
        <v>59</v>
      </c>
      <c r="G804" s="2" t="s">
        <v>60</v>
      </c>
      <c r="H804" s="2" t="s">
        <v>61</v>
      </c>
      <c r="I804" s="2" t="s">
        <v>62</v>
      </c>
      <c r="J804" s="3">
        <v>42299</v>
      </c>
      <c r="K804" s="2">
        <v>821900</v>
      </c>
      <c r="L804" s="2">
        <v>743046</v>
      </c>
      <c r="M804" s="2">
        <v>4</v>
      </c>
      <c r="N804" s="2">
        <v>26</v>
      </c>
      <c r="P804" s="2" t="s">
        <v>116</v>
      </c>
      <c r="S804" s="2" t="s">
        <v>117</v>
      </c>
      <c r="T804" s="2" t="s">
        <v>120</v>
      </c>
      <c r="U804" s="2" t="s">
        <v>121</v>
      </c>
      <c r="V804" s="2">
        <v>25</v>
      </c>
      <c r="Y804" s="2">
        <f t="shared" si="196"/>
        <v>7.9577471545947667</v>
      </c>
      <c r="AB804" s="2">
        <v>7.9577471549999999</v>
      </c>
      <c r="AC804" s="2">
        <f t="shared" si="197"/>
        <v>4.9735919716217296E-3</v>
      </c>
      <c r="AD804" s="2">
        <v>0.22098663848309669</v>
      </c>
      <c r="AE804" s="2">
        <f t="shared" si="202"/>
        <v>2.2506301764494059</v>
      </c>
      <c r="AF804" s="2">
        <v>35</v>
      </c>
      <c r="AG804" s="4">
        <f t="shared" si="203"/>
        <v>2.8571428571428572</v>
      </c>
      <c r="AH804" s="4">
        <f t="shared" si="204"/>
        <v>5.1077730335922631</v>
      </c>
      <c r="AI804" s="5">
        <f t="shared" si="205"/>
        <v>2.5538865167961315</v>
      </c>
      <c r="AJ804" s="2">
        <f t="shared" si="198"/>
        <v>2.0889086280811264E-2</v>
      </c>
      <c r="AK804" s="2">
        <f t="shared" si="199"/>
        <v>7.4603879574325939E-3</v>
      </c>
      <c r="AL804" s="2">
        <v>4</v>
      </c>
      <c r="AM804" s="2">
        <v>2</v>
      </c>
      <c r="AN804" s="2">
        <f t="shared" si="200"/>
        <v>4</v>
      </c>
      <c r="AO804" s="2">
        <f t="shared" si="201"/>
        <v>0.8</v>
      </c>
      <c r="AP804" s="2">
        <v>7</v>
      </c>
      <c r="AQ804" s="2">
        <v>2.5</v>
      </c>
      <c r="AR804" s="2">
        <v>0</v>
      </c>
      <c r="AS804" s="2" t="s">
        <v>68</v>
      </c>
      <c r="AT804" s="2">
        <v>2</v>
      </c>
      <c r="AW804" s="2" t="str">
        <f t="shared" si="206"/>
        <v>Arbolitos</v>
      </c>
      <c r="AX804" s="2" t="str">
        <f t="shared" si="195"/>
        <v>Latizal alto</v>
      </c>
      <c r="AY804" s="2">
        <v>834</v>
      </c>
      <c r="AZ804" s="4">
        <f t="shared" si="207"/>
        <v>0.1199040767386091</v>
      </c>
      <c r="BA804" s="4">
        <v>6.7100281049843833</v>
      </c>
      <c r="BB804" s="4">
        <f t="shared" si="208"/>
        <v>7.4121775554519889E-2</v>
      </c>
      <c r="BC804" s="4">
        <f t="shared" si="209"/>
        <v>0.19402585229312899</v>
      </c>
      <c r="BD804" s="4">
        <f t="shared" si="210"/>
        <v>9.7012926146564496E-2</v>
      </c>
    </row>
    <row r="805" spans="1:56" x14ac:dyDescent="0.25">
      <c r="A805" s="2">
        <v>16</v>
      </c>
      <c r="B805" s="2" t="s">
        <v>55</v>
      </c>
      <c r="C805" s="2" t="s">
        <v>360</v>
      </c>
      <c r="D805" s="2" t="s">
        <v>57</v>
      </c>
      <c r="E805" s="2" t="s">
        <v>58</v>
      </c>
      <c r="F805" s="2" t="s">
        <v>59</v>
      </c>
      <c r="G805" s="2" t="s">
        <v>60</v>
      </c>
      <c r="H805" s="2" t="s">
        <v>61</v>
      </c>
      <c r="I805" s="2" t="s">
        <v>62</v>
      </c>
      <c r="J805" s="3">
        <v>42299</v>
      </c>
      <c r="K805" s="2">
        <v>821900</v>
      </c>
      <c r="L805" s="2">
        <v>743046</v>
      </c>
      <c r="M805" s="2">
        <v>2</v>
      </c>
      <c r="N805" s="2">
        <v>10</v>
      </c>
      <c r="O805" s="2" t="s">
        <v>69</v>
      </c>
      <c r="P805" s="2" t="s">
        <v>116</v>
      </c>
      <c r="S805" s="2" t="s">
        <v>117</v>
      </c>
      <c r="T805" s="2" t="s">
        <v>120</v>
      </c>
      <c r="U805" s="2" t="s">
        <v>121</v>
      </c>
      <c r="V805" s="2">
        <v>54</v>
      </c>
      <c r="Y805" s="2">
        <f t="shared" si="196"/>
        <v>17.188733853924695</v>
      </c>
      <c r="AB805" s="2">
        <v>17.188733849999998</v>
      </c>
      <c r="AC805" s="2">
        <f t="shared" si="197"/>
        <v>2.3204790702798336E-2</v>
      </c>
      <c r="AD805" s="2">
        <v>0.22098663848309669</v>
      </c>
      <c r="AE805" s="2">
        <f t="shared" si="202"/>
        <v>10.500540151242346</v>
      </c>
      <c r="AF805" s="2">
        <v>35</v>
      </c>
      <c r="AG805" s="4">
        <f t="shared" si="203"/>
        <v>2.8571428571428572</v>
      </c>
      <c r="AH805" s="4">
        <f t="shared" si="204"/>
        <v>13.357683008385203</v>
      </c>
      <c r="AI805" s="5">
        <f t="shared" si="205"/>
        <v>6.6788415041926017</v>
      </c>
      <c r="AJ805" s="2">
        <f t="shared" si="198"/>
        <v>0.13922874421679002</v>
      </c>
      <c r="AK805" s="2">
        <f t="shared" si="199"/>
        <v>3.4807186054197504E-2</v>
      </c>
      <c r="AL805" s="2">
        <v>6</v>
      </c>
      <c r="AM805" s="2">
        <v>7</v>
      </c>
      <c r="AN805" s="2">
        <f t="shared" si="200"/>
        <v>21</v>
      </c>
      <c r="AO805" s="2">
        <f t="shared" si="201"/>
        <v>4.2</v>
      </c>
      <c r="AP805" s="2">
        <v>10</v>
      </c>
      <c r="AQ805" s="2">
        <v>2.5</v>
      </c>
      <c r="AR805" s="2">
        <v>0</v>
      </c>
      <c r="AS805" s="2" t="s">
        <v>68</v>
      </c>
      <c r="AT805" s="2">
        <v>1</v>
      </c>
      <c r="AW805" s="2" t="str">
        <f t="shared" si="206"/>
        <v>Arbolitos</v>
      </c>
      <c r="AX805" s="2" t="str">
        <f t="shared" si="195"/>
        <v>I</v>
      </c>
      <c r="AY805" s="2">
        <v>834</v>
      </c>
      <c r="AZ805" s="4">
        <f t="shared" si="207"/>
        <v>0.1199040767386091</v>
      </c>
      <c r="BA805" s="4">
        <v>6.7100281049843833</v>
      </c>
      <c r="BB805" s="4">
        <f t="shared" si="208"/>
        <v>0.34582255602716799</v>
      </c>
      <c r="BC805" s="4">
        <f t="shared" si="209"/>
        <v>0.46572663276577708</v>
      </c>
      <c r="BD805" s="4">
        <f t="shared" si="210"/>
        <v>0.23286331638288854</v>
      </c>
    </row>
    <row r="806" spans="1:56" x14ac:dyDescent="0.25">
      <c r="A806" s="2">
        <v>16</v>
      </c>
      <c r="B806" s="2" t="s">
        <v>55</v>
      </c>
      <c r="C806" s="2" t="s">
        <v>360</v>
      </c>
      <c r="D806" s="2" t="s">
        <v>57</v>
      </c>
      <c r="E806" s="2" t="s">
        <v>58</v>
      </c>
      <c r="F806" s="2" t="s">
        <v>59</v>
      </c>
      <c r="G806" s="2" t="s">
        <v>60</v>
      </c>
      <c r="H806" s="2" t="s">
        <v>61</v>
      </c>
      <c r="I806" s="2" t="s">
        <v>62</v>
      </c>
      <c r="J806" s="3">
        <v>42299</v>
      </c>
      <c r="K806" s="2">
        <v>821900</v>
      </c>
      <c r="L806" s="2">
        <v>743046</v>
      </c>
      <c r="M806" s="2">
        <v>5</v>
      </c>
      <c r="N806" s="2">
        <v>29</v>
      </c>
      <c r="O806" s="2" t="s">
        <v>69</v>
      </c>
      <c r="P806" s="2" t="s">
        <v>116</v>
      </c>
      <c r="S806" s="2" t="s">
        <v>117</v>
      </c>
      <c r="T806" s="2" t="s">
        <v>120</v>
      </c>
      <c r="U806" s="2" t="s">
        <v>121</v>
      </c>
      <c r="V806" s="2">
        <v>34</v>
      </c>
      <c r="Y806" s="2">
        <f t="shared" si="196"/>
        <v>10.822536130248883</v>
      </c>
      <c r="AB806" s="2">
        <v>10.82253613</v>
      </c>
      <c r="AC806" s="2">
        <f t="shared" si="197"/>
        <v>9.1991557107115509E-3</v>
      </c>
      <c r="AD806" s="2">
        <v>0.22098663848309669</v>
      </c>
      <c r="AE806" s="2">
        <f t="shared" si="202"/>
        <v>4.1627655743608205</v>
      </c>
      <c r="AF806" s="2">
        <v>35</v>
      </c>
      <c r="AG806" s="4">
        <f t="shared" si="203"/>
        <v>2.8571428571428572</v>
      </c>
      <c r="AH806" s="4">
        <f t="shared" si="204"/>
        <v>7.0199084315036782</v>
      </c>
      <c r="AI806" s="5">
        <f t="shared" si="205"/>
        <v>3.5099542157518391</v>
      </c>
      <c r="AJ806" s="2">
        <f t="shared" si="198"/>
        <v>3.8636453984988516E-2</v>
      </c>
      <c r="AK806" s="2">
        <f t="shared" si="199"/>
        <v>1.655848027928079E-2</v>
      </c>
      <c r="AL806" s="2">
        <v>3</v>
      </c>
      <c r="AM806" s="2">
        <v>3</v>
      </c>
      <c r="AN806" s="2">
        <f t="shared" si="200"/>
        <v>4.5</v>
      </c>
      <c r="AO806" s="2">
        <f t="shared" si="201"/>
        <v>0.89999999999999991</v>
      </c>
      <c r="AP806" s="2">
        <v>7</v>
      </c>
      <c r="AQ806" s="2">
        <v>3</v>
      </c>
      <c r="AR806" s="2">
        <v>0</v>
      </c>
      <c r="AS806" s="2" t="s">
        <v>68</v>
      </c>
      <c r="AT806" s="2">
        <v>1</v>
      </c>
      <c r="AW806" s="2" t="str">
        <f t="shared" si="206"/>
        <v>Arbolitos</v>
      </c>
      <c r="AX806" s="2" t="str">
        <f t="shared" si="195"/>
        <v>I</v>
      </c>
      <c r="AY806" s="2">
        <v>834</v>
      </c>
      <c r="AZ806" s="4">
        <f t="shared" si="207"/>
        <v>0.1199040767386091</v>
      </c>
      <c r="BA806" s="4">
        <v>6.7100281049843833</v>
      </c>
      <c r="BB806" s="4">
        <f t="shared" si="208"/>
        <v>0.13709563606564001</v>
      </c>
      <c r="BC806" s="4">
        <f t="shared" si="209"/>
        <v>0.2569997128042491</v>
      </c>
      <c r="BD806" s="4">
        <f t="shared" si="210"/>
        <v>0.12849985640212455</v>
      </c>
    </row>
    <row r="807" spans="1:56" x14ac:dyDescent="0.25">
      <c r="A807" s="2">
        <v>17</v>
      </c>
      <c r="B807" s="2" t="s">
        <v>361</v>
      </c>
      <c r="C807" s="2" t="s">
        <v>362</v>
      </c>
      <c r="D807" s="2" t="s">
        <v>363</v>
      </c>
      <c r="E807" s="2" t="s">
        <v>58</v>
      </c>
      <c r="F807" s="2" t="s">
        <v>59</v>
      </c>
      <c r="G807" s="2" t="s">
        <v>364</v>
      </c>
      <c r="H807" s="2" t="s">
        <v>61</v>
      </c>
      <c r="I807" s="2" t="s">
        <v>365</v>
      </c>
      <c r="J807" s="6">
        <v>42332</v>
      </c>
      <c r="K807" s="2">
        <v>822246</v>
      </c>
      <c r="L807" s="2">
        <v>742962</v>
      </c>
      <c r="M807" s="2">
        <v>1</v>
      </c>
      <c r="N807" s="2" t="s">
        <v>304</v>
      </c>
      <c r="O807" s="2" t="s">
        <v>69</v>
      </c>
      <c r="P807" s="2" t="s">
        <v>64</v>
      </c>
      <c r="S807" s="2" t="s">
        <v>65</v>
      </c>
      <c r="T807" s="2" t="s">
        <v>66</v>
      </c>
      <c r="U807" s="2" t="s">
        <v>67</v>
      </c>
      <c r="V807" s="2">
        <v>27</v>
      </c>
      <c r="Y807" s="2">
        <f t="shared" si="196"/>
        <v>8.5943669269623477</v>
      </c>
      <c r="AB807" s="2">
        <v>8.5943669269999994</v>
      </c>
      <c r="AC807" s="2">
        <f t="shared" si="197"/>
        <v>5.8011976756995841E-3</v>
      </c>
      <c r="AD807" s="2">
        <v>9.6519515238079917E-2</v>
      </c>
      <c r="AE807" s="2">
        <f t="shared" si="202"/>
        <v>6.0103883255008652</v>
      </c>
      <c r="AF807" s="2">
        <v>37</v>
      </c>
      <c r="AG807" s="4">
        <f t="shared" si="203"/>
        <v>2.7027027027027026</v>
      </c>
      <c r="AH807" s="4">
        <f t="shared" si="204"/>
        <v>8.7130910282035678</v>
      </c>
      <c r="AI807" s="5">
        <f t="shared" si="205"/>
        <v>4.3565455141017839</v>
      </c>
      <c r="AJ807" s="2">
        <f t="shared" si="198"/>
        <v>2.7845748843358002E-2</v>
      </c>
      <c r="AK807" s="2">
        <f t="shared" si="199"/>
        <v>5.2210779081296255E-3</v>
      </c>
      <c r="AL807" s="2">
        <v>5</v>
      </c>
      <c r="AM807" s="2">
        <v>4</v>
      </c>
      <c r="AN807" s="2">
        <f t="shared" si="200"/>
        <v>10</v>
      </c>
      <c r="AO807" s="2">
        <f t="shared" si="201"/>
        <v>2</v>
      </c>
      <c r="AP807" s="2">
        <v>8</v>
      </c>
      <c r="AQ807" s="2">
        <v>1.5</v>
      </c>
      <c r="AR807" s="2">
        <v>0</v>
      </c>
      <c r="AS807" s="2" t="s">
        <v>68</v>
      </c>
      <c r="AT807" s="2">
        <v>3</v>
      </c>
      <c r="AU807" s="2">
        <v>3</v>
      </c>
      <c r="AW807" s="2" t="str">
        <f t="shared" si="206"/>
        <v>Arbolitos</v>
      </c>
      <c r="AX807" s="2" t="str">
        <f t="shared" si="195"/>
        <v>Latizal alto</v>
      </c>
      <c r="AY807" s="2">
        <v>125</v>
      </c>
      <c r="AZ807" s="4">
        <f t="shared" si="207"/>
        <v>0.8</v>
      </c>
      <c r="BA807" s="4">
        <v>0.4394563211186665</v>
      </c>
      <c r="BB807" s="4">
        <f t="shared" si="208"/>
        <v>1.3200851590738831</v>
      </c>
      <c r="BC807" s="4">
        <f t="shared" si="209"/>
        <v>2.1200851590738834</v>
      </c>
      <c r="BD807" s="4">
        <f t="shared" si="210"/>
        <v>1.0600425795369417</v>
      </c>
    </row>
    <row r="808" spans="1:56" x14ac:dyDescent="0.25">
      <c r="A808" s="2">
        <v>17</v>
      </c>
      <c r="B808" s="2" t="s">
        <v>361</v>
      </c>
      <c r="C808" s="2" t="s">
        <v>362</v>
      </c>
      <c r="D808" s="2" t="s">
        <v>363</v>
      </c>
      <c r="E808" s="2" t="s">
        <v>58</v>
      </c>
      <c r="F808" s="2" t="s">
        <v>59</v>
      </c>
      <c r="G808" s="2" t="s">
        <v>364</v>
      </c>
      <c r="H808" s="2" t="s">
        <v>61</v>
      </c>
      <c r="I808" s="2" t="s">
        <v>365</v>
      </c>
      <c r="J808" s="6">
        <v>42332</v>
      </c>
      <c r="K808" s="2">
        <v>822246</v>
      </c>
      <c r="L808" s="2">
        <v>742962</v>
      </c>
      <c r="M808" s="2">
        <v>2</v>
      </c>
      <c r="N808" s="2" t="s">
        <v>366</v>
      </c>
      <c r="P808" s="2" t="s">
        <v>144</v>
      </c>
      <c r="S808" s="2" t="s">
        <v>203</v>
      </c>
      <c r="T808" s="2" t="s">
        <v>204</v>
      </c>
      <c r="U808" s="2" t="s">
        <v>205</v>
      </c>
      <c r="V808" s="2">
        <v>12</v>
      </c>
      <c r="Y808" s="2">
        <f t="shared" si="196"/>
        <v>3.8197186342054881</v>
      </c>
      <c r="AB808" s="2">
        <v>3.819718634</v>
      </c>
      <c r="AC808" s="2">
        <f t="shared" si="197"/>
        <v>1.1459155902616462E-3</v>
      </c>
      <c r="AD808" s="2">
        <v>9.6519515238079917E-2</v>
      </c>
      <c r="AE808" s="2">
        <f t="shared" si="202"/>
        <v>1.1872372000989362</v>
      </c>
      <c r="AF808" s="2">
        <v>37</v>
      </c>
      <c r="AG808" s="4">
        <f t="shared" si="203"/>
        <v>2.7027027027027026</v>
      </c>
      <c r="AH808" s="4">
        <f t="shared" si="204"/>
        <v>3.8899399028016388</v>
      </c>
      <c r="AI808" s="5">
        <f t="shared" si="205"/>
        <v>1.9449699514008194</v>
      </c>
      <c r="AJ808" s="2">
        <f t="shared" si="198"/>
        <v>3.4377467707849383E-3</v>
      </c>
      <c r="AK808" s="2">
        <f t="shared" si="199"/>
        <v>1.3750987083139753E-3</v>
      </c>
      <c r="AL808" s="2">
        <v>2</v>
      </c>
      <c r="AM808" s="2">
        <v>1</v>
      </c>
      <c r="AN808" s="2">
        <f t="shared" si="200"/>
        <v>1</v>
      </c>
      <c r="AO808" s="2">
        <f t="shared" si="201"/>
        <v>0.2</v>
      </c>
      <c r="AP808" s="2">
        <v>5</v>
      </c>
      <c r="AQ808" s="2">
        <v>2</v>
      </c>
      <c r="AR808" s="2">
        <v>0</v>
      </c>
      <c r="AS808" s="2" t="s">
        <v>79</v>
      </c>
      <c r="AT808" s="2">
        <v>2</v>
      </c>
      <c r="AU808" s="2">
        <v>2</v>
      </c>
      <c r="AW808" s="2" t="str">
        <f t="shared" si="206"/>
        <v>Arbustivo</v>
      </c>
      <c r="AX808" s="2" t="str">
        <f t="shared" si="195"/>
        <v>Latizal bajo</v>
      </c>
      <c r="AY808" s="2">
        <v>125</v>
      </c>
      <c r="AZ808" s="4">
        <f t="shared" si="207"/>
        <v>0.8</v>
      </c>
      <c r="BA808" s="4">
        <v>0.4394563211186665</v>
      </c>
      <c r="BB808" s="4">
        <f t="shared" si="208"/>
        <v>0.26075756228619917</v>
      </c>
      <c r="BC808" s="4">
        <f t="shared" si="209"/>
        <v>1.0607575622861991</v>
      </c>
      <c r="BD808" s="4">
        <f t="shared" si="210"/>
        <v>0.53037878114309955</v>
      </c>
    </row>
    <row r="809" spans="1:56" x14ac:dyDescent="0.25">
      <c r="A809" s="2">
        <v>17</v>
      </c>
      <c r="B809" s="2" t="s">
        <v>361</v>
      </c>
      <c r="C809" s="2" t="s">
        <v>362</v>
      </c>
      <c r="D809" s="2" t="s">
        <v>363</v>
      </c>
      <c r="E809" s="2" t="s">
        <v>58</v>
      </c>
      <c r="F809" s="2" t="s">
        <v>59</v>
      </c>
      <c r="G809" s="2" t="s">
        <v>364</v>
      </c>
      <c r="H809" s="2" t="s">
        <v>61</v>
      </c>
      <c r="I809" s="2" t="s">
        <v>365</v>
      </c>
      <c r="J809" s="6">
        <v>42332</v>
      </c>
      <c r="K809" s="2">
        <v>822246</v>
      </c>
      <c r="L809" s="2">
        <v>742962</v>
      </c>
      <c r="M809" s="2">
        <v>3</v>
      </c>
      <c r="N809" s="2" t="s">
        <v>367</v>
      </c>
      <c r="P809" s="2" t="s">
        <v>70</v>
      </c>
      <c r="S809" s="2" t="s">
        <v>71</v>
      </c>
      <c r="T809" s="2" t="s">
        <v>72</v>
      </c>
      <c r="U809" s="2" t="s">
        <v>73</v>
      </c>
      <c r="V809" s="2">
        <v>26</v>
      </c>
      <c r="Y809" s="2">
        <f t="shared" si="196"/>
        <v>8.2760570407785572</v>
      </c>
      <c r="AB809" s="2">
        <v>8.2760570409999996</v>
      </c>
      <c r="AC809" s="2">
        <f t="shared" si="197"/>
        <v>5.3794370765060618E-3</v>
      </c>
      <c r="AD809" s="2">
        <v>9.6519515238079917E-2</v>
      </c>
      <c r="AE809" s="2">
        <f t="shared" si="202"/>
        <v>5.5734190782422299</v>
      </c>
      <c r="AF809" s="2">
        <v>37</v>
      </c>
      <c r="AG809" s="4">
        <f t="shared" si="203"/>
        <v>2.7027027027027026</v>
      </c>
      <c r="AH809" s="4">
        <f t="shared" si="204"/>
        <v>8.2761217809449334</v>
      </c>
      <c r="AI809" s="5">
        <f t="shared" si="205"/>
        <v>4.1380608904724667</v>
      </c>
      <c r="AJ809" s="2">
        <f t="shared" si="198"/>
        <v>1.9365973475421822E-2</v>
      </c>
      <c r="AK809" s="2">
        <f t="shared" si="199"/>
        <v>4.8414933688554554E-3</v>
      </c>
      <c r="AL809" s="2">
        <v>4</v>
      </c>
      <c r="AM809" s="2">
        <v>5</v>
      </c>
      <c r="AN809" s="2">
        <f t="shared" si="200"/>
        <v>10</v>
      </c>
      <c r="AO809" s="2">
        <f t="shared" si="201"/>
        <v>2</v>
      </c>
      <c r="AP809" s="2">
        <v>6</v>
      </c>
      <c r="AQ809" s="2">
        <v>1.5</v>
      </c>
      <c r="AR809" s="2">
        <v>0</v>
      </c>
      <c r="AS809" s="2" t="s">
        <v>68</v>
      </c>
      <c r="AT809" s="2">
        <v>3</v>
      </c>
      <c r="AU809" s="2">
        <v>2</v>
      </c>
      <c r="AW809" s="2" t="str">
        <f t="shared" si="206"/>
        <v>Arbolitos</v>
      </c>
      <c r="AX809" s="2" t="str">
        <f t="shared" si="195"/>
        <v>Latizal alto</v>
      </c>
      <c r="AY809" s="2">
        <v>125</v>
      </c>
      <c r="AZ809" s="4">
        <f t="shared" si="207"/>
        <v>0.8</v>
      </c>
      <c r="BA809" s="4">
        <v>0.4394563211186665</v>
      </c>
      <c r="BB809" s="4">
        <f t="shared" si="208"/>
        <v>1.2241118896213239</v>
      </c>
      <c r="BC809" s="4">
        <f t="shared" si="209"/>
        <v>2.0241118896213237</v>
      </c>
      <c r="BD809" s="4">
        <f t="shared" si="210"/>
        <v>1.0120559448106619</v>
      </c>
    </row>
    <row r="810" spans="1:56" x14ac:dyDescent="0.25">
      <c r="A810" s="2">
        <v>17</v>
      </c>
      <c r="B810" s="2" t="s">
        <v>361</v>
      </c>
      <c r="C810" s="2" t="s">
        <v>362</v>
      </c>
      <c r="D810" s="2" t="s">
        <v>363</v>
      </c>
      <c r="E810" s="2" t="s">
        <v>58</v>
      </c>
      <c r="F810" s="2" t="s">
        <v>59</v>
      </c>
      <c r="G810" s="2" t="s">
        <v>364</v>
      </c>
      <c r="H810" s="2" t="s">
        <v>61</v>
      </c>
      <c r="I810" s="2" t="s">
        <v>365</v>
      </c>
      <c r="J810" s="6">
        <v>42332</v>
      </c>
      <c r="K810" s="2">
        <v>822246</v>
      </c>
      <c r="L810" s="2">
        <v>742962</v>
      </c>
      <c r="M810" s="2">
        <v>4</v>
      </c>
      <c r="N810" s="2" t="s">
        <v>332</v>
      </c>
      <c r="P810" s="2" t="s">
        <v>70</v>
      </c>
      <c r="S810" s="2" t="s">
        <v>71</v>
      </c>
      <c r="T810" s="2" t="s">
        <v>72</v>
      </c>
      <c r="U810" s="2" t="s">
        <v>73</v>
      </c>
      <c r="V810" s="2">
        <v>18</v>
      </c>
      <c r="Y810" s="2">
        <f t="shared" si="196"/>
        <v>5.7295779513082321</v>
      </c>
      <c r="AB810" s="2">
        <v>5.7295779509999996</v>
      </c>
      <c r="AC810" s="2">
        <f t="shared" si="197"/>
        <v>2.5783100780887042E-3</v>
      </c>
      <c r="AD810" s="2">
        <v>9.6519515238079917E-2</v>
      </c>
      <c r="AE810" s="2">
        <f t="shared" si="202"/>
        <v>2.6712837002226069</v>
      </c>
      <c r="AF810" s="2">
        <v>37</v>
      </c>
      <c r="AG810" s="4">
        <f t="shared" si="203"/>
        <v>2.7027027027027026</v>
      </c>
      <c r="AH810" s="4">
        <f t="shared" si="204"/>
        <v>5.3739864029253095</v>
      </c>
      <c r="AI810" s="5">
        <f t="shared" si="205"/>
        <v>2.6869932014626547</v>
      </c>
      <c r="AJ810" s="2">
        <f t="shared" si="198"/>
        <v>9.2819162811193356E-3</v>
      </c>
      <c r="AK810" s="2">
        <f t="shared" si="199"/>
        <v>2.3204790702798339E-3</v>
      </c>
      <c r="AL810" s="2">
        <v>4</v>
      </c>
      <c r="AM810" s="2">
        <v>5</v>
      </c>
      <c r="AN810" s="2">
        <f t="shared" si="200"/>
        <v>10</v>
      </c>
      <c r="AO810" s="2">
        <f t="shared" si="201"/>
        <v>2</v>
      </c>
      <c r="AP810" s="2">
        <v>6</v>
      </c>
      <c r="AQ810" s="2">
        <v>1.5</v>
      </c>
      <c r="AR810" s="2">
        <v>0</v>
      </c>
      <c r="AS810" s="2" t="s">
        <v>79</v>
      </c>
      <c r="AT810" s="2">
        <v>2</v>
      </c>
      <c r="AU810" s="2">
        <v>2</v>
      </c>
      <c r="AW810" s="2" t="str">
        <f t="shared" si="206"/>
        <v>Arbolitos</v>
      </c>
      <c r="AX810" s="2" t="str">
        <f t="shared" si="195"/>
        <v>Latizal alto</v>
      </c>
      <c r="AY810" s="2">
        <v>125</v>
      </c>
      <c r="AZ810" s="4">
        <f t="shared" si="207"/>
        <v>0.8</v>
      </c>
      <c r="BA810" s="4">
        <v>0.4394563211186665</v>
      </c>
      <c r="BB810" s="4">
        <f t="shared" si="208"/>
        <v>0.58670451514394817</v>
      </c>
      <c r="BC810" s="4">
        <f t="shared" si="209"/>
        <v>1.3867045151439483</v>
      </c>
      <c r="BD810" s="4">
        <f t="shared" si="210"/>
        <v>0.69335225757197416</v>
      </c>
    </row>
    <row r="811" spans="1:56" x14ac:dyDescent="0.25">
      <c r="A811" s="2">
        <v>17</v>
      </c>
      <c r="B811" s="2" t="s">
        <v>361</v>
      </c>
      <c r="C811" s="2" t="s">
        <v>362</v>
      </c>
      <c r="D811" s="2" t="s">
        <v>363</v>
      </c>
      <c r="E811" s="2" t="s">
        <v>58</v>
      </c>
      <c r="F811" s="2" t="s">
        <v>59</v>
      </c>
      <c r="G811" s="2" t="s">
        <v>364</v>
      </c>
      <c r="H811" s="2" t="s">
        <v>61</v>
      </c>
      <c r="I811" s="2" t="s">
        <v>365</v>
      </c>
      <c r="J811" s="6">
        <v>42332</v>
      </c>
      <c r="K811" s="2">
        <v>822246</v>
      </c>
      <c r="L811" s="2">
        <v>742962</v>
      </c>
      <c r="M811" s="2">
        <v>5</v>
      </c>
      <c r="N811" s="2" t="s">
        <v>264</v>
      </c>
      <c r="P811" s="2" t="s">
        <v>70</v>
      </c>
      <c r="S811" s="2" t="s">
        <v>71</v>
      </c>
      <c r="T811" s="2" t="s">
        <v>72</v>
      </c>
      <c r="U811" s="2" t="s">
        <v>73</v>
      </c>
      <c r="V811" s="2">
        <v>16</v>
      </c>
      <c r="Y811" s="2">
        <f t="shared" si="196"/>
        <v>5.0929581789406511</v>
      </c>
      <c r="AB811" s="2">
        <v>5.092958179</v>
      </c>
      <c r="AC811" s="2">
        <f t="shared" si="197"/>
        <v>2.0371832715762607E-3</v>
      </c>
      <c r="AD811" s="2">
        <v>9.6519515238079917E-2</v>
      </c>
      <c r="AE811" s="2">
        <f t="shared" si="202"/>
        <v>2.1106439112869988</v>
      </c>
      <c r="AF811" s="2">
        <v>37</v>
      </c>
      <c r="AG811" s="4">
        <f t="shared" si="203"/>
        <v>2.7027027027027026</v>
      </c>
      <c r="AH811" s="4">
        <f t="shared" si="204"/>
        <v>4.813346613989701</v>
      </c>
      <c r="AI811" s="5">
        <f t="shared" si="205"/>
        <v>2.4066733069948505</v>
      </c>
      <c r="AJ811" s="2">
        <f t="shared" si="198"/>
        <v>6.7227047962016605E-3</v>
      </c>
      <c r="AK811" s="2">
        <f t="shared" si="199"/>
        <v>6.1115498147287816E-4</v>
      </c>
      <c r="AL811" s="2">
        <v>3</v>
      </c>
      <c r="AM811" s="2">
        <v>3</v>
      </c>
      <c r="AN811" s="2">
        <f t="shared" si="200"/>
        <v>4.5</v>
      </c>
      <c r="AO811" s="2">
        <f t="shared" si="201"/>
        <v>0.89999999999999991</v>
      </c>
      <c r="AP811" s="2">
        <v>5.5</v>
      </c>
      <c r="AQ811" s="2">
        <v>0.5</v>
      </c>
      <c r="AR811" s="2">
        <v>1</v>
      </c>
      <c r="AS811" s="2" t="s">
        <v>79</v>
      </c>
      <c r="AT811" s="2">
        <v>3</v>
      </c>
      <c r="AU811" s="2">
        <v>2</v>
      </c>
      <c r="AW811" s="2" t="str">
        <f t="shared" si="206"/>
        <v>Arbolitos</v>
      </c>
      <c r="AX811" s="2" t="str">
        <f t="shared" si="195"/>
        <v>Latizal alto</v>
      </c>
      <c r="AY811" s="2">
        <v>125</v>
      </c>
      <c r="AZ811" s="4">
        <f t="shared" si="207"/>
        <v>0.8</v>
      </c>
      <c r="BA811" s="4">
        <v>0.4394563211186665</v>
      </c>
      <c r="BB811" s="4">
        <f t="shared" si="208"/>
        <v>0.46356899961990983</v>
      </c>
      <c r="BC811" s="4">
        <f t="shared" si="209"/>
        <v>1.2635689996199098</v>
      </c>
      <c r="BD811" s="4">
        <f t="shared" si="210"/>
        <v>0.63178449980995488</v>
      </c>
    </row>
    <row r="812" spans="1:56" x14ac:dyDescent="0.25">
      <c r="A812" s="2">
        <v>17</v>
      </c>
      <c r="B812" s="2" t="s">
        <v>361</v>
      </c>
      <c r="C812" s="2" t="s">
        <v>362</v>
      </c>
      <c r="D812" s="2" t="s">
        <v>363</v>
      </c>
      <c r="E812" s="2" t="s">
        <v>58</v>
      </c>
      <c r="F812" s="2" t="s">
        <v>59</v>
      </c>
      <c r="G812" s="2" t="s">
        <v>364</v>
      </c>
      <c r="H812" s="2" t="s">
        <v>61</v>
      </c>
      <c r="I812" s="2" t="s">
        <v>365</v>
      </c>
      <c r="J812" s="6">
        <v>42332</v>
      </c>
      <c r="K812" s="2">
        <v>822246</v>
      </c>
      <c r="L812" s="2">
        <v>742962</v>
      </c>
      <c r="M812" s="2">
        <v>5</v>
      </c>
      <c r="N812" s="2" t="s">
        <v>279</v>
      </c>
      <c r="P812" s="2" t="s">
        <v>86</v>
      </c>
      <c r="S812" s="2" t="s">
        <v>87</v>
      </c>
      <c r="T812" s="2" t="s">
        <v>88</v>
      </c>
      <c r="U812" s="2" t="s">
        <v>89</v>
      </c>
      <c r="V812" s="2">
        <v>18</v>
      </c>
      <c r="Y812" s="2">
        <f t="shared" si="196"/>
        <v>5.7295779513082321</v>
      </c>
      <c r="AB812" s="2">
        <v>5.7295779509999996</v>
      </c>
      <c r="AC812" s="2">
        <f t="shared" si="197"/>
        <v>2.5783100780887042E-3</v>
      </c>
      <c r="AD812" s="2">
        <v>9.6519515238079917E-2</v>
      </c>
      <c r="AE812" s="2">
        <f t="shared" si="202"/>
        <v>2.6712837002226069</v>
      </c>
      <c r="AF812" s="2">
        <v>37</v>
      </c>
      <c r="AG812" s="4">
        <f t="shared" si="203"/>
        <v>2.7027027027027026</v>
      </c>
      <c r="AH812" s="4">
        <f t="shared" si="204"/>
        <v>5.3739864029253095</v>
      </c>
      <c r="AI812" s="5">
        <f t="shared" si="205"/>
        <v>2.6869932014626547</v>
      </c>
      <c r="AJ812" s="2">
        <f t="shared" si="198"/>
        <v>1.0055409304545945E-2</v>
      </c>
      <c r="AK812" s="2">
        <f t="shared" si="199"/>
        <v>0</v>
      </c>
      <c r="AL812" s="2">
        <v>4</v>
      </c>
      <c r="AM812" s="2">
        <v>2</v>
      </c>
      <c r="AN812" s="2">
        <f t="shared" si="200"/>
        <v>4</v>
      </c>
      <c r="AO812" s="2">
        <f t="shared" si="201"/>
        <v>0.8</v>
      </c>
      <c r="AP812" s="2">
        <v>6.5</v>
      </c>
      <c r="AQ812" s="2">
        <v>0</v>
      </c>
      <c r="AR812" s="2">
        <v>2</v>
      </c>
      <c r="AS812" s="2" t="s">
        <v>68</v>
      </c>
      <c r="AT812" s="2">
        <v>1</v>
      </c>
      <c r="AU812" s="2">
        <v>2</v>
      </c>
      <c r="AW812" s="2" t="str">
        <f t="shared" si="206"/>
        <v>Arbolitos</v>
      </c>
      <c r="AX812" s="2" t="str">
        <f t="shared" si="195"/>
        <v>Latizal alto</v>
      </c>
      <c r="AY812" s="2">
        <v>125</v>
      </c>
      <c r="AZ812" s="4">
        <f t="shared" si="207"/>
        <v>0.8</v>
      </c>
      <c r="BA812" s="4">
        <v>0.4394563211186665</v>
      </c>
      <c r="BB812" s="4">
        <f t="shared" si="208"/>
        <v>0.58670451514394817</v>
      </c>
      <c r="BC812" s="4">
        <f t="shared" si="209"/>
        <v>1.3867045151439483</v>
      </c>
      <c r="BD812" s="4">
        <f t="shared" si="210"/>
        <v>0.69335225757197416</v>
      </c>
    </row>
    <row r="813" spans="1:56" x14ac:dyDescent="0.25">
      <c r="A813" s="2">
        <v>17</v>
      </c>
      <c r="B813" s="2" t="s">
        <v>361</v>
      </c>
      <c r="C813" s="2" t="s">
        <v>362</v>
      </c>
      <c r="D813" s="2" t="s">
        <v>363</v>
      </c>
      <c r="E813" s="2" t="s">
        <v>58</v>
      </c>
      <c r="F813" s="2" t="s">
        <v>59</v>
      </c>
      <c r="G813" s="2" t="s">
        <v>364</v>
      </c>
      <c r="H813" s="2" t="s">
        <v>61</v>
      </c>
      <c r="I813" s="2" t="s">
        <v>365</v>
      </c>
      <c r="J813" s="6">
        <v>42332</v>
      </c>
      <c r="K813" s="2">
        <v>822246</v>
      </c>
      <c r="L813" s="2">
        <v>742962</v>
      </c>
      <c r="M813" s="2">
        <v>2</v>
      </c>
      <c r="N813" s="2" t="s">
        <v>368</v>
      </c>
      <c r="P813" s="2" t="s">
        <v>90</v>
      </c>
      <c r="S813" s="2" t="s">
        <v>91</v>
      </c>
      <c r="T813" s="2" t="s">
        <v>369</v>
      </c>
      <c r="U813" s="2" t="s">
        <v>93</v>
      </c>
      <c r="V813" s="2">
        <v>12</v>
      </c>
      <c r="Y813" s="2">
        <f t="shared" si="196"/>
        <v>3.8197186342054881</v>
      </c>
      <c r="AB813" s="2">
        <v>3.819718634</v>
      </c>
      <c r="AC813" s="2">
        <f t="shared" si="197"/>
        <v>1.1459155902616462E-3</v>
      </c>
      <c r="AD813" s="2">
        <v>9.6519515238079917E-2</v>
      </c>
      <c r="AE813" s="2">
        <f t="shared" si="202"/>
        <v>1.1872372000989362</v>
      </c>
      <c r="AF813" s="2">
        <v>37</v>
      </c>
      <c r="AG813" s="4">
        <f t="shared" si="203"/>
        <v>2.7027027027027026</v>
      </c>
      <c r="AH813" s="4">
        <f t="shared" si="204"/>
        <v>3.8899399028016388</v>
      </c>
      <c r="AI813" s="5">
        <f t="shared" si="205"/>
        <v>1.9449699514008194</v>
      </c>
      <c r="AJ813" s="2">
        <f t="shared" si="198"/>
        <v>2.7501974166279507E-3</v>
      </c>
      <c r="AK813" s="2">
        <f t="shared" si="199"/>
        <v>6.8754935415698767E-4</v>
      </c>
      <c r="AL813" s="2">
        <v>3</v>
      </c>
      <c r="AM813" s="2">
        <v>3</v>
      </c>
      <c r="AN813" s="2">
        <f t="shared" si="200"/>
        <v>4.5</v>
      </c>
      <c r="AO813" s="2">
        <f t="shared" si="201"/>
        <v>0.89999999999999991</v>
      </c>
      <c r="AP813" s="2">
        <v>4</v>
      </c>
      <c r="AQ813" s="2">
        <v>1</v>
      </c>
      <c r="AR813" s="2">
        <v>3</v>
      </c>
      <c r="AS813" s="2" t="s">
        <v>79</v>
      </c>
      <c r="AT813" s="2">
        <v>1</v>
      </c>
      <c r="AU813" s="2">
        <v>2</v>
      </c>
      <c r="AW813" s="2" t="str">
        <f t="shared" si="206"/>
        <v>Arbustivo</v>
      </c>
      <c r="AX813" s="2" t="str">
        <f t="shared" si="195"/>
        <v>Latizal bajo</v>
      </c>
      <c r="AY813" s="2">
        <v>125</v>
      </c>
      <c r="AZ813" s="4">
        <f t="shared" si="207"/>
        <v>0.8</v>
      </c>
      <c r="BA813" s="4">
        <v>0.4394563211186665</v>
      </c>
      <c r="BB813" s="4">
        <f t="shared" si="208"/>
        <v>0.26075756228619917</v>
      </c>
      <c r="BC813" s="4">
        <f t="shared" si="209"/>
        <v>1.0607575622861991</v>
      </c>
      <c r="BD813" s="4">
        <f t="shared" si="210"/>
        <v>0.53037878114309955</v>
      </c>
    </row>
    <row r="814" spans="1:56" x14ac:dyDescent="0.25">
      <c r="A814" s="2">
        <v>17</v>
      </c>
      <c r="B814" s="2" t="s">
        <v>361</v>
      </c>
      <c r="C814" s="2" t="s">
        <v>362</v>
      </c>
      <c r="D814" s="2" t="s">
        <v>363</v>
      </c>
      <c r="E814" s="2" t="s">
        <v>58</v>
      </c>
      <c r="F814" s="2" t="s">
        <v>59</v>
      </c>
      <c r="G814" s="2" t="s">
        <v>364</v>
      </c>
      <c r="H814" s="2" t="s">
        <v>61</v>
      </c>
      <c r="I814" s="2" t="s">
        <v>365</v>
      </c>
      <c r="J814" s="6">
        <v>42332</v>
      </c>
      <c r="K814" s="2">
        <v>822246</v>
      </c>
      <c r="L814" s="2">
        <v>742962</v>
      </c>
      <c r="M814" s="2">
        <v>3</v>
      </c>
      <c r="N814" s="2" t="s">
        <v>303</v>
      </c>
      <c r="P814" s="2" t="s">
        <v>90</v>
      </c>
      <c r="S814" s="2" t="s">
        <v>91</v>
      </c>
      <c r="T814" s="2" t="s">
        <v>369</v>
      </c>
      <c r="U814" s="2" t="s">
        <v>93</v>
      </c>
      <c r="V814" s="2">
        <v>14</v>
      </c>
      <c r="Y814" s="2">
        <f t="shared" si="196"/>
        <v>4.45633840657307</v>
      </c>
      <c r="AB814" s="2">
        <v>4.4563384069999996</v>
      </c>
      <c r="AC814" s="2">
        <f t="shared" si="197"/>
        <v>1.5597184423005749E-3</v>
      </c>
      <c r="AD814" s="2">
        <v>9.6519515238079917E-2</v>
      </c>
      <c r="AE814" s="2">
        <f t="shared" si="202"/>
        <v>1.615961744579109</v>
      </c>
      <c r="AF814" s="2">
        <v>37</v>
      </c>
      <c r="AG814" s="4">
        <f t="shared" si="203"/>
        <v>2.7027027027027026</v>
      </c>
      <c r="AH814" s="4">
        <f t="shared" si="204"/>
        <v>4.3186644472818116</v>
      </c>
      <c r="AI814" s="5">
        <f t="shared" si="205"/>
        <v>2.1593322236409058</v>
      </c>
      <c r="AJ814" s="2">
        <f t="shared" si="198"/>
        <v>3.2754087288312072E-3</v>
      </c>
      <c r="AK814" s="2">
        <f t="shared" si="199"/>
        <v>0</v>
      </c>
      <c r="AL814" s="2">
        <v>4</v>
      </c>
      <c r="AM814" s="2">
        <v>4</v>
      </c>
      <c r="AN814" s="2">
        <f t="shared" si="200"/>
        <v>8</v>
      </c>
      <c r="AO814" s="2">
        <f t="shared" si="201"/>
        <v>1.6</v>
      </c>
      <c r="AP814" s="2">
        <v>3.5</v>
      </c>
      <c r="AQ814" s="2">
        <v>0</v>
      </c>
      <c r="AR814" s="2">
        <v>6</v>
      </c>
      <c r="AS814" s="2" t="s">
        <v>78</v>
      </c>
      <c r="AT814" s="2">
        <v>3</v>
      </c>
      <c r="AU814" s="2">
        <v>3</v>
      </c>
      <c r="AW814" s="2" t="str">
        <f t="shared" si="206"/>
        <v>Arbustivo</v>
      </c>
      <c r="AX814" s="2" t="str">
        <f t="shared" si="195"/>
        <v>Latizal bajo</v>
      </c>
      <c r="AY814" s="2">
        <v>125</v>
      </c>
      <c r="AZ814" s="4">
        <f t="shared" si="207"/>
        <v>0.8</v>
      </c>
      <c r="BA814" s="4">
        <v>0.4394563211186665</v>
      </c>
      <c r="BB814" s="4">
        <f t="shared" si="208"/>
        <v>0.35492001533399353</v>
      </c>
      <c r="BC814" s="4">
        <f t="shared" si="209"/>
        <v>1.1549200153339936</v>
      </c>
      <c r="BD814" s="4">
        <f t="shared" si="210"/>
        <v>0.57746000766699679</v>
      </c>
    </row>
    <row r="815" spans="1:56" x14ac:dyDescent="0.25">
      <c r="A815" s="2">
        <v>17</v>
      </c>
      <c r="B815" s="2" t="s">
        <v>361</v>
      </c>
      <c r="C815" s="2" t="s">
        <v>362</v>
      </c>
      <c r="D815" s="2" t="s">
        <v>363</v>
      </c>
      <c r="E815" s="2" t="s">
        <v>58</v>
      </c>
      <c r="F815" s="2" t="s">
        <v>59</v>
      </c>
      <c r="G815" s="2" t="s">
        <v>364</v>
      </c>
      <c r="H815" s="2" t="s">
        <v>61</v>
      </c>
      <c r="I815" s="2" t="s">
        <v>365</v>
      </c>
      <c r="J815" s="6">
        <v>42332</v>
      </c>
      <c r="K815" s="2">
        <v>822246</v>
      </c>
      <c r="L815" s="2">
        <v>742962</v>
      </c>
      <c r="M815" s="2">
        <v>3</v>
      </c>
      <c r="N815" s="2" t="s">
        <v>370</v>
      </c>
      <c r="P815" s="2" t="s">
        <v>90</v>
      </c>
      <c r="S815" s="2" t="s">
        <v>91</v>
      </c>
      <c r="T815" s="2" t="s">
        <v>369</v>
      </c>
      <c r="U815" s="2" t="s">
        <v>93</v>
      </c>
      <c r="V815" s="2">
        <v>16</v>
      </c>
      <c r="Y815" s="2">
        <f t="shared" si="196"/>
        <v>5.0929581789406511</v>
      </c>
      <c r="AB815" s="2">
        <v>5.092958179</v>
      </c>
      <c r="AC815" s="2">
        <f t="shared" si="197"/>
        <v>2.0371832715762607E-3</v>
      </c>
      <c r="AD815" s="2">
        <v>9.6519515238079917E-2</v>
      </c>
      <c r="AE815" s="2">
        <f t="shared" si="202"/>
        <v>2.1106439112869988</v>
      </c>
      <c r="AF815" s="2">
        <v>37</v>
      </c>
      <c r="AG815" s="4">
        <f t="shared" si="203"/>
        <v>2.7027027027027026</v>
      </c>
      <c r="AH815" s="4">
        <f t="shared" si="204"/>
        <v>4.813346613989701</v>
      </c>
      <c r="AI815" s="5">
        <f t="shared" si="205"/>
        <v>2.4066733069948505</v>
      </c>
      <c r="AJ815" s="2">
        <f t="shared" si="198"/>
        <v>4.8892398517830253E-3</v>
      </c>
      <c r="AK815" s="2">
        <f t="shared" si="199"/>
        <v>0</v>
      </c>
      <c r="AL815" s="2">
        <v>5</v>
      </c>
      <c r="AM815" s="2">
        <v>4</v>
      </c>
      <c r="AN815" s="2">
        <f t="shared" si="200"/>
        <v>10</v>
      </c>
      <c r="AO815" s="2">
        <f t="shared" si="201"/>
        <v>2</v>
      </c>
      <c r="AP815" s="2">
        <v>4</v>
      </c>
      <c r="AQ815" s="2">
        <v>0</v>
      </c>
      <c r="AR815" s="2">
        <v>27</v>
      </c>
      <c r="AS815" s="2" t="s">
        <v>78</v>
      </c>
      <c r="AT815" s="2">
        <v>3</v>
      </c>
      <c r="AU815" s="2">
        <v>2</v>
      </c>
      <c r="AW815" s="2" t="str">
        <f t="shared" si="206"/>
        <v>Arbustivo</v>
      </c>
      <c r="AX815" s="2" t="str">
        <f t="shared" si="195"/>
        <v>Latizal alto</v>
      </c>
      <c r="AY815" s="2">
        <v>125</v>
      </c>
      <c r="AZ815" s="4">
        <f t="shared" si="207"/>
        <v>0.8</v>
      </c>
      <c r="BA815" s="4">
        <v>0.4394563211186665</v>
      </c>
      <c r="BB815" s="4">
        <f t="shared" si="208"/>
        <v>0.46356899961990983</v>
      </c>
      <c r="BC815" s="4">
        <f t="shared" si="209"/>
        <v>1.2635689996199098</v>
      </c>
      <c r="BD815" s="4">
        <f t="shared" si="210"/>
        <v>0.63178449980995488</v>
      </c>
    </row>
    <row r="816" spans="1:56" x14ac:dyDescent="0.25">
      <c r="A816" s="2">
        <v>17</v>
      </c>
      <c r="B816" s="2" t="s">
        <v>361</v>
      </c>
      <c r="C816" s="2" t="s">
        <v>362</v>
      </c>
      <c r="D816" s="2" t="s">
        <v>363</v>
      </c>
      <c r="E816" s="2" t="s">
        <v>58</v>
      </c>
      <c r="F816" s="2" t="s">
        <v>59</v>
      </c>
      <c r="G816" s="2" t="s">
        <v>364</v>
      </c>
      <c r="H816" s="2" t="s">
        <v>61</v>
      </c>
      <c r="I816" s="2" t="s">
        <v>365</v>
      </c>
      <c r="J816" s="6">
        <v>42332</v>
      </c>
      <c r="K816" s="2">
        <v>822246</v>
      </c>
      <c r="L816" s="2">
        <v>742962</v>
      </c>
      <c r="M816" s="2">
        <v>3</v>
      </c>
      <c r="N816" s="2" t="s">
        <v>371</v>
      </c>
      <c r="P816" s="2" t="s">
        <v>90</v>
      </c>
      <c r="S816" s="2" t="s">
        <v>91</v>
      </c>
      <c r="T816" s="2" t="s">
        <v>369</v>
      </c>
      <c r="U816" s="2" t="s">
        <v>93</v>
      </c>
      <c r="V816" s="2">
        <v>13</v>
      </c>
      <c r="Y816" s="2">
        <f t="shared" si="196"/>
        <v>4.1380285203892786</v>
      </c>
      <c r="AB816" s="2">
        <v>4.1380285199999998</v>
      </c>
      <c r="AC816" s="2">
        <f t="shared" si="197"/>
        <v>1.3448592691265155E-3</v>
      </c>
      <c r="AD816" s="2">
        <v>9.6519515238079917E-2</v>
      </c>
      <c r="AE816" s="2">
        <f t="shared" si="202"/>
        <v>1.3933547695605575</v>
      </c>
      <c r="AF816" s="2">
        <v>37</v>
      </c>
      <c r="AG816" s="4">
        <f t="shared" si="203"/>
        <v>2.7027027027027026</v>
      </c>
      <c r="AH816" s="4">
        <f t="shared" si="204"/>
        <v>4.0960574722632597</v>
      </c>
      <c r="AI816" s="5">
        <f t="shared" si="205"/>
        <v>2.0480287361316298</v>
      </c>
      <c r="AJ816" s="2">
        <f t="shared" si="198"/>
        <v>2.8242044651656827E-3</v>
      </c>
      <c r="AK816" s="2">
        <f t="shared" si="199"/>
        <v>0</v>
      </c>
      <c r="AL816" s="2">
        <v>4</v>
      </c>
      <c r="AM816" s="2">
        <v>5</v>
      </c>
      <c r="AN816" s="2">
        <f t="shared" si="200"/>
        <v>10</v>
      </c>
      <c r="AO816" s="2">
        <f t="shared" si="201"/>
        <v>2</v>
      </c>
      <c r="AP816" s="2">
        <v>3.5</v>
      </c>
      <c r="AQ816" s="2">
        <v>0</v>
      </c>
      <c r="AR816" s="2">
        <v>6</v>
      </c>
      <c r="AS816" s="2" t="s">
        <v>78</v>
      </c>
      <c r="AT816" s="2">
        <v>3</v>
      </c>
      <c r="AU816" s="2">
        <v>2</v>
      </c>
      <c r="AW816" s="2" t="str">
        <f t="shared" si="206"/>
        <v>Arbustivo</v>
      </c>
      <c r="AX816" s="2" t="str">
        <f t="shared" si="195"/>
        <v>Latizal bajo</v>
      </c>
      <c r="AY816" s="2">
        <v>125</v>
      </c>
      <c r="AZ816" s="4">
        <f t="shared" si="207"/>
        <v>0.8</v>
      </c>
      <c r="BA816" s="4">
        <v>0.4394563211186665</v>
      </c>
      <c r="BB816" s="4">
        <f t="shared" si="208"/>
        <v>0.30602797240533097</v>
      </c>
      <c r="BC816" s="4">
        <f t="shared" si="209"/>
        <v>1.106027972405331</v>
      </c>
      <c r="BD816" s="4">
        <f t="shared" si="210"/>
        <v>0.55301398620266551</v>
      </c>
    </row>
    <row r="817" spans="1:56" x14ac:dyDescent="0.25">
      <c r="A817" s="2">
        <v>17</v>
      </c>
      <c r="B817" s="2" t="s">
        <v>361</v>
      </c>
      <c r="C817" s="2" t="s">
        <v>362</v>
      </c>
      <c r="D817" s="2" t="s">
        <v>363</v>
      </c>
      <c r="E817" s="2" t="s">
        <v>58</v>
      </c>
      <c r="F817" s="2" t="s">
        <v>59</v>
      </c>
      <c r="G817" s="2" t="s">
        <v>364</v>
      </c>
      <c r="H817" s="2" t="s">
        <v>61</v>
      </c>
      <c r="I817" s="2" t="s">
        <v>365</v>
      </c>
      <c r="J817" s="6">
        <v>42332</v>
      </c>
      <c r="K817" s="2">
        <v>822246</v>
      </c>
      <c r="L817" s="2">
        <v>742962</v>
      </c>
      <c r="M817" s="2">
        <v>2</v>
      </c>
      <c r="N817" s="2" t="s">
        <v>372</v>
      </c>
      <c r="P817" s="2" t="s">
        <v>90</v>
      </c>
      <c r="S817" s="2" t="s">
        <v>91</v>
      </c>
      <c r="T817" s="2" t="s">
        <v>373</v>
      </c>
      <c r="U817" s="2" t="s">
        <v>93</v>
      </c>
      <c r="V817" s="2">
        <v>14</v>
      </c>
      <c r="Y817" s="2">
        <f t="shared" si="196"/>
        <v>4.45633840657307</v>
      </c>
      <c r="AB817" s="2">
        <v>4.4563384069999996</v>
      </c>
      <c r="AC817" s="2">
        <f t="shared" si="197"/>
        <v>1.5597184423005749E-3</v>
      </c>
      <c r="AD817" s="2">
        <v>9.6519515238079917E-2</v>
      </c>
      <c r="AE817" s="2">
        <f t="shared" si="202"/>
        <v>1.615961744579109</v>
      </c>
      <c r="AF817" s="2">
        <v>37</v>
      </c>
      <c r="AG817" s="4">
        <f t="shared" si="203"/>
        <v>2.7027027027027026</v>
      </c>
      <c r="AH817" s="4">
        <f t="shared" si="204"/>
        <v>4.3186644472818116</v>
      </c>
      <c r="AI817" s="5">
        <f t="shared" si="205"/>
        <v>2.1593322236409058</v>
      </c>
      <c r="AJ817" s="2">
        <f t="shared" si="198"/>
        <v>4.2112397942115519E-3</v>
      </c>
      <c r="AK817" s="2">
        <f t="shared" si="199"/>
        <v>1.8716621307606899E-3</v>
      </c>
      <c r="AL817" s="2">
        <v>4</v>
      </c>
      <c r="AM817" s="2">
        <v>4</v>
      </c>
      <c r="AN817" s="2">
        <f t="shared" si="200"/>
        <v>8</v>
      </c>
      <c r="AO817" s="2">
        <f t="shared" si="201"/>
        <v>1.6</v>
      </c>
      <c r="AP817" s="2">
        <v>4.5</v>
      </c>
      <c r="AQ817" s="2">
        <v>2</v>
      </c>
      <c r="AR817" s="2">
        <v>4</v>
      </c>
      <c r="AS817" s="2" t="s">
        <v>78</v>
      </c>
      <c r="AT817" s="2">
        <v>4</v>
      </c>
      <c r="AU817" s="2">
        <v>2</v>
      </c>
      <c r="AW817" s="2" t="str">
        <f t="shared" si="206"/>
        <v>Arbustivo</v>
      </c>
      <c r="AX817" s="2" t="str">
        <f t="shared" si="195"/>
        <v>Latizal bajo</v>
      </c>
      <c r="AY817" s="2">
        <v>125</v>
      </c>
      <c r="AZ817" s="4">
        <f t="shared" si="207"/>
        <v>0.8</v>
      </c>
      <c r="BA817" s="4">
        <v>0.4394563211186665</v>
      </c>
      <c r="BB817" s="4">
        <f t="shared" si="208"/>
        <v>0.35492001533399353</v>
      </c>
      <c r="BC817" s="4">
        <f t="shared" si="209"/>
        <v>1.1549200153339936</v>
      </c>
      <c r="BD817" s="4">
        <f t="shared" si="210"/>
        <v>0.57746000766699679</v>
      </c>
    </row>
    <row r="818" spans="1:56" x14ac:dyDescent="0.25">
      <c r="A818" s="2">
        <v>17</v>
      </c>
      <c r="B818" s="2" t="s">
        <v>361</v>
      </c>
      <c r="C818" s="2" t="s">
        <v>362</v>
      </c>
      <c r="D818" s="2" t="s">
        <v>363</v>
      </c>
      <c r="E818" s="2" t="s">
        <v>58</v>
      </c>
      <c r="F818" s="2" t="s">
        <v>59</v>
      </c>
      <c r="G818" s="2" t="s">
        <v>364</v>
      </c>
      <c r="H818" s="2" t="s">
        <v>61</v>
      </c>
      <c r="I818" s="2" t="s">
        <v>365</v>
      </c>
      <c r="J818" s="6">
        <v>42332</v>
      </c>
      <c r="K818" s="2">
        <v>822246</v>
      </c>
      <c r="L818" s="2">
        <v>742962</v>
      </c>
      <c r="M818" s="2">
        <v>2</v>
      </c>
      <c r="N818" s="2" t="s">
        <v>374</v>
      </c>
      <c r="P818" s="2" t="s">
        <v>90</v>
      </c>
      <c r="S818" s="2" t="s">
        <v>91</v>
      </c>
      <c r="T818" s="2" t="s">
        <v>373</v>
      </c>
      <c r="U818" s="2" t="s">
        <v>93</v>
      </c>
      <c r="V818" s="2">
        <v>14</v>
      </c>
      <c r="Y818" s="2">
        <f t="shared" si="196"/>
        <v>4.45633840657307</v>
      </c>
      <c r="AB818" s="2">
        <v>4.4563384069999996</v>
      </c>
      <c r="AC818" s="2">
        <f t="shared" si="197"/>
        <v>1.5597184423005749E-3</v>
      </c>
      <c r="AD818" s="2">
        <v>9.6519515238079917E-2</v>
      </c>
      <c r="AE818" s="2">
        <f t="shared" si="202"/>
        <v>1.615961744579109</v>
      </c>
      <c r="AF818" s="2">
        <v>37</v>
      </c>
      <c r="AG818" s="4">
        <f t="shared" si="203"/>
        <v>2.7027027027027026</v>
      </c>
      <c r="AH818" s="4">
        <f t="shared" si="204"/>
        <v>4.3186644472818116</v>
      </c>
      <c r="AI818" s="5">
        <f t="shared" si="205"/>
        <v>2.1593322236409058</v>
      </c>
      <c r="AJ818" s="2">
        <f t="shared" si="198"/>
        <v>4.2112397942115519E-3</v>
      </c>
      <c r="AK818" s="2">
        <f t="shared" si="199"/>
        <v>0</v>
      </c>
      <c r="AL818" s="2">
        <v>4</v>
      </c>
      <c r="AM818" s="2">
        <v>4</v>
      </c>
      <c r="AN818" s="2">
        <f t="shared" si="200"/>
        <v>8</v>
      </c>
      <c r="AO818" s="2">
        <f t="shared" si="201"/>
        <v>1.6</v>
      </c>
      <c r="AP818" s="2">
        <v>4.5</v>
      </c>
      <c r="AQ818" s="2">
        <v>0</v>
      </c>
      <c r="AR818" s="2">
        <v>24</v>
      </c>
      <c r="AS818" s="2" t="s">
        <v>78</v>
      </c>
      <c r="AT818" s="2">
        <v>2</v>
      </c>
      <c r="AU818" s="2">
        <v>2</v>
      </c>
      <c r="AW818" s="2" t="str">
        <f t="shared" si="206"/>
        <v>Arbustivo</v>
      </c>
      <c r="AX818" s="2" t="str">
        <f t="shared" si="195"/>
        <v>Latizal bajo</v>
      </c>
      <c r="AY818" s="2">
        <v>125</v>
      </c>
      <c r="AZ818" s="4">
        <f t="shared" si="207"/>
        <v>0.8</v>
      </c>
      <c r="BA818" s="4">
        <v>0.4394563211186665</v>
      </c>
      <c r="BB818" s="4">
        <f t="shared" si="208"/>
        <v>0.35492001533399353</v>
      </c>
      <c r="BC818" s="4">
        <f t="shared" si="209"/>
        <v>1.1549200153339936</v>
      </c>
      <c r="BD818" s="4">
        <f t="shared" si="210"/>
        <v>0.57746000766699679</v>
      </c>
    </row>
    <row r="819" spans="1:56" x14ac:dyDescent="0.25">
      <c r="A819" s="2">
        <v>17</v>
      </c>
      <c r="B819" s="2" t="s">
        <v>361</v>
      </c>
      <c r="C819" s="2" t="s">
        <v>362</v>
      </c>
      <c r="D819" s="2" t="s">
        <v>363</v>
      </c>
      <c r="E819" s="2" t="s">
        <v>58</v>
      </c>
      <c r="F819" s="2" t="s">
        <v>59</v>
      </c>
      <c r="G819" s="2" t="s">
        <v>364</v>
      </c>
      <c r="H819" s="2" t="s">
        <v>61</v>
      </c>
      <c r="I819" s="2" t="s">
        <v>365</v>
      </c>
      <c r="J819" s="6">
        <v>42332</v>
      </c>
      <c r="K819" s="2">
        <v>822246</v>
      </c>
      <c r="L819" s="2">
        <v>742962</v>
      </c>
      <c r="M819" s="2">
        <v>2</v>
      </c>
      <c r="N819" s="2" t="s">
        <v>235</v>
      </c>
      <c r="P819" s="2" t="s">
        <v>90</v>
      </c>
      <c r="S819" s="2" t="s">
        <v>91</v>
      </c>
      <c r="T819" s="2" t="s">
        <v>373</v>
      </c>
      <c r="U819" s="2" t="s">
        <v>93</v>
      </c>
      <c r="V819" s="2">
        <v>14</v>
      </c>
      <c r="Y819" s="2">
        <f t="shared" si="196"/>
        <v>4.45633840657307</v>
      </c>
      <c r="AB819" s="2">
        <v>4.4563384069999996</v>
      </c>
      <c r="AC819" s="2">
        <f t="shared" si="197"/>
        <v>1.5597184423005749E-3</v>
      </c>
      <c r="AD819" s="2">
        <v>9.6519515238079917E-2</v>
      </c>
      <c r="AE819" s="2">
        <f t="shared" si="202"/>
        <v>1.615961744579109</v>
      </c>
      <c r="AF819" s="2">
        <v>37</v>
      </c>
      <c r="AG819" s="4">
        <f t="shared" si="203"/>
        <v>2.7027027027027026</v>
      </c>
      <c r="AH819" s="4">
        <f t="shared" si="204"/>
        <v>4.3186644472818116</v>
      </c>
      <c r="AI819" s="5">
        <f t="shared" si="205"/>
        <v>2.1593322236409058</v>
      </c>
      <c r="AJ819" s="2">
        <f t="shared" si="198"/>
        <v>4.2112397942115519E-3</v>
      </c>
      <c r="AK819" s="2">
        <f t="shared" si="199"/>
        <v>0</v>
      </c>
      <c r="AL819" s="2">
        <v>3</v>
      </c>
      <c r="AM819" s="2">
        <v>2</v>
      </c>
      <c r="AN819" s="2">
        <f t="shared" si="200"/>
        <v>3</v>
      </c>
      <c r="AO819" s="2">
        <f t="shared" si="201"/>
        <v>0.6</v>
      </c>
      <c r="AP819" s="2">
        <v>4.5</v>
      </c>
      <c r="AQ819" s="2">
        <v>0</v>
      </c>
      <c r="AR819" s="2">
        <v>5</v>
      </c>
      <c r="AS819" s="2" t="s">
        <v>78</v>
      </c>
      <c r="AT819" s="2">
        <v>4</v>
      </c>
      <c r="AU819" s="2">
        <v>2</v>
      </c>
      <c r="AW819" s="2" t="str">
        <f t="shared" si="206"/>
        <v>Arbustivo</v>
      </c>
      <c r="AX819" s="2" t="str">
        <f t="shared" si="195"/>
        <v>Latizal bajo</v>
      </c>
      <c r="AY819" s="2">
        <v>125</v>
      </c>
      <c r="AZ819" s="4">
        <f t="shared" si="207"/>
        <v>0.8</v>
      </c>
      <c r="BA819" s="4">
        <v>0.4394563211186665</v>
      </c>
      <c r="BB819" s="4">
        <f t="shared" si="208"/>
        <v>0.35492001533399353</v>
      </c>
      <c r="BC819" s="4">
        <f t="shared" si="209"/>
        <v>1.1549200153339936</v>
      </c>
      <c r="BD819" s="4">
        <f t="shared" si="210"/>
        <v>0.57746000766699679</v>
      </c>
    </row>
    <row r="820" spans="1:56" x14ac:dyDescent="0.25">
      <c r="A820" s="2">
        <v>17</v>
      </c>
      <c r="B820" s="2" t="s">
        <v>361</v>
      </c>
      <c r="C820" s="2" t="s">
        <v>362</v>
      </c>
      <c r="D820" s="2" t="s">
        <v>363</v>
      </c>
      <c r="E820" s="2" t="s">
        <v>58</v>
      </c>
      <c r="F820" s="2" t="s">
        <v>59</v>
      </c>
      <c r="G820" s="2" t="s">
        <v>364</v>
      </c>
      <c r="H820" s="2" t="s">
        <v>61</v>
      </c>
      <c r="I820" s="2" t="s">
        <v>365</v>
      </c>
      <c r="J820" s="6">
        <v>42332</v>
      </c>
      <c r="K820" s="2">
        <v>822246</v>
      </c>
      <c r="L820" s="2">
        <v>742962</v>
      </c>
      <c r="M820" s="2">
        <v>2</v>
      </c>
      <c r="N820" s="2" t="s">
        <v>375</v>
      </c>
      <c r="P820" s="2" t="s">
        <v>90</v>
      </c>
      <c r="S820" s="2" t="s">
        <v>91</v>
      </c>
      <c r="T820" s="2" t="s">
        <v>373</v>
      </c>
      <c r="U820" s="2" t="s">
        <v>93</v>
      </c>
      <c r="V820" s="2">
        <v>14</v>
      </c>
      <c r="Y820" s="2">
        <f t="shared" si="196"/>
        <v>4.45633840657307</v>
      </c>
      <c r="AB820" s="2">
        <v>4.4563384069999996</v>
      </c>
      <c r="AC820" s="2">
        <f t="shared" si="197"/>
        <v>1.5597184423005749E-3</v>
      </c>
      <c r="AD820" s="2">
        <v>9.6519515238079917E-2</v>
      </c>
      <c r="AE820" s="2">
        <f t="shared" si="202"/>
        <v>1.615961744579109</v>
      </c>
      <c r="AF820" s="2">
        <v>37</v>
      </c>
      <c r="AG820" s="4">
        <f t="shared" si="203"/>
        <v>2.7027027027027026</v>
      </c>
      <c r="AH820" s="4">
        <f t="shared" si="204"/>
        <v>4.3186644472818116</v>
      </c>
      <c r="AI820" s="5">
        <f t="shared" si="205"/>
        <v>2.1593322236409058</v>
      </c>
      <c r="AJ820" s="2">
        <f t="shared" si="198"/>
        <v>3.7433242615213798E-3</v>
      </c>
      <c r="AK820" s="2">
        <f t="shared" si="199"/>
        <v>9.3583106538034494E-4</v>
      </c>
      <c r="AL820" s="2">
        <v>2</v>
      </c>
      <c r="AM820" s="2">
        <v>1.5</v>
      </c>
      <c r="AN820" s="2">
        <f t="shared" si="200"/>
        <v>1.5</v>
      </c>
      <c r="AO820" s="2">
        <f t="shared" si="201"/>
        <v>0.3</v>
      </c>
      <c r="AP820" s="2">
        <v>4</v>
      </c>
      <c r="AQ820" s="2">
        <v>1</v>
      </c>
      <c r="AR820" s="2">
        <v>2</v>
      </c>
      <c r="AS820" s="2" t="s">
        <v>79</v>
      </c>
      <c r="AT820" s="2">
        <v>2</v>
      </c>
      <c r="AU820" s="2">
        <v>2</v>
      </c>
      <c r="AW820" s="2" t="str">
        <f t="shared" si="206"/>
        <v>Arbustivo</v>
      </c>
      <c r="AX820" s="2" t="str">
        <f t="shared" si="195"/>
        <v>Latizal bajo</v>
      </c>
      <c r="AY820" s="2">
        <v>125</v>
      </c>
      <c r="AZ820" s="4">
        <f t="shared" si="207"/>
        <v>0.8</v>
      </c>
      <c r="BA820" s="4">
        <v>0.4394563211186665</v>
      </c>
      <c r="BB820" s="4">
        <f t="shared" si="208"/>
        <v>0.35492001533399353</v>
      </c>
      <c r="BC820" s="4">
        <f t="shared" si="209"/>
        <v>1.1549200153339936</v>
      </c>
      <c r="BD820" s="4">
        <f t="shared" si="210"/>
        <v>0.57746000766699679</v>
      </c>
    </row>
    <row r="821" spans="1:56" x14ac:dyDescent="0.25">
      <c r="A821" s="2">
        <v>17</v>
      </c>
      <c r="B821" s="2" t="s">
        <v>361</v>
      </c>
      <c r="C821" s="2" t="s">
        <v>362</v>
      </c>
      <c r="D821" s="2" t="s">
        <v>363</v>
      </c>
      <c r="E821" s="2" t="s">
        <v>58</v>
      </c>
      <c r="F821" s="2" t="s">
        <v>59</v>
      </c>
      <c r="G821" s="2" t="s">
        <v>364</v>
      </c>
      <c r="H821" s="2" t="s">
        <v>61</v>
      </c>
      <c r="I821" s="2" t="s">
        <v>365</v>
      </c>
      <c r="J821" s="6">
        <v>42332</v>
      </c>
      <c r="K821" s="2">
        <v>822246</v>
      </c>
      <c r="L821" s="2">
        <v>742962</v>
      </c>
      <c r="M821" s="2">
        <v>2</v>
      </c>
      <c r="N821" s="2" t="s">
        <v>281</v>
      </c>
      <c r="P821" s="2" t="s">
        <v>90</v>
      </c>
      <c r="S821" s="2" t="s">
        <v>91</v>
      </c>
      <c r="T821" s="2" t="s">
        <v>373</v>
      </c>
      <c r="U821" s="2" t="s">
        <v>93</v>
      </c>
      <c r="V821" s="2">
        <v>15</v>
      </c>
      <c r="Y821" s="2">
        <f t="shared" si="196"/>
        <v>4.7746482927568605</v>
      </c>
      <c r="AB821" s="2">
        <v>4.7746482930000003</v>
      </c>
      <c r="AC821" s="2">
        <f t="shared" si="197"/>
        <v>1.7904931097838226E-3</v>
      </c>
      <c r="AD821" s="2">
        <v>9.6519515238079917E-2</v>
      </c>
      <c r="AE821" s="2">
        <f t="shared" si="202"/>
        <v>1.8550581251545886</v>
      </c>
      <c r="AF821" s="2">
        <v>37</v>
      </c>
      <c r="AG821" s="4">
        <f t="shared" si="203"/>
        <v>2.7027027027027026</v>
      </c>
      <c r="AH821" s="4">
        <f t="shared" si="204"/>
        <v>4.5577608278572912</v>
      </c>
      <c r="AI821" s="5">
        <f t="shared" si="205"/>
        <v>2.2788804139286456</v>
      </c>
      <c r="AJ821" s="2">
        <f t="shared" si="198"/>
        <v>4.297183463481174E-3</v>
      </c>
      <c r="AK821" s="2">
        <f t="shared" si="199"/>
        <v>0</v>
      </c>
      <c r="AL821" s="2">
        <v>4</v>
      </c>
      <c r="AM821" s="2">
        <v>4</v>
      </c>
      <c r="AN821" s="2">
        <f t="shared" si="200"/>
        <v>8</v>
      </c>
      <c r="AO821" s="2">
        <f t="shared" si="201"/>
        <v>1.6</v>
      </c>
      <c r="AP821" s="2">
        <v>4</v>
      </c>
      <c r="AQ821" s="2">
        <v>0</v>
      </c>
      <c r="AR821" s="2">
        <v>7</v>
      </c>
      <c r="AS821" s="2" t="s">
        <v>79</v>
      </c>
      <c r="AT821" s="2">
        <v>3</v>
      </c>
      <c r="AU821" s="2">
        <v>2</v>
      </c>
      <c r="AW821" s="2" t="str">
        <f t="shared" si="206"/>
        <v>Arbustivo</v>
      </c>
      <c r="AX821" s="2" t="str">
        <f t="shared" si="195"/>
        <v>Latizal bajo</v>
      </c>
      <c r="AY821" s="2">
        <v>125</v>
      </c>
      <c r="AZ821" s="4">
        <f t="shared" si="207"/>
        <v>0.8</v>
      </c>
      <c r="BA821" s="4">
        <v>0.4394563211186665</v>
      </c>
      <c r="BB821" s="4">
        <f t="shared" si="208"/>
        <v>0.4074336910721863</v>
      </c>
      <c r="BC821" s="4">
        <f t="shared" si="209"/>
        <v>1.2074336910721863</v>
      </c>
      <c r="BD821" s="4">
        <f t="shared" si="210"/>
        <v>0.60371684553609317</v>
      </c>
    </row>
    <row r="822" spans="1:56" x14ac:dyDescent="0.25">
      <c r="A822" s="2">
        <v>17</v>
      </c>
      <c r="B822" s="2" t="s">
        <v>361</v>
      </c>
      <c r="C822" s="2" t="s">
        <v>362</v>
      </c>
      <c r="D822" s="2" t="s">
        <v>363</v>
      </c>
      <c r="E822" s="2" t="s">
        <v>58</v>
      </c>
      <c r="F822" s="2" t="s">
        <v>59</v>
      </c>
      <c r="G822" s="2" t="s">
        <v>364</v>
      </c>
      <c r="H822" s="2" t="s">
        <v>61</v>
      </c>
      <c r="I822" s="2" t="s">
        <v>365</v>
      </c>
      <c r="J822" s="6">
        <v>42332</v>
      </c>
      <c r="K822" s="2">
        <v>822246</v>
      </c>
      <c r="L822" s="2">
        <v>742962</v>
      </c>
      <c r="M822" s="2">
        <v>2</v>
      </c>
      <c r="N822" s="2" t="s">
        <v>295</v>
      </c>
      <c r="P822" s="2" t="s">
        <v>90</v>
      </c>
      <c r="S822" s="2" t="s">
        <v>91</v>
      </c>
      <c r="T822" s="2" t="s">
        <v>373</v>
      </c>
      <c r="U822" s="2" t="s">
        <v>93</v>
      </c>
      <c r="V822" s="2">
        <v>18</v>
      </c>
      <c r="Y822" s="2">
        <f t="shared" si="196"/>
        <v>5.7295779513082321</v>
      </c>
      <c r="AB822" s="2">
        <v>5.7295779509999996</v>
      </c>
      <c r="AC822" s="2">
        <f t="shared" si="197"/>
        <v>2.5783100780887042E-3</v>
      </c>
      <c r="AD822" s="2">
        <v>9.6519515238079917E-2</v>
      </c>
      <c r="AE822" s="2">
        <f t="shared" si="202"/>
        <v>2.6712837002226069</v>
      </c>
      <c r="AF822" s="2">
        <v>37</v>
      </c>
      <c r="AG822" s="4">
        <f t="shared" si="203"/>
        <v>2.7027027027027026</v>
      </c>
      <c r="AH822" s="4">
        <f t="shared" si="204"/>
        <v>5.3739864029253095</v>
      </c>
      <c r="AI822" s="5">
        <f t="shared" si="205"/>
        <v>2.6869932014626547</v>
      </c>
      <c r="AJ822" s="2">
        <f t="shared" si="198"/>
        <v>7.7349302342661127E-3</v>
      </c>
      <c r="AK822" s="2">
        <f t="shared" si="199"/>
        <v>0</v>
      </c>
      <c r="AL822" s="2">
        <v>4</v>
      </c>
      <c r="AM822" s="2">
        <v>3</v>
      </c>
      <c r="AN822" s="2">
        <f t="shared" si="200"/>
        <v>6</v>
      </c>
      <c r="AO822" s="2">
        <f t="shared" si="201"/>
        <v>1.2</v>
      </c>
      <c r="AP822" s="2">
        <v>5</v>
      </c>
      <c r="AQ822" s="2">
        <v>0</v>
      </c>
      <c r="AR822" s="2">
        <v>14</v>
      </c>
      <c r="AS822" s="2" t="s">
        <v>79</v>
      </c>
      <c r="AT822" s="2">
        <v>2</v>
      </c>
      <c r="AU822" s="2">
        <v>2</v>
      </c>
      <c r="AW822" s="2" t="str">
        <f t="shared" si="206"/>
        <v>Arbustivo</v>
      </c>
      <c r="AX822" s="2" t="str">
        <f t="shared" si="195"/>
        <v>Latizal alto</v>
      </c>
      <c r="AY822" s="2">
        <v>125</v>
      </c>
      <c r="AZ822" s="4">
        <f t="shared" si="207"/>
        <v>0.8</v>
      </c>
      <c r="BA822" s="4">
        <v>0.4394563211186665</v>
      </c>
      <c r="BB822" s="4">
        <f t="shared" si="208"/>
        <v>0.58670451514394817</v>
      </c>
      <c r="BC822" s="4">
        <f t="shared" si="209"/>
        <v>1.3867045151439483</v>
      </c>
      <c r="BD822" s="4">
        <f t="shared" si="210"/>
        <v>0.69335225757197416</v>
      </c>
    </row>
    <row r="823" spans="1:56" x14ac:dyDescent="0.25">
      <c r="A823" s="2">
        <v>17</v>
      </c>
      <c r="B823" s="2" t="s">
        <v>361</v>
      </c>
      <c r="C823" s="2" t="s">
        <v>362</v>
      </c>
      <c r="D823" s="2" t="s">
        <v>363</v>
      </c>
      <c r="E823" s="2" t="s">
        <v>58</v>
      </c>
      <c r="F823" s="2" t="s">
        <v>59</v>
      </c>
      <c r="G823" s="2" t="s">
        <v>364</v>
      </c>
      <c r="H823" s="2" t="s">
        <v>61</v>
      </c>
      <c r="I823" s="2" t="s">
        <v>365</v>
      </c>
      <c r="J823" s="6">
        <v>42332</v>
      </c>
      <c r="K823" s="2">
        <v>822246</v>
      </c>
      <c r="L823" s="2">
        <v>742962</v>
      </c>
      <c r="M823" s="2">
        <v>3</v>
      </c>
      <c r="N823" s="2" t="s">
        <v>313</v>
      </c>
      <c r="P823" s="2" t="s">
        <v>90</v>
      </c>
      <c r="S823" s="2" t="s">
        <v>91</v>
      </c>
      <c r="T823" s="2" t="s">
        <v>373</v>
      </c>
      <c r="U823" s="2" t="s">
        <v>93</v>
      </c>
      <c r="V823" s="2">
        <v>10</v>
      </c>
      <c r="Y823" s="2">
        <f t="shared" si="196"/>
        <v>3.183098861837907</v>
      </c>
      <c r="AB823" s="2">
        <v>3.183098862</v>
      </c>
      <c r="AC823" s="2">
        <f t="shared" si="197"/>
        <v>7.9577471545947667E-4</v>
      </c>
      <c r="AD823" s="2">
        <v>9.6519515238079917E-2</v>
      </c>
      <c r="AE823" s="2">
        <f t="shared" si="202"/>
        <v>0.82447027784648375</v>
      </c>
      <c r="AF823" s="2">
        <v>37</v>
      </c>
      <c r="AG823" s="4">
        <f t="shared" si="203"/>
        <v>2.7027027027027026</v>
      </c>
      <c r="AH823" s="4">
        <f t="shared" si="204"/>
        <v>3.5271729805491865</v>
      </c>
      <c r="AI823" s="5">
        <f t="shared" si="205"/>
        <v>1.7635864902745932</v>
      </c>
      <c r="AJ823" s="2">
        <f t="shared" si="198"/>
        <v>1.193662073189215E-3</v>
      </c>
      <c r="AK823" s="2">
        <f t="shared" si="199"/>
        <v>0</v>
      </c>
      <c r="AL823" s="2">
        <v>4</v>
      </c>
      <c r="AM823" s="2">
        <v>3</v>
      </c>
      <c r="AN823" s="2">
        <f t="shared" si="200"/>
        <v>6</v>
      </c>
      <c r="AO823" s="2">
        <f t="shared" si="201"/>
        <v>1.2</v>
      </c>
      <c r="AP823" s="2">
        <v>2.5</v>
      </c>
      <c r="AQ823" s="2">
        <v>0</v>
      </c>
      <c r="AR823" s="2">
        <v>15</v>
      </c>
      <c r="AS823" s="2" t="s">
        <v>78</v>
      </c>
      <c r="AT823" s="2">
        <v>3</v>
      </c>
      <c r="AU823" s="2">
        <v>2</v>
      </c>
      <c r="AW823" s="2" t="str">
        <f t="shared" si="206"/>
        <v>Arbustivo</v>
      </c>
      <c r="AX823" s="2" t="str">
        <f t="shared" si="195"/>
        <v>Latizal bajo</v>
      </c>
      <c r="AY823" s="2">
        <v>125</v>
      </c>
      <c r="AZ823" s="4">
        <f t="shared" si="207"/>
        <v>0.8</v>
      </c>
      <c r="BA823" s="4">
        <v>0.4394563211186665</v>
      </c>
      <c r="BB823" s="4">
        <f t="shared" si="208"/>
        <v>0.18108164047652722</v>
      </c>
      <c r="BC823" s="4">
        <f t="shared" si="209"/>
        <v>0.98108164047652724</v>
      </c>
      <c r="BD823" s="4">
        <f t="shared" si="210"/>
        <v>0.49054082023826362</v>
      </c>
    </row>
    <row r="824" spans="1:56" x14ac:dyDescent="0.25">
      <c r="A824" s="2">
        <v>17</v>
      </c>
      <c r="B824" s="2" t="s">
        <v>361</v>
      </c>
      <c r="C824" s="2" t="s">
        <v>362</v>
      </c>
      <c r="D824" s="2" t="s">
        <v>363</v>
      </c>
      <c r="E824" s="2" t="s">
        <v>58</v>
      </c>
      <c r="F824" s="2" t="s">
        <v>59</v>
      </c>
      <c r="G824" s="2" t="s">
        <v>364</v>
      </c>
      <c r="H824" s="2" t="s">
        <v>61</v>
      </c>
      <c r="I824" s="2" t="s">
        <v>365</v>
      </c>
      <c r="J824" s="6">
        <v>42332</v>
      </c>
      <c r="K824" s="2">
        <v>822246</v>
      </c>
      <c r="L824" s="2">
        <v>742962</v>
      </c>
      <c r="M824" s="2">
        <v>3</v>
      </c>
      <c r="N824" s="2" t="s">
        <v>282</v>
      </c>
      <c r="P824" s="2" t="s">
        <v>90</v>
      </c>
      <c r="S824" s="2" t="s">
        <v>91</v>
      </c>
      <c r="T824" s="2" t="s">
        <v>373</v>
      </c>
      <c r="U824" s="2" t="s">
        <v>93</v>
      </c>
      <c r="V824" s="2">
        <v>14</v>
      </c>
      <c r="Y824" s="2">
        <f t="shared" si="196"/>
        <v>4.45633840657307</v>
      </c>
      <c r="AB824" s="2">
        <v>4.4563384069999996</v>
      </c>
      <c r="AC824" s="2">
        <f t="shared" si="197"/>
        <v>1.5597184423005749E-3</v>
      </c>
      <c r="AD824" s="2">
        <v>9.6519515238079917E-2</v>
      </c>
      <c r="AE824" s="2">
        <f t="shared" si="202"/>
        <v>1.615961744579109</v>
      </c>
      <c r="AF824" s="2">
        <v>37</v>
      </c>
      <c r="AG824" s="4">
        <f t="shared" si="203"/>
        <v>2.7027027027027026</v>
      </c>
      <c r="AH824" s="4">
        <f t="shared" si="204"/>
        <v>4.3186644472818116</v>
      </c>
      <c r="AI824" s="5">
        <f t="shared" si="205"/>
        <v>2.1593322236409058</v>
      </c>
      <c r="AJ824" s="2">
        <f t="shared" si="198"/>
        <v>3.7433242615213798E-3</v>
      </c>
      <c r="AK824" s="2">
        <f t="shared" si="199"/>
        <v>0</v>
      </c>
      <c r="AL824" s="2">
        <v>3</v>
      </c>
      <c r="AM824" s="2">
        <v>1</v>
      </c>
      <c r="AN824" s="2">
        <f t="shared" si="200"/>
        <v>1.5</v>
      </c>
      <c r="AO824" s="2">
        <f t="shared" si="201"/>
        <v>0.3</v>
      </c>
      <c r="AP824" s="2">
        <v>4</v>
      </c>
      <c r="AQ824" s="2">
        <v>0</v>
      </c>
      <c r="AR824" s="2">
        <v>3</v>
      </c>
      <c r="AS824" s="2" t="s">
        <v>78</v>
      </c>
      <c r="AT824" s="2">
        <v>2</v>
      </c>
      <c r="AU824" s="2">
        <v>3</v>
      </c>
      <c r="AW824" s="2" t="str">
        <f t="shared" si="206"/>
        <v>Arbustivo</v>
      </c>
      <c r="AX824" s="2" t="str">
        <f t="shared" si="195"/>
        <v>Latizal bajo</v>
      </c>
      <c r="AY824" s="2">
        <v>125</v>
      </c>
      <c r="AZ824" s="4">
        <f t="shared" si="207"/>
        <v>0.8</v>
      </c>
      <c r="BA824" s="4">
        <v>0.4394563211186665</v>
      </c>
      <c r="BB824" s="4">
        <f t="shared" si="208"/>
        <v>0.35492001533399353</v>
      </c>
      <c r="BC824" s="4">
        <f t="shared" si="209"/>
        <v>1.1549200153339936</v>
      </c>
      <c r="BD824" s="4">
        <f t="shared" si="210"/>
        <v>0.57746000766699679</v>
      </c>
    </row>
    <row r="825" spans="1:56" x14ac:dyDescent="0.25">
      <c r="A825" s="2">
        <v>17</v>
      </c>
      <c r="B825" s="2" t="s">
        <v>361</v>
      </c>
      <c r="C825" s="2" t="s">
        <v>362</v>
      </c>
      <c r="D825" s="2" t="s">
        <v>363</v>
      </c>
      <c r="E825" s="2" t="s">
        <v>58</v>
      </c>
      <c r="F825" s="2" t="s">
        <v>59</v>
      </c>
      <c r="G825" s="2" t="s">
        <v>364</v>
      </c>
      <c r="H825" s="2" t="s">
        <v>61</v>
      </c>
      <c r="I825" s="2" t="s">
        <v>365</v>
      </c>
      <c r="J825" s="6">
        <v>42332</v>
      </c>
      <c r="K825" s="2">
        <v>822246</v>
      </c>
      <c r="L825" s="2">
        <v>742962</v>
      </c>
      <c r="M825" s="2">
        <v>4</v>
      </c>
      <c r="N825" s="2" t="s">
        <v>271</v>
      </c>
      <c r="P825" s="2" t="s">
        <v>90</v>
      </c>
      <c r="S825" s="2" t="s">
        <v>91</v>
      </c>
      <c r="T825" s="2" t="s">
        <v>373</v>
      </c>
      <c r="U825" s="2" t="s">
        <v>93</v>
      </c>
      <c r="V825" s="2">
        <v>14</v>
      </c>
      <c r="Y825" s="2">
        <f t="shared" si="196"/>
        <v>4.45633840657307</v>
      </c>
      <c r="AB825" s="2">
        <v>4.4563384069999996</v>
      </c>
      <c r="AC825" s="2">
        <f t="shared" si="197"/>
        <v>1.5597184423005749E-3</v>
      </c>
      <c r="AD825" s="2">
        <v>9.6519515238079917E-2</v>
      </c>
      <c r="AE825" s="2">
        <f t="shared" si="202"/>
        <v>1.615961744579109</v>
      </c>
      <c r="AF825" s="2">
        <v>37</v>
      </c>
      <c r="AG825" s="4">
        <f t="shared" si="203"/>
        <v>2.7027027027027026</v>
      </c>
      <c r="AH825" s="4">
        <f t="shared" si="204"/>
        <v>4.3186644472818116</v>
      </c>
      <c r="AI825" s="5">
        <f t="shared" si="205"/>
        <v>2.1593322236409058</v>
      </c>
      <c r="AJ825" s="2">
        <f t="shared" si="198"/>
        <v>3.2754087288312072E-3</v>
      </c>
      <c r="AK825" s="2">
        <f t="shared" si="199"/>
        <v>0</v>
      </c>
      <c r="AL825" s="2">
        <v>5</v>
      </c>
      <c r="AM825" s="2">
        <v>3</v>
      </c>
      <c r="AN825" s="2">
        <f t="shared" si="200"/>
        <v>7.5</v>
      </c>
      <c r="AO825" s="2">
        <f t="shared" si="201"/>
        <v>1.5</v>
      </c>
      <c r="AP825" s="2">
        <v>3.5</v>
      </c>
      <c r="AQ825" s="2">
        <v>0</v>
      </c>
      <c r="AR825" s="2">
        <v>10</v>
      </c>
      <c r="AS825" s="2" t="s">
        <v>79</v>
      </c>
      <c r="AT825" s="2">
        <v>2</v>
      </c>
      <c r="AU825" s="2">
        <v>2</v>
      </c>
      <c r="AW825" s="2" t="str">
        <f t="shared" si="206"/>
        <v>Arbustivo</v>
      </c>
      <c r="AX825" s="2" t="str">
        <f t="shared" si="195"/>
        <v>Latizal bajo</v>
      </c>
      <c r="AY825" s="2">
        <v>125</v>
      </c>
      <c r="AZ825" s="4">
        <f t="shared" si="207"/>
        <v>0.8</v>
      </c>
      <c r="BA825" s="4">
        <v>0.4394563211186665</v>
      </c>
      <c r="BB825" s="4">
        <f t="shared" si="208"/>
        <v>0.35492001533399353</v>
      </c>
      <c r="BC825" s="4">
        <f t="shared" si="209"/>
        <v>1.1549200153339936</v>
      </c>
      <c r="BD825" s="4">
        <f t="shared" si="210"/>
        <v>0.57746000766699679</v>
      </c>
    </row>
    <row r="826" spans="1:56" x14ac:dyDescent="0.25">
      <c r="A826" s="2">
        <v>17</v>
      </c>
      <c r="B826" s="2" t="s">
        <v>361</v>
      </c>
      <c r="C826" s="2" t="s">
        <v>362</v>
      </c>
      <c r="D826" s="2" t="s">
        <v>363</v>
      </c>
      <c r="E826" s="2" t="s">
        <v>58</v>
      </c>
      <c r="F826" s="2" t="s">
        <v>59</v>
      </c>
      <c r="G826" s="2" t="s">
        <v>364</v>
      </c>
      <c r="H826" s="2" t="s">
        <v>61</v>
      </c>
      <c r="I826" s="2" t="s">
        <v>365</v>
      </c>
      <c r="J826" s="6">
        <v>42332</v>
      </c>
      <c r="K826" s="2">
        <v>822246</v>
      </c>
      <c r="L826" s="2">
        <v>742962</v>
      </c>
      <c r="M826" s="2">
        <v>5</v>
      </c>
      <c r="N826" s="2" t="s">
        <v>376</v>
      </c>
      <c r="P826" s="2" t="s">
        <v>90</v>
      </c>
      <c r="S826" s="2" t="s">
        <v>91</v>
      </c>
      <c r="T826" s="2" t="s">
        <v>373</v>
      </c>
      <c r="U826" s="2" t="s">
        <v>93</v>
      </c>
      <c r="V826" s="2">
        <v>16</v>
      </c>
      <c r="W826" s="2">
        <v>17</v>
      </c>
      <c r="Y826" s="2">
        <f t="shared" si="196"/>
        <v>5.0929581789406511</v>
      </c>
      <c r="Z826" s="2">
        <f>+W826/PI()</f>
        <v>5.4112680651244416</v>
      </c>
      <c r="AB826" s="2">
        <v>5.4112680649999998</v>
      </c>
      <c r="AC826" s="2">
        <f t="shared" si="197"/>
        <v>8.6659866513537007E-3</v>
      </c>
      <c r="AD826" s="2">
        <v>9.6519515238079917E-2</v>
      </c>
      <c r="AE826" s="2">
        <f t="shared" si="202"/>
        <v>8.9784813257482075</v>
      </c>
      <c r="AF826" s="2">
        <v>37</v>
      </c>
      <c r="AG826" s="4">
        <f t="shared" si="203"/>
        <v>2.7027027027027026</v>
      </c>
      <c r="AH826" s="4">
        <f t="shared" si="204"/>
        <v>11.681184028450911</v>
      </c>
      <c r="AI826" s="5">
        <f t="shared" si="205"/>
        <v>5.8405920142254555</v>
      </c>
      <c r="AJ826" s="2">
        <f t="shared" si="198"/>
        <v>2.5997959954061102E-2</v>
      </c>
      <c r="AK826" s="2">
        <f t="shared" si="199"/>
        <v>0</v>
      </c>
      <c r="AL826" s="2">
        <v>6</v>
      </c>
      <c r="AM826" s="2">
        <v>4</v>
      </c>
      <c r="AN826" s="2">
        <f t="shared" si="200"/>
        <v>12</v>
      </c>
      <c r="AO826" s="2">
        <f t="shared" si="201"/>
        <v>2.4</v>
      </c>
      <c r="AP826" s="2">
        <v>5</v>
      </c>
      <c r="AQ826" s="2">
        <v>0</v>
      </c>
      <c r="AR826" s="2">
        <v>9</v>
      </c>
      <c r="AS826" s="2" t="s">
        <v>78</v>
      </c>
      <c r="AT826" s="2">
        <v>3</v>
      </c>
      <c r="AU826" s="2">
        <v>2</v>
      </c>
      <c r="AW826" s="2" t="str">
        <f t="shared" si="206"/>
        <v>Arbustivo</v>
      </c>
      <c r="AX826" s="2" t="str">
        <f t="shared" si="195"/>
        <v>Latizal alto</v>
      </c>
      <c r="AY826" s="2">
        <v>125</v>
      </c>
      <c r="AZ826" s="4">
        <f t="shared" si="207"/>
        <v>0.8</v>
      </c>
      <c r="BA826" s="4">
        <v>0.4394563211186665</v>
      </c>
      <c r="BB826" s="4">
        <f t="shared" si="208"/>
        <v>1.9719790647893816</v>
      </c>
      <c r="BC826" s="4">
        <f t="shared" si="209"/>
        <v>2.7719790647893818</v>
      </c>
      <c r="BD826" s="4">
        <f t="shared" si="210"/>
        <v>1.3859895323946909</v>
      </c>
    </row>
    <row r="827" spans="1:56" x14ac:dyDescent="0.25">
      <c r="A827" s="2">
        <v>17</v>
      </c>
      <c r="B827" s="2" t="s">
        <v>361</v>
      </c>
      <c r="C827" s="2" t="s">
        <v>362</v>
      </c>
      <c r="D827" s="2" t="s">
        <v>363</v>
      </c>
      <c r="E827" s="2" t="s">
        <v>58</v>
      </c>
      <c r="F827" s="2" t="s">
        <v>59</v>
      </c>
      <c r="G827" s="2" t="s">
        <v>364</v>
      </c>
      <c r="H827" s="2" t="s">
        <v>61</v>
      </c>
      <c r="I827" s="2" t="s">
        <v>365</v>
      </c>
      <c r="J827" s="6">
        <v>42332</v>
      </c>
      <c r="K827" s="2">
        <v>822246</v>
      </c>
      <c r="L827" s="2">
        <v>742962</v>
      </c>
      <c r="M827" s="2">
        <v>4</v>
      </c>
      <c r="N827" s="2" t="s">
        <v>377</v>
      </c>
      <c r="P827" s="2" t="s">
        <v>140</v>
      </c>
      <c r="S827" s="2" t="s">
        <v>141</v>
      </c>
      <c r="T827" s="2" t="s">
        <v>142</v>
      </c>
      <c r="U827" s="2" t="s">
        <v>143</v>
      </c>
      <c r="V827" s="2">
        <v>12</v>
      </c>
      <c r="Y827" s="2">
        <f t="shared" si="196"/>
        <v>3.8197186342054881</v>
      </c>
      <c r="AB827" s="2">
        <v>3.819718634</v>
      </c>
      <c r="AC827" s="2">
        <f t="shared" si="197"/>
        <v>1.1459155902616462E-3</v>
      </c>
      <c r="AD827" s="2">
        <v>9.6519515238079917E-2</v>
      </c>
      <c r="AE827" s="2">
        <f t="shared" si="202"/>
        <v>1.1872372000989362</v>
      </c>
      <c r="AF827" s="2">
        <v>37</v>
      </c>
      <c r="AG827" s="4">
        <f t="shared" si="203"/>
        <v>2.7027027027027026</v>
      </c>
      <c r="AH827" s="4">
        <f t="shared" si="204"/>
        <v>3.8899399028016388</v>
      </c>
      <c r="AI827" s="5">
        <f t="shared" si="205"/>
        <v>1.9449699514008194</v>
      </c>
      <c r="AJ827" s="2">
        <f t="shared" si="198"/>
        <v>2.4064227395494569E-3</v>
      </c>
      <c r="AK827" s="2">
        <f t="shared" si="199"/>
        <v>1.3750987083139753E-3</v>
      </c>
      <c r="AL827" s="2">
        <v>2</v>
      </c>
      <c r="AM827" s="2">
        <v>1</v>
      </c>
      <c r="AN827" s="2">
        <f t="shared" si="200"/>
        <v>1</v>
      </c>
      <c r="AO827" s="2">
        <f t="shared" si="201"/>
        <v>0.2</v>
      </c>
      <c r="AP827" s="2">
        <v>3.5</v>
      </c>
      <c r="AQ827" s="2">
        <v>2</v>
      </c>
      <c r="AR827" s="2">
        <v>0</v>
      </c>
      <c r="AS827" s="2" t="s">
        <v>68</v>
      </c>
      <c r="AT827" s="2">
        <v>2</v>
      </c>
      <c r="AU827" s="2">
        <v>2</v>
      </c>
      <c r="AW827" s="2" t="str">
        <f t="shared" si="206"/>
        <v>Arbustivo</v>
      </c>
      <c r="AX827" s="2" t="str">
        <f t="shared" si="195"/>
        <v>Latizal bajo</v>
      </c>
      <c r="AY827" s="2">
        <v>125</v>
      </c>
      <c r="AZ827" s="4">
        <f t="shared" si="207"/>
        <v>0.8</v>
      </c>
      <c r="BA827" s="4">
        <v>0.4394563211186665</v>
      </c>
      <c r="BB827" s="4">
        <f t="shared" si="208"/>
        <v>0.26075756228619917</v>
      </c>
      <c r="BC827" s="4">
        <f t="shared" si="209"/>
        <v>1.0607575622861991</v>
      </c>
      <c r="BD827" s="4">
        <f t="shared" si="210"/>
        <v>0.53037878114309955</v>
      </c>
    </row>
    <row r="828" spans="1:56" x14ac:dyDescent="0.25">
      <c r="A828" s="2">
        <v>17</v>
      </c>
      <c r="B828" s="2" t="s">
        <v>361</v>
      </c>
      <c r="C828" s="2" t="s">
        <v>362</v>
      </c>
      <c r="D828" s="2" t="s">
        <v>363</v>
      </c>
      <c r="E828" s="2" t="s">
        <v>58</v>
      </c>
      <c r="F828" s="2" t="s">
        <v>59</v>
      </c>
      <c r="G828" s="2" t="s">
        <v>364</v>
      </c>
      <c r="H828" s="2" t="s">
        <v>61</v>
      </c>
      <c r="I828" s="2" t="s">
        <v>365</v>
      </c>
      <c r="J828" s="6">
        <v>42332</v>
      </c>
      <c r="K828" s="2">
        <v>822246</v>
      </c>
      <c r="L828" s="2">
        <v>742962</v>
      </c>
      <c r="M828" s="2">
        <v>4</v>
      </c>
      <c r="N828" s="2" t="s">
        <v>301</v>
      </c>
      <c r="P828" s="2" t="s">
        <v>140</v>
      </c>
      <c r="S828" s="2" t="s">
        <v>141</v>
      </c>
      <c r="T828" s="2" t="s">
        <v>142</v>
      </c>
      <c r="U828" s="2" t="s">
        <v>143</v>
      </c>
      <c r="V828" s="2">
        <v>23</v>
      </c>
      <c r="Y828" s="2">
        <f t="shared" si="196"/>
        <v>7.3211273822271856</v>
      </c>
      <c r="AB828" s="2">
        <v>7.3211273820000002</v>
      </c>
      <c r="AC828" s="2">
        <f t="shared" si="197"/>
        <v>4.2096482447806314E-3</v>
      </c>
      <c r="AD828" s="2">
        <v>9.6519515238079917E-2</v>
      </c>
      <c r="AE828" s="2">
        <f t="shared" si="202"/>
        <v>4.3614477698078993</v>
      </c>
      <c r="AF828" s="2">
        <v>37</v>
      </c>
      <c r="AG828" s="4">
        <f t="shared" si="203"/>
        <v>2.7027027027027026</v>
      </c>
      <c r="AH828" s="4">
        <f t="shared" si="204"/>
        <v>7.0641504725106019</v>
      </c>
      <c r="AI828" s="5">
        <f t="shared" si="205"/>
        <v>3.532075236255301</v>
      </c>
      <c r="AJ828" s="2">
        <f t="shared" si="198"/>
        <v>1.5154733681210272E-2</v>
      </c>
      <c r="AK828" s="2">
        <f t="shared" si="199"/>
        <v>0</v>
      </c>
      <c r="AL828" s="2">
        <v>4</v>
      </c>
      <c r="AM828" s="2">
        <v>4</v>
      </c>
      <c r="AN828" s="2">
        <f t="shared" si="200"/>
        <v>8</v>
      </c>
      <c r="AO828" s="2">
        <f t="shared" si="201"/>
        <v>1.6</v>
      </c>
      <c r="AP828" s="2">
        <v>6</v>
      </c>
      <c r="AQ828" s="2">
        <v>0</v>
      </c>
      <c r="AR828" s="2">
        <v>1</v>
      </c>
      <c r="AS828" s="2" t="s">
        <v>79</v>
      </c>
      <c r="AT828" s="2">
        <v>3</v>
      </c>
      <c r="AU828" s="2">
        <v>2</v>
      </c>
      <c r="AW828" s="2" t="str">
        <f t="shared" si="206"/>
        <v>Arbolitos</v>
      </c>
      <c r="AX828" s="2" t="str">
        <f t="shared" si="195"/>
        <v>Latizal alto</v>
      </c>
      <c r="AY828" s="2">
        <v>125</v>
      </c>
      <c r="AZ828" s="4">
        <f t="shared" si="207"/>
        <v>0.8</v>
      </c>
      <c r="BA828" s="4">
        <v>0.4394563211186665</v>
      </c>
      <c r="BB828" s="4">
        <f t="shared" si="208"/>
        <v>0.95792187812082896</v>
      </c>
      <c r="BC828" s="4">
        <f t="shared" si="209"/>
        <v>1.757921878120829</v>
      </c>
      <c r="BD828" s="4">
        <f t="shared" si="210"/>
        <v>0.8789609390604145</v>
      </c>
    </row>
    <row r="829" spans="1:56" x14ac:dyDescent="0.25">
      <c r="A829" s="2">
        <v>17</v>
      </c>
      <c r="B829" s="2" t="s">
        <v>361</v>
      </c>
      <c r="C829" s="2" t="s">
        <v>362</v>
      </c>
      <c r="D829" s="2" t="s">
        <v>363</v>
      </c>
      <c r="E829" s="2" t="s">
        <v>58</v>
      </c>
      <c r="F829" s="2" t="s">
        <v>59</v>
      </c>
      <c r="G829" s="2" t="s">
        <v>364</v>
      </c>
      <c r="H829" s="2" t="s">
        <v>61</v>
      </c>
      <c r="I829" s="2" t="s">
        <v>365</v>
      </c>
      <c r="J829" s="6">
        <v>42332</v>
      </c>
      <c r="K829" s="2">
        <v>822246</v>
      </c>
      <c r="L829" s="2">
        <v>742962</v>
      </c>
      <c r="M829" s="2">
        <v>5</v>
      </c>
      <c r="N829" s="2" t="s">
        <v>263</v>
      </c>
      <c r="P829" s="2" t="s">
        <v>140</v>
      </c>
      <c r="S829" s="2" t="s">
        <v>141</v>
      </c>
      <c r="T829" s="2" t="s">
        <v>142</v>
      </c>
      <c r="U829" s="2" t="s">
        <v>143</v>
      </c>
      <c r="V829" s="2">
        <v>23</v>
      </c>
      <c r="Y829" s="2">
        <f t="shared" si="196"/>
        <v>7.3211273822271856</v>
      </c>
      <c r="AB829" s="2">
        <v>7.3211273820000002</v>
      </c>
      <c r="AC829" s="2">
        <f t="shared" si="197"/>
        <v>4.2096482447806314E-3</v>
      </c>
      <c r="AD829" s="2">
        <v>9.6519515238079917E-2</v>
      </c>
      <c r="AE829" s="2">
        <f t="shared" si="202"/>
        <v>4.3614477698078993</v>
      </c>
      <c r="AF829" s="2">
        <v>37</v>
      </c>
      <c r="AG829" s="4">
        <f t="shared" si="203"/>
        <v>2.7027027027027026</v>
      </c>
      <c r="AH829" s="4">
        <f t="shared" si="204"/>
        <v>7.0641504725106019</v>
      </c>
      <c r="AI829" s="5">
        <f t="shared" si="205"/>
        <v>3.532075236255301</v>
      </c>
      <c r="AJ829" s="2">
        <f t="shared" si="198"/>
        <v>1.5154733681210272E-2</v>
      </c>
      <c r="AK829" s="2">
        <f t="shared" si="199"/>
        <v>3.7886834203025681E-3</v>
      </c>
      <c r="AL829" s="2">
        <v>3</v>
      </c>
      <c r="AM829" s="2">
        <v>3</v>
      </c>
      <c r="AN829" s="2">
        <f t="shared" si="200"/>
        <v>4.5</v>
      </c>
      <c r="AO829" s="2">
        <f t="shared" si="201"/>
        <v>0.89999999999999991</v>
      </c>
      <c r="AP829" s="2">
        <v>6</v>
      </c>
      <c r="AQ829" s="2">
        <v>1.5</v>
      </c>
      <c r="AR829" s="2">
        <v>0</v>
      </c>
      <c r="AS829" s="2" t="s">
        <v>79</v>
      </c>
      <c r="AT829" s="2">
        <v>3</v>
      </c>
      <c r="AU829" s="2">
        <v>2</v>
      </c>
      <c r="AW829" s="2" t="str">
        <f t="shared" si="206"/>
        <v>Arbolitos</v>
      </c>
      <c r="AX829" s="2" t="str">
        <f t="shared" ref="AX829:AX892" si="211">+IF(AB829&lt;=2.5,"Brinzal",IF(AB829&lt;=5,"Latizal bajo",IF(AB829&lt;=10,"Latizal alto",IF(AB829&lt;=20,"I",IF(AB829&lt;=30,"II","III")))))</f>
        <v>Latizal alto</v>
      </c>
      <c r="AY829" s="2">
        <v>125</v>
      </c>
      <c r="AZ829" s="4">
        <f t="shared" si="207"/>
        <v>0.8</v>
      </c>
      <c r="BA829" s="4">
        <v>0.4394563211186665</v>
      </c>
      <c r="BB829" s="4">
        <f t="shared" si="208"/>
        <v>0.95792187812082896</v>
      </c>
      <c r="BC829" s="4">
        <f t="shared" si="209"/>
        <v>1.757921878120829</v>
      </c>
      <c r="BD829" s="4">
        <f t="shared" si="210"/>
        <v>0.8789609390604145</v>
      </c>
    </row>
    <row r="830" spans="1:56" x14ac:dyDescent="0.25">
      <c r="A830" s="2">
        <v>17</v>
      </c>
      <c r="B830" s="2" t="s">
        <v>361</v>
      </c>
      <c r="C830" s="2" t="s">
        <v>362</v>
      </c>
      <c r="D830" s="2" t="s">
        <v>363</v>
      </c>
      <c r="E830" s="2" t="s">
        <v>58</v>
      </c>
      <c r="F830" s="2" t="s">
        <v>59</v>
      </c>
      <c r="G830" s="2" t="s">
        <v>364</v>
      </c>
      <c r="H830" s="2" t="s">
        <v>61</v>
      </c>
      <c r="I830" s="2" t="s">
        <v>365</v>
      </c>
      <c r="J830" s="6">
        <v>42332</v>
      </c>
      <c r="K830" s="2">
        <v>822246</v>
      </c>
      <c r="L830" s="2">
        <v>742962</v>
      </c>
      <c r="M830" s="2">
        <v>4</v>
      </c>
      <c r="N830" s="2" t="s">
        <v>302</v>
      </c>
      <c r="P830" s="2" t="s">
        <v>102</v>
      </c>
      <c r="S830" s="2" t="s">
        <v>214</v>
      </c>
      <c r="T830" s="2" t="s">
        <v>215</v>
      </c>
      <c r="U830" s="2" t="s">
        <v>216</v>
      </c>
      <c r="V830" s="2">
        <v>14</v>
      </c>
      <c r="Y830" s="2">
        <f t="shared" si="196"/>
        <v>4.45633840657307</v>
      </c>
      <c r="AB830" s="2">
        <v>4.4563384069999996</v>
      </c>
      <c r="AC830" s="2">
        <f t="shared" si="197"/>
        <v>1.5597184423005749E-3</v>
      </c>
      <c r="AD830" s="2">
        <v>9.6519515238079917E-2</v>
      </c>
      <c r="AE830" s="2">
        <f t="shared" si="202"/>
        <v>1.615961744579109</v>
      </c>
      <c r="AF830" s="2">
        <v>37</v>
      </c>
      <c r="AG830" s="4">
        <f t="shared" si="203"/>
        <v>2.7027027027027026</v>
      </c>
      <c r="AH830" s="4">
        <f t="shared" si="204"/>
        <v>4.3186644472818116</v>
      </c>
      <c r="AI830" s="5">
        <f t="shared" si="205"/>
        <v>2.1593322236409058</v>
      </c>
      <c r="AJ830" s="2">
        <f t="shared" si="198"/>
        <v>2.3395776634508622E-3</v>
      </c>
      <c r="AK830" s="2">
        <f t="shared" si="199"/>
        <v>0</v>
      </c>
      <c r="AL830" s="2">
        <v>3</v>
      </c>
      <c r="AM830" s="2">
        <v>2</v>
      </c>
      <c r="AN830" s="2">
        <f t="shared" si="200"/>
        <v>3</v>
      </c>
      <c r="AO830" s="2">
        <f t="shared" si="201"/>
        <v>0.6</v>
      </c>
      <c r="AP830" s="2">
        <v>2.5</v>
      </c>
      <c r="AQ830" s="2">
        <v>0</v>
      </c>
      <c r="AR830" s="2">
        <v>5</v>
      </c>
      <c r="AS830" s="2" t="s">
        <v>68</v>
      </c>
      <c r="AT830" s="2">
        <v>2</v>
      </c>
      <c r="AU830" s="2">
        <v>2</v>
      </c>
      <c r="AW830" s="2" t="str">
        <f t="shared" si="206"/>
        <v>Arbustivo</v>
      </c>
      <c r="AX830" s="2" t="str">
        <f t="shared" si="211"/>
        <v>Latizal bajo</v>
      </c>
      <c r="AY830" s="2">
        <v>125</v>
      </c>
      <c r="AZ830" s="4">
        <f t="shared" si="207"/>
        <v>0.8</v>
      </c>
      <c r="BA830" s="4">
        <v>0.4394563211186665</v>
      </c>
      <c r="BB830" s="4">
        <f t="shared" si="208"/>
        <v>0.35492001533399353</v>
      </c>
      <c r="BC830" s="4">
        <f t="shared" si="209"/>
        <v>1.1549200153339936</v>
      </c>
      <c r="BD830" s="4">
        <f t="shared" si="210"/>
        <v>0.57746000766699679</v>
      </c>
    </row>
    <row r="831" spans="1:56" x14ac:dyDescent="0.25">
      <c r="A831" s="2">
        <v>17</v>
      </c>
      <c r="B831" s="2" t="s">
        <v>361</v>
      </c>
      <c r="C831" s="2" t="s">
        <v>362</v>
      </c>
      <c r="D831" s="2" t="s">
        <v>363</v>
      </c>
      <c r="E831" s="2" t="s">
        <v>58</v>
      </c>
      <c r="F831" s="2" t="s">
        <v>59</v>
      </c>
      <c r="G831" s="2" t="s">
        <v>364</v>
      </c>
      <c r="H831" s="2" t="s">
        <v>61</v>
      </c>
      <c r="I831" s="2" t="s">
        <v>365</v>
      </c>
      <c r="J831" s="6">
        <v>42332</v>
      </c>
      <c r="K831" s="2">
        <v>822246</v>
      </c>
      <c r="L831" s="2">
        <v>742962</v>
      </c>
      <c r="M831" s="2">
        <v>4</v>
      </c>
      <c r="N831" s="2" t="s">
        <v>378</v>
      </c>
      <c r="P831" s="2" t="s">
        <v>102</v>
      </c>
      <c r="S831" s="2" t="s">
        <v>214</v>
      </c>
      <c r="T831" s="2" t="s">
        <v>215</v>
      </c>
      <c r="U831" s="2" t="s">
        <v>216</v>
      </c>
      <c r="V831" s="2">
        <v>18</v>
      </c>
      <c r="Y831" s="2">
        <f t="shared" si="196"/>
        <v>5.7295779513082321</v>
      </c>
      <c r="AB831" s="2">
        <v>5.7295779509999996</v>
      </c>
      <c r="AC831" s="2">
        <f t="shared" si="197"/>
        <v>2.5783100780887042E-3</v>
      </c>
      <c r="AD831" s="2">
        <v>9.6519515238079917E-2</v>
      </c>
      <c r="AE831" s="2">
        <f t="shared" si="202"/>
        <v>2.6712837002226069</v>
      </c>
      <c r="AF831" s="2">
        <v>37</v>
      </c>
      <c r="AG831" s="4">
        <f t="shared" si="203"/>
        <v>2.7027027027027026</v>
      </c>
      <c r="AH831" s="4">
        <f t="shared" si="204"/>
        <v>5.3739864029253095</v>
      </c>
      <c r="AI831" s="5">
        <f t="shared" si="205"/>
        <v>2.6869932014626547</v>
      </c>
      <c r="AJ831" s="2">
        <f t="shared" si="198"/>
        <v>7.7349302342661127E-3</v>
      </c>
      <c r="AK831" s="2">
        <f t="shared" si="199"/>
        <v>2.4751776749651561E-3</v>
      </c>
      <c r="AL831" s="2">
        <v>2</v>
      </c>
      <c r="AM831" s="2">
        <v>4</v>
      </c>
      <c r="AN831" s="2">
        <f t="shared" si="200"/>
        <v>4</v>
      </c>
      <c r="AO831" s="2">
        <f t="shared" si="201"/>
        <v>0.8</v>
      </c>
      <c r="AP831" s="2">
        <v>5</v>
      </c>
      <c r="AQ831" s="2">
        <v>1.6</v>
      </c>
      <c r="AR831" s="2">
        <v>0</v>
      </c>
      <c r="AS831" s="2" t="s">
        <v>79</v>
      </c>
      <c r="AT831" s="2">
        <v>2</v>
      </c>
      <c r="AU831" s="2">
        <v>2</v>
      </c>
      <c r="AW831" s="2" t="str">
        <f t="shared" si="206"/>
        <v>Arbustivo</v>
      </c>
      <c r="AX831" s="2" t="str">
        <f t="shared" si="211"/>
        <v>Latizal alto</v>
      </c>
      <c r="AY831" s="2">
        <v>125</v>
      </c>
      <c r="AZ831" s="4">
        <f t="shared" si="207"/>
        <v>0.8</v>
      </c>
      <c r="BA831" s="4">
        <v>0.4394563211186665</v>
      </c>
      <c r="BB831" s="4">
        <f t="shared" si="208"/>
        <v>0.58670451514394817</v>
      </c>
      <c r="BC831" s="4">
        <f t="shared" si="209"/>
        <v>1.3867045151439483</v>
      </c>
      <c r="BD831" s="4">
        <f t="shared" si="210"/>
        <v>0.69335225757197416</v>
      </c>
    </row>
    <row r="832" spans="1:56" x14ac:dyDescent="0.25">
      <c r="A832" s="2">
        <v>17</v>
      </c>
      <c r="B832" s="2" t="s">
        <v>361</v>
      </c>
      <c r="C832" s="2" t="s">
        <v>362</v>
      </c>
      <c r="D832" s="2" t="s">
        <v>363</v>
      </c>
      <c r="E832" s="2" t="s">
        <v>58</v>
      </c>
      <c r="F832" s="2" t="s">
        <v>59</v>
      </c>
      <c r="G832" s="2" t="s">
        <v>364</v>
      </c>
      <c r="H832" s="2" t="s">
        <v>61</v>
      </c>
      <c r="I832" s="2" t="s">
        <v>365</v>
      </c>
      <c r="J832" s="6">
        <v>42332</v>
      </c>
      <c r="K832" s="2">
        <v>822246</v>
      </c>
      <c r="L832" s="2">
        <v>742962</v>
      </c>
      <c r="M832" s="2">
        <v>2</v>
      </c>
      <c r="N832" s="2" t="s">
        <v>315</v>
      </c>
      <c r="P832" s="2" t="s">
        <v>144</v>
      </c>
      <c r="S832" s="2" t="s">
        <v>152</v>
      </c>
      <c r="T832" s="2" t="s">
        <v>153</v>
      </c>
      <c r="U832" s="2" t="s">
        <v>154</v>
      </c>
      <c r="V832" s="2">
        <v>31</v>
      </c>
      <c r="Y832" s="2">
        <f t="shared" si="196"/>
        <v>9.8676064716975116</v>
      </c>
      <c r="AB832" s="2">
        <v>9.8676064720000003</v>
      </c>
      <c r="AC832" s="2">
        <f t="shared" si="197"/>
        <v>7.6473950155655709E-3</v>
      </c>
      <c r="AD832" s="2">
        <v>9.6519515238079917E-2</v>
      </c>
      <c r="AE832" s="2">
        <f t="shared" si="202"/>
        <v>7.9231593701047087</v>
      </c>
      <c r="AF832" s="2">
        <v>37</v>
      </c>
      <c r="AG832" s="4">
        <f t="shared" si="203"/>
        <v>2.7027027027027026</v>
      </c>
      <c r="AH832" s="4">
        <f t="shared" si="204"/>
        <v>10.625862072807411</v>
      </c>
      <c r="AI832" s="5">
        <f t="shared" si="205"/>
        <v>5.3129310364037057</v>
      </c>
      <c r="AJ832" s="2">
        <f t="shared" si="198"/>
        <v>2.7530622056036055E-2</v>
      </c>
      <c r="AK832" s="2">
        <f t="shared" si="199"/>
        <v>1.1471092523348356E-2</v>
      </c>
      <c r="AL832" s="2">
        <v>2</v>
      </c>
      <c r="AM832" s="2">
        <v>2</v>
      </c>
      <c r="AN832" s="2">
        <f t="shared" si="200"/>
        <v>2</v>
      </c>
      <c r="AO832" s="2">
        <f t="shared" si="201"/>
        <v>0.4</v>
      </c>
      <c r="AP832" s="2">
        <v>6</v>
      </c>
      <c r="AQ832" s="2">
        <v>2.5</v>
      </c>
      <c r="AR832" s="2">
        <v>0</v>
      </c>
      <c r="AS832" s="2" t="s">
        <v>68</v>
      </c>
      <c r="AT832" s="2">
        <v>1</v>
      </c>
      <c r="AU832" s="2">
        <v>2</v>
      </c>
      <c r="AW832" s="2" t="str">
        <f t="shared" si="206"/>
        <v>Arbolitos</v>
      </c>
      <c r="AX832" s="2" t="str">
        <f t="shared" si="211"/>
        <v>Latizal alto</v>
      </c>
      <c r="AY832" s="2">
        <v>125</v>
      </c>
      <c r="AZ832" s="4">
        <f t="shared" si="207"/>
        <v>0.8</v>
      </c>
      <c r="BA832" s="4">
        <v>0.4394563211186665</v>
      </c>
      <c r="BB832" s="4">
        <f t="shared" si="208"/>
        <v>1.7401945649794266</v>
      </c>
      <c r="BC832" s="4">
        <f t="shared" si="209"/>
        <v>2.5401945649794264</v>
      </c>
      <c r="BD832" s="4">
        <f t="shared" si="210"/>
        <v>1.2700972824897132</v>
      </c>
    </row>
    <row r="833" spans="1:56" x14ac:dyDescent="0.25">
      <c r="A833" s="2">
        <v>17</v>
      </c>
      <c r="B833" s="2" t="s">
        <v>361</v>
      </c>
      <c r="C833" s="2" t="s">
        <v>362</v>
      </c>
      <c r="D833" s="2" t="s">
        <v>363</v>
      </c>
      <c r="E833" s="2" t="s">
        <v>58</v>
      </c>
      <c r="F833" s="2" t="s">
        <v>59</v>
      </c>
      <c r="G833" s="2" t="s">
        <v>364</v>
      </c>
      <c r="H833" s="2" t="s">
        <v>61</v>
      </c>
      <c r="I833" s="2" t="s">
        <v>365</v>
      </c>
      <c r="J833" s="6">
        <v>42332</v>
      </c>
      <c r="K833" s="2">
        <v>822246</v>
      </c>
      <c r="L833" s="2">
        <v>742962</v>
      </c>
      <c r="M833" s="2">
        <v>2</v>
      </c>
      <c r="N833" s="2" t="s">
        <v>379</v>
      </c>
      <c r="P833" s="2" t="s">
        <v>90</v>
      </c>
      <c r="S833" s="2" t="s">
        <v>168</v>
      </c>
      <c r="T833" s="2" t="s">
        <v>380</v>
      </c>
      <c r="U833" s="2" t="s">
        <v>381</v>
      </c>
      <c r="V833" s="2">
        <v>12</v>
      </c>
      <c r="Y833" s="2">
        <f t="shared" si="196"/>
        <v>3.8197186342054881</v>
      </c>
      <c r="AB833" s="2">
        <v>3.819718634</v>
      </c>
      <c r="AC833" s="2">
        <f t="shared" si="197"/>
        <v>1.1459155902616462E-3</v>
      </c>
      <c r="AD833" s="2">
        <v>9.6519515238079917E-2</v>
      </c>
      <c r="AE833" s="2">
        <f t="shared" si="202"/>
        <v>1.1872372000989362</v>
      </c>
      <c r="AF833" s="2">
        <v>37</v>
      </c>
      <c r="AG833" s="4">
        <f t="shared" si="203"/>
        <v>2.7027027027027026</v>
      </c>
      <c r="AH833" s="4">
        <f t="shared" si="204"/>
        <v>3.8899399028016388</v>
      </c>
      <c r="AI833" s="5">
        <f t="shared" si="205"/>
        <v>1.9449699514008194</v>
      </c>
      <c r="AJ833" s="2">
        <f t="shared" si="198"/>
        <v>2.4064227395494569E-3</v>
      </c>
      <c r="AK833" s="2">
        <f t="shared" si="199"/>
        <v>1.3750987083139753E-3</v>
      </c>
      <c r="AL833" s="2">
        <v>1</v>
      </c>
      <c r="AM833" s="2">
        <v>3</v>
      </c>
      <c r="AN833" s="2">
        <f t="shared" si="200"/>
        <v>1.5</v>
      </c>
      <c r="AO833" s="2">
        <f t="shared" si="201"/>
        <v>0.3</v>
      </c>
      <c r="AP833" s="2">
        <v>3.5</v>
      </c>
      <c r="AQ833" s="2">
        <v>2</v>
      </c>
      <c r="AR833" s="2">
        <v>1</v>
      </c>
      <c r="AS833" s="2" t="s">
        <v>78</v>
      </c>
      <c r="AT833" s="2">
        <v>4</v>
      </c>
      <c r="AU833" s="2">
        <v>3</v>
      </c>
      <c r="AW833" s="2" t="str">
        <f t="shared" si="206"/>
        <v>Arbustivo</v>
      </c>
      <c r="AX833" s="2" t="str">
        <f t="shared" si="211"/>
        <v>Latizal bajo</v>
      </c>
      <c r="AY833" s="2">
        <v>125</v>
      </c>
      <c r="AZ833" s="4">
        <f t="shared" si="207"/>
        <v>0.8</v>
      </c>
      <c r="BA833" s="4">
        <v>0.4394563211186665</v>
      </c>
      <c r="BB833" s="4">
        <f t="shared" si="208"/>
        <v>0.26075756228619917</v>
      </c>
      <c r="BC833" s="4">
        <f t="shared" si="209"/>
        <v>1.0607575622861991</v>
      </c>
      <c r="BD833" s="4">
        <f t="shared" si="210"/>
        <v>0.53037878114309955</v>
      </c>
    </row>
    <row r="834" spans="1:56" x14ac:dyDescent="0.25">
      <c r="A834" s="2">
        <v>17</v>
      </c>
      <c r="B834" s="2" t="s">
        <v>361</v>
      </c>
      <c r="C834" s="2" t="s">
        <v>362</v>
      </c>
      <c r="D834" s="2" t="s">
        <v>363</v>
      </c>
      <c r="E834" s="2" t="s">
        <v>58</v>
      </c>
      <c r="F834" s="2" t="s">
        <v>59</v>
      </c>
      <c r="G834" s="2" t="s">
        <v>364</v>
      </c>
      <c r="H834" s="2" t="s">
        <v>61</v>
      </c>
      <c r="I834" s="2" t="s">
        <v>365</v>
      </c>
      <c r="J834" s="6">
        <v>42332</v>
      </c>
      <c r="K834" s="2">
        <v>822246</v>
      </c>
      <c r="L834" s="2">
        <v>742962</v>
      </c>
      <c r="M834" s="2">
        <v>2</v>
      </c>
      <c r="N834" s="2" t="s">
        <v>382</v>
      </c>
      <c r="P834" s="2" t="s">
        <v>90</v>
      </c>
      <c r="S834" s="2" t="s">
        <v>168</v>
      </c>
      <c r="T834" s="2" t="s">
        <v>380</v>
      </c>
      <c r="U834" s="2" t="s">
        <v>381</v>
      </c>
      <c r="V834" s="2">
        <v>12</v>
      </c>
      <c r="Y834" s="2">
        <f t="shared" ref="Y834:Y897" si="212">+V834/PI()</f>
        <v>3.8197186342054881</v>
      </c>
      <c r="AB834" s="2">
        <v>3.819718634</v>
      </c>
      <c r="AC834" s="2">
        <f t="shared" ref="AC834:AC897" si="213">+((((Y834+Z834+AA834)/100)^2)*(PI()))/4</f>
        <v>1.1459155902616462E-3</v>
      </c>
      <c r="AD834" s="2">
        <v>9.6519515238079917E-2</v>
      </c>
      <c r="AE834" s="2">
        <f t="shared" si="202"/>
        <v>1.1872372000989362</v>
      </c>
      <c r="AF834" s="2">
        <v>37</v>
      </c>
      <c r="AG834" s="4">
        <f t="shared" si="203"/>
        <v>2.7027027027027026</v>
      </c>
      <c r="AH834" s="4">
        <f t="shared" si="204"/>
        <v>3.8899399028016388</v>
      </c>
      <c r="AI834" s="5">
        <f t="shared" si="205"/>
        <v>1.9449699514008194</v>
      </c>
      <c r="AJ834" s="2">
        <f t="shared" ref="AJ834:AJ897" si="214">+AC834*AP834*0.6</f>
        <v>3.0939720937064445E-3</v>
      </c>
      <c r="AK834" s="2">
        <f t="shared" ref="AK834:AK897" si="215">+AC834*AQ834*0.6</f>
        <v>1.3750987083139753E-3</v>
      </c>
      <c r="AL834" s="2">
        <v>1</v>
      </c>
      <c r="AM834" s="2">
        <v>1</v>
      </c>
      <c r="AN834" s="2">
        <f t="shared" ref="AN834:AN897" si="216">+(AL834*AM834)/2</f>
        <v>0.5</v>
      </c>
      <c r="AO834" s="2">
        <f t="shared" ref="AO834:AO897" si="217">+(AN834/500)*100</f>
        <v>0.1</v>
      </c>
      <c r="AP834" s="2">
        <v>4.5</v>
      </c>
      <c r="AQ834" s="2">
        <v>2</v>
      </c>
      <c r="AR834" s="2">
        <v>2</v>
      </c>
      <c r="AS834" s="2" t="s">
        <v>79</v>
      </c>
      <c r="AT834" s="2">
        <v>1</v>
      </c>
      <c r="AU834" s="2">
        <v>2</v>
      </c>
      <c r="AW834" s="2" t="str">
        <f t="shared" si="206"/>
        <v>Arbustivo</v>
      </c>
      <c r="AX834" s="2" t="str">
        <f t="shared" si="211"/>
        <v>Latizal bajo</v>
      </c>
      <c r="AY834" s="2">
        <v>125</v>
      </c>
      <c r="AZ834" s="4">
        <f t="shared" si="207"/>
        <v>0.8</v>
      </c>
      <c r="BA834" s="4">
        <v>0.4394563211186665</v>
      </c>
      <c r="BB834" s="4">
        <f t="shared" si="208"/>
        <v>0.26075756228619917</v>
      </c>
      <c r="BC834" s="4">
        <f t="shared" si="209"/>
        <v>1.0607575622861991</v>
      </c>
      <c r="BD834" s="4">
        <f t="shared" si="210"/>
        <v>0.53037878114309955</v>
      </c>
    </row>
    <row r="835" spans="1:56" x14ac:dyDescent="0.25">
      <c r="A835" s="2">
        <v>17</v>
      </c>
      <c r="B835" s="2" t="s">
        <v>361</v>
      </c>
      <c r="C835" s="2" t="s">
        <v>362</v>
      </c>
      <c r="D835" s="2" t="s">
        <v>363</v>
      </c>
      <c r="E835" s="2" t="s">
        <v>58</v>
      </c>
      <c r="F835" s="2" t="s">
        <v>59</v>
      </c>
      <c r="G835" s="2" t="s">
        <v>364</v>
      </c>
      <c r="H835" s="2" t="s">
        <v>61</v>
      </c>
      <c r="I835" s="2" t="s">
        <v>365</v>
      </c>
      <c r="J835" s="6">
        <v>42332</v>
      </c>
      <c r="K835" s="2">
        <v>822246</v>
      </c>
      <c r="L835" s="2">
        <v>742962</v>
      </c>
      <c r="M835" s="2">
        <v>4</v>
      </c>
      <c r="N835" s="2" t="s">
        <v>383</v>
      </c>
      <c r="P835" s="2" t="s">
        <v>90</v>
      </c>
      <c r="S835" s="2" t="s">
        <v>168</v>
      </c>
      <c r="T835" s="2" t="s">
        <v>380</v>
      </c>
      <c r="U835" s="2" t="s">
        <v>381</v>
      </c>
      <c r="V835" s="2">
        <v>12</v>
      </c>
      <c r="Y835" s="2">
        <f t="shared" si="212"/>
        <v>3.8197186342054881</v>
      </c>
      <c r="AB835" s="2">
        <v>3.819718634</v>
      </c>
      <c r="AC835" s="2">
        <f t="shared" si="213"/>
        <v>1.1459155902616462E-3</v>
      </c>
      <c r="AD835" s="2">
        <v>9.6519515238079917E-2</v>
      </c>
      <c r="AE835" s="2">
        <f t="shared" ref="AE835:AE898" si="218">AC835/AD835*100</f>
        <v>1.1872372000989362</v>
      </c>
      <c r="AF835" s="2">
        <v>37</v>
      </c>
      <c r="AG835" s="4">
        <f t="shared" ref="AG835:AG898" si="219">1/AF835*100</f>
        <v>2.7027027027027026</v>
      </c>
      <c r="AH835" s="4">
        <f t="shared" ref="AH835:AH898" si="220">AG835+AE835</f>
        <v>3.8899399028016388</v>
      </c>
      <c r="AI835" s="5">
        <f t="shared" ref="AI835:AI898" si="221">AH835/2</f>
        <v>1.9449699514008194</v>
      </c>
      <c r="AJ835" s="2">
        <f t="shared" si="214"/>
        <v>2.4064227395494569E-3</v>
      </c>
      <c r="AK835" s="2">
        <f t="shared" si="215"/>
        <v>0</v>
      </c>
      <c r="AL835" s="2">
        <v>2</v>
      </c>
      <c r="AM835" s="2">
        <v>2</v>
      </c>
      <c r="AN835" s="2">
        <f t="shared" si="216"/>
        <v>2</v>
      </c>
      <c r="AO835" s="2">
        <f t="shared" si="217"/>
        <v>0.4</v>
      </c>
      <c r="AP835" s="2">
        <v>3.5</v>
      </c>
      <c r="AQ835" s="2">
        <v>0</v>
      </c>
      <c r="AR835" s="2">
        <v>7</v>
      </c>
      <c r="AS835" s="2" t="s">
        <v>78</v>
      </c>
      <c r="AT835" s="2">
        <v>4</v>
      </c>
      <c r="AU835" s="2">
        <v>2</v>
      </c>
      <c r="AW835" s="2" t="str">
        <f t="shared" ref="AW835:AW898" si="222">+IF(AP835&lt;=0.25,"Rasante",IF(AP835&lt;=1.5,"Herbáceo",IF(AP835&lt;=5,"Arbustivo",IF(AP835&lt;=12,"Arbolitos",IF(AP835&lt;=25,"Arbóreo inferior","Arbóreo superior")))))</f>
        <v>Arbustivo</v>
      </c>
      <c r="AX835" s="2" t="str">
        <f t="shared" si="211"/>
        <v>Latizal bajo</v>
      </c>
      <c r="AY835" s="2">
        <v>125</v>
      </c>
      <c r="AZ835" s="4">
        <f t="shared" ref="AZ835:AZ898" si="223">1/AY835*100</f>
        <v>0.8</v>
      </c>
      <c r="BA835" s="4">
        <v>0.4394563211186665</v>
      </c>
      <c r="BB835" s="4">
        <f t="shared" ref="BB835:BB898" si="224">AC835/BA835*100</f>
        <v>0.26075756228619917</v>
      </c>
      <c r="BC835" s="4">
        <f t="shared" ref="BC835:BC898" si="225">AZ835+BB835</f>
        <v>1.0607575622861991</v>
      </c>
      <c r="BD835" s="4">
        <f t="shared" ref="BD835:BD898" si="226">BC835/2</f>
        <v>0.53037878114309955</v>
      </c>
    </row>
    <row r="836" spans="1:56" x14ac:dyDescent="0.25">
      <c r="A836" s="2">
        <v>17</v>
      </c>
      <c r="B836" s="2" t="s">
        <v>361</v>
      </c>
      <c r="C836" s="2" t="s">
        <v>362</v>
      </c>
      <c r="D836" s="2" t="s">
        <v>363</v>
      </c>
      <c r="E836" s="2" t="s">
        <v>58</v>
      </c>
      <c r="F836" s="2" t="s">
        <v>59</v>
      </c>
      <c r="G836" s="2" t="s">
        <v>364</v>
      </c>
      <c r="H836" s="2" t="s">
        <v>61</v>
      </c>
      <c r="I836" s="2" t="s">
        <v>365</v>
      </c>
      <c r="J836" s="6">
        <v>42332</v>
      </c>
      <c r="K836" s="2">
        <v>822246</v>
      </c>
      <c r="L836" s="2">
        <v>742962</v>
      </c>
      <c r="M836" s="2">
        <v>5</v>
      </c>
      <c r="N836" s="2" t="s">
        <v>384</v>
      </c>
      <c r="P836" s="2" t="s">
        <v>90</v>
      </c>
      <c r="S836" s="2" t="s">
        <v>168</v>
      </c>
      <c r="T836" s="2" t="s">
        <v>380</v>
      </c>
      <c r="U836" s="2" t="s">
        <v>381</v>
      </c>
      <c r="V836" s="2">
        <v>24</v>
      </c>
      <c r="Y836" s="2">
        <f t="shared" si="212"/>
        <v>7.6394372684109761</v>
      </c>
      <c r="AB836" s="2">
        <v>7.639437268</v>
      </c>
      <c r="AC836" s="2">
        <f t="shared" si="213"/>
        <v>4.5836623610465846E-3</v>
      </c>
      <c r="AD836" s="2">
        <v>9.6519515238079917E-2</v>
      </c>
      <c r="AE836" s="2">
        <f t="shared" si="218"/>
        <v>4.7489488003957447</v>
      </c>
      <c r="AF836" s="2">
        <v>37</v>
      </c>
      <c r="AG836" s="4">
        <f t="shared" si="219"/>
        <v>2.7027027027027026</v>
      </c>
      <c r="AH836" s="4">
        <f t="shared" si="220"/>
        <v>7.4516515030984474</v>
      </c>
      <c r="AI836" s="5">
        <f t="shared" si="221"/>
        <v>3.7258257515492237</v>
      </c>
      <c r="AJ836" s="2">
        <f t="shared" si="214"/>
        <v>1.3750987083139753E-2</v>
      </c>
      <c r="AK836" s="2">
        <f t="shared" si="215"/>
        <v>6.8754935415698765E-3</v>
      </c>
      <c r="AL836" s="2">
        <v>2</v>
      </c>
      <c r="AM836" s="2">
        <v>2</v>
      </c>
      <c r="AN836" s="2">
        <f t="shared" si="216"/>
        <v>2</v>
      </c>
      <c r="AO836" s="2">
        <f t="shared" si="217"/>
        <v>0.4</v>
      </c>
      <c r="AP836" s="2">
        <v>5</v>
      </c>
      <c r="AQ836" s="2">
        <v>2.5</v>
      </c>
      <c r="AR836" s="2">
        <v>0</v>
      </c>
      <c r="AS836" s="2" t="s">
        <v>68</v>
      </c>
      <c r="AT836" s="2">
        <v>1</v>
      </c>
      <c r="AU836" s="2">
        <v>2</v>
      </c>
      <c r="AW836" s="2" t="str">
        <f t="shared" si="222"/>
        <v>Arbustivo</v>
      </c>
      <c r="AX836" s="2" t="str">
        <f t="shared" si="211"/>
        <v>Latizal alto</v>
      </c>
      <c r="AY836" s="2">
        <v>125</v>
      </c>
      <c r="AZ836" s="4">
        <f t="shared" si="223"/>
        <v>0.8</v>
      </c>
      <c r="BA836" s="4">
        <v>0.4394563211186665</v>
      </c>
      <c r="BB836" s="4">
        <f t="shared" si="224"/>
        <v>1.0430302491447967</v>
      </c>
      <c r="BC836" s="4">
        <f t="shared" si="225"/>
        <v>1.8430302491447967</v>
      </c>
      <c r="BD836" s="4">
        <f t="shared" si="226"/>
        <v>0.92151512457239837</v>
      </c>
    </row>
    <row r="837" spans="1:56" x14ac:dyDescent="0.25">
      <c r="A837" s="2">
        <v>17</v>
      </c>
      <c r="B837" s="2" t="s">
        <v>361</v>
      </c>
      <c r="C837" s="2" t="s">
        <v>362</v>
      </c>
      <c r="D837" s="2" t="s">
        <v>363</v>
      </c>
      <c r="E837" s="2" t="s">
        <v>58</v>
      </c>
      <c r="F837" s="2" t="s">
        <v>59</v>
      </c>
      <c r="G837" s="2" t="s">
        <v>364</v>
      </c>
      <c r="H837" s="2" t="s">
        <v>61</v>
      </c>
      <c r="I837" s="2" t="s">
        <v>365</v>
      </c>
      <c r="J837" s="6">
        <v>42332</v>
      </c>
      <c r="K837" s="2">
        <v>822246</v>
      </c>
      <c r="L837" s="2">
        <v>742962</v>
      </c>
      <c r="M837" s="2">
        <v>3</v>
      </c>
      <c r="N837" s="2" t="s">
        <v>385</v>
      </c>
      <c r="P837" s="2" t="s">
        <v>90</v>
      </c>
      <c r="S837" s="2" t="s">
        <v>168</v>
      </c>
      <c r="T837" s="2" t="s">
        <v>386</v>
      </c>
      <c r="U837" s="2" t="s">
        <v>115</v>
      </c>
      <c r="V837" s="2">
        <v>19</v>
      </c>
      <c r="Y837" s="2">
        <f t="shared" si="212"/>
        <v>6.0478878374920226</v>
      </c>
      <c r="AB837" s="2">
        <v>6.0478878370000002</v>
      </c>
      <c r="AC837" s="2">
        <f t="shared" si="213"/>
        <v>2.8727467228087103E-3</v>
      </c>
      <c r="AD837" s="2">
        <v>9.6519515238079917E-2</v>
      </c>
      <c r="AE837" s="2">
        <f t="shared" si="218"/>
        <v>2.9763377030258056</v>
      </c>
      <c r="AF837" s="2">
        <v>37</v>
      </c>
      <c r="AG837" s="4">
        <f t="shared" si="219"/>
        <v>2.7027027027027026</v>
      </c>
      <c r="AH837" s="4">
        <f t="shared" si="220"/>
        <v>5.6790404057285082</v>
      </c>
      <c r="AI837" s="5">
        <f t="shared" si="221"/>
        <v>2.8395202028642541</v>
      </c>
      <c r="AJ837" s="2">
        <f t="shared" si="214"/>
        <v>8.6182401684261317E-3</v>
      </c>
      <c r="AK837" s="2">
        <f t="shared" si="215"/>
        <v>2.0683776404222714E-3</v>
      </c>
      <c r="AL837" s="2">
        <v>2</v>
      </c>
      <c r="AM837" s="2">
        <v>3</v>
      </c>
      <c r="AN837" s="2">
        <f t="shared" si="216"/>
        <v>3</v>
      </c>
      <c r="AO837" s="2">
        <f t="shared" si="217"/>
        <v>0.6</v>
      </c>
      <c r="AP837" s="2">
        <v>5</v>
      </c>
      <c r="AQ837" s="2">
        <v>1.2</v>
      </c>
      <c r="AR837" s="2">
        <v>1</v>
      </c>
      <c r="AS837" s="2" t="s">
        <v>79</v>
      </c>
      <c r="AT837" s="2">
        <v>2</v>
      </c>
      <c r="AU837" s="2">
        <v>2</v>
      </c>
      <c r="AW837" s="2" t="str">
        <f t="shared" si="222"/>
        <v>Arbustivo</v>
      </c>
      <c r="AX837" s="2" t="str">
        <f t="shared" si="211"/>
        <v>Latizal alto</v>
      </c>
      <c r="AY837" s="2">
        <v>125</v>
      </c>
      <c r="AZ837" s="4">
        <f t="shared" si="223"/>
        <v>0.8</v>
      </c>
      <c r="BA837" s="4">
        <v>0.4394563211186665</v>
      </c>
      <c r="BB837" s="4">
        <f t="shared" si="224"/>
        <v>0.6537047221202632</v>
      </c>
      <c r="BC837" s="4">
        <f t="shared" si="225"/>
        <v>1.4537047221202632</v>
      </c>
      <c r="BD837" s="4">
        <f t="shared" si="226"/>
        <v>0.72685236106013162</v>
      </c>
    </row>
    <row r="838" spans="1:56" x14ac:dyDescent="0.25">
      <c r="A838" s="2">
        <v>17</v>
      </c>
      <c r="B838" s="2" t="s">
        <v>361</v>
      </c>
      <c r="C838" s="2" t="s">
        <v>362</v>
      </c>
      <c r="D838" s="2" t="s">
        <v>363</v>
      </c>
      <c r="E838" s="2" t="s">
        <v>58</v>
      </c>
      <c r="F838" s="2" t="s">
        <v>59</v>
      </c>
      <c r="G838" s="2" t="s">
        <v>364</v>
      </c>
      <c r="H838" s="2" t="s">
        <v>61</v>
      </c>
      <c r="I838" s="2" t="s">
        <v>365</v>
      </c>
      <c r="J838" s="6">
        <v>42332</v>
      </c>
      <c r="K838" s="2">
        <v>822246</v>
      </c>
      <c r="L838" s="2">
        <v>742962</v>
      </c>
      <c r="M838" s="2">
        <v>2</v>
      </c>
      <c r="N838" s="2" t="s">
        <v>387</v>
      </c>
      <c r="P838" s="2" t="s">
        <v>116</v>
      </c>
      <c r="S838" s="2" t="s">
        <v>117</v>
      </c>
      <c r="T838" s="2" t="s">
        <v>120</v>
      </c>
      <c r="U838" s="2" t="s">
        <v>121</v>
      </c>
      <c r="V838" s="2">
        <v>12</v>
      </c>
      <c r="Y838" s="2">
        <f t="shared" si="212"/>
        <v>3.8197186342054881</v>
      </c>
      <c r="AB838" s="2">
        <v>3.819718634</v>
      </c>
      <c r="AC838" s="2">
        <f t="shared" si="213"/>
        <v>1.1459155902616462E-3</v>
      </c>
      <c r="AD838" s="2">
        <v>9.6519515238079917E-2</v>
      </c>
      <c r="AE838" s="2">
        <f t="shared" si="218"/>
        <v>1.1872372000989362</v>
      </c>
      <c r="AF838" s="2">
        <v>37</v>
      </c>
      <c r="AG838" s="4">
        <f t="shared" si="219"/>
        <v>2.7027027027027026</v>
      </c>
      <c r="AH838" s="4">
        <f t="shared" si="220"/>
        <v>3.8899399028016388</v>
      </c>
      <c r="AI838" s="5">
        <f t="shared" si="221"/>
        <v>1.9449699514008194</v>
      </c>
      <c r="AJ838" s="2">
        <f t="shared" si="214"/>
        <v>3.4377467707849383E-3</v>
      </c>
      <c r="AK838" s="2">
        <f t="shared" si="215"/>
        <v>1.3750987083139753E-3</v>
      </c>
      <c r="AL838" s="2">
        <v>3</v>
      </c>
      <c r="AM838" s="2">
        <v>3</v>
      </c>
      <c r="AN838" s="2">
        <f t="shared" si="216"/>
        <v>4.5</v>
      </c>
      <c r="AO838" s="2">
        <f t="shared" si="217"/>
        <v>0.89999999999999991</v>
      </c>
      <c r="AP838" s="2">
        <v>5</v>
      </c>
      <c r="AQ838" s="2">
        <v>2</v>
      </c>
      <c r="AR838" s="2">
        <v>0</v>
      </c>
      <c r="AS838" s="2" t="s">
        <v>79</v>
      </c>
      <c r="AT838" s="2">
        <v>3</v>
      </c>
      <c r="AU838" s="2">
        <v>2</v>
      </c>
      <c r="AW838" s="2" t="str">
        <f t="shared" si="222"/>
        <v>Arbustivo</v>
      </c>
      <c r="AX838" s="2" t="str">
        <f t="shared" si="211"/>
        <v>Latizal bajo</v>
      </c>
      <c r="AY838" s="2">
        <v>125</v>
      </c>
      <c r="AZ838" s="4">
        <f t="shared" si="223"/>
        <v>0.8</v>
      </c>
      <c r="BA838" s="4">
        <v>0.4394563211186665</v>
      </c>
      <c r="BB838" s="4">
        <f t="shared" si="224"/>
        <v>0.26075756228619917</v>
      </c>
      <c r="BC838" s="4">
        <f t="shared" si="225"/>
        <v>1.0607575622861991</v>
      </c>
      <c r="BD838" s="4">
        <f t="shared" si="226"/>
        <v>0.53037878114309955</v>
      </c>
    </row>
    <row r="839" spans="1:56" x14ac:dyDescent="0.25">
      <c r="A839" s="2">
        <v>17</v>
      </c>
      <c r="B839" s="2" t="s">
        <v>361</v>
      </c>
      <c r="C839" s="2" t="s">
        <v>362</v>
      </c>
      <c r="D839" s="2" t="s">
        <v>363</v>
      </c>
      <c r="E839" s="2" t="s">
        <v>58</v>
      </c>
      <c r="F839" s="2" t="s">
        <v>59</v>
      </c>
      <c r="G839" s="2" t="s">
        <v>364</v>
      </c>
      <c r="H839" s="2" t="s">
        <v>61</v>
      </c>
      <c r="I839" s="2" t="s">
        <v>365</v>
      </c>
      <c r="J839" s="6">
        <v>42332</v>
      </c>
      <c r="K839" s="2">
        <v>822246</v>
      </c>
      <c r="L839" s="2">
        <v>742962</v>
      </c>
      <c r="M839" s="2">
        <v>3</v>
      </c>
      <c r="N839" s="2" t="s">
        <v>262</v>
      </c>
      <c r="P839" s="2" t="s">
        <v>116</v>
      </c>
      <c r="S839" s="2" t="s">
        <v>117</v>
      </c>
      <c r="T839" s="2" t="s">
        <v>120</v>
      </c>
      <c r="U839" s="2" t="s">
        <v>121</v>
      </c>
      <c r="V839" s="2">
        <v>18</v>
      </c>
      <c r="Y839" s="2">
        <f t="shared" si="212"/>
        <v>5.7295779513082321</v>
      </c>
      <c r="AB839" s="2">
        <v>5.7295779509999996</v>
      </c>
      <c r="AC839" s="2">
        <f t="shared" si="213"/>
        <v>2.5783100780887042E-3</v>
      </c>
      <c r="AD839" s="2">
        <v>9.6519515238079917E-2</v>
      </c>
      <c r="AE839" s="2">
        <f t="shared" si="218"/>
        <v>2.6712837002226069</v>
      </c>
      <c r="AF839" s="2">
        <v>37</v>
      </c>
      <c r="AG839" s="4">
        <f t="shared" si="219"/>
        <v>2.7027027027027026</v>
      </c>
      <c r="AH839" s="4">
        <f t="shared" si="220"/>
        <v>5.3739864029253095</v>
      </c>
      <c r="AI839" s="5">
        <f t="shared" si="221"/>
        <v>2.6869932014626547</v>
      </c>
      <c r="AJ839" s="2">
        <f t="shared" si="214"/>
        <v>5.4144511639862792E-3</v>
      </c>
      <c r="AK839" s="2">
        <f t="shared" si="215"/>
        <v>2.6298762796504783E-3</v>
      </c>
      <c r="AL839" s="2">
        <v>3</v>
      </c>
      <c r="AM839" s="2">
        <v>3</v>
      </c>
      <c r="AN839" s="2">
        <f t="shared" si="216"/>
        <v>4.5</v>
      </c>
      <c r="AO839" s="2">
        <f t="shared" si="217"/>
        <v>0.89999999999999991</v>
      </c>
      <c r="AP839" s="2">
        <v>3.5</v>
      </c>
      <c r="AQ839" s="2">
        <v>1.7</v>
      </c>
      <c r="AR839" s="2">
        <v>0</v>
      </c>
      <c r="AS839" s="2" t="s">
        <v>68</v>
      </c>
      <c r="AT839" s="2">
        <v>2</v>
      </c>
      <c r="AU839" s="2">
        <v>2</v>
      </c>
      <c r="AW839" s="2" t="str">
        <f t="shared" si="222"/>
        <v>Arbustivo</v>
      </c>
      <c r="AX839" s="2" t="str">
        <f t="shared" si="211"/>
        <v>Latizal alto</v>
      </c>
      <c r="AY839" s="2">
        <v>125</v>
      </c>
      <c r="AZ839" s="4">
        <f t="shared" si="223"/>
        <v>0.8</v>
      </c>
      <c r="BA839" s="4">
        <v>0.4394563211186665</v>
      </c>
      <c r="BB839" s="4">
        <f t="shared" si="224"/>
        <v>0.58670451514394817</v>
      </c>
      <c r="BC839" s="4">
        <f t="shared" si="225"/>
        <v>1.3867045151439483</v>
      </c>
      <c r="BD839" s="4">
        <f t="shared" si="226"/>
        <v>0.69335225757197416</v>
      </c>
    </row>
    <row r="840" spans="1:56" x14ac:dyDescent="0.25">
      <c r="A840" s="2">
        <v>17</v>
      </c>
      <c r="B840" s="2" t="s">
        <v>361</v>
      </c>
      <c r="C840" s="2" t="s">
        <v>362</v>
      </c>
      <c r="D840" s="2" t="s">
        <v>363</v>
      </c>
      <c r="E840" s="2" t="s">
        <v>58</v>
      </c>
      <c r="F840" s="2" t="s">
        <v>59</v>
      </c>
      <c r="G840" s="2" t="s">
        <v>364</v>
      </c>
      <c r="H840" s="2" t="s">
        <v>61</v>
      </c>
      <c r="I840" s="2" t="s">
        <v>365</v>
      </c>
      <c r="J840" s="6">
        <v>42332</v>
      </c>
      <c r="K840" s="2">
        <v>822246</v>
      </c>
      <c r="L840" s="2">
        <v>742962</v>
      </c>
      <c r="M840" s="2">
        <v>4</v>
      </c>
      <c r="N840" s="2" t="s">
        <v>288</v>
      </c>
      <c r="P840" s="2" t="s">
        <v>116</v>
      </c>
      <c r="S840" s="2" t="s">
        <v>117</v>
      </c>
      <c r="T840" s="2" t="s">
        <v>120</v>
      </c>
      <c r="U840" s="2" t="s">
        <v>121</v>
      </c>
      <c r="V840" s="2">
        <v>12</v>
      </c>
      <c r="Y840" s="2">
        <f t="shared" si="212"/>
        <v>3.8197186342054881</v>
      </c>
      <c r="AB840" s="2">
        <v>3.819718634</v>
      </c>
      <c r="AC840" s="2">
        <f t="shared" si="213"/>
        <v>1.1459155902616462E-3</v>
      </c>
      <c r="AD840" s="2">
        <v>9.6519515238079917E-2</v>
      </c>
      <c r="AE840" s="2">
        <f t="shared" si="218"/>
        <v>1.1872372000989362</v>
      </c>
      <c r="AF840" s="2">
        <v>37</v>
      </c>
      <c r="AG840" s="4">
        <f t="shared" si="219"/>
        <v>2.7027027027027026</v>
      </c>
      <c r="AH840" s="4">
        <f t="shared" si="220"/>
        <v>3.8899399028016388</v>
      </c>
      <c r="AI840" s="5">
        <f t="shared" si="221"/>
        <v>1.9449699514008194</v>
      </c>
      <c r="AJ840" s="2">
        <f t="shared" si="214"/>
        <v>2.7501974166279507E-3</v>
      </c>
      <c r="AK840" s="2">
        <f t="shared" si="215"/>
        <v>6.8754935415698767E-4</v>
      </c>
      <c r="AL840" s="2">
        <v>2</v>
      </c>
      <c r="AM840" s="2">
        <v>1</v>
      </c>
      <c r="AN840" s="2">
        <f t="shared" si="216"/>
        <v>1</v>
      </c>
      <c r="AO840" s="2">
        <f t="shared" si="217"/>
        <v>0.2</v>
      </c>
      <c r="AP840" s="2">
        <v>4</v>
      </c>
      <c r="AQ840" s="2">
        <v>1</v>
      </c>
      <c r="AR840" s="2">
        <v>0</v>
      </c>
      <c r="AS840" s="2" t="s">
        <v>68</v>
      </c>
      <c r="AT840" s="2">
        <v>1</v>
      </c>
      <c r="AU840" s="2">
        <v>2</v>
      </c>
      <c r="AW840" s="2" t="str">
        <f t="shared" si="222"/>
        <v>Arbustivo</v>
      </c>
      <c r="AX840" s="2" t="str">
        <f t="shared" si="211"/>
        <v>Latizal bajo</v>
      </c>
      <c r="AY840" s="2">
        <v>125</v>
      </c>
      <c r="AZ840" s="4">
        <f t="shared" si="223"/>
        <v>0.8</v>
      </c>
      <c r="BA840" s="4">
        <v>0.4394563211186665</v>
      </c>
      <c r="BB840" s="4">
        <f t="shared" si="224"/>
        <v>0.26075756228619917</v>
      </c>
      <c r="BC840" s="4">
        <f t="shared" si="225"/>
        <v>1.0607575622861991</v>
      </c>
      <c r="BD840" s="4">
        <f t="shared" si="226"/>
        <v>0.53037878114309955</v>
      </c>
    </row>
    <row r="841" spans="1:56" x14ac:dyDescent="0.25">
      <c r="A841" s="2">
        <v>17</v>
      </c>
      <c r="B841" s="2" t="s">
        <v>361</v>
      </c>
      <c r="C841" s="2" t="s">
        <v>362</v>
      </c>
      <c r="D841" s="2" t="s">
        <v>363</v>
      </c>
      <c r="E841" s="2" t="s">
        <v>58</v>
      </c>
      <c r="F841" s="2" t="s">
        <v>59</v>
      </c>
      <c r="G841" s="2" t="s">
        <v>364</v>
      </c>
      <c r="H841" s="2" t="s">
        <v>61</v>
      </c>
      <c r="I841" s="2" t="s">
        <v>365</v>
      </c>
      <c r="J841" s="6">
        <v>42332</v>
      </c>
      <c r="K841" s="2">
        <v>822246</v>
      </c>
      <c r="L841" s="2">
        <v>742962</v>
      </c>
      <c r="M841" s="2">
        <v>5</v>
      </c>
      <c r="N841" s="2" t="s">
        <v>265</v>
      </c>
      <c r="P841" s="2" t="s">
        <v>116</v>
      </c>
      <c r="S841" s="2" t="s">
        <v>117</v>
      </c>
      <c r="T841" s="2" t="s">
        <v>120</v>
      </c>
      <c r="U841" s="2" t="s">
        <v>121</v>
      </c>
      <c r="V841" s="2">
        <v>15</v>
      </c>
      <c r="Y841" s="2">
        <f t="shared" si="212"/>
        <v>4.7746482927568605</v>
      </c>
      <c r="AB841" s="2">
        <v>4.7746482930000003</v>
      </c>
      <c r="AC841" s="2">
        <f t="shared" si="213"/>
        <v>1.7904931097838226E-3</v>
      </c>
      <c r="AD841" s="2">
        <v>9.6519515238079917E-2</v>
      </c>
      <c r="AE841" s="2">
        <f t="shared" si="218"/>
        <v>1.8550581251545886</v>
      </c>
      <c r="AF841" s="2">
        <v>37</v>
      </c>
      <c r="AG841" s="4">
        <f t="shared" si="219"/>
        <v>2.7027027027027026</v>
      </c>
      <c r="AH841" s="4">
        <f t="shared" si="220"/>
        <v>4.5577608278572912</v>
      </c>
      <c r="AI841" s="5">
        <f t="shared" si="221"/>
        <v>2.2788804139286456</v>
      </c>
      <c r="AJ841" s="2">
        <f t="shared" si="214"/>
        <v>4.8343313964163215E-3</v>
      </c>
      <c r="AK841" s="2">
        <f t="shared" si="215"/>
        <v>2.148591731740587E-3</v>
      </c>
      <c r="AL841" s="2">
        <v>2</v>
      </c>
      <c r="AM841" s="2">
        <v>2</v>
      </c>
      <c r="AN841" s="2">
        <f t="shared" si="216"/>
        <v>2</v>
      </c>
      <c r="AO841" s="2">
        <f t="shared" si="217"/>
        <v>0.4</v>
      </c>
      <c r="AP841" s="2">
        <v>4.5</v>
      </c>
      <c r="AQ841" s="2">
        <v>2</v>
      </c>
      <c r="AR841" s="2">
        <v>0</v>
      </c>
      <c r="AS841" s="2" t="s">
        <v>78</v>
      </c>
      <c r="AT841" s="2">
        <v>2</v>
      </c>
      <c r="AU841" s="2">
        <v>2</v>
      </c>
      <c r="AW841" s="2" t="str">
        <f t="shared" si="222"/>
        <v>Arbustivo</v>
      </c>
      <c r="AX841" s="2" t="str">
        <f t="shared" si="211"/>
        <v>Latizal bajo</v>
      </c>
      <c r="AY841" s="2">
        <v>125</v>
      </c>
      <c r="AZ841" s="4">
        <f t="shared" si="223"/>
        <v>0.8</v>
      </c>
      <c r="BA841" s="4">
        <v>0.4394563211186665</v>
      </c>
      <c r="BB841" s="4">
        <f t="shared" si="224"/>
        <v>0.4074336910721863</v>
      </c>
      <c r="BC841" s="4">
        <f t="shared" si="225"/>
        <v>1.2074336910721863</v>
      </c>
      <c r="BD841" s="4">
        <f t="shared" si="226"/>
        <v>0.60371684553609317</v>
      </c>
    </row>
    <row r="842" spans="1:56" x14ac:dyDescent="0.25">
      <c r="A842" s="2">
        <v>17</v>
      </c>
      <c r="B842" s="2" t="s">
        <v>361</v>
      </c>
      <c r="C842" s="2" t="s">
        <v>362</v>
      </c>
      <c r="D842" s="2" t="s">
        <v>363</v>
      </c>
      <c r="E842" s="2" t="s">
        <v>58</v>
      </c>
      <c r="F842" s="2" t="s">
        <v>59</v>
      </c>
      <c r="G842" s="2" t="s">
        <v>364</v>
      </c>
      <c r="H842" s="2" t="s">
        <v>61</v>
      </c>
      <c r="I842" s="2" t="s">
        <v>365</v>
      </c>
      <c r="J842" s="6">
        <v>42332</v>
      </c>
      <c r="K842" s="2">
        <v>822246</v>
      </c>
      <c r="L842" s="2">
        <v>742962</v>
      </c>
      <c r="M842" s="2">
        <v>5</v>
      </c>
      <c r="N842" s="2" t="s">
        <v>278</v>
      </c>
      <c r="P842" s="2" t="s">
        <v>116</v>
      </c>
      <c r="S842" s="2" t="s">
        <v>117</v>
      </c>
      <c r="T842" s="2" t="s">
        <v>120</v>
      </c>
      <c r="U842" s="2" t="s">
        <v>121</v>
      </c>
      <c r="V842" s="2">
        <v>28</v>
      </c>
      <c r="Y842" s="2">
        <f t="shared" si="212"/>
        <v>8.91267681314614</v>
      </c>
      <c r="AB842" s="2">
        <v>8.9126768129999991</v>
      </c>
      <c r="AC842" s="2">
        <f t="shared" si="213"/>
        <v>6.2388737692022998E-3</v>
      </c>
      <c r="AD842" s="2">
        <v>9.6519515238079917E-2</v>
      </c>
      <c r="AE842" s="2">
        <f t="shared" si="218"/>
        <v>6.4638469783164361</v>
      </c>
      <c r="AF842" s="2">
        <v>37</v>
      </c>
      <c r="AG842" s="4">
        <f t="shared" si="219"/>
        <v>2.7027027027027026</v>
      </c>
      <c r="AH842" s="4">
        <f t="shared" si="220"/>
        <v>9.1665496810191378</v>
      </c>
      <c r="AI842" s="5">
        <f t="shared" si="221"/>
        <v>4.5832748405095689</v>
      </c>
      <c r="AJ842" s="2">
        <f t="shared" si="214"/>
        <v>1.6844959176846207E-2</v>
      </c>
      <c r="AK842" s="2">
        <f t="shared" si="215"/>
        <v>1.3101634915324829E-2</v>
      </c>
      <c r="AL842" s="2">
        <v>3</v>
      </c>
      <c r="AM842" s="2">
        <v>3</v>
      </c>
      <c r="AN842" s="2">
        <f t="shared" si="216"/>
        <v>4.5</v>
      </c>
      <c r="AO842" s="2">
        <f t="shared" si="217"/>
        <v>0.89999999999999991</v>
      </c>
      <c r="AP842" s="2">
        <v>4.5</v>
      </c>
      <c r="AQ842" s="2">
        <v>3.5</v>
      </c>
      <c r="AR842" s="2">
        <v>0</v>
      </c>
      <c r="AS842" s="2" t="s">
        <v>78</v>
      </c>
      <c r="AT842" s="2">
        <v>3</v>
      </c>
      <c r="AU842" s="2">
        <v>2</v>
      </c>
      <c r="AW842" s="2" t="str">
        <f t="shared" si="222"/>
        <v>Arbustivo</v>
      </c>
      <c r="AX842" s="2" t="str">
        <f t="shared" si="211"/>
        <v>Latizal alto</v>
      </c>
      <c r="AY842" s="2">
        <v>125</v>
      </c>
      <c r="AZ842" s="4">
        <f t="shared" si="223"/>
        <v>0.8</v>
      </c>
      <c r="BA842" s="4">
        <v>0.4394563211186665</v>
      </c>
      <c r="BB842" s="4">
        <f t="shared" si="224"/>
        <v>1.4196800613359741</v>
      </c>
      <c r="BC842" s="4">
        <f t="shared" si="225"/>
        <v>2.219680061335974</v>
      </c>
      <c r="BD842" s="4">
        <f t="shared" si="226"/>
        <v>1.109840030667987</v>
      </c>
    </row>
    <row r="843" spans="1:56" x14ac:dyDescent="0.25">
      <c r="A843" s="2">
        <v>17</v>
      </c>
      <c r="B843" s="2" t="s">
        <v>361</v>
      </c>
      <c r="C843" s="2" t="s">
        <v>362</v>
      </c>
      <c r="D843" s="2" t="s">
        <v>363</v>
      </c>
      <c r="E843" s="2" t="s">
        <v>58</v>
      </c>
      <c r="F843" s="2" t="s">
        <v>59</v>
      </c>
      <c r="G843" s="2" t="s">
        <v>364</v>
      </c>
      <c r="H843" s="2" t="s">
        <v>61</v>
      </c>
      <c r="I843" s="2" t="s">
        <v>365</v>
      </c>
      <c r="J843" s="6">
        <v>42332</v>
      </c>
      <c r="K843" s="2">
        <v>822246</v>
      </c>
      <c r="L843" s="2">
        <v>742962</v>
      </c>
      <c r="M843" s="2">
        <v>2</v>
      </c>
      <c r="N843" s="2" t="s">
        <v>388</v>
      </c>
      <c r="O843" s="2" t="s">
        <v>63</v>
      </c>
      <c r="P843" s="2" t="s">
        <v>116</v>
      </c>
      <c r="S843" s="2" t="s">
        <v>117</v>
      </c>
      <c r="T843" s="2" t="s">
        <v>120</v>
      </c>
      <c r="U843" s="2" t="s">
        <v>121</v>
      </c>
      <c r="V843" s="2">
        <v>18</v>
      </c>
      <c r="Y843" s="2">
        <f t="shared" si="212"/>
        <v>5.7295779513082321</v>
      </c>
      <c r="AB843" s="2">
        <v>5.7295779509999996</v>
      </c>
      <c r="AC843" s="2">
        <f t="shared" si="213"/>
        <v>2.5783100780887042E-3</v>
      </c>
      <c r="AD843" s="2">
        <v>9.6519515238079917E-2</v>
      </c>
      <c r="AE843" s="2">
        <f t="shared" si="218"/>
        <v>2.6712837002226069</v>
      </c>
      <c r="AF843" s="2">
        <v>37</v>
      </c>
      <c r="AG843" s="4">
        <f t="shared" si="219"/>
        <v>2.7027027027027026</v>
      </c>
      <c r="AH843" s="4">
        <f t="shared" si="220"/>
        <v>5.3739864029253095</v>
      </c>
      <c r="AI843" s="5">
        <f t="shared" si="221"/>
        <v>2.6869932014626547</v>
      </c>
      <c r="AJ843" s="2">
        <f t="shared" si="214"/>
        <v>7.7349302342661127E-3</v>
      </c>
      <c r="AK843" s="2">
        <f t="shared" si="215"/>
        <v>3.0939720937064449E-3</v>
      </c>
      <c r="AL843" s="2">
        <v>4</v>
      </c>
      <c r="AM843" s="2">
        <v>2</v>
      </c>
      <c r="AN843" s="2">
        <f t="shared" si="216"/>
        <v>4</v>
      </c>
      <c r="AO843" s="2">
        <f t="shared" si="217"/>
        <v>0.8</v>
      </c>
      <c r="AP843" s="2">
        <v>5</v>
      </c>
      <c r="AQ843" s="2">
        <v>2</v>
      </c>
      <c r="AR843" s="2">
        <v>2</v>
      </c>
      <c r="AS843" s="2" t="s">
        <v>79</v>
      </c>
      <c r="AT843" s="2">
        <v>1</v>
      </c>
      <c r="AW843" s="2" t="str">
        <f t="shared" si="222"/>
        <v>Arbustivo</v>
      </c>
      <c r="AX843" s="2" t="str">
        <f t="shared" si="211"/>
        <v>Latizal alto</v>
      </c>
      <c r="AY843" s="2">
        <v>125</v>
      </c>
      <c r="AZ843" s="4">
        <f t="shared" si="223"/>
        <v>0.8</v>
      </c>
      <c r="BA843" s="4">
        <v>0.4394563211186665</v>
      </c>
      <c r="BB843" s="4">
        <f t="shared" si="224"/>
        <v>0.58670451514394817</v>
      </c>
      <c r="BC843" s="4">
        <f t="shared" si="225"/>
        <v>1.3867045151439483</v>
      </c>
      <c r="BD843" s="4">
        <f t="shared" si="226"/>
        <v>0.69335225757197416</v>
      </c>
    </row>
    <row r="844" spans="1:56" x14ac:dyDescent="0.25">
      <c r="A844" s="2">
        <v>18</v>
      </c>
      <c r="B844" s="2" t="s">
        <v>361</v>
      </c>
      <c r="C844" s="2" t="s">
        <v>389</v>
      </c>
      <c r="D844" s="2" t="s">
        <v>363</v>
      </c>
      <c r="E844" s="2" t="s">
        <v>58</v>
      </c>
      <c r="F844" s="2" t="s">
        <v>59</v>
      </c>
      <c r="G844" s="2" t="s">
        <v>364</v>
      </c>
      <c r="H844" s="2" t="s">
        <v>61</v>
      </c>
      <c r="I844" s="2" t="s">
        <v>365</v>
      </c>
      <c r="J844" s="6">
        <v>42332</v>
      </c>
      <c r="K844" s="2">
        <v>822435</v>
      </c>
      <c r="L844" s="2">
        <v>743024</v>
      </c>
      <c r="M844" s="2">
        <v>4</v>
      </c>
      <c r="N844" s="2" t="s">
        <v>377</v>
      </c>
      <c r="P844" s="2" t="s">
        <v>144</v>
      </c>
      <c r="S844" s="2" t="s">
        <v>203</v>
      </c>
      <c r="T844" s="2" t="s">
        <v>204</v>
      </c>
      <c r="U844" s="2" t="s">
        <v>205</v>
      </c>
      <c r="V844" s="2">
        <v>14</v>
      </c>
      <c r="Y844" s="2">
        <f t="shared" si="212"/>
        <v>4.45633840657307</v>
      </c>
      <c r="AB844" s="2">
        <v>4.4563384069999996</v>
      </c>
      <c r="AC844" s="2">
        <f t="shared" si="213"/>
        <v>1.5597184423005749E-3</v>
      </c>
      <c r="AD844" s="2">
        <v>7.0032153834011249E-2</v>
      </c>
      <c r="AE844" s="2">
        <f t="shared" si="218"/>
        <v>2.2271461848758602</v>
      </c>
      <c r="AF844" s="2">
        <v>40</v>
      </c>
      <c r="AG844" s="4">
        <f t="shared" si="219"/>
        <v>2.5</v>
      </c>
      <c r="AH844" s="4">
        <f t="shared" si="220"/>
        <v>4.7271461848758598</v>
      </c>
      <c r="AI844" s="5">
        <f t="shared" si="221"/>
        <v>2.3635730924379299</v>
      </c>
      <c r="AJ844" s="2">
        <f t="shared" si="214"/>
        <v>2.8074931961410352E-3</v>
      </c>
      <c r="AK844" s="2">
        <f t="shared" si="215"/>
        <v>9.3583106538034494E-4</v>
      </c>
      <c r="AL844" s="2">
        <v>4</v>
      </c>
      <c r="AM844" s="2">
        <v>3</v>
      </c>
      <c r="AN844" s="2">
        <f t="shared" si="216"/>
        <v>6</v>
      </c>
      <c r="AO844" s="2">
        <f t="shared" si="217"/>
        <v>1.2</v>
      </c>
      <c r="AP844" s="2">
        <v>3</v>
      </c>
      <c r="AQ844" s="2">
        <v>1</v>
      </c>
      <c r="AR844" s="2">
        <v>0</v>
      </c>
      <c r="AS844" s="2" t="s">
        <v>68</v>
      </c>
      <c r="AT844" s="2">
        <v>2</v>
      </c>
      <c r="AU844" s="2">
        <v>1</v>
      </c>
      <c r="AW844" s="2" t="str">
        <f t="shared" si="222"/>
        <v>Arbustivo</v>
      </c>
      <c r="AX844" s="2" t="str">
        <f t="shared" si="211"/>
        <v>Latizal bajo</v>
      </c>
      <c r="AY844" s="2">
        <v>125</v>
      </c>
      <c r="AZ844" s="4">
        <f t="shared" si="223"/>
        <v>0.8</v>
      </c>
      <c r="BA844" s="4">
        <v>0.4394563211186665</v>
      </c>
      <c r="BB844" s="4">
        <f t="shared" si="224"/>
        <v>0.35492001533399353</v>
      </c>
      <c r="BC844" s="4">
        <f t="shared" si="225"/>
        <v>1.1549200153339936</v>
      </c>
      <c r="BD844" s="4">
        <f t="shared" si="226"/>
        <v>0.57746000766699679</v>
      </c>
    </row>
    <row r="845" spans="1:56" x14ac:dyDescent="0.25">
      <c r="A845" s="2">
        <v>18</v>
      </c>
      <c r="B845" s="2" t="s">
        <v>361</v>
      </c>
      <c r="C845" s="2" t="s">
        <v>389</v>
      </c>
      <c r="D845" s="2" t="s">
        <v>363</v>
      </c>
      <c r="E845" s="2" t="s">
        <v>58</v>
      </c>
      <c r="F845" s="2" t="s">
        <v>59</v>
      </c>
      <c r="G845" s="2" t="s">
        <v>364</v>
      </c>
      <c r="H845" s="2" t="s">
        <v>61</v>
      </c>
      <c r="I845" s="2" t="s">
        <v>365</v>
      </c>
      <c r="J845" s="6">
        <v>42332</v>
      </c>
      <c r="K845" s="2">
        <v>822435</v>
      </c>
      <c r="L845" s="2">
        <v>743024</v>
      </c>
      <c r="M845" s="2">
        <v>2</v>
      </c>
      <c r="N845" s="2" t="s">
        <v>390</v>
      </c>
      <c r="P845" s="2" t="s">
        <v>70</v>
      </c>
      <c r="S845" s="2" t="s">
        <v>71</v>
      </c>
      <c r="T845" s="2" t="s">
        <v>72</v>
      </c>
      <c r="U845" s="2" t="s">
        <v>73</v>
      </c>
      <c r="V845" s="2">
        <v>18</v>
      </c>
      <c r="Y845" s="2">
        <f t="shared" si="212"/>
        <v>5.7295779513082321</v>
      </c>
      <c r="AB845" s="2">
        <v>5.7295779509999996</v>
      </c>
      <c r="AC845" s="2">
        <f t="shared" si="213"/>
        <v>2.5783100780887042E-3</v>
      </c>
      <c r="AD845" s="2">
        <v>7.0032153834011249E-2</v>
      </c>
      <c r="AE845" s="2">
        <f t="shared" si="218"/>
        <v>3.6816089994886649</v>
      </c>
      <c r="AF845" s="2">
        <v>40</v>
      </c>
      <c r="AG845" s="4">
        <f t="shared" si="219"/>
        <v>2.5</v>
      </c>
      <c r="AH845" s="4">
        <f t="shared" si="220"/>
        <v>6.1816089994886649</v>
      </c>
      <c r="AI845" s="5">
        <f t="shared" si="221"/>
        <v>3.0908044997443325</v>
      </c>
      <c r="AJ845" s="2">
        <f t="shared" si="214"/>
        <v>6.1879441874128898E-3</v>
      </c>
      <c r="AK845" s="2">
        <f t="shared" si="215"/>
        <v>1.8563832562238669E-3</v>
      </c>
      <c r="AL845" s="2">
        <v>3</v>
      </c>
      <c r="AM845" s="2">
        <v>3</v>
      </c>
      <c r="AN845" s="2">
        <f t="shared" si="216"/>
        <v>4.5</v>
      </c>
      <c r="AO845" s="2">
        <f t="shared" si="217"/>
        <v>0.89999999999999991</v>
      </c>
      <c r="AP845" s="2">
        <v>4</v>
      </c>
      <c r="AQ845" s="2">
        <v>1.2</v>
      </c>
      <c r="AR845" s="2">
        <v>0</v>
      </c>
      <c r="AS845" s="2" t="s">
        <v>68</v>
      </c>
      <c r="AT845" s="2">
        <v>1</v>
      </c>
      <c r="AU845" s="2">
        <v>1</v>
      </c>
      <c r="AW845" s="2" t="str">
        <f t="shared" si="222"/>
        <v>Arbustivo</v>
      </c>
      <c r="AX845" s="2" t="str">
        <f t="shared" si="211"/>
        <v>Latizal alto</v>
      </c>
      <c r="AY845" s="2">
        <v>125</v>
      </c>
      <c r="AZ845" s="4">
        <f t="shared" si="223"/>
        <v>0.8</v>
      </c>
      <c r="BA845" s="4">
        <v>0.4394563211186665</v>
      </c>
      <c r="BB845" s="4">
        <f t="shared" si="224"/>
        <v>0.58670451514394817</v>
      </c>
      <c r="BC845" s="4">
        <f t="shared" si="225"/>
        <v>1.3867045151439483</v>
      </c>
      <c r="BD845" s="4">
        <f t="shared" si="226"/>
        <v>0.69335225757197416</v>
      </c>
    </row>
    <row r="846" spans="1:56" x14ac:dyDescent="0.25">
      <c r="A846" s="2">
        <v>18</v>
      </c>
      <c r="B846" s="2" t="s">
        <v>361</v>
      </c>
      <c r="C846" s="2" t="s">
        <v>389</v>
      </c>
      <c r="D846" s="2" t="s">
        <v>363</v>
      </c>
      <c r="E846" s="2" t="s">
        <v>58</v>
      </c>
      <c r="F846" s="2" t="s">
        <v>59</v>
      </c>
      <c r="G846" s="2" t="s">
        <v>364</v>
      </c>
      <c r="H846" s="2" t="s">
        <v>61</v>
      </c>
      <c r="I846" s="2" t="s">
        <v>365</v>
      </c>
      <c r="J846" s="6">
        <v>42332</v>
      </c>
      <c r="K846" s="2">
        <v>822435</v>
      </c>
      <c r="L846" s="2">
        <v>743024</v>
      </c>
      <c r="M846" s="2">
        <v>2</v>
      </c>
      <c r="N846" s="2" t="s">
        <v>315</v>
      </c>
      <c r="P846" s="2" t="s">
        <v>86</v>
      </c>
      <c r="S846" s="2" t="s">
        <v>87</v>
      </c>
      <c r="T846" s="2" t="s">
        <v>88</v>
      </c>
      <c r="U846" s="2" t="s">
        <v>89</v>
      </c>
      <c r="V846" s="2">
        <v>15</v>
      </c>
      <c r="Y846" s="2">
        <f t="shared" si="212"/>
        <v>4.7746482927568605</v>
      </c>
      <c r="AB846" s="2">
        <v>4.7746482930000003</v>
      </c>
      <c r="AC846" s="2">
        <f t="shared" si="213"/>
        <v>1.7904931097838226E-3</v>
      </c>
      <c r="AD846" s="2">
        <v>7.0032153834011249E-2</v>
      </c>
      <c r="AE846" s="2">
        <f t="shared" si="218"/>
        <v>2.5566729163115731</v>
      </c>
      <c r="AF846" s="2">
        <v>40</v>
      </c>
      <c r="AG846" s="4">
        <f t="shared" si="219"/>
        <v>2.5</v>
      </c>
      <c r="AH846" s="4">
        <f t="shared" si="220"/>
        <v>5.0566729163115731</v>
      </c>
      <c r="AI846" s="5">
        <f t="shared" si="221"/>
        <v>2.5283364581557866</v>
      </c>
      <c r="AJ846" s="2">
        <f t="shared" si="214"/>
        <v>4.297183463481174E-3</v>
      </c>
      <c r="AK846" s="2">
        <f t="shared" si="215"/>
        <v>1.6114437988054404E-3</v>
      </c>
      <c r="AL846" s="2">
        <v>2</v>
      </c>
      <c r="AM846" s="2">
        <v>1.5</v>
      </c>
      <c r="AN846" s="2">
        <f t="shared" si="216"/>
        <v>1.5</v>
      </c>
      <c r="AO846" s="2">
        <f t="shared" si="217"/>
        <v>0.3</v>
      </c>
      <c r="AP846" s="2">
        <v>4</v>
      </c>
      <c r="AQ846" s="2">
        <v>1.5</v>
      </c>
      <c r="AR846" s="2">
        <v>0</v>
      </c>
      <c r="AS846" s="2" t="s">
        <v>79</v>
      </c>
      <c r="AT846" s="2">
        <v>3</v>
      </c>
      <c r="AU846" s="2">
        <v>1</v>
      </c>
      <c r="AW846" s="2" t="str">
        <f t="shared" si="222"/>
        <v>Arbustivo</v>
      </c>
      <c r="AX846" s="2" t="str">
        <f t="shared" si="211"/>
        <v>Latizal bajo</v>
      </c>
      <c r="AY846" s="2">
        <v>125</v>
      </c>
      <c r="AZ846" s="4">
        <f t="shared" si="223"/>
        <v>0.8</v>
      </c>
      <c r="BA846" s="4">
        <v>0.4394563211186665</v>
      </c>
      <c r="BB846" s="4">
        <f t="shared" si="224"/>
        <v>0.4074336910721863</v>
      </c>
      <c r="BC846" s="4">
        <f t="shared" si="225"/>
        <v>1.2074336910721863</v>
      </c>
      <c r="BD846" s="4">
        <f t="shared" si="226"/>
        <v>0.60371684553609317</v>
      </c>
    </row>
    <row r="847" spans="1:56" x14ac:dyDescent="0.25">
      <c r="A847" s="2">
        <v>18</v>
      </c>
      <c r="B847" s="2" t="s">
        <v>361</v>
      </c>
      <c r="C847" s="2" t="s">
        <v>389</v>
      </c>
      <c r="D847" s="2" t="s">
        <v>363</v>
      </c>
      <c r="E847" s="2" t="s">
        <v>58</v>
      </c>
      <c r="F847" s="2" t="s">
        <v>59</v>
      </c>
      <c r="G847" s="2" t="s">
        <v>364</v>
      </c>
      <c r="H847" s="2" t="s">
        <v>61</v>
      </c>
      <c r="I847" s="2" t="s">
        <v>365</v>
      </c>
      <c r="J847" s="6">
        <v>42332</v>
      </c>
      <c r="K847" s="2">
        <v>822435</v>
      </c>
      <c r="L847" s="2">
        <v>743024</v>
      </c>
      <c r="M847" s="2">
        <v>4</v>
      </c>
      <c r="N847" s="2" t="s">
        <v>383</v>
      </c>
      <c r="P847" s="2" t="s">
        <v>86</v>
      </c>
      <c r="S847" s="2" t="s">
        <v>87</v>
      </c>
      <c r="T847" s="2" t="s">
        <v>88</v>
      </c>
      <c r="U847" s="2" t="s">
        <v>89</v>
      </c>
      <c r="V847" s="2">
        <v>14</v>
      </c>
      <c r="Y847" s="2">
        <f t="shared" si="212"/>
        <v>4.45633840657307</v>
      </c>
      <c r="AB847" s="2">
        <v>4.4563384069999996</v>
      </c>
      <c r="AC847" s="2">
        <f t="shared" si="213"/>
        <v>1.5597184423005749E-3</v>
      </c>
      <c r="AD847" s="2">
        <v>7.0032153834011249E-2</v>
      </c>
      <c r="AE847" s="2">
        <f t="shared" si="218"/>
        <v>2.2271461848758602</v>
      </c>
      <c r="AF847" s="2">
        <v>40</v>
      </c>
      <c r="AG847" s="4">
        <f t="shared" si="219"/>
        <v>2.5</v>
      </c>
      <c r="AH847" s="4">
        <f t="shared" si="220"/>
        <v>4.7271461848758598</v>
      </c>
      <c r="AI847" s="5">
        <f t="shared" si="221"/>
        <v>2.3635730924379299</v>
      </c>
      <c r="AJ847" s="2">
        <f t="shared" si="214"/>
        <v>2.3395776634508622E-3</v>
      </c>
      <c r="AK847" s="2">
        <f t="shared" si="215"/>
        <v>9.3583106538034494E-4</v>
      </c>
      <c r="AL847" s="2">
        <v>1</v>
      </c>
      <c r="AM847" s="2">
        <v>1</v>
      </c>
      <c r="AN847" s="2">
        <f t="shared" si="216"/>
        <v>0.5</v>
      </c>
      <c r="AO847" s="2">
        <f t="shared" si="217"/>
        <v>0.1</v>
      </c>
      <c r="AP847" s="2">
        <v>2.5</v>
      </c>
      <c r="AQ847" s="2">
        <v>1</v>
      </c>
      <c r="AR847" s="2">
        <v>1</v>
      </c>
      <c r="AS847" s="2" t="s">
        <v>78</v>
      </c>
      <c r="AT847" s="2">
        <v>2</v>
      </c>
      <c r="AU847" s="2">
        <v>1</v>
      </c>
      <c r="AW847" s="2" t="str">
        <f t="shared" si="222"/>
        <v>Arbustivo</v>
      </c>
      <c r="AX847" s="2" t="str">
        <f t="shared" si="211"/>
        <v>Latizal bajo</v>
      </c>
      <c r="AY847" s="2">
        <v>125</v>
      </c>
      <c r="AZ847" s="4">
        <f t="shared" si="223"/>
        <v>0.8</v>
      </c>
      <c r="BA847" s="4">
        <v>0.4394563211186665</v>
      </c>
      <c r="BB847" s="4">
        <f t="shared" si="224"/>
        <v>0.35492001533399353</v>
      </c>
      <c r="BC847" s="4">
        <f t="shared" si="225"/>
        <v>1.1549200153339936</v>
      </c>
      <c r="BD847" s="4">
        <f t="shared" si="226"/>
        <v>0.57746000766699679</v>
      </c>
    </row>
    <row r="848" spans="1:56" x14ac:dyDescent="0.25">
      <c r="A848" s="2">
        <v>18</v>
      </c>
      <c r="B848" s="2" t="s">
        <v>361</v>
      </c>
      <c r="C848" s="2" t="s">
        <v>389</v>
      </c>
      <c r="D848" s="2" t="s">
        <v>363</v>
      </c>
      <c r="E848" s="2" t="s">
        <v>58</v>
      </c>
      <c r="F848" s="2" t="s">
        <v>59</v>
      </c>
      <c r="G848" s="2" t="s">
        <v>364</v>
      </c>
      <c r="H848" s="2" t="s">
        <v>61</v>
      </c>
      <c r="I848" s="2" t="s">
        <v>365</v>
      </c>
      <c r="J848" s="6">
        <v>42332</v>
      </c>
      <c r="K848" s="2">
        <v>822435</v>
      </c>
      <c r="L848" s="2">
        <v>743024</v>
      </c>
      <c r="M848" s="2">
        <v>4</v>
      </c>
      <c r="N848" s="2" t="s">
        <v>279</v>
      </c>
      <c r="P848" s="2" t="s">
        <v>90</v>
      </c>
      <c r="S848" s="2" t="s">
        <v>91</v>
      </c>
      <c r="T848" s="2" t="s">
        <v>369</v>
      </c>
      <c r="U848" s="2" t="s">
        <v>93</v>
      </c>
      <c r="V848" s="2">
        <v>12</v>
      </c>
      <c r="Y848" s="2">
        <f t="shared" si="212"/>
        <v>3.8197186342054881</v>
      </c>
      <c r="AB848" s="2">
        <v>3.819718634</v>
      </c>
      <c r="AC848" s="2">
        <f t="shared" si="213"/>
        <v>1.1459155902616462E-3</v>
      </c>
      <c r="AD848" s="2">
        <v>7.0032153834011249E-2</v>
      </c>
      <c r="AE848" s="2">
        <f t="shared" si="218"/>
        <v>1.6362706664394064</v>
      </c>
      <c r="AF848" s="2">
        <v>40</v>
      </c>
      <c r="AG848" s="4">
        <f t="shared" si="219"/>
        <v>2.5</v>
      </c>
      <c r="AH848" s="4">
        <f t="shared" si="220"/>
        <v>4.1362706664394064</v>
      </c>
      <c r="AI848" s="5">
        <f t="shared" si="221"/>
        <v>2.0681353332197032</v>
      </c>
      <c r="AJ848" s="2">
        <f t="shared" si="214"/>
        <v>2.0626480624709631E-3</v>
      </c>
      <c r="AK848" s="2">
        <f t="shared" si="215"/>
        <v>0</v>
      </c>
      <c r="AL848" s="2">
        <v>3</v>
      </c>
      <c r="AM848" s="2">
        <v>4</v>
      </c>
      <c r="AN848" s="2">
        <f t="shared" si="216"/>
        <v>6</v>
      </c>
      <c r="AO848" s="2">
        <f t="shared" si="217"/>
        <v>1.2</v>
      </c>
      <c r="AP848" s="2">
        <v>3</v>
      </c>
      <c r="AQ848" s="2">
        <v>0</v>
      </c>
      <c r="AR848" s="2">
        <v>12</v>
      </c>
      <c r="AS848" s="2" t="s">
        <v>79</v>
      </c>
      <c r="AT848" s="2">
        <v>4</v>
      </c>
      <c r="AU848" s="2">
        <v>1</v>
      </c>
      <c r="AW848" s="2" t="str">
        <f t="shared" si="222"/>
        <v>Arbustivo</v>
      </c>
      <c r="AX848" s="2" t="str">
        <f t="shared" si="211"/>
        <v>Latizal bajo</v>
      </c>
      <c r="AY848" s="2">
        <v>125</v>
      </c>
      <c r="AZ848" s="4">
        <f t="shared" si="223"/>
        <v>0.8</v>
      </c>
      <c r="BA848" s="4">
        <v>0.4394563211186665</v>
      </c>
      <c r="BB848" s="4">
        <f t="shared" si="224"/>
        <v>0.26075756228619917</v>
      </c>
      <c r="BC848" s="4">
        <f t="shared" si="225"/>
        <v>1.0607575622861991</v>
      </c>
      <c r="BD848" s="4">
        <f t="shared" si="226"/>
        <v>0.53037878114309955</v>
      </c>
    </row>
    <row r="849" spans="1:56" x14ac:dyDescent="0.25">
      <c r="A849" s="2">
        <v>18</v>
      </c>
      <c r="B849" s="2" t="s">
        <v>361</v>
      </c>
      <c r="C849" s="2" t="s">
        <v>389</v>
      </c>
      <c r="D849" s="2" t="s">
        <v>363</v>
      </c>
      <c r="E849" s="2" t="s">
        <v>58</v>
      </c>
      <c r="F849" s="2" t="s">
        <v>59</v>
      </c>
      <c r="G849" s="2" t="s">
        <v>364</v>
      </c>
      <c r="H849" s="2" t="s">
        <v>61</v>
      </c>
      <c r="I849" s="2" t="s">
        <v>365</v>
      </c>
      <c r="J849" s="6">
        <v>42332</v>
      </c>
      <c r="K849" s="2">
        <v>822435</v>
      </c>
      <c r="L849" s="2">
        <v>743024</v>
      </c>
      <c r="M849" s="2">
        <v>1</v>
      </c>
      <c r="N849" s="2" t="s">
        <v>391</v>
      </c>
      <c r="P849" s="2" t="s">
        <v>90</v>
      </c>
      <c r="S849" s="2" t="s">
        <v>91</v>
      </c>
      <c r="T849" s="2" t="s">
        <v>373</v>
      </c>
      <c r="U849" s="2" t="s">
        <v>93</v>
      </c>
      <c r="V849" s="2">
        <v>22</v>
      </c>
      <c r="Y849" s="2">
        <f t="shared" si="212"/>
        <v>7.0028174960433951</v>
      </c>
      <c r="AB849" s="2">
        <v>7.0028174959999996</v>
      </c>
      <c r="AC849" s="2">
        <f t="shared" si="213"/>
        <v>3.8515496228238681E-3</v>
      </c>
      <c r="AD849" s="2">
        <v>7.0032153834011249E-2</v>
      </c>
      <c r="AE849" s="2">
        <f t="shared" si="218"/>
        <v>5.4996875177546745</v>
      </c>
      <c r="AF849" s="2">
        <v>40</v>
      </c>
      <c r="AG849" s="4">
        <f t="shared" si="219"/>
        <v>2.5</v>
      </c>
      <c r="AH849" s="4">
        <f t="shared" si="220"/>
        <v>7.9996875177546745</v>
      </c>
      <c r="AI849" s="5">
        <f t="shared" si="221"/>
        <v>3.9998437588773372</v>
      </c>
      <c r="AJ849" s="2">
        <f t="shared" si="214"/>
        <v>6.9327893210829623E-3</v>
      </c>
      <c r="AK849" s="2">
        <f t="shared" si="215"/>
        <v>0</v>
      </c>
      <c r="AL849" s="2">
        <v>4</v>
      </c>
      <c r="AM849" s="2">
        <v>4</v>
      </c>
      <c r="AN849" s="2">
        <f t="shared" si="216"/>
        <v>8</v>
      </c>
      <c r="AO849" s="2">
        <f t="shared" si="217"/>
        <v>1.6</v>
      </c>
      <c r="AP849" s="2">
        <v>3</v>
      </c>
      <c r="AQ849" s="2">
        <v>0</v>
      </c>
      <c r="AR849" s="2">
        <v>6</v>
      </c>
      <c r="AS849" s="2" t="s">
        <v>78</v>
      </c>
      <c r="AT849" s="2">
        <v>4</v>
      </c>
      <c r="AU849" s="2">
        <v>1</v>
      </c>
      <c r="AW849" s="2" t="str">
        <f t="shared" si="222"/>
        <v>Arbustivo</v>
      </c>
      <c r="AX849" s="2" t="str">
        <f t="shared" si="211"/>
        <v>Latizal alto</v>
      </c>
      <c r="AY849" s="2">
        <v>125</v>
      </c>
      <c r="AZ849" s="4">
        <f t="shared" si="223"/>
        <v>0.8</v>
      </c>
      <c r="BA849" s="4">
        <v>0.4394563211186665</v>
      </c>
      <c r="BB849" s="4">
        <f t="shared" si="224"/>
        <v>0.8764351399063921</v>
      </c>
      <c r="BC849" s="4">
        <f t="shared" si="225"/>
        <v>1.6764351399063921</v>
      </c>
      <c r="BD849" s="4">
        <f t="shared" si="226"/>
        <v>0.83821756995319607</v>
      </c>
    </row>
    <row r="850" spans="1:56" x14ac:dyDescent="0.25">
      <c r="A850" s="2">
        <v>18</v>
      </c>
      <c r="B850" s="2" t="s">
        <v>361</v>
      </c>
      <c r="C850" s="2" t="s">
        <v>389</v>
      </c>
      <c r="D850" s="2" t="s">
        <v>363</v>
      </c>
      <c r="E850" s="2" t="s">
        <v>58</v>
      </c>
      <c r="F850" s="2" t="s">
        <v>59</v>
      </c>
      <c r="G850" s="2" t="s">
        <v>364</v>
      </c>
      <c r="H850" s="2" t="s">
        <v>61</v>
      </c>
      <c r="I850" s="2" t="s">
        <v>365</v>
      </c>
      <c r="J850" s="6">
        <v>42332</v>
      </c>
      <c r="K850" s="2">
        <v>822435</v>
      </c>
      <c r="L850" s="2">
        <v>743024</v>
      </c>
      <c r="M850" s="2">
        <v>2</v>
      </c>
      <c r="N850" s="2" t="s">
        <v>303</v>
      </c>
      <c r="P850" s="2" t="s">
        <v>90</v>
      </c>
      <c r="S850" s="2" t="s">
        <v>91</v>
      </c>
      <c r="T850" s="2" t="s">
        <v>373</v>
      </c>
      <c r="U850" s="2" t="s">
        <v>93</v>
      </c>
      <c r="V850" s="2">
        <v>12</v>
      </c>
      <c r="Y850" s="2">
        <f t="shared" si="212"/>
        <v>3.8197186342054881</v>
      </c>
      <c r="AB850" s="2">
        <v>3.819718634</v>
      </c>
      <c r="AC850" s="2">
        <f t="shared" si="213"/>
        <v>1.1459155902616462E-3</v>
      </c>
      <c r="AD850" s="2">
        <v>7.0032153834011249E-2</v>
      </c>
      <c r="AE850" s="2">
        <f t="shared" si="218"/>
        <v>1.6362706664394064</v>
      </c>
      <c r="AF850" s="2">
        <v>40</v>
      </c>
      <c r="AG850" s="4">
        <f t="shared" si="219"/>
        <v>2.5</v>
      </c>
      <c r="AH850" s="4">
        <f t="shared" si="220"/>
        <v>4.1362706664394064</v>
      </c>
      <c r="AI850" s="5">
        <f t="shared" si="221"/>
        <v>2.0681353332197032</v>
      </c>
      <c r="AJ850" s="2">
        <f t="shared" si="214"/>
        <v>2.4064227395494569E-3</v>
      </c>
      <c r="AK850" s="2">
        <f t="shared" si="215"/>
        <v>0</v>
      </c>
      <c r="AL850" s="2">
        <v>4</v>
      </c>
      <c r="AM850" s="2">
        <v>5</v>
      </c>
      <c r="AN850" s="2">
        <f t="shared" si="216"/>
        <v>10</v>
      </c>
      <c r="AO850" s="2">
        <f t="shared" si="217"/>
        <v>2</v>
      </c>
      <c r="AP850" s="2">
        <v>3.5</v>
      </c>
      <c r="AQ850" s="2">
        <v>0</v>
      </c>
      <c r="AR850" s="2">
        <v>7</v>
      </c>
      <c r="AS850" s="2" t="s">
        <v>68</v>
      </c>
      <c r="AT850" s="2">
        <v>3</v>
      </c>
      <c r="AU850" s="2">
        <v>1</v>
      </c>
      <c r="AW850" s="2" t="str">
        <f t="shared" si="222"/>
        <v>Arbustivo</v>
      </c>
      <c r="AX850" s="2" t="str">
        <f t="shared" si="211"/>
        <v>Latizal bajo</v>
      </c>
      <c r="AY850" s="2">
        <v>125</v>
      </c>
      <c r="AZ850" s="4">
        <f t="shared" si="223"/>
        <v>0.8</v>
      </c>
      <c r="BA850" s="4">
        <v>0.4394563211186665</v>
      </c>
      <c r="BB850" s="4">
        <f t="shared" si="224"/>
        <v>0.26075756228619917</v>
      </c>
      <c r="BC850" s="4">
        <f t="shared" si="225"/>
        <v>1.0607575622861991</v>
      </c>
      <c r="BD850" s="4">
        <f t="shared" si="226"/>
        <v>0.53037878114309955</v>
      </c>
    </row>
    <row r="851" spans="1:56" x14ac:dyDescent="0.25">
      <c r="A851" s="2">
        <v>18</v>
      </c>
      <c r="B851" s="2" t="s">
        <v>361</v>
      </c>
      <c r="C851" s="2" t="s">
        <v>389</v>
      </c>
      <c r="D851" s="2" t="s">
        <v>363</v>
      </c>
      <c r="E851" s="2" t="s">
        <v>58</v>
      </c>
      <c r="F851" s="2" t="s">
        <v>59</v>
      </c>
      <c r="G851" s="2" t="s">
        <v>364</v>
      </c>
      <c r="H851" s="2" t="s">
        <v>61</v>
      </c>
      <c r="I851" s="2" t="s">
        <v>365</v>
      </c>
      <c r="J851" s="6">
        <v>42332</v>
      </c>
      <c r="K851" s="2">
        <v>822435</v>
      </c>
      <c r="L851" s="2">
        <v>743024</v>
      </c>
      <c r="M851" s="2">
        <v>2</v>
      </c>
      <c r="N851" s="2" t="s">
        <v>392</v>
      </c>
      <c r="P851" s="2" t="s">
        <v>90</v>
      </c>
      <c r="S851" s="2" t="s">
        <v>91</v>
      </c>
      <c r="T851" s="2" t="s">
        <v>373</v>
      </c>
      <c r="U851" s="2" t="s">
        <v>93</v>
      </c>
      <c r="V851" s="2">
        <v>12</v>
      </c>
      <c r="Y851" s="2">
        <f t="shared" si="212"/>
        <v>3.8197186342054881</v>
      </c>
      <c r="AB851" s="2">
        <v>3.819718634</v>
      </c>
      <c r="AC851" s="2">
        <f t="shared" si="213"/>
        <v>1.1459155902616462E-3</v>
      </c>
      <c r="AD851" s="2">
        <v>7.0032153834011249E-2</v>
      </c>
      <c r="AE851" s="2">
        <f t="shared" si="218"/>
        <v>1.6362706664394064</v>
      </c>
      <c r="AF851" s="2">
        <v>40</v>
      </c>
      <c r="AG851" s="4">
        <f t="shared" si="219"/>
        <v>2.5</v>
      </c>
      <c r="AH851" s="4">
        <f t="shared" si="220"/>
        <v>4.1362706664394064</v>
      </c>
      <c r="AI851" s="5">
        <f t="shared" si="221"/>
        <v>2.0681353332197032</v>
      </c>
      <c r="AJ851" s="2">
        <f t="shared" si="214"/>
        <v>2.4064227395494569E-3</v>
      </c>
      <c r="AK851" s="2">
        <f t="shared" si="215"/>
        <v>0</v>
      </c>
      <c r="AL851" s="2">
        <v>3</v>
      </c>
      <c r="AM851" s="2">
        <v>3</v>
      </c>
      <c r="AN851" s="2">
        <f t="shared" si="216"/>
        <v>4.5</v>
      </c>
      <c r="AO851" s="2">
        <f t="shared" si="217"/>
        <v>0.89999999999999991</v>
      </c>
      <c r="AP851" s="2">
        <v>3.5</v>
      </c>
      <c r="AQ851" s="2">
        <v>0</v>
      </c>
      <c r="AR851" s="2">
        <v>3</v>
      </c>
      <c r="AS851" s="2" t="s">
        <v>79</v>
      </c>
      <c r="AT851" s="2">
        <v>2</v>
      </c>
      <c r="AU851" s="2">
        <v>1</v>
      </c>
      <c r="AW851" s="2" t="str">
        <f t="shared" si="222"/>
        <v>Arbustivo</v>
      </c>
      <c r="AX851" s="2" t="str">
        <f t="shared" si="211"/>
        <v>Latizal bajo</v>
      </c>
      <c r="AY851" s="2">
        <v>125</v>
      </c>
      <c r="AZ851" s="4">
        <f t="shared" si="223"/>
        <v>0.8</v>
      </c>
      <c r="BA851" s="4">
        <v>0.4394563211186665</v>
      </c>
      <c r="BB851" s="4">
        <f t="shared" si="224"/>
        <v>0.26075756228619917</v>
      </c>
      <c r="BC851" s="4">
        <f t="shared" si="225"/>
        <v>1.0607575622861991</v>
      </c>
      <c r="BD851" s="4">
        <f t="shared" si="226"/>
        <v>0.53037878114309955</v>
      </c>
    </row>
    <row r="852" spans="1:56" x14ac:dyDescent="0.25">
      <c r="A852" s="2">
        <v>18</v>
      </c>
      <c r="B852" s="2" t="s">
        <v>361</v>
      </c>
      <c r="C852" s="2" t="s">
        <v>389</v>
      </c>
      <c r="D852" s="2" t="s">
        <v>363</v>
      </c>
      <c r="E852" s="2" t="s">
        <v>58</v>
      </c>
      <c r="F852" s="2" t="s">
        <v>59</v>
      </c>
      <c r="G852" s="2" t="s">
        <v>364</v>
      </c>
      <c r="H852" s="2" t="s">
        <v>61</v>
      </c>
      <c r="I852" s="2" t="s">
        <v>365</v>
      </c>
      <c r="J852" s="6">
        <v>42332</v>
      </c>
      <c r="K852" s="2">
        <v>822435</v>
      </c>
      <c r="L852" s="2">
        <v>743024</v>
      </c>
      <c r="M852" s="2">
        <v>2</v>
      </c>
      <c r="N852" s="2" t="s">
        <v>375</v>
      </c>
      <c r="P852" s="2" t="s">
        <v>90</v>
      </c>
      <c r="S852" s="2" t="s">
        <v>91</v>
      </c>
      <c r="T852" s="2" t="s">
        <v>373</v>
      </c>
      <c r="U852" s="2" t="s">
        <v>93</v>
      </c>
      <c r="V852" s="2">
        <v>19</v>
      </c>
      <c r="Y852" s="2">
        <f t="shared" si="212"/>
        <v>6.0478878374920226</v>
      </c>
      <c r="AB852" s="2">
        <v>6.0478878370000002</v>
      </c>
      <c r="AC852" s="2">
        <f t="shared" si="213"/>
        <v>2.8727467228087103E-3</v>
      </c>
      <c r="AD852" s="2">
        <v>7.0032153834011249E-2</v>
      </c>
      <c r="AE852" s="2">
        <f t="shared" si="218"/>
        <v>4.102039656837678</v>
      </c>
      <c r="AF852" s="2">
        <v>40</v>
      </c>
      <c r="AG852" s="4">
        <f t="shared" si="219"/>
        <v>2.5</v>
      </c>
      <c r="AH852" s="4">
        <f t="shared" si="220"/>
        <v>6.602039656837678</v>
      </c>
      <c r="AI852" s="5">
        <f t="shared" si="221"/>
        <v>3.301019828418839</v>
      </c>
      <c r="AJ852" s="2">
        <f t="shared" si="214"/>
        <v>8.6182401684261317E-3</v>
      </c>
      <c r="AK852" s="2">
        <f t="shared" si="215"/>
        <v>5.1709441010556779E-3</v>
      </c>
      <c r="AL852" s="2">
        <v>3</v>
      </c>
      <c r="AM852" s="2">
        <v>4</v>
      </c>
      <c r="AN852" s="2">
        <f t="shared" si="216"/>
        <v>6</v>
      </c>
      <c r="AO852" s="2">
        <f t="shared" si="217"/>
        <v>1.2</v>
      </c>
      <c r="AP852" s="2">
        <v>5</v>
      </c>
      <c r="AQ852" s="2">
        <v>3</v>
      </c>
      <c r="AR852" s="2">
        <v>1</v>
      </c>
      <c r="AS852" s="2" t="s">
        <v>68</v>
      </c>
      <c r="AT852" s="2">
        <v>1</v>
      </c>
      <c r="AU852" s="2">
        <v>1</v>
      </c>
      <c r="AW852" s="2" t="str">
        <f t="shared" si="222"/>
        <v>Arbustivo</v>
      </c>
      <c r="AX852" s="2" t="str">
        <f t="shared" si="211"/>
        <v>Latizal alto</v>
      </c>
      <c r="AY852" s="2">
        <v>125</v>
      </c>
      <c r="AZ852" s="4">
        <f t="shared" si="223"/>
        <v>0.8</v>
      </c>
      <c r="BA852" s="4">
        <v>0.4394563211186665</v>
      </c>
      <c r="BB852" s="4">
        <f t="shared" si="224"/>
        <v>0.6537047221202632</v>
      </c>
      <c r="BC852" s="4">
        <f t="shared" si="225"/>
        <v>1.4537047221202632</v>
      </c>
      <c r="BD852" s="4">
        <f t="shared" si="226"/>
        <v>0.72685236106013162</v>
      </c>
    </row>
    <row r="853" spans="1:56" x14ac:dyDescent="0.25">
      <c r="A853" s="2">
        <v>18</v>
      </c>
      <c r="B853" s="2" t="s">
        <v>361</v>
      </c>
      <c r="C853" s="2" t="s">
        <v>389</v>
      </c>
      <c r="D853" s="2" t="s">
        <v>363</v>
      </c>
      <c r="E853" s="2" t="s">
        <v>58</v>
      </c>
      <c r="F853" s="2" t="s">
        <v>59</v>
      </c>
      <c r="G853" s="2" t="s">
        <v>364</v>
      </c>
      <c r="H853" s="2" t="s">
        <v>61</v>
      </c>
      <c r="I853" s="2" t="s">
        <v>365</v>
      </c>
      <c r="J853" s="6">
        <v>42332</v>
      </c>
      <c r="K853" s="2">
        <v>822435</v>
      </c>
      <c r="L853" s="2">
        <v>743024</v>
      </c>
      <c r="M853" s="2">
        <v>3</v>
      </c>
      <c r="N853" s="2" t="s">
        <v>368</v>
      </c>
      <c r="P853" s="2" t="s">
        <v>90</v>
      </c>
      <c r="S853" s="2" t="s">
        <v>91</v>
      </c>
      <c r="T853" s="2" t="s">
        <v>373</v>
      </c>
      <c r="U853" s="2" t="s">
        <v>93</v>
      </c>
      <c r="V853" s="2">
        <v>10</v>
      </c>
      <c r="Y853" s="2">
        <f t="shared" si="212"/>
        <v>3.183098861837907</v>
      </c>
      <c r="AB853" s="2">
        <v>3.183098862</v>
      </c>
      <c r="AC853" s="2">
        <f t="shared" si="213"/>
        <v>7.9577471545947667E-4</v>
      </c>
      <c r="AD853" s="2">
        <v>7.0032153834011249E-2</v>
      </c>
      <c r="AE853" s="2">
        <f t="shared" si="218"/>
        <v>1.1362990739162546</v>
      </c>
      <c r="AF853" s="2">
        <v>40</v>
      </c>
      <c r="AG853" s="4">
        <f t="shared" si="219"/>
        <v>2.5</v>
      </c>
      <c r="AH853" s="4">
        <f t="shared" si="220"/>
        <v>3.6362990739162546</v>
      </c>
      <c r="AI853" s="5">
        <f t="shared" si="221"/>
        <v>1.8181495369581273</v>
      </c>
      <c r="AJ853" s="2">
        <f t="shared" si="214"/>
        <v>1.4323944878270579E-3</v>
      </c>
      <c r="AK853" s="2">
        <f t="shared" si="215"/>
        <v>0</v>
      </c>
      <c r="AL853" s="2">
        <v>2</v>
      </c>
      <c r="AM853" s="2">
        <v>3</v>
      </c>
      <c r="AN853" s="2">
        <f t="shared" si="216"/>
        <v>3</v>
      </c>
      <c r="AO853" s="2">
        <f t="shared" si="217"/>
        <v>0.6</v>
      </c>
      <c r="AP853" s="2">
        <v>3</v>
      </c>
      <c r="AQ853" s="2">
        <v>0</v>
      </c>
      <c r="AR853" s="2">
        <v>5</v>
      </c>
      <c r="AS853" s="2" t="s">
        <v>78</v>
      </c>
      <c r="AT853" s="2">
        <v>3</v>
      </c>
      <c r="AU853" s="2">
        <v>1</v>
      </c>
      <c r="AW853" s="2" t="str">
        <f t="shared" si="222"/>
        <v>Arbustivo</v>
      </c>
      <c r="AX853" s="2" t="str">
        <f t="shared" si="211"/>
        <v>Latizal bajo</v>
      </c>
      <c r="AY853" s="2">
        <v>125</v>
      </c>
      <c r="AZ853" s="4">
        <f t="shared" si="223"/>
        <v>0.8</v>
      </c>
      <c r="BA853" s="4">
        <v>0.4394563211186665</v>
      </c>
      <c r="BB853" s="4">
        <f t="shared" si="224"/>
        <v>0.18108164047652722</v>
      </c>
      <c r="BC853" s="4">
        <f t="shared" si="225"/>
        <v>0.98108164047652724</v>
      </c>
      <c r="BD853" s="4">
        <f t="shared" si="226"/>
        <v>0.49054082023826362</v>
      </c>
    </row>
    <row r="854" spans="1:56" x14ac:dyDescent="0.25">
      <c r="A854" s="2">
        <v>18</v>
      </c>
      <c r="B854" s="2" t="s">
        <v>361</v>
      </c>
      <c r="C854" s="2" t="s">
        <v>389</v>
      </c>
      <c r="D854" s="2" t="s">
        <v>363</v>
      </c>
      <c r="E854" s="2" t="s">
        <v>58</v>
      </c>
      <c r="F854" s="2" t="s">
        <v>59</v>
      </c>
      <c r="G854" s="2" t="s">
        <v>364</v>
      </c>
      <c r="H854" s="2" t="s">
        <v>61</v>
      </c>
      <c r="I854" s="2" t="s">
        <v>365</v>
      </c>
      <c r="J854" s="6">
        <v>42332</v>
      </c>
      <c r="K854" s="2">
        <v>822435</v>
      </c>
      <c r="L854" s="2">
        <v>743024</v>
      </c>
      <c r="M854" s="2">
        <v>3</v>
      </c>
      <c r="N854" s="2" t="s">
        <v>302</v>
      </c>
      <c r="P854" s="2" t="s">
        <v>90</v>
      </c>
      <c r="S854" s="2" t="s">
        <v>91</v>
      </c>
      <c r="T854" s="2" t="s">
        <v>373</v>
      </c>
      <c r="U854" s="2" t="s">
        <v>93</v>
      </c>
      <c r="V854" s="2">
        <v>12</v>
      </c>
      <c r="Y854" s="2">
        <f t="shared" si="212"/>
        <v>3.8197186342054881</v>
      </c>
      <c r="AB854" s="2">
        <v>3.819718634</v>
      </c>
      <c r="AC854" s="2">
        <f t="shared" si="213"/>
        <v>1.1459155902616462E-3</v>
      </c>
      <c r="AD854" s="2">
        <v>7.0032153834011249E-2</v>
      </c>
      <c r="AE854" s="2">
        <f t="shared" si="218"/>
        <v>1.6362706664394064</v>
      </c>
      <c r="AF854" s="2">
        <v>40</v>
      </c>
      <c r="AG854" s="4">
        <f t="shared" si="219"/>
        <v>2.5</v>
      </c>
      <c r="AH854" s="4">
        <f t="shared" si="220"/>
        <v>4.1362706664394064</v>
      </c>
      <c r="AI854" s="5">
        <f t="shared" si="221"/>
        <v>2.0681353332197032</v>
      </c>
      <c r="AJ854" s="2">
        <f t="shared" si="214"/>
        <v>2.0626480624709631E-3</v>
      </c>
      <c r="AK854" s="2">
        <f t="shared" si="215"/>
        <v>0</v>
      </c>
      <c r="AL854" s="2">
        <v>3</v>
      </c>
      <c r="AM854" s="2">
        <v>3</v>
      </c>
      <c r="AN854" s="2">
        <f t="shared" si="216"/>
        <v>4.5</v>
      </c>
      <c r="AO854" s="2">
        <f t="shared" si="217"/>
        <v>0.89999999999999991</v>
      </c>
      <c r="AP854" s="2">
        <v>3</v>
      </c>
      <c r="AQ854" s="2">
        <v>0</v>
      </c>
      <c r="AR854" s="2">
        <v>12</v>
      </c>
      <c r="AS854" s="2" t="s">
        <v>79</v>
      </c>
      <c r="AT854" s="2">
        <v>3</v>
      </c>
      <c r="AU854" s="2">
        <v>1</v>
      </c>
      <c r="AW854" s="2" t="str">
        <f t="shared" si="222"/>
        <v>Arbustivo</v>
      </c>
      <c r="AX854" s="2" t="str">
        <f t="shared" si="211"/>
        <v>Latizal bajo</v>
      </c>
      <c r="AY854" s="2">
        <v>125</v>
      </c>
      <c r="AZ854" s="4">
        <f t="shared" si="223"/>
        <v>0.8</v>
      </c>
      <c r="BA854" s="4">
        <v>0.4394563211186665</v>
      </c>
      <c r="BB854" s="4">
        <f t="shared" si="224"/>
        <v>0.26075756228619917</v>
      </c>
      <c r="BC854" s="4">
        <f t="shared" si="225"/>
        <v>1.0607575622861991</v>
      </c>
      <c r="BD854" s="4">
        <f t="shared" si="226"/>
        <v>0.53037878114309955</v>
      </c>
    </row>
    <row r="855" spans="1:56" x14ac:dyDescent="0.25">
      <c r="A855" s="2">
        <v>18</v>
      </c>
      <c r="B855" s="2" t="s">
        <v>361</v>
      </c>
      <c r="C855" s="2" t="s">
        <v>389</v>
      </c>
      <c r="D855" s="2" t="s">
        <v>363</v>
      </c>
      <c r="E855" s="2" t="s">
        <v>58</v>
      </c>
      <c r="F855" s="2" t="s">
        <v>59</v>
      </c>
      <c r="G855" s="2" t="s">
        <v>364</v>
      </c>
      <c r="H855" s="2" t="s">
        <v>61</v>
      </c>
      <c r="I855" s="2" t="s">
        <v>365</v>
      </c>
      <c r="J855" s="6">
        <v>42332</v>
      </c>
      <c r="K855" s="2">
        <v>822435</v>
      </c>
      <c r="L855" s="2">
        <v>743024</v>
      </c>
      <c r="M855" s="2">
        <v>4</v>
      </c>
      <c r="N855" s="2" t="s">
        <v>332</v>
      </c>
      <c r="P855" s="2" t="s">
        <v>90</v>
      </c>
      <c r="S855" s="2" t="s">
        <v>91</v>
      </c>
      <c r="T855" s="2" t="s">
        <v>373</v>
      </c>
      <c r="U855" s="2" t="s">
        <v>93</v>
      </c>
      <c r="V855" s="2">
        <v>11</v>
      </c>
      <c r="Y855" s="2">
        <f t="shared" si="212"/>
        <v>3.5014087480216975</v>
      </c>
      <c r="AB855" s="2">
        <v>3.5014087479999998</v>
      </c>
      <c r="AC855" s="2">
        <f t="shared" si="213"/>
        <v>9.6288740570596703E-4</v>
      </c>
      <c r="AD855" s="2">
        <v>7.0032153834011249E-2</v>
      </c>
      <c r="AE855" s="2">
        <f t="shared" si="218"/>
        <v>1.3749218794386686</v>
      </c>
      <c r="AF855" s="2">
        <v>40</v>
      </c>
      <c r="AG855" s="4">
        <f t="shared" si="219"/>
        <v>2.5</v>
      </c>
      <c r="AH855" s="4">
        <f t="shared" si="220"/>
        <v>3.8749218794386686</v>
      </c>
      <c r="AI855" s="5">
        <f t="shared" si="221"/>
        <v>1.9374609397193343</v>
      </c>
      <c r="AJ855" s="2">
        <f t="shared" si="214"/>
        <v>1.7331973302707406E-3</v>
      </c>
      <c r="AK855" s="2">
        <f t="shared" si="215"/>
        <v>0</v>
      </c>
      <c r="AL855" s="2">
        <v>3</v>
      </c>
      <c r="AM855" s="2">
        <v>2</v>
      </c>
      <c r="AN855" s="2">
        <f t="shared" si="216"/>
        <v>3</v>
      </c>
      <c r="AO855" s="2">
        <f t="shared" si="217"/>
        <v>0.6</v>
      </c>
      <c r="AP855" s="2">
        <v>3</v>
      </c>
      <c r="AQ855" s="2">
        <v>0</v>
      </c>
      <c r="AR855" s="2">
        <v>6</v>
      </c>
      <c r="AS855" s="2" t="s">
        <v>78</v>
      </c>
      <c r="AT855" s="2">
        <v>4</v>
      </c>
      <c r="AU855" s="2">
        <v>1</v>
      </c>
      <c r="AW855" s="2" t="str">
        <f t="shared" si="222"/>
        <v>Arbustivo</v>
      </c>
      <c r="AX855" s="2" t="str">
        <f t="shared" si="211"/>
        <v>Latizal bajo</v>
      </c>
      <c r="AY855" s="2">
        <v>125</v>
      </c>
      <c r="AZ855" s="4">
        <f t="shared" si="223"/>
        <v>0.8</v>
      </c>
      <c r="BA855" s="4">
        <v>0.4394563211186665</v>
      </c>
      <c r="BB855" s="4">
        <f t="shared" si="224"/>
        <v>0.21910878497659803</v>
      </c>
      <c r="BC855" s="4">
        <f t="shared" si="225"/>
        <v>1.0191087849765981</v>
      </c>
      <c r="BD855" s="4">
        <f t="shared" si="226"/>
        <v>0.50955439248829903</v>
      </c>
    </row>
    <row r="856" spans="1:56" x14ac:dyDescent="0.25">
      <c r="A856" s="2">
        <v>18</v>
      </c>
      <c r="B856" s="2" t="s">
        <v>361</v>
      </c>
      <c r="C856" s="2" t="s">
        <v>389</v>
      </c>
      <c r="D856" s="2" t="s">
        <v>363</v>
      </c>
      <c r="E856" s="2" t="s">
        <v>58</v>
      </c>
      <c r="F856" s="2" t="s">
        <v>59</v>
      </c>
      <c r="G856" s="2" t="s">
        <v>364</v>
      </c>
      <c r="H856" s="2" t="s">
        <v>61</v>
      </c>
      <c r="I856" s="2" t="s">
        <v>365</v>
      </c>
      <c r="J856" s="6">
        <v>42332</v>
      </c>
      <c r="K856" s="2">
        <v>822435</v>
      </c>
      <c r="L856" s="2">
        <v>743024</v>
      </c>
      <c r="M856" s="2">
        <v>4</v>
      </c>
      <c r="N856" s="2" t="s">
        <v>393</v>
      </c>
      <c r="P856" s="2" t="s">
        <v>90</v>
      </c>
      <c r="S856" s="2" t="s">
        <v>91</v>
      </c>
      <c r="T856" s="2" t="s">
        <v>373</v>
      </c>
      <c r="U856" s="2" t="s">
        <v>93</v>
      </c>
      <c r="V856" s="2">
        <v>14</v>
      </c>
      <c r="Y856" s="2">
        <f t="shared" si="212"/>
        <v>4.45633840657307</v>
      </c>
      <c r="AB856" s="2">
        <v>4.4563384069999996</v>
      </c>
      <c r="AC856" s="2">
        <f t="shared" si="213"/>
        <v>1.5597184423005749E-3</v>
      </c>
      <c r="AD856" s="2">
        <v>7.0032153834011249E-2</v>
      </c>
      <c r="AE856" s="2">
        <f t="shared" si="218"/>
        <v>2.2271461848758602</v>
      </c>
      <c r="AF856" s="2">
        <v>40</v>
      </c>
      <c r="AG856" s="4">
        <f t="shared" si="219"/>
        <v>2.5</v>
      </c>
      <c r="AH856" s="4">
        <f t="shared" si="220"/>
        <v>4.7271461848758598</v>
      </c>
      <c r="AI856" s="5">
        <f t="shared" si="221"/>
        <v>2.3635730924379299</v>
      </c>
      <c r="AJ856" s="2">
        <f t="shared" si="214"/>
        <v>3.2754087288312072E-3</v>
      </c>
      <c r="AK856" s="2">
        <f t="shared" si="215"/>
        <v>0</v>
      </c>
      <c r="AL856" s="2">
        <v>3</v>
      </c>
      <c r="AM856" s="2">
        <v>2</v>
      </c>
      <c r="AN856" s="2">
        <f t="shared" si="216"/>
        <v>3</v>
      </c>
      <c r="AO856" s="2">
        <f t="shared" si="217"/>
        <v>0.6</v>
      </c>
      <c r="AP856" s="2">
        <v>3.5</v>
      </c>
      <c r="AQ856" s="2">
        <v>0</v>
      </c>
      <c r="AR856" s="2">
        <v>0</v>
      </c>
      <c r="AS856" s="2" t="s">
        <v>68</v>
      </c>
      <c r="AT856" s="2">
        <v>1</v>
      </c>
      <c r="AU856" s="2">
        <v>1</v>
      </c>
      <c r="AW856" s="2" t="str">
        <f t="shared" si="222"/>
        <v>Arbustivo</v>
      </c>
      <c r="AX856" s="2" t="str">
        <f t="shared" si="211"/>
        <v>Latizal bajo</v>
      </c>
      <c r="AY856" s="2">
        <v>125</v>
      </c>
      <c r="AZ856" s="4">
        <f t="shared" si="223"/>
        <v>0.8</v>
      </c>
      <c r="BA856" s="4">
        <v>0.4394563211186665</v>
      </c>
      <c r="BB856" s="4">
        <f t="shared" si="224"/>
        <v>0.35492001533399353</v>
      </c>
      <c r="BC856" s="4">
        <f t="shared" si="225"/>
        <v>1.1549200153339936</v>
      </c>
      <c r="BD856" s="4">
        <f t="shared" si="226"/>
        <v>0.57746000766699679</v>
      </c>
    </row>
    <row r="857" spans="1:56" x14ac:dyDescent="0.25">
      <c r="A857" s="2">
        <v>18</v>
      </c>
      <c r="B857" s="2" t="s">
        <v>361</v>
      </c>
      <c r="C857" s="2" t="s">
        <v>389</v>
      </c>
      <c r="D857" s="2" t="s">
        <v>363</v>
      </c>
      <c r="E857" s="2" t="s">
        <v>58</v>
      </c>
      <c r="F857" s="2" t="s">
        <v>59</v>
      </c>
      <c r="G857" s="2" t="s">
        <v>364</v>
      </c>
      <c r="H857" s="2" t="s">
        <v>61</v>
      </c>
      <c r="I857" s="2" t="s">
        <v>365</v>
      </c>
      <c r="J857" s="6">
        <v>42332</v>
      </c>
      <c r="K857" s="2">
        <v>822435</v>
      </c>
      <c r="L857" s="2">
        <v>743024</v>
      </c>
      <c r="M857" s="2">
        <v>5</v>
      </c>
      <c r="N857" s="2" t="s">
        <v>376</v>
      </c>
      <c r="P857" s="2" t="s">
        <v>90</v>
      </c>
      <c r="S857" s="2" t="s">
        <v>91</v>
      </c>
      <c r="T857" s="2" t="s">
        <v>373</v>
      </c>
      <c r="U857" s="2" t="s">
        <v>93</v>
      </c>
      <c r="V857" s="2">
        <v>12</v>
      </c>
      <c r="Y857" s="2">
        <f t="shared" si="212"/>
        <v>3.8197186342054881</v>
      </c>
      <c r="AB857" s="2">
        <v>3.819718634</v>
      </c>
      <c r="AC857" s="2">
        <f t="shared" si="213"/>
        <v>1.1459155902616462E-3</v>
      </c>
      <c r="AD857" s="2">
        <v>7.0032153834011249E-2</v>
      </c>
      <c r="AE857" s="2">
        <f t="shared" si="218"/>
        <v>1.6362706664394064</v>
      </c>
      <c r="AF857" s="2">
        <v>40</v>
      </c>
      <c r="AG857" s="4">
        <f t="shared" si="219"/>
        <v>2.5</v>
      </c>
      <c r="AH857" s="4">
        <f t="shared" si="220"/>
        <v>4.1362706664394064</v>
      </c>
      <c r="AI857" s="5">
        <f t="shared" si="221"/>
        <v>2.0681353332197032</v>
      </c>
      <c r="AJ857" s="2">
        <f t="shared" si="214"/>
        <v>1.7188733853924691E-3</v>
      </c>
      <c r="AK857" s="2">
        <f t="shared" si="215"/>
        <v>0</v>
      </c>
      <c r="AL857" s="2">
        <v>2</v>
      </c>
      <c r="AM857" s="2">
        <v>1</v>
      </c>
      <c r="AN857" s="2">
        <f t="shared" si="216"/>
        <v>1</v>
      </c>
      <c r="AO857" s="2">
        <f t="shared" si="217"/>
        <v>0.2</v>
      </c>
      <c r="AP857" s="2">
        <v>2.5</v>
      </c>
      <c r="AQ857" s="2">
        <v>0</v>
      </c>
      <c r="AR857" s="2">
        <v>6</v>
      </c>
      <c r="AS857" s="2" t="s">
        <v>79</v>
      </c>
      <c r="AT857" s="2">
        <v>2</v>
      </c>
      <c r="AU857" s="2">
        <v>1</v>
      </c>
      <c r="AW857" s="2" t="str">
        <f t="shared" si="222"/>
        <v>Arbustivo</v>
      </c>
      <c r="AX857" s="2" t="str">
        <f t="shared" si="211"/>
        <v>Latizal bajo</v>
      </c>
      <c r="AY857" s="2">
        <v>125</v>
      </c>
      <c r="AZ857" s="4">
        <f t="shared" si="223"/>
        <v>0.8</v>
      </c>
      <c r="BA857" s="4">
        <v>0.4394563211186665</v>
      </c>
      <c r="BB857" s="4">
        <f t="shared" si="224"/>
        <v>0.26075756228619917</v>
      </c>
      <c r="BC857" s="4">
        <f t="shared" si="225"/>
        <v>1.0607575622861991</v>
      </c>
      <c r="BD857" s="4">
        <f t="shared" si="226"/>
        <v>0.53037878114309955</v>
      </c>
    </row>
    <row r="858" spans="1:56" x14ac:dyDescent="0.25">
      <c r="A858" s="2">
        <v>18</v>
      </c>
      <c r="B858" s="2" t="s">
        <v>361</v>
      </c>
      <c r="C858" s="2" t="s">
        <v>389</v>
      </c>
      <c r="D858" s="2" t="s">
        <v>363</v>
      </c>
      <c r="E858" s="2" t="s">
        <v>58</v>
      </c>
      <c r="F858" s="2" t="s">
        <v>59</v>
      </c>
      <c r="G858" s="2" t="s">
        <v>364</v>
      </c>
      <c r="H858" s="2" t="s">
        <v>61</v>
      </c>
      <c r="I858" s="2" t="s">
        <v>365</v>
      </c>
      <c r="J858" s="6">
        <v>42332</v>
      </c>
      <c r="K858" s="2">
        <v>822435</v>
      </c>
      <c r="L858" s="2">
        <v>743024</v>
      </c>
      <c r="M858" s="2">
        <v>5</v>
      </c>
      <c r="N858" s="2" t="s">
        <v>230</v>
      </c>
      <c r="P858" s="2" t="s">
        <v>90</v>
      </c>
      <c r="S858" s="2" t="s">
        <v>91</v>
      </c>
      <c r="T858" s="2" t="s">
        <v>373</v>
      </c>
      <c r="U858" s="2" t="s">
        <v>93</v>
      </c>
      <c r="V858" s="2">
        <v>12</v>
      </c>
      <c r="Y858" s="2">
        <f t="shared" si="212"/>
        <v>3.8197186342054881</v>
      </c>
      <c r="AB858" s="2">
        <v>3.819718634</v>
      </c>
      <c r="AC858" s="2">
        <f t="shared" si="213"/>
        <v>1.1459155902616462E-3</v>
      </c>
      <c r="AD858" s="2">
        <v>7.0032153834011249E-2</v>
      </c>
      <c r="AE858" s="2">
        <f t="shared" si="218"/>
        <v>1.6362706664394064</v>
      </c>
      <c r="AF858" s="2">
        <v>40</v>
      </c>
      <c r="AG858" s="4">
        <f t="shared" si="219"/>
        <v>2.5</v>
      </c>
      <c r="AH858" s="4">
        <f t="shared" si="220"/>
        <v>4.1362706664394064</v>
      </c>
      <c r="AI858" s="5">
        <f t="shared" si="221"/>
        <v>2.0681353332197032</v>
      </c>
      <c r="AJ858" s="2">
        <f t="shared" si="214"/>
        <v>2.4064227395494569E-3</v>
      </c>
      <c r="AK858" s="2">
        <f t="shared" si="215"/>
        <v>1.1688339020668789E-3</v>
      </c>
      <c r="AL858" s="2">
        <v>2</v>
      </c>
      <c r="AM858" s="2">
        <v>1.5</v>
      </c>
      <c r="AN858" s="2">
        <f t="shared" si="216"/>
        <v>1.5</v>
      </c>
      <c r="AO858" s="2">
        <f t="shared" si="217"/>
        <v>0.3</v>
      </c>
      <c r="AP858" s="2">
        <v>3.5</v>
      </c>
      <c r="AQ858" s="2">
        <v>1.7</v>
      </c>
      <c r="AR858" s="2">
        <v>2</v>
      </c>
      <c r="AS858" s="2" t="s">
        <v>79</v>
      </c>
      <c r="AT858" s="2">
        <v>3</v>
      </c>
      <c r="AU858" s="2">
        <v>1</v>
      </c>
      <c r="AW858" s="2" t="str">
        <f t="shared" si="222"/>
        <v>Arbustivo</v>
      </c>
      <c r="AX858" s="2" t="str">
        <f t="shared" si="211"/>
        <v>Latizal bajo</v>
      </c>
      <c r="AY858" s="2">
        <v>125</v>
      </c>
      <c r="AZ858" s="4">
        <f t="shared" si="223"/>
        <v>0.8</v>
      </c>
      <c r="BA858" s="4">
        <v>0.4394563211186665</v>
      </c>
      <c r="BB858" s="4">
        <f t="shared" si="224"/>
        <v>0.26075756228619917</v>
      </c>
      <c r="BC858" s="4">
        <f t="shared" si="225"/>
        <v>1.0607575622861991</v>
      </c>
      <c r="BD858" s="4">
        <f t="shared" si="226"/>
        <v>0.53037878114309955</v>
      </c>
    </row>
    <row r="859" spans="1:56" x14ac:dyDescent="0.25">
      <c r="A859" s="2">
        <v>18</v>
      </c>
      <c r="B859" s="2" t="s">
        <v>361</v>
      </c>
      <c r="C859" s="2" t="s">
        <v>389</v>
      </c>
      <c r="D859" s="2" t="s">
        <v>363</v>
      </c>
      <c r="E859" s="2" t="s">
        <v>58</v>
      </c>
      <c r="F859" s="2" t="s">
        <v>59</v>
      </c>
      <c r="G859" s="2" t="s">
        <v>364</v>
      </c>
      <c r="H859" s="2" t="s">
        <v>61</v>
      </c>
      <c r="I859" s="2" t="s">
        <v>365</v>
      </c>
      <c r="J859" s="6">
        <v>42332</v>
      </c>
      <c r="K859" s="2">
        <v>822435</v>
      </c>
      <c r="L859" s="2">
        <v>743024</v>
      </c>
      <c r="M859" s="2">
        <v>5</v>
      </c>
      <c r="N859" s="2" t="s">
        <v>242</v>
      </c>
      <c r="P859" s="2" t="s">
        <v>90</v>
      </c>
      <c r="S859" s="2" t="s">
        <v>91</v>
      </c>
      <c r="T859" s="2" t="s">
        <v>373</v>
      </c>
      <c r="U859" s="2" t="s">
        <v>93</v>
      </c>
      <c r="V859" s="2">
        <v>9.5</v>
      </c>
      <c r="Y859" s="2">
        <f t="shared" si="212"/>
        <v>3.0239439187460113</v>
      </c>
      <c r="AB859" s="2">
        <v>3.0239439190000001</v>
      </c>
      <c r="AC859" s="2">
        <f t="shared" si="213"/>
        <v>7.1818668070217757E-4</v>
      </c>
      <c r="AD859" s="2">
        <v>7.0032153834011249E-2</v>
      </c>
      <c r="AE859" s="2">
        <f t="shared" si="218"/>
        <v>1.0255099142094195</v>
      </c>
      <c r="AF859" s="2">
        <v>40</v>
      </c>
      <c r="AG859" s="4">
        <f t="shared" si="219"/>
        <v>2.5</v>
      </c>
      <c r="AH859" s="4">
        <f t="shared" si="220"/>
        <v>3.5255099142094197</v>
      </c>
      <c r="AI859" s="5">
        <f t="shared" si="221"/>
        <v>1.7627549571047099</v>
      </c>
      <c r="AJ859" s="2">
        <f t="shared" si="214"/>
        <v>1.5081920294745727E-3</v>
      </c>
      <c r="AK859" s="2">
        <f t="shared" si="215"/>
        <v>0</v>
      </c>
      <c r="AL859" s="2">
        <v>2</v>
      </c>
      <c r="AM859" s="2">
        <v>1.5</v>
      </c>
      <c r="AN859" s="2">
        <f t="shared" si="216"/>
        <v>1.5</v>
      </c>
      <c r="AO859" s="2">
        <f t="shared" si="217"/>
        <v>0.3</v>
      </c>
      <c r="AP859" s="2">
        <v>3.5</v>
      </c>
      <c r="AQ859" s="2">
        <v>0</v>
      </c>
      <c r="AR859" s="2">
        <v>7</v>
      </c>
      <c r="AS859" s="2" t="s">
        <v>79</v>
      </c>
      <c r="AT859" s="2">
        <v>3</v>
      </c>
      <c r="AU859" s="2">
        <v>1</v>
      </c>
      <c r="AW859" s="2" t="str">
        <f t="shared" si="222"/>
        <v>Arbustivo</v>
      </c>
      <c r="AX859" s="2" t="str">
        <f t="shared" si="211"/>
        <v>Latizal bajo</v>
      </c>
      <c r="AY859" s="2">
        <v>125</v>
      </c>
      <c r="AZ859" s="4">
        <f t="shared" si="223"/>
        <v>0.8</v>
      </c>
      <c r="BA859" s="4">
        <v>0.4394563211186665</v>
      </c>
      <c r="BB859" s="4">
        <f t="shared" si="224"/>
        <v>0.1634261805300658</v>
      </c>
      <c r="BC859" s="4">
        <f t="shared" si="225"/>
        <v>0.9634261805300659</v>
      </c>
      <c r="BD859" s="4">
        <f t="shared" si="226"/>
        <v>0.48171309026503295</v>
      </c>
    </row>
    <row r="860" spans="1:56" x14ac:dyDescent="0.25">
      <c r="A860" s="2">
        <v>18</v>
      </c>
      <c r="B860" s="2" t="s">
        <v>361</v>
      </c>
      <c r="C860" s="2" t="s">
        <v>389</v>
      </c>
      <c r="D860" s="2" t="s">
        <v>363</v>
      </c>
      <c r="E860" s="2" t="s">
        <v>58</v>
      </c>
      <c r="F860" s="2" t="s">
        <v>59</v>
      </c>
      <c r="G860" s="2" t="s">
        <v>364</v>
      </c>
      <c r="H860" s="2" t="s">
        <v>61</v>
      </c>
      <c r="I860" s="2" t="s">
        <v>365</v>
      </c>
      <c r="J860" s="6">
        <v>42332</v>
      </c>
      <c r="K860" s="2">
        <v>822435</v>
      </c>
      <c r="L860" s="2">
        <v>743024</v>
      </c>
      <c r="M860" s="2">
        <v>5</v>
      </c>
      <c r="N860" s="2" t="s">
        <v>239</v>
      </c>
      <c r="P860" s="2" t="s">
        <v>90</v>
      </c>
      <c r="S860" s="2" t="s">
        <v>91</v>
      </c>
      <c r="T860" s="2" t="s">
        <v>373</v>
      </c>
      <c r="U860" s="2" t="s">
        <v>93</v>
      </c>
      <c r="V860" s="2">
        <v>10</v>
      </c>
      <c r="Y860" s="2">
        <f t="shared" si="212"/>
        <v>3.183098861837907</v>
      </c>
      <c r="AB860" s="2">
        <v>3.183098862</v>
      </c>
      <c r="AC860" s="2">
        <f t="shared" si="213"/>
        <v>7.9577471545947667E-4</v>
      </c>
      <c r="AD860" s="2">
        <v>7.0032153834011249E-2</v>
      </c>
      <c r="AE860" s="2">
        <f t="shared" si="218"/>
        <v>1.1362990739162546</v>
      </c>
      <c r="AF860" s="2">
        <v>40</v>
      </c>
      <c r="AG860" s="4">
        <f t="shared" si="219"/>
        <v>2.5</v>
      </c>
      <c r="AH860" s="4">
        <f t="shared" si="220"/>
        <v>3.6362990739162546</v>
      </c>
      <c r="AI860" s="5">
        <f t="shared" si="221"/>
        <v>1.8181495369581273</v>
      </c>
      <c r="AJ860" s="2">
        <f t="shared" si="214"/>
        <v>1.4323944878270579E-3</v>
      </c>
      <c r="AK860" s="2">
        <f t="shared" si="215"/>
        <v>0</v>
      </c>
      <c r="AL860" s="2">
        <v>4</v>
      </c>
      <c r="AM860" s="2">
        <v>3</v>
      </c>
      <c r="AN860" s="2">
        <f t="shared" si="216"/>
        <v>6</v>
      </c>
      <c r="AO860" s="2">
        <f t="shared" si="217"/>
        <v>1.2</v>
      </c>
      <c r="AP860" s="2">
        <v>3</v>
      </c>
      <c r="AQ860" s="2">
        <v>0</v>
      </c>
      <c r="AR860" s="2">
        <v>7</v>
      </c>
      <c r="AS860" s="2" t="s">
        <v>78</v>
      </c>
      <c r="AT860" s="2">
        <v>1</v>
      </c>
      <c r="AU860" s="2">
        <v>1</v>
      </c>
      <c r="AW860" s="2" t="str">
        <f t="shared" si="222"/>
        <v>Arbustivo</v>
      </c>
      <c r="AX860" s="2" t="str">
        <f t="shared" si="211"/>
        <v>Latizal bajo</v>
      </c>
      <c r="AY860" s="2">
        <v>125</v>
      </c>
      <c r="AZ860" s="4">
        <f t="shared" si="223"/>
        <v>0.8</v>
      </c>
      <c r="BA860" s="4">
        <v>0.4394563211186665</v>
      </c>
      <c r="BB860" s="4">
        <f t="shared" si="224"/>
        <v>0.18108164047652722</v>
      </c>
      <c r="BC860" s="4">
        <f t="shared" si="225"/>
        <v>0.98108164047652724</v>
      </c>
      <c r="BD860" s="4">
        <f t="shared" si="226"/>
        <v>0.49054082023826362</v>
      </c>
    </row>
    <row r="861" spans="1:56" x14ac:dyDescent="0.25">
      <c r="A861" s="2">
        <v>18</v>
      </c>
      <c r="B861" s="2" t="s">
        <v>361</v>
      </c>
      <c r="C861" s="2" t="s">
        <v>389</v>
      </c>
      <c r="D861" s="2" t="s">
        <v>363</v>
      </c>
      <c r="E861" s="2" t="s">
        <v>58</v>
      </c>
      <c r="F861" s="2" t="s">
        <v>59</v>
      </c>
      <c r="G861" s="2" t="s">
        <v>364</v>
      </c>
      <c r="H861" s="2" t="s">
        <v>61</v>
      </c>
      <c r="I861" s="2" t="s">
        <v>365</v>
      </c>
      <c r="J861" s="6">
        <v>42332</v>
      </c>
      <c r="K861" s="2">
        <v>822435</v>
      </c>
      <c r="L861" s="2">
        <v>743024</v>
      </c>
      <c r="M861" s="2">
        <v>1</v>
      </c>
      <c r="N861" s="2" t="s">
        <v>260</v>
      </c>
      <c r="O861" s="2" t="s">
        <v>63</v>
      </c>
      <c r="P861" s="2" t="s">
        <v>80</v>
      </c>
      <c r="S861" s="2" t="s">
        <v>190</v>
      </c>
      <c r="T861" s="2" t="s">
        <v>191</v>
      </c>
      <c r="U861" s="2" t="s">
        <v>192</v>
      </c>
      <c r="V861" s="2">
        <v>22</v>
      </c>
      <c r="Y861" s="2">
        <f t="shared" si="212"/>
        <v>7.0028174960433951</v>
      </c>
      <c r="AB861" s="2">
        <v>7.0028174959999996</v>
      </c>
      <c r="AC861" s="2">
        <f t="shared" si="213"/>
        <v>3.8515496228238681E-3</v>
      </c>
      <c r="AD861" s="2">
        <v>7.0032153834011249E-2</v>
      </c>
      <c r="AE861" s="2">
        <f t="shared" si="218"/>
        <v>5.4996875177546745</v>
      </c>
      <c r="AF861" s="2">
        <v>40</v>
      </c>
      <c r="AG861" s="4">
        <f t="shared" si="219"/>
        <v>2.5</v>
      </c>
      <c r="AH861" s="4">
        <f t="shared" si="220"/>
        <v>7.9996875177546745</v>
      </c>
      <c r="AI861" s="5">
        <f t="shared" si="221"/>
        <v>3.9998437588773372</v>
      </c>
      <c r="AJ861" s="2">
        <f t="shared" si="214"/>
        <v>1.1554648868471604E-2</v>
      </c>
      <c r="AK861" s="2">
        <f t="shared" si="215"/>
        <v>1.6176508415860246E-3</v>
      </c>
      <c r="AL861" s="2">
        <v>2</v>
      </c>
      <c r="AM861" s="2">
        <v>2</v>
      </c>
      <c r="AN861" s="2">
        <f t="shared" si="216"/>
        <v>2</v>
      </c>
      <c r="AO861" s="2">
        <f t="shared" si="217"/>
        <v>0.4</v>
      </c>
      <c r="AP861" s="2">
        <v>5</v>
      </c>
      <c r="AQ861" s="2">
        <v>0.7</v>
      </c>
      <c r="AR861" s="2">
        <v>0</v>
      </c>
      <c r="AS861" s="2" t="s">
        <v>79</v>
      </c>
      <c r="AT861" s="2">
        <v>4</v>
      </c>
      <c r="AU861" s="2">
        <v>1</v>
      </c>
      <c r="AW861" s="2" t="str">
        <f t="shared" si="222"/>
        <v>Arbustivo</v>
      </c>
      <c r="AX861" s="2" t="str">
        <f t="shared" si="211"/>
        <v>Latizal alto</v>
      </c>
      <c r="AY861" s="2">
        <v>125</v>
      </c>
      <c r="AZ861" s="4">
        <f t="shared" si="223"/>
        <v>0.8</v>
      </c>
      <c r="BA861" s="4">
        <v>0.4394563211186665</v>
      </c>
      <c r="BB861" s="4">
        <f t="shared" si="224"/>
        <v>0.8764351399063921</v>
      </c>
      <c r="BC861" s="4">
        <f t="shared" si="225"/>
        <v>1.6764351399063921</v>
      </c>
      <c r="BD861" s="4">
        <f t="shared" si="226"/>
        <v>0.83821756995319607</v>
      </c>
    </row>
    <row r="862" spans="1:56" x14ac:dyDescent="0.25">
      <c r="A862" s="2">
        <v>18</v>
      </c>
      <c r="B862" s="2" t="s">
        <v>361</v>
      </c>
      <c r="C862" s="2" t="s">
        <v>389</v>
      </c>
      <c r="D862" s="2" t="s">
        <v>363</v>
      </c>
      <c r="E862" s="2" t="s">
        <v>58</v>
      </c>
      <c r="F862" s="2" t="s">
        <v>59</v>
      </c>
      <c r="G862" s="2" t="s">
        <v>364</v>
      </c>
      <c r="H862" s="2" t="s">
        <v>61</v>
      </c>
      <c r="I862" s="2" t="s">
        <v>365</v>
      </c>
      <c r="J862" s="6">
        <v>42332</v>
      </c>
      <c r="K862" s="2">
        <v>822435</v>
      </c>
      <c r="L862" s="2">
        <v>743024</v>
      </c>
      <c r="M862" s="2">
        <v>4</v>
      </c>
      <c r="N862" s="2" t="s">
        <v>263</v>
      </c>
      <c r="O862" s="2" t="s">
        <v>63</v>
      </c>
      <c r="P862" s="2" t="s">
        <v>80</v>
      </c>
      <c r="S862" s="2" t="s">
        <v>190</v>
      </c>
      <c r="T862" s="2" t="s">
        <v>191</v>
      </c>
      <c r="U862" s="2" t="s">
        <v>192</v>
      </c>
      <c r="V862" s="2">
        <v>15</v>
      </c>
      <c r="Y862" s="2">
        <f t="shared" si="212"/>
        <v>4.7746482927568605</v>
      </c>
      <c r="AB862" s="2">
        <v>4.7746482930000003</v>
      </c>
      <c r="AC862" s="2">
        <f t="shared" si="213"/>
        <v>1.7904931097838226E-3</v>
      </c>
      <c r="AD862" s="2">
        <v>7.0032153834011249E-2</v>
      </c>
      <c r="AE862" s="2">
        <f t="shared" si="218"/>
        <v>2.5566729163115731</v>
      </c>
      <c r="AF862" s="2">
        <v>40</v>
      </c>
      <c r="AG862" s="4">
        <f t="shared" si="219"/>
        <v>2.5</v>
      </c>
      <c r="AH862" s="4">
        <f t="shared" si="220"/>
        <v>5.0566729163115731</v>
      </c>
      <c r="AI862" s="5">
        <f t="shared" si="221"/>
        <v>2.5283364581557866</v>
      </c>
      <c r="AJ862" s="2">
        <f t="shared" si="214"/>
        <v>3.7600355305460274E-3</v>
      </c>
      <c r="AK862" s="2">
        <f t="shared" si="215"/>
        <v>1.0742958658702935E-3</v>
      </c>
      <c r="AL862" s="2">
        <v>3</v>
      </c>
      <c r="AM862" s="2">
        <v>1.5</v>
      </c>
      <c r="AN862" s="2">
        <f t="shared" si="216"/>
        <v>2.25</v>
      </c>
      <c r="AO862" s="2">
        <f t="shared" si="217"/>
        <v>0.44999999999999996</v>
      </c>
      <c r="AP862" s="2">
        <v>3.5</v>
      </c>
      <c r="AQ862" s="2">
        <v>1</v>
      </c>
      <c r="AR862" s="2">
        <v>0</v>
      </c>
      <c r="AS862" s="2" t="s">
        <v>79</v>
      </c>
      <c r="AT862" s="2">
        <v>4</v>
      </c>
      <c r="AU862" s="2">
        <v>1</v>
      </c>
      <c r="AW862" s="2" t="str">
        <f t="shared" si="222"/>
        <v>Arbustivo</v>
      </c>
      <c r="AX862" s="2" t="str">
        <f t="shared" si="211"/>
        <v>Latizal bajo</v>
      </c>
      <c r="AY862" s="2">
        <v>125</v>
      </c>
      <c r="AZ862" s="4">
        <f t="shared" si="223"/>
        <v>0.8</v>
      </c>
      <c r="BA862" s="4">
        <v>0.4394563211186665</v>
      </c>
      <c r="BB862" s="4">
        <f t="shared" si="224"/>
        <v>0.4074336910721863</v>
      </c>
      <c r="BC862" s="4">
        <f t="shared" si="225"/>
        <v>1.2074336910721863</v>
      </c>
      <c r="BD862" s="4">
        <f t="shared" si="226"/>
        <v>0.60371684553609317</v>
      </c>
    </row>
    <row r="863" spans="1:56" x14ac:dyDescent="0.25">
      <c r="A863" s="2">
        <v>18</v>
      </c>
      <c r="B863" s="2" t="s">
        <v>361</v>
      </c>
      <c r="C863" s="2" t="s">
        <v>389</v>
      </c>
      <c r="D863" s="2" t="s">
        <v>363</v>
      </c>
      <c r="E863" s="2" t="s">
        <v>58</v>
      </c>
      <c r="F863" s="2" t="s">
        <v>59</v>
      </c>
      <c r="G863" s="2" t="s">
        <v>364</v>
      </c>
      <c r="H863" s="2" t="s">
        <v>61</v>
      </c>
      <c r="I863" s="2" t="s">
        <v>365</v>
      </c>
      <c r="J863" s="6">
        <v>42332</v>
      </c>
      <c r="K863" s="2">
        <v>822435</v>
      </c>
      <c r="L863" s="2">
        <v>743024</v>
      </c>
      <c r="M863" s="2">
        <v>2</v>
      </c>
      <c r="N863" s="2" t="s">
        <v>335</v>
      </c>
      <c r="P863" s="2" t="s">
        <v>80</v>
      </c>
      <c r="S863" s="2" t="s">
        <v>190</v>
      </c>
      <c r="T863" s="2" t="s">
        <v>191</v>
      </c>
      <c r="U863" s="2" t="s">
        <v>192</v>
      </c>
      <c r="V863" s="2">
        <v>9</v>
      </c>
      <c r="Y863" s="2">
        <f t="shared" si="212"/>
        <v>2.8647889756541161</v>
      </c>
      <c r="AB863" s="2">
        <v>2.8647889759999998</v>
      </c>
      <c r="AC863" s="2">
        <f t="shared" si="213"/>
        <v>6.4457751952217606E-4</v>
      </c>
      <c r="AD863" s="2">
        <v>7.0032153834011249E-2</v>
      </c>
      <c r="AE863" s="2">
        <f t="shared" si="218"/>
        <v>0.92040224987216623</v>
      </c>
      <c r="AF863" s="2">
        <v>40</v>
      </c>
      <c r="AG863" s="4">
        <f t="shared" si="219"/>
        <v>2.5</v>
      </c>
      <c r="AH863" s="4">
        <f t="shared" si="220"/>
        <v>3.4204022498721662</v>
      </c>
      <c r="AI863" s="5">
        <f t="shared" si="221"/>
        <v>1.7102011249360831</v>
      </c>
      <c r="AJ863" s="2">
        <f t="shared" si="214"/>
        <v>1.1602395351399169E-3</v>
      </c>
      <c r="AK863" s="2">
        <f t="shared" si="215"/>
        <v>5.8011976756995847E-4</v>
      </c>
      <c r="AL863" s="2">
        <v>0.7</v>
      </c>
      <c r="AM863" s="2">
        <v>1</v>
      </c>
      <c r="AN863" s="2">
        <f t="shared" si="216"/>
        <v>0.35</v>
      </c>
      <c r="AO863" s="2">
        <f t="shared" si="217"/>
        <v>6.9999999999999993E-2</v>
      </c>
      <c r="AP863" s="2">
        <v>3</v>
      </c>
      <c r="AQ863" s="2">
        <v>1.5</v>
      </c>
      <c r="AR863" s="2">
        <v>0</v>
      </c>
      <c r="AS863" s="2" t="s">
        <v>79</v>
      </c>
      <c r="AT863" s="2">
        <v>3</v>
      </c>
      <c r="AU863" s="2">
        <v>1</v>
      </c>
      <c r="AW863" s="2" t="str">
        <f t="shared" si="222"/>
        <v>Arbustivo</v>
      </c>
      <c r="AX863" s="2" t="str">
        <f t="shared" si="211"/>
        <v>Latizal bajo</v>
      </c>
      <c r="AY863" s="2">
        <v>125</v>
      </c>
      <c r="AZ863" s="4">
        <f t="shared" si="223"/>
        <v>0.8</v>
      </c>
      <c r="BA863" s="4">
        <v>0.4394563211186665</v>
      </c>
      <c r="BB863" s="4">
        <f t="shared" si="224"/>
        <v>0.14667612878598704</v>
      </c>
      <c r="BC863" s="4">
        <f t="shared" si="225"/>
        <v>0.94667612878598706</v>
      </c>
      <c r="BD863" s="4">
        <f t="shared" si="226"/>
        <v>0.47333806439299353</v>
      </c>
    </row>
    <row r="864" spans="1:56" x14ac:dyDescent="0.25">
      <c r="A864" s="2">
        <v>18</v>
      </c>
      <c r="B864" s="2" t="s">
        <v>361</v>
      </c>
      <c r="C864" s="2" t="s">
        <v>389</v>
      </c>
      <c r="D864" s="2" t="s">
        <v>363</v>
      </c>
      <c r="E864" s="2" t="s">
        <v>58</v>
      </c>
      <c r="F864" s="2" t="s">
        <v>59</v>
      </c>
      <c r="G864" s="2" t="s">
        <v>364</v>
      </c>
      <c r="H864" s="2" t="s">
        <v>61</v>
      </c>
      <c r="I864" s="2" t="s">
        <v>365</v>
      </c>
      <c r="J864" s="6">
        <v>42332</v>
      </c>
      <c r="K864" s="2">
        <v>822435</v>
      </c>
      <c r="L864" s="2">
        <v>743024</v>
      </c>
      <c r="M864" s="2">
        <v>4</v>
      </c>
      <c r="N864" s="2" t="s">
        <v>378</v>
      </c>
      <c r="P864" s="2" t="s">
        <v>140</v>
      </c>
      <c r="S864" s="2" t="s">
        <v>141</v>
      </c>
      <c r="T864" s="2" t="s">
        <v>142</v>
      </c>
      <c r="U864" s="2" t="s">
        <v>143</v>
      </c>
      <c r="V864" s="2">
        <v>21</v>
      </c>
      <c r="Y864" s="2">
        <f t="shared" si="212"/>
        <v>6.6845076098596046</v>
      </c>
      <c r="AB864" s="2">
        <v>6.6845076099999998</v>
      </c>
      <c r="AC864" s="2">
        <f t="shared" si="213"/>
        <v>3.5093664951762931E-3</v>
      </c>
      <c r="AD864" s="2">
        <v>7.0032153834011249E-2</v>
      </c>
      <c r="AE864" s="2">
        <f t="shared" si="218"/>
        <v>5.0110789159706846</v>
      </c>
      <c r="AF864" s="2">
        <v>40</v>
      </c>
      <c r="AG864" s="4">
        <f t="shared" si="219"/>
        <v>2.5</v>
      </c>
      <c r="AH864" s="4">
        <f t="shared" si="220"/>
        <v>7.5110789159706846</v>
      </c>
      <c r="AI864" s="5">
        <f t="shared" si="221"/>
        <v>3.7555394579853423</v>
      </c>
      <c r="AJ864" s="2">
        <f t="shared" si="214"/>
        <v>9.475289536975991E-3</v>
      </c>
      <c r="AK864" s="2">
        <f t="shared" si="215"/>
        <v>3.1584298456586641E-3</v>
      </c>
      <c r="AL864" s="2">
        <v>4</v>
      </c>
      <c r="AM864" s="2">
        <v>4</v>
      </c>
      <c r="AN864" s="2">
        <f t="shared" si="216"/>
        <v>8</v>
      </c>
      <c r="AO864" s="2">
        <f t="shared" si="217"/>
        <v>1.6</v>
      </c>
      <c r="AP864" s="2">
        <v>4.5</v>
      </c>
      <c r="AQ864" s="2">
        <v>1.5</v>
      </c>
      <c r="AR864" s="2">
        <v>0</v>
      </c>
      <c r="AS864" s="2" t="s">
        <v>79</v>
      </c>
      <c r="AT864" s="2">
        <v>3</v>
      </c>
      <c r="AU864" s="2">
        <v>1</v>
      </c>
      <c r="AW864" s="2" t="str">
        <f t="shared" si="222"/>
        <v>Arbustivo</v>
      </c>
      <c r="AX864" s="2" t="str">
        <f t="shared" si="211"/>
        <v>Latizal alto</v>
      </c>
      <c r="AY864" s="2">
        <v>125</v>
      </c>
      <c r="AZ864" s="4">
        <f t="shared" si="223"/>
        <v>0.8</v>
      </c>
      <c r="BA864" s="4">
        <v>0.4394563211186665</v>
      </c>
      <c r="BB864" s="4">
        <f t="shared" si="224"/>
        <v>0.79857003450148534</v>
      </c>
      <c r="BC864" s="4">
        <f t="shared" si="225"/>
        <v>1.5985700345014853</v>
      </c>
      <c r="BD864" s="4">
        <f t="shared" si="226"/>
        <v>0.79928501725074264</v>
      </c>
    </row>
    <row r="865" spans="1:56" x14ac:dyDescent="0.25">
      <c r="A865" s="2">
        <v>18</v>
      </c>
      <c r="B865" s="2" t="s">
        <v>361</v>
      </c>
      <c r="C865" s="2" t="s">
        <v>389</v>
      </c>
      <c r="D865" s="2" t="s">
        <v>363</v>
      </c>
      <c r="E865" s="2" t="s">
        <v>58</v>
      </c>
      <c r="F865" s="2" t="s">
        <v>59</v>
      </c>
      <c r="G865" s="2" t="s">
        <v>364</v>
      </c>
      <c r="H865" s="2" t="s">
        <v>61</v>
      </c>
      <c r="I865" s="2" t="s">
        <v>365</v>
      </c>
      <c r="J865" s="6">
        <v>42332</v>
      </c>
      <c r="K865" s="2">
        <v>822435</v>
      </c>
      <c r="L865" s="2">
        <v>743024</v>
      </c>
      <c r="M865" s="2">
        <v>5</v>
      </c>
      <c r="N865" s="2" t="s">
        <v>240</v>
      </c>
      <c r="P865" s="2" t="s">
        <v>140</v>
      </c>
      <c r="S865" s="2" t="s">
        <v>141</v>
      </c>
      <c r="T865" s="2" t="s">
        <v>142</v>
      </c>
      <c r="U865" s="2" t="s">
        <v>143</v>
      </c>
      <c r="V865" s="2">
        <v>12</v>
      </c>
      <c r="Y865" s="2">
        <f t="shared" si="212"/>
        <v>3.8197186342054881</v>
      </c>
      <c r="AB865" s="2">
        <v>3.819718634</v>
      </c>
      <c r="AC865" s="2">
        <f t="shared" si="213"/>
        <v>1.1459155902616462E-3</v>
      </c>
      <c r="AD865" s="2">
        <v>7.0032153834011249E-2</v>
      </c>
      <c r="AE865" s="2">
        <f t="shared" si="218"/>
        <v>1.6362706664394064</v>
      </c>
      <c r="AF865" s="2">
        <v>40</v>
      </c>
      <c r="AG865" s="4">
        <f t="shared" si="219"/>
        <v>2.5</v>
      </c>
      <c r="AH865" s="4">
        <f t="shared" si="220"/>
        <v>4.1362706664394064</v>
      </c>
      <c r="AI865" s="5">
        <f t="shared" si="221"/>
        <v>2.0681353332197032</v>
      </c>
      <c r="AJ865" s="2">
        <f t="shared" si="214"/>
        <v>2.7501974166279507E-3</v>
      </c>
      <c r="AK865" s="2">
        <f t="shared" si="215"/>
        <v>1.0313240312354816E-3</v>
      </c>
      <c r="AL865" s="2">
        <v>2</v>
      </c>
      <c r="AM865" s="2">
        <v>3</v>
      </c>
      <c r="AN865" s="2">
        <f t="shared" si="216"/>
        <v>3</v>
      </c>
      <c r="AO865" s="2">
        <f t="shared" si="217"/>
        <v>0.6</v>
      </c>
      <c r="AP865" s="2">
        <v>4</v>
      </c>
      <c r="AQ865" s="2">
        <v>1.5</v>
      </c>
      <c r="AR865" s="2">
        <v>1</v>
      </c>
      <c r="AS865" s="2" t="s">
        <v>68</v>
      </c>
      <c r="AT865" s="2">
        <v>1</v>
      </c>
      <c r="AU865" s="2">
        <v>1</v>
      </c>
      <c r="AW865" s="2" t="str">
        <f t="shared" si="222"/>
        <v>Arbustivo</v>
      </c>
      <c r="AX865" s="2" t="str">
        <f t="shared" si="211"/>
        <v>Latizal bajo</v>
      </c>
      <c r="AY865" s="2">
        <v>125</v>
      </c>
      <c r="AZ865" s="4">
        <f t="shared" si="223"/>
        <v>0.8</v>
      </c>
      <c r="BA865" s="4">
        <v>0.4394563211186665</v>
      </c>
      <c r="BB865" s="4">
        <f t="shared" si="224"/>
        <v>0.26075756228619917</v>
      </c>
      <c r="BC865" s="4">
        <f t="shared" si="225"/>
        <v>1.0607575622861991</v>
      </c>
      <c r="BD865" s="4">
        <f t="shared" si="226"/>
        <v>0.53037878114309955</v>
      </c>
    </row>
    <row r="866" spans="1:56" x14ac:dyDescent="0.25">
      <c r="A866" s="2">
        <v>18</v>
      </c>
      <c r="B866" s="2" t="s">
        <v>361</v>
      </c>
      <c r="C866" s="2" t="s">
        <v>389</v>
      </c>
      <c r="D866" s="2" t="s">
        <v>363</v>
      </c>
      <c r="E866" s="2" t="s">
        <v>58</v>
      </c>
      <c r="F866" s="2" t="s">
        <v>59</v>
      </c>
      <c r="G866" s="2" t="s">
        <v>364</v>
      </c>
      <c r="H866" s="2" t="s">
        <v>61</v>
      </c>
      <c r="I866" s="2" t="s">
        <v>365</v>
      </c>
      <c r="J866" s="6">
        <v>42332</v>
      </c>
      <c r="K866" s="2">
        <v>822435</v>
      </c>
      <c r="L866" s="2">
        <v>743024</v>
      </c>
      <c r="M866" s="2">
        <v>1</v>
      </c>
      <c r="N866" s="2" t="s">
        <v>394</v>
      </c>
      <c r="P866" s="2" t="s">
        <v>102</v>
      </c>
      <c r="S866" s="2" t="s">
        <v>214</v>
      </c>
      <c r="T866" s="2" t="s">
        <v>215</v>
      </c>
      <c r="U866" s="2" t="s">
        <v>216</v>
      </c>
      <c r="V866" s="2">
        <v>10</v>
      </c>
      <c r="Y866" s="2">
        <f t="shared" si="212"/>
        <v>3.183098861837907</v>
      </c>
      <c r="AB866" s="2">
        <v>3.183098862</v>
      </c>
      <c r="AC866" s="2">
        <f t="shared" si="213"/>
        <v>7.9577471545947667E-4</v>
      </c>
      <c r="AD866" s="2">
        <v>7.0032153834011249E-2</v>
      </c>
      <c r="AE866" s="2">
        <f t="shared" si="218"/>
        <v>1.1362990739162546</v>
      </c>
      <c r="AF866" s="2">
        <v>40</v>
      </c>
      <c r="AG866" s="4">
        <f t="shared" si="219"/>
        <v>2.5</v>
      </c>
      <c r="AH866" s="4">
        <f t="shared" si="220"/>
        <v>3.6362990739162546</v>
      </c>
      <c r="AI866" s="5">
        <f t="shared" si="221"/>
        <v>1.8181495369581273</v>
      </c>
      <c r="AJ866" s="2">
        <f t="shared" si="214"/>
        <v>1.9098593171027439E-3</v>
      </c>
      <c r="AK866" s="2">
        <f t="shared" si="215"/>
        <v>0</v>
      </c>
      <c r="AL866" s="2">
        <v>3</v>
      </c>
      <c r="AM866" s="2">
        <v>3</v>
      </c>
      <c r="AN866" s="2">
        <f t="shared" si="216"/>
        <v>4.5</v>
      </c>
      <c r="AO866" s="2">
        <f t="shared" si="217"/>
        <v>0.89999999999999991</v>
      </c>
      <c r="AP866" s="2">
        <v>4</v>
      </c>
      <c r="AQ866" s="2">
        <v>0</v>
      </c>
      <c r="AR866" s="2">
        <v>1</v>
      </c>
      <c r="AS866" s="2" t="s">
        <v>68</v>
      </c>
      <c r="AT866" s="2">
        <v>1</v>
      </c>
      <c r="AU866" s="2">
        <v>1</v>
      </c>
      <c r="AW866" s="2" t="str">
        <f t="shared" si="222"/>
        <v>Arbustivo</v>
      </c>
      <c r="AX866" s="2" t="str">
        <f t="shared" si="211"/>
        <v>Latizal bajo</v>
      </c>
      <c r="AY866" s="2">
        <v>125</v>
      </c>
      <c r="AZ866" s="4">
        <f t="shared" si="223"/>
        <v>0.8</v>
      </c>
      <c r="BA866" s="4">
        <v>0.4394563211186665</v>
      </c>
      <c r="BB866" s="4">
        <f t="shared" si="224"/>
        <v>0.18108164047652722</v>
      </c>
      <c r="BC866" s="4">
        <f t="shared" si="225"/>
        <v>0.98108164047652724</v>
      </c>
      <c r="BD866" s="4">
        <f t="shared" si="226"/>
        <v>0.49054082023826362</v>
      </c>
    </row>
    <row r="867" spans="1:56" x14ac:dyDescent="0.25">
      <c r="A867" s="2">
        <v>18</v>
      </c>
      <c r="B867" s="2" t="s">
        <v>361</v>
      </c>
      <c r="C867" s="2" t="s">
        <v>389</v>
      </c>
      <c r="D867" s="2" t="s">
        <v>363</v>
      </c>
      <c r="E867" s="2" t="s">
        <v>58</v>
      </c>
      <c r="F867" s="2" t="s">
        <v>59</v>
      </c>
      <c r="G867" s="2" t="s">
        <v>364</v>
      </c>
      <c r="H867" s="2" t="s">
        <v>61</v>
      </c>
      <c r="I867" s="2" t="s">
        <v>365</v>
      </c>
      <c r="J867" s="6">
        <v>42332</v>
      </c>
      <c r="K867" s="2">
        <v>822435</v>
      </c>
      <c r="L867" s="2">
        <v>743024</v>
      </c>
      <c r="M867" s="2">
        <v>2</v>
      </c>
      <c r="N867" s="2" t="s">
        <v>333</v>
      </c>
      <c r="P867" s="2" t="s">
        <v>395</v>
      </c>
      <c r="S867" s="2" t="s">
        <v>396</v>
      </c>
      <c r="T867" s="2" t="s">
        <v>397</v>
      </c>
      <c r="U867" s="2" t="s">
        <v>115</v>
      </c>
      <c r="V867" s="2">
        <v>14</v>
      </c>
      <c r="Y867" s="2">
        <f t="shared" si="212"/>
        <v>4.45633840657307</v>
      </c>
      <c r="AB867" s="2">
        <v>4.4563384069999996</v>
      </c>
      <c r="AC867" s="2">
        <f t="shared" si="213"/>
        <v>1.5597184423005749E-3</v>
      </c>
      <c r="AD867" s="2">
        <v>7.0032153834011249E-2</v>
      </c>
      <c r="AE867" s="2">
        <f t="shared" si="218"/>
        <v>2.2271461848758602</v>
      </c>
      <c r="AF867" s="2">
        <v>40</v>
      </c>
      <c r="AG867" s="4">
        <f t="shared" si="219"/>
        <v>2.5</v>
      </c>
      <c r="AH867" s="4">
        <f t="shared" si="220"/>
        <v>4.7271461848758598</v>
      </c>
      <c r="AI867" s="5">
        <f t="shared" si="221"/>
        <v>2.3635730924379299</v>
      </c>
      <c r="AJ867" s="2">
        <f t="shared" si="214"/>
        <v>3.7433242615213798E-3</v>
      </c>
      <c r="AK867" s="2">
        <f t="shared" si="215"/>
        <v>9.3583106538034494E-4</v>
      </c>
      <c r="AL867" s="2">
        <v>3</v>
      </c>
      <c r="AM867" s="2">
        <v>2</v>
      </c>
      <c r="AN867" s="2">
        <f t="shared" si="216"/>
        <v>3</v>
      </c>
      <c r="AO867" s="2">
        <f t="shared" si="217"/>
        <v>0.6</v>
      </c>
      <c r="AP867" s="2">
        <v>4</v>
      </c>
      <c r="AQ867" s="2">
        <v>1</v>
      </c>
      <c r="AR867" s="2">
        <v>0</v>
      </c>
      <c r="AS867" s="2" t="s">
        <v>79</v>
      </c>
      <c r="AT867" s="2">
        <v>3</v>
      </c>
      <c r="AU867" s="2">
        <v>1</v>
      </c>
      <c r="AW867" s="2" t="str">
        <f t="shared" si="222"/>
        <v>Arbustivo</v>
      </c>
      <c r="AX867" s="2" t="str">
        <f t="shared" si="211"/>
        <v>Latizal bajo</v>
      </c>
      <c r="AY867" s="2">
        <v>125</v>
      </c>
      <c r="AZ867" s="4">
        <f t="shared" si="223"/>
        <v>0.8</v>
      </c>
      <c r="BA867" s="4">
        <v>0.4394563211186665</v>
      </c>
      <c r="BB867" s="4">
        <f t="shared" si="224"/>
        <v>0.35492001533399353</v>
      </c>
      <c r="BC867" s="4">
        <f t="shared" si="225"/>
        <v>1.1549200153339936</v>
      </c>
      <c r="BD867" s="4">
        <f t="shared" si="226"/>
        <v>0.57746000766699679</v>
      </c>
    </row>
    <row r="868" spans="1:56" x14ac:dyDescent="0.25">
      <c r="A868" s="2">
        <v>18</v>
      </c>
      <c r="B868" s="2" t="s">
        <v>361</v>
      </c>
      <c r="C868" s="2" t="s">
        <v>389</v>
      </c>
      <c r="D868" s="2" t="s">
        <v>363</v>
      </c>
      <c r="E868" s="2" t="s">
        <v>58</v>
      </c>
      <c r="F868" s="2" t="s">
        <v>59</v>
      </c>
      <c r="G868" s="2" t="s">
        <v>364</v>
      </c>
      <c r="H868" s="2" t="s">
        <v>61</v>
      </c>
      <c r="I868" s="2" t="s">
        <v>365</v>
      </c>
      <c r="J868" s="6">
        <v>42332</v>
      </c>
      <c r="K868" s="2">
        <v>822435</v>
      </c>
      <c r="L868" s="2">
        <v>743024</v>
      </c>
      <c r="M868" s="2">
        <v>2</v>
      </c>
      <c r="N868" s="2" t="s">
        <v>281</v>
      </c>
      <c r="P868" s="2" t="s">
        <v>395</v>
      </c>
      <c r="S868" s="2" t="s">
        <v>396</v>
      </c>
      <c r="T868" s="2" t="s">
        <v>397</v>
      </c>
      <c r="U868" s="2" t="s">
        <v>115</v>
      </c>
      <c r="V868" s="2">
        <v>14</v>
      </c>
      <c r="Y868" s="2">
        <f t="shared" si="212"/>
        <v>4.45633840657307</v>
      </c>
      <c r="AB868" s="2">
        <v>4.4563384069999996</v>
      </c>
      <c r="AC868" s="2">
        <f t="shared" si="213"/>
        <v>1.5597184423005749E-3</v>
      </c>
      <c r="AD868" s="2">
        <v>7.0032153834011249E-2</v>
      </c>
      <c r="AE868" s="2">
        <f t="shared" si="218"/>
        <v>2.2271461848758602</v>
      </c>
      <c r="AF868" s="2">
        <v>40</v>
      </c>
      <c r="AG868" s="4">
        <f t="shared" si="219"/>
        <v>2.5</v>
      </c>
      <c r="AH868" s="4">
        <f t="shared" si="220"/>
        <v>4.7271461848758598</v>
      </c>
      <c r="AI868" s="5">
        <f t="shared" si="221"/>
        <v>2.3635730924379299</v>
      </c>
      <c r="AJ868" s="2">
        <f t="shared" si="214"/>
        <v>3.7433242615213798E-3</v>
      </c>
      <c r="AK868" s="2">
        <f t="shared" si="215"/>
        <v>0</v>
      </c>
      <c r="AL868" s="2">
        <v>6</v>
      </c>
      <c r="AM868" s="2">
        <v>4</v>
      </c>
      <c r="AN868" s="2">
        <f t="shared" si="216"/>
        <v>12</v>
      </c>
      <c r="AO868" s="2">
        <f t="shared" si="217"/>
        <v>2.4</v>
      </c>
      <c r="AP868" s="2">
        <v>4</v>
      </c>
      <c r="AQ868" s="2">
        <v>0</v>
      </c>
      <c r="AR868" s="2">
        <v>11</v>
      </c>
      <c r="AS868" s="2" t="s">
        <v>79</v>
      </c>
      <c r="AT868" s="2">
        <v>2</v>
      </c>
      <c r="AU868" s="2">
        <v>1</v>
      </c>
      <c r="AW868" s="2" t="str">
        <f t="shared" si="222"/>
        <v>Arbustivo</v>
      </c>
      <c r="AX868" s="2" t="str">
        <f t="shared" si="211"/>
        <v>Latizal bajo</v>
      </c>
      <c r="AY868" s="2">
        <v>125</v>
      </c>
      <c r="AZ868" s="4">
        <f t="shared" si="223"/>
        <v>0.8</v>
      </c>
      <c r="BA868" s="4">
        <v>0.4394563211186665</v>
      </c>
      <c r="BB868" s="4">
        <f t="shared" si="224"/>
        <v>0.35492001533399353</v>
      </c>
      <c r="BC868" s="4">
        <f t="shared" si="225"/>
        <v>1.1549200153339936</v>
      </c>
      <c r="BD868" s="4">
        <f t="shared" si="226"/>
        <v>0.57746000766699679</v>
      </c>
    </row>
    <row r="869" spans="1:56" x14ac:dyDescent="0.25">
      <c r="A869" s="2">
        <v>18</v>
      </c>
      <c r="B869" s="2" t="s">
        <v>361</v>
      </c>
      <c r="C869" s="2" t="s">
        <v>389</v>
      </c>
      <c r="D869" s="2" t="s">
        <v>363</v>
      </c>
      <c r="E869" s="2" t="s">
        <v>58</v>
      </c>
      <c r="F869" s="2" t="s">
        <v>59</v>
      </c>
      <c r="G869" s="2" t="s">
        <v>364</v>
      </c>
      <c r="H869" s="2" t="s">
        <v>61</v>
      </c>
      <c r="I869" s="2" t="s">
        <v>365</v>
      </c>
      <c r="J869" s="6">
        <v>42332</v>
      </c>
      <c r="K869" s="2">
        <v>822435</v>
      </c>
      <c r="L869" s="2">
        <v>743024</v>
      </c>
      <c r="M869" s="2">
        <v>2</v>
      </c>
      <c r="N869" s="2" t="s">
        <v>388</v>
      </c>
      <c r="P869" s="2" t="s">
        <v>395</v>
      </c>
      <c r="S869" s="2" t="s">
        <v>396</v>
      </c>
      <c r="T869" s="2" t="s">
        <v>397</v>
      </c>
      <c r="U869" s="2" t="s">
        <v>115</v>
      </c>
      <c r="V869" s="2">
        <v>19</v>
      </c>
      <c r="Y869" s="2">
        <f t="shared" si="212"/>
        <v>6.0478878374920226</v>
      </c>
      <c r="AB869" s="2">
        <v>6.0478878370000002</v>
      </c>
      <c r="AC869" s="2">
        <f t="shared" si="213"/>
        <v>2.8727467228087103E-3</v>
      </c>
      <c r="AD869" s="2">
        <v>7.0032153834011249E-2</v>
      </c>
      <c r="AE869" s="2">
        <f t="shared" si="218"/>
        <v>4.102039656837678</v>
      </c>
      <c r="AF869" s="2">
        <v>40</v>
      </c>
      <c r="AG869" s="4">
        <f t="shared" si="219"/>
        <v>2.5</v>
      </c>
      <c r="AH869" s="4">
        <f t="shared" si="220"/>
        <v>6.602039656837678</v>
      </c>
      <c r="AI869" s="5">
        <f t="shared" si="221"/>
        <v>3.301019828418839</v>
      </c>
      <c r="AJ869" s="2">
        <f t="shared" si="214"/>
        <v>6.0327681178982909E-3</v>
      </c>
      <c r="AK869" s="2">
        <f t="shared" si="215"/>
        <v>2.585472050527839E-3</v>
      </c>
      <c r="AL869" s="2">
        <v>3</v>
      </c>
      <c r="AM869" s="2">
        <v>2</v>
      </c>
      <c r="AN869" s="2">
        <f t="shared" si="216"/>
        <v>3</v>
      </c>
      <c r="AO869" s="2">
        <f t="shared" si="217"/>
        <v>0.6</v>
      </c>
      <c r="AP869" s="2">
        <v>3.5</v>
      </c>
      <c r="AQ869" s="2">
        <v>1.5</v>
      </c>
      <c r="AR869" s="2">
        <v>0</v>
      </c>
      <c r="AS869" s="2" t="s">
        <v>68</v>
      </c>
      <c r="AT869" s="2">
        <v>1</v>
      </c>
      <c r="AU869" s="2">
        <v>1</v>
      </c>
      <c r="AW869" s="2" t="str">
        <f t="shared" si="222"/>
        <v>Arbustivo</v>
      </c>
      <c r="AX869" s="2" t="str">
        <f t="shared" si="211"/>
        <v>Latizal alto</v>
      </c>
      <c r="AY869" s="2">
        <v>125</v>
      </c>
      <c r="AZ869" s="4">
        <f t="shared" si="223"/>
        <v>0.8</v>
      </c>
      <c r="BA869" s="4">
        <v>0.4394563211186665</v>
      </c>
      <c r="BB869" s="4">
        <f t="shared" si="224"/>
        <v>0.6537047221202632</v>
      </c>
      <c r="BC869" s="4">
        <f t="shared" si="225"/>
        <v>1.4537047221202632</v>
      </c>
      <c r="BD869" s="4">
        <f t="shared" si="226"/>
        <v>0.72685236106013162</v>
      </c>
    </row>
    <row r="870" spans="1:56" x14ac:dyDescent="0.25">
      <c r="A870" s="2">
        <v>18</v>
      </c>
      <c r="B870" s="2" t="s">
        <v>361</v>
      </c>
      <c r="C870" s="2" t="s">
        <v>389</v>
      </c>
      <c r="D870" s="2" t="s">
        <v>363</v>
      </c>
      <c r="E870" s="2" t="s">
        <v>58</v>
      </c>
      <c r="F870" s="2" t="s">
        <v>59</v>
      </c>
      <c r="G870" s="2" t="s">
        <v>364</v>
      </c>
      <c r="H870" s="2" t="s">
        <v>61</v>
      </c>
      <c r="I870" s="2" t="s">
        <v>365</v>
      </c>
      <c r="J870" s="6">
        <v>42332</v>
      </c>
      <c r="K870" s="2">
        <v>822435</v>
      </c>
      <c r="L870" s="2">
        <v>743024</v>
      </c>
      <c r="M870" s="2">
        <v>3</v>
      </c>
      <c r="N870" s="2" t="s">
        <v>286</v>
      </c>
      <c r="P870" s="2" t="s">
        <v>395</v>
      </c>
      <c r="S870" s="2" t="s">
        <v>396</v>
      </c>
      <c r="T870" s="2" t="s">
        <v>397</v>
      </c>
      <c r="U870" s="2" t="s">
        <v>115</v>
      </c>
      <c r="V870" s="2">
        <v>13</v>
      </c>
      <c r="Y870" s="2">
        <f t="shared" si="212"/>
        <v>4.1380285203892786</v>
      </c>
      <c r="AB870" s="2">
        <v>4.1380285199999998</v>
      </c>
      <c r="AC870" s="2">
        <f t="shared" si="213"/>
        <v>1.3448592691265155E-3</v>
      </c>
      <c r="AD870" s="2">
        <v>7.0032153834011249E-2</v>
      </c>
      <c r="AE870" s="2">
        <f t="shared" si="218"/>
        <v>1.9203454349184703</v>
      </c>
      <c r="AF870" s="2">
        <v>40</v>
      </c>
      <c r="AG870" s="4">
        <f t="shared" si="219"/>
        <v>2.5</v>
      </c>
      <c r="AH870" s="4">
        <f t="shared" si="220"/>
        <v>4.4203454349184703</v>
      </c>
      <c r="AI870" s="5">
        <f t="shared" si="221"/>
        <v>2.2101727174592352</v>
      </c>
      <c r="AJ870" s="2">
        <f t="shared" si="214"/>
        <v>4.0345778073795462E-3</v>
      </c>
      <c r="AK870" s="2">
        <f t="shared" si="215"/>
        <v>1.6138311229518185E-3</v>
      </c>
      <c r="AL870" s="2">
        <v>2</v>
      </c>
      <c r="AM870" s="2">
        <v>2</v>
      </c>
      <c r="AN870" s="2">
        <f t="shared" si="216"/>
        <v>2</v>
      </c>
      <c r="AO870" s="2">
        <f t="shared" si="217"/>
        <v>0.4</v>
      </c>
      <c r="AP870" s="2">
        <v>5</v>
      </c>
      <c r="AQ870" s="2">
        <v>2</v>
      </c>
      <c r="AR870" s="2">
        <v>0</v>
      </c>
      <c r="AS870" s="2" t="s">
        <v>79</v>
      </c>
      <c r="AT870" s="2">
        <v>2</v>
      </c>
      <c r="AU870" s="2">
        <v>1</v>
      </c>
      <c r="AW870" s="2" t="str">
        <f t="shared" si="222"/>
        <v>Arbustivo</v>
      </c>
      <c r="AX870" s="2" t="str">
        <f t="shared" si="211"/>
        <v>Latizal bajo</v>
      </c>
      <c r="AY870" s="2">
        <v>125</v>
      </c>
      <c r="AZ870" s="4">
        <f t="shared" si="223"/>
        <v>0.8</v>
      </c>
      <c r="BA870" s="4">
        <v>0.4394563211186665</v>
      </c>
      <c r="BB870" s="4">
        <f t="shared" si="224"/>
        <v>0.30602797240533097</v>
      </c>
      <c r="BC870" s="4">
        <f t="shared" si="225"/>
        <v>1.106027972405331</v>
      </c>
      <c r="BD870" s="4">
        <f t="shared" si="226"/>
        <v>0.55301398620266551</v>
      </c>
    </row>
    <row r="871" spans="1:56" x14ac:dyDescent="0.25">
      <c r="A871" s="2">
        <v>18</v>
      </c>
      <c r="B871" s="2" t="s">
        <v>361</v>
      </c>
      <c r="C871" s="2" t="s">
        <v>389</v>
      </c>
      <c r="D871" s="2" t="s">
        <v>363</v>
      </c>
      <c r="E871" s="2" t="s">
        <v>58</v>
      </c>
      <c r="F871" s="2" t="s">
        <v>59</v>
      </c>
      <c r="G871" s="2" t="s">
        <v>364</v>
      </c>
      <c r="H871" s="2" t="s">
        <v>61</v>
      </c>
      <c r="I871" s="2" t="s">
        <v>365</v>
      </c>
      <c r="J871" s="6">
        <v>42332</v>
      </c>
      <c r="K871" s="2">
        <v>822435</v>
      </c>
      <c r="L871" s="2">
        <v>743024</v>
      </c>
      <c r="M871" s="2">
        <v>3</v>
      </c>
      <c r="N871" s="2" t="s">
        <v>316</v>
      </c>
      <c r="P871" s="2" t="s">
        <v>395</v>
      </c>
      <c r="S871" s="2" t="s">
        <v>396</v>
      </c>
      <c r="T871" s="2" t="s">
        <v>397</v>
      </c>
      <c r="U871" s="2" t="s">
        <v>115</v>
      </c>
      <c r="V871" s="2">
        <v>9</v>
      </c>
      <c r="Y871" s="2">
        <f t="shared" si="212"/>
        <v>2.8647889756541161</v>
      </c>
      <c r="AB871" s="2">
        <v>2.8647889759999998</v>
      </c>
      <c r="AC871" s="2">
        <f t="shared" si="213"/>
        <v>6.4457751952217606E-4</v>
      </c>
      <c r="AD871" s="2">
        <v>7.0032153834011249E-2</v>
      </c>
      <c r="AE871" s="2">
        <f t="shared" si="218"/>
        <v>0.92040224987216623</v>
      </c>
      <c r="AF871" s="2">
        <v>40</v>
      </c>
      <c r="AG871" s="4">
        <f t="shared" si="219"/>
        <v>2.5</v>
      </c>
      <c r="AH871" s="4">
        <f t="shared" si="220"/>
        <v>3.4204022498721662</v>
      </c>
      <c r="AI871" s="5">
        <f t="shared" si="221"/>
        <v>1.7102011249360831</v>
      </c>
      <c r="AJ871" s="2">
        <f t="shared" si="214"/>
        <v>9.6686627928326409E-4</v>
      </c>
      <c r="AK871" s="2">
        <f t="shared" si="215"/>
        <v>5.8011976756995847E-4</v>
      </c>
      <c r="AL871" s="2">
        <v>1</v>
      </c>
      <c r="AM871" s="2">
        <v>1</v>
      </c>
      <c r="AN871" s="2">
        <f t="shared" si="216"/>
        <v>0.5</v>
      </c>
      <c r="AO871" s="2">
        <f t="shared" si="217"/>
        <v>0.1</v>
      </c>
      <c r="AP871" s="2">
        <v>2.5</v>
      </c>
      <c r="AQ871" s="2">
        <v>1.5</v>
      </c>
      <c r="AR871" s="2">
        <v>2</v>
      </c>
      <c r="AS871" s="2" t="s">
        <v>79</v>
      </c>
      <c r="AT871" s="2">
        <v>3</v>
      </c>
      <c r="AU871" s="2">
        <v>1</v>
      </c>
      <c r="AW871" s="2" t="str">
        <f t="shared" si="222"/>
        <v>Arbustivo</v>
      </c>
      <c r="AX871" s="2" t="str">
        <f t="shared" si="211"/>
        <v>Latizal bajo</v>
      </c>
      <c r="AY871" s="2">
        <v>125</v>
      </c>
      <c r="AZ871" s="4">
        <f t="shared" si="223"/>
        <v>0.8</v>
      </c>
      <c r="BA871" s="4">
        <v>0.4394563211186665</v>
      </c>
      <c r="BB871" s="4">
        <f t="shared" si="224"/>
        <v>0.14667612878598704</v>
      </c>
      <c r="BC871" s="4">
        <f t="shared" si="225"/>
        <v>0.94667612878598706</v>
      </c>
      <c r="BD871" s="4">
        <f t="shared" si="226"/>
        <v>0.47333806439299353</v>
      </c>
    </row>
    <row r="872" spans="1:56" x14ac:dyDescent="0.25">
      <c r="A872" s="2">
        <v>18</v>
      </c>
      <c r="B872" s="2" t="s">
        <v>361</v>
      </c>
      <c r="C872" s="2" t="s">
        <v>389</v>
      </c>
      <c r="D872" s="2" t="s">
        <v>363</v>
      </c>
      <c r="E872" s="2" t="s">
        <v>58</v>
      </c>
      <c r="F872" s="2" t="s">
        <v>59</v>
      </c>
      <c r="G872" s="2" t="s">
        <v>364</v>
      </c>
      <c r="H872" s="2" t="s">
        <v>61</v>
      </c>
      <c r="I872" s="2" t="s">
        <v>365</v>
      </c>
      <c r="J872" s="6">
        <v>42332</v>
      </c>
      <c r="K872" s="2">
        <v>822435</v>
      </c>
      <c r="L872" s="2">
        <v>743024</v>
      </c>
      <c r="M872" s="2">
        <v>4</v>
      </c>
      <c r="N872" s="2" t="s">
        <v>288</v>
      </c>
      <c r="P872" s="2" t="s">
        <v>395</v>
      </c>
      <c r="S872" s="2" t="s">
        <v>396</v>
      </c>
      <c r="T872" s="2" t="s">
        <v>397</v>
      </c>
      <c r="U872" s="2" t="s">
        <v>115</v>
      </c>
      <c r="V872" s="2">
        <v>11</v>
      </c>
      <c r="Y872" s="2">
        <f t="shared" si="212"/>
        <v>3.5014087480216975</v>
      </c>
      <c r="AB872" s="2">
        <v>3.5014087479999998</v>
      </c>
      <c r="AC872" s="2">
        <f t="shared" si="213"/>
        <v>9.6288740570596703E-4</v>
      </c>
      <c r="AD872" s="2">
        <v>7.0032153834011249E-2</v>
      </c>
      <c r="AE872" s="2">
        <f t="shared" si="218"/>
        <v>1.3749218794386686</v>
      </c>
      <c r="AF872" s="2">
        <v>40</v>
      </c>
      <c r="AG872" s="4">
        <f t="shared" si="219"/>
        <v>2.5</v>
      </c>
      <c r="AH872" s="4">
        <f t="shared" si="220"/>
        <v>3.8749218794386686</v>
      </c>
      <c r="AI872" s="5">
        <f t="shared" si="221"/>
        <v>1.9374609397193343</v>
      </c>
      <c r="AJ872" s="2">
        <f t="shared" si="214"/>
        <v>2.0220635519825306E-3</v>
      </c>
      <c r="AK872" s="2">
        <f t="shared" si="215"/>
        <v>9.2437190947772837E-4</v>
      </c>
      <c r="AL872" s="2">
        <v>2</v>
      </c>
      <c r="AM872" s="2">
        <v>1.5</v>
      </c>
      <c r="AN872" s="2">
        <f t="shared" si="216"/>
        <v>1.5</v>
      </c>
      <c r="AO872" s="2">
        <f t="shared" si="217"/>
        <v>0.3</v>
      </c>
      <c r="AP872" s="2">
        <v>3.5</v>
      </c>
      <c r="AQ872" s="2">
        <v>1.6</v>
      </c>
      <c r="AR872" s="2">
        <v>1</v>
      </c>
      <c r="AS872" s="2" t="s">
        <v>79</v>
      </c>
      <c r="AT872" s="2">
        <v>3</v>
      </c>
      <c r="AU872" s="2">
        <v>1</v>
      </c>
      <c r="AW872" s="2" t="str">
        <f t="shared" si="222"/>
        <v>Arbustivo</v>
      </c>
      <c r="AX872" s="2" t="str">
        <f t="shared" si="211"/>
        <v>Latizal bajo</v>
      </c>
      <c r="AY872" s="2">
        <v>125</v>
      </c>
      <c r="AZ872" s="4">
        <f t="shared" si="223"/>
        <v>0.8</v>
      </c>
      <c r="BA872" s="4">
        <v>0.4394563211186665</v>
      </c>
      <c r="BB872" s="4">
        <f t="shared" si="224"/>
        <v>0.21910878497659803</v>
      </c>
      <c r="BC872" s="4">
        <f t="shared" si="225"/>
        <v>1.0191087849765981</v>
      </c>
      <c r="BD872" s="4">
        <f t="shared" si="226"/>
        <v>0.50955439248829903</v>
      </c>
    </row>
    <row r="873" spans="1:56" x14ac:dyDescent="0.25">
      <c r="A873" s="2">
        <v>18</v>
      </c>
      <c r="B873" s="2" t="s">
        <v>361</v>
      </c>
      <c r="C873" s="2" t="s">
        <v>389</v>
      </c>
      <c r="D873" s="2" t="s">
        <v>363</v>
      </c>
      <c r="E873" s="2" t="s">
        <v>58</v>
      </c>
      <c r="F873" s="2" t="s">
        <v>59</v>
      </c>
      <c r="G873" s="2" t="s">
        <v>364</v>
      </c>
      <c r="H873" s="2" t="s">
        <v>61</v>
      </c>
      <c r="I873" s="2" t="s">
        <v>365</v>
      </c>
      <c r="J873" s="6">
        <v>42332</v>
      </c>
      <c r="K873" s="2">
        <v>822435</v>
      </c>
      <c r="L873" s="2">
        <v>743024</v>
      </c>
      <c r="M873" s="2">
        <v>3</v>
      </c>
      <c r="N873" s="2" t="s">
        <v>301</v>
      </c>
      <c r="P873" s="2" t="s">
        <v>116</v>
      </c>
      <c r="S873" s="2" t="s">
        <v>117</v>
      </c>
      <c r="T873" s="2" t="s">
        <v>118</v>
      </c>
      <c r="U873" s="2" t="s">
        <v>119</v>
      </c>
      <c r="V873" s="2">
        <v>15</v>
      </c>
      <c r="Y873" s="2">
        <f t="shared" si="212"/>
        <v>4.7746482927568605</v>
      </c>
      <c r="AB873" s="2">
        <v>4.7746482930000003</v>
      </c>
      <c r="AC873" s="2">
        <f t="shared" si="213"/>
        <v>1.7904931097838226E-3</v>
      </c>
      <c r="AD873" s="2">
        <v>7.0032153834011249E-2</v>
      </c>
      <c r="AE873" s="2">
        <f t="shared" si="218"/>
        <v>2.5566729163115731</v>
      </c>
      <c r="AF873" s="2">
        <v>40</v>
      </c>
      <c r="AG873" s="4">
        <f t="shared" si="219"/>
        <v>2.5</v>
      </c>
      <c r="AH873" s="4">
        <f t="shared" si="220"/>
        <v>5.0566729163115731</v>
      </c>
      <c r="AI873" s="5">
        <f t="shared" si="221"/>
        <v>2.5283364581557866</v>
      </c>
      <c r="AJ873" s="2">
        <f t="shared" si="214"/>
        <v>4.297183463481174E-3</v>
      </c>
      <c r="AK873" s="2">
        <f t="shared" si="215"/>
        <v>5.3714793293514675E-4</v>
      </c>
      <c r="AL873" s="2">
        <v>3</v>
      </c>
      <c r="AM873" s="2">
        <v>4</v>
      </c>
      <c r="AN873" s="2">
        <f t="shared" si="216"/>
        <v>6</v>
      </c>
      <c r="AO873" s="2">
        <f t="shared" si="217"/>
        <v>1.2</v>
      </c>
      <c r="AP873" s="2">
        <v>4</v>
      </c>
      <c r="AQ873" s="2">
        <v>0.5</v>
      </c>
      <c r="AR873" s="2">
        <v>1</v>
      </c>
      <c r="AS873" s="2" t="s">
        <v>79</v>
      </c>
      <c r="AT873" s="2">
        <v>3</v>
      </c>
      <c r="AU873" s="2">
        <v>1</v>
      </c>
      <c r="AW873" s="2" t="str">
        <f t="shared" si="222"/>
        <v>Arbustivo</v>
      </c>
      <c r="AX873" s="2" t="str">
        <f t="shared" si="211"/>
        <v>Latizal bajo</v>
      </c>
      <c r="AY873" s="2">
        <v>125</v>
      </c>
      <c r="AZ873" s="4">
        <f t="shared" si="223"/>
        <v>0.8</v>
      </c>
      <c r="BA873" s="4">
        <v>0.4394563211186665</v>
      </c>
      <c r="BB873" s="4">
        <f t="shared" si="224"/>
        <v>0.4074336910721863</v>
      </c>
      <c r="BC873" s="4">
        <f t="shared" si="225"/>
        <v>1.2074336910721863</v>
      </c>
      <c r="BD873" s="4">
        <f t="shared" si="226"/>
        <v>0.60371684553609317</v>
      </c>
    </row>
    <row r="874" spans="1:56" x14ac:dyDescent="0.25">
      <c r="A874" s="2">
        <v>18</v>
      </c>
      <c r="B874" s="2" t="s">
        <v>361</v>
      </c>
      <c r="C874" s="2" t="s">
        <v>389</v>
      </c>
      <c r="D874" s="2" t="s">
        <v>363</v>
      </c>
      <c r="E874" s="2" t="s">
        <v>58</v>
      </c>
      <c r="F874" s="2" t="s">
        <v>59</v>
      </c>
      <c r="G874" s="2" t="s">
        <v>364</v>
      </c>
      <c r="H874" s="2" t="s">
        <v>61</v>
      </c>
      <c r="I874" s="2" t="s">
        <v>365</v>
      </c>
      <c r="J874" s="6">
        <v>42332</v>
      </c>
      <c r="K874" s="2">
        <v>822435</v>
      </c>
      <c r="L874" s="2">
        <v>743024</v>
      </c>
      <c r="M874" s="2">
        <v>2</v>
      </c>
      <c r="N874" s="2" t="s">
        <v>334</v>
      </c>
      <c r="O874" s="2" t="s">
        <v>63</v>
      </c>
      <c r="P874" s="2" t="s">
        <v>116</v>
      </c>
      <c r="S874" s="2" t="s">
        <v>117</v>
      </c>
      <c r="T874" s="2" t="s">
        <v>118</v>
      </c>
      <c r="U874" s="2" t="s">
        <v>119</v>
      </c>
      <c r="V874" s="2">
        <v>19</v>
      </c>
      <c r="Y874" s="2">
        <f t="shared" si="212"/>
        <v>6.0478878374920226</v>
      </c>
      <c r="AB874" s="2">
        <v>6.0478878370000002</v>
      </c>
      <c r="AC874" s="2">
        <f t="shared" si="213"/>
        <v>2.8727467228087103E-3</v>
      </c>
      <c r="AD874" s="2">
        <v>7.0032153834011249E-2</v>
      </c>
      <c r="AE874" s="2">
        <f t="shared" si="218"/>
        <v>4.102039656837678</v>
      </c>
      <c r="AF874" s="2">
        <v>40</v>
      </c>
      <c r="AG874" s="4">
        <f t="shared" si="219"/>
        <v>2.5</v>
      </c>
      <c r="AH874" s="4">
        <f t="shared" si="220"/>
        <v>6.602039656837678</v>
      </c>
      <c r="AI874" s="5">
        <f t="shared" si="221"/>
        <v>3.301019828418839</v>
      </c>
      <c r="AJ874" s="2">
        <f t="shared" si="214"/>
        <v>1.2065536235796582E-2</v>
      </c>
      <c r="AK874" s="2">
        <f t="shared" si="215"/>
        <v>2.585472050527839E-3</v>
      </c>
      <c r="AL874" s="2">
        <v>3</v>
      </c>
      <c r="AM874" s="2">
        <v>4</v>
      </c>
      <c r="AN874" s="2">
        <f t="shared" si="216"/>
        <v>6</v>
      </c>
      <c r="AO874" s="2">
        <f t="shared" si="217"/>
        <v>1.2</v>
      </c>
      <c r="AP874" s="2">
        <v>7</v>
      </c>
      <c r="AQ874" s="2">
        <v>1.5</v>
      </c>
      <c r="AR874" s="2">
        <v>0</v>
      </c>
      <c r="AS874" s="2" t="s">
        <v>79</v>
      </c>
      <c r="AT874" s="2">
        <v>3</v>
      </c>
      <c r="AU874" s="2">
        <v>1</v>
      </c>
      <c r="AW874" s="2" t="str">
        <f t="shared" si="222"/>
        <v>Arbolitos</v>
      </c>
      <c r="AX874" s="2" t="str">
        <f t="shared" si="211"/>
        <v>Latizal alto</v>
      </c>
      <c r="AY874" s="2">
        <v>125</v>
      </c>
      <c r="AZ874" s="4">
        <f t="shared" si="223"/>
        <v>0.8</v>
      </c>
      <c r="BA874" s="4">
        <v>0.4394563211186665</v>
      </c>
      <c r="BB874" s="4">
        <f t="shared" si="224"/>
        <v>0.6537047221202632</v>
      </c>
      <c r="BC874" s="4">
        <f t="shared" si="225"/>
        <v>1.4537047221202632</v>
      </c>
      <c r="BD874" s="4">
        <f t="shared" si="226"/>
        <v>0.72685236106013162</v>
      </c>
    </row>
    <row r="875" spans="1:56" x14ac:dyDescent="0.25">
      <c r="A875" s="2">
        <v>18</v>
      </c>
      <c r="B875" s="2" t="s">
        <v>361</v>
      </c>
      <c r="C875" s="2" t="s">
        <v>389</v>
      </c>
      <c r="D875" s="2" t="s">
        <v>363</v>
      </c>
      <c r="E875" s="2" t="s">
        <v>58</v>
      </c>
      <c r="F875" s="2" t="s">
        <v>59</v>
      </c>
      <c r="G875" s="2" t="s">
        <v>364</v>
      </c>
      <c r="H875" s="2" t="s">
        <v>61</v>
      </c>
      <c r="I875" s="2" t="s">
        <v>365</v>
      </c>
      <c r="J875" s="6">
        <v>42332</v>
      </c>
      <c r="K875" s="2">
        <v>822435</v>
      </c>
      <c r="L875" s="2">
        <v>743024</v>
      </c>
      <c r="M875" s="2">
        <v>2</v>
      </c>
      <c r="N875" s="2" t="s">
        <v>366</v>
      </c>
      <c r="P875" s="2" t="s">
        <v>116</v>
      </c>
      <c r="S875" s="2" t="s">
        <v>117</v>
      </c>
      <c r="T875" s="2" t="s">
        <v>120</v>
      </c>
      <c r="U875" s="2" t="s">
        <v>121</v>
      </c>
      <c r="V875" s="2">
        <v>16</v>
      </c>
      <c r="Y875" s="2">
        <f t="shared" si="212"/>
        <v>5.0929581789406511</v>
      </c>
      <c r="AB875" s="2">
        <v>5.092958179</v>
      </c>
      <c r="AC875" s="2">
        <f t="shared" si="213"/>
        <v>2.0371832715762607E-3</v>
      </c>
      <c r="AD875" s="2">
        <v>7.0032153834011249E-2</v>
      </c>
      <c r="AE875" s="2">
        <f t="shared" si="218"/>
        <v>2.9089256292256125</v>
      </c>
      <c r="AF875" s="2">
        <v>40</v>
      </c>
      <c r="AG875" s="4">
        <f t="shared" si="219"/>
        <v>2.5</v>
      </c>
      <c r="AH875" s="4">
        <f t="shared" si="220"/>
        <v>5.408925629225612</v>
      </c>
      <c r="AI875" s="5">
        <f t="shared" si="221"/>
        <v>2.704462814612806</v>
      </c>
      <c r="AJ875" s="2">
        <f t="shared" si="214"/>
        <v>4.2780848703101474E-3</v>
      </c>
      <c r="AK875" s="2">
        <f t="shared" si="215"/>
        <v>1.8334649444186344E-3</v>
      </c>
      <c r="AL875" s="2">
        <v>3</v>
      </c>
      <c r="AM875" s="2">
        <v>2</v>
      </c>
      <c r="AN875" s="2">
        <f t="shared" si="216"/>
        <v>3</v>
      </c>
      <c r="AO875" s="2">
        <f t="shared" si="217"/>
        <v>0.6</v>
      </c>
      <c r="AP875" s="2">
        <v>3.5</v>
      </c>
      <c r="AQ875" s="2">
        <v>1.5</v>
      </c>
      <c r="AR875" s="2">
        <v>0</v>
      </c>
      <c r="AS875" s="2" t="s">
        <v>68</v>
      </c>
      <c r="AT875" s="2">
        <v>2</v>
      </c>
      <c r="AU875" s="2">
        <v>1</v>
      </c>
      <c r="AW875" s="2" t="str">
        <f t="shared" si="222"/>
        <v>Arbustivo</v>
      </c>
      <c r="AX875" s="2" t="str">
        <f t="shared" si="211"/>
        <v>Latizal alto</v>
      </c>
      <c r="AY875" s="2">
        <v>125</v>
      </c>
      <c r="AZ875" s="4">
        <f t="shared" si="223"/>
        <v>0.8</v>
      </c>
      <c r="BA875" s="4">
        <v>0.4394563211186665</v>
      </c>
      <c r="BB875" s="4">
        <f t="shared" si="224"/>
        <v>0.46356899961990983</v>
      </c>
      <c r="BC875" s="4">
        <f t="shared" si="225"/>
        <v>1.2635689996199098</v>
      </c>
      <c r="BD875" s="4">
        <f t="shared" si="226"/>
        <v>0.63178449980995488</v>
      </c>
    </row>
    <row r="876" spans="1:56" x14ac:dyDescent="0.25">
      <c r="A876" s="2">
        <v>18</v>
      </c>
      <c r="B876" s="2" t="s">
        <v>361</v>
      </c>
      <c r="C876" s="2" t="s">
        <v>389</v>
      </c>
      <c r="D876" s="2" t="s">
        <v>363</v>
      </c>
      <c r="E876" s="2" t="s">
        <v>58</v>
      </c>
      <c r="F876" s="2" t="s">
        <v>59</v>
      </c>
      <c r="G876" s="2" t="s">
        <v>364</v>
      </c>
      <c r="H876" s="2" t="s">
        <v>61</v>
      </c>
      <c r="I876" s="2" t="s">
        <v>365</v>
      </c>
      <c r="J876" s="6">
        <v>42332</v>
      </c>
      <c r="K876" s="2">
        <v>822435</v>
      </c>
      <c r="L876" s="2">
        <v>743024</v>
      </c>
      <c r="M876" s="2">
        <v>2</v>
      </c>
      <c r="N876" s="2" t="s">
        <v>313</v>
      </c>
      <c r="P876" s="2" t="s">
        <v>116</v>
      </c>
      <c r="S876" s="2" t="s">
        <v>117</v>
      </c>
      <c r="T876" s="2" t="s">
        <v>120</v>
      </c>
      <c r="U876" s="2" t="s">
        <v>121</v>
      </c>
      <c r="V876" s="2">
        <v>12.5</v>
      </c>
      <c r="Y876" s="2">
        <f t="shared" si="212"/>
        <v>3.9788735772973833</v>
      </c>
      <c r="AB876" s="2">
        <v>3.9788735769999999</v>
      </c>
      <c r="AC876" s="2">
        <f t="shared" si="213"/>
        <v>1.2433979929054324E-3</v>
      </c>
      <c r="AD876" s="2">
        <v>7.0032153834011249E-2</v>
      </c>
      <c r="AE876" s="2">
        <f t="shared" si="218"/>
        <v>1.7754673029941481</v>
      </c>
      <c r="AF876" s="2">
        <v>40</v>
      </c>
      <c r="AG876" s="4">
        <f t="shared" si="219"/>
        <v>2.5</v>
      </c>
      <c r="AH876" s="4">
        <f t="shared" si="220"/>
        <v>4.2754673029941479</v>
      </c>
      <c r="AI876" s="5">
        <f t="shared" si="221"/>
        <v>2.137733651497074</v>
      </c>
      <c r="AJ876" s="2">
        <f t="shared" si="214"/>
        <v>2.9841551829730378E-3</v>
      </c>
      <c r="AK876" s="2">
        <f t="shared" si="215"/>
        <v>1.8650969893581485E-3</v>
      </c>
      <c r="AL876" s="2">
        <v>3</v>
      </c>
      <c r="AM876" s="2">
        <v>2</v>
      </c>
      <c r="AN876" s="2">
        <f t="shared" si="216"/>
        <v>3</v>
      </c>
      <c r="AO876" s="2">
        <f t="shared" si="217"/>
        <v>0.6</v>
      </c>
      <c r="AP876" s="2">
        <v>4</v>
      </c>
      <c r="AQ876" s="2">
        <v>2.5</v>
      </c>
      <c r="AR876" s="2">
        <v>0</v>
      </c>
      <c r="AS876" s="2" t="s">
        <v>79</v>
      </c>
      <c r="AT876" s="2">
        <v>3</v>
      </c>
      <c r="AU876" s="2">
        <v>1</v>
      </c>
      <c r="AW876" s="2" t="str">
        <f t="shared" si="222"/>
        <v>Arbustivo</v>
      </c>
      <c r="AX876" s="2" t="str">
        <f t="shared" si="211"/>
        <v>Latizal bajo</v>
      </c>
      <c r="AY876" s="2">
        <v>125</v>
      </c>
      <c r="AZ876" s="4">
        <f t="shared" si="223"/>
        <v>0.8</v>
      </c>
      <c r="BA876" s="4">
        <v>0.4394563211186665</v>
      </c>
      <c r="BB876" s="4">
        <f t="shared" si="224"/>
        <v>0.28294006324457383</v>
      </c>
      <c r="BC876" s="4">
        <f t="shared" si="225"/>
        <v>1.0829400632445738</v>
      </c>
      <c r="BD876" s="4">
        <f t="shared" si="226"/>
        <v>0.54147003162228691</v>
      </c>
    </row>
    <row r="877" spans="1:56" x14ac:dyDescent="0.25">
      <c r="A877" s="2">
        <v>18</v>
      </c>
      <c r="B877" s="2" t="s">
        <v>361</v>
      </c>
      <c r="C877" s="2" t="s">
        <v>389</v>
      </c>
      <c r="D877" s="2" t="s">
        <v>363</v>
      </c>
      <c r="E877" s="2" t="s">
        <v>58</v>
      </c>
      <c r="F877" s="2" t="s">
        <v>59</v>
      </c>
      <c r="G877" s="2" t="s">
        <v>364</v>
      </c>
      <c r="H877" s="2" t="s">
        <v>61</v>
      </c>
      <c r="I877" s="2" t="s">
        <v>365</v>
      </c>
      <c r="J877" s="6">
        <v>42332</v>
      </c>
      <c r="K877" s="2">
        <v>822435</v>
      </c>
      <c r="L877" s="2">
        <v>743024</v>
      </c>
      <c r="M877" s="2">
        <v>2</v>
      </c>
      <c r="N877" s="2" t="s">
        <v>294</v>
      </c>
      <c r="P877" s="2" t="s">
        <v>116</v>
      </c>
      <c r="S877" s="2" t="s">
        <v>117</v>
      </c>
      <c r="T877" s="2" t="s">
        <v>120</v>
      </c>
      <c r="U877" s="2" t="s">
        <v>121</v>
      </c>
      <c r="V877" s="2">
        <v>22</v>
      </c>
      <c r="Y877" s="2">
        <f t="shared" si="212"/>
        <v>7.0028174960433951</v>
      </c>
      <c r="AB877" s="2">
        <v>7.0028174959999996</v>
      </c>
      <c r="AC877" s="2">
        <f t="shared" si="213"/>
        <v>3.8515496228238681E-3</v>
      </c>
      <c r="AD877" s="2">
        <v>7.0032153834011249E-2</v>
      </c>
      <c r="AE877" s="2">
        <f t="shared" si="218"/>
        <v>5.4996875177546745</v>
      </c>
      <c r="AF877" s="2">
        <v>40</v>
      </c>
      <c r="AG877" s="4">
        <f t="shared" si="219"/>
        <v>2.5</v>
      </c>
      <c r="AH877" s="4">
        <f t="shared" si="220"/>
        <v>7.9996875177546745</v>
      </c>
      <c r="AI877" s="5">
        <f t="shared" si="221"/>
        <v>3.9998437588773372</v>
      </c>
      <c r="AJ877" s="2">
        <f t="shared" si="214"/>
        <v>1.1554648868471604E-2</v>
      </c>
      <c r="AK877" s="2">
        <f t="shared" si="215"/>
        <v>0</v>
      </c>
      <c r="AL877" s="2">
        <v>3</v>
      </c>
      <c r="AM877" s="2">
        <v>3</v>
      </c>
      <c r="AN877" s="2">
        <f t="shared" si="216"/>
        <v>4.5</v>
      </c>
      <c r="AO877" s="2">
        <f t="shared" si="217"/>
        <v>0.89999999999999991</v>
      </c>
      <c r="AP877" s="2">
        <v>5</v>
      </c>
      <c r="AQ877" s="2">
        <v>0</v>
      </c>
      <c r="AR877" s="2">
        <v>2</v>
      </c>
      <c r="AS877" s="2" t="s">
        <v>79</v>
      </c>
      <c r="AT877" s="2">
        <v>3</v>
      </c>
      <c r="AU877" s="2">
        <v>1</v>
      </c>
      <c r="AW877" s="2" t="str">
        <f t="shared" si="222"/>
        <v>Arbustivo</v>
      </c>
      <c r="AX877" s="2" t="str">
        <f t="shared" si="211"/>
        <v>Latizal alto</v>
      </c>
      <c r="AY877" s="2">
        <v>125</v>
      </c>
      <c r="AZ877" s="4">
        <f t="shared" si="223"/>
        <v>0.8</v>
      </c>
      <c r="BA877" s="4">
        <v>0.4394563211186665</v>
      </c>
      <c r="BB877" s="4">
        <f t="shared" si="224"/>
        <v>0.8764351399063921</v>
      </c>
      <c r="BC877" s="4">
        <f t="shared" si="225"/>
        <v>1.6764351399063921</v>
      </c>
      <c r="BD877" s="4">
        <f t="shared" si="226"/>
        <v>0.83821756995319607</v>
      </c>
    </row>
    <row r="878" spans="1:56" x14ac:dyDescent="0.25">
      <c r="A878" s="2">
        <v>18</v>
      </c>
      <c r="B878" s="2" t="s">
        <v>361</v>
      </c>
      <c r="C878" s="2" t="s">
        <v>389</v>
      </c>
      <c r="D878" s="2" t="s">
        <v>363</v>
      </c>
      <c r="E878" s="2" t="s">
        <v>58</v>
      </c>
      <c r="F878" s="2" t="s">
        <v>59</v>
      </c>
      <c r="G878" s="2" t="s">
        <v>364</v>
      </c>
      <c r="H878" s="2" t="s">
        <v>61</v>
      </c>
      <c r="I878" s="2" t="s">
        <v>365</v>
      </c>
      <c r="J878" s="6">
        <v>42332</v>
      </c>
      <c r="K878" s="2">
        <v>822435</v>
      </c>
      <c r="L878" s="2">
        <v>743024</v>
      </c>
      <c r="M878" s="2">
        <v>3</v>
      </c>
      <c r="N878" s="2" t="s">
        <v>262</v>
      </c>
      <c r="P878" s="2" t="s">
        <v>116</v>
      </c>
      <c r="S878" s="2" t="s">
        <v>117</v>
      </c>
      <c r="T878" s="2" t="s">
        <v>120</v>
      </c>
      <c r="U878" s="2" t="s">
        <v>121</v>
      </c>
      <c r="V878" s="2">
        <v>20</v>
      </c>
      <c r="Y878" s="2">
        <f t="shared" si="212"/>
        <v>6.366197723675814</v>
      </c>
      <c r="AB878" s="2">
        <v>6.3661977240000001</v>
      </c>
      <c r="AC878" s="2">
        <f t="shared" si="213"/>
        <v>3.1830988618379067E-3</v>
      </c>
      <c r="AD878" s="2">
        <v>7.0032153834011249E-2</v>
      </c>
      <c r="AE878" s="2">
        <f t="shared" si="218"/>
        <v>4.5451962956650185</v>
      </c>
      <c r="AF878" s="2">
        <v>40</v>
      </c>
      <c r="AG878" s="4">
        <f t="shared" si="219"/>
        <v>2.5</v>
      </c>
      <c r="AH878" s="4">
        <f t="shared" si="220"/>
        <v>7.0451962956650185</v>
      </c>
      <c r="AI878" s="5">
        <f t="shared" si="221"/>
        <v>3.5225981478325092</v>
      </c>
      <c r="AJ878" s="2">
        <f t="shared" si="214"/>
        <v>6.6845076098596039E-3</v>
      </c>
      <c r="AK878" s="2">
        <f t="shared" si="215"/>
        <v>0</v>
      </c>
      <c r="AL878" s="2">
        <v>4</v>
      </c>
      <c r="AM878" s="2">
        <v>4</v>
      </c>
      <c r="AN878" s="2">
        <f t="shared" si="216"/>
        <v>8</v>
      </c>
      <c r="AO878" s="2">
        <f t="shared" si="217"/>
        <v>1.6</v>
      </c>
      <c r="AP878" s="2">
        <v>3.5</v>
      </c>
      <c r="AQ878" s="2">
        <v>0</v>
      </c>
      <c r="AR878" s="2">
        <v>1</v>
      </c>
      <c r="AS878" s="2" t="s">
        <v>68</v>
      </c>
      <c r="AT878" s="2">
        <v>1</v>
      </c>
      <c r="AU878" s="2">
        <v>1</v>
      </c>
      <c r="AW878" s="2" t="str">
        <f t="shared" si="222"/>
        <v>Arbustivo</v>
      </c>
      <c r="AX878" s="2" t="str">
        <f t="shared" si="211"/>
        <v>Latizal alto</v>
      </c>
      <c r="AY878" s="2">
        <v>125</v>
      </c>
      <c r="AZ878" s="4">
        <f t="shared" si="223"/>
        <v>0.8</v>
      </c>
      <c r="BA878" s="4">
        <v>0.4394563211186665</v>
      </c>
      <c r="BB878" s="4">
        <f t="shared" si="224"/>
        <v>0.72432656190610889</v>
      </c>
      <c r="BC878" s="4">
        <f t="shared" si="225"/>
        <v>1.524326561906109</v>
      </c>
      <c r="BD878" s="4">
        <f t="shared" si="226"/>
        <v>0.76216328095305452</v>
      </c>
    </row>
    <row r="879" spans="1:56" x14ac:dyDescent="0.25">
      <c r="A879" s="2">
        <v>18</v>
      </c>
      <c r="B879" s="2" t="s">
        <v>361</v>
      </c>
      <c r="C879" s="2" t="s">
        <v>389</v>
      </c>
      <c r="D879" s="2" t="s">
        <v>363</v>
      </c>
      <c r="E879" s="2" t="s">
        <v>58</v>
      </c>
      <c r="F879" s="2" t="s">
        <v>59</v>
      </c>
      <c r="G879" s="2" t="s">
        <v>364</v>
      </c>
      <c r="H879" s="2" t="s">
        <v>61</v>
      </c>
      <c r="I879" s="2" t="s">
        <v>365</v>
      </c>
      <c r="J879" s="6">
        <v>42332</v>
      </c>
      <c r="K879" s="2">
        <v>822435</v>
      </c>
      <c r="L879" s="2">
        <v>743024</v>
      </c>
      <c r="M879" s="2">
        <v>3</v>
      </c>
      <c r="N879" s="2" t="s">
        <v>371</v>
      </c>
      <c r="P879" s="2" t="s">
        <v>116</v>
      </c>
      <c r="S879" s="2" t="s">
        <v>117</v>
      </c>
      <c r="T879" s="2" t="s">
        <v>120</v>
      </c>
      <c r="U879" s="2" t="s">
        <v>121</v>
      </c>
      <c r="V879" s="2">
        <v>9</v>
      </c>
      <c r="Y879" s="2">
        <f t="shared" si="212"/>
        <v>2.8647889756541161</v>
      </c>
      <c r="AB879" s="2">
        <v>2.8647889759999998</v>
      </c>
      <c r="AC879" s="2">
        <f t="shared" si="213"/>
        <v>6.4457751952217606E-4</v>
      </c>
      <c r="AD879" s="2">
        <v>7.0032153834011249E-2</v>
      </c>
      <c r="AE879" s="2">
        <f t="shared" si="218"/>
        <v>0.92040224987216623</v>
      </c>
      <c r="AF879" s="2">
        <v>40</v>
      </c>
      <c r="AG879" s="4">
        <f t="shared" si="219"/>
        <v>2.5</v>
      </c>
      <c r="AH879" s="4">
        <f t="shared" si="220"/>
        <v>3.4204022498721662</v>
      </c>
      <c r="AI879" s="5">
        <f t="shared" si="221"/>
        <v>1.7102011249360831</v>
      </c>
      <c r="AJ879" s="2">
        <f t="shared" si="214"/>
        <v>1.1602395351399169E-3</v>
      </c>
      <c r="AK879" s="2">
        <f t="shared" si="215"/>
        <v>3.8674651171330561E-4</v>
      </c>
      <c r="AL879" s="2">
        <v>2</v>
      </c>
      <c r="AM879" s="2">
        <v>2</v>
      </c>
      <c r="AN879" s="2">
        <f t="shared" si="216"/>
        <v>2</v>
      </c>
      <c r="AO879" s="2">
        <f t="shared" si="217"/>
        <v>0.4</v>
      </c>
      <c r="AP879" s="2">
        <v>3</v>
      </c>
      <c r="AQ879" s="2">
        <v>1</v>
      </c>
      <c r="AR879" s="2">
        <v>0</v>
      </c>
      <c r="AS879" s="2" t="s">
        <v>79</v>
      </c>
      <c r="AT879" s="2">
        <v>1</v>
      </c>
      <c r="AU879" s="2">
        <v>1</v>
      </c>
      <c r="AW879" s="2" t="str">
        <f t="shared" si="222"/>
        <v>Arbustivo</v>
      </c>
      <c r="AX879" s="2" t="str">
        <f t="shared" si="211"/>
        <v>Latizal bajo</v>
      </c>
      <c r="AY879" s="2">
        <v>125</v>
      </c>
      <c r="AZ879" s="4">
        <f t="shared" si="223"/>
        <v>0.8</v>
      </c>
      <c r="BA879" s="4">
        <v>0.4394563211186665</v>
      </c>
      <c r="BB879" s="4">
        <f t="shared" si="224"/>
        <v>0.14667612878598704</v>
      </c>
      <c r="BC879" s="4">
        <f t="shared" si="225"/>
        <v>0.94667612878598706</v>
      </c>
      <c r="BD879" s="4">
        <f t="shared" si="226"/>
        <v>0.47333806439299353</v>
      </c>
    </row>
    <row r="880" spans="1:56" x14ac:dyDescent="0.25">
      <c r="A880" s="2">
        <v>18</v>
      </c>
      <c r="B880" s="2" t="s">
        <v>361</v>
      </c>
      <c r="C880" s="2" t="s">
        <v>389</v>
      </c>
      <c r="D880" s="2" t="s">
        <v>363</v>
      </c>
      <c r="E880" s="2" t="s">
        <v>58</v>
      </c>
      <c r="F880" s="2" t="s">
        <v>59</v>
      </c>
      <c r="G880" s="2" t="s">
        <v>364</v>
      </c>
      <c r="H880" s="2" t="s">
        <v>61</v>
      </c>
      <c r="I880" s="2" t="s">
        <v>365</v>
      </c>
      <c r="J880" s="6">
        <v>42332</v>
      </c>
      <c r="K880" s="2">
        <v>822435</v>
      </c>
      <c r="L880" s="2">
        <v>743024</v>
      </c>
      <c r="M880" s="2">
        <v>4</v>
      </c>
      <c r="N880" s="2" t="s">
        <v>398</v>
      </c>
      <c r="P880" s="2" t="s">
        <v>116</v>
      </c>
      <c r="S880" s="2" t="s">
        <v>117</v>
      </c>
      <c r="T880" s="2" t="s">
        <v>120</v>
      </c>
      <c r="U880" s="2" t="s">
        <v>121</v>
      </c>
      <c r="V880" s="2">
        <v>10</v>
      </c>
      <c r="Y880" s="2">
        <f t="shared" si="212"/>
        <v>3.183098861837907</v>
      </c>
      <c r="AB880" s="2">
        <v>3.183098862</v>
      </c>
      <c r="AC880" s="2">
        <f t="shared" si="213"/>
        <v>7.9577471545947667E-4</v>
      </c>
      <c r="AD880" s="2">
        <v>7.0032153834011249E-2</v>
      </c>
      <c r="AE880" s="2">
        <f t="shared" si="218"/>
        <v>1.1362990739162546</v>
      </c>
      <c r="AF880" s="2">
        <v>40</v>
      </c>
      <c r="AG880" s="4">
        <f t="shared" si="219"/>
        <v>2.5</v>
      </c>
      <c r="AH880" s="4">
        <f t="shared" si="220"/>
        <v>3.6362990739162546</v>
      </c>
      <c r="AI880" s="5">
        <f t="shared" si="221"/>
        <v>1.8181495369581273</v>
      </c>
      <c r="AJ880" s="2">
        <f t="shared" si="214"/>
        <v>1.4323944878270579E-3</v>
      </c>
      <c r="AK880" s="2">
        <f t="shared" si="215"/>
        <v>9.5492965855137194E-4</v>
      </c>
      <c r="AL880" s="2">
        <v>2</v>
      </c>
      <c r="AM880" s="2">
        <v>1</v>
      </c>
      <c r="AN880" s="2">
        <f t="shared" si="216"/>
        <v>1</v>
      </c>
      <c r="AO880" s="2">
        <f t="shared" si="217"/>
        <v>0.2</v>
      </c>
      <c r="AP880" s="2">
        <v>3</v>
      </c>
      <c r="AQ880" s="2">
        <v>2</v>
      </c>
      <c r="AR880" s="2">
        <v>0</v>
      </c>
      <c r="AS880" s="2" t="s">
        <v>79</v>
      </c>
      <c r="AT880" s="2">
        <v>1</v>
      </c>
      <c r="AU880" s="2">
        <v>1</v>
      </c>
      <c r="AW880" s="2" t="str">
        <f t="shared" si="222"/>
        <v>Arbustivo</v>
      </c>
      <c r="AX880" s="2" t="str">
        <f t="shared" si="211"/>
        <v>Latizal bajo</v>
      </c>
      <c r="AY880" s="2">
        <v>125</v>
      </c>
      <c r="AZ880" s="4">
        <f t="shared" si="223"/>
        <v>0.8</v>
      </c>
      <c r="BA880" s="4">
        <v>0.4394563211186665</v>
      </c>
      <c r="BB880" s="4">
        <f t="shared" si="224"/>
        <v>0.18108164047652722</v>
      </c>
      <c r="BC880" s="4">
        <f t="shared" si="225"/>
        <v>0.98108164047652724</v>
      </c>
      <c r="BD880" s="4">
        <f t="shared" si="226"/>
        <v>0.49054082023826362</v>
      </c>
    </row>
    <row r="881" spans="1:56" x14ac:dyDescent="0.25">
      <c r="A881" s="2">
        <v>18</v>
      </c>
      <c r="B881" s="2" t="s">
        <v>361</v>
      </c>
      <c r="C881" s="2" t="s">
        <v>389</v>
      </c>
      <c r="D881" s="2" t="s">
        <v>363</v>
      </c>
      <c r="E881" s="2" t="s">
        <v>58</v>
      </c>
      <c r="F881" s="2" t="s">
        <v>59</v>
      </c>
      <c r="G881" s="2" t="s">
        <v>364</v>
      </c>
      <c r="H881" s="2" t="s">
        <v>61</v>
      </c>
      <c r="I881" s="2" t="s">
        <v>365</v>
      </c>
      <c r="J881" s="6">
        <v>42332</v>
      </c>
      <c r="K881" s="2">
        <v>822435</v>
      </c>
      <c r="L881" s="2">
        <v>743024</v>
      </c>
      <c r="M881" s="2">
        <v>5</v>
      </c>
      <c r="N881" s="2" t="s">
        <v>384</v>
      </c>
      <c r="P881" s="2" t="s">
        <v>116</v>
      </c>
      <c r="S881" s="2" t="s">
        <v>117</v>
      </c>
      <c r="T881" s="2" t="s">
        <v>120</v>
      </c>
      <c r="U881" s="2" t="s">
        <v>121</v>
      </c>
      <c r="V881" s="2">
        <v>19</v>
      </c>
      <c r="Y881" s="2">
        <f t="shared" si="212"/>
        <v>6.0478878374920226</v>
      </c>
      <c r="AB881" s="2">
        <v>6.0478878370000002</v>
      </c>
      <c r="AC881" s="2">
        <f t="shared" si="213"/>
        <v>2.8727467228087103E-3</v>
      </c>
      <c r="AD881" s="2">
        <v>7.0032153834011249E-2</v>
      </c>
      <c r="AE881" s="2">
        <f t="shared" si="218"/>
        <v>4.102039656837678</v>
      </c>
      <c r="AF881" s="2">
        <v>40</v>
      </c>
      <c r="AG881" s="4">
        <f t="shared" si="219"/>
        <v>2.5</v>
      </c>
      <c r="AH881" s="4">
        <f t="shared" si="220"/>
        <v>6.602039656837678</v>
      </c>
      <c r="AI881" s="5">
        <f t="shared" si="221"/>
        <v>3.301019828418839</v>
      </c>
      <c r="AJ881" s="2">
        <f t="shared" si="214"/>
        <v>6.8945921347409048E-3</v>
      </c>
      <c r="AK881" s="2">
        <f t="shared" si="215"/>
        <v>3.4472960673704521E-4</v>
      </c>
      <c r="AL881" s="2">
        <v>3</v>
      </c>
      <c r="AM881" s="2">
        <v>4</v>
      </c>
      <c r="AN881" s="2">
        <f t="shared" si="216"/>
        <v>6</v>
      </c>
      <c r="AO881" s="2">
        <f t="shared" si="217"/>
        <v>1.2</v>
      </c>
      <c r="AP881" s="2">
        <v>4</v>
      </c>
      <c r="AQ881" s="2">
        <v>0.2</v>
      </c>
      <c r="AR881" s="2">
        <v>1</v>
      </c>
      <c r="AS881" s="2" t="s">
        <v>79</v>
      </c>
      <c r="AT881" s="2">
        <v>3</v>
      </c>
      <c r="AU881" s="2">
        <v>1</v>
      </c>
      <c r="AW881" s="2" t="str">
        <f t="shared" si="222"/>
        <v>Arbustivo</v>
      </c>
      <c r="AX881" s="2" t="str">
        <f t="shared" si="211"/>
        <v>Latizal alto</v>
      </c>
      <c r="AY881" s="2">
        <v>125</v>
      </c>
      <c r="AZ881" s="4">
        <f t="shared" si="223"/>
        <v>0.8</v>
      </c>
      <c r="BA881" s="4">
        <v>0.4394563211186665</v>
      </c>
      <c r="BB881" s="4">
        <f t="shared" si="224"/>
        <v>0.6537047221202632</v>
      </c>
      <c r="BC881" s="4">
        <f t="shared" si="225"/>
        <v>1.4537047221202632</v>
      </c>
      <c r="BD881" s="4">
        <f t="shared" si="226"/>
        <v>0.72685236106013162</v>
      </c>
    </row>
    <row r="882" spans="1:56" x14ac:dyDescent="0.25">
      <c r="A882" s="2">
        <v>18</v>
      </c>
      <c r="B882" s="2" t="s">
        <v>361</v>
      </c>
      <c r="C882" s="2" t="s">
        <v>389</v>
      </c>
      <c r="D882" s="2" t="s">
        <v>363</v>
      </c>
      <c r="E882" s="2" t="s">
        <v>58</v>
      </c>
      <c r="F882" s="2" t="s">
        <v>59</v>
      </c>
      <c r="G882" s="2" t="s">
        <v>364</v>
      </c>
      <c r="H882" s="2" t="s">
        <v>61</v>
      </c>
      <c r="I882" s="2" t="s">
        <v>365</v>
      </c>
      <c r="J882" s="6">
        <v>42332</v>
      </c>
      <c r="K882" s="2">
        <v>822435</v>
      </c>
      <c r="L882" s="2">
        <v>743024</v>
      </c>
      <c r="M882" s="2">
        <v>5</v>
      </c>
      <c r="N882" s="2" t="s">
        <v>265</v>
      </c>
      <c r="P882" s="2" t="s">
        <v>116</v>
      </c>
      <c r="S882" s="2" t="s">
        <v>117</v>
      </c>
      <c r="T882" s="2" t="s">
        <v>120</v>
      </c>
      <c r="U882" s="2" t="s">
        <v>121</v>
      </c>
      <c r="V882" s="2">
        <v>14</v>
      </c>
      <c r="Y882" s="2">
        <f t="shared" si="212"/>
        <v>4.45633840657307</v>
      </c>
      <c r="AB882" s="2">
        <v>4.4563384069999996</v>
      </c>
      <c r="AC882" s="2">
        <f t="shared" si="213"/>
        <v>1.5597184423005749E-3</v>
      </c>
      <c r="AD882" s="2">
        <v>7.0032153834011249E-2</v>
      </c>
      <c r="AE882" s="2">
        <f t="shared" si="218"/>
        <v>2.2271461848758602</v>
      </c>
      <c r="AF882" s="2">
        <v>40</v>
      </c>
      <c r="AG882" s="4">
        <f t="shared" si="219"/>
        <v>2.5</v>
      </c>
      <c r="AH882" s="4">
        <f t="shared" si="220"/>
        <v>4.7271461848758598</v>
      </c>
      <c r="AI882" s="5">
        <f t="shared" si="221"/>
        <v>2.3635730924379299</v>
      </c>
      <c r="AJ882" s="2">
        <f t="shared" si="214"/>
        <v>3.7433242615213798E-3</v>
      </c>
      <c r="AK882" s="2">
        <f t="shared" si="215"/>
        <v>1.497329704608552E-3</v>
      </c>
      <c r="AL882" s="2">
        <v>2</v>
      </c>
      <c r="AM882" s="2">
        <v>2</v>
      </c>
      <c r="AN882" s="2">
        <f t="shared" si="216"/>
        <v>2</v>
      </c>
      <c r="AO882" s="2">
        <f t="shared" si="217"/>
        <v>0.4</v>
      </c>
      <c r="AP882" s="2">
        <v>4</v>
      </c>
      <c r="AQ882" s="2">
        <v>1.6</v>
      </c>
      <c r="AR882" s="2">
        <v>0</v>
      </c>
      <c r="AS882" s="2" t="s">
        <v>79</v>
      </c>
      <c r="AT882" s="2">
        <v>2</v>
      </c>
      <c r="AU882" s="2">
        <v>1</v>
      </c>
      <c r="AW882" s="2" t="str">
        <f t="shared" si="222"/>
        <v>Arbustivo</v>
      </c>
      <c r="AX882" s="2" t="str">
        <f t="shared" si="211"/>
        <v>Latizal bajo</v>
      </c>
      <c r="AY882" s="2">
        <v>125</v>
      </c>
      <c r="AZ882" s="4">
        <f t="shared" si="223"/>
        <v>0.8</v>
      </c>
      <c r="BA882" s="4">
        <v>0.4394563211186665</v>
      </c>
      <c r="BB882" s="4">
        <f t="shared" si="224"/>
        <v>0.35492001533399353</v>
      </c>
      <c r="BC882" s="4">
        <f t="shared" si="225"/>
        <v>1.1549200153339936</v>
      </c>
      <c r="BD882" s="4">
        <f t="shared" si="226"/>
        <v>0.57746000766699679</v>
      </c>
    </row>
    <row r="883" spans="1:56" x14ac:dyDescent="0.25">
      <c r="A883" s="2">
        <v>18</v>
      </c>
      <c r="B883" s="2" t="s">
        <v>361</v>
      </c>
      <c r="C883" s="2" t="s">
        <v>389</v>
      </c>
      <c r="D883" s="2" t="s">
        <v>363</v>
      </c>
      <c r="E883" s="2" t="s">
        <v>58</v>
      </c>
      <c r="F883" s="2" t="s">
        <v>59</v>
      </c>
      <c r="G883" s="2" t="s">
        <v>364</v>
      </c>
      <c r="H883" s="2" t="s">
        <v>61</v>
      </c>
      <c r="I883" s="2" t="s">
        <v>365</v>
      </c>
      <c r="J883" s="6">
        <v>42332</v>
      </c>
      <c r="K883" s="2">
        <v>822435</v>
      </c>
      <c r="L883" s="2">
        <v>743024</v>
      </c>
      <c r="M883" s="2">
        <v>5</v>
      </c>
      <c r="N883" s="2" t="s">
        <v>399</v>
      </c>
      <c r="P883" s="2" t="s">
        <v>116</v>
      </c>
      <c r="S883" s="2" t="s">
        <v>117</v>
      </c>
      <c r="T883" s="2" t="s">
        <v>120</v>
      </c>
      <c r="U883" s="2" t="s">
        <v>121</v>
      </c>
      <c r="V883" s="2">
        <v>18</v>
      </c>
      <c r="Y883" s="2">
        <f t="shared" si="212"/>
        <v>5.7295779513082321</v>
      </c>
      <c r="AB883" s="2">
        <v>5.7295779509999996</v>
      </c>
      <c r="AC883" s="2">
        <f t="shared" si="213"/>
        <v>2.5783100780887042E-3</v>
      </c>
      <c r="AD883" s="2">
        <v>7.0032153834011249E-2</v>
      </c>
      <c r="AE883" s="2">
        <f t="shared" si="218"/>
        <v>3.6816089994886649</v>
      </c>
      <c r="AF883" s="2">
        <v>40</v>
      </c>
      <c r="AG883" s="4">
        <f t="shared" si="219"/>
        <v>2.5</v>
      </c>
      <c r="AH883" s="4">
        <f t="shared" si="220"/>
        <v>6.1816089994886649</v>
      </c>
      <c r="AI883" s="5">
        <f t="shared" si="221"/>
        <v>3.0908044997443325</v>
      </c>
      <c r="AJ883" s="2">
        <f t="shared" si="214"/>
        <v>5.4144511639862792E-3</v>
      </c>
      <c r="AK883" s="2">
        <f t="shared" si="215"/>
        <v>4.6409581405596671E-4</v>
      </c>
      <c r="AL883" s="2">
        <v>2</v>
      </c>
      <c r="AM883" s="2">
        <v>4</v>
      </c>
      <c r="AN883" s="2">
        <f t="shared" si="216"/>
        <v>4</v>
      </c>
      <c r="AO883" s="2">
        <f t="shared" si="217"/>
        <v>0.8</v>
      </c>
      <c r="AP883" s="2">
        <v>3.5</v>
      </c>
      <c r="AQ883" s="2">
        <v>0.3</v>
      </c>
      <c r="AR883" s="2">
        <v>1</v>
      </c>
      <c r="AS883" s="2" t="s">
        <v>79</v>
      </c>
      <c r="AT883" s="2">
        <v>2</v>
      </c>
      <c r="AU883" s="2">
        <v>1</v>
      </c>
      <c r="AW883" s="2" t="str">
        <f t="shared" si="222"/>
        <v>Arbustivo</v>
      </c>
      <c r="AX883" s="2" t="str">
        <f t="shared" si="211"/>
        <v>Latizal alto</v>
      </c>
      <c r="AY883" s="2">
        <v>125</v>
      </c>
      <c r="AZ883" s="4">
        <f t="shared" si="223"/>
        <v>0.8</v>
      </c>
      <c r="BA883" s="4">
        <v>0.4394563211186665</v>
      </c>
      <c r="BB883" s="4">
        <f t="shared" si="224"/>
        <v>0.58670451514394817</v>
      </c>
      <c r="BC883" s="4">
        <f t="shared" si="225"/>
        <v>1.3867045151439483</v>
      </c>
      <c r="BD883" s="4">
        <f t="shared" si="226"/>
        <v>0.69335225757197416</v>
      </c>
    </row>
    <row r="884" spans="1:56" x14ac:dyDescent="0.25">
      <c r="A884" s="2">
        <v>19</v>
      </c>
      <c r="B884" s="2" t="s">
        <v>122</v>
      </c>
      <c r="C884" s="2" t="s">
        <v>400</v>
      </c>
      <c r="D884" s="2" t="s">
        <v>401</v>
      </c>
      <c r="E884" s="2" t="s">
        <v>58</v>
      </c>
      <c r="F884" s="2" t="s">
        <v>177</v>
      </c>
      <c r="G884" s="2" t="s">
        <v>125</v>
      </c>
      <c r="H884" s="2" t="s">
        <v>402</v>
      </c>
      <c r="I884" s="2" t="s">
        <v>403</v>
      </c>
      <c r="J884" s="6">
        <v>42333</v>
      </c>
      <c r="K884" s="2">
        <v>821124</v>
      </c>
      <c r="L884" s="2">
        <v>742499</v>
      </c>
      <c r="M884" s="2">
        <v>2</v>
      </c>
      <c r="N884" s="2" t="s">
        <v>286</v>
      </c>
      <c r="O884" s="2" t="s">
        <v>69</v>
      </c>
      <c r="P884" s="2" t="s">
        <v>131</v>
      </c>
      <c r="S884" s="2" t="s">
        <v>132</v>
      </c>
      <c r="T884" s="2" t="s">
        <v>133</v>
      </c>
      <c r="U884" s="2" t="s">
        <v>134</v>
      </c>
      <c r="V884" s="2">
        <v>60</v>
      </c>
      <c r="Y884" s="2">
        <f t="shared" si="212"/>
        <v>19.098593171027442</v>
      </c>
      <c r="AB884" s="2">
        <v>19.098593170000001</v>
      </c>
      <c r="AC884" s="2">
        <f t="shared" si="213"/>
        <v>2.8647889756541162E-2</v>
      </c>
      <c r="AD884" s="2">
        <v>1.0651006890331594</v>
      </c>
      <c r="AE884" s="2">
        <f t="shared" si="218"/>
        <v>2.6896884070693976</v>
      </c>
      <c r="AF884" s="2">
        <v>46</v>
      </c>
      <c r="AG884" s="4">
        <f t="shared" si="219"/>
        <v>2.1739130434782608</v>
      </c>
      <c r="AH884" s="4">
        <f t="shared" si="220"/>
        <v>4.8636014505476588</v>
      </c>
      <c r="AI884" s="5">
        <f t="shared" si="221"/>
        <v>2.4318007252738294</v>
      </c>
      <c r="AJ884" s="2">
        <f t="shared" si="214"/>
        <v>0.27501974166279514</v>
      </c>
      <c r="AK884" s="2">
        <f t="shared" si="215"/>
        <v>0.13750987083139757</v>
      </c>
      <c r="AL884" s="2">
        <v>6</v>
      </c>
      <c r="AM884" s="2">
        <v>6</v>
      </c>
      <c r="AN884" s="2">
        <f t="shared" si="216"/>
        <v>18</v>
      </c>
      <c r="AO884" s="2">
        <f t="shared" si="217"/>
        <v>3.5999999999999996</v>
      </c>
      <c r="AP884" s="2">
        <v>16</v>
      </c>
      <c r="AQ884" s="2">
        <v>8</v>
      </c>
      <c r="AR884" s="2">
        <v>0</v>
      </c>
      <c r="AS884" s="2" t="s">
        <v>78</v>
      </c>
      <c r="AT884" s="2">
        <v>4</v>
      </c>
      <c r="AU884" s="2">
        <v>3</v>
      </c>
      <c r="AW884" s="2" t="str">
        <f t="shared" si="222"/>
        <v>Arbóreo inferior</v>
      </c>
      <c r="AX884" s="2" t="str">
        <f t="shared" si="211"/>
        <v>I</v>
      </c>
      <c r="AY884" s="2">
        <v>436</v>
      </c>
      <c r="AZ884" s="4">
        <f t="shared" si="223"/>
        <v>0.22935779816513763</v>
      </c>
      <c r="BA884" s="4">
        <v>4.5387229734277961</v>
      </c>
      <c r="BB884" s="4">
        <f t="shared" si="224"/>
        <v>0.63118833037975242</v>
      </c>
      <c r="BC884" s="4">
        <f t="shared" si="225"/>
        <v>0.8605461285448901</v>
      </c>
      <c r="BD884" s="4">
        <f t="shared" si="226"/>
        <v>0.43027306427244505</v>
      </c>
    </row>
    <row r="885" spans="1:56" x14ac:dyDescent="0.25">
      <c r="A885" s="2">
        <v>19</v>
      </c>
      <c r="B885" s="2" t="s">
        <v>122</v>
      </c>
      <c r="C885" s="2" t="s">
        <v>400</v>
      </c>
      <c r="D885" s="2" t="s">
        <v>401</v>
      </c>
      <c r="E885" s="2" t="s">
        <v>58</v>
      </c>
      <c r="F885" s="2" t="s">
        <v>177</v>
      </c>
      <c r="G885" s="2" t="s">
        <v>125</v>
      </c>
      <c r="H885" s="2" t="s">
        <v>402</v>
      </c>
      <c r="I885" s="2" t="s">
        <v>403</v>
      </c>
      <c r="J885" s="6">
        <v>42333</v>
      </c>
      <c r="K885" s="2">
        <v>821124</v>
      </c>
      <c r="L885" s="2">
        <v>742499</v>
      </c>
      <c r="M885" s="2">
        <v>4</v>
      </c>
      <c r="N885" s="2" t="s">
        <v>404</v>
      </c>
      <c r="O885" s="2" t="s">
        <v>69</v>
      </c>
      <c r="P885" s="2" t="s">
        <v>131</v>
      </c>
      <c r="S885" s="2" t="s">
        <v>132</v>
      </c>
      <c r="T885" s="2" t="s">
        <v>133</v>
      </c>
      <c r="U885" s="2" t="s">
        <v>134</v>
      </c>
      <c r="V885" s="2">
        <v>70</v>
      </c>
      <c r="Y885" s="2">
        <f t="shared" si="212"/>
        <v>22.281692032865347</v>
      </c>
      <c r="AB885" s="2">
        <v>22.281692029999999</v>
      </c>
      <c r="AC885" s="2">
        <f t="shared" si="213"/>
        <v>3.8992961057514354E-2</v>
      </c>
      <c r="AD885" s="2">
        <v>1.0651006890331594</v>
      </c>
      <c r="AE885" s="2">
        <f t="shared" si="218"/>
        <v>3.6609647762889019</v>
      </c>
      <c r="AF885" s="2">
        <v>46</v>
      </c>
      <c r="AG885" s="4">
        <f t="shared" si="219"/>
        <v>2.1739130434782608</v>
      </c>
      <c r="AH885" s="4">
        <f t="shared" si="220"/>
        <v>5.8348778197671631</v>
      </c>
      <c r="AI885" s="5">
        <f t="shared" si="221"/>
        <v>2.9174389098835816</v>
      </c>
      <c r="AJ885" s="2">
        <f t="shared" si="214"/>
        <v>0.46791553269017222</v>
      </c>
      <c r="AK885" s="2">
        <f t="shared" si="215"/>
        <v>0.28074931961410338</v>
      </c>
      <c r="AL885" s="2">
        <v>6</v>
      </c>
      <c r="AM885" s="2">
        <v>6</v>
      </c>
      <c r="AN885" s="2">
        <f t="shared" si="216"/>
        <v>18</v>
      </c>
      <c r="AO885" s="2">
        <f t="shared" si="217"/>
        <v>3.5999999999999996</v>
      </c>
      <c r="AP885" s="2">
        <v>20</v>
      </c>
      <c r="AQ885" s="2">
        <v>12</v>
      </c>
      <c r="AR885" s="2">
        <v>0</v>
      </c>
      <c r="AS885" s="2" t="s">
        <v>68</v>
      </c>
      <c r="AT885" s="2">
        <v>4</v>
      </c>
      <c r="AU885" s="2">
        <v>3</v>
      </c>
      <c r="AW885" s="2" t="str">
        <f t="shared" si="222"/>
        <v>Arbóreo inferior</v>
      </c>
      <c r="AX885" s="2" t="str">
        <f t="shared" si="211"/>
        <v>II</v>
      </c>
      <c r="AY885" s="2">
        <v>436</v>
      </c>
      <c r="AZ885" s="4">
        <f t="shared" si="223"/>
        <v>0.22935779816513763</v>
      </c>
      <c r="BA885" s="4">
        <v>4.5387229734277961</v>
      </c>
      <c r="BB885" s="4">
        <f t="shared" si="224"/>
        <v>0.85911744968355186</v>
      </c>
      <c r="BC885" s="4">
        <f t="shared" si="225"/>
        <v>1.0884752478486894</v>
      </c>
      <c r="BD885" s="4">
        <f t="shared" si="226"/>
        <v>0.54423762392434472</v>
      </c>
    </row>
    <row r="886" spans="1:56" x14ac:dyDescent="0.25">
      <c r="A886" s="2">
        <v>19</v>
      </c>
      <c r="B886" s="2" t="s">
        <v>122</v>
      </c>
      <c r="C886" s="2" t="s">
        <v>400</v>
      </c>
      <c r="D886" s="2" t="s">
        <v>401</v>
      </c>
      <c r="E886" s="2" t="s">
        <v>58</v>
      </c>
      <c r="F886" s="2" t="s">
        <v>177</v>
      </c>
      <c r="G886" s="2" t="s">
        <v>125</v>
      </c>
      <c r="H886" s="2" t="s">
        <v>402</v>
      </c>
      <c r="I886" s="2" t="s">
        <v>403</v>
      </c>
      <c r="J886" s="6">
        <v>42333</v>
      </c>
      <c r="K886" s="2">
        <v>821124</v>
      </c>
      <c r="L886" s="2">
        <v>742499</v>
      </c>
      <c r="M886" s="2">
        <v>5</v>
      </c>
      <c r="N886" s="2" t="s">
        <v>300</v>
      </c>
      <c r="O886" s="2" t="s">
        <v>63</v>
      </c>
      <c r="P886" s="2" t="s">
        <v>131</v>
      </c>
      <c r="S886" s="2" t="s">
        <v>132</v>
      </c>
      <c r="T886" s="2" t="s">
        <v>133</v>
      </c>
      <c r="U886" s="2" t="s">
        <v>134</v>
      </c>
      <c r="V886" s="2">
        <v>72</v>
      </c>
      <c r="Y886" s="2">
        <f t="shared" si="212"/>
        <v>22.918311805232928</v>
      </c>
      <c r="AB886" s="2">
        <v>22.918311809999999</v>
      </c>
      <c r="AC886" s="2">
        <f t="shared" si="213"/>
        <v>4.1252961249419268E-2</v>
      </c>
      <c r="AD886" s="2">
        <v>1.0651006890331594</v>
      </c>
      <c r="AE886" s="2">
        <f t="shared" si="218"/>
        <v>3.8731513061799316</v>
      </c>
      <c r="AF886" s="2">
        <v>46</v>
      </c>
      <c r="AG886" s="4">
        <f t="shared" si="219"/>
        <v>2.1739130434782608</v>
      </c>
      <c r="AH886" s="4">
        <f t="shared" si="220"/>
        <v>6.0470643496581928</v>
      </c>
      <c r="AI886" s="5">
        <f t="shared" si="221"/>
        <v>3.0235321748290964</v>
      </c>
      <c r="AJ886" s="2">
        <f t="shared" si="214"/>
        <v>0.39602842799442495</v>
      </c>
      <c r="AK886" s="2">
        <f t="shared" si="215"/>
        <v>0.29702132099581874</v>
      </c>
      <c r="AL886" s="2">
        <v>8</v>
      </c>
      <c r="AM886" s="2">
        <v>6</v>
      </c>
      <c r="AN886" s="2">
        <f t="shared" si="216"/>
        <v>24</v>
      </c>
      <c r="AO886" s="2">
        <f t="shared" si="217"/>
        <v>4.8</v>
      </c>
      <c r="AP886" s="2">
        <v>16</v>
      </c>
      <c r="AQ886" s="2">
        <v>12</v>
      </c>
      <c r="AR886" s="2">
        <v>0</v>
      </c>
      <c r="AS886" s="2" t="s">
        <v>78</v>
      </c>
      <c r="AT886" s="2">
        <v>4</v>
      </c>
      <c r="AU886" s="2">
        <v>3</v>
      </c>
      <c r="AW886" s="2" t="str">
        <f t="shared" si="222"/>
        <v>Arbóreo inferior</v>
      </c>
      <c r="AX886" s="2" t="str">
        <f t="shared" si="211"/>
        <v>II</v>
      </c>
      <c r="AY886" s="2">
        <v>436</v>
      </c>
      <c r="AZ886" s="4">
        <f t="shared" si="223"/>
        <v>0.22935779816513763</v>
      </c>
      <c r="BA886" s="4">
        <v>4.5387229734277961</v>
      </c>
      <c r="BB886" s="4">
        <f t="shared" si="224"/>
        <v>0.90891119574684343</v>
      </c>
      <c r="BC886" s="4">
        <f t="shared" si="225"/>
        <v>1.138268993911981</v>
      </c>
      <c r="BD886" s="4">
        <f t="shared" si="226"/>
        <v>0.5691344969559905</v>
      </c>
    </row>
    <row r="887" spans="1:56" x14ac:dyDescent="0.25">
      <c r="A887" s="2">
        <v>19</v>
      </c>
      <c r="B887" s="2" t="s">
        <v>122</v>
      </c>
      <c r="C887" s="2" t="s">
        <v>400</v>
      </c>
      <c r="D887" s="2" t="s">
        <v>401</v>
      </c>
      <c r="E887" s="2" t="s">
        <v>58</v>
      </c>
      <c r="F887" s="2" t="s">
        <v>177</v>
      </c>
      <c r="G887" s="2" t="s">
        <v>125</v>
      </c>
      <c r="H887" s="2" t="s">
        <v>402</v>
      </c>
      <c r="I887" s="2" t="s">
        <v>403</v>
      </c>
      <c r="J887" s="6">
        <v>42333</v>
      </c>
      <c r="K887" s="2">
        <v>821124</v>
      </c>
      <c r="L887" s="2">
        <v>742499</v>
      </c>
      <c r="M887" s="2">
        <v>1</v>
      </c>
      <c r="N887" s="2" t="s">
        <v>368</v>
      </c>
      <c r="P887" s="2" t="s">
        <v>131</v>
      </c>
      <c r="S887" s="2" t="s">
        <v>132</v>
      </c>
      <c r="T887" s="2" t="s">
        <v>133</v>
      </c>
      <c r="U887" s="2" t="s">
        <v>134</v>
      </c>
      <c r="V887" s="2">
        <v>10</v>
      </c>
      <c r="Y887" s="2">
        <f t="shared" si="212"/>
        <v>3.183098861837907</v>
      </c>
      <c r="AB887" s="2">
        <v>3.183098862</v>
      </c>
      <c r="AC887" s="2">
        <f t="shared" si="213"/>
        <v>7.9577471545947667E-4</v>
      </c>
      <c r="AD887" s="2">
        <v>1.0651006890331594</v>
      </c>
      <c r="AE887" s="2">
        <f t="shared" si="218"/>
        <v>7.4713566863038816E-2</v>
      </c>
      <c r="AF887" s="2">
        <v>46</v>
      </c>
      <c r="AG887" s="4">
        <f t="shared" si="219"/>
        <v>2.1739130434782608</v>
      </c>
      <c r="AH887" s="4">
        <f t="shared" si="220"/>
        <v>2.2486266103412995</v>
      </c>
      <c r="AI887" s="5">
        <f t="shared" si="221"/>
        <v>1.1243133051706498</v>
      </c>
      <c r="AJ887" s="2">
        <f t="shared" si="214"/>
        <v>1.671126902464901E-3</v>
      </c>
      <c r="AK887" s="2">
        <f t="shared" si="215"/>
        <v>1.193662073189215E-3</v>
      </c>
      <c r="AL887" s="2">
        <v>2</v>
      </c>
      <c r="AM887" s="2">
        <v>1</v>
      </c>
      <c r="AN887" s="2">
        <f t="shared" si="216"/>
        <v>1</v>
      </c>
      <c r="AO887" s="2">
        <f t="shared" si="217"/>
        <v>0.2</v>
      </c>
      <c r="AP887" s="2">
        <v>3.5</v>
      </c>
      <c r="AQ887" s="2">
        <v>2.5</v>
      </c>
      <c r="AR887" s="2">
        <v>4</v>
      </c>
      <c r="AS887" s="2" t="s">
        <v>79</v>
      </c>
      <c r="AT887" s="2">
        <v>3</v>
      </c>
      <c r="AU887" s="2">
        <v>2</v>
      </c>
      <c r="AW887" s="2" t="str">
        <f t="shared" si="222"/>
        <v>Arbustivo</v>
      </c>
      <c r="AX887" s="2" t="str">
        <f t="shared" si="211"/>
        <v>Latizal bajo</v>
      </c>
      <c r="AY887" s="2">
        <v>436</v>
      </c>
      <c r="AZ887" s="4">
        <f t="shared" si="223"/>
        <v>0.22935779816513763</v>
      </c>
      <c r="BA887" s="4">
        <v>4.5387229734277961</v>
      </c>
      <c r="BB887" s="4">
        <f t="shared" si="224"/>
        <v>1.7533009177215345E-2</v>
      </c>
      <c r="BC887" s="4">
        <f t="shared" si="225"/>
        <v>0.24689080734235297</v>
      </c>
      <c r="BD887" s="4">
        <f t="shared" si="226"/>
        <v>0.12344540367117648</v>
      </c>
    </row>
    <row r="888" spans="1:56" x14ac:dyDescent="0.25">
      <c r="A888" s="2">
        <v>19</v>
      </c>
      <c r="B888" s="2" t="s">
        <v>122</v>
      </c>
      <c r="C888" s="2" t="s">
        <v>400</v>
      </c>
      <c r="D888" s="2" t="s">
        <v>401</v>
      </c>
      <c r="E888" s="2" t="s">
        <v>58</v>
      </c>
      <c r="F888" s="2" t="s">
        <v>177</v>
      </c>
      <c r="G888" s="2" t="s">
        <v>125</v>
      </c>
      <c r="H888" s="2" t="s">
        <v>402</v>
      </c>
      <c r="I888" s="2" t="s">
        <v>403</v>
      </c>
      <c r="J888" s="6">
        <v>42333</v>
      </c>
      <c r="K888" s="2">
        <v>821124</v>
      </c>
      <c r="L888" s="2">
        <v>742499</v>
      </c>
      <c r="M888" s="2">
        <v>2</v>
      </c>
      <c r="N888" s="2" t="s">
        <v>303</v>
      </c>
      <c r="P888" s="2" t="s">
        <v>210</v>
      </c>
      <c r="S888" s="2" t="s">
        <v>211</v>
      </c>
      <c r="T888" s="2" t="s">
        <v>212</v>
      </c>
      <c r="U888" s="2" t="s">
        <v>213</v>
      </c>
      <c r="V888" s="2">
        <v>30</v>
      </c>
      <c r="Y888" s="2">
        <f t="shared" si="212"/>
        <v>9.5492965855137211</v>
      </c>
      <c r="AB888" s="2">
        <v>9.5492965860000005</v>
      </c>
      <c r="AC888" s="2">
        <f t="shared" si="213"/>
        <v>7.1619724391352906E-3</v>
      </c>
      <c r="AD888" s="2">
        <v>1.0651006890331594</v>
      </c>
      <c r="AE888" s="2">
        <f t="shared" si="218"/>
        <v>0.6724221017673494</v>
      </c>
      <c r="AF888" s="2">
        <v>46</v>
      </c>
      <c r="AG888" s="4">
        <f t="shared" si="219"/>
        <v>2.1739130434782608</v>
      </c>
      <c r="AH888" s="4">
        <f t="shared" si="220"/>
        <v>2.84633514524561</v>
      </c>
      <c r="AI888" s="5">
        <f t="shared" si="221"/>
        <v>1.423167572622805</v>
      </c>
      <c r="AJ888" s="2">
        <f t="shared" si="214"/>
        <v>2.1485917317405869E-2</v>
      </c>
      <c r="AK888" s="2">
        <f t="shared" si="215"/>
        <v>2.148591731740587E-3</v>
      </c>
      <c r="AL888" s="2">
        <v>6</v>
      </c>
      <c r="AM888" s="2">
        <v>5</v>
      </c>
      <c r="AN888" s="2">
        <f t="shared" si="216"/>
        <v>15</v>
      </c>
      <c r="AO888" s="2">
        <f t="shared" si="217"/>
        <v>3</v>
      </c>
      <c r="AP888" s="2">
        <v>5</v>
      </c>
      <c r="AQ888" s="2">
        <v>0.5</v>
      </c>
      <c r="AR888" s="2">
        <v>10</v>
      </c>
      <c r="AS888" s="2" t="s">
        <v>78</v>
      </c>
      <c r="AT888" s="2">
        <v>4</v>
      </c>
      <c r="AU888" s="2">
        <v>3</v>
      </c>
      <c r="AW888" s="2" t="str">
        <f t="shared" si="222"/>
        <v>Arbustivo</v>
      </c>
      <c r="AX888" s="2" t="str">
        <f t="shared" si="211"/>
        <v>Latizal alto</v>
      </c>
      <c r="AY888" s="2">
        <v>436</v>
      </c>
      <c r="AZ888" s="4">
        <f t="shared" si="223"/>
        <v>0.22935779816513763</v>
      </c>
      <c r="BA888" s="4">
        <v>4.5387229734277961</v>
      </c>
      <c r="BB888" s="4">
        <f t="shared" si="224"/>
        <v>0.1577970825949381</v>
      </c>
      <c r="BC888" s="4">
        <f t="shared" si="225"/>
        <v>0.38715488076007576</v>
      </c>
      <c r="BD888" s="4">
        <f t="shared" si="226"/>
        <v>0.19357744038003788</v>
      </c>
    </row>
    <row r="889" spans="1:56" x14ac:dyDescent="0.25">
      <c r="A889" s="2">
        <v>19</v>
      </c>
      <c r="B889" s="2" t="s">
        <v>122</v>
      </c>
      <c r="C889" s="2" t="s">
        <v>400</v>
      </c>
      <c r="D889" s="2" t="s">
        <v>401</v>
      </c>
      <c r="E889" s="2" t="s">
        <v>58</v>
      </c>
      <c r="F889" s="2" t="s">
        <v>177</v>
      </c>
      <c r="G889" s="2" t="s">
        <v>125</v>
      </c>
      <c r="H889" s="2" t="s">
        <v>402</v>
      </c>
      <c r="I889" s="2" t="s">
        <v>403</v>
      </c>
      <c r="J889" s="6">
        <v>42333</v>
      </c>
      <c r="K889" s="2">
        <v>821124</v>
      </c>
      <c r="L889" s="2">
        <v>742499</v>
      </c>
      <c r="M889" s="2">
        <v>1</v>
      </c>
      <c r="N889" s="2" t="s">
        <v>340</v>
      </c>
      <c r="P889" s="2" t="s">
        <v>74</v>
      </c>
      <c r="S889" s="2" t="s">
        <v>75</v>
      </c>
      <c r="T889" s="2" t="s">
        <v>76</v>
      </c>
      <c r="U889" s="2" t="s">
        <v>77</v>
      </c>
      <c r="V889" s="2">
        <v>12</v>
      </c>
      <c r="Y889" s="2">
        <f t="shared" si="212"/>
        <v>3.8197186342054881</v>
      </c>
      <c r="AB889" s="2">
        <v>3.819718634</v>
      </c>
      <c r="AC889" s="2">
        <f t="shared" si="213"/>
        <v>1.1459155902616462E-3</v>
      </c>
      <c r="AD889" s="2">
        <v>1.0651006890331594</v>
      </c>
      <c r="AE889" s="2">
        <f t="shared" si="218"/>
        <v>0.10758753628277587</v>
      </c>
      <c r="AF889" s="2">
        <v>46</v>
      </c>
      <c r="AG889" s="4">
        <f t="shared" si="219"/>
        <v>2.1739130434782608</v>
      </c>
      <c r="AH889" s="4">
        <f t="shared" si="220"/>
        <v>2.2815005797610368</v>
      </c>
      <c r="AI889" s="5">
        <f t="shared" si="221"/>
        <v>1.1407502898805184</v>
      </c>
      <c r="AJ889" s="2">
        <f t="shared" si="214"/>
        <v>2.0626480624709631E-3</v>
      </c>
      <c r="AK889" s="2">
        <f t="shared" si="215"/>
        <v>1.0313240312354816E-3</v>
      </c>
      <c r="AL889" s="2">
        <v>2</v>
      </c>
      <c r="AM889" s="2">
        <v>1.5</v>
      </c>
      <c r="AN889" s="2">
        <f t="shared" si="216"/>
        <v>1.5</v>
      </c>
      <c r="AO889" s="2">
        <f t="shared" si="217"/>
        <v>0.3</v>
      </c>
      <c r="AP889" s="2">
        <v>3</v>
      </c>
      <c r="AQ889" s="2">
        <v>1.5</v>
      </c>
      <c r="AR889" s="2">
        <v>2</v>
      </c>
      <c r="AS889" s="2" t="s">
        <v>79</v>
      </c>
      <c r="AT889" s="2">
        <v>3</v>
      </c>
      <c r="AU889" s="2">
        <v>3</v>
      </c>
      <c r="AW889" s="2" t="str">
        <f t="shared" si="222"/>
        <v>Arbustivo</v>
      </c>
      <c r="AX889" s="2" t="str">
        <f t="shared" si="211"/>
        <v>Latizal bajo</v>
      </c>
      <c r="AY889" s="2">
        <v>436</v>
      </c>
      <c r="AZ889" s="4">
        <f t="shared" si="223"/>
        <v>0.22935779816513763</v>
      </c>
      <c r="BA889" s="4">
        <v>4.5387229734277961</v>
      </c>
      <c r="BB889" s="4">
        <f t="shared" si="224"/>
        <v>2.5247533215190094E-2</v>
      </c>
      <c r="BC889" s="4">
        <f t="shared" si="225"/>
        <v>0.2546053313803277</v>
      </c>
      <c r="BD889" s="4">
        <f t="shared" si="226"/>
        <v>0.12730266569016385</v>
      </c>
    </row>
    <row r="890" spans="1:56" x14ac:dyDescent="0.25">
      <c r="A890" s="2">
        <v>19</v>
      </c>
      <c r="B890" s="2" t="s">
        <v>122</v>
      </c>
      <c r="C890" s="2" t="s">
        <v>400</v>
      </c>
      <c r="D890" s="2" t="s">
        <v>401</v>
      </c>
      <c r="E890" s="2" t="s">
        <v>58</v>
      </c>
      <c r="F890" s="2" t="s">
        <v>177</v>
      </c>
      <c r="G890" s="2" t="s">
        <v>125</v>
      </c>
      <c r="H890" s="2" t="s">
        <v>402</v>
      </c>
      <c r="I890" s="2" t="s">
        <v>403</v>
      </c>
      <c r="J890" s="6">
        <v>42333</v>
      </c>
      <c r="K890" s="2">
        <v>821124</v>
      </c>
      <c r="L890" s="2">
        <v>742499</v>
      </c>
      <c r="M890" s="2">
        <v>1</v>
      </c>
      <c r="N890" s="2" t="s">
        <v>315</v>
      </c>
      <c r="P890" s="2" t="s">
        <v>80</v>
      </c>
      <c r="S890" s="2" t="s">
        <v>81</v>
      </c>
      <c r="T890" s="2" t="s">
        <v>82</v>
      </c>
      <c r="U890" s="2" t="s">
        <v>83</v>
      </c>
      <c r="V890" s="2">
        <v>17</v>
      </c>
      <c r="Y890" s="2">
        <f t="shared" si="212"/>
        <v>5.4112680651244416</v>
      </c>
      <c r="AB890" s="2">
        <v>5.4112680649999998</v>
      </c>
      <c r="AC890" s="2">
        <f t="shared" si="213"/>
        <v>2.2997889276778877E-3</v>
      </c>
      <c r="AD890" s="2">
        <v>1.0651006890331594</v>
      </c>
      <c r="AE890" s="2">
        <f t="shared" si="218"/>
        <v>0.21592220823418218</v>
      </c>
      <c r="AF890" s="2">
        <v>46</v>
      </c>
      <c r="AG890" s="4">
        <f t="shared" si="219"/>
        <v>2.1739130434782608</v>
      </c>
      <c r="AH890" s="4">
        <f t="shared" si="220"/>
        <v>2.389835251712443</v>
      </c>
      <c r="AI890" s="5">
        <f t="shared" si="221"/>
        <v>1.1949176258562215</v>
      </c>
      <c r="AJ890" s="2">
        <f t="shared" si="214"/>
        <v>6.8993667830336636E-3</v>
      </c>
      <c r="AK890" s="2">
        <f t="shared" si="215"/>
        <v>2.7597467132134653E-3</v>
      </c>
      <c r="AL890" s="2">
        <v>3</v>
      </c>
      <c r="AM890" s="2">
        <v>2</v>
      </c>
      <c r="AN890" s="2">
        <f t="shared" si="216"/>
        <v>3</v>
      </c>
      <c r="AO890" s="2">
        <f t="shared" si="217"/>
        <v>0.6</v>
      </c>
      <c r="AP890" s="2">
        <v>5</v>
      </c>
      <c r="AQ890" s="2">
        <v>2</v>
      </c>
      <c r="AR890" s="2">
        <v>4</v>
      </c>
      <c r="AS890" s="2" t="s">
        <v>79</v>
      </c>
      <c r="AT890" s="2">
        <v>3</v>
      </c>
      <c r="AU890" s="2">
        <v>2</v>
      </c>
      <c r="AW890" s="2" t="str">
        <f t="shared" si="222"/>
        <v>Arbustivo</v>
      </c>
      <c r="AX890" s="2" t="str">
        <f t="shared" si="211"/>
        <v>Latizal alto</v>
      </c>
      <c r="AY890" s="2">
        <v>436</v>
      </c>
      <c r="AZ890" s="4">
        <f t="shared" si="223"/>
        <v>0.22935779816513763</v>
      </c>
      <c r="BA890" s="4">
        <v>4.5387229734277961</v>
      </c>
      <c r="BB890" s="4">
        <f t="shared" si="224"/>
        <v>5.0670396522152356E-2</v>
      </c>
      <c r="BC890" s="4">
        <f t="shared" si="225"/>
        <v>0.28002819468729001</v>
      </c>
      <c r="BD890" s="4">
        <f t="shared" si="226"/>
        <v>0.14001409734364501</v>
      </c>
    </row>
    <row r="891" spans="1:56" x14ac:dyDescent="0.25">
      <c r="A891" s="2">
        <v>19</v>
      </c>
      <c r="B891" s="2" t="s">
        <v>122</v>
      </c>
      <c r="C891" s="2" t="s">
        <v>400</v>
      </c>
      <c r="D891" s="2" t="s">
        <v>401</v>
      </c>
      <c r="E891" s="2" t="s">
        <v>58</v>
      </c>
      <c r="F891" s="2" t="s">
        <v>177</v>
      </c>
      <c r="G891" s="2" t="s">
        <v>125</v>
      </c>
      <c r="H891" s="2" t="s">
        <v>402</v>
      </c>
      <c r="I891" s="2" t="s">
        <v>403</v>
      </c>
      <c r="J891" s="6">
        <v>42333</v>
      </c>
      <c r="K891" s="2">
        <v>821124</v>
      </c>
      <c r="L891" s="2">
        <v>742499</v>
      </c>
      <c r="M891" s="2">
        <v>1</v>
      </c>
      <c r="N891" s="2" t="s">
        <v>334</v>
      </c>
      <c r="P891" s="2" t="s">
        <v>80</v>
      </c>
      <c r="S891" s="2" t="s">
        <v>81</v>
      </c>
      <c r="T891" s="2" t="s">
        <v>82</v>
      </c>
      <c r="U891" s="2" t="s">
        <v>83</v>
      </c>
      <c r="V891" s="2">
        <v>14</v>
      </c>
      <c r="Y891" s="2">
        <f t="shared" si="212"/>
        <v>4.45633840657307</v>
      </c>
      <c r="AB891" s="2">
        <v>4.4563384069999996</v>
      </c>
      <c r="AC891" s="2">
        <f t="shared" si="213"/>
        <v>1.5597184423005749E-3</v>
      </c>
      <c r="AD891" s="2">
        <v>1.0651006890331594</v>
      </c>
      <c r="AE891" s="2">
        <f t="shared" si="218"/>
        <v>0.14643859105155616</v>
      </c>
      <c r="AF891" s="2">
        <v>46</v>
      </c>
      <c r="AG891" s="4">
        <f t="shared" si="219"/>
        <v>2.1739130434782608</v>
      </c>
      <c r="AH891" s="4">
        <f t="shared" si="220"/>
        <v>2.3203516345298167</v>
      </c>
      <c r="AI891" s="5">
        <f t="shared" si="221"/>
        <v>1.1601758172649084</v>
      </c>
      <c r="AJ891" s="2">
        <f t="shared" si="214"/>
        <v>7.4866485230427595E-3</v>
      </c>
      <c r="AK891" s="2">
        <f t="shared" si="215"/>
        <v>3.7433242615213798E-3</v>
      </c>
      <c r="AL891" s="2">
        <v>2</v>
      </c>
      <c r="AM891" s="2">
        <v>1</v>
      </c>
      <c r="AN891" s="2">
        <f t="shared" si="216"/>
        <v>1</v>
      </c>
      <c r="AO891" s="2">
        <f t="shared" si="217"/>
        <v>0.2</v>
      </c>
      <c r="AP891" s="2">
        <v>8</v>
      </c>
      <c r="AQ891" s="2">
        <v>4</v>
      </c>
      <c r="AR891" s="2">
        <v>1</v>
      </c>
      <c r="AS891" s="2" t="s">
        <v>79</v>
      </c>
      <c r="AT891" s="2">
        <v>4</v>
      </c>
      <c r="AU891" s="2">
        <v>2</v>
      </c>
      <c r="AW891" s="2" t="str">
        <f t="shared" si="222"/>
        <v>Arbolitos</v>
      </c>
      <c r="AX891" s="2" t="str">
        <f t="shared" si="211"/>
        <v>Latizal bajo</v>
      </c>
      <c r="AY891" s="2">
        <v>436</v>
      </c>
      <c r="AZ891" s="4">
        <f t="shared" si="223"/>
        <v>0.22935779816513763</v>
      </c>
      <c r="BA891" s="4">
        <v>4.5387229734277961</v>
      </c>
      <c r="BB891" s="4">
        <f t="shared" si="224"/>
        <v>3.436469798734209E-2</v>
      </c>
      <c r="BC891" s="4">
        <f t="shared" si="225"/>
        <v>0.26372249615247972</v>
      </c>
      <c r="BD891" s="4">
        <f t="shared" si="226"/>
        <v>0.13186124807623986</v>
      </c>
    </row>
    <row r="892" spans="1:56" x14ac:dyDescent="0.25">
      <c r="A892" s="2">
        <v>19</v>
      </c>
      <c r="B892" s="2" t="s">
        <v>122</v>
      </c>
      <c r="C892" s="2" t="s">
        <v>400</v>
      </c>
      <c r="D892" s="2" t="s">
        <v>401</v>
      </c>
      <c r="E892" s="2" t="s">
        <v>58</v>
      </c>
      <c r="F892" s="2" t="s">
        <v>177</v>
      </c>
      <c r="G892" s="2" t="s">
        <v>125</v>
      </c>
      <c r="H892" s="2" t="s">
        <v>402</v>
      </c>
      <c r="I892" s="2" t="s">
        <v>403</v>
      </c>
      <c r="J892" s="6">
        <v>42333</v>
      </c>
      <c r="K892" s="2">
        <v>821124</v>
      </c>
      <c r="L892" s="2">
        <v>742499</v>
      </c>
      <c r="M892" s="2">
        <v>1</v>
      </c>
      <c r="N892" s="2" t="s">
        <v>392</v>
      </c>
      <c r="P892" s="2" t="s">
        <v>80</v>
      </c>
      <c r="S892" s="2" t="s">
        <v>81</v>
      </c>
      <c r="T892" s="2" t="s">
        <v>82</v>
      </c>
      <c r="U892" s="2" t="s">
        <v>83</v>
      </c>
      <c r="V892" s="2">
        <v>13</v>
      </c>
      <c r="Y892" s="2">
        <f t="shared" si="212"/>
        <v>4.1380285203892786</v>
      </c>
      <c r="AB892" s="2">
        <v>4.1380285199999998</v>
      </c>
      <c r="AC892" s="2">
        <f t="shared" si="213"/>
        <v>1.3448592691265155E-3</v>
      </c>
      <c r="AD892" s="2">
        <v>1.0651006890331594</v>
      </c>
      <c r="AE892" s="2">
        <f t="shared" si="218"/>
        <v>0.12626592799853559</v>
      </c>
      <c r="AF892" s="2">
        <v>46</v>
      </c>
      <c r="AG892" s="4">
        <f t="shared" si="219"/>
        <v>2.1739130434782608</v>
      </c>
      <c r="AH892" s="4">
        <f t="shared" si="220"/>
        <v>2.3001789714767962</v>
      </c>
      <c r="AI892" s="5">
        <f t="shared" si="221"/>
        <v>1.1500894857383981</v>
      </c>
      <c r="AJ892" s="2">
        <f t="shared" si="214"/>
        <v>2.8242044651656827E-3</v>
      </c>
      <c r="AK892" s="2">
        <f t="shared" si="215"/>
        <v>2.0172889036897731E-3</v>
      </c>
      <c r="AL892" s="2">
        <v>2</v>
      </c>
      <c r="AM892" s="2">
        <v>1</v>
      </c>
      <c r="AN892" s="2">
        <f t="shared" si="216"/>
        <v>1</v>
      </c>
      <c r="AO892" s="2">
        <f t="shared" si="217"/>
        <v>0.2</v>
      </c>
      <c r="AP892" s="2">
        <v>3.5</v>
      </c>
      <c r="AQ892" s="2">
        <v>2.5</v>
      </c>
      <c r="AR892" s="2">
        <v>0</v>
      </c>
      <c r="AS892" s="2" t="s">
        <v>78</v>
      </c>
      <c r="AT892" s="2">
        <v>2</v>
      </c>
      <c r="AU892" s="2">
        <v>3</v>
      </c>
      <c r="AW892" s="2" t="str">
        <f t="shared" si="222"/>
        <v>Arbustivo</v>
      </c>
      <c r="AX892" s="2" t="str">
        <f t="shared" si="211"/>
        <v>Latizal bajo</v>
      </c>
      <c r="AY892" s="2">
        <v>436</v>
      </c>
      <c r="AZ892" s="4">
        <f t="shared" si="223"/>
        <v>0.22935779816513763</v>
      </c>
      <c r="BA892" s="4">
        <v>4.5387229734277961</v>
      </c>
      <c r="BB892" s="4">
        <f t="shared" si="224"/>
        <v>2.9630785509493929E-2</v>
      </c>
      <c r="BC892" s="4">
        <f t="shared" si="225"/>
        <v>0.25898858367463157</v>
      </c>
      <c r="BD892" s="4">
        <f t="shared" si="226"/>
        <v>0.12949429183731578</v>
      </c>
    </row>
    <row r="893" spans="1:56" x14ac:dyDescent="0.25">
      <c r="A893" s="2">
        <v>19</v>
      </c>
      <c r="B893" s="2" t="s">
        <v>122</v>
      </c>
      <c r="C893" s="2" t="s">
        <v>400</v>
      </c>
      <c r="D893" s="2" t="s">
        <v>401</v>
      </c>
      <c r="E893" s="2" t="s">
        <v>58</v>
      </c>
      <c r="F893" s="2" t="s">
        <v>177</v>
      </c>
      <c r="G893" s="2" t="s">
        <v>125</v>
      </c>
      <c r="H893" s="2" t="s">
        <v>402</v>
      </c>
      <c r="I893" s="2" t="s">
        <v>403</v>
      </c>
      <c r="J893" s="6">
        <v>42333</v>
      </c>
      <c r="K893" s="2">
        <v>821124</v>
      </c>
      <c r="L893" s="2">
        <v>742499</v>
      </c>
      <c r="M893" s="2">
        <v>1</v>
      </c>
      <c r="N893" s="2" t="s">
        <v>295</v>
      </c>
      <c r="P893" s="2" t="s">
        <v>80</v>
      </c>
      <c r="S893" s="2" t="s">
        <v>81</v>
      </c>
      <c r="T893" s="2" t="s">
        <v>82</v>
      </c>
      <c r="U893" s="2" t="s">
        <v>83</v>
      </c>
      <c r="V893" s="2">
        <v>18</v>
      </c>
      <c r="Y893" s="2">
        <f t="shared" si="212"/>
        <v>5.7295779513082321</v>
      </c>
      <c r="AB893" s="2">
        <v>5.7295779509999996</v>
      </c>
      <c r="AC893" s="2">
        <f t="shared" si="213"/>
        <v>2.5783100780887042E-3</v>
      </c>
      <c r="AD893" s="2">
        <v>1.0651006890331594</v>
      </c>
      <c r="AE893" s="2">
        <f t="shared" si="218"/>
        <v>0.24207195663624573</v>
      </c>
      <c r="AF893" s="2">
        <v>46</v>
      </c>
      <c r="AG893" s="4">
        <f t="shared" si="219"/>
        <v>2.1739130434782608</v>
      </c>
      <c r="AH893" s="4">
        <f t="shared" si="220"/>
        <v>2.4159850001145067</v>
      </c>
      <c r="AI893" s="5">
        <f t="shared" si="221"/>
        <v>1.2079925000572533</v>
      </c>
      <c r="AJ893" s="2">
        <f t="shared" si="214"/>
        <v>1.3922874421679001E-2</v>
      </c>
      <c r="AK893" s="2">
        <f t="shared" si="215"/>
        <v>4.6409581405596678E-3</v>
      </c>
      <c r="AL893" s="2">
        <v>6</v>
      </c>
      <c r="AM893" s="2">
        <v>5</v>
      </c>
      <c r="AN893" s="2">
        <f t="shared" si="216"/>
        <v>15</v>
      </c>
      <c r="AO893" s="2">
        <f t="shared" si="217"/>
        <v>3</v>
      </c>
      <c r="AP893" s="2">
        <v>9</v>
      </c>
      <c r="AQ893" s="2">
        <v>3</v>
      </c>
      <c r="AR893" s="2">
        <v>6</v>
      </c>
      <c r="AS893" s="2" t="s">
        <v>78</v>
      </c>
      <c r="AT893" s="2">
        <v>4</v>
      </c>
      <c r="AU893" s="2">
        <v>2</v>
      </c>
      <c r="AW893" s="2" t="str">
        <f t="shared" si="222"/>
        <v>Arbolitos</v>
      </c>
      <c r="AX893" s="2" t="str">
        <f t="shared" ref="AX893:AX910" si="227">+IF(AB893&lt;=2.5,"Brinzal",IF(AB893&lt;=5,"Latizal bajo",IF(AB893&lt;=10,"Latizal alto",IF(AB893&lt;=20,"I",IF(AB893&lt;=30,"II","III")))))</f>
        <v>Latizal alto</v>
      </c>
      <c r="AY893" s="2">
        <v>436</v>
      </c>
      <c r="AZ893" s="4">
        <f t="shared" si="223"/>
        <v>0.22935779816513763</v>
      </c>
      <c r="BA893" s="4">
        <v>4.5387229734277961</v>
      </c>
      <c r="BB893" s="4">
        <f t="shared" si="224"/>
        <v>5.6806949734177714E-2</v>
      </c>
      <c r="BC893" s="4">
        <f t="shared" si="225"/>
        <v>0.28616474789931534</v>
      </c>
      <c r="BD893" s="4">
        <f t="shared" si="226"/>
        <v>0.14308237394965767</v>
      </c>
    </row>
    <row r="894" spans="1:56" x14ac:dyDescent="0.25">
      <c r="A894" s="2">
        <v>19</v>
      </c>
      <c r="B894" s="2" t="s">
        <v>122</v>
      </c>
      <c r="C894" s="2" t="s">
        <v>400</v>
      </c>
      <c r="D894" s="2" t="s">
        <v>401</v>
      </c>
      <c r="E894" s="2" t="s">
        <v>58</v>
      </c>
      <c r="F894" s="2" t="s">
        <v>177</v>
      </c>
      <c r="G894" s="2" t="s">
        <v>125</v>
      </c>
      <c r="H894" s="2" t="s">
        <v>402</v>
      </c>
      <c r="I894" s="2" t="s">
        <v>403</v>
      </c>
      <c r="J894" s="6">
        <v>42333</v>
      </c>
      <c r="K894" s="2">
        <v>821124</v>
      </c>
      <c r="L894" s="2">
        <v>742499</v>
      </c>
      <c r="M894" s="2">
        <v>3</v>
      </c>
      <c r="N894" s="2" t="s">
        <v>248</v>
      </c>
      <c r="P894" s="2" t="s">
        <v>80</v>
      </c>
      <c r="S894" s="2" t="s">
        <v>81</v>
      </c>
      <c r="T894" s="2" t="s">
        <v>82</v>
      </c>
      <c r="U894" s="2" t="s">
        <v>83</v>
      </c>
      <c r="V894" s="2">
        <v>17</v>
      </c>
      <c r="Y894" s="2">
        <f t="shared" si="212"/>
        <v>5.4112680651244416</v>
      </c>
      <c r="AB894" s="2">
        <v>5.4112680649999998</v>
      </c>
      <c r="AC894" s="2">
        <f t="shared" si="213"/>
        <v>2.2997889276778877E-3</v>
      </c>
      <c r="AD894" s="2">
        <v>1.0651006890331594</v>
      </c>
      <c r="AE894" s="2">
        <f t="shared" si="218"/>
        <v>0.21592220823418218</v>
      </c>
      <c r="AF894" s="2">
        <v>46</v>
      </c>
      <c r="AG894" s="4">
        <f t="shared" si="219"/>
        <v>2.1739130434782608</v>
      </c>
      <c r="AH894" s="4">
        <f t="shared" si="220"/>
        <v>2.389835251712443</v>
      </c>
      <c r="AI894" s="5">
        <f t="shared" si="221"/>
        <v>1.1949176258562215</v>
      </c>
      <c r="AJ894" s="2">
        <f t="shared" si="214"/>
        <v>1.1038986852853861E-2</v>
      </c>
      <c r="AK894" s="2">
        <f t="shared" si="215"/>
        <v>4.8295567481235644E-3</v>
      </c>
      <c r="AL894" s="2">
        <v>3</v>
      </c>
      <c r="AM894" s="2">
        <v>3</v>
      </c>
      <c r="AN894" s="2">
        <f t="shared" si="216"/>
        <v>4.5</v>
      </c>
      <c r="AO894" s="2">
        <f t="shared" si="217"/>
        <v>0.89999999999999991</v>
      </c>
      <c r="AP894" s="2">
        <v>8</v>
      </c>
      <c r="AQ894" s="2">
        <v>3.5</v>
      </c>
      <c r="AR894" s="2">
        <v>4</v>
      </c>
      <c r="AS894" s="2" t="s">
        <v>79</v>
      </c>
      <c r="AT894" s="2">
        <v>4</v>
      </c>
      <c r="AU894" s="2">
        <v>3</v>
      </c>
      <c r="AW894" s="2" t="str">
        <f t="shared" si="222"/>
        <v>Arbolitos</v>
      </c>
      <c r="AX894" s="2" t="str">
        <f t="shared" si="227"/>
        <v>Latizal alto</v>
      </c>
      <c r="AY894" s="2">
        <v>436</v>
      </c>
      <c r="AZ894" s="4">
        <f t="shared" si="223"/>
        <v>0.22935779816513763</v>
      </c>
      <c r="BA894" s="4">
        <v>4.5387229734277961</v>
      </c>
      <c r="BB894" s="4">
        <f t="shared" si="224"/>
        <v>5.0670396522152356E-2</v>
      </c>
      <c r="BC894" s="4">
        <f t="shared" si="225"/>
        <v>0.28002819468729001</v>
      </c>
      <c r="BD894" s="4">
        <f t="shared" si="226"/>
        <v>0.14001409734364501</v>
      </c>
    </row>
    <row r="895" spans="1:56" x14ac:dyDescent="0.25">
      <c r="A895" s="2">
        <v>19</v>
      </c>
      <c r="B895" s="2" t="s">
        <v>122</v>
      </c>
      <c r="C895" s="2" t="s">
        <v>400</v>
      </c>
      <c r="D895" s="2" t="s">
        <v>401</v>
      </c>
      <c r="E895" s="2" t="s">
        <v>58</v>
      </c>
      <c r="F895" s="2" t="s">
        <v>177</v>
      </c>
      <c r="G895" s="2" t="s">
        <v>125</v>
      </c>
      <c r="H895" s="2" t="s">
        <v>402</v>
      </c>
      <c r="I895" s="2" t="s">
        <v>403</v>
      </c>
      <c r="J895" s="6">
        <v>42333</v>
      </c>
      <c r="K895" s="2">
        <v>821124</v>
      </c>
      <c r="L895" s="2">
        <v>742499</v>
      </c>
      <c r="M895" s="2">
        <v>4</v>
      </c>
      <c r="N895" s="2" t="s">
        <v>278</v>
      </c>
      <c r="P895" s="2" t="s">
        <v>80</v>
      </c>
      <c r="S895" s="2" t="s">
        <v>81</v>
      </c>
      <c r="T895" s="2" t="s">
        <v>82</v>
      </c>
      <c r="U895" s="2" t="s">
        <v>83</v>
      </c>
      <c r="V895" s="2">
        <v>35</v>
      </c>
      <c r="Y895" s="2">
        <f t="shared" si="212"/>
        <v>11.140846016432674</v>
      </c>
      <c r="AB895" s="2">
        <v>11.14084602</v>
      </c>
      <c r="AC895" s="2">
        <f t="shared" si="213"/>
        <v>9.7482402643785885E-3</v>
      </c>
      <c r="AD895" s="2">
        <v>1.0651006890331594</v>
      </c>
      <c r="AE895" s="2">
        <f t="shared" si="218"/>
        <v>0.91524119407222548</v>
      </c>
      <c r="AF895" s="2">
        <v>46</v>
      </c>
      <c r="AG895" s="4">
        <f t="shared" si="219"/>
        <v>2.1739130434782608</v>
      </c>
      <c r="AH895" s="4">
        <f t="shared" si="220"/>
        <v>3.0891542375504861</v>
      </c>
      <c r="AI895" s="5">
        <f t="shared" si="221"/>
        <v>1.5445771187752431</v>
      </c>
      <c r="AJ895" s="2">
        <f t="shared" si="214"/>
        <v>4.6791553269017225E-2</v>
      </c>
      <c r="AK895" s="2">
        <f t="shared" si="215"/>
        <v>2.3395776634508612E-2</v>
      </c>
      <c r="AL895" s="2">
        <v>5</v>
      </c>
      <c r="AM895" s="2">
        <v>4</v>
      </c>
      <c r="AN895" s="2">
        <f t="shared" si="216"/>
        <v>10</v>
      </c>
      <c r="AO895" s="2">
        <f t="shared" si="217"/>
        <v>2</v>
      </c>
      <c r="AP895" s="2">
        <v>8</v>
      </c>
      <c r="AQ895" s="2">
        <v>4</v>
      </c>
      <c r="AR895" s="2">
        <v>0</v>
      </c>
      <c r="AS895" s="2" t="s">
        <v>78</v>
      </c>
      <c r="AT895" s="2">
        <v>4</v>
      </c>
      <c r="AU895" s="2">
        <v>3</v>
      </c>
      <c r="AW895" s="2" t="str">
        <f t="shared" si="222"/>
        <v>Arbolitos</v>
      </c>
      <c r="AX895" s="2" t="str">
        <f t="shared" si="227"/>
        <v>I</v>
      </c>
      <c r="AY895" s="2">
        <v>436</v>
      </c>
      <c r="AZ895" s="4">
        <f t="shared" si="223"/>
        <v>0.22935779816513763</v>
      </c>
      <c r="BA895" s="4">
        <v>4.5387229734277961</v>
      </c>
      <c r="BB895" s="4">
        <f t="shared" si="224"/>
        <v>0.21477936242088796</v>
      </c>
      <c r="BC895" s="4">
        <f t="shared" si="225"/>
        <v>0.44413716058602559</v>
      </c>
      <c r="BD895" s="4">
        <f t="shared" si="226"/>
        <v>0.2220685802930128</v>
      </c>
    </row>
    <row r="896" spans="1:56" x14ac:dyDescent="0.25">
      <c r="A896" s="2">
        <v>19</v>
      </c>
      <c r="B896" s="2" t="s">
        <v>122</v>
      </c>
      <c r="C896" s="2" t="s">
        <v>400</v>
      </c>
      <c r="D896" s="2" t="s">
        <v>401</v>
      </c>
      <c r="E896" s="2" t="s">
        <v>58</v>
      </c>
      <c r="F896" s="2" t="s">
        <v>177</v>
      </c>
      <c r="G896" s="2" t="s">
        <v>125</v>
      </c>
      <c r="H896" s="2" t="s">
        <v>402</v>
      </c>
      <c r="I896" s="2" t="s">
        <v>403</v>
      </c>
      <c r="J896" s="6">
        <v>42333</v>
      </c>
      <c r="K896" s="2">
        <v>821124</v>
      </c>
      <c r="L896" s="2">
        <v>742499</v>
      </c>
      <c r="M896" s="2">
        <v>5</v>
      </c>
      <c r="N896" s="2" t="s">
        <v>405</v>
      </c>
      <c r="O896" s="2" t="s">
        <v>63</v>
      </c>
      <c r="P896" s="2" t="s">
        <v>86</v>
      </c>
      <c r="S896" s="2" t="s">
        <v>87</v>
      </c>
      <c r="T896" s="2" t="s">
        <v>88</v>
      </c>
      <c r="U896" s="2" t="s">
        <v>89</v>
      </c>
      <c r="V896" s="2">
        <v>19</v>
      </c>
      <c r="Y896" s="2">
        <f t="shared" si="212"/>
        <v>6.0478878374920226</v>
      </c>
      <c r="AB896" s="2">
        <v>6.0478878370000002</v>
      </c>
      <c r="AC896" s="2">
        <f t="shared" si="213"/>
        <v>2.8727467228087103E-3</v>
      </c>
      <c r="AD896" s="2">
        <v>1.0651006890331594</v>
      </c>
      <c r="AE896" s="2">
        <f t="shared" si="218"/>
        <v>0.2697159763755701</v>
      </c>
      <c r="AF896" s="2">
        <v>46</v>
      </c>
      <c r="AG896" s="4">
        <f t="shared" si="219"/>
        <v>2.1739130434782608</v>
      </c>
      <c r="AH896" s="4">
        <f t="shared" si="220"/>
        <v>2.4436290198538311</v>
      </c>
      <c r="AI896" s="5">
        <f t="shared" si="221"/>
        <v>1.2218145099269155</v>
      </c>
      <c r="AJ896" s="2">
        <f t="shared" si="214"/>
        <v>1.0341888202111356E-2</v>
      </c>
      <c r="AK896" s="2">
        <f t="shared" si="215"/>
        <v>6.8945921347409048E-3</v>
      </c>
      <c r="AL896" s="2">
        <v>3</v>
      </c>
      <c r="AM896" s="2">
        <v>2</v>
      </c>
      <c r="AN896" s="2">
        <f t="shared" si="216"/>
        <v>3</v>
      </c>
      <c r="AO896" s="2">
        <f t="shared" si="217"/>
        <v>0.6</v>
      </c>
      <c r="AP896" s="2">
        <v>6</v>
      </c>
      <c r="AQ896" s="2">
        <v>4</v>
      </c>
      <c r="AR896" s="2">
        <v>0</v>
      </c>
      <c r="AS896" s="2" t="s">
        <v>78</v>
      </c>
      <c r="AT896" s="2">
        <v>2</v>
      </c>
      <c r="AU896" s="2">
        <v>3</v>
      </c>
      <c r="AW896" s="2" t="str">
        <f t="shared" si="222"/>
        <v>Arbolitos</v>
      </c>
      <c r="AX896" s="2" t="str">
        <f t="shared" si="227"/>
        <v>Latizal alto</v>
      </c>
      <c r="AY896" s="2">
        <v>436</v>
      </c>
      <c r="AZ896" s="4">
        <f t="shared" si="223"/>
        <v>0.22935779816513763</v>
      </c>
      <c r="BA896" s="4">
        <v>4.5387229734277961</v>
      </c>
      <c r="BB896" s="4">
        <f t="shared" si="224"/>
        <v>6.329416312974738E-2</v>
      </c>
      <c r="BC896" s="4">
        <f t="shared" si="225"/>
        <v>0.29265196129488502</v>
      </c>
      <c r="BD896" s="4">
        <f t="shared" si="226"/>
        <v>0.14632598064744251</v>
      </c>
    </row>
    <row r="897" spans="1:56" x14ac:dyDescent="0.25">
      <c r="A897" s="2">
        <v>19</v>
      </c>
      <c r="B897" s="2" t="s">
        <v>122</v>
      </c>
      <c r="C897" s="2" t="s">
        <v>400</v>
      </c>
      <c r="D897" s="2" t="s">
        <v>401</v>
      </c>
      <c r="E897" s="2" t="s">
        <v>58</v>
      </c>
      <c r="F897" s="2" t="s">
        <v>177</v>
      </c>
      <c r="G897" s="2" t="s">
        <v>125</v>
      </c>
      <c r="H897" s="2" t="s">
        <v>402</v>
      </c>
      <c r="I897" s="2" t="s">
        <v>403</v>
      </c>
      <c r="J897" s="6">
        <v>42333</v>
      </c>
      <c r="K897" s="2">
        <v>821124</v>
      </c>
      <c r="L897" s="2">
        <v>742499</v>
      </c>
      <c r="M897" s="2">
        <v>1</v>
      </c>
      <c r="N897" s="2" t="s">
        <v>335</v>
      </c>
      <c r="P897" s="2" t="s">
        <v>90</v>
      </c>
      <c r="S897" s="2" t="s">
        <v>91</v>
      </c>
      <c r="T897" s="2" t="s">
        <v>369</v>
      </c>
      <c r="U897" s="2" t="s">
        <v>93</v>
      </c>
      <c r="V897" s="2">
        <v>19</v>
      </c>
      <c r="W897" s="2">
        <v>16</v>
      </c>
      <c r="Y897" s="2">
        <f t="shared" si="212"/>
        <v>6.0478878374920226</v>
      </c>
      <c r="Z897" s="2">
        <f>+W897/PI()</f>
        <v>5.0929581789406511</v>
      </c>
      <c r="AB897" s="2">
        <v>6.0478878370000002</v>
      </c>
      <c r="AC897" s="2">
        <f t="shared" si="213"/>
        <v>9.7482402643785885E-3</v>
      </c>
      <c r="AD897" s="2">
        <v>1.0651006890331594</v>
      </c>
      <c r="AE897" s="2">
        <f t="shared" si="218"/>
        <v>0.91524119407222548</v>
      </c>
      <c r="AF897" s="2">
        <v>46</v>
      </c>
      <c r="AG897" s="4">
        <f t="shared" si="219"/>
        <v>2.1739130434782608</v>
      </c>
      <c r="AH897" s="4">
        <f t="shared" si="220"/>
        <v>3.0891542375504861</v>
      </c>
      <c r="AI897" s="5">
        <f t="shared" si="221"/>
        <v>1.5445771187752431</v>
      </c>
      <c r="AJ897" s="2">
        <f t="shared" si="214"/>
        <v>2.632024871382219E-2</v>
      </c>
      <c r="AK897" s="2">
        <f t="shared" si="215"/>
        <v>1.4622360396567882E-2</v>
      </c>
      <c r="AL897" s="2">
        <v>3</v>
      </c>
      <c r="AM897" s="2">
        <v>4</v>
      </c>
      <c r="AN897" s="2">
        <f t="shared" si="216"/>
        <v>6</v>
      </c>
      <c r="AO897" s="2">
        <f t="shared" si="217"/>
        <v>1.2</v>
      </c>
      <c r="AP897" s="2">
        <v>4.5</v>
      </c>
      <c r="AQ897" s="2">
        <v>2.5</v>
      </c>
      <c r="AR897" s="2">
        <v>2</v>
      </c>
      <c r="AS897" s="2" t="s">
        <v>78</v>
      </c>
      <c r="AT897" s="2">
        <v>3</v>
      </c>
      <c r="AU897" s="2">
        <v>3</v>
      </c>
      <c r="AW897" s="2" t="str">
        <f t="shared" si="222"/>
        <v>Arbustivo</v>
      </c>
      <c r="AX897" s="2" t="str">
        <f t="shared" si="227"/>
        <v>Latizal alto</v>
      </c>
      <c r="AY897" s="2">
        <v>436</v>
      </c>
      <c r="AZ897" s="4">
        <f t="shared" si="223"/>
        <v>0.22935779816513763</v>
      </c>
      <c r="BA897" s="4">
        <v>4.5387229734277961</v>
      </c>
      <c r="BB897" s="4">
        <f t="shared" si="224"/>
        <v>0.21477936242088796</v>
      </c>
      <c r="BC897" s="4">
        <f t="shared" si="225"/>
        <v>0.44413716058602559</v>
      </c>
      <c r="BD897" s="4">
        <f t="shared" si="226"/>
        <v>0.2220685802930128</v>
      </c>
    </row>
    <row r="898" spans="1:56" x14ac:dyDescent="0.25">
      <c r="A898" s="2">
        <v>19</v>
      </c>
      <c r="B898" s="2" t="s">
        <v>122</v>
      </c>
      <c r="C898" s="2" t="s">
        <v>400</v>
      </c>
      <c r="D898" s="2" t="s">
        <v>401</v>
      </c>
      <c r="E898" s="2" t="s">
        <v>58</v>
      </c>
      <c r="F898" s="2" t="s">
        <v>177</v>
      </c>
      <c r="G898" s="2" t="s">
        <v>125</v>
      </c>
      <c r="H898" s="2" t="s">
        <v>402</v>
      </c>
      <c r="I898" s="2" t="s">
        <v>403</v>
      </c>
      <c r="J898" s="6">
        <v>42333</v>
      </c>
      <c r="K898" s="2">
        <v>821124</v>
      </c>
      <c r="L898" s="2">
        <v>742499</v>
      </c>
      <c r="M898" s="2">
        <v>1</v>
      </c>
      <c r="N898" s="2" t="s">
        <v>282</v>
      </c>
      <c r="P898" s="2" t="s">
        <v>90</v>
      </c>
      <c r="S898" s="2" t="s">
        <v>91</v>
      </c>
      <c r="T898" s="2" t="s">
        <v>373</v>
      </c>
      <c r="U898" s="2" t="s">
        <v>93</v>
      </c>
      <c r="V898" s="2">
        <v>21</v>
      </c>
      <c r="Y898" s="2">
        <f t="shared" ref="Y898:Y961" si="228">+V898/PI()</f>
        <v>6.6845076098596046</v>
      </c>
      <c r="AB898" s="2">
        <v>6.6845076099999998</v>
      </c>
      <c r="AC898" s="2">
        <f t="shared" ref="AC898:AC961" si="229">+((((Y898+Z898+AA898)/100)^2)*(PI()))/4</f>
        <v>3.5093664951762931E-3</v>
      </c>
      <c r="AD898" s="2">
        <v>1.0651006890331594</v>
      </c>
      <c r="AE898" s="2">
        <f t="shared" si="218"/>
        <v>0.32948682986600131</v>
      </c>
      <c r="AF898" s="2">
        <v>46</v>
      </c>
      <c r="AG898" s="4">
        <f t="shared" si="219"/>
        <v>2.1739130434782608</v>
      </c>
      <c r="AH898" s="4">
        <f t="shared" si="220"/>
        <v>2.5033998733442622</v>
      </c>
      <c r="AI898" s="5">
        <f t="shared" si="221"/>
        <v>1.2516999366721311</v>
      </c>
      <c r="AJ898" s="2">
        <f t="shared" ref="AJ898:AJ961" si="230">+AC898*AP898*0.6</f>
        <v>8.4224795884231037E-3</v>
      </c>
      <c r="AK898" s="2">
        <f t="shared" ref="AK898:AK961" si="231">+AC898*AQ898*0.6</f>
        <v>0</v>
      </c>
      <c r="AL898" s="2">
        <v>5</v>
      </c>
      <c r="AM898" s="2">
        <v>4</v>
      </c>
      <c r="AN898" s="2">
        <f t="shared" ref="AN898:AN961" si="232">+(AL898*AM898)/2</f>
        <v>10</v>
      </c>
      <c r="AO898" s="2">
        <f t="shared" ref="AO898:AO961" si="233">+(AN898/500)*100</f>
        <v>2</v>
      </c>
      <c r="AP898" s="2">
        <v>4</v>
      </c>
      <c r="AQ898" s="2">
        <v>0</v>
      </c>
      <c r="AR898" s="2">
        <v>6</v>
      </c>
      <c r="AS898" s="2" t="s">
        <v>78</v>
      </c>
      <c r="AT898" s="2">
        <v>5</v>
      </c>
      <c r="AU898" s="2">
        <v>3</v>
      </c>
      <c r="AW898" s="2" t="str">
        <f t="shared" si="222"/>
        <v>Arbustivo</v>
      </c>
      <c r="AX898" s="2" t="str">
        <f t="shared" si="227"/>
        <v>Latizal alto</v>
      </c>
      <c r="AY898" s="2">
        <v>436</v>
      </c>
      <c r="AZ898" s="4">
        <f t="shared" si="223"/>
        <v>0.22935779816513763</v>
      </c>
      <c r="BA898" s="4">
        <v>4.5387229734277961</v>
      </c>
      <c r="BB898" s="4">
        <f t="shared" si="224"/>
        <v>7.732057047151969E-2</v>
      </c>
      <c r="BC898" s="4">
        <f t="shared" si="225"/>
        <v>0.30667836863665732</v>
      </c>
      <c r="BD898" s="4">
        <f t="shared" si="226"/>
        <v>0.15333918431832866</v>
      </c>
    </row>
    <row r="899" spans="1:56" x14ac:dyDescent="0.25">
      <c r="A899" s="2">
        <v>19</v>
      </c>
      <c r="B899" s="2" t="s">
        <v>122</v>
      </c>
      <c r="C899" s="2" t="s">
        <v>400</v>
      </c>
      <c r="D899" s="2" t="s">
        <v>401</v>
      </c>
      <c r="E899" s="2" t="s">
        <v>58</v>
      </c>
      <c r="F899" s="2" t="s">
        <v>177</v>
      </c>
      <c r="G899" s="2" t="s">
        <v>125</v>
      </c>
      <c r="H899" s="2" t="s">
        <v>402</v>
      </c>
      <c r="I899" s="2" t="s">
        <v>403</v>
      </c>
      <c r="J899" s="6">
        <v>42333</v>
      </c>
      <c r="K899" s="2">
        <v>821124</v>
      </c>
      <c r="L899" s="2">
        <v>742499</v>
      </c>
      <c r="M899" s="2">
        <v>1</v>
      </c>
      <c r="N899" s="2" t="s">
        <v>260</v>
      </c>
      <c r="P899" s="2" t="s">
        <v>90</v>
      </c>
      <c r="S899" s="2" t="s">
        <v>91</v>
      </c>
      <c r="T899" s="2" t="s">
        <v>373</v>
      </c>
      <c r="U899" s="2" t="s">
        <v>93</v>
      </c>
      <c r="V899" s="2">
        <v>16</v>
      </c>
      <c r="Y899" s="2">
        <f t="shared" si="228"/>
        <v>5.0929581789406511</v>
      </c>
      <c r="AB899" s="2">
        <v>5.092958179</v>
      </c>
      <c r="AC899" s="2">
        <f t="shared" si="229"/>
        <v>2.0371832715762607E-3</v>
      </c>
      <c r="AD899" s="2">
        <v>1.0651006890331594</v>
      </c>
      <c r="AE899" s="2">
        <f t="shared" ref="AE899:AE962" si="234">AC899/AD899*100</f>
        <v>0.19126673116937942</v>
      </c>
      <c r="AF899" s="2">
        <v>46</v>
      </c>
      <c r="AG899" s="4">
        <f t="shared" ref="AG899:AG962" si="235">1/AF899*100</f>
        <v>2.1739130434782608</v>
      </c>
      <c r="AH899" s="4">
        <f t="shared" ref="AH899:AH962" si="236">AG899+AE899</f>
        <v>2.3651797746476402</v>
      </c>
      <c r="AI899" s="5">
        <f t="shared" ref="AI899:AI962" si="237">AH899/2</f>
        <v>1.1825898873238201</v>
      </c>
      <c r="AJ899" s="2">
        <f t="shared" si="230"/>
        <v>4.8892398517830253E-3</v>
      </c>
      <c r="AK899" s="2">
        <f t="shared" si="231"/>
        <v>0</v>
      </c>
      <c r="AL899" s="2">
        <v>2</v>
      </c>
      <c r="AM899" s="2">
        <v>2</v>
      </c>
      <c r="AN899" s="2">
        <f t="shared" si="232"/>
        <v>2</v>
      </c>
      <c r="AO899" s="2">
        <f t="shared" si="233"/>
        <v>0.4</v>
      </c>
      <c r="AP899" s="2">
        <v>4</v>
      </c>
      <c r="AQ899" s="2">
        <v>0</v>
      </c>
      <c r="AR899" s="2">
        <v>4</v>
      </c>
      <c r="AS899" s="2" t="s">
        <v>78</v>
      </c>
      <c r="AT899" s="2">
        <v>5</v>
      </c>
      <c r="AU899" s="2">
        <v>3</v>
      </c>
      <c r="AW899" s="2" t="str">
        <f t="shared" ref="AW899:AW962" si="238">+IF(AP899&lt;=0.25,"Rasante",IF(AP899&lt;=1.5,"Herbáceo",IF(AP899&lt;=5,"Arbustivo",IF(AP899&lt;=12,"Arbolitos",IF(AP899&lt;=25,"Arbóreo inferior","Arbóreo superior")))))</f>
        <v>Arbustivo</v>
      </c>
      <c r="AX899" s="2" t="str">
        <f t="shared" si="227"/>
        <v>Latizal alto</v>
      </c>
      <c r="AY899" s="2">
        <v>436</v>
      </c>
      <c r="AZ899" s="4">
        <f t="shared" ref="AZ899:AZ962" si="239">1/AY899*100</f>
        <v>0.22935779816513763</v>
      </c>
      <c r="BA899" s="4">
        <v>4.5387229734277961</v>
      </c>
      <c r="BB899" s="4">
        <f t="shared" ref="BB899:BB962" si="240">AC899/BA899*100</f>
        <v>4.4884503493671291E-2</v>
      </c>
      <c r="BC899" s="4">
        <f t="shared" ref="BC899:BC962" si="241">AZ899+BB899</f>
        <v>0.27424230165880892</v>
      </c>
      <c r="BD899" s="4">
        <f t="shared" ref="BD899:BD962" si="242">BC899/2</f>
        <v>0.13712115082940446</v>
      </c>
    </row>
    <row r="900" spans="1:56" x14ac:dyDescent="0.25">
      <c r="A900" s="2">
        <v>19</v>
      </c>
      <c r="B900" s="2" t="s">
        <v>122</v>
      </c>
      <c r="C900" s="2" t="s">
        <v>400</v>
      </c>
      <c r="D900" s="2" t="s">
        <v>401</v>
      </c>
      <c r="E900" s="2" t="s">
        <v>58</v>
      </c>
      <c r="F900" s="2" t="s">
        <v>177</v>
      </c>
      <c r="G900" s="2" t="s">
        <v>125</v>
      </c>
      <c r="H900" s="2" t="s">
        <v>402</v>
      </c>
      <c r="I900" s="2" t="s">
        <v>403</v>
      </c>
      <c r="J900" s="6">
        <v>42333</v>
      </c>
      <c r="K900" s="2">
        <v>821124</v>
      </c>
      <c r="L900" s="2">
        <v>742499</v>
      </c>
      <c r="M900" s="2">
        <v>2</v>
      </c>
      <c r="N900" s="2" t="s">
        <v>313</v>
      </c>
      <c r="P900" s="2" t="s">
        <v>90</v>
      </c>
      <c r="S900" s="2" t="s">
        <v>91</v>
      </c>
      <c r="T900" s="2" t="s">
        <v>373</v>
      </c>
      <c r="U900" s="2" t="s">
        <v>93</v>
      </c>
      <c r="V900" s="2">
        <v>31</v>
      </c>
      <c r="Y900" s="2">
        <f t="shared" si="228"/>
        <v>9.8676064716975116</v>
      </c>
      <c r="AB900" s="2">
        <v>9.8676064720000003</v>
      </c>
      <c r="AC900" s="2">
        <f t="shared" si="229"/>
        <v>7.6473950155655709E-3</v>
      </c>
      <c r="AD900" s="2">
        <v>1.0651006890331594</v>
      </c>
      <c r="AE900" s="2">
        <f t="shared" si="234"/>
        <v>0.71799737755380311</v>
      </c>
      <c r="AF900" s="2">
        <v>46</v>
      </c>
      <c r="AG900" s="4">
        <f t="shared" si="235"/>
        <v>2.1739130434782608</v>
      </c>
      <c r="AH900" s="4">
        <f t="shared" si="236"/>
        <v>2.8919104210320636</v>
      </c>
      <c r="AI900" s="5">
        <f t="shared" si="237"/>
        <v>1.4459552105160318</v>
      </c>
      <c r="AJ900" s="2">
        <f t="shared" si="230"/>
        <v>3.2119059065375398E-2</v>
      </c>
      <c r="AK900" s="2">
        <f t="shared" si="231"/>
        <v>4.5884370093393426E-3</v>
      </c>
      <c r="AL900" s="2">
        <v>5</v>
      </c>
      <c r="AM900" s="2">
        <v>4</v>
      </c>
      <c r="AN900" s="2">
        <f t="shared" si="232"/>
        <v>10</v>
      </c>
      <c r="AO900" s="2">
        <f t="shared" si="233"/>
        <v>2</v>
      </c>
      <c r="AP900" s="2">
        <v>7</v>
      </c>
      <c r="AQ900" s="2">
        <v>1</v>
      </c>
      <c r="AR900" s="2">
        <v>3</v>
      </c>
      <c r="AS900" s="2" t="s">
        <v>79</v>
      </c>
      <c r="AT900" s="2">
        <v>3</v>
      </c>
      <c r="AU900" s="2">
        <v>3</v>
      </c>
      <c r="AW900" s="2" t="str">
        <f t="shared" si="238"/>
        <v>Arbolitos</v>
      </c>
      <c r="AX900" s="2" t="str">
        <f t="shared" si="227"/>
        <v>Latizal alto</v>
      </c>
      <c r="AY900" s="2">
        <v>436</v>
      </c>
      <c r="AZ900" s="4">
        <f t="shared" si="239"/>
        <v>0.22935779816513763</v>
      </c>
      <c r="BA900" s="4">
        <v>4.5387229734277961</v>
      </c>
      <c r="BB900" s="4">
        <f t="shared" si="240"/>
        <v>0.16849221819303947</v>
      </c>
      <c r="BC900" s="4">
        <f t="shared" si="241"/>
        <v>0.39785001635817707</v>
      </c>
      <c r="BD900" s="4">
        <f t="shared" si="242"/>
        <v>0.19892500817908854</v>
      </c>
    </row>
    <row r="901" spans="1:56" x14ac:dyDescent="0.25">
      <c r="A901" s="2">
        <v>19</v>
      </c>
      <c r="B901" s="2" t="s">
        <v>122</v>
      </c>
      <c r="C901" s="2" t="s">
        <v>400</v>
      </c>
      <c r="D901" s="2" t="s">
        <v>401</v>
      </c>
      <c r="E901" s="2" t="s">
        <v>58</v>
      </c>
      <c r="F901" s="2" t="s">
        <v>177</v>
      </c>
      <c r="G901" s="2" t="s">
        <v>125</v>
      </c>
      <c r="H901" s="2" t="s">
        <v>402</v>
      </c>
      <c r="I901" s="2" t="s">
        <v>403</v>
      </c>
      <c r="J901" s="6">
        <v>42333</v>
      </c>
      <c r="K901" s="2">
        <v>821124</v>
      </c>
      <c r="L901" s="2">
        <v>742499</v>
      </c>
      <c r="M901" s="2">
        <v>2</v>
      </c>
      <c r="N901" s="2" t="s">
        <v>385</v>
      </c>
      <c r="P901" s="2" t="s">
        <v>90</v>
      </c>
      <c r="S901" s="2" t="s">
        <v>91</v>
      </c>
      <c r="T901" s="2" t="s">
        <v>373</v>
      </c>
      <c r="U901" s="2" t="s">
        <v>93</v>
      </c>
      <c r="V901" s="2">
        <v>20</v>
      </c>
      <c r="Y901" s="2">
        <f t="shared" si="228"/>
        <v>6.366197723675814</v>
      </c>
      <c r="AB901" s="2">
        <v>6.3661977240000001</v>
      </c>
      <c r="AC901" s="2">
        <f t="shared" si="229"/>
        <v>3.1830988618379067E-3</v>
      </c>
      <c r="AD901" s="2">
        <v>1.0651006890331594</v>
      </c>
      <c r="AE901" s="2">
        <f t="shared" si="234"/>
        <v>0.29885426745215526</v>
      </c>
      <c r="AF901" s="2">
        <v>46</v>
      </c>
      <c r="AG901" s="4">
        <f t="shared" si="235"/>
        <v>2.1739130434782608</v>
      </c>
      <c r="AH901" s="4">
        <f t="shared" si="236"/>
        <v>2.4727673109304158</v>
      </c>
      <c r="AI901" s="5">
        <f t="shared" si="237"/>
        <v>1.2363836554652079</v>
      </c>
      <c r="AJ901" s="2">
        <f t="shared" si="230"/>
        <v>6.6845076098596039E-3</v>
      </c>
      <c r="AK901" s="2">
        <f t="shared" si="231"/>
        <v>3.8197186342054881E-4</v>
      </c>
      <c r="AL901" s="2">
        <v>3</v>
      </c>
      <c r="AM901" s="2">
        <v>3</v>
      </c>
      <c r="AN901" s="2">
        <f t="shared" si="232"/>
        <v>4.5</v>
      </c>
      <c r="AO901" s="2">
        <f t="shared" si="233"/>
        <v>0.89999999999999991</v>
      </c>
      <c r="AP901" s="2">
        <v>3.5</v>
      </c>
      <c r="AQ901" s="2">
        <v>0.2</v>
      </c>
      <c r="AR901" s="2">
        <v>1</v>
      </c>
      <c r="AS901" s="2" t="s">
        <v>78</v>
      </c>
      <c r="AT901" s="2">
        <v>3</v>
      </c>
      <c r="AU901" s="2">
        <v>3</v>
      </c>
      <c r="AW901" s="2" t="str">
        <f t="shared" si="238"/>
        <v>Arbustivo</v>
      </c>
      <c r="AX901" s="2" t="str">
        <f t="shared" si="227"/>
        <v>Latizal alto</v>
      </c>
      <c r="AY901" s="2">
        <v>436</v>
      </c>
      <c r="AZ901" s="4">
        <f t="shared" si="239"/>
        <v>0.22935779816513763</v>
      </c>
      <c r="BA901" s="4">
        <v>4.5387229734277961</v>
      </c>
      <c r="BB901" s="4">
        <f t="shared" si="240"/>
        <v>7.0132036708861381E-2</v>
      </c>
      <c r="BC901" s="4">
        <f t="shared" si="241"/>
        <v>0.29948983487399899</v>
      </c>
      <c r="BD901" s="4">
        <f t="shared" si="242"/>
        <v>0.1497449174369995</v>
      </c>
    </row>
    <row r="902" spans="1:56" x14ac:dyDescent="0.25">
      <c r="A902" s="2">
        <v>19</v>
      </c>
      <c r="B902" s="2" t="s">
        <v>122</v>
      </c>
      <c r="C902" s="2" t="s">
        <v>400</v>
      </c>
      <c r="D902" s="2" t="s">
        <v>401</v>
      </c>
      <c r="E902" s="2" t="s">
        <v>58</v>
      </c>
      <c r="F902" s="2" t="s">
        <v>177</v>
      </c>
      <c r="G902" s="2" t="s">
        <v>125</v>
      </c>
      <c r="H902" s="2" t="s">
        <v>402</v>
      </c>
      <c r="I902" s="2" t="s">
        <v>403</v>
      </c>
      <c r="J902" s="6">
        <v>42333</v>
      </c>
      <c r="K902" s="2">
        <v>821124</v>
      </c>
      <c r="L902" s="2">
        <v>742499</v>
      </c>
      <c r="M902" s="2">
        <v>3</v>
      </c>
      <c r="N902" s="2" t="s">
        <v>406</v>
      </c>
      <c r="P902" s="2" t="s">
        <v>90</v>
      </c>
      <c r="S902" s="2" t="s">
        <v>91</v>
      </c>
      <c r="T902" s="2" t="s">
        <v>373</v>
      </c>
      <c r="U902" s="2" t="s">
        <v>93</v>
      </c>
      <c r="V902" s="2">
        <v>22</v>
      </c>
      <c r="Y902" s="2">
        <f t="shared" si="228"/>
        <v>7.0028174960433951</v>
      </c>
      <c r="AB902" s="2">
        <v>7.0028174959999996</v>
      </c>
      <c r="AC902" s="2">
        <f t="shared" si="229"/>
        <v>3.8515496228238681E-3</v>
      </c>
      <c r="AD902" s="2">
        <v>1.0651006890331594</v>
      </c>
      <c r="AE902" s="2">
        <f t="shared" si="234"/>
        <v>0.36161366361710795</v>
      </c>
      <c r="AF902" s="2">
        <v>46</v>
      </c>
      <c r="AG902" s="4">
        <f t="shared" si="235"/>
        <v>2.1739130434782608</v>
      </c>
      <c r="AH902" s="4">
        <f t="shared" si="236"/>
        <v>2.5355267070953689</v>
      </c>
      <c r="AI902" s="5">
        <f t="shared" si="237"/>
        <v>1.2677633535476844</v>
      </c>
      <c r="AJ902" s="2">
        <f t="shared" si="230"/>
        <v>1.3865578642165925E-2</v>
      </c>
      <c r="AK902" s="2">
        <f t="shared" si="231"/>
        <v>9.2437190947772837E-4</v>
      </c>
      <c r="AL902" s="2">
        <v>6</v>
      </c>
      <c r="AM902" s="2">
        <v>6</v>
      </c>
      <c r="AN902" s="2">
        <f t="shared" si="232"/>
        <v>18</v>
      </c>
      <c r="AO902" s="2">
        <f t="shared" si="233"/>
        <v>3.5999999999999996</v>
      </c>
      <c r="AP902" s="2">
        <v>6</v>
      </c>
      <c r="AQ902" s="2">
        <v>0.4</v>
      </c>
      <c r="AR902" s="2">
        <v>2</v>
      </c>
      <c r="AS902" s="2" t="s">
        <v>78</v>
      </c>
      <c r="AT902" s="2">
        <v>5</v>
      </c>
      <c r="AU902" s="2">
        <v>3</v>
      </c>
      <c r="AW902" s="2" t="str">
        <f t="shared" si="238"/>
        <v>Arbolitos</v>
      </c>
      <c r="AX902" s="2" t="str">
        <f t="shared" si="227"/>
        <v>Latizal alto</v>
      </c>
      <c r="AY902" s="2">
        <v>436</v>
      </c>
      <c r="AZ902" s="4">
        <f t="shared" si="239"/>
        <v>0.22935779816513763</v>
      </c>
      <c r="BA902" s="4">
        <v>4.5387229734277961</v>
      </c>
      <c r="BB902" s="4">
        <f t="shared" si="240"/>
        <v>8.4859764417722292E-2</v>
      </c>
      <c r="BC902" s="4">
        <f t="shared" si="241"/>
        <v>0.31421756258285993</v>
      </c>
      <c r="BD902" s="4">
        <f t="shared" si="242"/>
        <v>0.15710878129142997</v>
      </c>
    </row>
    <row r="903" spans="1:56" x14ac:dyDescent="0.25">
      <c r="A903" s="2">
        <v>19</v>
      </c>
      <c r="B903" s="2" t="s">
        <v>122</v>
      </c>
      <c r="C903" s="2" t="s">
        <v>400</v>
      </c>
      <c r="D903" s="2" t="s">
        <v>401</v>
      </c>
      <c r="E903" s="2" t="s">
        <v>58</v>
      </c>
      <c r="F903" s="2" t="s">
        <v>177</v>
      </c>
      <c r="G903" s="2" t="s">
        <v>125</v>
      </c>
      <c r="H903" s="2" t="s">
        <v>402</v>
      </c>
      <c r="I903" s="2" t="s">
        <v>403</v>
      </c>
      <c r="J903" s="6">
        <v>42333</v>
      </c>
      <c r="K903" s="2">
        <v>821124</v>
      </c>
      <c r="L903" s="2">
        <v>742499</v>
      </c>
      <c r="M903" s="2">
        <v>3</v>
      </c>
      <c r="N903" s="2" t="s">
        <v>301</v>
      </c>
      <c r="P903" s="2" t="s">
        <v>140</v>
      </c>
      <c r="S903" s="2" t="s">
        <v>141</v>
      </c>
      <c r="T903" s="2" t="s">
        <v>142</v>
      </c>
      <c r="U903" s="2" t="s">
        <v>143</v>
      </c>
      <c r="V903" s="2">
        <v>13</v>
      </c>
      <c r="Y903" s="2">
        <f t="shared" si="228"/>
        <v>4.1380285203892786</v>
      </c>
      <c r="AB903" s="2">
        <v>4.1380285199999998</v>
      </c>
      <c r="AC903" s="2">
        <f t="shared" si="229"/>
        <v>1.3448592691265155E-3</v>
      </c>
      <c r="AD903" s="2">
        <v>1.0651006890331594</v>
      </c>
      <c r="AE903" s="2">
        <f t="shared" si="234"/>
        <v>0.12626592799853559</v>
      </c>
      <c r="AF903" s="2">
        <v>46</v>
      </c>
      <c r="AG903" s="4">
        <f t="shared" si="235"/>
        <v>2.1739130434782608</v>
      </c>
      <c r="AH903" s="4">
        <f t="shared" si="236"/>
        <v>2.3001789714767962</v>
      </c>
      <c r="AI903" s="5">
        <f t="shared" si="237"/>
        <v>1.1500894857383981</v>
      </c>
      <c r="AJ903" s="2">
        <f t="shared" si="230"/>
        <v>4.8414933688554554E-3</v>
      </c>
      <c r="AK903" s="2">
        <f t="shared" si="231"/>
        <v>3.2276622459036369E-3</v>
      </c>
      <c r="AL903" s="2">
        <v>2</v>
      </c>
      <c r="AM903" s="2">
        <v>1.5</v>
      </c>
      <c r="AN903" s="2">
        <f t="shared" si="232"/>
        <v>1.5</v>
      </c>
      <c r="AO903" s="2">
        <f t="shared" si="233"/>
        <v>0.3</v>
      </c>
      <c r="AP903" s="2">
        <v>6</v>
      </c>
      <c r="AQ903" s="2">
        <v>4</v>
      </c>
      <c r="AR903" s="2">
        <v>0</v>
      </c>
      <c r="AS903" s="2" t="s">
        <v>78</v>
      </c>
      <c r="AT903" s="2">
        <v>4</v>
      </c>
      <c r="AU903" s="2">
        <v>3</v>
      </c>
      <c r="AW903" s="2" t="str">
        <f t="shared" si="238"/>
        <v>Arbolitos</v>
      </c>
      <c r="AX903" s="2" t="str">
        <f t="shared" si="227"/>
        <v>Latizal bajo</v>
      </c>
      <c r="AY903" s="2">
        <v>436</v>
      </c>
      <c r="AZ903" s="4">
        <f t="shared" si="239"/>
        <v>0.22935779816513763</v>
      </c>
      <c r="BA903" s="4">
        <v>4.5387229734277961</v>
      </c>
      <c r="BB903" s="4">
        <f t="shared" si="240"/>
        <v>2.9630785509493929E-2</v>
      </c>
      <c r="BC903" s="4">
        <f t="shared" si="241"/>
        <v>0.25898858367463157</v>
      </c>
      <c r="BD903" s="4">
        <f t="shared" si="242"/>
        <v>0.12949429183731578</v>
      </c>
    </row>
    <row r="904" spans="1:56" x14ac:dyDescent="0.25">
      <c r="A904" s="2">
        <v>19</v>
      </c>
      <c r="B904" s="2" t="s">
        <v>122</v>
      </c>
      <c r="C904" s="2" t="s">
        <v>400</v>
      </c>
      <c r="D904" s="2" t="s">
        <v>401</v>
      </c>
      <c r="E904" s="2" t="s">
        <v>58</v>
      </c>
      <c r="F904" s="2" t="s">
        <v>177</v>
      </c>
      <c r="G904" s="2" t="s">
        <v>125</v>
      </c>
      <c r="H904" s="2" t="s">
        <v>402</v>
      </c>
      <c r="I904" s="2" t="s">
        <v>403</v>
      </c>
      <c r="J904" s="6">
        <v>42333</v>
      </c>
      <c r="K904" s="2">
        <v>821124</v>
      </c>
      <c r="L904" s="2">
        <v>742499</v>
      </c>
      <c r="M904" s="2">
        <v>2</v>
      </c>
      <c r="N904" s="2" t="s">
        <v>370</v>
      </c>
      <c r="P904" s="2" t="s">
        <v>102</v>
      </c>
      <c r="S904" s="2" t="s">
        <v>214</v>
      </c>
      <c r="T904" s="2" t="s">
        <v>215</v>
      </c>
      <c r="U904" s="2" t="s">
        <v>216</v>
      </c>
      <c r="V904" s="2">
        <v>24</v>
      </c>
      <c r="Y904" s="2">
        <f t="shared" si="228"/>
        <v>7.6394372684109761</v>
      </c>
      <c r="AB904" s="2">
        <v>7.639437268</v>
      </c>
      <c r="AC904" s="2">
        <f t="shared" si="229"/>
        <v>4.5836623610465846E-3</v>
      </c>
      <c r="AD904" s="2">
        <v>1.0651006890331594</v>
      </c>
      <c r="AE904" s="2">
        <f t="shared" si="234"/>
        <v>0.43035014513110348</v>
      </c>
      <c r="AF904" s="2">
        <v>46</v>
      </c>
      <c r="AG904" s="4">
        <f t="shared" si="235"/>
        <v>2.1739130434782608</v>
      </c>
      <c r="AH904" s="4">
        <f t="shared" si="236"/>
        <v>2.6042631886093641</v>
      </c>
      <c r="AI904" s="5">
        <f t="shared" si="237"/>
        <v>1.3021315943046821</v>
      </c>
      <c r="AJ904" s="2">
        <f t="shared" si="230"/>
        <v>1.3200947599814163E-2</v>
      </c>
      <c r="AK904" s="2">
        <f t="shared" si="231"/>
        <v>0</v>
      </c>
      <c r="AL904" s="2">
        <v>5</v>
      </c>
      <c r="AM904" s="2">
        <v>5</v>
      </c>
      <c r="AN904" s="2">
        <f t="shared" si="232"/>
        <v>12.5</v>
      </c>
      <c r="AO904" s="2">
        <f t="shared" si="233"/>
        <v>2.5</v>
      </c>
      <c r="AP904" s="2">
        <v>4.8</v>
      </c>
      <c r="AQ904" s="2">
        <v>0</v>
      </c>
      <c r="AR904" s="2">
        <v>6</v>
      </c>
      <c r="AS904" s="2" t="s">
        <v>68</v>
      </c>
      <c r="AT904" s="2">
        <v>4</v>
      </c>
      <c r="AU904" s="2">
        <v>3</v>
      </c>
      <c r="AW904" s="2" t="str">
        <f t="shared" si="238"/>
        <v>Arbustivo</v>
      </c>
      <c r="AX904" s="2" t="str">
        <f t="shared" si="227"/>
        <v>Latizal alto</v>
      </c>
      <c r="AY904" s="2">
        <v>436</v>
      </c>
      <c r="AZ904" s="4">
        <f t="shared" si="239"/>
        <v>0.22935779816513763</v>
      </c>
      <c r="BA904" s="4">
        <v>4.5387229734277961</v>
      </c>
      <c r="BB904" s="4">
        <f t="shared" si="240"/>
        <v>0.10099013286076038</v>
      </c>
      <c r="BC904" s="4">
        <f t="shared" si="241"/>
        <v>0.33034793102589799</v>
      </c>
      <c r="BD904" s="4">
        <f t="shared" si="242"/>
        <v>0.16517396551294899</v>
      </c>
    </row>
    <row r="905" spans="1:56" x14ac:dyDescent="0.25">
      <c r="A905" s="2">
        <v>19</v>
      </c>
      <c r="B905" s="2" t="s">
        <v>122</v>
      </c>
      <c r="C905" s="2" t="s">
        <v>400</v>
      </c>
      <c r="D905" s="2" t="s">
        <v>401</v>
      </c>
      <c r="E905" s="2" t="s">
        <v>58</v>
      </c>
      <c r="F905" s="2" t="s">
        <v>177</v>
      </c>
      <c r="G905" s="2" t="s">
        <v>125</v>
      </c>
      <c r="H905" s="2" t="s">
        <v>402</v>
      </c>
      <c r="I905" s="2" t="s">
        <v>403</v>
      </c>
      <c r="J905" s="6">
        <v>42333</v>
      </c>
      <c r="K905" s="2">
        <v>821124</v>
      </c>
      <c r="L905" s="2">
        <v>742499</v>
      </c>
      <c r="M905" s="2">
        <v>2</v>
      </c>
      <c r="N905" s="2" t="s">
        <v>302</v>
      </c>
      <c r="P905" s="2" t="s">
        <v>144</v>
      </c>
      <c r="S905" s="2" t="s">
        <v>152</v>
      </c>
      <c r="T905" s="2" t="s">
        <v>153</v>
      </c>
      <c r="U905" s="2" t="s">
        <v>154</v>
      </c>
      <c r="V905" s="2">
        <v>35</v>
      </c>
      <c r="Y905" s="2">
        <f t="shared" si="228"/>
        <v>11.140846016432674</v>
      </c>
      <c r="AB905" s="2">
        <v>11.14084602</v>
      </c>
      <c r="AC905" s="2">
        <f t="shared" si="229"/>
        <v>9.7482402643785885E-3</v>
      </c>
      <c r="AD905" s="2">
        <v>1.0651006890331594</v>
      </c>
      <c r="AE905" s="2">
        <f t="shared" si="234"/>
        <v>0.91524119407222548</v>
      </c>
      <c r="AF905" s="2">
        <v>46</v>
      </c>
      <c r="AG905" s="4">
        <f t="shared" si="235"/>
        <v>2.1739130434782608</v>
      </c>
      <c r="AH905" s="4">
        <f t="shared" si="236"/>
        <v>3.0891542375504861</v>
      </c>
      <c r="AI905" s="5">
        <f t="shared" si="237"/>
        <v>1.5445771187752431</v>
      </c>
      <c r="AJ905" s="2">
        <f t="shared" si="230"/>
        <v>3.5093664951762922E-2</v>
      </c>
      <c r="AK905" s="2">
        <f t="shared" si="231"/>
        <v>2.3395776634508612E-2</v>
      </c>
      <c r="AL905" s="2">
        <v>3</v>
      </c>
      <c r="AM905" s="2">
        <v>4</v>
      </c>
      <c r="AN905" s="2">
        <f t="shared" si="232"/>
        <v>6</v>
      </c>
      <c r="AO905" s="2">
        <f t="shared" si="233"/>
        <v>1.2</v>
      </c>
      <c r="AP905" s="2">
        <v>6</v>
      </c>
      <c r="AQ905" s="2">
        <v>4</v>
      </c>
      <c r="AR905" s="2">
        <v>2</v>
      </c>
      <c r="AS905" s="2" t="s">
        <v>79</v>
      </c>
      <c r="AT905" s="2">
        <v>3</v>
      </c>
      <c r="AU905" s="2">
        <v>3</v>
      </c>
      <c r="AW905" s="2" t="str">
        <f t="shared" si="238"/>
        <v>Arbolitos</v>
      </c>
      <c r="AX905" s="2" t="str">
        <f t="shared" si="227"/>
        <v>I</v>
      </c>
      <c r="AY905" s="2">
        <v>436</v>
      </c>
      <c r="AZ905" s="4">
        <f t="shared" si="239"/>
        <v>0.22935779816513763</v>
      </c>
      <c r="BA905" s="4">
        <v>4.5387229734277961</v>
      </c>
      <c r="BB905" s="4">
        <f t="shared" si="240"/>
        <v>0.21477936242088796</v>
      </c>
      <c r="BC905" s="4">
        <f t="shared" si="241"/>
        <v>0.44413716058602559</v>
      </c>
      <c r="BD905" s="4">
        <f t="shared" si="242"/>
        <v>0.2220685802930128</v>
      </c>
    </row>
    <row r="906" spans="1:56" x14ac:dyDescent="0.25">
      <c r="A906" s="2">
        <v>19</v>
      </c>
      <c r="B906" s="2" t="s">
        <v>122</v>
      </c>
      <c r="C906" s="2" t="s">
        <v>400</v>
      </c>
      <c r="D906" s="2" t="s">
        <v>401</v>
      </c>
      <c r="E906" s="2" t="s">
        <v>58</v>
      </c>
      <c r="F906" s="2" t="s">
        <v>177</v>
      </c>
      <c r="G906" s="2" t="s">
        <v>125</v>
      </c>
      <c r="H906" s="2" t="s">
        <v>402</v>
      </c>
      <c r="I906" s="2" t="s">
        <v>403</v>
      </c>
      <c r="J906" s="6">
        <v>42333</v>
      </c>
      <c r="K906" s="2">
        <v>821124</v>
      </c>
      <c r="L906" s="2">
        <v>742499</v>
      </c>
      <c r="M906" s="2">
        <v>5</v>
      </c>
      <c r="N906" s="2" t="s">
        <v>251</v>
      </c>
      <c r="P906" s="2" t="s">
        <v>144</v>
      </c>
      <c r="S906" s="2" t="s">
        <v>152</v>
      </c>
      <c r="T906" s="2" t="s">
        <v>153</v>
      </c>
      <c r="U906" s="2" t="s">
        <v>154</v>
      </c>
      <c r="V906" s="2">
        <v>77</v>
      </c>
      <c r="Y906" s="2">
        <f t="shared" si="228"/>
        <v>24.509861236151881</v>
      </c>
      <c r="AB906" s="2">
        <v>24.509861239999999</v>
      </c>
      <c r="AC906" s="2">
        <f t="shared" si="229"/>
        <v>4.7181482879592368E-2</v>
      </c>
      <c r="AD906" s="2">
        <v>1.0651006890331594</v>
      </c>
      <c r="AE906" s="2">
        <f t="shared" si="234"/>
        <v>4.4297673793095713</v>
      </c>
      <c r="AF906" s="2">
        <v>46</v>
      </c>
      <c r="AG906" s="4">
        <f t="shared" si="235"/>
        <v>2.1739130434782608</v>
      </c>
      <c r="AH906" s="4">
        <f t="shared" si="236"/>
        <v>6.6036804227878321</v>
      </c>
      <c r="AI906" s="5">
        <f t="shared" si="237"/>
        <v>3.301840211393916</v>
      </c>
      <c r="AJ906" s="2">
        <f t="shared" si="230"/>
        <v>0.33970667673306504</v>
      </c>
      <c r="AK906" s="2">
        <f t="shared" si="231"/>
        <v>0.19816222809428796</v>
      </c>
      <c r="AL906" s="2">
        <v>4</v>
      </c>
      <c r="AM906" s="2">
        <v>3</v>
      </c>
      <c r="AN906" s="2">
        <f t="shared" si="232"/>
        <v>6</v>
      </c>
      <c r="AO906" s="2">
        <f t="shared" si="233"/>
        <v>1.2</v>
      </c>
      <c r="AP906" s="2">
        <v>12</v>
      </c>
      <c r="AQ906" s="2">
        <v>7</v>
      </c>
      <c r="AR906" s="2">
        <v>0</v>
      </c>
      <c r="AS906" s="2" t="s">
        <v>68</v>
      </c>
      <c r="AT906" s="2">
        <v>1</v>
      </c>
      <c r="AU906" s="2">
        <v>3</v>
      </c>
      <c r="AW906" s="2" t="str">
        <f t="shared" si="238"/>
        <v>Arbolitos</v>
      </c>
      <c r="AX906" s="2" t="str">
        <f t="shared" si="227"/>
        <v>II</v>
      </c>
      <c r="AY906" s="2">
        <v>436</v>
      </c>
      <c r="AZ906" s="4">
        <f t="shared" si="239"/>
        <v>0.22935779816513763</v>
      </c>
      <c r="BA906" s="4">
        <v>4.5387229734277961</v>
      </c>
      <c r="BB906" s="4">
        <f t="shared" si="240"/>
        <v>1.0395321141170977</v>
      </c>
      <c r="BC906" s="4">
        <f t="shared" si="241"/>
        <v>1.2688899122822352</v>
      </c>
      <c r="BD906" s="4">
        <f t="shared" si="242"/>
        <v>0.63444495614111762</v>
      </c>
    </row>
    <row r="907" spans="1:56" x14ac:dyDescent="0.25">
      <c r="A907" s="2">
        <v>19</v>
      </c>
      <c r="B907" s="2" t="s">
        <v>122</v>
      </c>
      <c r="C907" s="2" t="s">
        <v>400</v>
      </c>
      <c r="D907" s="2" t="s">
        <v>401</v>
      </c>
      <c r="E907" s="2" t="s">
        <v>58</v>
      </c>
      <c r="F907" s="2" t="s">
        <v>177</v>
      </c>
      <c r="G907" s="2" t="s">
        <v>125</v>
      </c>
      <c r="H907" s="2" t="s">
        <v>402</v>
      </c>
      <c r="I907" s="2" t="s">
        <v>403</v>
      </c>
      <c r="J907" s="6">
        <v>42333</v>
      </c>
      <c r="K907" s="2">
        <v>821124</v>
      </c>
      <c r="L907" s="2">
        <v>742499</v>
      </c>
      <c r="M907" s="2">
        <v>1</v>
      </c>
      <c r="N907" s="2" t="s">
        <v>407</v>
      </c>
      <c r="P907" s="2" t="s">
        <v>90</v>
      </c>
      <c r="S907" s="2" t="s">
        <v>168</v>
      </c>
      <c r="T907" s="2" t="s">
        <v>386</v>
      </c>
      <c r="U907" s="2" t="s">
        <v>115</v>
      </c>
      <c r="V907" s="2">
        <v>45</v>
      </c>
      <c r="Y907" s="2">
        <f t="shared" si="228"/>
        <v>14.323944878270581</v>
      </c>
      <c r="AB907" s="2">
        <v>14.323944880000001</v>
      </c>
      <c r="AC907" s="2">
        <f t="shared" si="229"/>
        <v>1.6114437988054401E-2</v>
      </c>
      <c r="AD907" s="2">
        <v>1.0651006890331594</v>
      </c>
      <c r="AE907" s="2">
        <f t="shared" si="234"/>
        <v>1.5129497289765359</v>
      </c>
      <c r="AF907" s="2">
        <v>46</v>
      </c>
      <c r="AG907" s="4">
        <f t="shared" si="235"/>
        <v>2.1739130434782608</v>
      </c>
      <c r="AH907" s="4">
        <f t="shared" si="236"/>
        <v>3.6868627724547967</v>
      </c>
      <c r="AI907" s="5">
        <f t="shared" si="237"/>
        <v>1.8434313862273983</v>
      </c>
      <c r="AJ907" s="2">
        <f t="shared" si="230"/>
        <v>6.7680639549828489E-2</v>
      </c>
      <c r="AK907" s="2">
        <f t="shared" si="231"/>
        <v>0</v>
      </c>
      <c r="AL907" s="2">
        <v>4</v>
      </c>
      <c r="AM907" s="2">
        <v>4</v>
      </c>
      <c r="AN907" s="2">
        <f t="shared" si="232"/>
        <v>8</v>
      </c>
      <c r="AO907" s="2">
        <f t="shared" si="233"/>
        <v>1.6</v>
      </c>
      <c r="AP907" s="2">
        <v>7</v>
      </c>
      <c r="AQ907" s="2">
        <v>0</v>
      </c>
      <c r="AR907" s="2">
        <v>1</v>
      </c>
      <c r="AS907" s="2" t="s">
        <v>78</v>
      </c>
      <c r="AT907" s="2">
        <v>3</v>
      </c>
      <c r="AU907" s="2">
        <v>3</v>
      </c>
      <c r="AW907" s="2" t="str">
        <f t="shared" si="238"/>
        <v>Arbolitos</v>
      </c>
      <c r="AX907" s="2" t="str">
        <f t="shared" si="227"/>
        <v>I</v>
      </c>
      <c r="AY907" s="2">
        <v>436</v>
      </c>
      <c r="AZ907" s="4">
        <f t="shared" si="239"/>
        <v>0.22935779816513763</v>
      </c>
      <c r="BA907" s="4">
        <v>4.5387229734277961</v>
      </c>
      <c r="BB907" s="4">
        <f t="shared" si="240"/>
        <v>0.3550434358386107</v>
      </c>
      <c r="BC907" s="4">
        <f t="shared" si="241"/>
        <v>0.58440123400374833</v>
      </c>
      <c r="BD907" s="4">
        <f t="shared" si="242"/>
        <v>0.29220061700187416</v>
      </c>
    </row>
    <row r="908" spans="1:56" x14ac:dyDescent="0.25">
      <c r="A908" s="2">
        <v>19</v>
      </c>
      <c r="B908" s="2" t="s">
        <v>122</v>
      </c>
      <c r="C908" s="2" t="s">
        <v>400</v>
      </c>
      <c r="D908" s="2" t="s">
        <v>401</v>
      </c>
      <c r="E908" s="2" t="s">
        <v>58</v>
      </c>
      <c r="F908" s="2" t="s">
        <v>177</v>
      </c>
      <c r="G908" s="2" t="s">
        <v>125</v>
      </c>
      <c r="H908" s="2" t="s">
        <v>402</v>
      </c>
      <c r="I908" s="2" t="s">
        <v>403</v>
      </c>
      <c r="J908" s="6">
        <v>42333</v>
      </c>
      <c r="K908" s="2">
        <v>821124</v>
      </c>
      <c r="L908" s="2">
        <v>742499</v>
      </c>
      <c r="M908" s="2">
        <v>1</v>
      </c>
      <c r="N908" s="2" t="s">
        <v>388</v>
      </c>
      <c r="P908" s="2" t="s">
        <v>90</v>
      </c>
      <c r="S908" s="2" t="s">
        <v>168</v>
      </c>
      <c r="T908" s="2" t="s">
        <v>386</v>
      </c>
      <c r="U908" s="2" t="s">
        <v>115</v>
      </c>
      <c r="V908" s="2">
        <v>25</v>
      </c>
      <c r="Y908" s="2">
        <f t="shared" si="228"/>
        <v>7.9577471545947667</v>
      </c>
      <c r="AB908" s="2">
        <v>7.9577471549999999</v>
      </c>
      <c r="AC908" s="2">
        <f t="shared" si="229"/>
        <v>4.9735919716217296E-3</v>
      </c>
      <c r="AD908" s="2">
        <v>1.0651006890331594</v>
      </c>
      <c r="AE908" s="2">
        <f t="shared" si="234"/>
        <v>0.4669597928939927</v>
      </c>
      <c r="AF908" s="2">
        <v>46</v>
      </c>
      <c r="AG908" s="4">
        <f t="shared" si="235"/>
        <v>2.1739130434782608</v>
      </c>
      <c r="AH908" s="4">
        <f t="shared" si="236"/>
        <v>2.6408728363722536</v>
      </c>
      <c r="AI908" s="5">
        <f t="shared" si="237"/>
        <v>1.3204364181861268</v>
      </c>
      <c r="AJ908" s="2">
        <f t="shared" si="230"/>
        <v>2.3873241463784303E-2</v>
      </c>
      <c r="AK908" s="2">
        <f t="shared" si="231"/>
        <v>1.0444543140405632E-2</v>
      </c>
      <c r="AL908" s="2">
        <v>5</v>
      </c>
      <c r="AM908" s="2">
        <v>4</v>
      </c>
      <c r="AN908" s="2">
        <f t="shared" si="232"/>
        <v>10</v>
      </c>
      <c r="AO908" s="2">
        <f t="shared" si="233"/>
        <v>2</v>
      </c>
      <c r="AP908" s="2">
        <v>8</v>
      </c>
      <c r="AQ908" s="2">
        <v>3.5</v>
      </c>
      <c r="AR908" s="2">
        <v>0</v>
      </c>
      <c r="AS908" s="2" t="s">
        <v>78</v>
      </c>
      <c r="AT908" s="2">
        <v>3</v>
      </c>
      <c r="AU908" s="2">
        <v>3</v>
      </c>
      <c r="AW908" s="2" t="str">
        <f t="shared" si="238"/>
        <v>Arbolitos</v>
      </c>
      <c r="AX908" s="2" t="str">
        <f t="shared" si="227"/>
        <v>Latizal alto</v>
      </c>
      <c r="AY908" s="2">
        <v>436</v>
      </c>
      <c r="AZ908" s="4">
        <f t="shared" si="239"/>
        <v>0.22935779816513763</v>
      </c>
      <c r="BA908" s="4">
        <v>4.5387229734277961</v>
      </c>
      <c r="BB908" s="4">
        <f t="shared" si="240"/>
        <v>0.10958130735759591</v>
      </c>
      <c r="BC908" s="4">
        <f t="shared" si="241"/>
        <v>0.33893910552273354</v>
      </c>
      <c r="BD908" s="4">
        <f t="shared" si="242"/>
        <v>0.16946955276136677</v>
      </c>
    </row>
    <row r="909" spans="1:56" x14ac:dyDescent="0.25">
      <c r="A909" s="2">
        <v>19</v>
      </c>
      <c r="B909" s="2" t="s">
        <v>122</v>
      </c>
      <c r="C909" s="2" t="s">
        <v>400</v>
      </c>
      <c r="D909" s="2" t="s">
        <v>401</v>
      </c>
      <c r="E909" s="2" t="s">
        <v>58</v>
      </c>
      <c r="F909" s="2" t="s">
        <v>177</v>
      </c>
      <c r="G909" s="2" t="s">
        <v>125</v>
      </c>
      <c r="H909" s="2" t="s">
        <v>402</v>
      </c>
      <c r="I909" s="2" t="s">
        <v>403</v>
      </c>
      <c r="J909" s="6">
        <v>42333</v>
      </c>
      <c r="K909" s="2">
        <v>821124</v>
      </c>
      <c r="L909" s="2">
        <v>742499</v>
      </c>
      <c r="M909" s="2">
        <v>4</v>
      </c>
      <c r="N909" s="2" t="s">
        <v>408</v>
      </c>
      <c r="P909" s="2" t="s">
        <v>90</v>
      </c>
      <c r="S909" s="2" t="s">
        <v>168</v>
      </c>
      <c r="T909" s="2" t="s">
        <v>386</v>
      </c>
      <c r="U909" s="2" t="s">
        <v>115</v>
      </c>
      <c r="V909" s="2">
        <v>23</v>
      </c>
      <c r="Y909" s="2">
        <f t="shared" si="228"/>
        <v>7.3211273822271856</v>
      </c>
      <c r="AB909" s="2">
        <v>7.3211273820000002</v>
      </c>
      <c r="AC909" s="2">
        <f t="shared" si="229"/>
        <v>4.2096482447806314E-3</v>
      </c>
      <c r="AD909" s="2">
        <v>1.0651006890331594</v>
      </c>
      <c r="AE909" s="2">
        <f t="shared" si="234"/>
        <v>0.39523476870547536</v>
      </c>
      <c r="AF909" s="2">
        <v>46</v>
      </c>
      <c r="AG909" s="4">
        <f t="shared" si="235"/>
        <v>2.1739130434782608</v>
      </c>
      <c r="AH909" s="4">
        <f t="shared" si="236"/>
        <v>2.5691478121837363</v>
      </c>
      <c r="AI909" s="5">
        <f t="shared" si="237"/>
        <v>1.2845739060918682</v>
      </c>
      <c r="AJ909" s="2">
        <f t="shared" si="230"/>
        <v>1.5154733681210272E-2</v>
      </c>
      <c r="AK909" s="2">
        <f t="shared" si="231"/>
        <v>3.7886834203025681E-3</v>
      </c>
      <c r="AL909" s="2">
        <v>3</v>
      </c>
      <c r="AM909" s="2">
        <v>3</v>
      </c>
      <c r="AN909" s="2">
        <f t="shared" si="232"/>
        <v>4.5</v>
      </c>
      <c r="AO909" s="2">
        <f t="shared" si="233"/>
        <v>0.89999999999999991</v>
      </c>
      <c r="AP909" s="2">
        <v>6</v>
      </c>
      <c r="AQ909" s="2">
        <v>1.5</v>
      </c>
      <c r="AR909" s="2">
        <v>0</v>
      </c>
      <c r="AS909" s="2" t="s">
        <v>78</v>
      </c>
      <c r="AT909" s="2">
        <v>3</v>
      </c>
      <c r="AU909" s="2">
        <v>3</v>
      </c>
      <c r="AW909" s="2" t="str">
        <f t="shared" si="238"/>
        <v>Arbolitos</v>
      </c>
      <c r="AX909" s="2" t="str">
        <f t="shared" si="227"/>
        <v>Latizal alto</v>
      </c>
      <c r="AY909" s="2">
        <v>436</v>
      </c>
      <c r="AZ909" s="4">
        <f t="shared" si="239"/>
        <v>0.22935779816513763</v>
      </c>
      <c r="BA909" s="4">
        <v>4.5387229734277961</v>
      </c>
      <c r="BB909" s="4">
        <f t="shared" si="240"/>
        <v>9.2749618547469173E-2</v>
      </c>
      <c r="BC909" s="4">
        <f t="shared" si="241"/>
        <v>0.32210741671260679</v>
      </c>
      <c r="BD909" s="4">
        <f t="shared" si="242"/>
        <v>0.16105370835630339</v>
      </c>
    </row>
    <row r="910" spans="1:56" x14ac:dyDescent="0.25">
      <c r="A910" s="2">
        <v>19</v>
      </c>
      <c r="B910" s="2" t="s">
        <v>122</v>
      </c>
      <c r="C910" s="2" t="s">
        <v>400</v>
      </c>
      <c r="D910" s="2" t="s">
        <v>401</v>
      </c>
      <c r="E910" s="2" t="s">
        <v>58</v>
      </c>
      <c r="F910" s="2" t="s">
        <v>177</v>
      </c>
      <c r="G910" s="2" t="s">
        <v>125</v>
      </c>
      <c r="H910" s="2" t="s">
        <v>402</v>
      </c>
      <c r="I910" s="2" t="s">
        <v>403</v>
      </c>
      <c r="J910" s="6">
        <v>42333</v>
      </c>
      <c r="K910" s="2">
        <v>821124</v>
      </c>
      <c r="L910" s="2">
        <v>742499</v>
      </c>
      <c r="M910" s="2">
        <v>4</v>
      </c>
      <c r="N910" s="2" t="s">
        <v>393</v>
      </c>
      <c r="P910" s="2" t="s">
        <v>90</v>
      </c>
      <c r="S910" s="2" t="s">
        <v>168</v>
      </c>
      <c r="T910" s="2" t="s">
        <v>386</v>
      </c>
      <c r="U910" s="2" t="s">
        <v>115</v>
      </c>
      <c r="V910" s="2">
        <v>28</v>
      </c>
      <c r="Y910" s="2">
        <f t="shared" si="228"/>
        <v>8.91267681314614</v>
      </c>
      <c r="AB910" s="2">
        <v>8.9126768129999991</v>
      </c>
      <c r="AC910" s="2">
        <f t="shared" si="229"/>
        <v>6.2388737692022998E-3</v>
      </c>
      <c r="AD910" s="2">
        <v>1.0651006890331594</v>
      </c>
      <c r="AE910" s="2">
        <f t="shared" si="234"/>
        <v>0.58575436420622462</v>
      </c>
      <c r="AF910" s="2">
        <v>46</v>
      </c>
      <c r="AG910" s="4">
        <f t="shared" si="235"/>
        <v>2.1739130434782608</v>
      </c>
      <c r="AH910" s="4">
        <f t="shared" si="236"/>
        <v>2.7596674076844856</v>
      </c>
      <c r="AI910" s="5">
        <f t="shared" si="237"/>
        <v>1.3798337038422428</v>
      </c>
      <c r="AJ910" s="2">
        <f t="shared" si="230"/>
        <v>2.8074931961410348E-2</v>
      </c>
      <c r="AK910" s="2">
        <f t="shared" si="231"/>
        <v>1.8716621307606898E-2</v>
      </c>
      <c r="AL910" s="2">
        <v>4</v>
      </c>
      <c r="AM910" s="2">
        <v>3</v>
      </c>
      <c r="AN910" s="2">
        <f t="shared" si="232"/>
        <v>6</v>
      </c>
      <c r="AO910" s="2">
        <f t="shared" si="233"/>
        <v>1.2</v>
      </c>
      <c r="AP910" s="2">
        <v>7.5</v>
      </c>
      <c r="AQ910" s="2">
        <v>5</v>
      </c>
      <c r="AR910" s="2">
        <v>0</v>
      </c>
      <c r="AS910" s="2" t="s">
        <v>78</v>
      </c>
      <c r="AT910" s="2">
        <v>3</v>
      </c>
      <c r="AU910" s="2">
        <v>3</v>
      </c>
      <c r="AW910" s="2" t="str">
        <f t="shared" si="238"/>
        <v>Arbolitos</v>
      </c>
      <c r="AX910" s="2" t="str">
        <f t="shared" si="227"/>
        <v>Latizal alto</v>
      </c>
      <c r="AY910" s="2">
        <v>436</v>
      </c>
      <c r="AZ910" s="4">
        <f t="shared" si="239"/>
        <v>0.22935779816513763</v>
      </c>
      <c r="BA910" s="4">
        <v>4.5387229734277961</v>
      </c>
      <c r="BB910" s="4">
        <f t="shared" si="240"/>
        <v>0.13745879194936836</v>
      </c>
      <c r="BC910" s="4">
        <f t="shared" si="241"/>
        <v>0.36681659011450596</v>
      </c>
      <c r="BD910" s="4">
        <f t="shared" si="242"/>
        <v>0.18340829505725298</v>
      </c>
    </row>
    <row r="911" spans="1:56" x14ac:dyDescent="0.25">
      <c r="A911" s="2">
        <v>19</v>
      </c>
      <c r="B911" s="2" t="s">
        <v>122</v>
      </c>
      <c r="C911" s="2" t="s">
        <v>400</v>
      </c>
      <c r="D911" s="2" t="s">
        <v>401</v>
      </c>
      <c r="E911" s="2" t="s">
        <v>58</v>
      </c>
      <c r="F911" s="2" t="s">
        <v>177</v>
      </c>
      <c r="G911" s="2" t="s">
        <v>125</v>
      </c>
      <c r="H911" s="2" t="s">
        <v>402</v>
      </c>
      <c r="I911" s="2" t="s">
        <v>403</v>
      </c>
      <c r="J911" s="6">
        <v>42333</v>
      </c>
      <c r="K911" s="2">
        <v>821124</v>
      </c>
      <c r="L911" s="2">
        <v>742499</v>
      </c>
      <c r="M911" s="2">
        <v>1</v>
      </c>
      <c r="N911" s="2" t="s">
        <v>366</v>
      </c>
      <c r="O911" s="2" t="s">
        <v>69</v>
      </c>
      <c r="P911" s="2" t="s">
        <v>163</v>
      </c>
      <c r="S911" s="2" t="s">
        <v>164</v>
      </c>
      <c r="T911" s="2" t="s">
        <v>165</v>
      </c>
      <c r="U911" s="2" t="s">
        <v>166</v>
      </c>
      <c r="V911" s="2">
        <v>136</v>
      </c>
      <c r="Y911" s="2">
        <f t="shared" si="228"/>
        <v>43.290144520995533</v>
      </c>
      <c r="AB911" s="2">
        <v>43.290144519999998</v>
      </c>
      <c r="AC911" s="2">
        <f t="shared" si="229"/>
        <v>0.14718649137138481</v>
      </c>
      <c r="AD911" s="2">
        <v>1.0651006890331594</v>
      </c>
      <c r="AE911" s="2">
        <f t="shared" si="234"/>
        <v>13.819021326987659</v>
      </c>
      <c r="AF911" s="2">
        <v>46</v>
      </c>
      <c r="AG911" s="4">
        <f t="shared" si="235"/>
        <v>2.1739130434782608</v>
      </c>
      <c r="AH911" s="4">
        <f t="shared" si="236"/>
        <v>15.992934370465921</v>
      </c>
      <c r="AI911" s="5">
        <f t="shared" si="237"/>
        <v>7.9964671852329605</v>
      </c>
      <c r="AJ911" s="2">
        <f t="shared" si="230"/>
        <v>0.88311894822830894</v>
      </c>
      <c r="AK911" s="2">
        <f t="shared" si="231"/>
        <v>0.61818326375981625</v>
      </c>
      <c r="AL911" s="2">
        <v>6</v>
      </c>
      <c r="AM911" s="2">
        <v>7</v>
      </c>
      <c r="AN911" s="2">
        <f t="shared" si="232"/>
        <v>21</v>
      </c>
      <c r="AO911" s="2">
        <f t="shared" si="233"/>
        <v>4.2</v>
      </c>
      <c r="AP911" s="2">
        <v>10</v>
      </c>
      <c r="AQ911" s="2">
        <v>7</v>
      </c>
      <c r="AR911" s="2">
        <v>0</v>
      </c>
      <c r="AS911" s="2" t="s">
        <v>68</v>
      </c>
      <c r="AT911" s="2">
        <v>2</v>
      </c>
      <c r="AU911" s="2">
        <v>2</v>
      </c>
      <c r="AW911" s="2" t="str">
        <f t="shared" si="238"/>
        <v>Arbolitos</v>
      </c>
      <c r="AX911" s="2" t="str">
        <f>+IF(AB911&lt;=40,"III",IF(AB911&lt;=50,"IV",IF(AB911&lt;=60,"V",IF(AB911&lt;=70,"VI",IF(AB911&lt;=80,"VII","VIII")))))</f>
        <v>IV</v>
      </c>
      <c r="AY911" s="2">
        <v>436</v>
      </c>
      <c r="AZ911" s="4">
        <f t="shared" si="239"/>
        <v>0.22935779816513763</v>
      </c>
      <c r="BA911" s="4">
        <v>4.5387229734277961</v>
      </c>
      <c r="BB911" s="4">
        <f t="shared" si="240"/>
        <v>3.2429053774177508</v>
      </c>
      <c r="BC911" s="4">
        <f t="shared" si="241"/>
        <v>3.4722631755828886</v>
      </c>
      <c r="BD911" s="4">
        <f t="shared" si="242"/>
        <v>1.7361315877914443</v>
      </c>
    </row>
    <row r="912" spans="1:56" x14ac:dyDescent="0.25">
      <c r="A912" s="2">
        <v>19</v>
      </c>
      <c r="B912" s="2" t="s">
        <v>122</v>
      </c>
      <c r="C912" s="2" t="s">
        <v>400</v>
      </c>
      <c r="D912" s="2" t="s">
        <v>401</v>
      </c>
      <c r="E912" s="2" t="s">
        <v>58</v>
      </c>
      <c r="F912" s="2" t="s">
        <v>177</v>
      </c>
      <c r="G912" s="2" t="s">
        <v>125</v>
      </c>
      <c r="H912" s="2" t="s">
        <v>402</v>
      </c>
      <c r="I912" s="2" t="s">
        <v>403</v>
      </c>
      <c r="J912" s="6">
        <v>42333</v>
      </c>
      <c r="K912" s="2">
        <v>821124</v>
      </c>
      <c r="L912" s="2">
        <v>742499</v>
      </c>
      <c r="M912" s="2">
        <v>4</v>
      </c>
      <c r="N912" s="2" t="s">
        <v>255</v>
      </c>
      <c r="O912" s="2" t="s">
        <v>69</v>
      </c>
      <c r="P912" s="2" t="s">
        <v>163</v>
      </c>
      <c r="S912" s="2" t="s">
        <v>164</v>
      </c>
      <c r="T912" s="2" t="s">
        <v>165</v>
      </c>
      <c r="U912" s="2" t="s">
        <v>166</v>
      </c>
      <c r="V912" s="2">
        <v>222</v>
      </c>
      <c r="Y912" s="2">
        <f t="shared" si="228"/>
        <v>70.664794732801525</v>
      </c>
      <c r="AB912" s="2">
        <v>70.664794729999997</v>
      </c>
      <c r="AC912" s="2">
        <f t="shared" si="229"/>
        <v>0.39218961076704845</v>
      </c>
      <c r="AD912" s="2">
        <v>1.0651006890331594</v>
      </c>
      <c r="AE912" s="2">
        <f t="shared" si="234"/>
        <v>36.821834292780046</v>
      </c>
      <c r="AF912" s="2">
        <v>46</v>
      </c>
      <c r="AG912" s="4">
        <f t="shared" si="235"/>
        <v>2.1739130434782608</v>
      </c>
      <c r="AH912" s="4">
        <f t="shared" si="236"/>
        <v>38.995747336258304</v>
      </c>
      <c r="AI912" s="5">
        <f t="shared" si="237"/>
        <v>19.497873668129152</v>
      </c>
      <c r="AJ912" s="2">
        <f t="shared" si="230"/>
        <v>4.2356477962841232</v>
      </c>
      <c r="AK912" s="2">
        <f t="shared" si="231"/>
        <v>0.32943927304432069</v>
      </c>
      <c r="AL912" s="2">
        <v>12</v>
      </c>
      <c r="AM912" s="2">
        <v>10</v>
      </c>
      <c r="AN912" s="2">
        <f t="shared" si="232"/>
        <v>60</v>
      </c>
      <c r="AO912" s="2">
        <f t="shared" si="233"/>
        <v>12</v>
      </c>
      <c r="AP912" s="2">
        <v>18</v>
      </c>
      <c r="AQ912" s="2">
        <v>1.4</v>
      </c>
      <c r="AR912" s="2">
        <v>0</v>
      </c>
      <c r="AS912" s="2" t="s">
        <v>78</v>
      </c>
      <c r="AT912" s="2">
        <v>4</v>
      </c>
      <c r="AU912" s="2">
        <v>3</v>
      </c>
      <c r="AW912" s="2" t="str">
        <f t="shared" si="238"/>
        <v>Arbóreo inferior</v>
      </c>
      <c r="AX912" s="2" t="str">
        <f>+IF(AB912&lt;=40,"III",IF(AB912&lt;=50,"IV",IF(AB912&lt;=60,"V",IF(AB912&lt;=70,"VI",IF(AB912&lt;=80,"VII","VIII")))))</f>
        <v>VII</v>
      </c>
      <c r="AY912" s="2">
        <v>436</v>
      </c>
      <c r="AZ912" s="4">
        <f t="shared" si="239"/>
        <v>0.22935779816513763</v>
      </c>
      <c r="BA912" s="4">
        <v>4.5387229734277961</v>
      </c>
      <c r="BB912" s="4">
        <f t="shared" si="240"/>
        <v>8.6409682428988095</v>
      </c>
      <c r="BC912" s="4">
        <f t="shared" si="241"/>
        <v>8.8703260410639473</v>
      </c>
      <c r="BD912" s="4">
        <f t="shared" si="242"/>
        <v>4.4351630205319736</v>
      </c>
    </row>
    <row r="913" spans="1:56" x14ac:dyDescent="0.25">
      <c r="A913" s="2">
        <v>19</v>
      </c>
      <c r="B913" s="2" t="s">
        <v>122</v>
      </c>
      <c r="C913" s="2" t="s">
        <v>400</v>
      </c>
      <c r="D913" s="2" t="s">
        <v>401</v>
      </c>
      <c r="E913" s="2" t="s">
        <v>58</v>
      </c>
      <c r="F913" s="2" t="s">
        <v>177</v>
      </c>
      <c r="G913" s="2" t="s">
        <v>125</v>
      </c>
      <c r="H913" s="2" t="s">
        <v>402</v>
      </c>
      <c r="I913" s="2" t="s">
        <v>403</v>
      </c>
      <c r="J913" s="6">
        <v>42333</v>
      </c>
      <c r="K913" s="2">
        <v>821124</v>
      </c>
      <c r="L913" s="2">
        <v>742499</v>
      </c>
      <c r="M913" s="2">
        <v>5</v>
      </c>
      <c r="N913" s="2" t="s">
        <v>349</v>
      </c>
      <c r="O913" s="2" t="s">
        <v>63</v>
      </c>
      <c r="P913" s="2" t="s">
        <v>163</v>
      </c>
      <c r="S913" s="2" t="s">
        <v>164</v>
      </c>
      <c r="T913" s="2" t="s">
        <v>165</v>
      </c>
      <c r="U913" s="2" t="s">
        <v>166</v>
      </c>
      <c r="V913" s="2">
        <v>149</v>
      </c>
      <c r="Y913" s="2">
        <f t="shared" si="228"/>
        <v>47.428173041384809</v>
      </c>
      <c r="AB913" s="2">
        <v>47.428173039999997</v>
      </c>
      <c r="AC913" s="2">
        <f t="shared" si="229"/>
        <v>0.17666994457915838</v>
      </c>
      <c r="AD913" s="2">
        <v>1.0651006890331594</v>
      </c>
      <c r="AE913" s="2">
        <f t="shared" si="234"/>
        <v>16.587158979263243</v>
      </c>
      <c r="AF913" s="2">
        <v>46</v>
      </c>
      <c r="AG913" s="4">
        <f t="shared" si="235"/>
        <v>2.1739130434782608</v>
      </c>
      <c r="AH913" s="4">
        <f t="shared" si="236"/>
        <v>18.761072022741505</v>
      </c>
      <c r="AI913" s="5">
        <f t="shared" si="237"/>
        <v>9.3805360113707525</v>
      </c>
      <c r="AJ913" s="2">
        <f t="shared" si="230"/>
        <v>1.2720236009699402</v>
      </c>
      <c r="AK913" s="2">
        <f t="shared" si="231"/>
        <v>0.95401770072745529</v>
      </c>
      <c r="AL913" s="2">
        <v>7</v>
      </c>
      <c r="AM913" s="2">
        <v>5</v>
      </c>
      <c r="AN913" s="2">
        <f t="shared" si="232"/>
        <v>17.5</v>
      </c>
      <c r="AO913" s="2">
        <f t="shared" si="233"/>
        <v>3.5000000000000004</v>
      </c>
      <c r="AP913" s="2">
        <v>12</v>
      </c>
      <c r="AQ913" s="2">
        <v>9</v>
      </c>
      <c r="AR913" s="2">
        <v>0</v>
      </c>
      <c r="AS913" s="2" t="s">
        <v>68</v>
      </c>
      <c r="AT913" s="2">
        <v>3</v>
      </c>
      <c r="AU913" s="2">
        <v>3</v>
      </c>
      <c r="AW913" s="2" t="str">
        <f t="shared" si="238"/>
        <v>Arbolitos</v>
      </c>
      <c r="AX913" s="2" t="str">
        <f>+IF(AB913&lt;=40,"III",IF(AB913&lt;=50,"IV",IF(AB913&lt;=60,"V",IF(AB913&lt;=70,"VI",IF(AB913&lt;=80,"VII","VIII")))))</f>
        <v>IV</v>
      </c>
      <c r="AY913" s="2">
        <v>436</v>
      </c>
      <c r="AZ913" s="4">
        <f t="shared" si="239"/>
        <v>0.22935779816513763</v>
      </c>
      <c r="BA913" s="4">
        <v>4.5387229734277961</v>
      </c>
      <c r="BB913" s="4">
        <f t="shared" si="240"/>
        <v>3.8925033674335778</v>
      </c>
      <c r="BC913" s="4">
        <f t="shared" si="241"/>
        <v>4.1218611655987152</v>
      </c>
      <c r="BD913" s="4">
        <f t="shared" si="242"/>
        <v>2.0609305827993576</v>
      </c>
    </row>
    <row r="914" spans="1:56" x14ac:dyDescent="0.25">
      <c r="A914" s="2">
        <v>19</v>
      </c>
      <c r="B914" s="2" t="s">
        <v>122</v>
      </c>
      <c r="C914" s="2" t="s">
        <v>400</v>
      </c>
      <c r="D914" s="2" t="s">
        <v>401</v>
      </c>
      <c r="E914" s="2" t="s">
        <v>58</v>
      </c>
      <c r="F914" s="2" t="s">
        <v>177</v>
      </c>
      <c r="G914" s="2" t="s">
        <v>125</v>
      </c>
      <c r="H914" s="2" t="s">
        <v>402</v>
      </c>
      <c r="I914" s="2" t="s">
        <v>403</v>
      </c>
      <c r="J914" s="6">
        <v>42333</v>
      </c>
      <c r="K914" s="2">
        <v>821124</v>
      </c>
      <c r="L914" s="2">
        <v>742499</v>
      </c>
      <c r="M914" s="2">
        <v>2</v>
      </c>
      <c r="N914" s="2" t="s">
        <v>371</v>
      </c>
      <c r="P914" s="2" t="s">
        <v>102</v>
      </c>
      <c r="S914" s="2" t="s">
        <v>170</v>
      </c>
      <c r="T914" s="2" t="s">
        <v>171</v>
      </c>
      <c r="U914" s="2" t="s">
        <v>172</v>
      </c>
      <c r="V914" s="2">
        <v>23</v>
      </c>
      <c r="Y914" s="2">
        <f t="shared" si="228"/>
        <v>7.3211273822271856</v>
      </c>
      <c r="AB914" s="2">
        <v>7.3211273820000002</v>
      </c>
      <c r="AC914" s="2">
        <f t="shared" si="229"/>
        <v>4.2096482447806314E-3</v>
      </c>
      <c r="AD914" s="2">
        <v>1.0651006890331594</v>
      </c>
      <c r="AE914" s="2">
        <f t="shared" si="234"/>
        <v>0.39523476870547536</v>
      </c>
      <c r="AF914" s="2">
        <v>46</v>
      </c>
      <c r="AG914" s="4">
        <f t="shared" si="235"/>
        <v>2.1739130434782608</v>
      </c>
      <c r="AH914" s="4">
        <f t="shared" si="236"/>
        <v>2.5691478121837363</v>
      </c>
      <c r="AI914" s="5">
        <f t="shared" si="237"/>
        <v>1.2845739060918682</v>
      </c>
      <c r="AJ914" s="2">
        <f t="shared" si="230"/>
        <v>1.5154733681210272E-2</v>
      </c>
      <c r="AK914" s="2">
        <f t="shared" si="231"/>
        <v>5.051577893736758E-4</v>
      </c>
      <c r="AL914" s="2">
        <v>6</v>
      </c>
      <c r="AM914" s="2">
        <v>4</v>
      </c>
      <c r="AN914" s="2">
        <f t="shared" si="232"/>
        <v>12</v>
      </c>
      <c r="AO914" s="2">
        <f t="shared" si="233"/>
        <v>2.4</v>
      </c>
      <c r="AP914" s="2">
        <v>6</v>
      </c>
      <c r="AQ914" s="2">
        <v>0.2</v>
      </c>
      <c r="AR914" s="2">
        <v>0</v>
      </c>
      <c r="AS914" s="2" t="s">
        <v>68</v>
      </c>
      <c r="AT914" s="2">
        <v>3</v>
      </c>
      <c r="AU914" s="2">
        <v>3</v>
      </c>
      <c r="AW914" s="2" t="str">
        <f t="shared" si="238"/>
        <v>Arbolitos</v>
      </c>
      <c r="AX914" s="2" t="str">
        <f t="shared" ref="AX914:AX944" si="243">+IF(AB914&lt;=2.5,"Brinzal",IF(AB914&lt;=5,"Latizal bajo",IF(AB914&lt;=10,"Latizal alto",IF(AB914&lt;=20,"I",IF(AB914&lt;=30,"II","III")))))</f>
        <v>Latizal alto</v>
      </c>
      <c r="AY914" s="2">
        <v>436</v>
      </c>
      <c r="AZ914" s="4">
        <f t="shared" si="239"/>
        <v>0.22935779816513763</v>
      </c>
      <c r="BA914" s="4">
        <v>4.5387229734277961</v>
      </c>
      <c r="BB914" s="4">
        <f t="shared" si="240"/>
        <v>9.2749618547469173E-2</v>
      </c>
      <c r="BC914" s="4">
        <f t="shared" si="241"/>
        <v>0.32210741671260679</v>
      </c>
      <c r="BD914" s="4">
        <f t="shared" si="242"/>
        <v>0.16105370835630339</v>
      </c>
    </row>
    <row r="915" spans="1:56" x14ac:dyDescent="0.25">
      <c r="A915" s="2">
        <v>19</v>
      </c>
      <c r="B915" s="2" t="s">
        <v>122</v>
      </c>
      <c r="C915" s="2" t="s">
        <v>400</v>
      </c>
      <c r="D915" s="2" t="s">
        <v>401</v>
      </c>
      <c r="E915" s="2" t="s">
        <v>58</v>
      </c>
      <c r="F915" s="2" t="s">
        <v>177</v>
      </c>
      <c r="G915" s="2" t="s">
        <v>125</v>
      </c>
      <c r="H915" s="2" t="s">
        <v>402</v>
      </c>
      <c r="I915" s="2" t="s">
        <v>403</v>
      </c>
      <c r="J915" s="6">
        <v>42333</v>
      </c>
      <c r="K915" s="2">
        <v>821124</v>
      </c>
      <c r="L915" s="2">
        <v>742499</v>
      </c>
      <c r="M915" s="2">
        <v>4</v>
      </c>
      <c r="N915" s="2" t="s">
        <v>409</v>
      </c>
      <c r="P915" s="2" t="s">
        <v>181</v>
      </c>
      <c r="S915" s="2" t="s">
        <v>182</v>
      </c>
      <c r="T915" s="2" t="s">
        <v>183</v>
      </c>
      <c r="U915" s="2" t="s">
        <v>184</v>
      </c>
      <c r="V915" s="2">
        <v>43</v>
      </c>
      <c r="Y915" s="2">
        <f t="shared" si="228"/>
        <v>13.687325105903</v>
      </c>
      <c r="AB915" s="2">
        <v>13.68732511</v>
      </c>
      <c r="AC915" s="2">
        <f t="shared" si="229"/>
        <v>1.4713874488845726E-2</v>
      </c>
      <c r="AD915" s="2">
        <v>1.0651006890331594</v>
      </c>
      <c r="AE915" s="2">
        <f t="shared" si="234"/>
        <v>1.381453851297588</v>
      </c>
      <c r="AF915" s="2">
        <v>46</v>
      </c>
      <c r="AG915" s="4">
        <f t="shared" si="235"/>
        <v>2.1739130434782608</v>
      </c>
      <c r="AH915" s="4">
        <f t="shared" si="236"/>
        <v>3.5553668947758488</v>
      </c>
      <c r="AI915" s="5">
        <f t="shared" si="237"/>
        <v>1.7776834473879244</v>
      </c>
      <c r="AJ915" s="2">
        <f t="shared" si="230"/>
        <v>0.10593989631968921</v>
      </c>
      <c r="AK915" s="2">
        <f t="shared" si="231"/>
        <v>8.8283246933074364E-2</v>
      </c>
      <c r="AL915" s="2">
        <v>3</v>
      </c>
      <c r="AM915" s="2">
        <v>3</v>
      </c>
      <c r="AN915" s="2">
        <f t="shared" si="232"/>
        <v>4.5</v>
      </c>
      <c r="AO915" s="2">
        <f t="shared" si="233"/>
        <v>0.89999999999999991</v>
      </c>
      <c r="AP915" s="2">
        <v>12</v>
      </c>
      <c r="AQ915" s="2">
        <v>10</v>
      </c>
      <c r="AR915" s="2">
        <v>0</v>
      </c>
      <c r="AS915" s="2" t="s">
        <v>78</v>
      </c>
      <c r="AT915" s="2">
        <v>4</v>
      </c>
      <c r="AU915" s="2">
        <v>3</v>
      </c>
      <c r="AW915" s="2" t="str">
        <f t="shared" si="238"/>
        <v>Arbolitos</v>
      </c>
      <c r="AX915" s="2" t="str">
        <f t="shared" si="243"/>
        <v>I</v>
      </c>
      <c r="AY915" s="2">
        <v>436</v>
      </c>
      <c r="AZ915" s="4">
        <f t="shared" si="239"/>
        <v>0.22935779816513763</v>
      </c>
      <c r="BA915" s="4">
        <v>4.5387229734277961</v>
      </c>
      <c r="BB915" s="4">
        <f t="shared" si="240"/>
        <v>0.32418533968671182</v>
      </c>
      <c r="BC915" s="4">
        <f t="shared" si="241"/>
        <v>0.55354313785184939</v>
      </c>
      <c r="BD915" s="4">
        <f t="shared" si="242"/>
        <v>0.27677156892592469</v>
      </c>
    </row>
    <row r="916" spans="1:56" x14ac:dyDescent="0.25">
      <c r="A916" s="2">
        <v>19</v>
      </c>
      <c r="B916" s="2" t="s">
        <v>122</v>
      </c>
      <c r="C916" s="2" t="s">
        <v>400</v>
      </c>
      <c r="D916" s="2" t="s">
        <v>401</v>
      </c>
      <c r="E916" s="2" t="s">
        <v>58</v>
      </c>
      <c r="F916" s="2" t="s">
        <v>177</v>
      </c>
      <c r="G916" s="2" t="s">
        <v>125</v>
      </c>
      <c r="H916" s="2" t="s">
        <v>402</v>
      </c>
      <c r="I916" s="2" t="s">
        <v>403</v>
      </c>
      <c r="J916" s="6">
        <v>42333</v>
      </c>
      <c r="K916" s="2">
        <v>821124</v>
      </c>
      <c r="L916" s="2">
        <v>742499</v>
      </c>
      <c r="M916" s="2">
        <v>4</v>
      </c>
      <c r="N916" s="2" t="s">
        <v>279</v>
      </c>
      <c r="P916" s="2" t="s">
        <v>108</v>
      </c>
      <c r="S916" s="2" t="s">
        <v>109</v>
      </c>
      <c r="T916" s="2" t="s">
        <v>110</v>
      </c>
      <c r="U916" s="2" t="s">
        <v>111</v>
      </c>
      <c r="V916" s="2">
        <v>19</v>
      </c>
      <c r="Y916" s="2">
        <f t="shared" si="228"/>
        <v>6.0478878374920226</v>
      </c>
      <c r="AB916" s="2">
        <v>6.0478878370000002</v>
      </c>
      <c r="AC916" s="2">
        <f t="shared" si="229"/>
        <v>2.8727467228087103E-3</v>
      </c>
      <c r="AD916" s="2">
        <v>1.0651006890331594</v>
      </c>
      <c r="AE916" s="2">
        <f t="shared" si="234"/>
        <v>0.2697159763755701</v>
      </c>
      <c r="AF916" s="2">
        <v>46</v>
      </c>
      <c r="AG916" s="4">
        <f t="shared" si="235"/>
        <v>2.1739130434782608</v>
      </c>
      <c r="AH916" s="4">
        <f t="shared" si="236"/>
        <v>2.4436290198538311</v>
      </c>
      <c r="AI916" s="5">
        <f t="shared" si="237"/>
        <v>1.2218145099269155</v>
      </c>
      <c r="AJ916" s="2">
        <f t="shared" si="230"/>
        <v>1.2065536235796582E-2</v>
      </c>
      <c r="AK916" s="2">
        <f t="shared" si="231"/>
        <v>8.6182401684261317E-3</v>
      </c>
      <c r="AL916" s="2">
        <v>4</v>
      </c>
      <c r="AM916" s="2">
        <v>5</v>
      </c>
      <c r="AN916" s="2">
        <f t="shared" si="232"/>
        <v>10</v>
      </c>
      <c r="AO916" s="2">
        <f t="shared" si="233"/>
        <v>2</v>
      </c>
      <c r="AP916" s="2">
        <v>7</v>
      </c>
      <c r="AQ916" s="2">
        <v>5</v>
      </c>
      <c r="AR916" s="2">
        <v>0</v>
      </c>
      <c r="AS916" s="2" t="s">
        <v>78</v>
      </c>
      <c r="AT916" s="2">
        <v>4</v>
      </c>
      <c r="AU916" s="2">
        <v>3</v>
      </c>
      <c r="AW916" s="2" t="str">
        <f t="shared" si="238"/>
        <v>Arbolitos</v>
      </c>
      <c r="AX916" s="2" t="str">
        <f t="shared" si="243"/>
        <v>Latizal alto</v>
      </c>
      <c r="AY916" s="2">
        <v>436</v>
      </c>
      <c r="AZ916" s="4">
        <f t="shared" si="239"/>
        <v>0.22935779816513763</v>
      </c>
      <c r="BA916" s="4">
        <v>4.5387229734277961</v>
      </c>
      <c r="BB916" s="4">
        <f t="shared" si="240"/>
        <v>6.329416312974738E-2</v>
      </c>
      <c r="BC916" s="4">
        <f t="shared" si="241"/>
        <v>0.29265196129488502</v>
      </c>
      <c r="BD916" s="4">
        <f t="shared" si="242"/>
        <v>0.14632598064744251</v>
      </c>
    </row>
    <row r="917" spans="1:56" x14ac:dyDescent="0.25">
      <c r="A917" s="2">
        <v>19</v>
      </c>
      <c r="B917" s="2" t="s">
        <v>122</v>
      </c>
      <c r="C917" s="2" t="s">
        <v>400</v>
      </c>
      <c r="D917" s="2" t="s">
        <v>401</v>
      </c>
      <c r="E917" s="2" t="s">
        <v>58</v>
      </c>
      <c r="F917" s="2" t="s">
        <v>177</v>
      </c>
      <c r="G917" s="2" t="s">
        <v>125</v>
      </c>
      <c r="H917" s="2" t="s">
        <v>402</v>
      </c>
      <c r="I917" s="2" t="s">
        <v>403</v>
      </c>
      <c r="J917" s="6">
        <v>42333</v>
      </c>
      <c r="K917" s="2">
        <v>821124</v>
      </c>
      <c r="L917" s="2">
        <v>742499</v>
      </c>
      <c r="M917" s="2">
        <v>4</v>
      </c>
      <c r="N917" s="2" t="s">
        <v>329</v>
      </c>
      <c r="P917" s="2" t="s">
        <v>108</v>
      </c>
      <c r="S917" s="2" t="s">
        <v>109</v>
      </c>
      <c r="T917" s="2" t="s">
        <v>110</v>
      </c>
      <c r="U917" s="2" t="s">
        <v>111</v>
      </c>
      <c r="V917" s="2">
        <v>12.5</v>
      </c>
      <c r="Y917" s="2">
        <f t="shared" si="228"/>
        <v>3.9788735772973833</v>
      </c>
      <c r="AB917" s="2">
        <v>3.9788735769999999</v>
      </c>
      <c r="AC917" s="2">
        <f t="shared" si="229"/>
        <v>1.2433979929054324E-3</v>
      </c>
      <c r="AD917" s="2">
        <v>1.0651006890331594</v>
      </c>
      <c r="AE917" s="2">
        <f t="shared" si="234"/>
        <v>0.11673994822349817</v>
      </c>
      <c r="AF917" s="2">
        <v>46</v>
      </c>
      <c r="AG917" s="4">
        <f t="shared" si="235"/>
        <v>2.1739130434782608</v>
      </c>
      <c r="AH917" s="4">
        <f t="shared" si="236"/>
        <v>2.2906529917017591</v>
      </c>
      <c r="AI917" s="5">
        <f t="shared" si="237"/>
        <v>1.1453264958508795</v>
      </c>
      <c r="AJ917" s="2">
        <f t="shared" si="230"/>
        <v>5.9683103659460756E-3</v>
      </c>
      <c r="AK917" s="2">
        <f t="shared" si="231"/>
        <v>2.9841551829730378E-3</v>
      </c>
      <c r="AL917" s="2">
        <v>2</v>
      </c>
      <c r="AM917" s="2">
        <v>3</v>
      </c>
      <c r="AN917" s="2">
        <f t="shared" si="232"/>
        <v>3</v>
      </c>
      <c r="AO917" s="2">
        <f t="shared" si="233"/>
        <v>0.6</v>
      </c>
      <c r="AP917" s="2">
        <v>8</v>
      </c>
      <c r="AQ917" s="2">
        <v>4</v>
      </c>
      <c r="AR917" s="2">
        <v>0</v>
      </c>
      <c r="AS917" s="2" t="s">
        <v>78</v>
      </c>
      <c r="AT917" s="2">
        <v>4</v>
      </c>
      <c r="AU917" s="2">
        <v>3</v>
      </c>
      <c r="AW917" s="2" t="str">
        <f t="shared" si="238"/>
        <v>Arbolitos</v>
      </c>
      <c r="AX917" s="2" t="str">
        <f t="shared" si="243"/>
        <v>Latizal bajo</v>
      </c>
      <c r="AY917" s="2">
        <v>436</v>
      </c>
      <c r="AZ917" s="4">
        <f t="shared" si="239"/>
        <v>0.22935779816513763</v>
      </c>
      <c r="BA917" s="4">
        <v>4.5387229734277961</v>
      </c>
      <c r="BB917" s="4">
        <f t="shared" si="240"/>
        <v>2.7395326839398979E-2</v>
      </c>
      <c r="BC917" s="4">
        <f t="shared" si="241"/>
        <v>0.25675312500453662</v>
      </c>
      <c r="BD917" s="4">
        <f t="shared" si="242"/>
        <v>0.12837656250226831</v>
      </c>
    </row>
    <row r="918" spans="1:56" x14ac:dyDescent="0.25">
      <c r="A918" s="2">
        <v>19</v>
      </c>
      <c r="B918" s="2" t="s">
        <v>122</v>
      </c>
      <c r="C918" s="2" t="s">
        <v>400</v>
      </c>
      <c r="D918" s="2" t="s">
        <v>401</v>
      </c>
      <c r="E918" s="2" t="s">
        <v>58</v>
      </c>
      <c r="F918" s="2" t="s">
        <v>177</v>
      </c>
      <c r="G918" s="2" t="s">
        <v>125</v>
      </c>
      <c r="H918" s="2" t="s">
        <v>402</v>
      </c>
      <c r="I918" s="2" t="s">
        <v>403</v>
      </c>
      <c r="J918" s="6">
        <v>42333</v>
      </c>
      <c r="K918" s="2">
        <v>821124</v>
      </c>
      <c r="L918" s="2">
        <v>742499</v>
      </c>
      <c r="M918" s="2">
        <v>4</v>
      </c>
      <c r="N918" s="2" t="s">
        <v>265</v>
      </c>
      <c r="P918" s="2" t="s">
        <v>108</v>
      </c>
      <c r="S918" s="2" t="s">
        <v>109</v>
      </c>
      <c r="T918" s="2" t="s">
        <v>110</v>
      </c>
      <c r="U918" s="2" t="s">
        <v>111</v>
      </c>
      <c r="V918" s="2">
        <v>17</v>
      </c>
      <c r="Y918" s="2">
        <f t="shared" si="228"/>
        <v>5.4112680651244416</v>
      </c>
      <c r="AB918" s="2">
        <v>5.4112680649999998</v>
      </c>
      <c r="AC918" s="2">
        <f t="shared" si="229"/>
        <v>2.2997889276778877E-3</v>
      </c>
      <c r="AD918" s="2">
        <v>1.0651006890331594</v>
      </c>
      <c r="AE918" s="2">
        <f t="shared" si="234"/>
        <v>0.21592220823418218</v>
      </c>
      <c r="AF918" s="2">
        <v>46</v>
      </c>
      <c r="AG918" s="4">
        <f t="shared" si="235"/>
        <v>2.1739130434782608</v>
      </c>
      <c r="AH918" s="4">
        <f t="shared" si="236"/>
        <v>2.389835251712443</v>
      </c>
      <c r="AI918" s="5">
        <f t="shared" si="237"/>
        <v>1.1949176258562215</v>
      </c>
      <c r="AJ918" s="2">
        <f t="shared" si="230"/>
        <v>6.8993667830336636E-3</v>
      </c>
      <c r="AK918" s="2">
        <f t="shared" si="231"/>
        <v>2.7597467132134653E-3</v>
      </c>
      <c r="AL918" s="2">
        <v>3</v>
      </c>
      <c r="AM918" s="2">
        <v>2</v>
      </c>
      <c r="AN918" s="2">
        <f t="shared" si="232"/>
        <v>3</v>
      </c>
      <c r="AO918" s="2">
        <f t="shared" si="233"/>
        <v>0.6</v>
      </c>
      <c r="AP918" s="2">
        <v>5</v>
      </c>
      <c r="AQ918" s="2">
        <v>2</v>
      </c>
      <c r="AR918" s="2">
        <v>0</v>
      </c>
      <c r="AS918" s="2" t="s">
        <v>78</v>
      </c>
      <c r="AT918" s="2">
        <v>4</v>
      </c>
      <c r="AU918" s="2">
        <v>3</v>
      </c>
      <c r="AW918" s="2" t="str">
        <f t="shared" si="238"/>
        <v>Arbustivo</v>
      </c>
      <c r="AX918" s="2" t="str">
        <f t="shared" si="243"/>
        <v>Latizal alto</v>
      </c>
      <c r="AY918" s="2">
        <v>436</v>
      </c>
      <c r="AZ918" s="4">
        <f t="shared" si="239"/>
        <v>0.22935779816513763</v>
      </c>
      <c r="BA918" s="4">
        <v>4.5387229734277961</v>
      </c>
      <c r="BB918" s="4">
        <f t="shared" si="240"/>
        <v>5.0670396522152356E-2</v>
      </c>
      <c r="BC918" s="4">
        <f t="shared" si="241"/>
        <v>0.28002819468729001</v>
      </c>
      <c r="BD918" s="4">
        <f t="shared" si="242"/>
        <v>0.14001409734364501</v>
      </c>
    </row>
    <row r="919" spans="1:56" x14ac:dyDescent="0.25">
      <c r="A919" s="2">
        <v>19</v>
      </c>
      <c r="B919" s="2" t="s">
        <v>122</v>
      </c>
      <c r="C919" s="2" t="s">
        <v>400</v>
      </c>
      <c r="D919" s="2" t="s">
        <v>401</v>
      </c>
      <c r="E919" s="2" t="s">
        <v>58</v>
      </c>
      <c r="F919" s="2" t="s">
        <v>177</v>
      </c>
      <c r="G919" s="2" t="s">
        <v>125</v>
      </c>
      <c r="H919" s="2" t="s">
        <v>402</v>
      </c>
      <c r="I919" s="2" t="s">
        <v>403</v>
      </c>
      <c r="J919" s="6">
        <v>42333</v>
      </c>
      <c r="K919" s="2">
        <v>821124</v>
      </c>
      <c r="L919" s="2">
        <v>742499</v>
      </c>
      <c r="M919" s="2">
        <v>4</v>
      </c>
      <c r="N919" s="2" t="s">
        <v>242</v>
      </c>
      <c r="P919" s="2" t="s">
        <v>108</v>
      </c>
      <c r="S919" s="2" t="s">
        <v>109</v>
      </c>
      <c r="T919" s="2" t="s">
        <v>110</v>
      </c>
      <c r="U919" s="2" t="s">
        <v>111</v>
      </c>
      <c r="V919" s="2">
        <v>27</v>
      </c>
      <c r="Y919" s="2">
        <f t="shared" si="228"/>
        <v>8.5943669269623477</v>
      </c>
      <c r="AB919" s="2">
        <v>8.5943669269999994</v>
      </c>
      <c r="AC919" s="2">
        <f t="shared" si="229"/>
        <v>5.8011976756995841E-3</v>
      </c>
      <c r="AD919" s="2">
        <v>1.0651006890331594</v>
      </c>
      <c r="AE919" s="2">
        <f t="shared" si="234"/>
        <v>0.54466190243155299</v>
      </c>
      <c r="AF919" s="2">
        <v>46</v>
      </c>
      <c r="AG919" s="4">
        <f t="shared" si="235"/>
        <v>2.1739130434782608</v>
      </c>
      <c r="AH919" s="4">
        <f t="shared" si="236"/>
        <v>2.7185749459098139</v>
      </c>
      <c r="AI919" s="5">
        <f t="shared" si="237"/>
        <v>1.3592874729549069</v>
      </c>
      <c r="AJ919" s="2">
        <f t="shared" si="230"/>
        <v>2.7845748843358002E-2</v>
      </c>
      <c r="AK919" s="2">
        <f t="shared" si="231"/>
        <v>8.7017965135493761E-3</v>
      </c>
      <c r="AL919" s="2">
        <v>6</v>
      </c>
      <c r="AM919" s="2">
        <v>4</v>
      </c>
      <c r="AN919" s="2">
        <f t="shared" si="232"/>
        <v>12</v>
      </c>
      <c r="AO919" s="2">
        <f t="shared" si="233"/>
        <v>2.4</v>
      </c>
      <c r="AP919" s="2">
        <v>8</v>
      </c>
      <c r="AQ919" s="2">
        <v>2.5</v>
      </c>
      <c r="AR919" s="2">
        <v>0</v>
      </c>
      <c r="AS919" s="2" t="s">
        <v>78</v>
      </c>
      <c r="AT919" s="2">
        <v>4</v>
      </c>
      <c r="AU919" s="2">
        <v>3</v>
      </c>
      <c r="AW919" s="2" t="str">
        <f t="shared" si="238"/>
        <v>Arbolitos</v>
      </c>
      <c r="AX919" s="2" t="str">
        <f t="shared" si="243"/>
        <v>Latizal alto</v>
      </c>
      <c r="AY919" s="2">
        <v>436</v>
      </c>
      <c r="AZ919" s="4">
        <f t="shared" si="239"/>
        <v>0.22935779816513763</v>
      </c>
      <c r="BA919" s="4">
        <v>4.5387229734277961</v>
      </c>
      <c r="BB919" s="4">
        <f t="shared" si="240"/>
        <v>0.12781563690189984</v>
      </c>
      <c r="BC919" s="4">
        <f t="shared" si="241"/>
        <v>0.35717343506703747</v>
      </c>
      <c r="BD919" s="4">
        <f t="shared" si="242"/>
        <v>0.17858671753351874</v>
      </c>
    </row>
    <row r="920" spans="1:56" x14ac:dyDescent="0.25">
      <c r="A920" s="2">
        <v>19</v>
      </c>
      <c r="B920" s="2" t="s">
        <v>122</v>
      </c>
      <c r="C920" s="2" t="s">
        <v>400</v>
      </c>
      <c r="D920" s="2" t="s">
        <v>401</v>
      </c>
      <c r="E920" s="2" t="s">
        <v>58</v>
      </c>
      <c r="F920" s="2" t="s">
        <v>177</v>
      </c>
      <c r="G920" s="2" t="s">
        <v>125</v>
      </c>
      <c r="H920" s="2" t="s">
        <v>402</v>
      </c>
      <c r="I920" s="2" t="s">
        <v>403</v>
      </c>
      <c r="J920" s="6">
        <v>42333</v>
      </c>
      <c r="K920" s="2">
        <v>821124</v>
      </c>
      <c r="L920" s="2">
        <v>742499</v>
      </c>
      <c r="M920" s="2">
        <v>1</v>
      </c>
      <c r="N920" s="2" t="s">
        <v>391</v>
      </c>
      <c r="O920" s="2" t="s">
        <v>69</v>
      </c>
      <c r="P920" s="2" t="s">
        <v>108</v>
      </c>
      <c r="S920" s="2" t="s">
        <v>109</v>
      </c>
      <c r="T920" s="2" t="s">
        <v>110</v>
      </c>
      <c r="U920" s="2" t="s">
        <v>111</v>
      </c>
      <c r="V920" s="2">
        <v>16</v>
      </c>
      <c r="Y920" s="2">
        <f t="shared" si="228"/>
        <v>5.0929581789406511</v>
      </c>
      <c r="AB920" s="2">
        <v>5.092958179</v>
      </c>
      <c r="AC920" s="2">
        <f t="shared" si="229"/>
        <v>2.0371832715762607E-3</v>
      </c>
      <c r="AD920" s="2">
        <v>1.0651006890331594</v>
      </c>
      <c r="AE920" s="2">
        <f t="shared" si="234"/>
        <v>0.19126673116937942</v>
      </c>
      <c r="AF920" s="2">
        <v>46</v>
      </c>
      <c r="AG920" s="4">
        <f t="shared" si="235"/>
        <v>2.1739130434782608</v>
      </c>
      <c r="AH920" s="4">
        <f t="shared" si="236"/>
        <v>2.3651797746476402</v>
      </c>
      <c r="AI920" s="5">
        <f t="shared" si="237"/>
        <v>1.1825898873238201</v>
      </c>
      <c r="AJ920" s="2">
        <f t="shared" si="230"/>
        <v>7.3338597776745375E-3</v>
      </c>
      <c r="AK920" s="2">
        <f t="shared" si="231"/>
        <v>3.6669298888372687E-3</v>
      </c>
      <c r="AL920" s="2">
        <v>3</v>
      </c>
      <c r="AM920" s="2">
        <v>4</v>
      </c>
      <c r="AN920" s="2">
        <f t="shared" si="232"/>
        <v>6</v>
      </c>
      <c r="AO920" s="2">
        <f t="shared" si="233"/>
        <v>1.2</v>
      </c>
      <c r="AP920" s="2">
        <v>6</v>
      </c>
      <c r="AQ920" s="2">
        <v>3</v>
      </c>
      <c r="AR920" s="2">
        <v>0</v>
      </c>
      <c r="AS920" s="2" t="s">
        <v>78</v>
      </c>
      <c r="AT920" s="2">
        <v>4</v>
      </c>
      <c r="AU920" s="2">
        <v>3</v>
      </c>
      <c r="AW920" s="2" t="str">
        <f t="shared" si="238"/>
        <v>Arbolitos</v>
      </c>
      <c r="AX920" s="2" t="str">
        <f t="shared" si="243"/>
        <v>Latizal alto</v>
      </c>
      <c r="AY920" s="2">
        <v>436</v>
      </c>
      <c r="AZ920" s="4">
        <f t="shared" si="239"/>
        <v>0.22935779816513763</v>
      </c>
      <c r="BA920" s="4">
        <v>4.5387229734277961</v>
      </c>
      <c r="BB920" s="4">
        <f t="shared" si="240"/>
        <v>4.4884503493671291E-2</v>
      </c>
      <c r="BC920" s="4">
        <f t="shared" si="241"/>
        <v>0.27424230165880892</v>
      </c>
      <c r="BD920" s="4">
        <f t="shared" si="242"/>
        <v>0.13712115082940446</v>
      </c>
    </row>
    <row r="921" spans="1:56" x14ac:dyDescent="0.25">
      <c r="A921" s="2">
        <v>19</v>
      </c>
      <c r="B921" s="2" t="s">
        <v>122</v>
      </c>
      <c r="C921" s="2" t="s">
        <v>400</v>
      </c>
      <c r="D921" s="2" t="s">
        <v>401</v>
      </c>
      <c r="E921" s="2" t="s">
        <v>58</v>
      </c>
      <c r="F921" s="2" t="s">
        <v>177</v>
      </c>
      <c r="G921" s="2" t="s">
        <v>125</v>
      </c>
      <c r="H921" s="2" t="s">
        <v>402</v>
      </c>
      <c r="I921" s="2" t="s">
        <v>403</v>
      </c>
      <c r="J921" s="6">
        <v>42333</v>
      </c>
      <c r="K921" s="2">
        <v>821124</v>
      </c>
      <c r="L921" s="2">
        <v>742499</v>
      </c>
      <c r="M921" s="2">
        <v>2</v>
      </c>
      <c r="N921" s="2" t="s">
        <v>410</v>
      </c>
      <c r="O921" s="2" t="s">
        <v>63</v>
      </c>
      <c r="P921" s="2" t="s">
        <v>108</v>
      </c>
      <c r="S921" s="2" t="s">
        <v>109</v>
      </c>
      <c r="T921" s="2" t="s">
        <v>110</v>
      </c>
      <c r="U921" s="2" t="s">
        <v>111</v>
      </c>
      <c r="V921" s="2">
        <v>19</v>
      </c>
      <c r="Y921" s="2">
        <f t="shared" si="228"/>
        <v>6.0478878374920226</v>
      </c>
      <c r="AB921" s="2">
        <v>6.0478878370000002</v>
      </c>
      <c r="AC921" s="2">
        <f t="shared" si="229"/>
        <v>2.8727467228087103E-3</v>
      </c>
      <c r="AD921" s="2">
        <v>1.0651006890331594</v>
      </c>
      <c r="AE921" s="2">
        <f t="shared" si="234"/>
        <v>0.2697159763755701</v>
      </c>
      <c r="AF921" s="2">
        <v>46</v>
      </c>
      <c r="AG921" s="4">
        <f t="shared" si="235"/>
        <v>2.1739130434782608</v>
      </c>
      <c r="AH921" s="4">
        <f t="shared" si="236"/>
        <v>2.4436290198538311</v>
      </c>
      <c r="AI921" s="5">
        <f t="shared" si="237"/>
        <v>1.2218145099269155</v>
      </c>
      <c r="AJ921" s="2">
        <f t="shared" si="230"/>
        <v>6.8945921347409048E-3</v>
      </c>
      <c r="AK921" s="2">
        <f t="shared" si="231"/>
        <v>3.4472960673704524E-3</v>
      </c>
      <c r="AL921" s="2">
        <v>3</v>
      </c>
      <c r="AM921" s="2">
        <v>2</v>
      </c>
      <c r="AN921" s="2">
        <f t="shared" si="232"/>
        <v>3</v>
      </c>
      <c r="AO921" s="2">
        <f t="shared" si="233"/>
        <v>0.6</v>
      </c>
      <c r="AP921" s="2">
        <v>4</v>
      </c>
      <c r="AQ921" s="2">
        <v>2</v>
      </c>
      <c r="AR921" s="2">
        <v>0</v>
      </c>
      <c r="AS921" s="2" t="s">
        <v>79</v>
      </c>
      <c r="AT921" s="2">
        <v>3</v>
      </c>
      <c r="AU921" s="2">
        <v>3</v>
      </c>
      <c r="AW921" s="2" t="str">
        <f t="shared" si="238"/>
        <v>Arbustivo</v>
      </c>
      <c r="AX921" s="2" t="str">
        <f t="shared" si="243"/>
        <v>Latizal alto</v>
      </c>
      <c r="AY921" s="2">
        <v>436</v>
      </c>
      <c r="AZ921" s="4">
        <f t="shared" si="239"/>
        <v>0.22935779816513763</v>
      </c>
      <c r="BA921" s="4">
        <v>4.5387229734277961</v>
      </c>
      <c r="BB921" s="4">
        <f t="shared" si="240"/>
        <v>6.329416312974738E-2</v>
      </c>
      <c r="BC921" s="4">
        <f t="shared" si="241"/>
        <v>0.29265196129488502</v>
      </c>
      <c r="BD921" s="4">
        <f t="shared" si="242"/>
        <v>0.14632598064744251</v>
      </c>
    </row>
    <row r="922" spans="1:56" x14ac:dyDescent="0.25">
      <c r="A922" s="2">
        <v>19</v>
      </c>
      <c r="B922" s="2" t="s">
        <v>122</v>
      </c>
      <c r="C922" s="2" t="s">
        <v>400</v>
      </c>
      <c r="D922" s="2" t="s">
        <v>401</v>
      </c>
      <c r="E922" s="2" t="s">
        <v>58</v>
      </c>
      <c r="F922" s="2" t="s">
        <v>177</v>
      </c>
      <c r="G922" s="2" t="s">
        <v>125</v>
      </c>
      <c r="H922" s="2" t="s">
        <v>402</v>
      </c>
      <c r="I922" s="2" t="s">
        <v>403</v>
      </c>
      <c r="J922" s="6">
        <v>42333</v>
      </c>
      <c r="K922" s="2">
        <v>821124</v>
      </c>
      <c r="L922" s="2">
        <v>742499</v>
      </c>
      <c r="M922" s="2">
        <v>3</v>
      </c>
      <c r="N922" s="2" t="s">
        <v>377</v>
      </c>
      <c r="O922" s="2" t="s">
        <v>69</v>
      </c>
      <c r="P922" s="2" t="s">
        <v>108</v>
      </c>
      <c r="S922" s="2" t="s">
        <v>109</v>
      </c>
      <c r="T922" s="2" t="s">
        <v>110</v>
      </c>
      <c r="U922" s="2" t="s">
        <v>111</v>
      </c>
      <c r="V922" s="2">
        <v>32</v>
      </c>
      <c r="Y922" s="2">
        <f t="shared" si="228"/>
        <v>10.185916357881302</v>
      </c>
      <c r="AB922" s="2">
        <v>10.18591636</v>
      </c>
      <c r="AC922" s="2">
        <f t="shared" si="229"/>
        <v>8.148733086305043E-3</v>
      </c>
      <c r="AD922" s="2">
        <v>1.0651006890331594</v>
      </c>
      <c r="AE922" s="2">
        <f t="shared" si="234"/>
        <v>0.76506692467751769</v>
      </c>
      <c r="AF922" s="2">
        <v>46</v>
      </c>
      <c r="AG922" s="4">
        <f t="shared" si="235"/>
        <v>2.1739130434782608</v>
      </c>
      <c r="AH922" s="4">
        <f t="shared" si="236"/>
        <v>2.9389799681557784</v>
      </c>
      <c r="AI922" s="5">
        <f t="shared" si="237"/>
        <v>1.4694899840778892</v>
      </c>
      <c r="AJ922" s="2">
        <f t="shared" si="230"/>
        <v>3.9113918814264202E-2</v>
      </c>
      <c r="AK922" s="2">
        <f t="shared" si="231"/>
        <v>2.2001579333023612E-2</v>
      </c>
      <c r="AL922" s="2">
        <v>6</v>
      </c>
      <c r="AM922" s="2">
        <v>5</v>
      </c>
      <c r="AN922" s="2">
        <f t="shared" si="232"/>
        <v>15</v>
      </c>
      <c r="AO922" s="2">
        <f t="shared" si="233"/>
        <v>3</v>
      </c>
      <c r="AP922" s="2">
        <v>8</v>
      </c>
      <c r="AQ922" s="2">
        <v>4.5</v>
      </c>
      <c r="AR922" s="2">
        <v>0</v>
      </c>
      <c r="AS922" s="2" t="s">
        <v>78</v>
      </c>
      <c r="AT922" s="2">
        <v>3</v>
      </c>
      <c r="AU922" s="2">
        <v>3</v>
      </c>
      <c r="AW922" s="2" t="str">
        <f t="shared" si="238"/>
        <v>Arbolitos</v>
      </c>
      <c r="AX922" s="2" t="str">
        <f t="shared" si="243"/>
        <v>I</v>
      </c>
      <c r="AY922" s="2">
        <v>436</v>
      </c>
      <c r="AZ922" s="4">
        <f t="shared" si="239"/>
        <v>0.22935779816513763</v>
      </c>
      <c r="BA922" s="4">
        <v>4.5387229734277961</v>
      </c>
      <c r="BB922" s="4">
        <f t="shared" si="240"/>
        <v>0.17953801397468516</v>
      </c>
      <c r="BC922" s="4">
        <f t="shared" si="241"/>
        <v>0.40889581213982279</v>
      </c>
      <c r="BD922" s="4">
        <f t="shared" si="242"/>
        <v>0.20444790606991139</v>
      </c>
    </row>
    <row r="923" spans="1:56" x14ac:dyDescent="0.25">
      <c r="A923" s="2">
        <v>19</v>
      </c>
      <c r="B923" s="2" t="s">
        <v>122</v>
      </c>
      <c r="C923" s="2" t="s">
        <v>400</v>
      </c>
      <c r="D923" s="2" t="s">
        <v>401</v>
      </c>
      <c r="E923" s="2" t="s">
        <v>58</v>
      </c>
      <c r="F923" s="2" t="s">
        <v>177</v>
      </c>
      <c r="G923" s="2" t="s">
        <v>125</v>
      </c>
      <c r="H923" s="2" t="s">
        <v>402</v>
      </c>
      <c r="I923" s="2" t="s">
        <v>403</v>
      </c>
      <c r="J923" s="6">
        <v>42333</v>
      </c>
      <c r="K923" s="2">
        <v>821124</v>
      </c>
      <c r="L923" s="2">
        <v>742499</v>
      </c>
      <c r="M923" s="2">
        <v>4</v>
      </c>
      <c r="N923" s="2" t="s">
        <v>332</v>
      </c>
      <c r="O923" s="2" t="s">
        <v>69</v>
      </c>
      <c r="P923" s="2" t="s">
        <v>108</v>
      </c>
      <c r="S923" s="2" t="s">
        <v>109</v>
      </c>
      <c r="T923" s="2" t="s">
        <v>110</v>
      </c>
      <c r="U923" s="2" t="s">
        <v>111</v>
      </c>
      <c r="V923" s="2">
        <v>34</v>
      </c>
      <c r="Y923" s="2">
        <f t="shared" si="228"/>
        <v>10.822536130248883</v>
      </c>
      <c r="AB923" s="2">
        <v>10.82253613</v>
      </c>
      <c r="AC923" s="2">
        <f t="shared" si="229"/>
        <v>9.1991557107115509E-3</v>
      </c>
      <c r="AD923" s="2">
        <v>1.0651006890331594</v>
      </c>
      <c r="AE923" s="2">
        <f t="shared" si="234"/>
        <v>0.86368883293672871</v>
      </c>
      <c r="AF923" s="2">
        <v>46</v>
      </c>
      <c r="AG923" s="4">
        <f t="shared" si="235"/>
        <v>2.1739130434782608</v>
      </c>
      <c r="AH923" s="4">
        <f t="shared" si="236"/>
        <v>3.0376018764149895</v>
      </c>
      <c r="AI923" s="5">
        <f t="shared" si="237"/>
        <v>1.5188009382074947</v>
      </c>
      <c r="AJ923" s="2">
        <f t="shared" si="230"/>
        <v>4.9675440837842373E-2</v>
      </c>
      <c r="AK923" s="2">
        <f t="shared" si="231"/>
        <v>1.3798733566067327E-2</v>
      </c>
      <c r="AL923" s="2">
        <v>4</v>
      </c>
      <c r="AM923" s="2">
        <v>4</v>
      </c>
      <c r="AN923" s="2">
        <f t="shared" si="232"/>
        <v>8</v>
      </c>
      <c r="AO923" s="2">
        <f t="shared" si="233"/>
        <v>1.6</v>
      </c>
      <c r="AP923" s="2">
        <v>9</v>
      </c>
      <c r="AQ923" s="2">
        <v>2.5</v>
      </c>
      <c r="AR923" s="2">
        <v>0</v>
      </c>
      <c r="AS923" s="2" t="s">
        <v>78</v>
      </c>
      <c r="AT923" s="2">
        <v>5</v>
      </c>
      <c r="AU923" s="2">
        <v>3</v>
      </c>
      <c r="AW923" s="2" t="str">
        <f t="shared" si="238"/>
        <v>Arbolitos</v>
      </c>
      <c r="AX923" s="2" t="str">
        <f t="shared" si="243"/>
        <v>I</v>
      </c>
      <c r="AY923" s="2">
        <v>436</v>
      </c>
      <c r="AZ923" s="4">
        <f t="shared" si="239"/>
        <v>0.22935779816513763</v>
      </c>
      <c r="BA923" s="4">
        <v>4.5387229734277961</v>
      </c>
      <c r="BB923" s="4">
        <f t="shared" si="240"/>
        <v>0.20268158608860942</v>
      </c>
      <c r="BC923" s="4">
        <f t="shared" si="241"/>
        <v>0.43203938425374705</v>
      </c>
      <c r="BD923" s="4">
        <f t="shared" si="242"/>
        <v>0.21601969212687352</v>
      </c>
    </row>
    <row r="924" spans="1:56" x14ac:dyDescent="0.25">
      <c r="A924" s="2">
        <v>19</v>
      </c>
      <c r="B924" s="2" t="s">
        <v>122</v>
      </c>
      <c r="C924" s="2" t="s">
        <v>400</v>
      </c>
      <c r="D924" s="2" t="s">
        <v>401</v>
      </c>
      <c r="E924" s="2" t="s">
        <v>58</v>
      </c>
      <c r="F924" s="2" t="s">
        <v>177</v>
      </c>
      <c r="G924" s="2" t="s">
        <v>125</v>
      </c>
      <c r="H924" s="2" t="s">
        <v>402</v>
      </c>
      <c r="I924" s="2" t="s">
        <v>403</v>
      </c>
      <c r="J924" s="6">
        <v>42333</v>
      </c>
      <c r="K924" s="2">
        <v>821124</v>
      </c>
      <c r="L924" s="2">
        <v>742499</v>
      </c>
      <c r="M924" s="2">
        <v>4</v>
      </c>
      <c r="N924" s="2" t="s">
        <v>384</v>
      </c>
      <c r="O924" s="2" t="s">
        <v>63</v>
      </c>
      <c r="P924" s="2" t="s">
        <v>108</v>
      </c>
      <c r="S924" s="2" t="s">
        <v>109</v>
      </c>
      <c r="T924" s="2" t="s">
        <v>110</v>
      </c>
      <c r="U924" s="2" t="s">
        <v>111</v>
      </c>
      <c r="V924" s="2">
        <v>34</v>
      </c>
      <c r="Y924" s="2">
        <f t="shared" si="228"/>
        <v>10.822536130248883</v>
      </c>
      <c r="AB924" s="2">
        <v>10.82253613</v>
      </c>
      <c r="AC924" s="2">
        <f t="shared" si="229"/>
        <v>9.1991557107115509E-3</v>
      </c>
      <c r="AD924" s="2">
        <v>1.0651006890331594</v>
      </c>
      <c r="AE924" s="2">
        <f t="shared" si="234"/>
        <v>0.86368883293672871</v>
      </c>
      <c r="AF924" s="2">
        <v>46</v>
      </c>
      <c r="AG924" s="4">
        <f t="shared" si="235"/>
        <v>2.1739130434782608</v>
      </c>
      <c r="AH924" s="4">
        <f t="shared" si="236"/>
        <v>3.0376018764149895</v>
      </c>
      <c r="AI924" s="5">
        <f t="shared" si="237"/>
        <v>1.5188009382074947</v>
      </c>
      <c r="AJ924" s="2">
        <f t="shared" si="230"/>
        <v>4.4155947411415444E-2</v>
      </c>
      <c r="AK924" s="2">
        <f t="shared" si="231"/>
        <v>2.2077973705707722E-2</v>
      </c>
      <c r="AL924" s="2">
        <v>3</v>
      </c>
      <c r="AM924" s="2">
        <v>4</v>
      </c>
      <c r="AN924" s="2">
        <f t="shared" si="232"/>
        <v>6</v>
      </c>
      <c r="AO924" s="2">
        <f t="shared" si="233"/>
        <v>1.2</v>
      </c>
      <c r="AP924" s="2">
        <v>8</v>
      </c>
      <c r="AQ924" s="2">
        <v>4</v>
      </c>
      <c r="AR924" s="2">
        <v>0</v>
      </c>
      <c r="AS924" s="2" t="s">
        <v>78</v>
      </c>
      <c r="AT924" s="2">
        <v>4</v>
      </c>
      <c r="AU924" s="2">
        <v>3</v>
      </c>
      <c r="AW924" s="2" t="str">
        <f t="shared" si="238"/>
        <v>Arbolitos</v>
      </c>
      <c r="AX924" s="2" t="str">
        <f t="shared" si="243"/>
        <v>I</v>
      </c>
      <c r="AY924" s="2">
        <v>436</v>
      </c>
      <c r="AZ924" s="4">
        <f t="shared" si="239"/>
        <v>0.22935779816513763</v>
      </c>
      <c r="BA924" s="4">
        <v>4.5387229734277961</v>
      </c>
      <c r="BB924" s="4">
        <f t="shared" si="240"/>
        <v>0.20268158608860942</v>
      </c>
      <c r="BC924" s="4">
        <f t="shared" si="241"/>
        <v>0.43203938425374705</v>
      </c>
      <c r="BD924" s="4">
        <f t="shared" si="242"/>
        <v>0.21601969212687352</v>
      </c>
    </row>
    <row r="925" spans="1:56" x14ac:dyDescent="0.25">
      <c r="A925" s="2">
        <v>19</v>
      </c>
      <c r="B925" s="2" t="s">
        <v>122</v>
      </c>
      <c r="C925" s="2" t="s">
        <v>400</v>
      </c>
      <c r="D925" s="2" t="s">
        <v>401</v>
      </c>
      <c r="E925" s="2" t="s">
        <v>58</v>
      </c>
      <c r="F925" s="2" t="s">
        <v>177</v>
      </c>
      <c r="G925" s="2" t="s">
        <v>125</v>
      </c>
      <c r="H925" s="2" t="s">
        <v>402</v>
      </c>
      <c r="I925" s="2" t="s">
        <v>403</v>
      </c>
      <c r="J925" s="6">
        <v>42333</v>
      </c>
      <c r="K925" s="2">
        <v>821124</v>
      </c>
      <c r="L925" s="2">
        <v>742499</v>
      </c>
      <c r="M925" s="2">
        <v>2</v>
      </c>
      <c r="N925" s="2" t="s">
        <v>271</v>
      </c>
      <c r="P925" s="2" t="s">
        <v>94</v>
      </c>
      <c r="S925" s="2" t="s">
        <v>157</v>
      </c>
      <c r="T925" s="2" t="s">
        <v>158</v>
      </c>
      <c r="U925" s="2" t="s">
        <v>115</v>
      </c>
      <c r="V925" s="2">
        <v>26</v>
      </c>
      <c r="Y925" s="2">
        <f t="shared" si="228"/>
        <v>8.2760570407785572</v>
      </c>
      <c r="AB925" s="2">
        <v>8.2760570409999996</v>
      </c>
      <c r="AC925" s="2">
        <f t="shared" si="229"/>
        <v>5.3794370765060618E-3</v>
      </c>
      <c r="AD925" s="2">
        <v>1.0651006890331594</v>
      </c>
      <c r="AE925" s="2">
        <f t="shared" si="234"/>
        <v>0.50506371199414235</v>
      </c>
      <c r="AF925" s="2">
        <v>46</v>
      </c>
      <c r="AG925" s="4">
        <f t="shared" si="235"/>
        <v>2.1739130434782608</v>
      </c>
      <c r="AH925" s="4">
        <f t="shared" si="236"/>
        <v>2.6789767554724033</v>
      </c>
      <c r="AI925" s="5">
        <f t="shared" si="237"/>
        <v>1.3394883777362017</v>
      </c>
      <c r="AJ925" s="2">
        <f t="shared" si="230"/>
        <v>1.1296817860662731E-2</v>
      </c>
      <c r="AK925" s="2">
        <f t="shared" si="231"/>
        <v>0</v>
      </c>
      <c r="AL925" s="2">
        <v>2</v>
      </c>
      <c r="AM925" s="2">
        <v>2</v>
      </c>
      <c r="AN925" s="2">
        <f t="shared" si="232"/>
        <v>2</v>
      </c>
      <c r="AO925" s="2">
        <f t="shared" si="233"/>
        <v>0.4</v>
      </c>
      <c r="AP925" s="2">
        <v>3.5</v>
      </c>
      <c r="AQ925" s="2">
        <v>0</v>
      </c>
      <c r="AR925" s="2">
        <v>4</v>
      </c>
      <c r="AS925" s="2" t="s">
        <v>78</v>
      </c>
      <c r="AT925" s="2">
        <v>4</v>
      </c>
      <c r="AU925" s="2">
        <v>3</v>
      </c>
      <c r="AW925" s="2" t="str">
        <f t="shared" si="238"/>
        <v>Arbustivo</v>
      </c>
      <c r="AX925" s="2" t="str">
        <f t="shared" si="243"/>
        <v>Latizal alto</v>
      </c>
      <c r="AY925" s="2">
        <v>436</v>
      </c>
      <c r="AZ925" s="4">
        <f t="shared" si="239"/>
        <v>0.22935779816513763</v>
      </c>
      <c r="BA925" s="4">
        <v>4.5387229734277961</v>
      </c>
      <c r="BB925" s="4">
        <f t="shared" si="240"/>
        <v>0.11852314203797572</v>
      </c>
      <c r="BC925" s="4">
        <f t="shared" si="241"/>
        <v>0.34788094020311333</v>
      </c>
      <c r="BD925" s="4">
        <f t="shared" si="242"/>
        <v>0.17394047010155667</v>
      </c>
    </row>
    <row r="926" spans="1:56" x14ac:dyDescent="0.25">
      <c r="A926" s="2">
        <v>19</v>
      </c>
      <c r="B926" s="2" t="s">
        <v>122</v>
      </c>
      <c r="C926" s="2" t="s">
        <v>400</v>
      </c>
      <c r="D926" s="2" t="s">
        <v>401</v>
      </c>
      <c r="E926" s="2" t="s">
        <v>58</v>
      </c>
      <c r="F926" s="2" t="s">
        <v>177</v>
      </c>
      <c r="G926" s="2" t="s">
        <v>125</v>
      </c>
      <c r="H926" s="2" t="s">
        <v>402</v>
      </c>
      <c r="I926" s="2" t="s">
        <v>403</v>
      </c>
      <c r="J926" s="6">
        <v>42333</v>
      </c>
      <c r="K926" s="2">
        <v>821124</v>
      </c>
      <c r="L926" s="2">
        <v>742499</v>
      </c>
      <c r="M926" s="2">
        <v>5</v>
      </c>
      <c r="N926" s="2" t="s">
        <v>411</v>
      </c>
      <c r="P926" s="2" t="s">
        <v>94</v>
      </c>
      <c r="S926" s="2" t="s">
        <v>157</v>
      </c>
      <c r="T926" s="2" t="s">
        <v>158</v>
      </c>
      <c r="U926" s="2" t="s">
        <v>115</v>
      </c>
      <c r="V926" s="2">
        <v>26</v>
      </c>
      <c r="Y926" s="2">
        <f t="shared" si="228"/>
        <v>8.2760570407785572</v>
      </c>
      <c r="AB926" s="2">
        <v>8.2760570409999996</v>
      </c>
      <c r="AC926" s="2">
        <f t="shared" si="229"/>
        <v>5.3794370765060618E-3</v>
      </c>
      <c r="AD926" s="2">
        <v>1.0651006890331594</v>
      </c>
      <c r="AE926" s="2">
        <f t="shared" si="234"/>
        <v>0.50506371199414235</v>
      </c>
      <c r="AF926" s="2">
        <v>46</v>
      </c>
      <c r="AG926" s="4">
        <f t="shared" si="235"/>
        <v>2.1739130434782608</v>
      </c>
      <c r="AH926" s="4">
        <f t="shared" si="236"/>
        <v>2.6789767554724033</v>
      </c>
      <c r="AI926" s="5">
        <f t="shared" si="237"/>
        <v>1.3394883777362017</v>
      </c>
      <c r="AJ926" s="2">
        <f t="shared" si="230"/>
        <v>9.6829867377109108E-3</v>
      </c>
      <c r="AK926" s="2">
        <f t="shared" si="231"/>
        <v>0</v>
      </c>
      <c r="AL926" s="2">
        <v>4</v>
      </c>
      <c r="AM926" s="2">
        <v>3</v>
      </c>
      <c r="AN926" s="2">
        <f t="shared" si="232"/>
        <v>6</v>
      </c>
      <c r="AO926" s="2">
        <f t="shared" si="233"/>
        <v>1.2</v>
      </c>
      <c r="AP926" s="2">
        <v>3</v>
      </c>
      <c r="AQ926" s="2">
        <v>0</v>
      </c>
      <c r="AR926" s="2">
        <v>4</v>
      </c>
      <c r="AS926" s="2" t="s">
        <v>79</v>
      </c>
      <c r="AT926" s="2">
        <v>3</v>
      </c>
      <c r="AU926" s="2">
        <v>3</v>
      </c>
      <c r="AW926" s="2" t="str">
        <f t="shared" si="238"/>
        <v>Arbustivo</v>
      </c>
      <c r="AX926" s="2" t="str">
        <f t="shared" si="243"/>
        <v>Latizal alto</v>
      </c>
      <c r="AY926" s="2">
        <v>436</v>
      </c>
      <c r="AZ926" s="4">
        <f t="shared" si="239"/>
        <v>0.22935779816513763</v>
      </c>
      <c r="BA926" s="4">
        <v>4.5387229734277961</v>
      </c>
      <c r="BB926" s="4">
        <f t="shared" si="240"/>
        <v>0.11852314203797572</v>
      </c>
      <c r="BC926" s="4">
        <f t="shared" si="241"/>
        <v>0.34788094020311333</v>
      </c>
      <c r="BD926" s="4">
        <f t="shared" si="242"/>
        <v>0.17394047010155667</v>
      </c>
    </row>
    <row r="927" spans="1:56" x14ac:dyDescent="0.25">
      <c r="A927" s="2">
        <v>19</v>
      </c>
      <c r="B927" s="2" t="s">
        <v>122</v>
      </c>
      <c r="C927" s="2" t="s">
        <v>400</v>
      </c>
      <c r="D927" s="2" t="s">
        <v>401</v>
      </c>
      <c r="E927" s="2" t="s">
        <v>58</v>
      </c>
      <c r="F927" s="2" t="s">
        <v>177</v>
      </c>
      <c r="G927" s="2" t="s">
        <v>125</v>
      </c>
      <c r="H927" s="2" t="s">
        <v>402</v>
      </c>
      <c r="I927" s="2" t="s">
        <v>403</v>
      </c>
      <c r="J927" s="6">
        <v>42333</v>
      </c>
      <c r="K927" s="2">
        <v>821124</v>
      </c>
      <c r="L927" s="2">
        <v>742499</v>
      </c>
      <c r="M927" s="2">
        <v>4</v>
      </c>
      <c r="N927" s="2" t="s">
        <v>412</v>
      </c>
      <c r="P927" s="2" t="s">
        <v>116</v>
      </c>
      <c r="S927" s="2" t="s">
        <v>117</v>
      </c>
      <c r="T927" s="2" t="s">
        <v>118</v>
      </c>
      <c r="U927" s="2" t="s">
        <v>119</v>
      </c>
      <c r="V927" s="2">
        <v>25.5</v>
      </c>
      <c r="Y927" s="2">
        <f t="shared" si="228"/>
        <v>8.1169020976866619</v>
      </c>
      <c r="AB927" s="2">
        <v>8.1169020980000006</v>
      </c>
      <c r="AC927" s="2">
        <f t="shared" si="229"/>
        <v>5.1745250872752471E-3</v>
      </c>
      <c r="AD927" s="2">
        <v>1.0651006890331594</v>
      </c>
      <c r="AE927" s="2">
        <f t="shared" si="234"/>
        <v>0.48582496852690993</v>
      </c>
      <c r="AF927" s="2">
        <v>46</v>
      </c>
      <c r="AG927" s="4">
        <f t="shared" si="235"/>
        <v>2.1739130434782608</v>
      </c>
      <c r="AH927" s="4">
        <f t="shared" si="236"/>
        <v>2.6597380120051706</v>
      </c>
      <c r="AI927" s="5">
        <f t="shared" si="237"/>
        <v>1.3298690060025853</v>
      </c>
      <c r="AJ927" s="2">
        <f t="shared" si="230"/>
        <v>2.4837720418921187E-2</v>
      </c>
      <c r="AK927" s="2">
        <f t="shared" si="231"/>
        <v>3.1047150523651483E-3</v>
      </c>
      <c r="AL927" s="2">
        <v>3</v>
      </c>
      <c r="AM927" s="2">
        <v>2</v>
      </c>
      <c r="AN927" s="2">
        <f t="shared" si="232"/>
        <v>3</v>
      </c>
      <c r="AO927" s="2">
        <f t="shared" si="233"/>
        <v>0.6</v>
      </c>
      <c r="AP927" s="2">
        <v>8</v>
      </c>
      <c r="AQ927" s="2">
        <v>1</v>
      </c>
      <c r="AR927" s="2">
        <v>0</v>
      </c>
      <c r="AS927" s="2" t="s">
        <v>79</v>
      </c>
      <c r="AT927" s="2">
        <v>3</v>
      </c>
      <c r="AU927" s="2">
        <v>3</v>
      </c>
      <c r="AW927" s="2" t="str">
        <f t="shared" si="238"/>
        <v>Arbolitos</v>
      </c>
      <c r="AX927" s="2" t="str">
        <f t="shared" si="243"/>
        <v>Latizal alto</v>
      </c>
      <c r="AY927" s="2">
        <v>436</v>
      </c>
      <c r="AZ927" s="4">
        <f t="shared" si="239"/>
        <v>0.22935779816513763</v>
      </c>
      <c r="BA927" s="4">
        <v>4.5387229734277961</v>
      </c>
      <c r="BB927" s="4">
        <f t="shared" si="240"/>
        <v>0.11400839217484279</v>
      </c>
      <c r="BC927" s="4">
        <f t="shared" si="241"/>
        <v>0.34336619033998039</v>
      </c>
      <c r="BD927" s="4">
        <f t="shared" si="242"/>
        <v>0.1716830951699902</v>
      </c>
    </row>
    <row r="928" spans="1:56" x14ac:dyDescent="0.25">
      <c r="A928" s="2">
        <v>19</v>
      </c>
      <c r="B928" s="2" t="s">
        <v>122</v>
      </c>
      <c r="C928" s="2" t="s">
        <v>400</v>
      </c>
      <c r="D928" s="2" t="s">
        <v>401</v>
      </c>
      <c r="E928" s="2" t="s">
        <v>58</v>
      </c>
      <c r="F928" s="2" t="s">
        <v>177</v>
      </c>
      <c r="G928" s="2" t="s">
        <v>125</v>
      </c>
      <c r="H928" s="2" t="s">
        <v>402</v>
      </c>
      <c r="I928" s="2" t="s">
        <v>403</v>
      </c>
      <c r="J928" s="6">
        <v>42333</v>
      </c>
      <c r="K928" s="2">
        <v>821124</v>
      </c>
      <c r="L928" s="2">
        <v>742499</v>
      </c>
      <c r="M928" s="2">
        <v>5</v>
      </c>
      <c r="N928" s="2" t="s">
        <v>413</v>
      </c>
      <c r="P928" s="2" t="s">
        <v>116</v>
      </c>
      <c r="S928" s="2" t="s">
        <v>117</v>
      </c>
      <c r="T928" s="2" t="s">
        <v>118</v>
      </c>
      <c r="U928" s="2" t="s">
        <v>119</v>
      </c>
      <c r="V928" s="2">
        <v>19</v>
      </c>
      <c r="Y928" s="2">
        <f t="shared" si="228"/>
        <v>6.0478878374920226</v>
      </c>
      <c r="AB928" s="2">
        <v>6.0478878370000002</v>
      </c>
      <c r="AC928" s="2">
        <f t="shared" si="229"/>
        <v>2.8727467228087103E-3</v>
      </c>
      <c r="AD928" s="2">
        <v>1.0651006890331594</v>
      </c>
      <c r="AE928" s="2">
        <f t="shared" si="234"/>
        <v>0.2697159763755701</v>
      </c>
      <c r="AF928" s="2">
        <v>46</v>
      </c>
      <c r="AG928" s="4">
        <f t="shared" si="235"/>
        <v>2.1739130434782608</v>
      </c>
      <c r="AH928" s="4">
        <f t="shared" si="236"/>
        <v>2.4436290198538311</v>
      </c>
      <c r="AI928" s="5">
        <f t="shared" si="237"/>
        <v>1.2218145099269155</v>
      </c>
      <c r="AJ928" s="2">
        <f t="shared" si="230"/>
        <v>8.6182401684261317E-3</v>
      </c>
      <c r="AK928" s="2">
        <f t="shared" si="231"/>
        <v>2.585472050527839E-3</v>
      </c>
      <c r="AL928" s="2">
        <v>4</v>
      </c>
      <c r="AM928" s="2">
        <v>2</v>
      </c>
      <c r="AN928" s="2">
        <f t="shared" si="232"/>
        <v>4</v>
      </c>
      <c r="AO928" s="2">
        <f t="shared" si="233"/>
        <v>0.8</v>
      </c>
      <c r="AP928" s="2">
        <v>5</v>
      </c>
      <c r="AQ928" s="2">
        <v>1.5</v>
      </c>
      <c r="AR928" s="2">
        <v>1</v>
      </c>
      <c r="AS928" s="2" t="s">
        <v>79</v>
      </c>
      <c r="AT928" s="2">
        <v>3</v>
      </c>
      <c r="AU928" s="2">
        <v>3</v>
      </c>
      <c r="AW928" s="2" t="str">
        <f t="shared" si="238"/>
        <v>Arbustivo</v>
      </c>
      <c r="AX928" s="2" t="str">
        <f t="shared" si="243"/>
        <v>Latizal alto</v>
      </c>
      <c r="AY928" s="2">
        <v>436</v>
      </c>
      <c r="AZ928" s="4">
        <f t="shared" si="239"/>
        <v>0.22935779816513763</v>
      </c>
      <c r="BA928" s="4">
        <v>4.5387229734277961</v>
      </c>
      <c r="BB928" s="4">
        <f t="shared" si="240"/>
        <v>6.329416312974738E-2</v>
      </c>
      <c r="BC928" s="4">
        <f t="shared" si="241"/>
        <v>0.29265196129488502</v>
      </c>
      <c r="BD928" s="4">
        <f t="shared" si="242"/>
        <v>0.14632598064744251</v>
      </c>
    </row>
    <row r="929" spans="1:56" x14ac:dyDescent="0.25">
      <c r="A929" s="2">
        <v>19</v>
      </c>
      <c r="B929" s="2" t="s">
        <v>122</v>
      </c>
      <c r="C929" s="2" t="s">
        <v>400</v>
      </c>
      <c r="D929" s="2" t="s">
        <v>401</v>
      </c>
      <c r="E929" s="2" t="s">
        <v>58</v>
      </c>
      <c r="F929" s="2" t="s">
        <v>177</v>
      </c>
      <c r="G929" s="2" t="s">
        <v>125</v>
      </c>
      <c r="H929" s="2" t="s">
        <v>402</v>
      </c>
      <c r="I929" s="2" t="s">
        <v>403</v>
      </c>
      <c r="J929" s="6">
        <v>42333</v>
      </c>
      <c r="K929" s="2">
        <v>821124</v>
      </c>
      <c r="L929" s="2">
        <v>742499</v>
      </c>
      <c r="M929" s="2">
        <v>2</v>
      </c>
      <c r="N929" s="2" t="s">
        <v>374</v>
      </c>
      <c r="P929" s="2" t="s">
        <v>116</v>
      </c>
      <c r="S929" s="2" t="s">
        <v>117</v>
      </c>
      <c r="T929" s="2" t="s">
        <v>120</v>
      </c>
      <c r="U929" s="2" t="s">
        <v>121</v>
      </c>
      <c r="V929" s="2">
        <v>18</v>
      </c>
      <c r="Y929" s="2">
        <f t="shared" si="228"/>
        <v>5.7295779513082321</v>
      </c>
      <c r="AB929" s="2">
        <v>5.7295779509999996</v>
      </c>
      <c r="AC929" s="2">
        <f t="shared" si="229"/>
        <v>2.5783100780887042E-3</v>
      </c>
      <c r="AD929" s="2">
        <v>1.0651006890331594</v>
      </c>
      <c r="AE929" s="2">
        <f t="shared" si="234"/>
        <v>0.24207195663624573</v>
      </c>
      <c r="AF929" s="2">
        <v>46</v>
      </c>
      <c r="AG929" s="4">
        <f t="shared" si="235"/>
        <v>2.1739130434782608</v>
      </c>
      <c r="AH929" s="4">
        <f t="shared" si="236"/>
        <v>2.4159850001145067</v>
      </c>
      <c r="AI929" s="5">
        <f t="shared" si="237"/>
        <v>1.2079925000572533</v>
      </c>
      <c r="AJ929" s="2">
        <f t="shared" si="230"/>
        <v>9.2819162811193356E-3</v>
      </c>
      <c r="AK929" s="2">
        <f t="shared" si="231"/>
        <v>3.0939720937064449E-3</v>
      </c>
      <c r="AL929" s="2">
        <v>3</v>
      </c>
      <c r="AM929" s="2">
        <v>2</v>
      </c>
      <c r="AN929" s="2">
        <f t="shared" si="232"/>
        <v>3</v>
      </c>
      <c r="AO929" s="2">
        <f t="shared" si="233"/>
        <v>0.6</v>
      </c>
      <c r="AP929" s="2">
        <v>6</v>
      </c>
      <c r="AQ929" s="2">
        <v>2</v>
      </c>
      <c r="AR929" s="2">
        <v>0</v>
      </c>
      <c r="AS929" s="2" t="s">
        <v>68</v>
      </c>
      <c r="AT929" s="2">
        <v>3</v>
      </c>
      <c r="AU929" s="2">
        <v>3</v>
      </c>
      <c r="AW929" s="2" t="str">
        <f t="shared" si="238"/>
        <v>Arbolitos</v>
      </c>
      <c r="AX929" s="2" t="str">
        <f t="shared" si="243"/>
        <v>Latizal alto</v>
      </c>
      <c r="AY929" s="2">
        <v>436</v>
      </c>
      <c r="AZ929" s="4">
        <f t="shared" si="239"/>
        <v>0.22935779816513763</v>
      </c>
      <c r="BA929" s="4">
        <v>4.5387229734277961</v>
      </c>
      <c r="BB929" s="4">
        <f t="shared" si="240"/>
        <v>5.6806949734177714E-2</v>
      </c>
      <c r="BC929" s="4">
        <f t="shared" si="241"/>
        <v>0.28616474789931534</v>
      </c>
      <c r="BD929" s="4">
        <f t="shared" si="242"/>
        <v>0.14308237394965767</v>
      </c>
    </row>
    <row r="930" spans="1:56" x14ac:dyDescent="0.25">
      <c r="A930" s="2">
        <v>20</v>
      </c>
      <c r="B930" s="2" t="s">
        <v>122</v>
      </c>
      <c r="C930" s="2" t="s">
        <v>414</v>
      </c>
      <c r="D930" s="2" t="s">
        <v>401</v>
      </c>
      <c r="E930" s="2" t="s">
        <v>58</v>
      </c>
      <c r="F930" s="2" t="s">
        <v>177</v>
      </c>
      <c r="G930" s="2" t="s">
        <v>125</v>
      </c>
      <c r="H930" s="2" t="s">
        <v>402</v>
      </c>
      <c r="I930" s="2" t="s">
        <v>403</v>
      </c>
      <c r="J930" s="6">
        <v>42333</v>
      </c>
      <c r="K930" s="2">
        <v>821035</v>
      </c>
      <c r="L930" s="2">
        <v>742492</v>
      </c>
      <c r="M930" s="2">
        <v>2</v>
      </c>
      <c r="N930" s="2" t="s">
        <v>314</v>
      </c>
      <c r="O930" s="2" t="s">
        <v>69</v>
      </c>
      <c r="P930" s="2" t="s">
        <v>131</v>
      </c>
      <c r="S930" s="2" t="s">
        <v>132</v>
      </c>
      <c r="T930" s="2" t="s">
        <v>133</v>
      </c>
      <c r="U930" s="2" t="s">
        <v>134</v>
      </c>
      <c r="V930" s="2">
        <v>13</v>
      </c>
      <c r="Y930" s="2">
        <f t="shared" si="228"/>
        <v>4.1380285203892786</v>
      </c>
      <c r="AB930" s="2">
        <v>4.1380285199999998</v>
      </c>
      <c r="AC930" s="2">
        <f t="shared" si="229"/>
        <v>1.3448592691265155E-3</v>
      </c>
      <c r="AD930" s="2">
        <v>0.99868135240733413</v>
      </c>
      <c r="AE930" s="2">
        <f t="shared" si="234"/>
        <v>0.13466350061355556</v>
      </c>
      <c r="AF930" s="2">
        <v>38</v>
      </c>
      <c r="AG930" s="4">
        <f t="shared" si="235"/>
        <v>2.6315789473684208</v>
      </c>
      <c r="AH930" s="4">
        <f t="shared" si="236"/>
        <v>2.7662424479819765</v>
      </c>
      <c r="AI930" s="5">
        <f t="shared" si="237"/>
        <v>1.3831212239909882</v>
      </c>
      <c r="AJ930" s="2">
        <f t="shared" si="230"/>
        <v>4.0345778073795462E-3</v>
      </c>
      <c r="AK930" s="2">
        <f t="shared" si="231"/>
        <v>3.2276622459036369E-3</v>
      </c>
      <c r="AL930" s="2">
        <v>2</v>
      </c>
      <c r="AM930" s="2">
        <v>2</v>
      </c>
      <c r="AN930" s="2">
        <f t="shared" si="232"/>
        <v>2</v>
      </c>
      <c r="AO930" s="2">
        <f t="shared" si="233"/>
        <v>0.4</v>
      </c>
      <c r="AP930" s="2">
        <v>5</v>
      </c>
      <c r="AQ930" s="2">
        <v>4</v>
      </c>
      <c r="AR930" s="2">
        <v>0</v>
      </c>
      <c r="AS930" s="2" t="s">
        <v>78</v>
      </c>
      <c r="AT930" s="2">
        <v>2</v>
      </c>
      <c r="AU930" s="2">
        <v>2</v>
      </c>
      <c r="AW930" s="2" t="str">
        <f t="shared" si="238"/>
        <v>Arbustivo</v>
      </c>
      <c r="AX930" s="2" t="str">
        <f t="shared" si="243"/>
        <v>Latizal bajo</v>
      </c>
      <c r="AY930" s="2">
        <v>436</v>
      </c>
      <c r="AZ930" s="4">
        <f t="shared" si="239"/>
        <v>0.22935779816513763</v>
      </c>
      <c r="BA930" s="4">
        <v>4.5387229734277961</v>
      </c>
      <c r="BB930" s="4">
        <f t="shared" si="240"/>
        <v>2.9630785509493929E-2</v>
      </c>
      <c r="BC930" s="4">
        <f t="shared" si="241"/>
        <v>0.25898858367463157</v>
      </c>
      <c r="BD930" s="4">
        <f t="shared" si="242"/>
        <v>0.12949429183731578</v>
      </c>
    </row>
    <row r="931" spans="1:56" x14ac:dyDescent="0.25">
      <c r="A931" s="2">
        <v>20</v>
      </c>
      <c r="B931" s="2" t="s">
        <v>122</v>
      </c>
      <c r="C931" s="2" t="s">
        <v>414</v>
      </c>
      <c r="D931" s="2" t="s">
        <v>401</v>
      </c>
      <c r="E931" s="2" t="s">
        <v>58</v>
      </c>
      <c r="F931" s="2" t="s">
        <v>177</v>
      </c>
      <c r="G931" s="2" t="s">
        <v>125</v>
      </c>
      <c r="H931" s="2" t="s">
        <v>402</v>
      </c>
      <c r="I931" s="2" t="s">
        <v>403</v>
      </c>
      <c r="J931" s="6">
        <v>42333</v>
      </c>
      <c r="K931" s="2">
        <v>821035</v>
      </c>
      <c r="L931" s="2">
        <v>742492</v>
      </c>
      <c r="M931" s="2">
        <v>5</v>
      </c>
      <c r="N931" s="2" t="s">
        <v>279</v>
      </c>
      <c r="O931" s="2" t="s">
        <v>69</v>
      </c>
      <c r="P931" s="2" t="s">
        <v>131</v>
      </c>
      <c r="S931" s="2" t="s">
        <v>132</v>
      </c>
      <c r="T931" s="2" t="s">
        <v>133</v>
      </c>
      <c r="U931" s="2" t="s">
        <v>134</v>
      </c>
      <c r="V931" s="2">
        <v>58</v>
      </c>
      <c r="Y931" s="2">
        <f t="shared" si="228"/>
        <v>18.461973398659861</v>
      </c>
      <c r="AB931" s="2">
        <v>18.461973400000002</v>
      </c>
      <c r="AC931" s="2">
        <f t="shared" si="229"/>
        <v>2.6769861428056801E-2</v>
      </c>
      <c r="AD931" s="2">
        <v>0.99868135240733413</v>
      </c>
      <c r="AE931" s="2">
        <f t="shared" si="234"/>
        <v>2.6805208051124323</v>
      </c>
      <c r="AF931" s="2">
        <v>38</v>
      </c>
      <c r="AG931" s="4">
        <f t="shared" si="235"/>
        <v>2.6315789473684208</v>
      </c>
      <c r="AH931" s="4">
        <f t="shared" si="236"/>
        <v>5.3120997524808526</v>
      </c>
      <c r="AI931" s="5">
        <f t="shared" si="237"/>
        <v>2.6560498762404263</v>
      </c>
      <c r="AJ931" s="2">
        <f t="shared" si="230"/>
        <v>0.3212383371366816</v>
      </c>
      <c r="AK931" s="2">
        <f t="shared" si="231"/>
        <v>0.28911450342301342</v>
      </c>
      <c r="AL931" s="2">
        <v>4</v>
      </c>
      <c r="AM931" s="2">
        <v>4</v>
      </c>
      <c r="AN931" s="2">
        <f t="shared" si="232"/>
        <v>8</v>
      </c>
      <c r="AO931" s="2">
        <f t="shared" si="233"/>
        <v>1.6</v>
      </c>
      <c r="AP931" s="2">
        <v>20</v>
      </c>
      <c r="AQ931" s="2">
        <v>18</v>
      </c>
      <c r="AR931" s="2">
        <v>0</v>
      </c>
      <c r="AS931" s="2" t="s">
        <v>78</v>
      </c>
      <c r="AT931" s="2">
        <v>5</v>
      </c>
      <c r="AU931" s="2">
        <v>2</v>
      </c>
      <c r="AW931" s="2" t="str">
        <f t="shared" si="238"/>
        <v>Arbóreo inferior</v>
      </c>
      <c r="AX931" s="2" t="str">
        <f t="shared" si="243"/>
        <v>I</v>
      </c>
      <c r="AY931" s="2">
        <v>436</v>
      </c>
      <c r="AZ931" s="4">
        <f t="shared" si="239"/>
        <v>0.22935779816513763</v>
      </c>
      <c r="BA931" s="4">
        <v>4.5387229734277961</v>
      </c>
      <c r="BB931" s="4">
        <f t="shared" si="240"/>
        <v>0.58981042872152434</v>
      </c>
      <c r="BC931" s="4">
        <f t="shared" si="241"/>
        <v>0.81916822688666202</v>
      </c>
      <c r="BD931" s="4">
        <f t="shared" si="242"/>
        <v>0.40958411344333101</v>
      </c>
    </row>
    <row r="932" spans="1:56" x14ac:dyDescent="0.25">
      <c r="A932" s="2">
        <v>20</v>
      </c>
      <c r="B932" s="2" t="s">
        <v>122</v>
      </c>
      <c r="C932" s="2" t="s">
        <v>414</v>
      </c>
      <c r="D932" s="2" t="s">
        <v>401</v>
      </c>
      <c r="E932" s="2" t="s">
        <v>58</v>
      </c>
      <c r="F932" s="2" t="s">
        <v>177</v>
      </c>
      <c r="G932" s="2" t="s">
        <v>125</v>
      </c>
      <c r="H932" s="2" t="s">
        <v>402</v>
      </c>
      <c r="I932" s="2" t="s">
        <v>403</v>
      </c>
      <c r="J932" s="6">
        <v>42333</v>
      </c>
      <c r="K932" s="2">
        <v>821035</v>
      </c>
      <c r="L932" s="2">
        <v>742492</v>
      </c>
      <c r="M932" s="2">
        <v>5</v>
      </c>
      <c r="N932" s="2" t="s">
        <v>393</v>
      </c>
      <c r="O932" s="2" t="s">
        <v>69</v>
      </c>
      <c r="P932" s="2" t="s">
        <v>135</v>
      </c>
      <c r="S932" s="2" t="s">
        <v>136</v>
      </c>
      <c r="T932" s="2" t="s">
        <v>139</v>
      </c>
      <c r="U932" s="2" t="s">
        <v>138</v>
      </c>
      <c r="V932" s="2">
        <v>27</v>
      </c>
      <c r="Y932" s="2">
        <f t="shared" si="228"/>
        <v>8.5943669269623477</v>
      </c>
      <c r="AB932" s="2">
        <v>8.5943669269999994</v>
      </c>
      <c r="AC932" s="2">
        <f t="shared" si="229"/>
        <v>5.8011976756995841E-3</v>
      </c>
      <c r="AD932" s="2">
        <v>0.99868135240733413</v>
      </c>
      <c r="AE932" s="2">
        <f t="shared" si="234"/>
        <v>0.5808857511673492</v>
      </c>
      <c r="AF932" s="2">
        <v>38</v>
      </c>
      <c r="AG932" s="4">
        <f t="shared" si="235"/>
        <v>2.6315789473684208</v>
      </c>
      <c r="AH932" s="4">
        <f t="shared" si="236"/>
        <v>3.2124646985357699</v>
      </c>
      <c r="AI932" s="5">
        <f t="shared" si="237"/>
        <v>1.6062323492678849</v>
      </c>
      <c r="AJ932" s="2">
        <f t="shared" si="230"/>
        <v>4.1768623265037004E-2</v>
      </c>
      <c r="AK932" s="2">
        <f t="shared" si="231"/>
        <v>2.4365030237938252E-2</v>
      </c>
      <c r="AL932" s="2">
        <v>7</v>
      </c>
      <c r="AM932" s="2">
        <v>6</v>
      </c>
      <c r="AN932" s="2">
        <f t="shared" si="232"/>
        <v>21</v>
      </c>
      <c r="AO932" s="2">
        <f t="shared" si="233"/>
        <v>4.2</v>
      </c>
      <c r="AP932" s="2">
        <v>12</v>
      </c>
      <c r="AQ932" s="2">
        <v>7</v>
      </c>
      <c r="AR932" s="2">
        <v>0</v>
      </c>
      <c r="AS932" s="2" t="s">
        <v>78</v>
      </c>
      <c r="AT932" s="2">
        <v>4</v>
      </c>
      <c r="AU932" s="2">
        <v>2</v>
      </c>
      <c r="AW932" s="2" t="str">
        <f t="shared" si="238"/>
        <v>Arbolitos</v>
      </c>
      <c r="AX932" s="2" t="str">
        <f t="shared" si="243"/>
        <v>Latizal alto</v>
      </c>
      <c r="AY932" s="2">
        <v>436</v>
      </c>
      <c r="AZ932" s="4">
        <f t="shared" si="239"/>
        <v>0.22935779816513763</v>
      </c>
      <c r="BA932" s="4">
        <v>4.5387229734277961</v>
      </c>
      <c r="BB932" s="4">
        <f t="shared" si="240"/>
        <v>0.12781563690189984</v>
      </c>
      <c r="BC932" s="4">
        <f t="shared" si="241"/>
        <v>0.35717343506703747</v>
      </c>
      <c r="BD932" s="4">
        <f t="shared" si="242"/>
        <v>0.17858671753351874</v>
      </c>
    </row>
    <row r="933" spans="1:56" x14ac:dyDescent="0.25">
      <c r="A933" s="2">
        <v>20</v>
      </c>
      <c r="B933" s="2" t="s">
        <v>122</v>
      </c>
      <c r="C933" s="2" t="s">
        <v>414</v>
      </c>
      <c r="D933" s="2" t="s">
        <v>401</v>
      </c>
      <c r="E933" s="2" t="s">
        <v>58</v>
      </c>
      <c r="F933" s="2" t="s">
        <v>177</v>
      </c>
      <c r="G933" s="2" t="s">
        <v>125</v>
      </c>
      <c r="H933" s="2" t="s">
        <v>402</v>
      </c>
      <c r="I933" s="2" t="s">
        <v>403</v>
      </c>
      <c r="J933" s="6">
        <v>42333</v>
      </c>
      <c r="K933" s="2">
        <v>821035</v>
      </c>
      <c r="L933" s="2">
        <v>742492</v>
      </c>
      <c r="M933" s="2">
        <v>4</v>
      </c>
      <c r="N933" s="2" t="s">
        <v>383</v>
      </c>
      <c r="O933" s="2" t="s">
        <v>69</v>
      </c>
      <c r="P933" s="2" t="s">
        <v>135</v>
      </c>
      <c r="S933" s="2" t="s">
        <v>136</v>
      </c>
      <c r="T933" s="2" t="s">
        <v>139</v>
      </c>
      <c r="U933" s="2" t="s">
        <v>138</v>
      </c>
      <c r="V933" s="2">
        <v>82</v>
      </c>
      <c r="Y933" s="2">
        <f t="shared" si="228"/>
        <v>26.101410667070837</v>
      </c>
      <c r="AB933" s="2">
        <v>26.10141067</v>
      </c>
      <c r="AC933" s="2">
        <f t="shared" si="229"/>
        <v>5.3507891867495209E-2</v>
      </c>
      <c r="AD933" s="2">
        <v>0.99868135240733413</v>
      </c>
      <c r="AE933" s="2">
        <f t="shared" si="234"/>
        <v>5.3578543084351935</v>
      </c>
      <c r="AF933" s="2">
        <v>38</v>
      </c>
      <c r="AG933" s="4">
        <f t="shared" si="235"/>
        <v>2.6315789473684208</v>
      </c>
      <c r="AH933" s="4">
        <f t="shared" si="236"/>
        <v>7.9894332558036147</v>
      </c>
      <c r="AI933" s="5">
        <f t="shared" si="237"/>
        <v>3.9947166279018074</v>
      </c>
      <c r="AJ933" s="2">
        <f t="shared" si="230"/>
        <v>0.25683788096397697</v>
      </c>
      <c r="AK933" s="2">
        <f t="shared" si="231"/>
        <v>9.6314205361491365E-2</v>
      </c>
      <c r="AL933" s="2">
        <v>6</v>
      </c>
      <c r="AM933" s="2">
        <v>6</v>
      </c>
      <c r="AN933" s="2">
        <f t="shared" si="232"/>
        <v>18</v>
      </c>
      <c r="AO933" s="2">
        <f t="shared" si="233"/>
        <v>3.5999999999999996</v>
      </c>
      <c r="AP933" s="2">
        <v>8</v>
      </c>
      <c r="AQ933" s="2">
        <v>3</v>
      </c>
      <c r="AR933" s="2">
        <v>0</v>
      </c>
      <c r="AS933" s="2" t="s">
        <v>78</v>
      </c>
      <c r="AT933" s="2">
        <v>4</v>
      </c>
      <c r="AU933" s="2">
        <v>2</v>
      </c>
      <c r="AW933" s="2" t="str">
        <f t="shared" si="238"/>
        <v>Arbolitos</v>
      </c>
      <c r="AX933" s="2" t="str">
        <f t="shared" si="243"/>
        <v>II</v>
      </c>
      <c r="AY933" s="2">
        <v>436</v>
      </c>
      <c r="AZ933" s="4">
        <f t="shared" si="239"/>
        <v>0.22935779816513763</v>
      </c>
      <c r="BA933" s="4">
        <v>4.5387229734277961</v>
      </c>
      <c r="BB933" s="4">
        <f t="shared" si="240"/>
        <v>1.1789195370759598</v>
      </c>
      <c r="BC933" s="4">
        <f t="shared" si="241"/>
        <v>1.4082773352410973</v>
      </c>
      <c r="BD933" s="4">
        <f t="shared" si="242"/>
        <v>0.70413866762054866</v>
      </c>
    </row>
    <row r="934" spans="1:56" x14ac:dyDescent="0.25">
      <c r="A934" s="2">
        <v>20</v>
      </c>
      <c r="B934" s="2" t="s">
        <v>122</v>
      </c>
      <c r="C934" s="2" t="s">
        <v>414</v>
      </c>
      <c r="D934" s="2" t="s">
        <v>401</v>
      </c>
      <c r="E934" s="2" t="s">
        <v>58</v>
      </c>
      <c r="F934" s="2" t="s">
        <v>177</v>
      </c>
      <c r="G934" s="2" t="s">
        <v>125</v>
      </c>
      <c r="H934" s="2" t="s">
        <v>402</v>
      </c>
      <c r="I934" s="2" t="s">
        <v>403</v>
      </c>
      <c r="J934" s="6">
        <v>42333</v>
      </c>
      <c r="K934" s="2">
        <v>821035</v>
      </c>
      <c r="L934" s="2">
        <v>742492</v>
      </c>
      <c r="M934" s="2">
        <v>2</v>
      </c>
      <c r="N934" s="2" t="s">
        <v>281</v>
      </c>
      <c r="P934" s="2" t="s">
        <v>415</v>
      </c>
      <c r="S934" s="2" t="s">
        <v>416</v>
      </c>
      <c r="T934" s="2" t="s">
        <v>417</v>
      </c>
      <c r="U934" s="2" t="s">
        <v>418</v>
      </c>
      <c r="V934" s="2">
        <v>23</v>
      </c>
      <c r="Y934" s="2">
        <f t="shared" si="228"/>
        <v>7.3211273822271856</v>
      </c>
      <c r="AB934" s="2">
        <v>7.3211273820000002</v>
      </c>
      <c r="AC934" s="2">
        <f t="shared" si="229"/>
        <v>4.2096482447806314E-3</v>
      </c>
      <c r="AD934" s="2">
        <v>0.99868135240733413</v>
      </c>
      <c r="AE934" s="2">
        <f t="shared" si="234"/>
        <v>0.42152066168385149</v>
      </c>
      <c r="AF934" s="2">
        <v>38</v>
      </c>
      <c r="AG934" s="4">
        <f t="shared" si="235"/>
        <v>2.6315789473684208</v>
      </c>
      <c r="AH934" s="4">
        <f t="shared" si="236"/>
        <v>3.0530996090522722</v>
      </c>
      <c r="AI934" s="5">
        <f t="shared" si="237"/>
        <v>1.5265498045261361</v>
      </c>
      <c r="AJ934" s="2">
        <f t="shared" si="230"/>
        <v>1.5154733681210272E-2</v>
      </c>
      <c r="AK934" s="2">
        <f t="shared" si="231"/>
        <v>1.0103155787473514E-2</v>
      </c>
      <c r="AL934" s="2">
        <v>5</v>
      </c>
      <c r="AM934" s="2">
        <v>3</v>
      </c>
      <c r="AN934" s="2">
        <f t="shared" si="232"/>
        <v>7.5</v>
      </c>
      <c r="AO934" s="2">
        <f t="shared" si="233"/>
        <v>1.5</v>
      </c>
      <c r="AP934" s="2">
        <v>6</v>
      </c>
      <c r="AQ934" s="2">
        <v>4</v>
      </c>
      <c r="AR934" s="2">
        <v>0</v>
      </c>
      <c r="AS934" s="2" t="s">
        <v>78</v>
      </c>
      <c r="AT934" s="2">
        <v>2</v>
      </c>
      <c r="AU934" s="2">
        <v>2</v>
      </c>
      <c r="AW934" s="2" t="str">
        <f t="shared" si="238"/>
        <v>Arbolitos</v>
      </c>
      <c r="AX934" s="2" t="str">
        <f t="shared" si="243"/>
        <v>Latizal alto</v>
      </c>
      <c r="AY934" s="2">
        <v>436</v>
      </c>
      <c r="AZ934" s="4">
        <f t="shared" si="239"/>
        <v>0.22935779816513763</v>
      </c>
      <c r="BA934" s="4">
        <v>4.5387229734277961</v>
      </c>
      <c r="BB934" s="4">
        <f t="shared" si="240"/>
        <v>9.2749618547469173E-2</v>
      </c>
      <c r="BC934" s="4">
        <f t="shared" si="241"/>
        <v>0.32210741671260679</v>
      </c>
      <c r="BD934" s="4">
        <f t="shared" si="242"/>
        <v>0.16105370835630339</v>
      </c>
    </row>
    <row r="935" spans="1:56" x14ac:dyDescent="0.25">
      <c r="A935" s="2">
        <v>20</v>
      </c>
      <c r="B935" s="2" t="s">
        <v>122</v>
      </c>
      <c r="C935" s="2" t="s">
        <v>414</v>
      </c>
      <c r="D935" s="2" t="s">
        <v>401</v>
      </c>
      <c r="E935" s="2" t="s">
        <v>58</v>
      </c>
      <c r="F935" s="2" t="s">
        <v>177</v>
      </c>
      <c r="G935" s="2" t="s">
        <v>125</v>
      </c>
      <c r="H935" s="2" t="s">
        <v>402</v>
      </c>
      <c r="I935" s="2" t="s">
        <v>403</v>
      </c>
      <c r="J935" s="6">
        <v>42333</v>
      </c>
      <c r="K935" s="2">
        <v>821035</v>
      </c>
      <c r="L935" s="2">
        <v>742492</v>
      </c>
      <c r="M935" s="2">
        <v>1</v>
      </c>
      <c r="N935" s="2" t="s">
        <v>235</v>
      </c>
      <c r="P935" s="2" t="s">
        <v>80</v>
      </c>
      <c r="S935" s="2" t="s">
        <v>81</v>
      </c>
      <c r="T935" s="2" t="s">
        <v>82</v>
      </c>
      <c r="U935" s="2" t="s">
        <v>83</v>
      </c>
      <c r="V935" s="2">
        <v>24</v>
      </c>
      <c r="Y935" s="2">
        <f t="shared" si="228"/>
        <v>7.6394372684109761</v>
      </c>
      <c r="AB935" s="2">
        <v>7.639437268</v>
      </c>
      <c r="AC935" s="2">
        <f t="shared" si="229"/>
        <v>4.5836623610465846E-3</v>
      </c>
      <c r="AD935" s="2">
        <v>0.99868135240733413</v>
      </c>
      <c r="AE935" s="2">
        <f t="shared" si="234"/>
        <v>0.45897145771247333</v>
      </c>
      <c r="AF935" s="2">
        <v>38</v>
      </c>
      <c r="AG935" s="4">
        <f t="shared" si="235"/>
        <v>2.6315789473684208</v>
      </c>
      <c r="AH935" s="4">
        <f t="shared" si="236"/>
        <v>3.0905504050808941</v>
      </c>
      <c r="AI935" s="5">
        <f t="shared" si="237"/>
        <v>1.545275202540447</v>
      </c>
      <c r="AJ935" s="2">
        <f t="shared" si="230"/>
        <v>9.6256909581978276E-3</v>
      </c>
      <c r="AK935" s="2">
        <f t="shared" si="231"/>
        <v>0</v>
      </c>
      <c r="AL935" s="2">
        <v>3</v>
      </c>
      <c r="AM935" s="2">
        <v>2</v>
      </c>
      <c r="AN935" s="2">
        <f t="shared" si="232"/>
        <v>3</v>
      </c>
      <c r="AO935" s="2">
        <f t="shared" si="233"/>
        <v>0.6</v>
      </c>
      <c r="AP935" s="2">
        <v>3.5</v>
      </c>
      <c r="AQ935" s="2">
        <v>0</v>
      </c>
      <c r="AR935" s="2">
        <v>6</v>
      </c>
      <c r="AS935" s="2" t="s">
        <v>79</v>
      </c>
      <c r="AT935" s="2">
        <v>3</v>
      </c>
      <c r="AU935" s="2">
        <v>2</v>
      </c>
      <c r="AW935" s="2" t="str">
        <f t="shared" si="238"/>
        <v>Arbustivo</v>
      </c>
      <c r="AX935" s="2" t="str">
        <f t="shared" si="243"/>
        <v>Latizal alto</v>
      </c>
      <c r="AY935" s="2">
        <v>436</v>
      </c>
      <c r="AZ935" s="4">
        <f t="shared" si="239"/>
        <v>0.22935779816513763</v>
      </c>
      <c r="BA935" s="4">
        <v>4.5387229734277961</v>
      </c>
      <c r="BB935" s="4">
        <f t="shared" si="240"/>
        <v>0.10099013286076038</v>
      </c>
      <c r="BC935" s="4">
        <f t="shared" si="241"/>
        <v>0.33034793102589799</v>
      </c>
      <c r="BD935" s="4">
        <f t="shared" si="242"/>
        <v>0.16517396551294899</v>
      </c>
    </row>
    <row r="936" spans="1:56" x14ac:dyDescent="0.25">
      <c r="A936" s="2">
        <v>20</v>
      </c>
      <c r="B936" s="2" t="s">
        <v>122</v>
      </c>
      <c r="C936" s="2" t="s">
        <v>414</v>
      </c>
      <c r="D936" s="2" t="s">
        <v>401</v>
      </c>
      <c r="E936" s="2" t="s">
        <v>58</v>
      </c>
      <c r="F936" s="2" t="s">
        <v>177</v>
      </c>
      <c r="G936" s="2" t="s">
        <v>125</v>
      </c>
      <c r="H936" s="2" t="s">
        <v>402</v>
      </c>
      <c r="I936" s="2" t="s">
        <v>403</v>
      </c>
      <c r="J936" s="6">
        <v>42333</v>
      </c>
      <c r="K936" s="2">
        <v>821035</v>
      </c>
      <c r="L936" s="2">
        <v>742492</v>
      </c>
      <c r="M936" s="2">
        <v>2</v>
      </c>
      <c r="N936" s="2" t="s">
        <v>315</v>
      </c>
      <c r="P936" s="2" t="s">
        <v>80</v>
      </c>
      <c r="S936" s="2" t="s">
        <v>81</v>
      </c>
      <c r="T936" s="2" t="s">
        <v>82</v>
      </c>
      <c r="U936" s="2" t="s">
        <v>83</v>
      </c>
      <c r="V936" s="2">
        <v>33</v>
      </c>
      <c r="Y936" s="2">
        <f t="shared" si="228"/>
        <v>10.504226244065093</v>
      </c>
      <c r="AB936" s="2">
        <v>10.504226239999999</v>
      </c>
      <c r="AC936" s="2">
        <f t="shared" si="229"/>
        <v>8.6659866513537007E-3</v>
      </c>
      <c r="AD936" s="2">
        <v>0.99868135240733413</v>
      </c>
      <c r="AE936" s="2">
        <f t="shared" si="234"/>
        <v>0.8677429122376451</v>
      </c>
      <c r="AF936" s="2">
        <v>38</v>
      </c>
      <c r="AG936" s="4">
        <f t="shared" si="235"/>
        <v>2.6315789473684208</v>
      </c>
      <c r="AH936" s="4">
        <f t="shared" si="236"/>
        <v>3.499321859606066</v>
      </c>
      <c r="AI936" s="5">
        <f t="shared" si="237"/>
        <v>1.749660929803033</v>
      </c>
      <c r="AJ936" s="2">
        <f t="shared" si="230"/>
        <v>3.1197551944873322E-2</v>
      </c>
      <c r="AK936" s="2">
        <f t="shared" si="231"/>
        <v>2.5997959954061102E-3</v>
      </c>
      <c r="AL936" s="2">
        <v>5</v>
      </c>
      <c r="AM936" s="2">
        <v>5</v>
      </c>
      <c r="AN936" s="2">
        <f t="shared" si="232"/>
        <v>12.5</v>
      </c>
      <c r="AO936" s="2">
        <f t="shared" si="233"/>
        <v>2.5</v>
      </c>
      <c r="AP936" s="2">
        <v>6</v>
      </c>
      <c r="AQ936" s="2">
        <v>0.5</v>
      </c>
      <c r="AR936" s="2">
        <v>1</v>
      </c>
      <c r="AS936" s="2" t="s">
        <v>78</v>
      </c>
      <c r="AT936" s="2">
        <v>3</v>
      </c>
      <c r="AU936" s="2">
        <v>2</v>
      </c>
      <c r="AW936" s="2" t="str">
        <f t="shared" si="238"/>
        <v>Arbolitos</v>
      </c>
      <c r="AX936" s="2" t="str">
        <f t="shared" si="243"/>
        <v>I</v>
      </c>
      <c r="AY936" s="2">
        <v>436</v>
      </c>
      <c r="AZ936" s="4">
        <f t="shared" si="239"/>
        <v>0.22935779816513763</v>
      </c>
      <c r="BA936" s="4">
        <v>4.5387229734277961</v>
      </c>
      <c r="BB936" s="4">
        <f t="shared" si="240"/>
        <v>0.19093446993987512</v>
      </c>
      <c r="BC936" s="4">
        <f t="shared" si="241"/>
        <v>0.42029226810501275</v>
      </c>
      <c r="BD936" s="4">
        <f t="shared" si="242"/>
        <v>0.21014613405250637</v>
      </c>
    </row>
    <row r="937" spans="1:56" x14ac:dyDescent="0.25">
      <c r="A937" s="2">
        <v>20</v>
      </c>
      <c r="B937" s="2" t="s">
        <v>122</v>
      </c>
      <c r="C937" s="2" t="s">
        <v>414</v>
      </c>
      <c r="D937" s="2" t="s">
        <v>401</v>
      </c>
      <c r="E937" s="2" t="s">
        <v>58</v>
      </c>
      <c r="F937" s="2" t="s">
        <v>177</v>
      </c>
      <c r="G937" s="2" t="s">
        <v>125</v>
      </c>
      <c r="H937" s="2" t="s">
        <v>402</v>
      </c>
      <c r="I937" s="2" t="s">
        <v>403</v>
      </c>
      <c r="J937" s="6">
        <v>42333</v>
      </c>
      <c r="K937" s="2">
        <v>821035</v>
      </c>
      <c r="L937" s="2">
        <v>742492</v>
      </c>
      <c r="M937" s="2">
        <v>2</v>
      </c>
      <c r="N937" s="2" t="s">
        <v>262</v>
      </c>
      <c r="P937" s="2" t="s">
        <v>80</v>
      </c>
      <c r="S937" s="2" t="s">
        <v>81</v>
      </c>
      <c r="T937" s="2" t="s">
        <v>82</v>
      </c>
      <c r="U937" s="2" t="s">
        <v>83</v>
      </c>
      <c r="V937" s="2">
        <v>33</v>
      </c>
      <c r="Y937" s="2">
        <f t="shared" si="228"/>
        <v>10.504226244065093</v>
      </c>
      <c r="AB937" s="2">
        <v>10.504226239999999</v>
      </c>
      <c r="AC937" s="2">
        <f t="shared" si="229"/>
        <v>8.6659866513537007E-3</v>
      </c>
      <c r="AD937" s="2">
        <v>0.99868135240733413</v>
      </c>
      <c r="AE937" s="2">
        <f t="shared" si="234"/>
        <v>0.8677429122376451</v>
      </c>
      <c r="AF937" s="2">
        <v>38</v>
      </c>
      <c r="AG937" s="4">
        <f t="shared" si="235"/>
        <v>2.6315789473684208</v>
      </c>
      <c r="AH937" s="4">
        <f t="shared" si="236"/>
        <v>3.499321859606066</v>
      </c>
      <c r="AI937" s="5">
        <f t="shared" si="237"/>
        <v>1.749660929803033</v>
      </c>
      <c r="AJ937" s="2">
        <f t="shared" si="230"/>
        <v>2.5997959954061102E-2</v>
      </c>
      <c r="AK937" s="2">
        <f t="shared" si="231"/>
        <v>5.1995919908122204E-3</v>
      </c>
      <c r="AL937" s="2">
        <v>4</v>
      </c>
      <c r="AM937" s="2">
        <v>3</v>
      </c>
      <c r="AN937" s="2">
        <f t="shared" si="232"/>
        <v>6</v>
      </c>
      <c r="AO937" s="2">
        <f t="shared" si="233"/>
        <v>1.2</v>
      </c>
      <c r="AP937" s="2">
        <v>5</v>
      </c>
      <c r="AQ937" s="2">
        <v>1</v>
      </c>
      <c r="AR937" s="2">
        <v>0</v>
      </c>
      <c r="AS937" s="2" t="s">
        <v>78</v>
      </c>
      <c r="AT937" s="2">
        <v>2</v>
      </c>
      <c r="AU937" s="2">
        <v>2</v>
      </c>
      <c r="AW937" s="2" t="str">
        <f t="shared" si="238"/>
        <v>Arbustivo</v>
      </c>
      <c r="AX937" s="2" t="str">
        <f t="shared" si="243"/>
        <v>I</v>
      </c>
      <c r="AY937" s="2">
        <v>436</v>
      </c>
      <c r="AZ937" s="4">
        <f t="shared" si="239"/>
        <v>0.22935779816513763</v>
      </c>
      <c r="BA937" s="4">
        <v>4.5387229734277961</v>
      </c>
      <c r="BB937" s="4">
        <f t="shared" si="240"/>
        <v>0.19093446993987512</v>
      </c>
      <c r="BC937" s="4">
        <f t="shared" si="241"/>
        <v>0.42029226810501275</v>
      </c>
      <c r="BD937" s="4">
        <f t="shared" si="242"/>
        <v>0.21014613405250637</v>
      </c>
    </row>
    <row r="938" spans="1:56" x14ac:dyDescent="0.25">
      <c r="A938" s="2">
        <v>20</v>
      </c>
      <c r="B938" s="2" t="s">
        <v>122</v>
      </c>
      <c r="C938" s="2" t="s">
        <v>414</v>
      </c>
      <c r="D938" s="2" t="s">
        <v>401</v>
      </c>
      <c r="E938" s="2" t="s">
        <v>58</v>
      </c>
      <c r="F938" s="2" t="s">
        <v>177</v>
      </c>
      <c r="G938" s="2" t="s">
        <v>125</v>
      </c>
      <c r="H938" s="2" t="s">
        <v>402</v>
      </c>
      <c r="I938" s="2" t="s">
        <v>403</v>
      </c>
      <c r="J938" s="6">
        <v>42333</v>
      </c>
      <c r="K938" s="2">
        <v>821035</v>
      </c>
      <c r="L938" s="2">
        <v>742492</v>
      </c>
      <c r="M938" s="2">
        <v>3</v>
      </c>
      <c r="N938" s="2" t="s">
        <v>302</v>
      </c>
      <c r="P938" s="2" t="s">
        <v>80</v>
      </c>
      <c r="S938" s="2" t="s">
        <v>81</v>
      </c>
      <c r="T938" s="2" t="s">
        <v>82</v>
      </c>
      <c r="U938" s="2" t="s">
        <v>83</v>
      </c>
      <c r="V938" s="2">
        <v>20</v>
      </c>
      <c r="Y938" s="2">
        <f t="shared" si="228"/>
        <v>6.366197723675814</v>
      </c>
      <c r="AB938" s="2">
        <v>6.3661977240000001</v>
      </c>
      <c r="AC938" s="2">
        <f t="shared" si="229"/>
        <v>3.1830988618379067E-3</v>
      </c>
      <c r="AD938" s="2">
        <v>0.99868135240733413</v>
      </c>
      <c r="AE938" s="2">
        <f t="shared" si="234"/>
        <v>0.31873017896699546</v>
      </c>
      <c r="AF938" s="2">
        <v>38</v>
      </c>
      <c r="AG938" s="4">
        <f t="shared" si="235"/>
        <v>2.6315789473684208</v>
      </c>
      <c r="AH938" s="4">
        <f t="shared" si="236"/>
        <v>2.9503091263354162</v>
      </c>
      <c r="AI938" s="5">
        <f t="shared" si="237"/>
        <v>1.4751545631677081</v>
      </c>
      <c r="AJ938" s="2">
        <f t="shared" si="230"/>
        <v>9.5492965855137196E-3</v>
      </c>
      <c r="AK938" s="2">
        <f t="shared" si="231"/>
        <v>7.6394372684109755E-3</v>
      </c>
      <c r="AL938" s="2">
        <v>3</v>
      </c>
      <c r="AM938" s="2">
        <v>3</v>
      </c>
      <c r="AN938" s="2">
        <f t="shared" si="232"/>
        <v>4.5</v>
      </c>
      <c r="AO938" s="2">
        <f t="shared" si="233"/>
        <v>0.89999999999999991</v>
      </c>
      <c r="AP938" s="2">
        <v>5</v>
      </c>
      <c r="AQ938" s="2">
        <v>4</v>
      </c>
      <c r="AR938" s="2">
        <v>0</v>
      </c>
      <c r="AS938" s="2" t="s">
        <v>78</v>
      </c>
      <c r="AT938" s="2">
        <v>4</v>
      </c>
      <c r="AU938" s="2">
        <v>2</v>
      </c>
      <c r="AW938" s="2" t="str">
        <f t="shared" si="238"/>
        <v>Arbustivo</v>
      </c>
      <c r="AX938" s="2" t="str">
        <f t="shared" si="243"/>
        <v>Latizal alto</v>
      </c>
      <c r="AY938" s="2">
        <v>436</v>
      </c>
      <c r="AZ938" s="4">
        <f t="shared" si="239"/>
        <v>0.22935779816513763</v>
      </c>
      <c r="BA938" s="4">
        <v>4.5387229734277961</v>
      </c>
      <c r="BB938" s="4">
        <f t="shared" si="240"/>
        <v>7.0132036708861381E-2</v>
      </c>
      <c r="BC938" s="4">
        <f t="shared" si="241"/>
        <v>0.29948983487399899</v>
      </c>
      <c r="BD938" s="4">
        <f t="shared" si="242"/>
        <v>0.1497449174369995</v>
      </c>
    </row>
    <row r="939" spans="1:56" x14ac:dyDescent="0.25">
      <c r="A939" s="2">
        <v>20</v>
      </c>
      <c r="B939" s="2" t="s">
        <v>122</v>
      </c>
      <c r="C939" s="2" t="s">
        <v>414</v>
      </c>
      <c r="D939" s="2" t="s">
        <v>401</v>
      </c>
      <c r="E939" s="2" t="s">
        <v>58</v>
      </c>
      <c r="F939" s="2" t="s">
        <v>177</v>
      </c>
      <c r="G939" s="2" t="s">
        <v>125</v>
      </c>
      <c r="H939" s="2" t="s">
        <v>402</v>
      </c>
      <c r="I939" s="2" t="s">
        <v>403</v>
      </c>
      <c r="J939" s="6">
        <v>42333</v>
      </c>
      <c r="K939" s="2">
        <v>821035</v>
      </c>
      <c r="L939" s="2">
        <v>742492</v>
      </c>
      <c r="M939" s="2">
        <v>5</v>
      </c>
      <c r="N939" s="2" t="s">
        <v>408</v>
      </c>
      <c r="P939" s="2" t="s">
        <v>80</v>
      </c>
      <c r="S939" s="2" t="s">
        <v>81</v>
      </c>
      <c r="T939" s="2" t="s">
        <v>82</v>
      </c>
      <c r="U939" s="2" t="s">
        <v>83</v>
      </c>
      <c r="V939" s="2">
        <v>23</v>
      </c>
      <c r="Y939" s="2">
        <f t="shared" si="228"/>
        <v>7.3211273822271856</v>
      </c>
      <c r="AB939" s="2">
        <v>7.3211273820000002</v>
      </c>
      <c r="AC939" s="2">
        <f t="shared" si="229"/>
        <v>4.2096482447806314E-3</v>
      </c>
      <c r="AD939" s="2">
        <v>0.99868135240733413</v>
      </c>
      <c r="AE939" s="2">
        <f t="shared" si="234"/>
        <v>0.42152066168385149</v>
      </c>
      <c r="AF939" s="2">
        <v>38</v>
      </c>
      <c r="AG939" s="4">
        <f t="shared" si="235"/>
        <v>2.6315789473684208</v>
      </c>
      <c r="AH939" s="4">
        <f t="shared" si="236"/>
        <v>3.0530996090522722</v>
      </c>
      <c r="AI939" s="5">
        <f t="shared" si="237"/>
        <v>1.5265498045261361</v>
      </c>
      <c r="AJ939" s="2">
        <f t="shared" si="230"/>
        <v>1.7680522628078652E-2</v>
      </c>
      <c r="AK939" s="2">
        <f t="shared" si="231"/>
        <v>1.0103155787473514E-2</v>
      </c>
      <c r="AL939" s="2">
        <v>3</v>
      </c>
      <c r="AM939" s="2">
        <v>3</v>
      </c>
      <c r="AN939" s="2">
        <f t="shared" si="232"/>
        <v>4.5</v>
      </c>
      <c r="AO939" s="2">
        <f t="shared" si="233"/>
        <v>0.89999999999999991</v>
      </c>
      <c r="AP939" s="2">
        <v>7</v>
      </c>
      <c r="AQ939" s="2">
        <v>4</v>
      </c>
      <c r="AR939" s="2">
        <v>7</v>
      </c>
      <c r="AS939" s="2" t="s">
        <v>78</v>
      </c>
      <c r="AT939" s="2">
        <v>4</v>
      </c>
      <c r="AU939" s="2">
        <v>2</v>
      </c>
      <c r="AW939" s="2" t="str">
        <f t="shared" si="238"/>
        <v>Arbolitos</v>
      </c>
      <c r="AX939" s="2" t="str">
        <f t="shared" si="243"/>
        <v>Latizal alto</v>
      </c>
      <c r="AY939" s="2">
        <v>436</v>
      </c>
      <c r="AZ939" s="4">
        <f t="shared" si="239"/>
        <v>0.22935779816513763</v>
      </c>
      <c r="BA939" s="4">
        <v>4.5387229734277961</v>
      </c>
      <c r="BB939" s="4">
        <f t="shared" si="240"/>
        <v>9.2749618547469173E-2</v>
      </c>
      <c r="BC939" s="4">
        <f t="shared" si="241"/>
        <v>0.32210741671260679</v>
      </c>
      <c r="BD939" s="4">
        <f t="shared" si="242"/>
        <v>0.16105370835630339</v>
      </c>
    </row>
    <row r="940" spans="1:56" x14ac:dyDescent="0.25">
      <c r="A940" s="2">
        <v>20</v>
      </c>
      <c r="B940" s="2" t="s">
        <v>122</v>
      </c>
      <c r="C940" s="2" t="s">
        <v>414</v>
      </c>
      <c r="D940" s="2" t="s">
        <v>401</v>
      </c>
      <c r="E940" s="2" t="s">
        <v>58</v>
      </c>
      <c r="F940" s="2" t="s">
        <v>177</v>
      </c>
      <c r="G940" s="2" t="s">
        <v>125</v>
      </c>
      <c r="H940" s="2" t="s">
        <v>402</v>
      </c>
      <c r="I940" s="2" t="s">
        <v>403</v>
      </c>
      <c r="J940" s="6">
        <v>42333</v>
      </c>
      <c r="K940" s="2">
        <v>821035</v>
      </c>
      <c r="L940" s="2">
        <v>742492</v>
      </c>
      <c r="M940" s="2">
        <v>3</v>
      </c>
      <c r="N940" s="2" t="s">
        <v>370</v>
      </c>
      <c r="O940" s="2" t="s">
        <v>69</v>
      </c>
      <c r="P940" s="2" t="s">
        <v>94</v>
      </c>
      <c r="S940" s="2" t="s">
        <v>95</v>
      </c>
      <c r="T940" s="2" t="s">
        <v>419</v>
      </c>
      <c r="U940" s="2" t="s">
        <v>97</v>
      </c>
      <c r="V940" s="2">
        <v>14</v>
      </c>
      <c r="Y940" s="2">
        <f t="shared" si="228"/>
        <v>4.45633840657307</v>
      </c>
      <c r="AB940" s="2">
        <v>4.4563384069999996</v>
      </c>
      <c r="AC940" s="2">
        <f t="shared" si="229"/>
        <v>1.5597184423005749E-3</v>
      </c>
      <c r="AD940" s="2">
        <v>0.99868135240733413</v>
      </c>
      <c r="AE940" s="2">
        <f t="shared" si="234"/>
        <v>0.15617778769382784</v>
      </c>
      <c r="AF940" s="2">
        <v>38</v>
      </c>
      <c r="AG940" s="4">
        <f t="shared" si="235"/>
        <v>2.6315789473684208</v>
      </c>
      <c r="AH940" s="4">
        <f t="shared" si="236"/>
        <v>2.7877567350622487</v>
      </c>
      <c r="AI940" s="5">
        <f t="shared" si="237"/>
        <v>1.3938783675311244</v>
      </c>
      <c r="AJ940" s="2">
        <f t="shared" si="230"/>
        <v>5.6149863922820703E-3</v>
      </c>
      <c r="AK940" s="2">
        <f t="shared" si="231"/>
        <v>3.7433242615213798E-3</v>
      </c>
      <c r="AL940" s="2">
        <v>3</v>
      </c>
      <c r="AM940" s="2">
        <v>3</v>
      </c>
      <c r="AN940" s="2">
        <f t="shared" si="232"/>
        <v>4.5</v>
      </c>
      <c r="AO940" s="2">
        <f t="shared" si="233"/>
        <v>0.89999999999999991</v>
      </c>
      <c r="AP940" s="2">
        <v>6</v>
      </c>
      <c r="AQ940" s="2">
        <v>4</v>
      </c>
      <c r="AR940" s="2">
        <v>0</v>
      </c>
      <c r="AS940" s="2" t="s">
        <v>78</v>
      </c>
      <c r="AT940" s="2">
        <v>4</v>
      </c>
      <c r="AU940" s="2">
        <v>2</v>
      </c>
      <c r="AW940" s="2" t="str">
        <f t="shared" si="238"/>
        <v>Arbolitos</v>
      </c>
      <c r="AX940" s="2" t="str">
        <f t="shared" si="243"/>
        <v>Latizal bajo</v>
      </c>
      <c r="AY940" s="2">
        <v>436</v>
      </c>
      <c r="AZ940" s="4">
        <f t="shared" si="239"/>
        <v>0.22935779816513763</v>
      </c>
      <c r="BA940" s="4">
        <v>4.5387229734277961</v>
      </c>
      <c r="BB940" s="4">
        <f t="shared" si="240"/>
        <v>3.436469798734209E-2</v>
      </c>
      <c r="BC940" s="4">
        <f t="shared" si="241"/>
        <v>0.26372249615247972</v>
      </c>
      <c r="BD940" s="4">
        <f t="shared" si="242"/>
        <v>0.13186124807623986</v>
      </c>
    </row>
    <row r="941" spans="1:56" x14ac:dyDescent="0.25">
      <c r="A941" s="2">
        <v>20</v>
      </c>
      <c r="B941" s="2" t="s">
        <v>122</v>
      </c>
      <c r="C941" s="2" t="s">
        <v>414</v>
      </c>
      <c r="D941" s="2" t="s">
        <v>401</v>
      </c>
      <c r="E941" s="2" t="s">
        <v>58</v>
      </c>
      <c r="F941" s="2" t="s">
        <v>177</v>
      </c>
      <c r="G941" s="2" t="s">
        <v>125</v>
      </c>
      <c r="H941" s="2" t="s">
        <v>402</v>
      </c>
      <c r="I941" s="2" t="s">
        <v>403</v>
      </c>
      <c r="J941" s="6">
        <v>42333</v>
      </c>
      <c r="K941" s="2">
        <v>821035</v>
      </c>
      <c r="L941" s="2">
        <v>742492</v>
      </c>
      <c r="M941" s="2">
        <v>5</v>
      </c>
      <c r="N941" s="2" t="s">
        <v>399</v>
      </c>
      <c r="P941" s="2" t="s">
        <v>144</v>
      </c>
      <c r="S941" s="2" t="s">
        <v>145</v>
      </c>
      <c r="T941" s="2" t="s">
        <v>146</v>
      </c>
      <c r="U941" s="2" t="s">
        <v>147</v>
      </c>
      <c r="V941" s="2">
        <v>33</v>
      </c>
      <c r="Y941" s="2">
        <f t="shared" si="228"/>
        <v>10.504226244065093</v>
      </c>
      <c r="AB941" s="2">
        <v>10.504226239999999</v>
      </c>
      <c r="AC941" s="2">
        <f t="shared" si="229"/>
        <v>8.6659866513537007E-3</v>
      </c>
      <c r="AD941" s="2">
        <v>0.99868135240733413</v>
      </c>
      <c r="AE941" s="2">
        <f t="shared" si="234"/>
        <v>0.8677429122376451</v>
      </c>
      <c r="AF941" s="2">
        <v>38</v>
      </c>
      <c r="AG941" s="4">
        <f t="shared" si="235"/>
        <v>2.6315789473684208</v>
      </c>
      <c r="AH941" s="4">
        <f t="shared" si="236"/>
        <v>3.499321859606066</v>
      </c>
      <c r="AI941" s="5">
        <f t="shared" si="237"/>
        <v>1.749660929803033</v>
      </c>
      <c r="AJ941" s="2">
        <f t="shared" si="230"/>
        <v>2.5997959954061102E-2</v>
      </c>
      <c r="AK941" s="2">
        <f t="shared" si="231"/>
        <v>7.7993879862183306E-3</v>
      </c>
      <c r="AL941" s="2">
        <v>2</v>
      </c>
      <c r="AM941" s="2">
        <v>2</v>
      </c>
      <c r="AN941" s="2">
        <f t="shared" si="232"/>
        <v>2</v>
      </c>
      <c r="AO941" s="2">
        <f t="shared" si="233"/>
        <v>0.4</v>
      </c>
      <c r="AP941" s="2">
        <v>5</v>
      </c>
      <c r="AQ941" s="2">
        <v>1.5</v>
      </c>
      <c r="AR941" s="2">
        <v>0</v>
      </c>
      <c r="AS941" s="2" t="s">
        <v>78</v>
      </c>
      <c r="AT941" s="2">
        <v>3</v>
      </c>
      <c r="AU941" s="2">
        <v>2</v>
      </c>
      <c r="AW941" s="2" t="str">
        <f t="shared" si="238"/>
        <v>Arbustivo</v>
      </c>
      <c r="AX941" s="2" t="str">
        <f t="shared" si="243"/>
        <v>I</v>
      </c>
      <c r="AY941" s="2">
        <v>436</v>
      </c>
      <c r="AZ941" s="4">
        <f t="shared" si="239"/>
        <v>0.22935779816513763</v>
      </c>
      <c r="BA941" s="4">
        <v>4.5387229734277961</v>
      </c>
      <c r="BB941" s="4">
        <f t="shared" si="240"/>
        <v>0.19093446993987512</v>
      </c>
      <c r="BC941" s="4">
        <f t="shared" si="241"/>
        <v>0.42029226810501275</v>
      </c>
      <c r="BD941" s="4">
        <f t="shared" si="242"/>
        <v>0.21014613405250637</v>
      </c>
    </row>
    <row r="942" spans="1:56" x14ac:dyDescent="0.25">
      <c r="A942" s="2">
        <v>20</v>
      </c>
      <c r="B942" s="2" t="s">
        <v>122</v>
      </c>
      <c r="C942" s="2" t="s">
        <v>414</v>
      </c>
      <c r="D942" s="2" t="s">
        <v>401</v>
      </c>
      <c r="E942" s="2" t="s">
        <v>58</v>
      </c>
      <c r="F942" s="2" t="s">
        <v>177</v>
      </c>
      <c r="G942" s="2" t="s">
        <v>125</v>
      </c>
      <c r="H942" s="2" t="s">
        <v>402</v>
      </c>
      <c r="I942" s="2" t="s">
        <v>403</v>
      </c>
      <c r="J942" s="6">
        <v>42333</v>
      </c>
      <c r="K942" s="2">
        <v>821035</v>
      </c>
      <c r="L942" s="2">
        <v>742492</v>
      </c>
      <c r="M942" s="2">
        <v>5</v>
      </c>
      <c r="N942" s="2" t="s">
        <v>230</v>
      </c>
      <c r="P942" s="2" t="s">
        <v>144</v>
      </c>
      <c r="S942" s="2" t="s">
        <v>145</v>
      </c>
      <c r="T942" s="2" t="s">
        <v>146</v>
      </c>
      <c r="U942" s="2" t="s">
        <v>147</v>
      </c>
      <c r="V942" s="2">
        <v>63</v>
      </c>
      <c r="Y942" s="2">
        <f t="shared" si="228"/>
        <v>20.053522829578814</v>
      </c>
      <c r="AB942" s="2">
        <v>20.053522829999999</v>
      </c>
      <c r="AC942" s="2">
        <f t="shared" si="229"/>
        <v>3.1584298456586626E-2</v>
      </c>
      <c r="AD942" s="2">
        <v>0.99868135240733413</v>
      </c>
      <c r="AE942" s="2">
        <f t="shared" si="234"/>
        <v>3.162600200800012</v>
      </c>
      <c r="AF942" s="2">
        <v>38</v>
      </c>
      <c r="AG942" s="4">
        <f t="shared" si="235"/>
        <v>2.6315789473684208</v>
      </c>
      <c r="AH942" s="4">
        <f t="shared" si="236"/>
        <v>5.7941791481684328</v>
      </c>
      <c r="AI942" s="5">
        <f t="shared" si="237"/>
        <v>2.8970895740842164</v>
      </c>
      <c r="AJ942" s="2">
        <f t="shared" si="230"/>
        <v>0.22740694888742369</v>
      </c>
      <c r="AK942" s="2">
        <f t="shared" si="231"/>
        <v>0.11370347444371184</v>
      </c>
      <c r="AL942" s="2">
        <v>8</v>
      </c>
      <c r="AM942" s="2">
        <v>6</v>
      </c>
      <c r="AN942" s="2">
        <f t="shared" si="232"/>
        <v>24</v>
      </c>
      <c r="AO942" s="2">
        <f t="shared" si="233"/>
        <v>4.8</v>
      </c>
      <c r="AP942" s="2">
        <v>12</v>
      </c>
      <c r="AQ942" s="2">
        <v>6</v>
      </c>
      <c r="AR942" s="2">
        <v>0</v>
      </c>
      <c r="AS942" s="2" t="s">
        <v>78</v>
      </c>
      <c r="AT942" s="2">
        <v>4</v>
      </c>
      <c r="AU942" s="2">
        <v>2</v>
      </c>
      <c r="AW942" s="2" t="str">
        <f t="shared" si="238"/>
        <v>Arbolitos</v>
      </c>
      <c r="AX942" s="2" t="str">
        <f t="shared" si="243"/>
        <v>II</v>
      </c>
      <c r="AY942" s="2">
        <v>436</v>
      </c>
      <c r="AZ942" s="4">
        <f t="shared" si="239"/>
        <v>0.22935779816513763</v>
      </c>
      <c r="BA942" s="4">
        <v>4.5387229734277961</v>
      </c>
      <c r="BB942" s="4">
        <f t="shared" si="240"/>
        <v>0.69588513424367704</v>
      </c>
      <c r="BC942" s="4">
        <f t="shared" si="241"/>
        <v>0.92524293240881472</v>
      </c>
      <c r="BD942" s="4">
        <f t="shared" si="242"/>
        <v>0.46262146620440736</v>
      </c>
    </row>
    <row r="943" spans="1:56" x14ac:dyDescent="0.25">
      <c r="A943" s="2">
        <v>20</v>
      </c>
      <c r="B943" s="2" t="s">
        <v>122</v>
      </c>
      <c r="C943" s="2" t="s">
        <v>414</v>
      </c>
      <c r="D943" s="2" t="s">
        <v>401</v>
      </c>
      <c r="E943" s="2" t="s">
        <v>58</v>
      </c>
      <c r="F943" s="2" t="s">
        <v>177</v>
      </c>
      <c r="G943" s="2" t="s">
        <v>125</v>
      </c>
      <c r="H943" s="2" t="s">
        <v>402</v>
      </c>
      <c r="I943" s="2" t="s">
        <v>403</v>
      </c>
      <c r="J943" s="6">
        <v>42333</v>
      </c>
      <c r="K943" s="2">
        <v>821035</v>
      </c>
      <c r="L943" s="2">
        <v>742492</v>
      </c>
      <c r="M943" s="2">
        <v>2</v>
      </c>
      <c r="N943" s="2" t="s">
        <v>372</v>
      </c>
      <c r="P943" s="2" t="s">
        <v>144</v>
      </c>
      <c r="S943" s="2" t="s">
        <v>152</v>
      </c>
      <c r="T943" s="2" t="s">
        <v>153</v>
      </c>
      <c r="U943" s="2" t="s">
        <v>154</v>
      </c>
      <c r="V943" s="2">
        <v>17</v>
      </c>
      <c r="Y943" s="2">
        <f t="shared" si="228"/>
        <v>5.4112680651244416</v>
      </c>
      <c r="AB943" s="2">
        <v>5.4112680649999998</v>
      </c>
      <c r="AC943" s="2">
        <f t="shared" si="229"/>
        <v>2.2997889276778877E-3</v>
      </c>
      <c r="AD943" s="2">
        <v>0.99868135240733413</v>
      </c>
      <c r="AE943" s="2">
        <f t="shared" si="234"/>
        <v>0.23028255430365424</v>
      </c>
      <c r="AF943" s="2">
        <v>38</v>
      </c>
      <c r="AG943" s="4">
        <f t="shared" si="235"/>
        <v>2.6315789473684208</v>
      </c>
      <c r="AH943" s="4">
        <f t="shared" si="236"/>
        <v>2.8618615016720752</v>
      </c>
      <c r="AI943" s="5">
        <f t="shared" si="237"/>
        <v>1.4309307508360376</v>
      </c>
      <c r="AJ943" s="2">
        <f t="shared" si="230"/>
        <v>4.1396200698201975E-3</v>
      </c>
      <c r="AK943" s="2">
        <f t="shared" si="231"/>
        <v>2.7597467132134653E-3</v>
      </c>
      <c r="AL943" s="2">
        <v>1</v>
      </c>
      <c r="AM943" s="2">
        <v>1</v>
      </c>
      <c r="AN943" s="2">
        <f t="shared" si="232"/>
        <v>0.5</v>
      </c>
      <c r="AO943" s="2">
        <f t="shared" si="233"/>
        <v>0.1</v>
      </c>
      <c r="AP943" s="2">
        <v>3</v>
      </c>
      <c r="AQ943" s="2">
        <v>2</v>
      </c>
      <c r="AR943" s="2">
        <v>0</v>
      </c>
      <c r="AS943" s="2" t="s">
        <v>78</v>
      </c>
      <c r="AT943" s="2">
        <v>3</v>
      </c>
      <c r="AU943" s="2">
        <v>2</v>
      </c>
      <c r="AW943" s="2" t="str">
        <f t="shared" si="238"/>
        <v>Arbustivo</v>
      </c>
      <c r="AX943" s="2" t="str">
        <f t="shared" si="243"/>
        <v>Latizal alto</v>
      </c>
      <c r="AY943" s="2">
        <v>436</v>
      </c>
      <c r="AZ943" s="4">
        <f t="shared" si="239"/>
        <v>0.22935779816513763</v>
      </c>
      <c r="BA943" s="4">
        <v>4.5387229734277961</v>
      </c>
      <c r="BB943" s="4">
        <f t="shared" si="240"/>
        <v>5.0670396522152356E-2</v>
      </c>
      <c r="BC943" s="4">
        <f t="shared" si="241"/>
        <v>0.28002819468729001</v>
      </c>
      <c r="BD943" s="4">
        <f t="shared" si="242"/>
        <v>0.14001409734364501</v>
      </c>
    </row>
    <row r="944" spans="1:56" x14ac:dyDescent="0.25">
      <c r="A944" s="2">
        <v>20</v>
      </c>
      <c r="B944" s="2" t="s">
        <v>122</v>
      </c>
      <c r="C944" s="2" t="s">
        <v>414</v>
      </c>
      <c r="D944" s="2" t="s">
        <v>401</v>
      </c>
      <c r="E944" s="2" t="s">
        <v>58</v>
      </c>
      <c r="F944" s="2" t="s">
        <v>177</v>
      </c>
      <c r="G944" s="2" t="s">
        <v>125</v>
      </c>
      <c r="H944" s="2" t="s">
        <v>402</v>
      </c>
      <c r="I944" s="2" t="s">
        <v>403</v>
      </c>
      <c r="J944" s="6">
        <v>42333</v>
      </c>
      <c r="K944" s="2">
        <v>821035</v>
      </c>
      <c r="L944" s="2">
        <v>742492</v>
      </c>
      <c r="M944" s="2">
        <v>5</v>
      </c>
      <c r="N944" s="2" t="s">
        <v>420</v>
      </c>
      <c r="O944" s="2" t="s">
        <v>63</v>
      </c>
      <c r="P944" s="2" t="s">
        <v>94</v>
      </c>
      <c r="S944" s="2" t="s">
        <v>160</v>
      </c>
      <c r="T944" s="2" t="s">
        <v>161</v>
      </c>
      <c r="U944" s="2" t="s">
        <v>162</v>
      </c>
      <c r="V944" s="2">
        <v>82</v>
      </c>
      <c r="Y944" s="2">
        <f t="shared" si="228"/>
        <v>26.101410667070837</v>
      </c>
      <c r="AB944" s="2">
        <v>26.10141067</v>
      </c>
      <c r="AC944" s="2">
        <f t="shared" si="229"/>
        <v>5.3507891867495209E-2</v>
      </c>
      <c r="AD944" s="2">
        <v>0.99868135240733413</v>
      </c>
      <c r="AE944" s="2">
        <f t="shared" si="234"/>
        <v>5.3578543084351935</v>
      </c>
      <c r="AF944" s="2">
        <v>38</v>
      </c>
      <c r="AG944" s="4">
        <f t="shared" si="235"/>
        <v>2.6315789473684208</v>
      </c>
      <c r="AH944" s="4">
        <f t="shared" si="236"/>
        <v>7.9894332558036147</v>
      </c>
      <c r="AI944" s="5">
        <f t="shared" si="237"/>
        <v>3.9947166279018074</v>
      </c>
      <c r="AJ944" s="2">
        <f t="shared" si="230"/>
        <v>0.32104735120497124</v>
      </c>
      <c r="AK944" s="2">
        <f t="shared" si="231"/>
        <v>6.4209470240994243E-2</v>
      </c>
      <c r="AL944" s="2">
        <v>8</v>
      </c>
      <c r="AM944" s="2">
        <v>8</v>
      </c>
      <c r="AN944" s="2">
        <f t="shared" si="232"/>
        <v>32</v>
      </c>
      <c r="AO944" s="2">
        <f t="shared" si="233"/>
        <v>6.4</v>
      </c>
      <c r="AP944" s="2">
        <v>10</v>
      </c>
      <c r="AQ944" s="2">
        <v>2</v>
      </c>
      <c r="AR944" s="2">
        <v>0</v>
      </c>
      <c r="AS944" s="2" t="s">
        <v>79</v>
      </c>
      <c r="AT944" s="2">
        <v>1</v>
      </c>
      <c r="AU944" s="2">
        <v>2</v>
      </c>
      <c r="AW944" s="2" t="str">
        <f t="shared" si="238"/>
        <v>Arbolitos</v>
      </c>
      <c r="AX944" s="2" t="str">
        <f t="shared" si="243"/>
        <v>II</v>
      </c>
      <c r="AY944" s="2">
        <v>436</v>
      </c>
      <c r="AZ944" s="4">
        <f t="shared" si="239"/>
        <v>0.22935779816513763</v>
      </c>
      <c r="BA944" s="4">
        <v>4.5387229734277961</v>
      </c>
      <c r="BB944" s="4">
        <f t="shared" si="240"/>
        <v>1.1789195370759598</v>
      </c>
      <c r="BC944" s="4">
        <f t="shared" si="241"/>
        <v>1.4082773352410973</v>
      </c>
      <c r="BD944" s="4">
        <f t="shared" si="242"/>
        <v>0.70413866762054866</v>
      </c>
    </row>
    <row r="945" spans="1:56" x14ac:dyDescent="0.25">
      <c r="A945" s="2">
        <v>20</v>
      </c>
      <c r="B945" s="2" t="s">
        <v>122</v>
      </c>
      <c r="C945" s="2" t="s">
        <v>414</v>
      </c>
      <c r="D945" s="2" t="s">
        <v>401</v>
      </c>
      <c r="E945" s="2" t="s">
        <v>58</v>
      </c>
      <c r="F945" s="2" t="s">
        <v>177</v>
      </c>
      <c r="G945" s="2" t="s">
        <v>125</v>
      </c>
      <c r="H945" s="2" t="s">
        <v>402</v>
      </c>
      <c r="I945" s="2" t="s">
        <v>403</v>
      </c>
      <c r="J945" s="6">
        <v>42333</v>
      </c>
      <c r="K945" s="2">
        <v>821035</v>
      </c>
      <c r="L945" s="2">
        <v>742492</v>
      </c>
      <c r="M945" s="2">
        <v>1</v>
      </c>
      <c r="N945" s="2" t="s">
        <v>282</v>
      </c>
      <c r="P945" s="2" t="s">
        <v>94</v>
      </c>
      <c r="S945" s="2" t="s">
        <v>160</v>
      </c>
      <c r="T945" s="2" t="s">
        <v>161</v>
      </c>
      <c r="U945" s="2" t="s">
        <v>162</v>
      </c>
      <c r="V945" s="2">
        <v>100</v>
      </c>
      <c r="Y945" s="2">
        <f t="shared" si="228"/>
        <v>31.830988618379067</v>
      </c>
      <c r="AB945" s="2">
        <v>31.830988619999999</v>
      </c>
      <c r="AC945" s="2">
        <f t="shared" si="229"/>
        <v>7.9577471545947673E-2</v>
      </c>
      <c r="AD945" s="2">
        <v>0.99868135240733413</v>
      </c>
      <c r="AE945" s="2">
        <f t="shared" si="234"/>
        <v>7.9682544741748869</v>
      </c>
      <c r="AF945" s="2">
        <v>38</v>
      </c>
      <c r="AG945" s="4">
        <f t="shared" si="235"/>
        <v>2.6315789473684208</v>
      </c>
      <c r="AH945" s="4">
        <f t="shared" si="236"/>
        <v>10.599833421543307</v>
      </c>
      <c r="AI945" s="5">
        <f t="shared" si="237"/>
        <v>5.2999167107716536</v>
      </c>
      <c r="AJ945" s="2">
        <f t="shared" si="230"/>
        <v>0.57295779513082323</v>
      </c>
      <c r="AK945" s="2">
        <f t="shared" si="231"/>
        <v>0.28647889756541162</v>
      </c>
      <c r="AL945" s="2">
        <v>8</v>
      </c>
      <c r="AM945" s="2">
        <v>6</v>
      </c>
      <c r="AN945" s="2">
        <f t="shared" si="232"/>
        <v>24</v>
      </c>
      <c r="AO945" s="2">
        <f t="shared" si="233"/>
        <v>4.8</v>
      </c>
      <c r="AP945" s="2">
        <v>12</v>
      </c>
      <c r="AQ945" s="2">
        <v>6</v>
      </c>
      <c r="AR945" s="2">
        <v>0</v>
      </c>
      <c r="AS945" s="2" t="s">
        <v>79</v>
      </c>
      <c r="AT945" s="2">
        <v>3</v>
      </c>
      <c r="AU945" s="2">
        <v>2</v>
      </c>
      <c r="AW945" s="2" t="str">
        <f t="shared" si="238"/>
        <v>Arbolitos</v>
      </c>
      <c r="AX945" s="2" t="str">
        <f>+IF(AB945&lt;=40,"III",IF(AB945&lt;=50,"IV",IF(AB945&lt;=60,"V",IF(AB945&lt;=70,"VI",IF(AB945&lt;=80,"VII","VIII")))))</f>
        <v>III</v>
      </c>
      <c r="AY945" s="2">
        <v>436</v>
      </c>
      <c r="AZ945" s="4">
        <f t="shared" si="239"/>
        <v>0.22935779816513763</v>
      </c>
      <c r="BA945" s="4">
        <v>4.5387229734277961</v>
      </c>
      <c r="BB945" s="4">
        <f t="shared" si="240"/>
        <v>1.7533009177215346</v>
      </c>
      <c r="BC945" s="4">
        <f t="shared" si="241"/>
        <v>1.9826587158866722</v>
      </c>
      <c r="BD945" s="4">
        <f t="shared" si="242"/>
        <v>0.9913293579433361</v>
      </c>
    </row>
    <row r="946" spans="1:56" x14ac:dyDescent="0.25">
      <c r="A946" s="2">
        <v>20</v>
      </c>
      <c r="B946" s="2" t="s">
        <v>122</v>
      </c>
      <c r="C946" s="2" t="s">
        <v>414</v>
      </c>
      <c r="D946" s="2" t="s">
        <v>401</v>
      </c>
      <c r="E946" s="2" t="s">
        <v>58</v>
      </c>
      <c r="F946" s="2" t="s">
        <v>177</v>
      </c>
      <c r="G946" s="2" t="s">
        <v>125</v>
      </c>
      <c r="H946" s="2" t="s">
        <v>402</v>
      </c>
      <c r="I946" s="2" t="s">
        <v>403</v>
      </c>
      <c r="J946" s="6">
        <v>42333</v>
      </c>
      <c r="K946" s="2">
        <v>821035</v>
      </c>
      <c r="L946" s="2">
        <v>742492</v>
      </c>
      <c r="M946" s="2">
        <v>4</v>
      </c>
      <c r="N946" s="2" t="s">
        <v>288</v>
      </c>
      <c r="P946" s="2" t="s">
        <v>94</v>
      </c>
      <c r="S946" s="2" t="s">
        <v>160</v>
      </c>
      <c r="T946" s="2" t="s">
        <v>161</v>
      </c>
      <c r="U946" s="2" t="s">
        <v>162</v>
      </c>
      <c r="V946" s="2">
        <v>86</v>
      </c>
      <c r="Y946" s="2">
        <f t="shared" si="228"/>
        <v>27.374650211805999</v>
      </c>
      <c r="AB946" s="2">
        <v>27.374650209999999</v>
      </c>
      <c r="AC946" s="2">
        <f t="shared" si="229"/>
        <v>5.8855497955382904E-2</v>
      </c>
      <c r="AD946" s="2">
        <v>0.99868135240733413</v>
      </c>
      <c r="AE946" s="2">
        <f t="shared" si="234"/>
        <v>5.893321009099747</v>
      </c>
      <c r="AF946" s="2">
        <v>38</v>
      </c>
      <c r="AG946" s="4">
        <f t="shared" si="235"/>
        <v>2.6315789473684208</v>
      </c>
      <c r="AH946" s="4">
        <f t="shared" si="236"/>
        <v>8.5248999564681682</v>
      </c>
      <c r="AI946" s="5">
        <f t="shared" si="237"/>
        <v>4.2624499782340841</v>
      </c>
      <c r="AJ946" s="2">
        <f t="shared" si="230"/>
        <v>0.52969948159844615</v>
      </c>
      <c r="AK946" s="2">
        <f t="shared" si="231"/>
        <v>0.21187979263937842</v>
      </c>
      <c r="AL946" s="2">
        <v>9</v>
      </c>
      <c r="AM946" s="2">
        <v>7</v>
      </c>
      <c r="AN946" s="2">
        <f t="shared" si="232"/>
        <v>31.5</v>
      </c>
      <c r="AO946" s="2">
        <f t="shared" si="233"/>
        <v>6.3</v>
      </c>
      <c r="AP946" s="2">
        <v>15</v>
      </c>
      <c r="AQ946" s="2">
        <v>6</v>
      </c>
      <c r="AR946" s="2">
        <v>0</v>
      </c>
      <c r="AS946" s="2" t="s">
        <v>78</v>
      </c>
      <c r="AT946" s="2">
        <v>5</v>
      </c>
      <c r="AU946" s="2">
        <v>2</v>
      </c>
      <c r="AW946" s="2" t="str">
        <f t="shared" si="238"/>
        <v>Arbóreo inferior</v>
      </c>
      <c r="AX946" s="2" t="str">
        <f t="shared" ref="AX946:AX951" si="244">+IF(AB946&lt;=2.5,"Brinzal",IF(AB946&lt;=5,"Latizal bajo",IF(AB946&lt;=10,"Latizal alto",IF(AB946&lt;=20,"I",IF(AB946&lt;=30,"II","III")))))</f>
        <v>II</v>
      </c>
      <c r="AY946" s="2">
        <v>436</v>
      </c>
      <c r="AZ946" s="4">
        <f t="shared" si="239"/>
        <v>0.22935779816513763</v>
      </c>
      <c r="BA946" s="4">
        <v>4.5387229734277961</v>
      </c>
      <c r="BB946" s="4">
        <f t="shared" si="240"/>
        <v>1.2967413587468473</v>
      </c>
      <c r="BC946" s="4">
        <f t="shared" si="241"/>
        <v>1.5260991569119848</v>
      </c>
      <c r="BD946" s="4">
        <f t="shared" si="242"/>
        <v>0.76304957845599242</v>
      </c>
    </row>
    <row r="947" spans="1:56" x14ac:dyDescent="0.25">
      <c r="A947" s="2">
        <v>20</v>
      </c>
      <c r="B947" s="2" t="s">
        <v>122</v>
      </c>
      <c r="C947" s="2" t="s">
        <v>414</v>
      </c>
      <c r="D947" s="2" t="s">
        <v>401</v>
      </c>
      <c r="E947" s="2" t="s">
        <v>58</v>
      </c>
      <c r="F947" s="2" t="s">
        <v>177</v>
      </c>
      <c r="G947" s="2" t="s">
        <v>125</v>
      </c>
      <c r="H947" s="2" t="s">
        <v>402</v>
      </c>
      <c r="I947" s="2" t="s">
        <v>403</v>
      </c>
      <c r="J947" s="6">
        <v>42333</v>
      </c>
      <c r="K947" s="2">
        <v>821035</v>
      </c>
      <c r="L947" s="2">
        <v>742492</v>
      </c>
      <c r="M947" s="2">
        <v>2</v>
      </c>
      <c r="N947" s="2" t="s">
        <v>313</v>
      </c>
      <c r="P947" s="2" t="s">
        <v>395</v>
      </c>
      <c r="S947" s="2" t="s">
        <v>396</v>
      </c>
      <c r="T947" s="2" t="s">
        <v>397</v>
      </c>
      <c r="U947" s="2" t="s">
        <v>115</v>
      </c>
      <c r="V947" s="2">
        <v>27</v>
      </c>
      <c r="Y947" s="2">
        <f t="shared" si="228"/>
        <v>8.5943669269623477</v>
      </c>
      <c r="AB947" s="2">
        <v>8.5943669269999994</v>
      </c>
      <c r="AC947" s="2">
        <f t="shared" si="229"/>
        <v>5.8011976756995841E-3</v>
      </c>
      <c r="AD947" s="2">
        <v>0.99868135240733413</v>
      </c>
      <c r="AE947" s="2">
        <f t="shared" si="234"/>
        <v>0.5808857511673492</v>
      </c>
      <c r="AF947" s="2">
        <v>38</v>
      </c>
      <c r="AG947" s="4">
        <f t="shared" si="235"/>
        <v>2.6315789473684208</v>
      </c>
      <c r="AH947" s="4">
        <f t="shared" si="236"/>
        <v>3.2124646985357699</v>
      </c>
      <c r="AI947" s="5">
        <f t="shared" si="237"/>
        <v>1.6062323492678849</v>
      </c>
      <c r="AJ947" s="2">
        <f t="shared" si="230"/>
        <v>2.0884311632518502E-2</v>
      </c>
      <c r="AK947" s="2">
        <f t="shared" si="231"/>
        <v>1.3922874421679001E-2</v>
      </c>
      <c r="AL947" s="2">
        <v>3</v>
      </c>
      <c r="AM947" s="2">
        <v>3</v>
      </c>
      <c r="AN947" s="2">
        <f t="shared" si="232"/>
        <v>4.5</v>
      </c>
      <c r="AO947" s="2">
        <f t="shared" si="233"/>
        <v>0.89999999999999991</v>
      </c>
      <c r="AP947" s="2">
        <v>6</v>
      </c>
      <c r="AQ947" s="2">
        <v>4</v>
      </c>
      <c r="AR947" s="2">
        <v>0</v>
      </c>
      <c r="AS947" s="2" t="s">
        <v>78</v>
      </c>
      <c r="AT947" s="2">
        <v>3</v>
      </c>
      <c r="AU947" s="2">
        <v>2</v>
      </c>
      <c r="AW947" s="2" t="str">
        <f t="shared" si="238"/>
        <v>Arbolitos</v>
      </c>
      <c r="AX947" s="2" t="str">
        <f t="shared" si="244"/>
        <v>Latizal alto</v>
      </c>
      <c r="AY947" s="2">
        <v>436</v>
      </c>
      <c r="AZ947" s="4">
        <f t="shared" si="239"/>
        <v>0.22935779816513763</v>
      </c>
      <c r="BA947" s="4">
        <v>4.5387229734277961</v>
      </c>
      <c r="BB947" s="4">
        <f t="shared" si="240"/>
        <v>0.12781563690189984</v>
      </c>
      <c r="BC947" s="4">
        <f t="shared" si="241"/>
        <v>0.35717343506703747</v>
      </c>
      <c r="BD947" s="4">
        <f t="shared" si="242"/>
        <v>0.17858671753351874</v>
      </c>
    </row>
    <row r="948" spans="1:56" x14ac:dyDescent="0.25">
      <c r="A948" s="2">
        <v>20</v>
      </c>
      <c r="B948" s="2" t="s">
        <v>122</v>
      </c>
      <c r="C948" s="2" t="s">
        <v>414</v>
      </c>
      <c r="D948" s="2" t="s">
        <v>401</v>
      </c>
      <c r="E948" s="2" t="s">
        <v>58</v>
      </c>
      <c r="F948" s="2" t="s">
        <v>177</v>
      </c>
      <c r="G948" s="2" t="s">
        <v>125</v>
      </c>
      <c r="H948" s="2" t="s">
        <v>402</v>
      </c>
      <c r="I948" s="2" t="s">
        <v>403</v>
      </c>
      <c r="J948" s="6">
        <v>42333</v>
      </c>
      <c r="K948" s="2">
        <v>821035</v>
      </c>
      <c r="L948" s="2">
        <v>742492</v>
      </c>
      <c r="M948" s="2">
        <v>2</v>
      </c>
      <c r="N948" s="2" t="s">
        <v>374</v>
      </c>
      <c r="P948" s="2" t="s">
        <v>395</v>
      </c>
      <c r="S948" s="2" t="s">
        <v>396</v>
      </c>
      <c r="T948" s="2" t="s">
        <v>397</v>
      </c>
      <c r="U948" s="2" t="s">
        <v>115</v>
      </c>
      <c r="V948" s="2">
        <v>13</v>
      </c>
      <c r="Y948" s="2">
        <f t="shared" si="228"/>
        <v>4.1380285203892786</v>
      </c>
      <c r="AB948" s="2">
        <v>4.1380285199999998</v>
      </c>
      <c r="AC948" s="2">
        <f t="shared" si="229"/>
        <v>1.3448592691265155E-3</v>
      </c>
      <c r="AD948" s="2">
        <v>0.99868135240733413</v>
      </c>
      <c r="AE948" s="2">
        <f t="shared" si="234"/>
        <v>0.13466350061355556</v>
      </c>
      <c r="AF948" s="2">
        <v>38</v>
      </c>
      <c r="AG948" s="4">
        <f t="shared" si="235"/>
        <v>2.6315789473684208</v>
      </c>
      <c r="AH948" s="4">
        <f t="shared" si="236"/>
        <v>2.7662424479819765</v>
      </c>
      <c r="AI948" s="5">
        <f t="shared" si="237"/>
        <v>1.3831212239909882</v>
      </c>
      <c r="AJ948" s="2">
        <f t="shared" si="230"/>
        <v>3.2276622459036369E-3</v>
      </c>
      <c r="AK948" s="2">
        <f t="shared" si="231"/>
        <v>1.6138311229518185E-3</v>
      </c>
      <c r="AL948" s="2">
        <v>2</v>
      </c>
      <c r="AM948" s="2">
        <v>1.5</v>
      </c>
      <c r="AN948" s="2">
        <f t="shared" si="232"/>
        <v>1.5</v>
      </c>
      <c r="AO948" s="2">
        <f t="shared" si="233"/>
        <v>0.3</v>
      </c>
      <c r="AP948" s="2">
        <v>4</v>
      </c>
      <c r="AQ948" s="2">
        <v>2</v>
      </c>
      <c r="AR948" s="2">
        <v>0</v>
      </c>
      <c r="AS948" s="2" t="s">
        <v>78</v>
      </c>
      <c r="AT948" s="2">
        <v>3</v>
      </c>
      <c r="AU948" s="2">
        <v>2</v>
      </c>
      <c r="AW948" s="2" t="str">
        <f t="shared" si="238"/>
        <v>Arbustivo</v>
      </c>
      <c r="AX948" s="2" t="str">
        <f t="shared" si="244"/>
        <v>Latizal bajo</v>
      </c>
      <c r="AY948" s="2">
        <v>436</v>
      </c>
      <c r="AZ948" s="4">
        <f t="shared" si="239"/>
        <v>0.22935779816513763</v>
      </c>
      <c r="BA948" s="4">
        <v>4.5387229734277961</v>
      </c>
      <c r="BB948" s="4">
        <f t="shared" si="240"/>
        <v>2.9630785509493929E-2</v>
      </c>
      <c r="BC948" s="4">
        <f t="shared" si="241"/>
        <v>0.25898858367463157</v>
      </c>
      <c r="BD948" s="4">
        <f t="shared" si="242"/>
        <v>0.12949429183731578</v>
      </c>
    </row>
    <row r="949" spans="1:56" x14ac:dyDescent="0.25">
      <c r="A949" s="2">
        <v>20</v>
      </c>
      <c r="B949" s="2" t="s">
        <v>122</v>
      </c>
      <c r="C949" s="2" t="s">
        <v>414</v>
      </c>
      <c r="D949" s="2" t="s">
        <v>401</v>
      </c>
      <c r="E949" s="2" t="s">
        <v>58</v>
      </c>
      <c r="F949" s="2" t="s">
        <v>177</v>
      </c>
      <c r="G949" s="2" t="s">
        <v>125</v>
      </c>
      <c r="H949" s="2" t="s">
        <v>402</v>
      </c>
      <c r="I949" s="2" t="s">
        <v>403</v>
      </c>
      <c r="J949" s="6">
        <v>42333</v>
      </c>
      <c r="K949" s="2">
        <v>821035</v>
      </c>
      <c r="L949" s="2">
        <v>742492</v>
      </c>
      <c r="M949" s="2">
        <v>5</v>
      </c>
      <c r="N949" s="2" t="s">
        <v>336</v>
      </c>
      <c r="P949" s="2" t="s">
        <v>395</v>
      </c>
      <c r="S949" s="2" t="s">
        <v>396</v>
      </c>
      <c r="T949" s="2" t="s">
        <v>397</v>
      </c>
      <c r="U949" s="2" t="s">
        <v>115</v>
      </c>
      <c r="V949" s="2">
        <v>45</v>
      </c>
      <c r="Y949" s="2">
        <f t="shared" si="228"/>
        <v>14.323944878270581</v>
      </c>
      <c r="AB949" s="2">
        <v>14.323944880000001</v>
      </c>
      <c r="AC949" s="2">
        <f t="shared" si="229"/>
        <v>1.6114437988054401E-2</v>
      </c>
      <c r="AD949" s="2">
        <v>0.99868135240733413</v>
      </c>
      <c r="AE949" s="2">
        <f t="shared" si="234"/>
        <v>1.6135715310204142</v>
      </c>
      <c r="AF949" s="2">
        <v>38</v>
      </c>
      <c r="AG949" s="4">
        <f t="shared" si="235"/>
        <v>2.6315789473684208</v>
      </c>
      <c r="AH949" s="4">
        <f t="shared" si="236"/>
        <v>4.245150478388835</v>
      </c>
      <c r="AI949" s="5">
        <f t="shared" si="237"/>
        <v>2.1225752391944175</v>
      </c>
      <c r="AJ949" s="2">
        <f t="shared" si="230"/>
        <v>7.7349302342661116E-2</v>
      </c>
      <c r="AK949" s="2">
        <f t="shared" si="231"/>
        <v>1.9337325585665279E-2</v>
      </c>
      <c r="AL949" s="2">
        <v>7</v>
      </c>
      <c r="AM949" s="2">
        <v>6</v>
      </c>
      <c r="AN949" s="2">
        <f t="shared" si="232"/>
        <v>21</v>
      </c>
      <c r="AO949" s="2">
        <f t="shared" si="233"/>
        <v>4.2</v>
      </c>
      <c r="AP949" s="2">
        <v>8</v>
      </c>
      <c r="AQ949" s="2">
        <v>2</v>
      </c>
      <c r="AR949" s="2">
        <v>2</v>
      </c>
      <c r="AS949" s="2" t="s">
        <v>78</v>
      </c>
      <c r="AT949" s="2">
        <v>5</v>
      </c>
      <c r="AU949" s="2">
        <v>2</v>
      </c>
      <c r="AW949" s="2" t="str">
        <f t="shared" si="238"/>
        <v>Arbolitos</v>
      </c>
      <c r="AX949" s="2" t="str">
        <f t="shared" si="244"/>
        <v>I</v>
      </c>
      <c r="AY949" s="2">
        <v>436</v>
      </c>
      <c r="AZ949" s="4">
        <f t="shared" si="239"/>
        <v>0.22935779816513763</v>
      </c>
      <c r="BA949" s="4">
        <v>4.5387229734277961</v>
      </c>
      <c r="BB949" s="4">
        <f t="shared" si="240"/>
        <v>0.3550434358386107</v>
      </c>
      <c r="BC949" s="4">
        <f t="shared" si="241"/>
        <v>0.58440123400374833</v>
      </c>
      <c r="BD949" s="4">
        <f t="shared" si="242"/>
        <v>0.29220061700187416</v>
      </c>
    </row>
    <row r="950" spans="1:56" x14ac:dyDescent="0.25">
      <c r="A950" s="2">
        <v>20</v>
      </c>
      <c r="B950" s="2" t="s">
        <v>122</v>
      </c>
      <c r="C950" s="2" t="s">
        <v>414</v>
      </c>
      <c r="D950" s="2" t="s">
        <v>401</v>
      </c>
      <c r="E950" s="2" t="s">
        <v>58</v>
      </c>
      <c r="F950" s="2" t="s">
        <v>177</v>
      </c>
      <c r="G950" s="2" t="s">
        <v>125</v>
      </c>
      <c r="H950" s="2" t="s">
        <v>402</v>
      </c>
      <c r="I950" s="2" t="s">
        <v>403</v>
      </c>
      <c r="J950" s="6">
        <v>42333</v>
      </c>
      <c r="K950" s="2">
        <v>821035</v>
      </c>
      <c r="L950" s="2">
        <v>742492</v>
      </c>
      <c r="M950" s="2">
        <v>1</v>
      </c>
      <c r="N950" s="2" t="s">
        <v>379</v>
      </c>
      <c r="P950" s="2" t="s">
        <v>206</v>
      </c>
      <c r="S950" s="2" t="s">
        <v>207</v>
      </c>
      <c r="T950" s="2" t="s">
        <v>208</v>
      </c>
      <c r="U950" s="2" t="s">
        <v>115</v>
      </c>
      <c r="V950" s="2">
        <v>19</v>
      </c>
      <c r="Y950" s="2">
        <f t="shared" si="228"/>
        <v>6.0478878374920226</v>
      </c>
      <c r="AB950" s="2">
        <v>6.0478878370000002</v>
      </c>
      <c r="AC950" s="2">
        <f t="shared" si="229"/>
        <v>2.8727467228087103E-3</v>
      </c>
      <c r="AD950" s="2">
        <v>0.99868135240733413</v>
      </c>
      <c r="AE950" s="2">
        <f t="shared" si="234"/>
        <v>0.28765398651771334</v>
      </c>
      <c r="AF950" s="2">
        <v>38</v>
      </c>
      <c r="AG950" s="4">
        <f t="shared" si="235"/>
        <v>2.6315789473684208</v>
      </c>
      <c r="AH950" s="4">
        <f t="shared" si="236"/>
        <v>2.9192329338861343</v>
      </c>
      <c r="AI950" s="5">
        <f t="shared" si="237"/>
        <v>1.4596164669430671</v>
      </c>
      <c r="AJ950" s="2">
        <f t="shared" si="230"/>
        <v>8.6182401684261317E-3</v>
      </c>
      <c r="AK950" s="2">
        <f t="shared" si="231"/>
        <v>2.585472050527839E-3</v>
      </c>
      <c r="AL950" s="2">
        <v>6</v>
      </c>
      <c r="AM950" s="2">
        <v>4</v>
      </c>
      <c r="AN950" s="2">
        <f t="shared" si="232"/>
        <v>12</v>
      </c>
      <c r="AO950" s="2">
        <f t="shared" si="233"/>
        <v>2.4</v>
      </c>
      <c r="AP950" s="2">
        <v>5</v>
      </c>
      <c r="AQ950" s="2">
        <v>1.5</v>
      </c>
      <c r="AR950" s="2">
        <v>2</v>
      </c>
      <c r="AS950" s="2" t="s">
        <v>78</v>
      </c>
      <c r="AT950" s="2">
        <v>4</v>
      </c>
      <c r="AU950" s="2">
        <v>2</v>
      </c>
      <c r="AW950" s="2" t="str">
        <f t="shared" si="238"/>
        <v>Arbustivo</v>
      </c>
      <c r="AX950" s="2" t="str">
        <f t="shared" si="244"/>
        <v>Latizal alto</v>
      </c>
      <c r="AY950" s="2">
        <v>436</v>
      </c>
      <c r="AZ950" s="4">
        <f t="shared" si="239"/>
        <v>0.22935779816513763</v>
      </c>
      <c r="BA950" s="4">
        <v>4.5387229734277961</v>
      </c>
      <c r="BB950" s="4">
        <f t="shared" si="240"/>
        <v>6.329416312974738E-2</v>
      </c>
      <c r="BC950" s="4">
        <f t="shared" si="241"/>
        <v>0.29265196129488502</v>
      </c>
      <c r="BD950" s="4">
        <f t="shared" si="242"/>
        <v>0.14632598064744251</v>
      </c>
    </row>
    <row r="951" spans="1:56" x14ac:dyDescent="0.25">
      <c r="A951" s="2">
        <v>20</v>
      </c>
      <c r="B951" s="2" t="s">
        <v>122</v>
      </c>
      <c r="C951" s="2" t="s">
        <v>414</v>
      </c>
      <c r="D951" s="2" t="s">
        <v>401</v>
      </c>
      <c r="E951" s="2" t="s">
        <v>58</v>
      </c>
      <c r="F951" s="2" t="s">
        <v>177</v>
      </c>
      <c r="G951" s="2" t="s">
        <v>125</v>
      </c>
      <c r="H951" s="2" t="s">
        <v>402</v>
      </c>
      <c r="I951" s="2" t="s">
        <v>403</v>
      </c>
      <c r="J951" s="6">
        <v>42333</v>
      </c>
      <c r="K951" s="2">
        <v>821035</v>
      </c>
      <c r="L951" s="2">
        <v>742492</v>
      </c>
      <c r="M951" s="2">
        <v>2</v>
      </c>
      <c r="N951" s="2" t="s">
        <v>375</v>
      </c>
      <c r="P951" s="2" t="s">
        <v>206</v>
      </c>
      <c r="S951" s="2" t="s">
        <v>207</v>
      </c>
      <c r="T951" s="2" t="s">
        <v>208</v>
      </c>
      <c r="U951" s="2" t="s">
        <v>115</v>
      </c>
      <c r="V951" s="2">
        <v>19</v>
      </c>
      <c r="Y951" s="2">
        <f t="shared" si="228"/>
        <v>6.0478878374920226</v>
      </c>
      <c r="AB951" s="2">
        <v>6.0478878370000002</v>
      </c>
      <c r="AC951" s="2">
        <f t="shared" si="229"/>
        <v>2.8727467228087103E-3</v>
      </c>
      <c r="AD951" s="2">
        <v>0.99868135240733413</v>
      </c>
      <c r="AE951" s="2">
        <f t="shared" si="234"/>
        <v>0.28765398651771334</v>
      </c>
      <c r="AF951" s="2">
        <v>38</v>
      </c>
      <c r="AG951" s="4">
        <f t="shared" si="235"/>
        <v>2.6315789473684208</v>
      </c>
      <c r="AH951" s="4">
        <f t="shared" si="236"/>
        <v>2.9192329338861343</v>
      </c>
      <c r="AI951" s="5">
        <f t="shared" si="237"/>
        <v>1.4596164669430671</v>
      </c>
      <c r="AJ951" s="2">
        <f t="shared" si="230"/>
        <v>1.0341888202111356E-2</v>
      </c>
      <c r="AK951" s="2">
        <f t="shared" si="231"/>
        <v>3.4472960673704521E-4</v>
      </c>
      <c r="AL951" s="2">
        <v>5</v>
      </c>
      <c r="AM951" s="2">
        <v>4</v>
      </c>
      <c r="AN951" s="2">
        <f t="shared" si="232"/>
        <v>10</v>
      </c>
      <c r="AO951" s="2">
        <f t="shared" si="233"/>
        <v>2</v>
      </c>
      <c r="AP951" s="2">
        <v>6</v>
      </c>
      <c r="AQ951" s="2">
        <v>0.2</v>
      </c>
      <c r="AR951" s="2">
        <v>3</v>
      </c>
      <c r="AS951" s="2" t="s">
        <v>78</v>
      </c>
      <c r="AT951" s="2">
        <v>4</v>
      </c>
      <c r="AU951" s="2">
        <v>2</v>
      </c>
      <c r="AW951" s="2" t="str">
        <f t="shared" si="238"/>
        <v>Arbolitos</v>
      </c>
      <c r="AX951" s="2" t="str">
        <f t="shared" si="244"/>
        <v>Latizal alto</v>
      </c>
      <c r="AY951" s="2">
        <v>436</v>
      </c>
      <c r="AZ951" s="4">
        <f t="shared" si="239"/>
        <v>0.22935779816513763</v>
      </c>
      <c r="BA951" s="4">
        <v>4.5387229734277961</v>
      </c>
      <c r="BB951" s="4">
        <f t="shared" si="240"/>
        <v>6.329416312974738E-2</v>
      </c>
      <c r="BC951" s="4">
        <f t="shared" si="241"/>
        <v>0.29265196129488502</v>
      </c>
      <c r="BD951" s="4">
        <f t="shared" si="242"/>
        <v>0.14632598064744251</v>
      </c>
    </row>
    <row r="952" spans="1:56" x14ac:dyDescent="0.25">
      <c r="A952" s="2">
        <v>20</v>
      </c>
      <c r="B952" s="2" t="s">
        <v>122</v>
      </c>
      <c r="C952" s="2" t="s">
        <v>414</v>
      </c>
      <c r="D952" s="2" t="s">
        <v>401</v>
      </c>
      <c r="E952" s="2" t="s">
        <v>58</v>
      </c>
      <c r="F952" s="2" t="s">
        <v>177</v>
      </c>
      <c r="G952" s="2" t="s">
        <v>125</v>
      </c>
      <c r="H952" s="2" t="s">
        <v>402</v>
      </c>
      <c r="I952" s="2" t="s">
        <v>403</v>
      </c>
      <c r="J952" s="6">
        <v>42333</v>
      </c>
      <c r="K952" s="2">
        <v>821035</v>
      </c>
      <c r="L952" s="2">
        <v>742492</v>
      </c>
      <c r="M952" s="2">
        <v>3</v>
      </c>
      <c r="N952" s="2" t="s">
        <v>224</v>
      </c>
      <c r="O952" s="2" t="s">
        <v>69</v>
      </c>
      <c r="P952" s="2" t="s">
        <v>421</v>
      </c>
      <c r="S952" s="2" t="s">
        <v>422</v>
      </c>
      <c r="T952" s="2" t="s">
        <v>423</v>
      </c>
      <c r="U952" s="2" t="s">
        <v>424</v>
      </c>
      <c r="V952" s="2">
        <v>95</v>
      </c>
      <c r="Y952" s="2">
        <f t="shared" si="228"/>
        <v>30.239439187460114</v>
      </c>
      <c r="AB952" s="2">
        <v>30.239439189999999</v>
      </c>
      <c r="AC952" s="2">
        <f t="shared" si="229"/>
        <v>7.1818668070217778E-2</v>
      </c>
      <c r="AD952" s="2">
        <v>0.99868135240733413</v>
      </c>
      <c r="AE952" s="2">
        <f t="shared" si="234"/>
        <v>7.1913496629428364</v>
      </c>
      <c r="AF952" s="2">
        <v>38</v>
      </c>
      <c r="AG952" s="4">
        <f t="shared" si="235"/>
        <v>2.6315789473684208</v>
      </c>
      <c r="AH952" s="4">
        <f t="shared" si="236"/>
        <v>9.8229286103112567</v>
      </c>
      <c r="AI952" s="5">
        <f t="shared" si="237"/>
        <v>4.9114643051556284</v>
      </c>
      <c r="AJ952" s="2">
        <f t="shared" si="230"/>
        <v>0.73255041431622125</v>
      </c>
      <c r="AK952" s="2">
        <f t="shared" si="231"/>
        <v>0.21545600421065331</v>
      </c>
      <c r="AL952" s="2">
        <v>4</v>
      </c>
      <c r="AM952" s="2">
        <v>6</v>
      </c>
      <c r="AN952" s="2">
        <f t="shared" si="232"/>
        <v>12</v>
      </c>
      <c r="AO952" s="2">
        <f t="shared" si="233"/>
        <v>2.4</v>
      </c>
      <c r="AP952" s="2">
        <v>17</v>
      </c>
      <c r="AQ952" s="2">
        <v>5</v>
      </c>
      <c r="AR952" s="2">
        <v>0</v>
      </c>
      <c r="AS952" s="2" t="s">
        <v>78</v>
      </c>
      <c r="AT952" s="2">
        <v>3</v>
      </c>
      <c r="AU952" s="2">
        <v>2</v>
      </c>
      <c r="AW952" s="2" t="str">
        <f t="shared" si="238"/>
        <v>Arbóreo inferior</v>
      </c>
      <c r="AX952" s="2" t="str">
        <f>+IF(AB952&lt;=40,"III",IF(AB952&lt;=50,"IV",IF(AB952&lt;=60,"V",IF(AB952&lt;=70,"VI",IF(AB952&lt;=80,"VII","VIII")))))</f>
        <v>III</v>
      </c>
      <c r="AY952" s="2">
        <v>436</v>
      </c>
      <c r="AZ952" s="4">
        <f t="shared" si="239"/>
        <v>0.22935779816513763</v>
      </c>
      <c r="BA952" s="4">
        <v>4.5387229734277961</v>
      </c>
      <c r="BB952" s="4">
        <f t="shared" si="240"/>
        <v>1.5823540782436851</v>
      </c>
      <c r="BC952" s="4">
        <f t="shared" si="241"/>
        <v>1.8117118764088227</v>
      </c>
      <c r="BD952" s="4">
        <f t="shared" si="242"/>
        <v>0.90585593820441135</v>
      </c>
    </row>
    <row r="953" spans="1:56" x14ac:dyDescent="0.25">
      <c r="A953" s="2">
        <v>20</v>
      </c>
      <c r="B953" s="2" t="s">
        <v>122</v>
      </c>
      <c r="C953" s="2" t="s">
        <v>414</v>
      </c>
      <c r="D953" s="2" t="s">
        <v>401</v>
      </c>
      <c r="E953" s="2" t="s">
        <v>58</v>
      </c>
      <c r="F953" s="2" t="s">
        <v>177</v>
      </c>
      <c r="G953" s="2" t="s">
        <v>125</v>
      </c>
      <c r="H953" s="2" t="s">
        <v>402</v>
      </c>
      <c r="I953" s="2" t="s">
        <v>403</v>
      </c>
      <c r="J953" s="6">
        <v>42333</v>
      </c>
      <c r="K953" s="2">
        <v>821035</v>
      </c>
      <c r="L953" s="2">
        <v>742492</v>
      </c>
      <c r="M953" s="2">
        <v>4</v>
      </c>
      <c r="N953" s="2" t="s">
        <v>377</v>
      </c>
      <c r="O953" s="2" t="s">
        <v>63</v>
      </c>
      <c r="P953" s="2" t="s">
        <v>421</v>
      </c>
      <c r="S953" s="2" t="s">
        <v>422</v>
      </c>
      <c r="T953" s="2" t="s">
        <v>423</v>
      </c>
      <c r="U953" s="2" t="s">
        <v>424</v>
      </c>
      <c r="V953" s="2">
        <v>75</v>
      </c>
      <c r="Y953" s="2">
        <f t="shared" si="228"/>
        <v>23.8732414637843</v>
      </c>
      <c r="AB953" s="2">
        <v>23.873241459999999</v>
      </c>
      <c r="AC953" s="2">
        <f t="shared" si="229"/>
        <v>4.4762327744595563E-2</v>
      </c>
      <c r="AD953" s="2">
        <v>0.99868135240733413</v>
      </c>
      <c r="AE953" s="2">
        <f t="shared" si="234"/>
        <v>4.4821431417233732</v>
      </c>
      <c r="AF953" s="2">
        <v>38</v>
      </c>
      <c r="AG953" s="4">
        <f t="shared" si="235"/>
        <v>2.6315789473684208</v>
      </c>
      <c r="AH953" s="4">
        <f t="shared" si="236"/>
        <v>7.1137220890917945</v>
      </c>
      <c r="AI953" s="5">
        <f t="shared" si="237"/>
        <v>3.5568610445458972</v>
      </c>
      <c r="AJ953" s="2">
        <f t="shared" si="230"/>
        <v>0.40286094970136005</v>
      </c>
      <c r="AK953" s="2">
        <f t="shared" si="231"/>
        <v>0.10742958658702935</v>
      </c>
      <c r="AL953" s="2">
        <v>7</v>
      </c>
      <c r="AM953" s="2">
        <v>5</v>
      </c>
      <c r="AN953" s="2">
        <f t="shared" si="232"/>
        <v>17.5</v>
      </c>
      <c r="AO953" s="2">
        <f t="shared" si="233"/>
        <v>3.5000000000000004</v>
      </c>
      <c r="AP953" s="2">
        <v>15</v>
      </c>
      <c r="AQ953" s="2">
        <v>4</v>
      </c>
      <c r="AR953" s="2">
        <v>0</v>
      </c>
      <c r="AS953" s="2" t="s">
        <v>78</v>
      </c>
      <c r="AT953" s="2">
        <v>5</v>
      </c>
      <c r="AU953" s="2">
        <v>2</v>
      </c>
      <c r="AW953" s="2" t="str">
        <f t="shared" si="238"/>
        <v>Arbóreo inferior</v>
      </c>
      <c r="AX953" s="2" t="str">
        <f>+IF(AB953&lt;=2.5,"Brinzal",IF(AB953&lt;=5,"Latizal bajo",IF(AB953&lt;=10,"Latizal alto",IF(AB953&lt;=20,"I",IF(AB953&lt;=30,"II","III")))))</f>
        <v>II</v>
      </c>
      <c r="AY953" s="2">
        <v>436</v>
      </c>
      <c r="AZ953" s="4">
        <f t="shared" si="239"/>
        <v>0.22935779816513763</v>
      </c>
      <c r="BA953" s="4">
        <v>4.5387229734277961</v>
      </c>
      <c r="BB953" s="4">
        <f t="shared" si="240"/>
        <v>0.98623176621836317</v>
      </c>
      <c r="BC953" s="4">
        <f t="shared" si="241"/>
        <v>1.2155895643835009</v>
      </c>
      <c r="BD953" s="4">
        <f t="shared" si="242"/>
        <v>0.60779478219175043</v>
      </c>
    </row>
    <row r="954" spans="1:56" x14ac:dyDescent="0.25">
      <c r="A954" s="2">
        <v>20</v>
      </c>
      <c r="B954" s="2" t="s">
        <v>122</v>
      </c>
      <c r="C954" s="2" t="s">
        <v>414</v>
      </c>
      <c r="D954" s="2" t="s">
        <v>401</v>
      </c>
      <c r="E954" s="2" t="s">
        <v>58</v>
      </c>
      <c r="F954" s="2" t="s">
        <v>177</v>
      </c>
      <c r="G954" s="2" t="s">
        <v>125</v>
      </c>
      <c r="H954" s="2" t="s">
        <v>402</v>
      </c>
      <c r="I954" s="2" t="s">
        <v>403</v>
      </c>
      <c r="J954" s="6">
        <v>42333</v>
      </c>
      <c r="K954" s="2">
        <v>821035</v>
      </c>
      <c r="L954" s="2">
        <v>742492</v>
      </c>
      <c r="M954" s="2">
        <v>2</v>
      </c>
      <c r="N954" s="2" t="s">
        <v>335</v>
      </c>
      <c r="O954" s="2" t="s">
        <v>63</v>
      </c>
      <c r="P954" s="2" t="s">
        <v>163</v>
      </c>
      <c r="S954" s="2" t="s">
        <v>164</v>
      </c>
      <c r="T954" s="2" t="s">
        <v>165</v>
      </c>
      <c r="U954" s="2" t="s">
        <v>166</v>
      </c>
      <c r="V954" s="2">
        <v>96</v>
      </c>
      <c r="Y954" s="2">
        <f t="shared" si="228"/>
        <v>30.557749073643905</v>
      </c>
      <c r="AB954" s="2">
        <v>30.55774907</v>
      </c>
      <c r="AC954" s="2">
        <f t="shared" si="229"/>
        <v>7.3338597776745354E-2</v>
      </c>
      <c r="AD954" s="2">
        <v>0.99868135240733413</v>
      </c>
      <c r="AE954" s="2">
        <f t="shared" si="234"/>
        <v>7.3435433233995733</v>
      </c>
      <c r="AF954" s="2">
        <v>38</v>
      </c>
      <c r="AG954" s="4">
        <f t="shared" si="235"/>
        <v>2.6315789473684208</v>
      </c>
      <c r="AH954" s="4">
        <f t="shared" si="236"/>
        <v>9.9751222707679936</v>
      </c>
      <c r="AI954" s="5">
        <f t="shared" si="237"/>
        <v>4.9875611353839968</v>
      </c>
      <c r="AJ954" s="2">
        <f t="shared" si="230"/>
        <v>0.4400315866604721</v>
      </c>
      <c r="AK954" s="2">
        <f t="shared" si="231"/>
        <v>0.30802211066233048</v>
      </c>
      <c r="AL954" s="2">
        <v>4</v>
      </c>
      <c r="AM954" s="2">
        <v>3</v>
      </c>
      <c r="AN954" s="2">
        <f t="shared" si="232"/>
        <v>6</v>
      </c>
      <c r="AO954" s="2">
        <f t="shared" si="233"/>
        <v>1.2</v>
      </c>
      <c r="AP954" s="2">
        <v>10</v>
      </c>
      <c r="AQ954" s="2">
        <v>7</v>
      </c>
      <c r="AR954" s="2">
        <v>0</v>
      </c>
      <c r="AS954" s="2" t="s">
        <v>78</v>
      </c>
      <c r="AT954" s="2">
        <v>3</v>
      </c>
      <c r="AU954" s="2">
        <v>2</v>
      </c>
      <c r="AW954" s="2" t="str">
        <f t="shared" si="238"/>
        <v>Arbolitos</v>
      </c>
      <c r="AX954" s="2" t="str">
        <f>+IF(AB954&lt;=40,"III",IF(AB954&lt;=50,"IV",IF(AB954&lt;=60,"V",IF(AB954&lt;=70,"VI",IF(AB954&lt;=80,"VII","VIII")))))</f>
        <v>III</v>
      </c>
      <c r="AY954" s="2">
        <v>436</v>
      </c>
      <c r="AZ954" s="4">
        <f t="shared" si="239"/>
        <v>0.22935779816513763</v>
      </c>
      <c r="BA954" s="4">
        <v>4.5387229734277961</v>
      </c>
      <c r="BB954" s="4">
        <f t="shared" si="240"/>
        <v>1.615842125772166</v>
      </c>
      <c r="BC954" s="4">
        <f t="shared" si="241"/>
        <v>1.8451999239373036</v>
      </c>
      <c r="BD954" s="4">
        <f t="shared" si="242"/>
        <v>0.92259996196865179</v>
      </c>
    </row>
    <row r="955" spans="1:56" x14ac:dyDescent="0.25">
      <c r="A955" s="2">
        <v>20</v>
      </c>
      <c r="B955" s="2" t="s">
        <v>122</v>
      </c>
      <c r="C955" s="2" t="s">
        <v>414</v>
      </c>
      <c r="D955" s="2" t="s">
        <v>401</v>
      </c>
      <c r="E955" s="2" t="s">
        <v>58</v>
      </c>
      <c r="F955" s="2" t="s">
        <v>177</v>
      </c>
      <c r="G955" s="2" t="s">
        <v>125</v>
      </c>
      <c r="H955" s="2" t="s">
        <v>402</v>
      </c>
      <c r="I955" s="2" t="s">
        <v>403</v>
      </c>
      <c r="J955" s="6">
        <v>42333</v>
      </c>
      <c r="K955" s="2">
        <v>821035</v>
      </c>
      <c r="L955" s="2">
        <v>742492</v>
      </c>
      <c r="M955" s="2">
        <v>2</v>
      </c>
      <c r="N955" s="2" t="s">
        <v>425</v>
      </c>
      <c r="O955" s="2" t="s">
        <v>69</v>
      </c>
      <c r="P955" s="2" t="s">
        <v>163</v>
      </c>
      <c r="S955" s="2" t="s">
        <v>164</v>
      </c>
      <c r="T955" s="2" t="s">
        <v>165</v>
      </c>
      <c r="U955" s="2" t="s">
        <v>166</v>
      </c>
      <c r="V955" s="2">
        <v>42</v>
      </c>
      <c r="Y955" s="2">
        <f t="shared" si="228"/>
        <v>13.369015219719209</v>
      </c>
      <c r="AB955" s="2">
        <v>13.36901522</v>
      </c>
      <c r="AC955" s="2">
        <f t="shared" si="229"/>
        <v>1.4037465980705172E-2</v>
      </c>
      <c r="AD955" s="2">
        <v>0.99868135240733413</v>
      </c>
      <c r="AE955" s="2">
        <f t="shared" si="234"/>
        <v>1.4056000892444502</v>
      </c>
      <c r="AF955" s="2">
        <v>38</v>
      </c>
      <c r="AG955" s="4">
        <f t="shared" si="235"/>
        <v>2.6315789473684208</v>
      </c>
      <c r="AH955" s="4">
        <f t="shared" si="236"/>
        <v>4.037179036612871</v>
      </c>
      <c r="AI955" s="5">
        <f t="shared" si="237"/>
        <v>2.0185895183064355</v>
      </c>
      <c r="AJ955" s="2">
        <f t="shared" si="230"/>
        <v>5.8957357118961724E-2</v>
      </c>
      <c r="AK955" s="2">
        <f t="shared" si="231"/>
        <v>4.2112397942115513E-2</v>
      </c>
      <c r="AL955" s="2">
        <v>3</v>
      </c>
      <c r="AM955" s="2">
        <v>3</v>
      </c>
      <c r="AN955" s="2">
        <f t="shared" si="232"/>
        <v>4.5</v>
      </c>
      <c r="AO955" s="2">
        <f t="shared" si="233"/>
        <v>0.89999999999999991</v>
      </c>
      <c r="AP955" s="2">
        <v>7</v>
      </c>
      <c r="AQ955" s="2">
        <v>5</v>
      </c>
      <c r="AR955" s="2">
        <v>0</v>
      </c>
      <c r="AS955" s="2" t="s">
        <v>78</v>
      </c>
      <c r="AT955" s="2">
        <v>2</v>
      </c>
      <c r="AU955" s="2">
        <v>2</v>
      </c>
      <c r="AW955" s="2" t="str">
        <f t="shared" si="238"/>
        <v>Arbolitos</v>
      </c>
      <c r="AX955" s="2" t="str">
        <f>+IF(AB955&lt;=2.5,"Brinzal",IF(AB955&lt;=5,"Latizal bajo",IF(AB955&lt;=10,"Latizal alto",IF(AB955&lt;=20,"I",IF(AB955&lt;=30,"II","III")))))</f>
        <v>I</v>
      </c>
      <c r="AY955" s="2">
        <v>436</v>
      </c>
      <c r="AZ955" s="4">
        <f t="shared" si="239"/>
        <v>0.22935779816513763</v>
      </c>
      <c r="BA955" s="4">
        <v>4.5387229734277961</v>
      </c>
      <c r="BB955" s="4">
        <f t="shared" si="240"/>
        <v>0.30928228188607876</v>
      </c>
      <c r="BC955" s="4">
        <f t="shared" si="241"/>
        <v>0.53864008005121633</v>
      </c>
      <c r="BD955" s="4">
        <f t="shared" si="242"/>
        <v>0.26932004002560817</v>
      </c>
    </row>
    <row r="956" spans="1:56" x14ac:dyDescent="0.25">
      <c r="A956" s="2">
        <v>20</v>
      </c>
      <c r="B956" s="2" t="s">
        <v>122</v>
      </c>
      <c r="C956" s="2" t="s">
        <v>414</v>
      </c>
      <c r="D956" s="2" t="s">
        <v>401</v>
      </c>
      <c r="E956" s="2" t="s">
        <v>58</v>
      </c>
      <c r="F956" s="2" t="s">
        <v>177</v>
      </c>
      <c r="G956" s="2" t="s">
        <v>125</v>
      </c>
      <c r="H956" s="2" t="s">
        <v>402</v>
      </c>
      <c r="I956" s="2" t="s">
        <v>403</v>
      </c>
      <c r="J956" s="6">
        <v>42333</v>
      </c>
      <c r="K956" s="2">
        <v>821035</v>
      </c>
      <c r="L956" s="2">
        <v>742492</v>
      </c>
      <c r="M956" s="2">
        <v>1</v>
      </c>
      <c r="N956" s="2" t="s">
        <v>387</v>
      </c>
      <c r="O956" s="2" t="s">
        <v>63</v>
      </c>
      <c r="P956" s="2" t="s">
        <v>163</v>
      </c>
      <c r="S956" s="2" t="s">
        <v>164</v>
      </c>
      <c r="T956" s="2" t="s">
        <v>165</v>
      </c>
      <c r="U956" s="2" t="s">
        <v>166</v>
      </c>
      <c r="V956" s="2">
        <v>172</v>
      </c>
      <c r="Y956" s="2">
        <f t="shared" si="228"/>
        <v>54.749300423611999</v>
      </c>
      <c r="AB956" s="2">
        <v>54.749300419999997</v>
      </c>
      <c r="AC956" s="2">
        <f t="shared" si="229"/>
        <v>0.23542199182153162</v>
      </c>
      <c r="AD956" s="2">
        <v>0.99868135240733413</v>
      </c>
      <c r="AE956" s="2">
        <f t="shared" si="234"/>
        <v>23.573284036398988</v>
      </c>
      <c r="AF956" s="2">
        <v>38</v>
      </c>
      <c r="AG956" s="4">
        <f t="shared" si="235"/>
        <v>2.6315789473684208</v>
      </c>
      <c r="AH956" s="4">
        <f t="shared" si="236"/>
        <v>26.204862983767409</v>
      </c>
      <c r="AI956" s="5">
        <f t="shared" si="237"/>
        <v>13.102431491883705</v>
      </c>
      <c r="AJ956" s="2">
        <f t="shared" si="230"/>
        <v>2.1187979263937846</v>
      </c>
      <c r="AK956" s="2">
        <f t="shared" si="231"/>
        <v>1.1300255607433518</v>
      </c>
      <c r="AL956" s="2">
        <v>8</v>
      </c>
      <c r="AM956" s="2">
        <v>5</v>
      </c>
      <c r="AN956" s="2">
        <f t="shared" si="232"/>
        <v>20</v>
      </c>
      <c r="AO956" s="2">
        <f t="shared" si="233"/>
        <v>4</v>
      </c>
      <c r="AP956" s="2">
        <v>15</v>
      </c>
      <c r="AQ956" s="2">
        <v>8</v>
      </c>
      <c r="AR956" s="2">
        <v>0</v>
      </c>
      <c r="AS956" s="2" t="s">
        <v>78</v>
      </c>
      <c r="AT956" s="2">
        <v>4</v>
      </c>
      <c r="AU956" s="2">
        <v>2</v>
      </c>
      <c r="AW956" s="2" t="str">
        <f t="shared" si="238"/>
        <v>Arbóreo inferior</v>
      </c>
      <c r="AX956" s="2" t="str">
        <f>+IF(AB956&lt;=40,"III",IF(AB956&lt;=50,"IV",IF(AB956&lt;=60,"V",IF(AB956&lt;=70,"VI",IF(AB956&lt;=80,"VII","VIII")))))</f>
        <v>V</v>
      </c>
      <c r="AY956" s="2">
        <v>436</v>
      </c>
      <c r="AZ956" s="4">
        <f t="shared" si="239"/>
        <v>0.22935779816513763</v>
      </c>
      <c r="BA956" s="4">
        <v>4.5387229734277961</v>
      </c>
      <c r="BB956" s="4">
        <f t="shared" si="240"/>
        <v>5.186965434987389</v>
      </c>
      <c r="BC956" s="4">
        <f t="shared" si="241"/>
        <v>5.4163232331525268</v>
      </c>
      <c r="BD956" s="4">
        <f t="shared" si="242"/>
        <v>2.7081616165762634</v>
      </c>
    </row>
    <row r="957" spans="1:56" x14ac:dyDescent="0.25">
      <c r="A957" s="2">
        <v>20</v>
      </c>
      <c r="B957" s="2" t="s">
        <v>122</v>
      </c>
      <c r="C957" s="2" t="s">
        <v>414</v>
      </c>
      <c r="D957" s="2" t="s">
        <v>401</v>
      </c>
      <c r="E957" s="2" t="s">
        <v>58</v>
      </c>
      <c r="F957" s="2" t="s">
        <v>177</v>
      </c>
      <c r="G957" s="2" t="s">
        <v>125</v>
      </c>
      <c r="H957" s="2" t="s">
        <v>402</v>
      </c>
      <c r="I957" s="2" t="s">
        <v>403</v>
      </c>
      <c r="J957" s="6">
        <v>42333</v>
      </c>
      <c r="K957" s="2">
        <v>821035</v>
      </c>
      <c r="L957" s="2">
        <v>742492</v>
      </c>
      <c r="M957" s="2">
        <v>4</v>
      </c>
      <c r="N957" s="2" t="s">
        <v>426</v>
      </c>
      <c r="O957" s="2" t="s">
        <v>69</v>
      </c>
      <c r="P957" s="2" t="s">
        <v>163</v>
      </c>
      <c r="S957" s="2" t="s">
        <v>164</v>
      </c>
      <c r="T957" s="2" t="s">
        <v>165</v>
      </c>
      <c r="U957" s="2" t="s">
        <v>166</v>
      </c>
      <c r="V957" s="2">
        <v>97</v>
      </c>
      <c r="Y957" s="2">
        <f t="shared" si="228"/>
        <v>30.876058959827695</v>
      </c>
      <c r="AB957" s="2">
        <v>30.876058960000002</v>
      </c>
      <c r="AC957" s="2">
        <f t="shared" si="229"/>
        <v>7.4874442977582167E-2</v>
      </c>
      <c r="AD957" s="2">
        <v>0.99868135240733413</v>
      </c>
      <c r="AE957" s="2">
        <f t="shared" si="234"/>
        <v>7.497330634751151</v>
      </c>
      <c r="AF957" s="2">
        <v>38</v>
      </c>
      <c r="AG957" s="4">
        <f t="shared" si="235"/>
        <v>2.6315789473684208</v>
      </c>
      <c r="AH957" s="4">
        <f t="shared" si="236"/>
        <v>10.128909582119572</v>
      </c>
      <c r="AI957" s="5">
        <f t="shared" si="237"/>
        <v>5.0644547910597861</v>
      </c>
      <c r="AJ957" s="2">
        <f t="shared" si="230"/>
        <v>0.763719318371338</v>
      </c>
      <c r="AK957" s="2">
        <f t="shared" si="231"/>
        <v>0.53909598943859161</v>
      </c>
      <c r="AL957" s="2">
        <v>5</v>
      </c>
      <c r="AM957" s="2">
        <v>6</v>
      </c>
      <c r="AN957" s="2">
        <f t="shared" si="232"/>
        <v>15</v>
      </c>
      <c r="AO957" s="2">
        <f t="shared" si="233"/>
        <v>3</v>
      </c>
      <c r="AP957" s="2">
        <v>17</v>
      </c>
      <c r="AQ957" s="2">
        <v>12</v>
      </c>
      <c r="AR957" s="2">
        <v>0</v>
      </c>
      <c r="AS957" s="2" t="s">
        <v>78</v>
      </c>
      <c r="AT957" s="2">
        <v>5</v>
      </c>
      <c r="AU957" s="2">
        <v>2</v>
      </c>
      <c r="AW957" s="2" t="str">
        <f t="shared" si="238"/>
        <v>Arbóreo inferior</v>
      </c>
      <c r="AX957" s="2" t="str">
        <f>+IF(AB957&lt;=40,"III",IF(AB957&lt;=50,"IV",IF(AB957&lt;=60,"V",IF(AB957&lt;=70,"VI",IF(AB957&lt;=80,"VII","VIII")))))</f>
        <v>III</v>
      </c>
      <c r="AY957" s="2">
        <v>436</v>
      </c>
      <c r="AZ957" s="4">
        <f t="shared" si="239"/>
        <v>0.22935779816513763</v>
      </c>
      <c r="BA957" s="4">
        <v>4.5387229734277961</v>
      </c>
      <c r="BB957" s="4">
        <f t="shared" si="240"/>
        <v>1.6496808334841919</v>
      </c>
      <c r="BC957" s="4">
        <f t="shared" si="241"/>
        <v>1.8790386316493295</v>
      </c>
      <c r="BD957" s="4">
        <f t="shared" si="242"/>
        <v>0.93951931582466475</v>
      </c>
    </row>
    <row r="958" spans="1:56" x14ac:dyDescent="0.25">
      <c r="A958" s="2">
        <v>20</v>
      </c>
      <c r="B958" s="2" t="s">
        <v>122</v>
      </c>
      <c r="C958" s="2" t="s">
        <v>414</v>
      </c>
      <c r="D958" s="2" t="s">
        <v>401</v>
      </c>
      <c r="E958" s="2" t="s">
        <v>58</v>
      </c>
      <c r="F958" s="2" t="s">
        <v>177</v>
      </c>
      <c r="G958" s="2" t="s">
        <v>125</v>
      </c>
      <c r="H958" s="2" t="s">
        <v>402</v>
      </c>
      <c r="I958" s="2" t="s">
        <v>403</v>
      </c>
      <c r="J958" s="6">
        <v>42333</v>
      </c>
      <c r="K958" s="2">
        <v>821035</v>
      </c>
      <c r="L958" s="2">
        <v>742492</v>
      </c>
      <c r="M958" s="2">
        <v>3</v>
      </c>
      <c r="N958" s="2" t="s">
        <v>427</v>
      </c>
      <c r="P958" s="2" t="s">
        <v>102</v>
      </c>
      <c r="S958" s="2" t="s">
        <v>170</v>
      </c>
      <c r="T958" s="2" t="s">
        <v>171</v>
      </c>
      <c r="U958" s="2" t="s">
        <v>172</v>
      </c>
      <c r="V958" s="2">
        <v>18</v>
      </c>
      <c r="Y958" s="2">
        <f t="shared" si="228"/>
        <v>5.7295779513082321</v>
      </c>
      <c r="AB958" s="2">
        <v>5.7295779509999996</v>
      </c>
      <c r="AC958" s="2">
        <f t="shared" si="229"/>
        <v>2.5783100780887042E-3</v>
      </c>
      <c r="AD958" s="2">
        <v>0.99868135240733413</v>
      </c>
      <c r="AE958" s="2">
        <f t="shared" si="234"/>
        <v>0.25817144496326627</v>
      </c>
      <c r="AF958" s="2">
        <v>38</v>
      </c>
      <c r="AG958" s="4">
        <f t="shared" si="235"/>
        <v>2.6315789473684208</v>
      </c>
      <c r="AH958" s="4">
        <f t="shared" si="236"/>
        <v>2.889750392331687</v>
      </c>
      <c r="AI958" s="5">
        <f t="shared" si="237"/>
        <v>1.4448751961658435</v>
      </c>
      <c r="AJ958" s="2">
        <f t="shared" si="230"/>
        <v>9.2819162811193356E-3</v>
      </c>
      <c r="AK958" s="2">
        <f t="shared" si="231"/>
        <v>1.5469860468532225E-3</v>
      </c>
      <c r="AL958" s="2">
        <v>5</v>
      </c>
      <c r="AM958" s="2">
        <v>4</v>
      </c>
      <c r="AN958" s="2">
        <f t="shared" si="232"/>
        <v>10</v>
      </c>
      <c r="AO958" s="2">
        <f t="shared" si="233"/>
        <v>2</v>
      </c>
      <c r="AP958" s="2">
        <v>6</v>
      </c>
      <c r="AQ958" s="2">
        <v>1</v>
      </c>
      <c r="AR958" s="2">
        <v>3</v>
      </c>
      <c r="AS958" s="2" t="s">
        <v>78</v>
      </c>
      <c r="AT958" s="2">
        <v>3</v>
      </c>
      <c r="AU958" s="2">
        <v>2</v>
      </c>
      <c r="AW958" s="2" t="str">
        <f t="shared" si="238"/>
        <v>Arbolitos</v>
      </c>
      <c r="AX958" s="2" t="str">
        <f>+IF(AB958&lt;=2.5,"Brinzal",IF(AB958&lt;=5,"Latizal bajo",IF(AB958&lt;=10,"Latizal alto",IF(AB958&lt;=20,"I",IF(AB958&lt;=30,"II","III")))))</f>
        <v>Latizal alto</v>
      </c>
      <c r="AY958" s="2">
        <v>436</v>
      </c>
      <c r="AZ958" s="4">
        <f t="shared" si="239"/>
        <v>0.22935779816513763</v>
      </c>
      <c r="BA958" s="4">
        <v>4.5387229734277961</v>
      </c>
      <c r="BB958" s="4">
        <f t="shared" si="240"/>
        <v>5.6806949734177714E-2</v>
      </c>
      <c r="BC958" s="4">
        <f t="shared" si="241"/>
        <v>0.28616474789931534</v>
      </c>
      <c r="BD958" s="4">
        <f t="shared" si="242"/>
        <v>0.14308237394965767</v>
      </c>
    </row>
    <row r="959" spans="1:56" x14ac:dyDescent="0.25">
      <c r="A959" s="2">
        <v>20</v>
      </c>
      <c r="B959" s="2" t="s">
        <v>122</v>
      </c>
      <c r="C959" s="2" t="s">
        <v>414</v>
      </c>
      <c r="D959" s="2" t="s">
        <v>401</v>
      </c>
      <c r="E959" s="2" t="s">
        <v>58</v>
      </c>
      <c r="F959" s="2" t="s">
        <v>177</v>
      </c>
      <c r="G959" s="2" t="s">
        <v>125</v>
      </c>
      <c r="H959" s="2" t="s">
        <v>402</v>
      </c>
      <c r="I959" s="2" t="s">
        <v>403</v>
      </c>
      <c r="J959" s="6">
        <v>42333</v>
      </c>
      <c r="K959" s="2">
        <v>821035</v>
      </c>
      <c r="L959" s="2">
        <v>742492</v>
      </c>
      <c r="M959" s="2">
        <v>4</v>
      </c>
      <c r="N959" s="2" t="s">
        <v>428</v>
      </c>
      <c r="P959" s="2" t="s">
        <v>102</v>
      </c>
      <c r="S959" s="2" t="s">
        <v>170</v>
      </c>
      <c r="T959" s="2" t="s">
        <v>171</v>
      </c>
      <c r="U959" s="2" t="s">
        <v>172</v>
      </c>
      <c r="V959" s="2">
        <v>35</v>
      </c>
      <c r="Y959" s="2">
        <f t="shared" si="228"/>
        <v>11.140846016432674</v>
      </c>
      <c r="AB959" s="2">
        <v>11.14084602</v>
      </c>
      <c r="AC959" s="2">
        <f t="shared" si="229"/>
        <v>9.7482402643785885E-3</v>
      </c>
      <c r="AD959" s="2">
        <v>0.99868135240733413</v>
      </c>
      <c r="AE959" s="2">
        <f t="shared" si="234"/>
        <v>0.97611117308642348</v>
      </c>
      <c r="AF959" s="2">
        <v>38</v>
      </c>
      <c r="AG959" s="4">
        <f t="shared" si="235"/>
        <v>2.6315789473684208</v>
      </c>
      <c r="AH959" s="4">
        <f t="shared" si="236"/>
        <v>3.6076901204548442</v>
      </c>
      <c r="AI959" s="5">
        <f t="shared" si="237"/>
        <v>1.8038450602274221</v>
      </c>
      <c r="AJ959" s="2">
        <f t="shared" si="230"/>
        <v>5.8489441586271528E-2</v>
      </c>
      <c r="AK959" s="2">
        <f t="shared" si="231"/>
        <v>1.1697888317254306E-2</v>
      </c>
      <c r="AL959" s="2">
        <v>6</v>
      </c>
      <c r="AM959" s="2">
        <v>6</v>
      </c>
      <c r="AN959" s="2">
        <f t="shared" si="232"/>
        <v>18</v>
      </c>
      <c r="AO959" s="2">
        <f t="shared" si="233"/>
        <v>3.5999999999999996</v>
      </c>
      <c r="AP959" s="2">
        <v>10</v>
      </c>
      <c r="AQ959" s="2">
        <v>2</v>
      </c>
      <c r="AR959" s="2">
        <v>7</v>
      </c>
      <c r="AS959" s="2" t="s">
        <v>78</v>
      </c>
      <c r="AT959" s="2">
        <v>5</v>
      </c>
      <c r="AU959" s="2">
        <v>2</v>
      </c>
      <c r="AW959" s="2" t="str">
        <f t="shared" si="238"/>
        <v>Arbolitos</v>
      </c>
      <c r="AX959" s="2" t="str">
        <f>+IF(AB959&lt;=2.5,"Brinzal",IF(AB959&lt;=5,"Latizal bajo",IF(AB959&lt;=10,"Latizal alto",IF(AB959&lt;=20,"I",IF(AB959&lt;=30,"II","III")))))</f>
        <v>I</v>
      </c>
      <c r="AY959" s="2">
        <v>436</v>
      </c>
      <c r="AZ959" s="4">
        <f t="shared" si="239"/>
        <v>0.22935779816513763</v>
      </c>
      <c r="BA959" s="4">
        <v>4.5387229734277961</v>
      </c>
      <c r="BB959" s="4">
        <f t="shared" si="240"/>
        <v>0.21477936242088796</v>
      </c>
      <c r="BC959" s="4">
        <f t="shared" si="241"/>
        <v>0.44413716058602559</v>
      </c>
      <c r="BD959" s="4">
        <f t="shared" si="242"/>
        <v>0.2220685802930128</v>
      </c>
    </row>
    <row r="960" spans="1:56" x14ac:dyDescent="0.25">
      <c r="A960" s="2">
        <v>20</v>
      </c>
      <c r="B960" s="2" t="s">
        <v>122</v>
      </c>
      <c r="C960" s="2" t="s">
        <v>414</v>
      </c>
      <c r="D960" s="2" t="s">
        <v>401</v>
      </c>
      <c r="E960" s="2" t="s">
        <v>58</v>
      </c>
      <c r="F960" s="2" t="s">
        <v>177</v>
      </c>
      <c r="G960" s="2" t="s">
        <v>125</v>
      </c>
      <c r="H960" s="2" t="s">
        <v>402</v>
      </c>
      <c r="I960" s="2" t="s">
        <v>403</v>
      </c>
      <c r="J960" s="6">
        <v>42333</v>
      </c>
      <c r="K960" s="2">
        <v>821035</v>
      </c>
      <c r="L960" s="2">
        <v>742492</v>
      </c>
      <c r="M960" s="2">
        <v>5</v>
      </c>
      <c r="N960" s="2" t="s">
        <v>265</v>
      </c>
      <c r="P960" s="2" t="s">
        <v>102</v>
      </c>
      <c r="S960" s="2" t="s">
        <v>170</v>
      </c>
      <c r="T960" s="2" t="s">
        <v>171</v>
      </c>
      <c r="U960" s="2" t="s">
        <v>172</v>
      </c>
      <c r="V960" s="2">
        <v>21</v>
      </c>
      <c r="Y960" s="2">
        <f t="shared" si="228"/>
        <v>6.6845076098596046</v>
      </c>
      <c r="AB960" s="2">
        <v>6.6845076099999998</v>
      </c>
      <c r="AC960" s="2">
        <f t="shared" si="229"/>
        <v>3.5093664951762931E-3</v>
      </c>
      <c r="AD960" s="2">
        <v>0.99868135240733413</v>
      </c>
      <c r="AE960" s="2">
        <f t="shared" si="234"/>
        <v>0.35140002231111256</v>
      </c>
      <c r="AF960" s="2">
        <v>38</v>
      </c>
      <c r="AG960" s="4">
        <f t="shared" si="235"/>
        <v>2.6315789473684208</v>
      </c>
      <c r="AH960" s="4">
        <f t="shared" si="236"/>
        <v>2.9829789696795332</v>
      </c>
      <c r="AI960" s="5">
        <f t="shared" si="237"/>
        <v>1.4914894848397666</v>
      </c>
      <c r="AJ960" s="2">
        <f t="shared" si="230"/>
        <v>1.0528099485528878E-2</v>
      </c>
      <c r="AK960" s="2">
        <f t="shared" si="231"/>
        <v>2.1056198971057759E-3</v>
      </c>
      <c r="AL960" s="2">
        <v>5</v>
      </c>
      <c r="AM960" s="2">
        <v>3</v>
      </c>
      <c r="AN960" s="2">
        <f t="shared" si="232"/>
        <v>7.5</v>
      </c>
      <c r="AO960" s="2">
        <f t="shared" si="233"/>
        <v>1.5</v>
      </c>
      <c r="AP960" s="2">
        <v>5</v>
      </c>
      <c r="AQ960" s="2">
        <v>1</v>
      </c>
      <c r="AR960" s="2">
        <v>1</v>
      </c>
      <c r="AS960" s="2" t="s">
        <v>78</v>
      </c>
      <c r="AT960" s="2">
        <v>4</v>
      </c>
      <c r="AU960" s="2">
        <v>2</v>
      </c>
      <c r="AW960" s="2" t="str">
        <f t="shared" si="238"/>
        <v>Arbustivo</v>
      </c>
      <c r="AX960" s="2" t="str">
        <f>+IF(AB960&lt;=2.5,"Brinzal",IF(AB960&lt;=5,"Latizal bajo",IF(AB960&lt;=10,"Latizal alto",IF(AB960&lt;=20,"I",IF(AB960&lt;=30,"II","III")))))</f>
        <v>Latizal alto</v>
      </c>
      <c r="AY960" s="2">
        <v>436</v>
      </c>
      <c r="AZ960" s="4">
        <f t="shared" si="239"/>
        <v>0.22935779816513763</v>
      </c>
      <c r="BA960" s="4">
        <v>4.5387229734277961</v>
      </c>
      <c r="BB960" s="4">
        <f t="shared" si="240"/>
        <v>7.732057047151969E-2</v>
      </c>
      <c r="BC960" s="4">
        <f t="shared" si="241"/>
        <v>0.30667836863665732</v>
      </c>
      <c r="BD960" s="4">
        <f t="shared" si="242"/>
        <v>0.15333918431832866</v>
      </c>
    </row>
    <row r="961" spans="1:56" x14ac:dyDescent="0.25">
      <c r="A961" s="2">
        <v>20</v>
      </c>
      <c r="B961" s="2" t="s">
        <v>122</v>
      </c>
      <c r="C961" s="2" t="s">
        <v>414</v>
      </c>
      <c r="D961" s="2" t="s">
        <v>401</v>
      </c>
      <c r="E961" s="2" t="s">
        <v>58</v>
      </c>
      <c r="F961" s="2" t="s">
        <v>177</v>
      </c>
      <c r="G961" s="2" t="s">
        <v>125</v>
      </c>
      <c r="H961" s="2" t="s">
        <v>402</v>
      </c>
      <c r="I961" s="2" t="s">
        <v>403</v>
      </c>
      <c r="J961" s="6">
        <v>42333</v>
      </c>
      <c r="K961" s="2">
        <v>821035</v>
      </c>
      <c r="L961" s="2">
        <v>742492</v>
      </c>
      <c r="M961" s="2">
        <v>2</v>
      </c>
      <c r="N961" s="2" t="s">
        <v>388</v>
      </c>
      <c r="P961" s="2" t="s">
        <v>429</v>
      </c>
      <c r="S961" s="2" t="s">
        <v>429</v>
      </c>
      <c r="T961" s="2" t="s">
        <v>430</v>
      </c>
      <c r="U961" s="2" t="s">
        <v>431</v>
      </c>
      <c r="V961" s="2">
        <v>13</v>
      </c>
      <c r="Y961" s="2">
        <f t="shared" si="228"/>
        <v>4.1380285203892786</v>
      </c>
      <c r="AB961" s="2">
        <v>4.1380285199999998</v>
      </c>
      <c r="AC961" s="2">
        <f t="shared" si="229"/>
        <v>1.3448592691265155E-3</v>
      </c>
      <c r="AD961" s="2">
        <v>0.99868135240733413</v>
      </c>
      <c r="AE961" s="2">
        <f t="shared" si="234"/>
        <v>0.13466350061355556</v>
      </c>
      <c r="AF961" s="2">
        <v>38</v>
      </c>
      <c r="AG961" s="4">
        <f t="shared" si="235"/>
        <v>2.6315789473684208</v>
      </c>
      <c r="AH961" s="4">
        <f t="shared" si="236"/>
        <v>2.7662424479819765</v>
      </c>
      <c r="AI961" s="5">
        <f t="shared" si="237"/>
        <v>1.3831212239909882</v>
      </c>
      <c r="AJ961" s="2">
        <f t="shared" si="230"/>
        <v>4.0345778073795462E-3</v>
      </c>
      <c r="AK961" s="2">
        <f t="shared" si="231"/>
        <v>2.4207466844277277E-3</v>
      </c>
      <c r="AL961" s="2">
        <v>1</v>
      </c>
      <c r="AM961" s="2">
        <v>1</v>
      </c>
      <c r="AN961" s="2">
        <f t="shared" si="232"/>
        <v>0.5</v>
      </c>
      <c r="AO961" s="2">
        <f t="shared" si="233"/>
        <v>0.1</v>
      </c>
      <c r="AP961" s="2">
        <v>5</v>
      </c>
      <c r="AQ961" s="2">
        <v>3</v>
      </c>
      <c r="AR961" s="2">
        <v>0</v>
      </c>
      <c r="AS961" s="2" t="s">
        <v>78</v>
      </c>
      <c r="AT961" s="2">
        <v>3</v>
      </c>
      <c r="AU961" s="2">
        <v>2</v>
      </c>
      <c r="AW961" s="2" t="str">
        <f t="shared" si="238"/>
        <v>Arbustivo</v>
      </c>
      <c r="AX961" s="2" t="str">
        <f>+IF(AB961&lt;=2.5,"Brinzal",IF(AB961&lt;=5,"Latizal bajo",IF(AB961&lt;=10,"Latizal alto",IF(AB961&lt;=20,"I",IF(AB961&lt;=30,"II","III")))))</f>
        <v>Latizal bajo</v>
      </c>
      <c r="AY961" s="2">
        <v>436</v>
      </c>
      <c r="AZ961" s="4">
        <f t="shared" si="239"/>
        <v>0.22935779816513763</v>
      </c>
      <c r="BA961" s="4">
        <v>4.5387229734277961</v>
      </c>
      <c r="BB961" s="4">
        <f t="shared" si="240"/>
        <v>2.9630785509493929E-2</v>
      </c>
      <c r="BC961" s="4">
        <f t="shared" si="241"/>
        <v>0.25898858367463157</v>
      </c>
      <c r="BD961" s="4">
        <f t="shared" si="242"/>
        <v>0.12949429183731578</v>
      </c>
    </row>
    <row r="962" spans="1:56" x14ac:dyDescent="0.25">
      <c r="A962" s="2">
        <v>20</v>
      </c>
      <c r="B962" s="2" t="s">
        <v>122</v>
      </c>
      <c r="C962" s="2" t="s">
        <v>414</v>
      </c>
      <c r="D962" s="2" t="s">
        <v>401</v>
      </c>
      <c r="E962" s="2" t="s">
        <v>58</v>
      </c>
      <c r="F962" s="2" t="s">
        <v>177</v>
      </c>
      <c r="G962" s="2" t="s">
        <v>125</v>
      </c>
      <c r="H962" s="2" t="s">
        <v>402</v>
      </c>
      <c r="I962" s="2" t="s">
        <v>403</v>
      </c>
      <c r="J962" s="6">
        <v>42333</v>
      </c>
      <c r="K962" s="2">
        <v>821035</v>
      </c>
      <c r="L962" s="2">
        <v>742492</v>
      </c>
      <c r="M962" s="2">
        <v>2</v>
      </c>
      <c r="N962" s="2" t="s">
        <v>295</v>
      </c>
      <c r="P962" s="2" t="s">
        <v>181</v>
      </c>
      <c r="S962" s="2" t="s">
        <v>182</v>
      </c>
      <c r="T962" s="2" t="s">
        <v>183</v>
      </c>
      <c r="U962" s="2" t="s">
        <v>184</v>
      </c>
      <c r="V962" s="2">
        <v>96</v>
      </c>
      <c r="Y962" s="2">
        <f t="shared" ref="Y962:Y1025" si="245">+V962/PI()</f>
        <v>30.557749073643905</v>
      </c>
      <c r="AB962" s="2">
        <v>30.55774907</v>
      </c>
      <c r="AC962" s="2">
        <f t="shared" ref="AC962:AC1025" si="246">+((((Y962+Z962+AA962)/100)^2)*(PI()))/4</f>
        <v>7.3338597776745354E-2</v>
      </c>
      <c r="AD962" s="2">
        <v>0.99868135240733413</v>
      </c>
      <c r="AE962" s="2">
        <f t="shared" si="234"/>
        <v>7.3435433233995733</v>
      </c>
      <c r="AF962" s="2">
        <v>38</v>
      </c>
      <c r="AG962" s="4">
        <f t="shared" si="235"/>
        <v>2.6315789473684208</v>
      </c>
      <c r="AH962" s="4">
        <f t="shared" si="236"/>
        <v>9.9751222707679936</v>
      </c>
      <c r="AI962" s="5">
        <f t="shared" si="237"/>
        <v>4.9875611353839968</v>
      </c>
      <c r="AJ962" s="2">
        <f t="shared" ref="AJ962:AJ1025" si="247">+AC962*AP962*0.6</f>
        <v>0.52803790399256656</v>
      </c>
      <c r="AK962" s="2">
        <f t="shared" ref="AK962:AK1025" si="248">+AC962*AQ962*0.6</f>
        <v>0.30802211066233048</v>
      </c>
      <c r="AL962" s="2">
        <v>4</v>
      </c>
      <c r="AM962" s="2">
        <v>4</v>
      </c>
      <c r="AN962" s="2">
        <f t="shared" ref="AN962:AN1025" si="249">+(AL962*AM962)/2</f>
        <v>8</v>
      </c>
      <c r="AO962" s="2">
        <f t="shared" ref="AO962:AO1025" si="250">+(AN962/500)*100</f>
        <v>1.6</v>
      </c>
      <c r="AP962" s="2">
        <v>12</v>
      </c>
      <c r="AQ962" s="2">
        <v>7</v>
      </c>
      <c r="AR962" s="2">
        <v>0</v>
      </c>
      <c r="AS962" s="2" t="s">
        <v>78</v>
      </c>
      <c r="AT962" s="2">
        <v>3</v>
      </c>
      <c r="AU962" s="2">
        <v>2</v>
      </c>
      <c r="AW962" s="2" t="str">
        <f t="shared" si="238"/>
        <v>Arbolitos</v>
      </c>
      <c r="AX962" s="2" t="str">
        <f>+IF(AB962&lt;=40,"III",IF(AB962&lt;=50,"IV",IF(AB962&lt;=60,"V",IF(AB962&lt;=70,"VI",IF(AB962&lt;=80,"VII","VIII")))))</f>
        <v>III</v>
      </c>
      <c r="AY962" s="2">
        <v>436</v>
      </c>
      <c r="AZ962" s="4">
        <f t="shared" si="239"/>
        <v>0.22935779816513763</v>
      </c>
      <c r="BA962" s="4">
        <v>4.5387229734277961</v>
      </c>
      <c r="BB962" s="4">
        <f t="shared" si="240"/>
        <v>1.615842125772166</v>
      </c>
      <c r="BC962" s="4">
        <f t="shared" si="241"/>
        <v>1.8451999239373036</v>
      </c>
      <c r="BD962" s="4">
        <f t="shared" si="242"/>
        <v>0.92259996196865179</v>
      </c>
    </row>
    <row r="963" spans="1:56" x14ac:dyDescent="0.25">
      <c r="A963" s="2">
        <v>20</v>
      </c>
      <c r="B963" s="2" t="s">
        <v>122</v>
      </c>
      <c r="C963" s="2" t="s">
        <v>414</v>
      </c>
      <c r="D963" s="2" t="s">
        <v>401</v>
      </c>
      <c r="E963" s="2" t="s">
        <v>58</v>
      </c>
      <c r="F963" s="2" t="s">
        <v>177</v>
      </c>
      <c r="G963" s="2" t="s">
        <v>125</v>
      </c>
      <c r="H963" s="2" t="s">
        <v>402</v>
      </c>
      <c r="I963" s="2" t="s">
        <v>403</v>
      </c>
      <c r="J963" s="6">
        <v>42333</v>
      </c>
      <c r="K963" s="2">
        <v>821035</v>
      </c>
      <c r="L963" s="2">
        <v>742492</v>
      </c>
      <c r="M963" s="2">
        <v>4</v>
      </c>
      <c r="N963" s="2" t="s">
        <v>255</v>
      </c>
      <c r="P963" s="2" t="s">
        <v>105</v>
      </c>
      <c r="S963" s="2" t="s">
        <v>106</v>
      </c>
      <c r="T963" s="2" t="s">
        <v>107</v>
      </c>
      <c r="U963" s="2" t="s">
        <v>101</v>
      </c>
      <c r="V963" s="2">
        <v>14</v>
      </c>
      <c r="Y963" s="2">
        <f t="shared" si="245"/>
        <v>4.45633840657307</v>
      </c>
      <c r="AB963" s="2">
        <v>4.4563384069999996</v>
      </c>
      <c r="AC963" s="2">
        <f t="shared" si="246"/>
        <v>1.5597184423005749E-3</v>
      </c>
      <c r="AD963" s="2">
        <v>0.99868135240733413</v>
      </c>
      <c r="AE963" s="2">
        <f t="shared" ref="AE963:AE1026" si="251">AC963/AD963*100</f>
        <v>0.15617778769382784</v>
      </c>
      <c r="AF963" s="2">
        <v>38</v>
      </c>
      <c r="AG963" s="4">
        <f t="shared" ref="AG963:AG1026" si="252">1/AF963*100</f>
        <v>2.6315789473684208</v>
      </c>
      <c r="AH963" s="4">
        <f t="shared" ref="AH963:AH1026" si="253">AG963+AE963</f>
        <v>2.7877567350622487</v>
      </c>
      <c r="AI963" s="5">
        <f t="shared" ref="AI963:AI1026" si="254">AH963/2</f>
        <v>1.3938783675311244</v>
      </c>
      <c r="AJ963" s="2">
        <f t="shared" si="247"/>
        <v>3.7433242615213798E-3</v>
      </c>
      <c r="AK963" s="2">
        <f t="shared" si="248"/>
        <v>0</v>
      </c>
      <c r="AL963" s="2">
        <v>3</v>
      </c>
      <c r="AM963" s="2">
        <v>4</v>
      </c>
      <c r="AN963" s="2">
        <f t="shared" si="249"/>
        <v>6</v>
      </c>
      <c r="AO963" s="2">
        <f t="shared" si="250"/>
        <v>1.2</v>
      </c>
      <c r="AP963" s="2">
        <v>4</v>
      </c>
      <c r="AQ963" s="2">
        <v>0</v>
      </c>
      <c r="AR963" s="2">
        <v>4</v>
      </c>
      <c r="AS963" s="2" t="s">
        <v>78</v>
      </c>
      <c r="AT963" s="2">
        <v>4</v>
      </c>
      <c r="AU963" s="2">
        <v>2</v>
      </c>
      <c r="AW963" s="2" t="str">
        <f t="shared" ref="AW963:AW1026" si="255">+IF(AP963&lt;=0.25,"Rasante",IF(AP963&lt;=1.5,"Herbáceo",IF(AP963&lt;=5,"Arbustivo",IF(AP963&lt;=12,"Arbolitos",IF(AP963&lt;=25,"Arbóreo inferior","Arbóreo superior")))))</f>
        <v>Arbustivo</v>
      </c>
      <c r="AX963" s="2" t="str">
        <f t="shared" ref="AX963:AX1026" si="256">+IF(AB963&lt;=2.5,"Brinzal",IF(AB963&lt;=5,"Latizal bajo",IF(AB963&lt;=10,"Latizal alto",IF(AB963&lt;=20,"I",IF(AB963&lt;=30,"II","III")))))</f>
        <v>Latizal bajo</v>
      </c>
      <c r="AY963" s="2">
        <v>436</v>
      </c>
      <c r="AZ963" s="4">
        <f t="shared" ref="AZ963:AZ1026" si="257">1/AY963*100</f>
        <v>0.22935779816513763</v>
      </c>
      <c r="BA963" s="4">
        <v>4.5387229734277961</v>
      </c>
      <c r="BB963" s="4">
        <f t="shared" ref="BB963:BB1026" si="258">AC963/BA963*100</f>
        <v>3.436469798734209E-2</v>
      </c>
      <c r="BC963" s="4">
        <f t="shared" ref="BC963:BC1026" si="259">AZ963+BB963</f>
        <v>0.26372249615247972</v>
      </c>
      <c r="BD963" s="4">
        <f t="shared" ref="BD963:BD1026" si="260">BC963/2</f>
        <v>0.13186124807623986</v>
      </c>
    </row>
    <row r="964" spans="1:56" x14ac:dyDescent="0.25">
      <c r="A964" s="2">
        <v>20</v>
      </c>
      <c r="B964" s="2" t="s">
        <v>122</v>
      </c>
      <c r="C964" s="2" t="s">
        <v>414</v>
      </c>
      <c r="D964" s="2" t="s">
        <v>401</v>
      </c>
      <c r="E964" s="2" t="s">
        <v>58</v>
      </c>
      <c r="F964" s="2" t="s">
        <v>177</v>
      </c>
      <c r="G964" s="2" t="s">
        <v>125</v>
      </c>
      <c r="H964" s="2" t="s">
        <v>402</v>
      </c>
      <c r="I964" s="2" t="s">
        <v>403</v>
      </c>
      <c r="J964" s="6">
        <v>42333</v>
      </c>
      <c r="K964" s="2">
        <v>821035</v>
      </c>
      <c r="L964" s="2">
        <v>742492</v>
      </c>
      <c r="M964" s="2">
        <v>5</v>
      </c>
      <c r="N964" s="2" t="s">
        <v>329</v>
      </c>
      <c r="P964" s="2" t="s">
        <v>108</v>
      </c>
      <c r="S964" s="2" t="s">
        <v>109</v>
      </c>
      <c r="T964" s="2" t="s">
        <v>110</v>
      </c>
      <c r="U964" s="2" t="s">
        <v>111</v>
      </c>
      <c r="V964" s="2">
        <v>13</v>
      </c>
      <c r="Y964" s="2">
        <f t="shared" si="245"/>
        <v>4.1380285203892786</v>
      </c>
      <c r="AB964" s="2">
        <v>4.1380285199999998</v>
      </c>
      <c r="AC964" s="2">
        <f t="shared" si="246"/>
        <v>1.3448592691265155E-3</v>
      </c>
      <c r="AD964" s="2">
        <v>0.99868135240733413</v>
      </c>
      <c r="AE964" s="2">
        <f t="shared" si="251"/>
        <v>0.13466350061355556</v>
      </c>
      <c r="AF964" s="2">
        <v>38</v>
      </c>
      <c r="AG964" s="4">
        <f t="shared" si="252"/>
        <v>2.6315789473684208</v>
      </c>
      <c r="AH964" s="4">
        <f t="shared" si="253"/>
        <v>2.7662424479819765</v>
      </c>
      <c r="AI964" s="5">
        <f t="shared" si="254"/>
        <v>1.3831212239909882</v>
      </c>
      <c r="AJ964" s="2">
        <f t="shared" si="247"/>
        <v>3.2276622459036369E-3</v>
      </c>
      <c r="AK964" s="2">
        <f t="shared" si="248"/>
        <v>2.4207466844277277E-3</v>
      </c>
      <c r="AL964" s="2">
        <v>5</v>
      </c>
      <c r="AM964" s="2">
        <v>1</v>
      </c>
      <c r="AN964" s="2">
        <f t="shared" si="249"/>
        <v>2.5</v>
      </c>
      <c r="AO964" s="2">
        <f t="shared" si="250"/>
        <v>0.5</v>
      </c>
      <c r="AP964" s="2">
        <v>4</v>
      </c>
      <c r="AQ964" s="2">
        <v>3</v>
      </c>
      <c r="AR964" s="2">
        <v>1</v>
      </c>
      <c r="AS964" s="2" t="s">
        <v>78</v>
      </c>
      <c r="AT964" s="2">
        <v>3</v>
      </c>
      <c r="AU964" s="2">
        <v>2</v>
      </c>
      <c r="AW964" s="2" t="str">
        <f t="shared" si="255"/>
        <v>Arbustivo</v>
      </c>
      <c r="AX964" s="2" t="str">
        <f t="shared" si="256"/>
        <v>Latizal bajo</v>
      </c>
      <c r="AY964" s="2">
        <v>436</v>
      </c>
      <c r="AZ964" s="4">
        <f t="shared" si="257"/>
        <v>0.22935779816513763</v>
      </c>
      <c r="BA964" s="4">
        <v>4.5387229734277961</v>
      </c>
      <c r="BB964" s="4">
        <f t="shared" si="258"/>
        <v>2.9630785509493929E-2</v>
      </c>
      <c r="BC964" s="4">
        <f t="shared" si="259"/>
        <v>0.25898858367463157</v>
      </c>
      <c r="BD964" s="4">
        <f t="shared" si="260"/>
        <v>0.12949429183731578</v>
      </c>
    </row>
    <row r="965" spans="1:56" x14ac:dyDescent="0.25">
      <c r="A965" s="2">
        <v>20</v>
      </c>
      <c r="B965" s="2" t="s">
        <v>122</v>
      </c>
      <c r="C965" s="2" t="s">
        <v>414</v>
      </c>
      <c r="D965" s="2" t="s">
        <v>401</v>
      </c>
      <c r="E965" s="2" t="s">
        <v>58</v>
      </c>
      <c r="F965" s="2" t="s">
        <v>177</v>
      </c>
      <c r="G965" s="2" t="s">
        <v>125</v>
      </c>
      <c r="H965" s="2" t="s">
        <v>402</v>
      </c>
      <c r="I965" s="2" t="s">
        <v>403</v>
      </c>
      <c r="J965" s="6">
        <v>42333</v>
      </c>
      <c r="K965" s="2">
        <v>821035</v>
      </c>
      <c r="L965" s="2">
        <v>742492</v>
      </c>
      <c r="M965" s="2">
        <v>2</v>
      </c>
      <c r="N965" s="2" t="s">
        <v>366</v>
      </c>
      <c r="P965" s="2" t="s">
        <v>116</v>
      </c>
      <c r="S965" s="2" t="s">
        <v>117</v>
      </c>
      <c r="T965" s="2" t="s">
        <v>120</v>
      </c>
      <c r="U965" s="2" t="s">
        <v>121</v>
      </c>
      <c r="V965" s="2">
        <v>14</v>
      </c>
      <c r="Y965" s="2">
        <f t="shared" si="245"/>
        <v>4.45633840657307</v>
      </c>
      <c r="AB965" s="2">
        <v>4.4563384069999996</v>
      </c>
      <c r="AC965" s="2">
        <f t="shared" si="246"/>
        <v>1.5597184423005749E-3</v>
      </c>
      <c r="AD965" s="2">
        <v>0.99868135240733413</v>
      </c>
      <c r="AE965" s="2">
        <f t="shared" si="251"/>
        <v>0.15617778769382784</v>
      </c>
      <c r="AF965" s="2">
        <v>38</v>
      </c>
      <c r="AG965" s="4">
        <f t="shared" si="252"/>
        <v>2.6315789473684208</v>
      </c>
      <c r="AH965" s="4">
        <f t="shared" si="253"/>
        <v>2.7877567350622487</v>
      </c>
      <c r="AI965" s="5">
        <f t="shared" si="254"/>
        <v>1.3938783675311244</v>
      </c>
      <c r="AJ965" s="2">
        <f t="shared" si="247"/>
        <v>3.7433242615213798E-3</v>
      </c>
      <c r="AK965" s="2">
        <f t="shared" si="248"/>
        <v>4.6791553269017247E-4</v>
      </c>
      <c r="AL965" s="2">
        <v>3</v>
      </c>
      <c r="AM965" s="2">
        <v>4</v>
      </c>
      <c r="AN965" s="2">
        <f t="shared" si="249"/>
        <v>6</v>
      </c>
      <c r="AO965" s="2">
        <f t="shared" si="250"/>
        <v>1.2</v>
      </c>
      <c r="AP965" s="2">
        <v>4</v>
      </c>
      <c r="AQ965" s="2">
        <v>0.5</v>
      </c>
      <c r="AR965" s="2">
        <v>1</v>
      </c>
      <c r="AS965" s="2" t="s">
        <v>78</v>
      </c>
      <c r="AT965" s="2">
        <v>4</v>
      </c>
      <c r="AU965" s="2">
        <v>2</v>
      </c>
      <c r="AW965" s="2" t="str">
        <f t="shared" si="255"/>
        <v>Arbustivo</v>
      </c>
      <c r="AX965" s="2" t="str">
        <f t="shared" si="256"/>
        <v>Latizal bajo</v>
      </c>
      <c r="AY965" s="2">
        <v>436</v>
      </c>
      <c r="AZ965" s="4">
        <f t="shared" si="257"/>
        <v>0.22935779816513763</v>
      </c>
      <c r="BA965" s="4">
        <v>4.5387229734277961</v>
      </c>
      <c r="BB965" s="4">
        <f t="shared" si="258"/>
        <v>3.436469798734209E-2</v>
      </c>
      <c r="BC965" s="4">
        <f t="shared" si="259"/>
        <v>0.26372249615247972</v>
      </c>
      <c r="BD965" s="4">
        <f t="shared" si="260"/>
        <v>0.13186124807623986</v>
      </c>
    </row>
    <row r="966" spans="1:56" x14ac:dyDescent="0.25">
      <c r="A966" s="2">
        <v>20</v>
      </c>
      <c r="B966" s="2" t="s">
        <v>122</v>
      </c>
      <c r="C966" s="2" t="s">
        <v>414</v>
      </c>
      <c r="D966" s="2" t="s">
        <v>401</v>
      </c>
      <c r="E966" s="2" t="s">
        <v>58</v>
      </c>
      <c r="F966" s="2" t="s">
        <v>177</v>
      </c>
      <c r="G966" s="2" t="s">
        <v>125</v>
      </c>
      <c r="H966" s="2" t="s">
        <v>402</v>
      </c>
      <c r="I966" s="2" t="s">
        <v>403</v>
      </c>
      <c r="J966" s="6">
        <v>42333</v>
      </c>
      <c r="K966" s="2">
        <v>821035</v>
      </c>
      <c r="L966" s="2">
        <v>742492</v>
      </c>
      <c r="M966" s="2">
        <v>3</v>
      </c>
      <c r="N966" s="2" t="s">
        <v>385</v>
      </c>
      <c r="P966" s="2" t="s">
        <v>116</v>
      </c>
      <c r="S966" s="2" t="s">
        <v>117</v>
      </c>
      <c r="T966" s="2" t="s">
        <v>120</v>
      </c>
      <c r="U966" s="2" t="s">
        <v>121</v>
      </c>
      <c r="V966" s="2">
        <v>12</v>
      </c>
      <c r="Y966" s="2">
        <f t="shared" si="245"/>
        <v>3.8197186342054881</v>
      </c>
      <c r="AB966" s="2">
        <v>3.819718634</v>
      </c>
      <c r="AC966" s="2">
        <f t="shared" si="246"/>
        <v>1.1459155902616462E-3</v>
      </c>
      <c r="AD966" s="2">
        <v>0.99868135240733413</v>
      </c>
      <c r="AE966" s="2">
        <f t="shared" si="251"/>
        <v>0.11474286442811833</v>
      </c>
      <c r="AF966" s="2">
        <v>38</v>
      </c>
      <c r="AG966" s="4">
        <f t="shared" si="252"/>
        <v>2.6315789473684208</v>
      </c>
      <c r="AH966" s="4">
        <f t="shared" si="253"/>
        <v>2.7463218117965393</v>
      </c>
      <c r="AI966" s="5">
        <f t="shared" si="254"/>
        <v>1.3731609058982697</v>
      </c>
      <c r="AJ966" s="2">
        <f t="shared" si="247"/>
        <v>3.4377467707849383E-3</v>
      </c>
      <c r="AK966" s="2">
        <f t="shared" si="248"/>
        <v>1.3750987083139753E-3</v>
      </c>
      <c r="AL966" s="2">
        <v>4</v>
      </c>
      <c r="AM966" s="2">
        <v>3</v>
      </c>
      <c r="AN966" s="2">
        <f t="shared" si="249"/>
        <v>6</v>
      </c>
      <c r="AO966" s="2">
        <f t="shared" si="250"/>
        <v>1.2</v>
      </c>
      <c r="AP966" s="2">
        <v>5</v>
      </c>
      <c r="AQ966" s="2">
        <v>2</v>
      </c>
      <c r="AR966" s="2">
        <v>2</v>
      </c>
      <c r="AS966" s="2" t="s">
        <v>79</v>
      </c>
      <c r="AT966" s="2">
        <v>4</v>
      </c>
      <c r="AU966" s="2">
        <v>2</v>
      </c>
      <c r="AW966" s="2" t="str">
        <f t="shared" si="255"/>
        <v>Arbustivo</v>
      </c>
      <c r="AX966" s="2" t="str">
        <f t="shared" si="256"/>
        <v>Latizal bajo</v>
      </c>
      <c r="AY966" s="2">
        <v>436</v>
      </c>
      <c r="AZ966" s="4">
        <f t="shared" si="257"/>
        <v>0.22935779816513763</v>
      </c>
      <c r="BA966" s="4">
        <v>4.5387229734277961</v>
      </c>
      <c r="BB966" s="4">
        <f t="shared" si="258"/>
        <v>2.5247533215190094E-2</v>
      </c>
      <c r="BC966" s="4">
        <f t="shared" si="259"/>
        <v>0.2546053313803277</v>
      </c>
      <c r="BD966" s="4">
        <f t="shared" si="260"/>
        <v>0.12730266569016385</v>
      </c>
    </row>
    <row r="967" spans="1:56" x14ac:dyDescent="0.25">
      <c r="A967" s="2">
        <v>20</v>
      </c>
      <c r="B967" s="2" t="s">
        <v>122</v>
      </c>
      <c r="C967" s="2" t="s">
        <v>414</v>
      </c>
      <c r="D967" s="2" t="s">
        <v>401</v>
      </c>
      <c r="E967" s="2" t="s">
        <v>58</v>
      </c>
      <c r="F967" s="2" t="s">
        <v>177</v>
      </c>
      <c r="G967" s="2" t="s">
        <v>125</v>
      </c>
      <c r="H967" s="2" t="s">
        <v>402</v>
      </c>
      <c r="I967" s="2" t="s">
        <v>403</v>
      </c>
      <c r="J967" s="6">
        <v>42333</v>
      </c>
      <c r="K967" s="2">
        <v>821035</v>
      </c>
      <c r="L967" s="2">
        <v>742492</v>
      </c>
      <c r="M967" s="2">
        <v>4</v>
      </c>
      <c r="N967" s="2" t="s">
        <v>332</v>
      </c>
      <c r="P967" s="2" t="s">
        <v>116</v>
      </c>
      <c r="S967" s="2" t="s">
        <v>117</v>
      </c>
      <c r="T967" s="2" t="s">
        <v>120</v>
      </c>
      <c r="U967" s="2" t="s">
        <v>121</v>
      </c>
      <c r="V967" s="2">
        <v>17</v>
      </c>
      <c r="Y967" s="2">
        <f t="shared" si="245"/>
        <v>5.4112680651244416</v>
      </c>
      <c r="AB967" s="2">
        <v>5.4112680649999998</v>
      </c>
      <c r="AC967" s="2">
        <f t="shared" si="246"/>
        <v>2.2997889276778877E-3</v>
      </c>
      <c r="AD967" s="2">
        <v>0.99868135240733413</v>
      </c>
      <c r="AE967" s="2">
        <f t="shared" si="251"/>
        <v>0.23028255430365424</v>
      </c>
      <c r="AF967" s="2">
        <v>38</v>
      </c>
      <c r="AG967" s="4">
        <f t="shared" si="252"/>
        <v>2.6315789473684208</v>
      </c>
      <c r="AH967" s="4">
        <f t="shared" si="253"/>
        <v>2.8618615016720752</v>
      </c>
      <c r="AI967" s="5">
        <f t="shared" si="254"/>
        <v>1.4309307508360376</v>
      </c>
      <c r="AJ967" s="2">
        <f t="shared" si="247"/>
        <v>8.2792401396403949E-3</v>
      </c>
      <c r="AK967" s="2">
        <f t="shared" si="248"/>
        <v>1.3798733566067326E-3</v>
      </c>
      <c r="AL967" s="2">
        <v>4</v>
      </c>
      <c r="AM967" s="2">
        <v>3</v>
      </c>
      <c r="AN967" s="2">
        <f t="shared" si="249"/>
        <v>6</v>
      </c>
      <c r="AO967" s="2">
        <f t="shared" si="250"/>
        <v>1.2</v>
      </c>
      <c r="AP967" s="2">
        <v>6</v>
      </c>
      <c r="AQ967" s="2">
        <v>1</v>
      </c>
      <c r="AR967" s="2">
        <v>0</v>
      </c>
      <c r="AS967" s="2" t="s">
        <v>79</v>
      </c>
      <c r="AT967" s="2">
        <v>3</v>
      </c>
      <c r="AU967" s="2">
        <v>2</v>
      </c>
      <c r="AW967" s="2" t="str">
        <f t="shared" si="255"/>
        <v>Arbolitos</v>
      </c>
      <c r="AX967" s="2" t="str">
        <f t="shared" si="256"/>
        <v>Latizal alto</v>
      </c>
      <c r="AY967" s="2">
        <v>436</v>
      </c>
      <c r="AZ967" s="4">
        <f t="shared" si="257"/>
        <v>0.22935779816513763</v>
      </c>
      <c r="BA967" s="4">
        <v>4.5387229734277961</v>
      </c>
      <c r="BB967" s="4">
        <f t="shared" si="258"/>
        <v>5.0670396522152356E-2</v>
      </c>
      <c r="BC967" s="4">
        <f t="shared" si="259"/>
        <v>0.28002819468729001</v>
      </c>
      <c r="BD967" s="4">
        <f t="shared" si="260"/>
        <v>0.14001409734364501</v>
      </c>
    </row>
    <row r="968" spans="1:56" x14ac:dyDescent="0.25">
      <c r="A968" s="2">
        <v>21</v>
      </c>
      <c r="B968" s="2" t="s">
        <v>122</v>
      </c>
      <c r="C968" s="2" t="s">
        <v>432</v>
      </c>
      <c r="D968" s="2" t="s">
        <v>401</v>
      </c>
      <c r="E968" s="2" t="s">
        <v>58</v>
      </c>
      <c r="F968" s="2" t="s">
        <v>433</v>
      </c>
      <c r="G968" s="2" t="s">
        <v>222</v>
      </c>
      <c r="H968" s="2" t="s">
        <v>402</v>
      </c>
      <c r="I968" s="2" t="s">
        <v>403</v>
      </c>
      <c r="J968" s="6">
        <v>42334</v>
      </c>
      <c r="K968" s="2">
        <v>820824</v>
      </c>
      <c r="L968" s="2">
        <v>742478</v>
      </c>
      <c r="M968" s="2">
        <v>1</v>
      </c>
      <c r="N968" s="2" t="s">
        <v>281</v>
      </c>
      <c r="O968" s="2" t="s">
        <v>63</v>
      </c>
      <c r="P968" s="2" t="s">
        <v>144</v>
      </c>
      <c r="S968" s="2" t="s">
        <v>178</v>
      </c>
      <c r="T968" s="2" t="s">
        <v>179</v>
      </c>
      <c r="U968" s="2" t="s">
        <v>180</v>
      </c>
      <c r="V968" s="2">
        <v>40</v>
      </c>
      <c r="Y968" s="2">
        <f t="shared" si="245"/>
        <v>12.732395447351628</v>
      </c>
      <c r="AB968" s="2">
        <v>12.73239545</v>
      </c>
      <c r="AC968" s="2">
        <f t="shared" si="246"/>
        <v>1.2732395447351627E-2</v>
      </c>
      <c r="AD968" s="2">
        <v>0.72722668146979752</v>
      </c>
      <c r="AE968" s="2">
        <f t="shared" si="251"/>
        <v>1.7508152233383665</v>
      </c>
      <c r="AF968" s="2">
        <v>85</v>
      </c>
      <c r="AG968" s="4">
        <f t="shared" si="252"/>
        <v>1.1764705882352942</v>
      </c>
      <c r="AH968" s="4">
        <f t="shared" si="253"/>
        <v>2.9272858115736606</v>
      </c>
      <c r="AI968" s="5">
        <f t="shared" si="254"/>
        <v>1.4636429057868303</v>
      </c>
      <c r="AJ968" s="2">
        <f t="shared" si="247"/>
        <v>8.4033809952520744E-2</v>
      </c>
      <c r="AK968" s="2">
        <f t="shared" si="248"/>
        <v>4.5836623610465851E-2</v>
      </c>
      <c r="AL968" s="2">
        <v>4</v>
      </c>
      <c r="AM968" s="2">
        <v>5</v>
      </c>
      <c r="AN968" s="2">
        <f t="shared" si="249"/>
        <v>10</v>
      </c>
      <c r="AO968" s="2">
        <f t="shared" si="250"/>
        <v>2</v>
      </c>
      <c r="AP968" s="2">
        <v>11</v>
      </c>
      <c r="AQ968" s="2">
        <v>6</v>
      </c>
      <c r="AR968" s="2">
        <v>0</v>
      </c>
      <c r="AS968" s="2" t="s">
        <v>79</v>
      </c>
      <c r="AT968" s="2">
        <v>3</v>
      </c>
      <c r="AU968" s="2">
        <v>3</v>
      </c>
      <c r="AW968" s="2" t="str">
        <f t="shared" si="255"/>
        <v>Arbolitos</v>
      </c>
      <c r="AX968" s="2" t="str">
        <f t="shared" si="256"/>
        <v>I</v>
      </c>
      <c r="AY968" s="2">
        <v>436</v>
      </c>
      <c r="AZ968" s="4">
        <f t="shared" si="257"/>
        <v>0.22935779816513763</v>
      </c>
      <c r="BA968" s="4">
        <v>4.5387229734277961</v>
      </c>
      <c r="BB968" s="4">
        <f t="shared" si="258"/>
        <v>0.28052814683544552</v>
      </c>
      <c r="BC968" s="4">
        <f t="shared" si="259"/>
        <v>0.50988594500058315</v>
      </c>
      <c r="BD968" s="4">
        <f t="shared" si="260"/>
        <v>0.25494297250029158</v>
      </c>
    </row>
    <row r="969" spans="1:56" x14ac:dyDescent="0.25">
      <c r="A969" s="2">
        <v>21</v>
      </c>
      <c r="B969" s="2" t="s">
        <v>122</v>
      </c>
      <c r="C969" s="2" t="s">
        <v>432</v>
      </c>
      <c r="D969" s="2" t="s">
        <v>401</v>
      </c>
      <c r="E969" s="2" t="s">
        <v>58</v>
      </c>
      <c r="F969" s="2" t="s">
        <v>433</v>
      </c>
      <c r="G969" s="2" t="s">
        <v>222</v>
      </c>
      <c r="H969" s="2" t="s">
        <v>402</v>
      </c>
      <c r="I969" s="2" t="s">
        <v>403</v>
      </c>
      <c r="J969" s="6">
        <v>42334</v>
      </c>
      <c r="K969" s="2">
        <v>820824</v>
      </c>
      <c r="L969" s="2">
        <v>742478</v>
      </c>
      <c r="M969" s="2">
        <v>1</v>
      </c>
      <c r="N969" s="2" t="s">
        <v>280</v>
      </c>
      <c r="P969" s="2" t="s">
        <v>200</v>
      </c>
      <c r="S969" s="2" t="s">
        <v>201</v>
      </c>
      <c r="T969" s="2" t="s">
        <v>202</v>
      </c>
      <c r="U969" s="2" t="s">
        <v>434</v>
      </c>
      <c r="V969" s="2">
        <v>20</v>
      </c>
      <c r="Y969" s="2">
        <f t="shared" si="245"/>
        <v>6.366197723675814</v>
      </c>
      <c r="AB969" s="2">
        <v>6.3661977240000001</v>
      </c>
      <c r="AC969" s="2">
        <f t="shared" si="246"/>
        <v>3.1830988618379067E-3</v>
      </c>
      <c r="AD969" s="2">
        <v>0.72722668146979752</v>
      </c>
      <c r="AE969" s="2">
        <f t="shared" si="251"/>
        <v>0.43770380583459162</v>
      </c>
      <c r="AF969" s="2">
        <v>85</v>
      </c>
      <c r="AG969" s="4">
        <f t="shared" si="252"/>
        <v>1.1764705882352942</v>
      </c>
      <c r="AH969" s="4">
        <f t="shared" si="253"/>
        <v>1.6141743940698858</v>
      </c>
      <c r="AI969" s="5">
        <f t="shared" si="254"/>
        <v>0.80708719703494292</v>
      </c>
      <c r="AJ969" s="2">
        <f t="shared" si="247"/>
        <v>1.1459155902616463E-2</v>
      </c>
      <c r="AK969" s="2">
        <f t="shared" si="248"/>
        <v>1.5278874536821952E-3</v>
      </c>
      <c r="AL969" s="2">
        <v>2</v>
      </c>
      <c r="AM969" s="2">
        <v>2</v>
      </c>
      <c r="AN969" s="2">
        <f t="shared" si="249"/>
        <v>2</v>
      </c>
      <c r="AO969" s="2">
        <f t="shared" si="250"/>
        <v>0.4</v>
      </c>
      <c r="AP969" s="2">
        <v>6</v>
      </c>
      <c r="AQ969" s="2">
        <v>0.8</v>
      </c>
      <c r="AR969" s="2">
        <v>0</v>
      </c>
      <c r="AS969" s="2" t="s">
        <v>78</v>
      </c>
      <c r="AT969" s="2">
        <v>3</v>
      </c>
      <c r="AU969" s="2">
        <v>3</v>
      </c>
      <c r="AW969" s="2" t="str">
        <f t="shared" si="255"/>
        <v>Arbolitos</v>
      </c>
      <c r="AX969" s="2" t="str">
        <f t="shared" si="256"/>
        <v>Latizal alto</v>
      </c>
      <c r="AY969" s="2">
        <v>436</v>
      </c>
      <c r="AZ969" s="4">
        <f t="shared" si="257"/>
        <v>0.22935779816513763</v>
      </c>
      <c r="BA969" s="4">
        <v>4.5387229734277961</v>
      </c>
      <c r="BB969" s="4">
        <f t="shared" si="258"/>
        <v>7.0132036708861381E-2</v>
      </c>
      <c r="BC969" s="4">
        <f t="shared" si="259"/>
        <v>0.29948983487399899</v>
      </c>
      <c r="BD969" s="4">
        <f t="shared" si="260"/>
        <v>0.1497449174369995</v>
      </c>
    </row>
    <row r="970" spans="1:56" x14ac:dyDescent="0.25">
      <c r="A970" s="2">
        <v>21</v>
      </c>
      <c r="B970" s="2" t="s">
        <v>122</v>
      </c>
      <c r="C970" s="2" t="s">
        <v>432</v>
      </c>
      <c r="D970" s="2" t="s">
        <v>401</v>
      </c>
      <c r="E970" s="2" t="s">
        <v>58</v>
      </c>
      <c r="F970" s="2" t="s">
        <v>433</v>
      </c>
      <c r="G970" s="2" t="s">
        <v>222</v>
      </c>
      <c r="H970" s="2" t="s">
        <v>402</v>
      </c>
      <c r="I970" s="2" t="s">
        <v>403</v>
      </c>
      <c r="J970" s="6">
        <v>42334</v>
      </c>
      <c r="K970" s="2">
        <v>820824</v>
      </c>
      <c r="L970" s="2">
        <v>742478</v>
      </c>
      <c r="M970" s="2">
        <v>4</v>
      </c>
      <c r="N970" s="2" t="s">
        <v>285</v>
      </c>
      <c r="O970" s="2" t="s">
        <v>63</v>
      </c>
      <c r="P970" s="2" t="s">
        <v>131</v>
      </c>
      <c r="S970" s="2" t="s">
        <v>132</v>
      </c>
      <c r="T970" s="2" t="s">
        <v>133</v>
      </c>
      <c r="U970" s="2" t="s">
        <v>134</v>
      </c>
      <c r="V970" s="2">
        <v>20.5</v>
      </c>
      <c r="Y970" s="2">
        <f t="shared" si="245"/>
        <v>6.5253526667677093</v>
      </c>
      <c r="AB970" s="2">
        <v>6.5253526669999999</v>
      </c>
      <c r="AC970" s="2">
        <f t="shared" si="246"/>
        <v>3.3442432417184506E-3</v>
      </c>
      <c r="AD970" s="2">
        <v>0.72722668146979752</v>
      </c>
      <c r="AE970" s="2">
        <f t="shared" si="251"/>
        <v>0.45986256100496775</v>
      </c>
      <c r="AF970" s="2">
        <v>85</v>
      </c>
      <c r="AG970" s="4">
        <f t="shared" si="252"/>
        <v>1.1764705882352942</v>
      </c>
      <c r="AH970" s="4">
        <f t="shared" si="253"/>
        <v>1.636333149240262</v>
      </c>
      <c r="AI970" s="5">
        <f t="shared" si="254"/>
        <v>0.81816657462013098</v>
      </c>
      <c r="AJ970" s="2">
        <f t="shared" si="247"/>
        <v>1.4045821615217492E-2</v>
      </c>
      <c r="AK970" s="2">
        <f t="shared" si="248"/>
        <v>1.0032729725155351E-2</v>
      </c>
      <c r="AL970" s="2">
        <v>3</v>
      </c>
      <c r="AM970" s="2">
        <v>2</v>
      </c>
      <c r="AN970" s="2">
        <f t="shared" si="249"/>
        <v>3</v>
      </c>
      <c r="AO970" s="2">
        <f t="shared" si="250"/>
        <v>0.6</v>
      </c>
      <c r="AP970" s="2">
        <v>7</v>
      </c>
      <c r="AQ970" s="2">
        <v>5</v>
      </c>
      <c r="AR970" s="2">
        <v>0</v>
      </c>
      <c r="AS970" s="2" t="s">
        <v>79</v>
      </c>
      <c r="AT970" s="2">
        <v>3</v>
      </c>
      <c r="AU970" s="2">
        <v>3</v>
      </c>
      <c r="AW970" s="2" t="str">
        <f t="shared" si="255"/>
        <v>Arbolitos</v>
      </c>
      <c r="AX970" s="2" t="str">
        <f t="shared" si="256"/>
        <v>Latizal alto</v>
      </c>
      <c r="AY970" s="2">
        <v>436</v>
      </c>
      <c r="AZ970" s="4">
        <f t="shared" si="257"/>
        <v>0.22935779816513763</v>
      </c>
      <c r="BA970" s="4">
        <v>4.5387229734277961</v>
      </c>
      <c r="BB970" s="4">
        <f t="shared" si="258"/>
        <v>7.3682471067247485E-2</v>
      </c>
      <c r="BC970" s="4">
        <f t="shared" si="259"/>
        <v>0.30304026923238514</v>
      </c>
      <c r="BD970" s="4">
        <f t="shared" si="260"/>
        <v>0.15152013461619257</v>
      </c>
    </row>
    <row r="971" spans="1:56" x14ac:dyDescent="0.25">
      <c r="A971" s="2">
        <v>21</v>
      </c>
      <c r="B971" s="2" t="s">
        <v>122</v>
      </c>
      <c r="C971" s="2" t="s">
        <v>432</v>
      </c>
      <c r="D971" s="2" t="s">
        <v>401</v>
      </c>
      <c r="E971" s="2" t="s">
        <v>58</v>
      </c>
      <c r="F971" s="2" t="s">
        <v>433</v>
      </c>
      <c r="G971" s="2" t="s">
        <v>222</v>
      </c>
      <c r="H971" s="2" t="s">
        <v>402</v>
      </c>
      <c r="I971" s="2" t="s">
        <v>403</v>
      </c>
      <c r="J971" s="6">
        <v>42334</v>
      </c>
      <c r="K971" s="2">
        <v>820824</v>
      </c>
      <c r="L971" s="2">
        <v>742478</v>
      </c>
      <c r="M971" s="2">
        <v>3</v>
      </c>
      <c r="N971" s="2" t="s">
        <v>279</v>
      </c>
      <c r="O971" s="2" t="s">
        <v>63</v>
      </c>
      <c r="P971" s="2" t="s">
        <v>131</v>
      </c>
      <c r="S971" s="2" t="s">
        <v>132</v>
      </c>
      <c r="T971" s="2" t="s">
        <v>133</v>
      </c>
      <c r="U971" s="2" t="s">
        <v>134</v>
      </c>
      <c r="V971" s="2">
        <v>28</v>
      </c>
      <c r="Y971" s="2">
        <f t="shared" si="245"/>
        <v>8.91267681314614</v>
      </c>
      <c r="AB971" s="2">
        <v>8.9126768129999991</v>
      </c>
      <c r="AC971" s="2">
        <f t="shared" si="246"/>
        <v>6.2388737692022998E-3</v>
      </c>
      <c r="AD971" s="2">
        <v>0.72722668146979752</v>
      </c>
      <c r="AE971" s="2">
        <f t="shared" si="251"/>
        <v>0.85789945943580004</v>
      </c>
      <c r="AF971" s="2">
        <v>85</v>
      </c>
      <c r="AG971" s="4">
        <f t="shared" si="252"/>
        <v>1.1764705882352942</v>
      </c>
      <c r="AH971" s="4">
        <f t="shared" si="253"/>
        <v>2.0343700476710942</v>
      </c>
      <c r="AI971" s="5">
        <f t="shared" si="254"/>
        <v>1.0171850238355471</v>
      </c>
      <c r="AJ971" s="2">
        <f t="shared" si="247"/>
        <v>2.9946594092171038E-2</v>
      </c>
      <c r="AK971" s="2">
        <f t="shared" si="248"/>
        <v>2.6203269830649658E-2</v>
      </c>
      <c r="AL971" s="2">
        <v>4</v>
      </c>
      <c r="AM971" s="2">
        <v>3</v>
      </c>
      <c r="AN971" s="2">
        <f t="shared" si="249"/>
        <v>6</v>
      </c>
      <c r="AO971" s="2">
        <f t="shared" si="250"/>
        <v>1.2</v>
      </c>
      <c r="AP971" s="2">
        <v>8</v>
      </c>
      <c r="AQ971" s="2">
        <v>7</v>
      </c>
      <c r="AR971" s="2">
        <v>1</v>
      </c>
      <c r="AS971" s="2" t="s">
        <v>79</v>
      </c>
      <c r="AT971" s="2">
        <v>3</v>
      </c>
      <c r="AU971" s="2">
        <v>3</v>
      </c>
      <c r="AW971" s="2" t="str">
        <f t="shared" si="255"/>
        <v>Arbolitos</v>
      </c>
      <c r="AX971" s="2" t="str">
        <f t="shared" si="256"/>
        <v>Latizal alto</v>
      </c>
      <c r="AY971" s="2">
        <v>436</v>
      </c>
      <c r="AZ971" s="4">
        <f t="shared" si="257"/>
        <v>0.22935779816513763</v>
      </c>
      <c r="BA971" s="4">
        <v>4.5387229734277961</v>
      </c>
      <c r="BB971" s="4">
        <f t="shared" si="258"/>
        <v>0.13745879194936836</v>
      </c>
      <c r="BC971" s="4">
        <f t="shared" si="259"/>
        <v>0.36681659011450596</v>
      </c>
      <c r="BD971" s="4">
        <f t="shared" si="260"/>
        <v>0.18340829505725298</v>
      </c>
    </row>
    <row r="972" spans="1:56" x14ac:dyDescent="0.25">
      <c r="A972" s="2">
        <v>21</v>
      </c>
      <c r="B972" s="2" t="s">
        <v>122</v>
      </c>
      <c r="C972" s="2" t="s">
        <v>432</v>
      </c>
      <c r="D972" s="2" t="s">
        <v>401</v>
      </c>
      <c r="E972" s="2" t="s">
        <v>58</v>
      </c>
      <c r="F972" s="2" t="s">
        <v>433</v>
      </c>
      <c r="G972" s="2" t="s">
        <v>222</v>
      </c>
      <c r="H972" s="2" t="s">
        <v>402</v>
      </c>
      <c r="I972" s="2" t="s">
        <v>403</v>
      </c>
      <c r="J972" s="6">
        <v>42334</v>
      </c>
      <c r="K972" s="2">
        <v>820824</v>
      </c>
      <c r="L972" s="2">
        <v>742478</v>
      </c>
      <c r="M972" s="2">
        <v>1</v>
      </c>
      <c r="N972" s="2" t="s">
        <v>435</v>
      </c>
      <c r="P972" s="2" t="s">
        <v>131</v>
      </c>
      <c r="S972" s="2" t="s">
        <v>132</v>
      </c>
      <c r="T972" s="2" t="s">
        <v>133</v>
      </c>
      <c r="U972" s="2" t="s">
        <v>134</v>
      </c>
      <c r="V972" s="2">
        <v>11</v>
      </c>
      <c r="Y972" s="2">
        <f t="shared" si="245"/>
        <v>3.5014087480216975</v>
      </c>
      <c r="AB972" s="2">
        <v>3.5014087479999998</v>
      </c>
      <c r="AC972" s="2">
        <f t="shared" si="246"/>
        <v>9.6288740570596703E-4</v>
      </c>
      <c r="AD972" s="2">
        <v>0.72722668146979752</v>
      </c>
      <c r="AE972" s="2">
        <f t="shared" si="251"/>
        <v>0.132405401264964</v>
      </c>
      <c r="AF972" s="2">
        <v>85</v>
      </c>
      <c r="AG972" s="4">
        <f t="shared" si="252"/>
        <v>1.1764705882352942</v>
      </c>
      <c r="AH972" s="4">
        <f t="shared" si="253"/>
        <v>1.3088759895002582</v>
      </c>
      <c r="AI972" s="5">
        <f t="shared" si="254"/>
        <v>0.65443799475012909</v>
      </c>
      <c r="AJ972" s="2">
        <f t="shared" si="247"/>
        <v>2.5997959954061111E-3</v>
      </c>
      <c r="AK972" s="2">
        <f t="shared" si="248"/>
        <v>2.0220635519825306E-3</v>
      </c>
      <c r="AL972" s="2">
        <v>1</v>
      </c>
      <c r="AM972" s="2">
        <v>1</v>
      </c>
      <c r="AN972" s="2">
        <f t="shared" si="249"/>
        <v>0.5</v>
      </c>
      <c r="AO972" s="2">
        <f t="shared" si="250"/>
        <v>0.1</v>
      </c>
      <c r="AP972" s="2">
        <v>4.5</v>
      </c>
      <c r="AQ972" s="2">
        <v>3.5</v>
      </c>
      <c r="AR972" s="2">
        <v>0</v>
      </c>
      <c r="AS972" s="2" t="s">
        <v>78</v>
      </c>
      <c r="AT972" s="2">
        <v>3</v>
      </c>
      <c r="AU972" s="2">
        <v>3</v>
      </c>
      <c r="AW972" s="2" t="str">
        <f t="shared" si="255"/>
        <v>Arbustivo</v>
      </c>
      <c r="AX972" s="2" t="str">
        <f t="shared" si="256"/>
        <v>Latizal bajo</v>
      </c>
      <c r="AY972" s="2">
        <v>436</v>
      </c>
      <c r="AZ972" s="4">
        <f t="shared" si="257"/>
        <v>0.22935779816513763</v>
      </c>
      <c r="BA972" s="4">
        <v>4.5387229734277961</v>
      </c>
      <c r="BB972" s="4">
        <f t="shared" si="258"/>
        <v>2.1214941104430573E-2</v>
      </c>
      <c r="BC972" s="4">
        <f t="shared" si="259"/>
        <v>0.25057273926956819</v>
      </c>
      <c r="BD972" s="4">
        <f t="shared" si="260"/>
        <v>0.12528636963478409</v>
      </c>
    </row>
    <row r="973" spans="1:56" x14ac:dyDescent="0.25">
      <c r="A973" s="2">
        <v>21</v>
      </c>
      <c r="B973" s="2" t="s">
        <v>122</v>
      </c>
      <c r="C973" s="2" t="s">
        <v>432</v>
      </c>
      <c r="D973" s="2" t="s">
        <v>401</v>
      </c>
      <c r="E973" s="2" t="s">
        <v>58</v>
      </c>
      <c r="F973" s="2" t="s">
        <v>433</v>
      </c>
      <c r="G973" s="2" t="s">
        <v>222</v>
      </c>
      <c r="H973" s="2" t="s">
        <v>402</v>
      </c>
      <c r="I973" s="2" t="s">
        <v>403</v>
      </c>
      <c r="J973" s="6">
        <v>42334</v>
      </c>
      <c r="K973" s="2">
        <v>820824</v>
      </c>
      <c r="L973" s="2">
        <v>742478</v>
      </c>
      <c r="M973" s="2">
        <v>4</v>
      </c>
      <c r="N973" s="2" t="s">
        <v>436</v>
      </c>
      <c r="P973" s="2" t="s">
        <v>131</v>
      </c>
      <c r="S973" s="2" t="s">
        <v>132</v>
      </c>
      <c r="T973" s="2" t="s">
        <v>133</v>
      </c>
      <c r="U973" s="2" t="s">
        <v>134</v>
      </c>
      <c r="V973" s="2">
        <v>15</v>
      </c>
      <c r="Y973" s="2">
        <f t="shared" si="245"/>
        <v>4.7746482927568605</v>
      </c>
      <c r="AB973" s="2">
        <v>4.7746482930000003</v>
      </c>
      <c r="AC973" s="2">
        <f t="shared" si="246"/>
        <v>1.7904931097838226E-3</v>
      </c>
      <c r="AD973" s="2">
        <v>0.72722668146979752</v>
      </c>
      <c r="AE973" s="2">
        <f t="shared" si="251"/>
        <v>0.2462083907819578</v>
      </c>
      <c r="AF973" s="2">
        <v>85</v>
      </c>
      <c r="AG973" s="4">
        <f t="shared" si="252"/>
        <v>1.1764705882352942</v>
      </c>
      <c r="AH973" s="4">
        <f t="shared" si="253"/>
        <v>1.422678979017252</v>
      </c>
      <c r="AI973" s="5">
        <f t="shared" si="254"/>
        <v>0.71133948950862602</v>
      </c>
      <c r="AJ973" s="2">
        <f t="shared" si="247"/>
        <v>7.5200710610920547E-3</v>
      </c>
      <c r="AK973" s="2">
        <f t="shared" si="248"/>
        <v>6.4457751952217614E-3</v>
      </c>
      <c r="AL973" s="2">
        <v>2</v>
      </c>
      <c r="AM973" s="2">
        <v>1</v>
      </c>
      <c r="AN973" s="2">
        <f t="shared" si="249"/>
        <v>1</v>
      </c>
      <c r="AO973" s="2">
        <f t="shared" si="250"/>
        <v>0.2</v>
      </c>
      <c r="AP973" s="2">
        <v>7</v>
      </c>
      <c r="AQ973" s="2">
        <v>6</v>
      </c>
      <c r="AR973" s="2">
        <v>0</v>
      </c>
      <c r="AS973" s="2" t="s">
        <v>79</v>
      </c>
      <c r="AT973" s="2">
        <v>3</v>
      </c>
      <c r="AU973" s="2">
        <v>3</v>
      </c>
      <c r="AW973" s="2" t="str">
        <f t="shared" si="255"/>
        <v>Arbolitos</v>
      </c>
      <c r="AX973" s="2" t="str">
        <f t="shared" si="256"/>
        <v>Latizal bajo</v>
      </c>
      <c r="AY973" s="2">
        <v>436</v>
      </c>
      <c r="AZ973" s="4">
        <f t="shared" si="257"/>
        <v>0.22935779816513763</v>
      </c>
      <c r="BA973" s="4">
        <v>4.5387229734277961</v>
      </c>
      <c r="BB973" s="4">
        <f t="shared" si="258"/>
        <v>3.9449270648734526E-2</v>
      </c>
      <c r="BC973" s="4">
        <f t="shared" si="259"/>
        <v>0.26880706881387217</v>
      </c>
      <c r="BD973" s="4">
        <f t="shared" si="260"/>
        <v>0.13440353440693609</v>
      </c>
    </row>
    <row r="974" spans="1:56" x14ac:dyDescent="0.25">
      <c r="A974" s="2">
        <v>21</v>
      </c>
      <c r="B974" s="2" t="s">
        <v>122</v>
      </c>
      <c r="C974" s="2" t="s">
        <v>432</v>
      </c>
      <c r="D974" s="2" t="s">
        <v>401</v>
      </c>
      <c r="E974" s="2" t="s">
        <v>58</v>
      </c>
      <c r="F974" s="2" t="s">
        <v>433</v>
      </c>
      <c r="G974" s="2" t="s">
        <v>222</v>
      </c>
      <c r="H974" s="2" t="s">
        <v>402</v>
      </c>
      <c r="I974" s="2" t="s">
        <v>403</v>
      </c>
      <c r="J974" s="6">
        <v>42334</v>
      </c>
      <c r="K974" s="2">
        <v>820824</v>
      </c>
      <c r="L974" s="2">
        <v>742478</v>
      </c>
      <c r="M974" s="2">
        <v>4</v>
      </c>
      <c r="N974" s="2" t="s">
        <v>289</v>
      </c>
      <c r="P974" s="2" t="s">
        <v>131</v>
      </c>
      <c r="S974" s="2" t="s">
        <v>132</v>
      </c>
      <c r="T974" s="2" t="s">
        <v>133</v>
      </c>
      <c r="U974" s="2" t="s">
        <v>134</v>
      </c>
      <c r="V974" s="2">
        <v>15</v>
      </c>
      <c r="Y974" s="2">
        <f t="shared" si="245"/>
        <v>4.7746482927568605</v>
      </c>
      <c r="AB974" s="2">
        <v>4.7746482930000003</v>
      </c>
      <c r="AC974" s="2">
        <f t="shared" si="246"/>
        <v>1.7904931097838226E-3</v>
      </c>
      <c r="AD974" s="2">
        <v>0.72722668146979752</v>
      </c>
      <c r="AE974" s="2">
        <f t="shared" si="251"/>
        <v>0.2462083907819578</v>
      </c>
      <c r="AF974" s="2">
        <v>85</v>
      </c>
      <c r="AG974" s="4">
        <f t="shared" si="252"/>
        <v>1.1764705882352942</v>
      </c>
      <c r="AH974" s="4">
        <f t="shared" si="253"/>
        <v>1.422678979017252</v>
      </c>
      <c r="AI974" s="5">
        <f t="shared" si="254"/>
        <v>0.71133948950862602</v>
      </c>
      <c r="AJ974" s="2">
        <f t="shared" si="247"/>
        <v>6.4457751952217614E-3</v>
      </c>
      <c r="AK974" s="2">
        <f t="shared" si="248"/>
        <v>5.3714793293514673E-3</v>
      </c>
      <c r="AL974" s="2">
        <v>2</v>
      </c>
      <c r="AM974" s="2">
        <v>2</v>
      </c>
      <c r="AN974" s="2">
        <f t="shared" si="249"/>
        <v>2</v>
      </c>
      <c r="AO974" s="2">
        <f t="shared" si="250"/>
        <v>0.4</v>
      </c>
      <c r="AP974" s="2">
        <v>6</v>
      </c>
      <c r="AQ974" s="2">
        <v>5</v>
      </c>
      <c r="AR974" s="2">
        <v>0</v>
      </c>
      <c r="AS974" s="2" t="s">
        <v>79</v>
      </c>
      <c r="AT974" s="2">
        <v>3</v>
      </c>
      <c r="AU974" s="2">
        <v>3</v>
      </c>
      <c r="AW974" s="2" t="str">
        <f t="shared" si="255"/>
        <v>Arbolitos</v>
      </c>
      <c r="AX974" s="2" t="str">
        <f t="shared" si="256"/>
        <v>Latizal bajo</v>
      </c>
      <c r="AY974" s="2">
        <v>436</v>
      </c>
      <c r="AZ974" s="4">
        <f t="shared" si="257"/>
        <v>0.22935779816513763</v>
      </c>
      <c r="BA974" s="4">
        <v>4.5387229734277961</v>
      </c>
      <c r="BB974" s="4">
        <f t="shared" si="258"/>
        <v>3.9449270648734526E-2</v>
      </c>
      <c r="BC974" s="4">
        <f t="shared" si="259"/>
        <v>0.26880706881387217</v>
      </c>
      <c r="BD974" s="4">
        <f t="shared" si="260"/>
        <v>0.13440353440693609</v>
      </c>
    </row>
    <row r="975" spans="1:56" x14ac:dyDescent="0.25">
      <c r="A975" s="2">
        <v>21</v>
      </c>
      <c r="B975" s="2" t="s">
        <v>122</v>
      </c>
      <c r="C975" s="2" t="s">
        <v>432</v>
      </c>
      <c r="D975" s="2" t="s">
        <v>401</v>
      </c>
      <c r="E975" s="2" t="s">
        <v>58</v>
      </c>
      <c r="F975" s="2" t="s">
        <v>433</v>
      </c>
      <c r="G975" s="2" t="s">
        <v>222</v>
      </c>
      <c r="H975" s="2" t="s">
        <v>402</v>
      </c>
      <c r="I975" s="2" t="s">
        <v>403</v>
      </c>
      <c r="J975" s="6">
        <v>42334</v>
      </c>
      <c r="K975" s="2">
        <v>820824</v>
      </c>
      <c r="L975" s="2">
        <v>742478</v>
      </c>
      <c r="M975" s="2">
        <v>5</v>
      </c>
      <c r="N975" s="2" t="s">
        <v>330</v>
      </c>
      <c r="P975" s="2" t="s">
        <v>131</v>
      </c>
      <c r="S975" s="2" t="s">
        <v>132</v>
      </c>
      <c r="T975" s="2" t="s">
        <v>133</v>
      </c>
      <c r="U975" s="2" t="s">
        <v>134</v>
      </c>
      <c r="V975" s="2">
        <v>15</v>
      </c>
      <c r="Y975" s="2">
        <f t="shared" si="245"/>
        <v>4.7746482927568605</v>
      </c>
      <c r="AB975" s="2">
        <v>4.7746482930000003</v>
      </c>
      <c r="AC975" s="2">
        <f t="shared" si="246"/>
        <v>1.7904931097838226E-3</v>
      </c>
      <c r="AD975" s="2">
        <v>0.72722668146979752</v>
      </c>
      <c r="AE975" s="2">
        <f t="shared" si="251"/>
        <v>0.2462083907819578</v>
      </c>
      <c r="AF975" s="2">
        <v>85</v>
      </c>
      <c r="AG975" s="4">
        <f t="shared" si="252"/>
        <v>1.1764705882352942</v>
      </c>
      <c r="AH975" s="4">
        <f t="shared" si="253"/>
        <v>1.422678979017252</v>
      </c>
      <c r="AI975" s="5">
        <f t="shared" si="254"/>
        <v>0.71133948950862602</v>
      </c>
      <c r="AJ975" s="2">
        <f t="shared" si="247"/>
        <v>9.668662792832643E-3</v>
      </c>
      <c r="AK975" s="2">
        <f t="shared" si="248"/>
        <v>5.3714793293514673E-3</v>
      </c>
      <c r="AL975" s="2">
        <v>3</v>
      </c>
      <c r="AM975" s="2">
        <v>2</v>
      </c>
      <c r="AN975" s="2">
        <f t="shared" si="249"/>
        <v>3</v>
      </c>
      <c r="AO975" s="2">
        <f t="shared" si="250"/>
        <v>0.6</v>
      </c>
      <c r="AP975" s="2">
        <v>9</v>
      </c>
      <c r="AQ975" s="2">
        <v>5</v>
      </c>
      <c r="AR975" s="2">
        <v>0</v>
      </c>
      <c r="AS975" s="2" t="s">
        <v>79</v>
      </c>
      <c r="AT975" s="2">
        <v>3</v>
      </c>
      <c r="AU975" s="2">
        <v>3</v>
      </c>
      <c r="AW975" s="2" t="str">
        <f t="shared" si="255"/>
        <v>Arbolitos</v>
      </c>
      <c r="AX975" s="2" t="str">
        <f t="shared" si="256"/>
        <v>Latizal bajo</v>
      </c>
      <c r="AY975" s="2">
        <v>436</v>
      </c>
      <c r="AZ975" s="4">
        <f t="shared" si="257"/>
        <v>0.22935779816513763</v>
      </c>
      <c r="BA975" s="4">
        <v>4.5387229734277961</v>
      </c>
      <c r="BB975" s="4">
        <f t="shared" si="258"/>
        <v>3.9449270648734526E-2</v>
      </c>
      <c r="BC975" s="4">
        <f t="shared" si="259"/>
        <v>0.26880706881387217</v>
      </c>
      <c r="BD975" s="4">
        <f t="shared" si="260"/>
        <v>0.13440353440693609</v>
      </c>
    </row>
    <row r="976" spans="1:56" x14ac:dyDescent="0.25">
      <c r="A976" s="2">
        <v>21</v>
      </c>
      <c r="B976" s="2" t="s">
        <v>122</v>
      </c>
      <c r="C976" s="2" t="s">
        <v>432</v>
      </c>
      <c r="D976" s="2" t="s">
        <v>401</v>
      </c>
      <c r="E976" s="2" t="s">
        <v>58</v>
      </c>
      <c r="F976" s="2" t="s">
        <v>433</v>
      </c>
      <c r="G976" s="2" t="s">
        <v>222</v>
      </c>
      <c r="H976" s="2" t="s">
        <v>402</v>
      </c>
      <c r="I976" s="2" t="s">
        <v>403</v>
      </c>
      <c r="J976" s="6">
        <v>42334</v>
      </c>
      <c r="K976" s="2">
        <v>820824</v>
      </c>
      <c r="L976" s="2">
        <v>742478</v>
      </c>
      <c r="M976" s="2">
        <v>5</v>
      </c>
      <c r="N976" s="2" t="s">
        <v>305</v>
      </c>
      <c r="P976" s="2" t="s">
        <v>131</v>
      </c>
      <c r="S976" s="2" t="s">
        <v>132</v>
      </c>
      <c r="T976" s="2" t="s">
        <v>133</v>
      </c>
      <c r="U976" s="2" t="s">
        <v>134</v>
      </c>
      <c r="V976" s="2">
        <v>10.5</v>
      </c>
      <c r="Y976" s="2">
        <f t="shared" si="245"/>
        <v>3.3422538049298023</v>
      </c>
      <c r="AB976" s="2">
        <v>3.3422538049999999</v>
      </c>
      <c r="AC976" s="2">
        <f t="shared" si="246"/>
        <v>8.7734162379407327E-4</v>
      </c>
      <c r="AD976" s="2">
        <v>0.72722668146979752</v>
      </c>
      <c r="AE976" s="2">
        <f t="shared" si="251"/>
        <v>0.12064211148315936</v>
      </c>
      <c r="AF976" s="2">
        <v>85</v>
      </c>
      <c r="AG976" s="4">
        <f t="shared" si="252"/>
        <v>1.1764705882352942</v>
      </c>
      <c r="AH976" s="4">
        <f t="shared" si="253"/>
        <v>1.2971126997184534</v>
      </c>
      <c r="AI976" s="5">
        <f t="shared" si="254"/>
        <v>0.64855634985922672</v>
      </c>
      <c r="AJ976" s="2">
        <f t="shared" si="247"/>
        <v>2.1056198971057759E-3</v>
      </c>
      <c r="AK976" s="2">
        <f t="shared" si="248"/>
        <v>1.3160124356911098E-3</v>
      </c>
      <c r="AL976" s="2">
        <v>1</v>
      </c>
      <c r="AM976" s="2">
        <v>0.5</v>
      </c>
      <c r="AN976" s="2">
        <f t="shared" si="249"/>
        <v>0.25</v>
      </c>
      <c r="AO976" s="2">
        <f t="shared" si="250"/>
        <v>0.05</v>
      </c>
      <c r="AP976" s="2">
        <v>4</v>
      </c>
      <c r="AQ976" s="2">
        <v>2.5</v>
      </c>
      <c r="AR976" s="2">
        <v>0</v>
      </c>
      <c r="AS976" s="2" t="s">
        <v>79</v>
      </c>
      <c r="AT976" s="2">
        <v>3</v>
      </c>
      <c r="AU976" s="2">
        <v>3</v>
      </c>
      <c r="AW976" s="2" t="str">
        <f t="shared" si="255"/>
        <v>Arbustivo</v>
      </c>
      <c r="AX976" s="2" t="str">
        <f t="shared" si="256"/>
        <v>Latizal bajo</v>
      </c>
      <c r="AY976" s="2">
        <v>436</v>
      </c>
      <c r="AZ976" s="4">
        <f t="shared" si="257"/>
        <v>0.22935779816513763</v>
      </c>
      <c r="BA976" s="4">
        <v>4.5387229734277961</v>
      </c>
      <c r="BB976" s="4">
        <f t="shared" si="258"/>
        <v>1.9330142617879922E-2</v>
      </c>
      <c r="BC976" s="4">
        <f t="shared" si="259"/>
        <v>0.24868794078301754</v>
      </c>
      <c r="BD976" s="4">
        <f t="shared" si="260"/>
        <v>0.12434397039150877</v>
      </c>
    </row>
    <row r="977" spans="1:56" x14ac:dyDescent="0.25">
      <c r="A977" s="2">
        <v>21</v>
      </c>
      <c r="B977" s="2" t="s">
        <v>122</v>
      </c>
      <c r="C977" s="2" t="s">
        <v>432</v>
      </c>
      <c r="D977" s="2" t="s">
        <v>401</v>
      </c>
      <c r="E977" s="2" t="s">
        <v>58</v>
      </c>
      <c r="F977" s="2" t="s">
        <v>433</v>
      </c>
      <c r="G977" s="2" t="s">
        <v>222</v>
      </c>
      <c r="H977" s="2" t="s">
        <v>402</v>
      </c>
      <c r="I977" s="2" t="s">
        <v>403</v>
      </c>
      <c r="J977" s="6">
        <v>42334</v>
      </c>
      <c r="K977" s="2">
        <v>820824</v>
      </c>
      <c r="L977" s="2">
        <v>742478</v>
      </c>
      <c r="M977" s="2">
        <v>5</v>
      </c>
      <c r="N977" s="2" t="s">
        <v>296</v>
      </c>
      <c r="P977" s="2" t="s">
        <v>135</v>
      </c>
      <c r="S977" s="2" t="s">
        <v>136</v>
      </c>
      <c r="T977" s="2" t="s">
        <v>137</v>
      </c>
      <c r="U977" s="2" t="s">
        <v>138</v>
      </c>
      <c r="V977" s="2">
        <v>33</v>
      </c>
      <c r="Y977" s="2">
        <f t="shared" si="245"/>
        <v>10.504226244065093</v>
      </c>
      <c r="AB977" s="2">
        <v>10.504226239999999</v>
      </c>
      <c r="AC977" s="2">
        <f t="shared" si="246"/>
        <v>8.6659866513537007E-3</v>
      </c>
      <c r="AD977" s="2">
        <v>0.72722668146979752</v>
      </c>
      <c r="AE977" s="2">
        <f t="shared" si="251"/>
        <v>1.1916486113846758</v>
      </c>
      <c r="AF977" s="2">
        <v>85</v>
      </c>
      <c r="AG977" s="4">
        <f t="shared" si="252"/>
        <v>1.1764705882352942</v>
      </c>
      <c r="AH977" s="4">
        <f t="shared" si="253"/>
        <v>2.36811919961997</v>
      </c>
      <c r="AI977" s="5">
        <f t="shared" si="254"/>
        <v>1.184059599809985</v>
      </c>
      <c r="AJ977" s="2">
        <f t="shared" si="247"/>
        <v>4.6796327917309984E-2</v>
      </c>
      <c r="AK977" s="2">
        <f t="shared" si="248"/>
        <v>4.1596735926497763E-2</v>
      </c>
      <c r="AL977" s="2">
        <v>2</v>
      </c>
      <c r="AM977" s="2">
        <v>2</v>
      </c>
      <c r="AN977" s="2">
        <f t="shared" si="249"/>
        <v>2</v>
      </c>
      <c r="AO977" s="2">
        <f t="shared" si="250"/>
        <v>0.4</v>
      </c>
      <c r="AP977" s="2">
        <v>9</v>
      </c>
      <c r="AQ977" s="2">
        <v>8</v>
      </c>
      <c r="AR977" s="2">
        <v>0</v>
      </c>
      <c r="AS977" s="2" t="s">
        <v>78</v>
      </c>
      <c r="AT977" s="2">
        <v>4</v>
      </c>
      <c r="AU977" s="2">
        <v>3</v>
      </c>
      <c r="AW977" s="2" t="str">
        <f t="shared" si="255"/>
        <v>Arbolitos</v>
      </c>
      <c r="AX977" s="2" t="str">
        <f t="shared" si="256"/>
        <v>I</v>
      </c>
      <c r="AY977" s="2">
        <v>436</v>
      </c>
      <c r="AZ977" s="4">
        <f t="shared" si="257"/>
        <v>0.22935779816513763</v>
      </c>
      <c r="BA977" s="4">
        <v>4.5387229734277961</v>
      </c>
      <c r="BB977" s="4">
        <f t="shared" si="258"/>
        <v>0.19093446993987512</v>
      </c>
      <c r="BC977" s="4">
        <f t="shared" si="259"/>
        <v>0.42029226810501275</v>
      </c>
      <c r="BD977" s="4">
        <f t="shared" si="260"/>
        <v>0.21014613405250637</v>
      </c>
    </row>
    <row r="978" spans="1:56" x14ac:dyDescent="0.25">
      <c r="A978" s="2">
        <v>21</v>
      </c>
      <c r="B978" s="2" t="s">
        <v>122</v>
      </c>
      <c r="C978" s="2" t="s">
        <v>432</v>
      </c>
      <c r="D978" s="2" t="s">
        <v>401</v>
      </c>
      <c r="E978" s="2" t="s">
        <v>58</v>
      </c>
      <c r="F978" s="2" t="s">
        <v>433</v>
      </c>
      <c r="G978" s="2" t="s">
        <v>222</v>
      </c>
      <c r="H978" s="2" t="s">
        <v>402</v>
      </c>
      <c r="I978" s="2" t="s">
        <v>403</v>
      </c>
      <c r="J978" s="6">
        <v>42334</v>
      </c>
      <c r="K978" s="2">
        <v>820824</v>
      </c>
      <c r="L978" s="2">
        <v>742478</v>
      </c>
      <c r="M978" s="2">
        <v>1</v>
      </c>
      <c r="N978" s="2" t="s">
        <v>368</v>
      </c>
      <c r="O978" s="2" t="s">
        <v>69</v>
      </c>
      <c r="P978" s="2" t="s">
        <v>135</v>
      </c>
      <c r="S978" s="2" t="s">
        <v>136</v>
      </c>
      <c r="T978" s="2" t="s">
        <v>139</v>
      </c>
      <c r="U978" s="2" t="s">
        <v>138</v>
      </c>
      <c r="V978" s="2">
        <v>38</v>
      </c>
      <c r="Y978" s="2">
        <f t="shared" si="245"/>
        <v>12.095775674984045</v>
      </c>
      <c r="AB978" s="2">
        <v>12.09577567</v>
      </c>
      <c r="AC978" s="2">
        <f t="shared" si="246"/>
        <v>1.1490986891234841E-2</v>
      </c>
      <c r="AD978" s="2">
        <v>0.72722668146979752</v>
      </c>
      <c r="AE978" s="2">
        <f t="shared" si="251"/>
        <v>1.5801107390628752</v>
      </c>
      <c r="AF978" s="2">
        <v>85</v>
      </c>
      <c r="AG978" s="4">
        <f t="shared" si="252"/>
        <v>1.1764705882352942</v>
      </c>
      <c r="AH978" s="4">
        <f t="shared" si="253"/>
        <v>2.7565813272981696</v>
      </c>
      <c r="AI978" s="5">
        <f t="shared" si="254"/>
        <v>1.3782906636490848</v>
      </c>
      <c r="AJ978" s="2">
        <f t="shared" si="247"/>
        <v>5.5156737077927238E-2</v>
      </c>
      <c r="AK978" s="2">
        <f t="shared" si="248"/>
        <v>3.4472960673704527E-2</v>
      </c>
      <c r="AL978" s="2">
        <v>3</v>
      </c>
      <c r="AM978" s="2">
        <v>4</v>
      </c>
      <c r="AN978" s="2">
        <f t="shared" si="249"/>
        <v>6</v>
      </c>
      <c r="AO978" s="2">
        <f t="shared" si="250"/>
        <v>1.2</v>
      </c>
      <c r="AP978" s="2">
        <v>8</v>
      </c>
      <c r="AQ978" s="2">
        <v>5</v>
      </c>
      <c r="AR978" s="2">
        <v>0</v>
      </c>
      <c r="AS978" s="2" t="s">
        <v>78</v>
      </c>
      <c r="AT978" s="2">
        <v>3</v>
      </c>
      <c r="AU978" s="2">
        <v>3</v>
      </c>
      <c r="AW978" s="2" t="str">
        <f t="shared" si="255"/>
        <v>Arbolitos</v>
      </c>
      <c r="AX978" s="2" t="str">
        <f t="shared" si="256"/>
        <v>I</v>
      </c>
      <c r="AY978" s="2">
        <v>436</v>
      </c>
      <c r="AZ978" s="4">
        <f t="shared" si="257"/>
        <v>0.22935779816513763</v>
      </c>
      <c r="BA978" s="4">
        <v>4.5387229734277961</v>
      </c>
      <c r="BB978" s="4">
        <f t="shared" si="258"/>
        <v>0.25317665251898952</v>
      </c>
      <c r="BC978" s="4">
        <f t="shared" si="259"/>
        <v>0.48253445068412715</v>
      </c>
      <c r="BD978" s="4">
        <f t="shared" si="260"/>
        <v>0.24126722534206357</v>
      </c>
    </row>
    <row r="979" spans="1:56" x14ac:dyDescent="0.25">
      <c r="A979" s="2">
        <v>21</v>
      </c>
      <c r="B979" s="2" t="s">
        <v>122</v>
      </c>
      <c r="C979" s="2" t="s">
        <v>432</v>
      </c>
      <c r="D979" s="2" t="s">
        <v>401</v>
      </c>
      <c r="E979" s="2" t="s">
        <v>58</v>
      </c>
      <c r="F979" s="2" t="s">
        <v>433</v>
      </c>
      <c r="G979" s="2" t="s">
        <v>222</v>
      </c>
      <c r="H979" s="2" t="s">
        <v>402</v>
      </c>
      <c r="I979" s="2" t="s">
        <v>403</v>
      </c>
      <c r="J979" s="6">
        <v>42334</v>
      </c>
      <c r="K979" s="2">
        <v>820824</v>
      </c>
      <c r="L979" s="2">
        <v>742478</v>
      </c>
      <c r="M979" s="2">
        <v>1</v>
      </c>
      <c r="N979" s="2" t="s">
        <v>371</v>
      </c>
      <c r="P979" s="2" t="s">
        <v>135</v>
      </c>
      <c r="S979" s="2" t="s">
        <v>136</v>
      </c>
      <c r="T979" s="2" t="s">
        <v>139</v>
      </c>
      <c r="U979" s="2" t="s">
        <v>138</v>
      </c>
      <c r="V979" s="2">
        <v>30</v>
      </c>
      <c r="Y979" s="2">
        <f t="shared" si="245"/>
        <v>9.5492965855137211</v>
      </c>
      <c r="AB979" s="2">
        <v>9.5492965860000005</v>
      </c>
      <c r="AC979" s="2">
        <f t="shared" si="246"/>
        <v>7.1619724391352906E-3</v>
      </c>
      <c r="AD979" s="2">
        <v>0.72722668146979752</v>
      </c>
      <c r="AE979" s="2">
        <f t="shared" si="251"/>
        <v>0.98483356312783121</v>
      </c>
      <c r="AF979" s="2">
        <v>85</v>
      </c>
      <c r="AG979" s="4">
        <f t="shared" si="252"/>
        <v>1.1764705882352942</v>
      </c>
      <c r="AH979" s="4">
        <f t="shared" si="253"/>
        <v>2.1613041513631255</v>
      </c>
      <c r="AI979" s="5">
        <f t="shared" si="254"/>
        <v>1.0806520756815627</v>
      </c>
      <c r="AJ979" s="2">
        <f t="shared" si="247"/>
        <v>3.4377467707849392E-2</v>
      </c>
      <c r="AK979" s="2">
        <f t="shared" si="248"/>
        <v>2.5783100780887046E-2</v>
      </c>
      <c r="AL979" s="2">
        <v>2</v>
      </c>
      <c r="AM979" s="2">
        <v>2</v>
      </c>
      <c r="AN979" s="2">
        <f t="shared" si="249"/>
        <v>2</v>
      </c>
      <c r="AO979" s="2">
        <f t="shared" si="250"/>
        <v>0.4</v>
      </c>
      <c r="AP979" s="2">
        <v>8</v>
      </c>
      <c r="AQ979" s="2">
        <v>6</v>
      </c>
      <c r="AR979" s="2">
        <v>3</v>
      </c>
      <c r="AS979" s="2" t="s">
        <v>68</v>
      </c>
      <c r="AT979" s="2">
        <v>3</v>
      </c>
      <c r="AU979" s="2">
        <v>3</v>
      </c>
      <c r="AW979" s="2" t="str">
        <f t="shared" si="255"/>
        <v>Arbolitos</v>
      </c>
      <c r="AX979" s="2" t="str">
        <f t="shared" si="256"/>
        <v>Latizal alto</v>
      </c>
      <c r="AY979" s="2">
        <v>436</v>
      </c>
      <c r="AZ979" s="4">
        <f t="shared" si="257"/>
        <v>0.22935779816513763</v>
      </c>
      <c r="BA979" s="4">
        <v>4.5387229734277961</v>
      </c>
      <c r="BB979" s="4">
        <f t="shared" si="258"/>
        <v>0.1577970825949381</v>
      </c>
      <c r="BC979" s="4">
        <f t="shared" si="259"/>
        <v>0.38715488076007576</v>
      </c>
      <c r="BD979" s="4">
        <f t="shared" si="260"/>
        <v>0.19357744038003788</v>
      </c>
    </row>
    <row r="980" spans="1:56" x14ac:dyDescent="0.25">
      <c r="A980" s="2">
        <v>21</v>
      </c>
      <c r="B980" s="2" t="s">
        <v>122</v>
      </c>
      <c r="C980" s="2" t="s">
        <v>432</v>
      </c>
      <c r="D980" s="2" t="s">
        <v>401</v>
      </c>
      <c r="E980" s="2" t="s">
        <v>58</v>
      </c>
      <c r="F980" s="2" t="s">
        <v>433</v>
      </c>
      <c r="G980" s="2" t="s">
        <v>222</v>
      </c>
      <c r="H980" s="2" t="s">
        <v>402</v>
      </c>
      <c r="I980" s="2" t="s">
        <v>403</v>
      </c>
      <c r="J980" s="6">
        <v>42334</v>
      </c>
      <c r="K980" s="2">
        <v>820824</v>
      </c>
      <c r="L980" s="2">
        <v>742478</v>
      </c>
      <c r="M980" s="2">
        <v>1</v>
      </c>
      <c r="N980" s="2" t="s">
        <v>382</v>
      </c>
      <c r="P980" s="2" t="s">
        <v>415</v>
      </c>
      <c r="S980" s="2" t="s">
        <v>416</v>
      </c>
      <c r="T980" s="2" t="s">
        <v>417</v>
      </c>
      <c r="U980" s="2" t="s">
        <v>418</v>
      </c>
      <c r="V980" s="2">
        <v>45</v>
      </c>
      <c r="Y980" s="2">
        <f t="shared" si="245"/>
        <v>14.323944878270581</v>
      </c>
      <c r="AB980" s="2">
        <v>14.323944880000001</v>
      </c>
      <c r="AC980" s="2">
        <f t="shared" si="246"/>
        <v>1.6114437988054401E-2</v>
      </c>
      <c r="AD980" s="2">
        <v>0.72722668146979752</v>
      </c>
      <c r="AE980" s="2">
        <f t="shared" si="251"/>
        <v>2.2158755170376199</v>
      </c>
      <c r="AF980" s="2">
        <v>85</v>
      </c>
      <c r="AG980" s="4">
        <f t="shared" si="252"/>
        <v>1.1764705882352942</v>
      </c>
      <c r="AH980" s="4">
        <f t="shared" si="253"/>
        <v>3.3923461052729138</v>
      </c>
      <c r="AI980" s="5">
        <f t="shared" si="254"/>
        <v>1.6961730526364569</v>
      </c>
      <c r="AJ980" s="2">
        <f t="shared" si="247"/>
        <v>7.7349302342661116E-2</v>
      </c>
      <c r="AK980" s="2">
        <f t="shared" si="248"/>
        <v>1.4502994189248962E-2</v>
      </c>
      <c r="AL980" s="2">
        <v>1</v>
      </c>
      <c r="AM980" s="2">
        <v>4</v>
      </c>
      <c r="AN980" s="2">
        <f t="shared" si="249"/>
        <v>2</v>
      </c>
      <c r="AO980" s="2">
        <f t="shared" si="250"/>
        <v>0.4</v>
      </c>
      <c r="AP980" s="2">
        <v>8</v>
      </c>
      <c r="AQ980" s="2">
        <v>1.5</v>
      </c>
      <c r="AR980" s="2">
        <v>0</v>
      </c>
      <c r="AS980" s="2" t="s">
        <v>78</v>
      </c>
      <c r="AT980" s="2">
        <v>4</v>
      </c>
      <c r="AU980" s="2">
        <v>3</v>
      </c>
      <c r="AW980" s="2" t="str">
        <f t="shared" si="255"/>
        <v>Arbolitos</v>
      </c>
      <c r="AX980" s="2" t="str">
        <f t="shared" si="256"/>
        <v>I</v>
      </c>
      <c r="AY980" s="2">
        <v>436</v>
      </c>
      <c r="AZ980" s="4">
        <f t="shared" si="257"/>
        <v>0.22935779816513763</v>
      </c>
      <c r="BA980" s="4">
        <v>4.5387229734277961</v>
      </c>
      <c r="BB980" s="4">
        <f t="shared" si="258"/>
        <v>0.3550434358386107</v>
      </c>
      <c r="BC980" s="4">
        <f t="shared" si="259"/>
        <v>0.58440123400374833</v>
      </c>
      <c r="BD980" s="4">
        <f t="shared" si="260"/>
        <v>0.29220061700187416</v>
      </c>
    </row>
    <row r="981" spans="1:56" x14ac:dyDescent="0.25">
      <c r="A981" s="2">
        <v>21</v>
      </c>
      <c r="B981" s="2" t="s">
        <v>122</v>
      </c>
      <c r="C981" s="2" t="s">
        <v>432</v>
      </c>
      <c r="D981" s="2" t="s">
        <v>401</v>
      </c>
      <c r="E981" s="2" t="s">
        <v>58</v>
      </c>
      <c r="F981" s="2" t="s">
        <v>433</v>
      </c>
      <c r="G981" s="2" t="s">
        <v>222</v>
      </c>
      <c r="H981" s="2" t="s">
        <v>402</v>
      </c>
      <c r="I981" s="2" t="s">
        <v>403</v>
      </c>
      <c r="J981" s="6">
        <v>42334</v>
      </c>
      <c r="K981" s="2">
        <v>820824</v>
      </c>
      <c r="L981" s="2">
        <v>742478</v>
      </c>
      <c r="M981" s="2">
        <v>5</v>
      </c>
      <c r="N981" s="2" t="s">
        <v>437</v>
      </c>
      <c r="P981" s="2" t="s">
        <v>415</v>
      </c>
      <c r="S981" s="2" t="s">
        <v>416</v>
      </c>
      <c r="T981" s="2" t="s">
        <v>417</v>
      </c>
      <c r="U981" s="2" t="s">
        <v>418</v>
      </c>
      <c r="V981" s="2">
        <v>30</v>
      </c>
      <c r="Y981" s="2">
        <f t="shared" si="245"/>
        <v>9.5492965855137211</v>
      </c>
      <c r="AB981" s="2">
        <v>9.5492965860000005</v>
      </c>
      <c r="AC981" s="2">
        <f t="shared" si="246"/>
        <v>7.1619724391352906E-3</v>
      </c>
      <c r="AD981" s="2">
        <v>0.72722668146979752</v>
      </c>
      <c r="AE981" s="2">
        <f t="shared" si="251"/>
        <v>0.98483356312783121</v>
      </c>
      <c r="AF981" s="2">
        <v>85</v>
      </c>
      <c r="AG981" s="4">
        <f t="shared" si="252"/>
        <v>1.1764705882352942</v>
      </c>
      <c r="AH981" s="4">
        <f t="shared" si="253"/>
        <v>2.1613041513631255</v>
      </c>
      <c r="AI981" s="5">
        <f t="shared" si="254"/>
        <v>1.0806520756815627</v>
      </c>
      <c r="AJ981" s="2">
        <f t="shared" si="247"/>
        <v>3.0080284244368219E-2</v>
      </c>
      <c r="AK981" s="2">
        <f t="shared" si="248"/>
        <v>1.5040142122184109E-2</v>
      </c>
      <c r="AL981" s="2">
        <v>4</v>
      </c>
      <c r="AM981" s="2">
        <v>2</v>
      </c>
      <c r="AN981" s="2">
        <f t="shared" si="249"/>
        <v>4</v>
      </c>
      <c r="AO981" s="2">
        <f t="shared" si="250"/>
        <v>0.8</v>
      </c>
      <c r="AP981" s="2">
        <v>7</v>
      </c>
      <c r="AQ981" s="2">
        <v>3.5</v>
      </c>
      <c r="AR981" s="2">
        <v>0</v>
      </c>
      <c r="AS981" s="2" t="s">
        <v>78</v>
      </c>
      <c r="AT981" s="2">
        <v>3</v>
      </c>
      <c r="AU981" s="2">
        <v>3</v>
      </c>
      <c r="AW981" s="2" t="str">
        <f t="shared" si="255"/>
        <v>Arbolitos</v>
      </c>
      <c r="AX981" s="2" t="str">
        <f t="shared" si="256"/>
        <v>Latizal alto</v>
      </c>
      <c r="AY981" s="2">
        <v>436</v>
      </c>
      <c r="AZ981" s="4">
        <f t="shared" si="257"/>
        <v>0.22935779816513763</v>
      </c>
      <c r="BA981" s="4">
        <v>4.5387229734277961</v>
      </c>
      <c r="BB981" s="4">
        <f t="shared" si="258"/>
        <v>0.1577970825949381</v>
      </c>
      <c r="BC981" s="4">
        <f t="shared" si="259"/>
        <v>0.38715488076007576</v>
      </c>
      <c r="BD981" s="4">
        <f t="shared" si="260"/>
        <v>0.19357744038003788</v>
      </c>
    </row>
    <row r="982" spans="1:56" x14ac:dyDescent="0.25">
      <c r="A982" s="2">
        <v>21</v>
      </c>
      <c r="B982" s="2" t="s">
        <v>122</v>
      </c>
      <c r="C982" s="2" t="s">
        <v>432</v>
      </c>
      <c r="D982" s="2" t="s">
        <v>401</v>
      </c>
      <c r="E982" s="2" t="s">
        <v>58</v>
      </c>
      <c r="F982" s="2" t="s">
        <v>433</v>
      </c>
      <c r="G982" s="2" t="s">
        <v>222</v>
      </c>
      <c r="H982" s="2" t="s">
        <v>402</v>
      </c>
      <c r="I982" s="2" t="s">
        <v>403</v>
      </c>
      <c r="J982" s="6">
        <v>42334</v>
      </c>
      <c r="K982" s="2">
        <v>820824</v>
      </c>
      <c r="L982" s="2">
        <v>742478</v>
      </c>
      <c r="M982" s="2">
        <v>5</v>
      </c>
      <c r="N982" s="2" t="s">
        <v>438</v>
      </c>
      <c r="P982" s="2" t="s">
        <v>415</v>
      </c>
      <c r="S982" s="2" t="s">
        <v>416</v>
      </c>
      <c r="T982" s="2" t="s">
        <v>417</v>
      </c>
      <c r="U982" s="2" t="s">
        <v>418</v>
      </c>
      <c r="V982" s="2">
        <v>27</v>
      </c>
      <c r="Y982" s="2">
        <f t="shared" si="245"/>
        <v>8.5943669269623477</v>
      </c>
      <c r="AB982" s="2">
        <v>8.5943669269999994</v>
      </c>
      <c r="AC982" s="2">
        <f t="shared" si="246"/>
        <v>5.8011976756995841E-3</v>
      </c>
      <c r="AD982" s="2">
        <v>0.72722668146979752</v>
      </c>
      <c r="AE982" s="2">
        <f t="shared" si="251"/>
        <v>0.7977151861335432</v>
      </c>
      <c r="AF982" s="2">
        <v>85</v>
      </c>
      <c r="AG982" s="4">
        <f t="shared" si="252"/>
        <v>1.1764705882352942</v>
      </c>
      <c r="AH982" s="4">
        <f t="shared" si="253"/>
        <v>1.9741857743688374</v>
      </c>
      <c r="AI982" s="5">
        <f t="shared" si="254"/>
        <v>0.98709288718441868</v>
      </c>
      <c r="AJ982" s="2">
        <f t="shared" si="247"/>
        <v>2.7845748843358002E-2</v>
      </c>
      <c r="AK982" s="2">
        <f t="shared" si="248"/>
        <v>1.0442155816259251E-2</v>
      </c>
      <c r="AL982" s="2">
        <v>5</v>
      </c>
      <c r="AM982" s="2">
        <v>4</v>
      </c>
      <c r="AN982" s="2">
        <f t="shared" si="249"/>
        <v>10</v>
      </c>
      <c r="AO982" s="2">
        <f t="shared" si="250"/>
        <v>2</v>
      </c>
      <c r="AP982" s="2">
        <v>8</v>
      </c>
      <c r="AQ982" s="2">
        <v>3</v>
      </c>
      <c r="AR982" s="2">
        <v>0</v>
      </c>
      <c r="AS982" s="2" t="s">
        <v>79</v>
      </c>
      <c r="AT982" s="2">
        <v>3</v>
      </c>
      <c r="AU982" s="2">
        <v>3</v>
      </c>
      <c r="AW982" s="2" t="str">
        <f t="shared" si="255"/>
        <v>Arbolitos</v>
      </c>
      <c r="AX982" s="2" t="str">
        <f t="shared" si="256"/>
        <v>Latizal alto</v>
      </c>
      <c r="AY982" s="2">
        <v>436</v>
      </c>
      <c r="AZ982" s="4">
        <f t="shared" si="257"/>
        <v>0.22935779816513763</v>
      </c>
      <c r="BA982" s="4">
        <v>4.5387229734277961</v>
      </c>
      <c r="BB982" s="4">
        <f t="shared" si="258"/>
        <v>0.12781563690189984</v>
      </c>
      <c r="BC982" s="4">
        <f t="shared" si="259"/>
        <v>0.35717343506703747</v>
      </c>
      <c r="BD982" s="4">
        <f t="shared" si="260"/>
        <v>0.17858671753351874</v>
      </c>
    </row>
    <row r="983" spans="1:56" x14ac:dyDescent="0.25">
      <c r="A983" s="2">
        <v>21</v>
      </c>
      <c r="B983" s="2" t="s">
        <v>122</v>
      </c>
      <c r="C983" s="2" t="s">
        <v>432</v>
      </c>
      <c r="D983" s="2" t="s">
        <v>401</v>
      </c>
      <c r="E983" s="2" t="s">
        <v>58</v>
      </c>
      <c r="F983" s="2" t="s">
        <v>433</v>
      </c>
      <c r="G983" s="2" t="s">
        <v>222</v>
      </c>
      <c r="H983" s="2" t="s">
        <v>402</v>
      </c>
      <c r="I983" s="2" t="s">
        <v>403</v>
      </c>
      <c r="J983" s="6">
        <v>42334</v>
      </c>
      <c r="K983" s="2">
        <v>820824</v>
      </c>
      <c r="L983" s="2">
        <v>742478</v>
      </c>
      <c r="M983" s="2">
        <v>5</v>
      </c>
      <c r="N983" s="2" t="s">
        <v>253</v>
      </c>
      <c r="P983" s="2" t="s">
        <v>415</v>
      </c>
      <c r="S983" s="2" t="s">
        <v>416</v>
      </c>
      <c r="T983" s="2" t="s">
        <v>417</v>
      </c>
      <c r="U983" s="2" t="s">
        <v>418</v>
      </c>
      <c r="V983" s="2">
        <v>13</v>
      </c>
      <c r="Y983" s="2">
        <f t="shared" si="245"/>
        <v>4.1380285203892786</v>
      </c>
      <c r="AB983" s="2">
        <v>4.1380285199999998</v>
      </c>
      <c r="AC983" s="2">
        <f t="shared" si="246"/>
        <v>1.3448592691265155E-3</v>
      </c>
      <c r="AD983" s="2">
        <v>0.72722668146979752</v>
      </c>
      <c r="AE983" s="2">
        <f t="shared" si="251"/>
        <v>0.18492985796511494</v>
      </c>
      <c r="AF983" s="2">
        <v>85</v>
      </c>
      <c r="AG983" s="4">
        <f t="shared" si="252"/>
        <v>1.1764705882352942</v>
      </c>
      <c r="AH983" s="4">
        <f t="shared" si="253"/>
        <v>1.361400446200409</v>
      </c>
      <c r="AI983" s="5">
        <f t="shared" si="254"/>
        <v>0.6807002231002045</v>
      </c>
      <c r="AJ983" s="2">
        <f t="shared" si="247"/>
        <v>5.6484089303313655E-3</v>
      </c>
      <c r="AK983" s="2">
        <f t="shared" si="248"/>
        <v>4.0345778073795462E-3</v>
      </c>
      <c r="AL983" s="2">
        <v>1</v>
      </c>
      <c r="AM983" s="2">
        <v>1</v>
      </c>
      <c r="AN983" s="2">
        <f t="shared" si="249"/>
        <v>0.5</v>
      </c>
      <c r="AO983" s="2">
        <f t="shared" si="250"/>
        <v>0.1</v>
      </c>
      <c r="AP983" s="2">
        <v>7</v>
      </c>
      <c r="AQ983" s="2">
        <v>5</v>
      </c>
      <c r="AR983" s="2">
        <v>0</v>
      </c>
      <c r="AS983" s="2" t="s">
        <v>79</v>
      </c>
      <c r="AT983" s="2">
        <v>3</v>
      </c>
      <c r="AU983" s="2">
        <v>3</v>
      </c>
      <c r="AW983" s="2" t="str">
        <f t="shared" si="255"/>
        <v>Arbolitos</v>
      </c>
      <c r="AX983" s="2" t="str">
        <f t="shared" si="256"/>
        <v>Latizal bajo</v>
      </c>
      <c r="AY983" s="2">
        <v>436</v>
      </c>
      <c r="AZ983" s="4">
        <f t="shared" si="257"/>
        <v>0.22935779816513763</v>
      </c>
      <c r="BA983" s="4">
        <v>4.5387229734277961</v>
      </c>
      <c r="BB983" s="4">
        <f t="shared" si="258"/>
        <v>2.9630785509493929E-2</v>
      </c>
      <c r="BC983" s="4">
        <f t="shared" si="259"/>
        <v>0.25898858367463157</v>
      </c>
      <c r="BD983" s="4">
        <f t="shared" si="260"/>
        <v>0.12949429183731578</v>
      </c>
    </row>
    <row r="984" spans="1:56" x14ac:dyDescent="0.25">
      <c r="A984" s="2">
        <v>21</v>
      </c>
      <c r="B984" s="2" t="s">
        <v>122</v>
      </c>
      <c r="C984" s="2" t="s">
        <v>432</v>
      </c>
      <c r="D984" s="2" t="s">
        <v>401</v>
      </c>
      <c r="E984" s="2" t="s">
        <v>58</v>
      </c>
      <c r="F984" s="2" t="s">
        <v>433</v>
      </c>
      <c r="G984" s="2" t="s">
        <v>222</v>
      </c>
      <c r="H984" s="2" t="s">
        <v>402</v>
      </c>
      <c r="I984" s="2" t="s">
        <v>403</v>
      </c>
      <c r="J984" s="6">
        <v>42334</v>
      </c>
      <c r="K984" s="2">
        <v>820824</v>
      </c>
      <c r="L984" s="2">
        <v>742478</v>
      </c>
      <c r="M984" s="2">
        <v>5</v>
      </c>
      <c r="N984" s="2" t="s">
        <v>439</v>
      </c>
      <c r="P984" s="2" t="s">
        <v>415</v>
      </c>
      <c r="S984" s="2" t="s">
        <v>416</v>
      </c>
      <c r="T984" s="2" t="s">
        <v>417</v>
      </c>
      <c r="U984" s="2" t="s">
        <v>418</v>
      </c>
      <c r="V984" s="2">
        <v>32</v>
      </c>
      <c r="Y984" s="2">
        <f t="shared" si="245"/>
        <v>10.185916357881302</v>
      </c>
      <c r="AB984" s="2">
        <v>10.18591636</v>
      </c>
      <c r="AC984" s="2">
        <f t="shared" si="246"/>
        <v>8.148733086305043E-3</v>
      </c>
      <c r="AD984" s="2">
        <v>0.72722668146979752</v>
      </c>
      <c r="AE984" s="2">
        <f t="shared" si="251"/>
        <v>1.1205217429365548</v>
      </c>
      <c r="AF984" s="2">
        <v>85</v>
      </c>
      <c r="AG984" s="4">
        <f t="shared" si="252"/>
        <v>1.1764705882352942</v>
      </c>
      <c r="AH984" s="4">
        <f t="shared" si="253"/>
        <v>2.296992331171849</v>
      </c>
      <c r="AI984" s="5">
        <f t="shared" si="254"/>
        <v>1.1484961655859245</v>
      </c>
      <c r="AJ984" s="2">
        <f t="shared" si="247"/>
        <v>7.3338597776745382E-2</v>
      </c>
      <c r="AK984" s="2">
        <f t="shared" si="248"/>
        <v>1.711233948124059E-2</v>
      </c>
      <c r="AL984" s="2">
        <v>3</v>
      </c>
      <c r="AM984" s="2">
        <v>4</v>
      </c>
      <c r="AN984" s="2">
        <f t="shared" si="249"/>
        <v>6</v>
      </c>
      <c r="AO984" s="2">
        <f t="shared" si="250"/>
        <v>1.2</v>
      </c>
      <c r="AP984" s="2">
        <v>15</v>
      </c>
      <c r="AQ984" s="2">
        <v>3.5</v>
      </c>
      <c r="AR984" s="2">
        <v>0</v>
      </c>
      <c r="AS984" s="2" t="s">
        <v>78</v>
      </c>
      <c r="AT984" s="2">
        <v>2</v>
      </c>
      <c r="AU984" s="2">
        <v>3</v>
      </c>
      <c r="AW984" s="2" t="str">
        <f t="shared" si="255"/>
        <v>Arbóreo inferior</v>
      </c>
      <c r="AX984" s="2" t="str">
        <f t="shared" si="256"/>
        <v>I</v>
      </c>
      <c r="AY984" s="2">
        <v>436</v>
      </c>
      <c r="AZ984" s="4">
        <f t="shared" si="257"/>
        <v>0.22935779816513763</v>
      </c>
      <c r="BA984" s="4">
        <v>4.5387229734277961</v>
      </c>
      <c r="BB984" s="4">
        <f t="shared" si="258"/>
        <v>0.17953801397468516</v>
      </c>
      <c r="BC984" s="4">
        <f t="shared" si="259"/>
        <v>0.40889581213982279</v>
      </c>
      <c r="BD984" s="4">
        <f t="shared" si="260"/>
        <v>0.20444790606991139</v>
      </c>
    </row>
    <row r="985" spans="1:56" x14ac:dyDescent="0.25">
      <c r="A985" s="2">
        <v>21</v>
      </c>
      <c r="B985" s="2" t="s">
        <v>122</v>
      </c>
      <c r="C985" s="2" t="s">
        <v>432</v>
      </c>
      <c r="D985" s="2" t="s">
        <v>401</v>
      </c>
      <c r="E985" s="2" t="s">
        <v>58</v>
      </c>
      <c r="F985" s="2" t="s">
        <v>433</v>
      </c>
      <c r="G985" s="2" t="s">
        <v>222</v>
      </c>
      <c r="H985" s="2" t="s">
        <v>402</v>
      </c>
      <c r="I985" s="2" t="s">
        <v>403</v>
      </c>
      <c r="J985" s="6">
        <v>42334</v>
      </c>
      <c r="K985" s="2">
        <v>820824</v>
      </c>
      <c r="L985" s="2">
        <v>742478</v>
      </c>
      <c r="M985" s="2">
        <v>1</v>
      </c>
      <c r="N985" s="2" t="s">
        <v>315</v>
      </c>
      <c r="P985" s="2" t="s">
        <v>210</v>
      </c>
      <c r="S985" s="2" t="s">
        <v>211</v>
      </c>
      <c r="T985" s="2" t="s">
        <v>212</v>
      </c>
      <c r="U985" s="2" t="s">
        <v>213</v>
      </c>
      <c r="V985" s="2">
        <v>17</v>
      </c>
      <c r="Y985" s="2">
        <f t="shared" si="245"/>
        <v>5.4112680651244416</v>
      </c>
      <c r="AB985" s="2">
        <v>5.4112680649999998</v>
      </c>
      <c r="AC985" s="2">
        <f t="shared" si="246"/>
        <v>2.2997889276778877E-3</v>
      </c>
      <c r="AD985" s="2">
        <v>0.72722668146979752</v>
      </c>
      <c r="AE985" s="2">
        <f t="shared" si="251"/>
        <v>0.31624099971549247</v>
      </c>
      <c r="AF985" s="2">
        <v>85</v>
      </c>
      <c r="AG985" s="4">
        <f t="shared" si="252"/>
        <v>1.1764705882352942</v>
      </c>
      <c r="AH985" s="4">
        <f t="shared" si="253"/>
        <v>1.4927115879507866</v>
      </c>
      <c r="AI985" s="5">
        <f t="shared" si="254"/>
        <v>0.74635579397539331</v>
      </c>
      <c r="AJ985" s="2">
        <f t="shared" si="247"/>
        <v>6.8993667830336636E-3</v>
      </c>
      <c r="AK985" s="2">
        <f t="shared" si="248"/>
        <v>0</v>
      </c>
      <c r="AL985" s="2">
        <v>3</v>
      </c>
      <c r="AM985" s="2">
        <v>3</v>
      </c>
      <c r="AN985" s="2">
        <f t="shared" si="249"/>
        <v>4.5</v>
      </c>
      <c r="AO985" s="2">
        <f t="shared" si="250"/>
        <v>0.89999999999999991</v>
      </c>
      <c r="AP985" s="2">
        <v>5</v>
      </c>
      <c r="AQ985" s="2">
        <v>0</v>
      </c>
      <c r="AR985" s="2">
        <v>3</v>
      </c>
      <c r="AS985" s="2" t="s">
        <v>78</v>
      </c>
      <c r="AT985" s="2">
        <v>4</v>
      </c>
      <c r="AU985" s="2">
        <v>3</v>
      </c>
      <c r="AW985" s="2" t="str">
        <f t="shared" si="255"/>
        <v>Arbustivo</v>
      </c>
      <c r="AX985" s="2" t="str">
        <f t="shared" si="256"/>
        <v>Latizal alto</v>
      </c>
      <c r="AY985" s="2">
        <v>436</v>
      </c>
      <c r="AZ985" s="4">
        <f t="shared" si="257"/>
        <v>0.22935779816513763</v>
      </c>
      <c r="BA985" s="4">
        <v>4.5387229734277961</v>
      </c>
      <c r="BB985" s="4">
        <f t="shared" si="258"/>
        <v>5.0670396522152356E-2</v>
      </c>
      <c r="BC985" s="4">
        <f t="shared" si="259"/>
        <v>0.28002819468729001</v>
      </c>
      <c r="BD985" s="4">
        <f t="shared" si="260"/>
        <v>0.14001409734364501</v>
      </c>
    </row>
    <row r="986" spans="1:56" x14ac:dyDescent="0.25">
      <c r="A986" s="2">
        <v>21</v>
      </c>
      <c r="B986" s="2" t="s">
        <v>122</v>
      </c>
      <c r="C986" s="2" t="s">
        <v>432</v>
      </c>
      <c r="D986" s="2" t="s">
        <v>401</v>
      </c>
      <c r="E986" s="2" t="s">
        <v>58</v>
      </c>
      <c r="F986" s="2" t="s">
        <v>433</v>
      </c>
      <c r="G986" s="2" t="s">
        <v>222</v>
      </c>
      <c r="H986" s="2" t="s">
        <v>402</v>
      </c>
      <c r="I986" s="2" t="s">
        <v>403</v>
      </c>
      <c r="J986" s="6">
        <v>42334</v>
      </c>
      <c r="K986" s="2">
        <v>820824</v>
      </c>
      <c r="L986" s="2">
        <v>742478</v>
      </c>
      <c r="M986" s="2">
        <v>2</v>
      </c>
      <c r="N986" s="2" t="s">
        <v>370</v>
      </c>
      <c r="P986" s="2" t="s">
        <v>210</v>
      </c>
      <c r="S986" s="2" t="s">
        <v>211</v>
      </c>
      <c r="T986" s="2" t="s">
        <v>212</v>
      </c>
      <c r="U986" s="2" t="s">
        <v>213</v>
      </c>
      <c r="V986" s="2">
        <v>32</v>
      </c>
      <c r="Y986" s="2">
        <f t="shared" si="245"/>
        <v>10.185916357881302</v>
      </c>
      <c r="AB986" s="2">
        <v>10.18591636</v>
      </c>
      <c r="AC986" s="2">
        <f t="shared" si="246"/>
        <v>8.148733086305043E-3</v>
      </c>
      <c r="AD986" s="2">
        <v>0.72722668146979752</v>
      </c>
      <c r="AE986" s="2">
        <f t="shared" si="251"/>
        <v>1.1205217429365548</v>
      </c>
      <c r="AF986" s="2">
        <v>85</v>
      </c>
      <c r="AG986" s="4">
        <f t="shared" si="252"/>
        <v>1.1764705882352942</v>
      </c>
      <c r="AH986" s="4">
        <f t="shared" si="253"/>
        <v>2.296992331171849</v>
      </c>
      <c r="AI986" s="5">
        <f t="shared" si="254"/>
        <v>1.1484961655859245</v>
      </c>
      <c r="AJ986" s="2">
        <f t="shared" si="247"/>
        <v>2.4446199258915131E-2</v>
      </c>
      <c r="AK986" s="2">
        <f t="shared" si="248"/>
        <v>0</v>
      </c>
      <c r="AL986" s="2">
        <v>6</v>
      </c>
      <c r="AM986" s="2">
        <v>8</v>
      </c>
      <c r="AN986" s="2">
        <f t="shared" si="249"/>
        <v>24</v>
      </c>
      <c r="AO986" s="2">
        <f t="shared" si="250"/>
        <v>4.8</v>
      </c>
      <c r="AP986" s="2">
        <v>5</v>
      </c>
      <c r="AQ986" s="2">
        <v>0</v>
      </c>
      <c r="AR986" s="2">
        <v>4</v>
      </c>
      <c r="AS986" s="2" t="s">
        <v>78</v>
      </c>
      <c r="AT986" s="2">
        <v>4</v>
      </c>
      <c r="AU986" s="2">
        <v>3</v>
      </c>
      <c r="AW986" s="2" t="str">
        <f t="shared" si="255"/>
        <v>Arbustivo</v>
      </c>
      <c r="AX986" s="2" t="str">
        <f t="shared" si="256"/>
        <v>I</v>
      </c>
      <c r="AY986" s="2">
        <v>436</v>
      </c>
      <c r="AZ986" s="4">
        <f t="shared" si="257"/>
        <v>0.22935779816513763</v>
      </c>
      <c r="BA986" s="4">
        <v>4.5387229734277961</v>
      </c>
      <c r="BB986" s="4">
        <f t="shared" si="258"/>
        <v>0.17953801397468516</v>
      </c>
      <c r="BC986" s="4">
        <f t="shared" si="259"/>
        <v>0.40889581213982279</v>
      </c>
      <c r="BD986" s="4">
        <f t="shared" si="260"/>
        <v>0.20444790606991139</v>
      </c>
    </row>
    <row r="987" spans="1:56" x14ac:dyDescent="0.25">
      <c r="A987" s="2">
        <v>21</v>
      </c>
      <c r="B987" s="2" t="s">
        <v>122</v>
      </c>
      <c r="C987" s="2" t="s">
        <v>432</v>
      </c>
      <c r="D987" s="2" t="s">
        <v>401</v>
      </c>
      <c r="E987" s="2" t="s">
        <v>58</v>
      </c>
      <c r="F987" s="2" t="s">
        <v>433</v>
      </c>
      <c r="G987" s="2" t="s">
        <v>222</v>
      </c>
      <c r="H987" s="2" t="s">
        <v>402</v>
      </c>
      <c r="I987" s="2" t="s">
        <v>403</v>
      </c>
      <c r="J987" s="6">
        <v>42334</v>
      </c>
      <c r="K987" s="2">
        <v>820824</v>
      </c>
      <c r="L987" s="2">
        <v>742478</v>
      </c>
      <c r="M987" s="2">
        <v>4</v>
      </c>
      <c r="N987" s="2" t="s">
        <v>440</v>
      </c>
      <c r="P987" s="2" t="s">
        <v>210</v>
      </c>
      <c r="S987" s="2" t="s">
        <v>211</v>
      </c>
      <c r="T987" s="2" t="s">
        <v>212</v>
      </c>
      <c r="U987" s="2" t="s">
        <v>213</v>
      </c>
      <c r="V987" s="2">
        <v>23</v>
      </c>
      <c r="Y987" s="2">
        <f t="shared" si="245"/>
        <v>7.3211273822271856</v>
      </c>
      <c r="AB987" s="2">
        <v>7.3211273820000002</v>
      </c>
      <c r="AC987" s="2">
        <f t="shared" si="246"/>
        <v>4.2096482447806314E-3</v>
      </c>
      <c r="AD987" s="2">
        <v>0.72722668146979752</v>
      </c>
      <c r="AE987" s="2">
        <f t="shared" si="251"/>
        <v>0.57886328321624736</v>
      </c>
      <c r="AF987" s="2">
        <v>85</v>
      </c>
      <c r="AG987" s="4">
        <f t="shared" si="252"/>
        <v>1.1764705882352942</v>
      </c>
      <c r="AH987" s="4">
        <f t="shared" si="253"/>
        <v>1.7553338714515414</v>
      </c>
      <c r="AI987" s="5">
        <f t="shared" si="254"/>
        <v>0.8776669357257707</v>
      </c>
      <c r="AJ987" s="2">
        <f t="shared" si="247"/>
        <v>1.5154733681210272E-2</v>
      </c>
      <c r="AK987" s="2">
        <f t="shared" si="248"/>
        <v>0</v>
      </c>
      <c r="AL987" s="2">
        <v>5</v>
      </c>
      <c r="AM987" s="2">
        <v>4</v>
      </c>
      <c r="AN987" s="2">
        <f t="shared" si="249"/>
        <v>10</v>
      </c>
      <c r="AO987" s="2">
        <f t="shared" si="250"/>
        <v>2</v>
      </c>
      <c r="AP987" s="2">
        <v>6</v>
      </c>
      <c r="AQ987" s="2">
        <v>0</v>
      </c>
      <c r="AR987" s="2">
        <v>3</v>
      </c>
      <c r="AS987" s="2" t="s">
        <v>79</v>
      </c>
      <c r="AT987" s="2">
        <v>3</v>
      </c>
      <c r="AU987" s="2">
        <v>3</v>
      </c>
      <c r="AW987" s="2" t="str">
        <f t="shared" si="255"/>
        <v>Arbolitos</v>
      </c>
      <c r="AX987" s="2" t="str">
        <f t="shared" si="256"/>
        <v>Latizal alto</v>
      </c>
      <c r="AY987" s="2">
        <v>436</v>
      </c>
      <c r="AZ987" s="4">
        <f t="shared" si="257"/>
        <v>0.22935779816513763</v>
      </c>
      <c r="BA987" s="4">
        <v>4.5387229734277961</v>
      </c>
      <c r="BB987" s="4">
        <f t="shared" si="258"/>
        <v>9.2749618547469173E-2</v>
      </c>
      <c r="BC987" s="4">
        <f t="shared" si="259"/>
        <v>0.32210741671260679</v>
      </c>
      <c r="BD987" s="4">
        <f t="shared" si="260"/>
        <v>0.16105370835630339</v>
      </c>
    </row>
    <row r="988" spans="1:56" x14ac:dyDescent="0.25">
      <c r="A988" s="2">
        <v>21</v>
      </c>
      <c r="B988" s="2" t="s">
        <v>122</v>
      </c>
      <c r="C988" s="2" t="s">
        <v>432</v>
      </c>
      <c r="D988" s="2" t="s">
        <v>401</v>
      </c>
      <c r="E988" s="2" t="s">
        <v>58</v>
      </c>
      <c r="F988" s="2" t="s">
        <v>433</v>
      </c>
      <c r="G988" s="2" t="s">
        <v>222</v>
      </c>
      <c r="H988" s="2" t="s">
        <v>402</v>
      </c>
      <c r="I988" s="2" t="s">
        <v>403</v>
      </c>
      <c r="J988" s="6">
        <v>42334</v>
      </c>
      <c r="K988" s="2">
        <v>820824</v>
      </c>
      <c r="L988" s="2">
        <v>742478</v>
      </c>
      <c r="M988" s="2">
        <v>4</v>
      </c>
      <c r="N988" s="2" t="s">
        <v>441</v>
      </c>
      <c r="P988" s="2" t="s">
        <v>210</v>
      </c>
      <c r="S988" s="2" t="s">
        <v>211</v>
      </c>
      <c r="T988" s="2" t="s">
        <v>212</v>
      </c>
      <c r="U988" s="2" t="s">
        <v>213</v>
      </c>
      <c r="V988" s="2">
        <v>20</v>
      </c>
      <c r="Y988" s="2">
        <f t="shared" si="245"/>
        <v>6.366197723675814</v>
      </c>
      <c r="AB988" s="2">
        <v>6.3661977240000001</v>
      </c>
      <c r="AC988" s="2">
        <f t="shared" si="246"/>
        <v>3.1830988618379067E-3</v>
      </c>
      <c r="AD988" s="2">
        <v>0.72722668146979752</v>
      </c>
      <c r="AE988" s="2">
        <f t="shared" si="251"/>
        <v>0.43770380583459162</v>
      </c>
      <c r="AF988" s="2">
        <v>85</v>
      </c>
      <c r="AG988" s="4">
        <f t="shared" si="252"/>
        <v>1.1764705882352942</v>
      </c>
      <c r="AH988" s="4">
        <f t="shared" si="253"/>
        <v>1.6141743940698858</v>
      </c>
      <c r="AI988" s="5">
        <f t="shared" si="254"/>
        <v>0.80708719703494292</v>
      </c>
      <c r="AJ988" s="2">
        <f t="shared" si="247"/>
        <v>1.1459155902616463E-2</v>
      </c>
      <c r="AK988" s="2">
        <f t="shared" si="248"/>
        <v>3.8197186342054881E-4</v>
      </c>
      <c r="AL988" s="2">
        <v>4</v>
      </c>
      <c r="AM988" s="2">
        <v>4</v>
      </c>
      <c r="AN988" s="2">
        <f t="shared" si="249"/>
        <v>8</v>
      </c>
      <c r="AO988" s="2">
        <f t="shared" si="250"/>
        <v>1.6</v>
      </c>
      <c r="AP988" s="2">
        <v>6</v>
      </c>
      <c r="AQ988" s="2">
        <v>0.2</v>
      </c>
      <c r="AR988" s="2">
        <v>0</v>
      </c>
      <c r="AS988" s="2" t="s">
        <v>79</v>
      </c>
      <c r="AT988" s="2">
        <v>3</v>
      </c>
      <c r="AU988" s="2">
        <v>3</v>
      </c>
      <c r="AW988" s="2" t="str">
        <f t="shared" si="255"/>
        <v>Arbolitos</v>
      </c>
      <c r="AX988" s="2" t="str">
        <f t="shared" si="256"/>
        <v>Latizal alto</v>
      </c>
      <c r="AY988" s="2">
        <v>436</v>
      </c>
      <c r="AZ988" s="4">
        <f t="shared" si="257"/>
        <v>0.22935779816513763</v>
      </c>
      <c r="BA988" s="4">
        <v>4.5387229734277961</v>
      </c>
      <c r="BB988" s="4">
        <f t="shared" si="258"/>
        <v>7.0132036708861381E-2</v>
      </c>
      <c r="BC988" s="4">
        <f t="shared" si="259"/>
        <v>0.29948983487399899</v>
      </c>
      <c r="BD988" s="4">
        <f t="shared" si="260"/>
        <v>0.1497449174369995</v>
      </c>
    </row>
    <row r="989" spans="1:56" x14ac:dyDescent="0.25">
      <c r="A989" s="2">
        <v>21</v>
      </c>
      <c r="B989" s="2" t="s">
        <v>122</v>
      </c>
      <c r="C989" s="2" t="s">
        <v>432</v>
      </c>
      <c r="D989" s="2" t="s">
        <v>401</v>
      </c>
      <c r="E989" s="2" t="s">
        <v>58</v>
      </c>
      <c r="F989" s="2" t="s">
        <v>433</v>
      </c>
      <c r="G989" s="2" t="s">
        <v>222</v>
      </c>
      <c r="H989" s="2" t="s">
        <v>402</v>
      </c>
      <c r="I989" s="2" t="s">
        <v>403</v>
      </c>
      <c r="J989" s="6">
        <v>42334</v>
      </c>
      <c r="K989" s="2">
        <v>820824</v>
      </c>
      <c r="L989" s="2">
        <v>742478</v>
      </c>
      <c r="M989" s="2">
        <v>2</v>
      </c>
      <c r="N989" s="2" t="s">
        <v>398</v>
      </c>
      <c r="P989" s="2" t="s">
        <v>102</v>
      </c>
      <c r="S989" s="2" t="s">
        <v>442</v>
      </c>
      <c r="T989" s="2" t="s">
        <v>443</v>
      </c>
      <c r="U989" s="2" t="s">
        <v>444</v>
      </c>
      <c r="V989" s="2">
        <v>20</v>
      </c>
      <c r="Y989" s="2">
        <f t="shared" si="245"/>
        <v>6.366197723675814</v>
      </c>
      <c r="AB989" s="2">
        <v>6.3661977240000001</v>
      </c>
      <c r="AC989" s="2">
        <f t="shared" si="246"/>
        <v>3.1830988618379067E-3</v>
      </c>
      <c r="AD989" s="2">
        <v>0.72722668146979752</v>
      </c>
      <c r="AE989" s="2">
        <f t="shared" si="251"/>
        <v>0.43770380583459162</v>
      </c>
      <c r="AF989" s="2">
        <v>85</v>
      </c>
      <c r="AG989" s="4">
        <f t="shared" si="252"/>
        <v>1.1764705882352942</v>
      </c>
      <c r="AH989" s="4">
        <f t="shared" si="253"/>
        <v>1.6141743940698858</v>
      </c>
      <c r="AI989" s="5">
        <f t="shared" si="254"/>
        <v>0.80708719703494292</v>
      </c>
      <c r="AJ989" s="2">
        <f t="shared" si="247"/>
        <v>7.6394372684109755E-3</v>
      </c>
      <c r="AK989" s="2">
        <f t="shared" si="248"/>
        <v>3.8197186342054878E-3</v>
      </c>
      <c r="AL989" s="2">
        <v>4.5</v>
      </c>
      <c r="AM989" s="2">
        <v>3.5</v>
      </c>
      <c r="AN989" s="2">
        <f t="shared" si="249"/>
        <v>7.875</v>
      </c>
      <c r="AO989" s="2">
        <f t="shared" si="250"/>
        <v>1.575</v>
      </c>
      <c r="AP989" s="2">
        <v>4</v>
      </c>
      <c r="AQ989" s="2">
        <v>2</v>
      </c>
      <c r="AR989" s="2">
        <v>9</v>
      </c>
      <c r="AS989" s="2" t="s">
        <v>78</v>
      </c>
      <c r="AT989" s="2">
        <v>4</v>
      </c>
      <c r="AU989" s="2">
        <v>3</v>
      </c>
      <c r="AW989" s="2" t="str">
        <f t="shared" si="255"/>
        <v>Arbustivo</v>
      </c>
      <c r="AX989" s="2" t="str">
        <f t="shared" si="256"/>
        <v>Latizal alto</v>
      </c>
      <c r="AY989" s="2">
        <v>436</v>
      </c>
      <c r="AZ989" s="4">
        <f t="shared" si="257"/>
        <v>0.22935779816513763</v>
      </c>
      <c r="BA989" s="4">
        <v>4.5387229734277961</v>
      </c>
      <c r="BB989" s="4">
        <f t="shared" si="258"/>
        <v>7.0132036708861381E-2</v>
      </c>
      <c r="BC989" s="4">
        <f t="shared" si="259"/>
        <v>0.29948983487399899</v>
      </c>
      <c r="BD989" s="4">
        <f t="shared" si="260"/>
        <v>0.1497449174369995</v>
      </c>
    </row>
    <row r="990" spans="1:56" x14ac:dyDescent="0.25">
      <c r="A990" s="2">
        <v>21</v>
      </c>
      <c r="B990" s="2" t="s">
        <v>122</v>
      </c>
      <c r="C990" s="2" t="s">
        <v>432</v>
      </c>
      <c r="D990" s="2" t="s">
        <v>401</v>
      </c>
      <c r="E990" s="2" t="s">
        <v>58</v>
      </c>
      <c r="F990" s="2" t="s">
        <v>433</v>
      </c>
      <c r="G990" s="2" t="s">
        <v>222</v>
      </c>
      <c r="H990" s="2" t="s">
        <v>402</v>
      </c>
      <c r="I990" s="2" t="s">
        <v>403</v>
      </c>
      <c r="J990" s="6">
        <v>42334</v>
      </c>
      <c r="K990" s="2">
        <v>820824</v>
      </c>
      <c r="L990" s="2">
        <v>742478</v>
      </c>
      <c r="M990" s="2">
        <v>2</v>
      </c>
      <c r="N990" s="2" t="s">
        <v>248</v>
      </c>
      <c r="P990" s="2" t="s">
        <v>70</v>
      </c>
      <c r="S990" s="2" t="s">
        <v>71</v>
      </c>
      <c r="T990" s="2" t="s">
        <v>72</v>
      </c>
      <c r="U990" s="2" t="s">
        <v>73</v>
      </c>
      <c r="V990" s="2">
        <v>17</v>
      </c>
      <c r="Y990" s="2">
        <f t="shared" si="245"/>
        <v>5.4112680651244416</v>
      </c>
      <c r="AB990" s="2">
        <v>5.4112680649999998</v>
      </c>
      <c r="AC990" s="2">
        <f t="shared" si="246"/>
        <v>2.2997889276778877E-3</v>
      </c>
      <c r="AD990" s="2">
        <v>0.72722668146979752</v>
      </c>
      <c r="AE990" s="2">
        <f t="shared" si="251"/>
        <v>0.31624099971549247</v>
      </c>
      <c r="AF990" s="2">
        <v>85</v>
      </c>
      <c r="AG990" s="4">
        <f t="shared" si="252"/>
        <v>1.1764705882352942</v>
      </c>
      <c r="AH990" s="4">
        <f t="shared" si="253"/>
        <v>1.4927115879507866</v>
      </c>
      <c r="AI990" s="5">
        <f t="shared" si="254"/>
        <v>0.74635579397539331</v>
      </c>
      <c r="AJ990" s="2">
        <f t="shared" si="247"/>
        <v>6.8993667830336636E-3</v>
      </c>
      <c r="AK990" s="2">
        <f t="shared" si="248"/>
        <v>4.8295567481235644E-3</v>
      </c>
      <c r="AL990" s="2">
        <v>3</v>
      </c>
      <c r="AM990" s="2">
        <v>3</v>
      </c>
      <c r="AN990" s="2">
        <f t="shared" si="249"/>
        <v>4.5</v>
      </c>
      <c r="AO990" s="2">
        <f t="shared" si="250"/>
        <v>0.89999999999999991</v>
      </c>
      <c r="AP990" s="2">
        <v>5</v>
      </c>
      <c r="AQ990" s="2">
        <v>3.5</v>
      </c>
      <c r="AR990" s="2">
        <v>4</v>
      </c>
      <c r="AS990" s="2" t="s">
        <v>79</v>
      </c>
      <c r="AT990" s="2">
        <v>2</v>
      </c>
      <c r="AU990" s="2">
        <v>3</v>
      </c>
      <c r="AW990" s="2" t="str">
        <f t="shared" si="255"/>
        <v>Arbustivo</v>
      </c>
      <c r="AX990" s="2" t="str">
        <f t="shared" si="256"/>
        <v>Latizal alto</v>
      </c>
      <c r="AY990" s="2">
        <v>436</v>
      </c>
      <c r="AZ990" s="4">
        <f t="shared" si="257"/>
        <v>0.22935779816513763</v>
      </c>
      <c r="BA990" s="4">
        <v>4.5387229734277961</v>
      </c>
      <c r="BB990" s="4">
        <f t="shared" si="258"/>
        <v>5.0670396522152356E-2</v>
      </c>
      <c r="BC990" s="4">
        <f t="shared" si="259"/>
        <v>0.28002819468729001</v>
      </c>
      <c r="BD990" s="4">
        <f t="shared" si="260"/>
        <v>0.14001409734364501</v>
      </c>
    </row>
    <row r="991" spans="1:56" x14ac:dyDescent="0.25">
      <c r="A991" s="2">
        <v>21</v>
      </c>
      <c r="B991" s="2" t="s">
        <v>122</v>
      </c>
      <c r="C991" s="2" t="s">
        <v>432</v>
      </c>
      <c r="D991" s="2" t="s">
        <v>401</v>
      </c>
      <c r="E991" s="2" t="s">
        <v>58</v>
      </c>
      <c r="F991" s="2" t="s">
        <v>433</v>
      </c>
      <c r="G991" s="2" t="s">
        <v>222</v>
      </c>
      <c r="H991" s="2" t="s">
        <v>402</v>
      </c>
      <c r="I991" s="2" t="s">
        <v>403</v>
      </c>
      <c r="J991" s="6">
        <v>42334</v>
      </c>
      <c r="K991" s="2">
        <v>820824</v>
      </c>
      <c r="L991" s="2">
        <v>742478</v>
      </c>
      <c r="M991" s="2">
        <v>2</v>
      </c>
      <c r="N991" s="2" t="s">
        <v>408</v>
      </c>
      <c r="P991" s="2" t="s">
        <v>70</v>
      </c>
      <c r="S991" s="2" t="s">
        <v>71</v>
      </c>
      <c r="T991" s="2" t="s">
        <v>72</v>
      </c>
      <c r="U991" s="2" t="s">
        <v>73</v>
      </c>
      <c r="V991" s="2">
        <v>18</v>
      </c>
      <c r="Y991" s="2">
        <f t="shared" si="245"/>
        <v>5.7295779513082321</v>
      </c>
      <c r="AB991" s="2">
        <v>5.7295779509999996</v>
      </c>
      <c r="AC991" s="2">
        <f t="shared" si="246"/>
        <v>2.5783100780887042E-3</v>
      </c>
      <c r="AD991" s="2">
        <v>0.72722668146979752</v>
      </c>
      <c r="AE991" s="2">
        <f t="shared" si="251"/>
        <v>0.35454008272601922</v>
      </c>
      <c r="AF991" s="2">
        <v>85</v>
      </c>
      <c r="AG991" s="4">
        <f t="shared" si="252"/>
        <v>1.1764705882352942</v>
      </c>
      <c r="AH991" s="4">
        <f t="shared" si="253"/>
        <v>1.5310106709613134</v>
      </c>
      <c r="AI991" s="5">
        <f t="shared" si="254"/>
        <v>0.76550533548065669</v>
      </c>
      <c r="AJ991" s="2">
        <f t="shared" si="247"/>
        <v>1.0828902327972558E-2</v>
      </c>
      <c r="AK991" s="2">
        <f t="shared" si="248"/>
        <v>2.3204790702798339E-3</v>
      </c>
      <c r="AL991" s="2">
        <v>3</v>
      </c>
      <c r="AM991" s="2">
        <v>2</v>
      </c>
      <c r="AN991" s="2">
        <f t="shared" si="249"/>
        <v>3</v>
      </c>
      <c r="AO991" s="2">
        <f t="shared" si="250"/>
        <v>0.6</v>
      </c>
      <c r="AP991" s="2">
        <v>7</v>
      </c>
      <c r="AQ991" s="2">
        <v>1.5</v>
      </c>
      <c r="AR991" s="2">
        <v>3</v>
      </c>
      <c r="AS991" s="2" t="s">
        <v>79</v>
      </c>
      <c r="AT991" s="2">
        <v>3</v>
      </c>
      <c r="AU991" s="2">
        <v>3</v>
      </c>
      <c r="AW991" s="2" t="str">
        <f t="shared" si="255"/>
        <v>Arbolitos</v>
      </c>
      <c r="AX991" s="2" t="str">
        <f t="shared" si="256"/>
        <v>Latizal alto</v>
      </c>
      <c r="AY991" s="2">
        <v>436</v>
      </c>
      <c r="AZ991" s="4">
        <f t="shared" si="257"/>
        <v>0.22935779816513763</v>
      </c>
      <c r="BA991" s="4">
        <v>4.5387229734277961</v>
      </c>
      <c r="BB991" s="4">
        <f t="shared" si="258"/>
        <v>5.6806949734177714E-2</v>
      </c>
      <c r="BC991" s="4">
        <f t="shared" si="259"/>
        <v>0.28616474789931534</v>
      </c>
      <c r="BD991" s="4">
        <f t="shared" si="260"/>
        <v>0.14308237394965767</v>
      </c>
    </row>
    <row r="992" spans="1:56" x14ac:dyDescent="0.25">
      <c r="A992" s="2">
        <v>21</v>
      </c>
      <c r="B992" s="2" t="s">
        <v>122</v>
      </c>
      <c r="C992" s="2" t="s">
        <v>432</v>
      </c>
      <c r="D992" s="2" t="s">
        <v>401</v>
      </c>
      <c r="E992" s="2" t="s">
        <v>58</v>
      </c>
      <c r="F992" s="2" t="s">
        <v>433</v>
      </c>
      <c r="G992" s="2" t="s">
        <v>222</v>
      </c>
      <c r="H992" s="2" t="s">
        <v>402</v>
      </c>
      <c r="I992" s="2" t="s">
        <v>403</v>
      </c>
      <c r="J992" s="6">
        <v>42334</v>
      </c>
      <c r="K992" s="2">
        <v>820824</v>
      </c>
      <c r="L992" s="2">
        <v>742478</v>
      </c>
      <c r="M992" s="2">
        <v>3</v>
      </c>
      <c r="N992" s="2" t="s">
        <v>399</v>
      </c>
      <c r="P992" s="2" t="s">
        <v>70</v>
      </c>
      <c r="S992" s="2" t="s">
        <v>71</v>
      </c>
      <c r="T992" s="2" t="s">
        <v>72</v>
      </c>
      <c r="U992" s="2" t="s">
        <v>73</v>
      </c>
      <c r="V992" s="2">
        <v>14</v>
      </c>
      <c r="Y992" s="2">
        <f t="shared" si="245"/>
        <v>4.45633840657307</v>
      </c>
      <c r="AB992" s="2">
        <v>4.4563384069999996</v>
      </c>
      <c r="AC992" s="2">
        <f t="shared" si="246"/>
        <v>1.5597184423005749E-3</v>
      </c>
      <c r="AD992" s="2">
        <v>0.72722668146979752</v>
      </c>
      <c r="AE992" s="2">
        <f t="shared" si="251"/>
        <v>0.21447486485895001</v>
      </c>
      <c r="AF992" s="2">
        <v>85</v>
      </c>
      <c r="AG992" s="4">
        <f t="shared" si="252"/>
        <v>1.1764705882352942</v>
      </c>
      <c r="AH992" s="4">
        <f t="shared" si="253"/>
        <v>1.3909454530942442</v>
      </c>
      <c r="AI992" s="5">
        <f t="shared" si="254"/>
        <v>0.69547272654712211</v>
      </c>
      <c r="AJ992" s="2">
        <f t="shared" si="247"/>
        <v>4.6791553269017244E-3</v>
      </c>
      <c r="AK992" s="2">
        <f t="shared" si="248"/>
        <v>3.74332426152138E-4</v>
      </c>
      <c r="AL992" s="2">
        <v>2</v>
      </c>
      <c r="AM992" s="2">
        <v>2</v>
      </c>
      <c r="AN992" s="2">
        <f t="shared" si="249"/>
        <v>2</v>
      </c>
      <c r="AO992" s="2">
        <f t="shared" si="250"/>
        <v>0.4</v>
      </c>
      <c r="AP992" s="2">
        <v>5</v>
      </c>
      <c r="AQ992" s="2">
        <v>0.4</v>
      </c>
      <c r="AR992" s="2">
        <v>0</v>
      </c>
      <c r="AS992" s="2" t="s">
        <v>79</v>
      </c>
      <c r="AT992" s="2">
        <v>2</v>
      </c>
      <c r="AU992" s="2">
        <v>3</v>
      </c>
      <c r="AW992" s="2" t="str">
        <f t="shared" si="255"/>
        <v>Arbustivo</v>
      </c>
      <c r="AX992" s="2" t="str">
        <f t="shared" si="256"/>
        <v>Latizal bajo</v>
      </c>
      <c r="AY992" s="2">
        <v>436</v>
      </c>
      <c r="AZ992" s="4">
        <f t="shared" si="257"/>
        <v>0.22935779816513763</v>
      </c>
      <c r="BA992" s="4">
        <v>4.5387229734277961</v>
      </c>
      <c r="BB992" s="4">
        <f t="shared" si="258"/>
        <v>3.436469798734209E-2</v>
      </c>
      <c r="BC992" s="4">
        <f t="shared" si="259"/>
        <v>0.26372249615247972</v>
      </c>
      <c r="BD992" s="4">
        <f t="shared" si="260"/>
        <v>0.13186124807623986</v>
      </c>
    </row>
    <row r="993" spans="1:56" x14ac:dyDescent="0.25">
      <c r="A993" s="2">
        <v>21</v>
      </c>
      <c r="B993" s="2" t="s">
        <v>122</v>
      </c>
      <c r="C993" s="2" t="s">
        <v>432</v>
      </c>
      <c r="D993" s="2" t="s">
        <v>401</v>
      </c>
      <c r="E993" s="2" t="s">
        <v>58</v>
      </c>
      <c r="F993" s="2" t="s">
        <v>433</v>
      </c>
      <c r="G993" s="2" t="s">
        <v>222</v>
      </c>
      <c r="H993" s="2" t="s">
        <v>402</v>
      </c>
      <c r="I993" s="2" t="s">
        <v>403</v>
      </c>
      <c r="J993" s="6">
        <v>42334</v>
      </c>
      <c r="K993" s="2">
        <v>820824</v>
      </c>
      <c r="L993" s="2">
        <v>742478</v>
      </c>
      <c r="M993" s="2">
        <v>3</v>
      </c>
      <c r="N993" s="2" t="s">
        <v>409</v>
      </c>
      <c r="P993" s="2" t="s">
        <v>70</v>
      </c>
      <c r="S993" s="2" t="s">
        <v>71</v>
      </c>
      <c r="T993" s="2" t="s">
        <v>72</v>
      </c>
      <c r="U993" s="2" t="s">
        <v>73</v>
      </c>
      <c r="V993" s="2">
        <v>17</v>
      </c>
      <c r="Y993" s="2">
        <f t="shared" si="245"/>
        <v>5.4112680651244416</v>
      </c>
      <c r="AB993" s="2">
        <v>5.4112680649999998</v>
      </c>
      <c r="AC993" s="2">
        <f t="shared" si="246"/>
        <v>2.2997889276778877E-3</v>
      </c>
      <c r="AD993" s="2">
        <v>0.72722668146979752</v>
      </c>
      <c r="AE993" s="2">
        <f t="shared" si="251"/>
        <v>0.31624099971549247</v>
      </c>
      <c r="AF993" s="2">
        <v>85</v>
      </c>
      <c r="AG993" s="4">
        <f t="shared" si="252"/>
        <v>1.1764705882352942</v>
      </c>
      <c r="AH993" s="4">
        <f t="shared" si="253"/>
        <v>1.4927115879507866</v>
      </c>
      <c r="AI993" s="5">
        <f t="shared" si="254"/>
        <v>0.74635579397539331</v>
      </c>
      <c r="AJ993" s="2">
        <f t="shared" si="247"/>
        <v>8.2792401396403949E-3</v>
      </c>
      <c r="AK993" s="2">
        <f t="shared" si="248"/>
        <v>5.5194934264269305E-3</v>
      </c>
      <c r="AL993" s="2">
        <v>3</v>
      </c>
      <c r="AM993" s="2">
        <v>3</v>
      </c>
      <c r="AN993" s="2">
        <f t="shared" si="249"/>
        <v>4.5</v>
      </c>
      <c r="AO993" s="2">
        <f t="shared" si="250"/>
        <v>0.89999999999999991</v>
      </c>
      <c r="AP993" s="2">
        <v>6</v>
      </c>
      <c r="AQ993" s="2">
        <v>4</v>
      </c>
      <c r="AR993" s="2">
        <v>1</v>
      </c>
      <c r="AS993" s="2" t="s">
        <v>79</v>
      </c>
      <c r="AT993" s="2">
        <v>3</v>
      </c>
      <c r="AU993" s="2">
        <v>3</v>
      </c>
      <c r="AW993" s="2" t="str">
        <f t="shared" si="255"/>
        <v>Arbolitos</v>
      </c>
      <c r="AX993" s="2" t="str">
        <f t="shared" si="256"/>
        <v>Latizal alto</v>
      </c>
      <c r="AY993" s="2">
        <v>436</v>
      </c>
      <c r="AZ993" s="4">
        <f t="shared" si="257"/>
        <v>0.22935779816513763</v>
      </c>
      <c r="BA993" s="4">
        <v>4.5387229734277961</v>
      </c>
      <c r="BB993" s="4">
        <f t="shared" si="258"/>
        <v>5.0670396522152356E-2</v>
      </c>
      <c r="BC993" s="4">
        <f t="shared" si="259"/>
        <v>0.28002819468729001</v>
      </c>
      <c r="BD993" s="4">
        <f t="shared" si="260"/>
        <v>0.14001409734364501</v>
      </c>
    </row>
    <row r="994" spans="1:56" x14ac:dyDescent="0.25">
      <c r="A994" s="2">
        <v>21</v>
      </c>
      <c r="B994" s="2" t="s">
        <v>122</v>
      </c>
      <c r="C994" s="2" t="s">
        <v>432</v>
      </c>
      <c r="D994" s="2" t="s">
        <v>401</v>
      </c>
      <c r="E994" s="2" t="s">
        <v>58</v>
      </c>
      <c r="F994" s="2" t="s">
        <v>433</v>
      </c>
      <c r="G994" s="2" t="s">
        <v>222</v>
      </c>
      <c r="H994" s="2" t="s">
        <v>402</v>
      </c>
      <c r="I994" s="2" t="s">
        <v>403</v>
      </c>
      <c r="J994" s="6">
        <v>42334</v>
      </c>
      <c r="K994" s="2">
        <v>820824</v>
      </c>
      <c r="L994" s="2">
        <v>742478</v>
      </c>
      <c r="M994" s="2">
        <v>4</v>
      </c>
      <c r="N994" s="2" t="s">
        <v>297</v>
      </c>
      <c r="P994" s="2" t="s">
        <v>70</v>
      </c>
      <c r="S994" s="2" t="s">
        <v>71</v>
      </c>
      <c r="T994" s="2" t="s">
        <v>72</v>
      </c>
      <c r="U994" s="2" t="s">
        <v>73</v>
      </c>
      <c r="V994" s="2">
        <v>11</v>
      </c>
      <c r="Y994" s="2">
        <f t="shared" si="245"/>
        <v>3.5014087480216975</v>
      </c>
      <c r="AB994" s="2">
        <v>3.5014087479999998</v>
      </c>
      <c r="AC994" s="2">
        <f t="shared" si="246"/>
        <v>9.6288740570596703E-4</v>
      </c>
      <c r="AD994" s="2">
        <v>0.72722668146979752</v>
      </c>
      <c r="AE994" s="2">
        <f t="shared" si="251"/>
        <v>0.132405401264964</v>
      </c>
      <c r="AF994" s="2">
        <v>85</v>
      </c>
      <c r="AG994" s="4">
        <f t="shared" si="252"/>
        <v>1.1764705882352942</v>
      </c>
      <c r="AH994" s="4">
        <f t="shared" si="253"/>
        <v>1.3088759895002582</v>
      </c>
      <c r="AI994" s="5">
        <f t="shared" si="254"/>
        <v>0.65443799475012909</v>
      </c>
      <c r="AJ994" s="2">
        <f t="shared" si="247"/>
        <v>3.4663946605414811E-3</v>
      </c>
      <c r="AK994" s="2">
        <f t="shared" si="248"/>
        <v>2.3109297736943206E-3</v>
      </c>
      <c r="AL994" s="2">
        <v>3</v>
      </c>
      <c r="AM994" s="2">
        <v>2</v>
      </c>
      <c r="AN994" s="2">
        <f t="shared" si="249"/>
        <v>3</v>
      </c>
      <c r="AO994" s="2">
        <f t="shared" si="250"/>
        <v>0.6</v>
      </c>
      <c r="AP994" s="2">
        <v>6</v>
      </c>
      <c r="AQ994" s="2">
        <v>4</v>
      </c>
      <c r="AR994" s="2">
        <v>1</v>
      </c>
      <c r="AS994" s="2" t="s">
        <v>79</v>
      </c>
      <c r="AT994" s="2">
        <v>3</v>
      </c>
      <c r="AU994" s="2">
        <v>3</v>
      </c>
      <c r="AW994" s="2" t="str">
        <f t="shared" si="255"/>
        <v>Arbolitos</v>
      </c>
      <c r="AX994" s="2" t="str">
        <f t="shared" si="256"/>
        <v>Latizal bajo</v>
      </c>
      <c r="AY994" s="2">
        <v>436</v>
      </c>
      <c r="AZ994" s="4">
        <f t="shared" si="257"/>
        <v>0.22935779816513763</v>
      </c>
      <c r="BA994" s="4">
        <v>4.5387229734277961</v>
      </c>
      <c r="BB994" s="4">
        <f t="shared" si="258"/>
        <v>2.1214941104430573E-2</v>
      </c>
      <c r="BC994" s="4">
        <f t="shared" si="259"/>
        <v>0.25057273926956819</v>
      </c>
      <c r="BD994" s="4">
        <f t="shared" si="260"/>
        <v>0.12528636963478409</v>
      </c>
    </row>
    <row r="995" spans="1:56" x14ac:dyDescent="0.25">
      <c r="A995" s="2">
        <v>21</v>
      </c>
      <c r="B995" s="2" t="s">
        <v>122</v>
      </c>
      <c r="C995" s="2" t="s">
        <v>432</v>
      </c>
      <c r="D995" s="2" t="s">
        <v>401</v>
      </c>
      <c r="E995" s="2" t="s">
        <v>58</v>
      </c>
      <c r="F995" s="2" t="s">
        <v>433</v>
      </c>
      <c r="G995" s="2" t="s">
        <v>222</v>
      </c>
      <c r="H995" s="2" t="s">
        <v>402</v>
      </c>
      <c r="I995" s="2" t="s">
        <v>403</v>
      </c>
      <c r="J995" s="6">
        <v>42334</v>
      </c>
      <c r="K995" s="2">
        <v>820824</v>
      </c>
      <c r="L995" s="2">
        <v>742478</v>
      </c>
      <c r="M995" s="2">
        <v>1</v>
      </c>
      <c r="N995" s="2" t="s">
        <v>261</v>
      </c>
      <c r="P995" s="2" t="s">
        <v>74</v>
      </c>
      <c r="S995" s="2" t="s">
        <v>75</v>
      </c>
      <c r="T995" s="2" t="s">
        <v>76</v>
      </c>
      <c r="U995" s="2" t="s">
        <v>77</v>
      </c>
      <c r="V995" s="2">
        <v>23</v>
      </c>
      <c r="Y995" s="2">
        <f t="shared" si="245"/>
        <v>7.3211273822271856</v>
      </c>
      <c r="AB995" s="2">
        <v>7.3211273820000002</v>
      </c>
      <c r="AC995" s="2">
        <f t="shared" si="246"/>
        <v>4.2096482447806314E-3</v>
      </c>
      <c r="AD995" s="2">
        <v>0.72722668146979752</v>
      </c>
      <c r="AE995" s="2">
        <f t="shared" si="251"/>
        <v>0.57886328321624736</v>
      </c>
      <c r="AF995" s="2">
        <v>85</v>
      </c>
      <c r="AG995" s="4">
        <f t="shared" si="252"/>
        <v>1.1764705882352942</v>
      </c>
      <c r="AH995" s="4">
        <f t="shared" si="253"/>
        <v>1.7553338714515414</v>
      </c>
      <c r="AI995" s="5">
        <f t="shared" si="254"/>
        <v>0.8776669357257707</v>
      </c>
      <c r="AJ995" s="2">
        <f t="shared" si="247"/>
        <v>1.2628944734341892E-2</v>
      </c>
      <c r="AK995" s="2">
        <f t="shared" si="248"/>
        <v>0</v>
      </c>
      <c r="AL995" s="2">
        <v>4</v>
      </c>
      <c r="AM995" s="2">
        <v>3</v>
      </c>
      <c r="AN995" s="2">
        <f t="shared" si="249"/>
        <v>6</v>
      </c>
      <c r="AO995" s="2">
        <f t="shared" si="250"/>
        <v>1.2</v>
      </c>
      <c r="AP995" s="2">
        <v>5</v>
      </c>
      <c r="AQ995" s="2">
        <v>0</v>
      </c>
      <c r="AR995" s="2">
        <v>4</v>
      </c>
      <c r="AS995" s="2" t="s">
        <v>79</v>
      </c>
      <c r="AT995" s="2">
        <v>2</v>
      </c>
      <c r="AU995" s="2">
        <v>3</v>
      </c>
      <c r="AW995" s="2" t="str">
        <f t="shared" si="255"/>
        <v>Arbustivo</v>
      </c>
      <c r="AX995" s="2" t="str">
        <f t="shared" si="256"/>
        <v>Latizal alto</v>
      </c>
      <c r="AY995" s="2">
        <v>436</v>
      </c>
      <c r="AZ995" s="4">
        <f t="shared" si="257"/>
        <v>0.22935779816513763</v>
      </c>
      <c r="BA995" s="4">
        <v>4.5387229734277961</v>
      </c>
      <c r="BB995" s="4">
        <f t="shared" si="258"/>
        <v>9.2749618547469173E-2</v>
      </c>
      <c r="BC995" s="4">
        <f t="shared" si="259"/>
        <v>0.32210741671260679</v>
      </c>
      <c r="BD995" s="4">
        <f t="shared" si="260"/>
        <v>0.16105370835630339</v>
      </c>
    </row>
    <row r="996" spans="1:56" x14ac:dyDescent="0.25">
      <c r="A996" s="2">
        <v>21</v>
      </c>
      <c r="B996" s="2" t="s">
        <v>122</v>
      </c>
      <c r="C996" s="2" t="s">
        <v>432</v>
      </c>
      <c r="D996" s="2" t="s">
        <v>401</v>
      </c>
      <c r="E996" s="2" t="s">
        <v>58</v>
      </c>
      <c r="F996" s="2" t="s">
        <v>433</v>
      </c>
      <c r="G996" s="2" t="s">
        <v>222</v>
      </c>
      <c r="H996" s="2" t="s">
        <v>402</v>
      </c>
      <c r="I996" s="2" t="s">
        <v>403</v>
      </c>
      <c r="J996" s="6">
        <v>42334</v>
      </c>
      <c r="K996" s="2">
        <v>820824</v>
      </c>
      <c r="L996" s="2">
        <v>742478</v>
      </c>
      <c r="M996" s="2">
        <v>2</v>
      </c>
      <c r="N996" s="2" t="s">
        <v>288</v>
      </c>
      <c r="P996" s="2" t="s">
        <v>74</v>
      </c>
      <c r="S996" s="2" t="s">
        <v>75</v>
      </c>
      <c r="T996" s="2" t="s">
        <v>76</v>
      </c>
      <c r="U996" s="2" t="s">
        <v>77</v>
      </c>
      <c r="V996" s="2">
        <v>21</v>
      </c>
      <c r="Y996" s="2">
        <f t="shared" si="245"/>
        <v>6.6845076098596046</v>
      </c>
      <c r="AB996" s="2">
        <v>6.6845076099999998</v>
      </c>
      <c r="AC996" s="2">
        <f t="shared" si="246"/>
        <v>3.5093664951762931E-3</v>
      </c>
      <c r="AD996" s="2">
        <v>0.72722668146979752</v>
      </c>
      <c r="AE996" s="2">
        <f t="shared" si="251"/>
        <v>0.48256844593263742</v>
      </c>
      <c r="AF996" s="2">
        <v>85</v>
      </c>
      <c r="AG996" s="4">
        <f t="shared" si="252"/>
        <v>1.1764705882352942</v>
      </c>
      <c r="AH996" s="4">
        <f t="shared" si="253"/>
        <v>1.6590390341679315</v>
      </c>
      <c r="AI996" s="5">
        <f t="shared" si="254"/>
        <v>0.82951951708396576</v>
      </c>
      <c r="AJ996" s="2">
        <f t="shared" si="247"/>
        <v>1.2633719382634656E-2</v>
      </c>
      <c r="AK996" s="2">
        <f t="shared" si="248"/>
        <v>7.3696696398702155E-3</v>
      </c>
      <c r="AL996" s="2">
        <v>2</v>
      </c>
      <c r="AM996" s="2">
        <v>3</v>
      </c>
      <c r="AN996" s="2">
        <f t="shared" si="249"/>
        <v>3</v>
      </c>
      <c r="AO996" s="2">
        <f t="shared" si="250"/>
        <v>0.6</v>
      </c>
      <c r="AP996" s="2">
        <v>6</v>
      </c>
      <c r="AQ996" s="2">
        <v>3.5</v>
      </c>
      <c r="AR996" s="2">
        <v>6</v>
      </c>
      <c r="AS996" s="2" t="s">
        <v>79</v>
      </c>
      <c r="AT996" s="2">
        <v>2</v>
      </c>
      <c r="AU996" s="2">
        <v>3</v>
      </c>
      <c r="AW996" s="2" t="str">
        <f t="shared" si="255"/>
        <v>Arbolitos</v>
      </c>
      <c r="AX996" s="2" t="str">
        <f t="shared" si="256"/>
        <v>Latizal alto</v>
      </c>
      <c r="AY996" s="2">
        <v>436</v>
      </c>
      <c r="AZ996" s="4">
        <f t="shared" si="257"/>
        <v>0.22935779816513763</v>
      </c>
      <c r="BA996" s="4">
        <v>4.5387229734277961</v>
      </c>
      <c r="BB996" s="4">
        <f t="shared" si="258"/>
        <v>7.732057047151969E-2</v>
      </c>
      <c r="BC996" s="4">
        <f t="shared" si="259"/>
        <v>0.30667836863665732</v>
      </c>
      <c r="BD996" s="4">
        <f t="shared" si="260"/>
        <v>0.15333918431832866</v>
      </c>
    </row>
    <row r="997" spans="1:56" x14ac:dyDescent="0.25">
      <c r="A997" s="2">
        <v>21</v>
      </c>
      <c r="B997" s="2" t="s">
        <v>122</v>
      </c>
      <c r="C997" s="2" t="s">
        <v>432</v>
      </c>
      <c r="D997" s="2" t="s">
        <v>401</v>
      </c>
      <c r="E997" s="2" t="s">
        <v>58</v>
      </c>
      <c r="F997" s="2" t="s">
        <v>433</v>
      </c>
      <c r="G997" s="2" t="s">
        <v>222</v>
      </c>
      <c r="H997" s="2" t="s">
        <v>402</v>
      </c>
      <c r="I997" s="2" t="s">
        <v>403</v>
      </c>
      <c r="J997" s="6">
        <v>42334</v>
      </c>
      <c r="K997" s="2">
        <v>820824</v>
      </c>
      <c r="L997" s="2">
        <v>742478</v>
      </c>
      <c r="M997" s="2">
        <v>3</v>
      </c>
      <c r="N997" s="2" t="s">
        <v>445</v>
      </c>
      <c r="P997" s="2" t="s">
        <v>74</v>
      </c>
      <c r="S997" s="2" t="s">
        <v>75</v>
      </c>
      <c r="T997" s="2" t="s">
        <v>76</v>
      </c>
      <c r="U997" s="2" t="s">
        <v>77</v>
      </c>
      <c r="V997" s="2">
        <v>18</v>
      </c>
      <c r="Y997" s="2">
        <f t="shared" si="245"/>
        <v>5.7295779513082321</v>
      </c>
      <c r="AB997" s="2">
        <v>5.7295779509999996</v>
      </c>
      <c r="AC997" s="2">
        <f t="shared" si="246"/>
        <v>2.5783100780887042E-3</v>
      </c>
      <c r="AD997" s="2">
        <v>0.72722668146979752</v>
      </c>
      <c r="AE997" s="2">
        <f t="shared" si="251"/>
        <v>0.35454008272601922</v>
      </c>
      <c r="AF997" s="2">
        <v>85</v>
      </c>
      <c r="AG997" s="4">
        <f t="shared" si="252"/>
        <v>1.1764705882352942</v>
      </c>
      <c r="AH997" s="4">
        <f t="shared" si="253"/>
        <v>1.5310106709613134</v>
      </c>
      <c r="AI997" s="5">
        <f t="shared" si="254"/>
        <v>0.76550533548065669</v>
      </c>
      <c r="AJ997" s="2">
        <f t="shared" si="247"/>
        <v>1.0828902327972558E-2</v>
      </c>
      <c r="AK997" s="2">
        <f t="shared" si="248"/>
        <v>1.5469860468532225E-3</v>
      </c>
      <c r="AL997" s="2">
        <v>3</v>
      </c>
      <c r="AM997" s="2">
        <v>3</v>
      </c>
      <c r="AN997" s="2">
        <f t="shared" si="249"/>
        <v>4.5</v>
      </c>
      <c r="AO997" s="2">
        <f t="shared" si="250"/>
        <v>0.89999999999999991</v>
      </c>
      <c r="AP997" s="2">
        <v>7</v>
      </c>
      <c r="AQ997" s="2">
        <v>1</v>
      </c>
      <c r="AR997" s="2">
        <v>0</v>
      </c>
      <c r="AS997" s="2" t="s">
        <v>79</v>
      </c>
      <c r="AT997" s="2">
        <v>4</v>
      </c>
      <c r="AU997" s="2">
        <v>3</v>
      </c>
      <c r="AW997" s="2" t="str">
        <f t="shared" si="255"/>
        <v>Arbolitos</v>
      </c>
      <c r="AX997" s="2" t="str">
        <f t="shared" si="256"/>
        <v>Latizal alto</v>
      </c>
      <c r="AY997" s="2">
        <v>436</v>
      </c>
      <c r="AZ997" s="4">
        <f t="shared" si="257"/>
        <v>0.22935779816513763</v>
      </c>
      <c r="BA997" s="4">
        <v>4.5387229734277961</v>
      </c>
      <c r="BB997" s="4">
        <f t="shared" si="258"/>
        <v>5.6806949734177714E-2</v>
      </c>
      <c r="BC997" s="4">
        <f t="shared" si="259"/>
        <v>0.28616474789931534</v>
      </c>
      <c r="BD997" s="4">
        <f t="shared" si="260"/>
        <v>0.14308237394965767</v>
      </c>
    </row>
    <row r="998" spans="1:56" x14ac:dyDescent="0.25">
      <c r="A998" s="2">
        <v>21</v>
      </c>
      <c r="B998" s="2" t="s">
        <v>122</v>
      </c>
      <c r="C998" s="2" t="s">
        <v>432</v>
      </c>
      <c r="D998" s="2" t="s">
        <v>401</v>
      </c>
      <c r="E998" s="2" t="s">
        <v>58</v>
      </c>
      <c r="F998" s="2" t="s">
        <v>433</v>
      </c>
      <c r="G998" s="2" t="s">
        <v>222</v>
      </c>
      <c r="H998" s="2" t="s">
        <v>402</v>
      </c>
      <c r="I998" s="2" t="s">
        <v>403</v>
      </c>
      <c r="J998" s="6">
        <v>42334</v>
      </c>
      <c r="K998" s="2">
        <v>820824</v>
      </c>
      <c r="L998" s="2">
        <v>742478</v>
      </c>
      <c r="M998" s="2">
        <v>3</v>
      </c>
      <c r="N998" s="2" t="s">
        <v>300</v>
      </c>
      <c r="P998" s="2" t="s">
        <v>74</v>
      </c>
      <c r="S998" s="2" t="s">
        <v>75</v>
      </c>
      <c r="T998" s="2" t="s">
        <v>76</v>
      </c>
      <c r="U998" s="2" t="s">
        <v>77</v>
      </c>
      <c r="V998" s="2">
        <v>23</v>
      </c>
      <c r="Y998" s="2">
        <f t="shared" si="245"/>
        <v>7.3211273822271856</v>
      </c>
      <c r="AB998" s="2">
        <v>7.3211273820000002</v>
      </c>
      <c r="AC998" s="2">
        <f t="shared" si="246"/>
        <v>4.2096482447806314E-3</v>
      </c>
      <c r="AD998" s="2">
        <v>0.72722668146979752</v>
      </c>
      <c r="AE998" s="2">
        <f t="shared" si="251"/>
        <v>0.57886328321624736</v>
      </c>
      <c r="AF998" s="2">
        <v>85</v>
      </c>
      <c r="AG998" s="4">
        <f t="shared" si="252"/>
        <v>1.1764705882352942</v>
      </c>
      <c r="AH998" s="4">
        <f t="shared" si="253"/>
        <v>1.7553338714515414</v>
      </c>
      <c r="AI998" s="5">
        <f t="shared" si="254"/>
        <v>0.8776669357257707</v>
      </c>
      <c r="AJ998" s="2">
        <f t="shared" si="247"/>
        <v>2.0206311574947029E-2</v>
      </c>
      <c r="AK998" s="2">
        <f t="shared" si="248"/>
        <v>2.5257889468683786E-3</v>
      </c>
      <c r="AL998" s="2">
        <v>6</v>
      </c>
      <c r="AM998" s="2">
        <v>5</v>
      </c>
      <c r="AN998" s="2">
        <f t="shared" si="249"/>
        <v>15</v>
      </c>
      <c r="AO998" s="2">
        <f t="shared" si="250"/>
        <v>3</v>
      </c>
      <c r="AP998" s="2">
        <v>8</v>
      </c>
      <c r="AQ998" s="2">
        <v>1</v>
      </c>
      <c r="AR998" s="2">
        <v>2</v>
      </c>
      <c r="AS998" s="2" t="s">
        <v>79</v>
      </c>
      <c r="AT998" s="2">
        <v>3</v>
      </c>
      <c r="AU998" s="2">
        <v>3</v>
      </c>
      <c r="AW998" s="2" t="str">
        <f t="shared" si="255"/>
        <v>Arbolitos</v>
      </c>
      <c r="AX998" s="2" t="str">
        <f t="shared" si="256"/>
        <v>Latizal alto</v>
      </c>
      <c r="AY998" s="2">
        <v>436</v>
      </c>
      <c r="AZ998" s="4">
        <f t="shared" si="257"/>
        <v>0.22935779816513763</v>
      </c>
      <c r="BA998" s="4">
        <v>4.5387229734277961</v>
      </c>
      <c r="BB998" s="4">
        <f t="shared" si="258"/>
        <v>9.2749618547469173E-2</v>
      </c>
      <c r="BC998" s="4">
        <f t="shared" si="259"/>
        <v>0.32210741671260679</v>
      </c>
      <c r="BD998" s="4">
        <f t="shared" si="260"/>
        <v>0.16105370835630339</v>
      </c>
    </row>
    <row r="999" spans="1:56" x14ac:dyDescent="0.25">
      <c r="A999" s="2">
        <v>21</v>
      </c>
      <c r="B999" s="2" t="s">
        <v>122</v>
      </c>
      <c r="C999" s="2" t="s">
        <v>432</v>
      </c>
      <c r="D999" s="2" t="s">
        <v>401</v>
      </c>
      <c r="E999" s="2" t="s">
        <v>58</v>
      </c>
      <c r="F999" s="2" t="s">
        <v>433</v>
      </c>
      <c r="G999" s="2" t="s">
        <v>222</v>
      </c>
      <c r="H999" s="2" t="s">
        <v>402</v>
      </c>
      <c r="I999" s="2" t="s">
        <v>403</v>
      </c>
      <c r="J999" s="6">
        <v>42334</v>
      </c>
      <c r="K999" s="2">
        <v>820824</v>
      </c>
      <c r="L999" s="2">
        <v>742478</v>
      </c>
      <c r="M999" s="2">
        <v>3</v>
      </c>
      <c r="N999" s="2" t="s">
        <v>252</v>
      </c>
      <c r="P999" s="2" t="s">
        <v>74</v>
      </c>
      <c r="S999" s="2" t="s">
        <v>75</v>
      </c>
      <c r="T999" s="2" t="s">
        <v>76</v>
      </c>
      <c r="U999" s="2" t="s">
        <v>77</v>
      </c>
      <c r="V999" s="2">
        <v>14</v>
      </c>
      <c r="Y999" s="2">
        <f t="shared" si="245"/>
        <v>4.45633840657307</v>
      </c>
      <c r="AB999" s="2">
        <v>4.4563384069999996</v>
      </c>
      <c r="AC999" s="2">
        <f t="shared" si="246"/>
        <v>1.5597184423005749E-3</v>
      </c>
      <c r="AD999" s="2">
        <v>0.72722668146979752</v>
      </c>
      <c r="AE999" s="2">
        <f t="shared" si="251"/>
        <v>0.21447486485895001</v>
      </c>
      <c r="AF999" s="2">
        <v>85</v>
      </c>
      <c r="AG999" s="4">
        <f t="shared" si="252"/>
        <v>1.1764705882352942</v>
      </c>
      <c r="AH999" s="4">
        <f t="shared" si="253"/>
        <v>1.3909454530942442</v>
      </c>
      <c r="AI999" s="5">
        <f t="shared" si="254"/>
        <v>0.69547272654712211</v>
      </c>
      <c r="AJ999" s="2">
        <f t="shared" si="247"/>
        <v>4.6791553269017244E-3</v>
      </c>
      <c r="AK999" s="2">
        <f t="shared" si="248"/>
        <v>2.8074931961410352E-3</v>
      </c>
      <c r="AL999" s="2">
        <v>3</v>
      </c>
      <c r="AM999" s="2">
        <v>4</v>
      </c>
      <c r="AN999" s="2">
        <f t="shared" si="249"/>
        <v>6</v>
      </c>
      <c r="AO999" s="2">
        <f t="shared" si="250"/>
        <v>1.2</v>
      </c>
      <c r="AP999" s="2">
        <v>5</v>
      </c>
      <c r="AQ999" s="2">
        <v>3</v>
      </c>
      <c r="AR999" s="2">
        <v>0</v>
      </c>
      <c r="AS999" s="2" t="s">
        <v>78</v>
      </c>
      <c r="AT999" s="2">
        <v>3</v>
      </c>
      <c r="AU999" s="2">
        <v>3</v>
      </c>
      <c r="AW999" s="2" t="str">
        <f t="shared" si="255"/>
        <v>Arbustivo</v>
      </c>
      <c r="AX999" s="2" t="str">
        <f t="shared" si="256"/>
        <v>Latizal bajo</v>
      </c>
      <c r="AY999" s="2">
        <v>436</v>
      </c>
      <c r="AZ999" s="4">
        <f t="shared" si="257"/>
        <v>0.22935779816513763</v>
      </c>
      <c r="BA999" s="4">
        <v>4.5387229734277961</v>
      </c>
      <c r="BB999" s="4">
        <f t="shared" si="258"/>
        <v>3.436469798734209E-2</v>
      </c>
      <c r="BC999" s="4">
        <f t="shared" si="259"/>
        <v>0.26372249615247972</v>
      </c>
      <c r="BD999" s="4">
        <f t="shared" si="260"/>
        <v>0.13186124807623986</v>
      </c>
    </row>
    <row r="1000" spans="1:56" x14ac:dyDescent="0.25">
      <c r="A1000" s="2">
        <v>21</v>
      </c>
      <c r="B1000" s="2" t="s">
        <v>122</v>
      </c>
      <c r="C1000" s="2" t="s">
        <v>432</v>
      </c>
      <c r="D1000" s="2" t="s">
        <v>401</v>
      </c>
      <c r="E1000" s="2" t="s">
        <v>58</v>
      </c>
      <c r="F1000" s="2" t="s">
        <v>433</v>
      </c>
      <c r="G1000" s="2" t="s">
        <v>222</v>
      </c>
      <c r="H1000" s="2" t="s">
        <v>402</v>
      </c>
      <c r="I1000" s="2" t="s">
        <v>403</v>
      </c>
      <c r="J1000" s="6">
        <v>42334</v>
      </c>
      <c r="K1000" s="2">
        <v>820824</v>
      </c>
      <c r="L1000" s="2">
        <v>742478</v>
      </c>
      <c r="M1000" s="2">
        <v>3</v>
      </c>
      <c r="N1000" s="2" t="s">
        <v>268</v>
      </c>
      <c r="P1000" s="2" t="s">
        <v>74</v>
      </c>
      <c r="S1000" s="2" t="s">
        <v>75</v>
      </c>
      <c r="T1000" s="2" t="s">
        <v>76</v>
      </c>
      <c r="U1000" s="2" t="s">
        <v>77</v>
      </c>
      <c r="V1000" s="2">
        <v>16</v>
      </c>
      <c r="Y1000" s="2">
        <f t="shared" si="245"/>
        <v>5.0929581789406511</v>
      </c>
      <c r="AB1000" s="2">
        <v>5.092958179</v>
      </c>
      <c r="AC1000" s="2">
        <f t="shared" si="246"/>
        <v>2.0371832715762607E-3</v>
      </c>
      <c r="AD1000" s="2">
        <v>0.72722668146979752</v>
      </c>
      <c r="AE1000" s="2">
        <f t="shared" si="251"/>
        <v>0.28013043573413871</v>
      </c>
      <c r="AF1000" s="2">
        <v>85</v>
      </c>
      <c r="AG1000" s="4">
        <f t="shared" si="252"/>
        <v>1.1764705882352942</v>
      </c>
      <c r="AH1000" s="4">
        <f t="shared" si="253"/>
        <v>1.4566010239694329</v>
      </c>
      <c r="AI1000" s="5">
        <f t="shared" si="254"/>
        <v>0.72830051198471646</v>
      </c>
      <c r="AJ1000" s="2">
        <f t="shared" si="247"/>
        <v>4.8892398517830253E-3</v>
      </c>
      <c r="AK1000" s="2">
        <f t="shared" si="248"/>
        <v>3.6669298888372687E-3</v>
      </c>
      <c r="AL1000" s="2">
        <v>3</v>
      </c>
      <c r="AM1000" s="2">
        <v>2</v>
      </c>
      <c r="AN1000" s="2">
        <f t="shared" si="249"/>
        <v>3</v>
      </c>
      <c r="AO1000" s="2">
        <f t="shared" si="250"/>
        <v>0.6</v>
      </c>
      <c r="AP1000" s="2">
        <v>4</v>
      </c>
      <c r="AQ1000" s="2">
        <v>3</v>
      </c>
      <c r="AR1000" s="2">
        <v>1</v>
      </c>
      <c r="AS1000" s="2" t="s">
        <v>78</v>
      </c>
      <c r="AT1000" s="2">
        <v>0</v>
      </c>
      <c r="AU1000" s="2">
        <v>3</v>
      </c>
      <c r="AW1000" s="2" t="str">
        <f t="shared" si="255"/>
        <v>Arbustivo</v>
      </c>
      <c r="AX1000" s="2" t="str">
        <f t="shared" si="256"/>
        <v>Latizal alto</v>
      </c>
      <c r="AY1000" s="2">
        <v>436</v>
      </c>
      <c r="AZ1000" s="4">
        <f t="shared" si="257"/>
        <v>0.22935779816513763</v>
      </c>
      <c r="BA1000" s="4">
        <v>4.5387229734277961</v>
      </c>
      <c r="BB1000" s="4">
        <f t="shared" si="258"/>
        <v>4.4884503493671291E-2</v>
      </c>
      <c r="BC1000" s="4">
        <f t="shared" si="259"/>
        <v>0.27424230165880892</v>
      </c>
      <c r="BD1000" s="4">
        <f t="shared" si="260"/>
        <v>0.13712115082940446</v>
      </c>
    </row>
    <row r="1001" spans="1:56" x14ac:dyDescent="0.25">
      <c r="A1001" s="2">
        <v>21</v>
      </c>
      <c r="B1001" s="2" t="s">
        <v>122</v>
      </c>
      <c r="C1001" s="2" t="s">
        <v>432</v>
      </c>
      <c r="D1001" s="2" t="s">
        <v>401</v>
      </c>
      <c r="E1001" s="2" t="s">
        <v>58</v>
      </c>
      <c r="F1001" s="2" t="s">
        <v>433</v>
      </c>
      <c r="G1001" s="2" t="s">
        <v>222</v>
      </c>
      <c r="H1001" s="2" t="s">
        <v>402</v>
      </c>
      <c r="I1001" s="2" t="s">
        <v>403</v>
      </c>
      <c r="J1001" s="6">
        <v>42334</v>
      </c>
      <c r="K1001" s="2">
        <v>820824</v>
      </c>
      <c r="L1001" s="2">
        <v>742478</v>
      </c>
      <c r="M1001" s="2">
        <v>4</v>
      </c>
      <c r="N1001" s="2" t="s">
        <v>441</v>
      </c>
      <c r="P1001" s="2" t="s">
        <v>74</v>
      </c>
      <c r="S1001" s="2" t="s">
        <v>75</v>
      </c>
      <c r="T1001" s="2" t="s">
        <v>76</v>
      </c>
      <c r="U1001" s="2" t="s">
        <v>77</v>
      </c>
      <c r="V1001" s="2">
        <v>18</v>
      </c>
      <c r="Y1001" s="2">
        <f t="shared" si="245"/>
        <v>5.7295779513082321</v>
      </c>
      <c r="AB1001" s="2">
        <v>5.7295779509999996</v>
      </c>
      <c r="AC1001" s="2">
        <f t="shared" si="246"/>
        <v>2.5783100780887042E-3</v>
      </c>
      <c r="AD1001" s="2">
        <v>0.72722668146979752</v>
      </c>
      <c r="AE1001" s="2">
        <f t="shared" si="251"/>
        <v>0.35454008272601922</v>
      </c>
      <c r="AF1001" s="2">
        <v>85</v>
      </c>
      <c r="AG1001" s="4">
        <f t="shared" si="252"/>
        <v>1.1764705882352942</v>
      </c>
      <c r="AH1001" s="4">
        <f t="shared" si="253"/>
        <v>1.5310106709613134</v>
      </c>
      <c r="AI1001" s="5">
        <f t="shared" si="254"/>
        <v>0.76550533548065669</v>
      </c>
      <c r="AJ1001" s="2">
        <f t="shared" si="247"/>
        <v>9.2819162811193356E-3</v>
      </c>
      <c r="AK1001" s="2">
        <f t="shared" si="248"/>
        <v>3.0939720937064451E-4</v>
      </c>
      <c r="AL1001" s="2">
        <v>5</v>
      </c>
      <c r="AM1001" s="2">
        <v>4</v>
      </c>
      <c r="AN1001" s="2">
        <f t="shared" si="249"/>
        <v>10</v>
      </c>
      <c r="AO1001" s="2">
        <f t="shared" si="250"/>
        <v>2</v>
      </c>
      <c r="AP1001" s="2">
        <v>6</v>
      </c>
      <c r="AQ1001" s="2">
        <v>0.2</v>
      </c>
      <c r="AR1001" s="2">
        <v>0</v>
      </c>
      <c r="AS1001" s="2" t="s">
        <v>79</v>
      </c>
      <c r="AT1001" s="2">
        <v>3</v>
      </c>
      <c r="AU1001" s="2">
        <v>3</v>
      </c>
      <c r="AW1001" s="2" t="str">
        <f t="shared" si="255"/>
        <v>Arbolitos</v>
      </c>
      <c r="AX1001" s="2" t="str">
        <f t="shared" si="256"/>
        <v>Latizal alto</v>
      </c>
      <c r="AY1001" s="2">
        <v>436</v>
      </c>
      <c r="AZ1001" s="4">
        <f t="shared" si="257"/>
        <v>0.22935779816513763</v>
      </c>
      <c r="BA1001" s="4">
        <v>4.5387229734277961</v>
      </c>
      <c r="BB1001" s="4">
        <f t="shared" si="258"/>
        <v>5.6806949734177714E-2</v>
      </c>
      <c r="BC1001" s="4">
        <f t="shared" si="259"/>
        <v>0.28616474789931534</v>
      </c>
      <c r="BD1001" s="4">
        <f t="shared" si="260"/>
        <v>0.14308237394965767</v>
      </c>
    </row>
    <row r="1002" spans="1:56" x14ac:dyDescent="0.25">
      <c r="A1002" s="2">
        <v>21</v>
      </c>
      <c r="B1002" s="2" t="s">
        <v>122</v>
      </c>
      <c r="C1002" s="2" t="s">
        <v>432</v>
      </c>
      <c r="D1002" s="2" t="s">
        <v>401</v>
      </c>
      <c r="E1002" s="2" t="s">
        <v>58</v>
      </c>
      <c r="F1002" s="2" t="s">
        <v>433</v>
      </c>
      <c r="G1002" s="2" t="s">
        <v>222</v>
      </c>
      <c r="H1002" s="2" t="s">
        <v>402</v>
      </c>
      <c r="I1002" s="2" t="s">
        <v>403</v>
      </c>
      <c r="J1002" s="6">
        <v>42334</v>
      </c>
      <c r="K1002" s="2">
        <v>820824</v>
      </c>
      <c r="L1002" s="2">
        <v>742478</v>
      </c>
      <c r="M1002" s="2">
        <v>1</v>
      </c>
      <c r="N1002" s="2" t="s">
        <v>446</v>
      </c>
      <c r="P1002" s="2" t="s">
        <v>80</v>
      </c>
      <c r="S1002" s="2" t="s">
        <v>81</v>
      </c>
      <c r="T1002" s="2" t="s">
        <v>82</v>
      </c>
      <c r="U1002" s="2" t="s">
        <v>83</v>
      </c>
      <c r="V1002" s="2">
        <v>16</v>
      </c>
      <c r="Y1002" s="2">
        <f t="shared" si="245"/>
        <v>5.0929581789406511</v>
      </c>
      <c r="AB1002" s="2">
        <v>5.092958179</v>
      </c>
      <c r="AC1002" s="2">
        <f t="shared" si="246"/>
        <v>2.0371832715762607E-3</v>
      </c>
      <c r="AD1002" s="2">
        <v>0.72722668146979752</v>
      </c>
      <c r="AE1002" s="2">
        <f t="shared" si="251"/>
        <v>0.28013043573413871</v>
      </c>
      <c r="AF1002" s="2">
        <v>85</v>
      </c>
      <c r="AG1002" s="4">
        <f t="shared" si="252"/>
        <v>1.1764705882352942</v>
      </c>
      <c r="AH1002" s="4">
        <f t="shared" si="253"/>
        <v>1.4566010239694329</v>
      </c>
      <c r="AI1002" s="5">
        <f t="shared" si="254"/>
        <v>0.72830051198471646</v>
      </c>
      <c r="AJ1002" s="2">
        <f t="shared" si="247"/>
        <v>8.5561697406202949E-3</v>
      </c>
      <c r="AK1002" s="2">
        <f t="shared" si="248"/>
        <v>6.1115498147287816E-4</v>
      </c>
      <c r="AL1002" s="2">
        <v>3</v>
      </c>
      <c r="AM1002" s="2">
        <v>3</v>
      </c>
      <c r="AN1002" s="2">
        <f t="shared" si="249"/>
        <v>4.5</v>
      </c>
      <c r="AO1002" s="2">
        <f t="shared" si="250"/>
        <v>0.89999999999999991</v>
      </c>
      <c r="AP1002" s="2">
        <v>7</v>
      </c>
      <c r="AQ1002" s="2">
        <v>0.5</v>
      </c>
      <c r="AR1002" s="2">
        <v>6</v>
      </c>
      <c r="AS1002" s="2" t="s">
        <v>78</v>
      </c>
      <c r="AT1002" s="2">
        <v>3</v>
      </c>
      <c r="AU1002" s="2">
        <v>3</v>
      </c>
      <c r="AW1002" s="2" t="str">
        <f t="shared" si="255"/>
        <v>Arbolitos</v>
      </c>
      <c r="AX1002" s="2" t="str">
        <f t="shared" si="256"/>
        <v>Latizal alto</v>
      </c>
      <c r="AY1002" s="2">
        <v>436</v>
      </c>
      <c r="AZ1002" s="4">
        <f t="shared" si="257"/>
        <v>0.22935779816513763</v>
      </c>
      <c r="BA1002" s="4">
        <v>4.5387229734277961</v>
      </c>
      <c r="BB1002" s="4">
        <f t="shared" si="258"/>
        <v>4.4884503493671291E-2</v>
      </c>
      <c r="BC1002" s="4">
        <f t="shared" si="259"/>
        <v>0.27424230165880892</v>
      </c>
      <c r="BD1002" s="4">
        <f t="shared" si="260"/>
        <v>0.13712115082940446</v>
      </c>
    </row>
    <row r="1003" spans="1:56" x14ac:dyDescent="0.25">
      <c r="A1003" s="2">
        <v>21</v>
      </c>
      <c r="B1003" s="2" t="s">
        <v>122</v>
      </c>
      <c r="C1003" s="2" t="s">
        <v>432</v>
      </c>
      <c r="D1003" s="2" t="s">
        <v>401</v>
      </c>
      <c r="E1003" s="2" t="s">
        <v>58</v>
      </c>
      <c r="F1003" s="2" t="s">
        <v>433</v>
      </c>
      <c r="G1003" s="2" t="s">
        <v>222</v>
      </c>
      <c r="H1003" s="2" t="s">
        <v>402</v>
      </c>
      <c r="I1003" s="2" t="s">
        <v>403</v>
      </c>
      <c r="J1003" s="6">
        <v>42334</v>
      </c>
      <c r="K1003" s="2">
        <v>820824</v>
      </c>
      <c r="L1003" s="2">
        <v>742478</v>
      </c>
      <c r="M1003" s="2">
        <v>1</v>
      </c>
      <c r="N1003" s="2" t="s">
        <v>367</v>
      </c>
      <c r="P1003" s="2" t="s">
        <v>80</v>
      </c>
      <c r="S1003" s="2" t="s">
        <v>81</v>
      </c>
      <c r="T1003" s="2" t="s">
        <v>82</v>
      </c>
      <c r="U1003" s="2" t="s">
        <v>83</v>
      </c>
      <c r="V1003" s="2">
        <v>24</v>
      </c>
      <c r="Y1003" s="2">
        <f t="shared" si="245"/>
        <v>7.6394372684109761</v>
      </c>
      <c r="AB1003" s="2">
        <v>7.639437268</v>
      </c>
      <c r="AC1003" s="2">
        <f t="shared" si="246"/>
        <v>4.5836623610465846E-3</v>
      </c>
      <c r="AD1003" s="2">
        <v>0.72722668146979752</v>
      </c>
      <c r="AE1003" s="2">
        <f t="shared" si="251"/>
        <v>0.63029348040181177</v>
      </c>
      <c r="AF1003" s="2">
        <v>85</v>
      </c>
      <c r="AG1003" s="4">
        <f t="shared" si="252"/>
        <v>1.1764705882352942</v>
      </c>
      <c r="AH1003" s="4">
        <f t="shared" si="253"/>
        <v>1.806764068637106</v>
      </c>
      <c r="AI1003" s="5">
        <f t="shared" si="254"/>
        <v>0.90338203431855302</v>
      </c>
      <c r="AJ1003" s="2">
        <f t="shared" si="247"/>
        <v>1.6501184499767705E-2</v>
      </c>
      <c r="AK1003" s="2">
        <f t="shared" si="248"/>
        <v>6.8754935415698765E-3</v>
      </c>
      <c r="AL1003" s="2">
        <v>5</v>
      </c>
      <c r="AM1003" s="2">
        <v>4</v>
      </c>
      <c r="AN1003" s="2">
        <f t="shared" si="249"/>
        <v>10</v>
      </c>
      <c r="AO1003" s="2">
        <f t="shared" si="250"/>
        <v>2</v>
      </c>
      <c r="AP1003" s="2">
        <v>6</v>
      </c>
      <c r="AQ1003" s="2">
        <v>2.5</v>
      </c>
      <c r="AR1003" s="2">
        <v>6</v>
      </c>
      <c r="AS1003" s="2" t="s">
        <v>78</v>
      </c>
      <c r="AT1003" s="2">
        <v>4</v>
      </c>
      <c r="AU1003" s="2">
        <v>3</v>
      </c>
      <c r="AW1003" s="2" t="str">
        <f t="shared" si="255"/>
        <v>Arbolitos</v>
      </c>
      <c r="AX1003" s="2" t="str">
        <f t="shared" si="256"/>
        <v>Latizal alto</v>
      </c>
      <c r="AY1003" s="2">
        <v>436</v>
      </c>
      <c r="AZ1003" s="4">
        <f t="shared" si="257"/>
        <v>0.22935779816513763</v>
      </c>
      <c r="BA1003" s="4">
        <v>4.5387229734277961</v>
      </c>
      <c r="BB1003" s="4">
        <f t="shared" si="258"/>
        <v>0.10099013286076038</v>
      </c>
      <c r="BC1003" s="4">
        <f t="shared" si="259"/>
        <v>0.33034793102589799</v>
      </c>
      <c r="BD1003" s="4">
        <f t="shared" si="260"/>
        <v>0.16517396551294899</v>
      </c>
    </row>
    <row r="1004" spans="1:56" x14ac:dyDescent="0.25">
      <c r="A1004" s="2">
        <v>21</v>
      </c>
      <c r="B1004" s="2" t="s">
        <v>122</v>
      </c>
      <c r="C1004" s="2" t="s">
        <v>432</v>
      </c>
      <c r="D1004" s="2" t="s">
        <v>401</v>
      </c>
      <c r="E1004" s="2" t="s">
        <v>58</v>
      </c>
      <c r="F1004" s="2" t="s">
        <v>433</v>
      </c>
      <c r="G1004" s="2" t="s">
        <v>222</v>
      </c>
      <c r="H1004" s="2" t="s">
        <v>402</v>
      </c>
      <c r="I1004" s="2" t="s">
        <v>403</v>
      </c>
      <c r="J1004" s="6">
        <v>42334</v>
      </c>
      <c r="K1004" s="2">
        <v>820824</v>
      </c>
      <c r="L1004" s="2">
        <v>742478</v>
      </c>
      <c r="M1004" s="2">
        <v>1</v>
      </c>
      <c r="N1004" s="2" t="s">
        <v>394</v>
      </c>
      <c r="P1004" s="2" t="s">
        <v>80</v>
      </c>
      <c r="S1004" s="2" t="s">
        <v>81</v>
      </c>
      <c r="T1004" s="2" t="s">
        <v>82</v>
      </c>
      <c r="U1004" s="2" t="s">
        <v>83</v>
      </c>
      <c r="V1004" s="2">
        <v>20</v>
      </c>
      <c r="Y1004" s="2">
        <f t="shared" si="245"/>
        <v>6.366197723675814</v>
      </c>
      <c r="AB1004" s="2">
        <v>6.3661977240000001</v>
      </c>
      <c r="AC1004" s="2">
        <f t="shared" si="246"/>
        <v>3.1830988618379067E-3</v>
      </c>
      <c r="AD1004" s="2">
        <v>0.72722668146979752</v>
      </c>
      <c r="AE1004" s="2">
        <f t="shared" si="251"/>
        <v>0.43770380583459162</v>
      </c>
      <c r="AF1004" s="2">
        <v>85</v>
      </c>
      <c r="AG1004" s="4">
        <f t="shared" si="252"/>
        <v>1.1764705882352942</v>
      </c>
      <c r="AH1004" s="4">
        <f t="shared" si="253"/>
        <v>1.6141743940698858</v>
      </c>
      <c r="AI1004" s="5">
        <f t="shared" si="254"/>
        <v>0.80708719703494292</v>
      </c>
      <c r="AJ1004" s="2">
        <f t="shared" si="247"/>
        <v>1.3369015219719208E-2</v>
      </c>
      <c r="AK1004" s="2">
        <f t="shared" si="248"/>
        <v>5.7295779513082314E-3</v>
      </c>
      <c r="AL1004" s="2">
        <v>4</v>
      </c>
      <c r="AM1004" s="2">
        <v>3</v>
      </c>
      <c r="AN1004" s="2">
        <f t="shared" si="249"/>
        <v>6</v>
      </c>
      <c r="AO1004" s="2">
        <f t="shared" si="250"/>
        <v>1.2</v>
      </c>
      <c r="AP1004" s="2">
        <v>7</v>
      </c>
      <c r="AQ1004" s="2">
        <v>3</v>
      </c>
      <c r="AR1004" s="2">
        <v>0</v>
      </c>
      <c r="AS1004" s="2" t="s">
        <v>79</v>
      </c>
      <c r="AT1004" s="2">
        <v>3</v>
      </c>
      <c r="AU1004" s="2">
        <v>3</v>
      </c>
      <c r="AW1004" s="2" t="str">
        <f t="shared" si="255"/>
        <v>Arbolitos</v>
      </c>
      <c r="AX1004" s="2" t="str">
        <f t="shared" si="256"/>
        <v>Latizal alto</v>
      </c>
      <c r="AY1004" s="2">
        <v>436</v>
      </c>
      <c r="AZ1004" s="4">
        <f t="shared" si="257"/>
        <v>0.22935779816513763</v>
      </c>
      <c r="BA1004" s="4">
        <v>4.5387229734277961</v>
      </c>
      <c r="BB1004" s="4">
        <f t="shared" si="258"/>
        <v>7.0132036708861381E-2</v>
      </c>
      <c r="BC1004" s="4">
        <f t="shared" si="259"/>
        <v>0.29948983487399899</v>
      </c>
      <c r="BD1004" s="4">
        <f t="shared" si="260"/>
        <v>0.1497449174369995</v>
      </c>
    </row>
    <row r="1005" spans="1:56" x14ac:dyDescent="0.25">
      <c r="A1005" s="2">
        <v>21</v>
      </c>
      <c r="B1005" s="2" t="s">
        <v>122</v>
      </c>
      <c r="C1005" s="2" t="s">
        <v>432</v>
      </c>
      <c r="D1005" s="2" t="s">
        <v>401</v>
      </c>
      <c r="E1005" s="2" t="s">
        <v>58</v>
      </c>
      <c r="F1005" s="2" t="s">
        <v>433</v>
      </c>
      <c r="G1005" s="2" t="s">
        <v>222</v>
      </c>
      <c r="H1005" s="2" t="s">
        <v>402</v>
      </c>
      <c r="I1005" s="2" t="s">
        <v>403</v>
      </c>
      <c r="J1005" s="6">
        <v>42334</v>
      </c>
      <c r="K1005" s="2">
        <v>820824</v>
      </c>
      <c r="L1005" s="2">
        <v>742478</v>
      </c>
      <c r="M1005" s="2">
        <v>1</v>
      </c>
      <c r="N1005" s="2" t="s">
        <v>260</v>
      </c>
      <c r="P1005" s="2" t="s">
        <v>80</v>
      </c>
      <c r="S1005" s="2" t="s">
        <v>81</v>
      </c>
      <c r="T1005" s="2" t="s">
        <v>82</v>
      </c>
      <c r="U1005" s="2" t="s">
        <v>83</v>
      </c>
      <c r="V1005" s="2">
        <v>15</v>
      </c>
      <c r="Y1005" s="2">
        <f t="shared" si="245"/>
        <v>4.7746482927568605</v>
      </c>
      <c r="AB1005" s="2">
        <v>4.7746482930000003</v>
      </c>
      <c r="AC1005" s="2">
        <f t="shared" si="246"/>
        <v>1.7904931097838226E-3</v>
      </c>
      <c r="AD1005" s="2">
        <v>0.72722668146979752</v>
      </c>
      <c r="AE1005" s="2">
        <f t="shared" si="251"/>
        <v>0.2462083907819578</v>
      </c>
      <c r="AF1005" s="2">
        <v>85</v>
      </c>
      <c r="AG1005" s="4">
        <f t="shared" si="252"/>
        <v>1.1764705882352942</v>
      </c>
      <c r="AH1005" s="4">
        <f t="shared" si="253"/>
        <v>1.422678979017252</v>
      </c>
      <c r="AI1005" s="5">
        <f t="shared" si="254"/>
        <v>0.71133948950862602</v>
      </c>
      <c r="AJ1005" s="2">
        <f t="shared" si="247"/>
        <v>6.4457751952217614E-3</v>
      </c>
      <c r="AK1005" s="2">
        <f t="shared" si="248"/>
        <v>4.297183463481174E-3</v>
      </c>
      <c r="AL1005" s="2">
        <v>3</v>
      </c>
      <c r="AM1005" s="2">
        <v>2</v>
      </c>
      <c r="AN1005" s="2">
        <f t="shared" si="249"/>
        <v>3</v>
      </c>
      <c r="AO1005" s="2">
        <f t="shared" si="250"/>
        <v>0.6</v>
      </c>
      <c r="AP1005" s="2">
        <v>6</v>
      </c>
      <c r="AQ1005" s="2">
        <v>4</v>
      </c>
      <c r="AR1005" s="2">
        <v>1</v>
      </c>
      <c r="AS1005" s="2" t="s">
        <v>79</v>
      </c>
      <c r="AT1005" s="2">
        <v>3</v>
      </c>
      <c r="AU1005" s="2">
        <v>3</v>
      </c>
      <c r="AW1005" s="2" t="str">
        <f t="shared" si="255"/>
        <v>Arbolitos</v>
      </c>
      <c r="AX1005" s="2" t="str">
        <f t="shared" si="256"/>
        <v>Latizal bajo</v>
      </c>
      <c r="AY1005" s="2">
        <v>436</v>
      </c>
      <c r="AZ1005" s="4">
        <f t="shared" si="257"/>
        <v>0.22935779816513763</v>
      </c>
      <c r="BA1005" s="4">
        <v>4.5387229734277961</v>
      </c>
      <c r="BB1005" s="4">
        <f t="shared" si="258"/>
        <v>3.9449270648734526E-2</v>
      </c>
      <c r="BC1005" s="4">
        <f t="shared" si="259"/>
        <v>0.26880706881387217</v>
      </c>
      <c r="BD1005" s="4">
        <f t="shared" si="260"/>
        <v>0.13440353440693609</v>
      </c>
    </row>
    <row r="1006" spans="1:56" x14ac:dyDescent="0.25">
      <c r="A1006" s="2">
        <v>21</v>
      </c>
      <c r="B1006" s="2" t="s">
        <v>122</v>
      </c>
      <c r="C1006" s="2" t="s">
        <v>432</v>
      </c>
      <c r="D1006" s="2" t="s">
        <v>401</v>
      </c>
      <c r="E1006" s="2" t="s">
        <v>58</v>
      </c>
      <c r="F1006" s="2" t="s">
        <v>433</v>
      </c>
      <c r="G1006" s="2" t="s">
        <v>222</v>
      </c>
      <c r="H1006" s="2" t="s">
        <v>402</v>
      </c>
      <c r="I1006" s="2" t="s">
        <v>403</v>
      </c>
      <c r="J1006" s="6">
        <v>42334</v>
      </c>
      <c r="K1006" s="2">
        <v>820824</v>
      </c>
      <c r="L1006" s="2">
        <v>742478</v>
      </c>
      <c r="M1006" s="2">
        <v>1</v>
      </c>
      <c r="N1006" s="2" t="s">
        <v>392</v>
      </c>
      <c r="P1006" s="2" t="s">
        <v>80</v>
      </c>
      <c r="S1006" s="2" t="s">
        <v>81</v>
      </c>
      <c r="T1006" s="2" t="s">
        <v>82</v>
      </c>
      <c r="U1006" s="2" t="s">
        <v>83</v>
      </c>
      <c r="V1006" s="2">
        <v>14</v>
      </c>
      <c r="Y1006" s="2">
        <f t="shared" si="245"/>
        <v>4.45633840657307</v>
      </c>
      <c r="AB1006" s="2">
        <v>4.4563384069999996</v>
      </c>
      <c r="AC1006" s="2">
        <f t="shared" si="246"/>
        <v>1.5597184423005749E-3</v>
      </c>
      <c r="AD1006" s="2">
        <v>0.72722668146979752</v>
      </c>
      <c r="AE1006" s="2">
        <f t="shared" si="251"/>
        <v>0.21447486485895001</v>
      </c>
      <c r="AF1006" s="2">
        <v>85</v>
      </c>
      <c r="AG1006" s="4">
        <f t="shared" si="252"/>
        <v>1.1764705882352942</v>
      </c>
      <c r="AH1006" s="4">
        <f t="shared" si="253"/>
        <v>1.3909454530942442</v>
      </c>
      <c r="AI1006" s="5">
        <f t="shared" si="254"/>
        <v>0.69547272654712211</v>
      </c>
      <c r="AJ1006" s="2">
        <f t="shared" si="247"/>
        <v>3.7433242615213798E-3</v>
      </c>
      <c r="AK1006" s="2">
        <f t="shared" si="248"/>
        <v>2.8074931961410352E-3</v>
      </c>
      <c r="AL1006" s="2">
        <v>7</v>
      </c>
      <c r="AM1006" s="2">
        <v>1</v>
      </c>
      <c r="AN1006" s="2">
        <f t="shared" si="249"/>
        <v>3.5</v>
      </c>
      <c r="AO1006" s="2">
        <f t="shared" si="250"/>
        <v>0.70000000000000007</v>
      </c>
      <c r="AP1006" s="2">
        <v>4</v>
      </c>
      <c r="AQ1006" s="2">
        <v>3</v>
      </c>
      <c r="AR1006" s="2">
        <v>1</v>
      </c>
      <c r="AS1006" s="2" t="s">
        <v>79</v>
      </c>
      <c r="AT1006" s="2">
        <v>3</v>
      </c>
      <c r="AU1006" s="2">
        <v>3</v>
      </c>
      <c r="AW1006" s="2" t="str">
        <f t="shared" si="255"/>
        <v>Arbustivo</v>
      </c>
      <c r="AX1006" s="2" t="str">
        <f t="shared" si="256"/>
        <v>Latizal bajo</v>
      </c>
      <c r="AY1006" s="2">
        <v>436</v>
      </c>
      <c r="AZ1006" s="4">
        <f t="shared" si="257"/>
        <v>0.22935779816513763</v>
      </c>
      <c r="BA1006" s="4">
        <v>4.5387229734277961</v>
      </c>
      <c r="BB1006" s="4">
        <f t="shared" si="258"/>
        <v>3.436469798734209E-2</v>
      </c>
      <c r="BC1006" s="4">
        <f t="shared" si="259"/>
        <v>0.26372249615247972</v>
      </c>
      <c r="BD1006" s="4">
        <f t="shared" si="260"/>
        <v>0.13186124807623986</v>
      </c>
    </row>
    <row r="1007" spans="1:56" x14ac:dyDescent="0.25">
      <c r="A1007" s="2">
        <v>21</v>
      </c>
      <c r="B1007" s="2" t="s">
        <v>122</v>
      </c>
      <c r="C1007" s="2" t="s">
        <v>432</v>
      </c>
      <c r="D1007" s="2" t="s">
        <v>401</v>
      </c>
      <c r="E1007" s="2" t="s">
        <v>58</v>
      </c>
      <c r="F1007" s="2" t="s">
        <v>433</v>
      </c>
      <c r="G1007" s="2" t="s">
        <v>222</v>
      </c>
      <c r="H1007" s="2" t="s">
        <v>402</v>
      </c>
      <c r="I1007" s="2" t="s">
        <v>403</v>
      </c>
      <c r="J1007" s="6">
        <v>42334</v>
      </c>
      <c r="K1007" s="2">
        <v>820824</v>
      </c>
      <c r="L1007" s="2">
        <v>742478</v>
      </c>
      <c r="M1007" s="2">
        <v>1</v>
      </c>
      <c r="N1007" s="2" t="s">
        <v>390</v>
      </c>
      <c r="P1007" s="2" t="s">
        <v>80</v>
      </c>
      <c r="S1007" s="2" t="s">
        <v>81</v>
      </c>
      <c r="T1007" s="2" t="s">
        <v>82</v>
      </c>
      <c r="U1007" s="2" t="s">
        <v>83</v>
      </c>
      <c r="V1007" s="2">
        <v>18</v>
      </c>
      <c r="Y1007" s="2">
        <f t="shared" si="245"/>
        <v>5.7295779513082321</v>
      </c>
      <c r="AB1007" s="2">
        <v>5.7295779509999996</v>
      </c>
      <c r="AC1007" s="2">
        <f t="shared" si="246"/>
        <v>2.5783100780887042E-3</v>
      </c>
      <c r="AD1007" s="2">
        <v>0.72722668146979752</v>
      </c>
      <c r="AE1007" s="2">
        <f t="shared" si="251"/>
        <v>0.35454008272601922</v>
      </c>
      <c r="AF1007" s="2">
        <v>85</v>
      </c>
      <c r="AG1007" s="4">
        <f t="shared" si="252"/>
        <v>1.1764705882352942</v>
      </c>
      <c r="AH1007" s="4">
        <f t="shared" si="253"/>
        <v>1.5310106709613134</v>
      </c>
      <c r="AI1007" s="5">
        <f t="shared" si="254"/>
        <v>0.76550533548065669</v>
      </c>
      <c r="AJ1007" s="2">
        <f t="shared" si="247"/>
        <v>9.2819162811193356E-3</v>
      </c>
      <c r="AK1007" s="2">
        <f t="shared" si="248"/>
        <v>3.0939720937064449E-3</v>
      </c>
      <c r="AL1007" s="2">
        <v>3</v>
      </c>
      <c r="AM1007" s="2">
        <v>2</v>
      </c>
      <c r="AN1007" s="2">
        <f t="shared" si="249"/>
        <v>3</v>
      </c>
      <c r="AO1007" s="2">
        <f t="shared" si="250"/>
        <v>0.6</v>
      </c>
      <c r="AP1007" s="2">
        <v>6</v>
      </c>
      <c r="AQ1007" s="2">
        <v>2</v>
      </c>
      <c r="AR1007" s="2">
        <v>0</v>
      </c>
      <c r="AS1007" s="2" t="s">
        <v>79</v>
      </c>
      <c r="AT1007" s="2">
        <v>3</v>
      </c>
      <c r="AU1007" s="2">
        <v>3</v>
      </c>
      <c r="AW1007" s="2" t="str">
        <f t="shared" si="255"/>
        <v>Arbolitos</v>
      </c>
      <c r="AX1007" s="2" t="str">
        <f t="shared" si="256"/>
        <v>Latizal alto</v>
      </c>
      <c r="AY1007" s="2">
        <v>436</v>
      </c>
      <c r="AZ1007" s="4">
        <f t="shared" si="257"/>
        <v>0.22935779816513763</v>
      </c>
      <c r="BA1007" s="4">
        <v>4.5387229734277961</v>
      </c>
      <c r="BB1007" s="4">
        <f t="shared" si="258"/>
        <v>5.6806949734177714E-2</v>
      </c>
      <c r="BC1007" s="4">
        <f t="shared" si="259"/>
        <v>0.28616474789931534</v>
      </c>
      <c r="BD1007" s="4">
        <f t="shared" si="260"/>
        <v>0.14308237394965767</v>
      </c>
    </row>
    <row r="1008" spans="1:56" x14ac:dyDescent="0.25">
      <c r="A1008" s="2">
        <v>21</v>
      </c>
      <c r="B1008" s="2" t="s">
        <v>122</v>
      </c>
      <c r="C1008" s="2" t="s">
        <v>432</v>
      </c>
      <c r="D1008" s="2" t="s">
        <v>401</v>
      </c>
      <c r="E1008" s="2" t="s">
        <v>58</v>
      </c>
      <c r="F1008" s="2" t="s">
        <v>433</v>
      </c>
      <c r="G1008" s="2" t="s">
        <v>222</v>
      </c>
      <c r="H1008" s="2" t="s">
        <v>402</v>
      </c>
      <c r="I1008" s="2" t="s">
        <v>403</v>
      </c>
      <c r="J1008" s="6">
        <v>42334</v>
      </c>
      <c r="K1008" s="2">
        <v>820824</v>
      </c>
      <c r="L1008" s="2">
        <v>742478</v>
      </c>
      <c r="M1008" s="2">
        <v>3</v>
      </c>
      <c r="N1008" s="2" t="s">
        <v>265</v>
      </c>
      <c r="P1008" s="2" t="s">
        <v>80</v>
      </c>
      <c r="S1008" s="2" t="s">
        <v>81</v>
      </c>
      <c r="T1008" s="2" t="s">
        <v>82</v>
      </c>
      <c r="U1008" s="2" t="s">
        <v>83</v>
      </c>
      <c r="V1008" s="2">
        <v>18</v>
      </c>
      <c r="Y1008" s="2">
        <f t="shared" si="245"/>
        <v>5.7295779513082321</v>
      </c>
      <c r="AB1008" s="2">
        <v>5.7295779509999996</v>
      </c>
      <c r="AC1008" s="2">
        <f t="shared" si="246"/>
        <v>2.5783100780887042E-3</v>
      </c>
      <c r="AD1008" s="2">
        <v>0.72722668146979752</v>
      </c>
      <c r="AE1008" s="2">
        <f t="shared" si="251"/>
        <v>0.35454008272601922</v>
      </c>
      <c r="AF1008" s="2">
        <v>85</v>
      </c>
      <c r="AG1008" s="4">
        <f t="shared" si="252"/>
        <v>1.1764705882352942</v>
      </c>
      <c r="AH1008" s="4">
        <f t="shared" si="253"/>
        <v>1.5310106709613134</v>
      </c>
      <c r="AI1008" s="5">
        <f t="shared" si="254"/>
        <v>0.76550533548065669</v>
      </c>
      <c r="AJ1008" s="2">
        <f t="shared" si="247"/>
        <v>7.7349302342661127E-3</v>
      </c>
      <c r="AK1008" s="2">
        <f t="shared" si="248"/>
        <v>1.237588837482578E-3</v>
      </c>
      <c r="AL1008" s="2">
        <v>5</v>
      </c>
      <c r="AM1008" s="2">
        <v>4</v>
      </c>
      <c r="AN1008" s="2">
        <f t="shared" si="249"/>
        <v>10</v>
      </c>
      <c r="AO1008" s="2">
        <f t="shared" si="250"/>
        <v>2</v>
      </c>
      <c r="AP1008" s="2">
        <v>5</v>
      </c>
      <c r="AQ1008" s="2">
        <v>0.8</v>
      </c>
      <c r="AR1008" s="2">
        <v>2</v>
      </c>
      <c r="AS1008" s="2" t="s">
        <v>79</v>
      </c>
      <c r="AT1008" s="2">
        <v>3</v>
      </c>
      <c r="AU1008" s="2">
        <v>3</v>
      </c>
      <c r="AW1008" s="2" t="str">
        <f t="shared" si="255"/>
        <v>Arbustivo</v>
      </c>
      <c r="AX1008" s="2" t="str">
        <f t="shared" si="256"/>
        <v>Latizal alto</v>
      </c>
      <c r="AY1008" s="2">
        <v>436</v>
      </c>
      <c r="AZ1008" s="4">
        <f t="shared" si="257"/>
        <v>0.22935779816513763</v>
      </c>
      <c r="BA1008" s="4">
        <v>4.5387229734277961</v>
      </c>
      <c r="BB1008" s="4">
        <f t="shared" si="258"/>
        <v>5.6806949734177714E-2</v>
      </c>
      <c r="BC1008" s="4">
        <f t="shared" si="259"/>
        <v>0.28616474789931534</v>
      </c>
      <c r="BD1008" s="4">
        <f t="shared" si="260"/>
        <v>0.14308237394965767</v>
      </c>
    </row>
    <row r="1009" spans="1:56" x14ac:dyDescent="0.25">
      <c r="A1009" s="2">
        <v>21</v>
      </c>
      <c r="B1009" s="2" t="s">
        <v>122</v>
      </c>
      <c r="C1009" s="2" t="s">
        <v>432</v>
      </c>
      <c r="D1009" s="2" t="s">
        <v>401</v>
      </c>
      <c r="E1009" s="2" t="s">
        <v>58</v>
      </c>
      <c r="F1009" s="2" t="s">
        <v>433</v>
      </c>
      <c r="G1009" s="2" t="s">
        <v>222</v>
      </c>
      <c r="H1009" s="2" t="s">
        <v>402</v>
      </c>
      <c r="I1009" s="2" t="s">
        <v>403</v>
      </c>
      <c r="J1009" s="6">
        <v>42334</v>
      </c>
      <c r="K1009" s="2">
        <v>820824</v>
      </c>
      <c r="L1009" s="2">
        <v>742478</v>
      </c>
      <c r="M1009" s="2">
        <v>3</v>
      </c>
      <c r="N1009" s="2" t="s">
        <v>412</v>
      </c>
      <c r="P1009" s="2" t="s">
        <v>80</v>
      </c>
      <c r="S1009" s="2" t="s">
        <v>81</v>
      </c>
      <c r="T1009" s="2" t="s">
        <v>82</v>
      </c>
      <c r="U1009" s="2" t="s">
        <v>83</v>
      </c>
      <c r="V1009" s="2">
        <v>14</v>
      </c>
      <c r="Y1009" s="2">
        <f t="shared" si="245"/>
        <v>4.45633840657307</v>
      </c>
      <c r="AB1009" s="2">
        <v>4.4563384069999996</v>
      </c>
      <c r="AC1009" s="2">
        <f t="shared" si="246"/>
        <v>1.5597184423005749E-3</v>
      </c>
      <c r="AD1009" s="2">
        <v>0.72722668146979752</v>
      </c>
      <c r="AE1009" s="2">
        <f t="shared" si="251"/>
        <v>0.21447486485895001</v>
      </c>
      <c r="AF1009" s="2">
        <v>85</v>
      </c>
      <c r="AG1009" s="4">
        <f t="shared" si="252"/>
        <v>1.1764705882352942</v>
      </c>
      <c r="AH1009" s="4">
        <f t="shared" si="253"/>
        <v>1.3909454530942442</v>
      </c>
      <c r="AI1009" s="5">
        <f t="shared" si="254"/>
        <v>0.69547272654712211</v>
      </c>
      <c r="AJ1009" s="2">
        <f t="shared" si="247"/>
        <v>5.6149863922820703E-3</v>
      </c>
      <c r="AK1009" s="2">
        <f t="shared" si="248"/>
        <v>3.7433242615213798E-3</v>
      </c>
      <c r="AL1009" s="2">
        <v>3</v>
      </c>
      <c r="AM1009" s="2">
        <v>3</v>
      </c>
      <c r="AN1009" s="2">
        <f t="shared" si="249"/>
        <v>4.5</v>
      </c>
      <c r="AO1009" s="2">
        <f t="shared" si="250"/>
        <v>0.89999999999999991</v>
      </c>
      <c r="AP1009" s="2">
        <v>6</v>
      </c>
      <c r="AQ1009" s="2">
        <v>4</v>
      </c>
      <c r="AR1009" s="2">
        <v>3</v>
      </c>
      <c r="AS1009" s="2" t="s">
        <v>79</v>
      </c>
      <c r="AT1009" s="2">
        <v>4</v>
      </c>
      <c r="AU1009" s="2">
        <v>3</v>
      </c>
      <c r="AW1009" s="2" t="str">
        <f t="shared" si="255"/>
        <v>Arbolitos</v>
      </c>
      <c r="AX1009" s="2" t="str">
        <f t="shared" si="256"/>
        <v>Latizal bajo</v>
      </c>
      <c r="AY1009" s="2">
        <v>436</v>
      </c>
      <c r="AZ1009" s="4">
        <f t="shared" si="257"/>
        <v>0.22935779816513763</v>
      </c>
      <c r="BA1009" s="4">
        <v>4.5387229734277961</v>
      </c>
      <c r="BB1009" s="4">
        <f t="shared" si="258"/>
        <v>3.436469798734209E-2</v>
      </c>
      <c r="BC1009" s="4">
        <f t="shared" si="259"/>
        <v>0.26372249615247972</v>
      </c>
      <c r="BD1009" s="4">
        <f t="shared" si="260"/>
        <v>0.13186124807623986</v>
      </c>
    </row>
    <row r="1010" spans="1:56" x14ac:dyDescent="0.25">
      <c r="A1010" s="2">
        <v>21</v>
      </c>
      <c r="B1010" s="2" t="s">
        <v>122</v>
      </c>
      <c r="C1010" s="2" t="s">
        <v>432</v>
      </c>
      <c r="D1010" s="2" t="s">
        <v>401</v>
      </c>
      <c r="E1010" s="2" t="s">
        <v>58</v>
      </c>
      <c r="F1010" s="2" t="s">
        <v>433</v>
      </c>
      <c r="G1010" s="2" t="s">
        <v>222</v>
      </c>
      <c r="H1010" s="2" t="s">
        <v>402</v>
      </c>
      <c r="I1010" s="2" t="s">
        <v>403</v>
      </c>
      <c r="J1010" s="6">
        <v>42334</v>
      </c>
      <c r="K1010" s="2">
        <v>820824</v>
      </c>
      <c r="L1010" s="2">
        <v>742478</v>
      </c>
      <c r="M1010" s="2">
        <v>3</v>
      </c>
      <c r="N1010" s="2" t="s">
        <v>349</v>
      </c>
      <c r="P1010" s="2" t="s">
        <v>80</v>
      </c>
      <c r="S1010" s="2" t="s">
        <v>81</v>
      </c>
      <c r="T1010" s="2" t="s">
        <v>82</v>
      </c>
      <c r="U1010" s="2" t="s">
        <v>83</v>
      </c>
      <c r="V1010" s="2">
        <v>14</v>
      </c>
      <c r="Y1010" s="2">
        <f t="shared" si="245"/>
        <v>4.45633840657307</v>
      </c>
      <c r="AB1010" s="2">
        <v>4.4563384069999996</v>
      </c>
      <c r="AC1010" s="2">
        <f t="shared" si="246"/>
        <v>1.5597184423005749E-3</v>
      </c>
      <c r="AD1010" s="2">
        <v>0.72722668146979752</v>
      </c>
      <c r="AE1010" s="2">
        <f t="shared" si="251"/>
        <v>0.21447486485895001</v>
      </c>
      <c r="AF1010" s="2">
        <v>85</v>
      </c>
      <c r="AG1010" s="4">
        <f t="shared" si="252"/>
        <v>1.1764705882352942</v>
      </c>
      <c r="AH1010" s="4">
        <f t="shared" si="253"/>
        <v>1.3909454530942442</v>
      </c>
      <c r="AI1010" s="5">
        <f t="shared" si="254"/>
        <v>0.69547272654712211</v>
      </c>
      <c r="AJ1010" s="2">
        <f t="shared" si="247"/>
        <v>6.5508174576624145E-3</v>
      </c>
      <c r="AK1010" s="2">
        <f t="shared" si="248"/>
        <v>1.87166213076069E-4</v>
      </c>
      <c r="AL1010" s="2">
        <v>3</v>
      </c>
      <c r="AM1010" s="2">
        <v>3</v>
      </c>
      <c r="AN1010" s="2">
        <f t="shared" si="249"/>
        <v>4.5</v>
      </c>
      <c r="AO1010" s="2">
        <f t="shared" si="250"/>
        <v>0.89999999999999991</v>
      </c>
      <c r="AP1010" s="2">
        <v>7</v>
      </c>
      <c r="AQ1010" s="2">
        <v>0.2</v>
      </c>
      <c r="AR1010" s="2">
        <v>1</v>
      </c>
      <c r="AS1010" s="2" t="s">
        <v>79</v>
      </c>
      <c r="AT1010" s="2">
        <v>3</v>
      </c>
      <c r="AU1010" s="2">
        <v>3</v>
      </c>
      <c r="AW1010" s="2" t="str">
        <f t="shared" si="255"/>
        <v>Arbolitos</v>
      </c>
      <c r="AX1010" s="2" t="str">
        <f t="shared" si="256"/>
        <v>Latizal bajo</v>
      </c>
      <c r="AY1010" s="2">
        <v>436</v>
      </c>
      <c r="AZ1010" s="4">
        <f t="shared" si="257"/>
        <v>0.22935779816513763</v>
      </c>
      <c r="BA1010" s="4">
        <v>4.5387229734277961</v>
      </c>
      <c r="BB1010" s="4">
        <f t="shared" si="258"/>
        <v>3.436469798734209E-2</v>
      </c>
      <c r="BC1010" s="4">
        <f t="shared" si="259"/>
        <v>0.26372249615247972</v>
      </c>
      <c r="BD1010" s="4">
        <f t="shared" si="260"/>
        <v>0.13186124807623986</v>
      </c>
    </row>
    <row r="1011" spans="1:56" x14ac:dyDescent="0.25">
      <c r="A1011" s="2">
        <v>21</v>
      </c>
      <c r="B1011" s="2" t="s">
        <v>122</v>
      </c>
      <c r="C1011" s="2" t="s">
        <v>432</v>
      </c>
      <c r="D1011" s="2" t="s">
        <v>401</v>
      </c>
      <c r="E1011" s="2" t="s">
        <v>58</v>
      </c>
      <c r="F1011" s="2" t="s">
        <v>433</v>
      </c>
      <c r="G1011" s="2" t="s">
        <v>222</v>
      </c>
      <c r="H1011" s="2" t="s">
        <v>402</v>
      </c>
      <c r="I1011" s="2" t="s">
        <v>403</v>
      </c>
      <c r="J1011" s="6">
        <v>42334</v>
      </c>
      <c r="K1011" s="2">
        <v>820824</v>
      </c>
      <c r="L1011" s="2">
        <v>742478</v>
      </c>
      <c r="M1011" s="2">
        <v>4</v>
      </c>
      <c r="N1011" s="2" t="s">
        <v>296</v>
      </c>
      <c r="P1011" s="2" t="s">
        <v>80</v>
      </c>
      <c r="S1011" s="2" t="s">
        <v>81</v>
      </c>
      <c r="T1011" s="2" t="s">
        <v>82</v>
      </c>
      <c r="U1011" s="2" t="s">
        <v>83</v>
      </c>
      <c r="V1011" s="2">
        <v>18</v>
      </c>
      <c r="Y1011" s="2">
        <f t="shared" si="245"/>
        <v>5.7295779513082321</v>
      </c>
      <c r="AB1011" s="2">
        <v>5.7295779509999996</v>
      </c>
      <c r="AC1011" s="2">
        <f t="shared" si="246"/>
        <v>2.5783100780887042E-3</v>
      </c>
      <c r="AD1011" s="2">
        <v>0.72722668146979752</v>
      </c>
      <c r="AE1011" s="2">
        <f t="shared" si="251"/>
        <v>0.35454008272601922</v>
      </c>
      <c r="AF1011" s="2">
        <v>85</v>
      </c>
      <c r="AG1011" s="4">
        <f t="shared" si="252"/>
        <v>1.1764705882352942</v>
      </c>
      <c r="AH1011" s="4">
        <f t="shared" si="253"/>
        <v>1.5310106709613134</v>
      </c>
      <c r="AI1011" s="5">
        <f t="shared" si="254"/>
        <v>0.76550533548065669</v>
      </c>
      <c r="AJ1011" s="2">
        <f t="shared" si="247"/>
        <v>9.2819162811193356E-3</v>
      </c>
      <c r="AK1011" s="2">
        <f t="shared" si="248"/>
        <v>4.6409581405596678E-3</v>
      </c>
      <c r="AL1011" s="2">
        <v>3</v>
      </c>
      <c r="AM1011" s="2">
        <v>3</v>
      </c>
      <c r="AN1011" s="2">
        <f t="shared" si="249"/>
        <v>4.5</v>
      </c>
      <c r="AO1011" s="2">
        <f t="shared" si="250"/>
        <v>0.89999999999999991</v>
      </c>
      <c r="AP1011" s="2">
        <v>6</v>
      </c>
      <c r="AQ1011" s="2">
        <v>3</v>
      </c>
      <c r="AR1011" s="2">
        <v>0</v>
      </c>
      <c r="AS1011" s="2" t="s">
        <v>78</v>
      </c>
      <c r="AT1011" s="2">
        <v>3</v>
      </c>
      <c r="AU1011" s="2">
        <v>3</v>
      </c>
      <c r="AW1011" s="2" t="str">
        <f t="shared" si="255"/>
        <v>Arbolitos</v>
      </c>
      <c r="AX1011" s="2" t="str">
        <f t="shared" si="256"/>
        <v>Latizal alto</v>
      </c>
      <c r="AY1011" s="2">
        <v>436</v>
      </c>
      <c r="AZ1011" s="4">
        <f t="shared" si="257"/>
        <v>0.22935779816513763</v>
      </c>
      <c r="BA1011" s="4">
        <v>4.5387229734277961</v>
      </c>
      <c r="BB1011" s="4">
        <f t="shared" si="258"/>
        <v>5.6806949734177714E-2</v>
      </c>
      <c r="BC1011" s="4">
        <f t="shared" si="259"/>
        <v>0.28616474789931534</v>
      </c>
      <c r="BD1011" s="4">
        <f t="shared" si="260"/>
        <v>0.14308237394965767</v>
      </c>
    </row>
    <row r="1012" spans="1:56" x14ac:dyDescent="0.25">
      <c r="A1012" s="2">
        <v>21</v>
      </c>
      <c r="B1012" s="2" t="s">
        <v>122</v>
      </c>
      <c r="C1012" s="2" t="s">
        <v>432</v>
      </c>
      <c r="D1012" s="2" t="s">
        <v>401</v>
      </c>
      <c r="E1012" s="2" t="s">
        <v>58</v>
      </c>
      <c r="F1012" s="2" t="s">
        <v>433</v>
      </c>
      <c r="G1012" s="2" t="s">
        <v>222</v>
      </c>
      <c r="H1012" s="2" t="s">
        <v>402</v>
      </c>
      <c r="I1012" s="2" t="s">
        <v>403</v>
      </c>
      <c r="J1012" s="6">
        <v>42334</v>
      </c>
      <c r="K1012" s="2">
        <v>820824</v>
      </c>
      <c r="L1012" s="2">
        <v>742478</v>
      </c>
      <c r="M1012" s="2">
        <v>5</v>
      </c>
      <c r="N1012" s="2" t="s">
        <v>447</v>
      </c>
      <c r="P1012" s="2" t="s">
        <v>80</v>
      </c>
      <c r="S1012" s="2" t="s">
        <v>81</v>
      </c>
      <c r="T1012" s="2" t="s">
        <v>82</v>
      </c>
      <c r="U1012" s="2" t="s">
        <v>83</v>
      </c>
      <c r="V1012" s="2">
        <v>23</v>
      </c>
      <c r="Y1012" s="2">
        <f t="shared" si="245"/>
        <v>7.3211273822271856</v>
      </c>
      <c r="AB1012" s="2">
        <v>7.3211273820000002</v>
      </c>
      <c r="AC1012" s="2">
        <f t="shared" si="246"/>
        <v>4.2096482447806314E-3</v>
      </c>
      <c r="AD1012" s="2">
        <v>0.72722668146979752</v>
      </c>
      <c r="AE1012" s="2">
        <f t="shared" si="251"/>
        <v>0.57886328321624736</v>
      </c>
      <c r="AF1012" s="2">
        <v>85</v>
      </c>
      <c r="AG1012" s="4">
        <f t="shared" si="252"/>
        <v>1.1764705882352942</v>
      </c>
      <c r="AH1012" s="4">
        <f t="shared" si="253"/>
        <v>1.7553338714515414</v>
      </c>
      <c r="AI1012" s="5">
        <f t="shared" si="254"/>
        <v>0.8776669357257707</v>
      </c>
      <c r="AJ1012" s="2">
        <f t="shared" si="247"/>
        <v>1.2628944734341892E-2</v>
      </c>
      <c r="AK1012" s="2">
        <f t="shared" si="248"/>
        <v>7.5773668406051362E-3</v>
      </c>
      <c r="AL1012" s="2">
        <v>3</v>
      </c>
      <c r="AM1012" s="2">
        <v>4</v>
      </c>
      <c r="AN1012" s="2">
        <f t="shared" si="249"/>
        <v>6</v>
      </c>
      <c r="AO1012" s="2">
        <f t="shared" si="250"/>
        <v>1.2</v>
      </c>
      <c r="AP1012" s="2">
        <v>5</v>
      </c>
      <c r="AQ1012" s="2">
        <v>3</v>
      </c>
      <c r="AR1012" s="2">
        <v>0</v>
      </c>
      <c r="AS1012" s="2" t="s">
        <v>79</v>
      </c>
      <c r="AT1012" s="2">
        <v>2</v>
      </c>
      <c r="AU1012" s="2">
        <v>3</v>
      </c>
      <c r="AW1012" s="2" t="str">
        <f t="shared" si="255"/>
        <v>Arbustivo</v>
      </c>
      <c r="AX1012" s="2" t="str">
        <f t="shared" si="256"/>
        <v>Latizal alto</v>
      </c>
      <c r="AY1012" s="2">
        <v>436</v>
      </c>
      <c r="AZ1012" s="4">
        <f t="shared" si="257"/>
        <v>0.22935779816513763</v>
      </c>
      <c r="BA1012" s="4">
        <v>4.5387229734277961</v>
      </c>
      <c r="BB1012" s="4">
        <f t="shared" si="258"/>
        <v>9.2749618547469173E-2</v>
      </c>
      <c r="BC1012" s="4">
        <f t="shared" si="259"/>
        <v>0.32210741671260679</v>
      </c>
      <c r="BD1012" s="4">
        <f t="shared" si="260"/>
        <v>0.16105370835630339</v>
      </c>
    </row>
    <row r="1013" spans="1:56" x14ac:dyDescent="0.25">
      <c r="A1013" s="2">
        <v>21</v>
      </c>
      <c r="B1013" s="2" t="s">
        <v>122</v>
      </c>
      <c r="C1013" s="2" t="s">
        <v>432</v>
      </c>
      <c r="D1013" s="2" t="s">
        <v>401</v>
      </c>
      <c r="E1013" s="2" t="s">
        <v>58</v>
      </c>
      <c r="F1013" s="2" t="s">
        <v>433</v>
      </c>
      <c r="G1013" s="2" t="s">
        <v>222</v>
      </c>
      <c r="H1013" s="2" t="s">
        <v>402</v>
      </c>
      <c r="I1013" s="2" t="s">
        <v>403</v>
      </c>
      <c r="J1013" s="6">
        <v>42334</v>
      </c>
      <c r="K1013" s="2">
        <v>820824</v>
      </c>
      <c r="L1013" s="2">
        <v>742478</v>
      </c>
      <c r="M1013" s="2">
        <v>5</v>
      </c>
      <c r="N1013" s="2" t="s">
        <v>448</v>
      </c>
      <c r="P1013" s="2" t="s">
        <v>80</v>
      </c>
      <c r="S1013" s="2" t="s">
        <v>81</v>
      </c>
      <c r="T1013" s="2" t="s">
        <v>82</v>
      </c>
      <c r="U1013" s="2" t="s">
        <v>83</v>
      </c>
      <c r="V1013" s="2">
        <v>17</v>
      </c>
      <c r="Y1013" s="2">
        <f t="shared" si="245"/>
        <v>5.4112680651244416</v>
      </c>
      <c r="AB1013" s="2">
        <v>5.4112680649999998</v>
      </c>
      <c r="AC1013" s="2">
        <f t="shared" si="246"/>
        <v>2.2997889276778877E-3</v>
      </c>
      <c r="AD1013" s="2">
        <v>0.72722668146979752</v>
      </c>
      <c r="AE1013" s="2">
        <f t="shared" si="251"/>
        <v>0.31624099971549247</v>
      </c>
      <c r="AF1013" s="2">
        <v>85</v>
      </c>
      <c r="AG1013" s="4">
        <f t="shared" si="252"/>
        <v>1.1764705882352942</v>
      </c>
      <c r="AH1013" s="4">
        <f t="shared" si="253"/>
        <v>1.4927115879507866</v>
      </c>
      <c r="AI1013" s="5">
        <f t="shared" si="254"/>
        <v>0.74635579397539331</v>
      </c>
      <c r="AJ1013" s="2">
        <f t="shared" si="247"/>
        <v>6.8993667830336636E-3</v>
      </c>
      <c r="AK1013" s="2">
        <f t="shared" si="248"/>
        <v>0</v>
      </c>
      <c r="AL1013" s="2">
        <v>3</v>
      </c>
      <c r="AM1013" s="2">
        <v>4</v>
      </c>
      <c r="AN1013" s="2">
        <f t="shared" si="249"/>
        <v>6</v>
      </c>
      <c r="AO1013" s="2">
        <f t="shared" si="250"/>
        <v>1.2</v>
      </c>
      <c r="AP1013" s="2">
        <v>5</v>
      </c>
      <c r="AQ1013" s="2">
        <v>0</v>
      </c>
      <c r="AR1013" s="2">
        <v>3</v>
      </c>
      <c r="AS1013" s="2" t="s">
        <v>78</v>
      </c>
      <c r="AT1013" s="2">
        <v>4</v>
      </c>
      <c r="AU1013" s="2">
        <v>3</v>
      </c>
      <c r="AW1013" s="2" t="str">
        <f t="shared" si="255"/>
        <v>Arbustivo</v>
      </c>
      <c r="AX1013" s="2" t="str">
        <f t="shared" si="256"/>
        <v>Latizal alto</v>
      </c>
      <c r="AY1013" s="2">
        <v>436</v>
      </c>
      <c r="AZ1013" s="4">
        <f t="shared" si="257"/>
        <v>0.22935779816513763</v>
      </c>
      <c r="BA1013" s="4">
        <v>4.5387229734277961</v>
      </c>
      <c r="BB1013" s="4">
        <f t="shared" si="258"/>
        <v>5.0670396522152356E-2</v>
      </c>
      <c r="BC1013" s="4">
        <f t="shared" si="259"/>
        <v>0.28002819468729001</v>
      </c>
      <c r="BD1013" s="4">
        <f t="shared" si="260"/>
        <v>0.14001409734364501</v>
      </c>
    </row>
    <row r="1014" spans="1:56" x14ac:dyDescent="0.25">
      <c r="A1014" s="2">
        <v>21</v>
      </c>
      <c r="B1014" s="2" t="s">
        <v>122</v>
      </c>
      <c r="C1014" s="2" t="s">
        <v>432</v>
      </c>
      <c r="D1014" s="2" t="s">
        <v>401</v>
      </c>
      <c r="E1014" s="2" t="s">
        <v>58</v>
      </c>
      <c r="F1014" s="2" t="s">
        <v>433</v>
      </c>
      <c r="G1014" s="2" t="s">
        <v>222</v>
      </c>
      <c r="H1014" s="2" t="s">
        <v>402</v>
      </c>
      <c r="I1014" s="2" t="s">
        <v>403</v>
      </c>
      <c r="J1014" s="6">
        <v>42334</v>
      </c>
      <c r="K1014" s="2">
        <v>820824</v>
      </c>
      <c r="L1014" s="2">
        <v>742478</v>
      </c>
      <c r="M1014" s="2">
        <v>5</v>
      </c>
      <c r="N1014" s="2" t="s">
        <v>449</v>
      </c>
      <c r="P1014" s="2" t="s">
        <v>80</v>
      </c>
      <c r="S1014" s="2" t="s">
        <v>81</v>
      </c>
      <c r="T1014" s="2" t="s">
        <v>82</v>
      </c>
      <c r="U1014" s="2" t="s">
        <v>83</v>
      </c>
      <c r="V1014" s="2">
        <v>20</v>
      </c>
      <c r="Y1014" s="2">
        <f t="shared" si="245"/>
        <v>6.366197723675814</v>
      </c>
      <c r="AB1014" s="2">
        <v>6.3661977240000001</v>
      </c>
      <c r="AC1014" s="2">
        <f t="shared" si="246"/>
        <v>3.1830988618379067E-3</v>
      </c>
      <c r="AD1014" s="2">
        <v>0.72722668146979752</v>
      </c>
      <c r="AE1014" s="2">
        <f t="shared" si="251"/>
        <v>0.43770380583459162</v>
      </c>
      <c r="AF1014" s="2">
        <v>85</v>
      </c>
      <c r="AG1014" s="4">
        <f t="shared" si="252"/>
        <v>1.1764705882352942</v>
      </c>
      <c r="AH1014" s="4">
        <f t="shared" si="253"/>
        <v>1.6141743940698858</v>
      </c>
      <c r="AI1014" s="5">
        <f t="shared" si="254"/>
        <v>0.80708719703494292</v>
      </c>
      <c r="AJ1014" s="2">
        <f t="shared" si="247"/>
        <v>1.1459155902616463E-2</v>
      </c>
      <c r="AK1014" s="2">
        <f t="shared" si="248"/>
        <v>0</v>
      </c>
      <c r="AL1014" s="2">
        <v>4</v>
      </c>
      <c r="AM1014" s="2">
        <v>5</v>
      </c>
      <c r="AN1014" s="2">
        <f t="shared" si="249"/>
        <v>10</v>
      </c>
      <c r="AO1014" s="2">
        <f t="shared" si="250"/>
        <v>2</v>
      </c>
      <c r="AP1014" s="2">
        <v>6</v>
      </c>
      <c r="AQ1014" s="2">
        <v>0</v>
      </c>
      <c r="AR1014" s="2">
        <v>2</v>
      </c>
      <c r="AS1014" s="2" t="s">
        <v>79</v>
      </c>
      <c r="AT1014" s="2">
        <v>2</v>
      </c>
      <c r="AU1014" s="2">
        <v>3</v>
      </c>
      <c r="AW1014" s="2" t="str">
        <f t="shared" si="255"/>
        <v>Arbolitos</v>
      </c>
      <c r="AX1014" s="2" t="str">
        <f t="shared" si="256"/>
        <v>Latizal alto</v>
      </c>
      <c r="AY1014" s="2">
        <v>436</v>
      </c>
      <c r="AZ1014" s="4">
        <f t="shared" si="257"/>
        <v>0.22935779816513763</v>
      </c>
      <c r="BA1014" s="4">
        <v>4.5387229734277961</v>
      </c>
      <c r="BB1014" s="4">
        <f t="shared" si="258"/>
        <v>7.0132036708861381E-2</v>
      </c>
      <c r="BC1014" s="4">
        <f t="shared" si="259"/>
        <v>0.29948983487399899</v>
      </c>
      <c r="BD1014" s="4">
        <f t="shared" si="260"/>
        <v>0.1497449174369995</v>
      </c>
    </row>
    <row r="1015" spans="1:56" x14ac:dyDescent="0.25">
      <c r="A1015" s="2">
        <v>21</v>
      </c>
      <c r="B1015" s="2" t="s">
        <v>122</v>
      </c>
      <c r="C1015" s="2" t="s">
        <v>432</v>
      </c>
      <c r="D1015" s="2" t="s">
        <v>401</v>
      </c>
      <c r="E1015" s="2" t="s">
        <v>58</v>
      </c>
      <c r="F1015" s="2" t="s">
        <v>433</v>
      </c>
      <c r="G1015" s="2" t="s">
        <v>222</v>
      </c>
      <c r="H1015" s="2" t="s">
        <v>402</v>
      </c>
      <c r="I1015" s="2" t="s">
        <v>403</v>
      </c>
      <c r="J1015" s="6">
        <v>42334</v>
      </c>
      <c r="K1015" s="2">
        <v>820824</v>
      </c>
      <c r="L1015" s="2">
        <v>742478</v>
      </c>
      <c r="M1015" s="2">
        <v>5</v>
      </c>
      <c r="N1015" s="2" t="s">
        <v>450</v>
      </c>
      <c r="P1015" s="2" t="s">
        <v>80</v>
      </c>
      <c r="S1015" s="2" t="s">
        <v>81</v>
      </c>
      <c r="T1015" s="2" t="s">
        <v>82</v>
      </c>
      <c r="U1015" s="2" t="s">
        <v>83</v>
      </c>
      <c r="V1015" s="2">
        <v>21</v>
      </c>
      <c r="Y1015" s="2">
        <f t="shared" si="245"/>
        <v>6.6845076098596046</v>
      </c>
      <c r="AB1015" s="2">
        <v>6.6845076099999998</v>
      </c>
      <c r="AC1015" s="2">
        <f t="shared" si="246"/>
        <v>3.5093664951762931E-3</v>
      </c>
      <c r="AD1015" s="2">
        <v>0.72722668146979752</v>
      </c>
      <c r="AE1015" s="2">
        <f t="shared" si="251"/>
        <v>0.48256844593263742</v>
      </c>
      <c r="AF1015" s="2">
        <v>85</v>
      </c>
      <c r="AG1015" s="4">
        <f t="shared" si="252"/>
        <v>1.1764705882352942</v>
      </c>
      <c r="AH1015" s="4">
        <f t="shared" si="253"/>
        <v>1.6590390341679315</v>
      </c>
      <c r="AI1015" s="5">
        <f t="shared" si="254"/>
        <v>0.82951951708396576</v>
      </c>
      <c r="AJ1015" s="2">
        <f t="shared" si="247"/>
        <v>1.6844959176846207E-2</v>
      </c>
      <c r="AK1015" s="2">
        <f t="shared" si="248"/>
        <v>4.2112397942115519E-3</v>
      </c>
      <c r="AL1015" s="2">
        <v>5</v>
      </c>
      <c r="AM1015" s="2">
        <v>4</v>
      </c>
      <c r="AN1015" s="2">
        <f t="shared" si="249"/>
        <v>10</v>
      </c>
      <c r="AO1015" s="2">
        <f t="shared" si="250"/>
        <v>2</v>
      </c>
      <c r="AP1015" s="2">
        <v>8</v>
      </c>
      <c r="AQ1015" s="2">
        <v>2</v>
      </c>
      <c r="AR1015" s="2">
        <v>1</v>
      </c>
      <c r="AS1015" s="2" t="s">
        <v>79</v>
      </c>
      <c r="AT1015" s="2">
        <v>3</v>
      </c>
      <c r="AU1015" s="2">
        <v>3</v>
      </c>
      <c r="AW1015" s="2" t="str">
        <f t="shared" si="255"/>
        <v>Arbolitos</v>
      </c>
      <c r="AX1015" s="2" t="str">
        <f t="shared" si="256"/>
        <v>Latizal alto</v>
      </c>
      <c r="AY1015" s="2">
        <v>436</v>
      </c>
      <c r="AZ1015" s="4">
        <f t="shared" si="257"/>
        <v>0.22935779816513763</v>
      </c>
      <c r="BA1015" s="4">
        <v>4.5387229734277961</v>
      </c>
      <c r="BB1015" s="4">
        <f t="shared" si="258"/>
        <v>7.732057047151969E-2</v>
      </c>
      <c r="BC1015" s="4">
        <f t="shared" si="259"/>
        <v>0.30667836863665732</v>
      </c>
      <c r="BD1015" s="4">
        <f t="shared" si="260"/>
        <v>0.15333918431832866</v>
      </c>
    </row>
    <row r="1016" spans="1:56" x14ac:dyDescent="0.25">
      <c r="A1016" s="2">
        <v>21</v>
      </c>
      <c r="B1016" s="2" t="s">
        <v>122</v>
      </c>
      <c r="C1016" s="2" t="s">
        <v>432</v>
      </c>
      <c r="D1016" s="2" t="s">
        <v>401</v>
      </c>
      <c r="E1016" s="2" t="s">
        <v>58</v>
      </c>
      <c r="F1016" s="2" t="s">
        <v>433</v>
      </c>
      <c r="G1016" s="2" t="s">
        <v>222</v>
      </c>
      <c r="H1016" s="2" t="s">
        <v>402</v>
      </c>
      <c r="I1016" s="2" t="s">
        <v>403</v>
      </c>
      <c r="J1016" s="6">
        <v>42334</v>
      </c>
      <c r="K1016" s="2">
        <v>820824</v>
      </c>
      <c r="L1016" s="2">
        <v>742478</v>
      </c>
      <c r="M1016" s="2">
        <v>5</v>
      </c>
      <c r="N1016" s="2" t="s">
        <v>451</v>
      </c>
      <c r="P1016" s="2" t="s">
        <v>80</v>
      </c>
      <c r="S1016" s="2" t="s">
        <v>81</v>
      </c>
      <c r="T1016" s="2" t="s">
        <v>84</v>
      </c>
      <c r="U1016" s="2" t="s">
        <v>85</v>
      </c>
      <c r="V1016" s="2">
        <v>27</v>
      </c>
      <c r="Y1016" s="2">
        <f t="shared" si="245"/>
        <v>8.5943669269623477</v>
      </c>
      <c r="AB1016" s="2">
        <v>8.5943669269999994</v>
      </c>
      <c r="AC1016" s="2">
        <f t="shared" si="246"/>
        <v>5.8011976756995841E-3</v>
      </c>
      <c r="AD1016" s="2">
        <v>0.72722668146979752</v>
      </c>
      <c r="AE1016" s="2">
        <f t="shared" si="251"/>
        <v>0.7977151861335432</v>
      </c>
      <c r="AF1016" s="2">
        <v>85</v>
      </c>
      <c r="AG1016" s="4">
        <f t="shared" si="252"/>
        <v>1.1764705882352942</v>
      </c>
      <c r="AH1016" s="4">
        <f t="shared" si="253"/>
        <v>1.9741857743688374</v>
      </c>
      <c r="AI1016" s="5">
        <f t="shared" si="254"/>
        <v>0.98709288718441868</v>
      </c>
      <c r="AJ1016" s="2">
        <f t="shared" si="247"/>
        <v>2.4365030237938252E-2</v>
      </c>
      <c r="AK1016" s="2">
        <f t="shared" si="248"/>
        <v>1.2182515118969126E-2</v>
      </c>
      <c r="AL1016" s="2">
        <v>3</v>
      </c>
      <c r="AM1016" s="2">
        <v>3</v>
      </c>
      <c r="AN1016" s="2">
        <f t="shared" si="249"/>
        <v>4.5</v>
      </c>
      <c r="AO1016" s="2">
        <f t="shared" si="250"/>
        <v>0.89999999999999991</v>
      </c>
      <c r="AP1016" s="2">
        <v>7</v>
      </c>
      <c r="AQ1016" s="2">
        <v>3.5</v>
      </c>
      <c r="AR1016" s="2">
        <v>0</v>
      </c>
      <c r="AS1016" s="2" t="s">
        <v>79</v>
      </c>
      <c r="AT1016" s="2">
        <v>2</v>
      </c>
      <c r="AU1016" s="2">
        <v>3</v>
      </c>
      <c r="AW1016" s="2" t="str">
        <f t="shared" si="255"/>
        <v>Arbolitos</v>
      </c>
      <c r="AX1016" s="2" t="str">
        <f t="shared" si="256"/>
        <v>Latizal alto</v>
      </c>
      <c r="AY1016" s="2">
        <v>436</v>
      </c>
      <c r="AZ1016" s="4">
        <f t="shared" si="257"/>
        <v>0.22935779816513763</v>
      </c>
      <c r="BA1016" s="4">
        <v>4.5387229734277961</v>
      </c>
      <c r="BB1016" s="4">
        <f t="shared" si="258"/>
        <v>0.12781563690189984</v>
      </c>
      <c r="BC1016" s="4">
        <f t="shared" si="259"/>
        <v>0.35717343506703747</v>
      </c>
      <c r="BD1016" s="4">
        <f t="shared" si="260"/>
        <v>0.17858671753351874</v>
      </c>
    </row>
    <row r="1017" spans="1:56" x14ac:dyDescent="0.25">
      <c r="A1017" s="2">
        <v>21</v>
      </c>
      <c r="B1017" s="2" t="s">
        <v>122</v>
      </c>
      <c r="C1017" s="2" t="s">
        <v>432</v>
      </c>
      <c r="D1017" s="2" t="s">
        <v>401</v>
      </c>
      <c r="E1017" s="2" t="s">
        <v>58</v>
      </c>
      <c r="F1017" s="2" t="s">
        <v>433</v>
      </c>
      <c r="G1017" s="2" t="s">
        <v>222</v>
      </c>
      <c r="H1017" s="2" t="s">
        <v>402</v>
      </c>
      <c r="I1017" s="2" t="s">
        <v>403</v>
      </c>
      <c r="J1017" s="6">
        <v>42334</v>
      </c>
      <c r="K1017" s="2">
        <v>820824</v>
      </c>
      <c r="L1017" s="2">
        <v>742478</v>
      </c>
      <c r="M1017" s="2">
        <v>2</v>
      </c>
      <c r="N1017" s="2" t="s">
        <v>452</v>
      </c>
      <c r="P1017" s="2" t="s">
        <v>86</v>
      </c>
      <c r="S1017" s="2" t="s">
        <v>87</v>
      </c>
      <c r="T1017" s="2" t="s">
        <v>88</v>
      </c>
      <c r="U1017" s="2" t="s">
        <v>89</v>
      </c>
      <c r="V1017" s="2">
        <v>15.5</v>
      </c>
      <c r="Y1017" s="2">
        <f t="shared" si="245"/>
        <v>4.9338032358487558</v>
      </c>
      <c r="AB1017" s="2">
        <v>4.9338032360000001</v>
      </c>
      <c r="AC1017" s="2">
        <f t="shared" si="246"/>
        <v>1.9118487538913927E-3</v>
      </c>
      <c r="AD1017" s="2">
        <v>0.72722668146979752</v>
      </c>
      <c r="AE1017" s="2">
        <f t="shared" si="251"/>
        <v>0.26289584837940161</v>
      </c>
      <c r="AF1017" s="2">
        <v>85</v>
      </c>
      <c r="AG1017" s="4">
        <f t="shared" si="252"/>
        <v>1.1764705882352942</v>
      </c>
      <c r="AH1017" s="4">
        <f t="shared" si="253"/>
        <v>1.4393664366146957</v>
      </c>
      <c r="AI1017" s="5">
        <f t="shared" si="254"/>
        <v>0.71968321830734783</v>
      </c>
      <c r="AJ1017" s="2">
        <f t="shared" si="247"/>
        <v>4.5884370093393426E-3</v>
      </c>
      <c r="AK1017" s="2">
        <f t="shared" si="248"/>
        <v>1.1471092523348356E-3</v>
      </c>
      <c r="AL1017" s="2">
        <v>3</v>
      </c>
      <c r="AM1017" s="2">
        <v>2</v>
      </c>
      <c r="AN1017" s="2">
        <f t="shared" si="249"/>
        <v>3</v>
      </c>
      <c r="AO1017" s="2">
        <f t="shared" si="250"/>
        <v>0.6</v>
      </c>
      <c r="AP1017" s="2">
        <v>4</v>
      </c>
      <c r="AQ1017" s="2">
        <v>1</v>
      </c>
      <c r="AR1017" s="2">
        <v>0</v>
      </c>
      <c r="AS1017" s="2" t="s">
        <v>78</v>
      </c>
      <c r="AT1017" s="2">
        <v>4</v>
      </c>
      <c r="AU1017" s="2">
        <v>3</v>
      </c>
      <c r="AW1017" s="2" t="str">
        <f t="shared" si="255"/>
        <v>Arbustivo</v>
      </c>
      <c r="AX1017" s="2" t="str">
        <f t="shared" si="256"/>
        <v>Latizal bajo</v>
      </c>
      <c r="AY1017" s="2">
        <v>436</v>
      </c>
      <c r="AZ1017" s="4">
        <f t="shared" si="257"/>
        <v>0.22935779816513763</v>
      </c>
      <c r="BA1017" s="4">
        <v>4.5387229734277961</v>
      </c>
      <c r="BB1017" s="4">
        <f t="shared" si="258"/>
        <v>4.2123054548259868E-2</v>
      </c>
      <c r="BC1017" s="4">
        <f t="shared" si="259"/>
        <v>0.2714808527133975</v>
      </c>
      <c r="BD1017" s="4">
        <f t="shared" si="260"/>
        <v>0.13574042635669875</v>
      </c>
    </row>
    <row r="1018" spans="1:56" x14ac:dyDescent="0.25">
      <c r="A1018" s="2">
        <v>21</v>
      </c>
      <c r="B1018" s="2" t="s">
        <v>122</v>
      </c>
      <c r="C1018" s="2" t="s">
        <v>432</v>
      </c>
      <c r="D1018" s="2" t="s">
        <v>401</v>
      </c>
      <c r="E1018" s="2" t="s">
        <v>58</v>
      </c>
      <c r="F1018" s="2" t="s">
        <v>433</v>
      </c>
      <c r="G1018" s="2" t="s">
        <v>222</v>
      </c>
      <c r="H1018" s="2" t="s">
        <v>402</v>
      </c>
      <c r="I1018" s="2" t="s">
        <v>403</v>
      </c>
      <c r="J1018" s="6">
        <v>42334</v>
      </c>
      <c r="K1018" s="2">
        <v>820824</v>
      </c>
      <c r="L1018" s="2">
        <v>742478</v>
      </c>
      <c r="M1018" s="2">
        <v>4</v>
      </c>
      <c r="N1018" s="2" t="s">
        <v>440</v>
      </c>
      <c r="P1018" s="2" t="s">
        <v>86</v>
      </c>
      <c r="S1018" s="2" t="s">
        <v>87</v>
      </c>
      <c r="T1018" s="2" t="s">
        <v>88</v>
      </c>
      <c r="U1018" s="2" t="s">
        <v>89</v>
      </c>
      <c r="V1018" s="2">
        <v>30</v>
      </c>
      <c r="Y1018" s="2">
        <f t="shared" si="245"/>
        <v>9.5492965855137211</v>
      </c>
      <c r="AB1018" s="2">
        <v>9.5492965860000005</v>
      </c>
      <c r="AC1018" s="2">
        <f t="shared" si="246"/>
        <v>7.1619724391352906E-3</v>
      </c>
      <c r="AD1018" s="2">
        <v>0.72722668146979752</v>
      </c>
      <c r="AE1018" s="2">
        <f t="shared" si="251"/>
        <v>0.98483356312783121</v>
      </c>
      <c r="AF1018" s="2">
        <v>85</v>
      </c>
      <c r="AG1018" s="4">
        <f t="shared" si="252"/>
        <v>1.1764705882352942</v>
      </c>
      <c r="AH1018" s="4">
        <f t="shared" si="253"/>
        <v>2.1613041513631255</v>
      </c>
      <c r="AI1018" s="5">
        <f t="shared" si="254"/>
        <v>1.0806520756815627</v>
      </c>
      <c r="AJ1018" s="2">
        <f t="shared" si="247"/>
        <v>3.0080284244368219E-2</v>
      </c>
      <c r="AK1018" s="2">
        <f t="shared" si="248"/>
        <v>6.4457751952217614E-3</v>
      </c>
      <c r="AL1018" s="2">
        <v>4</v>
      </c>
      <c r="AM1018" s="2">
        <v>4</v>
      </c>
      <c r="AN1018" s="2">
        <f t="shared" si="249"/>
        <v>8</v>
      </c>
      <c r="AO1018" s="2">
        <f t="shared" si="250"/>
        <v>1.6</v>
      </c>
      <c r="AP1018" s="2">
        <v>7</v>
      </c>
      <c r="AQ1018" s="2">
        <v>1.5</v>
      </c>
      <c r="AR1018" s="2">
        <v>0</v>
      </c>
      <c r="AS1018" s="2" t="s">
        <v>78</v>
      </c>
      <c r="AT1018" s="2">
        <v>4</v>
      </c>
      <c r="AU1018" s="2">
        <v>3</v>
      </c>
      <c r="AW1018" s="2" t="str">
        <f t="shared" si="255"/>
        <v>Arbolitos</v>
      </c>
      <c r="AX1018" s="2" t="str">
        <f t="shared" si="256"/>
        <v>Latizal alto</v>
      </c>
      <c r="AY1018" s="2">
        <v>436</v>
      </c>
      <c r="AZ1018" s="4">
        <f t="shared" si="257"/>
        <v>0.22935779816513763</v>
      </c>
      <c r="BA1018" s="4">
        <v>4.5387229734277961</v>
      </c>
      <c r="BB1018" s="4">
        <f t="shared" si="258"/>
        <v>0.1577970825949381</v>
      </c>
      <c r="BC1018" s="4">
        <f t="shared" si="259"/>
        <v>0.38715488076007576</v>
      </c>
      <c r="BD1018" s="4">
        <f t="shared" si="260"/>
        <v>0.19357744038003788</v>
      </c>
    </row>
    <row r="1019" spans="1:56" x14ac:dyDescent="0.25">
      <c r="A1019" s="2">
        <v>21</v>
      </c>
      <c r="B1019" s="2" t="s">
        <v>122</v>
      </c>
      <c r="C1019" s="2" t="s">
        <v>432</v>
      </c>
      <c r="D1019" s="2" t="s">
        <v>401</v>
      </c>
      <c r="E1019" s="2" t="s">
        <v>58</v>
      </c>
      <c r="F1019" s="2" t="s">
        <v>433</v>
      </c>
      <c r="G1019" s="2" t="s">
        <v>222</v>
      </c>
      <c r="H1019" s="2" t="s">
        <v>402</v>
      </c>
      <c r="I1019" s="2" t="s">
        <v>403</v>
      </c>
      <c r="J1019" s="6">
        <v>42334</v>
      </c>
      <c r="K1019" s="2">
        <v>820824</v>
      </c>
      <c r="L1019" s="2">
        <v>742478</v>
      </c>
      <c r="M1019" s="2">
        <v>3</v>
      </c>
      <c r="N1019" s="2" t="s">
        <v>404</v>
      </c>
      <c r="P1019" s="2" t="s">
        <v>90</v>
      </c>
      <c r="S1019" s="2" t="s">
        <v>91</v>
      </c>
      <c r="T1019" s="2" t="s">
        <v>369</v>
      </c>
      <c r="U1019" s="2" t="s">
        <v>93</v>
      </c>
      <c r="V1019" s="2">
        <v>10</v>
      </c>
      <c r="Y1019" s="2">
        <f t="shared" si="245"/>
        <v>3.183098861837907</v>
      </c>
      <c r="AB1019" s="2">
        <v>3.183098862</v>
      </c>
      <c r="AC1019" s="2">
        <f t="shared" si="246"/>
        <v>7.9577471545947667E-4</v>
      </c>
      <c r="AD1019" s="2">
        <v>0.72722668146979752</v>
      </c>
      <c r="AE1019" s="2">
        <f t="shared" si="251"/>
        <v>0.1094259514586479</v>
      </c>
      <c r="AF1019" s="2">
        <v>85</v>
      </c>
      <c r="AG1019" s="4">
        <f t="shared" si="252"/>
        <v>1.1764705882352942</v>
      </c>
      <c r="AH1019" s="4">
        <f t="shared" si="253"/>
        <v>1.2858965396939421</v>
      </c>
      <c r="AI1019" s="5">
        <f t="shared" si="254"/>
        <v>0.64294826984697107</v>
      </c>
      <c r="AJ1019" s="2">
        <f t="shared" si="247"/>
        <v>1.9098593171027439E-3</v>
      </c>
      <c r="AK1019" s="2">
        <f t="shared" si="248"/>
        <v>7.1619724391352893E-4</v>
      </c>
      <c r="AL1019" s="2">
        <v>2</v>
      </c>
      <c r="AM1019" s="2">
        <v>2</v>
      </c>
      <c r="AN1019" s="2">
        <f t="shared" si="249"/>
        <v>2</v>
      </c>
      <c r="AO1019" s="2">
        <f t="shared" si="250"/>
        <v>0.4</v>
      </c>
      <c r="AP1019" s="2">
        <v>4</v>
      </c>
      <c r="AQ1019" s="2">
        <v>1.5</v>
      </c>
      <c r="AR1019" s="2">
        <v>0</v>
      </c>
      <c r="AS1019" s="2" t="s">
        <v>78</v>
      </c>
      <c r="AT1019" s="2">
        <v>4</v>
      </c>
      <c r="AU1019" s="2">
        <v>3</v>
      </c>
      <c r="AW1019" s="2" t="str">
        <f t="shared" si="255"/>
        <v>Arbustivo</v>
      </c>
      <c r="AX1019" s="2" t="str">
        <f t="shared" si="256"/>
        <v>Latizal bajo</v>
      </c>
      <c r="AY1019" s="2">
        <v>436</v>
      </c>
      <c r="AZ1019" s="4">
        <f t="shared" si="257"/>
        <v>0.22935779816513763</v>
      </c>
      <c r="BA1019" s="4">
        <v>4.5387229734277961</v>
      </c>
      <c r="BB1019" s="4">
        <f t="shared" si="258"/>
        <v>1.7533009177215345E-2</v>
      </c>
      <c r="BC1019" s="4">
        <f t="shared" si="259"/>
        <v>0.24689080734235297</v>
      </c>
      <c r="BD1019" s="4">
        <f t="shared" si="260"/>
        <v>0.12344540367117648</v>
      </c>
    </row>
    <row r="1020" spans="1:56" x14ac:dyDescent="0.25">
      <c r="A1020" s="2">
        <v>21</v>
      </c>
      <c r="B1020" s="2" t="s">
        <v>122</v>
      </c>
      <c r="C1020" s="2" t="s">
        <v>432</v>
      </c>
      <c r="D1020" s="2" t="s">
        <v>401</v>
      </c>
      <c r="E1020" s="2" t="s">
        <v>58</v>
      </c>
      <c r="F1020" s="2" t="s">
        <v>433</v>
      </c>
      <c r="G1020" s="2" t="s">
        <v>222</v>
      </c>
      <c r="H1020" s="2" t="s">
        <v>402</v>
      </c>
      <c r="I1020" s="2" t="s">
        <v>403</v>
      </c>
      <c r="J1020" s="6">
        <v>42334</v>
      </c>
      <c r="K1020" s="2">
        <v>820824</v>
      </c>
      <c r="L1020" s="2">
        <v>742478</v>
      </c>
      <c r="M1020" s="2">
        <v>1</v>
      </c>
      <c r="N1020" s="2" t="s">
        <v>334</v>
      </c>
      <c r="P1020" s="2" t="s">
        <v>90</v>
      </c>
      <c r="S1020" s="2" t="s">
        <v>91</v>
      </c>
      <c r="T1020" s="2" t="s">
        <v>373</v>
      </c>
      <c r="U1020" s="2" t="s">
        <v>93</v>
      </c>
      <c r="V1020" s="2">
        <v>16</v>
      </c>
      <c r="Y1020" s="2">
        <f t="shared" si="245"/>
        <v>5.0929581789406511</v>
      </c>
      <c r="AB1020" s="2">
        <v>5.092958179</v>
      </c>
      <c r="AC1020" s="2">
        <f t="shared" si="246"/>
        <v>2.0371832715762607E-3</v>
      </c>
      <c r="AD1020" s="2">
        <v>0.72722668146979752</v>
      </c>
      <c r="AE1020" s="2">
        <f t="shared" si="251"/>
        <v>0.28013043573413871</v>
      </c>
      <c r="AF1020" s="2">
        <v>85</v>
      </c>
      <c r="AG1020" s="4">
        <f t="shared" si="252"/>
        <v>1.1764705882352942</v>
      </c>
      <c r="AH1020" s="4">
        <f t="shared" si="253"/>
        <v>1.4566010239694329</v>
      </c>
      <c r="AI1020" s="5">
        <f t="shared" si="254"/>
        <v>0.72830051198471646</v>
      </c>
      <c r="AJ1020" s="2">
        <f t="shared" si="247"/>
        <v>4.8892398517830253E-3</v>
      </c>
      <c r="AK1020" s="2">
        <f t="shared" si="248"/>
        <v>0</v>
      </c>
      <c r="AL1020" s="2">
        <v>2</v>
      </c>
      <c r="AM1020" s="2">
        <v>2</v>
      </c>
      <c r="AN1020" s="2">
        <f t="shared" si="249"/>
        <v>2</v>
      </c>
      <c r="AO1020" s="2">
        <f t="shared" si="250"/>
        <v>0.4</v>
      </c>
      <c r="AP1020" s="2">
        <v>4</v>
      </c>
      <c r="AQ1020" s="2">
        <v>0</v>
      </c>
      <c r="AR1020" s="2">
        <v>3</v>
      </c>
      <c r="AS1020" s="2" t="s">
        <v>78</v>
      </c>
      <c r="AT1020" s="2">
        <v>3</v>
      </c>
      <c r="AU1020" s="2">
        <v>3</v>
      </c>
      <c r="AW1020" s="2" t="str">
        <f t="shared" si="255"/>
        <v>Arbustivo</v>
      </c>
      <c r="AX1020" s="2" t="str">
        <f t="shared" si="256"/>
        <v>Latizal alto</v>
      </c>
      <c r="AY1020" s="2">
        <v>436</v>
      </c>
      <c r="AZ1020" s="4">
        <f t="shared" si="257"/>
        <v>0.22935779816513763</v>
      </c>
      <c r="BA1020" s="4">
        <v>4.5387229734277961</v>
      </c>
      <c r="BB1020" s="4">
        <f t="shared" si="258"/>
        <v>4.4884503493671291E-2</v>
      </c>
      <c r="BC1020" s="4">
        <f t="shared" si="259"/>
        <v>0.27424230165880892</v>
      </c>
      <c r="BD1020" s="4">
        <f t="shared" si="260"/>
        <v>0.13712115082940446</v>
      </c>
    </row>
    <row r="1021" spans="1:56" x14ac:dyDescent="0.25">
      <c r="A1021" s="2">
        <v>21</v>
      </c>
      <c r="B1021" s="2" t="s">
        <v>122</v>
      </c>
      <c r="C1021" s="2" t="s">
        <v>432</v>
      </c>
      <c r="D1021" s="2" t="s">
        <v>401</v>
      </c>
      <c r="E1021" s="2" t="s">
        <v>58</v>
      </c>
      <c r="F1021" s="2" t="s">
        <v>433</v>
      </c>
      <c r="G1021" s="2" t="s">
        <v>222</v>
      </c>
      <c r="H1021" s="2" t="s">
        <v>402</v>
      </c>
      <c r="I1021" s="2" t="s">
        <v>403</v>
      </c>
      <c r="J1021" s="6">
        <v>42334</v>
      </c>
      <c r="K1021" s="2">
        <v>820824</v>
      </c>
      <c r="L1021" s="2">
        <v>742478</v>
      </c>
      <c r="M1021" s="2">
        <v>1</v>
      </c>
      <c r="N1021" s="2" t="s">
        <v>425</v>
      </c>
      <c r="P1021" s="2" t="s">
        <v>90</v>
      </c>
      <c r="S1021" s="2" t="s">
        <v>91</v>
      </c>
      <c r="T1021" s="2" t="s">
        <v>373</v>
      </c>
      <c r="U1021" s="2" t="s">
        <v>93</v>
      </c>
      <c r="V1021" s="2">
        <v>16</v>
      </c>
      <c r="Y1021" s="2">
        <f t="shared" si="245"/>
        <v>5.0929581789406511</v>
      </c>
      <c r="AB1021" s="2">
        <v>5.092958179</v>
      </c>
      <c r="AC1021" s="2">
        <f t="shared" si="246"/>
        <v>2.0371832715762607E-3</v>
      </c>
      <c r="AD1021" s="2">
        <v>0.72722668146979752</v>
      </c>
      <c r="AE1021" s="2">
        <f t="shared" si="251"/>
        <v>0.28013043573413871</v>
      </c>
      <c r="AF1021" s="2">
        <v>85</v>
      </c>
      <c r="AG1021" s="4">
        <f t="shared" si="252"/>
        <v>1.1764705882352942</v>
      </c>
      <c r="AH1021" s="4">
        <f t="shared" si="253"/>
        <v>1.4566010239694329</v>
      </c>
      <c r="AI1021" s="5">
        <f t="shared" si="254"/>
        <v>0.72830051198471646</v>
      </c>
      <c r="AJ1021" s="2">
        <f t="shared" si="247"/>
        <v>7.3338597776745375E-3</v>
      </c>
      <c r="AK1021" s="2">
        <f t="shared" si="248"/>
        <v>1.2223099629457563E-3</v>
      </c>
      <c r="AL1021" s="2">
        <v>3</v>
      </c>
      <c r="AM1021" s="2">
        <v>3</v>
      </c>
      <c r="AN1021" s="2">
        <f t="shared" si="249"/>
        <v>4.5</v>
      </c>
      <c r="AO1021" s="2">
        <f t="shared" si="250"/>
        <v>0.89999999999999991</v>
      </c>
      <c r="AP1021" s="2">
        <v>6</v>
      </c>
      <c r="AQ1021" s="2">
        <v>1</v>
      </c>
      <c r="AR1021" s="2">
        <v>2</v>
      </c>
      <c r="AS1021" s="2" t="s">
        <v>78</v>
      </c>
      <c r="AT1021" s="2">
        <v>2</v>
      </c>
      <c r="AU1021" s="2">
        <v>3</v>
      </c>
      <c r="AW1021" s="2" t="str">
        <f t="shared" si="255"/>
        <v>Arbolitos</v>
      </c>
      <c r="AX1021" s="2" t="str">
        <f t="shared" si="256"/>
        <v>Latizal alto</v>
      </c>
      <c r="AY1021" s="2">
        <v>436</v>
      </c>
      <c r="AZ1021" s="4">
        <f t="shared" si="257"/>
        <v>0.22935779816513763</v>
      </c>
      <c r="BA1021" s="4">
        <v>4.5387229734277961</v>
      </c>
      <c r="BB1021" s="4">
        <f t="shared" si="258"/>
        <v>4.4884503493671291E-2</v>
      </c>
      <c r="BC1021" s="4">
        <f t="shared" si="259"/>
        <v>0.27424230165880892</v>
      </c>
      <c r="BD1021" s="4">
        <f t="shared" si="260"/>
        <v>0.13712115082940446</v>
      </c>
    </row>
    <row r="1022" spans="1:56" x14ac:dyDescent="0.25">
      <c r="A1022" s="2">
        <v>21</v>
      </c>
      <c r="B1022" s="2" t="s">
        <v>122</v>
      </c>
      <c r="C1022" s="2" t="s">
        <v>432</v>
      </c>
      <c r="D1022" s="2" t="s">
        <v>401</v>
      </c>
      <c r="E1022" s="2" t="s">
        <v>58</v>
      </c>
      <c r="F1022" s="2" t="s">
        <v>433</v>
      </c>
      <c r="G1022" s="2" t="s">
        <v>222</v>
      </c>
      <c r="H1022" s="2" t="s">
        <v>402</v>
      </c>
      <c r="I1022" s="2" t="s">
        <v>403</v>
      </c>
      <c r="J1022" s="6">
        <v>42334</v>
      </c>
      <c r="K1022" s="2">
        <v>820824</v>
      </c>
      <c r="L1022" s="2">
        <v>742478</v>
      </c>
      <c r="M1022" s="2">
        <v>2</v>
      </c>
      <c r="N1022" s="2" t="s">
        <v>328</v>
      </c>
      <c r="P1022" s="2" t="s">
        <v>90</v>
      </c>
      <c r="S1022" s="2" t="s">
        <v>91</v>
      </c>
      <c r="T1022" s="2" t="s">
        <v>373</v>
      </c>
      <c r="U1022" s="2" t="s">
        <v>93</v>
      </c>
      <c r="V1022" s="2">
        <v>18</v>
      </c>
      <c r="Y1022" s="2">
        <f t="shared" si="245"/>
        <v>5.7295779513082321</v>
      </c>
      <c r="AB1022" s="2">
        <v>5.7295779509999996</v>
      </c>
      <c r="AC1022" s="2">
        <f t="shared" si="246"/>
        <v>2.5783100780887042E-3</v>
      </c>
      <c r="AD1022" s="2">
        <v>0.72722668146979752</v>
      </c>
      <c r="AE1022" s="2">
        <f t="shared" si="251"/>
        <v>0.35454008272601922</v>
      </c>
      <c r="AF1022" s="2">
        <v>85</v>
      </c>
      <c r="AG1022" s="4">
        <f t="shared" si="252"/>
        <v>1.1764705882352942</v>
      </c>
      <c r="AH1022" s="4">
        <f t="shared" si="253"/>
        <v>1.5310106709613134</v>
      </c>
      <c r="AI1022" s="5">
        <f t="shared" si="254"/>
        <v>0.76550533548065669</v>
      </c>
      <c r="AJ1022" s="2">
        <f t="shared" si="247"/>
        <v>1.237588837482578E-2</v>
      </c>
      <c r="AK1022" s="2">
        <f t="shared" si="248"/>
        <v>5.4144511639862792E-3</v>
      </c>
      <c r="AL1022" s="2">
        <v>4</v>
      </c>
      <c r="AM1022" s="2">
        <v>3</v>
      </c>
      <c r="AN1022" s="2">
        <f t="shared" si="249"/>
        <v>6</v>
      </c>
      <c r="AO1022" s="2">
        <f t="shared" si="250"/>
        <v>1.2</v>
      </c>
      <c r="AP1022" s="2">
        <v>8</v>
      </c>
      <c r="AQ1022" s="2">
        <v>3.5</v>
      </c>
      <c r="AR1022" s="2">
        <v>0</v>
      </c>
      <c r="AS1022" s="2" t="s">
        <v>79</v>
      </c>
      <c r="AT1022" s="2">
        <v>3</v>
      </c>
      <c r="AU1022" s="2">
        <v>3</v>
      </c>
      <c r="AW1022" s="2" t="str">
        <f t="shared" si="255"/>
        <v>Arbolitos</v>
      </c>
      <c r="AX1022" s="2" t="str">
        <f t="shared" si="256"/>
        <v>Latizal alto</v>
      </c>
      <c r="AY1022" s="2">
        <v>436</v>
      </c>
      <c r="AZ1022" s="4">
        <f t="shared" si="257"/>
        <v>0.22935779816513763</v>
      </c>
      <c r="BA1022" s="4">
        <v>4.5387229734277961</v>
      </c>
      <c r="BB1022" s="4">
        <f t="shared" si="258"/>
        <v>5.6806949734177714E-2</v>
      </c>
      <c r="BC1022" s="4">
        <f t="shared" si="259"/>
        <v>0.28616474789931534</v>
      </c>
      <c r="BD1022" s="4">
        <f t="shared" si="260"/>
        <v>0.14308237394965767</v>
      </c>
    </row>
    <row r="1023" spans="1:56" x14ac:dyDescent="0.25">
      <c r="A1023" s="2">
        <v>21</v>
      </c>
      <c r="B1023" s="2" t="s">
        <v>122</v>
      </c>
      <c r="C1023" s="2" t="s">
        <v>432</v>
      </c>
      <c r="D1023" s="2" t="s">
        <v>401</v>
      </c>
      <c r="E1023" s="2" t="s">
        <v>58</v>
      </c>
      <c r="F1023" s="2" t="s">
        <v>433</v>
      </c>
      <c r="G1023" s="2" t="s">
        <v>222</v>
      </c>
      <c r="H1023" s="2" t="s">
        <v>402</v>
      </c>
      <c r="I1023" s="2" t="s">
        <v>403</v>
      </c>
      <c r="J1023" s="6">
        <v>42334</v>
      </c>
      <c r="K1023" s="2">
        <v>820824</v>
      </c>
      <c r="L1023" s="2">
        <v>742478</v>
      </c>
      <c r="M1023" s="2">
        <v>1</v>
      </c>
      <c r="N1023" s="2" t="s">
        <v>262</v>
      </c>
      <c r="P1023" s="2" t="s">
        <v>140</v>
      </c>
      <c r="S1023" s="2" t="s">
        <v>141</v>
      </c>
      <c r="T1023" s="2" t="s">
        <v>142</v>
      </c>
      <c r="U1023" s="2" t="s">
        <v>143</v>
      </c>
      <c r="V1023" s="2">
        <v>30</v>
      </c>
      <c r="Y1023" s="2">
        <f t="shared" si="245"/>
        <v>9.5492965855137211</v>
      </c>
      <c r="AB1023" s="2">
        <v>9.5492965860000005</v>
      </c>
      <c r="AC1023" s="2">
        <f t="shared" si="246"/>
        <v>7.1619724391352906E-3</v>
      </c>
      <c r="AD1023" s="2">
        <v>0.72722668146979752</v>
      </c>
      <c r="AE1023" s="2">
        <f t="shared" si="251"/>
        <v>0.98483356312783121</v>
      </c>
      <c r="AF1023" s="2">
        <v>85</v>
      </c>
      <c r="AG1023" s="4">
        <f t="shared" si="252"/>
        <v>1.1764705882352942</v>
      </c>
      <c r="AH1023" s="4">
        <f t="shared" si="253"/>
        <v>2.1613041513631255</v>
      </c>
      <c r="AI1023" s="5">
        <f t="shared" si="254"/>
        <v>1.0806520756815627</v>
      </c>
      <c r="AJ1023" s="2">
        <f t="shared" si="247"/>
        <v>3.0080284244368219E-2</v>
      </c>
      <c r="AK1023" s="2">
        <f t="shared" si="248"/>
        <v>2.1485917317405869E-2</v>
      </c>
      <c r="AL1023" s="2">
        <v>3</v>
      </c>
      <c r="AM1023" s="2">
        <v>2</v>
      </c>
      <c r="AN1023" s="2">
        <f t="shared" si="249"/>
        <v>3</v>
      </c>
      <c r="AO1023" s="2">
        <f t="shared" si="250"/>
        <v>0.6</v>
      </c>
      <c r="AP1023" s="2">
        <v>7</v>
      </c>
      <c r="AQ1023" s="2">
        <v>5</v>
      </c>
      <c r="AR1023" s="2">
        <v>0</v>
      </c>
      <c r="AS1023" s="2" t="s">
        <v>78</v>
      </c>
      <c r="AT1023" s="2">
        <v>4</v>
      </c>
      <c r="AU1023" s="2">
        <v>3</v>
      </c>
      <c r="AW1023" s="2" t="str">
        <f t="shared" si="255"/>
        <v>Arbolitos</v>
      </c>
      <c r="AX1023" s="2" t="str">
        <f t="shared" si="256"/>
        <v>Latizal alto</v>
      </c>
      <c r="AY1023" s="2">
        <v>436</v>
      </c>
      <c r="AZ1023" s="4">
        <f t="shared" si="257"/>
        <v>0.22935779816513763</v>
      </c>
      <c r="BA1023" s="4">
        <v>4.5387229734277961</v>
      </c>
      <c r="BB1023" s="4">
        <f t="shared" si="258"/>
        <v>0.1577970825949381</v>
      </c>
      <c r="BC1023" s="4">
        <f t="shared" si="259"/>
        <v>0.38715488076007576</v>
      </c>
      <c r="BD1023" s="4">
        <f t="shared" si="260"/>
        <v>0.19357744038003788</v>
      </c>
    </row>
    <row r="1024" spans="1:56" x14ac:dyDescent="0.25">
      <c r="A1024" s="2">
        <v>21</v>
      </c>
      <c r="B1024" s="2" t="s">
        <v>122</v>
      </c>
      <c r="C1024" s="2" t="s">
        <v>432</v>
      </c>
      <c r="D1024" s="2" t="s">
        <v>401</v>
      </c>
      <c r="E1024" s="2" t="s">
        <v>58</v>
      </c>
      <c r="F1024" s="2" t="s">
        <v>433</v>
      </c>
      <c r="G1024" s="2" t="s">
        <v>222</v>
      </c>
      <c r="H1024" s="2" t="s">
        <v>402</v>
      </c>
      <c r="I1024" s="2" t="s">
        <v>403</v>
      </c>
      <c r="J1024" s="6">
        <v>42334</v>
      </c>
      <c r="K1024" s="2">
        <v>820824</v>
      </c>
      <c r="L1024" s="2">
        <v>742478</v>
      </c>
      <c r="M1024" s="2">
        <v>2</v>
      </c>
      <c r="N1024" s="2" t="s">
        <v>316</v>
      </c>
      <c r="P1024" s="2" t="s">
        <v>140</v>
      </c>
      <c r="S1024" s="2" t="s">
        <v>141</v>
      </c>
      <c r="T1024" s="2" t="s">
        <v>142</v>
      </c>
      <c r="U1024" s="2" t="s">
        <v>143</v>
      </c>
      <c r="V1024" s="2">
        <v>23</v>
      </c>
      <c r="Y1024" s="2">
        <f t="shared" si="245"/>
        <v>7.3211273822271856</v>
      </c>
      <c r="AB1024" s="2">
        <v>7.3211273820000002</v>
      </c>
      <c r="AC1024" s="2">
        <f t="shared" si="246"/>
        <v>4.2096482447806314E-3</v>
      </c>
      <c r="AD1024" s="2">
        <v>0.72722668146979752</v>
      </c>
      <c r="AE1024" s="2">
        <f t="shared" si="251"/>
        <v>0.57886328321624736</v>
      </c>
      <c r="AF1024" s="2">
        <v>85</v>
      </c>
      <c r="AG1024" s="4">
        <f t="shared" si="252"/>
        <v>1.1764705882352942</v>
      </c>
      <c r="AH1024" s="4">
        <f t="shared" si="253"/>
        <v>1.7553338714515414</v>
      </c>
      <c r="AI1024" s="5">
        <f t="shared" si="254"/>
        <v>0.8776669357257707</v>
      </c>
      <c r="AJ1024" s="2">
        <f t="shared" si="247"/>
        <v>1.7680522628078652E-2</v>
      </c>
      <c r="AK1024" s="2">
        <f t="shared" si="248"/>
        <v>1.5154733681210272E-2</v>
      </c>
      <c r="AL1024" s="2">
        <v>3</v>
      </c>
      <c r="AM1024" s="2">
        <v>3</v>
      </c>
      <c r="AN1024" s="2">
        <f t="shared" si="249"/>
        <v>4.5</v>
      </c>
      <c r="AO1024" s="2">
        <f t="shared" si="250"/>
        <v>0.89999999999999991</v>
      </c>
      <c r="AP1024" s="2">
        <v>7</v>
      </c>
      <c r="AQ1024" s="2">
        <v>6</v>
      </c>
      <c r="AR1024" s="2">
        <v>0</v>
      </c>
      <c r="AS1024" s="2" t="s">
        <v>78</v>
      </c>
      <c r="AT1024" s="2">
        <v>3</v>
      </c>
      <c r="AU1024" s="2">
        <v>3</v>
      </c>
      <c r="AW1024" s="2" t="str">
        <f t="shared" si="255"/>
        <v>Arbolitos</v>
      </c>
      <c r="AX1024" s="2" t="str">
        <f t="shared" si="256"/>
        <v>Latizal alto</v>
      </c>
      <c r="AY1024" s="2">
        <v>436</v>
      </c>
      <c r="AZ1024" s="4">
        <f t="shared" si="257"/>
        <v>0.22935779816513763</v>
      </c>
      <c r="BA1024" s="4">
        <v>4.5387229734277961</v>
      </c>
      <c r="BB1024" s="4">
        <f t="shared" si="258"/>
        <v>9.2749618547469173E-2</v>
      </c>
      <c r="BC1024" s="4">
        <f t="shared" si="259"/>
        <v>0.32210741671260679</v>
      </c>
      <c r="BD1024" s="4">
        <f t="shared" si="260"/>
        <v>0.16105370835630339</v>
      </c>
    </row>
    <row r="1025" spans="1:56" x14ac:dyDescent="0.25">
      <c r="A1025" s="2">
        <v>21</v>
      </c>
      <c r="B1025" s="2" t="s">
        <v>122</v>
      </c>
      <c r="C1025" s="2" t="s">
        <v>432</v>
      </c>
      <c r="D1025" s="2" t="s">
        <v>401</v>
      </c>
      <c r="E1025" s="2" t="s">
        <v>58</v>
      </c>
      <c r="F1025" s="2" t="s">
        <v>433</v>
      </c>
      <c r="G1025" s="2" t="s">
        <v>222</v>
      </c>
      <c r="H1025" s="2" t="s">
        <v>402</v>
      </c>
      <c r="I1025" s="2" t="s">
        <v>403</v>
      </c>
      <c r="J1025" s="6">
        <v>42334</v>
      </c>
      <c r="K1025" s="2">
        <v>820824</v>
      </c>
      <c r="L1025" s="2">
        <v>742478</v>
      </c>
      <c r="M1025" s="2">
        <v>2</v>
      </c>
      <c r="N1025" s="2" t="s">
        <v>428</v>
      </c>
      <c r="O1025" s="2" t="s">
        <v>63</v>
      </c>
      <c r="P1025" s="2" t="s">
        <v>144</v>
      </c>
      <c r="S1025" s="2" t="s">
        <v>152</v>
      </c>
      <c r="T1025" s="2" t="s">
        <v>153</v>
      </c>
      <c r="U1025" s="2" t="s">
        <v>154</v>
      </c>
      <c r="V1025" s="2">
        <v>41</v>
      </c>
      <c r="W1025" s="2">
        <v>36</v>
      </c>
      <c r="Y1025" s="2">
        <f t="shared" si="245"/>
        <v>13.050705333535419</v>
      </c>
      <c r="Z1025" s="2">
        <f>+W1025/PI()</f>
        <v>11.459155902616464</v>
      </c>
      <c r="AB1025" s="2">
        <v>13.05070533</v>
      </c>
      <c r="AC1025" s="2">
        <f t="shared" si="246"/>
        <v>4.7181482879592382E-2</v>
      </c>
      <c r="AD1025" s="2">
        <v>0.72722668146979752</v>
      </c>
      <c r="AE1025" s="2">
        <f t="shared" si="251"/>
        <v>6.4878646619832363</v>
      </c>
      <c r="AF1025" s="2">
        <v>85</v>
      </c>
      <c r="AG1025" s="4">
        <f t="shared" si="252"/>
        <v>1.1764705882352942</v>
      </c>
      <c r="AH1025" s="4">
        <f t="shared" si="253"/>
        <v>7.6643352502185307</v>
      </c>
      <c r="AI1025" s="5">
        <f t="shared" si="254"/>
        <v>3.8321676251092653</v>
      </c>
      <c r="AJ1025" s="2">
        <f t="shared" si="247"/>
        <v>0.25478000754979885</v>
      </c>
      <c r="AK1025" s="2">
        <f t="shared" si="248"/>
        <v>0.11323555891102172</v>
      </c>
      <c r="AL1025" s="2">
        <v>6</v>
      </c>
      <c r="AM1025" s="2">
        <v>7</v>
      </c>
      <c r="AN1025" s="2">
        <f t="shared" si="249"/>
        <v>21</v>
      </c>
      <c r="AO1025" s="2">
        <f t="shared" si="250"/>
        <v>4.2</v>
      </c>
      <c r="AP1025" s="2">
        <v>9</v>
      </c>
      <c r="AQ1025" s="2">
        <v>4</v>
      </c>
      <c r="AR1025" s="2">
        <v>2</v>
      </c>
      <c r="AS1025" s="2" t="s">
        <v>79</v>
      </c>
      <c r="AT1025" s="2">
        <v>4</v>
      </c>
      <c r="AU1025" s="2">
        <v>3</v>
      </c>
      <c r="AW1025" s="2" t="str">
        <f t="shared" si="255"/>
        <v>Arbolitos</v>
      </c>
      <c r="AX1025" s="2" t="str">
        <f t="shared" si="256"/>
        <v>I</v>
      </c>
      <c r="AY1025" s="2">
        <v>436</v>
      </c>
      <c r="AZ1025" s="4">
        <f t="shared" si="257"/>
        <v>0.22935779816513763</v>
      </c>
      <c r="BA1025" s="4">
        <v>4.5387229734277961</v>
      </c>
      <c r="BB1025" s="4">
        <f t="shared" si="258"/>
        <v>1.0395321141170981</v>
      </c>
      <c r="BC1025" s="4">
        <f t="shared" si="259"/>
        <v>1.2688899122822357</v>
      </c>
      <c r="BD1025" s="4">
        <f t="shared" si="260"/>
        <v>0.63444495614111784</v>
      </c>
    </row>
    <row r="1026" spans="1:56" x14ac:dyDescent="0.25">
      <c r="A1026" s="2">
        <v>21</v>
      </c>
      <c r="B1026" s="2" t="s">
        <v>122</v>
      </c>
      <c r="C1026" s="2" t="s">
        <v>432</v>
      </c>
      <c r="D1026" s="2" t="s">
        <v>401</v>
      </c>
      <c r="E1026" s="2" t="s">
        <v>58</v>
      </c>
      <c r="F1026" s="2" t="s">
        <v>433</v>
      </c>
      <c r="G1026" s="2" t="s">
        <v>222</v>
      </c>
      <c r="H1026" s="2" t="s">
        <v>402</v>
      </c>
      <c r="I1026" s="2" t="s">
        <v>403</v>
      </c>
      <c r="J1026" s="6">
        <v>42334</v>
      </c>
      <c r="K1026" s="2">
        <v>820824</v>
      </c>
      <c r="L1026" s="2">
        <v>742478</v>
      </c>
      <c r="M1026" s="2">
        <v>1</v>
      </c>
      <c r="N1026" s="2" t="s">
        <v>333</v>
      </c>
      <c r="P1026" s="2" t="s">
        <v>144</v>
      </c>
      <c r="S1026" s="2" t="s">
        <v>152</v>
      </c>
      <c r="T1026" s="2" t="s">
        <v>153</v>
      </c>
      <c r="U1026" s="2" t="s">
        <v>154</v>
      </c>
      <c r="V1026" s="2">
        <v>23</v>
      </c>
      <c r="Y1026" s="2">
        <f t="shared" ref="Y1026:Y1089" si="261">+V1026/PI()</f>
        <v>7.3211273822271856</v>
      </c>
      <c r="AB1026" s="2">
        <v>7.3211273820000002</v>
      </c>
      <c r="AC1026" s="2">
        <f t="shared" ref="AC1026:AC1089" si="262">+((((Y1026+Z1026+AA1026)/100)^2)*(PI()))/4</f>
        <v>4.2096482447806314E-3</v>
      </c>
      <c r="AD1026" s="2">
        <v>0.72722668146979752</v>
      </c>
      <c r="AE1026" s="2">
        <f t="shared" si="251"/>
        <v>0.57886328321624736</v>
      </c>
      <c r="AF1026" s="2">
        <v>85</v>
      </c>
      <c r="AG1026" s="4">
        <f t="shared" si="252"/>
        <v>1.1764705882352942</v>
      </c>
      <c r="AH1026" s="4">
        <f t="shared" si="253"/>
        <v>1.7553338714515414</v>
      </c>
      <c r="AI1026" s="5">
        <f t="shared" si="254"/>
        <v>0.8776669357257707</v>
      </c>
      <c r="AJ1026" s="2">
        <f t="shared" ref="AJ1026:AJ1089" si="263">+AC1026*AP1026*0.6</f>
        <v>2.0206311574947029E-2</v>
      </c>
      <c r="AK1026" s="2">
        <f t="shared" ref="AK1026:AK1089" si="264">+AC1026*AQ1026*0.6</f>
        <v>1.5154733681210272E-2</v>
      </c>
      <c r="AL1026" s="2">
        <v>3</v>
      </c>
      <c r="AM1026" s="2">
        <v>3</v>
      </c>
      <c r="AN1026" s="2">
        <f t="shared" ref="AN1026:AN1089" si="265">+(AL1026*AM1026)/2</f>
        <v>4.5</v>
      </c>
      <c r="AO1026" s="2">
        <f t="shared" ref="AO1026:AO1089" si="266">+(AN1026/500)*100</f>
        <v>0.89999999999999991</v>
      </c>
      <c r="AP1026" s="2">
        <v>8</v>
      </c>
      <c r="AQ1026" s="2">
        <v>6</v>
      </c>
      <c r="AR1026" s="2">
        <v>0</v>
      </c>
      <c r="AS1026" s="2" t="s">
        <v>78</v>
      </c>
      <c r="AT1026" s="2">
        <v>1</v>
      </c>
      <c r="AU1026" s="2">
        <v>3</v>
      </c>
      <c r="AW1026" s="2" t="str">
        <f t="shared" si="255"/>
        <v>Arbolitos</v>
      </c>
      <c r="AX1026" s="2" t="str">
        <f t="shared" si="256"/>
        <v>Latizal alto</v>
      </c>
      <c r="AY1026" s="2">
        <v>436</v>
      </c>
      <c r="AZ1026" s="4">
        <f t="shared" si="257"/>
        <v>0.22935779816513763</v>
      </c>
      <c r="BA1026" s="4">
        <v>4.5387229734277961</v>
      </c>
      <c r="BB1026" s="4">
        <f t="shared" si="258"/>
        <v>9.2749618547469173E-2</v>
      </c>
      <c r="BC1026" s="4">
        <f t="shared" si="259"/>
        <v>0.32210741671260679</v>
      </c>
      <c r="BD1026" s="4">
        <f t="shared" si="260"/>
        <v>0.16105370835630339</v>
      </c>
    </row>
    <row r="1027" spans="1:56" x14ac:dyDescent="0.25">
      <c r="A1027" s="2">
        <v>21</v>
      </c>
      <c r="B1027" s="2" t="s">
        <v>122</v>
      </c>
      <c r="C1027" s="2" t="s">
        <v>432</v>
      </c>
      <c r="D1027" s="2" t="s">
        <v>401</v>
      </c>
      <c r="E1027" s="2" t="s">
        <v>58</v>
      </c>
      <c r="F1027" s="2" t="s">
        <v>433</v>
      </c>
      <c r="G1027" s="2" t="s">
        <v>222</v>
      </c>
      <c r="H1027" s="2" t="s">
        <v>402</v>
      </c>
      <c r="I1027" s="2" t="s">
        <v>403</v>
      </c>
      <c r="J1027" s="6">
        <v>42334</v>
      </c>
      <c r="K1027" s="2">
        <v>820824</v>
      </c>
      <c r="L1027" s="2">
        <v>742478</v>
      </c>
      <c r="M1027" s="2">
        <v>3</v>
      </c>
      <c r="N1027" s="2" t="s">
        <v>376</v>
      </c>
      <c r="P1027" s="2" t="s">
        <v>144</v>
      </c>
      <c r="S1027" s="2" t="s">
        <v>152</v>
      </c>
      <c r="T1027" s="2" t="s">
        <v>153</v>
      </c>
      <c r="U1027" s="2" t="s">
        <v>154</v>
      </c>
      <c r="V1027" s="2">
        <v>61</v>
      </c>
      <c r="W1027" s="2">
        <v>62</v>
      </c>
      <c r="X1027" s="2">
        <v>63</v>
      </c>
      <c r="Y1027" s="2">
        <f t="shared" si="261"/>
        <v>19.416903057211233</v>
      </c>
      <c r="Z1027" s="2">
        <f>+W1027/PI()</f>
        <v>19.735212943395023</v>
      </c>
      <c r="AA1027" s="2">
        <f>+X1027/PI()</f>
        <v>20.053522829578814</v>
      </c>
      <c r="AB1027" s="2">
        <v>20.053522829999999</v>
      </c>
      <c r="AC1027" s="2">
        <f t="shared" si="262"/>
        <v>0.27530622056036058</v>
      </c>
      <c r="AD1027" s="2">
        <v>0.72722668146979752</v>
      </c>
      <c r="AE1027" s="2">
        <f t="shared" ref="AE1027:AE1090" si="267">AC1027/AD1027*100</f>
        <v>37.857002166633833</v>
      </c>
      <c r="AF1027" s="2">
        <v>85</v>
      </c>
      <c r="AG1027" s="4">
        <f t="shared" ref="AG1027:AG1090" si="268">1/AF1027*100</f>
        <v>1.1764705882352942</v>
      </c>
      <c r="AH1027" s="4">
        <f t="shared" ref="AH1027:AH1090" si="269">AG1027+AE1027</f>
        <v>39.03347275486913</v>
      </c>
      <c r="AI1027" s="5">
        <f t="shared" ref="AI1027:AI1090" si="270">AH1027/2</f>
        <v>19.516736377434565</v>
      </c>
      <c r="AJ1027" s="2">
        <f t="shared" si="263"/>
        <v>1.3214698586897307</v>
      </c>
      <c r="AK1027" s="2">
        <f t="shared" si="264"/>
        <v>8.2591866168108166E-2</v>
      </c>
      <c r="AL1027" s="2">
        <v>10</v>
      </c>
      <c r="AM1027" s="2">
        <v>10</v>
      </c>
      <c r="AN1027" s="2">
        <f t="shared" si="265"/>
        <v>50</v>
      </c>
      <c r="AO1027" s="2">
        <f t="shared" si="266"/>
        <v>10</v>
      </c>
      <c r="AP1027" s="2">
        <v>8</v>
      </c>
      <c r="AQ1027" s="2">
        <v>0.5</v>
      </c>
      <c r="AR1027" s="2">
        <v>3</v>
      </c>
      <c r="AS1027" s="2" t="s">
        <v>78</v>
      </c>
      <c r="AT1027" s="2">
        <v>4</v>
      </c>
      <c r="AU1027" s="2">
        <v>3</v>
      </c>
      <c r="AW1027" s="2" t="str">
        <f t="shared" ref="AW1027:AW1090" si="271">+IF(AP1027&lt;=0.25,"Rasante",IF(AP1027&lt;=1.5,"Herbáceo",IF(AP1027&lt;=5,"Arbustivo",IF(AP1027&lt;=12,"Arbolitos",IF(AP1027&lt;=25,"Arbóreo inferior","Arbóreo superior")))))</f>
        <v>Arbolitos</v>
      </c>
      <c r="AX1027" s="2" t="str">
        <f t="shared" ref="AX1027:AX1090" si="272">+IF(AB1027&lt;=2.5,"Brinzal",IF(AB1027&lt;=5,"Latizal bajo",IF(AB1027&lt;=10,"Latizal alto",IF(AB1027&lt;=20,"I",IF(AB1027&lt;=30,"II","III")))))</f>
        <v>II</v>
      </c>
      <c r="AY1027" s="2">
        <v>436</v>
      </c>
      <c r="AZ1027" s="4">
        <f t="shared" ref="AZ1027:AZ1090" si="273">1/AY1027*100</f>
        <v>0.22935779816513763</v>
      </c>
      <c r="BA1027" s="4">
        <v>4.5387229734277961</v>
      </c>
      <c r="BB1027" s="4">
        <f t="shared" ref="BB1027:BB1090" si="274">AC1027/BA1027*100</f>
        <v>6.065719854949422</v>
      </c>
      <c r="BC1027" s="4">
        <f t="shared" ref="BC1027:BC1090" si="275">AZ1027+BB1027</f>
        <v>6.2950776531145598</v>
      </c>
      <c r="BD1027" s="4">
        <f t="shared" ref="BD1027:BD1090" si="276">BC1027/2</f>
        <v>3.1475388265572799</v>
      </c>
    </row>
    <row r="1028" spans="1:56" x14ac:dyDescent="0.25">
      <c r="A1028" s="2">
        <v>21</v>
      </c>
      <c r="B1028" s="2" t="s">
        <v>122</v>
      </c>
      <c r="C1028" s="2" t="s">
        <v>432</v>
      </c>
      <c r="D1028" s="2" t="s">
        <v>401</v>
      </c>
      <c r="E1028" s="2" t="s">
        <v>58</v>
      </c>
      <c r="F1028" s="2" t="s">
        <v>433</v>
      </c>
      <c r="G1028" s="2" t="s">
        <v>222</v>
      </c>
      <c r="H1028" s="2" t="s">
        <v>402</v>
      </c>
      <c r="I1028" s="2" t="s">
        <v>403</v>
      </c>
      <c r="J1028" s="6">
        <v>42334</v>
      </c>
      <c r="K1028" s="2">
        <v>820824</v>
      </c>
      <c r="L1028" s="2">
        <v>742478</v>
      </c>
      <c r="M1028" s="2">
        <v>5</v>
      </c>
      <c r="N1028" s="2" t="s">
        <v>453</v>
      </c>
      <c r="P1028" s="2" t="s">
        <v>144</v>
      </c>
      <c r="S1028" s="2" t="s">
        <v>152</v>
      </c>
      <c r="T1028" s="2" t="s">
        <v>153</v>
      </c>
      <c r="U1028" s="2" t="s">
        <v>154</v>
      </c>
      <c r="V1028" s="2">
        <v>45</v>
      </c>
      <c r="Y1028" s="2">
        <f t="shared" si="261"/>
        <v>14.323944878270581</v>
      </c>
      <c r="AB1028" s="2">
        <v>14.323944880000001</v>
      </c>
      <c r="AC1028" s="2">
        <f t="shared" si="262"/>
        <v>1.6114437988054401E-2</v>
      </c>
      <c r="AD1028" s="2">
        <v>0.72722668146979752</v>
      </c>
      <c r="AE1028" s="2">
        <f t="shared" si="267"/>
        <v>2.2158755170376199</v>
      </c>
      <c r="AF1028" s="2">
        <v>85</v>
      </c>
      <c r="AG1028" s="4">
        <f t="shared" si="268"/>
        <v>1.1764705882352942</v>
      </c>
      <c r="AH1028" s="4">
        <f t="shared" si="269"/>
        <v>3.3923461052729138</v>
      </c>
      <c r="AI1028" s="5">
        <f t="shared" si="270"/>
        <v>1.6961730526364569</v>
      </c>
      <c r="AJ1028" s="2">
        <f t="shared" si="263"/>
        <v>9.6686627928326399E-2</v>
      </c>
      <c r="AK1028" s="2">
        <f t="shared" si="264"/>
        <v>6.7680639549828489E-2</v>
      </c>
      <c r="AL1028" s="2">
        <v>6</v>
      </c>
      <c r="AM1028" s="2">
        <v>5</v>
      </c>
      <c r="AN1028" s="2">
        <f t="shared" si="265"/>
        <v>15</v>
      </c>
      <c r="AO1028" s="2">
        <f t="shared" si="266"/>
        <v>3</v>
      </c>
      <c r="AP1028" s="2">
        <v>10</v>
      </c>
      <c r="AQ1028" s="2">
        <v>7</v>
      </c>
      <c r="AR1028" s="2">
        <v>0</v>
      </c>
      <c r="AS1028" s="2" t="s">
        <v>78</v>
      </c>
      <c r="AT1028" s="2">
        <v>4</v>
      </c>
      <c r="AU1028" s="2">
        <v>3</v>
      </c>
      <c r="AW1028" s="2" t="str">
        <f t="shared" si="271"/>
        <v>Arbolitos</v>
      </c>
      <c r="AX1028" s="2" t="str">
        <f t="shared" si="272"/>
        <v>I</v>
      </c>
      <c r="AY1028" s="2">
        <v>436</v>
      </c>
      <c r="AZ1028" s="4">
        <f t="shared" si="273"/>
        <v>0.22935779816513763</v>
      </c>
      <c r="BA1028" s="4">
        <v>4.5387229734277961</v>
      </c>
      <c r="BB1028" s="4">
        <f t="shared" si="274"/>
        <v>0.3550434358386107</v>
      </c>
      <c r="BC1028" s="4">
        <f t="shared" si="275"/>
        <v>0.58440123400374833</v>
      </c>
      <c r="BD1028" s="4">
        <f t="shared" si="276"/>
        <v>0.29220061700187416</v>
      </c>
    </row>
    <row r="1029" spans="1:56" x14ac:dyDescent="0.25">
      <c r="A1029" s="2">
        <v>21</v>
      </c>
      <c r="B1029" s="2" t="s">
        <v>122</v>
      </c>
      <c r="C1029" s="2" t="s">
        <v>432</v>
      </c>
      <c r="D1029" s="2" t="s">
        <v>401</v>
      </c>
      <c r="E1029" s="2" t="s">
        <v>58</v>
      </c>
      <c r="F1029" s="2" t="s">
        <v>433</v>
      </c>
      <c r="G1029" s="2" t="s">
        <v>222</v>
      </c>
      <c r="H1029" s="2" t="s">
        <v>402</v>
      </c>
      <c r="I1029" s="2" t="s">
        <v>403</v>
      </c>
      <c r="J1029" s="6">
        <v>42334</v>
      </c>
      <c r="K1029" s="2">
        <v>820824</v>
      </c>
      <c r="L1029" s="2">
        <v>742478</v>
      </c>
      <c r="M1029" s="2">
        <v>1</v>
      </c>
      <c r="N1029" s="2" t="s">
        <v>304</v>
      </c>
      <c r="P1029" s="2" t="s">
        <v>94</v>
      </c>
      <c r="S1029" s="2" t="s">
        <v>160</v>
      </c>
      <c r="T1029" s="2" t="s">
        <v>161</v>
      </c>
      <c r="U1029" s="2" t="s">
        <v>162</v>
      </c>
      <c r="V1029" s="2">
        <v>29</v>
      </c>
      <c r="Y1029" s="2">
        <f t="shared" si="261"/>
        <v>9.2309866993299305</v>
      </c>
      <c r="AB1029" s="2">
        <v>9.2309866990000007</v>
      </c>
      <c r="AC1029" s="2">
        <f t="shared" si="262"/>
        <v>6.6924653570142002E-3</v>
      </c>
      <c r="AD1029" s="2">
        <v>0.72722668146979752</v>
      </c>
      <c r="AE1029" s="2">
        <f t="shared" si="267"/>
        <v>0.92027225176722904</v>
      </c>
      <c r="AF1029" s="2">
        <v>85</v>
      </c>
      <c r="AG1029" s="4">
        <f t="shared" si="268"/>
        <v>1.1764705882352942</v>
      </c>
      <c r="AH1029" s="4">
        <f t="shared" si="269"/>
        <v>2.0967428400025234</v>
      </c>
      <c r="AI1029" s="5">
        <f t="shared" si="270"/>
        <v>1.0483714200012617</v>
      </c>
      <c r="AJ1029" s="2">
        <f t="shared" si="263"/>
        <v>3.6139312927876678E-2</v>
      </c>
      <c r="AK1029" s="2">
        <f t="shared" si="264"/>
        <v>2.8108354499459642E-2</v>
      </c>
      <c r="AL1029" s="2">
        <v>3</v>
      </c>
      <c r="AM1029" s="2">
        <v>4</v>
      </c>
      <c r="AN1029" s="2">
        <f t="shared" si="265"/>
        <v>6</v>
      </c>
      <c r="AO1029" s="2">
        <f t="shared" si="266"/>
        <v>1.2</v>
      </c>
      <c r="AP1029" s="2">
        <v>9</v>
      </c>
      <c r="AQ1029" s="2">
        <v>7</v>
      </c>
      <c r="AR1029" s="2">
        <v>0</v>
      </c>
      <c r="AS1029" s="2" t="s">
        <v>68</v>
      </c>
      <c r="AT1029" s="2">
        <v>2</v>
      </c>
      <c r="AU1029" s="2">
        <v>3</v>
      </c>
      <c r="AW1029" s="2" t="str">
        <f t="shared" si="271"/>
        <v>Arbolitos</v>
      </c>
      <c r="AX1029" s="2" t="str">
        <f t="shared" si="272"/>
        <v>Latizal alto</v>
      </c>
      <c r="AY1029" s="2">
        <v>436</v>
      </c>
      <c r="AZ1029" s="4">
        <f t="shared" si="273"/>
        <v>0.22935779816513763</v>
      </c>
      <c r="BA1029" s="4">
        <v>4.5387229734277961</v>
      </c>
      <c r="BB1029" s="4">
        <f t="shared" si="274"/>
        <v>0.14745260718038108</v>
      </c>
      <c r="BC1029" s="4">
        <f t="shared" si="275"/>
        <v>0.37681040534551868</v>
      </c>
      <c r="BD1029" s="4">
        <f t="shared" si="276"/>
        <v>0.18840520267275934</v>
      </c>
    </row>
    <row r="1030" spans="1:56" x14ac:dyDescent="0.25">
      <c r="A1030" s="2">
        <v>21</v>
      </c>
      <c r="B1030" s="2" t="s">
        <v>122</v>
      </c>
      <c r="C1030" s="2" t="s">
        <v>432</v>
      </c>
      <c r="D1030" s="2" t="s">
        <v>401</v>
      </c>
      <c r="E1030" s="2" t="s">
        <v>58</v>
      </c>
      <c r="F1030" s="2" t="s">
        <v>433</v>
      </c>
      <c r="G1030" s="2" t="s">
        <v>222</v>
      </c>
      <c r="H1030" s="2" t="s">
        <v>402</v>
      </c>
      <c r="I1030" s="2" t="s">
        <v>403</v>
      </c>
      <c r="J1030" s="6">
        <v>42334</v>
      </c>
      <c r="K1030" s="2">
        <v>820824</v>
      </c>
      <c r="L1030" s="2">
        <v>742478</v>
      </c>
      <c r="M1030" s="2">
        <v>1</v>
      </c>
      <c r="N1030" s="2" t="s">
        <v>375</v>
      </c>
      <c r="P1030" s="2" t="s">
        <v>94</v>
      </c>
      <c r="S1030" s="2" t="s">
        <v>160</v>
      </c>
      <c r="T1030" s="2" t="s">
        <v>161</v>
      </c>
      <c r="U1030" s="2" t="s">
        <v>162</v>
      </c>
      <c r="V1030" s="2">
        <v>20</v>
      </c>
      <c r="Y1030" s="2">
        <f t="shared" si="261"/>
        <v>6.366197723675814</v>
      </c>
      <c r="AB1030" s="2">
        <v>6.3661977240000001</v>
      </c>
      <c r="AC1030" s="2">
        <f t="shared" si="262"/>
        <v>3.1830988618379067E-3</v>
      </c>
      <c r="AD1030" s="2">
        <v>0.72722668146979752</v>
      </c>
      <c r="AE1030" s="2">
        <f t="shared" si="267"/>
        <v>0.43770380583459162</v>
      </c>
      <c r="AF1030" s="2">
        <v>85</v>
      </c>
      <c r="AG1030" s="4">
        <f t="shared" si="268"/>
        <v>1.1764705882352942</v>
      </c>
      <c r="AH1030" s="4">
        <f t="shared" si="269"/>
        <v>1.6141743940698858</v>
      </c>
      <c r="AI1030" s="5">
        <f t="shared" si="270"/>
        <v>0.80708719703494292</v>
      </c>
      <c r="AJ1030" s="2">
        <f t="shared" si="263"/>
        <v>3.8197186342054878E-3</v>
      </c>
      <c r="AK1030" s="2">
        <f t="shared" si="264"/>
        <v>3.8197186342054878E-3</v>
      </c>
      <c r="AL1030" s="2">
        <v>9</v>
      </c>
      <c r="AM1030" s="2">
        <v>7</v>
      </c>
      <c r="AN1030" s="2">
        <f t="shared" si="265"/>
        <v>31.5</v>
      </c>
      <c r="AO1030" s="2">
        <f t="shared" si="266"/>
        <v>6.3</v>
      </c>
      <c r="AP1030" s="2">
        <v>2</v>
      </c>
      <c r="AQ1030" s="2">
        <v>2</v>
      </c>
      <c r="AR1030" s="2">
        <v>0</v>
      </c>
      <c r="AS1030" s="2" t="s">
        <v>79</v>
      </c>
      <c r="AT1030" s="2">
        <v>3</v>
      </c>
      <c r="AU1030" s="2">
        <v>3</v>
      </c>
      <c r="AW1030" s="2" t="str">
        <f t="shared" si="271"/>
        <v>Arbustivo</v>
      </c>
      <c r="AX1030" s="2" t="str">
        <f t="shared" si="272"/>
        <v>Latizal alto</v>
      </c>
      <c r="AY1030" s="2">
        <v>436</v>
      </c>
      <c r="AZ1030" s="4">
        <f t="shared" si="273"/>
        <v>0.22935779816513763</v>
      </c>
      <c r="BA1030" s="4">
        <v>4.5387229734277961</v>
      </c>
      <c r="BB1030" s="4">
        <f t="shared" si="274"/>
        <v>7.0132036708861381E-2</v>
      </c>
      <c r="BC1030" s="4">
        <f t="shared" si="275"/>
        <v>0.29948983487399899</v>
      </c>
      <c r="BD1030" s="4">
        <f t="shared" si="276"/>
        <v>0.1497449174369995</v>
      </c>
    </row>
    <row r="1031" spans="1:56" x14ac:dyDescent="0.25">
      <c r="A1031" s="2">
        <v>21</v>
      </c>
      <c r="B1031" s="2" t="s">
        <v>122</v>
      </c>
      <c r="C1031" s="2" t="s">
        <v>432</v>
      </c>
      <c r="D1031" s="2" t="s">
        <v>401</v>
      </c>
      <c r="E1031" s="2" t="s">
        <v>58</v>
      </c>
      <c r="F1031" s="2" t="s">
        <v>433</v>
      </c>
      <c r="G1031" s="2" t="s">
        <v>222</v>
      </c>
      <c r="H1031" s="2" t="s">
        <v>402</v>
      </c>
      <c r="I1031" s="2" t="s">
        <v>403</v>
      </c>
      <c r="J1031" s="6">
        <v>42338</v>
      </c>
      <c r="K1031" s="2">
        <v>820824</v>
      </c>
      <c r="L1031" s="2">
        <v>742478</v>
      </c>
      <c r="M1031" s="2">
        <v>5</v>
      </c>
      <c r="N1031" s="2" t="s">
        <v>454</v>
      </c>
      <c r="P1031" s="2" t="s">
        <v>90</v>
      </c>
      <c r="S1031" s="2" t="s">
        <v>168</v>
      </c>
      <c r="T1031" s="2" t="s">
        <v>380</v>
      </c>
      <c r="U1031" s="2" t="s">
        <v>381</v>
      </c>
      <c r="V1031" s="2">
        <v>38</v>
      </c>
      <c r="Y1031" s="2">
        <f t="shared" si="261"/>
        <v>12.095775674984045</v>
      </c>
      <c r="AB1031" s="2">
        <v>12.09577567</v>
      </c>
      <c r="AC1031" s="2">
        <f t="shared" si="262"/>
        <v>1.1490986891234841E-2</v>
      </c>
      <c r="AD1031" s="2">
        <v>0.72722668146979752</v>
      </c>
      <c r="AE1031" s="2">
        <f t="shared" si="267"/>
        <v>1.5801107390628752</v>
      </c>
      <c r="AF1031" s="2">
        <v>85</v>
      </c>
      <c r="AG1031" s="4">
        <f t="shared" si="268"/>
        <v>1.1764705882352942</v>
      </c>
      <c r="AH1031" s="4">
        <f t="shared" si="269"/>
        <v>2.7565813272981696</v>
      </c>
      <c r="AI1031" s="5">
        <f t="shared" si="270"/>
        <v>1.3782906636490848</v>
      </c>
      <c r="AJ1031" s="2">
        <f t="shared" si="263"/>
        <v>5.5156737077927238E-2</v>
      </c>
      <c r="AK1031" s="2">
        <f t="shared" si="264"/>
        <v>4.1367552808445424E-2</v>
      </c>
      <c r="AL1031" s="2">
        <v>6</v>
      </c>
      <c r="AM1031" s="2">
        <v>5</v>
      </c>
      <c r="AN1031" s="2">
        <f t="shared" si="265"/>
        <v>15</v>
      </c>
      <c r="AO1031" s="2">
        <f t="shared" si="266"/>
        <v>3</v>
      </c>
      <c r="AP1031" s="2">
        <v>8</v>
      </c>
      <c r="AQ1031" s="2">
        <v>6</v>
      </c>
      <c r="AR1031" s="2">
        <v>0</v>
      </c>
      <c r="AS1031" s="2" t="s">
        <v>78</v>
      </c>
      <c r="AT1031" s="2">
        <v>3</v>
      </c>
      <c r="AU1031" s="2">
        <v>3</v>
      </c>
      <c r="AW1031" s="2" t="str">
        <f t="shared" si="271"/>
        <v>Arbolitos</v>
      </c>
      <c r="AX1031" s="2" t="str">
        <f t="shared" si="272"/>
        <v>I</v>
      </c>
      <c r="AY1031" s="2">
        <v>436</v>
      </c>
      <c r="AZ1031" s="4">
        <f t="shared" si="273"/>
        <v>0.22935779816513763</v>
      </c>
      <c r="BA1031" s="4">
        <v>4.5387229734277961</v>
      </c>
      <c r="BB1031" s="4">
        <f t="shared" si="274"/>
        <v>0.25317665251898952</v>
      </c>
      <c r="BC1031" s="4">
        <f t="shared" si="275"/>
        <v>0.48253445068412715</v>
      </c>
      <c r="BD1031" s="4">
        <f t="shared" si="276"/>
        <v>0.24126722534206357</v>
      </c>
    </row>
    <row r="1032" spans="1:56" x14ac:dyDescent="0.25">
      <c r="A1032" s="2">
        <v>21</v>
      </c>
      <c r="B1032" s="2" t="s">
        <v>122</v>
      </c>
      <c r="C1032" s="2" t="s">
        <v>432</v>
      </c>
      <c r="D1032" s="2" t="s">
        <v>401</v>
      </c>
      <c r="E1032" s="2" t="s">
        <v>58</v>
      </c>
      <c r="F1032" s="2" t="s">
        <v>433</v>
      </c>
      <c r="G1032" s="2" t="s">
        <v>222</v>
      </c>
      <c r="H1032" s="2" t="s">
        <v>402</v>
      </c>
      <c r="I1032" s="2" t="s">
        <v>403</v>
      </c>
      <c r="J1032" s="6">
        <v>42334</v>
      </c>
      <c r="K1032" s="2">
        <v>820824</v>
      </c>
      <c r="L1032" s="2">
        <v>742478</v>
      </c>
      <c r="M1032" s="2">
        <v>5</v>
      </c>
      <c r="N1032" s="2" t="s">
        <v>245</v>
      </c>
      <c r="O1032" s="2" t="s">
        <v>63</v>
      </c>
      <c r="P1032" s="2" t="s">
        <v>98</v>
      </c>
      <c r="S1032" s="2" t="s">
        <v>99</v>
      </c>
      <c r="T1032" s="2" t="s">
        <v>100</v>
      </c>
      <c r="U1032" s="2" t="s">
        <v>101</v>
      </c>
      <c r="V1032" s="2">
        <v>49</v>
      </c>
      <c r="Y1032" s="2">
        <f t="shared" si="261"/>
        <v>15.597184423005743</v>
      </c>
      <c r="AB1032" s="2">
        <v>15.59718442</v>
      </c>
      <c r="AC1032" s="2">
        <f t="shared" si="262"/>
        <v>1.9106550918182034E-2</v>
      </c>
      <c r="AD1032" s="2">
        <v>0.72722668146979752</v>
      </c>
      <c r="AE1032" s="2">
        <f t="shared" si="267"/>
        <v>2.627317094522136</v>
      </c>
      <c r="AF1032" s="2">
        <v>85</v>
      </c>
      <c r="AG1032" s="4">
        <f t="shared" si="268"/>
        <v>1.1764705882352942</v>
      </c>
      <c r="AH1032" s="4">
        <f t="shared" si="269"/>
        <v>3.80378768275743</v>
      </c>
      <c r="AI1032" s="5">
        <f t="shared" si="270"/>
        <v>1.901893841378715</v>
      </c>
      <c r="AJ1032" s="2">
        <f t="shared" si="263"/>
        <v>0.14903109716181986</v>
      </c>
      <c r="AK1032" s="2">
        <f t="shared" si="264"/>
        <v>0.10317537495818298</v>
      </c>
      <c r="AL1032" s="2">
        <v>5</v>
      </c>
      <c r="AM1032" s="2">
        <v>4</v>
      </c>
      <c r="AN1032" s="2">
        <f t="shared" si="265"/>
        <v>10</v>
      </c>
      <c r="AO1032" s="2">
        <f t="shared" si="266"/>
        <v>2</v>
      </c>
      <c r="AP1032" s="2">
        <v>13</v>
      </c>
      <c r="AQ1032" s="2">
        <v>9</v>
      </c>
      <c r="AR1032" s="2">
        <v>0</v>
      </c>
      <c r="AS1032" s="2" t="s">
        <v>78</v>
      </c>
      <c r="AT1032" s="2">
        <v>4</v>
      </c>
      <c r="AU1032" s="2">
        <v>3</v>
      </c>
      <c r="AW1032" s="2" t="str">
        <f t="shared" si="271"/>
        <v>Arbóreo inferior</v>
      </c>
      <c r="AX1032" s="2" t="str">
        <f t="shared" si="272"/>
        <v>I</v>
      </c>
      <c r="AY1032" s="2">
        <v>436</v>
      </c>
      <c r="AZ1032" s="4">
        <f t="shared" si="273"/>
        <v>0.22935779816513763</v>
      </c>
      <c r="BA1032" s="4">
        <v>4.5387229734277961</v>
      </c>
      <c r="BB1032" s="4">
        <f t="shared" si="274"/>
        <v>0.42096755034494043</v>
      </c>
      <c r="BC1032" s="4">
        <f t="shared" si="275"/>
        <v>0.65032534851007806</v>
      </c>
      <c r="BD1032" s="4">
        <f t="shared" si="276"/>
        <v>0.32516267425503903</v>
      </c>
    </row>
    <row r="1033" spans="1:56" x14ac:dyDescent="0.25">
      <c r="A1033" s="2">
        <v>21</v>
      </c>
      <c r="B1033" s="2" t="s">
        <v>122</v>
      </c>
      <c r="C1033" s="2" t="s">
        <v>432</v>
      </c>
      <c r="D1033" s="2" t="s">
        <v>401</v>
      </c>
      <c r="E1033" s="2" t="s">
        <v>58</v>
      </c>
      <c r="F1033" s="2" t="s">
        <v>433</v>
      </c>
      <c r="G1033" s="2" t="s">
        <v>222</v>
      </c>
      <c r="H1033" s="2" t="s">
        <v>402</v>
      </c>
      <c r="I1033" s="2" t="s">
        <v>403</v>
      </c>
      <c r="J1033" s="6">
        <v>42334</v>
      </c>
      <c r="K1033" s="2">
        <v>820824</v>
      </c>
      <c r="L1033" s="2">
        <v>742478</v>
      </c>
      <c r="M1033" s="2">
        <v>3</v>
      </c>
      <c r="N1033" s="2" t="s">
        <v>413</v>
      </c>
      <c r="P1033" s="2" t="s">
        <v>395</v>
      </c>
      <c r="S1033" s="2" t="s">
        <v>396</v>
      </c>
      <c r="T1033" s="2" t="s">
        <v>397</v>
      </c>
      <c r="U1033" s="2" t="s">
        <v>115</v>
      </c>
      <c r="V1033" s="2">
        <v>52</v>
      </c>
      <c r="Y1033" s="2">
        <f t="shared" si="261"/>
        <v>16.552114081557114</v>
      </c>
      <c r="AB1033" s="2">
        <v>16.552114079999999</v>
      </c>
      <c r="AC1033" s="2">
        <f t="shared" si="262"/>
        <v>2.1517748306024247E-2</v>
      </c>
      <c r="AD1033" s="2">
        <v>0.72722668146979752</v>
      </c>
      <c r="AE1033" s="2">
        <f t="shared" si="267"/>
        <v>2.958877727441839</v>
      </c>
      <c r="AF1033" s="2">
        <v>85</v>
      </c>
      <c r="AG1033" s="4">
        <f t="shared" si="268"/>
        <v>1.1764705882352942</v>
      </c>
      <c r="AH1033" s="4">
        <f t="shared" si="269"/>
        <v>4.1353483156771329</v>
      </c>
      <c r="AI1033" s="5">
        <f t="shared" si="270"/>
        <v>2.0676741578385665</v>
      </c>
      <c r="AJ1033" s="2">
        <f t="shared" si="263"/>
        <v>0.12910648983614548</v>
      </c>
      <c r="AK1033" s="2">
        <f t="shared" si="264"/>
        <v>5.1642595934458191E-2</v>
      </c>
      <c r="AL1033" s="2">
        <v>6</v>
      </c>
      <c r="AM1033" s="2">
        <v>7</v>
      </c>
      <c r="AN1033" s="2">
        <f t="shared" si="265"/>
        <v>21</v>
      </c>
      <c r="AO1033" s="2">
        <f t="shared" si="266"/>
        <v>4.2</v>
      </c>
      <c r="AP1033" s="2">
        <v>10</v>
      </c>
      <c r="AQ1033" s="2">
        <v>4</v>
      </c>
      <c r="AR1033" s="2">
        <v>0</v>
      </c>
      <c r="AS1033" s="2" t="s">
        <v>78</v>
      </c>
      <c r="AT1033" s="2">
        <v>3</v>
      </c>
      <c r="AU1033" s="2">
        <v>3</v>
      </c>
      <c r="AW1033" s="2" t="str">
        <f t="shared" si="271"/>
        <v>Arbolitos</v>
      </c>
      <c r="AX1033" s="2" t="str">
        <f t="shared" si="272"/>
        <v>I</v>
      </c>
      <c r="AY1033" s="2">
        <v>436</v>
      </c>
      <c r="AZ1033" s="4">
        <f t="shared" si="273"/>
        <v>0.22935779816513763</v>
      </c>
      <c r="BA1033" s="4">
        <v>4.5387229734277961</v>
      </c>
      <c r="BB1033" s="4">
        <f t="shared" si="274"/>
        <v>0.47409256815190287</v>
      </c>
      <c r="BC1033" s="4">
        <f t="shared" si="275"/>
        <v>0.7034503663170405</v>
      </c>
      <c r="BD1033" s="4">
        <f t="shared" si="276"/>
        <v>0.35172518315852025</v>
      </c>
    </row>
    <row r="1034" spans="1:56" x14ac:dyDescent="0.25">
      <c r="A1034" s="2">
        <v>21</v>
      </c>
      <c r="B1034" s="2" t="s">
        <v>122</v>
      </c>
      <c r="C1034" s="2" t="s">
        <v>432</v>
      </c>
      <c r="D1034" s="2" t="s">
        <v>401</v>
      </c>
      <c r="E1034" s="2" t="s">
        <v>58</v>
      </c>
      <c r="F1034" s="2" t="s">
        <v>433</v>
      </c>
      <c r="G1034" s="2" t="s">
        <v>222</v>
      </c>
      <c r="H1034" s="2" t="s">
        <v>402</v>
      </c>
      <c r="I1034" s="2" t="s">
        <v>403</v>
      </c>
      <c r="J1034" s="6">
        <v>42334</v>
      </c>
      <c r="K1034" s="2">
        <v>820824</v>
      </c>
      <c r="L1034" s="2">
        <v>742478</v>
      </c>
      <c r="M1034" s="2">
        <v>4</v>
      </c>
      <c r="N1034" s="2" t="s">
        <v>269</v>
      </c>
      <c r="P1034" s="2" t="s">
        <v>421</v>
      </c>
      <c r="S1034" s="2" t="s">
        <v>422</v>
      </c>
      <c r="T1034" s="2" t="s">
        <v>423</v>
      </c>
      <c r="U1034" s="2" t="s">
        <v>424</v>
      </c>
      <c r="V1034" s="2">
        <v>31</v>
      </c>
      <c r="Y1034" s="2">
        <f t="shared" si="261"/>
        <v>9.8676064716975116</v>
      </c>
      <c r="AB1034" s="2">
        <v>9.8676064720000003</v>
      </c>
      <c r="AC1034" s="2">
        <f t="shared" si="262"/>
        <v>7.6473950155655709E-3</v>
      </c>
      <c r="AD1034" s="2">
        <v>0.72722668146979752</v>
      </c>
      <c r="AE1034" s="2">
        <f t="shared" si="267"/>
        <v>1.0515833935176064</v>
      </c>
      <c r="AF1034" s="2">
        <v>85</v>
      </c>
      <c r="AG1034" s="4">
        <f t="shared" si="268"/>
        <v>1.1764705882352942</v>
      </c>
      <c r="AH1034" s="4">
        <f t="shared" si="269"/>
        <v>2.2280539817529004</v>
      </c>
      <c r="AI1034" s="5">
        <f t="shared" si="270"/>
        <v>1.1140269908764502</v>
      </c>
      <c r="AJ1034" s="2">
        <f t="shared" si="263"/>
        <v>3.2119059065375398E-2</v>
      </c>
      <c r="AK1034" s="2">
        <f t="shared" si="264"/>
        <v>2.2942185046696713E-2</v>
      </c>
      <c r="AL1034" s="2">
        <v>6</v>
      </c>
      <c r="AM1034" s="2">
        <v>4</v>
      </c>
      <c r="AN1034" s="2">
        <f t="shared" si="265"/>
        <v>12</v>
      </c>
      <c r="AO1034" s="2">
        <f t="shared" si="266"/>
        <v>2.4</v>
      </c>
      <c r="AP1034" s="2">
        <v>7</v>
      </c>
      <c r="AQ1034" s="2">
        <v>5</v>
      </c>
      <c r="AR1034" s="2">
        <v>0</v>
      </c>
      <c r="AS1034" s="2" t="s">
        <v>78</v>
      </c>
      <c r="AT1034" s="2">
        <v>4</v>
      </c>
      <c r="AU1034" s="2">
        <v>3</v>
      </c>
      <c r="AW1034" s="2" t="str">
        <f t="shared" si="271"/>
        <v>Arbolitos</v>
      </c>
      <c r="AX1034" s="2" t="str">
        <f t="shared" si="272"/>
        <v>Latizal alto</v>
      </c>
      <c r="AY1034" s="2">
        <v>436</v>
      </c>
      <c r="AZ1034" s="4">
        <f t="shared" si="273"/>
        <v>0.22935779816513763</v>
      </c>
      <c r="BA1034" s="4">
        <v>4.5387229734277961</v>
      </c>
      <c r="BB1034" s="4">
        <f t="shared" si="274"/>
        <v>0.16849221819303947</v>
      </c>
      <c r="BC1034" s="4">
        <f t="shared" si="275"/>
        <v>0.39785001635817707</v>
      </c>
      <c r="BD1034" s="4">
        <f t="shared" si="276"/>
        <v>0.19892500817908854</v>
      </c>
    </row>
    <row r="1035" spans="1:56" x14ac:dyDescent="0.25">
      <c r="A1035" s="2">
        <v>21</v>
      </c>
      <c r="B1035" s="2" t="s">
        <v>122</v>
      </c>
      <c r="C1035" s="2" t="s">
        <v>432</v>
      </c>
      <c r="D1035" s="2" t="s">
        <v>401</v>
      </c>
      <c r="E1035" s="2" t="s">
        <v>58</v>
      </c>
      <c r="F1035" s="2" t="s">
        <v>433</v>
      </c>
      <c r="G1035" s="2" t="s">
        <v>222</v>
      </c>
      <c r="H1035" s="2" t="s">
        <v>402</v>
      </c>
      <c r="I1035" s="2" t="s">
        <v>403</v>
      </c>
      <c r="J1035" s="6">
        <v>42334</v>
      </c>
      <c r="K1035" s="2">
        <v>820824</v>
      </c>
      <c r="L1035" s="2">
        <v>742478</v>
      </c>
      <c r="M1035" s="2">
        <v>4</v>
      </c>
      <c r="N1035" s="2" t="s">
        <v>311</v>
      </c>
      <c r="P1035" s="2" t="s">
        <v>421</v>
      </c>
      <c r="S1035" s="2" t="s">
        <v>422</v>
      </c>
      <c r="T1035" s="2" t="s">
        <v>423</v>
      </c>
      <c r="U1035" s="2" t="s">
        <v>424</v>
      </c>
      <c r="V1035" s="2">
        <v>31</v>
      </c>
      <c r="Y1035" s="2">
        <f t="shared" si="261"/>
        <v>9.8676064716975116</v>
      </c>
      <c r="AB1035" s="2">
        <v>9.8676064720000003</v>
      </c>
      <c r="AC1035" s="2">
        <f t="shared" si="262"/>
        <v>7.6473950155655709E-3</v>
      </c>
      <c r="AD1035" s="2">
        <v>0.72722668146979752</v>
      </c>
      <c r="AE1035" s="2">
        <f t="shared" si="267"/>
        <v>1.0515833935176064</v>
      </c>
      <c r="AF1035" s="2">
        <v>85</v>
      </c>
      <c r="AG1035" s="4">
        <f t="shared" si="268"/>
        <v>1.1764705882352942</v>
      </c>
      <c r="AH1035" s="4">
        <f t="shared" si="269"/>
        <v>2.2280539817529004</v>
      </c>
      <c r="AI1035" s="5">
        <f t="shared" si="270"/>
        <v>1.1140269908764502</v>
      </c>
      <c r="AJ1035" s="2">
        <f t="shared" si="263"/>
        <v>3.6707496074714741E-2</v>
      </c>
      <c r="AK1035" s="2">
        <f t="shared" si="264"/>
        <v>3.2119059065375398E-2</v>
      </c>
      <c r="AL1035" s="2">
        <v>2</v>
      </c>
      <c r="AM1035" s="2">
        <v>2</v>
      </c>
      <c r="AN1035" s="2">
        <f t="shared" si="265"/>
        <v>2</v>
      </c>
      <c r="AO1035" s="2">
        <f t="shared" si="266"/>
        <v>0.4</v>
      </c>
      <c r="AP1035" s="2">
        <v>8</v>
      </c>
      <c r="AQ1035" s="2">
        <v>7</v>
      </c>
      <c r="AR1035" s="2">
        <v>0</v>
      </c>
      <c r="AS1035" s="2" t="s">
        <v>78</v>
      </c>
      <c r="AT1035" s="2">
        <v>4</v>
      </c>
      <c r="AU1035" s="2">
        <v>3</v>
      </c>
      <c r="AW1035" s="2" t="str">
        <f t="shared" si="271"/>
        <v>Arbolitos</v>
      </c>
      <c r="AX1035" s="2" t="str">
        <f t="shared" si="272"/>
        <v>Latizal alto</v>
      </c>
      <c r="AY1035" s="2">
        <v>436</v>
      </c>
      <c r="AZ1035" s="4">
        <f t="shared" si="273"/>
        <v>0.22935779816513763</v>
      </c>
      <c r="BA1035" s="4">
        <v>4.5387229734277961</v>
      </c>
      <c r="BB1035" s="4">
        <f t="shared" si="274"/>
        <v>0.16849221819303947</v>
      </c>
      <c r="BC1035" s="4">
        <f t="shared" si="275"/>
        <v>0.39785001635817707</v>
      </c>
      <c r="BD1035" s="4">
        <f t="shared" si="276"/>
        <v>0.19892500817908854</v>
      </c>
    </row>
    <row r="1036" spans="1:56" x14ac:dyDescent="0.25">
      <c r="A1036" s="2">
        <v>21</v>
      </c>
      <c r="B1036" s="2" t="s">
        <v>122</v>
      </c>
      <c r="C1036" s="2" t="s">
        <v>432</v>
      </c>
      <c r="D1036" s="2" t="s">
        <v>401</v>
      </c>
      <c r="E1036" s="2" t="s">
        <v>58</v>
      </c>
      <c r="F1036" s="2" t="s">
        <v>433</v>
      </c>
      <c r="G1036" s="2" t="s">
        <v>222</v>
      </c>
      <c r="H1036" s="2" t="s">
        <v>402</v>
      </c>
      <c r="I1036" s="2" t="s">
        <v>403</v>
      </c>
      <c r="J1036" s="6">
        <v>42334</v>
      </c>
      <c r="K1036" s="2">
        <v>820824</v>
      </c>
      <c r="L1036" s="2">
        <v>742478</v>
      </c>
      <c r="M1036" s="2">
        <v>5</v>
      </c>
      <c r="N1036" s="2" t="s">
        <v>455</v>
      </c>
      <c r="P1036" s="2" t="s">
        <v>421</v>
      </c>
      <c r="S1036" s="2" t="s">
        <v>422</v>
      </c>
      <c r="T1036" s="2" t="s">
        <v>423</v>
      </c>
      <c r="U1036" s="2" t="s">
        <v>424</v>
      </c>
      <c r="V1036" s="2">
        <v>42</v>
      </c>
      <c r="W1036" s="2">
        <v>40</v>
      </c>
      <c r="Y1036" s="2">
        <f t="shared" si="261"/>
        <v>13.369015219719209</v>
      </c>
      <c r="Z1036" s="2">
        <f>+W1036/PI()</f>
        <v>12.732395447351628</v>
      </c>
      <c r="AB1036" s="2">
        <v>13.36901522</v>
      </c>
      <c r="AC1036" s="2">
        <f t="shared" si="262"/>
        <v>5.3507891867495209E-2</v>
      </c>
      <c r="AD1036" s="2">
        <v>0.72722668146979752</v>
      </c>
      <c r="AE1036" s="2">
        <f t="shared" si="267"/>
        <v>7.357800976079484</v>
      </c>
      <c r="AF1036" s="2">
        <v>85</v>
      </c>
      <c r="AG1036" s="4">
        <f t="shared" si="268"/>
        <v>1.1764705882352942</v>
      </c>
      <c r="AH1036" s="4">
        <f t="shared" si="269"/>
        <v>8.5342715643147784</v>
      </c>
      <c r="AI1036" s="5">
        <f t="shared" si="270"/>
        <v>4.2671357821573892</v>
      </c>
      <c r="AJ1036" s="2">
        <f t="shared" si="263"/>
        <v>0.32104735120497124</v>
      </c>
      <c r="AK1036" s="2">
        <f t="shared" si="264"/>
        <v>0</v>
      </c>
      <c r="AL1036" s="2">
        <v>6</v>
      </c>
      <c r="AM1036" s="2">
        <v>7</v>
      </c>
      <c r="AN1036" s="2">
        <f t="shared" si="265"/>
        <v>21</v>
      </c>
      <c r="AO1036" s="2">
        <f t="shared" si="266"/>
        <v>4.2</v>
      </c>
      <c r="AP1036" s="2">
        <v>10</v>
      </c>
      <c r="AQ1036" s="2">
        <v>0</v>
      </c>
      <c r="AR1036" s="2">
        <v>2</v>
      </c>
      <c r="AS1036" s="2" t="s">
        <v>78</v>
      </c>
      <c r="AT1036" s="2">
        <v>3</v>
      </c>
      <c r="AU1036" s="2">
        <v>3</v>
      </c>
      <c r="AW1036" s="2" t="str">
        <f t="shared" si="271"/>
        <v>Arbolitos</v>
      </c>
      <c r="AX1036" s="2" t="str">
        <f t="shared" si="272"/>
        <v>I</v>
      </c>
      <c r="AY1036" s="2">
        <v>436</v>
      </c>
      <c r="AZ1036" s="4">
        <f t="shared" si="273"/>
        <v>0.22935779816513763</v>
      </c>
      <c r="BA1036" s="4">
        <v>4.5387229734277961</v>
      </c>
      <c r="BB1036" s="4">
        <f t="shared" si="274"/>
        <v>1.1789195370759598</v>
      </c>
      <c r="BC1036" s="4">
        <f t="shared" si="275"/>
        <v>1.4082773352410973</v>
      </c>
      <c r="BD1036" s="4">
        <f t="shared" si="276"/>
        <v>0.70413866762054866</v>
      </c>
    </row>
    <row r="1037" spans="1:56" x14ac:dyDescent="0.25">
      <c r="A1037" s="2">
        <v>21</v>
      </c>
      <c r="B1037" s="2" t="s">
        <v>122</v>
      </c>
      <c r="C1037" s="2" t="s">
        <v>432</v>
      </c>
      <c r="D1037" s="2" t="s">
        <v>401</v>
      </c>
      <c r="E1037" s="2" t="s">
        <v>58</v>
      </c>
      <c r="F1037" s="2" t="s">
        <v>433</v>
      </c>
      <c r="G1037" s="2" t="s">
        <v>222</v>
      </c>
      <c r="H1037" s="2" t="s">
        <v>402</v>
      </c>
      <c r="I1037" s="2" t="s">
        <v>403</v>
      </c>
      <c r="J1037" s="6">
        <v>42334</v>
      </c>
      <c r="K1037" s="2">
        <v>820824</v>
      </c>
      <c r="L1037" s="2">
        <v>742478</v>
      </c>
      <c r="M1037" s="2">
        <v>2</v>
      </c>
      <c r="N1037" s="2" t="s">
        <v>255</v>
      </c>
      <c r="P1037" s="2" t="s">
        <v>105</v>
      </c>
      <c r="S1037" s="2" t="s">
        <v>106</v>
      </c>
      <c r="T1037" s="2" t="s">
        <v>107</v>
      </c>
      <c r="U1037" s="2" t="s">
        <v>101</v>
      </c>
      <c r="V1037" s="2">
        <v>14</v>
      </c>
      <c r="Y1037" s="2">
        <f t="shared" si="261"/>
        <v>4.45633840657307</v>
      </c>
      <c r="AB1037" s="2">
        <v>4.4563384069999996</v>
      </c>
      <c r="AC1037" s="2">
        <f t="shared" si="262"/>
        <v>1.5597184423005749E-3</v>
      </c>
      <c r="AD1037" s="2">
        <v>0.72722668146979752</v>
      </c>
      <c r="AE1037" s="2">
        <f t="shared" si="267"/>
        <v>0.21447486485895001</v>
      </c>
      <c r="AF1037" s="2">
        <v>85</v>
      </c>
      <c r="AG1037" s="4">
        <f t="shared" si="268"/>
        <v>1.1764705882352942</v>
      </c>
      <c r="AH1037" s="4">
        <f t="shared" si="269"/>
        <v>1.3909454530942442</v>
      </c>
      <c r="AI1037" s="5">
        <f t="shared" si="270"/>
        <v>0.69547272654712211</v>
      </c>
      <c r="AJ1037" s="2">
        <f t="shared" si="263"/>
        <v>3.2754087288312072E-3</v>
      </c>
      <c r="AK1037" s="2">
        <f t="shared" si="264"/>
        <v>1.4037465980705176E-3</v>
      </c>
      <c r="AL1037" s="2">
        <v>3</v>
      </c>
      <c r="AM1037" s="2">
        <v>3</v>
      </c>
      <c r="AN1037" s="2">
        <f t="shared" si="265"/>
        <v>4.5</v>
      </c>
      <c r="AO1037" s="2">
        <f t="shared" si="266"/>
        <v>0.89999999999999991</v>
      </c>
      <c r="AP1037" s="2">
        <v>3.5</v>
      </c>
      <c r="AQ1037" s="2">
        <v>1.5</v>
      </c>
      <c r="AR1037" s="2">
        <v>3</v>
      </c>
      <c r="AS1037" s="2" t="s">
        <v>78</v>
      </c>
      <c r="AT1037" s="2">
        <v>2</v>
      </c>
      <c r="AU1037" s="2">
        <v>3</v>
      </c>
      <c r="AW1037" s="2" t="str">
        <f t="shared" si="271"/>
        <v>Arbustivo</v>
      </c>
      <c r="AX1037" s="2" t="str">
        <f t="shared" si="272"/>
        <v>Latizal bajo</v>
      </c>
      <c r="AY1037" s="2">
        <v>436</v>
      </c>
      <c r="AZ1037" s="4">
        <f t="shared" si="273"/>
        <v>0.22935779816513763</v>
      </c>
      <c r="BA1037" s="4">
        <v>4.5387229734277961</v>
      </c>
      <c r="BB1037" s="4">
        <f t="shared" si="274"/>
        <v>3.436469798734209E-2</v>
      </c>
      <c r="BC1037" s="4">
        <f t="shared" si="275"/>
        <v>0.26372249615247972</v>
      </c>
      <c r="BD1037" s="4">
        <f t="shared" si="276"/>
        <v>0.13186124807623986</v>
      </c>
    </row>
    <row r="1038" spans="1:56" x14ac:dyDescent="0.25">
      <c r="A1038" s="2">
        <v>21</v>
      </c>
      <c r="B1038" s="2" t="s">
        <v>122</v>
      </c>
      <c r="C1038" s="2" t="s">
        <v>432</v>
      </c>
      <c r="D1038" s="2" t="s">
        <v>401</v>
      </c>
      <c r="E1038" s="2" t="s">
        <v>58</v>
      </c>
      <c r="F1038" s="2" t="s">
        <v>433</v>
      </c>
      <c r="G1038" s="2" t="s">
        <v>222</v>
      </c>
      <c r="H1038" s="2" t="s">
        <v>402</v>
      </c>
      <c r="I1038" s="2" t="s">
        <v>403</v>
      </c>
      <c r="J1038" s="6">
        <v>42334</v>
      </c>
      <c r="K1038" s="2">
        <v>820824</v>
      </c>
      <c r="L1038" s="2">
        <v>742478</v>
      </c>
      <c r="M1038" s="2">
        <v>3</v>
      </c>
      <c r="N1038" s="2" t="s">
        <v>336</v>
      </c>
      <c r="P1038" s="2" t="s">
        <v>105</v>
      </c>
      <c r="S1038" s="2" t="s">
        <v>106</v>
      </c>
      <c r="T1038" s="2" t="s">
        <v>107</v>
      </c>
      <c r="U1038" s="2" t="s">
        <v>101</v>
      </c>
      <c r="V1038" s="2">
        <v>14</v>
      </c>
      <c r="Y1038" s="2">
        <f t="shared" si="261"/>
        <v>4.45633840657307</v>
      </c>
      <c r="AB1038" s="2">
        <v>4.4563384069999996</v>
      </c>
      <c r="AC1038" s="2">
        <f t="shared" si="262"/>
        <v>1.5597184423005749E-3</v>
      </c>
      <c r="AD1038" s="2">
        <v>0.72722668146979752</v>
      </c>
      <c r="AE1038" s="2">
        <f t="shared" si="267"/>
        <v>0.21447486485895001</v>
      </c>
      <c r="AF1038" s="2">
        <v>85</v>
      </c>
      <c r="AG1038" s="4">
        <f t="shared" si="268"/>
        <v>1.1764705882352942</v>
      </c>
      <c r="AH1038" s="4">
        <f t="shared" si="269"/>
        <v>1.3909454530942442</v>
      </c>
      <c r="AI1038" s="5">
        <f t="shared" si="270"/>
        <v>0.69547272654712211</v>
      </c>
      <c r="AJ1038" s="2">
        <f t="shared" si="263"/>
        <v>4.2112397942115519E-3</v>
      </c>
      <c r="AK1038" s="2">
        <f t="shared" si="264"/>
        <v>0</v>
      </c>
      <c r="AL1038" s="2">
        <v>4</v>
      </c>
      <c r="AM1038" s="2">
        <v>4</v>
      </c>
      <c r="AN1038" s="2">
        <f t="shared" si="265"/>
        <v>8</v>
      </c>
      <c r="AO1038" s="2">
        <f t="shared" si="266"/>
        <v>1.6</v>
      </c>
      <c r="AP1038" s="2">
        <v>4.5</v>
      </c>
      <c r="AQ1038" s="2">
        <v>0</v>
      </c>
      <c r="AR1038" s="2">
        <v>5</v>
      </c>
      <c r="AS1038" s="2" t="s">
        <v>79</v>
      </c>
      <c r="AT1038" s="2">
        <v>4</v>
      </c>
      <c r="AU1038" s="2">
        <v>3</v>
      </c>
      <c r="AW1038" s="2" t="str">
        <f t="shared" si="271"/>
        <v>Arbustivo</v>
      </c>
      <c r="AX1038" s="2" t="str">
        <f t="shared" si="272"/>
        <v>Latizal bajo</v>
      </c>
      <c r="AY1038" s="2">
        <v>436</v>
      </c>
      <c r="AZ1038" s="4">
        <f t="shared" si="273"/>
        <v>0.22935779816513763</v>
      </c>
      <c r="BA1038" s="4">
        <v>4.5387229734277961</v>
      </c>
      <c r="BB1038" s="4">
        <f t="shared" si="274"/>
        <v>3.436469798734209E-2</v>
      </c>
      <c r="BC1038" s="4">
        <f t="shared" si="275"/>
        <v>0.26372249615247972</v>
      </c>
      <c r="BD1038" s="4">
        <f t="shared" si="276"/>
        <v>0.13186124807623986</v>
      </c>
    </row>
    <row r="1039" spans="1:56" x14ac:dyDescent="0.25">
      <c r="A1039" s="2">
        <v>21</v>
      </c>
      <c r="B1039" s="2" t="s">
        <v>122</v>
      </c>
      <c r="C1039" s="2" t="s">
        <v>432</v>
      </c>
      <c r="D1039" s="2" t="s">
        <v>401</v>
      </c>
      <c r="E1039" s="2" t="s">
        <v>58</v>
      </c>
      <c r="F1039" s="2" t="s">
        <v>433</v>
      </c>
      <c r="G1039" s="2" t="s">
        <v>222</v>
      </c>
      <c r="H1039" s="2" t="s">
        <v>402</v>
      </c>
      <c r="I1039" s="2" t="s">
        <v>403</v>
      </c>
      <c r="J1039" s="6">
        <v>42334</v>
      </c>
      <c r="K1039" s="2">
        <v>820824</v>
      </c>
      <c r="L1039" s="2">
        <v>742478</v>
      </c>
      <c r="M1039" s="2">
        <v>3</v>
      </c>
      <c r="N1039" s="2" t="s">
        <v>405</v>
      </c>
      <c r="P1039" s="2" t="s">
        <v>105</v>
      </c>
      <c r="S1039" s="2" t="s">
        <v>106</v>
      </c>
      <c r="T1039" s="2" t="s">
        <v>107</v>
      </c>
      <c r="U1039" s="2" t="s">
        <v>101</v>
      </c>
      <c r="V1039" s="2">
        <v>14</v>
      </c>
      <c r="Y1039" s="2">
        <f t="shared" si="261"/>
        <v>4.45633840657307</v>
      </c>
      <c r="AB1039" s="2">
        <v>4.4563384069999996</v>
      </c>
      <c r="AC1039" s="2">
        <f t="shared" si="262"/>
        <v>1.5597184423005749E-3</v>
      </c>
      <c r="AD1039" s="2">
        <v>0.72722668146979752</v>
      </c>
      <c r="AE1039" s="2">
        <f t="shared" si="267"/>
        <v>0.21447486485895001</v>
      </c>
      <c r="AF1039" s="2">
        <v>85</v>
      </c>
      <c r="AG1039" s="4">
        <f t="shared" si="268"/>
        <v>1.1764705882352942</v>
      </c>
      <c r="AH1039" s="4">
        <f t="shared" si="269"/>
        <v>1.3909454530942442</v>
      </c>
      <c r="AI1039" s="5">
        <f t="shared" si="270"/>
        <v>0.69547272654712211</v>
      </c>
      <c r="AJ1039" s="2">
        <f t="shared" si="263"/>
        <v>4.6791553269017244E-3</v>
      </c>
      <c r="AK1039" s="2">
        <f t="shared" si="264"/>
        <v>0</v>
      </c>
      <c r="AL1039" s="2">
        <v>4</v>
      </c>
      <c r="AM1039" s="2">
        <v>2</v>
      </c>
      <c r="AN1039" s="2">
        <f t="shared" si="265"/>
        <v>4</v>
      </c>
      <c r="AO1039" s="2">
        <f t="shared" si="266"/>
        <v>0.8</v>
      </c>
      <c r="AP1039" s="2">
        <v>5</v>
      </c>
      <c r="AQ1039" s="2">
        <v>0</v>
      </c>
      <c r="AR1039" s="2">
        <v>1</v>
      </c>
      <c r="AS1039" s="2" t="s">
        <v>78</v>
      </c>
      <c r="AT1039" s="2">
        <v>4</v>
      </c>
      <c r="AU1039" s="2">
        <v>3</v>
      </c>
      <c r="AW1039" s="2" t="str">
        <f t="shared" si="271"/>
        <v>Arbustivo</v>
      </c>
      <c r="AX1039" s="2" t="str">
        <f t="shared" si="272"/>
        <v>Latizal bajo</v>
      </c>
      <c r="AY1039" s="2">
        <v>436</v>
      </c>
      <c r="AZ1039" s="4">
        <f t="shared" si="273"/>
        <v>0.22935779816513763</v>
      </c>
      <c r="BA1039" s="4">
        <v>4.5387229734277961</v>
      </c>
      <c r="BB1039" s="4">
        <f t="shared" si="274"/>
        <v>3.436469798734209E-2</v>
      </c>
      <c r="BC1039" s="4">
        <f t="shared" si="275"/>
        <v>0.26372249615247972</v>
      </c>
      <c r="BD1039" s="4">
        <f t="shared" si="276"/>
        <v>0.13186124807623986</v>
      </c>
    </row>
    <row r="1040" spans="1:56" x14ac:dyDescent="0.25">
      <c r="A1040" s="2">
        <v>21</v>
      </c>
      <c r="B1040" s="2" t="s">
        <v>122</v>
      </c>
      <c r="C1040" s="2" t="s">
        <v>432</v>
      </c>
      <c r="D1040" s="2" t="s">
        <v>401</v>
      </c>
      <c r="E1040" s="2" t="s">
        <v>58</v>
      </c>
      <c r="F1040" s="2" t="s">
        <v>433</v>
      </c>
      <c r="G1040" s="2" t="s">
        <v>222</v>
      </c>
      <c r="H1040" s="2" t="s">
        <v>402</v>
      </c>
      <c r="I1040" s="2" t="s">
        <v>403</v>
      </c>
      <c r="J1040" s="6">
        <v>42334</v>
      </c>
      <c r="K1040" s="2">
        <v>820824</v>
      </c>
      <c r="L1040" s="2">
        <v>742478</v>
      </c>
      <c r="M1040" s="2">
        <v>3</v>
      </c>
      <c r="N1040" s="2" t="s">
        <v>227</v>
      </c>
      <c r="P1040" s="2" t="s">
        <v>105</v>
      </c>
      <c r="S1040" s="2" t="s">
        <v>106</v>
      </c>
      <c r="T1040" s="2" t="s">
        <v>107</v>
      </c>
      <c r="U1040" s="2" t="s">
        <v>101</v>
      </c>
      <c r="V1040" s="2">
        <v>20</v>
      </c>
      <c r="Y1040" s="2">
        <f t="shared" si="261"/>
        <v>6.366197723675814</v>
      </c>
      <c r="AB1040" s="2">
        <v>6.3661977240000001</v>
      </c>
      <c r="AC1040" s="2">
        <f t="shared" si="262"/>
        <v>3.1830988618379067E-3</v>
      </c>
      <c r="AD1040" s="2">
        <v>0.72722668146979752</v>
      </c>
      <c r="AE1040" s="2">
        <f t="shared" si="267"/>
        <v>0.43770380583459162</v>
      </c>
      <c r="AF1040" s="2">
        <v>85</v>
      </c>
      <c r="AG1040" s="4">
        <f t="shared" si="268"/>
        <v>1.1764705882352942</v>
      </c>
      <c r="AH1040" s="4">
        <f t="shared" si="269"/>
        <v>1.6141743940698858</v>
      </c>
      <c r="AI1040" s="5">
        <f t="shared" si="270"/>
        <v>0.80708719703494292</v>
      </c>
      <c r="AJ1040" s="2">
        <f t="shared" si="263"/>
        <v>9.5492965855137196E-3</v>
      </c>
      <c r="AK1040" s="2">
        <f t="shared" si="264"/>
        <v>0</v>
      </c>
      <c r="AL1040" s="2">
        <v>2</v>
      </c>
      <c r="AM1040" s="2">
        <v>2</v>
      </c>
      <c r="AN1040" s="2">
        <f t="shared" si="265"/>
        <v>2</v>
      </c>
      <c r="AO1040" s="2">
        <f t="shared" si="266"/>
        <v>0.4</v>
      </c>
      <c r="AP1040" s="2">
        <v>5</v>
      </c>
      <c r="AQ1040" s="2">
        <v>0</v>
      </c>
      <c r="AR1040" s="2">
        <v>5</v>
      </c>
      <c r="AS1040" s="2" t="s">
        <v>78</v>
      </c>
      <c r="AT1040" s="2">
        <v>4</v>
      </c>
      <c r="AU1040" s="2">
        <v>3</v>
      </c>
      <c r="AW1040" s="2" t="str">
        <f t="shared" si="271"/>
        <v>Arbustivo</v>
      </c>
      <c r="AX1040" s="2" t="str">
        <f t="shared" si="272"/>
        <v>Latizal alto</v>
      </c>
      <c r="AY1040" s="2">
        <v>436</v>
      </c>
      <c r="AZ1040" s="4">
        <f t="shared" si="273"/>
        <v>0.22935779816513763</v>
      </c>
      <c r="BA1040" s="4">
        <v>4.5387229734277961</v>
      </c>
      <c r="BB1040" s="4">
        <f t="shared" si="274"/>
        <v>7.0132036708861381E-2</v>
      </c>
      <c r="BC1040" s="4">
        <f t="shared" si="275"/>
        <v>0.29948983487399899</v>
      </c>
      <c r="BD1040" s="4">
        <f t="shared" si="276"/>
        <v>0.1497449174369995</v>
      </c>
    </row>
    <row r="1041" spans="1:56" x14ac:dyDescent="0.25">
      <c r="A1041" s="2">
        <v>21</v>
      </c>
      <c r="B1041" s="2" t="s">
        <v>122</v>
      </c>
      <c r="C1041" s="2" t="s">
        <v>432</v>
      </c>
      <c r="D1041" s="2" t="s">
        <v>401</v>
      </c>
      <c r="E1041" s="2" t="s">
        <v>58</v>
      </c>
      <c r="F1041" s="2" t="s">
        <v>433</v>
      </c>
      <c r="G1041" s="2" t="s">
        <v>222</v>
      </c>
      <c r="H1041" s="2" t="s">
        <v>402</v>
      </c>
      <c r="I1041" s="2" t="s">
        <v>403</v>
      </c>
      <c r="J1041" s="6">
        <v>42334</v>
      </c>
      <c r="K1041" s="2">
        <v>820824</v>
      </c>
      <c r="L1041" s="2">
        <v>742478</v>
      </c>
      <c r="M1041" s="2">
        <v>3</v>
      </c>
      <c r="N1041" s="2" t="s">
        <v>456</v>
      </c>
      <c r="P1041" s="2" t="s">
        <v>105</v>
      </c>
      <c r="S1041" s="2" t="s">
        <v>106</v>
      </c>
      <c r="T1041" s="2" t="s">
        <v>107</v>
      </c>
      <c r="U1041" s="2" t="s">
        <v>101</v>
      </c>
      <c r="V1041" s="2">
        <v>12</v>
      </c>
      <c r="Y1041" s="2">
        <f t="shared" si="261"/>
        <v>3.8197186342054881</v>
      </c>
      <c r="AB1041" s="2">
        <v>3.819718634</v>
      </c>
      <c r="AC1041" s="2">
        <f t="shared" si="262"/>
        <v>1.1459155902616462E-3</v>
      </c>
      <c r="AD1041" s="2">
        <v>0.72722668146979752</v>
      </c>
      <c r="AE1041" s="2">
        <f t="shared" si="267"/>
        <v>0.15757337010045294</v>
      </c>
      <c r="AF1041" s="2">
        <v>85</v>
      </c>
      <c r="AG1041" s="4">
        <f t="shared" si="268"/>
        <v>1.1764705882352942</v>
      </c>
      <c r="AH1041" s="4">
        <f t="shared" si="269"/>
        <v>1.3340439583357471</v>
      </c>
      <c r="AI1041" s="5">
        <f t="shared" si="270"/>
        <v>0.66702197916787354</v>
      </c>
      <c r="AJ1041" s="2">
        <f t="shared" si="263"/>
        <v>4.8128454790989138E-3</v>
      </c>
      <c r="AK1041" s="2">
        <f t="shared" si="264"/>
        <v>0</v>
      </c>
      <c r="AL1041" s="2">
        <v>2</v>
      </c>
      <c r="AM1041" s="2">
        <v>2</v>
      </c>
      <c r="AN1041" s="2">
        <f t="shared" si="265"/>
        <v>2</v>
      </c>
      <c r="AO1041" s="2">
        <f t="shared" si="266"/>
        <v>0.4</v>
      </c>
      <c r="AP1041" s="2">
        <v>7</v>
      </c>
      <c r="AQ1041" s="2">
        <v>0</v>
      </c>
      <c r="AR1041" s="2">
        <v>3</v>
      </c>
      <c r="AS1041" s="2" t="s">
        <v>78</v>
      </c>
      <c r="AT1041" s="2">
        <v>4</v>
      </c>
      <c r="AU1041" s="2">
        <v>3</v>
      </c>
      <c r="AW1041" s="2" t="str">
        <f t="shared" si="271"/>
        <v>Arbolitos</v>
      </c>
      <c r="AX1041" s="2" t="str">
        <f t="shared" si="272"/>
        <v>Latizal bajo</v>
      </c>
      <c r="AY1041" s="2">
        <v>436</v>
      </c>
      <c r="AZ1041" s="4">
        <f t="shared" si="273"/>
        <v>0.22935779816513763</v>
      </c>
      <c r="BA1041" s="4">
        <v>4.5387229734277961</v>
      </c>
      <c r="BB1041" s="4">
        <f t="shared" si="274"/>
        <v>2.5247533215190094E-2</v>
      </c>
      <c r="BC1041" s="4">
        <f t="shared" si="275"/>
        <v>0.2546053313803277</v>
      </c>
      <c r="BD1041" s="4">
        <f t="shared" si="276"/>
        <v>0.12730266569016385</v>
      </c>
    </row>
    <row r="1042" spans="1:56" x14ac:dyDescent="0.25">
      <c r="A1042" s="2">
        <v>21</v>
      </c>
      <c r="B1042" s="2" t="s">
        <v>122</v>
      </c>
      <c r="C1042" s="2" t="s">
        <v>432</v>
      </c>
      <c r="D1042" s="2" t="s">
        <v>401</v>
      </c>
      <c r="E1042" s="2" t="s">
        <v>58</v>
      </c>
      <c r="F1042" s="2" t="s">
        <v>433</v>
      </c>
      <c r="G1042" s="2" t="s">
        <v>222</v>
      </c>
      <c r="H1042" s="2" t="s">
        <v>402</v>
      </c>
      <c r="I1042" s="2" t="s">
        <v>403</v>
      </c>
      <c r="J1042" s="6">
        <v>42334</v>
      </c>
      <c r="K1042" s="2">
        <v>820824</v>
      </c>
      <c r="L1042" s="2">
        <v>742478</v>
      </c>
      <c r="M1042" s="2">
        <v>4</v>
      </c>
      <c r="N1042" s="2" t="s">
        <v>457</v>
      </c>
      <c r="P1042" s="2" t="s">
        <v>105</v>
      </c>
      <c r="S1042" s="2" t="s">
        <v>106</v>
      </c>
      <c r="T1042" s="2" t="s">
        <v>107</v>
      </c>
      <c r="U1042" s="2" t="s">
        <v>101</v>
      </c>
      <c r="V1042" s="2">
        <v>18</v>
      </c>
      <c r="Y1042" s="2">
        <f t="shared" si="261"/>
        <v>5.7295779513082321</v>
      </c>
      <c r="AB1042" s="2">
        <v>5.7295779509999996</v>
      </c>
      <c r="AC1042" s="2">
        <f t="shared" si="262"/>
        <v>2.5783100780887042E-3</v>
      </c>
      <c r="AD1042" s="2">
        <v>0.72722668146979752</v>
      </c>
      <c r="AE1042" s="2">
        <f t="shared" si="267"/>
        <v>0.35454008272601922</v>
      </c>
      <c r="AF1042" s="2">
        <v>85</v>
      </c>
      <c r="AG1042" s="4">
        <f t="shared" si="268"/>
        <v>1.1764705882352942</v>
      </c>
      <c r="AH1042" s="4">
        <f t="shared" si="269"/>
        <v>1.5310106709613134</v>
      </c>
      <c r="AI1042" s="5">
        <f t="shared" si="270"/>
        <v>0.76550533548065669</v>
      </c>
      <c r="AJ1042" s="2">
        <f t="shared" si="263"/>
        <v>9.2819162811193356E-3</v>
      </c>
      <c r="AK1042" s="2">
        <f t="shared" si="264"/>
        <v>7.7349302342661127E-3</v>
      </c>
      <c r="AL1042" s="2">
        <v>3</v>
      </c>
      <c r="AM1042" s="2">
        <v>4</v>
      </c>
      <c r="AN1042" s="2">
        <f t="shared" si="265"/>
        <v>6</v>
      </c>
      <c r="AO1042" s="2">
        <f t="shared" si="266"/>
        <v>1.2</v>
      </c>
      <c r="AP1042" s="2">
        <v>6</v>
      </c>
      <c r="AQ1042" s="2">
        <v>5</v>
      </c>
      <c r="AR1042" s="2">
        <v>1</v>
      </c>
      <c r="AS1042" s="2" t="s">
        <v>79</v>
      </c>
      <c r="AT1042" s="2">
        <v>3</v>
      </c>
      <c r="AU1042" s="2">
        <v>3</v>
      </c>
      <c r="AW1042" s="2" t="str">
        <f t="shared" si="271"/>
        <v>Arbolitos</v>
      </c>
      <c r="AX1042" s="2" t="str">
        <f t="shared" si="272"/>
        <v>Latizal alto</v>
      </c>
      <c r="AY1042" s="2">
        <v>436</v>
      </c>
      <c r="AZ1042" s="4">
        <f t="shared" si="273"/>
        <v>0.22935779816513763</v>
      </c>
      <c r="BA1042" s="4">
        <v>4.5387229734277961</v>
      </c>
      <c r="BB1042" s="4">
        <f t="shared" si="274"/>
        <v>5.6806949734177714E-2</v>
      </c>
      <c r="BC1042" s="4">
        <f t="shared" si="275"/>
        <v>0.28616474789931534</v>
      </c>
      <c r="BD1042" s="4">
        <f t="shared" si="276"/>
        <v>0.14308237394965767</v>
      </c>
    </row>
    <row r="1043" spans="1:56" x14ac:dyDescent="0.25">
      <c r="A1043" s="2">
        <v>21</v>
      </c>
      <c r="B1043" s="2" t="s">
        <v>122</v>
      </c>
      <c r="C1043" s="2" t="s">
        <v>432</v>
      </c>
      <c r="D1043" s="2" t="s">
        <v>401</v>
      </c>
      <c r="E1043" s="2" t="s">
        <v>58</v>
      </c>
      <c r="F1043" s="2" t="s">
        <v>433</v>
      </c>
      <c r="G1043" s="2" t="s">
        <v>222</v>
      </c>
      <c r="H1043" s="2" t="s">
        <v>402</v>
      </c>
      <c r="I1043" s="2" t="s">
        <v>403</v>
      </c>
      <c r="J1043" s="6">
        <v>42334</v>
      </c>
      <c r="K1043" s="2">
        <v>820824</v>
      </c>
      <c r="L1043" s="2">
        <v>742478</v>
      </c>
      <c r="M1043" s="2">
        <v>4</v>
      </c>
      <c r="N1043" s="2" t="s">
        <v>458</v>
      </c>
      <c r="P1043" s="2" t="s">
        <v>105</v>
      </c>
      <c r="S1043" s="2" t="s">
        <v>106</v>
      </c>
      <c r="T1043" s="2" t="s">
        <v>107</v>
      </c>
      <c r="U1043" s="2" t="s">
        <v>101</v>
      </c>
      <c r="V1043" s="2">
        <v>12</v>
      </c>
      <c r="Y1043" s="2">
        <f t="shared" si="261"/>
        <v>3.8197186342054881</v>
      </c>
      <c r="AB1043" s="2">
        <v>3.819718634</v>
      </c>
      <c r="AC1043" s="2">
        <f t="shared" si="262"/>
        <v>1.1459155902616462E-3</v>
      </c>
      <c r="AD1043" s="2">
        <v>0.72722668146979752</v>
      </c>
      <c r="AE1043" s="2">
        <f t="shared" si="267"/>
        <v>0.15757337010045294</v>
      </c>
      <c r="AF1043" s="2">
        <v>85</v>
      </c>
      <c r="AG1043" s="4">
        <f t="shared" si="268"/>
        <v>1.1764705882352942</v>
      </c>
      <c r="AH1043" s="4">
        <f t="shared" si="269"/>
        <v>1.3340439583357471</v>
      </c>
      <c r="AI1043" s="5">
        <f t="shared" si="270"/>
        <v>0.66702197916787354</v>
      </c>
      <c r="AJ1043" s="2">
        <f t="shared" si="263"/>
        <v>3.4377467707849383E-3</v>
      </c>
      <c r="AK1043" s="2">
        <f t="shared" si="264"/>
        <v>2.0626480624709631E-3</v>
      </c>
      <c r="AL1043" s="2">
        <v>3</v>
      </c>
      <c r="AM1043" s="2">
        <v>2</v>
      </c>
      <c r="AN1043" s="2">
        <f t="shared" si="265"/>
        <v>3</v>
      </c>
      <c r="AO1043" s="2">
        <f t="shared" si="266"/>
        <v>0.6</v>
      </c>
      <c r="AP1043" s="2">
        <v>5</v>
      </c>
      <c r="AQ1043" s="2">
        <v>3</v>
      </c>
      <c r="AR1043" s="2">
        <v>2</v>
      </c>
      <c r="AS1043" s="2" t="s">
        <v>79</v>
      </c>
      <c r="AT1043" s="2">
        <v>3</v>
      </c>
      <c r="AU1043" s="2">
        <v>3</v>
      </c>
      <c r="AW1043" s="2" t="str">
        <f t="shared" si="271"/>
        <v>Arbustivo</v>
      </c>
      <c r="AX1043" s="2" t="str">
        <f t="shared" si="272"/>
        <v>Latizal bajo</v>
      </c>
      <c r="AY1043" s="2">
        <v>436</v>
      </c>
      <c r="AZ1043" s="4">
        <f t="shared" si="273"/>
        <v>0.22935779816513763</v>
      </c>
      <c r="BA1043" s="4">
        <v>4.5387229734277961</v>
      </c>
      <c r="BB1043" s="4">
        <f t="shared" si="274"/>
        <v>2.5247533215190094E-2</v>
      </c>
      <c r="BC1043" s="4">
        <f t="shared" si="275"/>
        <v>0.2546053313803277</v>
      </c>
      <c r="BD1043" s="4">
        <f t="shared" si="276"/>
        <v>0.12730266569016385</v>
      </c>
    </row>
    <row r="1044" spans="1:56" x14ac:dyDescent="0.25">
      <c r="A1044" s="2">
        <v>21</v>
      </c>
      <c r="B1044" s="2" t="s">
        <v>122</v>
      </c>
      <c r="C1044" s="2" t="s">
        <v>432</v>
      </c>
      <c r="D1044" s="2" t="s">
        <v>401</v>
      </c>
      <c r="E1044" s="2" t="s">
        <v>58</v>
      </c>
      <c r="F1044" s="2" t="s">
        <v>433</v>
      </c>
      <c r="G1044" s="2" t="s">
        <v>222</v>
      </c>
      <c r="H1044" s="2" t="s">
        <v>402</v>
      </c>
      <c r="I1044" s="2" t="s">
        <v>403</v>
      </c>
      <c r="J1044" s="6">
        <v>42334</v>
      </c>
      <c r="K1044" s="2">
        <v>820824</v>
      </c>
      <c r="L1044" s="2">
        <v>742478</v>
      </c>
      <c r="M1044" s="2">
        <v>4</v>
      </c>
      <c r="N1044" s="2" t="s">
        <v>285</v>
      </c>
      <c r="P1044" s="2" t="s">
        <v>105</v>
      </c>
      <c r="S1044" s="2" t="s">
        <v>106</v>
      </c>
      <c r="T1044" s="2" t="s">
        <v>107</v>
      </c>
      <c r="U1044" s="2" t="s">
        <v>101</v>
      </c>
      <c r="V1044" s="2">
        <v>22</v>
      </c>
      <c r="Y1044" s="2">
        <f t="shared" si="261"/>
        <v>7.0028174960433951</v>
      </c>
      <c r="AB1044" s="2">
        <v>7.0028174959999996</v>
      </c>
      <c r="AC1044" s="2">
        <f t="shared" si="262"/>
        <v>3.8515496228238681E-3</v>
      </c>
      <c r="AD1044" s="2">
        <v>0.72722668146979752</v>
      </c>
      <c r="AE1044" s="2">
        <f t="shared" si="267"/>
        <v>0.529621605059856</v>
      </c>
      <c r="AF1044" s="2">
        <v>85</v>
      </c>
      <c r="AG1044" s="4">
        <f t="shared" si="268"/>
        <v>1.1764705882352942</v>
      </c>
      <c r="AH1044" s="4">
        <f t="shared" si="269"/>
        <v>1.7060921932951501</v>
      </c>
      <c r="AI1044" s="5">
        <f t="shared" si="270"/>
        <v>0.85304609664757503</v>
      </c>
      <c r="AJ1044" s="2">
        <f t="shared" si="263"/>
        <v>1.6176508415860245E-2</v>
      </c>
      <c r="AK1044" s="2">
        <f t="shared" si="264"/>
        <v>1.1554648868471603E-3</v>
      </c>
      <c r="AL1044" s="2">
        <v>3</v>
      </c>
      <c r="AM1044" s="2">
        <v>2.5</v>
      </c>
      <c r="AN1044" s="2">
        <f t="shared" si="265"/>
        <v>3.75</v>
      </c>
      <c r="AO1044" s="2">
        <f t="shared" si="266"/>
        <v>0.75</v>
      </c>
      <c r="AP1044" s="2">
        <v>7</v>
      </c>
      <c r="AQ1044" s="2">
        <v>0.5</v>
      </c>
      <c r="AR1044" s="2">
        <v>6</v>
      </c>
      <c r="AS1044" s="2" t="s">
        <v>78</v>
      </c>
      <c r="AT1044" s="2">
        <v>4</v>
      </c>
      <c r="AU1044" s="2">
        <v>3</v>
      </c>
      <c r="AW1044" s="2" t="str">
        <f t="shared" si="271"/>
        <v>Arbolitos</v>
      </c>
      <c r="AX1044" s="2" t="str">
        <f t="shared" si="272"/>
        <v>Latizal alto</v>
      </c>
      <c r="AY1044" s="2">
        <v>436</v>
      </c>
      <c r="AZ1044" s="4">
        <f t="shared" si="273"/>
        <v>0.22935779816513763</v>
      </c>
      <c r="BA1044" s="4">
        <v>4.5387229734277961</v>
      </c>
      <c r="BB1044" s="4">
        <f t="shared" si="274"/>
        <v>8.4859764417722292E-2</v>
      </c>
      <c r="BC1044" s="4">
        <f t="shared" si="275"/>
        <v>0.31421756258285993</v>
      </c>
      <c r="BD1044" s="4">
        <f t="shared" si="276"/>
        <v>0.15710878129142997</v>
      </c>
    </row>
    <row r="1045" spans="1:56" x14ac:dyDescent="0.25">
      <c r="A1045" s="2">
        <v>21</v>
      </c>
      <c r="B1045" s="2" t="s">
        <v>122</v>
      </c>
      <c r="C1045" s="2" t="s">
        <v>432</v>
      </c>
      <c r="D1045" s="2" t="s">
        <v>401</v>
      </c>
      <c r="E1045" s="2" t="s">
        <v>58</v>
      </c>
      <c r="F1045" s="2" t="s">
        <v>433</v>
      </c>
      <c r="G1045" s="2" t="s">
        <v>222</v>
      </c>
      <c r="H1045" s="2" t="s">
        <v>402</v>
      </c>
      <c r="I1045" s="2" t="s">
        <v>403</v>
      </c>
      <c r="J1045" s="6">
        <v>42334</v>
      </c>
      <c r="K1045" s="2">
        <v>820824</v>
      </c>
      <c r="L1045" s="2">
        <v>742478</v>
      </c>
      <c r="M1045" s="2">
        <v>4</v>
      </c>
      <c r="N1045" s="2" t="s">
        <v>311</v>
      </c>
      <c r="P1045" s="2" t="s">
        <v>105</v>
      </c>
      <c r="S1045" s="2" t="s">
        <v>106</v>
      </c>
      <c r="T1045" s="2" t="s">
        <v>107</v>
      </c>
      <c r="U1045" s="2" t="s">
        <v>101</v>
      </c>
      <c r="V1045" s="2">
        <v>15</v>
      </c>
      <c r="Y1045" s="2">
        <f t="shared" si="261"/>
        <v>4.7746482927568605</v>
      </c>
      <c r="AB1045" s="2">
        <v>4.7746482930000003</v>
      </c>
      <c r="AC1045" s="2">
        <f t="shared" si="262"/>
        <v>1.7904931097838226E-3</v>
      </c>
      <c r="AD1045" s="2">
        <v>0.72722668146979752</v>
      </c>
      <c r="AE1045" s="2">
        <f t="shared" si="267"/>
        <v>0.2462083907819578</v>
      </c>
      <c r="AF1045" s="2">
        <v>85</v>
      </c>
      <c r="AG1045" s="4">
        <f t="shared" si="268"/>
        <v>1.1764705882352942</v>
      </c>
      <c r="AH1045" s="4">
        <f t="shared" si="269"/>
        <v>1.422678979017252</v>
      </c>
      <c r="AI1045" s="5">
        <f t="shared" si="270"/>
        <v>0.71133948950862602</v>
      </c>
      <c r="AJ1045" s="2">
        <f t="shared" si="263"/>
        <v>6.4457751952217614E-3</v>
      </c>
      <c r="AK1045" s="2">
        <f t="shared" si="264"/>
        <v>7.5200710610920547E-4</v>
      </c>
      <c r="AL1045" s="2">
        <v>2</v>
      </c>
      <c r="AM1045" s="2">
        <v>1</v>
      </c>
      <c r="AN1045" s="2">
        <f t="shared" si="265"/>
        <v>1</v>
      </c>
      <c r="AO1045" s="2">
        <f t="shared" si="266"/>
        <v>0.2</v>
      </c>
      <c r="AP1045" s="2">
        <v>6</v>
      </c>
      <c r="AQ1045" s="2">
        <v>0.7</v>
      </c>
      <c r="AR1045" s="2">
        <v>0</v>
      </c>
      <c r="AS1045" s="2" t="s">
        <v>79</v>
      </c>
      <c r="AT1045" s="2">
        <v>3</v>
      </c>
      <c r="AU1045" s="2">
        <v>3</v>
      </c>
      <c r="AW1045" s="2" t="str">
        <f t="shared" si="271"/>
        <v>Arbolitos</v>
      </c>
      <c r="AX1045" s="2" t="str">
        <f t="shared" si="272"/>
        <v>Latizal bajo</v>
      </c>
      <c r="AY1045" s="2">
        <v>436</v>
      </c>
      <c r="AZ1045" s="4">
        <f t="shared" si="273"/>
        <v>0.22935779816513763</v>
      </c>
      <c r="BA1045" s="4">
        <v>4.5387229734277961</v>
      </c>
      <c r="BB1045" s="4">
        <f t="shared" si="274"/>
        <v>3.9449270648734526E-2</v>
      </c>
      <c r="BC1045" s="4">
        <f t="shared" si="275"/>
        <v>0.26880706881387217</v>
      </c>
      <c r="BD1045" s="4">
        <f t="shared" si="276"/>
        <v>0.13440353440693609</v>
      </c>
    </row>
    <row r="1046" spans="1:56" x14ac:dyDescent="0.25">
      <c r="A1046" s="2">
        <v>21</v>
      </c>
      <c r="B1046" s="2" t="s">
        <v>122</v>
      </c>
      <c r="C1046" s="2" t="s">
        <v>432</v>
      </c>
      <c r="D1046" s="2" t="s">
        <v>401</v>
      </c>
      <c r="E1046" s="2" t="s">
        <v>58</v>
      </c>
      <c r="F1046" s="2" t="s">
        <v>433</v>
      </c>
      <c r="G1046" s="2" t="s">
        <v>222</v>
      </c>
      <c r="H1046" s="2" t="s">
        <v>402</v>
      </c>
      <c r="I1046" s="2" t="s">
        <v>403</v>
      </c>
      <c r="J1046" s="6">
        <v>42334</v>
      </c>
      <c r="K1046" s="2">
        <v>820824</v>
      </c>
      <c r="L1046" s="2">
        <v>742478</v>
      </c>
      <c r="M1046" s="2">
        <v>4</v>
      </c>
      <c r="N1046" s="2" t="s">
        <v>437</v>
      </c>
      <c r="P1046" s="2" t="s">
        <v>105</v>
      </c>
      <c r="S1046" s="2" t="s">
        <v>106</v>
      </c>
      <c r="T1046" s="2" t="s">
        <v>107</v>
      </c>
      <c r="U1046" s="2" t="s">
        <v>101</v>
      </c>
      <c r="V1046" s="2">
        <v>15</v>
      </c>
      <c r="Y1046" s="2">
        <f t="shared" si="261"/>
        <v>4.7746482927568605</v>
      </c>
      <c r="AB1046" s="2">
        <v>4.7746482930000003</v>
      </c>
      <c r="AC1046" s="2">
        <f t="shared" si="262"/>
        <v>1.7904931097838226E-3</v>
      </c>
      <c r="AD1046" s="2">
        <v>0.72722668146979752</v>
      </c>
      <c r="AE1046" s="2">
        <f t="shared" si="267"/>
        <v>0.2462083907819578</v>
      </c>
      <c r="AF1046" s="2">
        <v>85</v>
      </c>
      <c r="AG1046" s="4">
        <f t="shared" si="268"/>
        <v>1.1764705882352942</v>
      </c>
      <c r="AH1046" s="4">
        <f t="shared" si="269"/>
        <v>1.422678979017252</v>
      </c>
      <c r="AI1046" s="5">
        <f t="shared" si="270"/>
        <v>0.71133948950862602</v>
      </c>
      <c r="AJ1046" s="2">
        <f t="shared" si="263"/>
        <v>6.4457751952217614E-3</v>
      </c>
      <c r="AK1046" s="2">
        <f t="shared" si="264"/>
        <v>0</v>
      </c>
      <c r="AL1046" s="2">
        <v>3</v>
      </c>
      <c r="AM1046" s="2">
        <v>4</v>
      </c>
      <c r="AN1046" s="2">
        <f t="shared" si="265"/>
        <v>6</v>
      </c>
      <c r="AO1046" s="2">
        <f t="shared" si="266"/>
        <v>1.2</v>
      </c>
      <c r="AP1046" s="2">
        <v>6</v>
      </c>
      <c r="AQ1046" s="2">
        <v>0</v>
      </c>
      <c r="AR1046" s="2">
        <v>2</v>
      </c>
      <c r="AS1046" s="2" t="s">
        <v>78</v>
      </c>
      <c r="AT1046" s="2">
        <v>4</v>
      </c>
      <c r="AU1046" s="2">
        <v>3</v>
      </c>
      <c r="AW1046" s="2" t="str">
        <f t="shared" si="271"/>
        <v>Arbolitos</v>
      </c>
      <c r="AX1046" s="2" t="str">
        <f t="shared" si="272"/>
        <v>Latizal bajo</v>
      </c>
      <c r="AY1046" s="2">
        <v>436</v>
      </c>
      <c r="AZ1046" s="4">
        <f t="shared" si="273"/>
        <v>0.22935779816513763</v>
      </c>
      <c r="BA1046" s="4">
        <v>4.5387229734277961</v>
      </c>
      <c r="BB1046" s="4">
        <f t="shared" si="274"/>
        <v>3.9449270648734526E-2</v>
      </c>
      <c r="BC1046" s="4">
        <f t="shared" si="275"/>
        <v>0.26880706881387217</v>
      </c>
      <c r="BD1046" s="4">
        <f t="shared" si="276"/>
        <v>0.13440353440693609</v>
      </c>
    </row>
    <row r="1047" spans="1:56" x14ac:dyDescent="0.25">
      <c r="A1047" s="2">
        <v>21</v>
      </c>
      <c r="B1047" s="2" t="s">
        <v>122</v>
      </c>
      <c r="C1047" s="2" t="s">
        <v>432</v>
      </c>
      <c r="D1047" s="2" t="s">
        <v>401</v>
      </c>
      <c r="E1047" s="2" t="s">
        <v>58</v>
      </c>
      <c r="F1047" s="2" t="s">
        <v>433</v>
      </c>
      <c r="G1047" s="2" t="s">
        <v>222</v>
      </c>
      <c r="H1047" s="2" t="s">
        <v>402</v>
      </c>
      <c r="I1047" s="2" t="s">
        <v>403</v>
      </c>
      <c r="J1047" s="6">
        <v>42334</v>
      </c>
      <c r="K1047" s="2">
        <v>820824</v>
      </c>
      <c r="L1047" s="2">
        <v>742478</v>
      </c>
      <c r="M1047" s="2">
        <v>5</v>
      </c>
      <c r="N1047" s="2" t="s">
        <v>459</v>
      </c>
      <c r="P1047" s="2" t="s">
        <v>105</v>
      </c>
      <c r="S1047" s="2" t="s">
        <v>106</v>
      </c>
      <c r="T1047" s="2" t="s">
        <v>107</v>
      </c>
      <c r="U1047" s="2" t="s">
        <v>101</v>
      </c>
      <c r="V1047" s="2">
        <v>14</v>
      </c>
      <c r="Y1047" s="2">
        <f t="shared" si="261"/>
        <v>4.45633840657307</v>
      </c>
      <c r="AB1047" s="2">
        <v>4.4563384069999996</v>
      </c>
      <c r="AC1047" s="2">
        <f t="shared" si="262"/>
        <v>1.5597184423005749E-3</v>
      </c>
      <c r="AD1047" s="2">
        <v>0.72722668146979752</v>
      </c>
      <c r="AE1047" s="2">
        <f t="shared" si="267"/>
        <v>0.21447486485895001</v>
      </c>
      <c r="AF1047" s="2">
        <v>85</v>
      </c>
      <c r="AG1047" s="4">
        <f t="shared" si="268"/>
        <v>1.1764705882352942</v>
      </c>
      <c r="AH1047" s="4">
        <f t="shared" si="269"/>
        <v>1.3909454530942442</v>
      </c>
      <c r="AI1047" s="5">
        <f t="shared" si="270"/>
        <v>0.69547272654712211</v>
      </c>
      <c r="AJ1047" s="2">
        <f t="shared" si="263"/>
        <v>5.6149863922820703E-3</v>
      </c>
      <c r="AK1047" s="2">
        <f t="shared" si="264"/>
        <v>0</v>
      </c>
      <c r="AL1047" s="2">
        <v>4</v>
      </c>
      <c r="AM1047" s="2">
        <v>4</v>
      </c>
      <c r="AN1047" s="2">
        <f t="shared" si="265"/>
        <v>8</v>
      </c>
      <c r="AO1047" s="2">
        <f t="shared" si="266"/>
        <v>1.6</v>
      </c>
      <c r="AP1047" s="2">
        <v>6</v>
      </c>
      <c r="AQ1047" s="2">
        <v>0</v>
      </c>
      <c r="AR1047" s="2">
        <v>3</v>
      </c>
      <c r="AS1047" s="2" t="s">
        <v>78</v>
      </c>
      <c r="AT1047" s="2">
        <v>3</v>
      </c>
      <c r="AU1047" s="2">
        <v>3</v>
      </c>
      <c r="AW1047" s="2" t="str">
        <f t="shared" si="271"/>
        <v>Arbolitos</v>
      </c>
      <c r="AX1047" s="2" t="str">
        <f t="shared" si="272"/>
        <v>Latizal bajo</v>
      </c>
      <c r="AY1047" s="2">
        <v>436</v>
      </c>
      <c r="AZ1047" s="4">
        <f t="shared" si="273"/>
        <v>0.22935779816513763</v>
      </c>
      <c r="BA1047" s="4">
        <v>4.5387229734277961</v>
      </c>
      <c r="BB1047" s="4">
        <f t="shared" si="274"/>
        <v>3.436469798734209E-2</v>
      </c>
      <c r="BC1047" s="4">
        <f t="shared" si="275"/>
        <v>0.26372249615247972</v>
      </c>
      <c r="BD1047" s="4">
        <f t="shared" si="276"/>
        <v>0.13186124807623986</v>
      </c>
    </row>
    <row r="1048" spans="1:56" x14ac:dyDescent="0.25">
      <c r="A1048" s="2">
        <v>21</v>
      </c>
      <c r="B1048" s="2" t="s">
        <v>122</v>
      </c>
      <c r="C1048" s="2" t="s">
        <v>432</v>
      </c>
      <c r="D1048" s="2" t="s">
        <v>401</v>
      </c>
      <c r="E1048" s="2" t="s">
        <v>58</v>
      </c>
      <c r="F1048" s="2" t="s">
        <v>433</v>
      </c>
      <c r="G1048" s="2" t="s">
        <v>222</v>
      </c>
      <c r="H1048" s="2" t="s">
        <v>402</v>
      </c>
      <c r="I1048" s="2" t="s">
        <v>403</v>
      </c>
      <c r="J1048" s="6">
        <v>42334</v>
      </c>
      <c r="K1048" s="2">
        <v>820824</v>
      </c>
      <c r="L1048" s="2">
        <v>742478</v>
      </c>
      <c r="M1048" s="2">
        <v>5</v>
      </c>
      <c r="N1048" s="2" t="s">
        <v>273</v>
      </c>
      <c r="P1048" s="2" t="s">
        <v>105</v>
      </c>
      <c r="S1048" s="2" t="s">
        <v>106</v>
      </c>
      <c r="T1048" s="2" t="s">
        <v>107</v>
      </c>
      <c r="U1048" s="2" t="s">
        <v>101</v>
      </c>
      <c r="V1048" s="2">
        <v>16</v>
      </c>
      <c r="Y1048" s="2">
        <f t="shared" si="261"/>
        <v>5.0929581789406511</v>
      </c>
      <c r="AB1048" s="2">
        <v>5.092958179</v>
      </c>
      <c r="AC1048" s="2">
        <f t="shared" si="262"/>
        <v>2.0371832715762607E-3</v>
      </c>
      <c r="AD1048" s="2">
        <v>0.72722668146979752</v>
      </c>
      <c r="AE1048" s="2">
        <f t="shared" si="267"/>
        <v>0.28013043573413871</v>
      </c>
      <c r="AF1048" s="2">
        <v>85</v>
      </c>
      <c r="AG1048" s="4">
        <f t="shared" si="268"/>
        <v>1.1764705882352942</v>
      </c>
      <c r="AH1048" s="4">
        <f t="shared" si="269"/>
        <v>1.4566010239694329</v>
      </c>
      <c r="AI1048" s="5">
        <f t="shared" si="270"/>
        <v>0.72830051198471646</v>
      </c>
      <c r="AJ1048" s="2">
        <f t="shared" si="263"/>
        <v>8.5561697406202949E-3</v>
      </c>
      <c r="AK1048" s="2">
        <f t="shared" si="264"/>
        <v>6.1115498147287827E-3</v>
      </c>
      <c r="AL1048" s="2">
        <v>2</v>
      </c>
      <c r="AM1048" s="2">
        <v>2</v>
      </c>
      <c r="AN1048" s="2">
        <f t="shared" si="265"/>
        <v>2</v>
      </c>
      <c r="AO1048" s="2">
        <f t="shared" si="266"/>
        <v>0.4</v>
      </c>
      <c r="AP1048" s="2">
        <v>7</v>
      </c>
      <c r="AQ1048" s="2">
        <v>5</v>
      </c>
      <c r="AR1048" s="2">
        <v>1</v>
      </c>
      <c r="AS1048" s="2" t="s">
        <v>78</v>
      </c>
      <c r="AT1048" s="2">
        <v>3</v>
      </c>
      <c r="AU1048" s="2">
        <v>3</v>
      </c>
      <c r="AW1048" s="2" t="str">
        <f t="shared" si="271"/>
        <v>Arbolitos</v>
      </c>
      <c r="AX1048" s="2" t="str">
        <f t="shared" si="272"/>
        <v>Latizal alto</v>
      </c>
      <c r="AY1048" s="2">
        <v>436</v>
      </c>
      <c r="AZ1048" s="4">
        <f t="shared" si="273"/>
        <v>0.22935779816513763</v>
      </c>
      <c r="BA1048" s="4">
        <v>4.5387229734277961</v>
      </c>
      <c r="BB1048" s="4">
        <f t="shared" si="274"/>
        <v>4.4884503493671291E-2</v>
      </c>
      <c r="BC1048" s="4">
        <f t="shared" si="275"/>
        <v>0.27424230165880892</v>
      </c>
      <c r="BD1048" s="4">
        <f t="shared" si="276"/>
        <v>0.13712115082940446</v>
      </c>
    </row>
    <row r="1049" spans="1:56" x14ac:dyDescent="0.25">
      <c r="A1049" s="2">
        <v>21</v>
      </c>
      <c r="B1049" s="2" t="s">
        <v>122</v>
      </c>
      <c r="C1049" s="2" t="s">
        <v>432</v>
      </c>
      <c r="D1049" s="2" t="s">
        <v>401</v>
      </c>
      <c r="E1049" s="2" t="s">
        <v>58</v>
      </c>
      <c r="F1049" s="2" t="s">
        <v>433</v>
      </c>
      <c r="G1049" s="2" t="s">
        <v>222</v>
      </c>
      <c r="H1049" s="2" t="s">
        <v>402</v>
      </c>
      <c r="I1049" s="2" t="s">
        <v>403</v>
      </c>
      <c r="J1049" s="6">
        <v>42334</v>
      </c>
      <c r="K1049" s="2">
        <v>820824</v>
      </c>
      <c r="L1049" s="2">
        <v>742478</v>
      </c>
      <c r="M1049" s="2">
        <v>5</v>
      </c>
      <c r="N1049" s="2" t="s">
        <v>460</v>
      </c>
      <c r="P1049" s="2" t="s">
        <v>105</v>
      </c>
      <c r="S1049" s="2" t="s">
        <v>106</v>
      </c>
      <c r="T1049" s="2" t="s">
        <v>107</v>
      </c>
      <c r="U1049" s="2" t="s">
        <v>101</v>
      </c>
      <c r="V1049" s="2">
        <v>13</v>
      </c>
      <c r="Y1049" s="2">
        <f t="shared" si="261"/>
        <v>4.1380285203892786</v>
      </c>
      <c r="AB1049" s="2">
        <v>4.1380285199999998</v>
      </c>
      <c r="AC1049" s="2">
        <f t="shared" si="262"/>
        <v>1.3448592691265155E-3</v>
      </c>
      <c r="AD1049" s="2">
        <v>0.72722668146979752</v>
      </c>
      <c r="AE1049" s="2">
        <f t="shared" si="267"/>
        <v>0.18492985796511494</v>
      </c>
      <c r="AF1049" s="2">
        <v>85</v>
      </c>
      <c r="AG1049" s="4">
        <f t="shared" si="268"/>
        <v>1.1764705882352942</v>
      </c>
      <c r="AH1049" s="4">
        <f t="shared" si="269"/>
        <v>1.361400446200409</v>
      </c>
      <c r="AI1049" s="5">
        <f t="shared" si="270"/>
        <v>0.6807002231002045</v>
      </c>
      <c r="AJ1049" s="2">
        <f t="shared" si="263"/>
        <v>3.2276622459036369E-3</v>
      </c>
      <c r="AK1049" s="2">
        <f t="shared" si="264"/>
        <v>0</v>
      </c>
      <c r="AL1049" s="2">
        <v>2</v>
      </c>
      <c r="AM1049" s="2">
        <v>2</v>
      </c>
      <c r="AN1049" s="2">
        <f t="shared" si="265"/>
        <v>2</v>
      </c>
      <c r="AO1049" s="2">
        <f t="shared" si="266"/>
        <v>0.4</v>
      </c>
      <c r="AP1049" s="2">
        <v>4</v>
      </c>
      <c r="AQ1049" s="2">
        <v>0</v>
      </c>
      <c r="AR1049" s="2">
        <v>2</v>
      </c>
      <c r="AS1049" s="2" t="s">
        <v>78</v>
      </c>
      <c r="AT1049" s="2">
        <v>3</v>
      </c>
      <c r="AU1049" s="2">
        <v>3</v>
      </c>
      <c r="AW1049" s="2" t="str">
        <f t="shared" si="271"/>
        <v>Arbustivo</v>
      </c>
      <c r="AX1049" s="2" t="str">
        <f t="shared" si="272"/>
        <v>Latizal bajo</v>
      </c>
      <c r="AY1049" s="2">
        <v>436</v>
      </c>
      <c r="AZ1049" s="4">
        <f t="shared" si="273"/>
        <v>0.22935779816513763</v>
      </c>
      <c r="BA1049" s="4">
        <v>4.5387229734277961</v>
      </c>
      <c r="BB1049" s="4">
        <f t="shared" si="274"/>
        <v>2.9630785509493929E-2</v>
      </c>
      <c r="BC1049" s="4">
        <f t="shared" si="275"/>
        <v>0.25898858367463157</v>
      </c>
      <c r="BD1049" s="4">
        <f t="shared" si="276"/>
        <v>0.12949429183731578</v>
      </c>
    </row>
    <row r="1050" spans="1:56" x14ac:dyDescent="0.25">
      <c r="A1050" s="2">
        <v>21</v>
      </c>
      <c r="B1050" s="2" t="s">
        <v>122</v>
      </c>
      <c r="C1050" s="2" t="s">
        <v>432</v>
      </c>
      <c r="D1050" s="2" t="s">
        <v>401</v>
      </c>
      <c r="E1050" s="2" t="s">
        <v>58</v>
      </c>
      <c r="F1050" s="2" t="s">
        <v>433</v>
      </c>
      <c r="G1050" s="2" t="s">
        <v>222</v>
      </c>
      <c r="H1050" s="2" t="s">
        <v>402</v>
      </c>
      <c r="I1050" s="2" t="s">
        <v>403</v>
      </c>
      <c r="J1050" s="6">
        <v>42334</v>
      </c>
      <c r="K1050" s="2">
        <v>820824</v>
      </c>
      <c r="L1050" s="2">
        <v>742478</v>
      </c>
      <c r="M1050" s="2">
        <v>4</v>
      </c>
      <c r="N1050" s="2" t="s">
        <v>342</v>
      </c>
      <c r="P1050" s="2" t="s">
        <v>112</v>
      </c>
      <c r="S1050" s="2" t="s">
        <v>113</v>
      </c>
      <c r="T1050" s="2" t="s">
        <v>114</v>
      </c>
      <c r="U1050" s="2" t="s">
        <v>115</v>
      </c>
      <c r="V1050" s="2">
        <v>22</v>
      </c>
      <c r="Y1050" s="2">
        <f t="shared" si="261"/>
        <v>7.0028174960433951</v>
      </c>
      <c r="AB1050" s="2">
        <v>7.0028174959999996</v>
      </c>
      <c r="AC1050" s="2">
        <f t="shared" si="262"/>
        <v>3.8515496228238681E-3</v>
      </c>
      <c r="AD1050" s="2">
        <v>0.72722668146979752</v>
      </c>
      <c r="AE1050" s="2">
        <f t="shared" si="267"/>
        <v>0.529621605059856</v>
      </c>
      <c r="AF1050" s="2">
        <v>85</v>
      </c>
      <c r="AG1050" s="4">
        <f t="shared" si="268"/>
        <v>1.1764705882352942</v>
      </c>
      <c r="AH1050" s="4">
        <f t="shared" si="269"/>
        <v>1.7060921932951501</v>
      </c>
      <c r="AI1050" s="5">
        <f t="shared" si="270"/>
        <v>0.85304609664757503</v>
      </c>
      <c r="AJ1050" s="2">
        <f t="shared" si="263"/>
        <v>1.6176508415860245E-2</v>
      </c>
      <c r="AK1050" s="2">
        <f t="shared" si="264"/>
        <v>1.0399183981624444E-2</v>
      </c>
      <c r="AL1050" s="2">
        <v>5</v>
      </c>
      <c r="AM1050" s="2">
        <v>4</v>
      </c>
      <c r="AN1050" s="2">
        <f t="shared" si="265"/>
        <v>10</v>
      </c>
      <c r="AO1050" s="2">
        <f t="shared" si="266"/>
        <v>2</v>
      </c>
      <c r="AP1050" s="2">
        <v>7</v>
      </c>
      <c r="AQ1050" s="2">
        <v>4.5</v>
      </c>
      <c r="AR1050" s="2">
        <v>0</v>
      </c>
      <c r="AS1050" s="2" t="s">
        <v>78</v>
      </c>
      <c r="AT1050" s="2">
        <v>4</v>
      </c>
      <c r="AU1050" s="2">
        <v>3</v>
      </c>
      <c r="AW1050" s="2" t="str">
        <f t="shared" si="271"/>
        <v>Arbolitos</v>
      </c>
      <c r="AX1050" s="2" t="str">
        <f t="shared" si="272"/>
        <v>Latizal alto</v>
      </c>
      <c r="AY1050" s="2">
        <v>436</v>
      </c>
      <c r="AZ1050" s="4">
        <f t="shared" si="273"/>
        <v>0.22935779816513763</v>
      </c>
      <c r="BA1050" s="4">
        <v>4.5387229734277961</v>
      </c>
      <c r="BB1050" s="4">
        <f t="shared" si="274"/>
        <v>8.4859764417722292E-2</v>
      </c>
      <c r="BC1050" s="4">
        <f t="shared" si="275"/>
        <v>0.31421756258285993</v>
      </c>
      <c r="BD1050" s="4">
        <f t="shared" si="276"/>
        <v>0.15710878129142997</v>
      </c>
    </row>
    <row r="1051" spans="1:56" x14ac:dyDescent="0.25">
      <c r="A1051" s="2">
        <v>21</v>
      </c>
      <c r="B1051" s="2" t="s">
        <v>122</v>
      </c>
      <c r="C1051" s="2" t="s">
        <v>432</v>
      </c>
      <c r="D1051" s="2" t="s">
        <v>401</v>
      </c>
      <c r="E1051" s="2" t="s">
        <v>58</v>
      </c>
      <c r="F1051" s="2" t="s">
        <v>433</v>
      </c>
      <c r="G1051" s="2" t="s">
        <v>222</v>
      </c>
      <c r="H1051" s="2" t="s">
        <v>402</v>
      </c>
      <c r="I1051" s="2" t="s">
        <v>403</v>
      </c>
      <c r="J1051" s="6">
        <v>42334</v>
      </c>
      <c r="K1051" s="2">
        <v>820824</v>
      </c>
      <c r="L1051" s="2">
        <v>742478</v>
      </c>
      <c r="M1051" s="2">
        <v>2</v>
      </c>
      <c r="N1051" s="2" t="s">
        <v>393</v>
      </c>
      <c r="P1051" s="2" t="s">
        <v>116</v>
      </c>
      <c r="S1051" s="2" t="s">
        <v>117</v>
      </c>
      <c r="T1051" s="2" t="s">
        <v>120</v>
      </c>
      <c r="U1051" s="2" t="s">
        <v>121</v>
      </c>
      <c r="V1051" s="2">
        <v>19</v>
      </c>
      <c r="Y1051" s="2">
        <f t="shared" si="261"/>
        <v>6.0478878374920226</v>
      </c>
      <c r="AB1051" s="2">
        <v>6.0478878370000002</v>
      </c>
      <c r="AC1051" s="2">
        <f t="shared" si="262"/>
        <v>2.8727467228087103E-3</v>
      </c>
      <c r="AD1051" s="2">
        <v>0.72722668146979752</v>
      </c>
      <c r="AE1051" s="2">
        <f t="shared" si="267"/>
        <v>0.39502768476571881</v>
      </c>
      <c r="AF1051" s="2">
        <v>85</v>
      </c>
      <c r="AG1051" s="4">
        <f t="shared" si="268"/>
        <v>1.1764705882352942</v>
      </c>
      <c r="AH1051" s="4">
        <f t="shared" si="269"/>
        <v>1.571498273001013</v>
      </c>
      <c r="AI1051" s="5">
        <f t="shared" si="270"/>
        <v>0.78574913650050648</v>
      </c>
      <c r="AJ1051" s="2">
        <f t="shared" si="263"/>
        <v>1.2065536235796582E-2</v>
      </c>
      <c r="AK1051" s="2">
        <f t="shared" si="264"/>
        <v>8.6182401684261317E-3</v>
      </c>
      <c r="AL1051" s="2">
        <v>3</v>
      </c>
      <c r="AM1051" s="2">
        <v>2</v>
      </c>
      <c r="AN1051" s="2">
        <f t="shared" si="265"/>
        <v>3</v>
      </c>
      <c r="AO1051" s="2">
        <f t="shared" si="266"/>
        <v>0.6</v>
      </c>
      <c r="AP1051" s="2">
        <v>7</v>
      </c>
      <c r="AQ1051" s="2">
        <v>5</v>
      </c>
      <c r="AR1051" s="2">
        <v>0</v>
      </c>
      <c r="AS1051" s="2" t="s">
        <v>79</v>
      </c>
      <c r="AT1051" s="2">
        <v>3</v>
      </c>
      <c r="AU1051" s="2">
        <v>3</v>
      </c>
      <c r="AW1051" s="2" t="str">
        <f t="shared" si="271"/>
        <v>Arbolitos</v>
      </c>
      <c r="AX1051" s="2" t="str">
        <f t="shared" si="272"/>
        <v>Latizal alto</v>
      </c>
      <c r="AY1051" s="2">
        <v>436</v>
      </c>
      <c r="AZ1051" s="4">
        <f t="shared" si="273"/>
        <v>0.22935779816513763</v>
      </c>
      <c r="BA1051" s="4">
        <v>4.5387229734277961</v>
      </c>
      <c r="BB1051" s="4">
        <f t="shared" si="274"/>
        <v>6.329416312974738E-2</v>
      </c>
      <c r="BC1051" s="4">
        <f t="shared" si="275"/>
        <v>0.29265196129488502</v>
      </c>
      <c r="BD1051" s="4">
        <f t="shared" si="276"/>
        <v>0.14632598064744251</v>
      </c>
    </row>
    <row r="1052" spans="1:56" x14ac:dyDescent="0.25">
      <c r="A1052" s="2">
        <v>21</v>
      </c>
      <c r="B1052" s="2" t="s">
        <v>122</v>
      </c>
      <c r="C1052" s="2" t="s">
        <v>432</v>
      </c>
      <c r="D1052" s="2" t="s">
        <v>401</v>
      </c>
      <c r="E1052" s="2" t="s">
        <v>58</v>
      </c>
      <c r="F1052" s="2" t="s">
        <v>433</v>
      </c>
      <c r="G1052" s="2" t="s">
        <v>222</v>
      </c>
      <c r="H1052" s="2" t="s">
        <v>402</v>
      </c>
      <c r="I1052" s="2" t="s">
        <v>403</v>
      </c>
      <c r="J1052" s="6">
        <v>42334</v>
      </c>
      <c r="K1052" s="2">
        <v>820824</v>
      </c>
      <c r="L1052" s="2">
        <v>742478</v>
      </c>
      <c r="M1052" s="2">
        <v>5</v>
      </c>
      <c r="N1052" s="2" t="s">
        <v>270</v>
      </c>
      <c r="P1052" s="2" t="s">
        <v>116</v>
      </c>
      <c r="S1052" s="2" t="s">
        <v>117</v>
      </c>
      <c r="T1052" s="2" t="s">
        <v>120</v>
      </c>
      <c r="U1052" s="2" t="s">
        <v>121</v>
      </c>
      <c r="V1052" s="2">
        <v>10.5</v>
      </c>
      <c r="Y1052" s="2">
        <f t="shared" si="261"/>
        <v>3.3422538049298023</v>
      </c>
      <c r="AB1052" s="2">
        <v>3.3422538049999999</v>
      </c>
      <c r="AC1052" s="2">
        <f t="shared" si="262"/>
        <v>8.7734162379407327E-4</v>
      </c>
      <c r="AD1052" s="2">
        <v>0.72722668146979752</v>
      </c>
      <c r="AE1052" s="2">
        <f t="shared" si="267"/>
        <v>0.12064211148315936</v>
      </c>
      <c r="AF1052" s="2">
        <v>85</v>
      </c>
      <c r="AG1052" s="4">
        <f t="shared" si="268"/>
        <v>1.1764705882352942</v>
      </c>
      <c r="AH1052" s="4">
        <f t="shared" si="269"/>
        <v>1.2971126997184534</v>
      </c>
      <c r="AI1052" s="5">
        <f t="shared" si="270"/>
        <v>0.64855634985922672</v>
      </c>
      <c r="AJ1052" s="2">
        <f t="shared" si="263"/>
        <v>4.2112397942115519E-3</v>
      </c>
      <c r="AK1052" s="2">
        <f t="shared" si="264"/>
        <v>1.5792149228293321E-3</v>
      </c>
      <c r="AL1052" s="2">
        <v>2</v>
      </c>
      <c r="AM1052" s="2">
        <v>2.4</v>
      </c>
      <c r="AN1052" s="2">
        <f t="shared" si="265"/>
        <v>2.4</v>
      </c>
      <c r="AO1052" s="2">
        <f t="shared" si="266"/>
        <v>0.48</v>
      </c>
      <c r="AP1052" s="2">
        <v>8</v>
      </c>
      <c r="AQ1052" s="2">
        <v>3</v>
      </c>
      <c r="AR1052" s="2">
        <v>0</v>
      </c>
      <c r="AS1052" s="2" t="s">
        <v>78</v>
      </c>
      <c r="AT1052" s="2">
        <v>4</v>
      </c>
      <c r="AU1052" s="2">
        <v>3</v>
      </c>
      <c r="AW1052" s="2" t="str">
        <f t="shared" si="271"/>
        <v>Arbolitos</v>
      </c>
      <c r="AX1052" s="2" t="str">
        <f t="shared" si="272"/>
        <v>Latizal bajo</v>
      </c>
      <c r="AY1052" s="2">
        <v>436</v>
      </c>
      <c r="AZ1052" s="4">
        <f t="shared" si="273"/>
        <v>0.22935779816513763</v>
      </c>
      <c r="BA1052" s="4">
        <v>4.5387229734277961</v>
      </c>
      <c r="BB1052" s="4">
        <f t="shared" si="274"/>
        <v>1.9330142617879922E-2</v>
      </c>
      <c r="BC1052" s="4">
        <f t="shared" si="275"/>
        <v>0.24868794078301754</v>
      </c>
      <c r="BD1052" s="4">
        <f t="shared" si="276"/>
        <v>0.12434397039150877</v>
      </c>
    </row>
    <row r="1053" spans="1:56" x14ac:dyDescent="0.25">
      <c r="A1053" s="2">
        <v>22</v>
      </c>
      <c r="B1053" s="2" t="s">
        <v>122</v>
      </c>
      <c r="C1053" s="2" t="s">
        <v>461</v>
      </c>
      <c r="D1053" s="2" t="s">
        <v>462</v>
      </c>
      <c r="E1053" s="2" t="s">
        <v>58</v>
      </c>
      <c r="F1053" s="2" t="s">
        <v>59</v>
      </c>
      <c r="G1053" s="2" t="s">
        <v>463</v>
      </c>
      <c r="H1053" s="2" t="s">
        <v>402</v>
      </c>
      <c r="I1053" s="2" t="s">
        <v>464</v>
      </c>
      <c r="J1053" s="6">
        <v>42334</v>
      </c>
      <c r="K1053" s="2">
        <v>820102</v>
      </c>
      <c r="L1053" s="2">
        <v>743188</v>
      </c>
      <c r="M1053" s="2">
        <v>5</v>
      </c>
      <c r="N1053" s="2" t="s">
        <v>441</v>
      </c>
      <c r="O1053" s="2" t="s">
        <v>69</v>
      </c>
      <c r="P1053" s="2" t="s">
        <v>116</v>
      </c>
      <c r="S1053" s="2" t="s">
        <v>127</v>
      </c>
      <c r="T1053" s="2" t="s">
        <v>128</v>
      </c>
      <c r="U1053" s="2" t="s">
        <v>129</v>
      </c>
      <c r="V1053" s="2">
        <v>26</v>
      </c>
      <c r="Y1053" s="2">
        <f t="shared" si="261"/>
        <v>8.2760570407785572</v>
      </c>
      <c r="AB1053" s="2">
        <v>8.2760570409999996</v>
      </c>
      <c r="AC1053" s="2">
        <f t="shared" si="262"/>
        <v>5.3794370765060618E-3</v>
      </c>
      <c r="AD1053" s="2">
        <v>1.0277848231884756</v>
      </c>
      <c r="AE1053" s="2">
        <f t="shared" si="267"/>
        <v>0.52340110061340905</v>
      </c>
      <c r="AF1053" s="2">
        <v>65</v>
      </c>
      <c r="AG1053" s="4">
        <f t="shared" si="268"/>
        <v>1.5384615384615385</v>
      </c>
      <c r="AH1053" s="4">
        <f t="shared" si="269"/>
        <v>2.0618626390749477</v>
      </c>
      <c r="AI1053" s="5">
        <f t="shared" si="270"/>
        <v>1.0309313195374739</v>
      </c>
      <c r="AJ1053" s="2">
        <f t="shared" si="263"/>
        <v>2.5821297967229095E-2</v>
      </c>
      <c r="AK1053" s="2">
        <f t="shared" si="264"/>
        <v>1.2910648983614548E-2</v>
      </c>
      <c r="AL1053" s="2">
        <v>5</v>
      </c>
      <c r="AM1053" s="2">
        <v>4</v>
      </c>
      <c r="AN1053" s="2">
        <f t="shared" si="265"/>
        <v>10</v>
      </c>
      <c r="AO1053" s="2">
        <f t="shared" si="266"/>
        <v>2</v>
      </c>
      <c r="AP1053" s="2">
        <v>8</v>
      </c>
      <c r="AQ1053" s="2">
        <v>4</v>
      </c>
      <c r="AR1053" s="2">
        <v>0</v>
      </c>
      <c r="AS1053" s="2" t="s">
        <v>78</v>
      </c>
      <c r="AT1053" s="2">
        <v>5</v>
      </c>
      <c r="AW1053" s="2" t="str">
        <f t="shared" si="271"/>
        <v>Arbolitos</v>
      </c>
      <c r="AX1053" s="2" t="str">
        <f t="shared" si="272"/>
        <v>Latizal alto</v>
      </c>
      <c r="AY1053" s="2">
        <v>299</v>
      </c>
      <c r="AZ1053" s="4">
        <f t="shared" si="273"/>
        <v>0.33444816053511706</v>
      </c>
      <c r="BA1053" s="4">
        <v>3.1111496071368818</v>
      </c>
      <c r="BB1053" s="4">
        <f t="shared" si="274"/>
        <v>0.17290833793931987</v>
      </c>
      <c r="BC1053" s="4">
        <f t="shared" si="275"/>
        <v>0.50735649847443698</v>
      </c>
      <c r="BD1053" s="4">
        <f t="shared" si="276"/>
        <v>0.25367824923721849</v>
      </c>
    </row>
    <row r="1054" spans="1:56" x14ac:dyDescent="0.25">
      <c r="A1054" s="2">
        <v>22</v>
      </c>
      <c r="B1054" s="2" t="s">
        <v>122</v>
      </c>
      <c r="C1054" s="2" t="s">
        <v>461</v>
      </c>
      <c r="D1054" s="2" t="s">
        <v>462</v>
      </c>
      <c r="E1054" s="2" t="s">
        <v>58</v>
      </c>
      <c r="F1054" s="2" t="s">
        <v>59</v>
      </c>
      <c r="G1054" s="2" t="s">
        <v>463</v>
      </c>
      <c r="H1054" s="2" t="s">
        <v>402</v>
      </c>
      <c r="I1054" s="2" t="s">
        <v>464</v>
      </c>
      <c r="J1054" s="6">
        <v>42334</v>
      </c>
      <c r="K1054" s="2">
        <v>820102</v>
      </c>
      <c r="L1054" s="2">
        <v>743188</v>
      </c>
      <c r="M1054" s="2">
        <v>5</v>
      </c>
      <c r="N1054" s="2" t="s">
        <v>269</v>
      </c>
      <c r="P1054" s="2" t="s">
        <v>116</v>
      </c>
      <c r="S1054" s="2" t="s">
        <v>127</v>
      </c>
      <c r="T1054" s="2" t="s">
        <v>128</v>
      </c>
      <c r="U1054" s="2" t="s">
        <v>129</v>
      </c>
      <c r="V1054" s="2">
        <v>25</v>
      </c>
      <c r="Y1054" s="2">
        <f t="shared" si="261"/>
        <v>7.9577471545947667</v>
      </c>
      <c r="AB1054" s="2">
        <v>7.9577471549999999</v>
      </c>
      <c r="AC1054" s="2">
        <f t="shared" si="262"/>
        <v>4.9735919716217296E-3</v>
      </c>
      <c r="AD1054" s="2">
        <v>1.0277848231884756</v>
      </c>
      <c r="AE1054" s="2">
        <f t="shared" si="267"/>
        <v>0.48391373947245669</v>
      </c>
      <c r="AF1054" s="2">
        <v>65</v>
      </c>
      <c r="AG1054" s="4">
        <f t="shared" si="268"/>
        <v>1.5384615384615385</v>
      </c>
      <c r="AH1054" s="4">
        <f t="shared" si="269"/>
        <v>2.0223752779339952</v>
      </c>
      <c r="AI1054" s="5">
        <f t="shared" si="270"/>
        <v>1.0111876389669976</v>
      </c>
      <c r="AJ1054" s="2">
        <f t="shared" si="263"/>
        <v>2.3873241463784303E-2</v>
      </c>
      <c r="AK1054" s="2">
        <f t="shared" si="264"/>
        <v>5.9683103659460756E-3</v>
      </c>
      <c r="AL1054" s="2">
        <v>3</v>
      </c>
      <c r="AM1054" s="2">
        <v>2</v>
      </c>
      <c r="AN1054" s="2">
        <f t="shared" si="265"/>
        <v>3</v>
      </c>
      <c r="AO1054" s="2">
        <f t="shared" si="266"/>
        <v>0.6</v>
      </c>
      <c r="AP1054" s="2">
        <v>8</v>
      </c>
      <c r="AQ1054" s="2">
        <v>2</v>
      </c>
      <c r="AR1054" s="2">
        <v>0</v>
      </c>
      <c r="AS1054" s="2" t="s">
        <v>78</v>
      </c>
      <c r="AT1054" s="2">
        <v>4</v>
      </c>
      <c r="AW1054" s="2" t="str">
        <f t="shared" si="271"/>
        <v>Arbolitos</v>
      </c>
      <c r="AX1054" s="2" t="str">
        <f t="shared" si="272"/>
        <v>Latizal alto</v>
      </c>
      <c r="AY1054" s="2">
        <v>299</v>
      </c>
      <c r="AZ1054" s="4">
        <f t="shared" si="273"/>
        <v>0.33444816053511706</v>
      </c>
      <c r="BA1054" s="4">
        <v>3.1111496071368818</v>
      </c>
      <c r="BB1054" s="4">
        <f t="shared" si="274"/>
        <v>0.15986347812437118</v>
      </c>
      <c r="BC1054" s="4">
        <f t="shared" si="275"/>
        <v>0.49431163865948824</v>
      </c>
      <c r="BD1054" s="4">
        <f t="shared" si="276"/>
        <v>0.24715581932974412</v>
      </c>
    </row>
    <row r="1055" spans="1:56" x14ac:dyDescent="0.25">
      <c r="A1055" s="2">
        <v>22</v>
      </c>
      <c r="B1055" s="2" t="s">
        <v>122</v>
      </c>
      <c r="C1055" s="2" t="s">
        <v>461</v>
      </c>
      <c r="D1055" s="2" t="s">
        <v>462</v>
      </c>
      <c r="E1055" s="2" t="s">
        <v>58</v>
      </c>
      <c r="F1055" s="2" t="s">
        <v>59</v>
      </c>
      <c r="G1055" s="2" t="s">
        <v>463</v>
      </c>
      <c r="H1055" s="2" t="s">
        <v>402</v>
      </c>
      <c r="I1055" s="2" t="s">
        <v>464</v>
      </c>
      <c r="J1055" s="6">
        <v>42334</v>
      </c>
      <c r="K1055" s="2">
        <v>820102</v>
      </c>
      <c r="L1055" s="2">
        <v>743188</v>
      </c>
      <c r="M1055" s="2">
        <v>1</v>
      </c>
      <c r="N1055" s="2" t="s">
        <v>465</v>
      </c>
      <c r="O1055" s="2" t="s">
        <v>63</v>
      </c>
      <c r="P1055" s="2" t="s">
        <v>131</v>
      </c>
      <c r="S1055" s="2" t="s">
        <v>132</v>
      </c>
      <c r="T1055" s="2" t="s">
        <v>133</v>
      </c>
      <c r="U1055" s="2" t="s">
        <v>134</v>
      </c>
      <c r="V1055" s="2">
        <v>54</v>
      </c>
      <c r="Y1055" s="2">
        <f t="shared" si="261"/>
        <v>17.188733853924695</v>
      </c>
      <c r="AB1055" s="2">
        <v>17.188733849999998</v>
      </c>
      <c r="AC1055" s="2">
        <f t="shared" si="262"/>
        <v>2.3204790702798336E-2</v>
      </c>
      <c r="AD1055" s="2">
        <v>1.0277848231884756</v>
      </c>
      <c r="AE1055" s="2">
        <f t="shared" si="267"/>
        <v>2.2577479428826934</v>
      </c>
      <c r="AF1055" s="2">
        <v>65</v>
      </c>
      <c r="AG1055" s="4">
        <f t="shared" si="268"/>
        <v>1.5384615384615385</v>
      </c>
      <c r="AH1055" s="4">
        <f t="shared" si="269"/>
        <v>3.7962094813442322</v>
      </c>
      <c r="AI1055" s="5">
        <f t="shared" si="270"/>
        <v>1.8981047406721161</v>
      </c>
      <c r="AJ1055" s="2">
        <f t="shared" si="263"/>
        <v>0.30630323727693803</v>
      </c>
      <c r="AK1055" s="2">
        <f t="shared" si="264"/>
        <v>0.22276599074686401</v>
      </c>
      <c r="AL1055" s="2">
        <v>6</v>
      </c>
      <c r="AM1055" s="2">
        <v>4</v>
      </c>
      <c r="AN1055" s="2">
        <f t="shared" si="265"/>
        <v>12</v>
      </c>
      <c r="AO1055" s="2">
        <f t="shared" si="266"/>
        <v>2.4</v>
      </c>
      <c r="AP1055" s="2">
        <v>22</v>
      </c>
      <c r="AQ1055" s="2">
        <v>16</v>
      </c>
      <c r="AR1055" s="2">
        <v>0</v>
      </c>
      <c r="AS1055" s="2" t="s">
        <v>78</v>
      </c>
      <c r="AT1055" s="2">
        <v>5</v>
      </c>
      <c r="AW1055" s="2" t="str">
        <f t="shared" si="271"/>
        <v>Arbóreo inferior</v>
      </c>
      <c r="AX1055" s="2" t="str">
        <f t="shared" si="272"/>
        <v>I</v>
      </c>
      <c r="AY1055" s="2">
        <v>299</v>
      </c>
      <c r="AZ1055" s="4">
        <f t="shared" si="273"/>
        <v>0.33444816053511706</v>
      </c>
      <c r="BA1055" s="4">
        <v>3.1111496071368818</v>
      </c>
      <c r="BB1055" s="4">
        <f t="shared" si="274"/>
        <v>0.74585904353706611</v>
      </c>
      <c r="BC1055" s="4">
        <f t="shared" si="275"/>
        <v>1.0803072040721831</v>
      </c>
      <c r="BD1055" s="4">
        <f t="shared" si="276"/>
        <v>0.54015360203609153</v>
      </c>
    </row>
    <row r="1056" spans="1:56" x14ac:dyDescent="0.25">
      <c r="A1056" s="2">
        <v>22</v>
      </c>
      <c r="B1056" s="2" t="s">
        <v>122</v>
      </c>
      <c r="C1056" s="2" t="s">
        <v>461</v>
      </c>
      <c r="D1056" s="2" t="s">
        <v>462</v>
      </c>
      <c r="E1056" s="2" t="s">
        <v>58</v>
      </c>
      <c r="F1056" s="2" t="s">
        <v>59</v>
      </c>
      <c r="G1056" s="2" t="s">
        <v>463</v>
      </c>
      <c r="H1056" s="2" t="s">
        <v>402</v>
      </c>
      <c r="I1056" s="2" t="s">
        <v>464</v>
      </c>
      <c r="J1056" s="6">
        <v>42334</v>
      </c>
      <c r="K1056" s="2">
        <v>820102</v>
      </c>
      <c r="L1056" s="2">
        <v>743188</v>
      </c>
      <c r="M1056" s="2">
        <v>2</v>
      </c>
      <c r="N1056" s="2" t="s">
        <v>303</v>
      </c>
      <c r="O1056" s="2" t="s">
        <v>63</v>
      </c>
      <c r="P1056" s="2" t="s">
        <v>131</v>
      </c>
      <c r="S1056" s="2" t="s">
        <v>132</v>
      </c>
      <c r="T1056" s="2" t="s">
        <v>133</v>
      </c>
      <c r="U1056" s="2" t="s">
        <v>134</v>
      </c>
      <c r="V1056" s="2">
        <v>43</v>
      </c>
      <c r="Y1056" s="2">
        <f t="shared" si="261"/>
        <v>13.687325105903</v>
      </c>
      <c r="AB1056" s="2">
        <v>13.68732511</v>
      </c>
      <c r="AC1056" s="2">
        <f t="shared" si="262"/>
        <v>1.4713874488845726E-2</v>
      </c>
      <c r="AD1056" s="2">
        <v>1.0277848231884756</v>
      </c>
      <c r="AE1056" s="2">
        <f t="shared" si="267"/>
        <v>1.4316104068553159</v>
      </c>
      <c r="AF1056" s="2">
        <v>65</v>
      </c>
      <c r="AG1056" s="4">
        <f t="shared" si="268"/>
        <v>1.5384615384615385</v>
      </c>
      <c r="AH1056" s="4">
        <f t="shared" si="269"/>
        <v>2.9700719453168545</v>
      </c>
      <c r="AI1056" s="5">
        <f t="shared" si="270"/>
        <v>1.4850359726584272</v>
      </c>
      <c r="AJ1056" s="2">
        <f t="shared" si="263"/>
        <v>0.10593989631968921</v>
      </c>
      <c r="AK1056" s="2">
        <f t="shared" si="264"/>
        <v>4.4141623466537182E-2</v>
      </c>
      <c r="AL1056" s="2">
        <v>5</v>
      </c>
      <c r="AM1056" s="2">
        <v>4</v>
      </c>
      <c r="AN1056" s="2">
        <f t="shared" si="265"/>
        <v>10</v>
      </c>
      <c r="AO1056" s="2">
        <f t="shared" si="266"/>
        <v>2</v>
      </c>
      <c r="AP1056" s="2">
        <v>12</v>
      </c>
      <c r="AQ1056" s="2">
        <v>5</v>
      </c>
      <c r="AR1056" s="2">
        <v>2</v>
      </c>
      <c r="AS1056" s="2" t="s">
        <v>78</v>
      </c>
      <c r="AT1056" s="2">
        <v>3</v>
      </c>
      <c r="AW1056" s="2" t="str">
        <f t="shared" si="271"/>
        <v>Arbolitos</v>
      </c>
      <c r="AX1056" s="2" t="str">
        <f t="shared" si="272"/>
        <v>I</v>
      </c>
      <c r="AY1056" s="2">
        <v>299</v>
      </c>
      <c r="AZ1056" s="4">
        <f t="shared" si="273"/>
        <v>0.33444816053511706</v>
      </c>
      <c r="BA1056" s="4">
        <v>3.1111496071368818</v>
      </c>
      <c r="BB1056" s="4">
        <f t="shared" si="274"/>
        <v>0.47294011368313982</v>
      </c>
      <c r="BC1056" s="4">
        <f t="shared" si="275"/>
        <v>0.80738827421825687</v>
      </c>
      <c r="BD1056" s="4">
        <f t="shared" si="276"/>
        <v>0.40369413710912844</v>
      </c>
    </row>
    <row r="1057" spans="1:56" x14ac:dyDescent="0.25">
      <c r="A1057" s="2">
        <v>22</v>
      </c>
      <c r="B1057" s="2" t="s">
        <v>122</v>
      </c>
      <c r="C1057" s="2" t="s">
        <v>461</v>
      </c>
      <c r="D1057" s="2" t="s">
        <v>462</v>
      </c>
      <c r="E1057" s="2" t="s">
        <v>58</v>
      </c>
      <c r="F1057" s="2" t="s">
        <v>59</v>
      </c>
      <c r="G1057" s="2" t="s">
        <v>463</v>
      </c>
      <c r="H1057" s="2" t="s">
        <v>402</v>
      </c>
      <c r="I1057" s="2" t="s">
        <v>464</v>
      </c>
      <c r="J1057" s="6">
        <v>42334</v>
      </c>
      <c r="K1057" s="2">
        <v>820102</v>
      </c>
      <c r="L1057" s="2">
        <v>743188</v>
      </c>
      <c r="M1057" s="2">
        <v>4</v>
      </c>
      <c r="N1057" s="2" t="s">
        <v>230</v>
      </c>
      <c r="O1057" s="2" t="s">
        <v>63</v>
      </c>
      <c r="P1057" s="2" t="s">
        <v>131</v>
      </c>
      <c r="S1057" s="2" t="s">
        <v>132</v>
      </c>
      <c r="T1057" s="2" t="s">
        <v>133</v>
      </c>
      <c r="U1057" s="2" t="s">
        <v>134</v>
      </c>
      <c r="V1057" s="2">
        <v>40</v>
      </c>
      <c r="Y1057" s="2">
        <f t="shared" si="261"/>
        <v>12.732395447351628</v>
      </c>
      <c r="AB1057" s="2">
        <v>12.73239545</v>
      </c>
      <c r="AC1057" s="2">
        <f t="shared" si="262"/>
        <v>1.2732395447351627E-2</v>
      </c>
      <c r="AD1057" s="2">
        <v>1.0277848231884756</v>
      </c>
      <c r="AE1057" s="2">
        <f t="shared" si="267"/>
        <v>1.2388191730494891</v>
      </c>
      <c r="AF1057" s="2">
        <v>65</v>
      </c>
      <c r="AG1057" s="4">
        <f t="shared" si="268"/>
        <v>1.5384615384615385</v>
      </c>
      <c r="AH1057" s="4">
        <f t="shared" si="269"/>
        <v>2.7772807115110276</v>
      </c>
      <c r="AI1057" s="5">
        <f t="shared" si="270"/>
        <v>1.3886403557555138</v>
      </c>
      <c r="AJ1057" s="2">
        <f t="shared" si="263"/>
        <v>0.10695212175775366</v>
      </c>
      <c r="AK1057" s="2">
        <f t="shared" si="264"/>
        <v>5.3476060878876831E-2</v>
      </c>
      <c r="AL1057" s="2">
        <v>3</v>
      </c>
      <c r="AM1057" s="2">
        <v>5</v>
      </c>
      <c r="AN1057" s="2">
        <f t="shared" si="265"/>
        <v>7.5</v>
      </c>
      <c r="AO1057" s="2">
        <f t="shared" si="266"/>
        <v>1.5</v>
      </c>
      <c r="AP1057" s="2">
        <v>14</v>
      </c>
      <c r="AQ1057" s="2">
        <v>7</v>
      </c>
      <c r="AR1057" s="2">
        <v>0</v>
      </c>
      <c r="AS1057" s="2" t="s">
        <v>78</v>
      </c>
      <c r="AT1057" s="2">
        <v>1</v>
      </c>
      <c r="AW1057" s="2" t="str">
        <f t="shared" si="271"/>
        <v>Arbóreo inferior</v>
      </c>
      <c r="AX1057" s="2" t="str">
        <f t="shared" si="272"/>
        <v>I</v>
      </c>
      <c r="AY1057" s="2">
        <v>299</v>
      </c>
      <c r="AZ1057" s="4">
        <f t="shared" si="273"/>
        <v>0.33444816053511706</v>
      </c>
      <c r="BA1057" s="4">
        <v>3.1111496071368818</v>
      </c>
      <c r="BB1057" s="4">
        <f t="shared" si="274"/>
        <v>0.40925050399839025</v>
      </c>
      <c r="BC1057" s="4">
        <f t="shared" si="275"/>
        <v>0.7436986645335073</v>
      </c>
      <c r="BD1057" s="4">
        <f t="shared" si="276"/>
        <v>0.37184933226675365</v>
      </c>
    </row>
    <row r="1058" spans="1:56" x14ac:dyDescent="0.25">
      <c r="A1058" s="2">
        <v>22</v>
      </c>
      <c r="B1058" s="2" t="s">
        <v>122</v>
      </c>
      <c r="C1058" s="2" t="s">
        <v>461</v>
      </c>
      <c r="D1058" s="2" t="s">
        <v>462</v>
      </c>
      <c r="E1058" s="2" t="s">
        <v>58</v>
      </c>
      <c r="F1058" s="2" t="s">
        <v>59</v>
      </c>
      <c r="G1058" s="2" t="s">
        <v>463</v>
      </c>
      <c r="H1058" s="2" t="s">
        <v>402</v>
      </c>
      <c r="I1058" s="2" t="s">
        <v>464</v>
      </c>
      <c r="J1058" s="6">
        <v>42334</v>
      </c>
      <c r="K1058" s="2">
        <v>820102</v>
      </c>
      <c r="L1058" s="2">
        <v>743188</v>
      </c>
      <c r="M1058" s="2">
        <v>4</v>
      </c>
      <c r="N1058" s="2" t="s">
        <v>466</v>
      </c>
      <c r="O1058" s="2" t="s">
        <v>69</v>
      </c>
      <c r="P1058" s="2" t="s">
        <v>131</v>
      </c>
      <c r="S1058" s="2" t="s">
        <v>132</v>
      </c>
      <c r="T1058" s="2" t="s">
        <v>133</v>
      </c>
      <c r="U1058" s="2" t="s">
        <v>134</v>
      </c>
      <c r="V1058" s="2">
        <v>35</v>
      </c>
      <c r="Y1058" s="2">
        <f t="shared" si="261"/>
        <v>11.140846016432674</v>
      </c>
      <c r="AB1058" s="2">
        <v>11.14084602</v>
      </c>
      <c r="AC1058" s="2">
        <f t="shared" si="262"/>
        <v>9.7482402643785885E-3</v>
      </c>
      <c r="AD1058" s="2">
        <v>1.0277848231884756</v>
      </c>
      <c r="AE1058" s="2">
        <f t="shared" si="267"/>
        <v>0.94847092936601496</v>
      </c>
      <c r="AF1058" s="2">
        <v>65</v>
      </c>
      <c r="AG1058" s="4">
        <f t="shared" si="268"/>
        <v>1.5384615384615385</v>
      </c>
      <c r="AH1058" s="4">
        <f t="shared" si="269"/>
        <v>2.4869324678275535</v>
      </c>
      <c r="AI1058" s="5">
        <f t="shared" si="270"/>
        <v>1.2434662339137768</v>
      </c>
      <c r="AJ1058" s="2">
        <f t="shared" si="263"/>
        <v>8.7734162379407288E-2</v>
      </c>
      <c r="AK1058" s="2">
        <f t="shared" si="264"/>
        <v>6.4338385744898682E-2</v>
      </c>
      <c r="AL1058" s="2">
        <v>6</v>
      </c>
      <c r="AM1058" s="2">
        <v>7</v>
      </c>
      <c r="AN1058" s="2">
        <f t="shared" si="265"/>
        <v>21</v>
      </c>
      <c r="AO1058" s="2">
        <f t="shared" si="266"/>
        <v>4.2</v>
      </c>
      <c r="AP1058" s="2">
        <v>15</v>
      </c>
      <c r="AQ1058" s="2">
        <v>11</v>
      </c>
      <c r="AR1058" s="2">
        <v>0</v>
      </c>
      <c r="AS1058" s="2" t="s">
        <v>79</v>
      </c>
      <c r="AT1058" s="2">
        <v>4</v>
      </c>
      <c r="AW1058" s="2" t="str">
        <f t="shared" si="271"/>
        <v>Arbóreo inferior</v>
      </c>
      <c r="AX1058" s="2" t="str">
        <f t="shared" si="272"/>
        <v>I</v>
      </c>
      <c r="AY1058" s="2">
        <v>299</v>
      </c>
      <c r="AZ1058" s="4">
        <f t="shared" si="273"/>
        <v>0.33444816053511706</v>
      </c>
      <c r="BA1058" s="4">
        <v>3.1111496071368818</v>
      </c>
      <c r="BB1058" s="4">
        <f t="shared" si="274"/>
        <v>0.31333241712376747</v>
      </c>
      <c r="BC1058" s="4">
        <f t="shared" si="275"/>
        <v>0.64778057765888453</v>
      </c>
      <c r="BD1058" s="4">
        <f t="shared" si="276"/>
        <v>0.32389028882944226</v>
      </c>
    </row>
    <row r="1059" spans="1:56" x14ac:dyDescent="0.25">
      <c r="A1059" s="2">
        <v>22</v>
      </c>
      <c r="B1059" s="2" t="s">
        <v>122</v>
      </c>
      <c r="C1059" s="2" t="s">
        <v>461</v>
      </c>
      <c r="D1059" s="2" t="s">
        <v>462</v>
      </c>
      <c r="E1059" s="2" t="s">
        <v>58</v>
      </c>
      <c r="F1059" s="2" t="s">
        <v>59</v>
      </c>
      <c r="G1059" s="2" t="s">
        <v>463</v>
      </c>
      <c r="H1059" s="2" t="s">
        <v>402</v>
      </c>
      <c r="I1059" s="2" t="s">
        <v>464</v>
      </c>
      <c r="J1059" s="6">
        <v>42334</v>
      </c>
      <c r="K1059" s="2">
        <v>820102</v>
      </c>
      <c r="L1059" s="2">
        <v>743188</v>
      </c>
      <c r="M1059" s="2">
        <v>5</v>
      </c>
      <c r="N1059" s="2" t="s">
        <v>405</v>
      </c>
      <c r="O1059" s="2" t="s">
        <v>63</v>
      </c>
      <c r="P1059" s="2" t="s">
        <v>131</v>
      </c>
      <c r="S1059" s="2" t="s">
        <v>132</v>
      </c>
      <c r="T1059" s="2" t="s">
        <v>133</v>
      </c>
      <c r="U1059" s="2" t="s">
        <v>134</v>
      </c>
      <c r="V1059" s="2">
        <v>75</v>
      </c>
      <c r="Y1059" s="2">
        <f t="shared" si="261"/>
        <v>23.8732414637843</v>
      </c>
      <c r="AB1059" s="2">
        <v>23.873241459999999</v>
      </c>
      <c r="AC1059" s="2">
        <f t="shared" si="262"/>
        <v>4.4762327744595563E-2</v>
      </c>
      <c r="AD1059" s="2">
        <v>1.0277848231884756</v>
      </c>
      <c r="AE1059" s="2">
        <f t="shared" si="267"/>
        <v>4.35522365525211</v>
      </c>
      <c r="AF1059" s="2">
        <v>65</v>
      </c>
      <c r="AG1059" s="4">
        <f t="shared" si="268"/>
        <v>1.5384615384615385</v>
      </c>
      <c r="AH1059" s="4">
        <f t="shared" si="269"/>
        <v>5.8936851937136483</v>
      </c>
      <c r="AI1059" s="5">
        <f t="shared" si="270"/>
        <v>2.9468425968568241</v>
      </c>
      <c r="AJ1059" s="2">
        <f t="shared" si="263"/>
        <v>0.56400532958190408</v>
      </c>
      <c r="AK1059" s="2">
        <f t="shared" si="264"/>
        <v>0.4297183463481174</v>
      </c>
      <c r="AL1059" s="2">
        <v>7</v>
      </c>
      <c r="AM1059" s="2">
        <v>8</v>
      </c>
      <c r="AN1059" s="2">
        <f t="shared" si="265"/>
        <v>28</v>
      </c>
      <c r="AO1059" s="2">
        <f t="shared" si="266"/>
        <v>5.6000000000000005</v>
      </c>
      <c r="AP1059" s="2">
        <v>21</v>
      </c>
      <c r="AQ1059" s="2">
        <v>16</v>
      </c>
      <c r="AR1059" s="2">
        <v>0</v>
      </c>
      <c r="AS1059" s="2" t="s">
        <v>68</v>
      </c>
      <c r="AT1059" s="2">
        <v>1</v>
      </c>
      <c r="AW1059" s="2" t="str">
        <f t="shared" si="271"/>
        <v>Arbóreo inferior</v>
      </c>
      <c r="AX1059" s="2" t="str">
        <f t="shared" si="272"/>
        <v>II</v>
      </c>
      <c r="AY1059" s="2">
        <v>299</v>
      </c>
      <c r="AZ1059" s="4">
        <f t="shared" si="273"/>
        <v>0.33444816053511706</v>
      </c>
      <c r="BA1059" s="4">
        <v>3.1111496071368818</v>
      </c>
      <c r="BB1059" s="4">
        <f t="shared" si="274"/>
        <v>1.4387713031193408</v>
      </c>
      <c r="BC1059" s="4">
        <f t="shared" si="275"/>
        <v>1.7732194636544578</v>
      </c>
      <c r="BD1059" s="4">
        <f t="shared" si="276"/>
        <v>0.88660973182722891</v>
      </c>
    </row>
    <row r="1060" spans="1:56" x14ac:dyDescent="0.25">
      <c r="A1060" s="2">
        <v>22</v>
      </c>
      <c r="B1060" s="2" t="s">
        <v>122</v>
      </c>
      <c r="C1060" s="2" t="s">
        <v>461</v>
      </c>
      <c r="D1060" s="2" t="s">
        <v>462</v>
      </c>
      <c r="E1060" s="2" t="s">
        <v>58</v>
      </c>
      <c r="F1060" s="2" t="s">
        <v>59</v>
      </c>
      <c r="G1060" s="2" t="s">
        <v>463</v>
      </c>
      <c r="H1060" s="2" t="s">
        <v>402</v>
      </c>
      <c r="I1060" s="2" t="s">
        <v>464</v>
      </c>
      <c r="J1060" s="6">
        <v>42334</v>
      </c>
      <c r="K1060" s="2">
        <v>820102</v>
      </c>
      <c r="L1060" s="2">
        <v>743188</v>
      </c>
      <c r="M1060" s="2">
        <v>4</v>
      </c>
      <c r="N1060" s="2" t="s">
        <v>240</v>
      </c>
      <c r="P1060" s="2" t="s">
        <v>131</v>
      </c>
      <c r="S1060" s="2" t="s">
        <v>132</v>
      </c>
      <c r="T1060" s="2" t="s">
        <v>133</v>
      </c>
      <c r="U1060" s="2" t="s">
        <v>134</v>
      </c>
      <c r="V1060" s="2">
        <v>31</v>
      </c>
      <c r="Y1060" s="2">
        <f t="shared" si="261"/>
        <v>9.8676064716975116</v>
      </c>
      <c r="AB1060" s="2">
        <v>9.8676064720000003</v>
      </c>
      <c r="AC1060" s="2">
        <f t="shared" si="262"/>
        <v>7.6473950155655709E-3</v>
      </c>
      <c r="AD1060" s="2">
        <v>1.0277848231884756</v>
      </c>
      <c r="AE1060" s="2">
        <f t="shared" si="267"/>
        <v>0.74406576581284933</v>
      </c>
      <c r="AF1060" s="2">
        <v>65</v>
      </c>
      <c r="AG1060" s="4">
        <f t="shared" si="268"/>
        <v>1.5384615384615385</v>
      </c>
      <c r="AH1060" s="4">
        <f t="shared" si="269"/>
        <v>2.2825273042743879</v>
      </c>
      <c r="AI1060" s="5">
        <f t="shared" si="270"/>
        <v>1.1412636521371939</v>
      </c>
      <c r="AJ1060" s="2">
        <f t="shared" si="263"/>
        <v>6.4238118130750796E-2</v>
      </c>
      <c r="AK1060" s="2">
        <f t="shared" si="264"/>
        <v>4.5884370093393426E-2</v>
      </c>
      <c r="AL1060" s="2">
        <v>4</v>
      </c>
      <c r="AM1060" s="2">
        <v>5</v>
      </c>
      <c r="AN1060" s="2">
        <f t="shared" si="265"/>
        <v>10</v>
      </c>
      <c r="AO1060" s="2">
        <f t="shared" si="266"/>
        <v>2</v>
      </c>
      <c r="AP1060" s="2">
        <v>14</v>
      </c>
      <c r="AQ1060" s="2">
        <v>10</v>
      </c>
      <c r="AR1060" s="2">
        <v>0</v>
      </c>
      <c r="AS1060" s="2" t="s">
        <v>79</v>
      </c>
      <c r="AT1060" s="2">
        <v>3</v>
      </c>
      <c r="AW1060" s="2" t="str">
        <f t="shared" si="271"/>
        <v>Arbóreo inferior</v>
      </c>
      <c r="AX1060" s="2" t="str">
        <f t="shared" si="272"/>
        <v>Latizal alto</v>
      </c>
      <c r="AY1060" s="2">
        <v>299</v>
      </c>
      <c r="AZ1060" s="4">
        <f t="shared" si="273"/>
        <v>0.33444816053511706</v>
      </c>
      <c r="BA1060" s="4">
        <v>3.1111496071368818</v>
      </c>
      <c r="BB1060" s="4">
        <f t="shared" si="274"/>
        <v>0.24580608396403314</v>
      </c>
      <c r="BC1060" s="4">
        <f t="shared" si="275"/>
        <v>0.5802542444991502</v>
      </c>
      <c r="BD1060" s="4">
        <f t="shared" si="276"/>
        <v>0.2901271222495751</v>
      </c>
    </row>
    <row r="1061" spans="1:56" x14ac:dyDescent="0.25">
      <c r="A1061" s="2">
        <v>22</v>
      </c>
      <c r="B1061" s="2" t="s">
        <v>122</v>
      </c>
      <c r="C1061" s="2" t="s">
        <v>461</v>
      </c>
      <c r="D1061" s="2" t="s">
        <v>462</v>
      </c>
      <c r="E1061" s="2" t="s">
        <v>58</v>
      </c>
      <c r="F1061" s="2" t="s">
        <v>59</v>
      </c>
      <c r="G1061" s="2" t="s">
        <v>463</v>
      </c>
      <c r="H1061" s="2" t="s">
        <v>402</v>
      </c>
      <c r="I1061" s="2" t="s">
        <v>464</v>
      </c>
      <c r="J1061" s="6">
        <v>42334</v>
      </c>
      <c r="K1061" s="2">
        <v>820102</v>
      </c>
      <c r="L1061" s="2">
        <v>743188</v>
      </c>
      <c r="M1061" s="2">
        <v>5</v>
      </c>
      <c r="N1061" s="2" t="s">
        <v>251</v>
      </c>
      <c r="P1061" s="2" t="s">
        <v>131</v>
      </c>
      <c r="S1061" s="2" t="s">
        <v>132</v>
      </c>
      <c r="T1061" s="2" t="s">
        <v>133</v>
      </c>
      <c r="U1061" s="2" t="s">
        <v>134</v>
      </c>
      <c r="V1061" s="2">
        <v>34</v>
      </c>
      <c r="Y1061" s="2">
        <f t="shared" si="261"/>
        <v>10.822536130248883</v>
      </c>
      <c r="AB1061" s="2">
        <v>10.82253613</v>
      </c>
      <c r="AC1061" s="2">
        <f t="shared" si="262"/>
        <v>9.1991557107115509E-3</v>
      </c>
      <c r="AD1061" s="2">
        <v>1.0277848231884756</v>
      </c>
      <c r="AE1061" s="2">
        <f t="shared" si="267"/>
        <v>0.89504685252825589</v>
      </c>
      <c r="AF1061" s="2">
        <v>65</v>
      </c>
      <c r="AG1061" s="4">
        <f t="shared" si="268"/>
        <v>1.5384615384615385</v>
      </c>
      <c r="AH1061" s="4">
        <f t="shared" si="269"/>
        <v>2.4335083909897945</v>
      </c>
      <c r="AI1061" s="5">
        <f t="shared" si="270"/>
        <v>1.2167541954948973</v>
      </c>
      <c r="AJ1061" s="2">
        <f t="shared" si="263"/>
        <v>6.623392111712316E-2</v>
      </c>
      <c r="AK1061" s="2">
        <f t="shared" si="264"/>
        <v>5.5194934264269309E-2</v>
      </c>
      <c r="AL1061" s="2">
        <v>3</v>
      </c>
      <c r="AM1061" s="2">
        <v>2</v>
      </c>
      <c r="AN1061" s="2">
        <f t="shared" si="265"/>
        <v>3</v>
      </c>
      <c r="AO1061" s="2">
        <f t="shared" si="266"/>
        <v>0.6</v>
      </c>
      <c r="AP1061" s="2">
        <v>12</v>
      </c>
      <c r="AQ1061" s="2">
        <v>10</v>
      </c>
      <c r="AR1061" s="2">
        <v>0</v>
      </c>
      <c r="AS1061" s="2" t="s">
        <v>79</v>
      </c>
      <c r="AT1061" s="2">
        <v>2</v>
      </c>
      <c r="AW1061" s="2" t="str">
        <f t="shared" si="271"/>
        <v>Arbolitos</v>
      </c>
      <c r="AX1061" s="2" t="str">
        <f t="shared" si="272"/>
        <v>I</v>
      </c>
      <c r="AY1061" s="2">
        <v>299</v>
      </c>
      <c r="AZ1061" s="4">
        <f t="shared" si="273"/>
        <v>0.33444816053511706</v>
      </c>
      <c r="BA1061" s="4">
        <v>3.1111496071368818</v>
      </c>
      <c r="BB1061" s="4">
        <f t="shared" si="274"/>
        <v>0.29568348913883696</v>
      </c>
      <c r="BC1061" s="4">
        <f t="shared" si="275"/>
        <v>0.63013164967395396</v>
      </c>
      <c r="BD1061" s="4">
        <f t="shared" si="276"/>
        <v>0.31506582483697698</v>
      </c>
    </row>
    <row r="1062" spans="1:56" x14ac:dyDescent="0.25">
      <c r="A1062" s="2">
        <v>22</v>
      </c>
      <c r="B1062" s="2" t="s">
        <v>122</v>
      </c>
      <c r="C1062" s="2" t="s">
        <v>461</v>
      </c>
      <c r="D1062" s="2" t="s">
        <v>462</v>
      </c>
      <c r="E1062" s="2" t="s">
        <v>58</v>
      </c>
      <c r="F1062" s="2" t="s">
        <v>59</v>
      </c>
      <c r="G1062" s="2" t="s">
        <v>463</v>
      </c>
      <c r="H1062" s="2" t="s">
        <v>402</v>
      </c>
      <c r="I1062" s="2" t="s">
        <v>464</v>
      </c>
      <c r="J1062" s="6">
        <v>42334</v>
      </c>
      <c r="K1062" s="2">
        <v>820102</v>
      </c>
      <c r="L1062" s="2">
        <v>743188</v>
      </c>
      <c r="M1062" s="2">
        <v>5</v>
      </c>
      <c r="N1062" s="2" t="s">
        <v>344</v>
      </c>
      <c r="P1062" s="2" t="s">
        <v>131</v>
      </c>
      <c r="S1062" s="2" t="s">
        <v>132</v>
      </c>
      <c r="T1062" s="2" t="s">
        <v>133</v>
      </c>
      <c r="U1062" s="2" t="s">
        <v>134</v>
      </c>
      <c r="V1062" s="2">
        <v>17</v>
      </c>
      <c r="Y1062" s="2">
        <f t="shared" si="261"/>
        <v>5.4112680651244416</v>
      </c>
      <c r="AB1062" s="2">
        <v>5.4112680649999998</v>
      </c>
      <c r="AC1062" s="2">
        <f t="shared" si="262"/>
        <v>2.2997889276778877E-3</v>
      </c>
      <c r="AD1062" s="2">
        <v>1.0277848231884756</v>
      </c>
      <c r="AE1062" s="2">
        <f t="shared" si="267"/>
        <v>0.22376171313206397</v>
      </c>
      <c r="AF1062" s="2">
        <v>65</v>
      </c>
      <c r="AG1062" s="4">
        <f t="shared" si="268"/>
        <v>1.5384615384615385</v>
      </c>
      <c r="AH1062" s="4">
        <f t="shared" si="269"/>
        <v>1.7622232515936025</v>
      </c>
      <c r="AI1062" s="5">
        <f t="shared" si="270"/>
        <v>0.88111162579680125</v>
      </c>
      <c r="AJ1062" s="2">
        <f t="shared" si="263"/>
        <v>6.8993667830336636E-3</v>
      </c>
      <c r="AK1062" s="2">
        <f t="shared" si="264"/>
        <v>5.5194934264269305E-3</v>
      </c>
      <c r="AL1062" s="2">
        <v>2</v>
      </c>
      <c r="AM1062" s="2">
        <v>1.5</v>
      </c>
      <c r="AN1062" s="2">
        <f t="shared" si="265"/>
        <v>1.5</v>
      </c>
      <c r="AO1062" s="2">
        <f t="shared" si="266"/>
        <v>0.3</v>
      </c>
      <c r="AP1062" s="2">
        <v>5</v>
      </c>
      <c r="AQ1062" s="2">
        <v>4</v>
      </c>
      <c r="AR1062" s="2">
        <v>0</v>
      </c>
      <c r="AS1062" s="2" t="s">
        <v>78</v>
      </c>
      <c r="AT1062" s="2">
        <v>4</v>
      </c>
      <c r="AW1062" s="2" t="str">
        <f t="shared" si="271"/>
        <v>Arbustivo</v>
      </c>
      <c r="AX1062" s="2" t="str">
        <f t="shared" si="272"/>
        <v>Latizal alto</v>
      </c>
      <c r="AY1062" s="2">
        <v>299</v>
      </c>
      <c r="AZ1062" s="4">
        <f t="shared" si="273"/>
        <v>0.33444816053511706</v>
      </c>
      <c r="BA1062" s="4">
        <v>3.1111496071368818</v>
      </c>
      <c r="BB1062" s="4">
        <f t="shared" si="274"/>
        <v>7.3920872284709241E-2</v>
      </c>
      <c r="BC1062" s="4">
        <f t="shared" si="275"/>
        <v>0.40836903281982628</v>
      </c>
      <c r="BD1062" s="4">
        <f t="shared" si="276"/>
        <v>0.20418451640991314</v>
      </c>
    </row>
    <row r="1063" spans="1:56" x14ac:dyDescent="0.25">
      <c r="A1063" s="2">
        <v>22</v>
      </c>
      <c r="B1063" s="2" t="s">
        <v>122</v>
      </c>
      <c r="C1063" s="2" t="s">
        <v>461</v>
      </c>
      <c r="D1063" s="2" t="s">
        <v>462</v>
      </c>
      <c r="E1063" s="2" t="s">
        <v>58</v>
      </c>
      <c r="F1063" s="2" t="s">
        <v>59</v>
      </c>
      <c r="G1063" s="2" t="s">
        <v>463</v>
      </c>
      <c r="H1063" s="2" t="s">
        <v>402</v>
      </c>
      <c r="I1063" s="2" t="s">
        <v>464</v>
      </c>
      <c r="J1063" s="6">
        <v>42334</v>
      </c>
      <c r="K1063" s="2">
        <v>820102</v>
      </c>
      <c r="L1063" s="2">
        <v>743188</v>
      </c>
      <c r="M1063" s="2">
        <v>5</v>
      </c>
      <c r="N1063" s="2" t="s">
        <v>343</v>
      </c>
      <c r="P1063" s="2" t="s">
        <v>131</v>
      </c>
      <c r="S1063" s="2" t="s">
        <v>132</v>
      </c>
      <c r="T1063" s="2" t="s">
        <v>133</v>
      </c>
      <c r="U1063" s="2" t="s">
        <v>134</v>
      </c>
      <c r="V1063" s="2">
        <v>51</v>
      </c>
      <c r="Y1063" s="2">
        <f t="shared" si="261"/>
        <v>16.233804195373324</v>
      </c>
      <c r="AB1063" s="2">
        <v>16.233804200000002</v>
      </c>
      <c r="AC1063" s="2">
        <f t="shared" si="262"/>
        <v>2.0698100349100988E-2</v>
      </c>
      <c r="AD1063" s="2">
        <v>1.0277848231884756</v>
      </c>
      <c r="AE1063" s="2">
        <f t="shared" si="267"/>
        <v>2.0138554181885757</v>
      </c>
      <c r="AF1063" s="2">
        <v>65</v>
      </c>
      <c r="AG1063" s="4">
        <f t="shared" si="268"/>
        <v>1.5384615384615385</v>
      </c>
      <c r="AH1063" s="4">
        <f t="shared" si="269"/>
        <v>3.552316956650114</v>
      </c>
      <c r="AI1063" s="5">
        <f t="shared" si="270"/>
        <v>1.776158478325057</v>
      </c>
      <c r="AJ1063" s="2">
        <f t="shared" si="263"/>
        <v>0.22353948377029068</v>
      </c>
      <c r="AK1063" s="2">
        <f t="shared" si="264"/>
        <v>1.8628290314190887E-2</v>
      </c>
      <c r="AL1063" s="2">
        <v>6</v>
      </c>
      <c r="AM1063" s="2">
        <v>5</v>
      </c>
      <c r="AN1063" s="2">
        <f t="shared" si="265"/>
        <v>15</v>
      </c>
      <c r="AO1063" s="2">
        <f t="shared" si="266"/>
        <v>3</v>
      </c>
      <c r="AP1063" s="2">
        <v>18</v>
      </c>
      <c r="AQ1063" s="2">
        <v>1.5</v>
      </c>
      <c r="AR1063" s="2">
        <v>0</v>
      </c>
      <c r="AS1063" s="2" t="s">
        <v>68</v>
      </c>
      <c r="AT1063" s="2">
        <v>1</v>
      </c>
      <c r="AW1063" s="2" t="str">
        <f t="shared" si="271"/>
        <v>Arbóreo inferior</v>
      </c>
      <c r="AX1063" s="2" t="str">
        <f t="shared" si="272"/>
        <v>I</v>
      </c>
      <c r="AY1063" s="2">
        <v>299</v>
      </c>
      <c r="AZ1063" s="4">
        <f t="shared" si="273"/>
        <v>0.33444816053511706</v>
      </c>
      <c r="BA1063" s="4">
        <v>3.1111496071368818</v>
      </c>
      <c r="BB1063" s="4">
        <f t="shared" si="274"/>
        <v>0.66528785056238315</v>
      </c>
      <c r="BC1063" s="4">
        <f t="shared" si="275"/>
        <v>0.99973601109750021</v>
      </c>
      <c r="BD1063" s="4">
        <f t="shared" si="276"/>
        <v>0.49986800554875011</v>
      </c>
    </row>
    <row r="1064" spans="1:56" x14ac:dyDescent="0.25">
      <c r="A1064" s="2">
        <v>22</v>
      </c>
      <c r="B1064" s="2" t="s">
        <v>122</v>
      </c>
      <c r="C1064" s="2" t="s">
        <v>461</v>
      </c>
      <c r="D1064" s="2" t="s">
        <v>462</v>
      </c>
      <c r="E1064" s="2" t="s">
        <v>58</v>
      </c>
      <c r="F1064" s="2" t="s">
        <v>59</v>
      </c>
      <c r="G1064" s="2" t="s">
        <v>463</v>
      </c>
      <c r="H1064" s="2" t="s">
        <v>402</v>
      </c>
      <c r="I1064" s="2" t="s">
        <v>464</v>
      </c>
      <c r="J1064" s="6">
        <v>42334</v>
      </c>
      <c r="K1064" s="2">
        <v>820102</v>
      </c>
      <c r="L1064" s="2">
        <v>743188</v>
      </c>
      <c r="M1064" s="2">
        <v>5</v>
      </c>
      <c r="N1064" s="2" t="s">
        <v>436</v>
      </c>
      <c r="P1064" s="2" t="s">
        <v>131</v>
      </c>
      <c r="S1064" s="2" t="s">
        <v>132</v>
      </c>
      <c r="T1064" s="2" t="s">
        <v>133</v>
      </c>
      <c r="U1064" s="2" t="s">
        <v>134</v>
      </c>
      <c r="V1064" s="2">
        <v>27</v>
      </c>
      <c r="Y1064" s="2">
        <f t="shared" si="261"/>
        <v>8.5943669269623477</v>
      </c>
      <c r="AB1064" s="2">
        <v>8.5943669269999994</v>
      </c>
      <c r="AC1064" s="2">
        <f t="shared" si="262"/>
        <v>5.8011976756995841E-3</v>
      </c>
      <c r="AD1064" s="2">
        <v>1.0277848231884756</v>
      </c>
      <c r="AE1064" s="2">
        <f t="shared" si="267"/>
        <v>0.56443698572067336</v>
      </c>
      <c r="AF1064" s="2">
        <v>65</v>
      </c>
      <c r="AG1064" s="4">
        <f t="shared" si="268"/>
        <v>1.5384615384615385</v>
      </c>
      <c r="AH1064" s="4">
        <f t="shared" si="269"/>
        <v>2.102898524182212</v>
      </c>
      <c r="AI1064" s="5">
        <f t="shared" si="270"/>
        <v>1.051449262091106</v>
      </c>
      <c r="AJ1064" s="2">
        <f t="shared" si="263"/>
        <v>3.4807186054197504E-2</v>
      </c>
      <c r="AK1064" s="2">
        <f t="shared" si="264"/>
        <v>2.4365030237938252E-2</v>
      </c>
      <c r="AL1064" s="2">
        <v>2</v>
      </c>
      <c r="AM1064" s="2">
        <v>2</v>
      </c>
      <c r="AN1064" s="2">
        <f t="shared" si="265"/>
        <v>2</v>
      </c>
      <c r="AO1064" s="2">
        <f t="shared" si="266"/>
        <v>0.4</v>
      </c>
      <c r="AP1064" s="2">
        <v>10</v>
      </c>
      <c r="AQ1064" s="2">
        <v>7</v>
      </c>
      <c r="AR1064" s="2">
        <v>0</v>
      </c>
      <c r="AS1064" s="2" t="s">
        <v>68</v>
      </c>
      <c r="AT1064" s="2">
        <v>1</v>
      </c>
      <c r="AW1064" s="2" t="str">
        <f t="shared" si="271"/>
        <v>Arbolitos</v>
      </c>
      <c r="AX1064" s="2" t="str">
        <f t="shared" si="272"/>
        <v>Latizal alto</v>
      </c>
      <c r="AY1064" s="2">
        <v>299</v>
      </c>
      <c r="AZ1064" s="4">
        <f t="shared" si="273"/>
        <v>0.33444816053511706</v>
      </c>
      <c r="BA1064" s="4">
        <v>3.1111496071368818</v>
      </c>
      <c r="BB1064" s="4">
        <f t="shared" si="274"/>
        <v>0.18646476088426653</v>
      </c>
      <c r="BC1064" s="4">
        <f t="shared" si="275"/>
        <v>0.52091292141938361</v>
      </c>
      <c r="BD1064" s="4">
        <f t="shared" si="276"/>
        <v>0.26045646070969181</v>
      </c>
    </row>
    <row r="1065" spans="1:56" x14ac:dyDescent="0.25">
      <c r="A1065" s="2">
        <v>22</v>
      </c>
      <c r="B1065" s="2" t="s">
        <v>122</v>
      </c>
      <c r="C1065" s="2" t="s">
        <v>461</v>
      </c>
      <c r="D1065" s="2" t="s">
        <v>462</v>
      </c>
      <c r="E1065" s="2" t="s">
        <v>58</v>
      </c>
      <c r="F1065" s="2" t="s">
        <v>59</v>
      </c>
      <c r="G1065" s="2" t="s">
        <v>463</v>
      </c>
      <c r="H1065" s="2" t="s">
        <v>402</v>
      </c>
      <c r="I1065" s="2" t="s">
        <v>464</v>
      </c>
      <c r="J1065" s="6">
        <v>42334</v>
      </c>
      <c r="K1065" s="2">
        <v>820102</v>
      </c>
      <c r="L1065" s="2">
        <v>743188</v>
      </c>
      <c r="M1065" s="2">
        <v>5</v>
      </c>
      <c r="N1065" s="2" t="s">
        <v>467</v>
      </c>
      <c r="P1065" s="2" t="s">
        <v>131</v>
      </c>
      <c r="S1065" s="2" t="s">
        <v>132</v>
      </c>
      <c r="T1065" s="2" t="s">
        <v>133</v>
      </c>
      <c r="U1065" s="2" t="s">
        <v>134</v>
      </c>
      <c r="V1065" s="2">
        <v>17</v>
      </c>
      <c r="Y1065" s="2">
        <f t="shared" si="261"/>
        <v>5.4112680651244416</v>
      </c>
      <c r="AB1065" s="2">
        <v>5.4112680649999998</v>
      </c>
      <c r="AC1065" s="2">
        <f t="shared" si="262"/>
        <v>2.2997889276778877E-3</v>
      </c>
      <c r="AD1065" s="2">
        <v>1.0277848231884756</v>
      </c>
      <c r="AE1065" s="2">
        <f t="shared" si="267"/>
        <v>0.22376171313206397</v>
      </c>
      <c r="AF1065" s="2">
        <v>65</v>
      </c>
      <c r="AG1065" s="4">
        <f t="shared" si="268"/>
        <v>1.5384615384615385</v>
      </c>
      <c r="AH1065" s="4">
        <f t="shared" si="269"/>
        <v>1.7622232515936025</v>
      </c>
      <c r="AI1065" s="5">
        <f t="shared" si="270"/>
        <v>0.88111162579680125</v>
      </c>
      <c r="AJ1065" s="2">
        <f t="shared" si="263"/>
        <v>1.2418860209460593E-2</v>
      </c>
      <c r="AK1065" s="2">
        <f t="shared" si="264"/>
        <v>8.2792401396403949E-3</v>
      </c>
      <c r="AL1065" s="2">
        <v>5</v>
      </c>
      <c r="AM1065" s="2">
        <v>4</v>
      </c>
      <c r="AN1065" s="2">
        <f t="shared" si="265"/>
        <v>10</v>
      </c>
      <c r="AO1065" s="2">
        <f t="shared" si="266"/>
        <v>2</v>
      </c>
      <c r="AP1065" s="2">
        <v>9</v>
      </c>
      <c r="AQ1065" s="2">
        <v>6</v>
      </c>
      <c r="AR1065" s="2">
        <v>0</v>
      </c>
      <c r="AS1065" s="2" t="s">
        <v>79</v>
      </c>
      <c r="AT1065" s="2">
        <v>3</v>
      </c>
      <c r="AW1065" s="2" t="str">
        <f t="shared" si="271"/>
        <v>Arbolitos</v>
      </c>
      <c r="AX1065" s="2" t="str">
        <f t="shared" si="272"/>
        <v>Latizal alto</v>
      </c>
      <c r="AY1065" s="2">
        <v>299</v>
      </c>
      <c r="AZ1065" s="4">
        <f t="shared" si="273"/>
        <v>0.33444816053511706</v>
      </c>
      <c r="BA1065" s="4">
        <v>3.1111496071368818</v>
      </c>
      <c r="BB1065" s="4">
        <f t="shared" si="274"/>
        <v>7.3920872284709241E-2</v>
      </c>
      <c r="BC1065" s="4">
        <f t="shared" si="275"/>
        <v>0.40836903281982628</v>
      </c>
      <c r="BD1065" s="4">
        <f t="shared" si="276"/>
        <v>0.20418451640991314</v>
      </c>
    </row>
    <row r="1066" spans="1:56" x14ac:dyDescent="0.25">
      <c r="A1066" s="2">
        <v>22</v>
      </c>
      <c r="B1066" s="2" t="s">
        <v>122</v>
      </c>
      <c r="C1066" s="2" t="s">
        <v>461</v>
      </c>
      <c r="D1066" s="2" t="s">
        <v>462</v>
      </c>
      <c r="E1066" s="2" t="s">
        <v>58</v>
      </c>
      <c r="F1066" s="2" t="s">
        <v>59</v>
      </c>
      <c r="G1066" s="2" t="s">
        <v>463</v>
      </c>
      <c r="H1066" s="2" t="s">
        <v>402</v>
      </c>
      <c r="I1066" s="2" t="s">
        <v>464</v>
      </c>
      <c r="J1066" s="6">
        <v>42334</v>
      </c>
      <c r="K1066" s="2">
        <v>820102</v>
      </c>
      <c r="L1066" s="2">
        <v>743188</v>
      </c>
      <c r="M1066" s="2">
        <v>1</v>
      </c>
      <c r="N1066" s="2" t="s">
        <v>391</v>
      </c>
      <c r="O1066" s="2" t="s">
        <v>115</v>
      </c>
      <c r="P1066" s="2" t="s">
        <v>135</v>
      </c>
      <c r="S1066" s="2" t="s">
        <v>136</v>
      </c>
      <c r="T1066" s="2" t="s">
        <v>137</v>
      </c>
      <c r="U1066" s="2" t="s">
        <v>138</v>
      </c>
      <c r="V1066" s="2">
        <v>64</v>
      </c>
      <c r="Y1066" s="2">
        <f t="shared" si="261"/>
        <v>20.371832715762604</v>
      </c>
      <c r="AB1066" s="2">
        <v>20.37183272</v>
      </c>
      <c r="AC1066" s="2">
        <f t="shared" si="262"/>
        <v>3.2594932345220172E-2</v>
      </c>
      <c r="AD1066" s="2">
        <v>1.0277848231884756</v>
      </c>
      <c r="AE1066" s="2">
        <f t="shared" si="267"/>
        <v>3.1713770830066927</v>
      </c>
      <c r="AF1066" s="2">
        <v>65</v>
      </c>
      <c r="AG1066" s="4">
        <f t="shared" si="268"/>
        <v>1.5384615384615385</v>
      </c>
      <c r="AH1066" s="4">
        <f t="shared" si="269"/>
        <v>4.7098386214682311</v>
      </c>
      <c r="AI1066" s="5">
        <f t="shared" si="270"/>
        <v>2.3549193107341155</v>
      </c>
      <c r="AJ1066" s="2">
        <f t="shared" si="263"/>
        <v>0.31291135051411362</v>
      </c>
      <c r="AK1066" s="2">
        <f t="shared" si="264"/>
        <v>0.1173417564427926</v>
      </c>
      <c r="AL1066" s="2">
        <v>5</v>
      </c>
      <c r="AM1066" s="2">
        <v>5</v>
      </c>
      <c r="AN1066" s="2">
        <f t="shared" si="265"/>
        <v>12.5</v>
      </c>
      <c r="AO1066" s="2">
        <f t="shared" si="266"/>
        <v>2.5</v>
      </c>
      <c r="AP1066" s="2">
        <v>16</v>
      </c>
      <c r="AQ1066" s="2">
        <v>6</v>
      </c>
      <c r="AR1066" s="2">
        <v>0</v>
      </c>
      <c r="AS1066" s="2" t="s">
        <v>68</v>
      </c>
      <c r="AT1066" s="2">
        <v>4</v>
      </c>
      <c r="AW1066" s="2" t="str">
        <f t="shared" si="271"/>
        <v>Arbóreo inferior</v>
      </c>
      <c r="AX1066" s="2" t="str">
        <f t="shared" si="272"/>
        <v>II</v>
      </c>
      <c r="AY1066" s="2">
        <v>299</v>
      </c>
      <c r="AZ1066" s="4">
        <f t="shared" si="273"/>
        <v>0.33444816053511706</v>
      </c>
      <c r="BA1066" s="4">
        <v>3.1111496071368818</v>
      </c>
      <c r="BB1066" s="4">
        <f t="shared" si="274"/>
        <v>1.0476812902358792</v>
      </c>
      <c r="BC1066" s="4">
        <f t="shared" si="275"/>
        <v>1.3821294507709962</v>
      </c>
      <c r="BD1066" s="4">
        <f t="shared" si="276"/>
        <v>0.69106472538549812</v>
      </c>
    </row>
    <row r="1067" spans="1:56" x14ac:dyDescent="0.25">
      <c r="A1067" s="2">
        <v>22</v>
      </c>
      <c r="B1067" s="2" t="s">
        <v>122</v>
      </c>
      <c r="C1067" s="2" t="s">
        <v>461</v>
      </c>
      <c r="D1067" s="2" t="s">
        <v>462</v>
      </c>
      <c r="E1067" s="2" t="s">
        <v>58</v>
      </c>
      <c r="F1067" s="2" t="s">
        <v>59</v>
      </c>
      <c r="G1067" s="2" t="s">
        <v>463</v>
      </c>
      <c r="H1067" s="2" t="s">
        <v>402</v>
      </c>
      <c r="I1067" s="2" t="s">
        <v>464</v>
      </c>
      <c r="J1067" s="6">
        <v>42334</v>
      </c>
      <c r="K1067" s="2">
        <v>820102</v>
      </c>
      <c r="L1067" s="2">
        <v>743188</v>
      </c>
      <c r="M1067" s="2">
        <v>1</v>
      </c>
      <c r="N1067" s="2" t="s">
        <v>366</v>
      </c>
      <c r="P1067" s="2" t="s">
        <v>135</v>
      </c>
      <c r="S1067" s="2" t="s">
        <v>136</v>
      </c>
      <c r="T1067" s="2" t="s">
        <v>137</v>
      </c>
      <c r="U1067" s="2" t="s">
        <v>138</v>
      </c>
      <c r="V1067" s="2">
        <v>12</v>
      </c>
      <c r="Y1067" s="2">
        <f t="shared" si="261"/>
        <v>3.8197186342054881</v>
      </c>
      <c r="AB1067" s="2">
        <v>3.819718634</v>
      </c>
      <c r="AC1067" s="2">
        <f t="shared" si="262"/>
        <v>1.1459155902616462E-3</v>
      </c>
      <c r="AD1067" s="2">
        <v>1.0277848231884756</v>
      </c>
      <c r="AE1067" s="2">
        <f t="shared" si="267"/>
        <v>0.11149372557445397</v>
      </c>
      <c r="AF1067" s="2">
        <v>65</v>
      </c>
      <c r="AG1067" s="4">
        <f t="shared" si="268"/>
        <v>1.5384615384615385</v>
      </c>
      <c r="AH1067" s="4">
        <f t="shared" si="269"/>
        <v>1.6499552640359925</v>
      </c>
      <c r="AI1067" s="5">
        <f t="shared" si="270"/>
        <v>0.82497763201799623</v>
      </c>
      <c r="AJ1067" s="2">
        <f t="shared" si="263"/>
        <v>3.4377467707849383E-3</v>
      </c>
      <c r="AK1067" s="2">
        <f t="shared" si="264"/>
        <v>1.3750987083139753E-3</v>
      </c>
      <c r="AL1067" s="2">
        <v>2</v>
      </c>
      <c r="AM1067" s="2">
        <v>2</v>
      </c>
      <c r="AN1067" s="2">
        <f t="shared" si="265"/>
        <v>2</v>
      </c>
      <c r="AO1067" s="2">
        <f t="shared" si="266"/>
        <v>0.4</v>
      </c>
      <c r="AP1067" s="2">
        <v>5</v>
      </c>
      <c r="AQ1067" s="2">
        <v>2</v>
      </c>
      <c r="AR1067" s="2">
        <v>0</v>
      </c>
      <c r="AS1067" s="2" t="s">
        <v>78</v>
      </c>
      <c r="AT1067" s="2">
        <v>5</v>
      </c>
      <c r="AW1067" s="2" t="str">
        <f t="shared" si="271"/>
        <v>Arbustivo</v>
      </c>
      <c r="AX1067" s="2" t="str">
        <f t="shared" si="272"/>
        <v>Latizal bajo</v>
      </c>
      <c r="AY1067" s="2">
        <v>299</v>
      </c>
      <c r="AZ1067" s="4">
        <f t="shared" si="273"/>
        <v>0.33444816053511706</v>
      </c>
      <c r="BA1067" s="4">
        <v>3.1111496071368818</v>
      </c>
      <c r="BB1067" s="4">
        <f t="shared" si="274"/>
        <v>3.6832545359855112E-2</v>
      </c>
      <c r="BC1067" s="4">
        <f t="shared" si="275"/>
        <v>0.3712807058949722</v>
      </c>
      <c r="BD1067" s="4">
        <f t="shared" si="276"/>
        <v>0.1856403529474861</v>
      </c>
    </row>
    <row r="1068" spans="1:56" x14ac:dyDescent="0.25">
      <c r="A1068" s="2">
        <v>22</v>
      </c>
      <c r="B1068" s="2" t="s">
        <v>122</v>
      </c>
      <c r="C1068" s="2" t="s">
        <v>461</v>
      </c>
      <c r="D1068" s="2" t="s">
        <v>462</v>
      </c>
      <c r="E1068" s="2" t="s">
        <v>58</v>
      </c>
      <c r="F1068" s="2" t="s">
        <v>59</v>
      </c>
      <c r="G1068" s="2" t="s">
        <v>463</v>
      </c>
      <c r="H1068" s="2" t="s">
        <v>402</v>
      </c>
      <c r="I1068" s="2" t="s">
        <v>464</v>
      </c>
      <c r="J1068" s="6">
        <v>42334</v>
      </c>
      <c r="K1068" s="2">
        <v>820102</v>
      </c>
      <c r="L1068" s="2">
        <v>743188</v>
      </c>
      <c r="M1068" s="2">
        <v>2</v>
      </c>
      <c r="N1068" s="2" t="s">
        <v>313</v>
      </c>
      <c r="P1068" s="2" t="s">
        <v>135</v>
      </c>
      <c r="S1068" s="2" t="s">
        <v>136</v>
      </c>
      <c r="T1068" s="2" t="s">
        <v>137</v>
      </c>
      <c r="U1068" s="2" t="s">
        <v>138</v>
      </c>
      <c r="V1068" s="2">
        <v>36</v>
      </c>
      <c r="Y1068" s="2">
        <f t="shared" si="261"/>
        <v>11.459155902616464</v>
      </c>
      <c r="AB1068" s="2">
        <v>11.459155900000001</v>
      </c>
      <c r="AC1068" s="2">
        <f t="shared" si="262"/>
        <v>1.0313240312354817E-2</v>
      </c>
      <c r="AD1068" s="2">
        <v>1.0277848231884756</v>
      </c>
      <c r="AE1068" s="2">
        <f t="shared" si="267"/>
        <v>1.0034435301700859</v>
      </c>
      <c r="AF1068" s="2">
        <v>65</v>
      </c>
      <c r="AG1068" s="4">
        <f t="shared" si="268"/>
        <v>1.5384615384615385</v>
      </c>
      <c r="AH1068" s="4">
        <f t="shared" si="269"/>
        <v>2.5419050686316247</v>
      </c>
      <c r="AI1068" s="5">
        <f t="shared" si="270"/>
        <v>1.2709525343158123</v>
      </c>
      <c r="AJ1068" s="2">
        <f t="shared" si="263"/>
        <v>6.1879441874128902E-2</v>
      </c>
      <c r="AK1068" s="2">
        <f t="shared" si="264"/>
        <v>4.3315609311890234E-2</v>
      </c>
      <c r="AL1068" s="2">
        <v>5</v>
      </c>
      <c r="AM1068" s="2">
        <v>5</v>
      </c>
      <c r="AN1068" s="2">
        <f t="shared" si="265"/>
        <v>12.5</v>
      </c>
      <c r="AO1068" s="2">
        <f t="shared" si="266"/>
        <v>2.5</v>
      </c>
      <c r="AP1068" s="2">
        <v>10</v>
      </c>
      <c r="AQ1068" s="2">
        <v>7</v>
      </c>
      <c r="AR1068" s="2">
        <v>0</v>
      </c>
      <c r="AS1068" s="2" t="s">
        <v>78</v>
      </c>
      <c r="AT1068" s="2">
        <v>3</v>
      </c>
      <c r="AW1068" s="2" t="str">
        <f t="shared" si="271"/>
        <v>Arbolitos</v>
      </c>
      <c r="AX1068" s="2" t="str">
        <f t="shared" si="272"/>
        <v>I</v>
      </c>
      <c r="AY1068" s="2">
        <v>299</v>
      </c>
      <c r="AZ1068" s="4">
        <f t="shared" si="273"/>
        <v>0.33444816053511706</v>
      </c>
      <c r="BA1068" s="4">
        <v>3.1111496071368818</v>
      </c>
      <c r="BB1068" s="4">
        <f t="shared" si="274"/>
        <v>0.33149290823869609</v>
      </c>
      <c r="BC1068" s="4">
        <f t="shared" si="275"/>
        <v>0.66594106877381321</v>
      </c>
      <c r="BD1068" s="4">
        <f t="shared" si="276"/>
        <v>0.3329705343869066</v>
      </c>
    </row>
    <row r="1069" spans="1:56" x14ac:dyDescent="0.25">
      <c r="A1069" s="2">
        <v>22</v>
      </c>
      <c r="B1069" s="2" t="s">
        <v>122</v>
      </c>
      <c r="C1069" s="2" t="s">
        <v>461</v>
      </c>
      <c r="D1069" s="2" t="s">
        <v>462</v>
      </c>
      <c r="E1069" s="2" t="s">
        <v>58</v>
      </c>
      <c r="F1069" s="2" t="s">
        <v>59</v>
      </c>
      <c r="G1069" s="2" t="s">
        <v>463</v>
      </c>
      <c r="H1069" s="2" t="s">
        <v>402</v>
      </c>
      <c r="I1069" s="2" t="s">
        <v>464</v>
      </c>
      <c r="J1069" s="6">
        <v>42334</v>
      </c>
      <c r="K1069" s="2">
        <v>820102</v>
      </c>
      <c r="L1069" s="2">
        <v>743188</v>
      </c>
      <c r="M1069" s="2">
        <v>2</v>
      </c>
      <c r="N1069" s="2" t="s">
        <v>435</v>
      </c>
      <c r="P1069" s="2" t="s">
        <v>135</v>
      </c>
      <c r="S1069" s="2" t="s">
        <v>136</v>
      </c>
      <c r="T1069" s="2" t="s">
        <v>137</v>
      </c>
      <c r="U1069" s="2" t="s">
        <v>138</v>
      </c>
      <c r="V1069" s="2">
        <v>13</v>
      </c>
      <c r="Y1069" s="2">
        <f t="shared" si="261"/>
        <v>4.1380285203892786</v>
      </c>
      <c r="AB1069" s="2">
        <v>4.1380285199999998</v>
      </c>
      <c r="AC1069" s="2">
        <f t="shared" si="262"/>
        <v>1.3448592691265155E-3</v>
      </c>
      <c r="AD1069" s="2">
        <v>1.0277848231884756</v>
      </c>
      <c r="AE1069" s="2">
        <f t="shared" si="267"/>
        <v>0.13085027515335226</v>
      </c>
      <c r="AF1069" s="2">
        <v>65</v>
      </c>
      <c r="AG1069" s="4">
        <f t="shared" si="268"/>
        <v>1.5384615384615385</v>
      </c>
      <c r="AH1069" s="4">
        <f t="shared" si="269"/>
        <v>1.6693118136148908</v>
      </c>
      <c r="AI1069" s="5">
        <f t="shared" si="270"/>
        <v>0.83465590680744539</v>
      </c>
      <c r="AJ1069" s="2">
        <f t="shared" si="263"/>
        <v>5.6484089303313655E-3</v>
      </c>
      <c r="AK1069" s="2">
        <f t="shared" si="264"/>
        <v>1.6138311229518185E-3</v>
      </c>
      <c r="AL1069" s="2">
        <v>3</v>
      </c>
      <c r="AM1069" s="2">
        <v>4</v>
      </c>
      <c r="AN1069" s="2">
        <f t="shared" si="265"/>
        <v>6</v>
      </c>
      <c r="AO1069" s="2">
        <f t="shared" si="266"/>
        <v>1.2</v>
      </c>
      <c r="AP1069" s="2">
        <v>7</v>
      </c>
      <c r="AQ1069" s="2">
        <v>2</v>
      </c>
      <c r="AR1069" s="2">
        <v>1</v>
      </c>
      <c r="AS1069" s="2" t="s">
        <v>78</v>
      </c>
      <c r="AT1069" s="2">
        <v>3</v>
      </c>
      <c r="AW1069" s="2" t="str">
        <f t="shared" si="271"/>
        <v>Arbolitos</v>
      </c>
      <c r="AX1069" s="2" t="str">
        <f t="shared" si="272"/>
        <v>Latizal bajo</v>
      </c>
      <c r="AY1069" s="2">
        <v>299</v>
      </c>
      <c r="AZ1069" s="4">
        <f t="shared" si="273"/>
        <v>0.33444816053511706</v>
      </c>
      <c r="BA1069" s="4">
        <v>3.1111496071368818</v>
      </c>
      <c r="BB1069" s="4">
        <f t="shared" si="274"/>
        <v>4.3227084484829967E-2</v>
      </c>
      <c r="BC1069" s="4">
        <f t="shared" si="275"/>
        <v>0.37767524501994704</v>
      </c>
      <c r="BD1069" s="4">
        <f t="shared" si="276"/>
        <v>0.18883762250997352</v>
      </c>
    </row>
    <row r="1070" spans="1:56" x14ac:dyDescent="0.25">
      <c r="A1070" s="2">
        <v>22</v>
      </c>
      <c r="B1070" s="2" t="s">
        <v>122</v>
      </c>
      <c r="C1070" s="2" t="s">
        <v>461</v>
      </c>
      <c r="D1070" s="2" t="s">
        <v>462</v>
      </c>
      <c r="E1070" s="2" t="s">
        <v>58</v>
      </c>
      <c r="F1070" s="2" t="s">
        <v>59</v>
      </c>
      <c r="G1070" s="2" t="s">
        <v>463</v>
      </c>
      <c r="H1070" s="2" t="s">
        <v>402</v>
      </c>
      <c r="I1070" s="2" t="s">
        <v>464</v>
      </c>
      <c r="J1070" s="6">
        <v>42334</v>
      </c>
      <c r="K1070" s="2">
        <v>820102</v>
      </c>
      <c r="L1070" s="2">
        <v>743188</v>
      </c>
      <c r="M1070" s="2">
        <v>2</v>
      </c>
      <c r="N1070" s="2" t="s">
        <v>398</v>
      </c>
      <c r="P1070" s="2" t="s">
        <v>135</v>
      </c>
      <c r="S1070" s="2" t="s">
        <v>136</v>
      </c>
      <c r="T1070" s="2" t="s">
        <v>139</v>
      </c>
      <c r="U1070" s="2" t="s">
        <v>138</v>
      </c>
      <c r="V1070" s="2">
        <v>21</v>
      </c>
      <c r="Y1070" s="2">
        <f t="shared" si="261"/>
        <v>6.6845076098596046</v>
      </c>
      <c r="AB1070" s="2">
        <v>6.6845076099999998</v>
      </c>
      <c r="AC1070" s="2">
        <f t="shared" si="262"/>
        <v>3.5093664951762931E-3</v>
      </c>
      <c r="AD1070" s="2">
        <v>1.0277848231884756</v>
      </c>
      <c r="AE1070" s="2">
        <f t="shared" si="267"/>
        <v>0.34144953457176552</v>
      </c>
      <c r="AF1070" s="2">
        <v>65</v>
      </c>
      <c r="AG1070" s="4">
        <f t="shared" si="268"/>
        <v>1.5384615384615385</v>
      </c>
      <c r="AH1070" s="4">
        <f t="shared" si="269"/>
        <v>1.8799110730333042</v>
      </c>
      <c r="AI1070" s="5">
        <f t="shared" si="270"/>
        <v>0.93995553651665209</v>
      </c>
      <c r="AJ1070" s="2">
        <f t="shared" si="263"/>
        <v>1.8950579073951982E-2</v>
      </c>
      <c r="AK1070" s="2">
        <f t="shared" si="264"/>
        <v>1.4739339279740431E-2</v>
      </c>
      <c r="AL1070" s="2">
        <v>2</v>
      </c>
      <c r="AM1070" s="2">
        <v>2</v>
      </c>
      <c r="AN1070" s="2">
        <f t="shared" si="265"/>
        <v>2</v>
      </c>
      <c r="AO1070" s="2">
        <f t="shared" si="266"/>
        <v>0.4</v>
      </c>
      <c r="AP1070" s="2">
        <v>9</v>
      </c>
      <c r="AQ1070" s="2">
        <v>7</v>
      </c>
      <c r="AR1070" s="2">
        <v>0</v>
      </c>
      <c r="AS1070" s="2" t="s">
        <v>68</v>
      </c>
      <c r="AT1070" s="2">
        <v>1</v>
      </c>
      <c r="AW1070" s="2" t="str">
        <f t="shared" si="271"/>
        <v>Arbolitos</v>
      </c>
      <c r="AX1070" s="2" t="str">
        <f t="shared" si="272"/>
        <v>Latizal alto</v>
      </c>
      <c r="AY1070" s="2">
        <v>299</v>
      </c>
      <c r="AZ1070" s="4">
        <f t="shared" si="273"/>
        <v>0.33444816053511706</v>
      </c>
      <c r="BA1070" s="4">
        <v>3.1111496071368818</v>
      </c>
      <c r="BB1070" s="4">
        <f t="shared" si="274"/>
        <v>0.11279967016455633</v>
      </c>
      <c r="BC1070" s="4">
        <f t="shared" si="275"/>
        <v>0.44724783069967339</v>
      </c>
      <c r="BD1070" s="4">
        <f t="shared" si="276"/>
        <v>0.22362391534983669</v>
      </c>
    </row>
    <row r="1071" spans="1:56" x14ac:dyDescent="0.25">
      <c r="A1071" s="2">
        <v>22</v>
      </c>
      <c r="B1071" s="2" t="s">
        <v>122</v>
      </c>
      <c r="C1071" s="2" t="s">
        <v>461</v>
      </c>
      <c r="D1071" s="2" t="s">
        <v>462</v>
      </c>
      <c r="E1071" s="2" t="s">
        <v>58</v>
      </c>
      <c r="F1071" s="2" t="s">
        <v>59</v>
      </c>
      <c r="G1071" s="2" t="s">
        <v>463</v>
      </c>
      <c r="H1071" s="2" t="s">
        <v>402</v>
      </c>
      <c r="I1071" s="2" t="s">
        <v>464</v>
      </c>
      <c r="J1071" s="6">
        <v>42334</v>
      </c>
      <c r="K1071" s="2">
        <v>820102</v>
      </c>
      <c r="L1071" s="2">
        <v>743188</v>
      </c>
      <c r="M1071" s="2">
        <v>3</v>
      </c>
      <c r="N1071" s="2" t="s">
        <v>376</v>
      </c>
      <c r="P1071" s="2" t="s">
        <v>135</v>
      </c>
      <c r="S1071" s="2" t="s">
        <v>136</v>
      </c>
      <c r="T1071" s="2" t="s">
        <v>139</v>
      </c>
      <c r="U1071" s="2" t="s">
        <v>138</v>
      </c>
      <c r="V1071" s="2">
        <v>36</v>
      </c>
      <c r="Y1071" s="2">
        <f t="shared" si="261"/>
        <v>11.459155902616464</v>
      </c>
      <c r="AB1071" s="2">
        <v>11.459155900000001</v>
      </c>
      <c r="AC1071" s="2">
        <f t="shared" si="262"/>
        <v>1.0313240312354817E-2</v>
      </c>
      <c r="AD1071" s="2">
        <v>1.0277848231884756</v>
      </c>
      <c r="AE1071" s="2">
        <f t="shared" si="267"/>
        <v>1.0034435301700859</v>
      </c>
      <c r="AF1071" s="2">
        <v>65</v>
      </c>
      <c r="AG1071" s="4">
        <f t="shared" si="268"/>
        <v>1.5384615384615385</v>
      </c>
      <c r="AH1071" s="4">
        <f t="shared" si="269"/>
        <v>2.5419050686316247</v>
      </c>
      <c r="AI1071" s="5">
        <f t="shared" si="270"/>
        <v>1.2709525343158123</v>
      </c>
      <c r="AJ1071" s="2">
        <f t="shared" si="263"/>
        <v>9.2819162811193359E-2</v>
      </c>
      <c r="AK1071" s="2">
        <f t="shared" si="264"/>
        <v>8.0443274436367562E-2</v>
      </c>
      <c r="AL1071" s="2">
        <v>5</v>
      </c>
      <c r="AM1071" s="2">
        <v>4</v>
      </c>
      <c r="AN1071" s="2">
        <f t="shared" si="265"/>
        <v>10</v>
      </c>
      <c r="AO1071" s="2">
        <f t="shared" si="266"/>
        <v>2</v>
      </c>
      <c r="AP1071" s="2">
        <v>15</v>
      </c>
      <c r="AQ1071" s="2">
        <v>13</v>
      </c>
      <c r="AR1071" s="2">
        <v>0</v>
      </c>
      <c r="AS1071" s="2" t="s">
        <v>68</v>
      </c>
      <c r="AT1071" s="2">
        <v>1</v>
      </c>
      <c r="AW1071" s="2" t="str">
        <f t="shared" si="271"/>
        <v>Arbóreo inferior</v>
      </c>
      <c r="AX1071" s="2" t="str">
        <f t="shared" si="272"/>
        <v>I</v>
      </c>
      <c r="AY1071" s="2">
        <v>299</v>
      </c>
      <c r="AZ1071" s="4">
        <f t="shared" si="273"/>
        <v>0.33444816053511706</v>
      </c>
      <c r="BA1071" s="4">
        <v>3.1111496071368818</v>
      </c>
      <c r="BB1071" s="4">
        <f t="shared" si="274"/>
        <v>0.33149290823869609</v>
      </c>
      <c r="BC1071" s="4">
        <f t="shared" si="275"/>
        <v>0.66594106877381321</v>
      </c>
      <c r="BD1071" s="4">
        <f t="shared" si="276"/>
        <v>0.3329705343869066</v>
      </c>
    </row>
    <row r="1072" spans="1:56" x14ac:dyDescent="0.25">
      <c r="A1072" s="2">
        <v>22</v>
      </c>
      <c r="B1072" s="2" t="s">
        <v>122</v>
      </c>
      <c r="C1072" s="2" t="s">
        <v>461</v>
      </c>
      <c r="D1072" s="2" t="s">
        <v>462</v>
      </c>
      <c r="E1072" s="2" t="s">
        <v>58</v>
      </c>
      <c r="F1072" s="2" t="s">
        <v>59</v>
      </c>
      <c r="G1072" s="2" t="s">
        <v>463</v>
      </c>
      <c r="H1072" s="2" t="s">
        <v>402</v>
      </c>
      <c r="I1072" s="2" t="s">
        <v>464</v>
      </c>
      <c r="J1072" s="6">
        <v>42334</v>
      </c>
      <c r="K1072" s="2">
        <v>820102</v>
      </c>
      <c r="L1072" s="2">
        <v>743188</v>
      </c>
      <c r="M1072" s="2">
        <v>3</v>
      </c>
      <c r="N1072" s="2" t="s">
        <v>445</v>
      </c>
      <c r="P1072" s="2" t="s">
        <v>102</v>
      </c>
      <c r="S1072" s="2" t="s">
        <v>442</v>
      </c>
      <c r="T1072" s="2" t="s">
        <v>443</v>
      </c>
      <c r="U1072" s="2" t="s">
        <v>444</v>
      </c>
      <c r="V1072" s="2">
        <v>17</v>
      </c>
      <c r="Y1072" s="2">
        <f t="shared" si="261"/>
        <v>5.4112680651244416</v>
      </c>
      <c r="AB1072" s="2">
        <v>5.4112680649999998</v>
      </c>
      <c r="AC1072" s="2">
        <f t="shared" si="262"/>
        <v>2.2997889276778877E-3</v>
      </c>
      <c r="AD1072" s="2">
        <v>1.0277848231884756</v>
      </c>
      <c r="AE1072" s="2">
        <f t="shared" si="267"/>
        <v>0.22376171313206397</v>
      </c>
      <c r="AF1072" s="2">
        <v>65</v>
      </c>
      <c r="AG1072" s="4">
        <f t="shared" si="268"/>
        <v>1.5384615384615385</v>
      </c>
      <c r="AH1072" s="4">
        <f t="shared" si="269"/>
        <v>1.7622232515936025</v>
      </c>
      <c r="AI1072" s="5">
        <f t="shared" si="270"/>
        <v>0.88111162579680125</v>
      </c>
      <c r="AJ1072" s="2">
        <f t="shared" si="263"/>
        <v>6.8993667830336636E-3</v>
      </c>
      <c r="AK1072" s="2">
        <f t="shared" si="264"/>
        <v>2.7597467132134653E-3</v>
      </c>
      <c r="AL1072" s="2">
        <v>3</v>
      </c>
      <c r="AM1072" s="2">
        <v>3</v>
      </c>
      <c r="AN1072" s="2">
        <f t="shared" si="265"/>
        <v>4.5</v>
      </c>
      <c r="AO1072" s="2">
        <f t="shared" si="266"/>
        <v>0.89999999999999991</v>
      </c>
      <c r="AP1072" s="2">
        <v>5</v>
      </c>
      <c r="AQ1072" s="2">
        <v>2</v>
      </c>
      <c r="AR1072" s="2">
        <v>0</v>
      </c>
      <c r="AS1072" s="2" t="s">
        <v>78</v>
      </c>
      <c r="AT1072" s="2">
        <v>4</v>
      </c>
      <c r="AW1072" s="2" t="str">
        <f t="shared" si="271"/>
        <v>Arbustivo</v>
      </c>
      <c r="AX1072" s="2" t="str">
        <f t="shared" si="272"/>
        <v>Latizal alto</v>
      </c>
      <c r="AY1072" s="2">
        <v>299</v>
      </c>
      <c r="AZ1072" s="4">
        <f t="shared" si="273"/>
        <v>0.33444816053511706</v>
      </c>
      <c r="BA1072" s="4">
        <v>3.1111496071368818</v>
      </c>
      <c r="BB1072" s="4">
        <f t="shared" si="274"/>
        <v>7.3920872284709241E-2</v>
      </c>
      <c r="BC1072" s="4">
        <f t="shared" si="275"/>
        <v>0.40836903281982628</v>
      </c>
      <c r="BD1072" s="4">
        <f t="shared" si="276"/>
        <v>0.20418451640991314</v>
      </c>
    </row>
    <row r="1073" spans="1:56" x14ac:dyDescent="0.25">
      <c r="A1073" s="2">
        <v>22</v>
      </c>
      <c r="B1073" s="2" t="s">
        <v>122</v>
      </c>
      <c r="C1073" s="2" t="s">
        <v>461</v>
      </c>
      <c r="D1073" s="2" t="s">
        <v>462</v>
      </c>
      <c r="E1073" s="2" t="s">
        <v>58</v>
      </c>
      <c r="F1073" s="2" t="s">
        <v>59</v>
      </c>
      <c r="G1073" s="2" t="s">
        <v>463</v>
      </c>
      <c r="H1073" s="2" t="s">
        <v>402</v>
      </c>
      <c r="I1073" s="2" t="s">
        <v>464</v>
      </c>
      <c r="J1073" s="6">
        <v>42334</v>
      </c>
      <c r="K1073" s="2">
        <v>820102</v>
      </c>
      <c r="L1073" s="2">
        <v>743188</v>
      </c>
      <c r="M1073" s="2">
        <v>5</v>
      </c>
      <c r="N1073" s="2" t="s">
        <v>468</v>
      </c>
      <c r="P1073" s="2" t="s">
        <v>144</v>
      </c>
      <c r="S1073" s="2" t="s">
        <v>203</v>
      </c>
      <c r="T1073" s="2" t="s">
        <v>204</v>
      </c>
      <c r="U1073" s="2" t="s">
        <v>205</v>
      </c>
      <c r="V1073" s="2">
        <v>35</v>
      </c>
      <c r="Y1073" s="2">
        <f t="shared" si="261"/>
        <v>11.140846016432674</v>
      </c>
      <c r="AB1073" s="2">
        <v>11.14084602</v>
      </c>
      <c r="AC1073" s="2">
        <f t="shared" si="262"/>
        <v>9.7482402643785885E-3</v>
      </c>
      <c r="AD1073" s="2">
        <v>1.0277848231884756</v>
      </c>
      <c r="AE1073" s="2">
        <f t="shared" si="267"/>
        <v>0.94847092936601496</v>
      </c>
      <c r="AF1073" s="2">
        <v>65</v>
      </c>
      <c r="AG1073" s="4">
        <f t="shared" si="268"/>
        <v>1.5384615384615385</v>
      </c>
      <c r="AH1073" s="4">
        <f t="shared" si="269"/>
        <v>2.4869324678275535</v>
      </c>
      <c r="AI1073" s="5">
        <f t="shared" si="270"/>
        <v>1.2434662339137768</v>
      </c>
      <c r="AJ1073" s="2">
        <f t="shared" si="263"/>
        <v>3.8018137031076496E-2</v>
      </c>
      <c r="AK1073" s="2">
        <f t="shared" si="264"/>
        <v>1.7546832475881461E-2</v>
      </c>
      <c r="AL1073" s="2">
        <v>6</v>
      </c>
      <c r="AM1073" s="2">
        <v>7</v>
      </c>
      <c r="AN1073" s="2">
        <f t="shared" si="265"/>
        <v>21</v>
      </c>
      <c r="AO1073" s="2">
        <f t="shared" si="266"/>
        <v>4.2</v>
      </c>
      <c r="AP1073" s="2">
        <v>6.5</v>
      </c>
      <c r="AQ1073" s="2">
        <v>3</v>
      </c>
      <c r="AR1073" s="2">
        <v>0</v>
      </c>
      <c r="AS1073" s="2" t="s">
        <v>79</v>
      </c>
      <c r="AT1073" s="2">
        <v>3</v>
      </c>
      <c r="AW1073" s="2" t="str">
        <f t="shared" si="271"/>
        <v>Arbolitos</v>
      </c>
      <c r="AX1073" s="2" t="str">
        <f t="shared" si="272"/>
        <v>I</v>
      </c>
      <c r="AY1073" s="2">
        <v>299</v>
      </c>
      <c r="AZ1073" s="4">
        <f t="shared" si="273"/>
        <v>0.33444816053511706</v>
      </c>
      <c r="BA1073" s="4">
        <v>3.1111496071368818</v>
      </c>
      <c r="BB1073" s="4">
        <f t="shared" si="274"/>
        <v>0.31333241712376747</v>
      </c>
      <c r="BC1073" s="4">
        <f t="shared" si="275"/>
        <v>0.64778057765888453</v>
      </c>
      <c r="BD1073" s="4">
        <f t="shared" si="276"/>
        <v>0.32389028882944226</v>
      </c>
    </row>
    <row r="1074" spans="1:56" x14ac:dyDescent="0.25">
      <c r="A1074" s="2">
        <v>22</v>
      </c>
      <c r="B1074" s="2" t="s">
        <v>122</v>
      </c>
      <c r="C1074" s="2" t="s">
        <v>461</v>
      </c>
      <c r="D1074" s="2" t="s">
        <v>462</v>
      </c>
      <c r="E1074" s="2" t="s">
        <v>58</v>
      </c>
      <c r="F1074" s="2" t="s">
        <v>59</v>
      </c>
      <c r="G1074" s="2" t="s">
        <v>463</v>
      </c>
      <c r="H1074" s="2" t="s">
        <v>402</v>
      </c>
      <c r="I1074" s="2" t="s">
        <v>464</v>
      </c>
      <c r="J1074" s="6">
        <v>42334</v>
      </c>
      <c r="K1074" s="2">
        <v>820102</v>
      </c>
      <c r="L1074" s="2">
        <v>743188</v>
      </c>
      <c r="M1074" s="2">
        <v>1</v>
      </c>
      <c r="N1074" s="2" t="s">
        <v>282</v>
      </c>
      <c r="P1074" s="2" t="s">
        <v>80</v>
      </c>
      <c r="S1074" s="2" t="s">
        <v>81</v>
      </c>
      <c r="T1074" s="2" t="s">
        <v>82</v>
      </c>
      <c r="U1074" s="2" t="s">
        <v>83</v>
      </c>
      <c r="V1074" s="2">
        <v>10</v>
      </c>
      <c r="Y1074" s="2">
        <f t="shared" si="261"/>
        <v>3.183098861837907</v>
      </c>
      <c r="AB1074" s="2">
        <v>3.183098862</v>
      </c>
      <c r="AC1074" s="2">
        <f t="shared" si="262"/>
        <v>7.9577471545947667E-4</v>
      </c>
      <c r="AD1074" s="2">
        <v>1.0277848231884756</v>
      </c>
      <c r="AE1074" s="2">
        <f t="shared" si="267"/>
        <v>7.7426198315593067E-2</v>
      </c>
      <c r="AF1074" s="2">
        <v>65</v>
      </c>
      <c r="AG1074" s="4">
        <f t="shared" si="268"/>
        <v>1.5384615384615385</v>
      </c>
      <c r="AH1074" s="4">
        <f t="shared" si="269"/>
        <v>1.6158877367771316</v>
      </c>
      <c r="AI1074" s="5">
        <f t="shared" si="270"/>
        <v>0.8079438683885658</v>
      </c>
      <c r="AJ1074" s="2">
        <f t="shared" si="263"/>
        <v>1.9098593171027439E-3</v>
      </c>
      <c r="AK1074" s="2">
        <f t="shared" si="264"/>
        <v>0</v>
      </c>
      <c r="AL1074" s="2">
        <v>2</v>
      </c>
      <c r="AM1074" s="2">
        <v>2</v>
      </c>
      <c r="AN1074" s="2">
        <f t="shared" si="265"/>
        <v>2</v>
      </c>
      <c r="AO1074" s="2">
        <f t="shared" si="266"/>
        <v>0.4</v>
      </c>
      <c r="AP1074" s="2">
        <v>4</v>
      </c>
      <c r="AQ1074" s="2">
        <v>0</v>
      </c>
      <c r="AR1074" s="2">
        <v>2</v>
      </c>
      <c r="AS1074" s="2" t="s">
        <v>78</v>
      </c>
      <c r="AT1074" s="2">
        <v>3</v>
      </c>
      <c r="AW1074" s="2" t="str">
        <f t="shared" si="271"/>
        <v>Arbustivo</v>
      </c>
      <c r="AX1074" s="2" t="str">
        <f t="shared" si="272"/>
        <v>Latizal bajo</v>
      </c>
      <c r="AY1074" s="2">
        <v>299</v>
      </c>
      <c r="AZ1074" s="4">
        <f t="shared" si="273"/>
        <v>0.33444816053511706</v>
      </c>
      <c r="BA1074" s="4">
        <v>3.1111496071368818</v>
      </c>
      <c r="BB1074" s="4">
        <f t="shared" si="274"/>
        <v>2.557815649989939E-2</v>
      </c>
      <c r="BC1074" s="4">
        <f t="shared" si="275"/>
        <v>0.36002631703501642</v>
      </c>
      <c r="BD1074" s="4">
        <f t="shared" si="276"/>
        <v>0.18001315851750821</v>
      </c>
    </row>
    <row r="1075" spans="1:56" x14ac:dyDescent="0.25">
      <c r="A1075" s="2">
        <v>22</v>
      </c>
      <c r="B1075" s="2" t="s">
        <v>122</v>
      </c>
      <c r="C1075" s="2" t="s">
        <v>461</v>
      </c>
      <c r="D1075" s="2" t="s">
        <v>462</v>
      </c>
      <c r="E1075" s="2" t="s">
        <v>58</v>
      </c>
      <c r="F1075" s="2" t="s">
        <v>59</v>
      </c>
      <c r="G1075" s="2" t="s">
        <v>463</v>
      </c>
      <c r="H1075" s="2" t="s">
        <v>402</v>
      </c>
      <c r="I1075" s="2" t="s">
        <v>464</v>
      </c>
      <c r="J1075" s="6">
        <v>42334</v>
      </c>
      <c r="K1075" s="2">
        <v>820102</v>
      </c>
      <c r="L1075" s="2">
        <v>743188</v>
      </c>
      <c r="M1075" s="2">
        <v>1</v>
      </c>
      <c r="N1075" s="2" t="s">
        <v>392</v>
      </c>
      <c r="P1075" s="2" t="s">
        <v>80</v>
      </c>
      <c r="S1075" s="2" t="s">
        <v>81</v>
      </c>
      <c r="T1075" s="2" t="s">
        <v>82</v>
      </c>
      <c r="U1075" s="2" t="s">
        <v>83</v>
      </c>
      <c r="V1075" s="2">
        <v>12</v>
      </c>
      <c r="Y1075" s="2">
        <f t="shared" si="261"/>
        <v>3.8197186342054881</v>
      </c>
      <c r="AB1075" s="2">
        <v>3.819718634</v>
      </c>
      <c r="AC1075" s="2">
        <f t="shared" si="262"/>
        <v>1.1459155902616462E-3</v>
      </c>
      <c r="AD1075" s="2">
        <v>1.0277848231884756</v>
      </c>
      <c r="AE1075" s="2">
        <f t="shared" si="267"/>
        <v>0.11149372557445397</v>
      </c>
      <c r="AF1075" s="2">
        <v>65</v>
      </c>
      <c r="AG1075" s="4">
        <f t="shared" si="268"/>
        <v>1.5384615384615385</v>
      </c>
      <c r="AH1075" s="4">
        <f t="shared" si="269"/>
        <v>1.6499552640359925</v>
      </c>
      <c r="AI1075" s="5">
        <f t="shared" si="270"/>
        <v>0.82497763201799623</v>
      </c>
      <c r="AJ1075" s="2">
        <f t="shared" si="263"/>
        <v>3.4377467707849383E-3</v>
      </c>
      <c r="AK1075" s="2">
        <f t="shared" si="264"/>
        <v>3.4377467707849384E-4</v>
      </c>
      <c r="AL1075" s="2">
        <v>3</v>
      </c>
      <c r="AM1075" s="2">
        <v>2</v>
      </c>
      <c r="AN1075" s="2">
        <f t="shared" si="265"/>
        <v>3</v>
      </c>
      <c r="AO1075" s="2">
        <f t="shared" si="266"/>
        <v>0.6</v>
      </c>
      <c r="AP1075" s="2">
        <v>5</v>
      </c>
      <c r="AQ1075" s="2">
        <v>0.5</v>
      </c>
      <c r="AR1075" s="2">
        <v>0</v>
      </c>
      <c r="AS1075" s="2" t="s">
        <v>78</v>
      </c>
      <c r="AT1075" s="2">
        <v>4</v>
      </c>
      <c r="AW1075" s="2" t="str">
        <f t="shared" si="271"/>
        <v>Arbustivo</v>
      </c>
      <c r="AX1075" s="2" t="str">
        <f t="shared" si="272"/>
        <v>Latizal bajo</v>
      </c>
      <c r="AY1075" s="2">
        <v>299</v>
      </c>
      <c r="AZ1075" s="4">
        <f t="shared" si="273"/>
        <v>0.33444816053511706</v>
      </c>
      <c r="BA1075" s="4">
        <v>3.1111496071368818</v>
      </c>
      <c r="BB1075" s="4">
        <f t="shared" si="274"/>
        <v>3.6832545359855112E-2</v>
      </c>
      <c r="BC1075" s="4">
        <f t="shared" si="275"/>
        <v>0.3712807058949722</v>
      </c>
      <c r="BD1075" s="4">
        <f t="shared" si="276"/>
        <v>0.1856403529474861</v>
      </c>
    </row>
    <row r="1076" spans="1:56" x14ac:dyDescent="0.25">
      <c r="A1076" s="2">
        <v>22</v>
      </c>
      <c r="B1076" s="2" t="s">
        <v>122</v>
      </c>
      <c r="C1076" s="2" t="s">
        <v>461</v>
      </c>
      <c r="D1076" s="2" t="s">
        <v>462</v>
      </c>
      <c r="E1076" s="2" t="s">
        <v>58</v>
      </c>
      <c r="F1076" s="2" t="s">
        <v>59</v>
      </c>
      <c r="G1076" s="2" t="s">
        <v>463</v>
      </c>
      <c r="H1076" s="2" t="s">
        <v>402</v>
      </c>
      <c r="I1076" s="2" t="s">
        <v>464</v>
      </c>
      <c r="J1076" s="6">
        <v>42334</v>
      </c>
      <c r="K1076" s="2">
        <v>820102</v>
      </c>
      <c r="L1076" s="2">
        <v>743188</v>
      </c>
      <c r="M1076" s="2">
        <v>1</v>
      </c>
      <c r="N1076" s="2" t="s">
        <v>407</v>
      </c>
      <c r="P1076" s="2" t="s">
        <v>80</v>
      </c>
      <c r="S1076" s="2" t="s">
        <v>81</v>
      </c>
      <c r="T1076" s="2" t="s">
        <v>82</v>
      </c>
      <c r="U1076" s="2" t="s">
        <v>83</v>
      </c>
      <c r="V1076" s="2">
        <v>8</v>
      </c>
      <c r="Y1076" s="2">
        <f t="shared" si="261"/>
        <v>2.5464790894703255</v>
      </c>
      <c r="AB1076" s="2">
        <v>2.546479089</v>
      </c>
      <c r="AC1076" s="2">
        <f t="shared" si="262"/>
        <v>5.0929581789406519E-4</v>
      </c>
      <c r="AD1076" s="2">
        <v>1.0277848231884756</v>
      </c>
      <c r="AE1076" s="2">
        <f t="shared" si="267"/>
        <v>4.9552766921979574E-2</v>
      </c>
      <c r="AF1076" s="2">
        <v>65</v>
      </c>
      <c r="AG1076" s="4">
        <f t="shared" si="268"/>
        <v>1.5384615384615385</v>
      </c>
      <c r="AH1076" s="4">
        <f t="shared" si="269"/>
        <v>1.5880143053835181</v>
      </c>
      <c r="AI1076" s="5">
        <f t="shared" si="270"/>
        <v>0.79400715269175903</v>
      </c>
      <c r="AJ1076" s="2">
        <f t="shared" si="263"/>
        <v>1.5278874536821957E-3</v>
      </c>
      <c r="AK1076" s="2">
        <f t="shared" si="264"/>
        <v>4.5836623610465859E-4</v>
      </c>
      <c r="AL1076" s="2">
        <v>2</v>
      </c>
      <c r="AM1076" s="2">
        <v>1</v>
      </c>
      <c r="AN1076" s="2">
        <f t="shared" si="265"/>
        <v>1</v>
      </c>
      <c r="AO1076" s="2">
        <f t="shared" si="266"/>
        <v>0.2</v>
      </c>
      <c r="AP1076" s="2">
        <v>5</v>
      </c>
      <c r="AQ1076" s="2">
        <v>1.5</v>
      </c>
      <c r="AR1076" s="2">
        <v>0</v>
      </c>
      <c r="AS1076" s="2" t="s">
        <v>78</v>
      </c>
      <c r="AT1076" s="2">
        <v>5</v>
      </c>
      <c r="AW1076" s="2" t="str">
        <f t="shared" si="271"/>
        <v>Arbustivo</v>
      </c>
      <c r="AX1076" s="2" t="str">
        <f t="shared" si="272"/>
        <v>Latizal bajo</v>
      </c>
      <c r="AY1076" s="2">
        <v>299</v>
      </c>
      <c r="AZ1076" s="4">
        <f t="shared" si="273"/>
        <v>0.33444816053511706</v>
      </c>
      <c r="BA1076" s="4">
        <v>3.1111496071368818</v>
      </c>
      <c r="BB1076" s="4">
        <f t="shared" si="274"/>
        <v>1.6370020159935612E-2</v>
      </c>
      <c r="BC1076" s="4">
        <f t="shared" si="275"/>
        <v>0.35081818069505266</v>
      </c>
      <c r="BD1076" s="4">
        <f t="shared" si="276"/>
        <v>0.17540909034752633</v>
      </c>
    </row>
    <row r="1077" spans="1:56" x14ac:dyDescent="0.25">
      <c r="A1077" s="2">
        <v>22</v>
      </c>
      <c r="B1077" s="2" t="s">
        <v>122</v>
      </c>
      <c r="C1077" s="2" t="s">
        <v>461</v>
      </c>
      <c r="D1077" s="2" t="s">
        <v>462</v>
      </c>
      <c r="E1077" s="2" t="s">
        <v>58</v>
      </c>
      <c r="F1077" s="2" t="s">
        <v>59</v>
      </c>
      <c r="G1077" s="2" t="s">
        <v>463</v>
      </c>
      <c r="H1077" s="2" t="s">
        <v>402</v>
      </c>
      <c r="I1077" s="2" t="s">
        <v>464</v>
      </c>
      <c r="J1077" s="6">
        <v>42334</v>
      </c>
      <c r="K1077" s="2">
        <v>820102</v>
      </c>
      <c r="L1077" s="2">
        <v>743188</v>
      </c>
      <c r="M1077" s="2">
        <v>1</v>
      </c>
      <c r="N1077" s="2" t="s">
        <v>335</v>
      </c>
      <c r="P1077" s="2" t="s">
        <v>80</v>
      </c>
      <c r="S1077" s="2" t="s">
        <v>81</v>
      </c>
      <c r="T1077" s="2" t="s">
        <v>82</v>
      </c>
      <c r="U1077" s="2" t="s">
        <v>83</v>
      </c>
      <c r="V1077" s="2">
        <v>23</v>
      </c>
      <c r="Y1077" s="2">
        <f t="shared" si="261"/>
        <v>7.3211273822271856</v>
      </c>
      <c r="AB1077" s="2">
        <v>7.3211273820000002</v>
      </c>
      <c r="AC1077" s="2">
        <f t="shared" si="262"/>
        <v>4.2096482447806314E-3</v>
      </c>
      <c r="AD1077" s="2">
        <v>1.0277848231884756</v>
      </c>
      <c r="AE1077" s="2">
        <f t="shared" si="267"/>
        <v>0.40958458908948725</v>
      </c>
      <c r="AF1077" s="2">
        <v>65</v>
      </c>
      <c r="AG1077" s="4">
        <f t="shared" si="268"/>
        <v>1.5384615384615385</v>
      </c>
      <c r="AH1077" s="4">
        <f t="shared" si="269"/>
        <v>1.9480461275510259</v>
      </c>
      <c r="AI1077" s="5">
        <f t="shared" si="270"/>
        <v>0.97402306377551295</v>
      </c>
      <c r="AJ1077" s="2">
        <f t="shared" si="263"/>
        <v>1.5154733681210272E-2</v>
      </c>
      <c r="AK1077" s="2">
        <f t="shared" si="264"/>
        <v>0</v>
      </c>
      <c r="AL1077" s="2">
        <v>4</v>
      </c>
      <c r="AM1077" s="2">
        <v>3</v>
      </c>
      <c r="AN1077" s="2">
        <f t="shared" si="265"/>
        <v>6</v>
      </c>
      <c r="AO1077" s="2">
        <f t="shared" si="266"/>
        <v>1.2</v>
      </c>
      <c r="AP1077" s="2">
        <v>6</v>
      </c>
      <c r="AQ1077" s="2">
        <v>0</v>
      </c>
      <c r="AR1077" s="2">
        <v>2</v>
      </c>
      <c r="AS1077" s="2" t="s">
        <v>78</v>
      </c>
      <c r="AT1077" s="2">
        <v>5</v>
      </c>
      <c r="AW1077" s="2" t="str">
        <f t="shared" si="271"/>
        <v>Arbolitos</v>
      </c>
      <c r="AX1077" s="2" t="str">
        <f t="shared" si="272"/>
        <v>Latizal alto</v>
      </c>
      <c r="AY1077" s="2">
        <v>299</v>
      </c>
      <c r="AZ1077" s="4">
        <f t="shared" si="273"/>
        <v>0.33444816053511706</v>
      </c>
      <c r="BA1077" s="4">
        <v>3.1111496071368818</v>
      </c>
      <c r="BB1077" s="4">
        <f t="shared" si="274"/>
        <v>0.13530844788446778</v>
      </c>
      <c r="BC1077" s="4">
        <f t="shared" si="275"/>
        <v>0.46975660841958483</v>
      </c>
      <c r="BD1077" s="4">
        <f t="shared" si="276"/>
        <v>0.23487830420979242</v>
      </c>
    </row>
    <row r="1078" spans="1:56" x14ac:dyDescent="0.25">
      <c r="A1078" s="2">
        <v>22</v>
      </c>
      <c r="B1078" s="2" t="s">
        <v>122</v>
      </c>
      <c r="C1078" s="2" t="s">
        <v>461</v>
      </c>
      <c r="D1078" s="2" t="s">
        <v>462</v>
      </c>
      <c r="E1078" s="2" t="s">
        <v>58</v>
      </c>
      <c r="F1078" s="2" t="s">
        <v>59</v>
      </c>
      <c r="G1078" s="2" t="s">
        <v>463</v>
      </c>
      <c r="H1078" s="2" t="s">
        <v>402</v>
      </c>
      <c r="I1078" s="2" t="s">
        <v>464</v>
      </c>
      <c r="J1078" s="6">
        <v>42334</v>
      </c>
      <c r="K1078" s="2">
        <v>820102</v>
      </c>
      <c r="L1078" s="2">
        <v>743188</v>
      </c>
      <c r="M1078" s="2">
        <v>1</v>
      </c>
      <c r="N1078" s="2" t="s">
        <v>388</v>
      </c>
      <c r="P1078" s="2" t="s">
        <v>80</v>
      </c>
      <c r="S1078" s="2" t="s">
        <v>81</v>
      </c>
      <c r="T1078" s="2" t="s">
        <v>82</v>
      </c>
      <c r="U1078" s="2" t="s">
        <v>83</v>
      </c>
      <c r="V1078" s="2">
        <v>9</v>
      </c>
      <c r="Y1078" s="2">
        <f t="shared" si="261"/>
        <v>2.8647889756541161</v>
      </c>
      <c r="AB1078" s="2">
        <v>2.8647889759999998</v>
      </c>
      <c r="AC1078" s="2">
        <f t="shared" si="262"/>
        <v>6.4457751952217606E-4</v>
      </c>
      <c r="AD1078" s="2">
        <v>1.0277848231884756</v>
      </c>
      <c r="AE1078" s="2">
        <f t="shared" si="267"/>
        <v>6.271522063563037E-2</v>
      </c>
      <c r="AF1078" s="2">
        <v>65</v>
      </c>
      <c r="AG1078" s="4">
        <f t="shared" si="268"/>
        <v>1.5384615384615385</v>
      </c>
      <c r="AH1078" s="4">
        <f t="shared" si="269"/>
        <v>1.6011767590971688</v>
      </c>
      <c r="AI1078" s="5">
        <f t="shared" si="270"/>
        <v>0.80058837954858442</v>
      </c>
      <c r="AJ1078" s="2">
        <f t="shared" si="263"/>
        <v>1.9337325585665282E-3</v>
      </c>
      <c r="AK1078" s="2">
        <f t="shared" si="264"/>
        <v>1.1602395351399169E-3</v>
      </c>
      <c r="AL1078" s="2">
        <v>1</v>
      </c>
      <c r="AM1078" s="2">
        <v>1</v>
      </c>
      <c r="AN1078" s="2">
        <f t="shared" si="265"/>
        <v>0.5</v>
      </c>
      <c r="AO1078" s="2">
        <f t="shared" si="266"/>
        <v>0.1</v>
      </c>
      <c r="AP1078" s="2">
        <v>5</v>
      </c>
      <c r="AQ1078" s="2">
        <v>3</v>
      </c>
      <c r="AR1078" s="2">
        <v>2</v>
      </c>
      <c r="AS1078" s="2" t="s">
        <v>78</v>
      </c>
      <c r="AT1078" s="2">
        <v>5</v>
      </c>
      <c r="AW1078" s="2" t="str">
        <f t="shared" si="271"/>
        <v>Arbustivo</v>
      </c>
      <c r="AX1078" s="2" t="str">
        <f t="shared" si="272"/>
        <v>Latizal bajo</v>
      </c>
      <c r="AY1078" s="2">
        <v>299</v>
      </c>
      <c r="AZ1078" s="4">
        <f t="shared" si="273"/>
        <v>0.33444816053511706</v>
      </c>
      <c r="BA1078" s="4">
        <v>3.1111496071368818</v>
      </c>
      <c r="BB1078" s="4">
        <f t="shared" si="274"/>
        <v>2.0718306764918506E-2</v>
      </c>
      <c r="BC1078" s="4">
        <f t="shared" si="275"/>
        <v>0.35516646730003554</v>
      </c>
      <c r="BD1078" s="4">
        <f t="shared" si="276"/>
        <v>0.17758323365001777</v>
      </c>
    </row>
    <row r="1079" spans="1:56" x14ac:dyDescent="0.25">
      <c r="A1079" s="2">
        <v>22</v>
      </c>
      <c r="B1079" s="2" t="s">
        <v>122</v>
      </c>
      <c r="C1079" s="2" t="s">
        <v>461</v>
      </c>
      <c r="D1079" s="2" t="s">
        <v>462</v>
      </c>
      <c r="E1079" s="2" t="s">
        <v>58</v>
      </c>
      <c r="F1079" s="2" t="s">
        <v>59</v>
      </c>
      <c r="G1079" s="2" t="s">
        <v>463</v>
      </c>
      <c r="H1079" s="2" t="s">
        <v>402</v>
      </c>
      <c r="I1079" s="2" t="s">
        <v>464</v>
      </c>
      <c r="J1079" s="6">
        <v>42334</v>
      </c>
      <c r="K1079" s="2">
        <v>820102</v>
      </c>
      <c r="L1079" s="2">
        <v>743188</v>
      </c>
      <c r="M1079" s="2">
        <v>2</v>
      </c>
      <c r="N1079" s="2" t="s">
        <v>374</v>
      </c>
      <c r="P1079" s="2" t="s">
        <v>80</v>
      </c>
      <c r="S1079" s="2" t="s">
        <v>81</v>
      </c>
      <c r="T1079" s="2" t="s">
        <v>82</v>
      </c>
      <c r="U1079" s="2" t="s">
        <v>83</v>
      </c>
      <c r="V1079" s="2">
        <v>18</v>
      </c>
      <c r="Y1079" s="2">
        <f t="shared" si="261"/>
        <v>5.7295779513082321</v>
      </c>
      <c r="AB1079" s="2">
        <v>5.7295779509999996</v>
      </c>
      <c r="AC1079" s="2">
        <f t="shared" si="262"/>
        <v>2.5783100780887042E-3</v>
      </c>
      <c r="AD1079" s="2">
        <v>1.0277848231884756</v>
      </c>
      <c r="AE1079" s="2">
        <f t="shared" si="267"/>
        <v>0.25086088254252148</v>
      </c>
      <c r="AF1079" s="2">
        <v>65</v>
      </c>
      <c r="AG1079" s="4">
        <f t="shared" si="268"/>
        <v>1.5384615384615385</v>
      </c>
      <c r="AH1079" s="4">
        <f t="shared" si="269"/>
        <v>1.7893224210040599</v>
      </c>
      <c r="AI1079" s="5">
        <f t="shared" si="270"/>
        <v>0.89466121050202996</v>
      </c>
      <c r="AJ1079" s="2">
        <f t="shared" si="263"/>
        <v>1.237588837482578E-2</v>
      </c>
      <c r="AK1079" s="2">
        <f t="shared" si="264"/>
        <v>7.7349302342661127E-3</v>
      </c>
      <c r="AL1079" s="2">
        <v>5</v>
      </c>
      <c r="AM1079" s="2">
        <v>4</v>
      </c>
      <c r="AN1079" s="2">
        <f t="shared" si="265"/>
        <v>10</v>
      </c>
      <c r="AO1079" s="2">
        <f t="shared" si="266"/>
        <v>2</v>
      </c>
      <c r="AP1079" s="2">
        <v>8</v>
      </c>
      <c r="AQ1079" s="2">
        <v>5</v>
      </c>
      <c r="AR1079" s="2">
        <v>2</v>
      </c>
      <c r="AS1079" s="2" t="s">
        <v>78</v>
      </c>
      <c r="AT1079" s="2">
        <v>4</v>
      </c>
      <c r="AW1079" s="2" t="str">
        <f t="shared" si="271"/>
        <v>Arbolitos</v>
      </c>
      <c r="AX1079" s="2" t="str">
        <f t="shared" si="272"/>
        <v>Latizal alto</v>
      </c>
      <c r="AY1079" s="2">
        <v>299</v>
      </c>
      <c r="AZ1079" s="4">
        <f t="shared" si="273"/>
        <v>0.33444816053511706</v>
      </c>
      <c r="BA1079" s="4">
        <v>3.1111496071368818</v>
      </c>
      <c r="BB1079" s="4">
        <f t="shared" si="274"/>
        <v>8.2873227059674023E-2</v>
      </c>
      <c r="BC1079" s="4">
        <f t="shared" si="275"/>
        <v>0.41732138759479109</v>
      </c>
      <c r="BD1079" s="4">
        <f t="shared" si="276"/>
        <v>0.20866069379739555</v>
      </c>
    </row>
    <row r="1080" spans="1:56" x14ac:dyDescent="0.25">
      <c r="A1080" s="2">
        <v>22</v>
      </c>
      <c r="B1080" s="2" t="s">
        <v>122</v>
      </c>
      <c r="C1080" s="2" t="s">
        <v>461</v>
      </c>
      <c r="D1080" s="2" t="s">
        <v>462</v>
      </c>
      <c r="E1080" s="2" t="s">
        <v>58</v>
      </c>
      <c r="F1080" s="2" t="s">
        <v>59</v>
      </c>
      <c r="G1080" s="2" t="s">
        <v>463</v>
      </c>
      <c r="H1080" s="2" t="s">
        <v>402</v>
      </c>
      <c r="I1080" s="2" t="s">
        <v>464</v>
      </c>
      <c r="J1080" s="6">
        <v>42334</v>
      </c>
      <c r="K1080" s="2">
        <v>820102</v>
      </c>
      <c r="L1080" s="2">
        <v>743188</v>
      </c>
      <c r="M1080" s="2">
        <v>2</v>
      </c>
      <c r="N1080" s="2" t="s">
        <v>406</v>
      </c>
      <c r="P1080" s="2" t="s">
        <v>80</v>
      </c>
      <c r="S1080" s="2" t="s">
        <v>81</v>
      </c>
      <c r="T1080" s="2" t="s">
        <v>82</v>
      </c>
      <c r="U1080" s="2" t="s">
        <v>83</v>
      </c>
      <c r="V1080" s="2">
        <v>15</v>
      </c>
      <c r="Y1080" s="2">
        <f t="shared" si="261"/>
        <v>4.7746482927568605</v>
      </c>
      <c r="AB1080" s="2">
        <v>4.7746482930000003</v>
      </c>
      <c r="AC1080" s="2">
        <f t="shared" si="262"/>
        <v>1.7904931097838226E-3</v>
      </c>
      <c r="AD1080" s="2">
        <v>1.0277848231884756</v>
      </c>
      <c r="AE1080" s="2">
        <f t="shared" si="267"/>
        <v>0.1742089462100844</v>
      </c>
      <c r="AF1080" s="2">
        <v>65</v>
      </c>
      <c r="AG1080" s="4">
        <f t="shared" si="268"/>
        <v>1.5384615384615385</v>
      </c>
      <c r="AH1080" s="4">
        <f t="shared" si="269"/>
        <v>1.712670484671623</v>
      </c>
      <c r="AI1080" s="5">
        <f t="shared" si="270"/>
        <v>0.85633524233581149</v>
      </c>
      <c r="AJ1080" s="2">
        <f t="shared" si="263"/>
        <v>7.5200710610920547E-3</v>
      </c>
      <c r="AK1080" s="2">
        <f t="shared" si="264"/>
        <v>0</v>
      </c>
      <c r="AL1080" s="2">
        <v>3</v>
      </c>
      <c r="AM1080" s="2">
        <v>3</v>
      </c>
      <c r="AN1080" s="2">
        <f t="shared" si="265"/>
        <v>4.5</v>
      </c>
      <c r="AO1080" s="2">
        <f t="shared" si="266"/>
        <v>0.89999999999999991</v>
      </c>
      <c r="AP1080" s="2">
        <v>7</v>
      </c>
      <c r="AQ1080" s="2">
        <v>0</v>
      </c>
      <c r="AR1080" s="2">
        <v>2</v>
      </c>
      <c r="AS1080" s="2" t="s">
        <v>79</v>
      </c>
      <c r="AT1080" s="2">
        <v>2</v>
      </c>
      <c r="AW1080" s="2" t="str">
        <f t="shared" si="271"/>
        <v>Arbolitos</v>
      </c>
      <c r="AX1080" s="2" t="str">
        <f t="shared" si="272"/>
        <v>Latizal bajo</v>
      </c>
      <c r="AY1080" s="2">
        <v>299</v>
      </c>
      <c r="AZ1080" s="4">
        <f t="shared" si="273"/>
        <v>0.33444816053511706</v>
      </c>
      <c r="BA1080" s="4">
        <v>3.1111496071368818</v>
      </c>
      <c r="BB1080" s="4">
        <f t="shared" si="274"/>
        <v>5.7550852124773635E-2</v>
      </c>
      <c r="BC1080" s="4">
        <f t="shared" si="275"/>
        <v>0.39199901265989068</v>
      </c>
      <c r="BD1080" s="4">
        <f t="shared" si="276"/>
        <v>0.19599950632994534</v>
      </c>
    </row>
    <row r="1081" spans="1:56" x14ac:dyDescent="0.25">
      <c r="A1081" s="2">
        <v>22</v>
      </c>
      <c r="B1081" s="2" t="s">
        <v>122</v>
      </c>
      <c r="C1081" s="2" t="s">
        <v>461</v>
      </c>
      <c r="D1081" s="2" t="s">
        <v>462</v>
      </c>
      <c r="E1081" s="2" t="s">
        <v>58</v>
      </c>
      <c r="F1081" s="2" t="s">
        <v>59</v>
      </c>
      <c r="G1081" s="2" t="s">
        <v>463</v>
      </c>
      <c r="H1081" s="2" t="s">
        <v>402</v>
      </c>
      <c r="I1081" s="2" t="s">
        <v>464</v>
      </c>
      <c r="J1081" s="6">
        <v>42334</v>
      </c>
      <c r="K1081" s="2">
        <v>820102</v>
      </c>
      <c r="L1081" s="2">
        <v>743188</v>
      </c>
      <c r="M1081" s="2">
        <v>2</v>
      </c>
      <c r="N1081" s="2" t="s">
        <v>332</v>
      </c>
      <c r="P1081" s="2" t="s">
        <v>80</v>
      </c>
      <c r="S1081" s="2" t="s">
        <v>81</v>
      </c>
      <c r="T1081" s="2" t="s">
        <v>82</v>
      </c>
      <c r="U1081" s="2" t="s">
        <v>83</v>
      </c>
      <c r="V1081" s="2">
        <v>14</v>
      </c>
      <c r="Y1081" s="2">
        <f t="shared" si="261"/>
        <v>4.45633840657307</v>
      </c>
      <c r="AB1081" s="2">
        <v>4.4563384069999996</v>
      </c>
      <c r="AC1081" s="2">
        <f t="shared" si="262"/>
        <v>1.5597184423005749E-3</v>
      </c>
      <c r="AD1081" s="2">
        <v>1.0277848231884756</v>
      </c>
      <c r="AE1081" s="2">
        <f t="shared" si="267"/>
        <v>0.15175534869856247</v>
      </c>
      <c r="AF1081" s="2">
        <v>65</v>
      </c>
      <c r="AG1081" s="4">
        <f t="shared" si="268"/>
        <v>1.5384615384615385</v>
      </c>
      <c r="AH1081" s="4">
        <f t="shared" si="269"/>
        <v>1.6902168871601011</v>
      </c>
      <c r="AI1081" s="5">
        <f t="shared" si="270"/>
        <v>0.84510844358005055</v>
      </c>
      <c r="AJ1081" s="2">
        <f t="shared" si="263"/>
        <v>4.6791553269017244E-3</v>
      </c>
      <c r="AK1081" s="2">
        <f t="shared" si="264"/>
        <v>3.7433242615213798E-3</v>
      </c>
      <c r="AL1081" s="2">
        <v>2</v>
      </c>
      <c r="AM1081" s="2">
        <v>2</v>
      </c>
      <c r="AN1081" s="2">
        <f t="shared" si="265"/>
        <v>2</v>
      </c>
      <c r="AO1081" s="2">
        <f t="shared" si="266"/>
        <v>0.4</v>
      </c>
      <c r="AP1081" s="2">
        <v>5</v>
      </c>
      <c r="AQ1081" s="2">
        <v>4</v>
      </c>
      <c r="AR1081" s="2">
        <v>2</v>
      </c>
      <c r="AS1081" s="2" t="s">
        <v>78</v>
      </c>
      <c r="AT1081" s="2">
        <v>3</v>
      </c>
      <c r="AW1081" s="2" t="str">
        <f t="shared" si="271"/>
        <v>Arbustivo</v>
      </c>
      <c r="AX1081" s="2" t="str">
        <f t="shared" si="272"/>
        <v>Latizal bajo</v>
      </c>
      <c r="AY1081" s="2">
        <v>299</v>
      </c>
      <c r="AZ1081" s="4">
        <f t="shared" si="273"/>
        <v>0.33444816053511706</v>
      </c>
      <c r="BA1081" s="4">
        <v>3.1111496071368818</v>
      </c>
      <c r="BB1081" s="4">
        <f t="shared" si="274"/>
        <v>5.0133186739802826E-2</v>
      </c>
      <c r="BC1081" s="4">
        <f t="shared" si="275"/>
        <v>0.38458134727491988</v>
      </c>
      <c r="BD1081" s="4">
        <f t="shared" si="276"/>
        <v>0.19229067363745994</v>
      </c>
    </row>
    <row r="1082" spans="1:56" x14ac:dyDescent="0.25">
      <c r="A1082" s="2">
        <v>22</v>
      </c>
      <c r="B1082" s="2" t="s">
        <v>122</v>
      </c>
      <c r="C1082" s="2" t="s">
        <v>461</v>
      </c>
      <c r="D1082" s="2" t="s">
        <v>462</v>
      </c>
      <c r="E1082" s="2" t="s">
        <v>58</v>
      </c>
      <c r="F1082" s="2" t="s">
        <v>59</v>
      </c>
      <c r="G1082" s="2" t="s">
        <v>463</v>
      </c>
      <c r="H1082" s="2" t="s">
        <v>402</v>
      </c>
      <c r="I1082" s="2" t="s">
        <v>464</v>
      </c>
      <c r="J1082" s="6">
        <v>42334</v>
      </c>
      <c r="K1082" s="2">
        <v>820102</v>
      </c>
      <c r="L1082" s="2">
        <v>743188</v>
      </c>
      <c r="M1082" s="2">
        <v>2</v>
      </c>
      <c r="N1082" s="2" t="s">
        <v>370</v>
      </c>
      <c r="P1082" s="2" t="s">
        <v>90</v>
      </c>
      <c r="S1082" s="2" t="s">
        <v>91</v>
      </c>
      <c r="T1082" s="2" t="s">
        <v>369</v>
      </c>
      <c r="U1082" s="2" t="s">
        <v>93</v>
      </c>
      <c r="V1082" s="2">
        <v>9</v>
      </c>
      <c r="Y1082" s="2">
        <f t="shared" si="261"/>
        <v>2.8647889756541161</v>
      </c>
      <c r="AB1082" s="2">
        <v>2.8647889759999998</v>
      </c>
      <c r="AC1082" s="2">
        <f t="shared" si="262"/>
        <v>6.4457751952217606E-4</v>
      </c>
      <c r="AD1082" s="2">
        <v>1.0277848231884756</v>
      </c>
      <c r="AE1082" s="2">
        <f t="shared" si="267"/>
        <v>6.271522063563037E-2</v>
      </c>
      <c r="AF1082" s="2">
        <v>65</v>
      </c>
      <c r="AG1082" s="4">
        <f t="shared" si="268"/>
        <v>1.5384615384615385</v>
      </c>
      <c r="AH1082" s="4">
        <f t="shared" si="269"/>
        <v>1.6011767590971688</v>
      </c>
      <c r="AI1082" s="5">
        <f t="shared" si="270"/>
        <v>0.80058837954858442</v>
      </c>
      <c r="AJ1082" s="2">
        <f t="shared" si="263"/>
        <v>7.7349302342661123E-4</v>
      </c>
      <c r="AK1082" s="2">
        <f t="shared" si="264"/>
        <v>5.8011976756995847E-4</v>
      </c>
      <c r="AL1082" s="2">
        <v>3</v>
      </c>
      <c r="AM1082" s="2">
        <v>4</v>
      </c>
      <c r="AN1082" s="2">
        <f t="shared" si="265"/>
        <v>6</v>
      </c>
      <c r="AO1082" s="2">
        <f t="shared" si="266"/>
        <v>1.2</v>
      </c>
      <c r="AP1082" s="2">
        <v>2</v>
      </c>
      <c r="AQ1082" s="2">
        <v>1.5</v>
      </c>
      <c r="AR1082" s="2">
        <v>0</v>
      </c>
      <c r="AS1082" s="2" t="s">
        <v>78</v>
      </c>
      <c r="AT1082" s="2">
        <v>5</v>
      </c>
      <c r="AW1082" s="2" t="str">
        <f t="shared" si="271"/>
        <v>Arbustivo</v>
      </c>
      <c r="AX1082" s="2" t="str">
        <f t="shared" si="272"/>
        <v>Latizal bajo</v>
      </c>
      <c r="AY1082" s="2">
        <v>299</v>
      </c>
      <c r="AZ1082" s="4">
        <f t="shared" si="273"/>
        <v>0.33444816053511706</v>
      </c>
      <c r="BA1082" s="4">
        <v>3.1111496071368818</v>
      </c>
      <c r="BB1082" s="4">
        <f t="shared" si="274"/>
        <v>2.0718306764918506E-2</v>
      </c>
      <c r="BC1082" s="4">
        <f t="shared" si="275"/>
        <v>0.35516646730003554</v>
      </c>
      <c r="BD1082" s="4">
        <f t="shared" si="276"/>
        <v>0.17758323365001777</v>
      </c>
    </row>
    <row r="1083" spans="1:56" x14ac:dyDescent="0.25">
      <c r="A1083" s="2">
        <v>22</v>
      </c>
      <c r="B1083" s="2" t="s">
        <v>122</v>
      </c>
      <c r="C1083" s="2" t="s">
        <v>461</v>
      </c>
      <c r="D1083" s="2" t="s">
        <v>462</v>
      </c>
      <c r="E1083" s="2" t="s">
        <v>58</v>
      </c>
      <c r="F1083" s="2" t="s">
        <v>59</v>
      </c>
      <c r="G1083" s="2" t="s">
        <v>463</v>
      </c>
      <c r="H1083" s="2" t="s">
        <v>402</v>
      </c>
      <c r="I1083" s="2" t="s">
        <v>464</v>
      </c>
      <c r="J1083" s="6">
        <v>42334</v>
      </c>
      <c r="K1083" s="2">
        <v>820102</v>
      </c>
      <c r="L1083" s="2">
        <v>743188</v>
      </c>
      <c r="M1083" s="2">
        <v>2</v>
      </c>
      <c r="N1083" s="2" t="s">
        <v>377</v>
      </c>
      <c r="P1083" s="2" t="s">
        <v>90</v>
      </c>
      <c r="S1083" s="2" t="s">
        <v>91</v>
      </c>
      <c r="T1083" s="2" t="s">
        <v>369</v>
      </c>
      <c r="U1083" s="2" t="s">
        <v>93</v>
      </c>
      <c r="V1083" s="2">
        <v>24</v>
      </c>
      <c r="Y1083" s="2">
        <f t="shared" si="261"/>
        <v>7.6394372684109761</v>
      </c>
      <c r="AB1083" s="2">
        <v>7.639437268</v>
      </c>
      <c r="AC1083" s="2">
        <f t="shared" si="262"/>
        <v>4.5836623610465846E-3</v>
      </c>
      <c r="AD1083" s="2">
        <v>1.0277848231884756</v>
      </c>
      <c r="AE1083" s="2">
        <f t="shared" si="267"/>
        <v>0.44597490229781589</v>
      </c>
      <c r="AF1083" s="2">
        <v>65</v>
      </c>
      <c r="AG1083" s="4">
        <f t="shared" si="268"/>
        <v>1.5384615384615385</v>
      </c>
      <c r="AH1083" s="4">
        <f t="shared" si="269"/>
        <v>1.9844364407593544</v>
      </c>
      <c r="AI1083" s="5">
        <f t="shared" si="270"/>
        <v>0.99221822037967722</v>
      </c>
      <c r="AJ1083" s="2">
        <f t="shared" si="263"/>
        <v>1.9251381916395655E-2</v>
      </c>
      <c r="AK1083" s="2">
        <f t="shared" si="264"/>
        <v>5.5003948332559014E-3</v>
      </c>
      <c r="AL1083" s="2">
        <v>3</v>
      </c>
      <c r="AM1083" s="2">
        <v>4</v>
      </c>
      <c r="AN1083" s="2">
        <f t="shared" si="265"/>
        <v>6</v>
      </c>
      <c r="AO1083" s="2">
        <f t="shared" si="266"/>
        <v>1.2</v>
      </c>
      <c r="AP1083" s="2">
        <v>7</v>
      </c>
      <c r="AQ1083" s="2">
        <v>2</v>
      </c>
      <c r="AR1083" s="2">
        <v>0</v>
      </c>
      <c r="AS1083" s="2" t="s">
        <v>78</v>
      </c>
      <c r="AT1083" s="2">
        <v>4</v>
      </c>
      <c r="AW1083" s="2" t="str">
        <f t="shared" si="271"/>
        <v>Arbolitos</v>
      </c>
      <c r="AX1083" s="2" t="str">
        <f t="shared" si="272"/>
        <v>Latizal alto</v>
      </c>
      <c r="AY1083" s="2">
        <v>299</v>
      </c>
      <c r="AZ1083" s="4">
        <f t="shared" si="273"/>
        <v>0.33444816053511706</v>
      </c>
      <c r="BA1083" s="4">
        <v>3.1111496071368818</v>
      </c>
      <c r="BB1083" s="4">
        <f t="shared" si="274"/>
        <v>0.14733018143942045</v>
      </c>
      <c r="BC1083" s="4">
        <f t="shared" si="275"/>
        <v>0.48177834197453751</v>
      </c>
      <c r="BD1083" s="4">
        <f t="shared" si="276"/>
        <v>0.24088917098726875</v>
      </c>
    </row>
    <row r="1084" spans="1:56" x14ac:dyDescent="0.25">
      <c r="A1084" s="2">
        <v>22</v>
      </c>
      <c r="B1084" s="2" t="s">
        <v>122</v>
      </c>
      <c r="C1084" s="2" t="s">
        <v>461</v>
      </c>
      <c r="D1084" s="2" t="s">
        <v>462</v>
      </c>
      <c r="E1084" s="2" t="s">
        <v>58</v>
      </c>
      <c r="F1084" s="2" t="s">
        <v>59</v>
      </c>
      <c r="G1084" s="2" t="s">
        <v>463</v>
      </c>
      <c r="H1084" s="2" t="s">
        <v>402</v>
      </c>
      <c r="I1084" s="2" t="s">
        <v>464</v>
      </c>
      <c r="J1084" s="6">
        <v>42334</v>
      </c>
      <c r="K1084" s="2">
        <v>820102</v>
      </c>
      <c r="L1084" s="2">
        <v>743188</v>
      </c>
      <c r="M1084" s="2">
        <v>2</v>
      </c>
      <c r="N1084" s="2" t="s">
        <v>248</v>
      </c>
      <c r="P1084" s="2" t="s">
        <v>90</v>
      </c>
      <c r="S1084" s="2" t="s">
        <v>91</v>
      </c>
      <c r="T1084" s="2" t="s">
        <v>369</v>
      </c>
      <c r="U1084" s="2" t="s">
        <v>93</v>
      </c>
      <c r="V1084" s="2">
        <v>13</v>
      </c>
      <c r="Y1084" s="2">
        <f t="shared" si="261"/>
        <v>4.1380285203892786</v>
      </c>
      <c r="AB1084" s="2">
        <v>4.1380285199999998</v>
      </c>
      <c r="AC1084" s="2">
        <f t="shared" si="262"/>
        <v>1.3448592691265155E-3</v>
      </c>
      <c r="AD1084" s="2">
        <v>1.0277848231884756</v>
      </c>
      <c r="AE1084" s="2">
        <f t="shared" si="267"/>
        <v>0.13085027515335226</v>
      </c>
      <c r="AF1084" s="2">
        <v>65</v>
      </c>
      <c r="AG1084" s="4">
        <f t="shared" si="268"/>
        <v>1.5384615384615385</v>
      </c>
      <c r="AH1084" s="4">
        <f t="shared" si="269"/>
        <v>1.6693118136148908</v>
      </c>
      <c r="AI1084" s="5">
        <f t="shared" si="270"/>
        <v>0.83465590680744539</v>
      </c>
      <c r="AJ1084" s="2">
        <f t="shared" si="263"/>
        <v>3.2276622459036369E-3</v>
      </c>
      <c r="AK1084" s="2">
        <f t="shared" si="264"/>
        <v>2.0172889036897731E-3</v>
      </c>
      <c r="AL1084" s="2">
        <v>3</v>
      </c>
      <c r="AM1084" s="2">
        <v>2</v>
      </c>
      <c r="AN1084" s="2">
        <f t="shared" si="265"/>
        <v>3</v>
      </c>
      <c r="AO1084" s="2">
        <f t="shared" si="266"/>
        <v>0.6</v>
      </c>
      <c r="AP1084" s="2">
        <v>4</v>
      </c>
      <c r="AQ1084" s="2">
        <v>2.5</v>
      </c>
      <c r="AR1084" s="2">
        <v>1</v>
      </c>
      <c r="AS1084" s="2" t="s">
        <v>78</v>
      </c>
      <c r="AT1084" s="2">
        <v>4</v>
      </c>
      <c r="AW1084" s="2" t="str">
        <f t="shared" si="271"/>
        <v>Arbustivo</v>
      </c>
      <c r="AX1084" s="2" t="str">
        <f t="shared" si="272"/>
        <v>Latizal bajo</v>
      </c>
      <c r="AY1084" s="2">
        <v>299</v>
      </c>
      <c r="AZ1084" s="4">
        <f t="shared" si="273"/>
        <v>0.33444816053511706</v>
      </c>
      <c r="BA1084" s="4">
        <v>3.1111496071368818</v>
      </c>
      <c r="BB1084" s="4">
        <f t="shared" si="274"/>
        <v>4.3227084484829967E-2</v>
      </c>
      <c r="BC1084" s="4">
        <f t="shared" si="275"/>
        <v>0.37767524501994704</v>
      </c>
      <c r="BD1084" s="4">
        <f t="shared" si="276"/>
        <v>0.18883762250997352</v>
      </c>
    </row>
    <row r="1085" spans="1:56" x14ac:dyDescent="0.25">
      <c r="A1085" s="2">
        <v>22</v>
      </c>
      <c r="B1085" s="2" t="s">
        <v>122</v>
      </c>
      <c r="C1085" s="2" t="s">
        <v>461</v>
      </c>
      <c r="D1085" s="2" t="s">
        <v>462</v>
      </c>
      <c r="E1085" s="2" t="s">
        <v>58</v>
      </c>
      <c r="F1085" s="2" t="s">
        <v>59</v>
      </c>
      <c r="G1085" s="2" t="s">
        <v>463</v>
      </c>
      <c r="H1085" s="2" t="s">
        <v>402</v>
      </c>
      <c r="I1085" s="2" t="s">
        <v>464</v>
      </c>
      <c r="J1085" s="6">
        <v>42334</v>
      </c>
      <c r="K1085" s="2">
        <v>820102</v>
      </c>
      <c r="L1085" s="2">
        <v>743188</v>
      </c>
      <c r="M1085" s="2">
        <v>2</v>
      </c>
      <c r="N1085" s="2" t="s">
        <v>263</v>
      </c>
      <c r="P1085" s="2" t="s">
        <v>90</v>
      </c>
      <c r="S1085" s="2" t="s">
        <v>91</v>
      </c>
      <c r="T1085" s="2" t="s">
        <v>369</v>
      </c>
      <c r="U1085" s="2" t="s">
        <v>93</v>
      </c>
      <c r="V1085" s="2">
        <v>23</v>
      </c>
      <c r="Y1085" s="2">
        <f t="shared" si="261"/>
        <v>7.3211273822271856</v>
      </c>
      <c r="AB1085" s="2">
        <v>7.3211273820000002</v>
      </c>
      <c r="AC1085" s="2">
        <f t="shared" si="262"/>
        <v>4.2096482447806314E-3</v>
      </c>
      <c r="AD1085" s="2">
        <v>1.0277848231884756</v>
      </c>
      <c r="AE1085" s="2">
        <f t="shared" si="267"/>
        <v>0.40958458908948725</v>
      </c>
      <c r="AF1085" s="2">
        <v>65</v>
      </c>
      <c r="AG1085" s="4">
        <f t="shared" si="268"/>
        <v>1.5384615384615385</v>
      </c>
      <c r="AH1085" s="4">
        <f t="shared" si="269"/>
        <v>1.9480461275510259</v>
      </c>
      <c r="AI1085" s="5">
        <f t="shared" si="270"/>
        <v>0.97402306377551295</v>
      </c>
      <c r="AJ1085" s="2">
        <f t="shared" si="263"/>
        <v>8.8402613140393261E-3</v>
      </c>
      <c r="AK1085" s="2">
        <f t="shared" si="264"/>
        <v>1.0103155787473516E-3</v>
      </c>
      <c r="AL1085" s="2">
        <v>3</v>
      </c>
      <c r="AM1085" s="2">
        <v>3</v>
      </c>
      <c r="AN1085" s="2">
        <f t="shared" si="265"/>
        <v>4.5</v>
      </c>
      <c r="AO1085" s="2">
        <f t="shared" si="266"/>
        <v>0.89999999999999991</v>
      </c>
      <c r="AP1085" s="2">
        <v>3.5</v>
      </c>
      <c r="AQ1085" s="2">
        <v>0.4</v>
      </c>
      <c r="AR1085" s="2">
        <v>1</v>
      </c>
      <c r="AS1085" s="2" t="s">
        <v>79</v>
      </c>
      <c r="AT1085" s="2">
        <v>3</v>
      </c>
      <c r="AW1085" s="2" t="str">
        <f t="shared" si="271"/>
        <v>Arbustivo</v>
      </c>
      <c r="AX1085" s="2" t="str">
        <f t="shared" si="272"/>
        <v>Latizal alto</v>
      </c>
      <c r="AY1085" s="2">
        <v>299</v>
      </c>
      <c r="AZ1085" s="4">
        <f t="shared" si="273"/>
        <v>0.33444816053511706</v>
      </c>
      <c r="BA1085" s="4">
        <v>3.1111496071368818</v>
      </c>
      <c r="BB1085" s="4">
        <f t="shared" si="274"/>
        <v>0.13530844788446778</v>
      </c>
      <c r="BC1085" s="4">
        <f t="shared" si="275"/>
        <v>0.46975660841958483</v>
      </c>
      <c r="BD1085" s="4">
        <f t="shared" si="276"/>
        <v>0.23487830420979242</v>
      </c>
    </row>
    <row r="1086" spans="1:56" x14ac:dyDescent="0.25">
      <c r="A1086" s="2">
        <v>22</v>
      </c>
      <c r="B1086" s="2" t="s">
        <v>122</v>
      </c>
      <c r="C1086" s="2" t="s">
        <v>461</v>
      </c>
      <c r="D1086" s="2" t="s">
        <v>462</v>
      </c>
      <c r="E1086" s="2" t="s">
        <v>58</v>
      </c>
      <c r="F1086" s="2" t="s">
        <v>59</v>
      </c>
      <c r="G1086" s="2" t="s">
        <v>463</v>
      </c>
      <c r="H1086" s="2" t="s">
        <v>402</v>
      </c>
      <c r="I1086" s="2" t="s">
        <v>464</v>
      </c>
      <c r="J1086" s="6">
        <v>42334</v>
      </c>
      <c r="K1086" s="2">
        <v>820102</v>
      </c>
      <c r="L1086" s="2">
        <v>743188</v>
      </c>
      <c r="M1086" s="2">
        <v>3</v>
      </c>
      <c r="N1086" s="2" t="s">
        <v>279</v>
      </c>
      <c r="P1086" s="2" t="s">
        <v>90</v>
      </c>
      <c r="S1086" s="2" t="s">
        <v>91</v>
      </c>
      <c r="T1086" s="2" t="s">
        <v>369</v>
      </c>
      <c r="U1086" s="2" t="s">
        <v>93</v>
      </c>
      <c r="V1086" s="2">
        <v>31</v>
      </c>
      <c r="Y1086" s="2">
        <f t="shared" si="261"/>
        <v>9.8676064716975116</v>
      </c>
      <c r="AB1086" s="2">
        <v>9.8676064720000003</v>
      </c>
      <c r="AC1086" s="2">
        <f t="shared" si="262"/>
        <v>7.6473950155655709E-3</v>
      </c>
      <c r="AD1086" s="2">
        <v>1.0277848231884756</v>
      </c>
      <c r="AE1086" s="2">
        <f t="shared" si="267"/>
        <v>0.74406576581284933</v>
      </c>
      <c r="AF1086" s="2">
        <v>65</v>
      </c>
      <c r="AG1086" s="4">
        <f t="shared" si="268"/>
        <v>1.5384615384615385</v>
      </c>
      <c r="AH1086" s="4">
        <f t="shared" si="269"/>
        <v>2.2825273042743879</v>
      </c>
      <c r="AI1086" s="5">
        <f t="shared" si="270"/>
        <v>1.1412636521371939</v>
      </c>
      <c r="AJ1086" s="2">
        <f t="shared" si="263"/>
        <v>3.6707496074714741E-2</v>
      </c>
      <c r="AK1086" s="2">
        <f t="shared" si="264"/>
        <v>9.1768740186786851E-3</v>
      </c>
      <c r="AL1086" s="2">
        <v>3</v>
      </c>
      <c r="AM1086" s="2">
        <v>2</v>
      </c>
      <c r="AN1086" s="2">
        <f t="shared" si="265"/>
        <v>3</v>
      </c>
      <c r="AO1086" s="2">
        <f t="shared" si="266"/>
        <v>0.6</v>
      </c>
      <c r="AP1086" s="2">
        <v>8</v>
      </c>
      <c r="AQ1086" s="2">
        <v>2</v>
      </c>
      <c r="AR1086" s="2">
        <v>4</v>
      </c>
      <c r="AS1086" s="2" t="s">
        <v>79</v>
      </c>
      <c r="AT1086" s="2">
        <v>3</v>
      </c>
      <c r="AW1086" s="2" t="str">
        <f t="shared" si="271"/>
        <v>Arbolitos</v>
      </c>
      <c r="AX1086" s="2" t="str">
        <f t="shared" si="272"/>
        <v>Latizal alto</v>
      </c>
      <c r="AY1086" s="2">
        <v>299</v>
      </c>
      <c r="AZ1086" s="4">
        <f t="shared" si="273"/>
        <v>0.33444816053511706</v>
      </c>
      <c r="BA1086" s="4">
        <v>3.1111496071368818</v>
      </c>
      <c r="BB1086" s="4">
        <f t="shared" si="274"/>
        <v>0.24580608396403314</v>
      </c>
      <c r="BC1086" s="4">
        <f t="shared" si="275"/>
        <v>0.5802542444991502</v>
      </c>
      <c r="BD1086" s="4">
        <f t="shared" si="276"/>
        <v>0.2901271222495751</v>
      </c>
    </row>
    <row r="1087" spans="1:56" x14ac:dyDescent="0.25">
      <c r="A1087" s="2">
        <v>22</v>
      </c>
      <c r="B1087" s="2" t="s">
        <v>122</v>
      </c>
      <c r="C1087" s="2" t="s">
        <v>461</v>
      </c>
      <c r="D1087" s="2" t="s">
        <v>462</v>
      </c>
      <c r="E1087" s="2" t="s">
        <v>58</v>
      </c>
      <c r="F1087" s="2" t="s">
        <v>59</v>
      </c>
      <c r="G1087" s="2" t="s">
        <v>463</v>
      </c>
      <c r="H1087" s="2" t="s">
        <v>402</v>
      </c>
      <c r="I1087" s="2" t="s">
        <v>464</v>
      </c>
      <c r="J1087" s="6">
        <v>42334</v>
      </c>
      <c r="K1087" s="2">
        <v>820102</v>
      </c>
      <c r="L1087" s="2">
        <v>743188</v>
      </c>
      <c r="M1087" s="2">
        <v>3</v>
      </c>
      <c r="N1087" s="2" t="s">
        <v>265</v>
      </c>
      <c r="P1087" s="2" t="s">
        <v>90</v>
      </c>
      <c r="S1087" s="2" t="s">
        <v>91</v>
      </c>
      <c r="T1087" s="2" t="s">
        <v>369</v>
      </c>
      <c r="U1087" s="2" t="s">
        <v>93</v>
      </c>
      <c r="V1087" s="2">
        <v>21</v>
      </c>
      <c r="Y1087" s="2">
        <f t="shared" si="261"/>
        <v>6.6845076098596046</v>
      </c>
      <c r="AB1087" s="2">
        <v>6.6845076099999998</v>
      </c>
      <c r="AC1087" s="2">
        <f t="shared" si="262"/>
        <v>3.5093664951762931E-3</v>
      </c>
      <c r="AD1087" s="2">
        <v>1.0277848231884756</v>
      </c>
      <c r="AE1087" s="2">
        <f t="shared" si="267"/>
        <v>0.34144953457176552</v>
      </c>
      <c r="AF1087" s="2">
        <v>65</v>
      </c>
      <c r="AG1087" s="4">
        <f t="shared" si="268"/>
        <v>1.5384615384615385</v>
      </c>
      <c r="AH1087" s="4">
        <f t="shared" si="269"/>
        <v>1.8799110730333042</v>
      </c>
      <c r="AI1087" s="5">
        <f t="shared" si="270"/>
        <v>0.93995553651665209</v>
      </c>
      <c r="AJ1087" s="2">
        <f t="shared" si="263"/>
        <v>8.4224795884231037E-3</v>
      </c>
      <c r="AK1087" s="2">
        <f t="shared" si="264"/>
        <v>0</v>
      </c>
      <c r="AL1087" s="2">
        <v>4</v>
      </c>
      <c r="AM1087" s="2">
        <v>4</v>
      </c>
      <c r="AN1087" s="2">
        <f t="shared" si="265"/>
        <v>8</v>
      </c>
      <c r="AO1087" s="2">
        <f t="shared" si="266"/>
        <v>1.6</v>
      </c>
      <c r="AP1087" s="2">
        <v>4</v>
      </c>
      <c r="AQ1087" s="2">
        <v>0</v>
      </c>
      <c r="AR1087" s="2">
        <v>8</v>
      </c>
      <c r="AS1087" s="2" t="s">
        <v>78</v>
      </c>
      <c r="AT1087" s="2">
        <v>4</v>
      </c>
      <c r="AW1087" s="2" t="str">
        <f t="shared" si="271"/>
        <v>Arbustivo</v>
      </c>
      <c r="AX1087" s="2" t="str">
        <f t="shared" si="272"/>
        <v>Latizal alto</v>
      </c>
      <c r="AY1087" s="2">
        <v>299</v>
      </c>
      <c r="AZ1087" s="4">
        <f t="shared" si="273"/>
        <v>0.33444816053511706</v>
      </c>
      <c r="BA1087" s="4">
        <v>3.1111496071368818</v>
      </c>
      <c r="BB1087" s="4">
        <f t="shared" si="274"/>
        <v>0.11279967016455633</v>
      </c>
      <c r="BC1087" s="4">
        <f t="shared" si="275"/>
        <v>0.44724783069967339</v>
      </c>
      <c r="BD1087" s="4">
        <f t="shared" si="276"/>
        <v>0.22362391534983669</v>
      </c>
    </row>
    <row r="1088" spans="1:56" x14ac:dyDescent="0.25">
      <c r="A1088" s="2">
        <v>22</v>
      </c>
      <c r="B1088" s="2" t="s">
        <v>122</v>
      </c>
      <c r="C1088" s="2" t="s">
        <v>461</v>
      </c>
      <c r="D1088" s="2" t="s">
        <v>462</v>
      </c>
      <c r="E1088" s="2" t="s">
        <v>58</v>
      </c>
      <c r="F1088" s="2" t="s">
        <v>59</v>
      </c>
      <c r="G1088" s="2" t="s">
        <v>463</v>
      </c>
      <c r="H1088" s="2" t="s">
        <v>402</v>
      </c>
      <c r="I1088" s="2" t="s">
        <v>464</v>
      </c>
      <c r="J1088" s="6">
        <v>42334</v>
      </c>
      <c r="K1088" s="2">
        <v>820102</v>
      </c>
      <c r="L1088" s="2">
        <v>743188</v>
      </c>
      <c r="M1088" s="2">
        <v>5</v>
      </c>
      <c r="N1088" s="2" t="s">
        <v>268</v>
      </c>
      <c r="P1088" s="2" t="s">
        <v>90</v>
      </c>
      <c r="S1088" s="2" t="s">
        <v>91</v>
      </c>
      <c r="T1088" s="2" t="s">
        <v>369</v>
      </c>
      <c r="U1088" s="2" t="s">
        <v>93</v>
      </c>
      <c r="V1088" s="2">
        <v>18</v>
      </c>
      <c r="Y1088" s="2">
        <f t="shared" si="261"/>
        <v>5.7295779513082321</v>
      </c>
      <c r="AB1088" s="2">
        <v>5.7295779509999996</v>
      </c>
      <c r="AC1088" s="2">
        <f t="shared" si="262"/>
        <v>2.5783100780887042E-3</v>
      </c>
      <c r="AD1088" s="2">
        <v>1.0277848231884756</v>
      </c>
      <c r="AE1088" s="2">
        <f t="shared" si="267"/>
        <v>0.25086088254252148</v>
      </c>
      <c r="AF1088" s="2">
        <v>65</v>
      </c>
      <c r="AG1088" s="4">
        <f t="shared" si="268"/>
        <v>1.5384615384615385</v>
      </c>
      <c r="AH1088" s="4">
        <f t="shared" si="269"/>
        <v>1.7893224210040599</v>
      </c>
      <c r="AI1088" s="5">
        <f t="shared" si="270"/>
        <v>0.89466121050202996</v>
      </c>
      <c r="AJ1088" s="2">
        <f t="shared" si="263"/>
        <v>7.7349302342661127E-3</v>
      </c>
      <c r="AK1088" s="2">
        <f t="shared" si="264"/>
        <v>3.0939720937064449E-3</v>
      </c>
      <c r="AL1088" s="2">
        <v>3</v>
      </c>
      <c r="AM1088" s="2">
        <v>3</v>
      </c>
      <c r="AN1088" s="2">
        <f t="shared" si="265"/>
        <v>4.5</v>
      </c>
      <c r="AO1088" s="2">
        <f t="shared" si="266"/>
        <v>0.89999999999999991</v>
      </c>
      <c r="AP1088" s="2">
        <v>5</v>
      </c>
      <c r="AQ1088" s="2">
        <v>2</v>
      </c>
      <c r="AR1088" s="2">
        <v>1</v>
      </c>
      <c r="AS1088" s="2" t="s">
        <v>78</v>
      </c>
      <c r="AT1088" s="2">
        <v>5</v>
      </c>
      <c r="AW1088" s="2" t="str">
        <f t="shared" si="271"/>
        <v>Arbustivo</v>
      </c>
      <c r="AX1088" s="2" t="str">
        <f t="shared" si="272"/>
        <v>Latizal alto</v>
      </c>
      <c r="AY1088" s="2">
        <v>299</v>
      </c>
      <c r="AZ1088" s="4">
        <f t="shared" si="273"/>
        <v>0.33444816053511706</v>
      </c>
      <c r="BA1088" s="4">
        <v>3.1111496071368818</v>
      </c>
      <c r="BB1088" s="4">
        <f t="shared" si="274"/>
        <v>8.2873227059674023E-2</v>
      </c>
      <c r="BC1088" s="4">
        <f t="shared" si="275"/>
        <v>0.41732138759479109</v>
      </c>
      <c r="BD1088" s="4">
        <f t="shared" si="276"/>
        <v>0.20866069379739555</v>
      </c>
    </row>
    <row r="1089" spans="1:56" x14ac:dyDescent="0.25">
      <c r="A1089" s="2">
        <v>22</v>
      </c>
      <c r="B1089" s="2" t="s">
        <v>122</v>
      </c>
      <c r="C1089" s="2" t="s">
        <v>461</v>
      </c>
      <c r="D1089" s="2" t="s">
        <v>462</v>
      </c>
      <c r="E1089" s="2" t="s">
        <v>58</v>
      </c>
      <c r="F1089" s="2" t="s">
        <v>59</v>
      </c>
      <c r="G1089" s="2" t="s">
        <v>463</v>
      </c>
      <c r="H1089" s="2" t="s">
        <v>402</v>
      </c>
      <c r="I1089" s="2" t="s">
        <v>464</v>
      </c>
      <c r="J1089" s="6">
        <v>42334</v>
      </c>
      <c r="K1089" s="2">
        <v>820102</v>
      </c>
      <c r="L1089" s="2">
        <v>743188</v>
      </c>
      <c r="M1089" s="2">
        <v>5</v>
      </c>
      <c r="N1089" s="2" t="s">
        <v>227</v>
      </c>
      <c r="P1089" s="2" t="s">
        <v>90</v>
      </c>
      <c r="S1089" s="2" t="s">
        <v>91</v>
      </c>
      <c r="T1089" s="2" t="s">
        <v>369</v>
      </c>
      <c r="U1089" s="2" t="s">
        <v>93</v>
      </c>
      <c r="V1089" s="2">
        <v>18</v>
      </c>
      <c r="Y1089" s="2">
        <f t="shared" si="261"/>
        <v>5.7295779513082321</v>
      </c>
      <c r="AB1089" s="2">
        <v>5.7295779509999996</v>
      </c>
      <c r="AC1089" s="2">
        <f t="shared" si="262"/>
        <v>2.5783100780887042E-3</v>
      </c>
      <c r="AD1089" s="2">
        <v>1.0277848231884756</v>
      </c>
      <c r="AE1089" s="2">
        <f t="shared" si="267"/>
        <v>0.25086088254252148</v>
      </c>
      <c r="AF1089" s="2">
        <v>65</v>
      </c>
      <c r="AG1089" s="4">
        <f t="shared" si="268"/>
        <v>1.5384615384615385</v>
      </c>
      <c r="AH1089" s="4">
        <f t="shared" si="269"/>
        <v>1.7893224210040599</v>
      </c>
      <c r="AI1089" s="5">
        <f t="shared" si="270"/>
        <v>0.89466121050202996</v>
      </c>
      <c r="AJ1089" s="2">
        <f t="shared" si="263"/>
        <v>9.2819162811193356E-3</v>
      </c>
      <c r="AK1089" s="2">
        <f t="shared" si="264"/>
        <v>3.0939720937064449E-3</v>
      </c>
      <c r="AL1089" s="2">
        <v>4</v>
      </c>
      <c r="AM1089" s="2">
        <v>3</v>
      </c>
      <c r="AN1089" s="2">
        <f t="shared" si="265"/>
        <v>6</v>
      </c>
      <c r="AO1089" s="2">
        <f t="shared" si="266"/>
        <v>1.2</v>
      </c>
      <c r="AP1089" s="2">
        <v>6</v>
      </c>
      <c r="AQ1089" s="2">
        <v>2</v>
      </c>
      <c r="AR1089" s="2">
        <v>0</v>
      </c>
      <c r="AS1089" s="2" t="s">
        <v>78</v>
      </c>
      <c r="AT1089" s="2">
        <v>5</v>
      </c>
      <c r="AW1089" s="2" t="str">
        <f t="shared" si="271"/>
        <v>Arbolitos</v>
      </c>
      <c r="AX1089" s="2" t="str">
        <f t="shared" si="272"/>
        <v>Latizal alto</v>
      </c>
      <c r="AY1089" s="2">
        <v>299</v>
      </c>
      <c r="AZ1089" s="4">
        <f t="shared" si="273"/>
        <v>0.33444816053511706</v>
      </c>
      <c r="BA1089" s="4">
        <v>3.1111496071368818</v>
      </c>
      <c r="BB1089" s="4">
        <f t="shared" si="274"/>
        <v>8.2873227059674023E-2</v>
      </c>
      <c r="BC1089" s="4">
        <f t="shared" si="275"/>
        <v>0.41732138759479109</v>
      </c>
      <c r="BD1089" s="4">
        <f t="shared" si="276"/>
        <v>0.20866069379739555</v>
      </c>
    </row>
    <row r="1090" spans="1:56" x14ac:dyDescent="0.25">
      <c r="A1090" s="2">
        <v>22</v>
      </c>
      <c r="B1090" s="2" t="s">
        <v>122</v>
      </c>
      <c r="C1090" s="2" t="s">
        <v>461</v>
      </c>
      <c r="D1090" s="2" t="s">
        <v>462</v>
      </c>
      <c r="E1090" s="2" t="s">
        <v>58</v>
      </c>
      <c r="F1090" s="2" t="s">
        <v>59</v>
      </c>
      <c r="G1090" s="2" t="s">
        <v>463</v>
      </c>
      <c r="H1090" s="2" t="s">
        <v>402</v>
      </c>
      <c r="I1090" s="2" t="s">
        <v>464</v>
      </c>
      <c r="J1090" s="6">
        <v>42334</v>
      </c>
      <c r="K1090" s="2">
        <v>820102</v>
      </c>
      <c r="L1090" s="2">
        <v>743188</v>
      </c>
      <c r="M1090" s="2">
        <v>5</v>
      </c>
      <c r="N1090" s="2" t="s">
        <v>469</v>
      </c>
      <c r="P1090" s="2" t="s">
        <v>90</v>
      </c>
      <c r="S1090" s="2" t="s">
        <v>91</v>
      </c>
      <c r="T1090" s="2" t="s">
        <v>369</v>
      </c>
      <c r="U1090" s="2" t="s">
        <v>93</v>
      </c>
      <c r="V1090" s="2">
        <v>20</v>
      </c>
      <c r="Y1090" s="2">
        <f t="shared" ref="Y1090:Y1153" si="277">+V1090/PI()</f>
        <v>6.366197723675814</v>
      </c>
      <c r="AB1090" s="2">
        <v>6.3661977240000001</v>
      </c>
      <c r="AC1090" s="2">
        <f t="shared" ref="AC1090:AC1153" si="278">+((((Y1090+Z1090+AA1090)/100)^2)*(PI()))/4</f>
        <v>3.1830988618379067E-3</v>
      </c>
      <c r="AD1090" s="2">
        <v>1.0277848231884756</v>
      </c>
      <c r="AE1090" s="2">
        <f t="shared" si="267"/>
        <v>0.30970479326237227</v>
      </c>
      <c r="AF1090" s="2">
        <v>65</v>
      </c>
      <c r="AG1090" s="4">
        <f t="shared" si="268"/>
        <v>1.5384615384615385</v>
      </c>
      <c r="AH1090" s="4">
        <f t="shared" si="269"/>
        <v>1.8481663317239108</v>
      </c>
      <c r="AI1090" s="5">
        <f t="shared" si="270"/>
        <v>0.92408316586195538</v>
      </c>
      <c r="AJ1090" s="2">
        <f t="shared" ref="AJ1090:AJ1153" si="279">+AC1090*AP1090*0.6</f>
        <v>1.1459155902616463E-2</v>
      </c>
      <c r="AK1090" s="2">
        <f t="shared" ref="AK1090:AK1153" si="280">+AC1090*AQ1090*0.6</f>
        <v>2.8647889756541157E-3</v>
      </c>
      <c r="AL1090" s="2">
        <v>3</v>
      </c>
      <c r="AM1090" s="2">
        <v>3</v>
      </c>
      <c r="AN1090" s="2">
        <f t="shared" ref="AN1090:AN1153" si="281">+(AL1090*AM1090)/2</f>
        <v>4.5</v>
      </c>
      <c r="AO1090" s="2">
        <f t="shared" ref="AO1090:AO1153" si="282">+(AN1090/500)*100</f>
        <v>0.89999999999999991</v>
      </c>
      <c r="AP1090" s="2">
        <v>6</v>
      </c>
      <c r="AQ1090" s="2">
        <v>1.5</v>
      </c>
      <c r="AR1090" s="2">
        <v>4</v>
      </c>
      <c r="AS1090" s="2" t="s">
        <v>78</v>
      </c>
      <c r="AT1090" s="2">
        <v>2</v>
      </c>
      <c r="AW1090" s="2" t="str">
        <f t="shared" si="271"/>
        <v>Arbolitos</v>
      </c>
      <c r="AX1090" s="2" t="str">
        <f t="shared" si="272"/>
        <v>Latizal alto</v>
      </c>
      <c r="AY1090" s="2">
        <v>299</v>
      </c>
      <c r="AZ1090" s="4">
        <f t="shared" si="273"/>
        <v>0.33444816053511706</v>
      </c>
      <c r="BA1090" s="4">
        <v>3.1111496071368818</v>
      </c>
      <c r="BB1090" s="4">
        <f t="shared" si="274"/>
        <v>0.10231262599959756</v>
      </c>
      <c r="BC1090" s="4">
        <f t="shared" si="275"/>
        <v>0.43676078653471462</v>
      </c>
      <c r="BD1090" s="4">
        <f t="shared" si="276"/>
        <v>0.21838039326735731</v>
      </c>
    </row>
    <row r="1091" spans="1:56" x14ac:dyDescent="0.25">
      <c r="A1091" s="2">
        <v>22</v>
      </c>
      <c r="B1091" s="2" t="s">
        <v>122</v>
      </c>
      <c r="C1091" s="2" t="s">
        <v>461</v>
      </c>
      <c r="D1091" s="2" t="s">
        <v>462</v>
      </c>
      <c r="E1091" s="2" t="s">
        <v>58</v>
      </c>
      <c r="F1091" s="2" t="s">
        <v>59</v>
      </c>
      <c r="G1091" s="2" t="s">
        <v>463</v>
      </c>
      <c r="H1091" s="2" t="s">
        <v>402</v>
      </c>
      <c r="I1091" s="2" t="s">
        <v>464</v>
      </c>
      <c r="J1091" s="6">
        <v>42334</v>
      </c>
      <c r="K1091" s="2">
        <v>820102</v>
      </c>
      <c r="L1091" s="2">
        <v>743188</v>
      </c>
      <c r="M1091" s="2">
        <v>5</v>
      </c>
      <c r="N1091" s="2" t="s">
        <v>458</v>
      </c>
      <c r="P1091" s="2" t="s">
        <v>90</v>
      </c>
      <c r="S1091" s="2" t="s">
        <v>91</v>
      </c>
      <c r="T1091" s="2" t="s">
        <v>369</v>
      </c>
      <c r="U1091" s="2" t="s">
        <v>93</v>
      </c>
      <c r="V1091" s="2">
        <v>22</v>
      </c>
      <c r="Y1091" s="2">
        <f t="shared" si="277"/>
        <v>7.0028174960433951</v>
      </c>
      <c r="AB1091" s="2">
        <v>7.0028174959999996</v>
      </c>
      <c r="AC1091" s="2">
        <f t="shared" si="278"/>
        <v>3.8515496228238681E-3</v>
      </c>
      <c r="AD1091" s="2">
        <v>1.0277848231884756</v>
      </c>
      <c r="AE1091" s="2">
        <f t="shared" ref="AE1091:AE1154" si="283">AC1091/AD1091*100</f>
        <v>0.37474279984747055</v>
      </c>
      <c r="AF1091" s="2">
        <v>65</v>
      </c>
      <c r="AG1091" s="4">
        <f t="shared" ref="AG1091:AG1154" si="284">1/AF1091*100</f>
        <v>1.5384615384615385</v>
      </c>
      <c r="AH1091" s="4">
        <f t="shared" ref="AH1091:AH1154" si="285">AG1091+AE1091</f>
        <v>1.9132043383090092</v>
      </c>
      <c r="AI1091" s="5">
        <f t="shared" ref="AI1091:AI1154" si="286">AH1091/2</f>
        <v>0.95660216915450458</v>
      </c>
      <c r="AJ1091" s="2">
        <f t="shared" si="279"/>
        <v>1.6176508415860245E-2</v>
      </c>
      <c r="AK1091" s="2">
        <f t="shared" si="280"/>
        <v>5.7773244342358022E-3</v>
      </c>
      <c r="AL1091" s="2">
        <v>3</v>
      </c>
      <c r="AM1091" s="2">
        <v>4</v>
      </c>
      <c r="AN1091" s="2">
        <f t="shared" si="281"/>
        <v>6</v>
      </c>
      <c r="AO1091" s="2">
        <f t="shared" si="282"/>
        <v>1.2</v>
      </c>
      <c r="AP1091" s="2">
        <v>7</v>
      </c>
      <c r="AQ1091" s="2">
        <v>2.5</v>
      </c>
      <c r="AR1091" s="2">
        <v>0</v>
      </c>
      <c r="AS1091" s="2" t="s">
        <v>78</v>
      </c>
      <c r="AT1091" s="2">
        <v>1</v>
      </c>
      <c r="AW1091" s="2" t="str">
        <f t="shared" ref="AW1091:AW1154" si="287">+IF(AP1091&lt;=0.25,"Rasante",IF(AP1091&lt;=1.5,"Herbáceo",IF(AP1091&lt;=5,"Arbustivo",IF(AP1091&lt;=12,"Arbolitos",IF(AP1091&lt;=25,"Arbóreo inferior","Arbóreo superior")))))</f>
        <v>Arbolitos</v>
      </c>
      <c r="AX1091" s="2" t="str">
        <f t="shared" ref="AX1091:AX1095" si="288">+IF(AB1091&lt;=2.5,"Brinzal",IF(AB1091&lt;=5,"Latizal bajo",IF(AB1091&lt;=10,"Latizal alto",IF(AB1091&lt;=20,"I",IF(AB1091&lt;=30,"II","III")))))</f>
        <v>Latizal alto</v>
      </c>
      <c r="AY1091" s="2">
        <v>299</v>
      </c>
      <c r="AZ1091" s="4">
        <f t="shared" ref="AZ1091:AZ1154" si="289">1/AY1091*100</f>
        <v>0.33444816053511706</v>
      </c>
      <c r="BA1091" s="4">
        <v>3.1111496071368818</v>
      </c>
      <c r="BB1091" s="4">
        <f t="shared" ref="BB1091:BB1154" si="290">AC1091/BA1091*100</f>
        <v>0.12379827745951308</v>
      </c>
      <c r="BC1091" s="4">
        <f t="shared" ref="BC1091:BC1154" si="291">AZ1091+BB1091</f>
        <v>0.45824643799463016</v>
      </c>
      <c r="BD1091" s="4">
        <f t="shared" ref="BD1091:BD1154" si="292">BC1091/2</f>
        <v>0.22912321899731508</v>
      </c>
    </row>
    <row r="1092" spans="1:56" x14ac:dyDescent="0.25">
      <c r="A1092" s="2">
        <v>22</v>
      </c>
      <c r="B1092" s="2" t="s">
        <v>122</v>
      </c>
      <c r="C1092" s="2" t="s">
        <v>461</v>
      </c>
      <c r="D1092" s="2" t="s">
        <v>462</v>
      </c>
      <c r="E1092" s="2" t="s">
        <v>58</v>
      </c>
      <c r="F1092" s="2" t="s">
        <v>59</v>
      </c>
      <c r="G1092" s="2" t="s">
        <v>463</v>
      </c>
      <c r="H1092" s="2" t="s">
        <v>402</v>
      </c>
      <c r="I1092" s="2" t="s">
        <v>464</v>
      </c>
      <c r="J1092" s="6">
        <v>42334</v>
      </c>
      <c r="K1092" s="2">
        <v>820102</v>
      </c>
      <c r="L1092" s="2">
        <v>743188</v>
      </c>
      <c r="M1092" s="2">
        <v>5</v>
      </c>
      <c r="N1092" s="2" t="s">
        <v>297</v>
      </c>
      <c r="P1092" s="2" t="s">
        <v>90</v>
      </c>
      <c r="S1092" s="2" t="s">
        <v>91</v>
      </c>
      <c r="T1092" s="2" t="s">
        <v>369</v>
      </c>
      <c r="U1092" s="2" t="s">
        <v>93</v>
      </c>
      <c r="V1092" s="2">
        <v>23.5</v>
      </c>
      <c r="Y1092" s="2">
        <f t="shared" si="277"/>
        <v>7.4802823253190809</v>
      </c>
      <c r="AB1092" s="2">
        <v>7.4802823250000001</v>
      </c>
      <c r="AC1092" s="2">
        <f t="shared" si="278"/>
        <v>4.3946658661249598E-3</v>
      </c>
      <c r="AD1092" s="2">
        <v>1.0277848231884756</v>
      </c>
      <c r="AE1092" s="2">
        <f t="shared" si="283"/>
        <v>0.42758618019786265</v>
      </c>
      <c r="AF1092" s="2">
        <v>65</v>
      </c>
      <c r="AG1092" s="4">
        <f t="shared" si="284"/>
        <v>1.5384615384615385</v>
      </c>
      <c r="AH1092" s="4">
        <f t="shared" si="285"/>
        <v>1.9660477186594012</v>
      </c>
      <c r="AI1092" s="5">
        <f t="shared" si="286"/>
        <v>0.9830238593297006</v>
      </c>
      <c r="AJ1092" s="2">
        <f t="shared" si="279"/>
        <v>1.3183997598374879E-2</v>
      </c>
      <c r="AK1092" s="2">
        <f t="shared" si="280"/>
        <v>6.5919987991874393E-3</v>
      </c>
      <c r="AL1092" s="2">
        <v>3</v>
      </c>
      <c r="AM1092" s="2">
        <v>4</v>
      </c>
      <c r="AN1092" s="2">
        <f t="shared" si="281"/>
        <v>6</v>
      </c>
      <c r="AO1092" s="2">
        <f t="shared" si="282"/>
        <v>1.2</v>
      </c>
      <c r="AP1092" s="2">
        <v>5</v>
      </c>
      <c r="AQ1092" s="2">
        <v>2.5</v>
      </c>
      <c r="AR1092" s="2">
        <v>0</v>
      </c>
      <c r="AS1092" s="2" t="s">
        <v>78</v>
      </c>
      <c r="AT1092" s="2">
        <v>5</v>
      </c>
      <c r="AW1092" s="2" t="str">
        <f t="shared" si="287"/>
        <v>Arbustivo</v>
      </c>
      <c r="AX1092" s="2" t="str">
        <f t="shared" si="288"/>
        <v>Latizal alto</v>
      </c>
      <c r="AY1092" s="2">
        <v>299</v>
      </c>
      <c r="AZ1092" s="4">
        <f t="shared" si="289"/>
        <v>0.33444816053511706</v>
      </c>
      <c r="BA1092" s="4">
        <v>3.1111496071368818</v>
      </c>
      <c r="BB1092" s="4">
        <f t="shared" si="290"/>
        <v>0.14125536927069438</v>
      </c>
      <c r="BC1092" s="4">
        <f t="shared" si="291"/>
        <v>0.47570352980581143</v>
      </c>
      <c r="BD1092" s="4">
        <f t="shared" si="292"/>
        <v>0.23785176490290572</v>
      </c>
    </row>
    <row r="1093" spans="1:56" x14ac:dyDescent="0.25">
      <c r="A1093" s="2">
        <v>22</v>
      </c>
      <c r="B1093" s="2" t="s">
        <v>122</v>
      </c>
      <c r="C1093" s="2" t="s">
        <v>461</v>
      </c>
      <c r="D1093" s="2" t="s">
        <v>462</v>
      </c>
      <c r="E1093" s="2" t="s">
        <v>58</v>
      </c>
      <c r="F1093" s="2" t="s">
        <v>59</v>
      </c>
      <c r="G1093" s="2" t="s">
        <v>463</v>
      </c>
      <c r="H1093" s="2" t="s">
        <v>402</v>
      </c>
      <c r="I1093" s="2" t="s">
        <v>464</v>
      </c>
      <c r="J1093" s="6">
        <v>42334</v>
      </c>
      <c r="K1093" s="2">
        <v>820102</v>
      </c>
      <c r="L1093" s="2">
        <v>743188</v>
      </c>
      <c r="M1093" s="2">
        <v>5</v>
      </c>
      <c r="N1093" s="2" t="s">
        <v>470</v>
      </c>
      <c r="P1093" s="2" t="s">
        <v>90</v>
      </c>
      <c r="S1093" s="2" t="s">
        <v>91</v>
      </c>
      <c r="T1093" s="2" t="s">
        <v>369</v>
      </c>
      <c r="U1093" s="2" t="s">
        <v>93</v>
      </c>
      <c r="V1093" s="2">
        <v>19</v>
      </c>
      <c r="Y1093" s="2">
        <f t="shared" si="277"/>
        <v>6.0478878374920226</v>
      </c>
      <c r="AB1093" s="2">
        <v>6.0478878370000002</v>
      </c>
      <c r="AC1093" s="2">
        <f t="shared" si="278"/>
        <v>2.8727467228087103E-3</v>
      </c>
      <c r="AD1093" s="2">
        <v>1.0277848231884756</v>
      </c>
      <c r="AE1093" s="2">
        <f t="shared" si="283"/>
        <v>0.2795085759192909</v>
      </c>
      <c r="AF1093" s="2">
        <v>65</v>
      </c>
      <c r="AG1093" s="4">
        <f t="shared" si="284"/>
        <v>1.5384615384615385</v>
      </c>
      <c r="AH1093" s="4">
        <f t="shared" si="285"/>
        <v>1.8179701143808296</v>
      </c>
      <c r="AI1093" s="5">
        <f t="shared" si="286"/>
        <v>0.90898505719041478</v>
      </c>
      <c r="AJ1093" s="2">
        <f t="shared" si="279"/>
        <v>7.7564161515835178E-3</v>
      </c>
      <c r="AK1093" s="2">
        <f t="shared" si="280"/>
        <v>2.585472050527839E-3</v>
      </c>
      <c r="AL1093" s="2">
        <v>3</v>
      </c>
      <c r="AM1093" s="2">
        <v>3.5</v>
      </c>
      <c r="AN1093" s="2">
        <f t="shared" si="281"/>
        <v>5.25</v>
      </c>
      <c r="AO1093" s="2">
        <f t="shared" si="282"/>
        <v>1.05</v>
      </c>
      <c r="AP1093" s="2">
        <v>4.5</v>
      </c>
      <c r="AQ1093" s="2">
        <v>1.5</v>
      </c>
      <c r="AR1093" s="2">
        <v>2</v>
      </c>
      <c r="AS1093" s="2" t="s">
        <v>78</v>
      </c>
      <c r="AT1093" s="2">
        <v>5</v>
      </c>
      <c r="AW1093" s="2" t="str">
        <f t="shared" si="287"/>
        <v>Arbustivo</v>
      </c>
      <c r="AX1093" s="2" t="str">
        <f t="shared" si="288"/>
        <v>Latizal alto</v>
      </c>
      <c r="AY1093" s="2">
        <v>299</v>
      </c>
      <c r="AZ1093" s="4">
        <f t="shared" si="289"/>
        <v>0.33444816053511706</v>
      </c>
      <c r="BA1093" s="4">
        <v>3.1111496071368818</v>
      </c>
      <c r="BB1093" s="4">
        <f t="shared" si="290"/>
        <v>9.2337144964636783E-2</v>
      </c>
      <c r="BC1093" s="4">
        <f t="shared" si="291"/>
        <v>0.42678530549975385</v>
      </c>
      <c r="BD1093" s="4">
        <f t="shared" si="292"/>
        <v>0.21339265274987693</v>
      </c>
    </row>
    <row r="1094" spans="1:56" x14ac:dyDescent="0.25">
      <c r="A1094" s="2">
        <v>22</v>
      </c>
      <c r="B1094" s="2" t="s">
        <v>122</v>
      </c>
      <c r="C1094" s="2" t="s">
        <v>461</v>
      </c>
      <c r="D1094" s="2" t="s">
        <v>462</v>
      </c>
      <c r="E1094" s="2" t="s">
        <v>58</v>
      </c>
      <c r="F1094" s="2" t="s">
        <v>59</v>
      </c>
      <c r="G1094" s="2" t="s">
        <v>463</v>
      </c>
      <c r="H1094" s="2" t="s">
        <v>402</v>
      </c>
      <c r="I1094" s="2" t="s">
        <v>464</v>
      </c>
      <c r="J1094" s="6">
        <v>42334</v>
      </c>
      <c r="K1094" s="2">
        <v>820102</v>
      </c>
      <c r="L1094" s="2">
        <v>743188</v>
      </c>
      <c r="M1094" s="2">
        <v>4</v>
      </c>
      <c r="N1094" s="2" t="s">
        <v>266</v>
      </c>
      <c r="P1094" s="2" t="s">
        <v>163</v>
      </c>
      <c r="S1094" s="2" t="s">
        <v>193</v>
      </c>
      <c r="T1094" s="2" t="s">
        <v>194</v>
      </c>
      <c r="U1094" s="2" t="s">
        <v>195</v>
      </c>
      <c r="V1094" s="2">
        <v>84</v>
      </c>
      <c r="Y1094" s="2">
        <f t="shared" si="277"/>
        <v>26.738030439438418</v>
      </c>
      <c r="AB1094" s="2">
        <v>26.738030439999999</v>
      </c>
      <c r="AC1094" s="2">
        <f t="shared" si="278"/>
        <v>5.6149863922820689E-2</v>
      </c>
      <c r="AD1094" s="2">
        <v>1.0277848231884756</v>
      </c>
      <c r="AE1094" s="2">
        <f t="shared" si="283"/>
        <v>5.4631925531482484</v>
      </c>
      <c r="AF1094" s="2">
        <v>65</v>
      </c>
      <c r="AG1094" s="4">
        <f t="shared" si="284"/>
        <v>1.5384615384615385</v>
      </c>
      <c r="AH1094" s="4">
        <f t="shared" si="285"/>
        <v>7.0016540916097867</v>
      </c>
      <c r="AI1094" s="5">
        <f t="shared" si="286"/>
        <v>3.5008270458048933</v>
      </c>
      <c r="AJ1094" s="2">
        <f t="shared" si="279"/>
        <v>0.47165885695169379</v>
      </c>
      <c r="AK1094" s="2">
        <f t="shared" si="280"/>
        <v>5.0534877530538626E-2</v>
      </c>
      <c r="AL1094" s="2">
        <v>7</v>
      </c>
      <c r="AM1094" s="2">
        <v>8</v>
      </c>
      <c r="AN1094" s="2">
        <f t="shared" si="281"/>
        <v>28</v>
      </c>
      <c r="AO1094" s="2">
        <f t="shared" si="282"/>
        <v>5.6000000000000005</v>
      </c>
      <c r="AP1094" s="2">
        <v>14</v>
      </c>
      <c r="AQ1094" s="2">
        <v>1.5</v>
      </c>
      <c r="AR1094" s="2">
        <v>1</v>
      </c>
      <c r="AS1094" s="2" t="s">
        <v>68</v>
      </c>
      <c r="AT1094" s="2">
        <v>1</v>
      </c>
      <c r="AW1094" s="2" t="str">
        <f t="shared" si="287"/>
        <v>Arbóreo inferior</v>
      </c>
      <c r="AX1094" s="2" t="str">
        <f t="shared" si="288"/>
        <v>II</v>
      </c>
      <c r="AY1094" s="2">
        <v>299</v>
      </c>
      <c r="AZ1094" s="4">
        <f t="shared" si="289"/>
        <v>0.33444816053511706</v>
      </c>
      <c r="BA1094" s="4">
        <v>3.1111496071368818</v>
      </c>
      <c r="BB1094" s="4">
        <f t="shared" si="290"/>
        <v>1.8047947226329013</v>
      </c>
      <c r="BC1094" s="4">
        <f t="shared" si="291"/>
        <v>2.1392428831680181</v>
      </c>
      <c r="BD1094" s="4">
        <f t="shared" si="292"/>
        <v>1.0696214415840091</v>
      </c>
    </row>
    <row r="1095" spans="1:56" x14ac:dyDescent="0.25">
      <c r="A1095" s="2">
        <v>22</v>
      </c>
      <c r="B1095" s="2" t="s">
        <v>122</v>
      </c>
      <c r="C1095" s="2" t="s">
        <v>461</v>
      </c>
      <c r="D1095" s="2" t="s">
        <v>462</v>
      </c>
      <c r="E1095" s="2" t="s">
        <v>58</v>
      </c>
      <c r="F1095" s="2" t="s">
        <v>59</v>
      </c>
      <c r="G1095" s="2" t="s">
        <v>463</v>
      </c>
      <c r="H1095" s="2" t="s">
        <v>402</v>
      </c>
      <c r="I1095" s="2" t="s">
        <v>464</v>
      </c>
      <c r="J1095" s="6">
        <v>42334</v>
      </c>
      <c r="K1095" s="2">
        <v>820102</v>
      </c>
      <c r="L1095" s="2">
        <v>743188</v>
      </c>
      <c r="M1095" s="2">
        <v>2</v>
      </c>
      <c r="N1095" s="2" t="s">
        <v>371</v>
      </c>
      <c r="P1095" s="2" t="s">
        <v>102</v>
      </c>
      <c r="S1095" s="2" t="s">
        <v>214</v>
      </c>
      <c r="T1095" s="2" t="s">
        <v>215</v>
      </c>
      <c r="U1095" s="2" t="s">
        <v>216</v>
      </c>
      <c r="V1095" s="2">
        <v>19</v>
      </c>
      <c r="Y1095" s="2">
        <f t="shared" si="277"/>
        <v>6.0478878374920226</v>
      </c>
      <c r="AB1095" s="2">
        <v>6.0478878370000002</v>
      </c>
      <c r="AC1095" s="2">
        <f t="shared" si="278"/>
        <v>2.8727467228087103E-3</v>
      </c>
      <c r="AD1095" s="2">
        <v>1.0277848231884756</v>
      </c>
      <c r="AE1095" s="2">
        <f t="shared" si="283"/>
        <v>0.2795085759192909</v>
      </c>
      <c r="AF1095" s="2">
        <v>65</v>
      </c>
      <c r="AG1095" s="4">
        <f t="shared" si="284"/>
        <v>1.5384615384615385</v>
      </c>
      <c r="AH1095" s="4">
        <f t="shared" si="285"/>
        <v>1.8179701143808296</v>
      </c>
      <c r="AI1095" s="5">
        <f t="shared" si="286"/>
        <v>0.90898505719041478</v>
      </c>
      <c r="AJ1095" s="2">
        <f t="shared" si="279"/>
        <v>1.0341888202111356E-2</v>
      </c>
      <c r="AK1095" s="2">
        <f t="shared" si="280"/>
        <v>8.618240168426131E-4</v>
      </c>
      <c r="AL1095" s="2">
        <v>4</v>
      </c>
      <c r="AM1095" s="2">
        <v>4</v>
      </c>
      <c r="AN1095" s="2">
        <f t="shared" si="281"/>
        <v>8</v>
      </c>
      <c r="AO1095" s="2">
        <f t="shared" si="282"/>
        <v>1.6</v>
      </c>
      <c r="AP1095" s="2">
        <v>6</v>
      </c>
      <c r="AQ1095" s="2">
        <v>0.5</v>
      </c>
      <c r="AR1095" s="2">
        <v>3</v>
      </c>
      <c r="AS1095" s="2" t="s">
        <v>78</v>
      </c>
      <c r="AT1095" s="2">
        <v>2</v>
      </c>
      <c r="AW1095" s="2" t="str">
        <f t="shared" si="287"/>
        <v>Arbolitos</v>
      </c>
      <c r="AX1095" s="2" t="str">
        <f t="shared" si="288"/>
        <v>Latizal alto</v>
      </c>
      <c r="AY1095" s="2">
        <v>299</v>
      </c>
      <c r="AZ1095" s="4">
        <f t="shared" si="289"/>
        <v>0.33444816053511706</v>
      </c>
      <c r="BA1095" s="4">
        <v>3.1111496071368818</v>
      </c>
      <c r="BB1095" s="4">
        <f t="shared" si="290"/>
        <v>9.2337144964636783E-2</v>
      </c>
      <c r="BC1095" s="4">
        <f t="shared" si="291"/>
        <v>0.42678530549975385</v>
      </c>
      <c r="BD1095" s="4">
        <f t="shared" si="292"/>
        <v>0.21339265274987693</v>
      </c>
    </row>
    <row r="1096" spans="1:56" x14ac:dyDescent="0.25">
      <c r="A1096" s="2">
        <v>22</v>
      </c>
      <c r="B1096" s="2" t="s">
        <v>122</v>
      </c>
      <c r="C1096" s="2" t="s">
        <v>461</v>
      </c>
      <c r="D1096" s="2" t="s">
        <v>462</v>
      </c>
      <c r="E1096" s="2" t="s">
        <v>58</v>
      </c>
      <c r="F1096" s="2" t="s">
        <v>59</v>
      </c>
      <c r="G1096" s="2" t="s">
        <v>463</v>
      </c>
      <c r="H1096" s="2" t="s">
        <v>402</v>
      </c>
      <c r="I1096" s="2" t="s">
        <v>464</v>
      </c>
      <c r="J1096" s="6">
        <v>42334</v>
      </c>
      <c r="K1096" s="2">
        <v>820102</v>
      </c>
      <c r="L1096" s="2">
        <v>743188</v>
      </c>
      <c r="M1096" s="2">
        <v>1</v>
      </c>
      <c r="N1096" s="2" t="s">
        <v>368</v>
      </c>
      <c r="O1096" s="2" t="s">
        <v>63</v>
      </c>
      <c r="P1096" s="2" t="s">
        <v>144</v>
      </c>
      <c r="S1096" s="2" t="s">
        <v>152</v>
      </c>
      <c r="T1096" s="2" t="s">
        <v>153</v>
      </c>
      <c r="U1096" s="2" t="s">
        <v>154</v>
      </c>
      <c r="V1096" s="2">
        <v>115</v>
      </c>
      <c r="Y1096" s="2">
        <f t="shared" si="277"/>
        <v>36.605636911135932</v>
      </c>
      <c r="AB1096" s="2">
        <v>36.605636910000001</v>
      </c>
      <c r="AC1096" s="2">
        <f t="shared" si="278"/>
        <v>0.1052412061195158</v>
      </c>
      <c r="AD1096" s="2">
        <v>1.0277848231884756</v>
      </c>
      <c r="AE1096" s="2">
        <f t="shared" si="283"/>
        <v>10.239614727237184</v>
      </c>
      <c r="AF1096" s="2">
        <v>65</v>
      </c>
      <c r="AG1096" s="4">
        <f t="shared" si="284"/>
        <v>1.5384615384615385</v>
      </c>
      <c r="AH1096" s="4">
        <f t="shared" si="285"/>
        <v>11.778076265698722</v>
      </c>
      <c r="AI1096" s="5">
        <f t="shared" si="286"/>
        <v>5.8890381328493611</v>
      </c>
      <c r="AJ1096" s="2">
        <f t="shared" si="279"/>
        <v>1.4523286444493182</v>
      </c>
      <c r="AK1096" s="2">
        <f t="shared" si="280"/>
        <v>1.0103155787473517</v>
      </c>
      <c r="AL1096" s="2">
        <v>7</v>
      </c>
      <c r="AM1096" s="2">
        <v>8</v>
      </c>
      <c r="AN1096" s="2">
        <f t="shared" si="281"/>
        <v>28</v>
      </c>
      <c r="AO1096" s="2">
        <f t="shared" si="282"/>
        <v>5.6000000000000005</v>
      </c>
      <c r="AP1096" s="2">
        <v>23</v>
      </c>
      <c r="AQ1096" s="2">
        <v>16</v>
      </c>
      <c r="AR1096" s="2">
        <v>0</v>
      </c>
      <c r="AS1096" s="2" t="s">
        <v>79</v>
      </c>
      <c r="AT1096" s="2">
        <v>3</v>
      </c>
      <c r="AW1096" s="2" t="str">
        <f t="shared" si="287"/>
        <v>Arbóreo inferior</v>
      </c>
      <c r="AX1096" s="2" t="str">
        <f>+IF(AB1096&lt;=40,"III",IF(AB1096&lt;=50,"IV",IF(AB1096&lt;=60,"V",IF(AB1096&lt;=70,"VI",IF(AB1096&lt;=80,"VII","VIII")))))</f>
        <v>III</v>
      </c>
      <c r="AY1096" s="2">
        <v>299</v>
      </c>
      <c r="AZ1096" s="4">
        <f t="shared" si="289"/>
        <v>0.33444816053511706</v>
      </c>
      <c r="BA1096" s="4">
        <v>3.1111496071368818</v>
      </c>
      <c r="BB1096" s="4">
        <f t="shared" si="290"/>
        <v>3.382711197111695</v>
      </c>
      <c r="BC1096" s="4">
        <f t="shared" si="291"/>
        <v>3.7171593576468123</v>
      </c>
      <c r="BD1096" s="4">
        <f t="shared" si="292"/>
        <v>1.8585796788234061</v>
      </c>
    </row>
    <row r="1097" spans="1:56" x14ac:dyDescent="0.25">
      <c r="A1097" s="2">
        <v>22</v>
      </c>
      <c r="B1097" s="2" t="s">
        <v>122</v>
      </c>
      <c r="C1097" s="2" t="s">
        <v>461</v>
      </c>
      <c r="D1097" s="2" t="s">
        <v>462</v>
      </c>
      <c r="E1097" s="2" t="s">
        <v>58</v>
      </c>
      <c r="F1097" s="2" t="s">
        <v>59</v>
      </c>
      <c r="G1097" s="2" t="s">
        <v>463</v>
      </c>
      <c r="H1097" s="2" t="s">
        <v>402</v>
      </c>
      <c r="I1097" s="2" t="s">
        <v>464</v>
      </c>
      <c r="J1097" s="6">
        <v>42334</v>
      </c>
      <c r="K1097" s="2">
        <v>820102</v>
      </c>
      <c r="L1097" s="2">
        <v>743188</v>
      </c>
      <c r="M1097" s="2">
        <v>4</v>
      </c>
      <c r="N1097" s="2" t="s">
        <v>471</v>
      </c>
      <c r="O1097" s="2" t="s">
        <v>69</v>
      </c>
      <c r="P1097" s="2" t="s">
        <v>144</v>
      </c>
      <c r="S1097" s="2" t="s">
        <v>152</v>
      </c>
      <c r="T1097" s="2" t="s">
        <v>153</v>
      </c>
      <c r="U1097" s="2" t="s">
        <v>154</v>
      </c>
      <c r="V1097" s="2">
        <v>163</v>
      </c>
      <c r="Y1097" s="2">
        <f t="shared" si="277"/>
        <v>51.884511447957884</v>
      </c>
      <c r="AB1097" s="2">
        <v>51.884511449999998</v>
      </c>
      <c r="AC1097" s="2">
        <f t="shared" si="278"/>
        <v>0.21142938415042836</v>
      </c>
      <c r="AD1097" s="2">
        <v>1.0277848231884756</v>
      </c>
      <c r="AE1097" s="2">
        <f t="shared" si="283"/>
        <v>20.571366630469925</v>
      </c>
      <c r="AF1097" s="2">
        <v>65</v>
      </c>
      <c r="AG1097" s="4">
        <f t="shared" si="284"/>
        <v>1.5384615384615385</v>
      </c>
      <c r="AH1097" s="4">
        <f t="shared" si="285"/>
        <v>22.109828168931465</v>
      </c>
      <c r="AI1097" s="5">
        <f t="shared" si="286"/>
        <v>11.054914084465732</v>
      </c>
      <c r="AJ1097" s="2">
        <f t="shared" si="279"/>
        <v>2.4102949793148829</v>
      </c>
      <c r="AK1097" s="2">
        <f t="shared" si="280"/>
        <v>0.76114578294154212</v>
      </c>
      <c r="AL1097" s="2">
        <v>18</v>
      </c>
      <c r="AM1097" s="2">
        <v>15</v>
      </c>
      <c r="AN1097" s="2">
        <f t="shared" si="281"/>
        <v>135</v>
      </c>
      <c r="AO1097" s="2">
        <f t="shared" si="282"/>
        <v>27</v>
      </c>
      <c r="AP1097" s="2">
        <v>19</v>
      </c>
      <c r="AQ1097" s="2">
        <v>6</v>
      </c>
      <c r="AR1097" s="2">
        <v>0</v>
      </c>
      <c r="AS1097" s="2" t="s">
        <v>78</v>
      </c>
      <c r="AT1097" s="2">
        <v>5</v>
      </c>
      <c r="AW1097" s="2" t="str">
        <f t="shared" si="287"/>
        <v>Arbóreo inferior</v>
      </c>
      <c r="AX1097" s="2" t="str">
        <f>+IF(AB1097&lt;=40,"III",IF(AB1097&lt;=50,"IV",IF(AB1097&lt;=60,"V",IF(AB1097&lt;=70,"VI",IF(AB1097&lt;=80,"VII","VIII")))))</f>
        <v>V</v>
      </c>
      <c r="AY1097" s="2">
        <v>299</v>
      </c>
      <c r="AZ1097" s="4">
        <f t="shared" si="289"/>
        <v>0.33444816053511706</v>
      </c>
      <c r="BA1097" s="4">
        <v>3.1111496071368818</v>
      </c>
      <c r="BB1097" s="4">
        <f t="shared" si="290"/>
        <v>6.7958604004582686</v>
      </c>
      <c r="BC1097" s="4">
        <f t="shared" si="291"/>
        <v>7.1303085609933854</v>
      </c>
      <c r="BD1097" s="4">
        <f t="shared" si="292"/>
        <v>3.5651542804966927</v>
      </c>
    </row>
    <row r="1098" spans="1:56" x14ac:dyDescent="0.25">
      <c r="A1098" s="2">
        <v>22</v>
      </c>
      <c r="B1098" s="2" t="s">
        <v>122</v>
      </c>
      <c r="C1098" s="2" t="s">
        <v>461</v>
      </c>
      <c r="D1098" s="2" t="s">
        <v>462</v>
      </c>
      <c r="E1098" s="2" t="s">
        <v>58</v>
      </c>
      <c r="F1098" s="2" t="s">
        <v>59</v>
      </c>
      <c r="G1098" s="2" t="s">
        <v>463</v>
      </c>
      <c r="H1098" s="2" t="s">
        <v>402</v>
      </c>
      <c r="I1098" s="2" t="s">
        <v>464</v>
      </c>
      <c r="J1098" s="6">
        <v>42334</v>
      </c>
      <c r="K1098" s="2">
        <v>820102</v>
      </c>
      <c r="L1098" s="2">
        <v>743188</v>
      </c>
      <c r="M1098" s="2">
        <v>5</v>
      </c>
      <c r="N1098" s="2" t="s">
        <v>312</v>
      </c>
      <c r="O1098" s="2" t="s">
        <v>63</v>
      </c>
      <c r="P1098" s="2" t="s">
        <v>144</v>
      </c>
      <c r="S1098" s="2" t="s">
        <v>152</v>
      </c>
      <c r="T1098" s="2" t="s">
        <v>153</v>
      </c>
      <c r="U1098" s="2" t="s">
        <v>154</v>
      </c>
      <c r="V1098" s="2">
        <v>116</v>
      </c>
      <c r="Y1098" s="2">
        <f t="shared" si="277"/>
        <v>36.923946797319722</v>
      </c>
      <c r="AB1098" s="2">
        <v>36.923946800000003</v>
      </c>
      <c r="AC1098" s="2">
        <f t="shared" si="278"/>
        <v>0.1070794457122272</v>
      </c>
      <c r="AD1098" s="2">
        <v>1.0277848231884756</v>
      </c>
      <c r="AE1098" s="2">
        <f t="shared" si="283"/>
        <v>10.418469245346204</v>
      </c>
      <c r="AF1098" s="2">
        <v>65</v>
      </c>
      <c r="AG1098" s="4">
        <f t="shared" si="284"/>
        <v>1.5384615384615385</v>
      </c>
      <c r="AH1098" s="4">
        <f t="shared" si="285"/>
        <v>11.956930783807742</v>
      </c>
      <c r="AI1098" s="5">
        <f t="shared" si="286"/>
        <v>5.9784653919038711</v>
      </c>
      <c r="AJ1098" s="2">
        <f t="shared" si="279"/>
        <v>1.5419440182560715</v>
      </c>
      <c r="AK1098" s="2">
        <f t="shared" si="280"/>
        <v>0.25699066970934525</v>
      </c>
      <c r="AL1098" s="2">
        <v>18</v>
      </c>
      <c r="AM1098" s="2">
        <v>16</v>
      </c>
      <c r="AN1098" s="2">
        <f t="shared" si="281"/>
        <v>144</v>
      </c>
      <c r="AO1098" s="2">
        <f t="shared" si="282"/>
        <v>28.799999999999997</v>
      </c>
      <c r="AP1098" s="2">
        <v>24</v>
      </c>
      <c r="AQ1098" s="2">
        <v>4</v>
      </c>
      <c r="AR1098" s="2">
        <v>0</v>
      </c>
      <c r="AS1098" s="2" t="s">
        <v>78</v>
      </c>
      <c r="AT1098" s="2">
        <v>5</v>
      </c>
      <c r="AW1098" s="2" t="str">
        <f t="shared" si="287"/>
        <v>Arbóreo inferior</v>
      </c>
      <c r="AX1098" s="2" t="str">
        <f>+IF(AB1098&lt;=40,"III",IF(AB1098&lt;=50,"IV",IF(AB1098&lt;=60,"V",IF(AB1098&lt;=70,"VI",IF(AB1098&lt;=80,"VII","VIII")))))</f>
        <v>III</v>
      </c>
      <c r="AY1098" s="2">
        <v>299</v>
      </c>
      <c r="AZ1098" s="4">
        <f t="shared" si="289"/>
        <v>0.33444816053511706</v>
      </c>
      <c r="BA1098" s="4">
        <v>3.1111496071368818</v>
      </c>
      <c r="BB1098" s="4">
        <f t="shared" si="290"/>
        <v>3.4417967386264623</v>
      </c>
      <c r="BC1098" s="4">
        <f t="shared" si="291"/>
        <v>3.7762448991615791</v>
      </c>
      <c r="BD1098" s="4">
        <f t="shared" si="292"/>
        <v>1.8881224495807896</v>
      </c>
    </row>
    <row r="1099" spans="1:56" x14ac:dyDescent="0.25">
      <c r="A1099" s="2">
        <v>22</v>
      </c>
      <c r="B1099" s="2" t="s">
        <v>122</v>
      </c>
      <c r="C1099" s="2" t="s">
        <v>461</v>
      </c>
      <c r="D1099" s="2" t="s">
        <v>462</v>
      </c>
      <c r="E1099" s="2" t="s">
        <v>58</v>
      </c>
      <c r="F1099" s="2" t="s">
        <v>59</v>
      </c>
      <c r="G1099" s="2" t="s">
        <v>463</v>
      </c>
      <c r="H1099" s="2" t="s">
        <v>402</v>
      </c>
      <c r="I1099" s="2" t="s">
        <v>464</v>
      </c>
      <c r="J1099" s="6">
        <v>42334</v>
      </c>
      <c r="K1099" s="2">
        <v>820102</v>
      </c>
      <c r="L1099" s="2">
        <v>743188</v>
      </c>
      <c r="M1099" s="2">
        <v>1</v>
      </c>
      <c r="N1099" s="2" t="s">
        <v>472</v>
      </c>
      <c r="P1099" s="2" t="s">
        <v>144</v>
      </c>
      <c r="S1099" s="2" t="s">
        <v>152</v>
      </c>
      <c r="T1099" s="2" t="s">
        <v>153</v>
      </c>
      <c r="U1099" s="2" t="s">
        <v>154</v>
      </c>
      <c r="V1099" s="2">
        <v>31</v>
      </c>
      <c r="Y1099" s="2">
        <f t="shared" si="277"/>
        <v>9.8676064716975116</v>
      </c>
      <c r="AB1099" s="2">
        <v>9.8676064720000003</v>
      </c>
      <c r="AC1099" s="2">
        <f t="shared" si="278"/>
        <v>7.6473950155655709E-3</v>
      </c>
      <c r="AD1099" s="2">
        <v>1.0277848231884756</v>
      </c>
      <c r="AE1099" s="2">
        <f t="shared" si="283"/>
        <v>0.74406576581284933</v>
      </c>
      <c r="AF1099" s="2">
        <v>65</v>
      </c>
      <c r="AG1099" s="4">
        <f t="shared" si="284"/>
        <v>1.5384615384615385</v>
      </c>
      <c r="AH1099" s="4">
        <f t="shared" si="285"/>
        <v>2.2825273042743879</v>
      </c>
      <c r="AI1099" s="5">
        <f t="shared" si="286"/>
        <v>1.1412636521371939</v>
      </c>
      <c r="AJ1099" s="2">
        <f t="shared" si="279"/>
        <v>3.2119059065375398E-2</v>
      </c>
      <c r="AK1099" s="2">
        <f t="shared" si="280"/>
        <v>1.835374803735737E-2</v>
      </c>
      <c r="AL1099" s="2">
        <v>3</v>
      </c>
      <c r="AM1099" s="2">
        <v>3</v>
      </c>
      <c r="AN1099" s="2">
        <f t="shared" si="281"/>
        <v>4.5</v>
      </c>
      <c r="AO1099" s="2">
        <f t="shared" si="282"/>
        <v>0.89999999999999991</v>
      </c>
      <c r="AP1099" s="2">
        <v>7</v>
      </c>
      <c r="AQ1099" s="2">
        <v>4</v>
      </c>
      <c r="AR1099" s="2">
        <v>0</v>
      </c>
      <c r="AS1099" s="2" t="s">
        <v>78</v>
      </c>
      <c r="AT1099" s="2">
        <v>4</v>
      </c>
      <c r="AW1099" s="2" t="str">
        <f t="shared" si="287"/>
        <v>Arbolitos</v>
      </c>
      <c r="AX1099" s="2" t="str">
        <f t="shared" ref="AX1099:AX1122" si="293">+IF(AB1099&lt;=2.5,"Brinzal",IF(AB1099&lt;=5,"Latizal bajo",IF(AB1099&lt;=10,"Latizal alto",IF(AB1099&lt;=20,"I",IF(AB1099&lt;=30,"II","III")))))</f>
        <v>Latizal alto</v>
      </c>
      <c r="AY1099" s="2">
        <v>299</v>
      </c>
      <c r="AZ1099" s="4">
        <f t="shared" si="289"/>
        <v>0.33444816053511706</v>
      </c>
      <c r="BA1099" s="4">
        <v>3.1111496071368818</v>
      </c>
      <c r="BB1099" s="4">
        <f t="shared" si="290"/>
        <v>0.24580608396403314</v>
      </c>
      <c r="BC1099" s="4">
        <f t="shared" si="291"/>
        <v>0.5802542444991502</v>
      </c>
      <c r="BD1099" s="4">
        <f t="shared" si="292"/>
        <v>0.2901271222495751</v>
      </c>
    </row>
    <row r="1100" spans="1:56" x14ac:dyDescent="0.25">
      <c r="A1100" s="2">
        <v>22</v>
      </c>
      <c r="B1100" s="2" t="s">
        <v>122</v>
      </c>
      <c r="C1100" s="2" t="s">
        <v>461</v>
      </c>
      <c r="D1100" s="2" t="s">
        <v>462</v>
      </c>
      <c r="E1100" s="2" t="s">
        <v>58</v>
      </c>
      <c r="F1100" s="2" t="s">
        <v>59</v>
      </c>
      <c r="G1100" s="2" t="s">
        <v>463</v>
      </c>
      <c r="H1100" s="2" t="s">
        <v>402</v>
      </c>
      <c r="I1100" s="2" t="s">
        <v>464</v>
      </c>
      <c r="J1100" s="6">
        <v>42334</v>
      </c>
      <c r="K1100" s="2">
        <v>820102</v>
      </c>
      <c r="L1100" s="2">
        <v>743188</v>
      </c>
      <c r="M1100" s="2">
        <v>1</v>
      </c>
      <c r="N1100" s="2" t="s">
        <v>295</v>
      </c>
      <c r="P1100" s="2" t="s">
        <v>144</v>
      </c>
      <c r="S1100" s="2" t="s">
        <v>152</v>
      </c>
      <c r="T1100" s="2" t="s">
        <v>153</v>
      </c>
      <c r="U1100" s="2" t="s">
        <v>154</v>
      </c>
      <c r="V1100" s="2">
        <v>58</v>
      </c>
      <c r="Y1100" s="2">
        <f t="shared" si="277"/>
        <v>18.461973398659861</v>
      </c>
      <c r="AB1100" s="2">
        <v>18.461973400000002</v>
      </c>
      <c r="AC1100" s="2">
        <f t="shared" si="278"/>
        <v>2.6769861428056801E-2</v>
      </c>
      <c r="AD1100" s="2">
        <v>1.0277848231884756</v>
      </c>
      <c r="AE1100" s="2">
        <f t="shared" si="283"/>
        <v>2.6046173113365509</v>
      </c>
      <c r="AF1100" s="2">
        <v>65</v>
      </c>
      <c r="AG1100" s="4">
        <f t="shared" si="284"/>
        <v>1.5384615384615385</v>
      </c>
      <c r="AH1100" s="4">
        <f t="shared" si="285"/>
        <v>4.1430788497980897</v>
      </c>
      <c r="AI1100" s="5">
        <f t="shared" si="286"/>
        <v>2.0715394248990449</v>
      </c>
      <c r="AJ1100" s="2">
        <f t="shared" si="279"/>
        <v>0.19274300228200894</v>
      </c>
      <c r="AK1100" s="2">
        <f t="shared" si="280"/>
        <v>8.0309584284170399E-2</v>
      </c>
      <c r="AL1100" s="2">
        <v>4</v>
      </c>
      <c r="AM1100" s="2">
        <v>3</v>
      </c>
      <c r="AN1100" s="2">
        <f t="shared" si="281"/>
        <v>6</v>
      </c>
      <c r="AO1100" s="2">
        <f t="shared" si="282"/>
        <v>1.2</v>
      </c>
      <c r="AP1100" s="2">
        <v>12</v>
      </c>
      <c r="AQ1100" s="2">
        <v>5</v>
      </c>
      <c r="AR1100" s="2">
        <v>2</v>
      </c>
      <c r="AS1100" s="2" t="s">
        <v>78</v>
      </c>
      <c r="AT1100" s="2">
        <v>3</v>
      </c>
      <c r="AW1100" s="2" t="str">
        <f t="shared" si="287"/>
        <v>Arbolitos</v>
      </c>
      <c r="AX1100" s="2" t="str">
        <f t="shared" si="293"/>
        <v>I</v>
      </c>
      <c r="AY1100" s="2">
        <v>299</v>
      </c>
      <c r="AZ1100" s="4">
        <f t="shared" si="289"/>
        <v>0.33444816053511706</v>
      </c>
      <c r="BA1100" s="4">
        <v>3.1111496071368818</v>
      </c>
      <c r="BB1100" s="4">
        <f t="shared" si="290"/>
        <v>0.86044918465661557</v>
      </c>
      <c r="BC1100" s="4">
        <f t="shared" si="291"/>
        <v>1.1948973451917326</v>
      </c>
      <c r="BD1100" s="4">
        <f t="shared" si="292"/>
        <v>0.59744867259586631</v>
      </c>
    </row>
    <row r="1101" spans="1:56" x14ac:dyDescent="0.25">
      <c r="A1101" s="2">
        <v>22</v>
      </c>
      <c r="B1101" s="2" t="s">
        <v>122</v>
      </c>
      <c r="C1101" s="2" t="s">
        <v>461</v>
      </c>
      <c r="D1101" s="2" t="s">
        <v>462</v>
      </c>
      <c r="E1101" s="2" t="s">
        <v>58</v>
      </c>
      <c r="F1101" s="2" t="s">
        <v>59</v>
      </c>
      <c r="G1101" s="2" t="s">
        <v>463</v>
      </c>
      <c r="H1101" s="2" t="s">
        <v>402</v>
      </c>
      <c r="I1101" s="2" t="s">
        <v>464</v>
      </c>
      <c r="J1101" s="6">
        <v>42334</v>
      </c>
      <c r="K1101" s="2">
        <v>820102</v>
      </c>
      <c r="L1101" s="2">
        <v>743188</v>
      </c>
      <c r="M1101" s="2">
        <v>2</v>
      </c>
      <c r="N1101" s="2" t="s">
        <v>385</v>
      </c>
      <c r="P1101" s="2" t="s">
        <v>144</v>
      </c>
      <c r="S1101" s="2" t="s">
        <v>152</v>
      </c>
      <c r="T1101" s="2" t="s">
        <v>153</v>
      </c>
      <c r="U1101" s="2" t="s">
        <v>154</v>
      </c>
      <c r="V1101" s="2">
        <v>58</v>
      </c>
      <c r="Y1101" s="2">
        <f t="shared" si="277"/>
        <v>18.461973398659861</v>
      </c>
      <c r="AB1101" s="2">
        <v>18.461973400000002</v>
      </c>
      <c r="AC1101" s="2">
        <f t="shared" si="278"/>
        <v>2.6769861428056801E-2</v>
      </c>
      <c r="AD1101" s="2">
        <v>1.0277848231884756</v>
      </c>
      <c r="AE1101" s="2">
        <f t="shared" si="283"/>
        <v>2.6046173113365509</v>
      </c>
      <c r="AF1101" s="2">
        <v>65</v>
      </c>
      <c r="AG1101" s="4">
        <f t="shared" si="284"/>
        <v>1.5384615384615385</v>
      </c>
      <c r="AH1101" s="4">
        <f t="shared" si="285"/>
        <v>4.1430788497980897</v>
      </c>
      <c r="AI1101" s="5">
        <f t="shared" si="286"/>
        <v>2.0715394248990449</v>
      </c>
      <c r="AJ1101" s="2">
        <f t="shared" si="279"/>
        <v>0.12849533485467263</v>
      </c>
      <c r="AK1101" s="2">
        <f t="shared" si="280"/>
        <v>8.0309584284170399E-2</v>
      </c>
      <c r="AL1101" s="2">
        <v>4</v>
      </c>
      <c r="AM1101" s="2">
        <v>5</v>
      </c>
      <c r="AN1101" s="2">
        <f t="shared" si="281"/>
        <v>10</v>
      </c>
      <c r="AO1101" s="2">
        <f t="shared" si="282"/>
        <v>2</v>
      </c>
      <c r="AP1101" s="2">
        <v>8</v>
      </c>
      <c r="AQ1101" s="2">
        <v>5</v>
      </c>
      <c r="AR1101" s="2">
        <v>1</v>
      </c>
      <c r="AS1101" s="2" t="s">
        <v>78</v>
      </c>
      <c r="AT1101" s="2">
        <v>3</v>
      </c>
      <c r="AW1101" s="2" t="str">
        <f t="shared" si="287"/>
        <v>Arbolitos</v>
      </c>
      <c r="AX1101" s="2" t="str">
        <f t="shared" si="293"/>
        <v>I</v>
      </c>
      <c r="AY1101" s="2">
        <v>299</v>
      </c>
      <c r="AZ1101" s="4">
        <f t="shared" si="289"/>
        <v>0.33444816053511706</v>
      </c>
      <c r="BA1101" s="4">
        <v>3.1111496071368818</v>
      </c>
      <c r="BB1101" s="4">
        <f t="shared" si="290"/>
        <v>0.86044918465661557</v>
      </c>
      <c r="BC1101" s="4">
        <f t="shared" si="291"/>
        <v>1.1948973451917326</v>
      </c>
      <c r="BD1101" s="4">
        <f t="shared" si="292"/>
        <v>0.59744867259586631</v>
      </c>
    </row>
    <row r="1102" spans="1:56" x14ac:dyDescent="0.25">
      <c r="A1102" s="2">
        <v>22</v>
      </c>
      <c r="B1102" s="2" t="s">
        <v>122</v>
      </c>
      <c r="C1102" s="2" t="s">
        <v>461</v>
      </c>
      <c r="D1102" s="2" t="s">
        <v>462</v>
      </c>
      <c r="E1102" s="2" t="s">
        <v>58</v>
      </c>
      <c r="F1102" s="2" t="s">
        <v>59</v>
      </c>
      <c r="G1102" s="2" t="s">
        <v>463</v>
      </c>
      <c r="H1102" s="2" t="s">
        <v>402</v>
      </c>
      <c r="I1102" s="2" t="s">
        <v>464</v>
      </c>
      <c r="J1102" s="6">
        <v>42334</v>
      </c>
      <c r="K1102" s="2">
        <v>820102</v>
      </c>
      <c r="L1102" s="2">
        <v>743188</v>
      </c>
      <c r="M1102" s="2">
        <v>2</v>
      </c>
      <c r="N1102" s="2" t="s">
        <v>428</v>
      </c>
      <c r="P1102" s="2" t="s">
        <v>144</v>
      </c>
      <c r="S1102" s="2" t="s">
        <v>152</v>
      </c>
      <c r="T1102" s="2" t="s">
        <v>153</v>
      </c>
      <c r="U1102" s="2" t="s">
        <v>154</v>
      </c>
      <c r="V1102" s="2">
        <v>27</v>
      </c>
      <c r="Y1102" s="2">
        <f t="shared" si="277"/>
        <v>8.5943669269623477</v>
      </c>
      <c r="AB1102" s="2">
        <v>8.5943669269999994</v>
      </c>
      <c r="AC1102" s="2">
        <f t="shared" si="278"/>
        <v>5.8011976756995841E-3</v>
      </c>
      <c r="AD1102" s="2">
        <v>1.0277848231884756</v>
      </c>
      <c r="AE1102" s="2">
        <f t="shared" si="283"/>
        <v>0.56443698572067336</v>
      </c>
      <c r="AF1102" s="2">
        <v>65</v>
      </c>
      <c r="AG1102" s="4">
        <f t="shared" si="284"/>
        <v>1.5384615384615385</v>
      </c>
      <c r="AH1102" s="4">
        <f t="shared" si="285"/>
        <v>2.102898524182212</v>
      </c>
      <c r="AI1102" s="5">
        <f t="shared" si="286"/>
        <v>1.051449262091106</v>
      </c>
      <c r="AJ1102" s="2">
        <f t="shared" si="279"/>
        <v>3.1326467448777755E-2</v>
      </c>
      <c r="AK1102" s="2">
        <f t="shared" si="280"/>
        <v>2.4365030237938252E-2</v>
      </c>
      <c r="AL1102" s="2">
        <v>2</v>
      </c>
      <c r="AM1102" s="2">
        <v>2</v>
      </c>
      <c r="AN1102" s="2">
        <f t="shared" si="281"/>
        <v>2</v>
      </c>
      <c r="AO1102" s="2">
        <f t="shared" si="282"/>
        <v>0.4</v>
      </c>
      <c r="AP1102" s="2">
        <v>9</v>
      </c>
      <c r="AQ1102" s="2">
        <v>7</v>
      </c>
      <c r="AR1102" s="2">
        <v>0</v>
      </c>
      <c r="AS1102" s="2" t="s">
        <v>68</v>
      </c>
      <c r="AT1102" s="2">
        <v>1</v>
      </c>
      <c r="AW1102" s="2" t="str">
        <f t="shared" si="287"/>
        <v>Arbolitos</v>
      </c>
      <c r="AX1102" s="2" t="str">
        <f t="shared" si="293"/>
        <v>Latizal alto</v>
      </c>
      <c r="AY1102" s="2">
        <v>299</v>
      </c>
      <c r="AZ1102" s="4">
        <f t="shared" si="289"/>
        <v>0.33444816053511706</v>
      </c>
      <c r="BA1102" s="4">
        <v>3.1111496071368818</v>
      </c>
      <c r="BB1102" s="4">
        <f t="shared" si="290"/>
        <v>0.18646476088426653</v>
      </c>
      <c r="BC1102" s="4">
        <f t="shared" si="291"/>
        <v>0.52091292141938361</v>
      </c>
      <c r="BD1102" s="4">
        <f t="shared" si="292"/>
        <v>0.26045646070969181</v>
      </c>
    </row>
    <row r="1103" spans="1:56" x14ac:dyDescent="0.25">
      <c r="A1103" s="2">
        <v>22</v>
      </c>
      <c r="B1103" s="2" t="s">
        <v>122</v>
      </c>
      <c r="C1103" s="2" t="s">
        <v>461</v>
      </c>
      <c r="D1103" s="2" t="s">
        <v>462</v>
      </c>
      <c r="E1103" s="2" t="s">
        <v>58</v>
      </c>
      <c r="F1103" s="2" t="s">
        <v>59</v>
      </c>
      <c r="G1103" s="2" t="s">
        <v>463</v>
      </c>
      <c r="H1103" s="2" t="s">
        <v>402</v>
      </c>
      <c r="I1103" s="2" t="s">
        <v>464</v>
      </c>
      <c r="J1103" s="6">
        <v>42334</v>
      </c>
      <c r="K1103" s="2">
        <v>820102</v>
      </c>
      <c r="L1103" s="2">
        <v>743188</v>
      </c>
      <c r="M1103" s="2">
        <v>5</v>
      </c>
      <c r="N1103" s="2" t="s">
        <v>473</v>
      </c>
      <c r="O1103" s="2" t="s">
        <v>63</v>
      </c>
      <c r="P1103" s="2" t="s">
        <v>94</v>
      </c>
      <c r="S1103" s="2" t="s">
        <v>160</v>
      </c>
      <c r="T1103" s="2" t="s">
        <v>161</v>
      </c>
      <c r="U1103" s="2" t="s">
        <v>162</v>
      </c>
      <c r="V1103" s="2">
        <v>65</v>
      </c>
      <c r="Y1103" s="2">
        <f t="shared" si="277"/>
        <v>20.690142601946395</v>
      </c>
      <c r="AB1103" s="2">
        <v>20.690142600000001</v>
      </c>
      <c r="AC1103" s="2">
        <f t="shared" si="278"/>
        <v>3.3621481728162893E-2</v>
      </c>
      <c r="AD1103" s="2">
        <v>1.0277848231884756</v>
      </c>
      <c r="AE1103" s="2">
        <f t="shared" si="283"/>
        <v>3.2712568788338072</v>
      </c>
      <c r="AF1103" s="2">
        <v>65</v>
      </c>
      <c r="AG1103" s="4">
        <f t="shared" si="284"/>
        <v>1.5384615384615385</v>
      </c>
      <c r="AH1103" s="4">
        <f t="shared" si="285"/>
        <v>4.809718417295346</v>
      </c>
      <c r="AI1103" s="5">
        <f t="shared" si="286"/>
        <v>2.404859208647673</v>
      </c>
      <c r="AJ1103" s="2">
        <f t="shared" si="279"/>
        <v>0.30259333555346601</v>
      </c>
      <c r="AK1103" s="2">
        <f t="shared" si="280"/>
        <v>8.0691556147590937E-2</v>
      </c>
      <c r="AL1103" s="2">
        <v>8</v>
      </c>
      <c r="AM1103" s="2">
        <v>7</v>
      </c>
      <c r="AN1103" s="2">
        <f t="shared" si="281"/>
        <v>28</v>
      </c>
      <c r="AO1103" s="2">
        <f t="shared" si="282"/>
        <v>5.6000000000000005</v>
      </c>
      <c r="AP1103" s="2">
        <v>15</v>
      </c>
      <c r="AQ1103" s="2">
        <v>4</v>
      </c>
      <c r="AR1103" s="2">
        <v>1</v>
      </c>
      <c r="AS1103" s="2" t="s">
        <v>79</v>
      </c>
      <c r="AT1103" s="2">
        <v>3</v>
      </c>
      <c r="AW1103" s="2" t="str">
        <f t="shared" si="287"/>
        <v>Arbóreo inferior</v>
      </c>
      <c r="AX1103" s="2" t="str">
        <f t="shared" si="293"/>
        <v>II</v>
      </c>
      <c r="AY1103" s="2">
        <v>299</v>
      </c>
      <c r="AZ1103" s="4">
        <f t="shared" si="289"/>
        <v>0.33444816053511706</v>
      </c>
      <c r="BA1103" s="4">
        <v>3.1111496071368818</v>
      </c>
      <c r="BB1103" s="4">
        <f t="shared" si="290"/>
        <v>1.0806771121207492</v>
      </c>
      <c r="BC1103" s="4">
        <f t="shared" si="291"/>
        <v>1.4151252726558663</v>
      </c>
      <c r="BD1103" s="4">
        <f t="shared" si="292"/>
        <v>0.70756263632793315</v>
      </c>
    </row>
    <row r="1104" spans="1:56" x14ac:dyDescent="0.25">
      <c r="A1104" s="2">
        <v>22</v>
      </c>
      <c r="B1104" s="2" t="s">
        <v>122</v>
      </c>
      <c r="C1104" s="2" t="s">
        <v>461</v>
      </c>
      <c r="D1104" s="2" t="s">
        <v>462</v>
      </c>
      <c r="E1104" s="2" t="s">
        <v>58</v>
      </c>
      <c r="F1104" s="2" t="s">
        <v>59</v>
      </c>
      <c r="G1104" s="2" t="s">
        <v>463</v>
      </c>
      <c r="H1104" s="2" t="s">
        <v>402</v>
      </c>
      <c r="I1104" s="2" t="s">
        <v>464</v>
      </c>
      <c r="J1104" s="6">
        <v>42334</v>
      </c>
      <c r="K1104" s="2">
        <v>820102</v>
      </c>
      <c r="L1104" s="2">
        <v>743188</v>
      </c>
      <c r="M1104" s="2">
        <v>5</v>
      </c>
      <c r="N1104" s="2" t="s">
        <v>411</v>
      </c>
      <c r="P1104" s="2" t="s">
        <v>94</v>
      </c>
      <c r="S1104" s="2" t="s">
        <v>160</v>
      </c>
      <c r="T1104" s="2" t="s">
        <v>161</v>
      </c>
      <c r="U1104" s="2" t="s">
        <v>162</v>
      </c>
      <c r="V1104" s="2">
        <v>44</v>
      </c>
      <c r="Y1104" s="2">
        <f t="shared" si="277"/>
        <v>14.00563499208679</v>
      </c>
      <c r="AB1104" s="2">
        <v>14.005634990000001</v>
      </c>
      <c r="AC1104" s="2">
        <f t="shared" si="278"/>
        <v>1.5406198491295472E-2</v>
      </c>
      <c r="AD1104" s="2">
        <v>1.0277848231884756</v>
      </c>
      <c r="AE1104" s="2">
        <f t="shared" si="283"/>
        <v>1.4989711993898822</v>
      </c>
      <c r="AF1104" s="2">
        <v>65</v>
      </c>
      <c r="AG1104" s="4">
        <f t="shared" si="284"/>
        <v>1.5384615384615385</v>
      </c>
      <c r="AH1104" s="4">
        <f t="shared" si="285"/>
        <v>3.0374327378514208</v>
      </c>
      <c r="AI1104" s="5">
        <f t="shared" si="286"/>
        <v>1.5187163689257104</v>
      </c>
      <c r="AJ1104" s="2">
        <f t="shared" si="279"/>
        <v>7.394975275821826E-2</v>
      </c>
      <c r="AK1104" s="2">
        <f t="shared" si="280"/>
        <v>9.2437190947772824E-3</v>
      </c>
      <c r="AL1104" s="2">
        <v>6</v>
      </c>
      <c r="AM1104" s="2">
        <v>5</v>
      </c>
      <c r="AN1104" s="2">
        <f t="shared" si="281"/>
        <v>15</v>
      </c>
      <c r="AO1104" s="2">
        <f t="shared" si="282"/>
        <v>3</v>
      </c>
      <c r="AP1104" s="2">
        <v>8</v>
      </c>
      <c r="AQ1104" s="2">
        <v>1</v>
      </c>
      <c r="AR1104" s="2">
        <v>0</v>
      </c>
      <c r="AS1104" s="2" t="s">
        <v>79</v>
      </c>
      <c r="AT1104" s="2">
        <v>3</v>
      </c>
      <c r="AW1104" s="2" t="str">
        <f t="shared" si="287"/>
        <v>Arbolitos</v>
      </c>
      <c r="AX1104" s="2" t="str">
        <f t="shared" si="293"/>
        <v>I</v>
      </c>
      <c r="AY1104" s="2">
        <v>299</v>
      </c>
      <c r="AZ1104" s="4">
        <f t="shared" si="289"/>
        <v>0.33444816053511706</v>
      </c>
      <c r="BA1104" s="4">
        <v>3.1111496071368818</v>
      </c>
      <c r="BB1104" s="4">
        <f t="shared" si="290"/>
        <v>0.49519310983805231</v>
      </c>
      <c r="BC1104" s="4">
        <f t="shared" si="291"/>
        <v>0.82964127037316937</v>
      </c>
      <c r="BD1104" s="4">
        <f t="shared" si="292"/>
        <v>0.41482063518658469</v>
      </c>
    </row>
    <row r="1105" spans="1:56" x14ac:dyDescent="0.25">
      <c r="A1105" s="2">
        <v>22</v>
      </c>
      <c r="B1105" s="2" t="s">
        <v>122</v>
      </c>
      <c r="C1105" s="2" t="s">
        <v>461</v>
      </c>
      <c r="D1105" s="2" t="s">
        <v>462</v>
      </c>
      <c r="E1105" s="2" t="s">
        <v>58</v>
      </c>
      <c r="F1105" s="2" t="s">
        <v>59</v>
      </c>
      <c r="G1105" s="2" t="s">
        <v>463</v>
      </c>
      <c r="H1105" s="2" t="s">
        <v>402</v>
      </c>
      <c r="I1105" s="2" t="s">
        <v>464</v>
      </c>
      <c r="J1105" s="6">
        <v>42334</v>
      </c>
      <c r="K1105" s="2">
        <v>820102</v>
      </c>
      <c r="L1105" s="2">
        <v>743188</v>
      </c>
      <c r="M1105" s="2">
        <v>3</v>
      </c>
      <c r="N1105" s="2" t="s">
        <v>378</v>
      </c>
      <c r="P1105" s="2" t="s">
        <v>102</v>
      </c>
      <c r="S1105" s="2" t="s">
        <v>170</v>
      </c>
      <c r="T1105" s="2" t="s">
        <v>171</v>
      </c>
      <c r="U1105" s="2" t="s">
        <v>172</v>
      </c>
      <c r="V1105" s="2">
        <v>26</v>
      </c>
      <c r="Y1105" s="2">
        <f t="shared" si="277"/>
        <v>8.2760570407785572</v>
      </c>
      <c r="AB1105" s="2">
        <v>8.2760570409999996</v>
      </c>
      <c r="AC1105" s="2">
        <f t="shared" si="278"/>
        <v>5.3794370765060618E-3</v>
      </c>
      <c r="AD1105" s="2">
        <v>1.0277848231884756</v>
      </c>
      <c r="AE1105" s="2">
        <f t="shared" si="283"/>
        <v>0.52340110061340905</v>
      </c>
      <c r="AF1105" s="2">
        <v>65</v>
      </c>
      <c r="AG1105" s="4">
        <f t="shared" si="284"/>
        <v>1.5384615384615385</v>
      </c>
      <c r="AH1105" s="4">
        <f t="shared" si="285"/>
        <v>2.0618626390749477</v>
      </c>
      <c r="AI1105" s="5">
        <f t="shared" si="286"/>
        <v>1.0309313195374739</v>
      </c>
      <c r="AJ1105" s="2">
        <f t="shared" si="279"/>
        <v>1.9365973475421822E-2</v>
      </c>
      <c r="AK1105" s="2">
        <f t="shared" si="280"/>
        <v>9.6829867377109104E-4</v>
      </c>
      <c r="AL1105" s="2">
        <v>6</v>
      </c>
      <c r="AM1105" s="2">
        <v>3</v>
      </c>
      <c r="AN1105" s="2">
        <f t="shared" si="281"/>
        <v>9</v>
      </c>
      <c r="AO1105" s="2">
        <f t="shared" si="282"/>
        <v>1.7999999999999998</v>
      </c>
      <c r="AP1105" s="2">
        <v>6</v>
      </c>
      <c r="AQ1105" s="2">
        <v>0.3</v>
      </c>
      <c r="AR1105" s="2">
        <v>6</v>
      </c>
      <c r="AS1105" s="2" t="s">
        <v>79</v>
      </c>
      <c r="AT1105" s="2">
        <v>1</v>
      </c>
      <c r="AW1105" s="2" t="str">
        <f t="shared" si="287"/>
        <v>Arbolitos</v>
      </c>
      <c r="AX1105" s="2" t="str">
        <f t="shared" si="293"/>
        <v>Latizal alto</v>
      </c>
      <c r="AY1105" s="2">
        <v>299</v>
      </c>
      <c r="AZ1105" s="4">
        <f t="shared" si="289"/>
        <v>0.33444816053511706</v>
      </c>
      <c r="BA1105" s="4">
        <v>3.1111496071368818</v>
      </c>
      <c r="BB1105" s="4">
        <f t="shared" si="290"/>
        <v>0.17290833793931987</v>
      </c>
      <c r="BC1105" s="4">
        <f t="shared" si="291"/>
        <v>0.50735649847443698</v>
      </c>
      <c r="BD1105" s="4">
        <f t="shared" si="292"/>
        <v>0.25367824923721849</v>
      </c>
    </row>
    <row r="1106" spans="1:56" x14ac:dyDescent="0.25">
      <c r="A1106" s="2">
        <v>22</v>
      </c>
      <c r="B1106" s="2" t="s">
        <v>122</v>
      </c>
      <c r="C1106" s="2" t="s">
        <v>461</v>
      </c>
      <c r="D1106" s="2" t="s">
        <v>462</v>
      </c>
      <c r="E1106" s="2" t="s">
        <v>58</v>
      </c>
      <c r="F1106" s="2" t="s">
        <v>59</v>
      </c>
      <c r="G1106" s="2" t="s">
        <v>463</v>
      </c>
      <c r="H1106" s="2" t="s">
        <v>402</v>
      </c>
      <c r="I1106" s="2" t="s">
        <v>464</v>
      </c>
      <c r="J1106" s="6">
        <v>42334</v>
      </c>
      <c r="K1106" s="2">
        <v>820102</v>
      </c>
      <c r="L1106" s="2">
        <v>743188</v>
      </c>
      <c r="M1106" s="2">
        <v>3</v>
      </c>
      <c r="N1106" s="2" t="s">
        <v>393</v>
      </c>
      <c r="P1106" s="2" t="s">
        <v>102</v>
      </c>
      <c r="S1106" s="2" t="s">
        <v>170</v>
      </c>
      <c r="T1106" s="2" t="s">
        <v>171</v>
      </c>
      <c r="U1106" s="2" t="s">
        <v>172</v>
      </c>
      <c r="V1106" s="2">
        <v>23</v>
      </c>
      <c r="Y1106" s="2">
        <f t="shared" si="277"/>
        <v>7.3211273822271856</v>
      </c>
      <c r="AB1106" s="2">
        <v>7.3211273820000002</v>
      </c>
      <c r="AC1106" s="2">
        <f t="shared" si="278"/>
        <v>4.2096482447806314E-3</v>
      </c>
      <c r="AD1106" s="2">
        <v>1.0277848231884756</v>
      </c>
      <c r="AE1106" s="2">
        <f t="shared" si="283"/>
        <v>0.40958458908948725</v>
      </c>
      <c r="AF1106" s="2">
        <v>65</v>
      </c>
      <c r="AG1106" s="4">
        <f t="shared" si="284"/>
        <v>1.5384615384615385</v>
      </c>
      <c r="AH1106" s="4">
        <f t="shared" si="285"/>
        <v>1.9480461275510259</v>
      </c>
      <c r="AI1106" s="5">
        <f t="shared" si="286"/>
        <v>0.97402306377551295</v>
      </c>
      <c r="AJ1106" s="2">
        <f t="shared" si="279"/>
        <v>1.5154733681210272E-2</v>
      </c>
      <c r="AK1106" s="2">
        <f t="shared" si="280"/>
        <v>7.5773668406051362E-3</v>
      </c>
      <c r="AL1106" s="2">
        <v>4</v>
      </c>
      <c r="AM1106" s="2">
        <v>3</v>
      </c>
      <c r="AN1106" s="2">
        <f t="shared" si="281"/>
        <v>6</v>
      </c>
      <c r="AO1106" s="2">
        <f t="shared" si="282"/>
        <v>1.2</v>
      </c>
      <c r="AP1106" s="2">
        <v>6</v>
      </c>
      <c r="AQ1106" s="2">
        <v>3</v>
      </c>
      <c r="AR1106" s="2">
        <v>2</v>
      </c>
      <c r="AS1106" s="2" t="s">
        <v>78</v>
      </c>
      <c r="AT1106" s="2">
        <v>4</v>
      </c>
      <c r="AW1106" s="2" t="str">
        <f t="shared" si="287"/>
        <v>Arbolitos</v>
      </c>
      <c r="AX1106" s="2" t="str">
        <f t="shared" si="293"/>
        <v>Latizal alto</v>
      </c>
      <c r="AY1106" s="2">
        <v>299</v>
      </c>
      <c r="AZ1106" s="4">
        <f t="shared" si="289"/>
        <v>0.33444816053511706</v>
      </c>
      <c r="BA1106" s="4">
        <v>3.1111496071368818</v>
      </c>
      <c r="BB1106" s="4">
        <f t="shared" si="290"/>
        <v>0.13530844788446778</v>
      </c>
      <c r="BC1106" s="4">
        <f t="shared" si="291"/>
        <v>0.46975660841958483</v>
      </c>
      <c r="BD1106" s="4">
        <f t="shared" si="292"/>
        <v>0.23487830420979242</v>
      </c>
    </row>
    <row r="1107" spans="1:56" x14ac:dyDescent="0.25">
      <c r="A1107" s="2">
        <v>22</v>
      </c>
      <c r="B1107" s="2" t="s">
        <v>122</v>
      </c>
      <c r="C1107" s="2" t="s">
        <v>461</v>
      </c>
      <c r="D1107" s="2" t="s">
        <v>462</v>
      </c>
      <c r="E1107" s="2" t="s">
        <v>58</v>
      </c>
      <c r="F1107" s="2" t="s">
        <v>59</v>
      </c>
      <c r="G1107" s="2" t="s">
        <v>463</v>
      </c>
      <c r="H1107" s="2" t="s">
        <v>402</v>
      </c>
      <c r="I1107" s="2" t="s">
        <v>464</v>
      </c>
      <c r="J1107" s="6">
        <v>42334</v>
      </c>
      <c r="K1107" s="2">
        <v>820102</v>
      </c>
      <c r="L1107" s="2">
        <v>743188</v>
      </c>
      <c r="M1107" s="2">
        <v>3</v>
      </c>
      <c r="N1107" s="2" t="s">
        <v>384</v>
      </c>
      <c r="P1107" s="2" t="s">
        <v>102</v>
      </c>
      <c r="S1107" s="2" t="s">
        <v>170</v>
      </c>
      <c r="T1107" s="2" t="s">
        <v>171</v>
      </c>
      <c r="U1107" s="2" t="s">
        <v>172</v>
      </c>
      <c r="V1107" s="2">
        <v>73</v>
      </c>
      <c r="Y1107" s="2">
        <f t="shared" si="277"/>
        <v>23.236621691416719</v>
      </c>
      <c r="AB1107" s="2">
        <v>23.23662169</v>
      </c>
      <c r="AC1107" s="2">
        <f t="shared" si="278"/>
        <v>4.2406834586835515E-2</v>
      </c>
      <c r="AD1107" s="2">
        <v>1.0277848231884756</v>
      </c>
      <c r="AE1107" s="2">
        <f t="shared" si="283"/>
        <v>4.1260421082379546</v>
      </c>
      <c r="AF1107" s="2">
        <v>65</v>
      </c>
      <c r="AG1107" s="4">
        <f t="shared" si="284"/>
        <v>1.5384615384615385</v>
      </c>
      <c r="AH1107" s="4">
        <f t="shared" si="285"/>
        <v>5.6645036466994929</v>
      </c>
      <c r="AI1107" s="5">
        <f t="shared" si="286"/>
        <v>2.8322518233497465</v>
      </c>
      <c r="AJ1107" s="2">
        <f t="shared" si="279"/>
        <v>0.30532920902521565</v>
      </c>
      <c r="AK1107" s="2">
        <f t="shared" si="280"/>
        <v>2.5444100752101309E-2</v>
      </c>
      <c r="AL1107" s="2">
        <v>12</v>
      </c>
      <c r="AM1107" s="2">
        <v>10</v>
      </c>
      <c r="AN1107" s="2">
        <f t="shared" si="281"/>
        <v>60</v>
      </c>
      <c r="AO1107" s="2">
        <f t="shared" si="282"/>
        <v>12</v>
      </c>
      <c r="AP1107" s="2">
        <v>12</v>
      </c>
      <c r="AQ1107" s="2">
        <v>1</v>
      </c>
      <c r="AR1107" s="2">
        <v>7</v>
      </c>
      <c r="AS1107" s="2" t="s">
        <v>79</v>
      </c>
      <c r="AT1107" s="2">
        <v>4</v>
      </c>
      <c r="AW1107" s="2" t="str">
        <f t="shared" si="287"/>
        <v>Arbolitos</v>
      </c>
      <c r="AX1107" s="2" t="str">
        <f t="shared" si="293"/>
        <v>II</v>
      </c>
      <c r="AY1107" s="2">
        <v>299</v>
      </c>
      <c r="AZ1107" s="4">
        <f t="shared" si="289"/>
        <v>0.33444816053511706</v>
      </c>
      <c r="BA1107" s="4">
        <v>3.1111496071368818</v>
      </c>
      <c r="BB1107" s="4">
        <f t="shared" si="290"/>
        <v>1.3630599598796387</v>
      </c>
      <c r="BC1107" s="4">
        <f t="shared" si="291"/>
        <v>1.6975081204147557</v>
      </c>
      <c r="BD1107" s="4">
        <f t="shared" si="292"/>
        <v>0.84875406020737787</v>
      </c>
    </row>
    <row r="1108" spans="1:56" x14ac:dyDescent="0.25">
      <c r="A1108" s="2">
        <v>22</v>
      </c>
      <c r="B1108" s="2" t="s">
        <v>122</v>
      </c>
      <c r="C1108" s="2" t="s">
        <v>461</v>
      </c>
      <c r="D1108" s="2" t="s">
        <v>462</v>
      </c>
      <c r="E1108" s="2" t="s">
        <v>58</v>
      </c>
      <c r="F1108" s="2" t="s">
        <v>59</v>
      </c>
      <c r="G1108" s="2" t="s">
        <v>463</v>
      </c>
      <c r="H1108" s="2" t="s">
        <v>402</v>
      </c>
      <c r="I1108" s="2" t="s">
        <v>464</v>
      </c>
      <c r="J1108" s="6">
        <v>42334</v>
      </c>
      <c r="K1108" s="2">
        <v>820102</v>
      </c>
      <c r="L1108" s="2">
        <v>743188</v>
      </c>
      <c r="M1108" s="2">
        <v>4</v>
      </c>
      <c r="N1108" s="2" t="s">
        <v>412</v>
      </c>
      <c r="P1108" s="2" t="s">
        <v>102</v>
      </c>
      <c r="S1108" s="2" t="s">
        <v>170</v>
      </c>
      <c r="T1108" s="2" t="s">
        <v>171</v>
      </c>
      <c r="U1108" s="2" t="s">
        <v>172</v>
      </c>
      <c r="V1108" s="2">
        <v>17</v>
      </c>
      <c r="Y1108" s="2">
        <f t="shared" si="277"/>
        <v>5.4112680651244416</v>
      </c>
      <c r="AB1108" s="2">
        <v>5.4112680649999998</v>
      </c>
      <c r="AC1108" s="2">
        <f t="shared" si="278"/>
        <v>2.2997889276778877E-3</v>
      </c>
      <c r="AD1108" s="2">
        <v>1.0277848231884756</v>
      </c>
      <c r="AE1108" s="2">
        <f t="shared" si="283"/>
        <v>0.22376171313206397</v>
      </c>
      <c r="AF1108" s="2">
        <v>65</v>
      </c>
      <c r="AG1108" s="4">
        <f t="shared" si="284"/>
        <v>1.5384615384615385</v>
      </c>
      <c r="AH1108" s="4">
        <f t="shared" si="285"/>
        <v>1.7622232515936025</v>
      </c>
      <c r="AI1108" s="5">
        <f t="shared" si="286"/>
        <v>0.88111162579680125</v>
      </c>
      <c r="AJ1108" s="2">
        <f t="shared" si="279"/>
        <v>1.1038986852853861E-2</v>
      </c>
      <c r="AK1108" s="2">
        <f t="shared" si="280"/>
        <v>5.5194934264269301E-4</v>
      </c>
      <c r="AL1108" s="2">
        <v>7</v>
      </c>
      <c r="AM1108" s="2">
        <v>8</v>
      </c>
      <c r="AN1108" s="2">
        <f t="shared" si="281"/>
        <v>28</v>
      </c>
      <c r="AO1108" s="2">
        <f t="shared" si="282"/>
        <v>5.6000000000000005</v>
      </c>
      <c r="AP1108" s="2">
        <v>8</v>
      </c>
      <c r="AQ1108" s="2">
        <v>0.4</v>
      </c>
      <c r="AR1108" s="2">
        <v>2</v>
      </c>
      <c r="AS1108" s="2" t="s">
        <v>79</v>
      </c>
      <c r="AT1108" s="2">
        <v>3</v>
      </c>
      <c r="AW1108" s="2" t="str">
        <f t="shared" si="287"/>
        <v>Arbolitos</v>
      </c>
      <c r="AX1108" s="2" t="str">
        <f t="shared" si="293"/>
        <v>Latizal alto</v>
      </c>
      <c r="AY1108" s="2">
        <v>299</v>
      </c>
      <c r="AZ1108" s="4">
        <f t="shared" si="289"/>
        <v>0.33444816053511706</v>
      </c>
      <c r="BA1108" s="4">
        <v>3.1111496071368818</v>
      </c>
      <c r="BB1108" s="4">
        <f t="shared" si="290"/>
        <v>7.3920872284709241E-2</v>
      </c>
      <c r="BC1108" s="4">
        <f t="shared" si="291"/>
        <v>0.40836903281982628</v>
      </c>
      <c r="BD1108" s="4">
        <f t="shared" si="292"/>
        <v>0.20418451640991314</v>
      </c>
    </row>
    <row r="1109" spans="1:56" x14ac:dyDescent="0.25">
      <c r="A1109" s="2">
        <v>22</v>
      </c>
      <c r="B1109" s="2" t="s">
        <v>122</v>
      </c>
      <c r="C1109" s="2" t="s">
        <v>461</v>
      </c>
      <c r="D1109" s="2" t="s">
        <v>462</v>
      </c>
      <c r="E1109" s="2" t="s">
        <v>58</v>
      </c>
      <c r="F1109" s="2" t="s">
        <v>59</v>
      </c>
      <c r="G1109" s="2" t="s">
        <v>463</v>
      </c>
      <c r="H1109" s="2" t="s">
        <v>402</v>
      </c>
      <c r="I1109" s="2" t="s">
        <v>464</v>
      </c>
      <c r="J1109" s="6">
        <v>42334</v>
      </c>
      <c r="K1109" s="2">
        <v>820102</v>
      </c>
      <c r="L1109" s="2">
        <v>743188</v>
      </c>
      <c r="M1109" s="2">
        <v>5</v>
      </c>
      <c r="N1109" s="2" t="s">
        <v>474</v>
      </c>
      <c r="P1109" s="2" t="s">
        <v>102</v>
      </c>
      <c r="S1109" s="2" t="s">
        <v>170</v>
      </c>
      <c r="T1109" s="2" t="s">
        <v>171</v>
      </c>
      <c r="U1109" s="2" t="s">
        <v>172</v>
      </c>
      <c r="V1109" s="2">
        <v>27</v>
      </c>
      <c r="Y1109" s="2">
        <f t="shared" si="277"/>
        <v>8.5943669269623477</v>
      </c>
      <c r="AB1109" s="2">
        <v>8.5943669269999994</v>
      </c>
      <c r="AC1109" s="2">
        <f t="shared" si="278"/>
        <v>5.8011976756995841E-3</v>
      </c>
      <c r="AD1109" s="2">
        <v>1.0277848231884756</v>
      </c>
      <c r="AE1109" s="2">
        <f t="shared" si="283"/>
        <v>0.56443698572067336</v>
      </c>
      <c r="AF1109" s="2">
        <v>65</v>
      </c>
      <c r="AG1109" s="4">
        <f t="shared" si="284"/>
        <v>1.5384615384615385</v>
      </c>
      <c r="AH1109" s="4">
        <f t="shared" si="285"/>
        <v>2.102898524182212</v>
      </c>
      <c r="AI1109" s="5">
        <f t="shared" si="286"/>
        <v>1.051449262091106</v>
      </c>
      <c r="AJ1109" s="2">
        <f t="shared" si="279"/>
        <v>2.4365030237938252E-2</v>
      </c>
      <c r="AK1109" s="2">
        <f t="shared" si="280"/>
        <v>5.2210779081296255E-3</v>
      </c>
      <c r="AL1109" s="2">
        <v>6</v>
      </c>
      <c r="AM1109" s="2">
        <v>6</v>
      </c>
      <c r="AN1109" s="2">
        <f t="shared" si="281"/>
        <v>18</v>
      </c>
      <c r="AO1109" s="2">
        <f t="shared" si="282"/>
        <v>3.5999999999999996</v>
      </c>
      <c r="AP1109" s="2">
        <v>7</v>
      </c>
      <c r="AQ1109" s="2">
        <v>1.5</v>
      </c>
      <c r="AR1109" s="2">
        <v>8</v>
      </c>
      <c r="AS1109" s="2" t="s">
        <v>78</v>
      </c>
      <c r="AT1109" s="2">
        <v>4</v>
      </c>
      <c r="AW1109" s="2" t="str">
        <f t="shared" si="287"/>
        <v>Arbolitos</v>
      </c>
      <c r="AX1109" s="2" t="str">
        <f t="shared" si="293"/>
        <v>Latizal alto</v>
      </c>
      <c r="AY1109" s="2">
        <v>299</v>
      </c>
      <c r="AZ1109" s="4">
        <f t="shared" si="289"/>
        <v>0.33444816053511706</v>
      </c>
      <c r="BA1109" s="4">
        <v>3.1111496071368818</v>
      </c>
      <c r="BB1109" s="4">
        <f t="shared" si="290"/>
        <v>0.18646476088426653</v>
      </c>
      <c r="BC1109" s="4">
        <f t="shared" si="291"/>
        <v>0.52091292141938361</v>
      </c>
      <c r="BD1109" s="4">
        <f t="shared" si="292"/>
        <v>0.26045646070969181</v>
      </c>
    </row>
    <row r="1110" spans="1:56" x14ac:dyDescent="0.25">
      <c r="A1110" s="2">
        <v>22</v>
      </c>
      <c r="B1110" s="2" t="s">
        <v>122</v>
      </c>
      <c r="C1110" s="2" t="s">
        <v>461</v>
      </c>
      <c r="D1110" s="2" t="s">
        <v>462</v>
      </c>
      <c r="E1110" s="2" t="s">
        <v>58</v>
      </c>
      <c r="F1110" s="2" t="s">
        <v>59</v>
      </c>
      <c r="G1110" s="2" t="s">
        <v>463</v>
      </c>
      <c r="H1110" s="2" t="s">
        <v>402</v>
      </c>
      <c r="I1110" s="2" t="s">
        <v>464</v>
      </c>
      <c r="J1110" s="6">
        <v>42334</v>
      </c>
      <c r="K1110" s="2">
        <v>820102</v>
      </c>
      <c r="L1110" s="2">
        <v>743188</v>
      </c>
      <c r="M1110" s="2">
        <v>5</v>
      </c>
      <c r="N1110" s="2" t="s">
        <v>252</v>
      </c>
      <c r="P1110" s="2" t="s">
        <v>102</v>
      </c>
      <c r="S1110" s="2" t="s">
        <v>170</v>
      </c>
      <c r="T1110" s="2" t="s">
        <v>171</v>
      </c>
      <c r="U1110" s="2" t="s">
        <v>172</v>
      </c>
      <c r="V1110" s="2">
        <v>9</v>
      </c>
      <c r="Y1110" s="2">
        <f t="shared" si="277"/>
        <v>2.8647889756541161</v>
      </c>
      <c r="AB1110" s="2">
        <v>2.8647889759999998</v>
      </c>
      <c r="AC1110" s="2">
        <f t="shared" si="278"/>
        <v>6.4457751952217606E-4</v>
      </c>
      <c r="AD1110" s="2">
        <v>1.0277848231884756</v>
      </c>
      <c r="AE1110" s="2">
        <f t="shared" si="283"/>
        <v>6.271522063563037E-2</v>
      </c>
      <c r="AF1110" s="2">
        <v>65</v>
      </c>
      <c r="AG1110" s="4">
        <f t="shared" si="284"/>
        <v>1.5384615384615385</v>
      </c>
      <c r="AH1110" s="4">
        <f t="shared" si="285"/>
        <v>1.6011767590971688</v>
      </c>
      <c r="AI1110" s="5">
        <f t="shared" si="286"/>
        <v>0.80058837954858442</v>
      </c>
      <c r="AJ1110" s="2">
        <f t="shared" si="279"/>
        <v>1.7403593027098751E-3</v>
      </c>
      <c r="AK1110" s="2">
        <f t="shared" si="280"/>
        <v>0</v>
      </c>
      <c r="AL1110" s="2">
        <v>3</v>
      </c>
      <c r="AM1110" s="2">
        <v>3</v>
      </c>
      <c r="AN1110" s="2">
        <f t="shared" si="281"/>
        <v>4.5</v>
      </c>
      <c r="AO1110" s="2">
        <f t="shared" si="282"/>
        <v>0.89999999999999991</v>
      </c>
      <c r="AP1110" s="2">
        <v>4.5</v>
      </c>
      <c r="AQ1110" s="2">
        <v>0</v>
      </c>
      <c r="AR1110" s="2">
        <v>3</v>
      </c>
      <c r="AS1110" s="2" t="s">
        <v>79</v>
      </c>
      <c r="AT1110" s="2">
        <v>3</v>
      </c>
      <c r="AW1110" s="2" t="str">
        <f t="shared" si="287"/>
        <v>Arbustivo</v>
      </c>
      <c r="AX1110" s="2" t="str">
        <f t="shared" si="293"/>
        <v>Latizal bajo</v>
      </c>
      <c r="AY1110" s="2">
        <v>299</v>
      </c>
      <c r="AZ1110" s="4">
        <f t="shared" si="289"/>
        <v>0.33444816053511706</v>
      </c>
      <c r="BA1110" s="4">
        <v>3.1111496071368818</v>
      </c>
      <c r="BB1110" s="4">
        <f t="shared" si="290"/>
        <v>2.0718306764918506E-2</v>
      </c>
      <c r="BC1110" s="4">
        <f t="shared" si="291"/>
        <v>0.35516646730003554</v>
      </c>
      <c r="BD1110" s="4">
        <f t="shared" si="292"/>
        <v>0.17758323365001777</v>
      </c>
    </row>
    <row r="1111" spans="1:56" x14ac:dyDescent="0.25">
      <c r="A1111" s="2">
        <v>22</v>
      </c>
      <c r="B1111" s="2" t="s">
        <v>122</v>
      </c>
      <c r="C1111" s="2" t="s">
        <v>461</v>
      </c>
      <c r="D1111" s="2" t="s">
        <v>462</v>
      </c>
      <c r="E1111" s="2" t="s">
        <v>58</v>
      </c>
      <c r="F1111" s="2" t="s">
        <v>59</v>
      </c>
      <c r="G1111" s="2" t="s">
        <v>463</v>
      </c>
      <c r="H1111" s="2" t="s">
        <v>402</v>
      </c>
      <c r="I1111" s="2" t="s">
        <v>464</v>
      </c>
      <c r="J1111" s="6">
        <v>42334</v>
      </c>
      <c r="K1111" s="2">
        <v>820102</v>
      </c>
      <c r="L1111" s="2">
        <v>743188</v>
      </c>
      <c r="M1111" s="2">
        <v>5</v>
      </c>
      <c r="N1111" s="2" t="s">
        <v>441</v>
      </c>
      <c r="O1111" s="2" t="s">
        <v>63</v>
      </c>
      <c r="P1111" s="2" t="s">
        <v>181</v>
      </c>
      <c r="S1111" s="2" t="s">
        <v>182</v>
      </c>
      <c r="T1111" s="2" t="s">
        <v>183</v>
      </c>
      <c r="U1111" s="2" t="s">
        <v>184</v>
      </c>
      <c r="V1111" s="2">
        <v>84</v>
      </c>
      <c r="Y1111" s="2">
        <f t="shared" si="277"/>
        <v>26.738030439438418</v>
      </c>
      <c r="AB1111" s="2">
        <v>26.738030439999999</v>
      </c>
      <c r="AC1111" s="2">
        <f t="shared" si="278"/>
        <v>5.6149863922820689E-2</v>
      </c>
      <c r="AD1111" s="2">
        <v>1.0277848231884756</v>
      </c>
      <c r="AE1111" s="2">
        <f t="shared" si="283"/>
        <v>5.4631925531482484</v>
      </c>
      <c r="AF1111" s="2">
        <v>65</v>
      </c>
      <c r="AG1111" s="4">
        <f t="shared" si="284"/>
        <v>1.5384615384615385</v>
      </c>
      <c r="AH1111" s="4">
        <f t="shared" si="285"/>
        <v>7.0016540916097867</v>
      </c>
      <c r="AI1111" s="5">
        <f t="shared" si="286"/>
        <v>3.5008270458048933</v>
      </c>
      <c r="AJ1111" s="2">
        <f t="shared" si="279"/>
        <v>0.67379836707384821</v>
      </c>
      <c r="AK1111" s="2">
        <f t="shared" si="280"/>
        <v>0.26951934682953932</v>
      </c>
      <c r="AL1111" s="2">
        <v>15</v>
      </c>
      <c r="AM1111" s="2">
        <v>10</v>
      </c>
      <c r="AN1111" s="2">
        <f t="shared" si="281"/>
        <v>75</v>
      </c>
      <c r="AO1111" s="2">
        <f t="shared" si="282"/>
        <v>15</v>
      </c>
      <c r="AP1111" s="2">
        <v>20</v>
      </c>
      <c r="AQ1111" s="2">
        <v>8</v>
      </c>
      <c r="AR1111" s="2">
        <v>0</v>
      </c>
      <c r="AS1111" s="2" t="s">
        <v>79</v>
      </c>
      <c r="AT1111" s="2">
        <v>3</v>
      </c>
      <c r="AW1111" s="2" t="str">
        <f t="shared" si="287"/>
        <v>Arbóreo inferior</v>
      </c>
      <c r="AX1111" s="2" t="str">
        <f t="shared" si="293"/>
        <v>II</v>
      </c>
      <c r="AY1111" s="2">
        <v>299</v>
      </c>
      <c r="AZ1111" s="4">
        <f t="shared" si="289"/>
        <v>0.33444816053511706</v>
      </c>
      <c r="BA1111" s="4">
        <v>3.1111496071368818</v>
      </c>
      <c r="BB1111" s="4">
        <f t="shared" si="290"/>
        <v>1.8047947226329013</v>
      </c>
      <c r="BC1111" s="4">
        <f t="shared" si="291"/>
        <v>2.1392428831680181</v>
      </c>
      <c r="BD1111" s="4">
        <f t="shared" si="292"/>
        <v>1.0696214415840091</v>
      </c>
    </row>
    <row r="1112" spans="1:56" x14ac:dyDescent="0.25">
      <c r="A1112" s="2">
        <v>22</v>
      </c>
      <c r="B1112" s="2" t="s">
        <v>122</v>
      </c>
      <c r="C1112" s="2" t="s">
        <v>461</v>
      </c>
      <c r="D1112" s="2" t="s">
        <v>462</v>
      </c>
      <c r="E1112" s="2" t="s">
        <v>58</v>
      </c>
      <c r="F1112" s="2" t="s">
        <v>59</v>
      </c>
      <c r="G1112" s="2" t="s">
        <v>463</v>
      </c>
      <c r="H1112" s="2" t="s">
        <v>402</v>
      </c>
      <c r="I1112" s="2" t="s">
        <v>464</v>
      </c>
      <c r="J1112" s="6">
        <v>42334</v>
      </c>
      <c r="K1112" s="2">
        <v>820102</v>
      </c>
      <c r="L1112" s="2">
        <v>743188</v>
      </c>
      <c r="M1112" s="2">
        <v>1</v>
      </c>
      <c r="N1112" s="2" t="s">
        <v>334</v>
      </c>
      <c r="P1112" s="2" t="s">
        <v>345</v>
      </c>
      <c r="S1112" s="2" t="s">
        <v>346</v>
      </c>
      <c r="T1112" s="2" t="s">
        <v>347</v>
      </c>
      <c r="U1112" s="2" t="s">
        <v>475</v>
      </c>
      <c r="V1112" s="2">
        <v>13</v>
      </c>
      <c r="Y1112" s="2">
        <f t="shared" si="277"/>
        <v>4.1380285203892786</v>
      </c>
      <c r="AB1112" s="2">
        <v>4.1380285199999998</v>
      </c>
      <c r="AC1112" s="2">
        <f t="shared" si="278"/>
        <v>1.3448592691265155E-3</v>
      </c>
      <c r="AD1112" s="2">
        <v>1.0277848231884756</v>
      </c>
      <c r="AE1112" s="2">
        <f t="shared" si="283"/>
        <v>0.13085027515335226</v>
      </c>
      <c r="AF1112" s="2">
        <v>65</v>
      </c>
      <c r="AG1112" s="4">
        <f t="shared" si="284"/>
        <v>1.5384615384615385</v>
      </c>
      <c r="AH1112" s="4">
        <f t="shared" si="285"/>
        <v>1.6693118136148908</v>
      </c>
      <c r="AI1112" s="5">
        <f t="shared" si="286"/>
        <v>0.83465590680744539</v>
      </c>
      <c r="AJ1112" s="2">
        <f t="shared" si="279"/>
        <v>3.2276622459036369E-3</v>
      </c>
      <c r="AK1112" s="2">
        <f t="shared" si="280"/>
        <v>9.6829867377109104E-4</v>
      </c>
      <c r="AL1112" s="2">
        <v>2</v>
      </c>
      <c r="AM1112" s="2">
        <v>1</v>
      </c>
      <c r="AN1112" s="2">
        <f t="shared" si="281"/>
        <v>1</v>
      </c>
      <c r="AO1112" s="2">
        <f t="shared" si="282"/>
        <v>0.2</v>
      </c>
      <c r="AP1112" s="2">
        <v>4</v>
      </c>
      <c r="AQ1112" s="2">
        <v>1.2</v>
      </c>
      <c r="AR1112" s="2">
        <v>0</v>
      </c>
      <c r="AS1112" s="2" t="s">
        <v>78</v>
      </c>
      <c r="AT1112" s="2">
        <v>5</v>
      </c>
      <c r="AW1112" s="2" t="str">
        <f t="shared" si="287"/>
        <v>Arbustivo</v>
      </c>
      <c r="AX1112" s="2" t="str">
        <f t="shared" si="293"/>
        <v>Latizal bajo</v>
      </c>
      <c r="AY1112" s="2">
        <v>299</v>
      </c>
      <c r="AZ1112" s="4">
        <f t="shared" si="289"/>
        <v>0.33444816053511706</v>
      </c>
      <c r="BA1112" s="4">
        <v>3.1111496071368818</v>
      </c>
      <c r="BB1112" s="4">
        <f t="shared" si="290"/>
        <v>4.3227084484829967E-2</v>
      </c>
      <c r="BC1112" s="4">
        <f t="shared" si="291"/>
        <v>0.37767524501994704</v>
      </c>
      <c r="BD1112" s="4">
        <f t="shared" si="292"/>
        <v>0.18883762250997352</v>
      </c>
    </row>
    <row r="1113" spans="1:56" x14ac:dyDescent="0.25">
      <c r="A1113" s="2">
        <v>22</v>
      </c>
      <c r="B1113" s="2" t="s">
        <v>122</v>
      </c>
      <c r="C1113" s="2" t="s">
        <v>461</v>
      </c>
      <c r="D1113" s="2" t="s">
        <v>462</v>
      </c>
      <c r="E1113" s="2" t="s">
        <v>58</v>
      </c>
      <c r="F1113" s="2" t="s">
        <v>59</v>
      </c>
      <c r="G1113" s="2" t="s">
        <v>463</v>
      </c>
      <c r="H1113" s="2" t="s">
        <v>402</v>
      </c>
      <c r="I1113" s="2" t="s">
        <v>464</v>
      </c>
      <c r="J1113" s="6">
        <v>42334</v>
      </c>
      <c r="K1113" s="2">
        <v>820102</v>
      </c>
      <c r="L1113" s="2">
        <v>743188</v>
      </c>
      <c r="M1113" s="2">
        <v>1</v>
      </c>
      <c r="N1113" s="2" t="s">
        <v>340</v>
      </c>
      <c r="P1113" s="2" t="s">
        <v>345</v>
      </c>
      <c r="S1113" s="2" t="s">
        <v>346</v>
      </c>
      <c r="T1113" s="2" t="s">
        <v>347</v>
      </c>
      <c r="U1113" s="2" t="s">
        <v>475</v>
      </c>
      <c r="V1113" s="2">
        <v>8</v>
      </c>
      <c r="Y1113" s="2">
        <f t="shared" si="277"/>
        <v>2.5464790894703255</v>
      </c>
      <c r="AB1113" s="2">
        <v>2.546479089</v>
      </c>
      <c r="AC1113" s="2">
        <f t="shared" si="278"/>
        <v>5.0929581789406519E-4</v>
      </c>
      <c r="AD1113" s="2">
        <v>1.0277848231884756</v>
      </c>
      <c r="AE1113" s="2">
        <f t="shared" si="283"/>
        <v>4.9552766921979574E-2</v>
      </c>
      <c r="AF1113" s="2">
        <v>65</v>
      </c>
      <c r="AG1113" s="4">
        <f t="shared" si="284"/>
        <v>1.5384615384615385</v>
      </c>
      <c r="AH1113" s="4">
        <f t="shared" si="285"/>
        <v>1.5880143053835181</v>
      </c>
      <c r="AI1113" s="5">
        <f t="shared" si="286"/>
        <v>0.79400715269175903</v>
      </c>
      <c r="AJ1113" s="2">
        <f t="shared" si="279"/>
        <v>1.2223099629457563E-3</v>
      </c>
      <c r="AK1113" s="2">
        <f t="shared" si="280"/>
        <v>4.5836623610465859E-4</v>
      </c>
      <c r="AL1113" s="2">
        <v>2</v>
      </c>
      <c r="AM1113" s="2">
        <v>1</v>
      </c>
      <c r="AN1113" s="2">
        <f t="shared" si="281"/>
        <v>1</v>
      </c>
      <c r="AO1113" s="2">
        <f t="shared" si="282"/>
        <v>0.2</v>
      </c>
      <c r="AP1113" s="2">
        <v>4</v>
      </c>
      <c r="AQ1113" s="2">
        <v>1.5</v>
      </c>
      <c r="AR1113" s="2">
        <v>1</v>
      </c>
      <c r="AS1113" s="2" t="s">
        <v>78</v>
      </c>
      <c r="AT1113" s="2">
        <v>5</v>
      </c>
      <c r="AW1113" s="2" t="str">
        <f t="shared" si="287"/>
        <v>Arbustivo</v>
      </c>
      <c r="AX1113" s="2" t="str">
        <f t="shared" si="293"/>
        <v>Latizal bajo</v>
      </c>
      <c r="AY1113" s="2">
        <v>299</v>
      </c>
      <c r="AZ1113" s="4">
        <f t="shared" si="289"/>
        <v>0.33444816053511706</v>
      </c>
      <c r="BA1113" s="4">
        <v>3.1111496071368818</v>
      </c>
      <c r="BB1113" s="4">
        <f t="shared" si="290"/>
        <v>1.6370020159935612E-2</v>
      </c>
      <c r="BC1113" s="4">
        <f t="shared" si="291"/>
        <v>0.35081818069505266</v>
      </c>
      <c r="BD1113" s="4">
        <f t="shared" si="292"/>
        <v>0.17540909034752633</v>
      </c>
    </row>
    <row r="1114" spans="1:56" x14ac:dyDescent="0.25">
      <c r="A1114" s="2">
        <v>22</v>
      </c>
      <c r="B1114" s="2" t="s">
        <v>122</v>
      </c>
      <c r="C1114" s="2" t="s">
        <v>461</v>
      </c>
      <c r="D1114" s="2" t="s">
        <v>462</v>
      </c>
      <c r="E1114" s="2" t="s">
        <v>58</v>
      </c>
      <c r="F1114" s="2" t="s">
        <v>59</v>
      </c>
      <c r="G1114" s="2" t="s">
        <v>463</v>
      </c>
      <c r="H1114" s="2" t="s">
        <v>402</v>
      </c>
      <c r="I1114" s="2" t="s">
        <v>464</v>
      </c>
      <c r="J1114" s="6">
        <v>42334</v>
      </c>
      <c r="K1114" s="2">
        <v>820102</v>
      </c>
      <c r="L1114" s="2">
        <v>743188</v>
      </c>
      <c r="M1114" s="2">
        <v>2</v>
      </c>
      <c r="N1114" s="2" t="s">
        <v>286</v>
      </c>
      <c r="P1114" s="2" t="s">
        <v>345</v>
      </c>
      <c r="S1114" s="2" t="s">
        <v>346</v>
      </c>
      <c r="T1114" s="2" t="s">
        <v>347</v>
      </c>
      <c r="U1114" s="2" t="s">
        <v>475</v>
      </c>
      <c r="V1114" s="2">
        <v>43</v>
      </c>
      <c r="Y1114" s="2">
        <f t="shared" si="277"/>
        <v>13.687325105903</v>
      </c>
      <c r="AB1114" s="2">
        <v>13.68732511</v>
      </c>
      <c r="AC1114" s="2">
        <f t="shared" si="278"/>
        <v>1.4713874488845726E-2</v>
      </c>
      <c r="AD1114" s="2">
        <v>1.0277848231884756</v>
      </c>
      <c r="AE1114" s="2">
        <f t="shared" si="283"/>
        <v>1.4316104068553159</v>
      </c>
      <c r="AF1114" s="2">
        <v>65</v>
      </c>
      <c r="AG1114" s="4">
        <f t="shared" si="284"/>
        <v>1.5384615384615385</v>
      </c>
      <c r="AH1114" s="4">
        <f t="shared" si="285"/>
        <v>2.9700719453168545</v>
      </c>
      <c r="AI1114" s="5">
        <f t="shared" si="286"/>
        <v>1.4850359726584272</v>
      </c>
      <c r="AJ1114" s="2">
        <f t="shared" si="279"/>
        <v>0.10593989631968921</v>
      </c>
      <c r="AK1114" s="2">
        <f t="shared" si="280"/>
        <v>6.1798272853152043E-2</v>
      </c>
      <c r="AL1114" s="2">
        <v>2.5</v>
      </c>
      <c r="AM1114" s="2">
        <v>5</v>
      </c>
      <c r="AN1114" s="2">
        <f t="shared" si="281"/>
        <v>6.25</v>
      </c>
      <c r="AO1114" s="2">
        <f t="shared" si="282"/>
        <v>1.25</v>
      </c>
      <c r="AP1114" s="2">
        <v>12</v>
      </c>
      <c r="AQ1114" s="2">
        <v>7</v>
      </c>
      <c r="AR1114" s="2">
        <v>0</v>
      </c>
      <c r="AS1114" s="2" t="s">
        <v>78</v>
      </c>
      <c r="AT1114" s="2">
        <v>3</v>
      </c>
      <c r="AW1114" s="2" t="str">
        <f t="shared" si="287"/>
        <v>Arbolitos</v>
      </c>
      <c r="AX1114" s="2" t="str">
        <f t="shared" si="293"/>
        <v>I</v>
      </c>
      <c r="AY1114" s="2">
        <v>299</v>
      </c>
      <c r="AZ1114" s="4">
        <f t="shared" si="289"/>
        <v>0.33444816053511706</v>
      </c>
      <c r="BA1114" s="4">
        <v>3.1111496071368818</v>
      </c>
      <c r="BB1114" s="4">
        <f t="shared" si="290"/>
        <v>0.47294011368313982</v>
      </c>
      <c r="BC1114" s="4">
        <f t="shared" si="291"/>
        <v>0.80738827421825687</v>
      </c>
      <c r="BD1114" s="4">
        <f t="shared" si="292"/>
        <v>0.40369413710912844</v>
      </c>
    </row>
    <row r="1115" spans="1:56" x14ac:dyDescent="0.25">
      <c r="A1115" s="2">
        <v>22</v>
      </c>
      <c r="B1115" s="2" t="s">
        <v>122</v>
      </c>
      <c r="C1115" s="2" t="s">
        <v>461</v>
      </c>
      <c r="D1115" s="2" t="s">
        <v>462</v>
      </c>
      <c r="E1115" s="2" t="s">
        <v>58</v>
      </c>
      <c r="F1115" s="2" t="s">
        <v>59</v>
      </c>
      <c r="G1115" s="2" t="s">
        <v>463</v>
      </c>
      <c r="H1115" s="2" t="s">
        <v>402</v>
      </c>
      <c r="I1115" s="2" t="s">
        <v>464</v>
      </c>
      <c r="J1115" s="6">
        <v>42334</v>
      </c>
      <c r="K1115" s="2">
        <v>820102</v>
      </c>
      <c r="L1115" s="2">
        <v>743188</v>
      </c>
      <c r="M1115" s="2">
        <v>2</v>
      </c>
      <c r="N1115" s="2" t="s">
        <v>410</v>
      </c>
      <c r="P1115" s="2" t="s">
        <v>116</v>
      </c>
      <c r="S1115" s="2" t="s">
        <v>117</v>
      </c>
      <c r="T1115" s="2" t="s">
        <v>118</v>
      </c>
      <c r="U1115" s="2" t="s">
        <v>119</v>
      </c>
      <c r="V1115" s="2">
        <v>16</v>
      </c>
      <c r="Y1115" s="2">
        <f t="shared" si="277"/>
        <v>5.0929581789406511</v>
      </c>
      <c r="AB1115" s="2">
        <v>5.092958179</v>
      </c>
      <c r="AC1115" s="2">
        <f t="shared" si="278"/>
        <v>2.0371832715762607E-3</v>
      </c>
      <c r="AD1115" s="2">
        <v>1.0277848231884756</v>
      </c>
      <c r="AE1115" s="2">
        <f t="shared" si="283"/>
        <v>0.1982110676879183</v>
      </c>
      <c r="AF1115" s="2">
        <v>65</v>
      </c>
      <c r="AG1115" s="4">
        <f t="shared" si="284"/>
        <v>1.5384615384615385</v>
      </c>
      <c r="AH1115" s="4">
        <f t="shared" si="285"/>
        <v>1.7366726061494568</v>
      </c>
      <c r="AI1115" s="5">
        <f t="shared" si="286"/>
        <v>0.86833630307472842</v>
      </c>
      <c r="AJ1115" s="2">
        <f t="shared" si="279"/>
        <v>4.8892398517830253E-3</v>
      </c>
      <c r="AK1115" s="2">
        <f t="shared" si="280"/>
        <v>3.0557749073643913E-3</v>
      </c>
      <c r="AL1115" s="2">
        <v>3</v>
      </c>
      <c r="AM1115" s="2">
        <v>3</v>
      </c>
      <c r="AN1115" s="2">
        <f t="shared" si="281"/>
        <v>4.5</v>
      </c>
      <c r="AO1115" s="2">
        <f t="shared" si="282"/>
        <v>0.89999999999999991</v>
      </c>
      <c r="AP1115" s="2">
        <v>4</v>
      </c>
      <c r="AQ1115" s="2">
        <v>2.5</v>
      </c>
      <c r="AR1115" s="2">
        <v>1</v>
      </c>
      <c r="AS1115" s="2" t="s">
        <v>79</v>
      </c>
      <c r="AT1115" s="2">
        <v>3</v>
      </c>
      <c r="AW1115" s="2" t="str">
        <f t="shared" si="287"/>
        <v>Arbustivo</v>
      </c>
      <c r="AX1115" s="2" t="str">
        <f t="shared" si="293"/>
        <v>Latizal alto</v>
      </c>
      <c r="AY1115" s="2">
        <v>299</v>
      </c>
      <c r="AZ1115" s="4">
        <f t="shared" si="289"/>
        <v>0.33444816053511706</v>
      </c>
      <c r="BA1115" s="4">
        <v>3.1111496071368818</v>
      </c>
      <c r="BB1115" s="4">
        <f t="shared" si="290"/>
        <v>6.548008063974245E-2</v>
      </c>
      <c r="BC1115" s="4">
        <f t="shared" si="291"/>
        <v>0.39992824117485948</v>
      </c>
      <c r="BD1115" s="4">
        <f t="shared" si="292"/>
        <v>0.19996412058742974</v>
      </c>
    </row>
    <row r="1116" spans="1:56" x14ac:dyDescent="0.25">
      <c r="A1116" s="2">
        <v>22</v>
      </c>
      <c r="B1116" s="2" t="s">
        <v>122</v>
      </c>
      <c r="C1116" s="2" t="s">
        <v>461</v>
      </c>
      <c r="D1116" s="2" t="s">
        <v>462</v>
      </c>
      <c r="E1116" s="2" t="s">
        <v>58</v>
      </c>
      <c r="F1116" s="2" t="s">
        <v>59</v>
      </c>
      <c r="G1116" s="2" t="s">
        <v>463</v>
      </c>
      <c r="H1116" s="2" t="s">
        <v>402</v>
      </c>
      <c r="I1116" s="2" t="s">
        <v>464</v>
      </c>
      <c r="J1116" s="6">
        <v>42334</v>
      </c>
      <c r="K1116" s="2">
        <v>820102</v>
      </c>
      <c r="L1116" s="2">
        <v>743188</v>
      </c>
      <c r="M1116" s="2">
        <v>3</v>
      </c>
      <c r="N1116" s="2" t="s">
        <v>399</v>
      </c>
      <c r="P1116" s="2" t="s">
        <v>116</v>
      </c>
      <c r="S1116" s="2" t="s">
        <v>117</v>
      </c>
      <c r="T1116" s="2" t="s">
        <v>118</v>
      </c>
      <c r="U1116" s="2" t="s">
        <v>119</v>
      </c>
      <c r="V1116" s="2">
        <v>14</v>
      </c>
      <c r="Y1116" s="2">
        <f t="shared" si="277"/>
        <v>4.45633840657307</v>
      </c>
      <c r="AB1116" s="2">
        <v>4.4563384069999996</v>
      </c>
      <c r="AC1116" s="2">
        <f t="shared" si="278"/>
        <v>1.5597184423005749E-3</v>
      </c>
      <c r="AD1116" s="2">
        <v>1.0277848231884756</v>
      </c>
      <c r="AE1116" s="2">
        <f t="shared" si="283"/>
        <v>0.15175534869856247</v>
      </c>
      <c r="AF1116" s="2">
        <v>65</v>
      </c>
      <c r="AG1116" s="4">
        <f t="shared" si="284"/>
        <v>1.5384615384615385</v>
      </c>
      <c r="AH1116" s="4">
        <f t="shared" si="285"/>
        <v>1.6902168871601011</v>
      </c>
      <c r="AI1116" s="5">
        <f t="shared" si="286"/>
        <v>0.84510844358005055</v>
      </c>
      <c r="AJ1116" s="2">
        <f t="shared" si="279"/>
        <v>5.6149863922820703E-3</v>
      </c>
      <c r="AK1116" s="2">
        <f t="shared" si="280"/>
        <v>3.7433242615213798E-3</v>
      </c>
      <c r="AL1116" s="2">
        <v>3</v>
      </c>
      <c r="AM1116" s="2">
        <v>2</v>
      </c>
      <c r="AN1116" s="2">
        <f t="shared" si="281"/>
        <v>3</v>
      </c>
      <c r="AO1116" s="2">
        <f t="shared" si="282"/>
        <v>0.6</v>
      </c>
      <c r="AP1116" s="2">
        <v>6</v>
      </c>
      <c r="AQ1116" s="2">
        <v>4</v>
      </c>
      <c r="AR1116" s="2">
        <v>0</v>
      </c>
      <c r="AS1116" s="2" t="s">
        <v>78</v>
      </c>
      <c r="AT1116" s="2">
        <v>1</v>
      </c>
      <c r="AW1116" s="2" t="str">
        <f t="shared" si="287"/>
        <v>Arbolitos</v>
      </c>
      <c r="AX1116" s="2" t="str">
        <f t="shared" si="293"/>
        <v>Latizal bajo</v>
      </c>
      <c r="AY1116" s="2">
        <v>299</v>
      </c>
      <c r="AZ1116" s="4">
        <f t="shared" si="289"/>
        <v>0.33444816053511706</v>
      </c>
      <c r="BA1116" s="4">
        <v>3.1111496071368818</v>
      </c>
      <c r="BB1116" s="4">
        <f t="shared" si="290"/>
        <v>5.0133186739802826E-2</v>
      </c>
      <c r="BC1116" s="4">
        <f t="shared" si="291"/>
        <v>0.38458134727491988</v>
      </c>
      <c r="BD1116" s="4">
        <f t="shared" si="292"/>
        <v>0.19229067363745994</v>
      </c>
    </row>
    <row r="1117" spans="1:56" x14ac:dyDescent="0.25">
      <c r="A1117" s="2">
        <v>22</v>
      </c>
      <c r="B1117" s="2" t="s">
        <v>122</v>
      </c>
      <c r="C1117" s="2" t="s">
        <v>461</v>
      </c>
      <c r="D1117" s="2" t="s">
        <v>462</v>
      </c>
      <c r="E1117" s="2" t="s">
        <v>58</v>
      </c>
      <c r="F1117" s="2" t="s">
        <v>59</v>
      </c>
      <c r="G1117" s="2" t="s">
        <v>463</v>
      </c>
      <c r="H1117" s="2" t="s">
        <v>402</v>
      </c>
      <c r="I1117" s="2" t="s">
        <v>464</v>
      </c>
      <c r="J1117" s="6">
        <v>42334</v>
      </c>
      <c r="K1117" s="2">
        <v>820102</v>
      </c>
      <c r="L1117" s="2">
        <v>743188</v>
      </c>
      <c r="M1117" s="2">
        <v>5</v>
      </c>
      <c r="N1117" s="2" t="s">
        <v>342</v>
      </c>
      <c r="P1117" s="2" t="s">
        <v>116</v>
      </c>
      <c r="S1117" s="2" t="s">
        <v>117</v>
      </c>
      <c r="T1117" s="2" t="s">
        <v>120</v>
      </c>
      <c r="U1117" s="2" t="s">
        <v>121</v>
      </c>
      <c r="V1117" s="2">
        <v>18</v>
      </c>
      <c r="Y1117" s="2">
        <f t="shared" si="277"/>
        <v>5.7295779513082321</v>
      </c>
      <c r="AB1117" s="2">
        <v>5.7295779509999996</v>
      </c>
      <c r="AC1117" s="2">
        <f t="shared" si="278"/>
        <v>2.5783100780887042E-3</v>
      </c>
      <c r="AD1117" s="2">
        <v>1.0277848231884756</v>
      </c>
      <c r="AE1117" s="2">
        <f t="shared" si="283"/>
        <v>0.25086088254252148</v>
      </c>
      <c r="AF1117" s="2">
        <v>65</v>
      </c>
      <c r="AG1117" s="4">
        <f t="shared" si="284"/>
        <v>1.5384615384615385</v>
      </c>
      <c r="AH1117" s="4">
        <f t="shared" si="285"/>
        <v>1.7893224210040599</v>
      </c>
      <c r="AI1117" s="5">
        <f t="shared" si="286"/>
        <v>0.89466121050202996</v>
      </c>
      <c r="AJ1117" s="2">
        <f t="shared" si="279"/>
        <v>1.0828902327972558E-2</v>
      </c>
      <c r="AK1117" s="2">
        <f t="shared" si="280"/>
        <v>7.7349302342661123E-4</v>
      </c>
      <c r="AL1117" s="2">
        <v>5</v>
      </c>
      <c r="AM1117" s="2">
        <v>4</v>
      </c>
      <c r="AN1117" s="2">
        <f t="shared" si="281"/>
        <v>10</v>
      </c>
      <c r="AO1117" s="2">
        <f t="shared" si="282"/>
        <v>2</v>
      </c>
      <c r="AP1117" s="2">
        <v>7</v>
      </c>
      <c r="AQ1117" s="2">
        <v>0.5</v>
      </c>
      <c r="AR1117" s="2">
        <v>1</v>
      </c>
      <c r="AS1117" s="2" t="s">
        <v>79</v>
      </c>
      <c r="AT1117" s="2">
        <v>2</v>
      </c>
      <c r="AW1117" s="2" t="str">
        <f t="shared" si="287"/>
        <v>Arbolitos</v>
      </c>
      <c r="AX1117" s="2" t="str">
        <f t="shared" si="293"/>
        <v>Latizal alto</v>
      </c>
      <c r="AY1117" s="2">
        <v>299</v>
      </c>
      <c r="AZ1117" s="4">
        <f t="shared" si="289"/>
        <v>0.33444816053511706</v>
      </c>
      <c r="BA1117" s="4">
        <v>3.1111496071368818</v>
      </c>
      <c r="BB1117" s="4">
        <f t="shared" si="290"/>
        <v>8.2873227059674023E-2</v>
      </c>
      <c r="BC1117" s="4">
        <f t="shared" si="291"/>
        <v>0.41732138759479109</v>
      </c>
      <c r="BD1117" s="4">
        <f t="shared" si="292"/>
        <v>0.20866069379739555</v>
      </c>
    </row>
    <row r="1118" spans="1:56" x14ac:dyDescent="0.25">
      <c r="A1118" s="2">
        <v>23</v>
      </c>
      <c r="B1118" s="2" t="s">
        <v>122</v>
      </c>
      <c r="C1118" s="2" t="s">
        <v>476</v>
      </c>
      <c r="D1118" s="2" t="s">
        <v>462</v>
      </c>
      <c r="E1118" s="2" t="s">
        <v>58</v>
      </c>
      <c r="F1118" s="2" t="s">
        <v>59</v>
      </c>
      <c r="G1118" s="2" t="s">
        <v>463</v>
      </c>
      <c r="H1118" s="2" t="s">
        <v>402</v>
      </c>
      <c r="I1118" s="2" t="s">
        <v>464</v>
      </c>
      <c r="J1118" s="6">
        <v>42334</v>
      </c>
      <c r="K1118" s="2">
        <v>820116</v>
      </c>
      <c r="L1118" s="2">
        <v>743351</v>
      </c>
      <c r="M1118" s="2">
        <v>1</v>
      </c>
      <c r="N1118" s="2" t="s">
        <v>281</v>
      </c>
      <c r="P1118" s="2" t="s">
        <v>116</v>
      </c>
      <c r="S1118" s="2" t="s">
        <v>127</v>
      </c>
      <c r="T1118" s="2" t="s">
        <v>128</v>
      </c>
      <c r="U1118" s="2" t="s">
        <v>129</v>
      </c>
      <c r="V1118" s="2">
        <v>20</v>
      </c>
      <c r="Y1118" s="2">
        <f t="shared" si="277"/>
        <v>6.366197723675814</v>
      </c>
      <c r="AB1118" s="2">
        <v>6.3661977240000001</v>
      </c>
      <c r="AC1118" s="2">
        <f t="shared" si="278"/>
        <v>3.1830988618379067E-3</v>
      </c>
      <c r="AD1118" s="2">
        <v>0.8830619707586822</v>
      </c>
      <c r="AE1118" s="2">
        <f t="shared" si="283"/>
        <v>0.3604615493862961</v>
      </c>
      <c r="AF1118" s="2">
        <v>78</v>
      </c>
      <c r="AG1118" s="4">
        <f t="shared" si="284"/>
        <v>1.2820512820512819</v>
      </c>
      <c r="AH1118" s="4">
        <f t="shared" si="285"/>
        <v>1.6425128314375781</v>
      </c>
      <c r="AI1118" s="5">
        <f t="shared" si="286"/>
        <v>0.82125641571878905</v>
      </c>
      <c r="AJ1118" s="2">
        <f t="shared" si="279"/>
        <v>1.1459155902616463E-2</v>
      </c>
      <c r="AK1118" s="2">
        <f t="shared" si="280"/>
        <v>3.8197186342054878E-3</v>
      </c>
      <c r="AL1118" s="2">
        <v>3</v>
      </c>
      <c r="AM1118" s="2">
        <v>3</v>
      </c>
      <c r="AN1118" s="2">
        <f t="shared" si="281"/>
        <v>4.5</v>
      </c>
      <c r="AO1118" s="2">
        <f t="shared" si="282"/>
        <v>0.89999999999999991</v>
      </c>
      <c r="AP1118" s="2">
        <v>6</v>
      </c>
      <c r="AQ1118" s="2">
        <v>2</v>
      </c>
      <c r="AR1118" s="2">
        <v>0</v>
      </c>
      <c r="AS1118" s="2" t="s">
        <v>78</v>
      </c>
      <c r="AT1118" s="2">
        <v>3</v>
      </c>
      <c r="AW1118" s="2" t="str">
        <f t="shared" si="287"/>
        <v>Arbolitos</v>
      </c>
      <c r="AX1118" s="2" t="str">
        <f t="shared" si="293"/>
        <v>Latizal alto</v>
      </c>
      <c r="AY1118" s="2">
        <v>299</v>
      </c>
      <c r="AZ1118" s="4">
        <f t="shared" si="289"/>
        <v>0.33444816053511706</v>
      </c>
      <c r="BA1118" s="4">
        <v>3.1111496071368818</v>
      </c>
      <c r="BB1118" s="4">
        <f t="shared" si="290"/>
        <v>0.10231262599959756</v>
      </c>
      <c r="BC1118" s="4">
        <f t="shared" si="291"/>
        <v>0.43676078653471462</v>
      </c>
      <c r="BD1118" s="4">
        <f t="shared" si="292"/>
        <v>0.21838039326735731</v>
      </c>
    </row>
    <row r="1119" spans="1:56" x14ac:dyDescent="0.25">
      <c r="A1119" s="2">
        <v>23</v>
      </c>
      <c r="B1119" s="2" t="s">
        <v>122</v>
      </c>
      <c r="C1119" s="2" t="s">
        <v>476</v>
      </c>
      <c r="D1119" s="2" t="s">
        <v>462</v>
      </c>
      <c r="E1119" s="2" t="s">
        <v>58</v>
      </c>
      <c r="F1119" s="2" t="s">
        <v>59</v>
      </c>
      <c r="G1119" s="2" t="s">
        <v>463</v>
      </c>
      <c r="H1119" s="2" t="s">
        <v>402</v>
      </c>
      <c r="I1119" s="2" t="s">
        <v>464</v>
      </c>
      <c r="J1119" s="6">
        <v>42334</v>
      </c>
      <c r="K1119" s="2">
        <v>820116</v>
      </c>
      <c r="L1119" s="2">
        <v>743351</v>
      </c>
      <c r="M1119" s="2">
        <v>3</v>
      </c>
      <c r="N1119" s="2" t="s">
        <v>277</v>
      </c>
      <c r="O1119" s="2" t="s">
        <v>69</v>
      </c>
      <c r="P1119" s="2" t="s">
        <v>131</v>
      </c>
      <c r="S1119" s="2" t="s">
        <v>132</v>
      </c>
      <c r="T1119" s="2" t="s">
        <v>133</v>
      </c>
      <c r="U1119" s="2" t="s">
        <v>134</v>
      </c>
      <c r="V1119" s="2">
        <v>50</v>
      </c>
      <c r="Y1119" s="2">
        <f t="shared" si="277"/>
        <v>15.915494309189533</v>
      </c>
      <c r="AB1119" s="2">
        <v>15.91549431</v>
      </c>
      <c r="AC1119" s="2">
        <f t="shared" si="278"/>
        <v>1.9894367886486918E-2</v>
      </c>
      <c r="AD1119" s="2">
        <v>0.8830619707586822</v>
      </c>
      <c r="AE1119" s="2">
        <f t="shared" si="283"/>
        <v>2.2528846836643508</v>
      </c>
      <c r="AF1119" s="2">
        <v>78</v>
      </c>
      <c r="AG1119" s="4">
        <f t="shared" si="284"/>
        <v>1.2820512820512819</v>
      </c>
      <c r="AH1119" s="4">
        <f t="shared" si="285"/>
        <v>3.5349359657156327</v>
      </c>
      <c r="AI1119" s="5">
        <f t="shared" si="286"/>
        <v>1.7674679828578164</v>
      </c>
      <c r="AJ1119" s="2">
        <f t="shared" si="279"/>
        <v>0.14323944878270581</v>
      </c>
      <c r="AK1119" s="2">
        <f t="shared" si="280"/>
        <v>0.1193662073189215</v>
      </c>
      <c r="AL1119" s="2">
        <v>3</v>
      </c>
      <c r="AM1119" s="2">
        <v>3</v>
      </c>
      <c r="AN1119" s="2">
        <f t="shared" si="281"/>
        <v>4.5</v>
      </c>
      <c r="AO1119" s="2">
        <f t="shared" si="282"/>
        <v>0.89999999999999991</v>
      </c>
      <c r="AP1119" s="2">
        <v>12</v>
      </c>
      <c r="AQ1119" s="2">
        <v>10</v>
      </c>
      <c r="AR1119" s="2">
        <v>0</v>
      </c>
      <c r="AS1119" s="2" t="s">
        <v>79</v>
      </c>
      <c r="AT1119" s="2">
        <v>4</v>
      </c>
      <c r="AW1119" s="2" t="str">
        <f t="shared" si="287"/>
        <v>Arbolitos</v>
      </c>
      <c r="AX1119" s="2" t="str">
        <f t="shared" si="293"/>
        <v>I</v>
      </c>
      <c r="AY1119" s="2">
        <v>299</v>
      </c>
      <c r="AZ1119" s="4">
        <f t="shared" si="289"/>
        <v>0.33444816053511706</v>
      </c>
      <c r="BA1119" s="4">
        <v>3.1111496071368818</v>
      </c>
      <c r="BB1119" s="4">
        <f t="shared" si="290"/>
        <v>0.63945391249748473</v>
      </c>
      <c r="BC1119" s="4">
        <f t="shared" si="291"/>
        <v>0.97390207303260179</v>
      </c>
      <c r="BD1119" s="4">
        <f t="shared" si="292"/>
        <v>0.48695103651630089</v>
      </c>
    </row>
    <row r="1120" spans="1:56" x14ac:dyDescent="0.25">
      <c r="A1120" s="2">
        <v>23</v>
      </c>
      <c r="B1120" s="2" t="s">
        <v>122</v>
      </c>
      <c r="C1120" s="2" t="s">
        <v>476</v>
      </c>
      <c r="D1120" s="2" t="s">
        <v>462</v>
      </c>
      <c r="E1120" s="2" t="s">
        <v>58</v>
      </c>
      <c r="F1120" s="2" t="s">
        <v>59</v>
      </c>
      <c r="G1120" s="2" t="s">
        <v>463</v>
      </c>
      <c r="H1120" s="2" t="s">
        <v>402</v>
      </c>
      <c r="I1120" s="2" t="s">
        <v>464</v>
      </c>
      <c r="J1120" s="6">
        <v>42334</v>
      </c>
      <c r="K1120" s="2">
        <v>820116</v>
      </c>
      <c r="L1120" s="2">
        <v>743351</v>
      </c>
      <c r="M1120" s="2">
        <v>5</v>
      </c>
      <c r="N1120" s="2" t="s">
        <v>438</v>
      </c>
      <c r="O1120" s="2" t="s">
        <v>69</v>
      </c>
      <c r="P1120" s="2" t="s">
        <v>131</v>
      </c>
      <c r="S1120" s="2" t="s">
        <v>132</v>
      </c>
      <c r="T1120" s="2" t="s">
        <v>133</v>
      </c>
      <c r="U1120" s="2" t="s">
        <v>134</v>
      </c>
      <c r="V1120" s="2">
        <v>41</v>
      </c>
      <c r="Y1120" s="2">
        <f t="shared" si="277"/>
        <v>13.050705333535419</v>
      </c>
      <c r="AB1120" s="2">
        <v>13.05070533</v>
      </c>
      <c r="AC1120" s="2">
        <f t="shared" si="278"/>
        <v>1.3376972966873802E-2</v>
      </c>
      <c r="AD1120" s="2">
        <v>0.8830619707586822</v>
      </c>
      <c r="AE1120" s="2">
        <f t="shared" si="283"/>
        <v>1.5148396612959092</v>
      </c>
      <c r="AF1120" s="2">
        <v>78</v>
      </c>
      <c r="AG1120" s="4">
        <f t="shared" si="284"/>
        <v>1.2820512820512819</v>
      </c>
      <c r="AH1120" s="4">
        <f t="shared" si="285"/>
        <v>2.7968909433471909</v>
      </c>
      <c r="AI1120" s="5">
        <f t="shared" si="286"/>
        <v>1.3984454716735955</v>
      </c>
      <c r="AJ1120" s="2">
        <f t="shared" si="279"/>
        <v>0.12039275670186422</v>
      </c>
      <c r="AK1120" s="2">
        <f t="shared" si="280"/>
        <v>8.0261837801242811E-2</v>
      </c>
      <c r="AL1120" s="2">
        <v>4</v>
      </c>
      <c r="AM1120" s="2">
        <v>4</v>
      </c>
      <c r="AN1120" s="2">
        <f t="shared" si="281"/>
        <v>8</v>
      </c>
      <c r="AO1120" s="2">
        <f t="shared" si="282"/>
        <v>1.6</v>
      </c>
      <c r="AP1120" s="2">
        <v>15</v>
      </c>
      <c r="AQ1120" s="2">
        <v>10</v>
      </c>
      <c r="AR1120" s="2">
        <v>0</v>
      </c>
      <c r="AS1120" s="2" t="s">
        <v>79</v>
      </c>
      <c r="AT1120" s="2">
        <v>4</v>
      </c>
      <c r="AW1120" s="2" t="str">
        <f t="shared" si="287"/>
        <v>Arbóreo inferior</v>
      </c>
      <c r="AX1120" s="2" t="str">
        <f t="shared" si="293"/>
        <v>I</v>
      </c>
      <c r="AY1120" s="2">
        <v>299</v>
      </c>
      <c r="AZ1120" s="4">
        <f t="shared" si="289"/>
        <v>0.33444816053511706</v>
      </c>
      <c r="BA1120" s="4">
        <v>3.1111496071368818</v>
      </c>
      <c r="BB1120" s="4">
        <f t="shared" si="290"/>
        <v>0.42996881076330878</v>
      </c>
      <c r="BC1120" s="4">
        <f t="shared" si="291"/>
        <v>0.7644169712984259</v>
      </c>
      <c r="BD1120" s="4">
        <f t="shared" si="292"/>
        <v>0.38220848564921295</v>
      </c>
    </row>
    <row r="1121" spans="1:56" x14ac:dyDescent="0.25">
      <c r="A1121" s="2">
        <v>23</v>
      </c>
      <c r="B1121" s="2" t="s">
        <v>122</v>
      </c>
      <c r="C1121" s="2" t="s">
        <v>476</v>
      </c>
      <c r="D1121" s="2" t="s">
        <v>462</v>
      </c>
      <c r="E1121" s="2" t="s">
        <v>58</v>
      </c>
      <c r="F1121" s="2" t="s">
        <v>59</v>
      </c>
      <c r="G1121" s="2" t="s">
        <v>463</v>
      </c>
      <c r="H1121" s="2" t="s">
        <v>402</v>
      </c>
      <c r="I1121" s="2" t="s">
        <v>464</v>
      </c>
      <c r="J1121" s="6">
        <v>42334</v>
      </c>
      <c r="K1121" s="2">
        <v>820116</v>
      </c>
      <c r="L1121" s="2">
        <v>743351</v>
      </c>
      <c r="M1121" s="2">
        <v>5</v>
      </c>
      <c r="N1121" s="2" t="s">
        <v>477</v>
      </c>
      <c r="O1121" s="2" t="s">
        <v>63</v>
      </c>
      <c r="P1121" s="2" t="s">
        <v>131</v>
      </c>
      <c r="S1121" s="2" t="s">
        <v>132</v>
      </c>
      <c r="T1121" s="2" t="s">
        <v>133</v>
      </c>
      <c r="U1121" s="2" t="s">
        <v>134</v>
      </c>
      <c r="V1121" s="2">
        <v>45</v>
      </c>
      <c r="Y1121" s="2">
        <f t="shared" si="277"/>
        <v>14.323944878270581</v>
      </c>
      <c r="AB1121" s="2">
        <v>14.323944880000001</v>
      </c>
      <c r="AC1121" s="2">
        <f t="shared" si="278"/>
        <v>1.6114437988054401E-2</v>
      </c>
      <c r="AD1121" s="2">
        <v>0.8830619707586822</v>
      </c>
      <c r="AE1121" s="2">
        <f t="shared" si="283"/>
        <v>1.8248365937681237</v>
      </c>
      <c r="AF1121" s="2">
        <v>78</v>
      </c>
      <c r="AG1121" s="4">
        <f t="shared" si="284"/>
        <v>1.2820512820512819</v>
      </c>
      <c r="AH1121" s="4">
        <f t="shared" si="285"/>
        <v>3.1068878758194058</v>
      </c>
      <c r="AI1121" s="5">
        <f t="shared" si="286"/>
        <v>1.5534439379097029</v>
      </c>
      <c r="AJ1121" s="2">
        <f t="shared" si="279"/>
        <v>0.13536127909965698</v>
      </c>
      <c r="AK1121" s="2">
        <f t="shared" si="280"/>
        <v>9.6686627928326399E-2</v>
      </c>
      <c r="AL1121" s="2">
        <v>4</v>
      </c>
      <c r="AM1121" s="2">
        <v>5</v>
      </c>
      <c r="AN1121" s="2">
        <f t="shared" si="281"/>
        <v>10</v>
      </c>
      <c r="AO1121" s="2">
        <f t="shared" si="282"/>
        <v>2</v>
      </c>
      <c r="AP1121" s="2">
        <v>14</v>
      </c>
      <c r="AQ1121" s="2">
        <v>10</v>
      </c>
      <c r="AR1121" s="2">
        <v>0</v>
      </c>
      <c r="AS1121" s="2" t="s">
        <v>79</v>
      </c>
      <c r="AT1121" s="2">
        <v>5</v>
      </c>
      <c r="AW1121" s="2" t="str">
        <f t="shared" si="287"/>
        <v>Arbóreo inferior</v>
      </c>
      <c r="AX1121" s="2" t="str">
        <f t="shared" si="293"/>
        <v>I</v>
      </c>
      <c r="AY1121" s="2">
        <v>299</v>
      </c>
      <c r="AZ1121" s="4">
        <f t="shared" si="289"/>
        <v>0.33444816053511706</v>
      </c>
      <c r="BA1121" s="4">
        <v>3.1111496071368818</v>
      </c>
      <c r="BB1121" s="4">
        <f t="shared" si="290"/>
        <v>0.51795766912296259</v>
      </c>
      <c r="BC1121" s="4">
        <f t="shared" si="291"/>
        <v>0.85240582965807965</v>
      </c>
      <c r="BD1121" s="4">
        <f t="shared" si="292"/>
        <v>0.42620291482903983</v>
      </c>
    </row>
    <row r="1122" spans="1:56" x14ac:dyDescent="0.25">
      <c r="A1122" s="2">
        <v>23</v>
      </c>
      <c r="B1122" s="2" t="s">
        <v>122</v>
      </c>
      <c r="C1122" s="2" t="s">
        <v>476</v>
      </c>
      <c r="D1122" s="2" t="s">
        <v>462</v>
      </c>
      <c r="E1122" s="2" t="s">
        <v>58</v>
      </c>
      <c r="F1122" s="2" t="s">
        <v>59</v>
      </c>
      <c r="G1122" s="2" t="s">
        <v>463</v>
      </c>
      <c r="H1122" s="2" t="s">
        <v>402</v>
      </c>
      <c r="I1122" s="2" t="s">
        <v>464</v>
      </c>
      <c r="J1122" s="6">
        <v>42334</v>
      </c>
      <c r="K1122" s="2">
        <v>820116</v>
      </c>
      <c r="L1122" s="2">
        <v>743351</v>
      </c>
      <c r="M1122" s="2">
        <v>1</v>
      </c>
      <c r="N1122" s="2" t="s">
        <v>368</v>
      </c>
      <c r="P1122" s="2" t="s">
        <v>131</v>
      </c>
      <c r="S1122" s="2" t="s">
        <v>132</v>
      </c>
      <c r="T1122" s="2" t="s">
        <v>133</v>
      </c>
      <c r="U1122" s="2" t="s">
        <v>134</v>
      </c>
      <c r="V1122" s="2">
        <v>30</v>
      </c>
      <c r="Y1122" s="2">
        <f t="shared" si="277"/>
        <v>9.5492965855137211</v>
      </c>
      <c r="AB1122" s="2">
        <v>9.5492965860000005</v>
      </c>
      <c r="AC1122" s="2">
        <f t="shared" si="278"/>
        <v>7.1619724391352906E-3</v>
      </c>
      <c r="AD1122" s="2">
        <v>0.8830619707586822</v>
      </c>
      <c r="AE1122" s="2">
        <f t="shared" si="283"/>
        <v>0.81103848611916629</v>
      </c>
      <c r="AF1122" s="2">
        <v>78</v>
      </c>
      <c r="AG1122" s="4">
        <f t="shared" si="284"/>
        <v>1.2820512820512819</v>
      </c>
      <c r="AH1122" s="4">
        <f t="shared" si="285"/>
        <v>2.0930897681704481</v>
      </c>
      <c r="AI1122" s="5">
        <f t="shared" si="286"/>
        <v>1.0465448840852241</v>
      </c>
      <c r="AJ1122" s="2">
        <f t="shared" si="279"/>
        <v>4.2971834634811738E-2</v>
      </c>
      <c r="AK1122" s="2">
        <f t="shared" si="280"/>
        <v>2.5783100780887046E-2</v>
      </c>
      <c r="AL1122" s="2">
        <v>3</v>
      </c>
      <c r="AM1122" s="2">
        <v>3</v>
      </c>
      <c r="AN1122" s="2">
        <f t="shared" si="281"/>
        <v>4.5</v>
      </c>
      <c r="AO1122" s="2">
        <f t="shared" si="282"/>
        <v>0.89999999999999991</v>
      </c>
      <c r="AP1122" s="2">
        <v>10</v>
      </c>
      <c r="AQ1122" s="2">
        <v>6</v>
      </c>
      <c r="AR1122" s="2">
        <v>0</v>
      </c>
      <c r="AS1122" s="2" t="s">
        <v>78</v>
      </c>
      <c r="AT1122" s="2">
        <v>4</v>
      </c>
      <c r="AW1122" s="2" t="str">
        <f t="shared" si="287"/>
        <v>Arbolitos</v>
      </c>
      <c r="AX1122" s="2" t="str">
        <f t="shared" si="293"/>
        <v>Latizal alto</v>
      </c>
      <c r="AY1122" s="2">
        <v>299</v>
      </c>
      <c r="AZ1122" s="4">
        <f t="shared" si="289"/>
        <v>0.33444816053511706</v>
      </c>
      <c r="BA1122" s="4">
        <v>3.1111496071368818</v>
      </c>
      <c r="BB1122" s="4">
        <f t="shared" si="290"/>
        <v>0.23020340849909454</v>
      </c>
      <c r="BC1122" s="4">
        <f t="shared" si="291"/>
        <v>0.56465156903421154</v>
      </c>
      <c r="BD1122" s="4">
        <f t="shared" si="292"/>
        <v>0.28232578451710577</v>
      </c>
    </row>
    <row r="1123" spans="1:56" x14ac:dyDescent="0.25">
      <c r="A1123" s="2">
        <v>23</v>
      </c>
      <c r="B1123" s="2" t="s">
        <v>122</v>
      </c>
      <c r="C1123" s="2" t="s">
        <v>476</v>
      </c>
      <c r="D1123" s="2" t="s">
        <v>462</v>
      </c>
      <c r="E1123" s="2" t="s">
        <v>58</v>
      </c>
      <c r="F1123" s="2" t="s">
        <v>59</v>
      </c>
      <c r="G1123" s="2" t="s">
        <v>463</v>
      </c>
      <c r="H1123" s="2" t="s">
        <v>402</v>
      </c>
      <c r="I1123" s="2" t="s">
        <v>464</v>
      </c>
      <c r="J1123" s="6">
        <v>42334</v>
      </c>
      <c r="K1123" s="2">
        <v>820116</v>
      </c>
      <c r="L1123" s="2">
        <v>743351</v>
      </c>
      <c r="M1123" s="2">
        <v>1</v>
      </c>
      <c r="N1123" s="2" t="s">
        <v>340</v>
      </c>
      <c r="P1123" s="2" t="s">
        <v>131</v>
      </c>
      <c r="S1123" s="2" t="s">
        <v>132</v>
      </c>
      <c r="T1123" s="2" t="s">
        <v>133</v>
      </c>
      <c r="U1123" s="2" t="s">
        <v>134</v>
      </c>
      <c r="V1123" s="2">
        <v>105</v>
      </c>
      <c r="Y1123" s="2">
        <f t="shared" si="277"/>
        <v>33.422538049298019</v>
      </c>
      <c r="AB1123" s="2">
        <v>33.42253805</v>
      </c>
      <c r="AC1123" s="2">
        <f t="shared" si="278"/>
        <v>8.7734162379407288E-2</v>
      </c>
      <c r="AD1123" s="2">
        <v>0.8830619707586822</v>
      </c>
      <c r="AE1123" s="2">
        <f t="shared" si="283"/>
        <v>9.9352214549597839</v>
      </c>
      <c r="AF1123" s="2">
        <v>78</v>
      </c>
      <c r="AG1123" s="4">
        <f t="shared" si="284"/>
        <v>1.2820512820512819</v>
      </c>
      <c r="AH1123" s="4">
        <f t="shared" si="285"/>
        <v>11.217272737011065</v>
      </c>
      <c r="AI1123" s="5">
        <f t="shared" si="286"/>
        <v>5.6086363685055325</v>
      </c>
      <c r="AJ1123" s="2">
        <f t="shared" si="279"/>
        <v>1.2633719382634649</v>
      </c>
      <c r="AK1123" s="2">
        <f t="shared" si="280"/>
        <v>0.52640497427644373</v>
      </c>
      <c r="AL1123" s="2">
        <v>16</v>
      </c>
      <c r="AM1123" s="2">
        <v>17</v>
      </c>
      <c r="AN1123" s="2">
        <f t="shared" si="281"/>
        <v>136</v>
      </c>
      <c r="AO1123" s="2">
        <f t="shared" si="282"/>
        <v>27.200000000000003</v>
      </c>
      <c r="AP1123" s="2">
        <v>24</v>
      </c>
      <c r="AQ1123" s="2">
        <v>10</v>
      </c>
      <c r="AR1123" s="2">
        <v>0</v>
      </c>
      <c r="AS1123" s="2" t="s">
        <v>68</v>
      </c>
      <c r="AT1123" s="2">
        <v>1</v>
      </c>
      <c r="AW1123" s="2" t="str">
        <f t="shared" si="287"/>
        <v>Arbóreo inferior</v>
      </c>
      <c r="AX1123" s="2" t="str">
        <f>+IF(AB1123&lt;=40,"III",IF(AB1123&lt;=50,"IV",IF(AB1123&lt;=60,"V",IF(AB1123&lt;=70,"VI",IF(AB1123&lt;=80,"VII","VIII")))))</f>
        <v>III</v>
      </c>
      <c r="AY1123" s="2">
        <v>299</v>
      </c>
      <c r="AZ1123" s="4">
        <f t="shared" si="289"/>
        <v>0.33444816053511706</v>
      </c>
      <c r="BA1123" s="4">
        <v>3.1111496071368818</v>
      </c>
      <c r="BB1123" s="4">
        <f t="shared" si="290"/>
        <v>2.8199917541139072</v>
      </c>
      <c r="BC1123" s="4">
        <f t="shared" si="291"/>
        <v>3.1544399146490241</v>
      </c>
      <c r="BD1123" s="4">
        <f t="shared" si="292"/>
        <v>1.577219957324512</v>
      </c>
    </row>
    <row r="1124" spans="1:56" x14ac:dyDescent="0.25">
      <c r="A1124" s="2">
        <v>23</v>
      </c>
      <c r="B1124" s="2" t="s">
        <v>122</v>
      </c>
      <c r="C1124" s="2" t="s">
        <v>476</v>
      </c>
      <c r="D1124" s="2" t="s">
        <v>462</v>
      </c>
      <c r="E1124" s="2" t="s">
        <v>58</v>
      </c>
      <c r="F1124" s="2" t="s">
        <v>59</v>
      </c>
      <c r="G1124" s="2" t="s">
        <v>463</v>
      </c>
      <c r="H1124" s="2" t="s">
        <v>402</v>
      </c>
      <c r="I1124" s="2" t="s">
        <v>464</v>
      </c>
      <c r="J1124" s="6">
        <v>42334</v>
      </c>
      <c r="K1124" s="2">
        <v>820116</v>
      </c>
      <c r="L1124" s="2">
        <v>743351</v>
      </c>
      <c r="M1124" s="2">
        <v>1</v>
      </c>
      <c r="N1124" s="2" t="s">
        <v>388</v>
      </c>
      <c r="P1124" s="2" t="s">
        <v>135</v>
      </c>
      <c r="S1124" s="2" t="s">
        <v>136</v>
      </c>
      <c r="T1124" s="2" t="s">
        <v>137</v>
      </c>
      <c r="U1124" s="2" t="s">
        <v>138</v>
      </c>
      <c r="V1124" s="2">
        <v>50</v>
      </c>
      <c r="Y1124" s="2">
        <f t="shared" si="277"/>
        <v>15.915494309189533</v>
      </c>
      <c r="AB1124" s="2">
        <v>15.91549431</v>
      </c>
      <c r="AC1124" s="2">
        <f t="shared" si="278"/>
        <v>1.9894367886486918E-2</v>
      </c>
      <c r="AD1124" s="2">
        <v>0.8830619707586822</v>
      </c>
      <c r="AE1124" s="2">
        <f t="shared" si="283"/>
        <v>2.2528846836643508</v>
      </c>
      <c r="AF1124" s="2">
        <v>78</v>
      </c>
      <c r="AG1124" s="4">
        <f t="shared" si="284"/>
        <v>1.2820512820512819</v>
      </c>
      <c r="AH1124" s="4">
        <f t="shared" si="285"/>
        <v>3.5349359657156327</v>
      </c>
      <c r="AI1124" s="5">
        <f t="shared" si="286"/>
        <v>1.7674679828578164</v>
      </c>
      <c r="AJ1124" s="2">
        <f t="shared" si="279"/>
        <v>0.1193662073189215</v>
      </c>
      <c r="AK1124" s="2">
        <f t="shared" si="280"/>
        <v>5.3714793293514675E-2</v>
      </c>
      <c r="AL1124" s="2">
        <v>5</v>
      </c>
      <c r="AM1124" s="2">
        <v>4</v>
      </c>
      <c r="AN1124" s="2">
        <f t="shared" si="281"/>
        <v>10</v>
      </c>
      <c r="AO1124" s="2">
        <f t="shared" si="282"/>
        <v>2</v>
      </c>
      <c r="AP1124" s="2">
        <v>10</v>
      </c>
      <c r="AQ1124" s="2">
        <v>4.5</v>
      </c>
      <c r="AR1124" s="2">
        <v>1</v>
      </c>
      <c r="AS1124" s="2" t="s">
        <v>78</v>
      </c>
      <c r="AT1124" s="2">
        <v>5</v>
      </c>
      <c r="AW1124" s="2" t="str">
        <f t="shared" si="287"/>
        <v>Arbolitos</v>
      </c>
      <c r="AX1124" s="2" t="str">
        <f t="shared" ref="AX1124:AX1187" si="294">+IF(AB1124&lt;=2.5,"Brinzal",IF(AB1124&lt;=5,"Latizal bajo",IF(AB1124&lt;=10,"Latizal alto",IF(AB1124&lt;=20,"I",IF(AB1124&lt;=30,"II","III")))))</f>
        <v>I</v>
      </c>
      <c r="AY1124" s="2">
        <v>299</v>
      </c>
      <c r="AZ1124" s="4">
        <f t="shared" si="289"/>
        <v>0.33444816053511706</v>
      </c>
      <c r="BA1124" s="4">
        <v>3.1111496071368818</v>
      </c>
      <c r="BB1124" s="4">
        <f t="shared" si="290"/>
        <v>0.63945391249748473</v>
      </c>
      <c r="BC1124" s="4">
        <f t="shared" si="291"/>
        <v>0.97390207303260179</v>
      </c>
      <c r="BD1124" s="4">
        <f t="shared" si="292"/>
        <v>0.48695103651630089</v>
      </c>
    </row>
    <row r="1125" spans="1:56" x14ac:dyDescent="0.25">
      <c r="A1125" s="2">
        <v>23</v>
      </c>
      <c r="B1125" s="2" t="s">
        <v>122</v>
      </c>
      <c r="C1125" s="2" t="s">
        <v>476</v>
      </c>
      <c r="D1125" s="2" t="s">
        <v>462</v>
      </c>
      <c r="E1125" s="2" t="s">
        <v>58</v>
      </c>
      <c r="F1125" s="2" t="s">
        <v>59</v>
      </c>
      <c r="G1125" s="2" t="s">
        <v>463</v>
      </c>
      <c r="H1125" s="2" t="s">
        <v>402</v>
      </c>
      <c r="I1125" s="2" t="s">
        <v>464</v>
      </c>
      <c r="J1125" s="6">
        <v>42334</v>
      </c>
      <c r="K1125" s="2">
        <v>820116</v>
      </c>
      <c r="L1125" s="2">
        <v>743351</v>
      </c>
      <c r="M1125" s="2">
        <v>2</v>
      </c>
      <c r="N1125" s="2" t="s">
        <v>406</v>
      </c>
      <c r="P1125" s="2" t="s">
        <v>135</v>
      </c>
      <c r="S1125" s="2" t="s">
        <v>136</v>
      </c>
      <c r="T1125" s="2" t="s">
        <v>137</v>
      </c>
      <c r="U1125" s="2" t="s">
        <v>138</v>
      </c>
      <c r="V1125" s="2">
        <v>27</v>
      </c>
      <c r="Y1125" s="2">
        <f t="shared" si="277"/>
        <v>8.5943669269623477</v>
      </c>
      <c r="AB1125" s="2">
        <v>8.5943669269999994</v>
      </c>
      <c r="AC1125" s="2">
        <f t="shared" si="278"/>
        <v>5.8011976756995841E-3</v>
      </c>
      <c r="AD1125" s="2">
        <v>0.8830619707586822</v>
      </c>
      <c r="AE1125" s="2">
        <f t="shared" si="283"/>
        <v>0.6569411737565245</v>
      </c>
      <c r="AF1125" s="2">
        <v>78</v>
      </c>
      <c r="AG1125" s="4">
        <f t="shared" si="284"/>
        <v>1.2820512820512819</v>
      </c>
      <c r="AH1125" s="4">
        <f t="shared" si="285"/>
        <v>1.9389924558078064</v>
      </c>
      <c r="AI1125" s="5">
        <f t="shared" si="286"/>
        <v>0.96949622790390322</v>
      </c>
      <c r="AJ1125" s="2">
        <f t="shared" si="279"/>
        <v>2.0884311632518502E-2</v>
      </c>
      <c r="AK1125" s="2">
        <f t="shared" si="280"/>
        <v>8.7017965135493761E-3</v>
      </c>
      <c r="AL1125" s="2">
        <v>3</v>
      </c>
      <c r="AM1125" s="2">
        <v>3</v>
      </c>
      <c r="AN1125" s="2">
        <f t="shared" si="281"/>
        <v>4.5</v>
      </c>
      <c r="AO1125" s="2">
        <f t="shared" si="282"/>
        <v>0.89999999999999991</v>
      </c>
      <c r="AP1125" s="2">
        <v>6</v>
      </c>
      <c r="AQ1125" s="2">
        <v>2.5</v>
      </c>
      <c r="AR1125" s="2">
        <v>0</v>
      </c>
      <c r="AS1125" s="2" t="s">
        <v>78</v>
      </c>
      <c r="AT1125" s="2">
        <v>4</v>
      </c>
      <c r="AW1125" s="2" t="str">
        <f t="shared" si="287"/>
        <v>Arbolitos</v>
      </c>
      <c r="AX1125" s="2" t="str">
        <f t="shared" si="294"/>
        <v>Latizal alto</v>
      </c>
      <c r="AY1125" s="2">
        <v>299</v>
      </c>
      <c r="AZ1125" s="4">
        <f t="shared" si="289"/>
        <v>0.33444816053511706</v>
      </c>
      <c r="BA1125" s="4">
        <v>3.1111496071368818</v>
      </c>
      <c r="BB1125" s="4">
        <f t="shared" si="290"/>
        <v>0.18646476088426653</v>
      </c>
      <c r="BC1125" s="4">
        <f t="shared" si="291"/>
        <v>0.52091292141938361</v>
      </c>
      <c r="BD1125" s="4">
        <f t="shared" si="292"/>
        <v>0.26045646070969181</v>
      </c>
    </row>
    <row r="1126" spans="1:56" x14ac:dyDescent="0.25">
      <c r="A1126" s="2">
        <v>23</v>
      </c>
      <c r="B1126" s="2" t="s">
        <v>122</v>
      </c>
      <c r="C1126" s="2" t="s">
        <v>476</v>
      </c>
      <c r="D1126" s="2" t="s">
        <v>462</v>
      </c>
      <c r="E1126" s="2" t="s">
        <v>58</v>
      </c>
      <c r="F1126" s="2" t="s">
        <v>59</v>
      </c>
      <c r="G1126" s="2" t="s">
        <v>463</v>
      </c>
      <c r="H1126" s="2" t="s">
        <v>402</v>
      </c>
      <c r="I1126" s="2" t="s">
        <v>464</v>
      </c>
      <c r="J1126" s="6">
        <v>42334</v>
      </c>
      <c r="K1126" s="2">
        <v>820116</v>
      </c>
      <c r="L1126" s="2">
        <v>743351</v>
      </c>
      <c r="M1126" s="2">
        <v>4</v>
      </c>
      <c r="N1126" s="2" t="s">
        <v>289</v>
      </c>
      <c r="O1126" s="2" t="s">
        <v>69</v>
      </c>
      <c r="P1126" s="2" t="s">
        <v>135</v>
      </c>
      <c r="S1126" s="2" t="s">
        <v>136</v>
      </c>
      <c r="T1126" s="2" t="s">
        <v>139</v>
      </c>
      <c r="U1126" s="2" t="s">
        <v>138</v>
      </c>
      <c r="V1126" s="2">
        <v>38</v>
      </c>
      <c r="Y1126" s="2">
        <f t="shared" si="277"/>
        <v>12.095775674984045</v>
      </c>
      <c r="AB1126" s="2">
        <v>12.09577567</v>
      </c>
      <c r="AC1126" s="2">
        <f t="shared" si="278"/>
        <v>1.1490986891234841E-2</v>
      </c>
      <c r="AD1126" s="2">
        <v>0.8830619707586822</v>
      </c>
      <c r="AE1126" s="2">
        <f t="shared" si="283"/>
        <v>1.3012661932845286</v>
      </c>
      <c r="AF1126" s="2">
        <v>78</v>
      </c>
      <c r="AG1126" s="4">
        <f t="shared" si="284"/>
        <v>1.2820512820512819</v>
      </c>
      <c r="AH1126" s="4">
        <f t="shared" si="285"/>
        <v>2.5833174753358108</v>
      </c>
      <c r="AI1126" s="5">
        <f t="shared" si="286"/>
        <v>1.2916587376679054</v>
      </c>
      <c r="AJ1126" s="2">
        <f t="shared" si="279"/>
        <v>8.2735105616890847E-2</v>
      </c>
      <c r="AK1126" s="2">
        <f t="shared" si="280"/>
        <v>7.5840513482149957E-2</v>
      </c>
      <c r="AL1126" s="2">
        <v>2</v>
      </c>
      <c r="AM1126" s="2">
        <v>1.5</v>
      </c>
      <c r="AN1126" s="2">
        <f t="shared" si="281"/>
        <v>1.5</v>
      </c>
      <c r="AO1126" s="2">
        <f t="shared" si="282"/>
        <v>0.3</v>
      </c>
      <c r="AP1126" s="2">
        <v>12</v>
      </c>
      <c r="AQ1126" s="2">
        <v>11</v>
      </c>
      <c r="AR1126" s="2">
        <v>0</v>
      </c>
      <c r="AS1126" s="2" t="s">
        <v>68</v>
      </c>
      <c r="AT1126" s="2">
        <v>1</v>
      </c>
      <c r="AW1126" s="2" t="str">
        <f t="shared" si="287"/>
        <v>Arbolitos</v>
      </c>
      <c r="AX1126" s="2" t="str">
        <f t="shared" si="294"/>
        <v>I</v>
      </c>
      <c r="AY1126" s="2">
        <v>299</v>
      </c>
      <c r="AZ1126" s="4">
        <f t="shared" si="289"/>
        <v>0.33444816053511706</v>
      </c>
      <c r="BA1126" s="4">
        <v>3.1111496071368818</v>
      </c>
      <c r="BB1126" s="4">
        <f t="shared" si="290"/>
        <v>0.36934857985854713</v>
      </c>
      <c r="BC1126" s="4">
        <f t="shared" si="291"/>
        <v>0.70379674039366424</v>
      </c>
      <c r="BD1126" s="4">
        <f t="shared" si="292"/>
        <v>0.35189837019683212</v>
      </c>
    </row>
    <row r="1127" spans="1:56" x14ac:dyDescent="0.25">
      <c r="A1127" s="2">
        <v>23</v>
      </c>
      <c r="B1127" s="2" t="s">
        <v>122</v>
      </c>
      <c r="C1127" s="2" t="s">
        <v>476</v>
      </c>
      <c r="D1127" s="2" t="s">
        <v>462</v>
      </c>
      <c r="E1127" s="2" t="s">
        <v>58</v>
      </c>
      <c r="F1127" s="2" t="s">
        <v>59</v>
      </c>
      <c r="G1127" s="2" t="s">
        <v>463</v>
      </c>
      <c r="H1127" s="2" t="s">
        <v>402</v>
      </c>
      <c r="I1127" s="2" t="s">
        <v>464</v>
      </c>
      <c r="J1127" s="6">
        <v>42334</v>
      </c>
      <c r="K1127" s="2">
        <v>820116</v>
      </c>
      <c r="L1127" s="2">
        <v>743351</v>
      </c>
      <c r="M1127" s="2">
        <v>3</v>
      </c>
      <c r="N1127" s="2" t="s">
        <v>405</v>
      </c>
      <c r="P1127" s="2" t="s">
        <v>102</v>
      </c>
      <c r="S1127" s="2" t="s">
        <v>442</v>
      </c>
      <c r="T1127" s="2" t="s">
        <v>443</v>
      </c>
      <c r="U1127" s="2" t="s">
        <v>444</v>
      </c>
      <c r="V1127" s="2">
        <v>62</v>
      </c>
      <c r="Y1127" s="2">
        <f t="shared" si="277"/>
        <v>19.735212943395023</v>
      </c>
      <c r="AB1127" s="2">
        <v>19.73521294</v>
      </c>
      <c r="AC1127" s="2">
        <f t="shared" si="278"/>
        <v>3.0589580062262284E-2</v>
      </c>
      <c r="AD1127" s="2">
        <v>0.8830619707586822</v>
      </c>
      <c r="AE1127" s="2">
        <f t="shared" si="283"/>
        <v>3.4640354896023053</v>
      </c>
      <c r="AF1127" s="2">
        <v>78</v>
      </c>
      <c r="AG1127" s="4">
        <f t="shared" si="284"/>
        <v>1.2820512820512819</v>
      </c>
      <c r="AH1127" s="4">
        <f t="shared" si="285"/>
        <v>4.7460867716535873</v>
      </c>
      <c r="AI1127" s="5">
        <f t="shared" si="286"/>
        <v>2.3730433858267936</v>
      </c>
      <c r="AJ1127" s="2">
        <f t="shared" si="279"/>
        <v>0.14682998429885896</v>
      </c>
      <c r="AK1127" s="2">
        <f t="shared" si="280"/>
        <v>8.2591866168108166E-2</v>
      </c>
      <c r="AL1127" s="2">
        <v>7</v>
      </c>
      <c r="AM1127" s="2">
        <v>6</v>
      </c>
      <c r="AN1127" s="2">
        <f t="shared" si="281"/>
        <v>21</v>
      </c>
      <c r="AO1127" s="2">
        <f t="shared" si="282"/>
        <v>4.2</v>
      </c>
      <c r="AP1127" s="2">
        <v>8</v>
      </c>
      <c r="AQ1127" s="2">
        <v>4.5</v>
      </c>
      <c r="AR1127" s="2">
        <v>0</v>
      </c>
      <c r="AS1127" s="2" t="s">
        <v>78</v>
      </c>
      <c r="AT1127" s="2">
        <v>4</v>
      </c>
      <c r="AW1127" s="2" t="str">
        <f t="shared" si="287"/>
        <v>Arbolitos</v>
      </c>
      <c r="AX1127" s="2" t="str">
        <f t="shared" si="294"/>
        <v>I</v>
      </c>
      <c r="AY1127" s="2">
        <v>299</v>
      </c>
      <c r="AZ1127" s="4">
        <f t="shared" si="289"/>
        <v>0.33444816053511706</v>
      </c>
      <c r="BA1127" s="4">
        <v>3.1111496071368818</v>
      </c>
      <c r="BB1127" s="4">
        <f t="shared" si="290"/>
        <v>0.98322433585613256</v>
      </c>
      <c r="BC1127" s="4">
        <f t="shared" si="291"/>
        <v>1.3176724963912496</v>
      </c>
      <c r="BD1127" s="4">
        <f t="shared" si="292"/>
        <v>0.65883624819562481</v>
      </c>
    </row>
    <row r="1128" spans="1:56" x14ac:dyDescent="0.25">
      <c r="A1128" s="2">
        <v>23</v>
      </c>
      <c r="B1128" s="2" t="s">
        <v>122</v>
      </c>
      <c r="C1128" s="2" t="s">
        <v>476</v>
      </c>
      <c r="D1128" s="2" t="s">
        <v>462</v>
      </c>
      <c r="E1128" s="2" t="s">
        <v>58</v>
      </c>
      <c r="F1128" s="2" t="s">
        <v>59</v>
      </c>
      <c r="G1128" s="2" t="s">
        <v>463</v>
      </c>
      <c r="H1128" s="2" t="s">
        <v>402</v>
      </c>
      <c r="I1128" s="2" t="s">
        <v>464</v>
      </c>
      <c r="J1128" s="6">
        <v>42334</v>
      </c>
      <c r="K1128" s="2">
        <v>820116</v>
      </c>
      <c r="L1128" s="2">
        <v>743351</v>
      </c>
      <c r="M1128" s="2">
        <v>3</v>
      </c>
      <c r="N1128" s="2" t="s">
        <v>478</v>
      </c>
      <c r="P1128" s="2" t="s">
        <v>102</v>
      </c>
      <c r="S1128" s="2" t="s">
        <v>442</v>
      </c>
      <c r="T1128" s="2" t="s">
        <v>443</v>
      </c>
      <c r="U1128" s="2" t="s">
        <v>444</v>
      </c>
      <c r="V1128" s="2">
        <v>14</v>
      </c>
      <c r="Y1128" s="2">
        <f t="shared" si="277"/>
        <v>4.45633840657307</v>
      </c>
      <c r="AB1128" s="2">
        <v>4.4563384069999996</v>
      </c>
      <c r="AC1128" s="2">
        <f t="shared" si="278"/>
        <v>1.5597184423005749E-3</v>
      </c>
      <c r="AD1128" s="2">
        <v>0.8830619707586822</v>
      </c>
      <c r="AE1128" s="2">
        <f t="shared" si="283"/>
        <v>0.17662615919928515</v>
      </c>
      <c r="AF1128" s="2">
        <v>78</v>
      </c>
      <c r="AG1128" s="4">
        <f t="shared" si="284"/>
        <v>1.2820512820512819</v>
      </c>
      <c r="AH1128" s="4">
        <f t="shared" si="285"/>
        <v>1.458677441250567</v>
      </c>
      <c r="AI1128" s="5">
        <f t="shared" si="286"/>
        <v>0.72933872062528349</v>
      </c>
      <c r="AJ1128" s="2">
        <f t="shared" si="279"/>
        <v>2.8074931961410352E-3</v>
      </c>
      <c r="AK1128" s="2">
        <f t="shared" si="280"/>
        <v>1.4037465980705176E-3</v>
      </c>
      <c r="AL1128" s="2">
        <v>2</v>
      </c>
      <c r="AM1128" s="2">
        <v>2</v>
      </c>
      <c r="AN1128" s="2">
        <f t="shared" si="281"/>
        <v>2</v>
      </c>
      <c r="AO1128" s="2">
        <f t="shared" si="282"/>
        <v>0.4</v>
      </c>
      <c r="AP1128" s="2">
        <v>3</v>
      </c>
      <c r="AQ1128" s="2">
        <v>1.5</v>
      </c>
      <c r="AR1128" s="2">
        <v>0</v>
      </c>
      <c r="AS1128" s="2" t="s">
        <v>78</v>
      </c>
      <c r="AT1128" s="2">
        <v>4</v>
      </c>
      <c r="AW1128" s="2" t="str">
        <f t="shared" si="287"/>
        <v>Arbustivo</v>
      </c>
      <c r="AX1128" s="2" t="str">
        <f t="shared" si="294"/>
        <v>Latizal bajo</v>
      </c>
      <c r="AY1128" s="2">
        <v>299</v>
      </c>
      <c r="AZ1128" s="4">
        <f t="shared" si="289"/>
        <v>0.33444816053511706</v>
      </c>
      <c r="BA1128" s="4">
        <v>3.1111496071368818</v>
      </c>
      <c r="BB1128" s="4">
        <f t="shared" si="290"/>
        <v>5.0133186739802826E-2</v>
      </c>
      <c r="BC1128" s="4">
        <f t="shared" si="291"/>
        <v>0.38458134727491988</v>
      </c>
      <c r="BD1128" s="4">
        <f t="shared" si="292"/>
        <v>0.19229067363745994</v>
      </c>
    </row>
    <row r="1129" spans="1:56" x14ac:dyDescent="0.25">
      <c r="A1129" s="2">
        <v>23</v>
      </c>
      <c r="B1129" s="2" t="s">
        <v>122</v>
      </c>
      <c r="C1129" s="2" t="s">
        <v>476</v>
      </c>
      <c r="D1129" s="2" t="s">
        <v>462</v>
      </c>
      <c r="E1129" s="2" t="s">
        <v>58</v>
      </c>
      <c r="F1129" s="2" t="s">
        <v>59</v>
      </c>
      <c r="G1129" s="2" t="s">
        <v>463</v>
      </c>
      <c r="H1129" s="2" t="s">
        <v>402</v>
      </c>
      <c r="I1129" s="2" t="s">
        <v>464</v>
      </c>
      <c r="J1129" s="6">
        <v>42334</v>
      </c>
      <c r="K1129" s="2">
        <v>820116</v>
      </c>
      <c r="L1129" s="2">
        <v>743351</v>
      </c>
      <c r="M1129" s="2">
        <v>3</v>
      </c>
      <c r="N1129" s="2" t="s">
        <v>479</v>
      </c>
      <c r="P1129" s="2" t="s">
        <v>70</v>
      </c>
      <c r="S1129" s="2" t="s">
        <v>71</v>
      </c>
      <c r="T1129" s="2" t="s">
        <v>72</v>
      </c>
      <c r="U1129" s="2" t="s">
        <v>73</v>
      </c>
      <c r="V1129" s="2">
        <v>24</v>
      </c>
      <c r="Y1129" s="2">
        <f t="shared" si="277"/>
        <v>7.6394372684109761</v>
      </c>
      <c r="AB1129" s="2">
        <v>7.639437268</v>
      </c>
      <c r="AC1129" s="2">
        <f t="shared" si="278"/>
        <v>4.5836623610465846E-3</v>
      </c>
      <c r="AD1129" s="2">
        <v>0.8830619707586822</v>
      </c>
      <c r="AE1129" s="2">
        <f t="shared" si="283"/>
        <v>0.51906463111626622</v>
      </c>
      <c r="AF1129" s="2">
        <v>78</v>
      </c>
      <c r="AG1129" s="4">
        <f t="shared" si="284"/>
        <v>1.2820512820512819</v>
      </c>
      <c r="AH1129" s="4">
        <f t="shared" si="285"/>
        <v>1.801115913167548</v>
      </c>
      <c r="AI1129" s="5">
        <f t="shared" si="286"/>
        <v>0.90055795658377402</v>
      </c>
      <c r="AJ1129" s="2">
        <f t="shared" si="279"/>
        <v>1.6501184499767705E-2</v>
      </c>
      <c r="AK1129" s="2">
        <f t="shared" si="280"/>
        <v>2.7501974166279507E-3</v>
      </c>
      <c r="AL1129" s="2">
        <v>4</v>
      </c>
      <c r="AM1129" s="2">
        <v>5</v>
      </c>
      <c r="AN1129" s="2">
        <f t="shared" si="281"/>
        <v>10</v>
      </c>
      <c r="AO1129" s="2">
        <f t="shared" si="282"/>
        <v>2</v>
      </c>
      <c r="AP1129" s="2">
        <v>6</v>
      </c>
      <c r="AQ1129" s="2">
        <v>1</v>
      </c>
      <c r="AR1129" s="2">
        <v>0</v>
      </c>
      <c r="AS1129" s="2" t="s">
        <v>79</v>
      </c>
      <c r="AT1129" s="2">
        <v>3</v>
      </c>
      <c r="AW1129" s="2" t="str">
        <f t="shared" si="287"/>
        <v>Arbolitos</v>
      </c>
      <c r="AX1129" s="2" t="str">
        <f t="shared" si="294"/>
        <v>Latizal alto</v>
      </c>
      <c r="AY1129" s="2">
        <v>299</v>
      </c>
      <c r="AZ1129" s="4">
        <f t="shared" si="289"/>
        <v>0.33444816053511706</v>
      </c>
      <c r="BA1129" s="4">
        <v>3.1111496071368818</v>
      </c>
      <c r="BB1129" s="4">
        <f t="shared" si="290"/>
        <v>0.14733018143942045</v>
      </c>
      <c r="BC1129" s="4">
        <f t="shared" si="291"/>
        <v>0.48177834197453751</v>
      </c>
      <c r="BD1129" s="4">
        <f t="shared" si="292"/>
        <v>0.24088917098726875</v>
      </c>
    </row>
    <row r="1130" spans="1:56" x14ac:dyDescent="0.25">
      <c r="A1130" s="2">
        <v>23</v>
      </c>
      <c r="B1130" s="2" t="s">
        <v>122</v>
      </c>
      <c r="C1130" s="2" t="s">
        <v>476</v>
      </c>
      <c r="D1130" s="2" t="s">
        <v>462</v>
      </c>
      <c r="E1130" s="2" t="s">
        <v>58</v>
      </c>
      <c r="F1130" s="2" t="s">
        <v>59</v>
      </c>
      <c r="G1130" s="2" t="s">
        <v>463</v>
      </c>
      <c r="H1130" s="2" t="s">
        <v>402</v>
      </c>
      <c r="I1130" s="2" t="s">
        <v>464</v>
      </c>
      <c r="J1130" s="6">
        <v>42334</v>
      </c>
      <c r="K1130" s="2">
        <v>820116</v>
      </c>
      <c r="L1130" s="2">
        <v>743351</v>
      </c>
      <c r="M1130" s="2">
        <v>5</v>
      </c>
      <c r="N1130" s="2" t="s">
        <v>283</v>
      </c>
      <c r="P1130" s="2" t="s">
        <v>70</v>
      </c>
      <c r="S1130" s="2" t="s">
        <v>71</v>
      </c>
      <c r="T1130" s="2" t="s">
        <v>72</v>
      </c>
      <c r="U1130" s="2" t="s">
        <v>73</v>
      </c>
      <c r="V1130" s="2">
        <v>17</v>
      </c>
      <c r="Y1130" s="2">
        <f t="shared" si="277"/>
        <v>5.4112680651244416</v>
      </c>
      <c r="AB1130" s="2">
        <v>5.4112680649999998</v>
      </c>
      <c r="AC1130" s="2">
        <f t="shared" si="278"/>
        <v>2.2997889276778877E-3</v>
      </c>
      <c r="AD1130" s="2">
        <v>0.8830619707586822</v>
      </c>
      <c r="AE1130" s="2">
        <f t="shared" si="283"/>
        <v>0.26043346943159895</v>
      </c>
      <c r="AF1130" s="2">
        <v>78</v>
      </c>
      <c r="AG1130" s="4">
        <f t="shared" si="284"/>
        <v>1.2820512820512819</v>
      </c>
      <c r="AH1130" s="4">
        <f t="shared" si="285"/>
        <v>1.5424847514828808</v>
      </c>
      <c r="AI1130" s="5">
        <f t="shared" si="286"/>
        <v>0.77124237574144039</v>
      </c>
      <c r="AJ1130" s="2">
        <f t="shared" si="279"/>
        <v>6.8993667830336636E-3</v>
      </c>
      <c r="AK1130" s="2">
        <f t="shared" si="280"/>
        <v>1.3798733566067326E-3</v>
      </c>
      <c r="AL1130" s="2">
        <v>4</v>
      </c>
      <c r="AM1130" s="2">
        <v>4</v>
      </c>
      <c r="AN1130" s="2">
        <f t="shared" si="281"/>
        <v>8</v>
      </c>
      <c r="AO1130" s="2">
        <f t="shared" si="282"/>
        <v>1.6</v>
      </c>
      <c r="AP1130" s="2">
        <v>5</v>
      </c>
      <c r="AQ1130" s="2">
        <v>1</v>
      </c>
      <c r="AR1130" s="2">
        <v>0</v>
      </c>
      <c r="AS1130" s="2" t="s">
        <v>79</v>
      </c>
      <c r="AT1130" s="2">
        <v>3</v>
      </c>
      <c r="AW1130" s="2" t="str">
        <f t="shared" si="287"/>
        <v>Arbustivo</v>
      </c>
      <c r="AX1130" s="2" t="str">
        <f t="shared" si="294"/>
        <v>Latizal alto</v>
      </c>
      <c r="AY1130" s="2">
        <v>299</v>
      </c>
      <c r="AZ1130" s="4">
        <f t="shared" si="289"/>
        <v>0.33444816053511706</v>
      </c>
      <c r="BA1130" s="4">
        <v>3.1111496071368818</v>
      </c>
      <c r="BB1130" s="4">
        <f t="shared" si="290"/>
        <v>7.3920872284709241E-2</v>
      </c>
      <c r="BC1130" s="4">
        <f t="shared" si="291"/>
        <v>0.40836903281982628</v>
      </c>
      <c r="BD1130" s="4">
        <f t="shared" si="292"/>
        <v>0.20418451640991314</v>
      </c>
    </row>
    <row r="1131" spans="1:56" x14ac:dyDescent="0.25">
      <c r="A1131" s="2">
        <v>23</v>
      </c>
      <c r="B1131" s="2" t="s">
        <v>122</v>
      </c>
      <c r="C1131" s="2" t="s">
        <v>476</v>
      </c>
      <c r="D1131" s="2" t="s">
        <v>462</v>
      </c>
      <c r="E1131" s="2" t="s">
        <v>58</v>
      </c>
      <c r="F1131" s="2" t="s">
        <v>59</v>
      </c>
      <c r="G1131" s="2" t="s">
        <v>463</v>
      </c>
      <c r="H1131" s="2" t="s">
        <v>402</v>
      </c>
      <c r="I1131" s="2" t="s">
        <v>464</v>
      </c>
      <c r="J1131" s="6">
        <v>42334</v>
      </c>
      <c r="K1131" s="2">
        <v>820116</v>
      </c>
      <c r="L1131" s="2">
        <v>743351</v>
      </c>
      <c r="M1131" s="2">
        <v>2</v>
      </c>
      <c r="N1131" s="2" t="s">
        <v>279</v>
      </c>
      <c r="P1131" s="2" t="s">
        <v>74</v>
      </c>
      <c r="S1131" s="2" t="s">
        <v>75</v>
      </c>
      <c r="T1131" s="2" t="s">
        <v>76</v>
      </c>
      <c r="U1131" s="2" t="s">
        <v>77</v>
      </c>
      <c r="V1131" s="2">
        <v>14</v>
      </c>
      <c r="Y1131" s="2">
        <f t="shared" si="277"/>
        <v>4.45633840657307</v>
      </c>
      <c r="AB1131" s="2">
        <v>4.4563384069999996</v>
      </c>
      <c r="AC1131" s="2">
        <f t="shared" si="278"/>
        <v>1.5597184423005749E-3</v>
      </c>
      <c r="AD1131" s="2">
        <v>0.8830619707586822</v>
      </c>
      <c r="AE1131" s="2">
        <f t="shared" si="283"/>
        <v>0.17662615919928515</v>
      </c>
      <c r="AF1131" s="2">
        <v>78</v>
      </c>
      <c r="AG1131" s="4">
        <f t="shared" si="284"/>
        <v>1.2820512820512819</v>
      </c>
      <c r="AH1131" s="4">
        <f t="shared" si="285"/>
        <v>1.458677441250567</v>
      </c>
      <c r="AI1131" s="5">
        <f t="shared" si="286"/>
        <v>0.72933872062528349</v>
      </c>
      <c r="AJ1131" s="2">
        <f t="shared" si="279"/>
        <v>3.7433242615213798E-3</v>
      </c>
      <c r="AK1131" s="2">
        <f t="shared" si="280"/>
        <v>0</v>
      </c>
      <c r="AL1131" s="2">
        <v>2</v>
      </c>
      <c r="AM1131" s="2">
        <v>3</v>
      </c>
      <c r="AN1131" s="2">
        <f t="shared" si="281"/>
        <v>3</v>
      </c>
      <c r="AO1131" s="2">
        <f t="shared" si="282"/>
        <v>0.6</v>
      </c>
      <c r="AP1131" s="2">
        <v>4</v>
      </c>
      <c r="AQ1131" s="2">
        <v>0</v>
      </c>
      <c r="AR1131" s="2">
        <v>5</v>
      </c>
      <c r="AS1131" s="2" t="s">
        <v>78</v>
      </c>
      <c r="AT1131" s="2">
        <v>4</v>
      </c>
      <c r="AW1131" s="2" t="str">
        <f t="shared" si="287"/>
        <v>Arbustivo</v>
      </c>
      <c r="AX1131" s="2" t="str">
        <f t="shared" si="294"/>
        <v>Latizal bajo</v>
      </c>
      <c r="AY1131" s="2">
        <v>299</v>
      </c>
      <c r="AZ1131" s="4">
        <f t="shared" si="289"/>
        <v>0.33444816053511706</v>
      </c>
      <c r="BA1131" s="4">
        <v>3.1111496071368818</v>
      </c>
      <c r="BB1131" s="4">
        <f t="shared" si="290"/>
        <v>5.0133186739802826E-2</v>
      </c>
      <c r="BC1131" s="4">
        <f t="shared" si="291"/>
        <v>0.38458134727491988</v>
      </c>
      <c r="BD1131" s="4">
        <f t="shared" si="292"/>
        <v>0.19229067363745994</v>
      </c>
    </row>
    <row r="1132" spans="1:56" x14ac:dyDescent="0.25">
      <c r="A1132" s="2">
        <v>23</v>
      </c>
      <c r="B1132" s="2" t="s">
        <v>122</v>
      </c>
      <c r="C1132" s="2" t="s">
        <v>476</v>
      </c>
      <c r="D1132" s="2" t="s">
        <v>462</v>
      </c>
      <c r="E1132" s="2" t="s">
        <v>58</v>
      </c>
      <c r="F1132" s="2" t="s">
        <v>59</v>
      </c>
      <c r="G1132" s="2" t="s">
        <v>463</v>
      </c>
      <c r="H1132" s="2" t="s">
        <v>402</v>
      </c>
      <c r="I1132" s="2" t="s">
        <v>464</v>
      </c>
      <c r="J1132" s="6">
        <v>42334</v>
      </c>
      <c r="K1132" s="2">
        <v>820116</v>
      </c>
      <c r="L1132" s="2">
        <v>743351</v>
      </c>
      <c r="M1132" s="2">
        <v>2</v>
      </c>
      <c r="N1132" s="2" t="s">
        <v>316</v>
      </c>
      <c r="P1132" s="2" t="s">
        <v>86</v>
      </c>
      <c r="S1132" s="2" t="s">
        <v>87</v>
      </c>
      <c r="T1132" s="2" t="s">
        <v>88</v>
      </c>
      <c r="U1132" s="2" t="s">
        <v>89</v>
      </c>
      <c r="V1132" s="2">
        <v>26</v>
      </c>
      <c r="Y1132" s="2">
        <f t="shared" si="277"/>
        <v>8.2760570407785572</v>
      </c>
      <c r="AB1132" s="2">
        <v>8.2760570409999996</v>
      </c>
      <c r="AC1132" s="2">
        <f t="shared" si="278"/>
        <v>5.3794370765060618E-3</v>
      </c>
      <c r="AD1132" s="2">
        <v>0.8830619707586822</v>
      </c>
      <c r="AE1132" s="2">
        <f t="shared" si="283"/>
        <v>0.60918001846284031</v>
      </c>
      <c r="AF1132" s="2">
        <v>78</v>
      </c>
      <c r="AG1132" s="4">
        <f t="shared" si="284"/>
        <v>1.2820512820512819</v>
      </c>
      <c r="AH1132" s="4">
        <f t="shared" si="285"/>
        <v>1.8912313005141224</v>
      </c>
      <c r="AI1132" s="5">
        <f t="shared" si="286"/>
        <v>0.94561565025706118</v>
      </c>
      <c r="AJ1132" s="2">
        <f t="shared" si="279"/>
        <v>2.2593635721325462E-2</v>
      </c>
      <c r="AK1132" s="2">
        <f t="shared" si="280"/>
        <v>9.6829867377109108E-3</v>
      </c>
      <c r="AL1132" s="2">
        <v>5</v>
      </c>
      <c r="AM1132" s="2">
        <v>4</v>
      </c>
      <c r="AN1132" s="2">
        <f t="shared" si="281"/>
        <v>10</v>
      </c>
      <c r="AO1132" s="2">
        <f t="shared" si="282"/>
        <v>2</v>
      </c>
      <c r="AP1132" s="2">
        <v>7</v>
      </c>
      <c r="AQ1132" s="2">
        <v>3</v>
      </c>
      <c r="AR1132" s="2">
        <v>0</v>
      </c>
      <c r="AS1132" s="2" t="s">
        <v>78</v>
      </c>
      <c r="AT1132" s="2">
        <v>3</v>
      </c>
      <c r="AW1132" s="2" t="str">
        <f t="shared" si="287"/>
        <v>Arbolitos</v>
      </c>
      <c r="AX1132" s="2" t="str">
        <f t="shared" si="294"/>
        <v>Latizal alto</v>
      </c>
      <c r="AY1132" s="2">
        <v>299</v>
      </c>
      <c r="AZ1132" s="4">
        <f t="shared" si="289"/>
        <v>0.33444816053511706</v>
      </c>
      <c r="BA1132" s="4">
        <v>3.1111496071368818</v>
      </c>
      <c r="BB1132" s="4">
        <f t="shared" si="290"/>
        <v>0.17290833793931987</v>
      </c>
      <c r="BC1132" s="4">
        <f t="shared" si="291"/>
        <v>0.50735649847443698</v>
      </c>
      <c r="BD1132" s="4">
        <f t="shared" si="292"/>
        <v>0.25367824923721849</v>
      </c>
    </row>
    <row r="1133" spans="1:56" x14ac:dyDescent="0.25">
      <c r="A1133" s="2">
        <v>23</v>
      </c>
      <c r="B1133" s="2" t="s">
        <v>122</v>
      </c>
      <c r="C1133" s="2" t="s">
        <v>476</v>
      </c>
      <c r="D1133" s="2" t="s">
        <v>462</v>
      </c>
      <c r="E1133" s="2" t="s">
        <v>58</v>
      </c>
      <c r="F1133" s="2" t="s">
        <v>59</v>
      </c>
      <c r="G1133" s="2" t="s">
        <v>463</v>
      </c>
      <c r="H1133" s="2" t="s">
        <v>402</v>
      </c>
      <c r="I1133" s="2" t="s">
        <v>464</v>
      </c>
      <c r="J1133" s="6">
        <v>42334</v>
      </c>
      <c r="K1133" s="2">
        <v>820116</v>
      </c>
      <c r="L1133" s="2">
        <v>743351</v>
      </c>
      <c r="M1133" s="2">
        <v>3</v>
      </c>
      <c r="N1133" s="2" t="s">
        <v>243</v>
      </c>
      <c r="P1133" s="2" t="s">
        <v>86</v>
      </c>
      <c r="S1133" s="2" t="s">
        <v>87</v>
      </c>
      <c r="T1133" s="2" t="s">
        <v>88</v>
      </c>
      <c r="U1133" s="2" t="s">
        <v>89</v>
      </c>
      <c r="V1133" s="2">
        <v>20</v>
      </c>
      <c r="Y1133" s="2">
        <f t="shared" si="277"/>
        <v>6.366197723675814</v>
      </c>
      <c r="AB1133" s="2">
        <v>6.3661977240000001</v>
      </c>
      <c r="AC1133" s="2">
        <f t="shared" si="278"/>
        <v>3.1830988618379067E-3</v>
      </c>
      <c r="AD1133" s="2">
        <v>0.8830619707586822</v>
      </c>
      <c r="AE1133" s="2">
        <f t="shared" si="283"/>
        <v>0.3604615493862961</v>
      </c>
      <c r="AF1133" s="2">
        <v>78</v>
      </c>
      <c r="AG1133" s="4">
        <f t="shared" si="284"/>
        <v>1.2820512820512819</v>
      </c>
      <c r="AH1133" s="4">
        <f t="shared" si="285"/>
        <v>1.6425128314375781</v>
      </c>
      <c r="AI1133" s="5">
        <f t="shared" si="286"/>
        <v>0.82125641571878905</v>
      </c>
      <c r="AJ1133" s="2">
        <f t="shared" si="279"/>
        <v>9.5492965855137196E-3</v>
      </c>
      <c r="AK1133" s="2">
        <f t="shared" si="280"/>
        <v>5.7295779513082314E-3</v>
      </c>
      <c r="AL1133" s="2">
        <v>3</v>
      </c>
      <c r="AM1133" s="2">
        <v>2</v>
      </c>
      <c r="AN1133" s="2">
        <f t="shared" si="281"/>
        <v>3</v>
      </c>
      <c r="AO1133" s="2">
        <f t="shared" si="282"/>
        <v>0.6</v>
      </c>
      <c r="AP1133" s="2">
        <v>5</v>
      </c>
      <c r="AQ1133" s="2">
        <v>3</v>
      </c>
      <c r="AR1133" s="2">
        <v>1</v>
      </c>
      <c r="AS1133" s="2" t="s">
        <v>79</v>
      </c>
      <c r="AT1133" s="2">
        <v>5</v>
      </c>
      <c r="AW1133" s="2" t="str">
        <f t="shared" si="287"/>
        <v>Arbustivo</v>
      </c>
      <c r="AX1133" s="2" t="str">
        <f t="shared" si="294"/>
        <v>Latizal alto</v>
      </c>
      <c r="AY1133" s="2">
        <v>299</v>
      </c>
      <c r="AZ1133" s="4">
        <f t="shared" si="289"/>
        <v>0.33444816053511706</v>
      </c>
      <c r="BA1133" s="4">
        <v>3.1111496071368818</v>
      </c>
      <c r="BB1133" s="4">
        <f t="shared" si="290"/>
        <v>0.10231262599959756</v>
      </c>
      <c r="BC1133" s="4">
        <f t="shared" si="291"/>
        <v>0.43676078653471462</v>
      </c>
      <c r="BD1133" s="4">
        <f t="shared" si="292"/>
        <v>0.21838039326735731</v>
      </c>
    </row>
    <row r="1134" spans="1:56" x14ac:dyDescent="0.25">
      <c r="A1134" s="2">
        <v>23</v>
      </c>
      <c r="B1134" s="2" t="s">
        <v>122</v>
      </c>
      <c r="C1134" s="2" t="s">
        <v>476</v>
      </c>
      <c r="D1134" s="2" t="s">
        <v>462</v>
      </c>
      <c r="E1134" s="2" t="s">
        <v>58</v>
      </c>
      <c r="F1134" s="2" t="s">
        <v>59</v>
      </c>
      <c r="G1134" s="2" t="s">
        <v>463</v>
      </c>
      <c r="H1134" s="2" t="s">
        <v>402</v>
      </c>
      <c r="I1134" s="2" t="s">
        <v>464</v>
      </c>
      <c r="J1134" s="6">
        <v>42334</v>
      </c>
      <c r="K1134" s="2">
        <v>820116</v>
      </c>
      <c r="L1134" s="2">
        <v>743351</v>
      </c>
      <c r="M1134" s="2">
        <v>3</v>
      </c>
      <c r="N1134" s="2" t="s">
        <v>226</v>
      </c>
      <c r="P1134" s="2" t="s">
        <v>86</v>
      </c>
      <c r="S1134" s="2" t="s">
        <v>87</v>
      </c>
      <c r="T1134" s="2" t="s">
        <v>88</v>
      </c>
      <c r="U1134" s="2" t="s">
        <v>89</v>
      </c>
      <c r="V1134" s="2">
        <v>19</v>
      </c>
      <c r="Y1134" s="2">
        <f t="shared" si="277"/>
        <v>6.0478878374920226</v>
      </c>
      <c r="AB1134" s="2">
        <v>6.0478878370000002</v>
      </c>
      <c r="AC1134" s="2">
        <f t="shared" si="278"/>
        <v>2.8727467228087103E-3</v>
      </c>
      <c r="AD1134" s="2">
        <v>0.8830619707586822</v>
      </c>
      <c r="AE1134" s="2">
        <f t="shared" si="283"/>
        <v>0.32531654832113216</v>
      </c>
      <c r="AF1134" s="2">
        <v>78</v>
      </c>
      <c r="AG1134" s="4">
        <f t="shared" si="284"/>
        <v>1.2820512820512819</v>
      </c>
      <c r="AH1134" s="4">
        <f t="shared" si="285"/>
        <v>1.6073678303724142</v>
      </c>
      <c r="AI1134" s="5">
        <f t="shared" si="286"/>
        <v>0.80368391518620708</v>
      </c>
      <c r="AJ1134" s="2">
        <f t="shared" si="279"/>
        <v>8.6182401684261317E-3</v>
      </c>
      <c r="AK1134" s="2">
        <f t="shared" si="280"/>
        <v>4.3091200842130658E-3</v>
      </c>
      <c r="AL1134" s="2">
        <v>3</v>
      </c>
      <c r="AM1134" s="2">
        <v>5</v>
      </c>
      <c r="AN1134" s="2">
        <f t="shared" si="281"/>
        <v>7.5</v>
      </c>
      <c r="AO1134" s="2">
        <f t="shared" si="282"/>
        <v>1.5</v>
      </c>
      <c r="AP1134" s="2">
        <v>5</v>
      </c>
      <c r="AQ1134" s="2">
        <v>2.5</v>
      </c>
      <c r="AR1134" s="2">
        <v>0</v>
      </c>
      <c r="AS1134" s="2" t="s">
        <v>78</v>
      </c>
      <c r="AT1134" s="2">
        <v>5</v>
      </c>
      <c r="AW1134" s="2" t="str">
        <f t="shared" si="287"/>
        <v>Arbustivo</v>
      </c>
      <c r="AX1134" s="2" t="str">
        <f t="shared" si="294"/>
        <v>Latizal alto</v>
      </c>
      <c r="AY1134" s="2">
        <v>299</v>
      </c>
      <c r="AZ1134" s="4">
        <f t="shared" si="289"/>
        <v>0.33444816053511706</v>
      </c>
      <c r="BA1134" s="4">
        <v>3.1111496071368818</v>
      </c>
      <c r="BB1134" s="4">
        <f t="shared" si="290"/>
        <v>9.2337144964636783E-2</v>
      </c>
      <c r="BC1134" s="4">
        <f t="shared" si="291"/>
        <v>0.42678530549975385</v>
      </c>
      <c r="BD1134" s="4">
        <f t="shared" si="292"/>
        <v>0.21339265274987693</v>
      </c>
    </row>
    <row r="1135" spans="1:56" x14ac:dyDescent="0.25">
      <c r="A1135" s="2">
        <v>23</v>
      </c>
      <c r="B1135" s="2" t="s">
        <v>122</v>
      </c>
      <c r="C1135" s="2" t="s">
        <v>476</v>
      </c>
      <c r="D1135" s="2" t="s">
        <v>462</v>
      </c>
      <c r="E1135" s="2" t="s">
        <v>58</v>
      </c>
      <c r="F1135" s="2" t="s">
        <v>59</v>
      </c>
      <c r="G1135" s="2" t="s">
        <v>463</v>
      </c>
      <c r="H1135" s="2" t="s">
        <v>402</v>
      </c>
      <c r="I1135" s="2" t="s">
        <v>464</v>
      </c>
      <c r="J1135" s="6">
        <v>42334</v>
      </c>
      <c r="K1135" s="2">
        <v>820116</v>
      </c>
      <c r="L1135" s="2">
        <v>743351</v>
      </c>
      <c r="M1135" s="2">
        <v>3</v>
      </c>
      <c r="N1135" s="2" t="s">
        <v>480</v>
      </c>
      <c r="P1135" s="2" t="s">
        <v>86</v>
      </c>
      <c r="S1135" s="2" t="s">
        <v>87</v>
      </c>
      <c r="T1135" s="2" t="s">
        <v>88</v>
      </c>
      <c r="U1135" s="2" t="s">
        <v>89</v>
      </c>
      <c r="V1135" s="2">
        <v>30</v>
      </c>
      <c r="Y1135" s="2">
        <f t="shared" si="277"/>
        <v>9.5492965855137211</v>
      </c>
      <c r="AB1135" s="2">
        <v>9.5492965860000005</v>
      </c>
      <c r="AC1135" s="2">
        <f t="shared" si="278"/>
        <v>7.1619724391352906E-3</v>
      </c>
      <c r="AD1135" s="2">
        <v>0.8830619707586822</v>
      </c>
      <c r="AE1135" s="2">
        <f t="shared" si="283"/>
        <v>0.81103848611916629</v>
      </c>
      <c r="AF1135" s="2">
        <v>78</v>
      </c>
      <c r="AG1135" s="4">
        <f t="shared" si="284"/>
        <v>1.2820512820512819</v>
      </c>
      <c r="AH1135" s="4">
        <f t="shared" si="285"/>
        <v>2.0930897681704481</v>
      </c>
      <c r="AI1135" s="5">
        <f t="shared" si="286"/>
        <v>1.0465448840852241</v>
      </c>
      <c r="AJ1135" s="2">
        <f t="shared" si="279"/>
        <v>3.0080284244368219E-2</v>
      </c>
      <c r="AK1135" s="2">
        <f t="shared" si="280"/>
        <v>4.297183463481174E-3</v>
      </c>
      <c r="AL1135" s="2">
        <v>5</v>
      </c>
      <c r="AM1135" s="2">
        <v>4</v>
      </c>
      <c r="AN1135" s="2">
        <f t="shared" si="281"/>
        <v>10</v>
      </c>
      <c r="AO1135" s="2">
        <f t="shared" si="282"/>
        <v>2</v>
      </c>
      <c r="AP1135" s="2">
        <v>7</v>
      </c>
      <c r="AQ1135" s="2">
        <v>1</v>
      </c>
      <c r="AR1135" s="2">
        <v>0</v>
      </c>
      <c r="AS1135" s="2" t="s">
        <v>78</v>
      </c>
      <c r="AT1135" s="2">
        <v>4</v>
      </c>
      <c r="AW1135" s="2" t="str">
        <f t="shared" si="287"/>
        <v>Arbolitos</v>
      </c>
      <c r="AX1135" s="2" t="str">
        <f t="shared" si="294"/>
        <v>Latizal alto</v>
      </c>
      <c r="AY1135" s="2">
        <v>299</v>
      </c>
      <c r="AZ1135" s="4">
        <f t="shared" si="289"/>
        <v>0.33444816053511706</v>
      </c>
      <c r="BA1135" s="4">
        <v>3.1111496071368818</v>
      </c>
      <c r="BB1135" s="4">
        <f t="shared" si="290"/>
        <v>0.23020340849909454</v>
      </c>
      <c r="BC1135" s="4">
        <f t="shared" si="291"/>
        <v>0.56465156903421154</v>
      </c>
      <c r="BD1135" s="4">
        <f t="shared" si="292"/>
        <v>0.28232578451710577</v>
      </c>
    </row>
    <row r="1136" spans="1:56" x14ac:dyDescent="0.25">
      <c r="A1136" s="2">
        <v>23</v>
      </c>
      <c r="B1136" s="2" t="s">
        <v>122</v>
      </c>
      <c r="C1136" s="2" t="s">
        <v>476</v>
      </c>
      <c r="D1136" s="2" t="s">
        <v>462</v>
      </c>
      <c r="E1136" s="2" t="s">
        <v>58</v>
      </c>
      <c r="F1136" s="2" t="s">
        <v>59</v>
      </c>
      <c r="G1136" s="2" t="s">
        <v>463</v>
      </c>
      <c r="H1136" s="2" t="s">
        <v>402</v>
      </c>
      <c r="I1136" s="2" t="s">
        <v>464</v>
      </c>
      <c r="J1136" s="6">
        <v>42334</v>
      </c>
      <c r="K1136" s="2">
        <v>820116</v>
      </c>
      <c r="L1136" s="2">
        <v>743351</v>
      </c>
      <c r="M1136" s="2">
        <v>5</v>
      </c>
      <c r="N1136" s="2" t="s">
        <v>305</v>
      </c>
      <c r="P1136" s="2" t="s">
        <v>86</v>
      </c>
      <c r="S1136" s="2" t="s">
        <v>87</v>
      </c>
      <c r="T1136" s="2" t="s">
        <v>88</v>
      </c>
      <c r="U1136" s="2" t="s">
        <v>89</v>
      </c>
      <c r="V1136" s="2">
        <v>22</v>
      </c>
      <c r="Y1136" s="2">
        <f t="shared" si="277"/>
        <v>7.0028174960433951</v>
      </c>
      <c r="AB1136" s="2">
        <v>7.0028174959999996</v>
      </c>
      <c r="AC1136" s="2">
        <f t="shared" si="278"/>
        <v>3.8515496228238681E-3</v>
      </c>
      <c r="AD1136" s="2">
        <v>0.8830619707586822</v>
      </c>
      <c r="AE1136" s="2">
        <f t="shared" si="283"/>
        <v>0.43615847475741837</v>
      </c>
      <c r="AF1136" s="2">
        <v>78</v>
      </c>
      <c r="AG1136" s="4">
        <f t="shared" si="284"/>
        <v>1.2820512820512819</v>
      </c>
      <c r="AH1136" s="4">
        <f t="shared" si="285"/>
        <v>1.7182097568087003</v>
      </c>
      <c r="AI1136" s="5">
        <f t="shared" si="286"/>
        <v>0.85910487840435013</v>
      </c>
      <c r="AJ1136" s="2">
        <f t="shared" si="279"/>
        <v>1.3865578642165925E-2</v>
      </c>
      <c r="AK1136" s="2">
        <f t="shared" si="280"/>
        <v>9.2437190947772824E-3</v>
      </c>
      <c r="AL1136" s="2">
        <v>3</v>
      </c>
      <c r="AM1136" s="2">
        <v>3</v>
      </c>
      <c r="AN1136" s="2">
        <f t="shared" si="281"/>
        <v>4.5</v>
      </c>
      <c r="AO1136" s="2">
        <f t="shared" si="282"/>
        <v>0.89999999999999991</v>
      </c>
      <c r="AP1136" s="2">
        <v>6</v>
      </c>
      <c r="AQ1136" s="2">
        <v>4</v>
      </c>
      <c r="AR1136" s="2">
        <v>0</v>
      </c>
      <c r="AS1136" s="2" t="s">
        <v>79</v>
      </c>
      <c r="AT1136" s="2">
        <v>3</v>
      </c>
      <c r="AW1136" s="2" t="str">
        <f t="shared" si="287"/>
        <v>Arbolitos</v>
      </c>
      <c r="AX1136" s="2" t="str">
        <f t="shared" si="294"/>
        <v>Latizal alto</v>
      </c>
      <c r="AY1136" s="2">
        <v>299</v>
      </c>
      <c r="AZ1136" s="4">
        <f t="shared" si="289"/>
        <v>0.33444816053511706</v>
      </c>
      <c r="BA1136" s="4">
        <v>3.1111496071368818</v>
      </c>
      <c r="BB1136" s="4">
        <f t="shared" si="290"/>
        <v>0.12379827745951308</v>
      </c>
      <c r="BC1136" s="4">
        <f t="shared" si="291"/>
        <v>0.45824643799463016</v>
      </c>
      <c r="BD1136" s="4">
        <f t="shared" si="292"/>
        <v>0.22912321899731508</v>
      </c>
    </row>
    <row r="1137" spans="1:56" x14ac:dyDescent="0.25">
      <c r="A1137" s="2">
        <v>23</v>
      </c>
      <c r="B1137" s="2" t="s">
        <v>122</v>
      </c>
      <c r="C1137" s="2" t="s">
        <v>476</v>
      </c>
      <c r="D1137" s="2" t="s">
        <v>462</v>
      </c>
      <c r="E1137" s="2" t="s">
        <v>58</v>
      </c>
      <c r="F1137" s="2" t="s">
        <v>59</v>
      </c>
      <c r="G1137" s="2" t="s">
        <v>463</v>
      </c>
      <c r="H1137" s="2" t="s">
        <v>402</v>
      </c>
      <c r="I1137" s="2" t="s">
        <v>464</v>
      </c>
      <c r="J1137" s="6">
        <v>42334</v>
      </c>
      <c r="K1137" s="2">
        <v>820116</v>
      </c>
      <c r="L1137" s="2">
        <v>743351</v>
      </c>
      <c r="M1137" s="2">
        <v>1</v>
      </c>
      <c r="N1137" s="2" t="s">
        <v>372</v>
      </c>
      <c r="P1137" s="2" t="s">
        <v>90</v>
      </c>
      <c r="S1137" s="2" t="s">
        <v>91</v>
      </c>
      <c r="T1137" s="2" t="s">
        <v>369</v>
      </c>
      <c r="U1137" s="2" t="s">
        <v>93</v>
      </c>
      <c r="V1137" s="2">
        <v>15</v>
      </c>
      <c r="Y1137" s="2">
        <f t="shared" si="277"/>
        <v>4.7746482927568605</v>
      </c>
      <c r="AB1137" s="2">
        <v>4.7746482930000003</v>
      </c>
      <c r="AC1137" s="2">
        <f t="shared" si="278"/>
        <v>1.7904931097838226E-3</v>
      </c>
      <c r="AD1137" s="2">
        <v>0.8830619707586822</v>
      </c>
      <c r="AE1137" s="2">
        <f t="shared" si="283"/>
        <v>0.20275962152979157</v>
      </c>
      <c r="AF1137" s="2">
        <v>78</v>
      </c>
      <c r="AG1137" s="4">
        <f t="shared" si="284"/>
        <v>1.2820512820512819</v>
      </c>
      <c r="AH1137" s="4">
        <f t="shared" si="285"/>
        <v>1.4848109035810735</v>
      </c>
      <c r="AI1137" s="5">
        <f t="shared" si="286"/>
        <v>0.74240545179053674</v>
      </c>
      <c r="AJ1137" s="2">
        <f t="shared" si="279"/>
        <v>4.297183463481174E-3</v>
      </c>
      <c r="AK1137" s="2">
        <f t="shared" si="280"/>
        <v>1.0742958658702935E-3</v>
      </c>
      <c r="AL1137" s="2">
        <v>3</v>
      </c>
      <c r="AM1137" s="2">
        <v>4</v>
      </c>
      <c r="AN1137" s="2">
        <f t="shared" si="281"/>
        <v>6</v>
      </c>
      <c r="AO1137" s="2">
        <f t="shared" si="282"/>
        <v>1.2</v>
      </c>
      <c r="AP1137" s="2">
        <v>4</v>
      </c>
      <c r="AQ1137" s="2">
        <v>1</v>
      </c>
      <c r="AR1137" s="2">
        <v>0</v>
      </c>
      <c r="AS1137" s="2" t="s">
        <v>78</v>
      </c>
      <c r="AT1137" s="2">
        <v>5</v>
      </c>
      <c r="AW1137" s="2" t="str">
        <f t="shared" si="287"/>
        <v>Arbustivo</v>
      </c>
      <c r="AX1137" s="2" t="str">
        <f t="shared" si="294"/>
        <v>Latizal bajo</v>
      </c>
      <c r="AY1137" s="2">
        <v>299</v>
      </c>
      <c r="AZ1137" s="4">
        <f t="shared" si="289"/>
        <v>0.33444816053511706</v>
      </c>
      <c r="BA1137" s="4">
        <v>3.1111496071368818</v>
      </c>
      <c r="BB1137" s="4">
        <f t="shared" si="290"/>
        <v>5.7550852124773635E-2</v>
      </c>
      <c r="BC1137" s="4">
        <f t="shared" si="291"/>
        <v>0.39199901265989068</v>
      </c>
      <c r="BD1137" s="4">
        <f t="shared" si="292"/>
        <v>0.19599950632994534</v>
      </c>
    </row>
    <row r="1138" spans="1:56" x14ac:dyDescent="0.25">
      <c r="A1138" s="2">
        <v>23</v>
      </c>
      <c r="B1138" s="2" t="s">
        <v>122</v>
      </c>
      <c r="C1138" s="2" t="s">
        <v>476</v>
      </c>
      <c r="D1138" s="2" t="s">
        <v>462</v>
      </c>
      <c r="E1138" s="2" t="s">
        <v>58</v>
      </c>
      <c r="F1138" s="2" t="s">
        <v>59</v>
      </c>
      <c r="G1138" s="2" t="s">
        <v>463</v>
      </c>
      <c r="H1138" s="2" t="s">
        <v>402</v>
      </c>
      <c r="I1138" s="2" t="s">
        <v>464</v>
      </c>
      <c r="J1138" s="6">
        <v>42334</v>
      </c>
      <c r="K1138" s="2">
        <v>820116</v>
      </c>
      <c r="L1138" s="2">
        <v>743351</v>
      </c>
      <c r="M1138" s="2">
        <v>1</v>
      </c>
      <c r="N1138" s="2" t="s">
        <v>394</v>
      </c>
      <c r="P1138" s="2" t="s">
        <v>90</v>
      </c>
      <c r="S1138" s="2" t="s">
        <v>91</v>
      </c>
      <c r="T1138" s="2" t="s">
        <v>369</v>
      </c>
      <c r="U1138" s="2" t="s">
        <v>93</v>
      </c>
      <c r="V1138" s="2">
        <v>27</v>
      </c>
      <c r="Y1138" s="2">
        <f t="shared" si="277"/>
        <v>8.5943669269623477</v>
      </c>
      <c r="AB1138" s="2">
        <v>8.5943669269999994</v>
      </c>
      <c r="AC1138" s="2">
        <f t="shared" si="278"/>
        <v>5.8011976756995841E-3</v>
      </c>
      <c r="AD1138" s="2">
        <v>0.8830619707586822</v>
      </c>
      <c r="AE1138" s="2">
        <f t="shared" si="283"/>
        <v>0.6569411737565245</v>
      </c>
      <c r="AF1138" s="2">
        <v>78</v>
      </c>
      <c r="AG1138" s="4">
        <f t="shared" si="284"/>
        <v>1.2820512820512819</v>
      </c>
      <c r="AH1138" s="4">
        <f t="shared" si="285"/>
        <v>1.9389924558078064</v>
      </c>
      <c r="AI1138" s="5">
        <f t="shared" si="286"/>
        <v>0.96949622790390322</v>
      </c>
      <c r="AJ1138" s="2">
        <f t="shared" si="279"/>
        <v>2.0884311632518502E-2</v>
      </c>
      <c r="AK1138" s="2">
        <f t="shared" si="280"/>
        <v>0</v>
      </c>
      <c r="AL1138" s="2">
        <v>6</v>
      </c>
      <c r="AM1138" s="2">
        <v>7</v>
      </c>
      <c r="AN1138" s="2">
        <f t="shared" si="281"/>
        <v>21</v>
      </c>
      <c r="AO1138" s="2">
        <f t="shared" si="282"/>
        <v>4.2</v>
      </c>
      <c r="AP1138" s="2">
        <v>6</v>
      </c>
      <c r="AQ1138" s="2">
        <v>0</v>
      </c>
      <c r="AR1138" s="2">
        <v>3</v>
      </c>
      <c r="AS1138" s="2" t="s">
        <v>78</v>
      </c>
      <c r="AT1138" s="2">
        <v>4</v>
      </c>
      <c r="AW1138" s="2" t="str">
        <f t="shared" si="287"/>
        <v>Arbolitos</v>
      </c>
      <c r="AX1138" s="2" t="str">
        <f t="shared" si="294"/>
        <v>Latizal alto</v>
      </c>
      <c r="AY1138" s="2">
        <v>299</v>
      </c>
      <c r="AZ1138" s="4">
        <f t="shared" si="289"/>
        <v>0.33444816053511706</v>
      </c>
      <c r="BA1138" s="4">
        <v>3.1111496071368818</v>
      </c>
      <c r="BB1138" s="4">
        <f t="shared" si="290"/>
        <v>0.18646476088426653</v>
      </c>
      <c r="BC1138" s="4">
        <f t="shared" si="291"/>
        <v>0.52091292141938361</v>
      </c>
      <c r="BD1138" s="4">
        <f t="shared" si="292"/>
        <v>0.26045646070969181</v>
      </c>
    </row>
    <row r="1139" spans="1:56" x14ac:dyDescent="0.25">
      <c r="A1139" s="2">
        <v>23</v>
      </c>
      <c r="B1139" s="2" t="s">
        <v>122</v>
      </c>
      <c r="C1139" s="2" t="s">
        <v>476</v>
      </c>
      <c r="D1139" s="2" t="s">
        <v>462</v>
      </c>
      <c r="E1139" s="2" t="s">
        <v>58</v>
      </c>
      <c r="F1139" s="2" t="s">
        <v>59</v>
      </c>
      <c r="G1139" s="2" t="s">
        <v>463</v>
      </c>
      <c r="H1139" s="2" t="s">
        <v>402</v>
      </c>
      <c r="I1139" s="2" t="s">
        <v>464</v>
      </c>
      <c r="J1139" s="6">
        <v>42334</v>
      </c>
      <c r="K1139" s="2">
        <v>820116</v>
      </c>
      <c r="L1139" s="2">
        <v>743351</v>
      </c>
      <c r="M1139" s="2">
        <v>1</v>
      </c>
      <c r="N1139" s="2" t="s">
        <v>392</v>
      </c>
      <c r="P1139" s="2" t="s">
        <v>90</v>
      </c>
      <c r="S1139" s="2" t="s">
        <v>91</v>
      </c>
      <c r="T1139" s="2" t="s">
        <v>369</v>
      </c>
      <c r="U1139" s="2" t="s">
        <v>93</v>
      </c>
      <c r="V1139" s="2">
        <v>27</v>
      </c>
      <c r="Y1139" s="2">
        <f t="shared" si="277"/>
        <v>8.5943669269623477</v>
      </c>
      <c r="AB1139" s="2">
        <v>8.5943669269999994</v>
      </c>
      <c r="AC1139" s="2">
        <f t="shared" si="278"/>
        <v>5.8011976756995841E-3</v>
      </c>
      <c r="AD1139" s="2">
        <v>0.8830619707586822</v>
      </c>
      <c r="AE1139" s="2">
        <f t="shared" si="283"/>
        <v>0.6569411737565245</v>
      </c>
      <c r="AF1139" s="2">
        <v>78</v>
      </c>
      <c r="AG1139" s="4">
        <f t="shared" si="284"/>
        <v>1.2820512820512819</v>
      </c>
      <c r="AH1139" s="4">
        <f t="shared" si="285"/>
        <v>1.9389924558078064</v>
      </c>
      <c r="AI1139" s="5">
        <f t="shared" si="286"/>
        <v>0.96949622790390322</v>
      </c>
      <c r="AJ1139" s="2">
        <f t="shared" si="279"/>
        <v>1.5663233724388877E-2</v>
      </c>
      <c r="AK1139" s="2">
        <f t="shared" si="280"/>
        <v>5.2210779081296255E-3</v>
      </c>
      <c r="AL1139" s="2">
        <v>4</v>
      </c>
      <c r="AM1139" s="2">
        <v>4</v>
      </c>
      <c r="AN1139" s="2">
        <f t="shared" si="281"/>
        <v>8</v>
      </c>
      <c r="AO1139" s="2">
        <f t="shared" si="282"/>
        <v>1.6</v>
      </c>
      <c r="AP1139" s="2">
        <v>4.5</v>
      </c>
      <c r="AQ1139" s="2">
        <v>1.5</v>
      </c>
      <c r="AR1139" s="2">
        <v>5</v>
      </c>
      <c r="AS1139" s="2" t="s">
        <v>78</v>
      </c>
      <c r="AT1139" s="2">
        <v>4</v>
      </c>
      <c r="AW1139" s="2" t="str">
        <f t="shared" si="287"/>
        <v>Arbustivo</v>
      </c>
      <c r="AX1139" s="2" t="str">
        <f t="shared" si="294"/>
        <v>Latizal alto</v>
      </c>
      <c r="AY1139" s="2">
        <v>299</v>
      </c>
      <c r="AZ1139" s="4">
        <f t="shared" si="289"/>
        <v>0.33444816053511706</v>
      </c>
      <c r="BA1139" s="4">
        <v>3.1111496071368818</v>
      </c>
      <c r="BB1139" s="4">
        <f t="shared" si="290"/>
        <v>0.18646476088426653</v>
      </c>
      <c r="BC1139" s="4">
        <f t="shared" si="291"/>
        <v>0.52091292141938361</v>
      </c>
      <c r="BD1139" s="4">
        <f t="shared" si="292"/>
        <v>0.26045646070969181</v>
      </c>
    </row>
    <row r="1140" spans="1:56" x14ac:dyDescent="0.25">
      <c r="A1140" s="2">
        <v>23</v>
      </c>
      <c r="B1140" s="2" t="s">
        <v>122</v>
      </c>
      <c r="C1140" s="2" t="s">
        <v>476</v>
      </c>
      <c r="D1140" s="2" t="s">
        <v>462</v>
      </c>
      <c r="E1140" s="2" t="s">
        <v>58</v>
      </c>
      <c r="F1140" s="2" t="s">
        <v>59</v>
      </c>
      <c r="G1140" s="2" t="s">
        <v>463</v>
      </c>
      <c r="H1140" s="2" t="s">
        <v>402</v>
      </c>
      <c r="I1140" s="2" t="s">
        <v>464</v>
      </c>
      <c r="J1140" s="6">
        <v>42334</v>
      </c>
      <c r="K1140" s="2">
        <v>820116</v>
      </c>
      <c r="L1140" s="2">
        <v>743351</v>
      </c>
      <c r="M1140" s="2">
        <v>1</v>
      </c>
      <c r="N1140" s="2" t="s">
        <v>390</v>
      </c>
      <c r="P1140" s="2" t="s">
        <v>90</v>
      </c>
      <c r="S1140" s="2" t="s">
        <v>91</v>
      </c>
      <c r="T1140" s="2" t="s">
        <v>369</v>
      </c>
      <c r="U1140" s="2" t="s">
        <v>93</v>
      </c>
      <c r="V1140" s="2">
        <v>20</v>
      </c>
      <c r="W1140" s="2">
        <v>15</v>
      </c>
      <c r="X1140" s="2">
        <v>18</v>
      </c>
      <c r="Y1140" s="2">
        <f t="shared" si="277"/>
        <v>6.366197723675814</v>
      </c>
      <c r="Z1140" s="2">
        <f>+W1140/PI()</f>
        <v>4.7746482927568605</v>
      </c>
      <c r="AA1140" s="2">
        <f>+X1140/PI()</f>
        <v>5.7295779513082321</v>
      </c>
      <c r="AB1140" s="2">
        <v>6.3661977240000001</v>
      </c>
      <c r="AC1140" s="2">
        <f t="shared" si="278"/>
        <v>2.2353311757256706E-2</v>
      </c>
      <c r="AD1140" s="2">
        <v>0.8830619707586822</v>
      </c>
      <c r="AE1140" s="2">
        <f t="shared" si="283"/>
        <v>2.5313412305652649</v>
      </c>
      <c r="AF1140" s="2">
        <v>78</v>
      </c>
      <c r="AG1140" s="4">
        <f t="shared" si="284"/>
        <v>1.2820512820512819</v>
      </c>
      <c r="AH1140" s="4">
        <f t="shared" si="285"/>
        <v>3.8133925126165469</v>
      </c>
      <c r="AI1140" s="5">
        <f t="shared" si="286"/>
        <v>1.9066962563082734</v>
      </c>
      <c r="AJ1140" s="2">
        <f t="shared" si="279"/>
        <v>9.388390938047815E-2</v>
      </c>
      <c r="AK1140" s="2">
        <f t="shared" si="280"/>
        <v>6.7059935271770116E-3</v>
      </c>
      <c r="AL1140" s="2">
        <v>6</v>
      </c>
      <c r="AM1140" s="2">
        <v>5</v>
      </c>
      <c r="AN1140" s="2">
        <f t="shared" si="281"/>
        <v>15</v>
      </c>
      <c r="AO1140" s="2">
        <f t="shared" si="282"/>
        <v>3</v>
      </c>
      <c r="AP1140" s="2">
        <v>7</v>
      </c>
      <c r="AQ1140" s="2">
        <v>0.5</v>
      </c>
      <c r="AR1140" s="2">
        <v>3</v>
      </c>
      <c r="AS1140" s="2" t="s">
        <v>78</v>
      </c>
      <c r="AT1140" s="2">
        <v>5</v>
      </c>
      <c r="AW1140" s="2" t="str">
        <f t="shared" si="287"/>
        <v>Arbolitos</v>
      </c>
      <c r="AX1140" s="2" t="str">
        <f t="shared" si="294"/>
        <v>Latizal alto</v>
      </c>
      <c r="AY1140" s="2">
        <v>299</v>
      </c>
      <c r="AZ1140" s="4">
        <f t="shared" si="289"/>
        <v>0.33444816053511706</v>
      </c>
      <c r="BA1140" s="4">
        <v>3.1111496071368818</v>
      </c>
      <c r="BB1140" s="4">
        <f t="shared" si="290"/>
        <v>0.71849041608217401</v>
      </c>
      <c r="BC1140" s="4">
        <f t="shared" si="291"/>
        <v>1.052938576617291</v>
      </c>
      <c r="BD1140" s="4">
        <f t="shared" si="292"/>
        <v>0.52646928830864548</v>
      </c>
    </row>
    <row r="1141" spans="1:56" x14ac:dyDescent="0.25">
      <c r="A1141" s="2">
        <v>23</v>
      </c>
      <c r="B1141" s="2" t="s">
        <v>122</v>
      </c>
      <c r="C1141" s="2" t="s">
        <v>476</v>
      </c>
      <c r="D1141" s="2" t="s">
        <v>462</v>
      </c>
      <c r="E1141" s="2" t="s">
        <v>58</v>
      </c>
      <c r="F1141" s="2" t="s">
        <v>59</v>
      </c>
      <c r="G1141" s="2" t="s">
        <v>463</v>
      </c>
      <c r="H1141" s="2" t="s">
        <v>402</v>
      </c>
      <c r="I1141" s="2" t="s">
        <v>464</v>
      </c>
      <c r="J1141" s="6">
        <v>42334</v>
      </c>
      <c r="K1141" s="2">
        <v>820116</v>
      </c>
      <c r="L1141" s="2">
        <v>743351</v>
      </c>
      <c r="M1141" s="2">
        <v>2</v>
      </c>
      <c r="N1141" s="2" t="s">
        <v>374</v>
      </c>
      <c r="P1141" s="2" t="s">
        <v>90</v>
      </c>
      <c r="S1141" s="2" t="s">
        <v>91</v>
      </c>
      <c r="T1141" s="2" t="s">
        <v>369</v>
      </c>
      <c r="U1141" s="2" t="s">
        <v>93</v>
      </c>
      <c r="V1141" s="2">
        <v>17</v>
      </c>
      <c r="Y1141" s="2">
        <f t="shared" si="277"/>
        <v>5.4112680651244416</v>
      </c>
      <c r="AB1141" s="2">
        <v>5.4112680649999998</v>
      </c>
      <c r="AC1141" s="2">
        <f t="shared" si="278"/>
        <v>2.2997889276778877E-3</v>
      </c>
      <c r="AD1141" s="2">
        <v>0.8830619707586822</v>
      </c>
      <c r="AE1141" s="2">
        <f t="shared" si="283"/>
        <v>0.26043346943159895</v>
      </c>
      <c r="AF1141" s="2">
        <v>78</v>
      </c>
      <c r="AG1141" s="4">
        <f t="shared" si="284"/>
        <v>1.2820512820512819</v>
      </c>
      <c r="AH1141" s="4">
        <f t="shared" si="285"/>
        <v>1.5424847514828808</v>
      </c>
      <c r="AI1141" s="5">
        <f t="shared" si="286"/>
        <v>0.77124237574144039</v>
      </c>
      <c r="AJ1141" s="2">
        <f t="shared" si="279"/>
        <v>4.1396200698201975E-3</v>
      </c>
      <c r="AK1141" s="2">
        <f t="shared" si="280"/>
        <v>2.7597467132134653E-3</v>
      </c>
      <c r="AL1141" s="2">
        <v>1.5</v>
      </c>
      <c r="AM1141" s="2">
        <v>1</v>
      </c>
      <c r="AN1141" s="2">
        <f t="shared" si="281"/>
        <v>0.75</v>
      </c>
      <c r="AO1141" s="2">
        <f t="shared" si="282"/>
        <v>0.15</v>
      </c>
      <c r="AP1141" s="2">
        <v>3</v>
      </c>
      <c r="AQ1141" s="2">
        <v>2</v>
      </c>
      <c r="AR1141" s="2">
        <v>2</v>
      </c>
      <c r="AS1141" s="2" t="s">
        <v>78</v>
      </c>
      <c r="AT1141" s="2">
        <v>1</v>
      </c>
      <c r="AW1141" s="2" t="str">
        <f t="shared" si="287"/>
        <v>Arbustivo</v>
      </c>
      <c r="AX1141" s="2" t="str">
        <f t="shared" si="294"/>
        <v>Latizal alto</v>
      </c>
      <c r="AY1141" s="2">
        <v>299</v>
      </c>
      <c r="AZ1141" s="4">
        <f t="shared" si="289"/>
        <v>0.33444816053511706</v>
      </c>
      <c r="BA1141" s="4">
        <v>3.1111496071368818</v>
      </c>
      <c r="BB1141" s="4">
        <f t="shared" si="290"/>
        <v>7.3920872284709241E-2</v>
      </c>
      <c r="BC1141" s="4">
        <f t="shared" si="291"/>
        <v>0.40836903281982628</v>
      </c>
      <c r="BD1141" s="4">
        <f t="shared" si="292"/>
        <v>0.20418451640991314</v>
      </c>
    </row>
    <row r="1142" spans="1:56" x14ac:dyDescent="0.25">
      <c r="A1142" s="2">
        <v>23</v>
      </c>
      <c r="B1142" s="2" t="s">
        <v>122</v>
      </c>
      <c r="C1142" s="2" t="s">
        <v>476</v>
      </c>
      <c r="D1142" s="2" t="s">
        <v>462</v>
      </c>
      <c r="E1142" s="2" t="s">
        <v>58</v>
      </c>
      <c r="F1142" s="2" t="s">
        <v>59</v>
      </c>
      <c r="G1142" s="2" t="s">
        <v>463</v>
      </c>
      <c r="H1142" s="2" t="s">
        <v>402</v>
      </c>
      <c r="I1142" s="2" t="s">
        <v>464</v>
      </c>
      <c r="J1142" s="6">
        <v>42334</v>
      </c>
      <c r="K1142" s="2">
        <v>820116</v>
      </c>
      <c r="L1142" s="2">
        <v>743351</v>
      </c>
      <c r="M1142" s="2">
        <v>2</v>
      </c>
      <c r="N1142" s="2" t="s">
        <v>294</v>
      </c>
      <c r="P1142" s="2" t="s">
        <v>90</v>
      </c>
      <c r="S1142" s="2" t="s">
        <v>91</v>
      </c>
      <c r="T1142" s="2" t="s">
        <v>369</v>
      </c>
      <c r="U1142" s="2" t="s">
        <v>93</v>
      </c>
      <c r="V1142" s="2">
        <v>12</v>
      </c>
      <c r="Y1142" s="2">
        <f t="shared" si="277"/>
        <v>3.8197186342054881</v>
      </c>
      <c r="AB1142" s="2">
        <v>3.819718634</v>
      </c>
      <c r="AC1142" s="2">
        <f t="shared" si="278"/>
        <v>1.1459155902616462E-3</v>
      </c>
      <c r="AD1142" s="2">
        <v>0.8830619707586822</v>
      </c>
      <c r="AE1142" s="2">
        <f t="shared" si="283"/>
        <v>0.12976615777906655</v>
      </c>
      <c r="AF1142" s="2">
        <v>78</v>
      </c>
      <c r="AG1142" s="4">
        <f t="shared" si="284"/>
        <v>1.2820512820512819</v>
      </c>
      <c r="AH1142" s="4">
        <f t="shared" si="285"/>
        <v>1.4118174398303485</v>
      </c>
      <c r="AI1142" s="5">
        <f t="shared" si="286"/>
        <v>0.70590871991517423</v>
      </c>
      <c r="AJ1142" s="2">
        <f t="shared" si="279"/>
        <v>3.4377467707849383E-3</v>
      </c>
      <c r="AK1142" s="2">
        <f t="shared" si="280"/>
        <v>1.3750987083139753E-3</v>
      </c>
      <c r="AL1142" s="2">
        <v>2</v>
      </c>
      <c r="AM1142" s="2">
        <v>1.5</v>
      </c>
      <c r="AN1142" s="2">
        <f t="shared" si="281"/>
        <v>1.5</v>
      </c>
      <c r="AO1142" s="2">
        <f t="shared" si="282"/>
        <v>0.3</v>
      </c>
      <c r="AP1142" s="2">
        <v>5</v>
      </c>
      <c r="AQ1142" s="2">
        <v>2</v>
      </c>
      <c r="AR1142" s="2">
        <v>0</v>
      </c>
      <c r="AS1142" s="2" t="s">
        <v>78</v>
      </c>
      <c r="AT1142" s="2">
        <v>5</v>
      </c>
      <c r="AW1142" s="2" t="str">
        <f t="shared" si="287"/>
        <v>Arbustivo</v>
      </c>
      <c r="AX1142" s="2" t="str">
        <f t="shared" si="294"/>
        <v>Latizal bajo</v>
      </c>
      <c r="AY1142" s="2">
        <v>299</v>
      </c>
      <c r="AZ1142" s="4">
        <f t="shared" si="289"/>
        <v>0.33444816053511706</v>
      </c>
      <c r="BA1142" s="4">
        <v>3.1111496071368818</v>
      </c>
      <c r="BB1142" s="4">
        <f t="shared" si="290"/>
        <v>3.6832545359855112E-2</v>
      </c>
      <c r="BC1142" s="4">
        <f t="shared" si="291"/>
        <v>0.3712807058949722</v>
      </c>
      <c r="BD1142" s="4">
        <f t="shared" si="292"/>
        <v>0.1856403529474861</v>
      </c>
    </row>
    <row r="1143" spans="1:56" x14ac:dyDescent="0.25">
      <c r="A1143" s="2">
        <v>23</v>
      </c>
      <c r="B1143" s="2" t="s">
        <v>122</v>
      </c>
      <c r="C1143" s="2" t="s">
        <v>476</v>
      </c>
      <c r="D1143" s="2" t="s">
        <v>462</v>
      </c>
      <c r="E1143" s="2" t="s">
        <v>58</v>
      </c>
      <c r="F1143" s="2" t="s">
        <v>59</v>
      </c>
      <c r="G1143" s="2" t="s">
        <v>463</v>
      </c>
      <c r="H1143" s="2" t="s">
        <v>402</v>
      </c>
      <c r="I1143" s="2" t="s">
        <v>464</v>
      </c>
      <c r="J1143" s="6">
        <v>42334</v>
      </c>
      <c r="K1143" s="2">
        <v>820116</v>
      </c>
      <c r="L1143" s="2">
        <v>743351</v>
      </c>
      <c r="M1143" s="2">
        <v>2</v>
      </c>
      <c r="N1143" s="2" t="s">
        <v>371</v>
      </c>
      <c r="P1143" s="2" t="s">
        <v>90</v>
      </c>
      <c r="S1143" s="2" t="s">
        <v>91</v>
      </c>
      <c r="T1143" s="2" t="s">
        <v>369</v>
      </c>
      <c r="U1143" s="2" t="s">
        <v>93</v>
      </c>
      <c r="V1143" s="2">
        <v>21</v>
      </c>
      <c r="Y1143" s="2">
        <f t="shared" si="277"/>
        <v>6.6845076098596046</v>
      </c>
      <c r="AB1143" s="2">
        <v>6.6845076099999998</v>
      </c>
      <c r="AC1143" s="2">
        <f t="shared" si="278"/>
        <v>3.5093664951762931E-3</v>
      </c>
      <c r="AD1143" s="2">
        <v>0.8830619707586822</v>
      </c>
      <c r="AE1143" s="2">
        <f t="shared" si="283"/>
        <v>0.39740885819839156</v>
      </c>
      <c r="AF1143" s="2">
        <v>78</v>
      </c>
      <c r="AG1143" s="4">
        <f t="shared" si="284"/>
        <v>1.2820512820512819</v>
      </c>
      <c r="AH1143" s="4">
        <f t="shared" si="285"/>
        <v>1.6794601402496734</v>
      </c>
      <c r="AI1143" s="5">
        <f t="shared" si="286"/>
        <v>0.83973007012483669</v>
      </c>
      <c r="AJ1143" s="2">
        <f t="shared" si="279"/>
        <v>9.475289536975991E-3</v>
      </c>
      <c r="AK1143" s="2">
        <f t="shared" si="280"/>
        <v>0</v>
      </c>
      <c r="AL1143" s="2">
        <v>5</v>
      </c>
      <c r="AM1143" s="2">
        <v>4</v>
      </c>
      <c r="AN1143" s="2">
        <f t="shared" si="281"/>
        <v>10</v>
      </c>
      <c r="AO1143" s="2">
        <f t="shared" si="282"/>
        <v>2</v>
      </c>
      <c r="AP1143" s="2">
        <v>4.5</v>
      </c>
      <c r="AQ1143" s="2">
        <v>0</v>
      </c>
      <c r="AR1143" s="2">
        <v>3</v>
      </c>
      <c r="AS1143" s="2" t="s">
        <v>78</v>
      </c>
      <c r="AT1143" s="2">
        <v>3</v>
      </c>
      <c r="AW1143" s="2" t="str">
        <f t="shared" si="287"/>
        <v>Arbustivo</v>
      </c>
      <c r="AX1143" s="2" t="str">
        <f t="shared" si="294"/>
        <v>Latizal alto</v>
      </c>
      <c r="AY1143" s="2">
        <v>299</v>
      </c>
      <c r="AZ1143" s="4">
        <f t="shared" si="289"/>
        <v>0.33444816053511706</v>
      </c>
      <c r="BA1143" s="4">
        <v>3.1111496071368818</v>
      </c>
      <c r="BB1143" s="4">
        <f t="shared" si="290"/>
        <v>0.11279967016455633</v>
      </c>
      <c r="BC1143" s="4">
        <f t="shared" si="291"/>
        <v>0.44724783069967339</v>
      </c>
      <c r="BD1143" s="4">
        <f t="shared" si="292"/>
        <v>0.22362391534983669</v>
      </c>
    </row>
    <row r="1144" spans="1:56" x14ac:dyDescent="0.25">
      <c r="A1144" s="2">
        <v>23</v>
      </c>
      <c r="B1144" s="2" t="s">
        <v>122</v>
      </c>
      <c r="C1144" s="2" t="s">
        <v>476</v>
      </c>
      <c r="D1144" s="2" t="s">
        <v>462</v>
      </c>
      <c r="E1144" s="2" t="s">
        <v>58</v>
      </c>
      <c r="F1144" s="2" t="s">
        <v>59</v>
      </c>
      <c r="G1144" s="2" t="s">
        <v>463</v>
      </c>
      <c r="H1144" s="2" t="s">
        <v>402</v>
      </c>
      <c r="I1144" s="2" t="s">
        <v>464</v>
      </c>
      <c r="J1144" s="6">
        <v>42334</v>
      </c>
      <c r="K1144" s="2">
        <v>820116</v>
      </c>
      <c r="L1144" s="2">
        <v>743351</v>
      </c>
      <c r="M1144" s="2">
        <v>2</v>
      </c>
      <c r="N1144" s="2" t="s">
        <v>435</v>
      </c>
      <c r="P1144" s="2" t="s">
        <v>90</v>
      </c>
      <c r="S1144" s="2" t="s">
        <v>91</v>
      </c>
      <c r="T1144" s="2" t="s">
        <v>369</v>
      </c>
      <c r="U1144" s="2" t="s">
        <v>93</v>
      </c>
      <c r="V1144" s="2">
        <v>20</v>
      </c>
      <c r="Y1144" s="2">
        <f t="shared" si="277"/>
        <v>6.366197723675814</v>
      </c>
      <c r="AB1144" s="2">
        <v>6.3661977240000001</v>
      </c>
      <c r="AC1144" s="2">
        <f t="shared" si="278"/>
        <v>3.1830988618379067E-3</v>
      </c>
      <c r="AD1144" s="2">
        <v>0.8830619707586822</v>
      </c>
      <c r="AE1144" s="2">
        <f t="shared" si="283"/>
        <v>0.3604615493862961</v>
      </c>
      <c r="AF1144" s="2">
        <v>78</v>
      </c>
      <c r="AG1144" s="4">
        <f t="shared" si="284"/>
        <v>1.2820512820512819</v>
      </c>
      <c r="AH1144" s="4">
        <f t="shared" si="285"/>
        <v>1.6425128314375781</v>
      </c>
      <c r="AI1144" s="5">
        <f t="shared" si="286"/>
        <v>0.82125641571878905</v>
      </c>
      <c r="AJ1144" s="2">
        <f t="shared" si="279"/>
        <v>1.1459155902616463E-2</v>
      </c>
      <c r="AK1144" s="2">
        <f t="shared" si="280"/>
        <v>0</v>
      </c>
      <c r="AL1144" s="2">
        <v>4</v>
      </c>
      <c r="AM1144" s="2">
        <v>4</v>
      </c>
      <c r="AN1144" s="2">
        <f t="shared" si="281"/>
        <v>8</v>
      </c>
      <c r="AO1144" s="2">
        <f t="shared" si="282"/>
        <v>1.6</v>
      </c>
      <c r="AP1144" s="2">
        <v>6</v>
      </c>
      <c r="AQ1144" s="2">
        <v>0</v>
      </c>
      <c r="AR1144" s="2">
        <v>4</v>
      </c>
      <c r="AS1144" s="2" t="s">
        <v>78</v>
      </c>
      <c r="AT1144" s="2">
        <v>3</v>
      </c>
      <c r="AW1144" s="2" t="str">
        <f t="shared" si="287"/>
        <v>Arbolitos</v>
      </c>
      <c r="AX1144" s="2" t="str">
        <f t="shared" si="294"/>
        <v>Latizal alto</v>
      </c>
      <c r="AY1144" s="2">
        <v>299</v>
      </c>
      <c r="AZ1144" s="4">
        <f t="shared" si="289"/>
        <v>0.33444816053511706</v>
      </c>
      <c r="BA1144" s="4">
        <v>3.1111496071368818</v>
      </c>
      <c r="BB1144" s="4">
        <f t="shared" si="290"/>
        <v>0.10231262599959756</v>
      </c>
      <c r="BC1144" s="4">
        <f t="shared" si="291"/>
        <v>0.43676078653471462</v>
      </c>
      <c r="BD1144" s="4">
        <f t="shared" si="292"/>
        <v>0.21838039326735731</v>
      </c>
    </row>
    <row r="1145" spans="1:56" x14ac:dyDescent="0.25">
      <c r="A1145" s="2">
        <v>23</v>
      </c>
      <c r="B1145" s="2" t="s">
        <v>122</v>
      </c>
      <c r="C1145" s="2" t="s">
        <v>476</v>
      </c>
      <c r="D1145" s="2" t="s">
        <v>462</v>
      </c>
      <c r="E1145" s="2" t="s">
        <v>58</v>
      </c>
      <c r="F1145" s="2" t="s">
        <v>59</v>
      </c>
      <c r="G1145" s="2" t="s">
        <v>463</v>
      </c>
      <c r="H1145" s="2" t="s">
        <v>402</v>
      </c>
      <c r="I1145" s="2" t="s">
        <v>464</v>
      </c>
      <c r="J1145" s="6">
        <v>42334</v>
      </c>
      <c r="K1145" s="2">
        <v>820116</v>
      </c>
      <c r="L1145" s="2">
        <v>743351</v>
      </c>
      <c r="M1145" s="2">
        <v>2</v>
      </c>
      <c r="N1145" s="2" t="s">
        <v>398</v>
      </c>
      <c r="P1145" s="2" t="s">
        <v>90</v>
      </c>
      <c r="S1145" s="2" t="s">
        <v>91</v>
      </c>
      <c r="T1145" s="2" t="s">
        <v>369</v>
      </c>
      <c r="U1145" s="2" t="s">
        <v>93</v>
      </c>
      <c r="V1145" s="2">
        <v>18</v>
      </c>
      <c r="Y1145" s="2">
        <f t="shared" si="277"/>
        <v>5.7295779513082321</v>
      </c>
      <c r="AB1145" s="2">
        <v>5.7295779509999996</v>
      </c>
      <c r="AC1145" s="2">
        <f t="shared" si="278"/>
        <v>2.5783100780887042E-3</v>
      </c>
      <c r="AD1145" s="2">
        <v>0.8830619707586822</v>
      </c>
      <c r="AE1145" s="2">
        <f t="shared" si="283"/>
        <v>0.2919738550028998</v>
      </c>
      <c r="AF1145" s="2">
        <v>78</v>
      </c>
      <c r="AG1145" s="4">
        <f t="shared" si="284"/>
        <v>1.2820512820512819</v>
      </c>
      <c r="AH1145" s="4">
        <f t="shared" si="285"/>
        <v>1.5740251370541818</v>
      </c>
      <c r="AI1145" s="5">
        <f t="shared" si="286"/>
        <v>0.78701256852709089</v>
      </c>
      <c r="AJ1145" s="2">
        <f t="shared" si="279"/>
        <v>6.1879441874128898E-3</v>
      </c>
      <c r="AK1145" s="2">
        <f t="shared" si="280"/>
        <v>0</v>
      </c>
      <c r="AL1145" s="2">
        <v>3</v>
      </c>
      <c r="AM1145" s="2">
        <v>3</v>
      </c>
      <c r="AN1145" s="2">
        <f t="shared" si="281"/>
        <v>4.5</v>
      </c>
      <c r="AO1145" s="2">
        <f t="shared" si="282"/>
        <v>0.89999999999999991</v>
      </c>
      <c r="AP1145" s="2">
        <v>4</v>
      </c>
      <c r="AQ1145" s="2">
        <v>0</v>
      </c>
      <c r="AR1145" s="2">
        <v>3</v>
      </c>
      <c r="AS1145" s="2" t="s">
        <v>78</v>
      </c>
      <c r="AT1145" s="2">
        <v>4</v>
      </c>
      <c r="AW1145" s="2" t="str">
        <f t="shared" si="287"/>
        <v>Arbustivo</v>
      </c>
      <c r="AX1145" s="2" t="str">
        <f t="shared" si="294"/>
        <v>Latizal alto</v>
      </c>
      <c r="AY1145" s="2">
        <v>299</v>
      </c>
      <c r="AZ1145" s="4">
        <f t="shared" si="289"/>
        <v>0.33444816053511706</v>
      </c>
      <c r="BA1145" s="4">
        <v>3.1111496071368818</v>
      </c>
      <c r="BB1145" s="4">
        <f t="shared" si="290"/>
        <v>8.2873227059674023E-2</v>
      </c>
      <c r="BC1145" s="4">
        <f t="shared" si="291"/>
        <v>0.41732138759479109</v>
      </c>
      <c r="BD1145" s="4">
        <f t="shared" si="292"/>
        <v>0.20866069379739555</v>
      </c>
    </row>
    <row r="1146" spans="1:56" x14ac:dyDescent="0.25">
      <c r="A1146" s="2">
        <v>23</v>
      </c>
      <c r="B1146" s="2" t="s">
        <v>122</v>
      </c>
      <c r="C1146" s="2" t="s">
        <v>476</v>
      </c>
      <c r="D1146" s="2" t="s">
        <v>462</v>
      </c>
      <c r="E1146" s="2" t="s">
        <v>58</v>
      </c>
      <c r="F1146" s="2" t="s">
        <v>59</v>
      </c>
      <c r="G1146" s="2" t="s">
        <v>463</v>
      </c>
      <c r="H1146" s="2" t="s">
        <v>402</v>
      </c>
      <c r="I1146" s="2" t="s">
        <v>464</v>
      </c>
      <c r="J1146" s="6">
        <v>42334</v>
      </c>
      <c r="K1146" s="2">
        <v>820116</v>
      </c>
      <c r="L1146" s="2">
        <v>743351</v>
      </c>
      <c r="M1146" s="2">
        <v>2</v>
      </c>
      <c r="N1146" s="2" t="s">
        <v>428</v>
      </c>
      <c r="P1146" s="2" t="s">
        <v>90</v>
      </c>
      <c r="S1146" s="2" t="s">
        <v>91</v>
      </c>
      <c r="T1146" s="2" t="s">
        <v>369</v>
      </c>
      <c r="U1146" s="2" t="s">
        <v>93</v>
      </c>
      <c r="V1146" s="2">
        <v>12</v>
      </c>
      <c r="Y1146" s="2">
        <f t="shared" si="277"/>
        <v>3.8197186342054881</v>
      </c>
      <c r="AB1146" s="2">
        <v>3.819718634</v>
      </c>
      <c r="AC1146" s="2">
        <f t="shared" si="278"/>
        <v>1.1459155902616462E-3</v>
      </c>
      <c r="AD1146" s="2">
        <v>0.8830619707586822</v>
      </c>
      <c r="AE1146" s="2">
        <f t="shared" si="283"/>
        <v>0.12976615777906655</v>
      </c>
      <c r="AF1146" s="2">
        <v>78</v>
      </c>
      <c r="AG1146" s="4">
        <f t="shared" si="284"/>
        <v>1.2820512820512819</v>
      </c>
      <c r="AH1146" s="4">
        <f t="shared" si="285"/>
        <v>1.4118174398303485</v>
      </c>
      <c r="AI1146" s="5">
        <f t="shared" si="286"/>
        <v>0.70590871991517423</v>
      </c>
      <c r="AJ1146" s="2">
        <f t="shared" si="279"/>
        <v>2.4064227395494569E-3</v>
      </c>
      <c r="AK1146" s="2">
        <f t="shared" si="280"/>
        <v>0</v>
      </c>
      <c r="AL1146" s="2">
        <v>3</v>
      </c>
      <c r="AM1146" s="2">
        <v>1</v>
      </c>
      <c r="AN1146" s="2">
        <f t="shared" si="281"/>
        <v>1.5</v>
      </c>
      <c r="AO1146" s="2">
        <f t="shared" si="282"/>
        <v>0.3</v>
      </c>
      <c r="AP1146" s="2">
        <v>3.5</v>
      </c>
      <c r="AQ1146" s="2">
        <v>0</v>
      </c>
      <c r="AR1146" s="2">
        <v>3</v>
      </c>
      <c r="AS1146" s="2" t="s">
        <v>78</v>
      </c>
      <c r="AT1146" s="2">
        <v>2</v>
      </c>
      <c r="AW1146" s="2" t="str">
        <f t="shared" si="287"/>
        <v>Arbustivo</v>
      </c>
      <c r="AX1146" s="2" t="str">
        <f t="shared" si="294"/>
        <v>Latizal bajo</v>
      </c>
      <c r="AY1146" s="2">
        <v>299</v>
      </c>
      <c r="AZ1146" s="4">
        <f t="shared" si="289"/>
        <v>0.33444816053511706</v>
      </c>
      <c r="BA1146" s="4">
        <v>3.1111496071368818</v>
      </c>
      <c r="BB1146" s="4">
        <f t="shared" si="290"/>
        <v>3.6832545359855112E-2</v>
      </c>
      <c r="BC1146" s="4">
        <f t="shared" si="291"/>
        <v>0.3712807058949722</v>
      </c>
      <c r="BD1146" s="4">
        <f t="shared" si="292"/>
        <v>0.1856403529474861</v>
      </c>
    </row>
    <row r="1147" spans="1:56" x14ac:dyDescent="0.25">
      <c r="A1147" s="2">
        <v>23</v>
      </c>
      <c r="B1147" s="2" t="s">
        <v>122</v>
      </c>
      <c r="C1147" s="2" t="s">
        <v>476</v>
      </c>
      <c r="D1147" s="2" t="s">
        <v>462</v>
      </c>
      <c r="E1147" s="2" t="s">
        <v>58</v>
      </c>
      <c r="F1147" s="2" t="s">
        <v>59</v>
      </c>
      <c r="G1147" s="2" t="s">
        <v>463</v>
      </c>
      <c r="H1147" s="2" t="s">
        <v>402</v>
      </c>
      <c r="I1147" s="2" t="s">
        <v>464</v>
      </c>
      <c r="J1147" s="6">
        <v>42334</v>
      </c>
      <c r="K1147" s="2">
        <v>820116</v>
      </c>
      <c r="L1147" s="2">
        <v>743351</v>
      </c>
      <c r="M1147" s="2">
        <v>2</v>
      </c>
      <c r="N1147" s="2" t="s">
        <v>383</v>
      </c>
      <c r="P1147" s="2" t="s">
        <v>90</v>
      </c>
      <c r="S1147" s="2" t="s">
        <v>91</v>
      </c>
      <c r="T1147" s="2" t="s">
        <v>369</v>
      </c>
      <c r="U1147" s="2" t="s">
        <v>93</v>
      </c>
      <c r="V1147" s="2">
        <v>27</v>
      </c>
      <c r="Y1147" s="2">
        <f t="shared" si="277"/>
        <v>8.5943669269623477</v>
      </c>
      <c r="AB1147" s="2">
        <v>8.5943669269999994</v>
      </c>
      <c r="AC1147" s="2">
        <f t="shared" si="278"/>
        <v>5.8011976756995841E-3</v>
      </c>
      <c r="AD1147" s="2">
        <v>0.8830619707586822</v>
      </c>
      <c r="AE1147" s="2">
        <f t="shared" si="283"/>
        <v>0.6569411737565245</v>
      </c>
      <c r="AF1147" s="2">
        <v>78</v>
      </c>
      <c r="AG1147" s="4">
        <f t="shared" si="284"/>
        <v>1.2820512820512819</v>
      </c>
      <c r="AH1147" s="4">
        <f t="shared" si="285"/>
        <v>1.9389924558078064</v>
      </c>
      <c r="AI1147" s="5">
        <f t="shared" si="286"/>
        <v>0.96949622790390322</v>
      </c>
      <c r="AJ1147" s="2">
        <f t="shared" si="279"/>
        <v>1.5663233724388877E-2</v>
      </c>
      <c r="AK1147" s="2">
        <f t="shared" si="280"/>
        <v>5.2210779081296255E-3</v>
      </c>
      <c r="AL1147" s="2">
        <v>3</v>
      </c>
      <c r="AM1147" s="2">
        <v>2</v>
      </c>
      <c r="AN1147" s="2">
        <f t="shared" si="281"/>
        <v>3</v>
      </c>
      <c r="AO1147" s="2">
        <f t="shared" si="282"/>
        <v>0.6</v>
      </c>
      <c r="AP1147" s="2">
        <v>4.5</v>
      </c>
      <c r="AQ1147" s="2">
        <v>1.5</v>
      </c>
      <c r="AR1147" s="2">
        <v>0</v>
      </c>
      <c r="AS1147" s="2" t="s">
        <v>78</v>
      </c>
      <c r="AT1147" s="2">
        <v>4</v>
      </c>
      <c r="AW1147" s="2" t="str">
        <f t="shared" si="287"/>
        <v>Arbustivo</v>
      </c>
      <c r="AX1147" s="2" t="str">
        <f t="shared" si="294"/>
        <v>Latizal alto</v>
      </c>
      <c r="AY1147" s="2">
        <v>299</v>
      </c>
      <c r="AZ1147" s="4">
        <f t="shared" si="289"/>
        <v>0.33444816053511706</v>
      </c>
      <c r="BA1147" s="4">
        <v>3.1111496071368818</v>
      </c>
      <c r="BB1147" s="4">
        <f t="shared" si="290"/>
        <v>0.18646476088426653</v>
      </c>
      <c r="BC1147" s="4">
        <f t="shared" si="291"/>
        <v>0.52091292141938361</v>
      </c>
      <c r="BD1147" s="4">
        <f t="shared" si="292"/>
        <v>0.26045646070969181</v>
      </c>
    </row>
    <row r="1148" spans="1:56" x14ac:dyDescent="0.25">
      <c r="A1148" s="2">
        <v>23</v>
      </c>
      <c r="B1148" s="2" t="s">
        <v>122</v>
      </c>
      <c r="C1148" s="2" t="s">
        <v>476</v>
      </c>
      <c r="D1148" s="2" t="s">
        <v>462</v>
      </c>
      <c r="E1148" s="2" t="s">
        <v>58</v>
      </c>
      <c r="F1148" s="2" t="s">
        <v>59</v>
      </c>
      <c r="G1148" s="2" t="s">
        <v>463</v>
      </c>
      <c r="H1148" s="2" t="s">
        <v>402</v>
      </c>
      <c r="I1148" s="2" t="s">
        <v>464</v>
      </c>
      <c r="J1148" s="6">
        <v>42334</v>
      </c>
      <c r="K1148" s="2">
        <v>820116</v>
      </c>
      <c r="L1148" s="2">
        <v>743351</v>
      </c>
      <c r="M1148" s="2">
        <v>2</v>
      </c>
      <c r="N1148" s="2" t="s">
        <v>378</v>
      </c>
      <c r="P1148" s="2" t="s">
        <v>90</v>
      </c>
      <c r="S1148" s="2" t="s">
        <v>91</v>
      </c>
      <c r="T1148" s="2" t="s">
        <v>369</v>
      </c>
      <c r="U1148" s="2" t="s">
        <v>93</v>
      </c>
      <c r="V1148" s="2">
        <v>16</v>
      </c>
      <c r="Y1148" s="2">
        <f t="shared" si="277"/>
        <v>5.0929581789406511</v>
      </c>
      <c r="AB1148" s="2">
        <v>5.092958179</v>
      </c>
      <c r="AC1148" s="2">
        <f t="shared" si="278"/>
        <v>2.0371832715762607E-3</v>
      </c>
      <c r="AD1148" s="2">
        <v>0.8830619707586822</v>
      </c>
      <c r="AE1148" s="2">
        <f t="shared" si="283"/>
        <v>0.23069539160722954</v>
      </c>
      <c r="AF1148" s="2">
        <v>78</v>
      </c>
      <c r="AG1148" s="4">
        <f t="shared" si="284"/>
        <v>1.2820512820512819</v>
      </c>
      <c r="AH1148" s="4">
        <f t="shared" si="285"/>
        <v>1.5127466736585116</v>
      </c>
      <c r="AI1148" s="5">
        <f t="shared" si="286"/>
        <v>0.75637333682925578</v>
      </c>
      <c r="AJ1148" s="2">
        <f t="shared" si="279"/>
        <v>6.1115498147287827E-3</v>
      </c>
      <c r="AK1148" s="2">
        <f t="shared" si="280"/>
        <v>0</v>
      </c>
      <c r="AL1148" s="2">
        <v>3</v>
      </c>
      <c r="AM1148" s="2">
        <v>4</v>
      </c>
      <c r="AN1148" s="2">
        <f t="shared" si="281"/>
        <v>6</v>
      </c>
      <c r="AO1148" s="2">
        <f t="shared" si="282"/>
        <v>1.2</v>
      </c>
      <c r="AP1148" s="2">
        <v>5</v>
      </c>
      <c r="AQ1148" s="2">
        <v>0</v>
      </c>
      <c r="AR1148" s="2">
        <v>4</v>
      </c>
      <c r="AS1148" s="2" t="s">
        <v>78</v>
      </c>
      <c r="AT1148" s="2">
        <v>4</v>
      </c>
      <c r="AW1148" s="2" t="str">
        <f t="shared" si="287"/>
        <v>Arbustivo</v>
      </c>
      <c r="AX1148" s="2" t="str">
        <f t="shared" si="294"/>
        <v>Latizal alto</v>
      </c>
      <c r="AY1148" s="2">
        <v>299</v>
      </c>
      <c r="AZ1148" s="4">
        <f t="shared" si="289"/>
        <v>0.33444816053511706</v>
      </c>
      <c r="BA1148" s="4">
        <v>3.1111496071368818</v>
      </c>
      <c r="BB1148" s="4">
        <f t="shared" si="290"/>
        <v>6.548008063974245E-2</v>
      </c>
      <c r="BC1148" s="4">
        <f t="shared" si="291"/>
        <v>0.39992824117485948</v>
      </c>
      <c r="BD1148" s="4">
        <f t="shared" si="292"/>
        <v>0.19996412058742974</v>
      </c>
    </row>
    <row r="1149" spans="1:56" x14ac:dyDescent="0.25">
      <c r="A1149" s="2">
        <v>23</v>
      </c>
      <c r="B1149" s="2" t="s">
        <v>122</v>
      </c>
      <c r="C1149" s="2" t="s">
        <v>476</v>
      </c>
      <c r="D1149" s="2" t="s">
        <v>462</v>
      </c>
      <c r="E1149" s="2" t="s">
        <v>58</v>
      </c>
      <c r="F1149" s="2" t="s">
        <v>59</v>
      </c>
      <c r="G1149" s="2" t="s">
        <v>463</v>
      </c>
      <c r="H1149" s="2" t="s">
        <v>402</v>
      </c>
      <c r="I1149" s="2" t="s">
        <v>464</v>
      </c>
      <c r="J1149" s="6">
        <v>42334</v>
      </c>
      <c r="K1149" s="2">
        <v>820116</v>
      </c>
      <c r="L1149" s="2">
        <v>743351</v>
      </c>
      <c r="M1149" s="2">
        <v>2</v>
      </c>
      <c r="N1149" s="2" t="s">
        <v>263</v>
      </c>
      <c r="P1149" s="2" t="s">
        <v>90</v>
      </c>
      <c r="S1149" s="2" t="s">
        <v>91</v>
      </c>
      <c r="T1149" s="2" t="s">
        <v>369</v>
      </c>
      <c r="U1149" s="2" t="s">
        <v>93</v>
      </c>
      <c r="V1149" s="2">
        <v>12</v>
      </c>
      <c r="Y1149" s="2">
        <f t="shared" si="277"/>
        <v>3.8197186342054881</v>
      </c>
      <c r="AB1149" s="2">
        <v>3.819718634</v>
      </c>
      <c r="AC1149" s="2">
        <f t="shared" si="278"/>
        <v>1.1459155902616462E-3</v>
      </c>
      <c r="AD1149" s="2">
        <v>0.8830619707586822</v>
      </c>
      <c r="AE1149" s="2">
        <f t="shared" si="283"/>
        <v>0.12976615777906655</v>
      </c>
      <c r="AF1149" s="2">
        <v>78</v>
      </c>
      <c r="AG1149" s="4">
        <f t="shared" si="284"/>
        <v>1.2820512820512819</v>
      </c>
      <c r="AH1149" s="4">
        <f t="shared" si="285"/>
        <v>1.4118174398303485</v>
      </c>
      <c r="AI1149" s="5">
        <f t="shared" si="286"/>
        <v>0.70590871991517423</v>
      </c>
      <c r="AJ1149" s="2">
        <f t="shared" si="279"/>
        <v>3.4377467707849383E-3</v>
      </c>
      <c r="AK1149" s="2">
        <f t="shared" si="280"/>
        <v>6.8754935415698767E-4</v>
      </c>
      <c r="AL1149" s="2">
        <v>3</v>
      </c>
      <c r="AM1149" s="2">
        <v>2.5</v>
      </c>
      <c r="AN1149" s="2">
        <f t="shared" si="281"/>
        <v>3.75</v>
      </c>
      <c r="AO1149" s="2">
        <f t="shared" si="282"/>
        <v>0.75</v>
      </c>
      <c r="AP1149" s="2">
        <v>5</v>
      </c>
      <c r="AQ1149" s="2">
        <v>1</v>
      </c>
      <c r="AR1149" s="2">
        <v>0</v>
      </c>
      <c r="AS1149" s="2" t="s">
        <v>78</v>
      </c>
      <c r="AT1149" s="2">
        <v>5</v>
      </c>
      <c r="AW1149" s="2" t="str">
        <f t="shared" si="287"/>
        <v>Arbustivo</v>
      </c>
      <c r="AX1149" s="2" t="str">
        <f t="shared" si="294"/>
        <v>Latizal bajo</v>
      </c>
      <c r="AY1149" s="2">
        <v>299</v>
      </c>
      <c r="AZ1149" s="4">
        <f t="shared" si="289"/>
        <v>0.33444816053511706</v>
      </c>
      <c r="BA1149" s="4">
        <v>3.1111496071368818</v>
      </c>
      <c r="BB1149" s="4">
        <f t="shared" si="290"/>
        <v>3.6832545359855112E-2</v>
      </c>
      <c r="BC1149" s="4">
        <f t="shared" si="291"/>
        <v>0.3712807058949722</v>
      </c>
      <c r="BD1149" s="4">
        <f t="shared" si="292"/>
        <v>0.1856403529474861</v>
      </c>
    </row>
    <row r="1150" spans="1:56" x14ac:dyDescent="0.25">
      <c r="A1150" s="2">
        <v>23</v>
      </c>
      <c r="B1150" s="2" t="s">
        <v>122</v>
      </c>
      <c r="C1150" s="2" t="s">
        <v>476</v>
      </c>
      <c r="D1150" s="2" t="s">
        <v>462</v>
      </c>
      <c r="E1150" s="2" t="s">
        <v>58</v>
      </c>
      <c r="F1150" s="2" t="s">
        <v>59</v>
      </c>
      <c r="G1150" s="2" t="s">
        <v>463</v>
      </c>
      <c r="H1150" s="2" t="s">
        <v>402</v>
      </c>
      <c r="I1150" s="2" t="s">
        <v>464</v>
      </c>
      <c r="J1150" s="6">
        <v>42334</v>
      </c>
      <c r="K1150" s="2">
        <v>820116</v>
      </c>
      <c r="L1150" s="2">
        <v>743351</v>
      </c>
      <c r="M1150" s="2">
        <v>2</v>
      </c>
      <c r="N1150" s="2" t="s">
        <v>393</v>
      </c>
      <c r="P1150" s="2" t="s">
        <v>90</v>
      </c>
      <c r="S1150" s="2" t="s">
        <v>91</v>
      </c>
      <c r="T1150" s="2" t="s">
        <v>369</v>
      </c>
      <c r="U1150" s="2" t="s">
        <v>93</v>
      </c>
      <c r="V1150" s="2">
        <v>20</v>
      </c>
      <c r="Y1150" s="2">
        <f t="shared" si="277"/>
        <v>6.366197723675814</v>
      </c>
      <c r="AB1150" s="2">
        <v>6.3661977240000001</v>
      </c>
      <c r="AC1150" s="2">
        <f t="shared" si="278"/>
        <v>3.1830988618379067E-3</v>
      </c>
      <c r="AD1150" s="2">
        <v>0.8830619707586822</v>
      </c>
      <c r="AE1150" s="2">
        <f t="shared" si="283"/>
        <v>0.3604615493862961</v>
      </c>
      <c r="AF1150" s="2">
        <v>78</v>
      </c>
      <c r="AG1150" s="4">
        <f t="shared" si="284"/>
        <v>1.2820512820512819</v>
      </c>
      <c r="AH1150" s="4">
        <f t="shared" si="285"/>
        <v>1.6425128314375781</v>
      </c>
      <c r="AI1150" s="5">
        <f t="shared" si="286"/>
        <v>0.82125641571878905</v>
      </c>
      <c r="AJ1150" s="2">
        <f t="shared" si="279"/>
        <v>1.1459155902616463E-2</v>
      </c>
      <c r="AK1150" s="2">
        <f t="shared" si="280"/>
        <v>0</v>
      </c>
      <c r="AL1150" s="2">
        <v>6</v>
      </c>
      <c r="AM1150" s="2">
        <v>6</v>
      </c>
      <c r="AN1150" s="2">
        <f t="shared" si="281"/>
        <v>18</v>
      </c>
      <c r="AO1150" s="2">
        <f t="shared" si="282"/>
        <v>3.5999999999999996</v>
      </c>
      <c r="AP1150" s="2">
        <v>6</v>
      </c>
      <c r="AQ1150" s="2">
        <v>0</v>
      </c>
      <c r="AR1150" s="2">
        <v>5</v>
      </c>
      <c r="AS1150" s="2" t="s">
        <v>78</v>
      </c>
      <c r="AT1150" s="2">
        <v>5</v>
      </c>
      <c r="AW1150" s="2" t="str">
        <f t="shared" si="287"/>
        <v>Arbolitos</v>
      </c>
      <c r="AX1150" s="2" t="str">
        <f t="shared" si="294"/>
        <v>Latizal alto</v>
      </c>
      <c r="AY1150" s="2">
        <v>299</v>
      </c>
      <c r="AZ1150" s="4">
        <f t="shared" si="289"/>
        <v>0.33444816053511706</v>
      </c>
      <c r="BA1150" s="4">
        <v>3.1111496071368818</v>
      </c>
      <c r="BB1150" s="4">
        <f t="shared" si="290"/>
        <v>0.10231262599959756</v>
      </c>
      <c r="BC1150" s="4">
        <f t="shared" si="291"/>
        <v>0.43676078653471462</v>
      </c>
      <c r="BD1150" s="4">
        <f t="shared" si="292"/>
        <v>0.21838039326735731</v>
      </c>
    </row>
    <row r="1151" spans="1:56" x14ac:dyDescent="0.25">
      <c r="A1151" s="2">
        <v>23</v>
      </c>
      <c r="B1151" s="2" t="s">
        <v>122</v>
      </c>
      <c r="C1151" s="2" t="s">
        <v>476</v>
      </c>
      <c r="D1151" s="2" t="s">
        <v>462</v>
      </c>
      <c r="E1151" s="2" t="s">
        <v>58</v>
      </c>
      <c r="F1151" s="2" t="s">
        <v>59</v>
      </c>
      <c r="G1151" s="2" t="s">
        <v>463</v>
      </c>
      <c r="H1151" s="2" t="s">
        <v>402</v>
      </c>
      <c r="I1151" s="2" t="s">
        <v>464</v>
      </c>
      <c r="J1151" s="6">
        <v>42334</v>
      </c>
      <c r="K1151" s="2">
        <v>820116</v>
      </c>
      <c r="L1151" s="2">
        <v>743351</v>
      </c>
      <c r="M1151" s="2">
        <v>3</v>
      </c>
      <c r="N1151" s="2" t="s">
        <v>278</v>
      </c>
      <c r="P1151" s="2" t="s">
        <v>90</v>
      </c>
      <c r="S1151" s="2" t="s">
        <v>91</v>
      </c>
      <c r="T1151" s="2" t="s">
        <v>369</v>
      </c>
      <c r="U1151" s="2" t="s">
        <v>93</v>
      </c>
      <c r="V1151" s="2">
        <v>22</v>
      </c>
      <c r="Y1151" s="2">
        <f t="shared" si="277"/>
        <v>7.0028174960433951</v>
      </c>
      <c r="AB1151" s="2">
        <v>7.0028174959999996</v>
      </c>
      <c r="AC1151" s="2">
        <f t="shared" si="278"/>
        <v>3.8515496228238681E-3</v>
      </c>
      <c r="AD1151" s="2">
        <v>0.8830619707586822</v>
      </c>
      <c r="AE1151" s="2">
        <f t="shared" si="283"/>
        <v>0.43615847475741837</v>
      </c>
      <c r="AF1151" s="2">
        <v>78</v>
      </c>
      <c r="AG1151" s="4">
        <f t="shared" si="284"/>
        <v>1.2820512820512819</v>
      </c>
      <c r="AH1151" s="4">
        <f t="shared" si="285"/>
        <v>1.7182097568087003</v>
      </c>
      <c r="AI1151" s="5">
        <f t="shared" si="286"/>
        <v>0.85910487840435013</v>
      </c>
      <c r="AJ1151" s="2">
        <f t="shared" si="279"/>
        <v>1.3865578642165925E-2</v>
      </c>
      <c r="AK1151" s="2">
        <f t="shared" si="280"/>
        <v>6.9327893210829623E-3</v>
      </c>
      <c r="AL1151" s="2">
        <v>3</v>
      </c>
      <c r="AM1151" s="2">
        <v>4</v>
      </c>
      <c r="AN1151" s="2">
        <f t="shared" si="281"/>
        <v>6</v>
      </c>
      <c r="AO1151" s="2">
        <f t="shared" si="282"/>
        <v>1.2</v>
      </c>
      <c r="AP1151" s="2">
        <v>6</v>
      </c>
      <c r="AQ1151" s="2">
        <v>3</v>
      </c>
      <c r="AR1151" s="2">
        <v>0</v>
      </c>
      <c r="AS1151" s="2" t="s">
        <v>78</v>
      </c>
      <c r="AT1151" s="2">
        <v>4</v>
      </c>
      <c r="AW1151" s="2" t="str">
        <f t="shared" si="287"/>
        <v>Arbolitos</v>
      </c>
      <c r="AX1151" s="2" t="str">
        <f t="shared" si="294"/>
        <v>Latizal alto</v>
      </c>
      <c r="AY1151" s="2">
        <v>299</v>
      </c>
      <c r="AZ1151" s="4">
        <f t="shared" si="289"/>
        <v>0.33444816053511706</v>
      </c>
      <c r="BA1151" s="4">
        <v>3.1111496071368818</v>
      </c>
      <c r="BB1151" s="4">
        <f t="shared" si="290"/>
        <v>0.12379827745951308</v>
      </c>
      <c r="BC1151" s="4">
        <f t="shared" si="291"/>
        <v>0.45824643799463016</v>
      </c>
      <c r="BD1151" s="4">
        <f t="shared" si="292"/>
        <v>0.22912321899731508</v>
      </c>
    </row>
    <row r="1152" spans="1:56" x14ac:dyDescent="0.25">
      <c r="A1152" s="2">
        <v>23</v>
      </c>
      <c r="B1152" s="2" t="s">
        <v>122</v>
      </c>
      <c r="C1152" s="2" t="s">
        <v>476</v>
      </c>
      <c r="D1152" s="2" t="s">
        <v>462</v>
      </c>
      <c r="E1152" s="2" t="s">
        <v>58</v>
      </c>
      <c r="F1152" s="2" t="s">
        <v>59</v>
      </c>
      <c r="G1152" s="2" t="s">
        <v>463</v>
      </c>
      <c r="H1152" s="2" t="s">
        <v>402</v>
      </c>
      <c r="I1152" s="2" t="s">
        <v>464</v>
      </c>
      <c r="J1152" s="6">
        <v>42334</v>
      </c>
      <c r="K1152" s="2">
        <v>820116</v>
      </c>
      <c r="L1152" s="2">
        <v>743351</v>
      </c>
      <c r="M1152" s="2">
        <v>3</v>
      </c>
      <c r="N1152" s="2" t="s">
        <v>409</v>
      </c>
      <c r="P1152" s="2" t="s">
        <v>90</v>
      </c>
      <c r="S1152" s="2" t="s">
        <v>91</v>
      </c>
      <c r="T1152" s="2" t="s">
        <v>369</v>
      </c>
      <c r="U1152" s="2" t="s">
        <v>93</v>
      </c>
      <c r="V1152" s="2">
        <v>30</v>
      </c>
      <c r="Y1152" s="2">
        <f t="shared" si="277"/>
        <v>9.5492965855137211</v>
      </c>
      <c r="AB1152" s="2">
        <v>9.5492965860000005</v>
      </c>
      <c r="AC1152" s="2">
        <f t="shared" si="278"/>
        <v>7.1619724391352906E-3</v>
      </c>
      <c r="AD1152" s="2">
        <v>0.8830619707586822</v>
      </c>
      <c r="AE1152" s="2">
        <f t="shared" si="283"/>
        <v>0.81103848611916629</v>
      </c>
      <c r="AF1152" s="2">
        <v>78</v>
      </c>
      <c r="AG1152" s="4">
        <f t="shared" si="284"/>
        <v>1.2820512820512819</v>
      </c>
      <c r="AH1152" s="4">
        <f t="shared" si="285"/>
        <v>2.0930897681704481</v>
      </c>
      <c r="AI1152" s="5">
        <f t="shared" si="286"/>
        <v>1.0465448840852241</v>
      </c>
      <c r="AJ1152" s="2">
        <f t="shared" si="279"/>
        <v>2.5783100780887046E-2</v>
      </c>
      <c r="AK1152" s="2">
        <f t="shared" si="280"/>
        <v>0</v>
      </c>
      <c r="AL1152" s="2">
        <v>5</v>
      </c>
      <c r="AM1152" s="2">
        <v>3</v>
      </c>
      <c r="AN1152" s="2">
        <f t="shared" si="281"/>
        <v>7.5</v>
      </c>
      <c r="AO1152" s="2">
        <f t="shared" si="282"/>
        <v>1.5</v>
      </c>
      <c r="AP1152" s="2">
        <v>6</v>
      </c>
      <c r="AQ1152" s="2">
        <v>0</v>
      </c>
      <c r="AR1152" s="2">
        <v>4</v>
      </c>
      <c r="AS1152" s="2" t="s">
        <v>78</v>
      </c>
      <c r="AT1152" s="2">
        <v>3</v>
      </c>
      <c r="AW1152" s="2" t="str">
        <f t="shared" si="287"/>
        <v>Arbolitos</v>
      </c>
      <c r="AX1152" s="2" t="str">
        <f t="shared" si="294"/>
        <v>Latizal alto</v>
      </c>
      <c r="AY1152" s="2">
        <v>299</v>
      </c>
      <c r="AZ1152" s="4">
        <f t="shared" si="289"/>
        <v>0.33444816053511706</v>
      </c>
      <c r="BA1152" s="4">
        <v>3.1111496071368818</v>
      </c>
      <c r="BB1152" s="4">
        <f t="shared" si="290"/>
        <v>0.23020340849909454</v>
      </c>
      <c r="BC1152" s="4">
        <f t="shared" si="291"/>
        <v>0.56465156903421154</v>
      </c>
      <c r="BD1152" s="4">
        <f t="shared" si="292"/>
        <v>0.28232578451710577</v>
      </c>
    </row>
    <row r="1153" spans="1:56" x14ac:dyDescent="0.25">
      <c r="A1153" s="2">
        <v>23</v>
      </c>
      <c r="B1153" s="2" t="s">
        <v>122</v>
      </c>
      <c r="C1153" s="2" t="s">
        <v>476</v>
      </c>
      <c r="D1153" s="2" t="s">
        <v>462</v>
      </c>
      <c r="E1153" s="2" t="s">
        <v>58</v>
      </c>
      <c r="F1153" s="2" t="s">
        <v>59</v>
      </c>
      <c r="G1153" s="2" t="s">
        <v>463</v>
      </c>
      <c r="H1153" s="2" t="s">
        <v>402</v>
      </c>
      <c r="I1153" s="2" t="s">
        <v>464</v>
      </c>
      <c r="J1153" s="6">
        <v>42334</v>
      </c>
      <c r="K1153" s="2">
        <v>820116</v>
      </c>
      <c r="L1153" s="2">
        <v>743351</v>
      </c>
      <c r="M1153" s="2">
        <v>3</v>
      </c>
      <c r="N1153" s="2" t="s">
        <v>242</v>
      </c>
      <c r="P1153" s="2" t="s">
        <v>90</v>
      </c>
      <c r="S1153" s="2" t="s">
        <v>91</v>
      </c>
      <c r="T1153" s="2" t="s">
        <v>369</v>
      </c>
      <c r="U1153" s="2" t="s">
        <v>93</v>
      </c>
      <c r="V1153" s="2">
        <v>24</v>
      </c>
      <c r="Y1153" s="2">
        <f t="shared" si="277"/>
        <v>7.6394372684109761</v>
      </c>
      <c r="AB1153" s="2">
        <v>7.639437268</v>
      </c>
      <c r="AC1153" s="2">
        <f t="shared" si="278"/>
        <v>4.5836623610465846E-3</v>
      </c>
      <c r="AD1153" s="2">
        <v>0.8830619707586822</v>
      </c>
      <c r="AE1153" s="2">
        <f t="shared" si="283"/>
        <v>0.51906463111626622</v>
      </c>
      <c r="AF1153" s="2">
        <v>78</v>
      </c>
      <c r="AG1153" s="4">
        <f t="shared" si="284"/>
        <v>1.2820512820512819</v>
      </c>
      <c r="AH1153" s="4">
        <f t="shared" si="285"/>
        <v>1.801115913167548</v>
      </c>
      <c r="AI1153" s="5">
        <f t="shared" si="286"/>
        <v>0.90055795658377402</v>
      </c>
      <c r="AJ1153" s="2">
        <f t="shared" si="279"/>
        <v>1.6501184499767705E-2</v>
      </c>
      <c r="AK1153" s="2">
        <f t="shared" si="280"/>
        <v>8.2505922498838525E-3</v>
      </c>
      <c r="AL1153" s="2">
        <v>4</v>
      </c>
      <c r="AM1153" s="2">
        <v>4</v>
      </c>
      <c r="AN1153" s="2">
        <f t="shared" si="281"/>
        <v>8</v>
      </c>
      <c r="AO1153" s="2">
        <f t="shared" si="282"/>
        <v>1.6</v>
      </c>
      <c r="AP1153" s="2">
        <v>6</v>
      </c>
      <c r="AQ1153" s="2">
        <v>3</v>
      </c>
      <c r="AR1153" s="2">
        <v>1</v>
      </c>
      <c r="AS1153" s="2" t="s">
        <v>78</v>
      </c>
      <c r="AT1153" s="2">
        <v>5</v>
      </c>
      <c r="AW1153" s="2" t="str">
        <f t="shared" si="287"/>
        <v>Arbolitos</v>
      </c>
      <c r="AX1153" s="2" t="str">
        <f t="shared" si="294"/>
        <v>Latizal alto</v>
      </c>
      <c r="AY1153" s="2">
        <v>299</v>
      </c>
      <c r="AZ1153" s="4">
        <f t="shared" si="289"/>
        <v>0.33444816053511706</v>
      </c>
      <c r="BA1153" s="4">
        <v>3.1111496071368818</v>
      </c>
      <c r="BB1153" s="4">
        <f t="shared" si="290"/>
        <v>0.14733018143942045</v>
      </c>
      <c r="BC1153" s="4">
        <f t="shared" si="291"/>
        <v>0.48177834197453751</v>
      </c>
      <c r="BD1153" s="4">
        <f t="shared" si="292"/>
        <v>0.24088917098726875</v>
      </c>
    </row>
    <row r="1154" spans="1:56" x14ac:dyDescent="0.25">
      <c r="A1154" s="2">
        <v>23</v>
      </c>
      <c r="B1154" s="2" t="s">
        <v>122</v>
      </c>
      <c r="C1154" s="2" t="s">
        <v>476</v>
      </c>
      <c r="D1154" s="2" t="s">
        <v>462</v>
      </c>
      <c r="E1154" s="2" t="s">
        <v>58</v>
      </c>
      <c r="F1154" s="2" t="s">
        <v>59</v>
      </c>
      <c r="G1154" s="2" t="s">
        <v>463</v>
      </c>
      <c r="H1154" s="2" t="s">
        <v>402</v>
      </c>
      <c r="I1154" s="2" t="s">
        <v>464</v>
      </c>
      <c r="J1154" s="6">
        <v>42334</v>
      </c>
      <c r="K1154" s="2">
        <v>820116</v>
      </c>
      <c r="L1154" s="2">
        <v>743351</v>
      </c>
      <c r="M1154" s="2">
        <v>3</v>
      </c>
      <c r="N1154" s="2" t="s">
        <v>412</v>
      </c>
      <c r="P1154" s="2" t="s">
        <v>90</v>
      </c>
      <c r="S1154" s="2" t="s">
        <v>91</v>
      </c>
      <c r="T1154" s="2" t="s">
        <v>369</v>
      </c>
      <c r="U1154" s="2" t="s">
        <v>93</v>
      </c>
      <c r="V1154" s="2">
        <v>12</v>
      </c>
      <c r="Y1154" s="2">
        <f t="shared" ref="Y1154:Y1217" si="295">+V1154/PI()</f>
        <v>3.8197186342054881</v>
      </c>
      <c r="AB1154" s="2">
        <v>3.819718634</v>
      </c>
      <c r="AC1154" s="2">
        <f t="shared" ref="AC1154:AC1217" si="296">+((((Y1154+Z1154+AA1154)/100)^2)*(PI()))/4</f>
        <v>1.1459155902616462E-3</v>
      </c>
      <c r="AD1154" s="2">
        <v>0.8830619707586822</v>
      </c>
      <c r="AE1154" s="2">
        <f t="shared" si="283"/>
        <v>0.12976615777906655</v>
      </c>
      <c r="AF1154" s="2">
        <v>78</v>
      </c>
      <c r="AG1154" s="4">
        <f t="shared" si="284"/>
        <v>1.2820512820512819</v>
      </c>
      <c r="AH1154" s="4">
        <f t="shared" si="285"/>
        <v>1.4118174398303485</v>
      </c>
      <c r="AI1154" s="5">
        <f t="shared" si="286"/>
        <v>0.70590871991517423</v>
      </c>
      <c r="AJ1154" s="2">
        <f t="shared" ref="AJ1154:AJ1217" si="297">+AC1154*AP1154*0.6</f>
        <v>4.1252961249419262E-3</v>
      </c>
      <c r="AK1154" s="2">
        <f t="shared" ref="AK1154:AK1217" si="298">+AC1154*AQ1154*0.6</f>
        <v>0</v>
      </c>
      <c r="AL1154" s="2">
        <v>4</v>
      </c>
      <c r="AM1154" s="2">
        <v>4</v>
      </c>
      <c r="AN1154" s="2">
        <f t="shared" ref="AN1154:AN1217" si="299">+(AL1154*AM1154)/2</f>
        <v>8</v>
      </c>
      <c r="AO1154" s="2">
        <f t="shared" ref="AO1154:AO1217" si="300">+(AN1154/500)*100</f>
        <v>1.6</v>
      </c>
      <c r="AP1154" s="2">
        <v>6</v>
      </c>
      <c r="AQ1154" s="2">
        <v>0</v>
      </c>
      <c r="AR1154" s="2">
        <v>5</v>
      </c>
      <c r="AS1154" s="2" t="s">
        <v>78</v>
      </c>
      <c r="AT1154" s="2">
        <v>5</v>
      </c>
      <c r="AW1154" s="2" t="str">
        <f t="shared" si="287"/>
        <v>Arbolitos</v>
      </c>
      <c r="AX1154" s="2" t="str">
        <f t="shared" si="294"/>
        <v>Latizal bajo</v>
      </c>
      <c r="AY1154" s="2">
        <v>299</v>
      </c>
      <c r="AZ1154" s="4">
        <f t="shared" si="289"/>
        <v>0.33444816053511706</v>
      </c>
      <c r="BA1154" s="4">
        <v>3.1111496071368818</v>
      </c>
      <c r="BB1154" s="4">
        <f t="shared" si="290"/>
        <v>3.6832545359855112E-2</v>
      </c>
      <c r="BC1154" s="4">
        <f t="shared" si="291"/>
        <v>0.3712807058949722</v>
      </c>
      <c r="BD1154" s="4">
        <f t="shared" si="292"/>
        <v>0.1856403529474861</v>
      </c>
    </row>
    <row r="1155" spans="1:56" x14ac:dyDescent="0.25">
      <c r="A1155" s="2">
        <v>23</v>
      </c>
      <c r="B1155" s="2" t="s">
        <v>122</v>
      </c>
      <c r="C1155" s="2" t="s">
        <v>476</v>
      </c>
      <c r="D1155" s="2" t="s">
        <v>462</v>
      </c>
      <c r="E1155" s="2" t="s">
        <v>58</v>
      </c>
      <c r="F1155" s="2" t="s">
        <v>59</v>
      </c>
      <c r="G1155" s="2" t="s">
        <v>463</v>
      </c>
      <c r="H1155" s="2" t="s">
        <v>402</v>
      </c>
      <c r="I1155" s="2" t="s">
        <v>464</v>
      </c>
      <c r="J1155" s="6">
        <v>42334</v>
      </c>
      <c r="K1155" s="2">
        <v>820116</v>
      </c>
      <c r="L1155" s="2">
        <v>743351</v>
      </c>
      <c r="M1155" s="2">
        <v>3</v>
      </c>
      <c r="N1155" s="2" t="s">
        <v>240</v>
      </c>
      <c r="P1155" s="2" t="s">
        <v>90</v>
      </c>
      <c r="S1155" s="2" t="s">
        <v>91</v>
      </c>
      <c r="T1155" s="2" t="s">
        <v>369</v>
      </c>
      <c r="U1155" s="2" t="s">
        <v>93</v>
      </c>
      <c r="V1155" s="2">
        <v>14</v>
      </c>
      <c r="Y1155" s="2">
        <f t="shared" si="295"/>
        <v>4.45633840657307</v>
      </c>
      <c r="AB1155" s="2">
        <v>4.4563384069999996</v>
      </c>
      <c r="AC1155" s="2">
        <f t="shared" si="296"/>
        <v>1.5597184423005749E-3</v>
      </c>
      <c r="AD1155" s="2">
        <v>0.8830619707586822</v>
      </c>
      <c r="AE1155" s="2">
        <f t="shared" ref="AE1155:AE1218" si="301">AC1155/AD1155*100</f>
        <v>0.17662615919928515</v>
      </c>
      <c r="AF1155" s="2">
        <v>78</v>
      </c>
      <c r="AG1155" s="4">
        <f t="shared" ref="AG1155:AG1218" si="302">1/AF1155*100</f>
        <v>1.2820512820512819</v>
      </c>
      <c r="AH1155" s="4">
        <f t="shared" ref="AH1155:AH1218" si="303">AG1155+AE1155</f>
        <v>1.458677441250567</v>
      </c>
      <c r="AI1155" s="5">
        <f t="shared" ref="AI1155:AI1218" si="304">AH1155/2</f>
        <v>0.72933872062528349</v>
      </c>
      <c r="AJ1155" s="2">
        <f t="shared" si="297"/>
        <v>4.6791553269017244E-3</v>
      </c>
      <c r="AK1155" s="2">
        <f t="shared" si="298"/>
        <v>3.7433242615213798E-3</v>
      </c>
      <c r="AL1155" s="2">
        <v>3</v>
      </c>
      <c r="AM1155" s="2">
        <v>3</v>
      </c>
      <c r="AN1155" s="2">
        <f t="shared" si="299"/>
        <v>4.5</v>
      </c>
      <c r="AO1155" s="2">
        <f t="shared" si="300"/>
        <v>0.89999999999999991</v>
      </c>
      <c r="AP1155" s="2">
        <v>5</v>
      </c>
      <c r="AQ1155" s="2">
        <v>4</v>
      </c>
      <c r="AR1155" s="2">
        <v>5</v>
      </c>
      <c r="AS1155" s="2" t="s">
        <v>78</v>
      </c>
      <c r="AT1155" s="2">
        <v>5</v>
      </c>
      <c r="AW1155" s="2" t="str">
        <f t="shared" ref="AW1155:AW1218" si="305">+IF(AP1155&lt;=0.25,"Rasante",IF(AP1155&lt;=1.5,"Herbáceo",IF(AP1155&lt;=5,"Arbustivo",IF(AP1155&lt;=12,"Arbolitos",IF(AP1155&lt;=25,"Arbóreo inferior","Arbóreo superior")))))</f>
        <v>Arbustivo</v>
      </c>
      <c r="AX1155" s="2" t="str">
        <f t="shared" si="294"/>
        <v>Latizal bajo</v>
      </c>
      <c r="AY1155" s="2">
        <v>299</v>
      </c>
      <c r="AZ1155" s="4">
        <f t="shared" ref="AZ1155:AZ1218" si="306">1/AY1155*100</f>
        <v>0.33444816053511706</v>
      </c>
      <c r="BA1155" s="4">
        <v>3.1111496071368818</v>
      </c>
      <c r="BB1155" s="4">
        <f t="shared" ref="BB1155:BB1218" si="307">AC1155/BA1155*100</f>
        <v>5.0133186739802826E-2</v>
      </c>
      <c r="BC1155" s="4">
        <f t="shared" ref="BC1155:BC1218" si="308">AZ1155+BB1155</f>
        <v>0.38458134727491988</v>
      </c>
      <c r="BD1155" s="4">
        <f t="shared" ref="BD1155:BD1218" si="309">BC1155/2</f>
        <v>0.19229067363745994</v>
      </c>
    </row>
    <row r="1156" spans="1:56" x14ac:dyDescent="0.25">
      <c r="A1156" s="2">
        <v>23</v>
      </c>
      <c r="B1156" s="2" t="s">
        <v>122</v>
      </c>
      <c r="C1156" s="2" t="s">
        <v>476</v>
      </c>
      <c r="D1156" s="2" t="s">
        <v>462</v>
      </c>
      <c r="E1156" s="2" t="s">
        <v>58</v>
      </c>
      <c r="F1156" s="2" t="s">
        <v>59</v>
      </c>
      <c r="G1156" s="2" t="s">
        <v>463</v>
      </c>
      <c r="H1156" s="2" t="s">
        <v>402</v>
      </c>
      <c r="I1156" s="2" t="s">
        <v>464</v>
      </c>
      <c r="J1156" s="6">
        <v>42334</v>
      </c>
      <c r="K1156" s="2">
        <v>820116</v>
      </c>
      <c r="L1156" s="2">
        <v>743351</v>
      </c>
      <c r="M1156" s="2">
        <v>3</v>
      </c>
      <c r="N1156" s="2" t="s">
        <v>267</v>
      </c>
      <c r="P1156" s="2" t="s">
        <v>90</v>
      </c>
      <c r="S1156" s="2" t="s">
        <v>91</v>
      </c>
      <c r="T1156" s="2" t="s">
        <v>369</v>
      </c>
      <c r="U1156" s="2" t="s">
        <v>93</v>
      </c>
      <c r="V1156" s="2">
        <v>17</v>
      </c>
      <c r="W1156" s="2">
        <v>18</v>
      </c>
      <c r="X1156" s="2">
        <v>20</v>
      </c>
      <c r="Y1156" s="2">
        <f t="shared" si="295"/>
        <v>5.4112680651244416</v>
      </c>
      <c r="Z1156" s="2">
        <f>+W1156/PI()</f>
        <v>5.7295779513082321</v>
      </c>
      <c r="AA1156" s="2">
        <f>+X1156/PI()</f>
        <v>6.366197723675814</v>
      </c>
      <c r="AB1156" s="2">
        <v>6.3661977240000001</v>
      </c>
      <c r="AC1156" s="2">
        <f t="shared" si="296"/>
        <v>2.4072185142649163E-2</v>
      </c>
      <c r="AD1156" s="2">
        <v>0.8830619707586822</v>
      </c>
      <c r="AE1156" s="2">
        <f t="shared" si="301"/>
        <v>2.7259904672338635</v>
      </c>
      <c r="AF1156" s="2">
        <v>78</v>
      </c>
      <c r="AG1156" s="4">
        <f t="shared" si="302"/>
        <v>1.2820512820512819</v>
      </c>
      <c r="AH1156" s="4">
        <f t="shared" si="303"/>
        <v>4.0080417492851454</v>
      </c>
      <c r="AI1156" s="5">
        <f t="shared" si="304"/>
        <v>2.0040208746425727</v>
      </c>
      <c r="AJ1156" s="2">
        <f t="shared" si="297"/>
        <v>8.6659866513536979E-2</v>
      </c>
      <c r="AK1156" s="2">
        <f t="shared" si="298"/>
        <v>0</v>
      </c>
      <c r="AL1156" s="2">
        <v>3</v>
      </c>
      <c r="AM1156" s="2">
        <v>4</v>
      </c>
      <c r="AN1156" s="2">
        <f t="shared" si="299"/>
        <v>6</v>
      </c>
      <c r="AO1156" s="2">
        <f t="shared" si="300"/>
        <v>1.2</v>
      </c>
      <c r="AP1156" s="2">
        <v>6</v>
      </c>
      <c r="AQ1156" s="2">
        <v>0</v>
      </c>
      <c r="AR1156" s="2">
        <v>6</v>
      </c>
      <c r="AS1156" s="2" t="s">
        <v>78</v>
      </c>
      <c r="AT1156" s="2">
        <v>3</v>
      </c>
      <c r="AW1156" s="2" t="str">
        <f t="shared" si="305"/>
        <v>Arbolitos</v>
      </c>
      <c r="AX1156" s="2" t="str">
        <f t="shared" si="294"/>
        <v>Latizal alto</v>
      </c>
      <c r="AY1156" s="2">
        <v>299</v>
      </c>
      <c r="AZ1156" s="4">
        <f t="shared" si="306"/>
        <v>0.33444816053511706</v>
      </c>
      <c r="BA1156" s="4">
        <v>3.1111496071368818</v>
      </c>
      <c r="BB1156" s="4">
        <f t="shared" si="307"/>
        <v>0.77373923412195633</v>
      </c>
      <c r="BC1156" s="4">
        <f t="shared" si="308"/>
        <v>1.1081873946570733</v>
      </c>
      <c r="BD1156" s="4">
        <f t="shared" si="309"/>
        <v>0.55409369732853664</v>
      </c>
    </row>
    <row r="1157" spans="1:56" x14ac:dyDescent="0.25">
      <c r="A1157" s="2">
        <v>23</v>
      </c>
      <c r="B1157" s="2" t="s">
        <v>122</v>
      </c>
      <c r="C1157" s="2" t="s">
        <v>476</v>
      </c>
      <c r="D1157" s="2" t="s">
        <v>462</v>
      </c>
      <c r="E1157" s="2" t="s">
        <v>58</v>
      </c>
      <c r="F1157" s="2" t="s">
        <v>59</v>
      </c>
      <c r="G1157" s="2" t="s">
        <v>463</v>
      </c>
      <c r="H1157" s="2" t="s">
        <v>402</v>
      </c>
      <c r="I1157" s="2" t="s">
        <v>464</v>
      </c>
      <c r="J1157" s="6">
        <v>42334</v>
      </c>
      <c r="K1157" s="2">
        <v>820116</v>
      </c>
      <c r="L1157" s="2">
        <v>743351</v>
      </c>
      <c r="M1157" s="2">
        <v>4</v>
      </c>
      <c r="N1157" s="2" t="s">
        <v>227</v>
      </c>
      <c r="P1157" s="2" t="s">
        <v>90</v>
      </c>
      <c r="S1157" s="2" t="s">
        <v>91</v>
      </c>
      <c r="T1157" s="2" t="s">
        <v>369</v>
      </c>
      <c r="U1157" s="2" t="s">
        <v>93</v>
      </c>
      <c r="V1157" s="2">
        <v>8</v>
      </c>
      <c r="Y1157" s="2">
        <f t="shared" si="295"/>
        <v>2.5464790894703255</v>
      </c>
      <c r="AB1157" s="2">
        <v>2.546479089</v>
      </c>
      <c r="AC1157" s="2">
        <f t="shared" si="296"/>
        <v>5.0929581789406519E-4</v>
      </c>
      <c r="AD1157" s="2">
        <v>0.8830619707586822</v>
      </c>
      <c r="AE1157" s="2">
        <f t="shared" si="301"/>
        <v>5.7673847901807386E-2</v>
      </c>
      <c r="AF1157" s="2">
        <v>78</v>
      </c>
      <c r="AG1157" s="4">
        <f t="shared" si="302"/>
        <v>1.2820512820512819</v>
      </c>
      <c r="AH1157" s="4">
        <f t="shared" si="303"/>
        <v>1.3397251299530892</v>
      </c>
      <c r="AI1157" s="5">
        <f t="shared" si="304"/>
        <v>0.66986256497654462</v>
      </c>
      <c r="AJ1157" s="2">
        <f t="shared" si="297"/>
        <v>1.0695212175775369E-3</v>
      </c>
      <c r="AK1157" s="2">
        <f t="shared" si="298"/>
        <v>0</v>
      </c>
      <c r="AL1157" s="2">
        <v>2</v>
      </c>
      <c r="AM1157" s="2">
        <v>3</v>
      </c>
      <c r="AN1157" s="2">
        <f t="shared" si="299"/>
        <v>3</v>
      </c>
      <c r="AO1157" s="2">
        <f t="shared" si="300"/>
        <v>0.6</v>
      </c>
      <c r="AP1157" s="2">
        <v>3.5</v>
      </c>
      <c r="AQ1157" s="2">
        <v>0</v>
      </c>
      <c r="AR1157" s="2">
        <v>3</v>
      </c>
      <c r="AS1157" s="2" t="s">
        <v>78</v>
      </c>
      <c r="AT1157" s="2">
        <v>4</v>
      </c>
      <c r="AW1157" s="2" t="str">
        <f t="shared" si="305"/>
        <v>Arbustivo</v>
      </c>
      <c r="AX1157" s="2" t="str">
        <f t="shared" si="294"/>
        <v>Latizal bajo</v>
      </c>
      <c r="AY1157" s="2">
        <v>299</v>
      </c>
      <c r="AZ1157" s="4">
        <f t="shared" si="306"/>
        <v>0.33444816053511706</v>
      </c>
      <c r="BA1157" s="4">
        <v>3.1111496071368818</v>
      </c>
      <c r="BB1157" s="4">
        <f t="shared" si="307"/>
        <v>1.6370020159935612E-2</v>
      </c>
      <c r="BC1157" s="4">
        <f t="shared" si="308"/>
        <v>0.35081818069505266</v>
      </c>
      <c r="BD1157" s="4">
        <f t="shared" si="309"/>
        <v>0.17540909034752633</v>
      </c>
    </row>
    <row r="1158" spans="1:56" x14ac:dyDescent="0.25">
      <c r="A1158" s="2">
        <v>23</v>
      </c>
      <c r="B1158" s="2" t="s">
        <v>122</v>
      </c>
      <c r="C1158" s="2" t="s">
        <v>476</v>
      </c>
      <c r="D1158" s="2" t="s">
        <v>462</v>
      </c>
      <c r="E1158" s="2" t="s">
        <v>58</v>
      </c>
      <c r="F1158" s="2" t="s">
        <v>59</v>
      </c>
      <c r="G1158" s="2" t="s">
        <v>463</v>
      </c>
      <c r="H1158" s="2" t="s">
        <v>402</v>
      </c>
      <c r="I1158" s="2" t="s">
        <v>464</v>
      </c>
      <c r="J1158" s="6">
        <v>42334</v>
      </c>
      <c r="K1158" s="2">
        <v>820116</v>
      </c>
      <c r="L1158" s="2">
        <v>743351</v>
      </c>
      <c r="M1158" s="2">
        <v>4</v>
      </c>
      <c r="N1158" s="2" t="s">
        <v>343</v>
      </c>
      <c r="P1158" s="2" t="s">
        <v>90</v>
      </c>
      <c r="S1158" s="2" t="s">
        <v>91</v>
      </c>
      <c r="T1158" s="2" t="s">
        <v>369</v>
      </c>
      <c r="U1158" s="2" t="s">
        <v>93</v>
      </c>
      <c r="V1158" s="2">
        <v>17</v>
      </c>
      <c r="Y1158" s="2">
        <f t="shared" si="295"/>
        <v>5.4112680651244416</v>
      </c>
      <c r="AB1158" s="2">
        <v>5.4112680649999998</v>
      </c>
      <c r="AC1158" s="2">
        <f t="shared" si="296"/>
        <v>2.2997889276778877E-3</v>
      </c>
      <c r="AD1158" s="2">
        <v>0.8830619707586822</v>
      </c>
      <c r="AE1158" s="2">
        <f t="shared" si="301"/>
        <v>0.26043346943159895</v>
      </c>
      <c r="AF1158" s="2">
        <v>78</v>
      </c>
      <c r="AG1158" s="4">
        <f t="shared" si="302"/>
        <v>1.2820512820512819</v>
      </c>
      <c r="AH1158" s="4">
        <f t="shared" si="303"/>
        <v>1.5424847514828808</v>
      </c>
      <c r="AI1158" s="5">
        <f t="shared" si="304"/>
        <v>0.77124237574144039</v>
      </c>
      <c r="AJ1158" s="2">
        <f t="shared" si="297"/>
        <v>5.5194934264269305E-3</v>
      </c>
      <c r="AK1158" s="2">
        <f t="shared" si="298"/>
        <v>4.6915694124628907E-3</v>
      </c>
      <c r="AL1158" s="2">
        <v>4</v>
      </c>
      <c r="AM1158" s="2">
        <v>4</v>
      </c>
      <c r="AN1158" s="2">
        <f t="shared" si="299"/>
        <v>8</v>
      </c>
      <c r="AO1158" s="2">
        <f t="shared" si="300"/>
        <v>1.6</v>
      </c>
      <c r="AP1158" s="2">
        <v>4</v>
      </c>
      <c r="AQ1158" s="2">
        <v>3.4</v>
      </c>
      <c r="AR1158" s="2">
        <v>4</v>
      </c>
      <c r="AS1158" s="2" t="s">
        <v>78</v>
      </c>
      <c r="AT1158" s="2">
        <v>4</v>
      </c>
      <c r="AW1158" s="2" t="str">
        <f t="shared" si="305"/>
        <v>Arbustivo</v>
      </c>
      <c r="AX1158" s="2" t="str">
        <f t="shared" si="294"/>
        <v>Latizal alto</v>
      </c>
      <c r="AY1158" s="2">
        <v>299</v>
      </c>
      <c r="AZ1158" s="4">
        <f t="shared" si="306"/>
        <v>0.33444816053511706</v>
      </c>
      <c r="BA1158" s="4">
        <v>3.1111496071368818</v>
      </c>
      <c r="BB1158" s="4">
        <f t="shared" si="307"/>
        <v>7.3920872284709241E-2</v>
      </c>
      <c r="BC1158" s="4">
        <f t="shared" si="308"/>
        <v>0.40836903281982628</v>
      </c>
      <c r="BD1158" s="4">
        <f t="shared" si="309"/>
        <v>0.20418451640991314</v>
      </c>
    </row>
    <row r="1159" spans="1:56" x14ac:dyDescent="0.25">
      <c r="A1159" s="2">
        <v>23</v>
      </c>
      <c r="B1159" s="2" t="s">
        <v>122</v>
      </c>
      <c r="C1159" s="2" t="s">
        <v>476</v>
      </c>
      <c r="D1159" s="2" t="s">
        <v>462</v>
      </c>
      <c r="E1159" s="2" t="s">
        <v>58</v>
      </c>
      <c r="F1159" s="2" t="s">
        <v>59</v>
      </c>
      <c r="G1159" s="2" t="s">
        <v>463</v>
      </c>
      <c r="H1159" s="2" t="s">
        <v>402</v>
      </c>
      <c r="I1159" s="2" t="s">
        <v>464</v>
      </c>
      <c r="J1159" s="6">
        <v>42334</v>
      </c>
      <c r="K1159" s="2">
        <v>820116</v>
      </c>
      <c r="L1159" s="2">
        <v>743351</v>
      </c>
      <c r="M1159" s="2">
        <v>4</v>
      </c>
      <c r="N1159" s="2" t="s">
        <v>481</v>
      </c>
      <c r="P1159" s="2" t="s">
        <v>90</v>
      </c>
      <c r="S1159" s="2" t="s">
        <v>91</v>
      </c>
      <c r="T1159" s="2" t="s">
        <v>369</v>
      </c>
      <c r="U1159" s="2" t="s">
        <v>93</v>
      </c>
      <c r="V1159" s="2">
        <v>26</v>
      </c>
      <c r="Y1159" s="2">
        <f t="shared" si="295"/>
        <v>8.2760570407785572</v>
      </c>
      <c r="AB1159" s="2">
        <v>8.2760570409999996</v>
      </c>
      <c r="AC1159" s="2">
        <f t="shared" si="296"/>
        <v>5.3794370765060618E-3</v>
      </c>
      <c r="AD1159" s="2">
        <v>0.8830619707586822</v>
      </c>
      <c r="AE1159" s="2">
        <f t="shared" si="301"/>
        <v>0.60918001846284031</v>
      </c>
      <c r="AF1159" s="2">
        <v>78</v>
      </c>
      <c r="AG1159" s="4">
        <f t="shared" si="302"/>
        <v>1.2820512820512819</v>
      </c>
      <c r="AH1159" s="4">
        <f t="shared" si="303"/>
        <v>1.8912313005141224</v>
      </c>
      <c r="AI1159" s="5">
        <f t="shared" si="304"/>
        <v>0.94561565025706118</v>
      </c>
      <c r="AJ1159" s="2">
        <f t="shared" si="297"/>
        <v>2.5821297967229095E-2</v>
      </c>
      <c r="AK1159" s="2">
        <f t="shared" si="298"/>
        <v>4.8414933688554554E-3</v>
      </c>
      <c r="AL1159" s="2">
        <v>5</v>
      </c>
      <c r="AM1159" s="2">
        <v>4</v>
      </c>
      <c r="AN1159" s="2">
        <f t="shared" si="299"/>
        <v>10</v>
      </c>
      <c r="AO1159" s="2">
        <f t="shared" si="300"/>
        <v>2</v>
      </c>
      <c r="AP1159" s="2">
        <v>8</v>
      </c>
      <c r="AQ1159" s="2">
        <v>1.5</v>
      </c>
      <c r="AR1159" s="2">
        <v>4</v>
      </c>
      <c r="AS1159" s="2" t="s">
        <v>78</v>
      </c>
      <c r="AT1159" s="2">
        <v>5</v>
      </c>
      <c r="AW1159" s="2" t="str">
        <f t="shared" si="305"/>
        <v>Arbolitos</v>
      </c>
      <c r="AX1159" s="2" t="str">
        <f t="shared" si="294"/>
        <v>Latizal alto</v>
      </c>
      <c r="AY1159" s="2">
        <v>299</v>
      </c>
      <c r="AZ1159" s="4">
        <f t="shared" si="306"/>
        <v>0.33444816053511706</v>
      </c>
      <c r="BA1159" s="4">
        <v>3.1111496071368818</v>
      </c>
      <c r="BB1159" s="4">
        <f t="shared" si="307"/>
        <v>0.17290833793931987</v>
      </c>
      <c r="BC1159" s="4">
        <f t="shared" si="308"/>
        <v>0.50735649847443698</v>
      </c>
      <c r="BD1159" s="4">
        <f t="shared" si="309"/>
        <v>0.25367824923721849</v>
      </c>
    </row>
    <row r="1160" spans="1:56" x14ac:dyDescent="0.25">
      <c r="A1160" s="2">
        <v>23</v>
      </c>
      <c r="B1160" s="2" t="s">
        <v>122</v>
      </c>
      <c r="C1160" s="2" t="s">
        <v>476</v>
      </c>
      <c r="D1160" s="2" t="s">
        <v>462</v>
      </c>
      <c r="E1160" s="2" t="s">
        <v>58</v>
      </c>
      <c r="F1160" s="2" t="s">
        <v>59</v>
      </c>
      <c r="G1160" s="2" t="s">
        <v>463</v>
      </c>
      <c r="H1160" s="2" t="s">
        <v>402</v>
      </c>
      <c r="I1160" s="2" t="s">
        <v>464</v>
      </c>
      <c r="J1160" s="6">
        <v>42334</v>
      </c>
      <c r="K1160" s="2">
        <v>820116</v>
      </c>
      <c r="L1160" s="2">
        <v>743351</v>
      </c>
      <c r="M1160" s="2">
        <v>4</v>
      </c>
      <c r="N1160" s="2" t="s">
        <v>297</v>
      </c>
      <c r="P1160" s="2" t="s">
        <v>90</v>
      </c>
      <c r="S1160" s="2" t="s">
        <v>91</v>
      </c>
      <c r="T1160" s="2" t="s">
        <v>369</v>
      </c>
      <c r="U1160" s="2" t="s">
        <v>93</v>
      </c>
      <c r="V1160" s="2">
        <v>17</v>
      </c>
      <c r="Y1160" s="2">
        <f t="shared" si="295"/>
        <v>5.4112680651244416</v>
      </c>
      <c r="AB1160" s="2">
        <v>5.4112680649999998</v>
      </c>
      <c r="AC1160" s="2">
        <f t="shared" si="296"/>
        <v>2.2997889276778877E-3</v>
      </c>
      <c r="AD1160" s="2">
        <v>0.8830619707586822</v>
      </c>
      <c r="AE1160" s="2">
        <f t="shared" si="301"/>
        <v>0.26043346943159895</v>
      </c>
      <c r="AF1160" s="2">
        <v>78</v>
      </c>
      <c r="AG1160" s="4">
        <f t="shared" si="302"/>
        <v>1.2820512820512819</v>
      </c>
      <c r="AH1160" s="4">
        <f t="shared" si="303"/>
        <v>1.5424847514828808</v>
      </c>
      <c r="AI1160" s="5">
        <f t="shared" si="304"/>
        <v>0.77124237574144039</v>
      </c>
      <c r="AJ1160" s="2">
        <f t="shared" si="297"/>
        <v>6.8993667830336636E-3</v>
      </c>
      <c r="AK1160" s="2">
        <f t="shared" si="298"/>
        <v>0</v>
      </c>
      <c r="AL1160" s="2">
        <v>4</v>
      </c>
      <c r="AM1160" s="2">
        <v>3</v>
      </c>
      <c r="AN1160" s="2">
        <f t="shared" si="299"/>
        <v>6</v>
      </c>
      <c r="AO1160" s="2">
        <f t="shared" si="300"/>
        <v>1.2</v>
      </c>
      <c r="AP1160" s="2">
        <v>5</v>
      </c>
      <c r="AQ1160" s="2">
        <v>0</v>
      </c>
      <c r="AR1160" s="2">
        <v>4</v>
      </c>
      <c r="AS1160" s="2" t="s">
        <v>78</v>
      </c>
      <c r="AT1160" s="2">
        <v>3</v>
      </c>
      <c r="AW1160" s="2" t="str">
        <f t="shared" si="305"/>
        <v>Arbustivo</v>
      </c>
      <c r="AX1160" s="2" t="str">
        <f t="shared" si="294"/>
        <v>Latizal alto</v>
      </c>
      <c r="AY1160" s="2">
        <v>299</v>
      </c>
      <c r="AZ1160" s="4">
        <f t="shared" si="306"/>
        <v>0.33444816053511706</v>
      </c>
      <c r="BA1160" s="4">
        <v>3.1111496071368818</v>
      </c>
      <c r="BB1160" s="4">
        <f t="shared" si="307"/>
        <v>7.3920872284709241E-2</v>
      </c>
      <c r="BC1160" s="4">
        <f t="shared" si="308"/>
        <v>0.40836903281982628</v>
      </c>
      <c r="BD1160" s="4">
        <f t="shared" si="309"/>
        <v>0.20418451640991314</v>
      </c>
    </row>
    <row r="1161" spans="1:56" x14ac:dyDescent="0.25">
      <c r="A1161" s="2">
        <v>23</v>
      </c>
      <c r="B1161" s="2" t="s">
        <v>122</v>
      </c>
      <c r="C1161" s="2" t="s">
        <v>476</v>
      </c>
      <c r="D1161" s="2" t="s">
        <v>462</v>
      </c>
      <c r="E1161" s="2" t="s">
        <v>58</v>
      </c>
      <c r="F1161" s="2" t="s">
        <v>59</v>
      </c>
      <c r="G1161" s="2" t="s">
        <v>463</v>
      </c>
      <c r="H1161" s="2" t="s">
        <v>402</v>
      </c>
      <c r="I1161" s="2" t="s">
        <v>464</v>
      </c>
      <c r="J1161" s="6">
        <v>42334</v>
      </c>
      <c r="K1161" s="2">
        <v>820116</v>
      </c>
      <c r="L1161" s="2">
        <v>743351</v>
      </c>
      <c r="M1161" s="2">
        <v>4</v>
      </c>
      <c r="N1161" s="2" t="s">
        <v>470</v>
      </c>
      <c r="P1161" s="2" t="s">
        <v>90</v>
      </c>
      <c r="S1161" s="2" t="s">
        <v>91</v>
      </c>
      <c r="T1161" s="2" t="s">
        <v>369</v>
      </c>
      <c r="U1161" s="2" t="s">
        <v>93</v>
      </c>
      <c r="V1161" s="2">
        <v>22</v>
      </c>
      <c r="Y1161" s="2">
        <f t="shared" si="295"/>
        <v>7.0028174960433951</v>
      </c>
      <c r="AB1161" s="2">
        <v>7.0028174959999996</v>
      </c>
      <c r="AC1161" s="2">
        <f t="shared" si="296"/>
        <v>3.8515496228238681E-3</v>
      </c>
      <c r="AD1161" s="2">
        <v>0.8830619707586822</v>
      </c>
      <c r="AE1161" s="2">
        <f t="shared" si="301"/>
        <v>0.43615847475741837</v>
      </c>
      <c r="AF1161" s="2">
        <v>78</v>
      </c>
      <c r="AG1161" s="4">
        <f t="shared" si="302"/>
        <v>1.2820512820512819</v>
      </c>
      <c r="AH1161" s="4">
        <f t="shared" si="303"/>
        <v>1.7182097568087003</v>
      </c>
      <c r="AI1161" s="5">
        <f t="shared" si="304"/>
        <v>0.85910487840435013</v>
      </c>
      <c r="AJ1161" s="2">
        <f t="shared" si="297"/>
        <v>1.6176508415860245E-2</v>
      </c>
      <c r="AK1161" s="2">
        <f t="shared" si="298"/>
        <v>4.6218595473886412E-3</v>
      </c>
      <c r="AL1161" s="2">
        <v>4</v>
      </c>
      <c r="AM1161" s="2">
        <v>4</v>
      </c>
      <c r="AN1161" s="2">
        <f t="shared" si="299"/>
        <v>8</v>
      </c>
      <c r="AO1161" s="2">
        <f t="shared" si="300"/>
        <v>1.6</v>
      </c>
      <c r="AP1161" s="2">
        <v>7</v>
      </c>
      <c r="AQ1161" s="2">
        <v>2</v>
      </c>
      <c r="AR1161" s="2">
        <v>7</v>
      </c>
      <c r="AS1161" s="2" t="s">
        <v>78</v>
      </c>
      <c r="AT1161" s="2">
        <v>5</v>
      </c>
      <c r="AW1161" s="2" t="str">
        <f t="shared" si="305"/>
        <v>Arbolitos</v>
      </c>
      <c r="AX1161" s="2" t="str">
        <f t="shared" si="294"/>
        <v>Latizal alto</v>
      </c>
      <c r="AY1161" s="2">
        <v>299</v>
      </c>
      <c r="AZ1161" s="4">
        <f t="shared" si="306"/>
        <v>0.33444816053511706</v>
      </c>
      <c r="BA1161" s="4">
        <v>3.1111496071368818</v>
      </c>
      <c r="BB1161" s="4">
        <f t="shared" si="307"/>
        <v>0.12379827745951308</v>
      </c>
      <c r="BC1161" s="4">
        <f t="shared" si="308"/>
        <v>0.45824643799463016</v>
      </c>
      <c r="BD1161" s="4">
        <f t="shared" si="309"/>
        <v>0.22912321899731508</v>
      </c>
    </row>
    <row r="1162" spans="1:56" x14ac:dyDescent="0.25">
      <c r="A1162" s="2">
        <v>23</v>
      </c>
      <c r="B1162" s="2" t="s">
        <v>122</v>
      </c>
      <c r="C1162" s="2" t="s">
        <v>476</v>
      </c>
      <c r="D1162" s="2" t="s">
        <v>462</v>
      </c>
      <c r="E1162" s="2" t="s">
        <v>58</v>
      </c>
      <c r="F1162" s="2" t="s">
        <v>59</v>
      </c>
      <c r="G1162" s="2" t="s">
        <v>463</v>
      </c>
      <c r="H1162" s="2" t="s">
        <v>402</v>
      </c>
      <c r="I1162" s="2" t="s">
        <v>464</v>
      </c>
      <c r="J1162" s="6">
        <v>42334</v>
      </c>
      <c r="K1162" s="2">
        <v>820116</v>
      </c>
      <c r="L1162" s="2">
        <v>743351</v>
      </c>
      <c r="M1162" s="2">
        <v>4</v>
      </c>
      <c r="N1162" s="2" t="s">
        <v>440</v>
      </c>
      <c r="P1162" s="2" t="s">
        <v>90</v>
      </c>
      <c r="S1162" s="2" t="s">
        <v>91</v>
      </c>
      <c r="T1162" s="2" t="s">
        <v>369</v>
      </c>
      <c r="U1162" s="2" t="s">
        <v>93</v>
      </c>
      <c r="V1162" s="2">
        <v>24</v>
      </c>
      <c r="Y1162" s="2">
        <f t="shared" si="295"/>
        <v>7.6394372684109761</v>
      </c>
      <c r="AB1162" s="2">
        <v>7.639437268</v>
      </c>
      <c r="AC1162" s="2">
        <f t="shared" si="296"/>
        <v>4.5836623610465846E-3</v>
      </c>
      <c r="AD1162" s="2">
        <v>0.8830619707586822</v>
      </c>
      <c r="AE1162" s="2">
        <f t="shared" si="301"/>
        <v>0.51906463111626622</v>
      </c>
      <c r="AF1162" s="2">
        <v>78</v>
      </c>
      <c r="AG1162" s="4">
        <f t="shared" si="302"/>
        <v>1.2820512820512819</v>
      </c>
      <c r="AH1162" s="4">
        <f t="shared" si="303"/>
        <v>1.801115913167548</v>
      </c>
      <c r="AI1162" s="5">
        <f t="shared" si="304"/>
        <v>0.90055795658377402</v>
      </c>
      <c r="AJ1162" s="2">
        <f t="shared" si="297"/>
        <v>1.3750987083139753E-2</v>
      </c>
      <c r="AK1162" s="2">
        <f t="shared" si="298"/>
        <v>2.7501974166279507E-3</v>
      </c>
      <c r="AL1162" s="2">
        <v>3</v>
      </c>
      <c r="AM1162" s="2">
        <v>4</v>
      </c>
      <c r="AN1162" s="2">
        <f t="shared" si="299"/>
        <v>6</v>
      </c>
      <c r="AO1162" s="2">
        <f t="shared" si="300"/>
        <v>1.2</v>
      </c>
      <c r="AP1162" s="2">
        <v>5</v>
      </c>
      <c r="AQ1162" s="2">
        <v>1</v>
      </c>
      <c r="AR1162" s="2">
        <v>1</v>
      </c>
      <c r="AS1162" s="2" t="s">
        <v>78</v>
      </c>
      <c r="AT1162" s="2">
        <v>5</v>
      </c>
      <c r="AW1162" s="2" t="str">
        <f t="shared" si="305"/>
        <v>Arbustivo</v>
      </c>
      <c r="AX1162" s="2" t="str">
        <f t="shared" si="294"/>
        <v>Latizal alto</v>
      </c>
      <c r="AY1162" s="2">
        <v>299</v>
      </c>
      <c r="AZ1162" s="4">
        <f t="shared" si="306"/>
        <v>0.33444816053511706</v>
      </c>
      <c r="BA1162" s="4">
        <v>3.1111496071368818</v>
      </c>
      <c r="BB1162" s="4">
        <f t="shared" si="307"/>
        <v>0.14733018143942045</v>
      </c>
      <c r="BC1162" s="4">
        <f t="shared" si="308"/>
        <v>0.48177834197453751</v>
      </c>
      <c r="BD1162" s="4">
        <f t="shared" si="309"/>
        <v>0.24088917098726875</v>
      </c>
    </row>
    <row r="1163" spans="1:56" x14ac:dyDescent="0.25">
      <c r="A1163" s="2">
        <v>23</v>
      </c>
      <c r="B1163" s="2" t="s">
        <v>122</v>
      </c>
      <c r="C1163" s="2" t="s">
        <v>476</v>
      </c>
      <c r="D1163" s="2" t="s">
        <v>462</v>
      </c>
      <c r="E1163" s="2" t="s">
        <v>58</v>
      </c>
      <c r="F1163" s="2" t="s">
        <v>59</v>
      </c>
      <c r="G1163" s="2" t="s">
        <v>463</v>
      </c>
      <c r="H1163" s="2" t="s">
        <v>402</v>
      </c>
      <c r="I1163" s="2" t="s">
        <v>464</v>
      </c>
      <c r="J1163" s="6">
        <v>42334</v>
      </c>
      <c r="K1163" s="2">
        <v>820116</v>
      </c>
      <c r="L1163" s="2">
        <v>743351</v>
      </c>
      <c r="M1163" s="2">
        <v>4</v>
      </c>
      <c r="N1163" s="2" t="s">
        <v>441</v>
      </c>
      <c r="P1163" s="2" t="s">
        <v>90</v>
      </c>
      <c r="S1163" s="2" t="s">
        <v>91</v>
      </c>
      <c r="T1163" s="2" t="s">
        <v>369</v>
      </c>
      <c r="U1163" s="2" t="s">
        <v>93</v>
      </c>
      <c r="V1163" s="2">
        <v>14</v>
      </c>
      <c r="W1163" s="2">
        <v>15</v>
      </c>
      <c r="Y1163" s="2">
        <f t="shared" si="295"/>
        <v>4.45633840657307</v>
      </c>
      <c r="Z1163" s="2">
        <f>+W1163/PI()</f>
        <v>4.7746482927568605</v>
      </c>
      <c r="AB1163" s="2">
        <v>4.7746482930000003</v>
      </c>
      <c r="AC1163" s="2">
        <f t="shared" si="296"/>
        <v>6.6924653570142002E-3</v>
      </c>
      <c r="AD1163" s="2">
        <v>0.8830619707586822</v>
      </c>
      <c r="AE1163" s="2">
        <f t="shared" si="301"/>
        <v>0.75787040758468771</v>
      </c>
      <c r="AF1163" s="2">
        <v>78</v>
      </c>
      <c r="AG1163" s="4">
        <f t="shared" si="302"/>
        <v>1.2820512820512819</v>
      </c>
      <c r="AH1163" s="4">
        <f t="shared" si="303"/>
        <v>2.0399216896359698</v>
      </c>
      <c r="AI1163" s="5">
        <f t="shared" si="304"/>
        <v>1.0199608448179849</v>
      </c>
      <c r="AJ1163" s="2">
        <f t="shared" si="297"/>
        <v>2.4092875285251118E-2</v>
      </c>
      <c r="AK1163" s="2">
        <f t="shared" si="298"/>
        <v>8.0309584284170392E-3</v>
      </c>
      <c r="AL1163" s="2">
        <v>3</v>
      </c>
      <c r="AM1163" s="2">
        <v>2.5</v>
      </c>
      <c r="AN1163" s="2">
        <f t="shared" si="299"/>
        <v>3.75</v>
      </c>
      <c r="AO1163" s="2">
        <f t="shared" si="300"/>
        <v>0.75</v>
      </c>
      <c r="AP1163" s="2">
        <v>6</v>
      </c>
      <c r="AQ1163" s="2">
        <v>2</v>
      </c>
      <c r="AR1163" s="2">
        <v>2</v>
      </c>
      <c r="AS1163" s="2" t="s">
        <v>78</v>
      </c>
      <c r="AT1163" s="2">
        <v>5</v>
      </c>
      <c r="AW1163" s="2" t="str">
        <f t="shared" si="305"/>
        <v>Arbolitos</v>
      </c>
      <c r="AX1163" s="2" t="str">
        <f t="shared" si="294"/>
        <v>Latizal bajo</v>
      </c>
      <c r="AY1163" s="2">
        <v>299</v>
      </c>
      <c r="AZ1163" s="4">
        <f t="shared" si="306"/>
        <v>0.33444816053511706</v>
      </c>
      <c r="BA1163" s="4">
        <v>3.1111496071368818</v>
      </c>
      <c r="BB1163" s="4">
        <f t="shared" si="307"/>
        <v>0.21511229616415389</v>
      </c>
      <c r="BC1163" s="4">
        <f t="shared" si="308"/>
        <v>0.54956045669927089</v>
      </c>
      <c r="BD1163" s="4">
        <f t="shared" si="309"/>
        <v>0.27478022834963545</v>
      </c>
    </row>
    <row r="1164" spans="1:56" x14ac:dyDescent="0.25">
      <c r="A1164" s="2">
        <v>23</v>
      </c>
      <c r="B1164" s="2" t="s">
        <v>122</v>
      </c>
      <c r="C1164" s="2" t="s">
        <v>476</v>
      </c>
      <c r="D1164" s="2" t="s">
        <v>462</v>
      </c>
      <c r="E1164" s="2" t="s">
        <v>58</v>
      </c>
      <c r="F1164" s="2" t="s">
        <v>59</v>
      </c>
      <c r="G1164" s="2" t="s">
        <v>463</v>
      </c>
      <c r="H1164" s="2" t="s">
        <v>402</v>
      </c>
      <c r="I1164" s="2" t="s">
        <v>464</v>
      </c>
      <c r="J1164" s="6">
        <v>42334</v>
      </c>
      <c r="K1164" s="2">
        <v>820116</v>
      </c>
      <c r="L1164" s="2">
        <v>743351</v>
      </c>
      <c r="M1164" s="2">
        <v>5</v>
      </c>
      <c r="N1164" s="2" t="s">
        <v>296</v>
      </c>
      <c r="P1164" s="2" t="s">
        <v>90</v>
      </c>
      <c r="S1164" s="2" t="s">
        <v>91</v>
      </c>
      <c r="T1164" s="2" t="s">
        <v>369</v>
      </c>
      <c r="U1164" s="2" t="s">
        <v>93</v>
      </c>
      <c r="V1164" s="2">
        <v>22</v>
      </c>
      <c r="Y1164" s="2">
        <f t="shared" si="295"/>
        <v>7.0028174960433951</v>
      </c>
      <c r="AB1164" s="2">
        <v>7.0028174959999996</v>
      </c>
      <c r="AC1164" s="2">
        <f t="shared" si="296"/>
        <v>3.8515496228238681E-3</v>
      </c>
      <c r="AD1164" s="2">
        <v>0.8830619707586822</v>
      </c>
      <c r="AE1164" s="2">
        <f t="shared" si="301"/>
        <v>0.43615847475741837</v>
      </c>
      <c r="AF1164" s="2">
        <v>78</v>
      </c>
      <c r="AG1164" s="4">
        <f t="shared" si="302"/>
        <v>1.2820512820512819</v>
      </c>
      <c r="AH1164" s="4">
        <f t="shared" si="303"/>
        <v>1.7182097568087003</v>
      </c>
      <c r="AI1164" s="5">
        <f t="shared" si="304"/>
        <v>0.85910487840435013</v>
      </c>
      <c r="AJ1164" s="2">
        <f t="shared" si="297"/>
        <v>9.2437190947772824E-3</v>
      </c>
      <c r="AK1164" s="2">
        <f t="shared" si="298"/>
        <v>0</v>
      </c>
      <c r="AL1164" s="2">
        <v>4</v>
      </c>
      <c r="AM1164" s="2">
        <v>4</v>
      </c>
      <c r="AN1164" s="2">
        <f t="shared" si="299"/>
        <v>8</v>
      </c>
      <c r="AO1164" s="2">
        <f t="shared" si="300"/>
        <v>1.6</v>
      </c>
      <c r="AP1164" s="2">
        <v>4</v>
      </c>
      <c r="AQ1164" s="2">
        <v>0</v>
      </c>
      <c r="AR1164" s="2">
        <v>3</v>
      </c>
      <c r="AS1164" s="2" t="s">
        <v>78</v>
      </c>
      <c r="AT1164" s="2">
        <v>5</v>
      </c>
      <c r="AW1164" s="2" t="str">
        <f t="shared" si="305"/>
        <v>Arbustivo</v>
      </c>
      <c r="AX1164" s="2" t="str">
        <f t="shared" si="294"/>
        <v>Latizal alto</v>
      </c>
      <c r="AY1164" s="2">
        <v>299</v>
      </c>
      <c r="AZ1164" s="4">
        <f t="shared" si="306"/>
        <v>0.33444816053511706</v>
      </c>
      <c r="BA1164" s="4">
        <v>3.1111496071368818</v>
      </c>
      <c r="BB1164" s="4">
        <f t="shared" si="307"/>
        <v>0.12379827745951308</v>
      </c>
      <c r="BC1164" s="4">
        <f t="shared" si="308"/>
        <v>0.45824643799463016</v>
      </c>
      <c r="BD1164" s="4">
        <f t="shared" si="309"/>
        <v>0.22912321899731508</v>
      </c>
    </row>
    <row r="1165" spans="1:56" x14ac:dyDescent="0.25">
      <c r="A1165" s="2">
        <v>23</v>
      </c>
      <c r="B1165" s="2" t="s">
        <v>122</v>
      </c>
      <c r="C1165" s="2" t="s">
        <v>476</v>
      </c>
      <c r="D1165" s="2" t="s">
        <v>462</v>
      </c>
      <c r="E1165" s="2" t="s">
        <v>58</v>
      </c>
      <c r="F1165" s="2" t="s">
        <v>59</v>
      </c>
      <c r="G1165" s="2" t="s">
        <v>463</v>
      </c>
      <c r="H1165" s="2" t="s">
        <v>402</v>
      </c>
      <c r="I1165" s="2" t="s">
        <v>464</v>
      </c>
      <c r="J1165" s="6">
        <v>42334</v>
      </c>
      <c r="K1165" s="2">
        <v>820116</v>
      </c>
      <c r="L1165" s="2">
        <v>743351</v>
      </c>
      <c r="M1165" s="2">
        <v>5</v>
      </c>
      <c r="N1165" s="2" t="s">
        <v>482</v>
      </c>
      <c r="P1165" s="2" t="s">
        <v>90</v>
      </c>
      <c r="S1165" s="2" t="s">
        <v>91</v>
      </c>
      <c r="T1165" s="2" t="s">
        <v>369</v>
      </c>
      <c r="U1165" s="2" t="s">
        <v>93</v>
      </c>
      <c r="V1165" s="2">
        <v>18</v>
      </c>
      <c r="Y1165" s="2">
        <f t="shared" si="295"/>
        <v>5.7295779513082321</v>
      </c>
      <c r="AB1165" s="2">
        <v>5.7295779509999996</v>
      </c>
      <c r="AC1165" s="2">
        <f t="shared" si="296"/>
        <v>2.5783100780887042E-3</v>
      </c>
      <c r="AD1165" s="2">
        <v>0.8830619707586822</v>
      </c>
      <c r="AE1165" s="2">
        <f t="shared" si="301"/>
        <v>0.2919738550028998</v>
      </c>
      <c r="AF1165" s="2">
        <v>78</v>
      </c>
      <c r="AG1165" s="4">
        <f t="shared" si="302"/>
        <v>1.2820512820512819</v>
      </c>
      <c r="AH1165" s="4">
        <f t="shared" si="303"/>
        <v>1.5740251370541818</v>
      </c>
      <c r="AI1165" s="5">
        <f t="shared" si="304"/>
        <v>0.78701256852709089</v>
      </c>
      <c r="AJ1165" s="2">
        <f t="shared" si="297"/>
        <v>7.7349302342661127E-3</v>
      </c>
      <c r="AK1165" s="2">
        <f t="shared" si="298"/>
        <v>0</v>
      </c>
      <c r="AL1165" s="2">
        <v>4</v>
      </c>
      <c r="AM1165" s="2">
        <v>4</v>
      </c>
      <c r="AN1165" s="2">
        <f t="shared" si="299"/>
        <v>8</v>
      </c>
      <c r="AO1165" s="2">
        <f t="shared" si="300"/>
        <v>1.6</v>
      </c>
      <c r="AP1165" s="2">
        <v>5</v>
      </c>
      <c r="AQ1165" s="2">
        <v>0</v>
      </c>
      <c r="AR1165" s="2">
        <v>4</v>
      </c>
      <c r="AS1165" s="2" t="s">
        <v>78</v>
      </c>
      <c r="AT1165" s="2">
        <v>5</v>
      </c>
      <c r="AW1165" s="2" t="str">
        <f t="shared" si="305"/>
        <v>Arbustivo</v>
      </c>
      <c r="AX1165" s="2" t="str">
        <f t="shared" si="294"/>
        <v>Latizal alto</v>
      </c>
      <c r="AY1165" s="2">
        <v>299</v>
      </c>
      <c r="AZ1165" s="4">
        <f t="shared" si="306"/>
        <v>0.33444816053511706</v>
      </c>
      <c r="BA1165" s="4">
        <v>3.1111496071368818</v>
      </c>
      <c r="BB1165" s="4">
        <f t="shared" si="307"/>
        <v>8.2873227059674023E-2</v>
      </c>
      <c r="BC1165" s="4">
        <f t="shared" si="308"/>
        <v>0.41732138759479109</v>
      </c>
      <c r="BD1165" s="4">
        <f t="shared" si="309"/>
        <v>0.20866069379739555</v>
      </c>
    </row>
    <row r="1166" spans="1:56" x14ac:dyDescent="0.25">
      <c r="A1166" s="2">
        <v>23</v>
      </c>
      <c r="B1166" s="2" t="s">
        <v>122</v>
      </c>
      <c r="C1166" s="2" t="s">
        <v>476</v>
      </c>
      <c r="D1166" s="2" t="s">
        <v>462</v>
      </c>
      <c r="E1166" s="2" t="s">
        <v>58</v>
      </c>
      <c r="F1166" s="2" t="s">
        <v>59</v>
      </c>
      <c r="G1166" s="2" t="s">
        <v>463</v>
      </c>
      <c r="H1166" s="2" t="s">
        <v>402</v>
      </c>
      <c r="I1166" s="2" t="s">
        <v>464</v>
      </c>
      <c r="J1166" s="6">
        <v>42334</v>
      </c>
      <c r="K1166" s="2">
        <v>820116</v>
      </c>
      <c r="L1166" s="2">
        <v>743351</v>
      </c>
      <c r="M1166" s="2">
        <v>5</v>
      </c>
      <c r="N1166" s="2" t="s">
        <v>483</v>
      </c>
      <c r="P1166" s="2" t="s">
        <v>90</v>
      </c>
      <c r="S1166" s="2" t="s">
        <v>91</v>
      </c>
      <c r="T1166" s="2" t="s">
        <v>369</v>
      </c>
      <c r="U1166" s="2" t="s">
        <v>93</v>
      </c>
      <c r="V1166" s="2">
        <v>10</v>
      </c>
      <c r="Y1166" s="2">
        <f t="shared" si="295"/>
        <v>3.183098861837907</v>
      </c>
      <c r="AB1166" s="2">
        <v>3.183098862</v>
      </c>
      <c r="AC1166" s="2">
        <f t="shared" si="296"/>
        <v>7.9577471545947667E-4</v>
      </c>
      <c r="AD1166" s="2">
        <v>0.8830619707586822</v>
      </c>
      <c r="AE1166" s="2">
        <f t="shared" si="301"/>
        <v>9.0115387346574025E-2</v>
      </c>
      <c r="AF1166" s="2">
        <v>78</v>
      </c>
      <c r="AG1166" s="4">
        <f t="shared" si="302"/>
        <v>1.2820512820512819</v>
      </c>
      <c r="AH1166" s="4">
        <f t="shared" si="303"/>
        <v>1.372166669397856</v>
      </c>
      <c r="AI1166" s="5">
        <f t="shared" si="304"/>
        <v>0.68608333469892802</v>
      </c>
      <c r="AJ1166" s="2">
        <f t="shared" si="297"/>
        <v>1.4323944878270579E-3</v>
      </c>
      <c r="AK1166" s="2">
        <f t="shared" si="298"/>
        <v>0</v>
      </c>
      <c r="AL1166" s="2">
        <v>4</v>
      </c>
      <c r="AM1166" s="2">
        <v>3</v>
      </c>
      <c r="AN1166" s="2">
        <f t="shared" si="299"/>
        <v>6</v>
      </c>
      <c r="AO1166" s="2">
        <f t="shared" si="300"/>
        <v>1.2</v>
      </c>
      <c r="AP1166" s="2">
        <v>3</v>
      </c>
      <c r="AQ1166" s="2">
        <v>0</v>
      </c>
      <c r="AR1166" s="2">
        <v>4</v>
      </c>
      <c r="AS1166" s="2" t="s">
        <v>78</v>
      </c>
      <c r="AT1166" s="2">
        <v>5</v>
      </c>
      <c r="AW1166" s="2" t="str">
        <f t="shared" si="305"/>
        <v>Arbustivo</v>
      </c>
      <c r="AX1166" s="2" t="str">
        <f t="shared" si="294"/>
        <v>Latizal bajo</v>
      </c>
      <c r="AY1166" s="2">
        <v>299</v>
      </c>
      <c r="AZ1166" s="4">
        <f t="shared" si="306"/>
        <v>0.33444816053511706</v>
      </c>
      <c r="BA1166" s="4">
        <v>3.1111496071368818</v>
      </c>
      <c r="BB1166" s="4">
        <f t="shared" si="307"/>
        <v>2.557815649989939E-2</v>
      </c>
      <c r="BC1166" s="4">
        <f t="shared" si="308"/>
        <v>0.36002631703501642</v>
      </c>
      <c r="BD1166" s="4">
        <f t="shared" si="309"/>
        <v>0.18001315851750821</v>
      </c>
    </row>
    <row r="1167" spans="1:56" x14ac:dyDescent="0.25">
      <c r="A1167" s="2">
        <v>23</v>
      </c>
      <c r="B1167" s="2" t="s">
        <v>122</v>
      </c>
      <c r="C1167" s="2" t="s">
        <v>476</v>
      </c>
      <c r="D1167" s="2" t="s">
        <v>462</v>
      </c>
      <c r="E1167" s="2" t="s">
        <v>58</v>
      </c>
      <c r="F1167" s="2" t="s">
        <v>59</v>
      </c>
      <c r="G1167" s="2" t="s">
        <v>463</v>
      </c>
      <c r="H1167" s="2" t="s">
        <v>402</v>
      </c>
      <c r="I1167" s="2" t="s">
        <v>464</v>
      </c>
      <c r="J1167" s="6">
        <v>42334</v>
      </c>
      <c r="K1167" s="2">
        <v>820116</v>
      </c>
      <c r="L1167" s="2">
        <v>743351</v>
      </c>
      <c r="M1167" s="2">
        <v>1</v>
      </c>
      <c r="N1167" s="2" t="s">
        <v>465</v>
      </c>
      <c r="P1167" s="2" t="s">
        <v>102</v>
      </c>
      <c r="S1167" s="2" t="s">
        <v>214</v>
      </c>
      <c r="T1167" s="2" t="s">
        <v>215</v>
      </c>
      <c r="U1167" s="2" t="s">
        <v>216</v>
      </c>
      <c r="V1167" s="2">
        <v>30</v>
      </c>
      <c r="W1167" s="2">
        <v>28</v>
      </c>
      <c r="X1167" s="2">
        <v>27</v>
      </c>
      <c r="Y1167" s="2">
        <f t="shared" si="295"/>
        <v>9.5492965855137211</v>
      </c>
      <c r="Z1167" s="2">
        <f>+W1167/PI()</f>
        <v>8.91267681314614</v>
      </c>
      <c r="AA1167" s="2">
        <f>+X1167/PI()</f>
        <v>8.5943669269623477</v>
      </c>
      <c r="AB1167" s="2">
        <v>9.5492965860000005</v>
      </c>
      <c r="AC1167" s="2">
        <f t="shared" si="296"/>
        <v>5.7494723191947185E-2</v>
      </c>
      <c r="AD1167" s="2">
        <v>0.8830619707586822</v>
      </c>
      <c r="AE1167" s="2">
        <f t="shared" si="301"/>
        <v>6.5108367357899724</v>
      </c>
      <c r="AF1167" s="2">
        <v>78</v>
      </c>
      <c r="AG1167" s="4">
        <f t="shared" si="302"/>
        <v>1.2820512820512819</v>
      </c>
      <c r="AH1167" s="4">
        <f t="shared" si="303"/>
        <v>7.7928880178412543</v>
      </c>
      <c r="AI1167" s="5">
        <f t="shared" si="304"/>
        <v>3.8964440089206271</v>
      </c>
      <c r="AJ1167" s="2">
        <f t="shared" si="297"/>
        <v>0.17248416957584153</v>
      </c>
      <c r="AK1167" s="2">
        <f t="shared" si="298"/>
        <v>0</v>
      </c>
      <c r="AL1167" s="2">
        <v>7</v>
      </c>
      <c r="AM1167" s="2">
        <v>6</v>
      </c>
      <c r="AN1167" s="2">
        <f t="shared" si="299"/>
        <v>21</v>
      </c>
      <c r="AO1167" s="2">
        <f t="shared" si="300"/>
        <v>4.2</v>
      </c>
      <c r="AP1167" s="2">
        <v>5</v>
      </c>
      <c r="AQ1167" s="2">
        <v>0</v>
      </c>
      <c r="AR1167" s="2">
        <v>9</v>
      </c>
      <c r="AS1167" s="2" t="s">
        <v>68</v>
      </c>
      <c r="AT1167" s="2">
        <v>1</v>
      </c>
      <c r="AW1167" s="2" t="str">
        <f t="shared" si="305"/>
        <v>Arbustivo</v>
      </c>
      <c r="AX1167" s="2" t="str">
        <f t="shared" si="294"/>
        <v>Latizal alto</v>
      </c>
      <c r="AY1167" s="2">
        <v>299</v>
      </c>
      <c r="AZ1167" s="4">
        <f t="shared" si="306"/>
        <v>0.33444816053511706</v>
      </c>
      <c r="BA1167" s="4">
        <v>3.1111496071368818</v>
      </c>
      <c r="BB1167" s="4">
        <f t="shared" si="307"/>
        <v>1.8480218071177306</v>
      </c>
      <c r="BC1167" s="4">
        <f t="shared" si="308"/>
        <v>2.1824699676528478</v>
      </c>
      <c r="BD1167" s="4">
        <f t="shared" si="309"/>
        <v>1.0912349838264239</v>
      </c>
    </row>
    <row r="1168" spans="1:56" x14ac:dyDescent="0.25">
      <c r="A1168" s="2">
        <v>23</v>
      </c>
      <c r="B1168" s="2" t="s">
        <v>122</v>
      </c>
      <c r="C1168" s="2" t="s">
        <v>476</v>
      </c>
      <c r="D1168" s="2" t="s">
        <v>462</v>
      </c>
      <c r="E1168" s="2" t="s">
        <v>58</v>
      </c>
      <c r="F1168" s="2" t="s">
        <v>59</v>
      </c>
      <c r="G1168" s="2" t="s">
        <v>463</v>
      </c>
      <c r="H1168" s="2" t="s">
        <v>402</v>
      </c>
      <c r="I1168" s="2" t="s">
        <v>464</v>
      </c>
      <c r="J1168" s="6">
        <v>42334</v>
      </c>
      <c r="K1168" s="2">
        <v>820116</v>
      </c>
      <c r="L1168" s="2">
        <v>743351</v>
      </c>
      <c r="M1168" s="2">
        <v>1</v>
      </c>
      <c r="N1168" s="2" t="s">
        <v>446</v>
      </c>
      <c r="P1168" s="2" t="s">
        <v>102</v>
      </c>
      <c r="S1168" s="2" t="s">
        <v>214</v>
      </c>
      <c r="T1168" s="2" t="s">
        <v>215</v>
      </c>
      <c r="U1168" s="2" t="s">
        <v>216</v>
      </c>
      <c r="V1168" s="2">
        <v>20</v>
      </c>
      <c r="Y1168" s="2">
        <f t="shared" si="295"/>
        <v>6.366197723675814</v>
      </c>
      <c r="AB1168" s="2">
        <v>6.3661977240000001</v>
      </c>
      <c r="AC1168" s="2">
        <f t="shared" si="296"/>
        <v>3.1830988618379067E-3</v>
      </c>
      <c r="AD1168" s="2">
        <v>0.8830619707586822</v>
      </c>
      <c r="AE1168" s="2">
        <f t="shared" si="301"/>
        <v>0.3604615493862961</v>
      </c>
      <c r="AF1168" s="2">
        <v>78</v>
      </c>
      <c r="AG1168" s="4">
        <f t="shared" si="302"/>
        <v>1.2820512820512819</v>
      </c>
      <c r="AH1168" s="4">
        <f t="shared" si="303"/>
        <v>1.6425128314375781</v>
      </c>
      <c r="AI1168" s="5">
        <f t="shared" si="304"/>
        <v>0.82125641571878905</v>
      </c>
      <c r="AJ1168" s="2">
        <f t="shared" si="297"/>
        <v>9.5492965855137196E-3</v>
      </c>
      <c r="AK1168" s="2">
        <f t="shared" si="298"/>
        <v>2.8647889756541157E-3</v>
      </c>
      <c r="AL1168" s="2">
        <v>2</v>
      </c>
      <c r="AM1168" s="2">
        <v>1</v>
      </c>
      <c r="AN1168" s="2">
        <f t="shared" si="299"/>
        <v>1</v>
      </c>
      <c r="AO1168" s="2">
        <f t="shared" si="300"/>
        <v>0.2</v>
      </c>
      <c r="AP1168" s="2">
        <v>5</v>
      </c>
      <c r="AQ1168" s="2">
        <v>1.5</v>
      </c>
      <c r="AR1168" s="2">
        <v>0</v>
      </c>
      <c r="AS1168" s="2" t="s">
        <v>78</v>
      </c>
      <c r="AT1168" s="2">
        <v>1</v>
      </c>
      <c r="AW1168" s="2" t="str">
        <f t="shared" si="305"/>
        <v>Arbustivo</v>
      </c>
      <c r="AX1168" s="2" t="str">
        <f t="shared" si="294"/>
        <v>Latizal alto</v>
      </c>
      <c r="AY1168" s="2">
        <v>299</v>
      </c>
      <c r="AZ1168" s="4">
        <f t="shared" si="306"/>
        <v>0.33444816053511706</v>
      </c>
      <c r="BA1168" s="4">
        <v>3.1111496071368818</v>
      </c>
      <c r="BB1168" s="4">
        <f t="shared" si="307"/>
        <v>0.10231262599959756</v>
      </c>
      <c r="BC1168" s="4">
        <f t="shared" si="308"/>
        <v>0.43676078653471462</v>
      </c>
      <c r="BD1168" s="4">
        <f t="shared" si="309"/>
        <v>0.21838039326735731</v>
      </c>
    </row>
    <row r="1169" spans="1:56" x14ac:dyDescent="0.25">
      <c r="A1169" s="2">
        <v>23</v>
      </c>
      <c r="B1169" s="2" t="s">
        <v>122</v>
      </c>
      <c r="C1169" s="2" t="s">
        <v>476</v>
      </c>
      <c r="D1169" s="2" t="s">
        <v>462</v>
      </c>
      <c r="E1169" s="2" t="s">
        <v>58</v>
      </c>
      <c r="F1169" s="2" t="s">
        <v>59</v>
      </c>
      <c r="G1169" s="2" t="s">
        <v>463</v>
      </c>
      <c r="H1169" s="2" t="s">
        <v>402</v>
      </c>
      <c r="I1169" s="2" t="s">
        <v>464</v>
      </c>
      <c r="J1169" s="6">
        <v>42334</v>
      </c>
      <c r="K1169" s="2">
        <v>820116</v>
      </c>
      <c r="L1169" s="2">
        <v>743351</v>
      </c>
      <c r="M1169" s="2">
        <v>1</v>
      </c>
      <c r="N1169" s="2" t="s">
        <v>391</v>
      </c>
      <c r="P1169" s="2" t="s">
        <v>102</v>
      </c>
      <c r="S1169" s="2" t="s">
        <v>214</v>
      </c>
      <c r="T1169" s="2" t="s">
        <v>215</v>
      </c>
      <c r="U1169" s="2" t="s">
        <v>216</v>
      </c>
      <c r="V1169" s="2">
        <v>40</v>
      </c>
      <c r="Y1169" s="2">
        <f t="shared" si="295"/>
        <v>12.732395447351628</v>
      </c>
      <c r="AB1169" s="2">
        <v>12.73239545</v>
      </c>
      <c r="AC1169" s="2">
        <f t="shared" si="296"/>
        <v>1.2732395447351627E-2</v>
      </c>
      <c r="AD1169" s="2">
        <v>0.8830619707586822</v>
      </c>
      <c r="AE1169" s="2">
        <f t="shared" si="301"/>
        <v>1.4418461975451844</v>
      </c>
      <c r="AF1169" s="2">
        <v>78</v>
      </c>
      <c r="AG1169" s="4">
        <f t="shared" si="302"/>
        <v>1.2820512820512819</v>
      </c>
      <c r="AH1169" s="4">
        <f t="shared" si="303"/>
        <v>2.7238974795964666</v>
      </c>
      <c r="AI1169" s="5">
        <f t="shared" si="304"/>
        <v>1.3619487397982333</v>
      </c>
      <c r="AJ1169" s="2">
        <f t="shared" si="297"/>
        <v>5.3476060878876831E-2</v>
      </c>
      <c r="AK1169" s="2">
        <f t="shared" si="298"/>
        <v>0</v>
      </c>
      <c r="AL1169" s="2">
        <v>6</v>
      </c>
      <c r="AM1169" s="2">
        <v>7</v>
      </c>
      <c r="AN1169" s="2">
        <f t="shared" si="299"/>
        <v>21</v>
      </c>
      <c r="AO1169" s="2">
        <f t="shared" si="300"/>
        <v>4.2</v>
      </c>
      <c r="AP1169" s="2">
        <v>7</v>
      </c>
      <c r="AQ1169" s="2">
        <v>0</v>
      </c>
      <c r="AR1169" s="2">
        <v>1</v>
      </c>
      <c r="AS1169" s="2" t="s">
        <v>79</v>
      </c>
      <c r="AT1169" s="2">
        <v>4</v>
      </c>
      <c r="AW1169" s="2" t="str">
        <f t="shared" si="305"/>
        <v>Arbolitos</v>
      </c>
      <c r="AX1169" s="2" t="str">
        <f t="shared" si="294"/>
        <v>I</v>
      </c>
      <c r="AY1169" s="2">
        <v>299</v>
      </c>
      <c r="AZ1169" s="4">
        <f t="shared" si="306"/>
        <v>0.33444816053511706</v>
      </c>
      <c r="BA1169" s="4">
        <v>3.1111496071368818</v>
      </c>
      <c r="BB1169" s="4">
        <f t="shared" si="307"/>
        <v>0.40925050399839025</v>
      </c>
      <c r="BC1169" s="4">
        <f t="shared" si="308"/>
        <v>0.7436986645335073</v>
      </c>
      <c r="BD1169" s="4">
        <f t="shared" si="309"/>
        <v>0.37184933226675365</v>
      </c>
    </row>
    <row r="1170" spans="1:56" x14ac:dyDescent="0.25">
      <c r="A1170" s="2">
        <v>23</v>
      </c>
      <c r="B1170" s="2" t="s">
        <v>122</v>
      </c>
      <c r="C1170" s="2" t="s">
        <v>476</v>
      </c>
      <c r="D1170" s="2" t="s">
        <v>462</v>
      </c>
      <c r="E1170" s="2" t="s">
        <v>58</v>
      </c>
      <c r="F1170" s="2" t="s">
        <v>59</v>
      </c>
      <c r="G1170" s="2" t="s">
        <v>463</v>
      </c>
      <c r="H1170" s="2" t="s">
        <v>402</v>
      </c>
      <c r="I1170" s="2" t="s">
        <v>464</v>
      </c>
      <c r="J1170" s="6">
        <v>42334</v>
      </c>
      <c r="K1170" s="2">
        <v>820116</v>
      </c>
      <c r="L1170" s="2">
        <v>743351</v>
      </c>
      <c r="M1170" s="2">
        <v>1</v>
      </c>
      <c r="N1170" s="2" t="s">
        <v>379</v>
      </c>
      <c r="P1170" s="2" t="s">
        <v>102</v>
      </c>
      <c r="S1170" s="2" t="s">
        <v>214</v>
      </c>
      <c r="T1170" s="2" t="s">
        <v>215</v>
      </c>
      <c r="U1170" s="2" t="s">
        <v>216</v>
      </c>
      <c r="V1170" s="2">
        <v>22.2</v>
      </c>
      <c r="Y1170" s="2">
        <f t="shared" si="295"/>
        <v>7.066479473280153</v>
      </c>
      <c r="AB1170" s="2">
        <v>7.0664794730000002</v>
      </c>
      <c r="AC1170" s="2">
        <f t="shared" si="296"/>
        <v>3.9218961076704847E-3</v>
      </c>
      <c r="AD1170" s="2">
        <v>0.8830619707586822</v>
      </c>
      <c r="AE1170" s="2">
        <f t="shared" si="301"/>
        <v>0.44412467499885544</v>
      </c>
      <c r="AF1170" s="2">
        <v>78</v>
      </c>
      <c r="AG1170" s="4">
        <f t="shared" si="302"/>
        <v>1.2820512820512819</v>
      </c>
      <c r="AH1170" s="4">
        <f t="shared" si="303"/>
        <v>1.7261759570501374</v>
      </c>
      <c r="AI1170" s="5">
        <f t="shared" si="304"/>
        <v>0.86308797852506869</v>
      </c>
      <c r="AJ1170" s="2">
        <f t="shared" si="297"/>
        <v>1.8825101316818325E-2</v>
      </c>
      <c r="AK1170" s="2">
        <f t="shared" si="298"/>
        <v>1.1765688323011454E-2</v>
      </c>
      <c r="AL1170" s="2">
        <v>4</v>
      </c>
      <c r="AM1170" s="2">
        <v>5</v>
      </c>
      <c r="AN1170" s="2">
        <f t="shared" si="299"/>
        <v>10</v>
      </c>
      <c r="AO1170" s="2">
        <f t="shared" si="300"/>
        <v>2</v>
      </c>
      <c r="AP1170" s="2">
        <v>8</v>
      </c>
      <c r="AQ1170" s="2">
        <v>5</v>
      </c>
      <c r="AR1170" s="2">
        <v>2</v>
      </c>
      <c r="AS1170" s="2" t="s">
        <v>78</v>
      </c>
      <c r="AT1170" s="2">
        <v>2</v>
      </c>
      <c r="AW1170" s="2" t="str">
        <f t="shared" si="305"/>
        <v>Arbolitos</v>
      </c>
      <c r="AX1170" s="2" t="str">
        <f t="shared" si="294"/>
        <v>Latizal alto</v>
      </c>
      <c r="AY1170" s="2">
        <v>299</v>
      </c>
      <c r="AZ1170" s="4">
        <f t="shared" si="306"/>
        <v>0.33444816053511706</v>
      </c>
      <c r="BA1170" s="4">
        <v>3.1111496071368818</v>
      </c>
      <c r="BB1170" s="4">
        <f t="shared" si="307"/>
        <v>0.12605938649410414</v>
      </c>
      <c r="BC1170" s="4">
        <f t="shared" si="308"/>
        <v>0.4605075470292212</v>
      </c>
      <c r="BD1170" s="4">
        <f t="shared" si="309"/>
        <v>0.2302537735146106</v>
      </c>
    </row>
    <row r="1171" spans="1:56" x14ac:dyDescent="0.25">
      <c r="A1171" s="2">
        <v>23</v>
      </c>
      <c r="B1171" s="2" t="s">
        <v>122</v>
      </c>
      <c r="C1171" s="2" t="s">
        <v>476</v>
      </c>
      <c r="D1171" s="2" t="s">
        <v>462</v>
      </c>
      <c r="E1171" s="2" t="s">
        <v>58</v>
      </c>
      <c r="F1171" s="2" t="s">
        <v>59</v>
      </c>
      <c r="G1171" s="2" t="s">
        <v>463</v>
      </c>
      <c r="H1171" s="2" t="s">
        <v>402</v>
      </c>
      <c r="I1171" s="2" t="s">
        <v>464</v>
      </c>
      <c r="J1171" s="6">
        <v>42334</v>
      </c>
      <c r="K1171" s="2">
        <v>820116</v>
      </c>
      <c r="L1171" s="2">
        <v>743351</v>
      </c>
      <c r="M1171" s="2">
        <v>2</v>
      </c>
      <c r="N1171" s="2" t="s">
        <v>425</v>
      </c>
      <c r="P1171" s="2" t="s">
        <v>102</v>
      </c>
      <c r="S1171" s="2" t="s">
        <v>214</v>
      </c>
      <c r="T1171" s="2" t="s">
        <v>215</v>
      </c>
      <c r="U1171" s="2" t="s">
        <v>216</v>
      </c>
      <c r="V1171" s="2">
        <v>30</v>
      </c>
      <c r="Y1171" s="2">
        <f t="shared" si="295"/>
        <v>9.5492965855137211</v>
      </c>
      <c r="AB1171" s="2">
        <v>9.5492965860000005</v>
      </c>
      <c r="AC1171" s="2">
        <f t="shared" si="296"/>
        <v>7.1619724391352906E-3</v>
      </c>
      <c r="AD1171" s="2">
        <v>0.8830619707586822</v>
      </c>
      <c r="AE1171" s="2">
        <f t="shared" si="301"/>
        <v>0.81103848611916629</v>
      </c>
      <c r="AF1171" s="2">
        <v>78</v>
      </c>
      <c r="AG1171" s="4">
        <f t="shared" si="302"/>
        <v>1.2820512820512819</v>
      </c>
      <c r="AH1171" s="4">
        <f t="shared" si="303"/>
        <v>2.0930897681704481</v>
      </c>
      <c r="AI1171" s="5">
        <f t="shared" si="304"/>
        <v>1.0465448840852241</v>
      </c>
      <c r="AJ1171" s="2">
        <f t="shared" si="297"/>
        <v>3.0080284244368219E-2</v>
      </c>
      <c r="AK1171" s="2">
        <f t="shared" si="298"/>
        <v>2.148591731740587E-3</v>
      </c>
      <c r="AL1171" s="2">
        <v>6</v>
      </c>
      <c r="AM1171" s="2">
        <v>7</v>
      </c>
      <c r="AN1171" s="2">
        <f t="shared" si="299"/>
        <v>21</v>
      </c>
      <c r="AO1171" s="2">
        <f t="shared" si="300"/>
        <v>4.2</v>
      </c>
      <c r="AP1171" s="2">
        <v>7</v>
      </c>
      <c r="AQ1171" s="2">
        <v>0.5</v>
      </c>
      <c r="AR1171" s="2">
        <v>0</v>
      </c>
      <c r="AS1171" s="2" t="s">
        <v>79</v>
      </c>
      <c r="AT1171" s="2">
        <v>4</v>
      </c>
      <c r="AW1171" s="2" t="str">
        <f t="shared" si="305"/>
        <v>Arbolitos</v>
      </c>
      <c r="AX1171" s="2" t="str">
        <f t="shared" si="294"/>
        <v>Latizal alto</v>
      </c>
      <c r="AY1171" s="2">
        <v>299</v>
      </c>
      <c r="AZ1171" s="4">
        <f t="shared" si="306"/>
        <v>0.33444816053511706</v>
      </c>
      <c r="BA1171" s="4">
        <v>3.1111496071368818</v>
      </c>
      <c r="BB1171" s="4">
        <f t="shared" si="307"/>
        <v>0.23020340849909454</v>
      </c>
      <c r="BC1171" s="4">
        <f t="shared" si="308"/>
        <v>0.56465156903421154</v>
      </c>
      <c r="BD1171" s="4">
        <f t="shared" si="309"/>
        <v>0.28232578451710577</v>
      </c>
    </row>
    <row r="1172" spans="1:56" x14ac:dyDescent="0.25">
      <c r="A1172" s="2">
        <v>23</v>
      </c>
      <c r="B1172" s="2" t="s">
        <v>122</v>
      </c>
      <c r="C1172" s="2" t="s">
        <v>476</v>
      </c>
      <c r="D1172" s="2" t="s">
        <v>462</v>
      </c>
      <c r="E1172" s="2" t="s">
        <v>58</v>
      </c>
      <c r="F1172" s="2" t="s">
        <v>59</v>
      </c>
      <c r="G1172" s="2" t="s">
        <v>463</v>
      </c>
      <c r="H1172" s="2" t="s">
        <v>402</v>
      </c>
      <c r="I1172" s="2" t="s">
        <v>464</v>
      </c>
      <c r="J1172" s="6">
        <v>42334</v>
      </c>
      <c r="K1172" s="2">
        <v>820116</v>
      </c>
      <c r="L1172" s="2">
        <v>743351</v>
      </c>
      <c r="M1172" s="2">
        <v>2</v>
      </c>
      <c r="N1172" s="2" t="s">
        <v>286</v>
      </c>
      <c r="P1172" s="2" t="s">
        <v>102</v>
      </c>
      <c r="S1172" s="2" t="s">
        <v>214</v>
      </c>
      <c r="T1172" s="2" t="s">
        <v>215</v>
      </c>
      <c r="U1172" s="2" t="s">
        <v>216</v>
      </c>
      <c r="V1172" s="2">
        <v>36</v>
      </c>
      <c r="Y1172" s="2">
        <f t="shared" si="295"/>
        <v>11.459155902616464</v>
      </c>
      <c r="AB1172" s="2">
        <v>11.459155900000001</v>
      </c>
      <c r="AC1172" s="2">
        <f t="shared" si="296"/>
        <v>1.0313240312354817E-2</v>
      </c>
      <c r="AD1172" s="2">
        <v>0.8830619707586822</v>
      </c>
      <c r="AE1172" s="2">
        <f t="shared" si="301"/>
        <v>1.1678954200115992</v>
      </c>
      <c r="AF1172" s="2">
        <v>78</v>
      </c>
      <c r="AG1172" s="4">
        <f t="shared" si="302"/>
        <v>1.2820512820512819</v>
      </c>
      <c r="AH1172" s="4">
        <f t="shared" si="303"/>
        <v>2.4499467020628813</v>
      </c>
      <c r="AI1172" s="5">
        <f t="shared" si="304"/>
        <v>1.2249733510314407</v>
      </c>
      <c r="AJ1172" s="2">
        <f t="shared" si="297"/>
        <v>4.9503553499303118E-2</v>
      </c>
      <c r="AK1172" s="2">
        <f t="shared" si="298"/>
        <v>3.0939720937064449E-3</v>
      </c>
      <c r="AL1172" s="2">
        <v>6</v>
      </c>
      <c r="AM1172" s="2">
        <v>5</v>
      </c>
      <c r="AN1172" s="2">
        <f t="shared" si="299"/>
        <v>15</v>
      </c>
      <c r="AO1172" s="2">
        <f t="shared" si="300"/>
        <v>3</v>
      </c>
      <c r="AP1172" s="2">
        <v>8</v>
      </c>
      <c r="AQ1172" s="2">
        <v>0.5</v>
      </c>
      <c r="AR1172" s="2">
        <v>1</v>
      </c>
      <c r="AS1172" s="2" t="s">
        <v>68</v>
      </c>
      <c r="AT1172" s="2">
        <v>1</v>
      </c>
      <c r="AW1172" s="2" t="str">
        <f t="shared" si="305"/>
        <v>Arbolitos</v>
      </c>
      <c r="AX1172" s="2" t="str">
        <f t="shared" si="294"/>
        <v>I</v>
      </c>
      <c r="AY1172" s="2">
        <v>299</v>
      </c>
      <c r="AZ1172" s="4">
        <f t="shared" si="306"/>
        <v>0.33444816053511706</v>
      </c>
      <c r="BA1172" s="4">
        <v>3.1111496071368818</v>
      </c>
      <c r="BB1172" s="4">
        <f t="shared" si="307"/>
        <v>0.33149290823869609</v>
      </c>
      <c r="BC1172" s="4">
        <f t="shared" si="308"/>
        <v>0.66594106877381321</v>
      </c>
      <c r="BD1172" s="4">
        <f t="shared" si="309"/>
        <v>0.3329705343869066</v>
      </c>
    </row>
    <row r="1173" spans="1:56" x14ac:dyDescent="0.25">
      <c r="A1173" s="2">
        <v>23</v>
      </c>
      <c r="B1173" s="2" t="s">
        <v>122</v>
      </c>
      <c r="C1173" s="2" t="s">
        <v>476</v>
      </c>
      <c r="D1173" s="2" t="s">
        <v>462</v>
      </c>
      <c r="E1173" s="2" t="s">
        <v>58</v>
      </c>
      <c r="F1173" s="2" t="s">
        <v>59</v>
      </c>
      <c r="G1173" s="2" t="s">
        <v>463</v>
      </c>
      <c r="H1173" s="2" t="s">
        <v>402</v>
      </c>
      <c r="I1173" s="2" t="s">
        <v>464</v>
      </c>
      <c r="J1173" s="6">
        <v>42334</v>
      </c>
      <c r="K1173" s="2">
        <v>820116</v>
      </c>
      <c r="L1173" s="2">
        <v>743351</v>
      </c>
      <c r="M1173" s="2">
        <v>4</v>
      </c>
      <c r="N1173" s="2" t="s">
        <v>298</v>
      </c>
      <c r="P1173" s="2" t="s">
        <v>102</v>
      </c>
      <c r="S1173" s="2" t="s">
        <v>214</v>
      </c>
      <c r="T1173" s="2" t="s">
        <v>215</v>
      </c>
      <c r="U1173" s="2" t="s">
        <v>216</v>
      </c>
      <c r="V1173" s="2">
        <v>17</v>
      </c>
      <c r="Y1173" s="2">
        <f t="shared" si="295"/>
        <v>5.4112680651244416</v>
      </c>
      <c r="AB1173" s="2">
        <v>5.4112680649999998</v>
      </c>
      <c r="AC1173" s="2">
        <f t="shared" si="296"/>
        <v>2.2997889276778877E-3</v>
      </c>
      <c r="AD1173" s="2">
        <v>0.8830619707586822</v>
      </c>
      <c r="AE1173" s="2">
        <f t="shared" si="301"/>
        <v>0.26043346943159895</v>
      </c>
      <c r="AF1173" s="2">
        <v>78</v>
      </c>
      <c r="AG1173" s="4">
        <f t="shared" si="302"/>
        <v>1.2820512820512819</v>
      </c>
      <c r="AH1173" s="4">
        <f t="shared" si="303"/>
        <v>1.5424847514828808</v>
      </c>
      <c r="AI1173" s="5">
        <f t="shared" si="304"/>
        <v>0.77124237574144039</v>
      </c>
      <c r="AJ1173" s="2">
        <f t="shared" si="297"/>
        <v>6.8993667830336636E-3</v>
      </c>
      <c r="AK1173" s="2">
        <f t="shared" si="298"/>
        <v>5.5194934264269305E-3</v>
      </c>
      <c r="AL1173" s="2">
        <v>3</v>
      </c>
      <c r="AM1173" s="2">
        <v>4</v>
      </c>
      <c r="AN1173" s="2">
        <f t="shared" si="299"/>
        <v>6</v>
      </c>
      <c r="AO1173" s="2">
        <f t="shared" si="300"/>
        <v>1.2</v>
      </c>
      <c r="AP1173" s="2">
        <v>5</v>
      </c>
      <c r="AQ1173" s="2">
        <v>4</v>
      </c>
      <c r="AR1173" s="2">
        <v>0</v>
      </c>
      <c r="AS1173" s="2" t="s">
        <v>68</v>
      </c>
      <c r="AT1173" s="2">
        <v>2</v>
      </c>
      <c r="AW1173" s="2" t="str">
        <f t="shared" si="305"/>
        <v>Arbustivo</v>
      </c>
      <c r="AX1173" s="2" t="str">
        <f t="shared" si="294"/>
        <v>Latizal alto</v>
      </c>
      <c r="AY1173" s="2">
        <v>299</v>
      </c>
      <c r="AZ1173" s="4">
        <f t="shared" si="306"/>
        <v>0.33444816053511706</v>
      </c>
      <c r="BA1173" s="4">
        <v>3.1111496071368818</v>
      </c>
      <c r="BB1173" s="4">
        <f t="shared" si="307"/>
        <v>7.3920872284709241E-2</v>
      </c>
      <c r="BC1173" s="4">
        <f t="shared" si="308"/>
        <v>0.40836903281982628</v>
      </c>
      <c r="BD1173" s="4">
        <f t="shared" si="309"/>
        <v>0.20418451640991314</v>
      </c>
    </row>
    <row r="1174" spans="1:56" x14ac:dyDescent="0.25">
      <c r="A1174" s="2">
        <v>23</v>
      </c>
      <c r="B1174" s="2" t="s">
        <v>122</v>
      </c>
      <c r="C1174" s="2" t="s">
        <v>476</v>
      </c>
      <c r="D1174" s="2" t="s">
        <v>462</v>
      </c>
      <c r="E1174" s="2" t="s">
        <v>58</v>
      </c>
      <c r="F1174" s="2" t="s">
        <v>59</v>
      </c>
      <c r="G1174" s="2" t="s">
        <v>463</v>
      </c>
      <c r="H1174" s="2" t="s">
        <v>402</v>
      </c>
      <c r="I1174" s="2" t="s">
        <v>464</v>
      </c>
      <c r="J1174" s="6">
        <v>42334</v>
      </c>
      <c r="K1174" s="2">
        <v>820116</v>
      </c>
      <c r="L1174" s="2">
        <v>743351</v>
      </c>
      <c r="M1174" s="2">
        <v>5</v>
      </c>
      <c r="N1174" s="2" t="s">
        <v>311</v>
      </c>
      <c r="P1174" s="2" t="s">
        <v>102</v>
      </c>
      <c r="S1174" s="2" t="s">
        <v>214</v>
      </c>
      <c r="T1174" s="2" t="s">
        <v>215</v>
      </c>
      <c r="U1174" s="2" t="s">
        <v>216</v>
      </c>
      <c r="V1174" s="2">
        <v>30</v>
      </c>
      <c r="Y1174" s="2">
        <f t="shared" si="295"/>
        <v>9.5492965855137211</v>
      </c>
      <c r="AB1174" s="2">
        <v>9.5492965860000005</v>
      </c>
      <c r="AC1174" s="2">
        <f t="shared" si="296"/>
        <v>7.1619724391352906E-3</v>
      </c>
      <c r="AD1174" s="2">
        <v>0.8830619707586822</v>
      </c>
      <c r="AE1174" s="2">
        <f t="shared" si="301"/>
        <v>0.81103848611916629</v>
      </c>
      <c r="AF1174" s="2">
        <v>78</v>
      </c>
      <c r="AG1174" s="4">
        <f t="shared" si="302"/>
        <v>1.2820512820512819</v>
      </c>
      <c r="AH1174" s="4">
        <f t="shared" si="303"/>
        <v>2.0930897681704481</v>
      </c>
      <c r="AI1174" s="5">
        <f t="shared" si="304"/>
        <v>1.0465448840852241</v>
      </c>
      <c r="AJ1174" s="2">
        <f t="shared" si="297"/>
        <v>2.5783100780887046E-2</v>
      </c>
      <c r="AK1174" s="2">
        <f t="shared" si="298"/>
        <v>0</v>
      </c>
      <c r="AL1174" s="2">
        <v>6</v>
      </c>
      <c r="AM1174" s="2">
        <v>5</v>
      </c>
      <c r="AN1174" s="2">
        <f t="shared" si="299"/>
        <v>15</v>
      </c>
      <c r="AO1174" s="2">
        <f t="shared" si="300"/>
        <v>3</v>
      </c>
      <c r="AP1174" s="2">
        <v>6</v>
      </c>
      <c r="AQ1174" s="2">
        <v>0</v>
      </c>
      <c r="AR1174" s="2">
        <v>2</v>
      </c>
      <c r="AS1174" s="2" t="s">
        <v>79</v>
      </c>
      <c r="AT1174" s="2">
        <v>3</v>
      </c>
      <c r="AW1174" s="2" t="str">
        <f t="shared" si="305"/>
        <v>Arbolitos</v>
      </c>
      <c r="AX1174" s="2" t="str">
        <f t="shared" si="294"/>
        <v>Latizal alto</v>
      </c>
      <c r="AY1174" s="2">
        <v>299</v>
      </c>
      <c r="AZ1174" s="4">
        <f t="shared" si="306"/>
        <v>0.33444816053511706</v>
      </c>
      <c r="BA1174" s="4">
        <v>3.1111496071368818</v>
      </c>
      <c r="BB1174" s="4">
        <f t="shared" si="307"/>
        <v>0.23020340849909454</v>
      </c>
      <c r="BC1174" s="4">
        <f t="shared" si="308"/>
        <v>0.56465156903421154</v>
      </c>
      <c r="BD1174" s="4">
        <f t="shared" si="309"/>
        <v>0.28232578451710577</v>
      </c>
    </row>
    <row r="1175" spans="1:56" x14ac:dyDescent="0.25">
      <c r="A1175" s="2">
        <v>23</v>
      </c>
      <c r="B1175" s="2" t="s">
        <v>122</v>
      </c>
      <c r="C1175" s="2" t="s">
        <v>476</v>
      </c>
      <c r="D1175" s="2" t="s">
        <v>462</v>
      </c>
      <c r="E1175" s="2" t="s">
        <v>58</v>
      </c>
      <c r="F1175" s="2" t="s">
        <v>59</v>
      </c>
      <c r="G1175" s="2" t="s">
        <v>463</v>
      </c>
      <c r="H1175" s="2" t="s">
        <v>402</v>
      </c>
      <c r="I1175" s="2" t="s">
        <v>464</v>
      </c>
      <c r="J1175" s="6">
        <v>42334</v>
      </c>
      <c r="K1175" s="2">
        <v>820116</v>
      </c>
      <c r="L1175" s="2">
        <v>743351</v>
      </c>
      <c r="M1175" s="2">
        <v>5</v>
      </c>
      <c r="N1175" s="2" t="s">
        <v>437</v>
      </c>
      <c r="P1175" s="2" t="s">
        <v>102</v>
      </c>
      <c r="S1175" s="2" t="s">
        <v>214</v>
      </c>
      <c r="T1175" s="2" t="s">
        <v>215</v>
      </c>
      <c r="U1175" s="2" t="s">
        <v>216</v>
      </c>
      <c r="V1175" s="2">
        <v>27</v>
      </c>
      <c r="Y1175" s="2">
        <f t="shared" si="295"/>
        <v>8.5943669269623477</v>
      </c>
      <c r="AB1175" s="2">
        <v>8.5943669269999994</v>
      </c>
      <c r="AC1175" s="2">
        <f t="shared" si="296"/>
        <v>5.8011976756995841E-3</v>
      </c>
      <c r="AD1175" s="2">
        <v>0.8830619707586822</v>
      </c>
      <c r="AE1175" s="2">
        <f t="shared" si="301"/>
        <v>0.6569411737565245</v>
      </c>
      <c r="AF1175" s="2">
        <v>78</v>
      </c>
      <c r="AG1175" s="4">
        <f t="shared" si="302"/>
        <v>1.2820512820512819</v>
      </c>
      <c r="AH1175" s="4">
        <f t="shared" si="303"/>
        <v>1.9389924558078064</v>
      </c>
      <c r="AI1175" s="5">
        <f t="shared" si="304"/>
        <v>0.96949622790390322</v>
      </c>
      <c r="AJ1175" s="2">
        <f t="shared" si="297"/>
        <v>2.7845748843358002E-2</v>
      </c>
      <c r="AK1175" s="2">
        <f t="shared" si="298"/>
        <v>0</v>
      </c>
      <c r="AL1175" s="2">
        <v>6</v>
      </c>
      <c r="AM1175" s="2">
        <v>5</v>
      </c>
      <c r="AN1175" s="2">
        <f t="shared" si="299"/>
        <v>15</v>
      </c>
      <c r="AO1175" s="2">
        <f t="shared" si="300"/>
        <v>3</v>
      </c>
      <c r="AP1175" s="2">
        <v>8</v>
      </c>
      <c r="AQ1175" s="2">
        <v>0</v>
      </c>
      <c r="AR1175" s="2">
        <v>10</v>
      </c>
      <c r="AS1175" s="2" t="s">
        <v>79</v>
      </c>
      <c r="AT1175" s="2">
        <v>2</v>
      </c>
      <c r="AW1175" s="2" t="str">
        <f t="shared" si="305"/>
        <v>Arbolitos</v>
      </c>
      <c r="AX1175" s="2" t="str">
        <f t="shared" si="294"/>
        <v>Latizal alto</v>
      </c>
      <c r="AY1175" s="2">
        <v>299</v>
      </c>
      <c r="AZ1175" s="4">
        <f t="shared" si="306"/>
        <v>0.33444816053511706</v>
      </c>
      <c r="BA1175" s="4">
        <v>3.1111496071368818</v>
      </c>
      <c r="BB1175" s="4">
        <f t="shared" si="307"/>
        <v>0.18646476088426653</v>
      </c>
      <c r="BC1175" s="4">
        <f t="shared" si="308"/>
        <v>0.52091292141938361</v>
      </c>
      <c r="BD1175" s="4">
        <f t="shared" si="309"/>
        <v>0.26045646070969181</v>
      </c>
    </row>
    <row r="1176" spans="1:56" x14ac:dyDescent="0.25">
      <c r="A1176" s="2">
        <v>23</v>
      </c>
      <c r="B1176" s="2" t="s">
        <v>122</v>
      </c>
      <c r="C1176" s="2" t="s">
        <v>476</v>
      </c>
      <c r="D1176" s="2" t="s">
        <v>462</v>
      </c>
      <c r="E1176" s="2" t="s">
        <v>58</v>
      </c>
      <c r="F1176" s="2" t="s">
        <v>59</v>
      </c>
      <c r="G1176" s="2" t="s">
        <v>463</v>
      </c>
      <c r="H1176" s="2" t="s">
        <v>402</v>
      </c>
      <c r="I1176" s="2" t="s">
        <v>464</v>
      </c>
      <c r="J1176" s="6">
        <v>42334</v>
      </c>
      <c r="K1176" s="2">
        <v>820116</v>
      </c>
      <c r="L1176" s="2">
        <v>743351</v>
      </c>
      <c r="M1176" s="2">
        <v>5</v>
      </c>
      <c r="N1176" s="2" t="s">
        <v>484</v>
      </c>
      <c r="P1176" s="2" t="s">
        <v>102</v>
      </c>
      <c r="S1176" s="2" t="s">
        <v>214</v>
      </c>
      <c r="T1176" s="2" t="s">
        <v>215</v>
      </c>
      <c r="U1176" s="2" t="s">
        <v>216</v>
      </c>
      <c r="V1176" s="2">
        <v>14</v>
      </c>
      <c r="Y1176" s="2">
        <f t="shared" si="295"/>
        <v>4.45633840657307</v>
      </c>
      <c r="AB1176" s="2">
        <v>4.4563384069999996</v>
      </c>
      <c r="AC1176" s="2">
        <f t="shared" si="296"/>
        <v>1.5597184423005749E-3</v>
      </c>
      <c r="AD1176" s="2">
        <v>0.8830619707586822</v>
      </c>
      <c r="AE1176" s="2">
        <f t="shared" si="301"/>
        <v>0.17662615919928515</v>
      </c>
      <c r="AF1176" s="2">
        <v>78</v>
      </c>
      <c r="AG1176" s="4">
        <f t="shared" si="302"/>
        <v>1.2820512820512819</v>
      </c>
      <c r="AH1176" s="4">
        <f t="shared" si="303"/>
        <v>1.458677441250567</v>
      </c>
      <c r="AI1176" s="5">
        <f t="shared" si="304"/>
        <v>0.72933872062528349</v>
      </c>
      <c r="AJ1176" s="2">
        <f t="shared" si="297"/>
        <v>2.8074931961410352E-3</v>
      </c>
      <c r="AK1176" s="2">
        <f t="shared" si="298"/>
        <v>9.3583106538034494E-4</v>
      </c>
      <c r="AL1176" s="2">
        <v>3</v>
      </c>
      <c r="AM1176" s="2">
        <v>2</v>
      </c>
      <c r="AN1176" s="2">
        <f t="shared" si="299"/>
        <v>3</v>
      </c>
      <c r="AO1176" s="2">
        <f t="shared" si="300"/>
        <v>0.6</v>
      </c>
      <c r="AP1176" s="2">
        <v>3</v>
      </c>
      <c r="AQ1176" s="2">
        <v>1</v>
      </c>
      <c r="AR1176" s="2">
        <v>0</v>
      </c>
      <c r="AS1176" s="2" t="s">
        <v>68</v>
      </c>
      <c r="AT1176" s="2">
        <v>1</v>
      </c>
      <c r="AW1176" s="2" t="str">
        <f t="shared" si="305"/>
        <v>Arbustivo</v>
      </c>
      <c r="AX1176" s="2" t="str">
        <f t="shared" si="294"/>
        <v>Latizal bajo</v>
      </c>
      <c r="AY1176" s="2">
        <v>299</v>
      </c>
      <c r="AZ1176" s="4">
        <f t="shared" si="306"/>
        <v>0.33444816053511706</v>
      </c>
      <c r="BA1176" s="4">
        <v>3.1111496071368818</v>
      </c>
      <c r="BB1176" s="4">
        <f t="shared" si="307"/>
        <v>5.0133186739802826E-2</v>
      </c>
      <c r="BC1176" s="4">
        <f t="shared" si="308"/>
        <v>0.38458134727491988</v>
      </c>
      <c r="BD1176" s="4">
        <f t="shared" si="309"/>
        <v>0.19229067363745994</v>
      </c>
    </row>
    <row r="1177" spans="1:56" x14ac:dyDescent="0.25">
      <c r="A1177" s="2">
        <v>23</v>
      </c>
      <c r="B1177" s="2" t="s">
        <v>122</v>
      </c>
      <c r="C1177" s="2" t="s">
        <v>476</v>
      </c>
      <c r="D1177" s="2" t="s">
        <v>462</v>
      </c>
      <c r="E1177" s="2" t="s">
        <v>58</v>
      </c>
      <c r="F1177" s="2" t="s">
        <v>59</v>
      </c>
      <c r="G1177" s="2" t="s">
        <v>463</v>
      </c>
      <c r="H1177" s="2" t="s">
        <v>402</v>
      </c>
      <c r="I1177" s="2" t="s">
        <v>464</v>
      </c>
      <c r="J1177" s="6">
        <v>42334</v>
      </c>
      <c r="K1177" s="2">
        <v>820116</v>
      </c>
      <c r="L1177" s="2">
        <v>743351</v>
      </c>
      <c r="M1177" s="2">
        <v>5</v>
      </c>
      <c r="N1177" s="2" t="s">
        <v>253</v>
      </c>
      <c r="P1177" s="2" t="s">
        <v>102</v>
      </c>
      <c r="S1177" s="2" t="s">
        <v>214</v>
      </c>
      <c r="T1177" s="2" t="s">
        <v>215</v>
      </c>
      <c r="U1177" s="2" t="s">
        <v>216</v>
      </c>
      <c r="V1177" s="2">
        <v>58</v>
      </c>
      <c r="W1177" s="2">
        <v>25</v>
      </c>
      <c r="X1177" s="2">
        <v>30</v>
      </c>
      <c r="Y1177" s="2">
        <f t="shared" si="295"/>
        <v>18.461973398659861</v>
      </c>
      <c r="Z1177" s="2">
        <f>+W1177/PI()</f>
        <v>7.9577471545947667</v>
      </c>
      <c r="AA1177" s="2">
        <f>+X1177/PI()</f>
        <v>9.5492965855137211</v>
      </c>
      <c r="AB1177" s="2">
        <v>18.461973400000002</v>
      </c>
      <c r="AC1177" s="2">
        <f t="shared" si="296"/>
        <v>0.10161247341702061</v>
      </c>
      <c r="AD1177" s="2">
        <v>0.8830619707586822</v>
      </c>
      <c r="AE1177" s="2">
        <f t="shared" si="301"/>
        <v>11.506833810284039</v>
      </c>
      <c r="AF1177" s="2">
        <v>78</v>
      </c>
      <c r="AG1177" s="4">
        <f t="shared" si="302"/>
        <v>1.2820512820512819</v>
      </c>
      <c r="AH1177" s="4">
        <f t="shared" si="303"/>
        <v>12.78888509233532</v>
      </c>
      <c r="AI1177" s="5">
        <f t="shared" si="304"/>
        <v>6.3944425461676602</v>
      </c>
      <c r="AJ1177" s="2">
        <f t="shared" si="297"/>
        <v>0.36580490430127416</v>
      </c>
      <c r="AK1177" s="2">
        <f t="shared" si="298"/>
        <v>3.0483742025106182E-2</v>
      </c>
      <c r="AL1177" s="2">
        <v>4</v>
      </c>
      <c r="AM1177" s="2">
        <v>3.5</v>
      </c>
      <c r="AN1177" s="2">
        <f t="shared" si="299"/>
        <v>7</v>
      </c>
      <c r="AO1177" s="2">
        <f t="shared" si="300"/>
        <v>1.4000000000000001</v>
      </c>
      <c r="AP1177" s="2">
        <v>6</v>
      </c>
      <c r="AQ1177" s="2">
        <v>0.5</v>
      </c>
      <c r="AR1177" s="2">
        <v>5</v>
      </c>
      <c r="AS1177" s="2" t="s">
        <v>68</v>
      </c>
      <c r="AT1177" s="2">
        <v>2</v>
      </c>
      <c r="AW1177" s="2" t="str">
        <f t="shared" si="305"/>
        <v>Arbolitos</v>
      </c>
      <c r="AX1177" s="2" t="str">
        <f t="shared" si="294"/>
        <v>I</v>
      </c>
      <c r="AY1177" s="2">
        <v>299</v>
      </c>
      <c r="AZ1177" s="4">
        <f t="shared" si="306"/>
        <v>0.33444816053511706</v>
      </c>
      <c r="BA1177" s="4">
        <v>3.1111496071368818</v>
      </c>
      <c r="BB1177" s="4">
        <f t="shared" si="307"/>
        <v>3.2660748034721543</v>
      </c>
      <c r="BC1177" s="4">
        <f t="shared" si="308"/>
        <v>3.6005229640072711</v>
      </c>
      <c r="BD1177" s="4">
        <f t="shared" si="309"/>
        <v>1.8002614820036356</v>
      </c>
    </row>
    <row r="1178" spans="1:56" x14ac:dyDescent="0.25">
      <c r="A1178" s="2">
        <v>23</v>
      </c>
      <c r="B1178" s="2" t="s">
        <v>122</v>
      </c>
      <c r="C1178" s="2" t="s">
        <v>476</v>
      </c>
      <c r="D1178" s="2" t="s">
        <v>462</v>
      </c>
      <c r="E1178" s="2" t="s">
        <v>58</v>
      </c>
      <c r="F1178" s="2" t="s">
        <v>59</v>
      </c>
      <c r="G1178" s="2" t="s">
        <v>463</v>
      </c>
      <c r="H1178" s="2" t="s">
        <v>402</v>
      </c>
      <c r="I1178" s="2" t="s">
        <v>464</v>
      </c>
      <c r="J1178" s="6">
        <v>42334</v>
      </c>
      <c r="K1178" s="2">
        <v>820116</v>
      </c>
      <c r="L1178" s="2">
        <v>743351</v>
      </c>
      <c r="M1178" s="2">
        <v>2</v>
      </c>
      <c r="N1178" s="2" t="s">
        <v>329</v>
      </c>
      <c r="O1178" s="2" t="s">
        <v>63</v>
      </c>
      <c r="P1178" s="2" t="s">
        <v>144</v>
      </c>
      <c r="S1178" s="2" t="s">
        <v>152</v>
      </c>
      <c r="T1178" s="2" t="s">
        <v>153</v>
      </c>
      <c r="U1178" s="2" t="s">
        <v>154</v>
      </c>
      <c r="V1178" s="2">
        <v>65</v>
      </c>
      <c r="Y1178" s="2">
        <f t="shared" si="295"/>
        <v>20.690142601946395</v>
      </c>
      <c r="AB1178" s="2">
        <v>20.690142600000001</v>
      </c>
      <c r="AC1178" s="2">
        <f t="shared" si="296"/>
        <v>3.3621481728162893E-2</v>
      </c>
      <c r="AD1178" s="2">
        <v>0.8830619707586822</v>
      </c>
      <c r="AE1178" s="2">
        <f t="shared" si="301"/>
        <v>3.8073751153927526</v>
      </c>
      <c r="AF1178" s="2">
        <v>78</v>
      </c>
      <c r="AG1178" s="4">
        <f t="shared" si="302"/>
        <v>1.2820512820512819</v>
      </c>
      <c r="AH1178" s="4">
        <f t="shared" si="303"/>
        <v>5.0894263974440346</v>
      </c>
      <c r="AI1178" s="5">
        <f t="shared" si="304"/>
        <v>2.5447131987220173</v>
      </c>
      <c r="AJ1178" s="2">
        <f t="shared" si="297"/>
        <v>0.30259333555346601</v>
      </c>
      <c r="AK1178" s="2">
        <f t="shared" si="298"/>
        <v>4.0345778073795469E-2</v>
      </c>
      <c r="AL1178" s="2">
        <v>8</v>
      </c>
      <c r="AM1178" s="2">
        <v>10</v>
      </c>
      <c r="AN1178" s="2">
        <f t="shared" si="299"/>
        <v>40</v>
      </c>
      <c r="AO1178" s="2">
        <f t="shared" si="300"/>
        <v>8</v>
      </c>
      <c r="AP1178" s="2">
        <v>15</v>
      </c>
      <c r="AQ1178" s="2">
        <v>2</v>
      </c>
      <c r="AR1178" s="2">
        <v>0</v>
      </c>
      <c r="AS1178" s="2" t="s">
        <v>79</v>
      </c>
      <c r="AT1178" s="2">
        <v>2</v>
      </c>
      <c r="AW1178" s="2" t="str">
        <f t="shared" si="305"/>
        <v>Arbóreo inferior</v>
      </c>
      <c r="AX1178" s="2" t="str">
        <f t="shared" si="294"/>
        <v>II</v>
      </c>
      <c r="AY1178" s="2">
        <v>299</v>
      </c>
      <c r="AZ1178" s="4">
        <f t="shared" si="306"/>
        <v>0.33444816053511706</v>
      </c>
      <c r="BA1178" s="4">
        <v>3.1111496071368818</v>
      </c>
      <c r="BB1178" s="4">
        <f t="shared" si="307"/>
        <v>1.0806771121207492</v>
      </c>
      <c r="BC1178" s="4">
        <f t="shared" si="308"/>
        <v>1.4151252726558663</v>
      </c>
      <c r="BD1178" s="4">
        <f t="shared" si="309"/>
        <v>0.70756263632793315</v>
      </c>
    </row>
    <row r="1179" spans="1:56" x14ac:dyDescent="0.25">
      <c r="A1179" s="2">
        <v>23</v>
      </c>
      <c r="B1179" s="2" t="s">
        <v>122</v>
      </c>
      <c r="C1179" s="2" t="s">
        <v>476</v>
      </c>
      <c r="D1179" s="2" t="s">
        <v>462</v>
      </c>
      <c r="E1179" s="2" t="s">
        <v>58</v>
      </c>
      <c r="F1179" s="2" t="s">
        <v>59</v>
      </c>
      <c r="G1179" s="2" t="s">
        <v>463</v>
      </c>
      <c r="H1179" s="2" t="s">
        <v>402</v>
      </c>
      <c r="I1179" s="2" t="s">
        <v>464</v>
      </c>
      <c r="J1179" s="6">
        <v>42334</v>
      </c>
      <c r="K1179" s="2">
        <v>820116</v>
      </c>
      <c r="L1179" s="2">
        <v>743351</v>
      </c>
      <c r="M1179" s="2">
        <v>5</v>
      </c>
      <c r="N1179" s="2" t="s">
        <v>448</v>
      </c>
      <c r="O1179" s="2" t="s">
        <v>69</v>
      </c>
      <c r="P1179" s="2" t="s">
        <v>144</v>
      </c>
      <c r="S1179" s="2" t="s">
        <v>152</v>
      </c>
      <c r="T1179" s="2" t="s">
        <v>153</v>
      </c>
      <c r="U1179" s="2" t="s">
        <v>154</v>
      </c>
      <c r="V1179" s="2">
        <v>91</v>
      </c>
      <c r="Y1179" s="2">
        <f t="shared" si="295"/>
        <v>28.966199642724952</v>
      </c>
      <c r="AB1179" s="2">
        <v>28.966199639999999</v>
      </c>
      <c r="AC1179" s="2">
        <f t="shared" si="296"/>
        <v>6.5898104187199269E-2</v>
      </c>
      <c r="AD1179" s="2">
        <v>0.8830619707586822</v>
      </c>
      <c r="AE1179" s="2">
        <f t="shared" si="301"/>
        <v>7.4624552261697952</v>
      </c>
      <c r="AF1179" s="2">
        <v>78</v>
      </c>
      <c r="AG1179" s="4">
        <f t="shared" si="302"/>
        <v>1.2820512820512819</v>
      </c>
      <c r="AH1179" s="4">
        <f t="shared" si="303"/>
        <v>8.7445065082210771</v>
      </c>
      <c r="AI1179" s="5">
        <f t="shared" si="304"/>
        <v>4.3722532541105386</v>
      </c>
      <c r="AJ1179" s="2">
        <f t="shared" si="297"/>
        <v>0.71169952522175217</v>
      </c>
      <c r="AK1179" s="2">
        <f t="shared" si="298"/>
        <v>0.3163109000985565</v>
      </c>
      <c r="AL1179" s="2">
        <v>7</v>
      </c>
      <c r="AM1179" s="2">
        <v>10</v>
      </c>
      <c r="AN1179" s="2">
        <f t="shared" si="299"/>
        <v>35</v>
      </c>
      <c r="AO1179" s="2">
        <f t="shared" si="300"/>
        <v>7.0000000000000009</v>
      </c>
      <c r="AP1179" s="2">
        <v>18</v>
      </c>
      <c r="AQ1179" s="2">
        <v>8</v>
      </c>
      <c r="AR1179" s="2">
        <v>0</v>
      </c>
      <c r="AS1179" s="2" t="s">
        <v>78</v>
      </c>
      <c r="AT1179" s="2">
        <v>5</v>
      </c>
      <c r="AW1179" s="2" t="str">
        <f t="shared" si="305"/>
        <v>Arbóreo inferior</v>
      </c>
      <c r="AX1179" s="2" t="str">
        <f t="shared" si="294"/>
        <v>II</v>
      </c>
      <c r="AY1179" s="2">
        <v>299</v>
      </c>
      <c r="AZ1179" s="4">
        <f t="shared" si="306"/>
        <v>0.33444816053511706</v>
      </c>
      <c r="BA1179" s="4">
        <v>3.1111496071368818</v>
      </c>
      <c r="BB1179" s="4">
        <f t="shared" si="307"/>
        <v>2.1181271397566688</v>
      </c>
      <c r="BC1179" s="4">
        <f t="shared" si="308"/>
        <v>2.4525753002917856</v>
      </c>
      <c r="BD1179" s="4">
        <f t="shared" si="309"/>
        <v>1.2262876501458928</v>
      </c>
    </row>
    <row r="1180" spans="1:56" x14ac:dyDescent="0.25">
      <c r="A1180" s="2">
        <v>23</v>
      </c>
      <c r="B1180" s="2" t="s">
        <v>122</v>
      </c>
      <c r="C1180" s="2" t="s">
        <v>476</v>
      </c>
      <c r="D1180" s="2" t="s">
        <v>462</v>
      </c>
      <c r="E1180" s="2" t="s">
        <v>58</v>
      </c>
      <c r="F1180" s="2" t="s">
        <v>59</v>
      </c>
      <c r="G1180" s="2" t="s">
        <v>463</v>
      </c>
      <c r="H1180" s="2" t="s">
        <v>402</v>
      </c>
      <c r="I1180" s="2" t="s">
        <v>464</v>
      </c>
      <c r="J1180" s="6">
        <v>42334</v>
      </c>
      <c r="K1180" s="2">
        <v>820116</v>
      </c>
      <c r="L1180" s="2">
        <v>743351</v>
      </c>
      <c r="M1180" s="2">
        <v>1</v>
      </c>
      <c r="N1180" s="2" t="s">
        <v>366</v>
      </c>
      <c r="P1180" s="2" t="s">
        <v>144</v>
      </c>
      <c r="S1180" s="2" t="s">
        <v>152</v>
      </c>
      <c r="T1180" s="2" t="s">
        <v>153</v>
      </c>
      <c r="U1180" s="2" t="s">
        <v>154</v>
      </c>
      <c r="V1180" s="2">
        <v>67</v>
      </c>
      <c r="Y1180" s="2">
        <f t="shared" si="295"/>
        <v>21.326762374313976</v>
      </c>
      <c r="AB1180" s="2">
        <v>21.326762370000001</v>
      </c>
      <c r="AC1180" s="2">
        <f t="shared" si="296"/>
        <v>3.5722326976975909E-2</v>
      </c>
      <c r="AD1180" s="2">
        <v>0.8830619707586822</v>
      </c>
      <c r="AE1180" s="2">
        <f t="shared" si="301"/>
        <v>4.0452797379877081</v>
      </c>
      <c r="AF1180" s="2">
        <v>78</v>
      </c>
      <c r="AG1180" s="4">
        <f t="shared" si="302"/>
        <v>1.2820512820512819</v>
      </c>
      <c r="AH1180" s="4">
        <f t="shared" si="303"/>
        <v>5.3273310200389901</v>
      </c>
      <c r="AI1180" s="5">
        <f t="shared" si="304"/>
        <v>2.663665510019495</v>
      </c>
      <c r="AJ1180" s="2">
        <f t="shared" si="297"/>
        <v>0.27863415042041206</v>
      </c>
      <c r="AK1180" s="2">
        <f t="shared" si="298"/>
        <v>0.17146716948948434</v>
      </c>
      <c r="AL1180" s="2">
        <v>5</v>
      </c>
      <c r="AM1180" s="2">
        <v>6</v>
      </c>
      <c r="AN1180" s="2">
        <f t="shared" si="299"/>
        <v>15</v>
      </c>
      <c r="AO1180" s="2">
        <f t="shared" si="300"/>
        <v>3</v>
      </c>
      <c r="AP1180" s="2">
        <v>13</v>
      </c>
      <c r="AQ1180" s="2">
        <v>8</v>
      </c>
      <c r="AR1180" s="2">
        <v>0</v>
      </c>
      <c r="AS1180" s="2" t="s">
        <v>79</v>
      </c>
      <c r="AT1180" s="2">
        <v>4</v>
      </c>
      <c r="AW1180" s="2" t="str">
        <f t="shared" si="305"/>
        <v>Arbóreo inferior</v>
      </c>
      <c r="AX1180" s="2" t="str">
        <f t="shared" si="294"/>
        <v>II</v>
      </c>
      <c r="AY1180" s="2">
        <v>299</v>
      </c>
      <c r="AZ1180" s="4">
        <f t="shared" si="306"/>
        <v>0.33444816053511706</v>
      </c>
      <c r="BA1180" s="4">
        <v>3.1111496071368818</v>
      </c>
      <c r="BB1180" s="4">
        <f t="shared" si="307"/>
        <v>1.1482034452804835</v>
      </c>
      <c r="BC1180" s="4">
        <f t="shared" si="308"/>
        <v>1.4826516058156005</v>
      </c>
      <c r="BD1180" s="4">
        <f t="shared" si="309"/>
        <v>0.74132580290780026</v>
      </c>
    </row>
    <row r="1181" spans="1:56" x14ac:dyDescent="0.25">
      <c r="A1181" s="2">
        <v>23</v>
      </c>
      <c r="B1181" s="2" t="s">
        <v>122</v>
      </c>
      <c r="C1181" s="2" t="s">
        <v>476</v>
      </c>
      <c r="D1181" s="2" t="s">
        <v>462</v>
      </c>
      <c r="E1181" s="2" t="s">
        <v>58</v>
      </c>
      <c r="F1181" s="2" t="s">
        <v>59</v>
      </c>
      <c r="G1181" s="2" t="s">
        <v>463</v>
      </c>
      <c r="H1181" s="2" t="s">
        <v>402</v>
      </c>
      <c r="I1181" s="2" t="s">
        <v>464</v>
      </c>
      <c r="J1181" s="6">
        <v>42334</v>
      </c>
      <c r="K1181" s="2">
        <v>820116</v>
      </c>
      <c r="L1181" s="2">
        <v>743351</v>
      </c>
      <c r="M1181" s="2">
        <v>1</v>
      </c>
      <c r="N1181" s="2" t="s">
        <v>262</v>
      </c>
      <c r="P1181" s="2" t="s">
        <v>144</v>
      </c>
      <c r="S1181" s="2" t="s">
        <v>152</v>
      </c>
      <c r="T1181" s="2" t="s">
        <v>153</v>
      </c>
      <c r="U1181" s="2" t="s">
        <v>154</v>
      </c>
      <c r="V1181" s="2">
        <v>50</v>
      </c>
      <c r="Y1181" s="2">
        <f t="shared" si="295"/>
        <v>15.915494309189533</v>
      </c>
      <c r="AB1181" s="2">
        <v>15.91549431</v>
      </c>
      <c r="AC1181" s="2">
        <f t="shared" si="296"/>
        <v>1.9894367886486918E-2</v>
      </c>
      <c r="AD1181" s="2">
        <v>0.8830619707586822</v>
      </c>
      <c r="AE1181" s="2">
        <f t="shared" si="301"/>
        <v>2.2528846836643508</v>
      </c>
      <c r="AF1181" s="2">
        <v>78</v>
      </c>
      <c r="AG1181" s="4">
        <f t="shared" si="302"/>
        <v>1.2820512820512819</v>
      </c>
      <c r="AH1181" s="4">
        <f t="shared" si="303"/>
        <v>3.5349359657156327</v>
      </c>
      <c r="AI1181" s="5">
        <f t="shared" si="304"/>
        <v>1.7674679828578164</v>
      </c>
      <c r="AJ1181" s="2">
        <f t="shared" si="297"/>
        <v>0.15517606951459795</v>
      </c>
      <c r="AK1181" s="2">
        <f t="shared" si="298"/>
        <v>0.1193662073189215</v>
      </c>
      <c r="AL1181" s="2">
        <v>5</v>
      </c>
      <c r="AM1181" s="2">
        <v>4</v>
      </c>
      <c r="AN1181" s="2">
        <f t="shared" si="299"/>
        <v>10</v>
      </c>
      <c r="AO1181" s="2">
        <f t="shared" si="300"/>
        <v>2</v>
      </c>
      <c r="AP1181" s="2">
        <v>13</v>
      </c>
      <c r="AQ1181" s="2">
        <v>10</v>
      </c>
      <c r="AR1181" s="2">
        <v>0</v>
      </c>
      <c r="AS1181" s="2" t="s">
        <v>78</v>
      </c>
      <c r="AT1181" s="2">
        <v>5</v>
      </c>
      <c r="AW1181" s="2" t="str">
        <f t="shared" si="305"/>
        <v>Arbóreo inferior</v>
      </c>
      <c r="AX1181" s="2" t="str">
        <f t="shared" si="294"/>
        <v>I</v>
      </c>
      <c r="AY1181" s="2">
        <v>299</v>
      </c>
      <c r="AZ1181" s="4">
        <f t="shared" si="306"/>
        <v>0.33444816053511706</v>
      </c>
      <c r="BA1181" s="4">
        <v>3.1111496071368818</v>
      </c>
      <c r="BB1181" s="4">
        <f t="shared" si="307"/>
        <v>0.63945391249748473</v>
      </c>
      <c r="BC1181" s="4">
        <f t="shared" si="308"/>
        <v>0.97390207303260179</v>
      </c>
      <c r="BD1181" s="4">
        <f t="shared" si="309"/>
        <v>0.48695103651630089</v>
      </c>
    </row>
    <row r="1182" spans="1:56" x14ac:dyDescent="0.25">
      <c r="A1182" s="2">
        <v>23</v>
      </c>
      <c r="B1182" s="2" t="s">
        <v>122</v>
      </c>
      <c r="C1182" s="2" t="s">
        <v>476</v>
      </c>
      <c r="D1182" s="2" t="s">
        <v>462</v>
      </c>
      <c r="E1182" s="2" t="s">
        <v>58</v>
      </c>
      <c r="F1182" s="2" t="s">
        <v>59</v>
      </c>
      <c r="G1182" s="2" t="s">
        <v>463</v>
      </c>
      <c r="H1182" s="2" t="s">
        <v>402</v>
      </c>
      <c r="I1182" s="2" t="s">
        <v>464</v>
      </c>
      <c r="J1182" s="6">
        <v>42334</v>
      </c>
      <c r="K1182" s="2">
        <v>820116</v>
      </c>
      <c r="L1182" s="2">
        <v>743351</v>
      </c>
      <c r="M1182" s="2">
        <v>3</v>
      </c>
      <c r="N1182" s="2" t="s">
        <v>413</v>
      </c>
      <c r="P1182" s="2" t="s">
        <v>144</v>
      </c>
      <c r="S1182" s="2" t="s">
        <v>152</v>
      </c>
      <c r="T1182" s="2" t="s">
        <v>153</v>
      </c>
      <c r="U1182" s="2" t="s">
        <v>154</v>
      </c>
      <c r="V1182" s="2">
        <v>42</v>
      </c>
      <c r="Y1182" s="2">
        <f t="shared" si="295"/>
        <v>13.369015219719209</v>
      </c>
      <c r="AB1182" s="2">
        <v>13.36901522</v>
      </c>
      <c r="AC1182" s="2">
        <f t="shared" si="296"/>
        <v>1.4037465980705172E-2</v>
      </c>
      <c r="AD1182" s="2">
        <v>0.8830619707586822</v>
      </c>
      <c r="AE1182" s="2">
        <f t="shared" si="301"/>
        <v>1.5896354327935662</v>
      </c>
      <c r="AF1182" s="2">
        <v>78</v>
      </c>
      <c r="AG1182" s="4">
        <f t="shared" si="302"/>
        <v>1.2820512820512819</v>
      </c>
      <c r="AH1182" s="4">
        <f t="shared" si="303"/>
        <v>2.8716867148448482</v>
      </c>
      <c r="AI1182" s="5">
        <f t="shared" si="304"/>
        <v>1.4358433574224241</v>
      </c>
      <c r="AJ1182" s="2">
        <f t="shared" si="297"/>
        <v>5.0534877530538626E-2</v>
      </c>
      <c r="AK1182" s="2">
        <f t="shared" si="298"/>
        <v>3.7901158147903964E-2</v>
      </c>
      <c r="AL1182" s="2">
        <v>4</v>
      </c>
      <c r="AM1182" s="2">
        <v>3</v>
      </c>
      <c r="AN1182" s="2">
        <f t="shared" si="299"/>
        <v>6</v>
      </c>
      <c r="AO1182" s="2">
        <f t="shared" si="300"/>
        <v>1.2</v>
      </c>
      <c r="AP1182" s="2">
        <v>6</v>
      </c>
      <c r="AQ1182" s="2">
        <v>4.5</v>
      </c>
      <c r="AR1182" s="2">
        <v>0</v>
      </c>
      <c r="AS1182" s="2" t="s">
        <v>78</v>
      </c>
      <c r="AT1182" s="2">
        <v>4</v>
      </c>
      <c r="AW1182" s="2" t="str">
        <f t="shared" si="305"/>
        <v>Arbolitos</v>
      </c>
      <c r="AX1182" s="2" t="str">
        <f t="shared" si="294"/>
        <v>I</v>
      </c>
      <c r="AY1182" s="2">
        <v>299</v>
      </c>
      <c r="AZ1182" s="4">
        <f t="shared" si="306"/>
        <v>0.33444816053511706</v>
      </c>
      <c r="BA1182" s="4">
        <v>3.1111496071368818</v>
      </c>
      <c r="BB1182" s="4">
        <f t="shared" si="307"/>
        <v>0.45119868065822533</v>
      </c>
      <c r="BC1182" s="4">
        <f t="shared" si="308"/>
        <v>0.78564684119334238</v>
      </c>
      <c r="BD1182" s="4">
        <f t="shared" si="309"/>
        <v>0.39282342059667119</v>
      </c>
    </row>
    <row r="1183" spans="1:56" x14ac:dyDescent="0.25">
      <c r="A1183" s="2">
        <v>23</v>
      </c>
      <c r="B1183" s="2" t="s">
        <v>122</v>
      </c>
      <c r="C1183" s="2" t="s">
        <v>476</v>
      </c>
      <c r="D1183" s="2" t="s">
        <v>462</v>
      </c>
      <c r="E1183" s="2" t="s">
        <v>58</v>
      </c>
      <c r="F1183" s="2" t="s">
        <v>59</v>
      </c>
      <c r="G1183" s="2" t="s">
        <v>463</v>
      </c>
      <c r="H1183" s="2" t="s">
        <v>402</v>
      </c>
      <c r="I1183" s="2" t="s">
        <v>464</v>
      </c>
      <c r="J1183" s="6">
        <v>42334</v>
      </c>
      <c r="K1183" s="2">
        <v>820116</v>
      </c>
      <c r="L1183" s="2">
        <v>743351</v>
      </c>
      <c r="M1183" s="2">
        <v>4</v>
      </c>
      <c r="N1183" s="2" t="s">
        <v>469</v>
      </c>
      <c r="P1183" s="2" t="s">
        <v>144</v>
      </c>
      <c r="S1183" s="2" t="s">
        <v>152</v>
      </c>
      <c r="T1183" s="2" t="s">
        <v>153</v>
      </c>
      <c r="U1183" s="2" t="s">
        <v>154</v>
      </c>
      <c r="V1183" s="2">
        <v>14</v>
      </c>
      <c r="Y1183" s="2">
        <f t="shared" si="295"/>
        <v>4.45633840657307</v>
      </c>
      <c r="AB1183" s="2">
        <v>4.4563384069999996</v>
      </c>
      <c r="AC1183" s="2">
        <f t="shared" si="296"/>
        <v>1.5597184423005749E-3</v>
      </c>
      <c r="AD1183" s="2">
        <v>0.8830619707586822</v>
      </c>
      <c r="AE1183" s="2">
        <f t="shared" si="301"/>
        <v>0.17662615919928515</v>
      </c>
      <c r="AF1183" s="2">
        <v>78</v>
      </c>
      <c r="AG1183" s="4">
        <f t="shared" si="302"/>
        <v>1.2820512820512819</v>
      </c>
      <c r="AH1183" s="4">
        <f t="shared" si="303"/>
        <v>1.458677441250567</v>
      </c>
      <c r="AI1183" s="5">
        <f t="shared" si="304"/>
        <v>0.72933872062528349</v>
      </c>
      <c r="AJ1183" s="2">
        <f t="shared" si="297"/>
        <v>2.8074931961410352E-3</v>
      </c>
      <c r="AK1183" s="2">
        <f t="shared" si="298"/>
        <v>1.4037465980705176E-3</v>
      </c>
      <c r="AL1183" s="2">
        <v>3</v>
      </c>
      <c r="AM1183" s="2">
        <v>3</v>
      </c>
      <c r="AN1183" s="2">
        <f t="shared" si="299"/>
        <v>4.5</v>
      </c>
      <c r="AO1183" s="2">
        <f t="shared" si="300"/>
        <v>0.89999999999999991</v>
      </c>
      <c r="AP1183" s="2">
        <v>3</v>
      </c>
      <c r="AQ1183" s="2">
        <v>1.5</v>
      </c>
      <c r="AR1183" s="2">
        <v>0</v>
      </c>
      <c r="AS1183" s="2" t="s">
        <v>78</v>
      </c>
      <c r="AT1183" s="2">
        <v>5</v>
      </c>
      <c r="AW1183" s="2" t="str">
        <f t="shared" si="305"/>
        <v>Arbustivo</v>
      </c>
      <c r="AX1183" s="2" t="str">
        <f t="shared" si="294"/>
        <v>Latizal bajo</v>
      </c>
      <c r="AY1183" s="2">
        <v>299</v>
      </c>
      <c r="AZ1183" s="4">
        <f t="shared" si="306"/>
        <v>0.33444816053511706</v>
      </c>
      <c r="BA1183" s="4">
        <v>3.1111496071368818</v>
      </c>
      <c r="BB1183" s="4">
        <f t="shared" si="307"/>
        <v>5.0133186739802826E-2</v>
      </c>
      <c r="BC1183" s="4">
        <f t="shared" si="308"/>
        <v>0.38458134727491988</v>
      </c>
      <c r="BD1183" s="4">
        <f t="shared" si="309"/>
        <v>0.19229067363745994</v>
      </c>
    </row>
    <row r="1184" spans="1:56" x14ac:dyDescent="0.25">
      <c r="A1184" s="2">
        <v>23</v>
      </c>
      <c r="B1184" s="2" t="s">
        <v>122</v>
      </c>
      <c r="C1184" s="2" t="s">
        <v>476</v>
      </c>
      <c r="D1184" s="2" t="s">
        <v>462</v>
      </c>
      <c r="E1184" s="2" t="s">
        <v>58</v>
      </c>
      <c r="F1184" s="2" t="s">
        <v>59</v>
      </c>
      <c r="G1184" s="2" t="s">
        <v>463</v>
      </c>
      <c r="H1184" s="2" t="s">
        <v>402</v>
      </c>
      <c r="I1184" s="2" t="s">
        <v>464</v>
      </c>
      <c r="J1184" s="6">
        <v>42334</v>
      </c>
      <c r="K1184" s="2">
        <v>820116</v>
      </c>
      <c r="L1184" s="2">
        <v>743351</v>
      </c>
      <c r="M1184" s="2">
        <v>5</v>
      </c>
      <c r="N1184" s="2" t="s">
        <v>244</v>
      </c>
      <c r="P1184" s="2" t="s">
        <v>144</v>
      </c>
      <c r="S1184" s="2" t="s">
        <v>152</v>
      </c>
      <c r="T1184" s="2" t="s">
        <v>153</v>
      </c>
      <c r="U1184" s="2" t="s">
        <v>154</v>
      </c>
      <c r="V1184" s="2">
        <v>13</v>
      </c>
      <c r="Y1184" s="2">
        <f t="shared" si="295"/>
        <v>4.1380285203892786</v>
      </c>
      <c r="AB1184" s="2">
        <v>4.1380285199999998</v>
      </c>
      <c r="AC1184" s="2">
        <f t="shared" si="296"/>
        <v>1.3448592691265155E-3</v>
      </c>
      <c r="AD1184" s="2">
        <v>0.8830619707586822</v>
      </c>
      <c r="AE1184" s="2">
        <f t="shared" si="301"/>
        <v>0.15229500461571008</v>
      </c>
      <c r="AF1184" s="2">
        <v>78</v>
      </c>
      <c r="AG1184" s="4">
        <f t="shared" si="302"/>
        <v>1.2820512820512819</v>
      </c>
      <c r="AH1184" s="4">
        <f t="shared" si="303"/>
        <v>1.434346286666992</v>
      </c>
      <c r="AI1184" s="5">
        <f t="shared" si="304"/>
        <v>0.71717314333349602</v>
      </c>
      <c r="AJ1184" s="2">
        <f t="shared" si="297"/>
        <v>3.2276622459036369E-3</v>
      </c>
      <c r="AK1184" s="2">
        <f t="shared" si="298"/>
        <v>6.4553244918072743E-4</v>
      </c>
      <c r="AL1184" s="2">
        <v>3</v>
      </c>
      <c r="AM1184" s="2">
        <v>3</v>
      </c>
      <c r="AN1184" s="2">
        <f t="shared" si="299"/>
        <v>4.5</v>
      </c>
      <c r="AO1184" s="2">
        <f t="shared" si="300"/>
        <v>0.89999999999999991</v>
      </c>
      <c r="AP1184" s="2">
        <v>4</v>
      </c>
      <c r="AQ1184" s="2">
        <v>0.8</v>
      </c>
      <c r="AR1184" s="2">
        <v>0</v>
      </c>
      <c r="AS1184" s="2" t="s">
        <v>79</v>
      </c>
      <c r="AT1184" s="2">
        <v>2</v>
      </c>
      <c r="AW1184" s="2" t="str">
        <f t="shared" si="305"/>
        <v>Arbustivo</v>
      </c>
      <c r="AX1184" s="2" t="str">
        <f t="shared" si="294"/>
        <v>Latizal bajo</v>
      </c>
      <c r="AY1184" s="2">
        <v>299</v>
      </c>
      <c r="AZ1184" s="4">
        <f t="shared" si="306"/>
        <v>0.33444816053511706</v>
      </c>
      <c r="BA1184" s="4">
        <v>3.1111496071368818</v>
      </c>
      <c r="BB1184" s="4">
        <f t="shared" si="307"/>
        <v>4.3227084484829967E-2</v>
      </c>
      <c r="BC1184" s="4">
        <f t="shared" si="308"/>
        <v>0.37767524501994704</v>
      </c>
      <c r="BD1184" s="4">
        <f t="shared" si="309"/>
        <v>0.18883762250997352</v>
      </c>
    </row>
    <row r="1185" spans="1:56" x14ac:dyDescent="0.25">
      <c r="A1185" s="2">
        <v>23</v>
      </c>
      <c r="B1185" s="2" t="s">
        <v>122</v>
      </c>
      <c r="C1185" s="2" t="s">
        <v>476</v>
      </c>
      <c r="D1185" s="2" t="s">
        <v>462</v>
      </c>
      <c r="E1185" s="2" t="s">
        <v>58</v>
      </c>
      <c r="F1185" s="2" t="s">
        <v>59</v>
      </c>
      <c r="G1185" s="2" t="s">
        <v>463</v>
      </c>
      <c r="H1185" s="2" t="s">
        <v>402</v>
      </c>
      <c r="I1185" s="2" t="s">
        <v>464</v>
      </c>
      <c r="J1185" s="6">
        <v>42334</v>
      </c>
      <c r="K1185" s="2">
        <v>820116</v>
      </c>
      <c r="L1185" s="2">
        <v>743351</v>
      </c>
      <c r="M1185" s="2">
        <v>5</v>
      </c>
      <c r="N1185" s="2" t="s">
        <v>459</v>
      </c>
      <c r="P1185" s="2" t="s">
        <v>144</v>
      </c>
      <c r="S1185" s="2" t="s">
        <v>152</v>
      </c>
      <c r="T1185" s="2" t="s">
        <v>153</v>
      </c>
      <c r="U1185" s="2" t="s">
        <v>154</v>
      </c>
      <c r="V1185" s="2">
        <v>11</v>
      </c>
      <c r="Y1185" s="2">
        <f t="shared" si="295"/>
        <v>3.5014087480216975</v>
      </c>
      <c r="AB1185" s="2">
        <v>3.5014087479999998</v>
      </c>
      <c r="AC1185" s="2">
        <f t="shared" si="296"/>
        <v>9.6288740570596703E-4</v>
      </c>
      <c r="AD1185" s="2">
        <v>0.8830619707586822</v>
      </c>
      <c r="AE1185" s="2">
        <f t="shared" si="301"/>
        <v>0.10903961868935459</v>
      </c>
      <c r="AF1185" s="2">
        <v>78</v>
      </c>
      <c r="AG1185" s="4">
        <f t="shared" si="302"/>
        <v>1.2820512820512819</v>
      </c>
      <c r="AH1185" s="4">
        <f t="shared" si="303"/>
        <v>1.3910909007406365</v>
      </c>
      <c r="AI1185" s="5">
        <f t="shared" si="304"/>
        <v>0.69554545037031823</v>
      </c>
      <c r="AJ1185" s="2">
        <f t="shared" si="297"/>
        <v>1.7331973302707406E-3</v>
      </c>
      <c r="AK1185" s="2">
        <f t="shared" si="298"/>
        <v>1.4443311085589505E-3</v>
      </c>
      <c r="AL1185" s="2">
        <v>1</v>
      </c>
      <c r="AM1185" s="2">
        <v>1</v>
      </c>
      <c r="AN1185" s="2">
        <f t="shared" si="299"/>
        <v>0.5</v>
      </c>
      <c r="AO1185" s="2">
        <f t="shared" si="300"/>
        <v>0.1</v>
      </c>
      <c r="AP1185" s="2">
        <v>3</v>
      </c>
      <c r="AQ1185" s="2">
        <v>2.5</v>
      </c>
      <c r="AR1185" s="2">
        <v>0</v>
      </c>
      <c r="AS1185" s="2" t="s">
        <v>79</v>
      </c>
      <c r="AT1185" s="2">
        <v>1</v>
      </c>
      <c r="AW1185" s="2" t="str">
        <f t="shared" si="305"/>
        <v>Arbustivo</v>
      </c>
      <c r="AX1185" s="2" t="str">
        <f t="shared" si="294"/>
        <v>Latizal bajo</v>
      </c>
      <c r="AY1185" s="2">
        <v>299</v>
      </c>
      <c r="AZ1185" s="4">
        <f t="shared" si="306"/>
        <v>0.33444816053511706</v>
      </c>
      <c r="BA1185" s="4">
        <v>3.1111496071368818</v>
      </c>
      <c r="BB1185" s="4">
        <f t="shared" si="307"/>
        <v>3.094956936487827E-2</v>
      </c>
      <c r="BC1185" s="4">
        <f t="shared" si="308"/>
        <v>0.3653977298999953</v>
      </c>
      <c r="BD1185" s="4">
        <f t="shared" si="309"/>
        <v>0.18269886494999765</v>
      </c>
    </row>
    <row r="1186" spans="1:56" x14ac:dyDescent="0.25">
      <c r="A1186" s="2">
        <v>23</v>
      </c>
      <c r="B1186" s="2" t="s">
        <v>122</v>
      </c>
      <c r="C1186" s="2" t="s">
        <v>476</v>
      </c>
      <c r="D1186" s="2" t="s">
        <v>462</v>
      </c>
      <c r="E1186" s="2" t="s">
        <v>58</v>
      </c>
      <c r="F1186" s="2" t="s">
        <v>59</v>
      </c>
      <c r="G1186" s="2" t="s">
        <v>463</v>
      </c>
      <c r="H1186" s="2" t="s">
        <v>402</v>
      </c>
      <c r="I1186" s="2" t="s">
        <v>464</v>
      </c>
      <c r="J1186" s="6">
        <v>42334</v>
      </c>
      <c r="K1186" s="2">
        <v>820116</v>
      </c>
      <c r="L1186" s="2">
        <v>743351</v>
      </c>
      <c r="M1186" s="2">
        <v>2</v>
      </c>
      <c r="N1186" s="2" t="s">
        <v>332</v>
      </c>
      <c r="P1186" s="2" t="s">
        <v>395</v>
      </c>
      <c r="S1186" s="2" t="s">
        <v>396</v>
      </c>
      <c r="T1186" s="2" t="s">
        <v>397</v>
      </c>
      <c r="U1186" s="2" t="s">
        <v>115</v>
      </c>
      <c r="V1186" s="2">
        <v>37</v>
      </c>
      <c r="Y1186" s="2">
        <f t="shared" si="295"/>
        <v>11.777465788800255</v>
      </c>
      <c r="AB1186" s="2">
        <v>11.777465790000001</v>
      </c>
      <c r="AC1186" s="2">
        <f t="shared" si="296"/>
        <v>1.0894155854640236E-2</v>
      </c>
      <c r="AD1186" s="2">
        <v>0.8830619707586822</v>
      </c>
      <c r="AE1186" s="2">
        <f t="shared" si="301"/>
        <v>1.2336796527745986</v>
      </c>
      <c r="AF1186" s="2">
        <v>78</v>
      </c>
      <c r="AG1186" s="4">
        <f t="shared" si="302"/>
        <v>1.2820512820512819</v>
      </c>
      <c r="AH1186" s="4">
        <f t="shared" si="303"/>
        <v>2.5157309348258803</v>
      </c>
      <c r="AI1186" s="5">
        <f t="shared" si="304"/>
        <v>1.2578654674129401</v>
      </c>
      <c r="AJ1186" s="2">
        <f t="shared" si="297"/>
        <v>5.2291948102273132E-2</v>
      </c>
      <c r="AK1186" s="2">
        <f t="shared" si="298"/>
        <v>2.6145974051136566E-2</v>
      </c>
      <c r="AL1186" s="2">
        <v>5</v>
      </c>
      <c r="AM1186" s="2">
        <v>4</v>
      </c>
      <c r="AN1186" s="2">
        <f t="shared" si="299"/>
        <v>10</v>
      </c>
      <c r="AO1186" s="2">
        <f t="shared" si="300"/>
        <v>2</v>
      </c>
      <c r="AP1186" s="2">
        <v>8</v>
      </c>
      <c r="AQ1186" s="2">
        <v>4</v>
      </c>
      <c r="AR1186" s="2">
        <v>0</v>
      </c>
      <c r="AS1186" s="2" t="s">
        <v>78</v>
      </c>
      <c r="AT1186" s="2">
        <v>5</v>
      </c>
      <c r="AW1186" s="2" t="str">
        <f t="shared" si="305"/>
        <v>Arbolitos</v>
      </c>
      <c r="AX1186" s="2" t="str">
        <f t="shared" si="294"/>
        <v>I</v>
      </c>
      <c r="AY1186" s="2">
        <v>299</v>
      </c>
      <c r="AZ1186" s="4">
        <f t="shared" si="306"/>
        <v>0.33444816053511706</v>
      </c>
      <c r="BA1186" s="4">
        <v>3.1111496071368818</v>
      </c>
      <c r="BB1186" s="4">
        <f t="shared" si="307"/>
        <v>0.35016496248362267</v>
      </c>
      <c r="BC1186" s="4">
        <f t="shared" si="308"/>
        <v>0.68461312301873978</v>
      </c>
      <c r="BD1186" s="4">
        <f t="shared" si="309"/>
        <v>0.34230656150936989</v>
      </c>
    </row>
    <row r="1187" spans="1:56" x14ac:dyDescent="0.25">
      <c r="A1187" s="2">
        <v>23</v>
      </c>
      <c r="B1187" s="2" t="s">
        <v>122</v>
      </c>
      <c r="C1187" s="2" t="s">
        <v>476</v>
      </c>
      <c r="D1187" s="2" t="s">
        <v>462</v>
      </c>
      <c r="E1187" s="2" t="s">
        <v>58</v>
      </c>
      <c r="F1187" s="2" t="s">
        <v>59</v>
      </c>
      <c r="G1187" s="2" t="s">
        <v>463</v>
      </c>
      <c r="H1187" s="2" t="s">
        <v>402</v>
      </c>
      <c r="I1187" s="2" t="s">
        <v>464</v>
      </c>
      <c r="J1187" s="6">
        <v>42334</v>
      </c>
      <c r="K1187" s="2">
        <v>820116</v>
      </c>
      <c r="L1187" s="2">
        <v>743351</v>
      </c>
      <c r="M1187" s="2">
        <v>4</v>
      </c>
      <c r="N1187" s="2" t="s">
        <v>485</v>
      </c>
      <c r="P1187" s="2" t="s">
        <v>395</v>
      </c>
      <c r="S1187" s="2" t="s">
        <v>396</v>
      </c>
      <c r="T1187" s="2" t="s">
        <v>397</v>
      </c>
      <c r="U1187" s="2" t="s">
        <v>115</v>
      </c>
      <c r="V1187" s="2">
        <v>19</v>
      </c>
      <c r="Y1187" s="2">
        <f t="shared" si="295"/>
        <v>6.0478878374920226</v>
      </c>
      <c r="AB1187" s="2">
        <v>6.0478878370000002</v>
      </c>
      <c r="AC1187" s="2">
        <f t="shared" si="296"/>
        <v>2.8727467228087103E-3</v>
      </c>
      <c r="AD1187" s="2">
        <v>0.8830619707586822</v>
      </c>
      <c r="AE1187" s="2">
        <f t="shared" si="301"/>
        <v>0.32531654832113216</v>
      </c>
      <c r="AF1187" s="2">
        <v>78</v>
      </c>
      <c r="AG1187" s="4">
        <f t="shared" si="302"/>
        <v>1.2820512820512819</v>
      </c>
      <c r="AH1187" s="4">
        <f t="shared" si="303"/>
        <v>1.6073678303724142</v>
      </c>
      <c r="AI1187" s="5">
        <f t="shared" si="304"/>
        <v>0.80368391518620708</v>
      </c>
      <c r="AJ1187" s="2">
        <f t="shared" si="297"/>
        <v>6.8945921347409048E-3</v>
      </c>
      <c r="AK1187" s="2">
        <f t="shared" si="298"/>
        <v>3.4472960673704524E-3</v>
      </c>
      <c r="AL1187" s="2">
        <v>2</v>
      </c>
      <c r="AM1187" s="2">
        <v>1.5</v>
      </c>
      <c r="AN1187" s="2">
        <f t="shared" si="299"/>
        <v>1.5</v>
      </c>
      <c r="AO1187" s="2">
        <f t="shared" si="300"/>
        <v>0.3</v>
      </c>
      <c r="AP1187" s="2">
        <v>4</v>
      </c>
      <c r="AQ1187" s="2">
        <v>2</v>
      </c>
      <c r="AR1187" s="2">
        <v>0</v>
      </c>
      <c r="AS1187" s="2" t="s">
        <v>78</v>
      </c>
      <c r="AT1187" s="2">
        <v>4</v>
      </c>
      <c r="AW1187" s="2" t="str">
        <f t="shared" si="305"/>
        <v>Arbustivo</v>
      </c>
      <c r="AX1187" s="2" t="str">
        <f t="shared" si="294"/>
        <v>Latizal alto</v>
      </c>
      <c r="AY1187" s="2">
        <v>299</v>
      </c>
      <c r="AZ1187" s="4">
        <f t="shared" si="306"/>
        <v>0.33444816053511706</v>
      </c>
      <c r="BA1187" s="4">
        <v>3.1111496071368818</v>
      </c>
      <c r="BB1187" s="4">
        <f t="shared" si="307"/>
        <v>9.2337144964636783E-2</v>
      </c>
      <c r="BC1187" s="4">
        <f t="shared" si="308"/>
        <v>0.42678530549975385</v>
      </c>
      <c r="BD1187" s="4">
        <f t="shared" si="309"/>
        <v>0.21339265274987693</v>
      </c>
    </row>
    <row r="1188" spans="1:56" x14ac:dyDescent="0.25">
      <c r="A1188" s="2">
        <v>23</v>
      </c>
      <c r="B1188" s="2" t="s">
        <v>122</v>
      </c>
      <c r="C1188" s="2" t="s">
        <v>476</v>
      </c>
      <c r="D1188" s="2" t="s">
        <v>462</v>
      </c>
      <c r="E1188" s="2" t="s">
        <v>58</v>
      </c>
      <c r="F1188" s="2" t="s">
        <v>59</v>
      </c>
      <c r="G1188" s="2" t="s">
        <v>463</v>
      </c>
      <c r="H1188" s="2" t="s">
        <v>402</v>
      </c>
      <c r="I1188" s="2" t="s">
        <v>464</v>
      </c>
      <c r="J1188" s="6">
        <v>42334</v>
      </c>
      <c r="K1188" s="2">
        <v>820116</v>
      </c>
      <c r="L1188" s="2">
        <v>743351</v>
      </c>
      <c r="M1188" s="2">
        <v>1</v>
      </c>
      <c r="N1188" s="2" t="s">
        <v>382</v>
      </c>
      <c r="P1188" s="2" t="s">
        <v>102</v>
      </c>
      <c r="S1188" s="2" t="s">
        <v>170</v>
      </c>
      <c r="T1188" s="2" t="s">
        <v>171</v>
      </c>
      <c r="U1188" s="2" t="s">
        <v>172</v>
      </c>
      <c r="V1188" s="2">
        <v>50</v>
      </c>
      <c r="W1188" s="2">
        <v>35</v>
      </c>
      <c r="Y1188" s="2">
        <f t="shared" si="295"/>
        <v>15.915494309189533</v>
      </c>
      <c r="Z1188" s="2">
        <f>+W1188/PI()</f>
        <v>11.140846016432674</v>
      </c>
      <c r="AB1188" s="2">
        <v>15.91549431</v>
      </c>
      <c r="AC1188" s="2">
        <f t="shared" si="296"/>
        <v>5.7494723191947185E-2</v>
      </c>
      <c r="AD1188" s="2">
        <v>0.8830619707586822</v>
      </c>
      <c r="AE1188" s="2">
        <f t="shared" si="301"/>
        <v>6.5108367357899724</v>
      </c>
      <c r="AF1188" s="2">
        <v>78</v>
      </c>
      <c r="AG1188" s="4">
        <f t="shared" si="302"/>
        <v>1.2820512820512819</v>
      </c>
      <c r="AH1188" s="4">
        <f t="shared" si="303"/>
        <v>7.7928880178412543</v>
      </c>
      <c r="AI1188" s="5">
        <f t="shared" si="304"/>
        <v>3.8964440089206271</v>
      </c>
      <c r="AJ1188" s="2">
        <f t="shared" si="297"/>
        <v>0.24147783740617815</v>
      </c>
      <c r="AK1188" s="2">
        <f t="shared" si="298"/>
        <v>0.17248416957584153</v>
      </c>
      <c r="AL1188" s="2">
        <v>7</v>
      </c>
      <c r="AM1188" s="2">
        <v>4</v>
      </c>
      <c r="AN1188" s="2">
        <f t="shared" si="299"/>
        <v>14</v>
      </c>
      <c r="AO1188" s="2">
        <f t="shared" si="300"/>
        <v>2.8000000000000003</v>
      </c>
      <c r="AP1188" s="2">
        <v>7</v>
      </c>
      <c r="AQ1188" s="2">
        <v>5</v>
      </c>
      <c r="AR1188" s="2">
        <v>1</v>
      </c>
      <c r="AS1188" s="2" t="s">
        <v>78</v>
      </c>
      <c r="AT1188" s="2">
        <v>5</v>
      </c>
      <c r="AW1188" s="2" t="str">
        <f t="shared" si="305"/>
        <v>Arbolitos</v>
      </c>
      <c r="AX1188" s="2" t="str">
        <f t="shared" ref="AX1188:AX1245" si="310">+IF(AB1188&lt;=2.5,"Brinzal",IF(AB1188&lt;=5,"Latizal bajo",IF(AB1188&lt;=10,"Latizal alto",IF(AB1188&lt;=20,"I",IF(AB1188&lt;=30,"II","III")))))</f>
        <v>I</v>
      </c>
      <c r="AY1188" s="2">
        <v>299</v>
      </c>
      <c r="AZ1188" s="4">
        <f t="shared" si="306"/>
        <v>0.33444816053511706</v>
      </c>
      <c r="BA1188" s="4">
        <v>3.1111496071368818</v>
      </c>
      <c r="BB1188" s="4">
        <f t="shared" si="307"/>
        <v>1.8480218071177306</v>
      </c>
      <c r="BC1188" s="4">
        <f t="shared" si="308"/>
        <v>2.1824699676528478</v>
      </c>
      <c r="BD1188" s="4">
        <f t="shared" si="309"/>
        <v>1.0912349838264239</v>
      </c>
    </row>
    <row r="1189" spans="1:56" x14ac:dyDescent="0.25">
      <c r="A1189" s="2">
        <v>23</v>
      </c>
      <c r="B1189" s="2" t="s">
        <v>122</v>
      </c>
      <c r="C1189" s="2" t="s">
        <v>476</v>
      </c>
      <c r="D1189" s="2" t="s">
        <v>462</v>
      </c>
      <c r="E1189" s="2" t="s">
        <v>58</v>
      </c>
      <c r="F1189" s="2" t="s">
        <v>59</v>
      </c>
      <c r="G1189" s="2" t="s">
        <v>463</v>
      </c>
      <c r="H1189" s="2" t="s">
        <v>402</v>
      </c>
      <c r="I1189" s="2" t="s">
        <v>464</v>
      </c>
      <c r="J1189" s="6">
        <v>42334</v>
      </c>
      <c r="K1189" s="2">
        <v>820116</v>
      </c>
      <c r="L1189" s="2">
        <v>743351</v>
      </c>
      <c r="M1189" s="2">
        <v>2</v>
      </c>
      <c r="N1189" s="2" t="s">
        <v>328</v>
      </c>
      <c r="P1189" s="2" t="s">
        <v>116</v>
      </c>
      <c r="S1189" s="2" t="s">
        <v>117</v>
      </c>
      <c r="T1189" s="2" t="s">
        <v>118</v>
      </c>
      <c r="U1189" s="2" t="s">
        <v>119</v>
      </c>
      <c r="V1189" s="2">
        <v>39</v>
      </c>
      <c r="Y1189" s="2">
        <f t="shared" si="295"/>
        <v>12.414085561167836</v>
      </c>
      <c r="AB1189" s="2">
        <v>12.41408556</v>
      </c>
      <c r="AC1189" s="2">
        <f t="shared" si="296"/>
        <v>1.2103733422138638E-2</v>
      </c>
      <c r="AD1189" s="2">
        <v>0.8830619707586822</v>
      </c>
      <c r="AE1189" s="2">
        <f t="shared" si="301"/>
        <v>1.3706550415413905</v>
      </c>
      <c r="AF1189" s="2">
        <v>78</v>
      </c>
      <c r="AG1189" s="4">
        <f t="shared" si="302"/>
        <v>1.2820512820512819</v>
      </c>
      <c r="AH1189" s="4">
        <f t="shared" si="303"/>
        <v>2.6527063235926724</v>
      </c>
      <c r="AI1189" s="5">
        <f t="shared" si="304"/>
        <v>1.3263531617963362</v>
      </c>
      <c r="AJ1189" s="2">
        <f t="shared" si="297"/>
        <v>6.5360160479548637E-2</v>
      </c>
      <c r="AK1189" s="2">
        <f t="shared" si="298"/>
        <v>7.2622400532831831E-3</v>
      </c>
      <c r="AL1189" s="2">
        <v>7</v>
      </c>
      <c r="AM1189" s="2">
        <v>5</v>
      </c>
      <c r="AN1189" s="2">
        <f t="shared" si="299"/>
        <v>17.5</v>
      </c>
      <c r="AO1189" s="2">
        <f t="shared" si="300"/>
        <v>3.5000000000000004</v>
      </c>
      <c r="AP1189" s="2">
        <v>9</v>
      </c>
      <c r="AQ1189" s="2">
        <v>1</v>
      </c>
      <c r="AR1189" s="2">
        <v>3</v>
      </c>
      <c r="AS1189" s="2" t="s">
        <v>78</v>
      </c>
      <c r="AT1189" s="2">
        <v>4</v>
      </c>
      <c r="AW1189" s="2" t="str">
        <f t="shared" si="305"/>
        <v>Arbolitos</v>
      </c>
      <c r="AX1189" s="2" t="str">
        <f t="shared" si="310"/>
        <v>I</v>
      </c>
      <c r="AY1189" s="2">
        <v>299</v>
      </c>
      <c r="AZ1189" s="4">
        <f t="shared" si="306"/>
        <v>0.33444816053511706</v>
      </c>
      <c r="BA1189" s="4">
        <v>3.1111496071368818</v>
      </c>
      <c r="BB1189" s="4">
        <f t="shared" si="307"/>
        <v>0.38904376036346966</v>
      </c>
      <c r="BC1189" s="4">
        <f t="shared" si="308"/>
        <v>0.72349192089858672</v>
      </c>
      <c r="BD1189" s="4">
        <f t="shared" si="309"/>
        <v>0.36174596044929336</v>
      </c>
    </row>
    <row r="1190" spans="1:56" x14ac:dyDescent="0.25">
      <c r="A1190" s="2">
        <v>23</v>
      </c>
      <c r="B1190" s="2" t="s">
        <v>122</v>
      </c>
      <c r="C1190" s="2" t="s">
        <v>476</v>
      </c>
      <c r="D1190" s="2" t="s">
        <v>462</v>
      </c>
      <c r="E1190" s="2" t="s">
        <v>58</v>
      </c>
      <c r="F1190" s="2" t="s">
        <v>59</v>
      </c>
      <c r="G1190" s="2" t="s">
        <v>463</v>
      </c>
      <c r="H1190" s="2" t="s">
        <v>402</v>
      </c>
      <c r="I1190" s="2" t="s">
        <v>464</v>
      </c>
      <c r="J1190" s="6">
        <v>42334</v>
      </c>
      <c r="K1190" s="2">
        <v>820116</v>
      </c>
      <c r="L1190" s="2">
        <v>743351</v>
      </c>
      <c r="M1190" s="2">
        <v>2</v>
      </c>
      <c r="N1190" s="2" t="s">
        <v>384</v>
      </c>
      <c r="P1190" s="2" t="s">
        <v>116</v>
      </c>
      <c r="S1190" s="2" t="s">
        <v>117</v>
      </c>
      <c r="T1190" s="2" t="s">
        <v>118</v>
      </c>
      <c r="U1190" s="2" t="s">
        <v>119</v>
      </c>
      <c r="V1190" s="2">
        <v>22</v>
      </c>
      <c r="Y1190" s="2">
        <f t="shared" si="295"/>
        <v>7.0028174960433951</v>
      </c>
      <c r="AB1190" s="2">
        <v>7.0028174959999996</v>
      </c>
      <c r="AC1190" s="2">
        <f t="shared" si="296"/>
        <v>3.8515496228238681E-3</v>
      </c>
      <c r="AD1190" s="2">
        <v>0.8830619707586822</v>
      </c>
      <c r="AE1190" s="2">
        <f t="shared" si="301"/>
        <v>0.43615847475741837</v>
      </c>
      <c r="AF1190" s="2">
        <v>78</v>
      </c>
      <c r="AG1190" s="4">
        <f t="shared" si="302"/>
        <v>1.2820512820512819</v>
      </c>
      <c r="AH1190" s="4">
        <f t="shared" si="303"/>
        <v>1.7182097568087003</v>
      </c>
      <c r="AI1190" s="5">
        <f t="shared" si="304"/>
        <v>0.85910487840435013</v>
      </c>
      <c r="AJ1190" s="2">
        <f t="shared" si="297"/>
        <v>1.2710113755318763E-2</v>
      </c>
      <c r="AK1190" s="2">
        <f t="shared" si="298"/>
        <v>6.9327893210829612E-4</v>
      </c>
      <c r="AL1190" s="2">
        <v>1</v>
      </c>
      <c r="AM1190" s="2">
        <v>3</v>
      </c>
      <c r="AN1190" s="2">
        <f t="shared" si="299"/>
        <v>1.5</v>
      </c>
      <c r="AO1190" s="2">
        <f t="shared" si="300"/>
        <v>0.3</v>
      </c>
      <c r="AP1190" s="2">
        <v>5.5</v>
      </c>
      <c r="AQ1190" s="2">
        <v>0.3</v>
      </c>
      <c r="AR1190" s="2">
        <v>5</v>
      </c>
      <c r="AS1190" s="2" t="s">
        <v>79</v>
      </c>
      <c r="AT1190" s="2">
        <v>2</v>
      </c>
      <c r="AW1190" s="2" t="str">
        <f t="shared" si="305"/>
        <v>Arbolitos</v>
      </c>
      <c r="AX1190" s="2" t="str">
        <f t="shared" si="310"/>
        <v>Latizal alto</v>
      </c>
      <c r="AY1190" s="2">
        <v>299</v>
      </c>
      <c r="AZ1190" s="4">
        <f t="shared" si="306"/>
        <v>0.33444816053511706</v>
      </c>
      <c r="BA1190" s="4">
        <v>3.1111496071368818</v>
      </c>
      <c r="BB1190" s="4">
        <f t="shared" si="307"/>
        <v>0.12379827745951308</v>
      </c>
      <c r="BC1190" s="4">
        <f t="shared" si="308"/>
        <v>0.45824643799463016</v>
      </c>
      <c r="BD1190" s="4">
        <f t="shared" si="309"/>
        <v>0.22912321899731508</v>
      </c>
    </row>
    <row r="1191" spans="1:56" x14ac:dyDescent="0.25">
      <c r="A1191" s="2">
        <v>23</v>
      </c>
      <c r="B1191" s="2" t="s">
        <v>122</v>
      </c>
      <c r="C1191" s="2" t="s">
        <v>476</v>
      </c>
      <c r="D1191" s="2" t="s">
        <v>462</v>
      </c>
      <c r="E1191" s="2" t="s">
        <v>58</v>
      </c>
      <c r="F1191" s="2" t="s">
        <v>59</v>
      </c>
      <c r="G1191" s="2" t="s">
        <v>463</v>
      </c>
      <c r="H1191" s="2" t="s">
        <v>402</v>
      </c>
      <c r="I1191" s="2" t="s">
        <v>464</v>
      </c>
      <c r="J1191" s="6">
        <v>42334</v>
      </c>
      <c r="K1191" s="2">
        <v>820116</v>
      </c>
      <c r="L1191" s="2">
        <v>743351</v>
      </c>
      <c r="M1191" s="2">
        <v>3</v>
      </c>
      <c r="N1191" s="2" t="s">
        <v>300</v>
      </c>
      <c r="P1191" s="2" t="s">
        <v>116</v>
      </c>
      <c r="S1191" s="2" t="s">
        <v>117</v>
      </c>
      <c r="T1191" s="2" t="s">
        <v>118</v>
      </c>
      <c r="U1191" s="2" t="s">
        <v>119</v>
      </c>
      <c r="V1191" s="2">
        <v>23</v>
      </c>
      <c r="Y1191" s="2">
        <f t="shared" si="295"/>
        <v>7.3211273822271856</v>
      </c>
      <c r="AB1191" s="2">
        <v>7.3211273820000002</v>
      </c>
      <c r="AC1191" s="2">
        <f t="shared" si="296"/>
        <v>4.2096482447806314E-3</v>
      </c>
      <c r="AD1191" s="2">
        <v>0.8830619707586822</v>
      </c>
      <c r="AE1191" s="2">
        <f t="shared" si="301"/>
        <v>0.47671039906337653</v>
      </c>
      <c r="AF1191" s="2">
        <v>78</v>
      </c>
      <c r="AG1191" s="4">
        <f t="shared" si="302"/>
        <v>1.2820512820512819</v>
      </c>
      <c r="AH1191" s="4">
        <f t="shared" si="303"/>
        <v>1.7587616811146585</v>
      </c>
      <c r="AI1191" s="5">
        <f t="shared" si="304"/>
        <v>0.87938084055732924</v>
      </c>
      <c r="AJ1191" s="2">
        <f t="shared" si="297"/>
        <v>2.0206311574947029E-2</v>
      </c>
      <c r="AK1191" s="2">
        <f t="shared" si="298"/>
        <v>0</v>
      </c>
      <c r="AL1191" s="2">
        <v>6</v>
      </c>
      <c r="AM1191" s="2">
        <v>5</v>
      </c>
      <c r="AN1191" s="2">
        <f t="shared" si="299"/>
        <v>15</v>
      </c>
      <c r="AO1191" s="2">
        <f t="shared" si="300"/>
        <v>3</v>
      </c>
      <c r="AP1191" s="2">
        <v>8</v>
      </c>
      <c r="AQ1191" s="2">
        <v>0</v>
      </c>
      <c r="AR1191" s="2">
        <v>5</v>
      </c>
      <c r="AS1191" s="2" t="s">
        <v>79</v>
      </c>
      <c r="AT1191" s="2">
        <v>3</v>
      </c>
      <c r="AW1191" s="2" t="str">
        <f t="shared" si="305"/>
        <v>Arbolitos</v>
      </c>
      <c r="AX1191" s="2" t="str">
        <f t="shared" si="310"/>
        <v>Latizal alto</v>
      </c>
      <c r="AY1191" s="2">
        <v>299</v>
      </c>
      <c r="AZ1191" s="4">
        <f t="shared" si="306"/>
        <v>0.33444816053511706</v>
      </c>
      <c r="BA1191" s="4">
        <v>3.1111496071368818</v>
      </c>
      <c r="BB1191" s="4">
        <f t="shared" si="307"/>
        <v>0.13530844788446778</v>
      </c>
      <c r="BC1191" s="4">
        <f t="shared" si="308"/>
        <v>0.46975660841958483</v>
      </c>
      <c r="BD1191" s="4">
        <f t="shared" si="309"/>
        <v>0.23487830420979242</v>
      </c>
    </row>
    <row r="1192" spans="1:56" x14ac:dyDescent="0.25">
      <c r="A1192" s="2">
        <v>23</v>
      </c>
      <c r="B1192" s="2" t="s">
        <v>122</v>
      </c>
      <c r="C1192" s="2" t="s">
        <v>476</v>
      </c>
      <c r="D1192" s="2" t="s">
        <v>462</v>
      </c>
      <c r="E1192" s="2" t="s">
        <v>58</v>
      </c>
      <c r="F1192" s="2" t="s">
        <v>59</v>
      </c>
      <c r="G1192" s="2" t="s">
        <v>463</v>
      </c>
      <c r="H1192" s="2" t="s">
        <v>402</v>
      </c>
      <c r="I1192" s="2" t="s">
        <v>464</v>
      </c>
      <c r="J1192" s="6">
        <v>42334</v>
      </c>
      <c r="K1192" s="2">
        <v>820116</v>
      </c>
      <c r="L1192" s="2">
        <v>743351</v>
      </c>
      <c r="M1192" s="2">
        <v>3</v>
      </c>
      <c r="N1192" s="2" t="s">
        <v>486</v>
      </c>
      <c r="P1192" s="2" t="s">
        <v>116</v>
      </c>
      <c r="S1192" s="2" t="s">
        <v>117</v>
      </c>
      <c r="T1192" s="2" t="s">
        <v>118</v>
      </c>
      <c r="U1192" s="2" t="s">
        <v>119</v>
      </c>
      <c r="V1192" s="2">
        <v>31</v>
      </c>
      <c r="Y1192" s="2">
        <f t="shared" si="295"/>
        <v>9.8676064716975116</v>
      </c>
      <c r="AB1192" s="2">
        <v>9.8676064720000003</v>
      </c>
      <c r="AC1192" s="2">
        <f t="shared" si="296"/>
        <v>7.6473950155655709E-3</v>
      </c>
      <c r="AD1192" s="2">
        <v>0.8830619707586822</v>
      </c>
      <c r="AE1192" s="2">
        <f t="shared" si="301"/>
        <v>0.86600887240057633</v>
      </c>
      <c r="AF1192" s="2">
        <v>78</v>
      </c>
      <c r="AG1192" s="4">
        <f t="shared" si="302"/>
        <v>1.2820512820512819</v>
      </c>
      <c r="AH1192" s="4">
        <f t="shared" si="303"/>
        <v>2.1480601544518585</v>
      </c>
      <c r="AI1192" s="5">
        <f t="shared" si="304"/>
        <v>1.0740300772259292</v>
      </c>
      <c r="AJ1192" s="2">
        <f t="shared" si="297"/>
        <v>2.7530622056036055E-2</v>
      </c>
      <c r="AK1192" s="2">
        <f t="shared" si="298"/>
        <v>0</v>
      </c>
      <c r="AL1192" s="2">
        <v>6</v>
      </c>
      <c r="AM1192" s="2">
        <v>5</v>
      </c>
      <c r="AN1192" s="2">
        <f t="shared" si="299"/>
        <v>15</v>
      </c>
      <c r="AO1192" s="2">
        <f t="shared" si="300"/>
        <v>3</v>
      </c>
      <c r="AP1192" s="2">
        <v>6</v>
      </c>
      <c r="AQ1192" s="2">
        <v>0</v>
      </c>
      <c r="AR1192" s="2">
        <v>2</v>
      </c>
      <c r="AS1192" s="2" t="s">
        <v>79</v>
      </c>
      <c r="AT1192" s="2">
        <v>2</v>
      </c>
      <c r="AW1192" s="2" t="str">
        <f t="shared" si="305"/>
        <v>Arbolitos</v>
      </c>
      <c r="AX1192" s="2" t="str">
        <f t="shared" si="310"/>
        <v>Latizal alto</v>
      </c>
      <c r="AY1192" s="2">
        <v>299</v>
      </c>
      <c r="AZ1192" s="4">
        <f t="shared" si="306"/>
        <v>0.33444816053511706</v>
      </c>
      <c r="BA1192" s="4">
        <v>3.1111496071368818</v>
      </c>
      <c r="BB1192" s="4">
        <f t="shared" si="307"/>
        <v>0.24580608396403314</v>
      </c>
      <c r="BC1192" s="4">
        <f t="shared" si="308"/>
        <v>0.5802542444991502</v>
      </c>
      <c r="BD1192" s="4">
        <f t="shared" si="309"/>
        <v>0.2901271222495751</v>
      </c>
    </row>
    <row r="1193" spans="1:56" x14ac:dyDescent="0.25">
      <c r="A1193" s="2">
        <v>23</v>
      </c>
      <c r="B1193" s="2" t="s">
        <v>122</v>
      </c>
      <c r="C1193" s="2" t="s">
        <v>476</v>
      </c>
      <c r="D1193" s="2" t="s">
        <v>462</v>
      </c>
      <c r="E1193" s="2" t="s">
        <v>58</v>
      </c>
      <c r="F1193" s="2" t="s">
        <v>59</v>
      </c>
      <c r="G1193" s="2" t="s">
        <v>463</v>
      </c>
      <c r="H1193" s="2" t="s">
        <v>402</v>
      </c>
      <c r="I1193" s="2" t="s">
        <v>464</v>
      </c>
      <c r="J1193" s="6">
        <v>42334</v>
      </c>
      <c r="K1193" s="2">
        <v>820116</v>
      </c>
      <c r="L1193" s="2">
        <v>743351</v>
      </c>
      <c r="M1193" s="2">
        <v>4</v>
      </c>
      <c r="N1193" s="2" t="s">
        <v>487</v>
      </c>
      <c r="P1193" s="2" t="s">
        <v>116</v>
      </c>
      <c r="S1193" s="2" t="s">
        <v>117</v>
      </c>
      <c r="T1193" s="2" t="s">
        <v>118</v>
      </c>
      <c r="U1193" s="2" t="s">
        <v>119</v>
      </c>
      <c r="V1193" s="2">
        <v>24</v>
      </c>
      <c r="Y1193" s="2">
        <f t="shared" si="295"/>
        <v>7.6394372684109761</v>
      </c>
      <c r="AB1193" s="2">
        <v>7.639437268</v>
      </c>
      <c r="AC1193" s="2">
        <f t="shared" si="296"/>
        <v>4.5836623610465846E-3</v>
      </c>
      <c r="AD1193" s="2">
        <v>0.8830619707586822</v>
      </c>
      <c r="AE1193" s="2">
        <f t="shared" si="301"/>
        <v>0.51906463111626622</v>
      </c>
      <c r="AF1193" s="2">
        <v>78</v>
      </c>
      <c r="AG1193" s="4">
        <f t="shared" si="302"/>
        <v>1.2820512820512819</v>
      </c>
      <c r="AH1193" s="4">
        <f t="shared" si="303"/>
        <v>1.801115913167548</v>
      </c>
      <c r="AI1193" s="5">
        <f t="shared" si="304"/>
        <v>0.90055795658377402</v>
      </c>
      <c r="AJ1193" s="2">
        <f t="shared" si="297"/>
        <v>1.6501184499767705E-2</v>
      </c>
      <c r="AK1193" s="2">
        <f t="shared" si="298"/>
        <v>6.8754935415698765E-3</v>
      </c>
      <c r="AL1193" s="2">
        <v>3</v>
      </c>
      <c r="AM1193" s="2">
        <v>4</v>
      </c>
      <c r="AN1193" s="2">
        <f t="shared" si="299"/>
        <v>6</v>
      </c>
      <c r="AO1193" s="2">
        <f t="shared" si="300"/>
        <v>1.2</v>
      </c>
      <c r="AP1193" s="2">
        <v>6</v>
      </c>
      <c r="AQ1193" s="2">
        <v>2.5</v>
      </c>
      <c r="AR1193" s="2">
        <v>4</v>
      </c>
      <c r="AS1193" s="2" t="s">
        <v>68</v>
      </c>
      <c r="AT1193" s="2">
        <v>2</v>
      </c>
      <c r="AW1193" s="2" t="str">
        <f t="shared" si="305"/>
        <v>Arbolitos</v>
      </c>
      <c r="AX1193" s="2" t="str">
        <f t="shared" si="310"/>
        <v>Latizal alto</v>
      </c>
      <c r="AY1193" s="2">
        <v>299</v>
      </c>
      <c r="AZ1193" s="4">
        <f t="shared" si="306"/>
        <v>0.33444816053511706</v>
      </c>
      <c r="BA1193" s="4">
        <v>3.1111496071368818</v>
      </c>
      <c r="BB1193" s="4">
        <f t="shared" si="307"/>
        <v>0.14733018143942045</v>
      </c>
      <c r="BC1193" s="4">
        <f t="shared" si="308"/>
        <v>0.48177834197453751</v>
      </c>
      <c r="BD1193" s="4">
        <f t="shared" si="309"/>
        <v>0.24088917098726875</v>
      </c>
    </row>
    <row r="1194" spans="1:56" x14ac:dyDescent="0.25">
      <c r="A1194" s="2">
        <v>23</v>
      </c>
      <c r="B1194" s="2" t="s">
        <v>122</v>
      </c>
      <c r="C1194" s="2" t="s">
        <v>476</v>
      </c>
      <c r="D1194" s="2" t="s">
        <v>462</v>
      </c>
      <c r="E1194" s="2" t="s">
        <v>58</v>
      </c>
      <c r="F1194" s="2" t="s">
        <v>59</v>
      </c>
      <c r="G1194" s="2" t="s">
        <v>463</v>
      </c>
      <c r="H1194" s="2" t="s">
        <v>402</v>
      </c>
      <c r="I1194" s="2" t="s">
        <v>464</v>
      </c>
      <c r="J1194" s="6">
        <v>42334</v>
      </c>
      <c r="K1194" s="2">
        <v>820116</v>
      </c>
      <c r="L1194" s="2">
        <v>743351</v>
      </c>
      <c r="M1194" s="2">
        <v>3</v>
      </c>
      <c r="N1194" s="2" t="s">
        <v>466</v>
      </c>
      <c r="P1194" s="2" t="s">
        <v>116</v>
      </c>
      <c r="S1194" s="2" t="s">
        <v>117</v>
      </c>
      <c r="T1194" s="2" t="s">
        <v>120</v>
      </c>
      <c r="U1194" s="2" t="s">
        <v>121</v>
      </c>
      <c r="V1194" s="2">
        <v>22</v>
      </c>
      <c r="Y1194" s="2">
        <f t="shared" si="295"/>
        <v>7.0028174960433951</v>
      </c>
      <c r="AB1194" s="2">
        <v>7.0028174959999996</v>
      </c>
      <c r="AC1194" s="2">
        <f t="shared" si="296"/>
        <v>3.8515496228238681E-3</v>
      </c>
      <c r="AD1194" s="2">
        <v>0.8830619707586822</v>
      </c>
      <c r="AE1194" s="2">
        <f t="shared" si="301"/>
        <v>0.43615847475741837</v>
      </c>
      <c r="AF1194" s="2">
        <v>78</v>
      </c>
      <c r="AG1194" s="4">
        <f t="shared" si="302"/>
        <v>1.2820512820512819</v>
      </c>
      <c r="AH1194" s="4">
        <f t="shared" si="303"/>
        <v>1.7182097568087003</v>
      </c>
      <c r="AI1194" s="5">
        <f t="shared" si="304"/>
        <v>0.85910487840435013</v>
      </c>
      <c r="AJ1194" s="2">
        <f t="shared" si="297"/>
        <v>1.3865578642165925E-2</v>
      </c>
      <c r="AK1194" s="2">
        <f t="shared" si="298"/>
        <v>5.7773244342358022E-3</v>
      </c>
      <c r="AL1194" s="2">
        <v>4</v>
      </c>
      <c r="AM1194" s="2">
        <v>3</v>
      </c>
      <c r="AN1194" s="2">
        <f t="shared" si="299"/>
        <v>6</v>
      </c>
      <c r="AO1194" s="2">
        <f t="shared" si="300"/>
        <v>1.2</v>
      </c>
      <c r="AP1194" s="2">
        <v>6</v>
      </c>
      <c r="AQ1194" s="2">
        <v>2.5</v>
      </c>
      <c r="AR1194" s="2">
        <v>2</v>
      </c>
      <c r="AS1194" s="2" t="s">
        <v>78</v>
      </c>
      <c r="AT1194" s="2">
        <v>5</v>
      </c>
      <c r="AW1194" s="2" t="str">
        <f t="shared" si="305"/>
        <v>Arbolitos</v>
      </c>
      <c r="AX1194" s="2" t="str">
        <f t="shared" si="310"/>
        <v>Latizal alto</v>
      </c>
      <c r="AY1194" s="2">
        <v>299</v>
      </c>
      <c r="AZ1194" s="4">
        <f t="shared" si="306"/>
        <v>0.33444816053511706</v>
      </c>
      <c r="BA1194" s="4">
        <v>3.1111496071368818</v>
      </c>
      <c r="BB1194" s="4">
        <f t="shared" si="307"/>
        <v>0.12379827745951308</v>
      </c>
      <c r="BC1194" s="4">
        <f t="shared" si="308"/>
        <v>0.45824643799463016</v>
      </c>
      <c r="BD1194" s="4">
        <f t="shared" si="309"/>
        <v>0.22912321899731508</v>
      </c>
    </row>
    <row r="1195" spans="1:56" x14ac:dyDescent="0.25">
      <c r="A1195" s="2">
        <v>23</v>
      </c>
      <c r="B1195" s="2" t="s">
        <v>122</v>
      </c>
      <c r="C1195" s="2" t="s">
        <v>476</v>
      </c>
      <c r="D1195" s="2" t="s">
        <v>462</v>
      </c>
      <c r="E1195" s="2" t="s">
        <v>58</v>
      </c>
      <c r="F1195" s="2" t="s">
        <v>59</v>
      </c>
      <c r="G1195" s="2" t="s">
        <v>463</v>
      </c>
      <c r="H1195" s="2" t="s">
        <v>402</v>
      </c>
      <c r="I1195" s="2" t="s">
        <v>464</v>
      </c>
      <c r="J1195" s="6">
        <v>42334</v>
      </c>
      <c r="K1195" s="2">
        <v>820116</v>
      </c>
      <c r="L1195" s="2">
        <v>743351</v>
      </c>
      <c r="M1195" s="2">
        <v>5</v>
      </c>
      <c r="N1195" s="2" t="s">
        <v>330</v>
      </c>
      <c r="P1195" s="2" t="s">
        <v>116</v>
      </c>
      <c r="S1195" s="2" t="s">
        <v>117</v>
      </c>
      <c r="T1195" s="2" t="s">
        <v>120</v>
      </c>
      <c r="U1195" s="2" t="s">
        <v>121</v>
      </c>
      <c r="V1195" s="2">
        <v>24</v>
      </c>
      <c r="Y1195" s="2">
        <f t="shared" si="295"/>
        <v>7.6394372684109761</v>
      </c>
      <c r="AB1195" s="2">
        <v>7.639437268</v>
      </c>
      <c r="AC1195" s="2">
        <f t="shared" si="296"/>
        <v>4.5836623610465846E-3</v>
      </c>
      <c r="AD1195" s="2">
        <v>0.8830619707586822</v>
      </c>
      <c r="AE1195" s="2">
        <f t="shared" si="301"/>
        <v>0.51906463111626622</v>
      </c>
      <c r="AF1195" s="2">
        <v>78</v>
      </c>
      <c r="AG1195" s="4">
        <f t="shared" si="302"/>
        <v>1.2820512820512819</v>
      </c>
      <c r="AH1195" s="4">
        <f t="shared" si="303"/>
        <v>1.801115913167548</v>
      </c>
      <c r="AI1195" s="5">
        <f t="shared" si="304"/>
        <v>0.90055795658377402</v>
      </c>
      <c r="AJ1195" s="2">
        <f t="shared" si="297"/>
        <v>1.2375888374825778E-2</v>
      </c>
      <c r="AK1195" s="2">
        <f t="shared" si="298"/>
        <v>2.7501974166279507E-3</v>
      </c>
      <c r="AL1195" s="2">
        <v>3</v>
      </c>
      <c r="AM1195" s="2">
        <v>2</v>
      </c>
      <c r="AN1195" s="2">
        <f t="shared" si="299"/>
        <v>3</v>
      </c>
      <c r="AO1195" s="2">
        <f t="shared" si="300"/>
        <v>0.6</v>
      </c>
      <c r="AP1195" s="2">
        <v>4.5</v>
      </c>
      <c r="AQ1195" s="2">
        <v>1</v>
      </c>
      <c r="AR1195" s="2">
        <v>0</v>
      </c>
      <c r="AS1195" s="2" t="s">
        <v>79</v>
      </c>
      <c r="AT1195" s="2">
        <v>2</v>
      </c>
      <c r="AW1195" s="2" t="str">
        <f t="shared" si="305"/>
        <v>Arbustivo</v>
      </c>
      <c r="AX1195" s="2" t="str">
        <f t="shared" si="310"/>
        <v>Latizal alto</v>
      </c>
      <c r="AY1195" s="2">
        <v>299</v>
      </c>
      <c r="AZ1195" s="4">
        <f t="shared" si="306"/>
        <v>0.33444816053511706</v>
      </c>
      <c r="BA1195" s="4">
        <v>3.1111496071368818</v>
      </c>
      <c r="BB1195" s="4">
        <f t="shared" si="307"/>
        <v>0.14733018143942045</v>
      </c>
      <c r="BC1195" s="4">
        <f t="shared" si="308"/>
        <v>0.48177834197453751</v>
      </c>
      <c r="BD1195" s="4">
        <f t="shared" si="309"/>
        <v>0.24088917098726875</v>
      </c>
    </row>
    <row r="1196" spans="1:56" x14ac:dyDescent="0.25">
      <c r="A1196" s="2">
        <v>24</v>
      </c>
      <c r="B1196" s="2" t="s">
        <v>122</v>
      </c>
      <c r="C1196" s="2" t="s">
        <v>488</v>
      </c>
      <c r="D1196" s="2" t="s">
        <v>401</v>
      </c>
      <c r="E1196" s="2" t="s">
        <v>58</v>
      </c>
      <c r="F1196" s="2" t="s">
        <v>124</v>
      </c>
      <c r="G1196" s="2" t="s">
        <v>125</v>
      </c>
      <c r="H1196" s="2" t="s">
        <v>402</v>
      </c>
      <c r="I1196" s="2" t="s">
        <v>403</v>
      </c>
      <c r="J1196" s="6">
        <v>42333</v>
      </c>
      <c r="K1196" s="2">
        <v>820921</v>
      </c>
      <c r="L1196" s="2">
        <v>742573</v>
      </c>
      <c r="M1196" s="2">
        <v>3</v>
      </c>
      <c r="N1196" s="2" t="s">
        <v>383</v>
      </c>
      <c r="O1196" s="2" t="s">
        <v>69</v>
      </c>
      <c r="P1196" s="2" t="s">
        <v>131</v>
      </c>
      <c r="S1196" s="2" t="s">
        <v>132</v>
      </c>
      <c r="T1196" s="2" t="s">
        <v>133</v>
      </c>
      <c r="U1196" s="2" t="s">
        <v>134</v>
      </c>
      <c r="V1196" s="2">
        <v>26</v>
      </c>
      <c r="Y1196" s="2">
        <f t="shared" si="295"/>
        <v>8.2760570407785572</v>
      </c>
      <c r="AB1196" s="2">
        <v>8.2760570409999996</v>
      </c>
      <c r="AC1196" s="2">
        <f t="shared" si="296"/>
        <v>5.3794370765060618E-3</v>
      </c>
      <c r="AD1196" s="2">
        <v>0.71851493777230468</v>
      </c>
      <c r="AE1196" s="2">
        <f t="shared" si="301"/>
        <v>0.74868827267315496</v>
      </c>
      <c r="AF1196" s="2">
        <v>54</v>
      </c>
      <c r="AG1196" s="4">
        <f t="shared" si="302"/>
        <v>1.8518518518518516</v>
      </c>
      <c r="AH1196" s="4">
        <f t="shared" si="303"/>
        <v>2.6005401245250068</v>
      </c>
      <c r="AI1196" s="5">
        <f t="shared" si="304"/>
        <v>1.3002700622625034</v>
      </c>
      <c r="AJ1196" s="2">
        <f t="shared" si="297"/>
        <v>2.2593635721325462E-2</v>
      </c>
      <c r="AK1196" s="2">
        <f t="shared" si="298"/>
        <v>1.6138311229518185E-2</v>
      </c>
      <c r="AL1196" s="2">
        <v>2</v>
      </c>
      <c r="AM1196" s="2">
        <v>3</v>
      </c>
      <c r="AN1196" s="2">
        <f t="shared" si="299"/>
        <v>3</v>
      </c>
      <c r="AO1196" s="2">
        <f t="shared" si="300"/>
        <v>0.6</v>
      </c>
      <c r="AP1196" s="2">
        <v>7</v>
      </c>
      <c r="AQ1196" s="2">
        <v>5</v>
      </c>
      <c r="AR1196" s="2">
        <v>0</v>
      </c>
      <c r="AS1196" s="2" t="s">
        <v>78</v>
      </c>
      <c r="AT1196" s="2">
        <v>2</v>
      </c>
      <c r="AW1196" s="2" t="str">
        <f t="shared" si="305"/>
        <v>Arbolitos</v>
      </c>
      <c r="AX1196" s="2" t="str">
        <f t="shared" si="310"/>
        <v>Latizal alto</v>
      </c>
      <c r="AY1196" s="2">
        <v>436</v>
      </c>
      <c r="AZ1196" s="4">
        <f t="shared" si="306"/>
        <v>0.22935779816513763</v>
      </c>
      <c r="BA1196" s="4">
        <v>4.5387229734277961</v>
      </c>
      <c r="BB1196" s="4">
        <f t="shared" si="307"/>
        <v>0.11852314203797572</v>
      </c>
      <c r="BC1196" s="4">
        <f t="shared" si="308"/>
        <v>0.34788094020311333</v>
      </c>
      <c r="BD1196" s="4">
        <f t="shared" si="309"/>
        <v>0.17394047010155667</v>
      </c>
    </row>
    <row r="1197" spans="1:56" x14ac:dyDescent="0.25">
      <c r="A1197" s="2">
        <v>24</v>
      </c>
      <c r="B1197" s="2" t="s">
        <v>122</v>
      </c>
      <c r="C1197" s="2" t="s">
        <v>488</v>
      </c>
      <c r="D1197" s="2" t="s">
        <v>401</v>
      </c>
      <c r="E1197" s="2" t="s">
        <v>58</v>
      </c>
      <c r="F1197" s="2" t="s">
        <v>124</v>
      </c>
      <c r="G1197" s="2" t="s">
        <v>125</v>
      </c>
      <c r="H1197" s="2" t="s">
        <v>402</v>
      </c>
      <c r="I1197" s="2" t="s">
        <v>403</v>
      </c>
      <c r="J1197" s="6">
        <v>42333</v>
      </c>
      <c r="K1197" s="2">
        <v>820921</v>
      </c>
      <c r="L1197" s="2">
        <v>742573</v>
      </c>
      <c r="M1197" s="2">
        <v>4</v>
      </c>
      <c r="N1197" s="2" t="s">
        <v>278</v>
      </c>
      <c r="O1197" s="2" t="s">
        <v>69</v>
      </c>
      <c r="P1197" s="2" t="s">
        <v>131</v>
      </c>
      <c r="S1197" s="2" t="s">
        <v>132</v>
      </c>
      <c r="T1197" s="2" t="s">
        <v>133</v>
      </c>
      <c r="U1197" s="2" t="s">
        <v>134</v>
      </c>
      <c r="V1197" s="2">
        <v>58</v>
      </c>
      <c r="Y1197" s="2">
        <f t="shared" si="295"/>
        <v>18.461973398659861</v>
      </c>
      <c r="AB1197" s="2">
        <v>18.461973400000002</v>
      </c>
      <c r="AC1197" s="2">
        <f t="shared" si="296"/>
        <v>2.6769861428056801E-2</v>
      </c>
      <c r="AD1197" s="2">
        <v>0.71851493777230468</v>
      </c>
      <c r="AE1197" s="2">
        <f t="shared" si="301"/>
        <v>3.72572093087647</v>
      </c>
      <c r="AF1197" s="2">
        <v>54</v>
      </c>
      <c r="AG1197" s="4">
        <f t="shared" si="302"/>
        <v>1.8518518518518516</v>
      </c>
      <c r="AH1197" s="4">
        <f t="shared" si="303"/>
        <v>5.5775727827283212</v>
      </c>
      <c r="AI1197" s="5">
        <f t="shared" si="304"/>
        <v>2.7887863913641606</v>
      </c>
      <c r="AJ1197" s="2">
        <f t="shared" si="297"/>
        <v>0.22486683599567714</v>
      </c>
      <c r="AK1197" s="2">
        <f t="shared" si="298"/>
        <v>0.12849533485467263</v>
      </c>
      <c r="AL1197" s="2">
        <v>6</v>
      </c>
      <c r="AM1197" s="2">
        <v>7</v>
      </c>
      <c r="AN1197" s="2">
        <f t="shared" si="299"/>
        <v>21</v>
      </c>
      <c r="AO1197" s="2">
        <f t="shared" si="300"/>
        <v>4.2</v>
      </c>
      <c r="AP1197" s="2">
        <v>14</v>
      </c>
      <c r="AQ1197" s="2">
        <v>8</v>
      </c>
      <c r="AR1197" s="2">
        <v>0</v>
      </c>
      <c r="AS1197" s="2" t="s">
        <v>79</v>
      </c>
      <c r="AT1197" s="2">
        <v>4</v>
      </c>
      <c r="AW1197" s="2" t="str">
        <f t="shared" si="305"/>
        <v>Arbóreo inferior</v>
      </c>
      <c r="AX1197" s="2" t="str">
        <f t="shared" si="310"/>
        <v>I</v>
      </c>
      <c r="AY1197" s="2">
        <v>436</v>
      </c>
      <c r="AZ1197" s="4">
        <f t="shared" si="306"/>
        <v>0.22935779816513763</v>
      </c>
      <c r="BA1197" s="4">
        <v>4.5387229734277961</v>
      </c>
      <c r="BB1197" s="4">
        <f t="shared" si="307"/>
        <v>0.58981042872152434</v>
      </c>
      <c r="BC1197" s="4">
        <f t="shared" si="308"/>
        <v>0.81916822688666202</v>
      </c>
      <c r="BD1197" s="4">
        <f t="shared" si="309"/>
        <v>0.40958411344333101</v>
      </c>
    </row>
    <row r="1198" spans="1:56" x14ac:dyDescent="0.25">
      <c r="A1198" s="2">
        <v>24</v>
      </c>
      <c r="B1198" s="2" t="s">
        <v>122</v>
      </c>
      <c r="C1198" s="2" t="s">
        <v>488</v>
      </c>
      <c r="D1198" s="2" t="s">
        <v>401</v>
      </c>
      <c r="E1198" s="2" t="s">
        <v>58</v>
      </c>
      <c r="F1198" s="2" t="s">
        <v>124</v>
      </c>
      <c r="G1198" s="2" t="s">
        <v>125</v>
      </c>
      <c r="H1198" s="2" t="s">
        <v>402</v>
      </c>
      <c r="I1198" s="2" t="s">
        <v>403</v>
      </c>
      <c r="J1198" s="6">
        <v>42333</v>
      </c>
      <c r="K1198" s="2">
        <v>820921</v>
      </c>
      <c r="L1198" s="2">
        <v>742573</v>
      </c>
      <c r="M1198" s="2">
        <v>3</v>
      </c>
      <c r="N1198" s="2" t="s">
        <v>384</v>
      </c>
      <c r="O1198" s="2" t="s">
        <v>69</v>
      </c>
      <c r="P1198" s="2" t="s">
        <v>131</v>
      </c>
      <c r="S1198" s="2" t="s">
        <v>132</v>
      </c>
      <c r="T1198" s="2" t="s">
        <v>133</v>
      </c>
      <c r="U1198" s="2" t="s">
        <v>134</v>
      </c>
      <c r="V1198" s="2">
        <v>24</v>
      </c>
      <c r="Y1198" s="2">
        <f t="shared" si="295"/>
        <v>7.6394372684109761</v>
      </c>
      <c r="AB1198" s="2">
        <v>7.639437268</v>
      </c>
      <c r="AC1198" s="2">
        <f t="shared" si="296"/>
        <v>4.5836623610465846E-3</v>
      </c>
      <c r="AD1198" s="2">
        <v>0.71851493777230468</v>
      </c>
      <c r="AE1198" s="2">
        <f t="shared" si="301"/>
        <v>0.63793556961499576</v>
      </c>
      <c r="AF1198" s="2">
        <v>54</v>
      </c>
      <c r="AG1198" s="4">
        <f t="shared" si="302"/>
        <v>1.8518518518518516</v>
      </c>
      <c r="AH1198" s="4">
        <f t="shared" si="303"/>
        <v>2.4897874214668474</v>
      </c>
      <c r="AI1198" s="5">
        <f t="shared" si="304"/>
        <v>1.2448937107334237</v>
      </c>
      <c r="AJ1198" s="2">
        <f t="shared" si="297"/>
        <v>1.9251381916395655E-2</v>
      </c>
      <c r="AK1198" s="2">
        <f t="shared" si="298"/>
        <v>1.3750987083139753E-2</v>
      </c>
      <c r="AL1198" s="2">
        <v>3</v>
      </c>
      <c r="AM1198" s="2">
        <v>2</v>
      </c>
      <c r="AN1198" s="2">
        <f t="shared" si="299"/>
        <v>3</v>
      </c>
      <c r="AO1198" s="2">
        <f t="shared" si="300"/>
        <v>0.6</v>
      </c>
      <c r="AP1198" s="2">
        <v>7</v>
      </c>
      <c r="AQ1198" s="2">
        <v>5</v>
      </c>
      <c r="AR1198" s="2">
        <v>0</v>
      </c>
      <c r="AS1198" s="2" t="s">
        <v>79</v>
      </c>
      <c r="AT1198" s="2">
        <v>3</v>
      </c>
      <c r="AW1198" s="2" t="str">
        <f t="shared" si="305"/>
        <v>Arbolitos</v>
      </c>
      <c r="AX1198" s="2" t="str">
        <f t="shared" si="310"/>
        <v>Latizal alto</v>
      </c>
      <c r="AY1198" s="2">
        <v>436</v>
      </c>
      <c r="AZ1198" s="4">
        <f t="shared" si="306"/>
        <v>0.22935779816513763</v>
      </c>
      <c r="BA1198" s="4">
        <v>4.5387229734277961</v>
      </c>
      <c r="BB1198" s="4">
        <f t="shared" si="307"/>
        <v>0.10099013286076038</v>
      </c>
      <c r="BC1198" s="4">
        <f t="shared" si="308"/>
        <v>0.33034793102589799</v>
      </c>
      <c r="BD1198" s="4">
        <f t="shared" si="309"/>
        <v>0.16517396551294899</v>
      </c>
    </row>
    <row r="1199" spans="1:56" x14ac:dyDescent="0.25">
      <c r="A1199" s="2">
        <v>24</v>
      </c>
      <c r="B1199" s="2" t="s">
        <v>122</v>
      </c>
      <c r="C1199" s="2" t="s">
        <v>488</v>
      </c>
      <c r="D1199" s="2" t="s">
        <v>401</v>
      </c>
      <c r="E1199" s="2" t="s">
        <v>58</v>
      </c>
      <c r="F1199" s="2" t="s">
        <v>124</v>
      </c>
      <c r="G1199" s="2" t="s">
        <v>125</v>
      </c>
      <c r="H1199" s="2" t="s">
        <v>402</v>
      </c>
      <c r="I1199" s="2" t="s">
        <v>403</v>
      </c>
      <c r="J1199" s="6">
        <v>42333</v>
      </c>
      <c r="K1199" s="2">
        <v>820921</v>
      </c>
      <c r="L1199" s="2">
        <v>742573</v>
      </c>
      <c r="M1199" s="2">
        <v>4</v>
      </c>
      <c r="N1199" s="2" t="s">
        <v>266</v>
      </c>
      <c r="O1199" s="2" t="s">
        <v>69</v>
      </c>
      <c r="P1199" s="2" t="s">
        <v>131</v>
      </c>
      <c r="S1199" s="2" t="s">
        <v>132</v>
      </c>
      <c r="T1199" s="2" t="s">
        <v>133</v>
      </c>
      <c r="U1199" s="2" t="s">
        <v>134</v>
      </c>
      <c r="V1199" s="2">
        <v>37</v>
      </c>
      <c r="Y1199" s="2">
        <f t="shared" si="295"/>
        <v>11.777465788800255</v>
      </c>
      <c r="AB1199" s="2">
        <v>11.777465790000001</v>
      </c>
      <c r="AC1199" s="2">
        <f t="shared" si="296"/>
        <v>1.0894155854640236E-2</v>
      </c>
      <c r="AD1199" s="2">
        <v>0.71851493777230468</v>
      </c>
      <c r="AE1199" s="2">
        <f t="shared" si="301"/>
        <v>1.5162045048661972</v>
      </c>
      <c r="AF1199" s="2">
        <v>54</v>
      </c>
      <c r="AG1199" s="4">
        <f t="shared" si="302"/>
        <v>1.8518518518518516</v>
      </c>
      <c r="AH1199" s="4">
        <f t="shared" si="303"/>
        <v>3.368056356718049</v>
      </c>
      <c r="AI1199" s="5">
        <f t="shared" si="304"/>
        <v>1.6840281783590245</v>
      </c>
      <c r="AJ1199" s="2">
        <f t="shared" si="297"/>
        <v>9.1510909178977987E-2</v>
      </c>
      <c r="AK1199" s="2">
        <f t="shared" si="298"/>
        <v>5.8828441615057271E-2</v>
      </c>
      <c r="AL1199" s="2">
        <v>6</v>
      </c>
      <c r="AM1199" s="2">
        <v>4</v>
      </c>
      <c r="AN1199" s="2">
        <f t="shared" si="299"/>
        <v>12</v>
      </c>
      <c r="AO1199" s="2">
        <f t="shared" si="300"/>
        <v>2.4</v>
      </c>
      <c r="AP1199" s="2">
        <v>14</v>
      </c>
      <c r="AQ1199" s="2">
        <v>9</v>
      </c>
      <c r="AR1199" s="2">
        <v>0</v>
      </c>
      <c r="AS1199" s="2" t="s">
        <v>79</v>
      </c>
      <c r="AT1199" s="2">
        <v>3</v>
      </c>
      <c r="AW1199" s="2" t="str">
        <f t="shared" si="305"/>
        <v>Arbóreo inferior</v>
      </c>
      <c r="AX1199" s="2" t="str">
        <f t="shared" si="310"/>
        <v>I</v>
      </c>
      <c r="AY1199" s="2">
        <v>436</v>
      </c>
      <c r="AZ1199" s="4">
        <f t="shared" si="306"/>
        <v>0.22935779816513763</v>
      </c>
      <c r="BA1199" s="4">
        <v>4.5387229734277961</v>
      </c>
      <c r="BB1199" s="4">
        <f t="shared" si="307"/>
        <v>0.2400268956360781</v>
      </c>
      <c r="BC1199" s="4">
        <f t="shared" si="308"/>
        <v>0.46938469380121572</v>
      </c>
      <c r="BD1199" s="4">
        <f t="shared" si="309"/>
        <v>0.23469234690060786</v>
      </c>
    </row>
    <row r="1200" spans="1:56" x14ac:dyDescent="0.25">
      <c r="A1200" s="2">
        <v>24</v>
      </c>
      <c r="B1200" s="2" t="s">
        <v>122</v>
      </c>
      <c r="C1200" s="2" t="s">
        <v>488</v>
      </c>
      <c r="D1200" s="2" t="s">
        <v>401</v>
      </c>
      <c r="E1200" s="2" t="s">
        <v>58</v>
      </c>
      <c r="F1200" s="2" t="s">
        <v>124</v>
      </c>
      <c r="G1200" s="2" t="s">
        <v>125</v>
      </c>
      <c r="H1200" s="2" t="s">
        <v>402</v>
      </c>
      <c r="I1200" s="2" t="s">
        <v>403</v>
      </c>
      <c r="J1200" s="6">
        <v>42333</v>
      </c>
      <c r="K1200" s="2">
        <v>820921</v>
      </c>
      <c r="L1200" s="2">
        <v>742573</v>
      </c>
      <c r="M1200" s="2">
        <v>5</v>
      </c>
      <c r="N1200" s="2" t="s">
        <v>480</v>
      </c>
      <c r="O1200" s="2" t="s">
        <v>69</v>
      </c>
      <c r="P1200" s="2" t="s">
        <v>131</v>
      </c>
      <c r="S1200" s="2" t="s">
        <v>132</v>
      </c>
      <c r="T1200" s="2" t="s">
        <v>133</v>
      </c>
      <c r="U1200" s="2" t="s">
        <v>134</v>
      </c>
      <c r="V1200" s="2">
        <v>53</v>
      </c>
      <c r="Y1200" s="2">
        <f t="shared" si="295"/>
        <v>16.870423967740905</v>
      </c>
      <c r="AB1200" s="2">
        <v>16.870423970000001</v>
      </c>
      <c r="AC1200" s="2">
        <f t="shared" si="296"/>
        <v>2.2353311757256699E-2</v>
      </c>
      <c r="AD1200" s="2">
        <v>0.71851493777230468</v>
      </c>
      <c r="AE1200" s="2">
        <f t="shared" si="301"/>
        <v>3.1110434289036868</v>
      </c>
      <c r="AF1200" s="2">
        <v>54</v>
      </c>
      <c r="AG1200" s="4">
        <f t="shared" si="302"/>
        <v>1.8518518518518516</v>
      </c>
      <c r="AH1200" s="4">
        <f t="shared" si="303"/>
        <v>4.9628952807555384</v>
      </c>
      <c r="AI1200" s="5">
        <f t="shared" si="304"/>
        <v>2.4814476403777692</v>
      </c>
      <c r="AJ1200" s="2">
        <f t="shared" si="297"/>
        <v>0.18776781876095627</v>
      </c>
      <c r="AK1200" s="2">
        <f t="shared" si="298"/>
        <v>0.10729589643483216</v>
      </c>
      <c r="AL1200" s="2">
        <v>6</v>
      </c>
      <c r="AM1200" s="2">
        <v>6</v>
      </c>
      <c r="AN1200" s="2">
        <f t="shared" si="299"/>
        <v>18</v>
      </c>
      <c r="AO1200" s="2">
        <f t="shared" si="300"/>
        <v>3.5999999999999996</v>
      </c>
      <c r="AP1200" s="2">
        <v>14</v>
      </c>
      <c r="AQ1200" s="2">
        <v>8</v>
      </c>
      <c r="AR1200" s="2">
        <v>0</v>
      </c>
      <c r="AS1200" s="2" t="s">
        <v>78</v>
      </c>
      <c r="AT1200" s="2">
        <v>4</v>
      </c>
      <c r="AW1200" s="2" t="str">
        <f t="shared" si="305"/>
        <v>Arbóreo inferior</v>
      </c>
      <c r="AX1200" s="2" t="str">
        <f t="shared" si="310"/>
        <v>I</v>
      </c>
      <c r="AY1200" s="2">
        <v>436</v>
      </c>
      <c r="AZ1200" s="4">
        <f t="shared" si="306"/>
        <v>0.22935779816513763</v>
      </c>
      <c r="BA1200" s="4">
        <v>4.5387229734277961</v>
      </c>
      <c r="BB1200" s="4">
        <f t="shared" si="307"/>
        <v>0.49250222778797909</v>
      </c>
      <c r="BC1200" s="4">
        <f t="shared" si="308"/>
        <v>0.72186002595311671</v>
      </c>
      <c r="BD1200" s="4">
        <f t="shared" si="309"/>
        <v>0.36093001297655836</v>
      </c>
    </row>
    <row r="1201" spans="1:56" x14ac:dyDescent="0.25">
      <c r="A1201" s="2">
        <v>24</v>
      </c>
      <c r="B1201" s="2" t="s">
        <v>122</v>
      </c>
      <c r="C1201" s="2" t="s">
        <v>488</v>
      </c>
      <c r="D1201" s="2" t="s">
        <v>401</v>
      </c>
      <c r="E1201" s="2" t="s">
        <v>58</v>
      </c>
      <c r="F1201" s="2" t="s">
        <v>124</v>
      </c>
      <c r="G1201" s="2" t="s">
        <v>125</v>
      </c>
      <c r="H1201" s="2" t="s">
        <v>402</v>
      </c>
      <c r="I1201" s="2" t="s">
        <v>403</v>
      </c>
      <c r="J1201" s="6">
        <v>42333</v>
      </c>
      <c r="K1201" s="2">
        <v>820921</v>
      </c>
      <c r="L1201" s="2">
        <v>742573</v>
      </c>
      <c r="M1201" s="2">
        <v>1</v>
      </c>
      <c r="N1201" s="2" t="s">
        <v>375</v>
      </c>
      <c r="P1201" s="2" t="s">
        <v>135</v>
      </c>
      <c r="S1201" s="2" t="s">
        <v>136</v>
      </c>
      <c r="T1201" s="2" t="s">
        <v>137</v>
      </c>
      <c r="U1201" s="2" t="s">
        <v>138</v>
      </c>
      <c r="V1201" s="2">
        <v>32</v>
      </c>
      <c r="Y1201" s="2">
        <f t="shared" si="295"/>
        <v>10.185916357881302</v>
      </c>
      <c r="AB1201" s="2">
        <v>10.18591636</v>
      </c>
      <c r="AC1201" s="2">
        <f t="shared" si="296"/>
        <v>8.148733086305043E-3</v>
      </c>
      <c r="AD1201" s="2">
        <v>0.71851493777230468</v>
      </c>
      <c r="AE1201" s="2">
        <f t="shared" si="301"/>
        <v>1.1341076793155487</v>
      </c>
      <c r="AF1201" s="2">
        <v>54</v>
      </c>
      <c r="AG1201" s="4">
        <f t="shared" si="302"/>
        <v>1.8518518518518516</v>
      </c>
      <c r="AH1201" s="4">
        <f t="shared" si="303"/>
        <v>2.9859595311674001</v>
      </c>
      <c r="AI1201" s="5">
        <f t="shared" si="304"/>
        <v>1.4929797655837</v>
      </c>
      <c r="AJ1201" s="2">
        <f t="shared" si="297"/>
        <v>3.9113918814264202E-2</v>
      </c>
      <c r="AK1201" s="2">
        <f t="shared" si="298"/>
        <v>2.933543911069815E-2</v>
      </c>
      <c r="AL1201" s="2">
        <v>3</v>
      </c>
      <c r="AM1201" s="2">
        <v>2</v>
      </c>
      <c r="AN1201" s="2">
        <f t="shared" si="299"/>
        <v>3</v>
      </c>
      <c r="AO1201" s="2">
        <f t="shared" si="300"/>
        <v>0.6</v>
      </c>
      <c r="AP1201" s="2">
        <v>8</v>
      </c>
      <c r="AQ1201" s="2">
        <v>6</v>
      </c>
      <c r="AR1201" s="2">
        <v>0</v>
      </c>
      <c r="AS1201" s="2" t="s">
        <v>79</v>
      </c>
      <c r="AT1201" s="2">
        <v>3</v>
      </c>
      <c r="AW1201" s="2" t="str">
        <f t="shared" si="305"/>
        <v>Arbolitos</v>
      </c>
      <c r="AX1201" s="2" t="str">
        <f t="shared" si="310"/>
        <v>I</v>
      </c>
      <c r="AY1201" s="2">
        <v>436</v>
      </c>
      <c r="AZ1201" s="4">
        <f t="shared" si="306"/>
        <v>0.22935779816513763</v>
      </c>
      <c r="BA1201" s="4">
        <v>4.5387229734277961</v>
      </c>
      <c r="BB1201" s="4">
        <f t="shared" si="307"/>
        <v>0.17953801397468516</v>
      </c>
      <c r="BC1201" s="4">
        <f t="shared" si="308"/>
        <v>0.40889581213982279</v>
      </c>
      <c r="BD1201" s="4">
        <f t="shared" si="309"/>
        <v>0.20444790606991139</v>
      </c>
    </row>
    <row r="1202" spans="1:56" x14ac:dyDescent="0.25">
      <c r="A1202" s="2">
        <v>24</v>
      </c>
      <c r="B1202" s="2" t="s">
        <v>122</v>
      </c>
      <c r="C1202" s="2" t="s">
        <v>488</v>
      </c>
      <c r="D1202" s="2" t="s">
        <v>401</v>
      </c>
      <c r="E1202" s="2" t="s">
        <v>58</v>
      </c>
      <c r="F1202" s="2" t="s">
        <v>124</v>
      </c>
      <c r="G1202" s="2" t="s">
        <v>125</v>
      </c>
      <c r="H1202" s="2" t="s">
        <v>402</v>
      </c>
      <c r="I1202" s="2" t="s">
        <v>403</v>
      </c>
      <c r="J1202" s="6">
        <v>42333</v>
      </c>
      <c r="K1202" s="2">
        <v>820921</v>
      </c>
      <c r="L1202" s="2">
        <v>742573</v>
      </c>
      <c r="M1202" s="2">
        <v>2</v>
      </c>
      <c r="N1202" s="2" t="s">
        <v>368</v>
      </c>
      <c r="P1202" s="2" t="s">
        <v>135</v>
      </c>
      <c r="S1202" s="2" t="s">
        <v>136</v>
      </c>
      <c r="T1202" s="2" t="s">
        <v>137</v>
      </c>
      <c r="U1202" s="2" t="s">
        <v>138</v>
      </c>
      <c r="V1202" s="2">
        <v>32</v>
      </c>
      <c r="Y1202" s="2">
        <f t="shared" si="295"/>
        <v>10.185916357881302</v>
      </c>
      <c r="AB1202" s="2">
        <v>10.18591636</v>
      </c>
      <c r="AC1202" s="2">
        <f t="shared" si="296"/>
        <v>8.148733086305043E-3</v>
      </c>
      <c r="AD1202" s="2">
        <v>0.71851493777230468</v>
      </c>
      <c r="AE1202" s="2">
        <f t="shared" si="301"/>
        <v>1.1341076793155487</v>
      </c>
      <c r="AF1202" s="2">
        <v>54</v>
      </c>
      <c r="AG1202" s="4">
        <f t="shared" si="302"/>
        <v>1.8518518518518516</v>
      </c>
      <c r="AH1202" s="4">
        <f t="shared" si="303"/>
        <v>2.9859595311674001</v>
      </c>
      <c r="AI1202" s="5">
        <f t="shared" si="304"/>
        <v>1.4929797655837</v>
      </c>
      <c r="AJ1202" s="2">
        <f t="shared" si="297"/>
        <v>2.933543911069815E-2</v>
      </c>
      <c r="AK1202" s="2">
        <f t="shared" si="298"/>
        <v>1.9556959407132101E-2</v>
      </c>
      <c r="AL1202" s="2">
        <v>3</v>
      </c>
      <c r="AM1202" s="2">
        <v>3</v>
      </c>
      <c r="AN1202" s="2">
        <f t="shared" si="299"/>
        <v>4.5</v>
      </c>
      <c r="AO1202" s="2">
        <f t="shared" si="300"/>
        <v>0.89999999999999991</v>
      </c>
      <c r="AP1202" s="2">
        <v>6</v>
      </c>
      <c r="AQ1202" s="2">
        <v>4</v>
      </c>
      <c r="AR1202" s="2">
        <v>1</v>
      </c>
      <c r="AS1202" s="2" t="s">
        <v>78</v>
      </c>
      <c r="AT1202" s="2">
        <v>3</v>
      </c>
      <c r="AW1202" s="2" t="str">
        <f t="shared" si="305"/>
        <v>Arbolitos</v>
      </c>
      <c r="AX1202" s="2" t="str">
        <f t="shared" si="310"/>
        <v>I</v>
      </c>
      <c r="AY1202" s="2">
        <v>436</v>
      </c>
      <c r="AZ1202" s="4">
        <f t="shared" si="306"/>
        <v>0.22935779816513763</v>
      </c>
      <c r="BA1202" s="4">
        <v>4.5387229734277961</v>
      </c>
      <c r="BB1202" s="4">
        <f t="shared" si="307"/>
        <v>0.17953801397468516</v>
      </c>
      <c r="BC1202" s="4">
        <f t="shared" si="308"/>
        <v>0.40889581213982279</v>
      </c>
      <c r="BD1202" s="4">
        <f t="shared" si="309"/>
        <v>0.20444790606991139</v>
      </c>
    </row>
    <row r="1203" spans="1:56" x14ac:dyDescent="0.25">
      <c r="A1203" s="2">
        <v>24</v>
      </c>
      <c r="B1203" s="2" t="s">
        <v>122</v>
      </c>
      <c r="C1203" s="2" t="s">
        <v>488</v>
      </c>
      <c r="D1203" s="2" t="s">
        <v>401</v>
      </c>
      <c r="E1203" s="2" t="s">
        <v>58</v>
      </c>
      <c r="F1203" s="2" t="s">
        <v>124</v>
      </c>
      <c r="G1203" s="2" t="s">
        <v>125</v>
      </c>
      <c r="H1203" s="2" t="s">
        <v>402</v>
      </c>
      <c r="I1203" s="2" t="s">
        <v>403</v>
      </c>
      <c r="J1203" s="6">
        <v>42333</v>
      </c>
      <c r="K1203" s="2">
        <v>820921</v>
      </c>
      <c r="L1203" s="2">
        <v>742573</v>
      </c>
      <c r="M1203" s="2">
        <v>1</v>
      </c>
      <c r="N1203" s="2" t="s">
        <v>379</v>
      </c>
      <c r="O1203" s="2" t="s">
        <v>63</v>
      </c>
      <c r="P1203" s="2" t="s">
        <v>135</v>
      </c>
      <c r="S1203" s="2" t="s">
        <v>136</v>
      </c>
      <c r="T1203" s="2" t="s">
        <v>139</v>
      </c>
      <c r="U1203" s="2" t="s">
        <v>138</v>
      </c>
      <c r="V1203" s="2">
        <v>43</v>
      </c>
      <c r="Y1203" s="2">
        <f t="shared" si="295"/>
        <v>13.687325105903</v>
      </c>
      <c r="AB1203" s="2">
        <v>13.68732511</v>
      </c>
      <c r="AC1203" s="2">
        <f t="shared" si="296"/>
        <v>1.4713874488845726E-2</v>
      </c>
      <c r="AD1203" s="2">
        <v>0.71851493777230468</v>
      </c>
      <c r="AE1203" s="2">
        <f t="shared" si="301"/>
        <v>2.047817479545361</v>
      </c>
      <c r="AF1203" s="2">
        <v>54</v>
      </c>
      <c r="AG1203" s="4">
        <f t="shared" si="302"/>
        <v>1.8518518518518516</v>
      </c>
      <c r="AH1203" s="4">
        <f t="shared" si="303"/>
        <v>3.8996693313972126</v>
      </c>
      <c r="AI1203" s="5">
        <f t="shared" si="304"/>
        <v>1.9498346656986063</v>
      </c>
      <c r="AJ1203" s="2">
        <f t="shared" si="297"/>
        <v>6.1798272853152043E-2</v>
      </c>
      <c r="AK1203" s="2">
        <f t="shared" si="298"/>
        <v>4.4141623466537182E-2</v>
      </c>
      <c r="AL1203" s="2">
        <v>3</v>
      </c>
      <c r="AM1203" s="2">
        <v>3</v>
      </c>
      <c r="AN1203" s="2">
        <f t="shared" si="299"/>
        <v>4.5</v>
      </c>
      <c r="AO1203" s="2">
        <f t="shared" si="300"/>
        <v>0.89999999999999991</v>
      </c>
      <c r="AP1203" s="2">
        <v>7</v>
      </c>
      <c r="AQ1203" s="2">
        <v>5</v>
      </c>
      <c r="AR1203" s="2">
        <v>0</v>
      </c>
      <c r="AS1203" s="2" t="s">
        <v>68</v>
      </c>
      <c r="AT1203" s="2">
        <v>3</v>
      </c>
      <c r="AW1203" s="2" t="str">
        <f t="shared" si="305"/>
        <v>Arbolitos</v>
      </c>
      <c r="AX1203" s="2" t="str">
        <f t="shared" si="310"/>
        <v>I</v>
      </c>
      <c r="AY1203" s="2">
        <v>436</v>
      </c>
      <c r="AZ1203" s="4">
        <f t="shared" si="306"/>
        <v>0.22935779816513763</v>
      </c>
      <c r="BA1203" s="4">
        <v>4.5387229734277961</v>
      </c>
      <c r="BB1203" s="4">
        <f t="shared" si="307"/>
        <v>0.32418533968671182</v>
      </c>
      <c r="BC1203" s="4">
        <f t="shared" si="308"/>
        <v>0.55354313785184939</v>
      </c>
      <c r="BD1203" s="4">
        <f t="shared" si="309"/>
        <v>0.27677156892592469</v>
      </c>
    </row>
    <row r="1204" spans="1:56" x14ac:dyDescent="0.25">
      <c r="A1204" s="2">
        <v>24</v>
      </c>
      <c r="B1204" s="2" t="s">
        <v>122</v>
      </c>
      <c r="C1204" s="2" t="s">
        <v>488</v>
      </c>
      <c r="D1204" s="2" t="s">
        <v>401</v>
      </c>
      <c r="E1204" s="2" t="s">
        <v>58</v>
      </c>
      <c r="F1204" s="2" t="s">
        <v>124</v>
      </c>
      <c r="G1204" s="2" t="s">
        <v>125</v>
      </c>
      <c r="H1204" s="2" t="s">
        <v>402</v>
      </c>
      <c r="I1204" s="2" t="s">
        <v>403</v>
      </c>
      <c r="J1204" s="6">
        <v>42333</v>
      </c>
      <c r="K1204" s="2">
        <v>820921</v>
      </c>
      <c r="L1204" s="2">
        <v>742573</v>
      </c>
      <c r="M1204" s="2">
        <v>2</v>
      </c>
      <c r="N1204" s="2" t="s">
        <v>374</v>
      </c>
      <c r="P1204" s="2" t="s">
        <v>70</v>
      </c>
      <c r="S1204" s="2" t="s">
        <v>71</v>
      </c>
      <c r="T1204" s="2" t="s">
        <v>72</v>
      </c>
      <c r="U1204" s="2" t="s">
        <v>73</v>
      </c>
      <c r="V1204" s="2">
        <v>28</v>
      </c>
      <c r="Y1204" s="2">
        <f t="shared" si="295"/>
        <v>8.91267681314614</v>
      </c>
      <c r="AB1204" s="2">
        <v>8.9126768129999991</v>
      </c>
      <c r="AC1204" s="2">
        <f t="shared" si="296"/>
        <v>6.2388737692022998E-3</v>
      </c>
      <c r="AD1204" s="2">
        <v>0.71851493777230468</v>
      </c>
      <c r="AE1204" s="2">
        <f t="shared" si="301"/>
        <v>0.868301191975967</v>
      </c>
      <c r="AF1204" s="2">
        <v>54</v>
      </c>
      <c r="AG1204" s="4">
        <f t="shared" si="302"/>
        <v>1.8518518518518516</v>
      </c>
      <c r="AH1204" s="4">
        <f t="shared" si="303"/>
        <v>2.7201530438278185</v>
      </c>
      <c r="AI1204" s="5">
        <f t="shared" si="304"/>
        <v>1.3600765219139093</v>
      </c>
      <c r="AJ1204" s="2">
        <f t="shared" si="297"/>
        <v>2.2459945569128281E-2</v>
      </c>
      <c r="AK1204" s="2">
        <f t="shared" si="298"/>
        <v>5.6149863922820703E-3</v>
      </c>
      <c r="AL1204" s="2">
        <v>3</v>
      </c>
      <c r="AM1204" s="2">
        <v>3</v>
      </c>
      <c r="AN1204" s="2">
        <f t="shared" si="299"/>
        <v>4.5</v>
      </c>
      <c r="AO1204" s="2">
        <f t="shared" si="300"/>
        <v>0.89999999999999991</v>
      </c>
      <c r="AP1204" s="2">
        <v>6</v>
      </c>
      <c r="AQ1204" s="2">
        <v>1.5</v>
      </c>
      <c r="AR1204" s="2">
        <v>0</v>
      </c>
      <c r="AS1204" s="2" t="s">
        <v>78</v>
      </c>
      <c r="AT1204" s="2">
        <v>4</v>
      </c>
      <c r="AW1204" s="2" t="str">
        <f t="shared" si="305"/>
        <v>Arbolitos</v>
      </c>
      <c r="AX1204" s="2" t="str">
        <f t="shared" si="310"/>
        <v>Latizal alto</v>
      </c>
      <c r="AY1204" s="2">
        <v>436</v>
      </c>
      <c r="AZ1204" s="4">
        <f t="shared" si="306"/>
        <v>0.22935779816513763</v>
      </c>
      <c r="BA1204" s="4">
        <v>4.5387229734277961</v>
      </c>
      <c r="BB1204" s="4">
        <f t="shared" si="307"/>
        <v>0.13745879194936836</v>
      </c>
      <c r="BC1204" s="4">
        <f t="shared" si="308"/>
        <v>0.36681659011450596</v>
      </c>
      <c r="BD1204" s="4">
        <f t="shared" si="309"/>
        <v>0.18340829505725298</v>
      </c>
    </row>
    <row r="1205" spans="1:56" x14ac:dyDescent="0.25">
      <c r="A1205" s="2">
        <v>24</v>
      </c>
      <c r="B1205" s="2" t="s">
        <v>122</v>
      </c>
      <c r="C1205" s="2" t="s">
        <v>488</v>
      </c>
      <c r="D1205" s="2" t="s">
        <v>401</v>
      </c>
      <c r="E1205" s="2" t="s">
        <v>58</v>
      </c>
      <c r="F1205" s="2" t="s">
        <v>124</v>
      </c>
      <c r="G1205" s="2" t="s">
        <v>125</v>
      </c>
      <c r="H1205" s="2" t="s">
        <v>402</v>
      </c>
      <c r="I1205" s="2" t="s">
        <v>403</v>
      </c>
      <c r="J1205" s="6">
        <v>42333</v>
      </c>
      <c r="K1205" s="2">
        <v>820921</v>
      </c>
      <c r="L1205" s="2">
        <v>742573</v>
      </c>
      <c r="M1205" s="2">
        <v>1</v>
      </c>
      <c r="N1205" s="2" t="s">
        <v>315</v>
      </c>
      <c r="P1205" s="2" t="s">
        <v>74</v>
      </c>
      <c r="S1205" s="2" t="s">
        <v>75</v>
      </c>
      <c r="T1205" s="2" t="s">
        <v>76</v>
      </c>
      <c r="U1205" s="2" t="s">
        <v>77</v>
      </c>
      <c r="V1205" s="2">
        <v>20</v>
      </c>
      <c r="Y1205" s="2">
        <f t="shared" si="295"/>
        <v>6.366197723675814</v>
      </c>
      <c r="AB1205" s="2">
        <v>6.3661977240000001</v>
      </c>
      <c r="AC1205" s="2">
        <f t="shared" si="296"/>
        <v>3.1830988618379067E-3</v>
      </c>
      <c r="AD1205" s="2">
        <v>0.71851493777230468</v>
      </c>
      <c r="AE1205" s="2">
        <f t="shared" si="301"/>
        <v>0.44301081223263611</v>
      </c>
      <c r="AF1205" s="2">
        <v>54</v>
      </c>
      <c r="AG1205" s="4">
        <f t="shared" si="302"/>
        <v>1.8518518518518516</v>
      </c>
      <c r="AH1205" s="4">
        <f t="shared" si="303"/>
        <v>2.2948626640844876</v>
      </c>
      <c r="AI1205" s="5">
        <f t="shared" si="304"/>
        <v>1.1474313320422438</v>
      </c>
      <c r="AJ1205" s="2">
        <f t="shared" si="297"/>
        <v>9.5492965855137196E-3</v>
      </c>
      <c r="AK1205" s="2">
        <f t="shared" si="298"/>
        <v>0</v>
      </c>
      <c r="AL1205" s="2">
        <v>6</v>
      </c>
      <c r="AM1205" s="2">
        <v>6</v>
      </c>
      <c r="AN1205" s="2">
        <f t="shared" si="299"/>
        <v>18</v>
      </c>
      <c r="AO1205" s="2">
        <f t="shared" si="300"/>
        <v>3.5999999999999996</v>
      </c>
      <c r="AP1205" s="2">
        <v>5</v>
      </c>
      <c r="AQ1205" s="2">
        <v>0</v>
      </c>
      <c r="AR1205" s="2">
        <v>11</v>
      </c>
      <c r="AS1205" s="2" t="s">
        <v>78</v>
      </c>
      <c r="AT1205" s="2">
        <v>4</v>
      </c>
      <c r="AW1205" s="2" t="str">
        <f t="shared" si="305"/>
        <v>Arbustivo</v>
      </c>
      <c r="AX1205" s="2" t="str">
        <f t="shared" si="310"/>
        <v>Latizal alto</v>
      </c>
      <c r="AY1205" s="2">
        <v>436</v>
      </c>
      <c r="AZ1205" s="4">
        <f t="shared" si="306"/>
        <v>0.22935779816513763</v>
      </c>
      <c r="BA1205" s="4">
        <v>4.5387229734277961</v>
      </c>
      <c r="BB1205" s="4">
        <f t="shared" si="307"/>
        <v>7.0132036708861381E-2</v>
      </c>
      <c r="BC1205" s="4">
        <f t="shared" si="308"/>
        <v>0.29948983487399899</v>
      </c>
      <c r="BD1205" s="4">
        <f t="shared" si="309"/>
        <v>0.1497449174369995</v>
      </c>
    </row>
    <row r="1206" spans="1:56" x14ac:dyDescent="0.25">
      <c r="A1206" s="2">
        <v>24</v>
      </c>
      <c r="B1206" s="2" t="s">
        <v>122</v>
      </c>
      <c r="C1206" s="2" t="s">
        <v>488</v>
      </c>
      <c r="D1206" s="2" t="s">
        <v>401</v>
      </c>
      <c r="E1206" s="2" t="s">
        <v>58</v>
      </c>
      <c r="F1206" s="2" t="s">
        <v>124</v>
      </c>
      <c r="G1206" s="2" t="s">
        <v>125</v>
      </c>
      <c r="H1206" s="2" t="s">
        <v>402</v>
      </c>
      <c r="I1206" s="2" t="s">
        <v>403</v>
      </c>
      <c r="J1206" s="6">
        <v>42333</v>
      </c>
      <c r="K1206" s="2">
        <v>820921</v>
      </c>
      <c r="L1206" s="2">
        <v>742573</v>
      </c>
      <c r="M1206" s="2">
        <v>2</v>
      </c>
      <c r="N1206" s="2" t="s">
        <v>372</v>
      </c>
      <c r="P1206" s="2" t="s">
        <v>74</v>
      </c>
      <c r="S1206" s="2" t="s">
        <v>75</v>
      </c>
      <c r="T1206" s="2" t="s">
        <v>76</v>
      </c>
      <c r="U1206" s="2" t="s">
        <v>77</v>
      </c>
      <c r="V1206" s="2">
        <v>21</v>
      </c>
      <c r="Y1206" s="2">
        <f t="shared" si="295"/>
        <v>6.6845076098596046</v>
      </c>
      <c r="AB1206" s="2">
        <v>6.6845076099999998</v>
      </c>
      <c r="AC1206" s="2">
        <f t="shared" si="296"/>
        <v>3.5093664951762931E-3</v>
      </c>
      <c r="AD1206" s="2">
        <v>0.71851493777230468</v>
      </c>
      <c r="AE1206" s="2">
        <f t="shared" si="301"/>
        <v>0.4884194204864814</v>
      </c>
      <c r="AF1206" s="2">
        <v>54</v>
      </c>
      <c r="AG1206" s="4">
        <f t="shared" si="302"/>
        <v>1.8518518518518516</v>
      </c>
      <c r="AH1206" s="4">
        <f t="shared" si="303"/>
        <v>2.3402712723383332</v>
      </c>
      <c r="AI1206" s="5">
        <f t="shared" si="304"/>
        <v>1.1701356361691666</v>
      </c>
      <c r="AJ1206" s="2">
        <f t="shared" si="297"/>
        <v>8.4224795884231037E-3</v>
      </c>
      <c r="AK1206" s="2">
        <f t="shared" si="298"/>
        <v>4.2112397942115519E-3</v>
      </c>
      <c r="AL1206" s="2">
        <v>4</v>
      </c>
      <c r="AM1206" s="2">
        <v>3</v>
      </c>
      <c r="AN1206" s="2">
        <f t="shared" si="299"/>
        <v>6</v>
      </c>
      <c r="AO1206" s="2">
        <f t="shared" si="300"/>
        <v>1.2</v>
      </c>
      <c r="AP1206" s="2">
        <v>4</v>
      </c>
      <c r="AQ1206" s="2">
        <v>2</v>
      </c>
      <c r="AR1206" s="2">
        <v>1</v>
      </c>
      <c r="AS1206" s="2" t="s">
        <v>78</v>
      </c>
      <c r="AT1206" s="2">
        <v>2</v>
      </c>
      <c r="AW1206" s="2" t="str">
        <f t="shared" si="305"/>
        <v>Arbustivo</v>
      </c>
      <c r="AX1206" s="2" t="str">
        <f t="shared" si="310"/>
        <v>Latizal alto</v>
      </c>
      <c r="AY1206" s="2">
        <v>436</v>
      </c>
      <c r="AZ1206" s="4">
        <f t="shared" si="306"/>
        <v>0.22935779816513763</v>
      </c>
      <c r="BA1206" s="4">
        <v>4.5387229734277961</v>
      </c>
      <c r="BB1206" s="4">
        <f t="shared" si="307"/>
        <v>7.732057047151969E-2</v>
      </c>
      <c r="BC1206" s="4">
        <f t="shared" si="308"/>
        <v>0.30667836863665732</v>
      </c>
      <c r="BD1206" s="4">
        <f t="shared" si="309"/>
        <v>0.15333918431832866</v>
      </c>
    </row>
    <row r="1207" spans="1:56" x14ac:dyDescent="0.25">
      <c r="A1207" s="2">
        <v>24</v>
      </c>
      <c r="B1207" s="2" t="s">
        <v>122</v>
      </c>
      <c r="C1207" s="2" t="s">
        <v>488</v>
      </c>
      <c r="D1207" s="2" t="s">
        <v>401</v>
      </c>
      <c r="E1207" s="2" t="s">
        <v>58</v>
      </c>
      <c r="F1207" s="2" t="s">
        <v>124</v>
      </c>
      <c r="G1207" s="2" t="s">
        <v>125</v>
      </c>
      <c r="H1207" s="2" t="s">
        <v>402</v>
      </c>
      <c r="I1207" s="2" t="s">
        <v>403</v>
      </c>
      <c r="J1207" s="6">
        <v>42333</v>
      </c>
      <c r="K1207" s="2">
        <v>820921</v>
      </c>
      <c r="L1207" s="2">
        <v>742573</v>
      </c>
      <c r="M1207" s="2">
        <v>3</v>
      </c>
      <c r="N1207" s="2" t="s">
        <v>301</v>
      </c>
      <c r="P1207" s="2" t="s">
        <v>74</v>
      </c>
      <c r="S1207" s="2" t="s">
        <v>75</v>
      </c>
      <c r="T1207" s="2" t="s">
        <v>76</v>
      </c>
      <c r="U1207" s="2" t="s">
        <v>77</v>
      </c>
      <c r="V1207" s="2">
        <v>34</v>
      </c>
      <c r="Y1207" s="2">
        <f t="shared" si="295"/>
        <v>10.822536130248883</v>
      </c>
      <c r="AB1207" s="2">
        <v>10.82253613</v>
      </c>
      <c r="AC1207" s="2">
        <f t="shared" si="296"/>
        <v>9.1991557107115509E-3</v>
      </c>
      <c r="AD1207" s="2">
        <v>0.71851493777230468</v>
      </c>
      <c r="AE1207" s="2">
        <f t="shared" si="301"/>
        <v>1.2803012473523183</v>
      </c>
      <c r="AF1207" s="2">
        <v>54</v>
      </c>
      <c r="AG1207" s="4">
        <f t="shared" si="302"/>
        <v>1.8518518518518516</v>
      </c>
      <c r="AH1207" s="4">
        <f t="shared" si="303"/>
        <v>3.13215309920417</v>
      </c>
      <c r="AI1207" s="5">
        <f t="shared" si="304"/>
        <v>1.566076549602085</v>
      </c>
      <c r="AJ1207" s="2">
        <f t="shared" si="297"/>
        <v>3.311696055856158E-2</v>
      </c>
      <c r="AK1207" s="2">
        <f t="shared" si="298"/>
        <v>1.1038986852853861E-2</v>
      </c>
      <c r="AL1207" s="2">
        <v>5</v>
      </c>
      <c r="AM1207" s="2">
        <v>4</v>
      </c>
      <c r="AN1207" s="2">
        <f t="shared" si="299"/>
        <v>10</v>
      </c>
      <c r="AO1207" s="2">
        <f t="shared" si="300"/>
        <v>2</v>
      </c>
      <c r="AP1207" s="2">
        <v>6</v>
      </c>
      <c r="AQ1207" s="2">
        <v>2</v>
      </c>
      <c r="AR1207" s="2">
        <v>0</v>
      </c>
      <c r="AS1207" s="2" t="s">
        <v>79</v>
      </c>
      <c r="AT1207" s="2">
        <v>4</v>
      </c>
      <c r="AW1207" s="2" t="str">
        <f t="shared" si="305"/>
        <v>Arbolitos</v>
      </c>
      <c r="AX1207" s="2" t="str">
        <f t="shared" si="310"/>
        <v>I</v>
      </c>
      <c r="AY1207" s="2">
        <v>436</v>
      </c>
      <c r="AZ1207" s="4">
        <f t="shared" si="306"/>
        <v>0.22935779816513763</v>
      </c>
      <c r="BA1207" s="4">
        <v>4.5387229734277961</v>
      </c>
      <c r="BB1207" s="4">
        <f t="shared" si="307"/>
        <v>0.20268158608860942</v>
      </c>
      <c r="BC1207" s="4">
        <f t="shared" si="308"/>
        <v>0.43203938425374705</v>
      </c>
      <c r="BD1207" s="4">
        <f t="shared" si="309"/>
        <v>0.21601969212687352</v>
      </c>
    </row>
    <row r="1208" spans="1:56" x14ac:dyDescent="0.25">
      <c r="A1208" s="2">
        <v>24</v>
      </c>
      <c r="B1208" s="2" t="s">
        <v>122</v>
      </c>
      <c r="C1208" s="2" t="s">
        <v>488</v>
      </c>
      <c r="D1208" s="2" t="s">
        <v>401</v>
      </c>
      <c r="E1208" s="2" t="s">
        <v>58</v>
      </c>
      <c r="F1208" s="2" t="s">
        <v>124</v>
      </c>
      <c r="G1208" s="2" t="s">
        <v>125</v>
      </c>
      <c r="H1208" s="2" t="s">
        <v>402</v>
      </c>
      <c r="I1208" s="2" t="s">
        <v>403</v>
      </c>
      <c r="J1208" s="6">
        <v>42333</v>
      </c>
      <c r="K1208" s="2">
        <v>820921</v>
      </c>
      <c r="L1208" s="2">
        <v>742573</v>
      </c>
      <c r="M1208" s="2">
        <v>3</v>
      </c>
      <c r="N1208" s="2" t="s">
        <v>406</v>
      </c>
      <c r="P1208" s="2" t="s">
        <v>74</v>
      </c>
      <c r="S1208" s="2" t="s">
        <v>75</v>
      </c>
      <c r="T1208" s="2" t="s">
        <v>76</v>
      </c>
      <c r="U1208" s="2" t="s">
        <v>77</v>
      </c>
      <c r="V1208" s="2">
        <v>22</v>
      </c>
      <c r="Y1208" s="2">
        <f t="shared" si="295"/>
        <v>7.0028174960433951</v>
      </c>
      <c r="AB1208" s="2">
        <v>7.0028174959999996</v>
      </c>
      <c r="AC1208" s="2">
        <f t="shared" si="296"/>
        <v>3.8515496228238681E-3</v>
      </c>
      <c r="AD1208" s="2">
        <v>0.71851493777230468</v>
      </c>
      <c r="AE1208" s="2">
        <f t="shared" si="301"/>
        <v>0.53604308280148982</v>
      </c>
      <c r="AF1208" s="2">
        <v>54</v>
      </c>
      <c r="AG1208" s="4">
        <f t="shared" si="302"/>
        <v>1.8518518518518516</v>
      </c>
      <c r="AH1208" s="4">
        <f t="shared" si="303"/>
        <v>2.3878949346533416</v>
      </c>
      <c r="AI1208" s="5">
        <f t="shared" si="304"/>
        <v>1.1939474673266708</v>
      </c>
      <c r="AJ1208" s="2">
        <f t="shared" si="297"/>
        <v>1.3865578642165925E-2</v>
      </c>
      <c r="AK1208" s="2">
        <f t="shared" si="298"/>
        <v>9.2437190947772824E-3</v>
      </c>
      <c r="AL1208" s="2">
        <v>5</v>
      </c>
      <c r="AM1208" s="2">
        <v>4</v>
      </c>
      <c r="AN1208" s="2">
        <f t="shared" si="299"/>
        <v>10</v>
      </c>
      <c r="AO1208" s="2">
        <f t="shared" si="300"/>
        <v>2</v>
      </c>
      <c r="AP1208" s="2">
        <v>6</v>
      </c>
      <c r="AQ1208" s="2">
        <v>4</v>
      </c>
      <c r="AR1208" s="2">
        <v>1</v>
      </c>
      <c r="AS1208" s="2" t="s">
        <v>79</v>
      </c>
      <c r="AT1208" s="2">
        <v>4</v>
      </c>
      <c r="AW1208" s="2" t="str">
        <f t="shared" si="305"/>
        <v>Arbolitos</v>
      </c>
      <c r="AX1208" s="2" t="str">
        <f t="shared" si="310"/>
        <v>Latizal alto</v>
      </c>
      <c r="AY1208" s="2">
        <v>436</v>
      </c>
      <c r="AZ1208" s="4">
        <f t="shared" si="306"/>
        <v>0.22935779816513763</v>
      </c>
      <c r="BA1208" s="4">
        <v>4.5387229734277961</v>
      </c>
      <c r="BB1208" s="4">
        <f t="shared" si="307"/>
        <v>8.4859764417722292E-2</v>
      </c>
      <c r="BC1208" s="4">
        <f t="shared" si="308"/>
        <v>0.31421756258285993</v>
      </c>
      <c r="BD1208" s="4">
        <f t="shared" si="309"/>
        <v>0.15710878129142997</v>
      </c>
    </row>
    <row r="1209" spans="1:56" x14ac:dyDescent="0.25">
      <c r="A1209" s="2">
        <v>24</v>
      </c>
      <c r="B1209" s="2" t="s">
        <v>122</v>
      </c>
      <c r="C1209" s="2" t="s">
        <v>488</v>
      </c>
      <c r="D1209" s="2" t="s">
        <v>401</v>
      </c>
      <c r="E1209" s="2" t="s">
        <v>58</v>
      </c>
      <c r="F1209" s="2" t="s">
        <v>124</v>
      </c>
      <c r="G1209" s="2" t="s">
        <v>125</v>
      </c>
      <c r="H1209" s="2" t="s">
        <v>402</v>
      </c>
      <c r="I1209" s="2" t="s">
        <v>403</v>
      </c>
      <c r="J1209" s="6">
        <v>42333</v>
      </c>
      <c r="K1209" s="2">
        <v>820921</v>
      </c>
      <c r="L1209" s="2">
        <v>742573</v>
      </c>
      <c r="M1209" s="2">
        <v>2</v>
      </c>
      <c r="N1209" s="2" t="s">
        <v>435</v>
      </c>
      <c r="P1209" s="2" t="s">
        <v>80</v>
      </c>
      <c r="S1209" s="2" t="s">
        <v>81</v>
      </c>
      <c r="T1209" s="2" t="s">
        <v>82</v>
      </c>
      <c r="U1209" s="2" t="s">
        <v>83</v>
      </c>
      <c r="V1209" s="2">
        <v>18</v>
      </c>
      <c r="Y1209" s="2">
        <f t="shared" si="295"/>
        <v>5.7295779513082321</v>
      </c>
      <c r="AB1209" s="2">
        <v>5.7295779509999996</v>
      </c>
      <c r="AC1209" s="2">
        <f t="shared" si="296"/>
        <v>2.5783100780887042E-3</v>
      </c>
      <c r="AD1209" s="2">
        <v>0.71851493777230468</v>
      </c>
      <c r="AE1209" s="2">
        <f t="shared" si="301"/>
        <v>0.35883875790843517</v>
      </c>
      <c r="AF1209" s="2">
        <v>54</v>
      </c>
      <c r="AG1209" s="4">
        <f t="shared" si="302"/>
        <v>1.8518518518518516</v>
      </c>
      <c r="AH1209" s="4">
        <f t="shared" si="303"/>
        <v>2.2106906097602868</v>
      </c>
      <c r="AI1209" s="5">
        <f t="shared" si="304"/>
        <v>1.1053453048801434</v>
      </c>
      <c r="AJ1209" s="2">
        <f t="shared" si="297"/>
        <v>1.0828902327972558E-2</v>
      </c>
      <c r="AK1209" s="2">
        <f t="shared" si="298"/>
        <v>0</v>
      </c>
      <c r="AL1209" s="2">
        <v>3</v>
      </c>
      <c r="AM1209" s="2">
        <v>2</v>
      </c>
      <c r="AN1209" s="2">
        <f t="shared" si="299"/>
        <v>3</v>
      </c>
      <c r="AO1209" s="2">
        <f t="shared" si="300"/>
        <v>0.6</v>
      </c>
      <c r="AP1209" s="2">
        <v>7</v>
      </c>
      <c r="AQ1209" s="2">
        <v>0</v>
      </c>
      <c r="AR1209" s="2">
        <v>3</v>
      </c>
      <c r="AS1209" s="2" t="s">
        <v>79</v>
      </c>
      <c r="AT1209" s="2">
        <v>3</v>
      </c>
      <c r="AW1209" s="2" t="str">
        <f t="shared" si="305"/>
        <v>Arbolitos</v>
      </c>
      <c r="AX1209" s="2" t="str">
        <f t="shared" si="310"/>
        <v>Latizal alto</v>
      </c>
      <c r="AY1209" s="2">
        <v>436</v>
      </c>
      <c r="AZ1209" s="4">
        <f t="shared" si="306"/>
        <v>0.22935779816513763</v>
      </c>
      <c r="BA1209" s="4">
        <v>4.5387229734277961</v>
      </c>
      <c r="BB1209" s="4">
        <f t="shared" si="307"/>
        <v>5.6806949734177714E-2</v>
      </c>
      <c r="BC1209" s="4">
        <f t="shared" si="308"/>
        <v>0.28616474789931534</v>
      </c>
      <c r="BD1209" s="4">
        <f t="shared" si="309"/>
        <v>0.14308237394965767</v>
      </c>
    </row>
    <row r="1210" spans="1:56" x14ac:dyDescent="0.25">
      <c r="A1210" s="2">
        <v>24</v>
      </c>
      <c r="B1210" s="2" t="s">
        <v>122</v>
      </c>
      <c r="C1210" s="2" t="s">
        <v>488</v>
      </c>
      <c r="D1210" s="2" t="s">
        <v>401</v>
      </c>
      <c r="E1210" s="2" t="s">
        <v>58</v>
      </c>
      <c r="F1210" s="2" t="s">
        <v>124</v>
      </c>
      <c r="G1210" s="2" t="s">
        <v>125</v>
      </c>
      <c r="H1210" s="2" t="s">
        <v>402</v>
      </c>
      <c r="I1210" s="2" t="s">
        <v>403</v>
      </c>
      <c r="J1210" s="6">
        <v>42333</v>
      </c>
      <c r="K1210" s="2">
        <v>820921</v>
      </c>
      <c r="L1210" s="2">
        <v>742573</v>
      </c>
      <c r="M1210" s="2">
        <v>3</v>
      </c>
      <c r="N1210" s="2" t="s">
        <v>452</v>
      </c>
      <c r="P1210" s="2" t="s">
        <v>80</v>
      </c>
      <c r="S1210" s="2" t="s">
        <v>81</v>
      </c>
      <c r="T1210" s="2" t="s">
        <v>82</v>
      </c>
      <c r="U1210" s="2" t="s">
        <v>83</v>
      </c>
      <c r="V1210" s="2">
        <v>12</v>
      </c>
      <c r="Y1210" s="2">
        <f t="shared" si="295"/>
        <v>3.8197186342054881</v>
      </c>
      <c r="AB1210" s="2">
        <v>3.819718634</v>
      </c>
      <c r="AC1210" s="2">
        <f t="shared" si="296"/>
        <v>1.1459155902616462E-3</v>
      </c>
      <c r="AD1210" s="2">
        <v>0.71851493777230468</v>
      </c>
      <c r="AE1210" s="2">
        <f t="shared" si="301"/>
        <v>0.15948389240374894</v>
      </c>
      <c r="AF1210" s="2">
        <v>54</v>
      </c>
      <c r="AG1210" s="4">
        <f t="shared" si="302"/>
        <v>1.8518518518518516</v>
      </c>
      <c r="AH1210" s="4">
        <f t="shared" si="303"/>
        <v>2.0113357442556006</v>
      </c>
      <c r="AI1210" s="5">
        <f t="shared" si="304"/>
        <v>1.0056678721278003</v>
      </c>
      <c r="AJ1210" s="2">
        <f t="shared" si="297"/>
        <v>4.8128454790989138E-3</v>
      </c>
      <c r="AK1210" s="2">
        <f t="shared" si="298"/>
        <v>1.7188733853924691E-3</v>
      </c>
      <c r="AL1210" s="2">
        <v>4</v>
      </c>
      <c r="AM1210" s="2">
        <v>2</v>
      </c>
      <c r="AN1210" s="2">
        <f t="shared" si="299"/>
        <v>4</v>
      </c>
      <c r="AO1210" s="2">
        <f t="shared" si="300"/>
        <v>0.8</v>
      </c>
      <c r="AP1210" s="2">
        <v>7</v>
      </c>
      <c r="AQ1210" s="2">
        <v>2.5</v>
      </c>
      <c r="AR1210" s="2">
        <v>0</v>
      </c>
      <c r="AS1210" s="2" t="s">
        <v>79</v>
      </c>
      <c r="AT1210" s="2">
        <v>4</v>
      </c>
      <c r="AW1210" s="2" t="str">
        <f t="shared" si="305"/>
        <v>Arbolitos</v>
      </c>
      <c r="AX1210" s="2" t="str">
        <f t="shared" si="310"/>
        <v>Latizal bajo</v>
      </c>
      <c r="AY1210" s="2">
        <v>436</v>
      </c>
      <c r="AZ1210" s="4">
        <f t="shared" si="306"/>
        <v>0.22935779816513763</v>
      </c>
      <c r="BA1210" s="4">
        <v>4.5387229734277961</v>
      </c>
      <c r="BB1210" s="4">
        <f t="shared" si="307"/>
        <v>2.5247533215190094E-2</v>
      </c>
      <c r="BC1210" s="4">
        <f t="shared" si="308"/>
        <v>0.2546053313803277</v>
      </c>
      <c r="BD1210" s="4">
        <f t="shared" si="309"/>
        <v>0.12730266569016385</v>
      </c>
    </row>
    <row r="1211" spans="1:56" x14ac:dyDescent="0.25">
      <c r="A1211" s="2">
        <v>24</v>
      </c>
      <c r="B1211" s="2" t="s">
        <v>122</v>
      </c>
      <c r="C1211" s="2" t="s">
        <v>488</v>
      </c>
      <c r="D1211" s="2" t="s">
        <v>401</v>
      </c>
      <c r="E1211" s="2" t="s">
        <v>58</v>
      </c>
      <c r="F1211" s="2" t="s">
        <v>124</v>
      </c>
      <c r="G1211" s="2" t="s">
        <v>125</v>
      </c>
      <c r="H1211" s="2" t="s">
        <v>402</v>
      </c>
      <c r="I1211" s="2" t="s">
        <v>403</v>
      </c>
      <c r="J1211" s="6">
        <v>42333</v>
      </c>
      <c r="K1211" s="2">
        <v>820921</v>
      </c>
      <c r="L1211" s="2">
        <v>742573</v>
      </c>
      <c r="M1211" s="2">
        <v>3</v>
      </c>
      <c r="N1211" s="2" t="s">
        <v>393</v>
      </c>
      <c r="P1211" s="2" t="s">
        <v>80</v>
      </c>
      <c r="S1211" s="2" t="s">
        <v>81</v>
      </c>
      <c r="T1211" s="2" t="s">
        <v>82</v>
      </c>
      <c r="U1211" s="2" t="s">
        <v>83</v>
      </c>
      <c r="V1211" s="2">
        <v>10</v>
      </c>
      <c r="Y1211" s="2">
        <f t="shared" si="295"/>
        <v>3.183098861837907</v>
      </c>
      <c r="AB1211" s="2">
        <v>3.183098862</v>
      </c>
      <c r="AC1211" s="2">
        <f t="shared" si="296"/>
        <v>7.9577471545947667E-4</v>
      </c>
      <c r="AD1211" s="2">
        <v>0.71851493777230468</v>
      </c>
      <c r="AE1211" s="2">
        <f t="shared" si="301"/>
        <v>0.11075270305815903</v>
      </c>
      <c r="AF1211" s="2">
        <v>54</v>
      </c>
      <c r="AG1211" s="4">
        <f t="shared" si="302"/>
        <v>1.8518518518518516</v>
      </c>
      <c r="AH1211" s="4">
        <f t="shared" si="303"/>
        <v>1.9626045549100106</v>
      </c>
      <c r="AI1211" s="5">
        <f t="shared" si="304"/>
        <v>0.98130227745500531</v>
      </c>
      <c r="AJ1211" s="2">
        <f t="shared" si="297"/>
        <v>3.342253804929802E-3</v>
      </c>
      <c r="AK1211" s="2">
        <f t="shared" si="298"/>
        <v>1.9098593171027439E-3</v>
      </c>
      <c r="AL1211" s="2">
        <v>2</v>
      </c>
      <c r="AM1211" s="2">
        <v>2</v>
      </c>
      <c r="AN1211" s="2">
        <f t="shared" si="299"/>
        <v>2</v>
      </c>
      <c r="AO1211" s="2">
        <f t="shared" si="300"/>
        <v>0.4</v>
      </c>
      <c r="AP1211" s="2">
        <v>7</v>
      </c>
      <c r="AQ1211" s="2">
        <v>4</v>
      </c>
      <c r="AR1211" s="2">
        <v>2</v>
      </c>
      <c r="AS1211" s="2" t="s">
        <v>78</v>
      </c>
      <c r="AT1211" s="2">
        <v>5</v>
      </c>
      <c r="AW1211" s="2" t="str">
        <f t="shared" si="305"/>
        <v>Arbolitos</v>
      </c>
      <c r="AX1211" s="2" t="str">
        <f t="shared" si="310"/>
        <v>Latizal bajo</v>
      </c>
      <c r="AY1211" s="2">
        <v>436</v>
      </c>
      <c r="AZ1211" s="4">
        <f t="shared" si="306"/>
        <v>0.22935779816513763</v>
      </c>
      <c r="BA1211" s="4">
        <v>4.5387229734277961</v>
      </c>
      <c r="BB1211" s="4">
        <f t="shared" si="307"/>
        <v>1.7533009177215345E-2</v>
      </c>
      <c r="BC1211" s="4">
        <f t="shared" si="308"/>
        <v>0.24689080734235297</v>
      </c>
      <c r="BD1211" s="4">
        <f t="shared" si="309"/>
        <v>0.12344540367117648</v>
      </c>
    </row>
    <row r="1212" spans="1:56" x14ac:dyDescent="0.25">
      <c r="A1212" s="2">
        <v>24</v>
      </c>
      <c r="B1212" s="2" t="s">
        <v>122</v>
      </c>
      <c r="C1212" s="2" t="s">
        <v>488</v>
      </c>
      <c r="D1212" s="2" t="s">
        <v>401</v>
      </c>
      <c r="E1212" s="2" t="s">
        <v>58</v>
      </c>
      <c r="F1212" s="2" t="s">
        <v>124</v>
      </c>
      <c r="G1212" s="2" t="s">
        <v>125</v>
      </c>
      <c r="H1212" s="2" t="s">
        <v>402</v>
      </c>
      <c r="I1212" s="2" t="s">
        <v>403</v>
      </c>
      <c r="J1212" s="6">
        <v>42333</v>
      </c>
      <c r="K1212" s="2">
        <v>820921</v>
      </c>
      <c r="L1212" s="2">
        <v>742573</v>
      </c>
      <c r="M1212" s="2">
        <v>4</v>
      </c>
      <c r="N1212" s="2" t="s">
        <v>279</v>
      </c>
      <c r="P1212" s="2" t="s">
        <v>80</v>
      </c>
      <c r="S1212" s="2" t="s">
        <v>81</v>
      </c>
      <c r="T1212" s="2" t="s">
        <v>82</v>
      </c>
      <c r="U1212" s="2" t="s">
        <v>83</v>
      </c>
      <c r="V1212" s="2">
        <v>28</v>
      </c>
      <c r="W1212" s="2">
        <v>12</v>
      </c>
      <c r="Y1212" s="2">
        <f t="shared" si="295"/>
        <v>8.91267681314614</v>
      </c>
      <c r="Z1212" s="2">
        <f>+W1212/PI()</f>
        <v>3.8197186342054881</v>
      </c>
      <c r="AB1212" s="2">
        <v>8.9126768129999991</v>
      </c>
      <c r="AC1212" s="2">
        <f t="shared" si="296"/>
        <v>1.2732395447351627E-2</v>
      </c>
      <c r="AD1212" s="2">
        <v>0.71851493777230468</v>
      </c>
      <c r="AE1212" s="2">
        <f t="shared" si="301"/>
        <v>1.7720432489305444</v>
      </c>
      <c r="AF1212" s="2">
        <v>54</v>
      </c>
      <c r="AG1212" s="4">
        <f t="shared" si="302"/>
        <v>1.8518518518518516</v>
      </c>
      <c r="AH1212" s="4">
        <f t="shared" si="303"/>
        <v>3.6238951007823959</v>
      </c>
      <c r="AI1212" s="5">
        <f t="shared" si="304"/>
        <v>1.8119475503911979</v>
      </c>
      <c r="AJ1212" s="2">
        <f t="shared" si="297"/>
        <v>4.5836623610465851E-2</v>
      </c>
      <c r="AK1212" s="2">
        <f t="shared" si="298"/>
        <v>0</v>
      </c>
      <c r="AL1212" s="2">
        <v>4</v>
      </c>
      <c r="AM1212" s="2">
        <v>5</v>
      </c>
      <c r="AN1212" s="2">
        <f t="shared" si="299"/>
        <v>10</v>
      </c>
      <c r="AO1212" s="2">
        <f t="shared" si="300"/>
        <v>2</v>
      </c>
      <c r="AP1212" s="2">
        <v>6</v>
      </c>
      <c r="AQ1212" s="2">
        <v>0</v>
      </c>
      <c r="AR1212" s="2">
        <v>3</v>
      </c>
      <c r="AS1212" s="2" t="s">
        <v>79</v>
      </c>
      <c r="AT1212" s="2">
        <v>3</v>
      </c>
      <c r="AW1212" s="2" t="str">
        <f t="shared" si="305"/>
        <v>Arbolitos</v>
      </c>
      <c r="AX1212" s="2" t="str">
        <f t="shared" si="310"/>
        <v>Latizal alto</v>
      </c>
      <c r="AY1212" s="2">
        <v>436</v>
      </c>
      <c r="AZ1212" s="4">
        <f t="shared" si="306"/>
        <v>0.22935779816513763</v>
      </c>
      <c r="BA1212" s="4">
        <v>4.5387229734277961</v>
      </c>
      <c r="BB1212" s="4">
        <f t="shared" si="307"/>
        <v>0.28052814683544552</v>
      </c>
      <c r="BC1212" s="4">
        <f t="shared" si="308"/>
        <v>0.50988594500058315</v>
      </c>
      <c r="BD1212" s="4">
        <f t="shared" si="309"/>
        <v>0.25494297250029158</v>
      </c>
    </row>
    <row r="1213" spans="1:56" x14ac:dyDescent="0.25">
      <c r="A1213" s="2">
        <v>24</v>
      </c>
      <c r="B1213" s="2" t="s">
        <v>122</v>
      </c>
      <c r="C1213" s="2" t="s">
        <v>488</v>
      </c>
      <c r="D1213" s="2" t="s">
        <v>401</v>
      </c>
      <c r="E1213" s="2" t="s">
        <v>58</v>
      </c>
      <c r="F1213" s="2" t="s">
        <v>124</v>
      </c>
      <c r="G1213" s="2" t="s">
        <v>125</v>
      </c>
      <c r="H1213" s="2" t="s">
        <v>402</v>
      </c>
      <c r="I1213" s="2" t="s">
        <v>403</v>
      </c>
      <c r="J1213" s="6">
        <v>42333</v>
      </c>
      <c r="K1213" s="2">
        <v>820921</v>
      </c>
      <c r="L1213" s="2">
        <v>742573</v>
      </c>
      <c r="M1213" s="2">
        <v>4</v>
      </c>
      <c r="N1213" s="2" t="s">
        <v>409</v>
      </c>
      <c r="P1213" s="2" t="s">
        <v>80</v>
      </c>
      <c r="S1213" s="2" t="s">
        <v>81</v>
      </c>
      <c r="T1213" s="2" t="s">
        <v>82</v>
      </c>
      <c r="U1213" s="2" t="s">
        <v>83</v>
      </c>
      <c r="V1213" s="2">
        <v>14</v>
      </c>
      <c r="Y1213" s="2">
        <f t="shared" si="295"/>
        <v>4.45633840657307</v>
      </c>
      <c r="AB1213" s="2">
        <v>4.4563384069999996</v>
      </c>
      <c r="AC1213" s="2">
        <f t="shared" si="296"/>
        <v>1.5597184423005749E-3</v>
      </c>
      <c r="AD1213" s="2">
        <v>0.71851493777230468</v>
      </c>
      <c r="AE1213" s="2">
        <f t="shared" si="301"/>
        <v>0.21707529799399175</v>
      </c>
      <c r="AF1213" s="2">
        <v>54</v>
      </c>
      <c r="AG1213" s="4">
        <f t="shared" si="302"/>
        <v>1.8518518518518516</v>
      </c>
      <c r="AH1213" s="4">
        <f t="shared" si="303"/>
        <v>2.0689271498458432</v>
      </c>
      <c r="AI1213" s="5">
        <f t="shared" si="304"/>
        <v>1.0344635749229216</v>
      </c>
      <c r="AJ1213" s="2">
        <f t="shared" si="297"/>
        <v>6.5508174576624145E-3</v>
      </c>
      <c r="AK1213" s="2">
        <f t="shared" si="298"/>
        <v>1.8716621307606899E-3</v>
      </c>
      <c r="AL1213" s="2">
        <v>4</v>
      </c>
      <c r="AM1213" s="2">
        <v>3</v>
      </c>
      <c r="AN1213" s="2">
        <f t="shared" si="299"/>
        <v>6</v>
      </c>
      <c r="AO1213" s="2">
        <f t="shared" si="300"/>
        <v>1.2</v>
      </c>
      <c r="AP1213" s="2">
        <v>7</v>
      </c>
      <c r="AQ1213" s="2">
        <v>2</v>
      </c>
      <c r="AR1213" s="2">
        <v>4</v>
      </c>
      <c r="AS1213" s="2" t="s">
        <v>79</v>
      </c>
      <c r="AT1213" s="2">
        <v>2</v>
      </c>
      <c r="AW1213" s="2" t="str">
        <f t="shared" si="305"/>
        <v>Arbolitos</v>
      </c>
      <c r="AX1213" s="2" t="str">
        <f t="shared" si="310"/>
        <v>Latizal bajo</v>
      </c>
      <c r="AY1213" s="2">
        <v>436</v>
      </c>
      <c r="AZ1213" s="4">
        <f t="shared" si="306"/>
        <v>0.22935779816513763</v>
      </c>
      <c r="BA1213" s="4">
        <v>4.5387229734277961</v>
      </c>
      <c r="BB1213" s="4">
        <f t="shared" si="307"/>
        <v>3.436469798734209E-2</v>
      </c>
      <c r="BC1213" s="4">
        <f t="shared" si="308"/>
        <v>0.26372249615247972</v>
      </c>
      <c r="BD1213" s="4">
        <f t="shared" si="309"/>
        <v>0.13186124807623986</v>
      </c>
    </row>
    <row r="1214" spans="1:56" x14ac:dyDescent="0.25">
      <c r="A1214" s="2">
        <v>24</v>
      </c>
      <c r="B1214" s="2" t="s">
        <v>122</v>
      </c>
      <c r="C1214" s="2" t="s">
        <v>488</v>
      </c>
      <c r="D1214" s="2" t="s">
        <v>401</v>
      </c>
      <c r="E1214" s="2" t="s">
        <v>58</v>
      </c>
      <c r="F1214" s="2" t="s">
        <v>124</v>
      </c>
      <c r="G1214" s="2" t="s">
        <v>125</v>
      </c>
      <c r="H1214" s="2" t="s">
        <v>402</v>
      </c>
      <c r="I1214" s="2" t="s">
        <v>403</v>
      </c>
      <c r="J1214" s="6">
        <v>42333</v>
      </c>
      <c r="K1214" s="2">
        <v>820921</v>
      </c>
      <c r="L1214" s="2">
        <v>742573</v>
      </c>
      <c r="M1214" s="2">
        <v>4</v>
      </c>
      <c r="N1214" s="2" t="s">
        <v>412</v>
      </c>
      <c r="P1214" s="2" t="s">
        <v>80</v>
      </c>
      <c r="S1214" s="2" t="s">
        <v>81</v>
      </c>
      <c r="T1214" s="2" t="s">
        <v>82</v>
      </c>
      <c r="U1214" s="2" t="s">
        <v>83</v>
      </c>
      <c r="V1214" s="2">
        <v>16</v>
      </c>
      <c r="Y1214" s="2">
        <f t="shared" si="295"/>
        <v>5.0929581789406511</v>
      </c>
      <c r="AB1214" s="2">
        <v>5.092958179</v>
      </c>
      <c r="AC1214" s="2">
        <f t="shared" si="296"/>
        <v>2.0371832715762607E-3</v>
      </c>
      <c r="AD1214" s="2">
        <v>0.71851493777230468</v>
      </c>
      <c r="AE1214" s="2">
        <f t="shared" si="301"/>
        <v>0.28352691982888717</v>
      </c>
      <c r="AF1214" s="2">
        <v>54</v>
      </c>
      <c r="AG1214" s="4">
        <f t="shared" si="302"/>
        <v>1.8518518518518516</v>
      </c>
      <c r="AH1214" s="4">
        <f t="shared" si="303"/>
        <v>2.1353787716807386</v>
      </c>
      <c r="AI1214" s="5">
        <f t="shared" si="304"/>
        <v>1.0676893858403693</v>
      </c>
      <c r="AJ1214" s="2">
        <f t="shared" si="297"/>
        <v>6.1115498147287827E-3</v>
      </c>
      <c r="AK1214" s="2">
        <f t="shared" si="298"/>
        <v>1.2223099629457563E-3</v>
      </c>
      <c r="AL1214" s="2">
        <v>2</v>
      </c>
      <c r="AM1214" s="2">
        <v>3</v>
      </c>
      <c r="AN1214" s="2">
        <f t="shared" si="299"/>
        <v>3</v>
      </c>
      <c r="AO1214" s="2">
        <f t="shared" si="300"/>
        <v>0.6</v>
      </c>
      <c r="AP1214" s="2">
        <v>5</v>
      </c>
      <c r="AQ1214" s="2">
        <v>1</v>
      </c>
      <c r="AR1214" s="2">
        <v>5</v>
      </c>
      <c r="AS1214" s="2" t="s">
        <v>79</v>
      </c>
      <c r="AT1214" s="2">
        <v>3</v>
      </c>
      <c r="AW1214" s="2" t="str">
        <f t="shared" si="305"/>
        <v>Arbustivo</v>
      </c>
      <c r="AX1214" s="2" t="str">
        <f t="shared" si="310"/>
        <v>Latizal alto</v>
      </c>
      <c r="AY1214" s="2">
        <v>436</v>
      </c>
      <c r="AZ1214" s="4">
        <f t="shared" si="306"/>
        <v>0.22935779816513763</v>
      </c>
      <c r="BA1214" s="4">
        <v>4.5387229734277961</v>
      </c>
      <c r="BB1214" s="4">
        <f t="shared" si="307"/>
        <v>4.4884503493671291E-2</v>
      </c>
      <c r="BC1214" s="4">
        <f t="shared" si="308"/>
        <v>0.27424230165880892</v>
      </c>
      <c r="BD1214" s="4">
        <f t="shared" si="309"/>
        <v>0.13712115082940446</v>
      </c>
    </row>
    <row r="1215" spans="1:56" x14ac:dyDescent="0.25">
      <c r="A1215" s="2">
        <v>24</v>
      </c>
      <c r="B1215" s="2" t="s">
        <v>122</v>
      </c>
      <c r="C1215" s="2" t="s">
        <v>488</v>
      </c>
      <c r="D1215" s="2" t="s">
        <v>401</v>
      </c>
      <c r="E1215" s="2" t="s">
        <v>58</v>
      </c>
      <c r="F1215" s="2" t="s">
        <v>124</v>
      </c>
      <c r="G1215" s="2" t="s">
        <v>125</v>
      </c>
      <c r="H1215" s="2" t="s">
        <v>402</v>
      </c>
      <c r="I1215" s="2" t="s">
        <v>403</v>
      </c>
      <c r="J1215" s="6">
        <v>42333</v>
      </c>
      <c r="K1215" s="2">
        <v>820921</v>
      </c>
      <c r="L1215" s="2">
        <v>742573</v>
      </c>
      <c r="M1215" s="2">
        <v>4</v>
      </c>
      <c r="N1215" s="2" t="s">
        <v>466</v>
      </c>
      <c r="P1215" s="2" t="s">
        <v>80</v>
      </c>
      <c r="S1215" s="2" t="s">
        <v>81</v>
      </c>
      <c r="T1215" s="2" t="s">
        <v>82</v>
      </c>
      <c r="U1215" s="2" t="s">
        <v>83</v>
      </c>
      <c r="V1215" s="2">
        <v>12</v>
      </c>
      <c r="Y1215" s="2">
        <f t="shared" si="295"/>
        <v>3.8197186342054881</v>
      </c>
      <c r="AB1215" s="2">
        <v>3.819718634</v>
      </c>
      <c r="AC1215" s="2">
        <f t="shared" si="296"/>
        <v>1.1459155902616462E-3</v>
      </c>
      <c r="AD1215" s="2">
        <v>0.71851493777230468</v>
      </c>
      <c r="AE1215" s="2">
        <f t="shared" si="301"/>
        <v>0.15948389240374894</v>
      </c>
      <c r="AF1215" s="2">
        <v>54</v>
      </c>
      <c r="AG1215" s="4">
        <f t="shared" si="302"/>
        <v>1.8518518518518516</v>
      </c>
      <c r="AH1215" s="4">
        <f t="shared" si="303"/>
        <v>2.0113357442556006</v>
      </c>
      <c r="AI1215" s="5">
        <f t="shared" si="304"/>
        <v>1.0056678721278003</v>
      </c>
      <c r="AJ1215" s="2">
        <f t="shared" si="297"/>
        <v>3.4377467707849383E-3</v>
      </c>
      <c r="AK1215" s="2">
        <f t="shared" si="298"/>
        <v>1.7188733853924691E-3</v>
      </c>
      <c r="AL1215" s="2">
        <v>1</v>
      </c>
      <c r="AM1215" s="2">
        <v>1</v>
      </c>
      <c r="AN1215" s="2">
        <f t="shared" si="299"/>
        <v>0.5</v>
      </c>
      <c r="AO1215" s="2">
        <f t="shared" si="300"/>
        <v>0.1</v>
      </c>
      <c r="AP1215" s="2">
        <v>5</v>
      </c>
      <c r="AQ1215" s="2">
        <v>2.5</v>
      </c>
      <c r="AR1215" s="2">
        <v>0</v>
      </c>
      <c r="AS1215" s="2" t="s">
        <v>79</v>
      </c>
      <c r="AT1215" s="2">
        <v>3</v>
      </c>
      <c r="AW1215" s="2" t="str">
        <f t="shared" si="305"/>
        <v>Arbustivo</v>
      </c>
      <c r="AX1215" s="2" t="str">
        <f t="shared" si="310"/>
        <v>Latizal bajo</v>
      </c>
      <c r="AY1215" s="2">
        <v>436</v>
      </c>
      <c r="AZ1215" s="4">
        <f t="shared" si="306"/>
        <v>0.22935779816513763</v>
      </c>
      <c r="BA1215" s="4">
        <v>4.5387229734277961</v>
      </c>
      <c r="BB1215" s="4">
        <f t="shared" si="307"/>
        <v>2.5247533215190094E-2</v>
      </c>
      <c r="BC1215" s="4">
        <f t="shared" si="308"/>
        <v>0.2546053313803277</v>
      </c>
      <c r="BD1215" s="4">
        <f t="shared" si="309"/>
        <v>0.12730266569016385</v>
      </c>
    </row>
    <row r="1216" spans="1:56" x14ac:dyDescent="0.25">
      <c r="A1216" s="2">
        <v>24</v>
      </c>
      <c r="B1216" s="2" t="s">
        <v>122</v>
      </c>
      <c r="C1216" s="2" t="s">
        <v>488</v>
      </c>
      <c r="D1216" s="2" t="s">
        <v>401</v>
      </c>
      <c r="E1216" s="2" t="s">
        <v>58</v>
      </c>
      <c r="F1216" s="2" t="s">
        <v>124</v>
      </c>
      <c r="G1216" s="2" t="s">
        <v>125</v>
      </c>
      <c r="H1216" s="2" t="s">
        <v>402</v>
      </c>
      <c r="I1216" s="2" t="s">
        <v>403</v>
      </c>
      <c r="J1216" s="6">
        <v>42333</v>
      </c>
      <c r="K1216" s="2">
        <v>820921</v>
      </c>
      <c r="L1216" s="2">
        <v>742573</v>
      </c>
      <c r="M1216" s="2">
        <v>4</v>
      </c>
      <c r="N1216" s="2" t="s">
        <v>471</v>
      </c>
      <c r="P1216" s="2" t="s">
        <v>80</v>
      </c>
      <c r="S1216" s="2" t="s">
        <v>81</v>
      </c>
      <c r="T1216" s="2" t="s">
        <v>82</v>
      </c>
      <c r="U1216" s="2" t="s">
        <v>83</v>
      </c>
      <c r="V1216" s="2">
        <v>25</v>
      </c>
      <c r="Y1216" s="2">
        <f t="shared" si="295"/>
        <v>7.9577471545947667</v>
      </c>
      <c r="AB1216" s="2">
        <v>7.9577471549999999</v>
      </c>
      <c r="AC1216" s="2">
        <f t="shared" si="296"/>
        <v>4.9735919716217296E-3</v>
      </c>
      <c r="AD1216" s="2">
        <v>0.71851493777230468</v>
      </c>
      <c r="AE1216" s="2">
        <f t="shared" si="301"/>
        <v>0.69220439411349388</v>
      </c>
      <c r="AF1216" s="2">
        <v>54</v>
      </c>
      <c r="AG1216" s="4">
        <f t="shared" si="302"/>
        <v>1.8518518518518516</v>
      </c>
      <c r="AH1216" s="4">
        <f t="shared" si="303"/>
        <v>2.5440562459653453</v>
      </c>
      <c r="AI1216" s="5">
        <f t="shared" si="304"/>
        <v>1.2720281229826726</v>
      </c>
      <c r="AJ1216" s="2">
        <f t="shared" si="297"/>
        <v>2.3873241463784303E-2</v>
      </c>
      <c r="AK1216" s="2">
        <f t="shared" si="298"/>
        <v>5.9683103659460756E-3</v>
      </c>
      <c r="AL1216" s="2">
        <v>5</v>
      </c>
      <c r="AM1216" s="2">
        <v>4</v>
      </c>
      <c r="AN1216" s="2">
        <f t="shared" si="299"/>
        <v>10</v>
      </c>
      <c r="AO1216" s="2">
        <f t="shared" si="300"/>
        <v>2</v>
      </c>
      <c r="AP1216" s="2">
        <v>8</v>
      </c>
      <c r="AQ1216" s="2">
        <v>2</v>
      </c>
      <c r="AR1216" s="2">
        <v>2</v>
      </c>
      <c r="AS1216" s="2" t="s">
        <v>79</v>
      </c>
      <c r="AT1216" s="2">
        <v>3</v>
      </c>
      <c r="AW1216" s="2" t="str">
        <f t="shared" si="305"/>
        <v>Arbolitos</v>
      </c>
      <c r="AX1216" s="2" t="str">
        <f t="shared" si="310"/>
        <v>Latizal alto</v>
      </c>
      <c r="AY1216" s="2">
        <v>436</v>
      </c>
      <c r="AZ1216" s="4">
        <f t="shared" si="306"/>
        <v>0.22935779816513763</v>
      </c>
      <c r="BA1216" s="4">
        <v>4.5387229734277961</v>
      </c>
      <c r="BB1216" s="4">
        <f t="shared" si="307"/>
        <v>0.10958130735759591</v>
      </c>
      <c r="BC1216" s="4">
        <f t="shared" si="308"/>
        <v>0.33893910552273354</v>
      </c>
      <c r="BD1216" s="4">
        <f t="shared" si="309"/>
        <v>0.16946955276136677</v>
      </c>
    </row>
    <row r="1217" spans="1:56" x14ac:dyDescent="0.25">
      <c r="A1217" s="2">
        <v>24</v>
      </c>
      <c r="B1217" s="2" t="s">
        <v>122</v>
      </c>
      <c r="C1217" s="2" t="s">
        <v>488</v>
      </c>
      <c r="D1217" s="2" t="s">
        <v>401</v>
      </c>
      <c r="E1217" s="2" t="s">
        <v>58</v>
      </c>
      <c r="F1217" s="2" t="s">
        <v>124</v>
      </c>
      <c r="G1217" s="2" t="s">
        <v>125</v>
      </c>
      <c r="H1217" s="2" t="s">
        <v>402</v>
      </c>
      <c r="I1217" s="2" t="s">
        <v>403</v>
      </c>
      <c r="J1217" s="6">
        <v>42333</v>
      </c>
      <c r="K1217" s="2">
        <v>820921</v>
      </c>
      <c r="L1217" s="2">
        <v>742573</v>
      </c>
      <c r="M1217" s="2">
        <v>4</v>
      </c>
      <c r="N1217" s="2" t="s">
        <v>486</v>
      </c>
      <c r="P1217" s="2" t="s">
        <v>80</v>
      </c>
      <c r="S1217" s="2" t="s">
        <v>81</v>
      </c>
      <c r="T1217" s="2" t="s">
        <v>82</v>
      </c>
      <c r="U1217" s="2" t="s">
        <v>83</v>
      </c>
      <c r="V1217" s="2">
        <v>15.5</v>
      </c>
      <c r="Y1217" s="2">
        <f t="shared" si="295"/>
        <v>4.9338032358487558</v>
      </c>
      <c r="AB1217" s="2">
        <v>4.9338032360000001</v>
      </c>
      <c r="AC1217" s="2">
        <f t="shared" si="296"/>
        <v>1.9118487538913927E-3</v>
      </c>
      <c r="AD1217" s="2">
        <v>0.71851493777230468</v>
      </c>
      <c r="AE1217" s="2">
        <f t="shared" si="301"/>
        <v>0.26608336909722702</v>
      </c>
      <c r="AF1217" s="2">
        <v>54</v>
      </c>
      <c r="AG1217" s="4">
        <f t="shared" si="302"/>
        <v>1.8518518518518516</v>
      </c>
      <c r="AH1217" s="4">
        <f t="shared" si="303"/>
        <v>2.1179352209490787</v>
      </c>
      <c r="AI1217" s="5">
        <f t="shared" si="304"/>
        <v>1.0589676104745394</v>
      </c>
      <c r="AJ1217" s="2">
        <f t="shared" si="297"/>
        <v>8.0297647663438495E-3</v>
      </c>
      <c r="AK1217" s="2">
        <f t="shared" si="298"/>
        <v>2.2942185046696713E-3</v>
      </c>
      <c r="AL1217" s="2">
        <v>2</v>
      </c>
      <c r="AM1217" s="2">
        <v>2</v>
      </c>
      <c r="AN1217" s="2">
        <f t="shared" si="299"/>
        <v>2</v>
      </c>
      <c r="AO1217" s="2">
        <f t="shared" si="300"/>
        <v>0.4</v>
      </c>
      <c r="AP1217" s="2">
        <v>7</v>
      </c>
      <c r="AQ1217" s="2">
        <v>2</v>
      </c>
      <c r="AR1217" s="2">
        <v>5</v>
      </c>
      <c r="AS1217" s="2" t="s">
        <v>79</v>
      </c>
      <c r="AT1217" s="2">
        <v>3</v>
      </c>
      <c r="AW1217" s="2" t="str">
        <f t="shared" si="305"/>
        <v>Arbolitos</v>
      </c>
      <c r="AX1217" s="2" t="str">
        <f t="shared" si="310"/>
        <v>Latizal bajo</v>
      </c>
      <c r="AY1217" s="2">
        <v>436</v>
      </c>
      <c r="AZ1217" s="4">
        <f t="shared" si="306"/>
        <v>0.22935779816513763</v>
      </c>
      <c r="BA1217" s="4">
        <v>4.5387229734277961</v>
      </c>
      <c r="BB1217" s="4">
        <f t="shared" si="307"/>
        <v>4.2123054548259868E-2</v>
      </c>
      <c r="BC1217" s="4">
        <f t="shared" si="308"/>
        <v>0.2714808527133975</v>
      </c>
      <c r="BD1217" s="4">
        <f t="shared" si="309"/>
        <v>0.13574042635669875</v>
      </c>
    </row>
    <row r="1218" spans="1:56" x14ac:dyDescent="0.25">
      <c r="A1218" s="2">
        <v>24</v>
      </c>
      <c r="B1218" s="2" t="s">
        <v>122</v>
      </c>
      <c r="C1218" s="2" t="s">
        <v>488</v>
      </c>
      <c r="D1218" s="2" t="s">
        <v>401</v>
      </c>
      <c r="E1218" s="2" t="s">
        <v>58</v>
      </c>
      <c r="F1218" s="2" t="s">
        <v>124</v>
      </c>
      <c r="G1218" s="2" t="s">
        <v>125</v>
      </c>
      <c r="H1218" s="2" t="s">
        <v>402</v>
      </c>
      <c r="I1218" s="2" t="s">
        <v>403</v>
      </c>
      <c r="J1218" s="6">
        <v>42333</v>
      </c>
      <c r="K1218" s="2">
        <v>820921</v>
      </c>
      <c r="L1218" s="2">
        <v>742573</v>
      </c>
      <c r="M1218" s="2">
        <v>5</v>
      </c>
      <c r="N1218" s="2" t="s">
        <v>344</v>
      </c>
      <c r="P1218" s="2" t="s">
        <v>80</v>
      </c>
      <c r="S1218" s="2" t="s">
        <v>81</v>
      </c>
      <c r="T1218" s="2" t="s">
        <v>82</v>
      </c>
      <c r="U1218" s="2" t="s">
        <v>83</v>
      </c>
      <c r="V1218" s="2">
        <v>17</v>
      </c>
      <c r="Y1218" s="2">
        <f t="shared" ref="Y1218:Y1281" si="311">+V1218/PI()</f>
        <v>5.4112680651244416</v>
      </c>
      <c r="AB1218" s="2">
        <v>5.4112680649999998</v>
      </c>
      <c r="AC1218" s="2">
        <f t="shared" ref="AC1218:AC1281" si="312">+((((Y1218+Z1218+AA1218)/100)^2)*(PI()))/4</f>
        <v>2.2997889276778877E-3</v>
      </c>
      <c r="AD1218" s="2">
        <v>0.71851493777230468</v>
      </c>
      <c r="AE1218" s="2">
        <f t="shared" si="301"/>
        <v>0.32007531183807958</v>
      </c>
      <c r="AF1218" s="2">
        <v>54</v>
      </c>
      <c r="AG1218" s="4">
        <f t="shared" si="302"/>
        <v>1.8518518518518516</v>
      </c>
      <c r="AH1218" s="4">
        <f t="shared" si="303"/>
        <v>2.1719271636899311</v>
      </c>
      <c r="AI1218" s="5">
        <f t="shared" si="304"/>
        <v>1.0859635818449656</v>
      </c>
      <c r="AJ1218" s="2">
        <f t="shared" ref="AJ1218:AJ1281" si="313">+AC1218*AP1218*0.6</f>
        <v>6.8993667830336636E-3</v>
      </c>
      <c r="AK1218" s="2">
        <f t="shared" ref="AK1218:AK1281" si="314">+AC1218*AQ1218*0.6</f>
        <v>2.7597467132134651E-4</v>
      </c>
      <c r="AL1218" s="2">
        <v>3</v>
      </c>
      <c r="AM1218" s="2">
        <v>3</v>
      </c>
      <c r="AN1218" s="2">
        <f t="shared" ref="AN1218:AN1281" si="315">+(AL1218*AM1218)/2</f>
        <v>4.5</v>
      </c>
      <c r="AO1218" s="2">
        <f t="shared" ref="AO1218:AO1281" si="316">+(AN1218/500)*100</f>
        <v>0.89999999999999991</v>
      </c>
      <c r="AP1218" s="2">
        <v>5</v>
      </c>
      <c r="AQ1218" s="2">
        <v>0.2</v>
      </c>
      <c r="AR1218" s="2">
        <v>2</v>
      </c>
      <c r="AS1218" s="2" t="s">
        <v>79</v>
      </c>
      <c r="AT1218" s="2">
        <v>2</v>
      </c>
      <c r="AW1218" s="2" t="str">
        <f t="shared" si="305"/>
        <v>Arbustivo</v>
      </c>
      <c r="AX1218" s="2" t="str">
        <f t="shared" si="310"/>
        <v>Latizal alto</v>
      </c>
      <c r="AY1218" s="2">
        <v>436</v>
      </c>
      <c r="AZ1218" s="4">
        <f t="shared" si="306"/>
        <v>0.22935779816513763</v>
      </c>
      <c r="BA1218" s="4">
        <v>4.5387229734277961</v>
      </c>
      <c r="BB1218" s="4">
        <f t="shared" si="307"/>
        <v>5.0670396522152356E-2</v>
      </c>
      <c r="BC1218" s="4">
        <f t="shared" si="308"/>
        <v>0.28002819468729001</v>
      </c>
      <c r="BD1218" s="4">
        <f t="shared" si="309"/>
        <v>0.14001409734364501</v>
      </c>
    </row>
    <row r="1219" spans="1:56" x14ac:dyDescent="0.25">
      <c r="A1219" s="2">
        <v>24</v>
      </c>
      <c r="B1219" s="2" t="s">
        <v>122</v>
      </c>
      <c r="C1219" s="2" t="s">
        <v>488</v>
      </c>
      <c r="D1219" s="2" t="s">
        <v>401</v>
      </c>
      <c r="E1219" s="2" t="s">
        <v>58</v>
      </c>
      <c r="F1219" s="2" t="s">
        <v>124</v>
      </c>
      <c r="G1219" s="2" t="s">
        <v>125</v>
      </c>
      <c r="H1219" s="2" t="s">
        <v>402</v>
      </c>
      <c r="I1219" s="2" t="s">
        <v>403</v>
      </c>
      <c r="J1219" s="6">
        <v>42333</v>
      </c>
      <c r="K1219" s="2">
        <v>820921</v>
      </c>
      <c r="L1219" s="2">
        <v>742573</v>
      </c>
      <c r="M1219" s="2">
        <v>5</v>
      </c>
      <c r="N1219" s="2" t="s">
        <v>277</v>
      </c>
      <c r="P1219" s="2" t="s">
        <v>80</v>
      </c>
      <c r="S1219" s="2" t="s">
        <v>81</v>
      </c>
      <c r="T1219" s="2" t="s">
        <v>82</v>
      </c>
      <c r="U1219" s="2" t="s">
        <v>83</v>
      </c>
      <c r="V1219" s="2">
        <v>26</v>
      </c>
      <c r="Y1219" s="2">
        <f t="shared" si="311"/>
        <v>8.2760570407785572</v>
      </c>
      <c r="AB1219" s="2">
        <v>8.2760570409999996</v>
      </c>
      <c r="AC1219" s="2">
        <f t="shared" si="312"/>
        <v>5.3794370765060618E-3</v>
      </c>
      <c r="AD1219" s="2">
        <v>0.71851493777230468</v>
      </c>
      <c r="AE1219" s="2">
        <f t="shared" ref="AE1219:AE1282" si="317">AC1219/AD1219*100</f>
        <v>0.74868827267315496</v>
      </c>
      <c r="AF1219" s="2">
        <v>54</v>
      </c>
      <c r="AG1219" s="4">
        <f t="shared" ref="AG1219:AG1282" si="318">1/AF1219*100</f>
        <v>1.8518518518518516</v>
      </c>
      <c r="AH1219" s="4">
        <f t="shared" ref="AH1219:AH1282" si="319">AG1219+AE1219</f>
        <v>2.6005401245250068</v>
      </c>
      <c r="AI1219" s="5">
        <f t="shared" ref="AI1219:AI1282" si="320">AH1219/2</f>
        <v>1.3002700622625034</v>
      </c>
      <c r="AJ1219" s="2">
        <f t="shared" si="313"/>
        <v>2.9048960213132732E-2</v>
      </c>
      <c r="AK1219" s="2">
        <f t="shared" si="314"/>
        <v>6.4553244918072739E-3</v>
      </c>
      <c r="AL1219" s="2">
        <v>3</v>
      </c>
      <c r="AM1219" s="2">
        <v>4</v>
      </c>
      <c r="AN1219" s="2">
        <f t="shared" si="315"/>
        <v>6</v>
      </c>
      <c r="AO1219" s="2">
        <f t="shared" si="316"/>
        <v>1.2</v>
      </c>
      <c r="AP1219" s="2">
        <v>9</v>
      </c>
      <c r="AQ1219" s="2">
        <v>2</v>
      </c>
      <c r="AR1219" s="2">
        <v>4</v>
      </c>
      <c r="AS1219" s="2" t="s">
        <v>78</v>
      </c>
      <c r="AT1219" s="2">
        <v>4</v>
      </c>
      <c r="AW1219" s="2" t="str">
        <f t="shared" ref="AW1219:AW1282" si="321">+IF(AP1219&lt;=0.25,"Rasante",IF(AP1219&lt;=1.5,"Herbáceo",IF(AP1219&lt;=5,"Arbustivo",IF(AP1219&lt;=12,"Arbolitos",IF(AP1219&lt;=25,"Arbóreo inferior","Arbóreo superior")))))</f>
        <v>Arbolitos</v>
      </c>
      <c r="AX1219" s="2" t="str">
        <f t="shared" si="310"/>
        <v>Latizal alto</v>
      </c>
      <c r="AY1219" s="2">
        <v>436</v>
      </c>
      <c r="AZ1219" s="4">
        <f t="shared" ref="AZ1219:AZ1282" si="322">1/AY1219*100</f>
        <v>0.22935779816513763</v>
      </c>
      <c r="BA1219" s="4">
        <v>4.5387229734277961</v>
      </c>
      <c r="BB1219" s="4">
        <f t="shared" ref="BB1219:BB1282" si="323">AC1219/BA1219*100</f>
        <v>0.11852314203797572</v>
      </c>
      <c r="BC1219" s="4">
        <f t="shared" ref="BC1219:BC1282" si="324">AZ1219+BB1219</f>
        <v>0.34788094020311333</v>
      </c>
      <c r="BD1219" s="4">
        <f t="shared" ref="BD1219:BD1282" si="325">BC1219/2</f>
        <v>0.17394047010155667</v>
      </c>
    </row>
    <row r="1220" spans="1:56" x14ac:dyDescent="0.25">
      <c r="A1220" s="2">
        <v>24</v>
      </c>
      <c r="B1220" s="2" t="s">
        <v>122</v>
      </c>
      <c r="C1220" s="2" t="s">
        <v>488</v>
      </c>
      <c r="D1220" s="2" t="s">
        <v>401</v>
      </c>
      <c r="E1220" s="2" t="s">
        <v>58</v>
      </c>
      <c r="F1220" s="2" t="s">
        <v>124</v>
      </c>
      <c r="G1220" s="2" t="s">
        <v>125</v>
      </c>
      <c r="H1220" s="2" t="s">
        <v>402</v>
      </c>
      <c r="I1220" s="2" t="s">
        <v>403</v>
      </c>
      <c r="J1220" s="6">
        <v>42333</v>
      </c>
      <c r="K1220" s="2">
        <v>820921</v>
      </c>
      <c r="L1220" s="2">
        <v>742573</v>
      </c>
      <c r="M1220" s="2">
        <v>5</v>
      </c>
      <c r="N1220" s="2" t="s">
        <v>474</v>
      </c>
      <c r="P1220" s="2" t="s">
        <v>80</v>
      </c>
      <c r="S1220" s="2" t="s">
        <v>81</v>
      </c>
      <c r="T1220" s="2" t="s">
        <v>82</v>
      </c>
      <c r="U1220" s="2" t="s">
        <v>83</v>
      </c>
      <c r="V1220" s="2">
        <v>14</v>
      </c>
      <c r="Y1220" s="2">
        <f t="shared" si="311"/>
        <v>4.45633840657307</v>
      </c>
      <c r="AB1220" s="2">
        <v>4.4563384069999996</v>
      </c>
      <c r="AC1220" s="2">
        <f t="shared" si="312"/>
        <v>1.5597184423005749E-3</v>
      </c>
      <c r="AD1220" s="2">
        <v>0.71851493777230468</v>
      </c>
      <c r="AE1220" s="2">
        <f t="shared" si="317"/>
        <v>0.21707529799399175</v>
      </c>
      <c r="AF1220" s="2">
        <v>54</v>
      </c>
      <c r="AG1220" s="4">
        <f t="shared" si="318"/>
        <v>1.8518518518518516</v>
      </c>
      <c r="AH1220" s="4">
        <f t="shared" si="319"/>
        <v>2.0689271498458432</v>
      </c>
      <c r="AI1220" s="5">
        <f t="shared" si="320"/>
        <v>1.0344635749229216</v>
      </c>
      <c r="AJ1220" s="2">
        <f t="shared" si="313"/>
        <v>6.5508174576624145E-3</v>
      </c>
      <c r="AK1220" s="2">
        <f t="shared" si="314"/>
        <v>1.8716621307606899E-3</v>
      </c>
      <c r="AL1220" s="2">
        <v>6</v>
      </c>
      <c r="AM1220" s="2">
        <v>5</v>
      </c>
      <c r="AN1220" s="2">
        <f t="shared" si="315"/>
        <v>15</v>
      </c>
      <c r="AO1220" s="2">
        <f t="shared" si="316"/>
        <v>3</v>
      </c>
      <c r="AP1220" s="2">
        <v>7</v>
      </c>
      <c r="AQ1220" s="2">
        <v>2</v>
      </c>
      <c r="AR1220" s="2">
        <v>3</v>
      </c>
      <c r="AS1220" s="2" t="s">
        <v>79</v>
      </c>
      <c r="AT1220" s="2">
        <v>3</v>
      </c>
      <c r="AW1220" s="2" t="str">
        <f t="shared" si="321"/>
        <v>Arbolitos</v>
      </c>
      <c r="AX1220" s="2" t="str">
        <f t="shared" si="310"/>
        <v>Latizal bajo</v>
      </c>
      <c r="AY1220" s="2">
        <v>436</v>
      </c>
      <c r="AZ1220" s="4">
        <f t="shared" si="322"/>
        <v>0.22935779816513763</v>
      </c>
      <c r="BA1220" s="4">
        <v>4.5387229734277961</v>
      </c>
      <c r="BB1220" s="4">
        <f t="shared" si="323"/>
        <v>3.436469798734209E-2</v>
      </c>
      <c r="BC1220" s="4">
        <f t="shared" si="324"/>
        <v>0.26372249615247972</v>
      </c>
      <c r="BD1220" s="4">
        <f t="shared" si="325"/>
        <v>0.13186124807623986</v>
      </c>
    </row>
    <row r="1221" spans="1:56" x14ac:dyDescent="0.25">
      <c r="A1221" s="2">
        <v>24</v>
      </c>
      <c r="B1221" s="2" t="s">
        <v>122</v>
      </c>
      <c r="C1221" s="2" t="s">
        <v>488</v>
      </c>
      <c r="D1221" s="2" t="s">
        <v>401</v>
      </c>
      <c r="E1221" s="2" t="s">
        <v>58</v>
      </c>
      <c r="F1221" s="2" t="s">
        <v>124</v>
      </c>
      <c r="G1221" s="2" t="s">
        <v>125</v>
      </c>
      <c r="H1221" s="2" t="s">
        <v>402</v>
      </c>
      <c r="I1221" s="2" t="s">
        <v>403</v>
      </c>
      <c r="J1221" s="6">
        <v>42333</v>
      </c>
      <c r="K1221" s="2">
        <v>820921</v>
      </c>
      <c r="L1221" s="2">
        <v>742573</v>
      </c>
      <c r="M1221" s="2">
        <v>5</v>
      </c>
      <c r="N1221" s="2" t="s">
        <v>227</v>
      </c>
      <c r="P1221" s="2" t="s">
        <v>80</v>
      </c>
      <c r="S1221" s="2" t="s">
        <v>81</v>
      </c>
      <c r="T1221" s="2" t="s">
        <v>82</v>
      </c>
      <c r="U1221" s="2" t="s">
        <v>83</v>
      </c>
      <c r="V1221" s="2">
        <v>15</v>
      </c>
      <c r="Y1221" s="2">
        <f t="shared" si="311"/>
        <v>4.7746482927568605</v>
      </c>
      <c r="AB1221" s="2">
        <v>4.7746482930000003</v>
      </c>
      <c r="AC1221" s="2">
        <f t="shared" si="312"/>
        <v>1.7904931097838226E-3</v>
      </c>
      <c r="AD1221" s="2">
        <v>0.71851493777230468</v>
      </c>
      <c r="AE1221" s="2">
        <f t="shared" si="317"/>
        <v>0.2491935818808578</v>
      </c>
      <c r="AF1221" s="2">
        <v>54</v>
      </c>
      <c r="AG1221" s="4">
        <f t="shared" si="318"/>
        <v>1.8518518518518516</v>
      </c>
      <c r="AH1221" s="4">
        <f t="shared" si="319"/>
        <v>2.1010454337327094</v>
      </c>
      <c r="AI1221" s="5">
        <f t="shared" si="320"/>
        <v>1.0505227168663547</v>
      </c>
      <c r="AJ1221" s="2">
        <f t="shared" si="313"/>
        <v>7.5200710610920547E-3</v>
      </c>
      <c r="AK1221" s="2">
        <f t="shared" si="314"/>
        <v>4.297183463481174E-3</v>
      </c>
      <c r="AL1221" s="2">
        <v>3</v>
      </c>
      <c r="AM1221" s="2">
        <v>4</v>
      </c>
      <c r="AN1221" s="2">
        <f t="shared" si="315"/>
        <v>6</v>
      </c>
      <c r="AO1221" s="2">
        <f t="shared" si="316"/>
        <v>1.2</v>
      </c>
      <c r="AP1221" s="2">
        <v>7</v>
      </c>
      <c r="AQ1221" s="2">
        <v>4</v>
      </c>
      <c r="AR1221" s="2">
        <v>0</v>
      </c>
      <c r="AS1221" s="2" t="s">
        <v>78</v>
      </c>
      <c r="AT1221" s="2">
        <v>4</v>
      </c>
      <c r="AW1221" s="2" t="str">
        <f t="shared" si="321"/>
        <v>Arbolitos</v>
      </c>
      <c r="AX1221" s="2" t="str">
        <f t="shared" si="310"/>
        <v>Latizal bajo</v>
      </c>
      <c r="AY1221" s="2">
        <v>436</v>
      </c>
      <c r="AZ1221" s="4">
        <f t="shared" si="322"/>
        <v>0.22935779816513763</v>
      </c>
      <c r="BA1221" s="4">
        <v>4.5387229734277961</v>
      </c>
      <c r="BB1221" s="4">
        <f t="shared" si="323"/>
        <v>3.9449270648734526E-2</v>
      </c>
      <c r="BC1221" s="4">
        <f t="shared" si="324"/>
        <v>0.26880706881387217</v>
      </c>
      <c r="BD1221" s="4">
        <f t="shared" si="325"/>
        <v>0.13440353440693609</v>
      </c>
    </row>
    <row r="1222" spans="1:56" x14ac:dyDescent="0.25">
      <c r="A1222" s="2">
        <v>24</v>
      </c>
      <c r="B1222" s="2" t="s">
        <v>122</v>
      </c>
      <c r="C1222" s="2" t="s">
        <v>488</v>
      </c>
      <c r="D1222" s="2" t="s">
        <v>401</v>
      </c>
      <c r="E1222" s="2" t="s">
        <v>58</v>
      </c>
      <c r="F1222" s="2" t="s">
        <v>124</v>
      </c>
      <c r="G1222" s="2" t="s">
        <v>125</v>
      </c>
      <c r="H1222" s="2" t="s">
        <v>402</v>
      </c>
      <c r="I1222" s="2" t="s">
        <v>403</v>
      </c>
      <c r="J1222" s="6">
        <v>42333</v>
      </c>
      <c r="K1222" s="2">
        <v>820921</v>
      </c>
      <c r="L1222" s="2">
        <v>742573</v>
      </c>
      <c r="M1222" s="2">
        <v>3</v>
      </c>
      <c r="N1222" s="2" t="s">
        <v>263</v>
      </c>
      <c r="P1222" s="2" t="s">
        <v>80</v>
      </c>
      <c r="S1222" s="2" t="s">
        <v>81</v>
      </c>
      <c r="T1222" s="2" t="s">
        <v>84</v>
      </c>
      <c r="U1222" s="2" t="s">
        <v>85</v>
      </c>
      <c r="V1222" s="2">
        <v>16</v>
      </c>
      <c r="Y1222" s="2">
        <f t="shared" si="311"/>
        <v>5.0929581789406511</v>
      </c>
      <c r="AB1222" s="2">
        <v>5.092958179</v>
      </c>
      <c r="AC1222" s="2">
        <f t="shared" si="312"/>
        <v>2.0371832715762607E-3</v>
      </c>
      <c r="AD1222" s="2">
        <v>0.71851493777230468</v>
      </c>
      <c r="AE1222" s="2">
        <f t="shared" si="317"/>
        <v>0.28352691982888717</v>
      </c>
      <c r="AF1222" s="2">
        <v>54</v>
      </c>
      <c r="AG1222" s="4">
        <f t="shared" si="318"/>
        <v>1.8518518518518516</v>
      </c>
      <c r="AH1222" s="4">
        <f t="shared" si="319"/>
        <v>2.1353787716807386</v>
      </c>
      <c r="AI1222" s="5">
        <f t="shared" si="320"/>
        <v>1.0676893858403693</v>
      </c>
      <c r="AJ1222" s="2">
        <f t="shared" si="313"/>
        <v>5.5003948332559031E-3</v>
      </c>
      <c r="AK1222" s="2">
        <f t="shared" si="314"/>
        <v>4.8892398517830253E-3</v>
      </c>
      <c r="AL1222" s="2">
        <v>4</v>
      </c>
      <c r="AM1222" s="2">
        <v>3</v>
      </c>
      <c r="AN1222" s="2">
        <f t="shared" si="315"/>
        <v>6</v>
      </c>
      <c r="AO1222" s="2">
        <f t="shared" si="316"/>
        <v>1.2</v>
      </c>
      <c r="AP1222" s="2">
        <v>4.5</v>
      </c>
      <c r="AQ1222" s="2">
        <v>4</v>
      </c>
      <c r="AR1222" s="2">
        <v>0</v>
      </c>
      <c r="AS1222" s="2" t="s">
        <v>78</v>
      </c>
      <c r="AT1222" s="2">
        <v>3</v>
      </c>
      <c r="AW1222" s="2" t="str">
        <f t="shared" si="321"/>
        <v>Arbustivo</v>
      </c>
      <c r="AX1222" s="2" t="str">
        <f t="shared" si="310"/>
        <v>Latizal alto</v>
      </c>
      <c r="AY1222" s="2">
        <v>436</v>
      </c>
      <c r="AZ1222" s="4">
        <f t="shared" si="322"/>
        <v>0.22935779816513763</v>
      </c>
      <c r="BA1222" s="4">
        <v>4.5387229734277961</v>
      </c>
      <c r="BB1222" s="4">
        <f t="shared" si="323"/>
        <v>4.4884503493671291E-2</v>
      </c>
      <c r="BC1222" s="4">
        <f t="shared" si="324"/>
        <v>0.27424230165880892</v>
      </c>
      <c r="BD1222" s="4">
        <f t="shared" si="325"/>
        <v>0.13712115082940446</v>
      </c>
    </row>
    <row r="1223" spans="1:56" x14ac:dyDescent="0.25">
      <c r="A1223" s="2">
        <v>24</v>
      </c>
      <c r="B1223" s="2" t="s">
        <v>122</v>
      </c>
      <c r="C1223" s="2" t="s">
        <v>488</v>
      </c>
      <c r="D1223" s="2" t="s">
        <v>401</v>
      </c>
      <c r="E1223" s="2" t="s">
        <v>58</v>
      </c>
      <c r="F1223" s="2" t="s">
        <v>124</v>
      </c>
      <c r="G1223" s="2" t="s">
        <v>125</v>
      </c>
      <c r="H1223" s="2" t="s">
        <v>402</v>
      </c>
      <c r="I1223" s="2" t="s">
        <v>403</v>
      </c>
      <c r="J1223" s="6">
        <v>42333</v>
      </c>
      <c r="K1223" s="2">
        <v>820921</v>
      </c>
      <c r="L1223" s="2">
        <v>742573</v>
      </c>
      <c r="M1223" s="2">
        <v>1</v>
      </c>
      <c r="N1223" s="2" t="s">
        <v>387</v>
      </c>
      <c r="P1223" s="2" t="s">
        <v>86</v>
      </c>
      <c r="S1223" s="2" t="s">
        <v>87</v>
      </c>
      <c r="T1223" s="2" t="s">
        <v>88</v>
      </c>
      <c r="U1223" s="2" t="s">
        <v>89</v>
      </c>
      <c r="V1223" s="2">
        <v>27</v>
      </c>
      <c r="Y1223" s="2">
        <f t="shared" si="311"/>
        <v>8.5943669269623477</v>
      </c>
      <c r="AB1223" s="2">
        <v>8.5943669269999994</v>
      </c>
      <c r="AC1223" s="2">
        <f t="shared" si="312"/>
        <v>5.8011976756995841E-3</v>
      </c>
      <c r="AD1223" s="2">
        <v>0.71851493777230468</v>
      </c>
      <c r="AE1223" s="2">
        <f t="shared" si="317"/>
        <v>0.80738720529397912</v>
      </c>
      <c r="AF1223" s="2">
        <v>54</v>
      </c>
      <c r="AG1223" s="4">
        <f t="shared" si="318"/>
        <v>1.8518518518518516</v>
      </c>
      <c r="AH1223" s="4">
        <f t="shared" si="319"/>
        <v>2.6592390571458306</v>
      </c>
      <c r="AI1223" s="5">
        <f t="shared" si="320"/>
        <v>1.3296195285729153</v>
      </c>
      <c r="AJ1223" s="2">
        <f t="shared" si="313"/>
        <v>2.0884311632518502E-2</v>
      </c>
      <c r="AK1223" s="2">
        <f t="shared" si="314"/>
        <v>0</v>
      </c>
      <c r="AL1223" s="2">
        <v>5</v>
      </c>
      <c r="AM1223" s="2">
        <v>6</v>
      </c>
      <c r="AN1223" s="2">
        <f t="shared" si="315"/>
        <v>15</v>
      </c>
      <c r="AO1223" s="2">
        <f t="shared" si="316"/>
        <v>3</v>
      </c>
      <c r="AP1223" s="2">
        <v>6</v>
      </c>
      <c r="AQ1223" s="2">
        <v>0</v>
      </c>
      <c r="AR1223" s="2">
        <v>3</v>
      </c>
      <c r="AS1223" s="2" t="s">
        <v>78</v>
      </c>
      <c r="AT1223" s="2">
        <v>4</v>
      </c>
      <c r="AW1223" s="2" t="str">
        <f t="shared" si="321"/>
        <v>Arbolitos</v>
      </c>
      <c r="AX1223" s="2" t="str">
        <f t="shared" si="310"/>
        <v>Latizal alto</v>
      </c>
      <c r="AY1223" s="2">
        <v>436</v>
      </c>
      <c r="AZ1223" s="4">
        <f t="shared" si="322"/>
        <v>0.22935779816513763</v>
      </c>
      <c r="BA1223" s="4">
        <v>4.5387229734277961</v>
      </c>
      <c r="BB1223" s="4">
        <f t="shared" si="323"/>
        <v>0.12781563690189984</v>
      </c>
      <c r="BC1223" s="4">
        <f t="shared" si="324"/>
        <v>0.35717343506703747</v>
      </c>
      <c r="BD1223" s="4">
        <f t="shared" si="325"/>
        <v>0.17858671753351874</v>
      </c>
    </row>
    <row r="1224" spans="1:56" x14ac:dyDescent="0.25">
      <c r="A1224" s="2">
        <v>24</v>
      </c>
      <c r="B1224" s="2" t="s">
        <v>122</v>
      </c>
      <c r="C1224" s="2" t="s">
        <v>488</v>
      </c>
      <c r="D1224" s="2" t="s">
        <v>401</v>
      </c>
      <c r="E1224" s="2" t="s">
        <v>58</v>
      </c>
      <c r="F1224" s="2" t="s">
        <v>124</v>
      </c>
      <c r="G1224" s="2" t="s">
        <v>125</v>
      </c>
      <c r="H1224" s="2" t="s">
        <v>402</v>
      </c>
      <c r="I1224" s="2" t="s">
        <v>403</v>
      </c>
      <c r="J1224" s="6">
        <v>42333</v>
      </c>
      <c r="K1224" s="2">
        <v>820921</v>
      </c>
      <c r="L1224" s="2">
        <v>742573</v>
      </c>
      <c r="M1224" s="2">
        <v>2</v>
      </c>
      <c r="N1224" s="2" t="s">
        <v>410</v>
      </c>
      <c r="P1224" s="2" t="s">
        <v>86</v>
      </c>
      <c r="S1224" s="2" t="s">
        <v>87</v>
      </c>
      <c r="T1224" s="2" t="s">
        <v>88</v>
      </c>
      <c r="U1224" s="2" t="s">
        <v>89</v>
      </c>
      <c r="V1224" s="2">
        <v>39</v>
      </c>
      <c r="Y1224" s="2">
        <f t="shared" si="311"/>
        <v>12.414085561167836</v>
      </c>
      <c r="AB1224" s="2">
        <v>12.41408556</v>
      </c>
      <c r="AC1224" s="2">
        <f t="shared" si="312"/>
        <v>1.2103733422138638E-2</v>
      </c>
      <c r="AD1224" s="2">
        <v>0.71851493777230468</v>
      </c>
      <c r="AE1224" s="2">
        <f t="shared" si="317"/>
        <v>1.6845486135145984</v>
      </c>
      <c r="AF1224" s="2">
        <v>54</v>
      </c>
      <c r="AG1224" s="4">
        <f t="shared" si="318"/>
        <v>1.8518518518518516</v>
      </c>
      <c r="AH1224" s="4">
        <f t="shared" si="319"/>
        <v>3.5364004653664498</v>
      </c>
      <c r="AI1224" s="5">
        <f t="shared" si="320"/>
        <v>1.7682002326832249</v>
      </c>
      <c r="AJ1224" s="2">
        <f t="shared" si="313"/>
        <v>3.6311200266415912E-2</v>
      </c>
      <c r="AK1224" s="2">
        <f t="shared" si="314"/>
        <v>2.1786720159849549E-2</v>
      </c>
      <c r="AL1224" s="2">
        <v>4</v>
      </c>
      <c r="AM1224" s="2">
        <v>3</v>
      </c>
      <c r="AN1224" s="2">
        <f t="shared" si="315"/>
        <v>6</v>
      </c>
      <c r="AO1224" s="2">
        <f t="shared" si="316"/>
        <v>1.2</v>
      </c>
      <c r="AP1224" s="2">
        <v>5</v>
      </c>
      <c r="AQ1224" s="2">
        <v>3</v>
      </c>
      <c r="AR1224" s="2">
        <v>2</v>
      </c>
      <c r="AS1224" s="2" t="s">
        <v>78</v>
      </c>
      <c r="AT1224" s="2">
        <v>3</v>
      </c>
      <c r="AW1224" s="2" t="str">
        <f t="shared" si="321"/>
        <v>Arbustivo</v>
      </c>
      <c r="AX1224" s="2" t="str">
        <f t="shared" si="310"/>
        <v>I</v>
      </c>
      <c r="AY1224" s="2">
        <v>436</v>
      </c>
      <c r="AZ1224" s="4">
        <f t="shared" si="322"/>
        <v>0.22935779816513763</v>
      </c>
      <c r="BA1224" s="4">
        <v>4.5387229734277961</v>
      </c>
      <c r="BB1224" s="4">
        <f t="shared" si="323"/>
        <v>0.26667706958544535</v>
      </c>
      <c r="BC1224" s="4">
        <f t="shared" si="324"/>
        <v>0.49603486775058298</v>
      </c>
      <c r="BD1224" s="4">
        <f t="shared" si="325"/>
        <v>0.24801743387529149</v>
      </c>
    </row>
    <row r="1225" spans="1:56" x14ac:dyDescent="0.25">
      <c r="A1225" s="2">
        <v>24</v>
      </c>
      <c r="B1225" s="2" t="s">
        <v>122</v>
      </c>
      <c r="C1225" s="2" t="s">
        <v>488</v>
      </c>
      <c r="D1225" s="2" t="s">
        <v>401</v>
      </c>
      <c r="E1225" s="2" t="s">
        <v>58</v>
      </c>
      <c r="F1225" s="2" t="s">
        <v>124</v>
      </c>
      <c r="G1225" s="2" t="s">
        <v>125</v>
      </c>
      <c r="H1225" s="2" t="s">
        <v>402</v>
      </c>
      <c r="I1225" s="2" t="s">
        <v>403</v>
      </c>
      <c r="J1225" s="6">
        <v>42333</v>
      </c>
      <c r="K1225" s="2">
        <v>820921</v>
      </c>
      <c r="L1225" s="2">
        <v>742573</v>
      </c>
      <c r="M1225" s="2">
        <v>2</v>
      </c>
      <c r="N1225" s="2" t="s">
        <v>446</v>
      </c>
      <c r="P1225" s="2" t="s">
        <v>86</v>
      </c>
      <c r="S1225" s="2" t="s">
        <v>87</v>
      </c>
      <c r="T1225" s="2" t="s">
        <v>88</v>
      </c>
      <c r="U1225" s="2" t="s">
        <v>89</v>
      </c>
      <c r="V1225" s="2">
        <v>42</v>
      </c>
      <c r="Y1225" s="2">
        <f t="shared" si="311"/>
        <v>13.369015219719209</v>
      </c>
      <c r="AB1225" s="2">
        <v>13.36901522</v>
      </c>
      <c r="AC1225" s="2">
        <f t="shared" si="312"/>
        <v>1.4037465980705172E-2</v>
      </c>
      <c r="AD1225" s="2">
        <v>0.71851493777230468</v>
      </c>
      <c r="AE1225" s="2">
        <f t="shared" si="317"/>
        <v>1.9536776819459256</v>
      </c>
      <c r="AF1225" s="2">
        <v>54</v>
      </c>
      <c r="AG1225" s="4">
        <f t="shared" si="318"/>
        <v>1.8518518518518516</v>
      </c>
      <c r="AH1225" s="4">
        <f t="shared" si="319"/>
        <v>3.8055295337977775</v>
      </c>
      <c r="AI1225" s="5">
        <f t="shared" si="320"/>
        <v>1.9027647668988887</v>
      </c>
      <c r="AJ1225" s="2">
        <f t="shared" si="313"/>
        <v>4.2112397942115513E-2</v>
      </c>
      <c r="AK1225" s="2">
        <f t="shared" si="314"/>
        <v>0</v>
      </c>
      <c r="AL1225" s="2">
        <v>6</v>
      </c>
      <c r="AM1225" s="2">
        <v>7</v>
      </c>
      <c r="AN1225" s="2">
        <f t="shared" si="315"/>
        <v>21</v>
      </c>
      <c r="AO1225" s="2">
        <f t="shared" si="316"/>
        <v>4.2</v>
      </c>
      <c r="AP1225" s="2">
        <v>5</v>
      </c>
      <c r="AQ1225" s="2">
        <v>0</v>
      </c>
      <c r="AR1225" s="2">
        <v>3</v>
      </c>
      <c r="AS1225" s="2" t="s">
        <v>78</v>
      </c>
      <c r="AT1225" s="2">
        <v>4</v>
      </c>
      <c r="AW1225" s="2" t="str">
        <f t="shared" si="321"/>
        <v>Arbustivo</v>
      </c>
      <c r="AX1225" s="2" t="str">
        <f t="shared" si="310"/>
        <v>I</v>
      </c>
      <c r="AY1225" s="2">
        <v>436</v>
      </c>
      <c r="AZ1225" s="4">
        <f t="shared" si="322"/>
        <v>0.22935779816513763</v>
      </c>
      <c r="BA1225" s="4">
        <v>4.5387229734277961</v>
      </c>
      <c r="BB1225" s="4">
        <f t="shared" si="323"/>
        <v>0.30928228188607876</v>
      </c>
      <c r="BC1225" s="4">
        <f t="shared" si="324"/>
        <v>0.53864008005121633</v>
      </c>
      <c r="BD1225" s="4">
        <f t="shared" si="325"/>
        <v>0.26932004002560817</v>
      </c>
    </row>
    <row r="1226" spans="1:56" x14ac:dyDescent="0.25">
      <c r="A1226" s="2">
        <v>24</v>
      </c>
      <c r="B1226" s="2" t="s">
        <v>122</v>
      </c>
      <c r="C1226" s="2" t="s">
        <v>488</v>
      </c>
      <c r="D1226" s="2" t="s">
        <v>401</v>
      </c>
      <c r="E1226" s="2" t="s">
        <v>58</v>
      </c>
      <c r="F1226" s="2" t="s">
        <v>124</v>
      </c>
      <c r="G1226" s="2" t="s">
        <v>125</v>
      </c>
      <c r="H1226" s="2" t="s">
        <v>402</v>
      </c>
      <c r="I1226" s="2" t="s">
        <v>403</v>
      </c>
      <c r="J1226" s="6">
        <v>42333</v>
      </c>
      <c r="K1226" s="2">
        <v>820921</v>
      </c>
      <c r="L1226" s="2">
        <v>742573</v>
      </c>
      <c r="M1226" s="2">
        <v>2</v>
      </c>
      <c r="N1226" s="2" t="s">
        <v>425</v>
      </c>
      <c r="P1226" s="2" t="s">
        <v>86</v>
      </c>
      <c r="S1226" s="2" t="s">
        <v>87</v>
      </c>
      <c r="T1226" s="2" t="s">
        <v>88</v>
      </c>
      <c r="U1226" s="2" t="s">
        <v>89</v>
      </c>
      <c r="V1226" s="2">
        <v>35</v>
      </c>
      <c r="Y1226" s="2">
        <f t="shared" si="311"/>
        <v>11.140846016432674</v>
      </c>
      <c r="AB1226" s="2">
        <v>11.14084602</v>
      </c>
      <c r="AC1226" s="2">
        <f t="shared" si="312"/>
        <v>9.7482402643785885E-3</v>
      </c>
      <c r="AD1226" s="2">
        <v>0.71851493777230468</v>
      </c>
      <c r="AE1226" s="2">
        <f t="shared" si="317"/>
        <v>1.356720612462448</v>
      </c>
      <c r="AF1226" s="2">
        <v>54</v>
      </c>
      <c r="AG1226" s="4">
        <f t="shared" si="318"/>
        <v>1.8518518518518516</v>
      </c>
      <c r="AH1226" s="4">
        <f t="shared" si="319"/>
        <v>3.2085724643142997</v>
      </c>
      <c r="AI1226" s="5">
        <f t="shared" si="320"/>
        <v>1.6042862321571498</v>
      </c>
      <c r="AJ1226" s="2">
        <f t="shared" si="313"/>
        <v>2.9244720793135764E-2</v>
      </c>
      <c r="AK1226" s="2">
        <f t="shared" si="314"/>
        <v>0</v>
      </c>
      <c r="AL1226" s="2">
        <v>6</v>
      </c>
      <c r="AM1226" s="2">
        <v>5</v>
      </c>
      <c r="AN1226" s="2">
        <f t="shared" si="315"/>
        <v>15</v>
      </c>
      <c r="AO1226" s="2">
        <f t="shared" si="316"/>
        <v>3</v>
      </c>
      <c r="AP1226" s="2">
        <v>5</v>
      </c>
      <c r="AQ1226" s="2">
        <v>0</v>
      </c>
      <c r="AR1226" s="2">
        <v>2</v>
      </c>
      <c r="AS1226" s="2" t="s">
        <v>78</v>
      </c>
      <c r="AT1226" s="2">
        <v>4</v>
      </c>
      <c r="AW1226" s="2" t="str">
        <f t="shared" si="321"/>
        <v>Arbustivo</v>
      </c>
      <c r="AX1226" s="2" t="str">
        <f t="shared" si="310"/>
        <v>I</v>
      </c>
      <c r="AY1226" s="2">
        <v>436</v>
      </c>
      <c r="AZ1226" s="4">
        <f t="shared" si="322"/>
        <v>0.22935779816513763</v>
      </c>
      <c r="BA1226" s="4">
        <v>4.5387229734277961</v>
      </c>
      <c r="BB1226" s="4">
        <f t="shared" si="323"/>
        <v>0.21477936242088796</v>
      </c>
      <c r="BC1226" s="4">
        <f t="shared" si="324"/>
        <v>0.44413716058602559</v>
      </c>
      <c r="BD1226" s="4">
        <f t="shared" si="325"/>
        <v>0.2220685802930128</v>
      </c>
    </row>
    <row r="1227" spans="1:56" x14ac:dyDescent="0.25">
      <c r="A1227" s="2">
        <v>24</v>
      </c>
      <c r="B1227" s="2" t="s">
        <v>122</v>
      </c>
      <c r="C1227" s="2" t="s">
        <v>488</v>
      </c>
      <c r="D1227" s="2" t="s">
        <v>401</v>
      </c>
      <c r="E1227" s="2" t="s">
        <v>58</v>
      </c>
      <c r="F1227" s="2" t="s">
        <v>124</v>
      </c>
      <c r="G1227" s="2" t="s">
        <v>125</v>
      </c>
      <c r="H1227" s="2" t="s">
        <v>402</v>
      </c>
      <c r="I1227" s="2" t="s">
        <v>403</v>
      </c>
      <c r="J1227" s="6">
        <v>42333</v>
      </c>
      <c r="K1227" s="2">
        <v>820921</v>
      </c>
      <c r="L1227" s="2">
        <v>742573</v>
      </c>
      <c r="M1227" s="2">
        <v>1</v>
      </c>
      <c r="N1227" s="2" t="s">
        <v>407</v>
      </c>
      <c r="P1227" s="2" t="s">
        <v>90</v>
      </c>
      <c r="S1227" s="2" t="s">
        <v>91</v>
      </c>
      <c r="T1227" s="2" t="s">
        <v>373</v>
      </c>
      <c r="U1227" s="2" t="s">
        <v>93</v>
      </c>
      <c r="V1227" s="2">
        <v>32</v>
      </c>
      <c r="Y1227" s="2">
        <f t="shared" si="311"/>
        <v>10.185916357881302</v>
      </c>
      <c r="AB1227" s="2">
        <v>10.18591636</v>
      </c>
      <c r="AC1227" s="2">
        <f t="shared" si="312"/>
        <v>8.148733086305043E-3</v>
      </c>
      <c r="AD1227" s="2">
        <v>0.71851493777230468</v>
      </c>
      <c r="AE1227" s="2">
        <f t="shared" si="317"/>
        <v>1.1341076793155487</v>
      </c>
      <c r="AF1227" s="2">
        <v>54</v>
      </c>
      <c r="AG1227" s="4">
        <f t="shared" si="318"/>
        <v>1.8518518518518516</v>
      </c>
      <c r="AH1227" s="4">
        <f t="shared" si="319"/>
        <v>2.9859595311674001</v>
      </c>
      <c r="AI1227" s="5">
        <f t="shared" si="320"/>
        <v>1.4929797655837</v>
      </c>
      <c r="AJ1227" s="2">
        <f t="shared" si="313"/>
        <v>1.9556959407132101E-2</v>
      </c>
      <c r="AK1227" s="2">
        <f t="shared" si="314"/>
        <v>0</v>
      </c>
      <c r="AL1227" s="2">
        <v>4</v>
      </c>
      <c r="AM1227" s="2">
        <v>3</v>
      </c>
      <c r="AN1227" s="2">
        <f t="shared" si="315"/>
        <v>6</v>
      </c>
      <c r="AO1227" s="2">
        <f t="shared" si="316"/>
        <v>1.2</v>
      </c>
      <c r="AP1227" s="2">
        <v>4</v>
      </c>
      <c r="AQ1227" s="2">
        <v>0</v>
      </c>
      <c r="AR1227" s="2">
        <v>3</v>
      </c>
      <c r="AS1227" s="2" t="s">
        <v>78</v>
      </c>
      <c r="AT1227" s="2">
        <v>4</v>
      </c>
      <c r="AW1227" s="2" t="str">
        <f t="shared" si="321"/>
        <v>Arbustivo</v>
      </c>
      <c r="AX1227" s="2" t="str">
        <f t="shared" si="310"/>
        <v>I</v>
      </c>
      <c r="AY1227" s="2">
        <v>436</v>
      </c>
      <c r="AZ1227" s="4">
        <f t="shared" si="322"/>
        <v>0.22935779816513763</v>
      </c>
      <c r="BA1227" s="4">
        <v>4.5387229734277961</v>
      </c>
      <c r="BB1227" s="4">
        <f t="shared" si="323"/>
        <v>0.17953801397468516</v>
      </c>
      <c r="BC1227" s="4">
        <f t="shared" si="324"/>
        <v>0.40889581213982279</v>
      </c>
      <c r="BD1227" s="4">
        <f t="shared" si="325"/>
        <v>0.20444790606991139</v>
      </c>
    </row>
    <row r="1228" spans="1:56" x14ac:dyDescent="0.25">
      <c r="A1228" s="2">
        <v>24</v>
      </c>
      <c r="B1228" s="2" t="s">
        <v>122</v>
      </c>
      <c r="C1228" s="2" t="s">
        <v>488</v>
      </c>
      <c r="D1228" s="2" t="s">
        <v>401</v>
      </c>
      <c r="E1228" s="2" t="s">
        <v>58</v>
      </c>
      <c r="F1228" s="2" t="s">
        <v>124</v>
      </c>
      <c r="G1228" s="2" t="s">
        <v>125</v>
      </c>
      <c r="H1228" s="2" t="s">
        <v>402</v>
      </c>
      <c r="I1228" s="2" t="s">
        <v>403</v>
      </c>
      <c r="J1228" s="6">
        <v>42333</v>
      </c>
      <c r="K1228" s="2">
        <v>820921</v>
      </c>
      <c r="L1228" s="2">
        <v>742573</v>
      </c>
      <c r="M1228" s="2">
        <v>1</v>
      </c>
      <c r="N1228" s="2" t="s">
        <v>382</v>
      </c>
      <c r="P1228" s="2" t="s">
        <v>90</v>
      </c>
      <c r="S1228" s="2" t="s">
        <v>91</v>
      </c>
      <c r="T1228" s="2" t="s">
        <v>373</v>
      </c>
      <c r="U1228" s="2" t="s">
        <v>93</v>
      </c>
      <c r="V1228" s="2">
        <v>16</v>
      </c>
      <c r="Y1228" s="2">
        <f t="shared" si="311"/>
        <v>5.0929581789406511</v>
      </c>
      <c r="AB1228" s="2">
        <v>5.092958179</v>
      </c>
      <c r="AC1228" s="2">
        <f t="shared" si="312"/>
        <v>2.0371832715762607E-3</v>
      </c>
      <c r="AD1228" s="2">
        <v>0.71851493777230468</v>
      </c>
      <c r="AE1228" s="2">
        <f t="shared" si="317"/>
        <v>0.28352691982888717</v>
      </c>
      <c r="AF1228" s="2">
        <v>54</v>
      </c>
      <c r="AG1228" s="4">
        <f t="shared" si="318"/>
        <v>1.8518518518518516</v>
      </c>
      <c r="AH1228" s="4">
        <f t="shared" si="319"/>
        <v>2.1353787716807386</v>
      </c>
      <c r="AI1228" s="5">
        <f t="shared" si="320"/>
        <v>1.0676893858403693</v>
      </c>
      <c r="AJ1228" s="2">
        <f t="shared" si="313"/>
        <v>3.6669298888372687E-3</v>
      </c>
      <c r="AK1228" s="2">
        <f t="shared" si="314"/>
        <v>0</v>
      </c>
      <c r="AL1228" s="2">
        <v>2</v>
      </c>
      <c r="AM1228" s="2">
        <v>3</v>
      </c>
      <c r="AN1228" s="2">
        <f t="shared" si="315"/>
        <v>3</v>
      </c>
      <c r="AO1228" s="2">
        <f t="shared" si="316"/>
        <v>0.6</v>
      </c>
      <c r="AP1228" s="2">
        <v>3</v>
      </c>
      <c r="AQ1228" s="2">
        <v>0</v>
      </c>
      <c r="AR1228" s="2">
        <v>1</v>
      </c>
      <c r="AS1228" s="2" t="s">
        <v>78</v>
      </c>
      <c r="AT1228" s="2">
        <v>3</v>
      </c>
      <c r="AW1228" s="2" t="str">
        <f t="shared" si="321"/>
        <v>Arbustivo</v>
      </c>
      <c r="AX1228" s="2" t="str">
        <f t="shared" si="310"/>
        <v>Latizal alto</v>
      </c>
      <c r="AY1228" s="2">
        <v>436</v>
      </c>
      <c r="AZ1228" s="4">
        <f t="shared" si="322"/>
        <v>0.22935779816513763</v>
      </c>
      <c r="BA1228" s="4">
        <v>4.5387229734277961</v>
      </c>
      <c r="BB1228" s="4">
        <f t="shared" si="323"/>
        <v>4.4884503493671291E-2</v>
      </c>
      <c r="BC1228" s="4">
        <f t="shared" si="324"/>
        <v>0.27424230165880892</v>
      </c>
      <c r="BD1228" s="4">
        <f t="shared" si="325"/>
        <v>0.13712115082940446</v>
      </c>
    </row>
    <row r="1229" spans="1:56" x14ac:dyDescent="0.25">
      <c r="A1229" s="2">
        <v>24</v>
      </c>
      <c r="B1229" s="2" t="s">
        <v>122</v>
      </c>
      <c r="C1229" s="2" t="s">
        <v>488</v>
      </c>
      <c r="D1229" s="2" t="s">
        <v>401</v>
      </c>
      <c r="E1229" s="2" t="s">
        <v>58</v>
      </c>
      <c r="F1229" s="2" t="s">
        <v>124</v>
      </c>
      <c r="G1229" s="2" t="s">
        <v>125</v>
      </c>
      <c r="H1229" s="2" t="s">
        <v>402</v>
      </c>
      <c r="I1229" s="2" t="s">
        <v>403</v>
      </c>
      <c r="J1229" s="6">
        <v>42333</v>
      </c>
      <c r="K1229" s="2">
        <v>820921</v>
      </c>
      <c r="L1229" s="2">
        <v>742573</v>
      </c>
      <c r="M1229" s="2">
        <v>2</v>
      </c>
      <c r="N1229" s="2" t="s">
        <v>385</v>
      </c>
      <c r="O1229" s="2" t="s">
        <v>63</v>
      </c>
      <c r="P1229" s="2" t="s">
        <v>94</v>
      </c>
      <c r="S1229" s="2" t="s">
        <v>95</v>
      </c>
      <c r="T1229" s="2" t="s">
        <v>419</v>
      </c>
      <c r="U1229" s="2" t="s">
        <v>97</v>
      </c>
      <c r="V1229" s="2">
        <v>76</v>
      </c>
      <c r="Y1229" s="2">
        <f t="shared" si="311"/>
        <v>24.191551349968091</v>
      </c>
      <c r="AB1229" s="2">
        <v>24.191551350000001</v>
      </c>
      <c r="AC1229" s="2">
        <f t="shared" si="312"/>
        <v>4.5963947564939364E-2</v>
      </c>
      <c r="AD1229" s="2">
        <v>0.71851493777230468</v>
      </c>
      <c r="AE1229" s="2">
        <f t="shared" si="317"/>
        <v>6.397076128639263</v>
      </c>
      <c r="AF1229" s="2">
        <v>54</v>
      </c>
      <c r="AG1229" s="4">
        <f t="shared" si="318"/>
        <v>1.8518518518518516</v>
      </c>
      <c r="AH1229" s="4">
        <f t="shared" si="319"/>
        <v>8.2489279804911142</v>
      </c>
      <c r="AI1229" s="5">
        <f t="shared" si="320"/>
        <v>4.1244639902455571</v>
      </c>
      <c r="AJ1229" s="2">
        <f t="shared" si="313"/>
        <v>0.22062694831170895</v>
      </c>
      <c r="AK1229" s="2">
        <f t="shared" si="314"/>
        <v>8.2735105616890847E-2</v>
      </c>
      <c r="AL1229" s="2">
        <v>4</v>
      </c>
      <c r="AM1229" s="2">
        <v>3</v>
      </c>
      <c r="AN1229" s="2">
        <f t="shared" si="315"/>
        <v>6</v>
      </c>
      <c r="AO1229" s="2">
        <f t="shared" si="316"/>
        <v>1.2</v>
      </c>
      <c r="AP1229" s="2">
        <v>8</v>
      </c>
      <c r="AQ1229" s="2">
        <v>3</v>
      </c>
      <c r="AR1229" s="2">
        <v>4</v>
      </c>
      <c r="AS1229" s="2" t="s">
        <v>78</v>
      </c>
      <c r="AT1229" s="2">
        <v>4</v>
      </c>
      <c r="AW1229" s="2" t="str">
        <f t="shared" si="321"/>
        <v>Arbolitos</v>
      </c>
      <c r="AX1229" s="2" t="str">
        <f t="shared" si="310"/>
        <v>II</v>
      </c>
      <c r="AY1229" s="2">
        <v>436</v>
      </c>
      <c r="AZ1229" s="4">
        <f t="shared" si="322"/>
        <v>0.22935779816513763</v>
      </c>
      <c r="BA1229" s="4">
        <v>4.5387229734277961</v>
      </c>
      <c r="BB1229" s="4">
        <f t="shared" si="323"/>
        <v>1.0127066100759581</v>
      </c>
      <c r="BC1229" s="4">
        <f t="shared" si="324"/>
        <v>1.2420644082410957</v>
      </c>
      <c r="BD1229" s="4">
        <f t="shared" si="325"/>
        <v>0.62103220412054783</v>
      </c>
    </row>
    <row r="1230" spans="1:56" x14ac:dyDescent="0.25">
      <c r="A1230" s="2">
        <v>24</v>
      </c>
      <c r="B1230" s="2" t="s">
        <v>122</v>
      </c>
      <c r="C1230" s="2" t="s">
        <v>488</v>
      </c>
      <c r="D1230" s="2" t="s">
        <v>401</v>
      </c>
      <c r="E1230" s="2" t="s">
        <v>58</v>
      </c>
      <c r="F1230" s="2" t="s">
        <v>124</v>
      </c>
      <c r="G1230" s="2" t="s">
        <v>125</v>
      </c>
      <c r="H1230" s="2" t="s">
        <v>402</v>
      </c>
      <c r="I1230" s="2" t="s">
        <v>403</v>
      </c>
      <c r="J1230" s="6">
        <v>42333</v>
      </c>
      <c r="K1230" s="2">
        <v>820921</v>
      </c>
      <c r="L1230" s="2">
        <v>742573</v>
      </c>
      <c r="M1230" s="2">
        <v>2</v>
      </c>
      <c r="N1230" s="2" t="s">
        <v>367</v>
      </c>
      <c r="P1230" s="2" t="s">
        <v>140</v>
      </c>
      <c r="S1230" s="2" t="s">
        <v>141</v>
      </c>
      <c r="T1230" s="2" t="s">
        <v>142</v>
      </c>
      <c r="U1230" s="2" t="s">
        <v>143</v>
      </c>
      <c r="V1230" s="2">
        <v>12</v>
      </c>
      <c r="Y1230" s="2">
        <f t="shared" si="311"/>
        <v>3.8197186342054881</v>
      </c>
      <c r="AB1230" s="2">
        <v>3.819718634</v>
      </c>
      <c r="AC1230" s="2">
        <f t="shared" si="312"/>
        <v>1.1459155902616462E-3</v>
      </c>
      <c r="AD1230" s="2">
        <v>0.71851493777230468</v>
      </c>
      <c r="AE1230" s="2">
        <f t="shared" si="317"/>
        <v>0.15948389240374894</v>
      </c>
      <c r="AF1230" s="2">
        <v>54</v>
      </c>
      <c r="AG1230" s="4">
        <f t="shared" si="318"/>
        <v>1.8518518518518516</v>
      </c>
      <c r="AH1230" s="4">
        <f t="shared" si="319"/>
        <v>2.0113357442556006</v>
      </c>
      <c r="AI1230" s="5">
        <f t="shared" si="320"/>
        <v>1.0056678721278003</v>
      </c>
      <c r="AJ1230" s="2">
        <f t="shared" si="313"/>
        <v>2.0626480624709631E-3</v>
      </c>
      <c r="AK1230" s="2">
        <f t="shared" si="314"/>
        <v>3.4377467707849384E-4</v>
      </c>
      <c r="AL1230" s="2">
        <v>0.5</v>
      </c>
      <c r="AM1230" s="2">
        <v>0.5</v>
      </c>
      <c r="AN1230" s="2">
        <f t="shared" si="315"/>
        <v>0.125</v>
      </c>
      <c r="AO1230" s="2">
        <f t="shared" si="316"/>
        <v>2.5000000000000001E-2</v>
      </c>
      <c r="AP1230" s="2">
        <v>3</v>
      </c>
      <c r="AQ1230" s="2">
        <v>0.5</v>
      </c>
      <c r="AR1230" s="2">
        <v>2</v>
      </c>
      <c r="AS1230" s="2" t="s">
        <v>68</v>
      </c>
      <c r="AT1230" s="2">
        <v>2</v>
      </c>
      <c r="AW1230" s="2" t="str">
        <f t="shared" si="321"/>
        <v>Arbustivo</v>
      </c>
      <c r="AX1230" s="2" t="str">
        <f t="shared" si="310"/>
        <v>Latizal bajo</v>
      </c>
      <c r="AY1230" s="2">
        <v>436</v>
      </c>
      <c r="AZ1230" s="4">
        <f t="shared" si="322"/>
        <v>0.22935779816513763</v>
      </c>
      <c r="BA1230" s="4">
        <v>4.5387229734277961</v>
      </c>
      <c r="BB1230" s="4">
        <f t="shared" si="323"/>
        <v>2.5247533215190094E-2</v>
      </c>
      <c r="BC1230" s="4">
        <f t="shared" si="324"/>
        <v>0.2546053313803277</v>
      </c>
      <c r="BD1230" s="4">
        <f t="shared" si="325"/>
        <v>0.12730266569016385</v>
      </c>
    </row>
    <row r="1231" spans="1:56" x14ac:dyDescent="0.25">
      <c r="A1231" s="2">
        <v>24</v>
      </c>
      <c r="B1231" s="2" t="s">
        <v>122</v>
      </c>
      <c r="C1231" s="2" t="s">
        <v>488</v>
      </c>
      <c r="D1231" s="2" t="s">
        <v>401</v>
      </c>
      <c r="E1231" s="2" t="s">
        <v>58</v>
      </c>
      <c r="F1231" s="2" t="s">
        <v>124</v>
      </c>
      <c r="G1231" s="2" t="s">
        <v>125</v>
      </c>
      <c r="H1231" s="2" t="s">
        <v>402</v>
      </c>
      <c r="I1231" s="2" t="s">
        <v>403</v>
      </c>
      <c r="J1231" s="6">
        <v>42333</v>
      </c>
      <c r="K1231" s="2">
        <v>820921</v>
      </c>
      <c r="L1231" s="2">
        <v>742573</v>
      </c>
      <c r="M1231" s="2">
        <v>2</v>
      </c>
      <c r="N1231" s="2" t="s">
        <v>271</v>
      </c>
      <c r="P1231" s="2" t="s">
        <v>140</v>
      </c>
      <c r="S1231" s="2" t="s">
        <v>141</v>
      </c>
      <c r="T1231" s="2" t="s">
        <v>142</v>
      </c>
      <c r="U1231" s="2" t="s">
        <v>143</v>
      </c>
      <c r="V1231" s="2">
        <v>13</v>
      </c>
      <c r="Y1231" s="2">
        <f t="shared" si="311"/>
        <v>4.1380285203892786</v>
      </c>
      <c r="AB1231" s="2">
        <v>4.1380285199999998</v>
      </c>
      <c r="AC1231" s="2">
        <f t="shared" si="312"/>
        <v>1.3448592691265155E-3</v>
      </c>
      <c r="AD1231" s="2">
        <v>0.71851493777230468</v>
      </c>
      <c r="AE1231" s="2">
        <f t="shared" si="317"/>
        <v>0.18717206816828874</v>
      </c>
      <c r="AF1231" s="2">
        <v>54</v>
      </c>
      <c r="AG1231" s="4">
        <f t="shared" si="318"/>
        <v>1.8518518518518516</v>
      </c>
      <c r="AH1231" s="4">
        <f t="shared" si="319"/>
        <v>2.0390239200201403</v>
      </c>
      <c r="AI1231" s="5">
        <f t="shared" si="320"/>
        <v>1.0195119600100702</v>
      </c>
      <c r="AJ1231" s="2">
        <f t="shared" si="313"/>
        <v>4.8414933688554554E-3</v>
      </c>
      <c r="AK1231" s="2">
        <f t="shared" si="314"/>
        <v>2.4207466844277277E-3</v>
      </c>
      <c r="AL1231" s="2">
        <v>3</v>
      </c>
      <c r="AM1231" s="2">
        <v>3</v>
      </c>
      <c r="AN1231" s="2">
        <f t="shared" si="315"/>
        <v>4.5</v>
      </c>
      <c r="AO1231" s="2">
        <f t="shared" si="316"/>
        <v>0.89999999999999991</v>
      </c>
      <c r="AP1231" s="2">
        <v>6</v>
      </c>
      <c r="AQ1231" s="2">
        <v>3</v>
      </c>
      <c r="AR1231" s="2">
        <v>0</v>
      </c>
      <c r="AS1231" s="2" t="s">
        <v>79</v>
      </c>
      <c r="AT1231" s="2">
        <v>3</v>
      </c>
      <c r="AW1231" s="2" t="str">
        <f t="shared" si="321"/>
        <v>Arbolitos</v>
      </c>
      <c r="AX1231" s="2" t="str">
        <f t="shared" si="310"/>
        <v>Latizal bajo</v>
      </c>
      <c r="AY1231" s="2">
        <v>436</v>
      </c>
      <c r="AZ1231" s="4">
        <f t="shared" si="322"/>
        <v>0.22935779816513763</v>
      </c>
      <c r="BA1231" s="4">
        <v>4.5387229734277961</v>
      </c>
      <c r="BB1231" s="4">
        <f t="shared" si="323"/>
        <v>2.9630785509493929E-2</v>
      </c>
      <c r="BC1231" s="4">
        <f t="shared" si="324"/>
        <v>0.25898858367463157</v>
      </c>
      <c r="BD1231" s="4">
        <f t="shared" si="325"/>
        <v>0.12949429183731578</v>
      </c>
    </row>
    <row r="1232" spans="1:56" x14ac:dyDescent="0.25">
      <c r="A1232" s="2">
        <v>24</v>
      </c>
      <c r="B1232" s="2" t="s">
        <v>122</v>
      </c>
      <c r="C1232" s="2" t="s">
        <v>488</v>
      </c>
      <c r="D1232" s="2" t="s">
        <v>401</v>
      </c>
      <c r="E1232" s="2" t="s">
        <v>58</v>
      </c>
      <c r="F1232" s="2" t="s">
        <v>124</v>
      </c>
      <c r="G1232" s="2" t="s">
        <v>125</v>
      </c>
      <c r="H1232" s="2" t="s">
        <v>402</v>
      </c>
      <c r="I1232" s="2" t="s">
        <v>403</v>
      </c>
      <c r="J1232" s="6">
        <v>42333</v>
      </c>
      <c r="K1232" s="2">
        <v>820921</v>
      </c>
      <c r="L1232" s="2">
        <v>742573</v>
      </c>
      <c r="M1232" s="2">
        <v>4</v>
      </c>
      <c r="N1232" s="2" t="s">
        <v>329</v>
      </c>
      <c r="P1232" s="2" t="s">
        <v>144</v>
      </c>
      <c r="S1232" s="2" t="s">
        <v>145</v>
      </c>
      <c r="T1232" s="2" t="s">
        <v>146</v>
      </c>
      <c r="U1232" s="2" t="s">
        <v>147</v>
      </c>
      <c r="V1232" s="2">
        <v>26</v>
      </c>
      <c r="Y1232" s="2">
        <f t="shared" si="311"/>
        <v>8.2760570407785572</v>
      </c>
      <c r="AB1232" s="2">
        <v>8.2760570409999996</v>
      </c>
      <c r="AC1232" s="2">
        <f t="shared" si="312"/>
        <v>5.3794370765060618E-3</v>
      </c>
      <c r="AD1232" s="2">
        <v>0.71851493777230468</v>
      </c>
      <c r="AE1232" s="2">
        <f t="shared" si="317"/>
        <v>0.74868827267315496</v>
      </c>
      <c r="AF1232" s="2">
        <v>54</v>
      </c>
      <c r="AG1232" s="4">
        <f t="shared" si="318"/>
        <v>1.8518518518518516</v>
      </c>
      <c r="AH1232" s="4">
        <f t="shared" si="319"/>
        <v>2.6005401245250068</v>
      </c>
      <c r="AI1232" s="5">
        <f t="shared" si="320"/>
        <v>1.3002700622625034</v>
      </c>
      <c r="AJ1232" s="2">
        <f t="shared" si="313"/>
        <v>2.5821297967229095E-2</v>
      </c>
      <c r="AK1232" s="2">
        <f t="shared" si="314"/>
        <v>1.6138311229518185E-2</v>
      </c>
      <c r="AL1232" s="2">
        <v>6</v>
      </c>
      <c r="AM1232" s="2">
        <v>5</v>
      </c>
      <c r="AN1232" s="2">
        <f t="shared" si="315"/>
        <v>15</v>
      </c>
      <c r="AO1232" s="2">
        <f t="shared" si="316"/>
        <v>3</v>
      </c>
      <c r="AP1232" s="2">
        <v>8</v>
      </c>
      <c r="AQ1232" s="2">
        <v>5</v>
      </c>
      <c r="AR1232" s="2">
        <v>0</v>
      </c>
      <c r="AS1232" s="2" t="s">
        <v>78</v>
      </c>
      <c r="AT1232" s="2">
        <v>4</v>
      </c>
      <c r="AW1232" s="2" t="str">
        <f t="shared" si="321"/>
        <v>Arbolitos</v>
      </c>
      <c r="AX1232" s="2" t="str">
        <f t="shared" si="310"/>
        <v>Latizal alto</v>
      </c>
      <c r="AY1232" s="2">
        <v>436</v>
      </c>
      <c r="AZ1232" s="4">
        <f t="shared" si="322"/>
        <v>0.22935779816513763</v>
      </c>
      <c r="BA1232" s="4">
        <v>4.5387229734277961</v>
      </c>
      <c r="BB1232" s="4">
        <f t="shared" si="323"/>
        <v>0.11852314203797572</v>
      </c>
      <c r="BC1232" s="4">
        <f t="shared" si="324"/>
        <v>0.34788094020311333</v>
      </c>
      <c r="BD1232" s="4">
        <f t="shared" si="325"/>
        <v>0.17394047010155667</v>
      </c>
    </row>
    <row r="1233" spans="1:56" x14ac:dyDescent="0.25">
      <c r="A1233" s="2">
        <v>24</v>
      </c>
      <c r="B1233" s="2" t="s">
        <v>122</v>
      </c>
      <c r="C1233" s="2" t="s">
        <v>488</v>
      </c>
      <c r="D1233" s="2" t="s">
        <v>401</v>
      </c>
      <c r="E1233" s="2" t="s">
        <v>58</v>
      </c>
      <c r="F1233" s="2" t="s">
        <v>124</v>
      </c>
      <c r="G1233" s="2" t="s">
        <v>125</v>
      </c>
      <c r="H1233" s="2" t="s">
        <v>402</v>
      </c>
      <c r="I1233" s="2" t="s">
        <v>403</v>
      </c>
      <c r="J1233" s="6">
        <v>42333</v>
      </c>
      <c r="K1233" s="2">
        <v>820921</v>
      </c>
      <c r="L1233" s="2">
        <v>742573</v>
      </c>
      <c r="M1233" s="2">
        <v>4</v>
      </c>
      <c r="N1233" s="2" t="s">
        <v>242</v>
      </c>
      <c r="O1233" s="2" t="s">
        <v>63</v>
      </c>
      <c r="P1233" s="2" t="s">
        <v>144</v>
      </c>
      <c r="S1233" s="2" t="s">
        <v>152</v>
      </c>
      <c r="T1233" s="2" t="s">
        <v>153</v>
      </c>
      <c r="U1233" s="2" t="s">
        <v>154</v>
      </c>
      <c r="V1233" s="2">
        <v>47</v>
      </c>
      <c r="Y1233" s="2">
        <f t="shared" si="311"/>
        <v>14.960564650638162</v>
      </c>
      <c r="AB1233" s="2">
        <v>14.96056465</v>
      </c>
      <c r="AC1233" s="2">
        <f t="shared" si="312"/>
        <v>1.7578663464499839E-2</v>
      </c>
      <c r="AD1233" s="2">
        <v>0.71851493777230468</v>
      </c>
      <c r="AE1233" s="2">
        <f t="shared" si="317"/>
        <v>2.4465272105547329</v>
      </c>
      <c r="AF1233" s="2">
        <v>54</v>
      </c>
      <c r="AG1233" s="4">
        <f t="shared" si="318"/>
        <v>1.8518518518518516</v>
      </c>
      <c r="AH1233" s="4">
        <f t="shared" si="319"/>
        <v>4.2983790624065845</v>
      </c>
      <c r="AI1233" s="5">
        <f t="shared" si="320"/>
        <v>2.1491895312032923</v>
      </c>
      <c r="AJ1233" s="2">
        <f t="shared" si="313"/>
        <v>0.10547198078699903</v>
      </c>
      <c r="AK1233" s="2">
        <f t="shared" si="314"/>
        <v>3.1641594236099711E-2</v>
      </c>
      <c r="AL1233" s="2">
        <v>4</v>
      </c>
      <c r="AM1233" s="2">
        <v>3</v>
      </c>
      <c r="AN1233" s="2">
        <f t="shared" si="315"/>
        <v>6</v>
      </c>
      <c r="AO1233" s="2">
        <f t="shared" si="316"/>
        <v>1.2</v>
      </c>
      <c r="AP1233" s="2">
        <v>10</v>
      </c>
      <c r="AQ1233" s="2">
        <v>3</v>
      </c>
      <c r="AR1233" s="2">
        <v>1</v>
      </c>
      <c r="AS1233" s="2" t="s">
        <v>79</v>
      </c>
      <c r="AT1233" s="2">
        <v>3</v>
      </c>
      <c r="AW1233" s="2" t="str">
        <f t="shared" si="321"/>
        <v>Arbolitos</v>
      </c>
      <c r="AX1233" s="2" t="str">
        <f t="shared" si="310"/>
        <v>I</v>
      </c>
      <c r="AY1233" s="2">
        <v>436</v>
      </c>
      <c r="AZ1233" s="4">
        <f t="shared" si="322"/>
        <v>0.22935779816513763</v>
      </c>
      <c r="BA1233" s="4">
        <v>4.5387229734277961</v>
      </c>
      <c r="BB1233" s="4">
        <f t="shared" si="323"/>
        <v>0.38730417272468698</v>
      </c>
      <c r="BC1233" s="4">
        <f t="shared" si="324"/>
        <v>0.61666197088982466</v>
      </c>
      <c r="BD1233" s="4">
        <f t="shared" si="325"/>
        <v>0.30833098544491233</v>
      </c>
    </row>
    <row r="1234" spans="1:56" x14ac:dyDescent="0.25">
      <c r="A1234" s="2">
        <v>24</v>
      </c>
      <c r="B1234" s="2" t="s">
        <v>122</v>
      </c>
      <c r="C1234" s="2" t="s">
        <v>488</v>
      </c>
      <c r="D1234" s="2" t="s">
        <v>401</v>
      </c>
      <c r="E1234" s="2" t="s">
        <v>58</v>
      </c>
      <c r="F1234" s="2" t="s">
        <v>124</v>
      </c>
      <c r="G1234" s="2" t="s">
        <v>125</v>
      </c>
      <c r="H1234" s="2" t="s">
        <v>402</v>
      </c>
      <c r="I1234" s="2" t="s">
        <v>403</v>
      </c>
      <c r="J1234" s="6">
        <v>42333</v>
      </c>
      <c r="K1234" s="2">
        <v>820921</v>
      </c>
      <c r="L1234" s="2">
        <v>742573</v>
      </c>
      <c r="M1234" s="2">
        <v>1</v>
      </c>
      <c r="N1234" s="2" t="s">
        <v>261</v>
      </c>
      <c r="P1234" s="2" t="s">
        <v>144</v>
      </c>
      <c r="S1234" s="2" t="s">
        <v>152</v>
      </c>
      <c r="T1234" s="2" t="s">
        <v>153</v>
      </c>
      <c r="U1234" s="2" t="s">
        <v>154</v>
      </c>
      <c r="V1234" s="2">
        <v>37</v>
      </c>
      <c r="Y1234" s="2">
        <f t="shared" si="311"/>
        <v>11.777465788800255</v>
      </c>
      <c r="AB1234" s="2">
        <v>11.777465790000001</v>
      </c>
      <c r="AC1234" s="2">
        <f t="shared" si="312"/>
        <v>1.0894155854640236E-2</v>
      </c>
      <c r="AD1234" s="2">
        <v>0.71851493777230468</v>
      </c>
      <c r="AE1234" s="2">
        <f t="shared" si="317"/>
        <v>1.5162045048661972</v>
      </c>
      <c r="AF1234" s="2">
        <v>54</v>
      </c>
      <c r="AG1234" s="4">
        <f t="shared" si="318"/>
        <v>1.8518518518518516</v>
      </c>
      <c r="AH1234" s="4">
        <f t="shared" si="319"/>
        <v>3.368056356718049</v>
      </c>
      <c r="AI1234" s="5">
        <f t="shared" si="320"/>
        <v>1.6840281783590245</v>
      </c>
      <c r="AJ1234" s="2">
        <f t="shared" si="313"/>
        <v>3.2682467563920709E-2</v>
      </c>
      <c r="AK1234" s="2">
        <f t="shared" si="314"/>
        <v>2.2877727294744497E-2</v>
      </c>
      <c r="AL1234" s="2">
        <v>4</v>
      </c>
      <c r="AM1234" s="2">
        <v>3</v>
      </c>
      <c r="AN1234" s="2">
        <f t="shared" si="315"/>
        <v>6</v>
      </c>
      <c r="AO1234" s="2">
        <f t="shared" si="316"/>
        <v>1.2</v>
      </c>
      <c r="AP1234" s="2">
        <v>5</v>
      </c>
      <c r="AQ1234" s="2">
        <v>3.5</v>
      </c>
      <c r="AR1234" s="2">
        <v>0</v>
      </c>
      <c r="AS1234" s="2" t="s">
        <v>78</v>
      </c>
      <c r="AT1234" s="2">
        <v>3</v>
      </c>
      <c r="AW1234" s="2" t="str">
        <f t="shared" si="321"/>
        <v>Arbustivo</v>
      </c>
      <c r="AX1234" s="2" t="str">
        <f t="shared" si="310"/>
        <v>I</v>
      </c>
      <c r="AY1234" s="2">
        <v>436</v>
      </c>
      <c r="AZ1234" s="4">
        <f t="shared" si="322"/>
        <v>0.22935779816513763</v>
      </c>
      <c r="BA1234" s="4">
        <v>4.5387229734277961</v>
      </c>
      <c r="BB1234" s="4">
        <f t="shared" si="323"/>
        <v>0.2400268956360781</v>
      </c>
      <c r="BC1234" s="4">
        <f t="shared" si="324"/>
        <v>0.46938469380121572</v>
      </c>
      <c r="BD1234" s="4">
        <f t="shared" si="325"/>
        <v>0.23469234690060786</v>
      </c>
    </row>
    <row r="1235" spans="1:56" x14ac:dyDescent="0.25">
      <c r="A1235" s="2">
        <v>24</v>
      </c>
      <c r="B1235" s="2" t="s">
        <v>122</v>
      </c>
      <c r="C1235" s="2" t="s">
        <v>488</v>
      </c>
      <c r="D1235" s="2" t="s">
        <v>401</v>
      </c>
      <c r="E1235" s="2" t="s">
        <v>58</v>
      </c>
      <c r="F1235" s="2" t="s">
        <v>124</v>
      </c>
      <c r="G1235" s="2" t="s">
        <v>125</v>
      </c>
      <c r="H1235" s="2" t="s">
        <v>402</v>
      </c>
      <c r="I1235" s="2" t="s">
        <v>403</v>
      </c>
      <c r="J1235" s="6">
        <v>42333</v>
      </c>
      <c r="K1235" s="2">
        <v>820921</v>
      </c>
      <c r="L1235" s="2">
        <v>742573</v>
      </c>
      <c r="M1235" s="2">
        <v>1</v>
      </c>
      <c r="N1235" s="2" t="s">
        <v>282</v>
      </c>
      <c r="P1235" s="2" t="s">
        <v>144</v>
      </c>
      <c r="S1235" s="2" t="s">
        <v>152</v>
      </c>
      <c r="T1235" s="2" t="s">
        <v>153</v>
      </c>
      <c r="U1235" s="2" t="s">
        <v>154</v>
      </c>
      <c r="V1235" s="2">
        <v>40</v>
      </c>
      <c r="Y1235" s="2">
        <f t="shared" si="311"/>
        <v>12.732395447351628</v>
      </c>
      <c r="AB1235" s="2">
        <v>12.73239545</v>
      </c>
      <c r="AC1235" s="2">
        <f t="shared" si="312"/>
        <v>1.2732395447351627E-2</v>
      </c>
      <c r="AD1235" s="2">
        <v>0.71851493777230468</v>
      </c>
      <c r="AE1235" s="2">
        <f t="shared" si="317"/>
        <v>1.7720432489305444</v>
      </c>
      <c r="AF1235" s="2">
        <v>54</v>
      </c>
      <c r="AG1235" s="4">
        <f t="shared" si="318"/>
        <v>1.8518518518518516</v>
      </c>
      <c r="AH1235" s="4">
        <f t="shared" si="319"/>
        <v>3.6238951007823959</v>
      </c>
      <c r="AI1235" s="5">
        <f t="shared" si="320"/>
        <v>1.8119475503911979</v>
      </c>
      <c r="AJ1235" s="2">
        <f t="shared" si="313"/>
        <v>4.5836623610465851E-2</v>
      </c>
      <c r="AK1235" s="2">
        <f t="shared" si="314"/>
        <v>3.8197186342054879E-2</v>
      </c>
      <c r="AL1235" s="2">
        <v>4</v>
      </c>
      <c r="AM1235" s="2">
        <v>5</v>
      </c>
      <c r="AN1235" s="2">
        <f t="shared" si="315"/>
        <v>10</v>
      </c>
      <c r="AO1235" s="2">
        <f t="shared" si="316"/>
        <v>2</v>
      </c>
      <c r="AP1235" s="2">
        <v>6</v>
      </c>
      <c r="AQ1235" s="2">
        <v>5</v>
      </c>
      <c r="AR1235" s="2">
        <v>0</v>
      </c>
      <c r="AS1235" s="2" t="s">
        <v>78</v>
      </c>
      <c r="AT1235" s="2">
        <v>3</v>
      </c>
      <c r="AW1235" s="2" t="str">
        <f t="shared" si="321"/>
        <v>Arbolitos</v>
      </c>
      <c r="AX1235" s="2" t="str">
        <f t="shared" si="310"/>
        <v>I</v>
      </c>
      <c r="AY1235" s="2">
        <v>436</v>
      </c>
      <c r="AZ1235" s="4">
        <f t="shared" si="322"/>
        <v>0.22935779816513763</v>
      </c>
      <c r="BA1235" s="4">
        <v>4.5387229734277961</v>
      </c>
      <c r="BB1235" s="4">
        <f t="shared" si="323"/>
        <v>0.28052814683544552</v>
      </c>
      <c r="BC1235" s="4">
        <f t="shared" si="324"/>
        <v>0.50988594500058315</v>
      </c>
      <c r="BD1235" s="4">
        <f t="shared" si="325"/>
        <v>0.25494297250029158</v>
      </c>
    </row>
    <row r="1236" spans="1:56" x14ac:dyDescent="0.25">
      <c r="A1236" s="2">
        <v>24</v>
      </c>
      <c r="B1236" s="2" t="s">
        <v>122</v>
      </c>
      <c r="C1236" s="2" t="s">
        <v>488</v>
      </c>
      <c r="D1236" s="2" t="s">
        <v>401</v>
      </c>
      <c r="E1236" s="2" t="s">
        <v>58</v>
      </c>
      <c r="F1236" s="2" t="s">
        <v>124</v>
      </c>
      <c r="G1236" s="2" t="s">
        <v>125</v>
      </c>
      <c r="H1236" s="2" t="s">
        <v>402</v>
      </c>
      <c r="I1236" s="2" t="s">
        <v>403</v>
      </c>
      <c r="J1236" s="6">
        <v>42333</v>
      </c>
      <c r="K1236" s="2">
        <v>820921</v>
      </c>
      <c r="L1236" s="2">
        <v>742573</v>
      </c>
      <c r="M1236" s="2">
        <v>1</v>
      </c>
      <c r="N1236" s="2" t="s">
        <v>392</v>
      </c>
      <c r="P1236" s="2" t="s">
        <v>144</v>
      </c>
      <c r="S1236" s="2" t="s">
        <v>152</v>
      </c>
      <c r="T1236" s="2" t="s">
        <v>153</v>
      </c>
      <c r="U1236" s="2" t="s">
        <v>154</v>
      </c>
      <c r="V1236" s="2">
        <v>46</v>
      </c>
      <c r="Y1236" s="2">
        <f t="shared" si="311"/>
        <v>14.642254764454371</v>
      </c>
      <c r="AB1236" s="2">
        <v>14.64225476</v>
      </c>
      <c r="AC1236" s="2">
        <f t="shared" si="312"/>
        <v>1.6838592979122526E-2</v>
      </c>
      <c r="AD1236" s="2">
        <v>0.71851493777230468</v>
      </c>
      <c r="AE1236" s="2">
        <f t="shared" si="317"/>
        <v>2.3435271967106446</v>
      </c>
      <c r="AF1236" s="2">
        <v>54</v>
      </c>
      <c r="AG1236" s="4">
        <f t="shared" si="318"/>
        <v>1.8518518518518516</v>
      </c>
      <c r="AH1236" s="4">
        <f t="shared" si="319"/>
        <v>4.1953790485624962</v>
      </c>
      <c r="AI1236" s="5">
        <f t="shared" si="320"/>
        <v>2.0976895242812481</v>
      </c>
      <c r="AJ1236" s="2">
        <f t="shared" si="313"/>
        <v>7.0722090512314609E-2</v>
      </c>
      <c r="AK1236" s="2">
        <f t="shared" si="314"/>
        <v>1.8185680417452329E-2</v>
      </c>
      <c r="AL1236" s="2">
        <v>6</v>
      </c>
      <c r="AM1236" s="2">
        <v>6</v>
      </c>
      <c r="AN1236" s="2">
        <f t="shared" si="315"/>
        <v>18</v>
      </c>
      <c r="AO1236" s="2">
        <f t="shared" si="316"/>
        <v>3.5999999999999996</v>
      </c>
      <c r="AP1236" s="2">
        <v>7</v>
      </c>
      <c r="AQ1236" s="2">
        <v>1.8</v>
      </c>
      <c r="AR1236" s="2">
        <v>0</v>
      </c>
      <c r="AS1236" s="2" t="s">
        <v>78</v>
      </c>
      <c r="AT1236" s="2">
        <v>3</v>
      </c>
      <c r="AW1236" s="2" t="str">
        <f t="shared" si="321"/>
        <v>Arbolitos</v>
      </c>
      <c r="AX1236" s="2" t="str">
        <f t="shared" si="310"/>
        <v>I</v>
      </c>
      <c r="AY1236" s="2">
        <v>436</v>
      </c>
      <c r="AZ1236" s="4">
        <f t="shared" si="322"/>
        <v>0.22935779816513763</v>
      </c>
      <c r="BA1236" s="4">
        <v>4.5387229734277961</v>
      </c>
      <c r="BB1236" s="4">
        <f t="shared" si="323"/>
        <v>0.37099847418987669</v>
      </c>
      <c r="BC1236" s="4">
        <f t="shared" si="324"/>
        <v>0.60035627235501432</v>
      </c>
      <c r="BD1236" s="4">
        <f t="shared" si="325"/>
        <v>0.30017813617750716</v>
      </c>
    </row>
    <row r="1237" spans="1:56" x14ac:dyDescent="0.25">
      <c r="A1237" s="2">
        <v>24</v>
      </c>
      <c r="B1237" s="2" t="s">
        <v>122</v>
      </c>
      <c r="C1237" s="2" t="s">
        <v>488</v>
      </c>
      <c r="D1237" s="2" t="s">
        <v>401</v>
      </c>
      <c r="E1237" s="2" t="s">
        <v>58</v>
      </c>
      <c r="F1237" s="2" t="s">
        <v>124</v>
      </c>
      <c r="G1237" s="2" t="s">
        <v>125</v>
      </c>
      <c r="H1237" s="2" t="s">
        <v>402</v>
      </c>
      <c r="I1237" s="2" t="s">
        <v>403</v>
      </c>
      <c r="J1237" s="6">
        <v>42333</v>
      </c>
      <c r="K1237" s="2">
        <v>820921</v>
      </c>
      <c r="L1237" s="2">
        <v>742573</v>
      </c>
      <c r="M1237" s="2">
        <v>1</v>
      </c>
      <c r="N1237" s="2" t="s">
        <v>388</v>
      </c>
      <c r="P1237" s="2" t="s">
        <v>144</v>
      </c>
      <c r="S1237" s="2" t="s">
        <v>152</v>
      </c>
      <c r="T1237" s="2" t="s">
        <v>153</v>
      </c>
      <c r="U1237" s="2" t="s">
        <v>154</v>
      </c>
      <c r="V1237" s="2">
        <v>67</v>
      </c>
      <c r="Y1237" s="2">
        <f t="shared" si="311"/>
        <v>21.326762374313976</v>
      </c>
      <c r="AB1237" s="2">
        <v>21.326762370000001</v>
      </c>
      <c r="AC1237" s="2">
        <f t="shared" si="312"/>
        <v>3.5722326976975909E-2</v>
      </c>
      <c r="AD1237" s="2">
        <v>0.71851493777230468</v>
      </c>
      <c r="AE1237" s="2">
        <f t="shared" si="317"/>
        <v>4.9716888402807591</v>
      </c>
      <c r="AF1237" s="2">
        <v>54</v>
      </c>
      <c r="AG1237" s="4">
        <f t="shared" si="318"/>
        <v>1.8518518518518516</v>
      </c>
      <c r="AH1237" s="4">
        <f t="shared" si="319"/>
        <v>6.8235406921326103</v>
      </c>
      <c r="AI1237" s="5">
        <f t="shared" si="320"/>
        <v>3.4117703460663051</v>
      </c>
      <c r="AJ1237" s="2">
        <f t="shared" si="313"/>
        <v>0.1929005656756699</v>
      </c>
      <c r="AK1237" s="2">
        <f t="shared" si="314"/>
        <v>8.5733584744742172E-2</v>
      </c>
      <c r="AL1237" s="2">
        <v>5</v>
      </c>
      <c r="AM1237" s="2">
        <v>6</v>
      </c>
      <c r="AN1237" s="2">
        <f t="shared" si="315"/>
        <v>15</v>
      </c>
      <c r="AO1237" s="2">
        <f t="shared" si="316"/>
        <v>3</v>
      </c>
      <c r="AP1237" s="2">
        <v>9</v>
      </c>
      <c r="AQ1237" s="2">
        <v>4</v>
      </c>
      <c r="AR1237" s="2">
        <v>1</v>
      </c>
      <c r="AS1237" s="2" t="s">
        <v>78</v>
      </c>
      <c r="AT1237" s="2">
        <v>4</v>
      </c>
      <c r="AW1237" s="2" t="str">
        <f t="shared" si="321"/>
        <v>Arbolitos</v>
      </c>
      <c r="AX1237" s="2" t="str">
        <f t="shared" si="310"/>
        <v>II</v>
      </c>
      <c r="AY1237" s="2">
        <v>436</v>
      </c>
      <c r="AZ1237" s="4">
        <f t="shared" si="322"/>
        <v>0.22935779816513763</v>
      </c>
      <c r="BA1237" s="4">
        <v>4.5387229734277961</v>
      </c>
      <c r="BB1237" s="4">
        <f t="shared" si="323"/>
        <v>0.78705678196519679</v>
      </c>
      <c r="BC1237" s="4">
        <f t="shared" si="324"/>
        <v>1.0164145801303344</v>
      </c>
      <c r="BD1237" s="4">
        <f t="shared" si="325"/>
        <v>0.50820729006516718</v>
      </c>
    </row>
    <row r="1238" spans="1:56" x14ac:dyDescent="0.25">
      <c r="A1238" s="2">
        <v>24</v>
      </c>
      <c r="B1238" s="2" t="s">
        <v>122</v>
      </c>
      <c r="C1238" s="2" t="s">
        <v>488</v>
      </c>
      <c r="D1238" s="2" t="s">
        <v>401</v>
      </c>
      <c r="E1238" s="2" t="s">
        <v>58</v>
      </c>
      <c r="F1238" s="2" t="s">
        <v>124</v>
      </c>
      <c r="G1238" s="2" t="s">
        <v>125</v>
      </c>
      <c r="H1238" s="2" t="s">
        <v>402</v>
      </c>
      <c r="I1238" s="2" t="s">
        <v>403</v>
      </c>
      <c r="J1238" s="6">
        <v>42333</v>
      </c>
      <c r="K1238" s="2">
        <v>820921</v>
      </c>
      <c r="L1238" s="2">
        <v>742573</v>
      </c>
      <c r="M1238" s="2">
        <v>2</v>
      </c>
      <c r="N1238" s="2" t="s">
        <v>371</v>
      </c>
      <c r="P1238" s="2" t="s">
        <v>144</v>
      </c>
      <c r="S1238" s="2" t="s">
        <v>152</v>
      </c>
      <c r="T1238" s="2" t="s">
        <v>153</v>
      </c>
      <c r="U1238" s="2" t="s">
        <v>154</v>
      </c>
      <c r="V1238" s="2">
        <v>31</v>
      </c>
      <c r="Y1238" s="2">
        <f t="shared" si="311"/>
        <v>9.8676064716975116</v>
      </c>
      <c r="AB1238" s="2">
        <v>9.8676064720000003</v>
      </c>
      <c r="AC1238" s="2">
        <f t="shared" si="312"/>
        <v>7.6473950155655709E-3</v>
      </c>
      <c r="AD1238" s="2">
        <v>0.71851493777230468</v>
      </c>
      <c r="AE1238" s="2">
        <f t="shared" si="317"/>
        <v>1.0643334763889081</v>
      </c>
      <c r="AF1238" s="2">
        <v>54</v>
      </c>
      <c r="AG1238" s="4">
        <f t="shared" si="318"/>
        <v>1.8518518518518516</v>
      </c>
      <c r="AH1238" s="4">
        <f t="shared" si="319"/>
        <v>2.9161853282407595</v>
      </c>
      <c r="AI1238" s="5">
        <f t="shared" si="320"/>
        <v>1.4580926641203797</v>
      </c>
      <c r="AJ1238" s="2">
        <f t="shared" si="313"/>
        <v>2.7530622056036055E-2</v>
      </c>
      <c r="AK1238" s="2">
        <f t="shared" si="314"/>
        <v>2.2942185046696713E-2</v>
      </c>
      <c r="AL1238" s="2">
        <v>2</v>
      </c>
      <c r="AM1238" s="2">
        <v>2</v>
      </c>
      <c r="AN1238" s="2">
        <f t="shared" si="315"/>
        <v>2</v>
      </c>
      <c r="AO1238" s="2">
        <f t="shared" si="316"/>
        <v>0.4</v>
      </c>
      <c r="AP1238" s="2">
        <v>6</v>
      </c>
      <c r="AQ1238" s="2">
        <v>5</v>
      </c>
      <c r="AR1238" s="2">
        <v>0</v>
      </c>
      <c r="AS1238" s="2" t="s">
        <v>78</v>
      </c>
      <c r="AT1238" s="2">
        <v>3</v>
      </c>
      <c r="AW1238" s="2" t="str">
        <f t="shared" si="321"/>
        <v>Arbolitos</v>
      </c>
      <c r="AX1238" s="2" t="str">
        <f t="shared" si="310"/>
        <v>Latizal alto</v>
      </c>
      <c r="AY1238" s="2">
        <v>436</v>
      </c>
      <c r="AZ1238" s="4">
        <f t="shared" si="322"/>
        <v>0.22935779816513763</v>
      </c>
      <c r="BA1238" s="4">
        <v>4.5387229734277961</v>
      </c>
      <c r="BB1238" s="4">
        <f t="shared" si="323"/>
        <v>0.16849221819303947</v>
      </c>
      <c r="BC1238" s="4">
        <f t="shared" si="324"/>
        <v>0.39785001635817707</v>
      </c>
      <c r="BD1238" s="4">
        <f t="shared" si="325"/>
        <v>0.19892500817908854</v>
      </c>
    </row>
    <row r="1239" spans="1:56" x14ac:dyDescent="0.25">
      <c r="A1239" s="2">
        <v>24</v>
      </c>
      <c r="B1239" s="2" t="s">
        <v>122</v>
      </c>
      <c r="C1239" s="2" t="s">
        <v>488</v>
      </c>
      <c r="D1239" s="2" t="s">
        <v>401</v>
      </c>
      <c r="E1239" s="2" t="s">
        <v>58</v>
      </c>
      <c r="F1239" s="2" t="s">
        <v>124</v>
      </c>
      <c r="G1239" s="2" t="s">
        <v>125</v>
      </c>
      <c r="H1239" s="2" t="s">
        <v>402</v>
      </c>
      <c r="I1239" s="2" t="s">
        <v>403</v>
      </c>
      <c r="J1239" s="6">
        <v>42333</v>
      </c>
      <c r="K1239" s="2">
        <v>820921</v>
      </c>
      <c r="L1239" s="2">
        <v>742573</v>
      </c>
      <c r="M1239" s="2">
        <v>3</v>
      </c>
      <c r="N1239" s="2" t="s">
        <v>378</v>
      </c>
      <c r="P1239" s="2" t="s">
        <v>144</v>
      </c>
      <c r="S1239" s="2" t="s">
        <v>152</v>
      </c>
      <c r="T1239" s="2" t="s">
        <v>153</v>
      </c>
      <c r="U1239" s="2" t="s">
        <v>154</v>
      </c>
      <c r="V1239" s="2">
        <v>15</v>
      </c>
      <c r="Y1239" s="2">
        <f t="shared" si="311"/>
        <v>4.7746482927568605</v>
      </c>
      <c r="AB1239" s="2">
        <v>4.7746482930000003</v>
      </c>
      <c r="AC1239" s="2">
        <f t="shared" si="312"/>
        <v>1.7904931097838226E-3</v>
      </c>
      <c r="AD1239" s="2">
        <v>0.71851493777230468</v>
      </c>
      <c r="AE1239" s="2">
        <f t="shared" si="317"/>
        <v>0.2491935818808578</v>
      </c>
      <c r="AF1239" s="2">
        <v>54</v>
      </c>
      <c r="AG1239" s="4">
        <f t="shared" si="318"/>
        <v>1.8518518518518516</v>
      </c>
      <c r="AH1239" s="4">
        <f t="shared" si="319"/>
        <v>2.1010454337327094</v>
      </c>
      <c r="AI1239" s="5">
        <f t="shared" si="320"/>
        <v>1.0505227168663547</v>
      </c>
      <c r="AJ1239" s="2">
        <f t="shared" si="313"/>
        <v>3.2228875976108807E-3</v>
      </c>
      <c r="AK1239" s="2">
        <f t="shared" si="314"/>
        <v>1.6114437988054404E-3</v>
      </c>
      <c r="AL1239" s="2">
        <v>2</v>
      </c>
      <c r="AM1239" s="2">
        <v>1</v>
      </c>
      <c r="AN1239" s="2">
        <f t="shared" si="315"/>
        <v>1</v>
      </c>
      <c r="AO1239" s="2">
        <f t="shared" si="316"/>
        <v>0.2</v>
      </c>
      <c r="AP1239" s="2">
        <v>3</v>
      </c>
      <c r="AQ1239" s="2">
        <v>1.5</v>
      </c>
      <c r="AR1239" s="2">
        <v>0</v>
      </c>
      <c r="AS1239" s="2" t="s">
        <v>79</v>
      </c>
      <c r="AT1239" s="2">
        <v>4</v>
      </c>
      <c r="AW1239" s="2" t="str">
        <f t="shared" si="321"/>
        <v>Arbustivo</v>
      </c>
      <c r="AX1239" s="2" t="str">
        <f t="shared" si="310"/>
        <v>Latizal bajo</v>
      </c>
      <c r="AY1239" s="2">
        <v>436</v>
      </c>
      <c r="AZ1239" s="4">
        <f t="shared" si="322"/>
        <v>0.22935779816513763</v>
      </c>
      <c r="BA1239" s="4">
        <v>4.5387229734277961</v>
      </c>
      <c r="BB1239" s="4">
        <f t="shared" si="323"/>
        <v>3.9449270648734526E-2</v>
      </c>
      <c r="BC1239" s="4">
        <f t="shared" si="324"/>
        <v>0.26880706881387217</v>
      </c>
      <c r="BD1239" s="4">
        <f t="shared" si="325"/>
        <v>0.13440353440693609</v>
      </c>
    </row>
    <row r="1240" spans="1:56" x14ac:dyDescent="0.25">
      <c r="A1240" s="2">
        <v>24</v>
      </c>
      <c r="B1240" s="2" t="s">
        <v>122</v>
      </c>
      <c r="C1240" s="2" t="s">
        <v>488</v>
      </c>
      <c r="D1240" s="2" t="s">
        <v>401</v>
      </c>
      <c r="E1240" s="2" t="s">
        <v>58</v>
      </c>
      <c r="F1240" s="2" t="s">
        <v>124</v>
      </c>
      <c r="G1240" s="2" t="s">
        <v>125</v>
      </c>
      <c r="H1240" s="2" t="s">
        <v>402</v>
      </c>
      <c r="I1240" s="2" t="s">
        <v>403</v>
      </c>
      <c r="J1240" s="6">
        <v>42333</v>
      </c>
      <c r="K1240" s="2">
        <v>820921</v>
      </c>
      <c r="L1240" s="2">
        <v>742573</v>
      </c>
      <c r="M1240" s="2">
        <v>4</v>
      </c>
      <c r="N1240" s="2" t="s">
        <v>240</v>
      </c>
      <c r="P1240" s="2" t="s">
        <v>144</v>
      </c>
      <c r="S1240" s="2" t="s">
        <v>152</v>
      </c>
      <c r="T1240" s="2" t="s">
        <v>153</v>
      </c>
      <c r="U1240" s="2" t="s">
        <v>154</v>
      </c>
      <c r="V1240" s="2">
        <v>60</v>
      </c>
      <c r="Y1240" s="2">
        <f t="shared" si="311"/>
        <v>19.098593171027442</v>
      </c>
      <c r="AB1240" s="2">
        <v>19.098593170000001</v>
      </c>
      <c r="AC1240" s="2">
        <f t="shared" si="312"/>
        <v>2.8647889756541162E-2</v>
      </c>
      <c r="AD1240" s="2">
        <v>0.71851493777230468</v>
      </c>
      <c r="AE1240" s="2">
        <f t="shared" si="317"/>
        <v>3.9870973100937248</v>
      </c>
      <c r="AF1240" s="2">
        <v>54</v>
      </c>
      <c r="AG1240" s="4">
        <f t="shared" si="318"/>
        <v>1.8518518518518516</v>
      </c>
      <c r="AH1240" s="4">
        <f t="shared" si="319"/>
        <v>5.8389491619455764</v>
      </c>
      <c r="AI1240" s="5">
        <f t="shared" si="320"/>
        <v>2.9194745809727882</v>
      </c>
      <c r="AJ1240" s="2">
        <f t="shared" si="313"/>
        <v>0.12032113697747288</v>
      </c>
      <c r="AK1240" s="2">
        <f t="shared" si="314"/>
        <v>6.0160568488736438E-2</v>
      </c>
      <c r="AL1240" s="2">
        <v>4</v>
      </c>
      <c r="AM1240" s="2">
        <v>5</v>
      </c>
      <c r="AN1240" s="2">
        <f t="shared" si="315"/>
        <v>10</v>
      </c>
      <c r="AO1240" s="2">
        <f t="shared" si="316"/>
        <v>2</v>
      </c>
      <c r="AP1240" s="2">
        <v>7</v>
      </c>
      <c r="AQ1240" s="2">
        <v>3.5</v>
      </c>
      <c r="AR1240" s="2">
        <v>0</v>
      </c>
      <c r="AS1240" s="2" t="s">
        <v>79</v>
      </c>
      <c r="AT1240" s="2">
        <v>3</v>
      </c>
      <c r="AW1240" s="2" t="str">
        <f t="shared" si="321"/>
        <v>Arbolitos</v>
      </c>
      <c r="AX1240" s="2" t="str">
        <f t="shared" si="310"/>
        <v>I</v>
      </c>
      <c r="AY1240" s="2">
        <v>436</v>
      </c>
      <c r="AZ1240" s="4">
        <f t="shared" si="322"/>
        <v>0.22935779816513763</v>
      </c>
      <c r="BA1240" s="4">
        <v>4.5387229734277961</v>
      </c>
      <c r="BB1240" s="4">
        <f t="shared" si="323"/>
        <v>0.63118833037975242</v>
      </c>
      <c r="BC1240" s="4">
        <f t="shared" si="324"/>
        <v>0.8605461285448901</v>
      </c>
      <c r="BD1240" s="4">
        <f t="shared" si="325"/>
        <v>0.43027306427244505</v>
      </c>
    </row>
    <row r="1241" spans="1:56" x14ac:dyDescent="0.25">
      <c r="A1241" s="2">
        <v>24</v>
      </c>
      <c r="B1241" s="2" t="s">
        <v>122</v>
      </c>
      <c r="C1241" s="2" t="s">
        <v>488</v>
      </c>
      <c r="D1241" s="2" t="s">
        <v>401</v>
      </c>
      <c r="E1241" s="2" t="s">
        <v>58</v>
      </c>
      <c r="F1241" s="2" t="s">
        <v>124</v>
      </c>
      <c r="G1241" s="2" t="s">
        <v>125</v>
      </c>
      <c r="H1241" s="2" t="s">
        <v>402</v>
      </c>
      <c r="I1241" s="2" t="s">
        <v>403</v>
      </c>
      <c r="J1241" s="6">
        <v>42333</v>
      </c>
      <c r="K1241" s="2">
        <v>820921</v>
      </c>
      <c r="L1241" s="2">
        <v>742573</v>
      </c>
      <c r="M1241" s="2">
        <v>4</v>
      </c>
      <c r="N1241" s="2" t="s">
        <v>411</v>
      </c>
      <c r="P1241" s="2" t="s">
        <v>144</v>
      </c>
      <c r="S1241" s="2" t="s">
        <v>152</v>
      </c>
      <c r="T1241" s="2" t="s">
        <v>153</v>
      </c>
      <c r="U1241" s="2" t="s">
        <v>154</v>
      </c>
      <c r="V1241" s="2">
        <v>27</v>
      </c>
      <c r="Y1241" s="2">
        <f t="shared" si="311"/>
        <v>8.5943669269623477</v>
      </c>
      <c r="AB1241" s="2">
        <v>8.5943669269999994</v>
      </c>
      <c r="AC1241" s="2">
        <f t="shared" si="312"/>
        <v>5.8011976756995841E-3</v>
      </c>
      <c r="AD1241" s="2">
        <v>0.71851493777230468</v>
      </c>
      <c r="AE1241" s="2">
        <f t="shared" si="317"/>
        <v>0.80738720529397912</v>
      </c>
      <c r="AF1241" s="2">
        <v>54</v>
      </c>
      <c r="AG1241" s="4">
        <f t="shared" si="318"/>
        <v>1.8518518518518516</v>
      </c>
      <c r="AH1241" s="4">
        <f t="shared" si="319"/>
        <v>2.6592390571458306</v>
      </c>
      <c r="AI1241" s="5">
        <f t="shared" si="320"/>
        <v>1.3296195285729153</v>
      </c>
      <c r="AJ1241" s="2">
        <f t="shared" si="313"/>
        <v>2.4365030237938252E-2</v>
      </c>
      <c r="AK1241" s="2">
        <f t="shared" si="314"/>
        <v>1.3922874421679001E-2</v>
      </c>
      <c r="AL1241" s="2">
        <v>4</v>
      </c>
      <c r="AM1241" s="2">
        <v>4</v>
      </c>
      <c r="AN1241" s="2">
        <f t="shared" si="315"/>
        <v>8</v>
      </c>
      <c r="AO1241" s="2">
        <f t="shared" si="316"/>
        <v>1.6</v>
      </c>
      <c r="AP1241" s="2">
        <v>7</v>
      </c>
      <c r="AQ1241" s="2">
        <v>4</v>
      </c>
      <c r="AR1241" s="2">
        <v>0</v>
      </c>
      <c r="AS1241" s="2" t="s">
        <v>79</v>
      </c>
      <c r="AT1241" s="2">
        <v>3</v>
      </c>
      <c r="AW1241" s="2" t="str">
        <f t="shared" si="321"/>
        <v>Arbolitos</v>
      </c>
      <c r="AX1241" s="2" t="str">
        <f t="shared" si="310"/>
        <v>Latizal alto</v>
      </c>
      <c r="AY1241" s="2">
        <v>436</v>
      </c>
      <c r="AZ1241" s="4">
        <f t="shared" si="322"/>
        <v>0.22935779816513763</v>
      </c>
      <c r="BA1241" s="4">
        <v>4.5387229734277961</v>
      </c>
      <c r="BB1241" s="4">
        <f t="shared" si="323"/>
        <v>0.12781563690189984</v>
      </c>
      <c r="BC1241" s="4">
        <f t="shared" si="324"/>
        <v>0.35717343506703747</v>
      </c>
      <c r="BD1241" s="4">
        <f t="shared" si="325"/>
        <v>0.17858671753351874</v>
      </c>
    </row>
    <row r="1242" spans="1:56" x14ac:dyDescent="0.25">
      <c r="A1242" s="2">
        <v>24</v>
      </c>
      <c r="B1242" s="2" t="s">
        <v>122</v>
      </c>
      <c r="C1242" s="2" t="s">
        <v>488</v>
      </c>
      <c r="D1242" s="2" t="s">
        <v>401</v>
      </c>
      <c r="E1242" s="2" t="s">
        <v>58</v>
      </c>
      <c r="F1242" s="2" t="s">
        <v>124</v>
      </c>
      <c r="G1242" s="2" t="s">
        <v>125</v>
      </c>
      <c r="H1242" s="2" t="s">
        <v>402</v>
      </c>
      <c r="I1242" s="2" t="s">
        <v>403</v>
      </c>
      <c r="J1242" s="6">
        <v>42333</v>
      </c>
      <c r="K1242" s="2">
        <v>820921</v>
      </c>
      <c r="L1242" s="2">
        <v>742573</v>
      </c>
      <c r="M1242" s="2">
        <v>2</v>
      </c>
      <c r="N1242" s="2" t="s">
        <v>294</v>
      </c>
      <c r="P1242" s="2" t="s">
        <v>90</v>
      </c>
      <c r="S1242" s="2" t="s">
        <v>168</v>
      </c>
      <c r="T1242" s="2" t="s">
        <v>386</v>
      </c>
      <c r="U1242" s="2" t="s">
        <v>115</v>
      </c>
      <c r="V1242" s="2">
        <v>29</v>
      </c>
      <c r="Y1242" s="2">
        <f t="shared" si="311"/>
        <v>9.2309866993299305</v>
      </c>
      <c r="AB1242" s="2">
        <v>9.2309866990000007</v>
      </c>
      <c r="AC1242" s="2">
        <f t="shared" si="312"/>
        <v>6.6924653570142002E-3</v>
      </c>
      <c r="AD1242" s="2">
        <v>0.71851493777230468</v>
      </c>
      <c r="AE1242" s="2">
        <f t="shared" si="317"/>
        <v>0.93143023271911751</v>
      </c>
      <c r="AF1242" s="2">
        <v>54</v>
      </c>
      <c r="AG1242" s="4">
        <f t="shared" si="318"/>
        <v>1.8518518518518516</v>
      </c>
      <c r="AH1242" s="4">
        <f t="shared" si="319"/>
        <v>2.7832820845709692</v>
      </c>
      <c r="AI1242" s="5">
        <f t="shared" si="320"/>
        <v>1.3916410422854846</v>
      </c>
      <c r="AJ1242" s="2">
        <f t="shared" si="313"/>
        <v>2.00773960710426E-2</v>
      </c>
      <c r="AK1242" s="2">
        <f t="shared" si="314"/>
        <v>8.0309584284170392E-3</v>
      </c>
      <c r="AL1242" s="2">
        <v>3</v>
      </c>
      <c r="AM1242" s="2">
        <v>2</v>
      </c>
      <c r="AN1242" s="2">
        <f t="shared" si="315"/>
        <v>3</v>
      </c>
      <c r="AO1242" s="2">
        <f t="shared" si="316"/>
        <v>0.6</v>
      </c>
      <c r="AP1242" s="2">
        <v>5</v>
      </c>
      <c r="AQ1242" s="2">
        <v>2</v>
      </c>
      <c r="AR1242" s="2">
        <v>3</v>
      </c>
      <c r="AS1242" s="2" t="s">
        <v>78</v>
      </c>
      <c r="AT1242" s="2">
        <v>5</v>
      </c>
      <c r="AW1242" s="2" t="str">
        <f t="shared" si="321"/>
        <v>Arbustivo</v>
      </c>
      <c r="AX1242" s="2" t="str">
        <f t="shared" si="310"/>
        <v>Latizal alto</v>
      </c>
      <c r="AY1242" s="2">
        <v>436</v>
      </c>
      <c r="AZ1242" s="4">
        <f t="shared" si="322"/>
        <v>0.22935779816513763</v>
      </c>
      <c r="BA1242" s="4">
        <v>4.5387229734277961</v>
      </c>
      <c r="BB1242" s="4">
        <f t="shared" si="323"/>
        <v>0.14745260718038108</v>
      </c>
      <c r="BC1242" s="4">
        <f t="shared" si="324"/>
        <v>0.37681040534551868</v>
      </c>
      <c r="BD1242" s="4">
        <f t="shared" si="325"/>
        <v>0.18840520267275934</v>
      </c>
    </row>
    <row r="1243" spans="1:56" x14ac:dyDescent="0.25">
      <c r="A1243" s="2">
        <v>24</v>
      </c>
      <c r="B1243" s="2" t="s">
        <v>122</v>
      </c>
      <c r="C1243" s="2" t="s">
        <v>488</v>
      </c>
      <c r="D1243" s="2" t="s">
        <v>401</v>
      </c>
      <c r="E1243" s="2" t="s">
        <v>58</v>
      </c>
      <c r="F1243" s="2" t="s">
        <v>124</v>
      </c>
      <c r="G1243" s="2" t="s">
        <v>125</v>
      </c>
      <c r="H1243" s="2" t="s">
        <v>402</v>
      </c>
      <c r="I1243" s="2" t="s">
        <v>403</v>
      </c>
      <c r="J1243" s="6">
        <v>42333</v>
      </c>
      <c r="K1243" s="2">
        <v>820921</v>
      </c>
      <c r="L1243" s="2">
        <v>742573</v>
      </c>
      <c r="M1243" s="2">
        <v>5</v>
      </c>
      <c r="N1243" s="2" t="s">
        <v>267</v>
      </c>
      <c r="O1243" s="2" t="s">
        <v>63</v>
      </c>
      <c r="P1243" s="2" t="s">
        <v>421</v>
      </c>
      <c r="S1243" s="2" t="s">
        <v>422</v>
      </c>
      <c r="T1243" s="2" t="s">
        <v>423</v>
      </c>
      <c r="U1243" s="2" t="s">
        <v>424</v>
      </c>
      <c r="V1243" s="2">
        <v>25</v>
      </c>
      <c r="Y1243" s="2">
        <f t="shared" si="311"/>
        <v>7.9577471545947667</v>
      </c>
      <c r="AB1243" s="2">
        <v>7.9577471549999999</v>
      </c>
      <c r="AC1243" s="2">
        <f t="shared" si="312"/>
        <v>4.9735919716217296E-3</v>
      </c>
      <c r="AD1243" s="2">
        <v>0.71851493777230468</v>
      </c>
      <c r="AE1243" s="2">
        <f t="shared" si="317"/>
        <v>0.69220439411349388</v>
      </c>
      <c r="AF1243" s="2">
        <v>54</v>
      </c>
      <c r="AG1243" s="4">
        <f t="shared" si="318"/>
        <v>1.8518518518518516</v>
      </c>
      <c r="AH1243" s="4">
        <f t="shared" si="319"/>
        <v>2.5440562459653453</v>
      </c>
      <c r="AI1243" s="5">
        <f t="shared" si="320"/>
        <v>1.2720281229826726</v>
      </c>
      <c r="AJ1243" s="2">
        <f t="shared" si="313"/>
        <v>2.0889086280811264E-2</v>
      </c>
      <c r="AK1243" s="2">
        <f t="shared" si="314"/>
        <v>1.4920775914865188E-2</v>
      </c>
      <c r="AL1243" s="2">
        <v>3</v>
      </c>
      <c r="AM1243" s="2">
        <v>4</v>
      </c>
      <c r="AN1243" s="2">
        <f t="shared" si="315"/>
        <v>6</v>
      </c>
      <c r="AO1243" s="2">
        <f t="shared" si="316"/>
        <v>1.2</v>
      </c>
      <c r="AP1243" s="2">
        <v>7</v>
      </c>
      <c r="AQ1243" s="2">
        <v>5</v>
      </c>
      <c r="AR1243" s="2">
        <v>0</v>
      </c>
      <c r="AS1243" s="2" t="s">
        <v>78</v>
      </c>
      <c r="AT1243" s="2">
        <v>4</v>
      </c>
      <c r="AW1243" s="2" t="str">
        <f t="shared" si="321"/>
        <v>Arbolitos</v>
      </c>
      <c r="AX1243" s="2" t="str">
        <f t="shared" si="310"/>
        <v>Latizal alto</v>
      </c>
      <c r="AY1243" s="2">
        <v>436</v>
      </c>
      <c r="AZ1243" s="4">
        <f t="shared" si="322"/>
        <v>0.22935779816513763</v>
      </c>
      <c r="BA1243" s="4">
        <v>4.5387229734277961</v>
      </c>
      <c r="BB1243" s="4">
        <f t="shared" si="323"/>
        <v>0.10958130735759591</v>
      </c>
      <c r="BC1243" s="4">
        <f t="shared" si="324"/>
        <v>0.33893910552273354</v>
      </c>
      <c r="BD1243" s="4">
        <f t="shared" si="325"/>
        <v>0.16946955276136677</v>
      </c>
    </row>
    <row r="1244" spans="1:56" x14ac:dyDescent="0.25">
      <c r="A1244" s="2">
        <v>24</v>
      </c>
      <c r="B1244" s="2" t="s">
        <v>122</v>
      </c>
      <c r="C1244" s="2" t="s">
        <v>488</v>
      </c>
      <c r="D1244" s="2" t="s">
        <v>401</v>
      </c>
      <c r="E1244" s="2" t="s">
        <v>58</v>
      </c>
      <c r="F1244" s="2" t="s">
        <v>124</v>
      </c>
      <c r="G1244" s="2" t="s">
        <v>125</v>
      </c>
      <c r="H1244" s="2" t="s">
        <v>402</v>
      </c>
      <c r="I1244" s="2" t="s">
        <v>403</v>
      </c>
      <c r="J1244" s="6">
        <v>42333</v>
      </c>
      <c r="K1244" s="2">
        <v>820921</v>
      </c>
      <c r="L1244" s="2">
        <v>742573</v>
      </c>
      <c r="M1244" s="2">
        <v>4</v>
      </c>
      <c r="N1244" s="2" t="s">
        <v>299</v>
      </c>
      <c r="P1244" s="2" t="s">
        <v>421</v>
      </c>
      <c r="S1244" s="2" t="s">
        <v>422</v>
      </c>
      <c r="T1244" s="2" t="s">
        <v>423</v>
      </c>
      <c r="U1244" s="2" t="s">
        <v>424</v>
      </c>
      <c r="V1244" s="2">
        <v>53</v>
      </c>
      <c r="Y1244" s="2">
        <f t="shared" si="311"/>
        <v>16.870423967740905</v>
      </c>
      <c r="AB1244" s="2">
        <v>16.870423970000001</v>
      </c>
      <c r="AC1244" s="2">
        <f t="shared" si="312"/>
        <v>2.2353311757256699E-2</v>
      </c>
      <c r="AD1244" s="2">
        <v>0.71851493777230468</v>
      </c>
      <c r="AE1244" s="2">
        <f t="shared" si="317"/>
        <v>3.1110434289036868</v>
      </c>
      <c r="AF1244" s="2">
        <v>54</v>
      </c>
      <c r="AG1244" s="4">
        <f t="shared" si="318"/>
        <v>1.8518518518518516</v>
      </c>
      <c r="AH1244" s="4">
        <f t="shared" si="319"/>
        <v>4.9628952807555384</v>
      </c>
      <c r="AI1244" s="5">
        <f t="shared" si="320"/>
        <v>2.4814476403777692</v>
      </c>
      <c r="AJ1244" s="2">
        <f t="shared" si="313"/>
        <v>0.10729589643483216</v>
      </c>
      <c r="AK1244" s="2">
        <f t="shared" si="314"/>
        <v>8.0471922326124115E-2</v>
      </c>
      <c r="AL1244" s="2">
        <v>4</v>
      </c>
      <c r="AM1244" s="2">
        <v>4</v>
      </c>
      <c r="AN1244" s="2">
        <f t="shared" si="315"/>
        <v>8</v>
      </c>
      <c r="AO1244" s="2">
        <f t="shared" si="316"/>
        <v>1.6</v>
      </c>
      <c r="AP1244" s="2">
        <v>8</v>
      </c>
      <c r="AQ1244" s="2">
        <v>6</v>
      </c>
      <c r="AR1244" s="2">
        <v>0</v>
      </c>
      <c r="AS1244" s="2" t="s">
        <v>78</v>
      </c>
      <c r="AT1244" s="2">
        <v>4</v>
      </c>
      <c r="AW1244" s="2" t="str">
        <f t="shared" si="321"/>
        <v>Arbolitos</v>
      </c>
      <c r="AX1244" s="2" t="str">
        <f t="shared" si="310"/>
        <v>I</v>
      </c>
      <c r="AY1244" s="2">
        <v>436</v>
      </c>
      <c r="AZ1244" s="4">
        <f t="shared" si="322"/>
        <v>0.22935779816513763</v>
      </c>
      <c r="BA1244" s="4">
        <v>4.5387229734277961</v>
      </c>
      <c r="BB1244" s="4">
        <f t="shared" si="323"/>
        <v>0.49250222778797909</v>
      </c>
      <c r="BC1244" s="4">
        <f t="shared" si="324"/>
        <v>0.72186002595311671</v>
      </c>
      <c r="BD1244" s="4">
        <f t="shared" si="325"/>
        <v>0.36093001297655836</v>
      </c>
    </row>
    <row r="1245" spans="1:56" x14ac:dyDescent="0.25">
      <c r="A1245" s="2">
        <v>24</v>
      </c>
      <c r="B1245" s="2" t="s">
        <v>122</v>
      </c>
      <c r="C1245" s="2" t="s">
        <v>488</v>
      </c>
      <c r="D1245" s="2" t="s">
        <v>401</v>
      </c>
      <c r="E1245" s="2" t="s">
        <v>58</v>
      </c>
      <c r="F1245" s="2" t="s">
        <v>124</v>
      </c>
      <c r="G1245" s="2" t="s">
        <v>125</v>
      </c>
      <c r="H1245" s="2" t="s">
        <v>402</v>
      </c>
      <c r="I1245" s="2" t="s">
        <v>403</v>
      </c>
      <c r="J1245" s="6">
        <v>42333</v>
      </c>
      <c r="K1245" s="2">
        <v>820921</v>
      </c>
      <c r="L1245" s="2">
        <v>742573</v>
      </c>
      <c r="M1245" s="2">
        <v>5</v>
      </c>
      <c r="N1245" s="2" t="s">
        <v>343</v>
      </c>
      <c r="P1245" s="2" t="s">
        <v>421</v>
      </c>
      <c r="S1245" s="2" t="s">
        <v>422</v>
      </c>
      <c r="T1245" s="2" t="s">
        <v>423</v>
      </c>
      <c r="U1245" s="2" t="s">
        <v>424</v>
      </c>
      <c r="V1245" s="2">
        <v>33</v>
      </c>
      <c r="Y1245" s="2">
        <f t="shared" si="311"/>
        <v>10.504226244065093</v>
      </c>
      <c r="AB1245" s="2">
        <v>10.504226239999999</v>
      </c>
      <c r="AC1245" s="2">
        <f t="shared" si="312"/>
        <v>8.6659866513537007E-3</v>
      </c>
      <c r="AD1245" s="2">
        <v>0.71851493777230468</v>
      </c>
      <c r="AE1245" s="2">
        <f t="shared" si="317"/>
        <v>1.2060969363033518</v>
      </c>
      <c r="AF1245" s="2">
        <v>54</v>
      </c>
      <c r="AG1245" s="4">
        <f t="shared" si="318"/>
        <v>1.8518518518518516</v>
      </c>
      <c r="AH1245" s="4">
        <f t="shared" si="319"/>
        <v>3.0579487881552034</v>
      </c>
      <c r="AI1245" s="5">
        <f t="shared" si="320"/>
        <v>1.5289743940776017</v>
      </c>
      <c r="AJ1245" s="2">
        <f t="shared" si="313"/>
        <v>4.6796327917309984E-2</v>
      </c>
      <c r="AK1245" s="2">
        <f t="shared" si="314"/>
        <v>3.6397143935685543E-2</v>
      </c>
      <c r="AL1245" s="2">
        <v>6</v>
      </c>
      <c r="AM1245" s="2">
        <v>5</v>
      </c>
      <c r="AN1245" s="2">
        <f t="shared" si="315"/>
        <v>15</v>
      </c>
      <c r="AO1245" s="2">
        <f t="shared" si="316"/>
        <v>3</v>
      </c>
      <c r="AP1245" s="2">
        <v>9</v>
      </c>
      <c r="AQ1245" s="2">
        <v>7</v>
      </c>
      <c r="AR1245" s="2">
        <v>0</v>
      </c>
      <c r="AS1245" s="2" t="s">
        <v>78</v>
      </c>
      <c r="AT1245" s="2">
        <v>4</v>
      </c>
      <c r="AW1245" s="2" t="str">
        <f t="shared" si="321"/>
        <v>Arbolitos</v>
      </c>
      <c r="AX1245" s="2" t="str">
        <f t="shared" si="310"/>
        <v>I</v>
      </c>
      <c r="AY1245" s="2">
        <v>436</v>
      </c>
      <c r="AZ1245" s="4">
        <f t="shared" si="322"/>
        <v>0.22935779816513763</v>
      </c>
      <c r="BA1245" s="4">
        <v>4.5387229734277961</v>
      </c>
      <c r="BB1245" s="4">
        <f t="shared" si="323"/>
        <v>0.19093446993987512</v>
      </c>
      <c r="BC1245" s="4">
        <f t="shared" si="324"/>
        <v>0.42029226810501275</v>
      </c>
      <c r="BD1245" s="4">
        <f t="shared" si="325"/>
        <v>0.21014613405250637</v>
      </c>
    </row>
    <row r="1246" spans="1:56" x14ac:dyDescent="0.25">
      <c r="A1246" s="2">
        <v>24</v>
      </c>
      <c r="B1246" s="2" t="s">
        <v>122</v>
      </c>
      <c r="C1246" s="2" t="s">
        <v>488</v>
      </c>
      <c r="D1246" s="2" t="s">
        <v>401</v>
      </c>
      <c r="E1246" s="2" t="s">
        <v>58</v>
      </c>
      <c r="F1246" s="2" t="s">
        <v>124</v>
      </c>
      <c r="G1246" s="2" t="s">
        <v>125</v>
      </c>
      <c r="H1246" s="2" t="s">
        <v>402</v>
      </c>
      <c r="I1246" s="2" t="s">
        <v>403</v>
      </c>
      <c r="J1246" s="6">
        <v>42333</v>
      </c>
      <c r="K1246" s="2">
        <v>820921</v>
      </c>
      <c r="L1246" s="2">
        <v>742573</v>
      </c>
      <c r="M1246" s="2">
        <v>5</v>
      </c>
      <c r="N1246" s="2" t="s">
        <v>489</v>
      </c>
      <c r="O1246" s="2" t="s">
        <v>63</v>
      </c>
      <c r="P1246" s="2" t="s">
        <v>163</v>
      </c>
      <c r="S1246" s="2" t="s">
        <v>164</v>
      </c>
      <c r="T1246" s="2" t="s">
        <v>165</v>
      </c>
      <c r="U1246" s="2" t="s">
        <v>166</v>
      </c>
      <c r="V1246" s="2">
        <v>180</v>
      </c>
      <c r="Y1246" s="2">
        <f t="shared" si="311"/>
        <v>57.295779513082323</v>
      </c>
      <c r="AB1246" s="2">
        <v>57.295779510000003</v>
      </c>
      <c r="AC1246" s="2">
        <f t="shared" si="312"/>
        <v>0.25783100780887042</v>
      </c>
      <c r="AD1246" s="2">
        <v>0.71851493777230468</v>
      </c>
      <c r="AE1246" s="2">
        <f t="shared" si="317"/>
        <v>35.883875790843518</v>
      </c>
      <c r="AF1246" s="2">
        <v>54</v>
      </c>
      <c r="AG1246" s="4">
        <f t="shared" si="318"/>
        <v>1.8518518518518516</v>
      </c>
      <c r="AH1246" s="4">
        <f t="shared" si="319"/>
        <v>37.735727642695373</v>
      </c>
      <c r="AI1246" s="5">
        <f t="shared" si="320"/>
        <v>18.867863821347687</v>
      </c>
      <c r="AJ1246" s="2">
        <f t="shared" si="313"/>
        <v>1.2375888374825779</v>
      </c>
      <c r="AK1246" s="2">
        <f t="shared" si="314"/>
        <v>1.0828902327972558</v>
      </c>
      <c r="AL1246" s="2">
        <v>6</v>
      </c>
      <c r="AM1246" s="2">
        <v>8</v>
      </c>
      <c r="AN1246" s="2">
        <f t="shared" si="315"/>
        <v>24</v>
      </c>
      <c r="AO1246" s="2">
        <f t="shared" si="316"/>
        <v>4.8</v>
      </c>
      <c r="AP1246" s="2">
        <v>8</v>
      </c>
      <c r="AQ1246" s="2">
        <v>7</v>
      </c>
      <c r="AR1246" s="2">
        <v>0</v>
      </c>
      <c r="AS1246" s="2" t="s">
        <v>78</v>
      </c>
      <c r="AT1246" s="2">
        <v>3</v>
      </c>
      <c r="AW1246" s="2" t="str">
        <f t="shared" si="321"/>
        <v>Arbolitos</v>
      </c>
      <c r="AX1246" s="2" t="str">
        <f>+IF(AB1246&lt;=40,"III",IF(AB1246&lt;=50,"IV",IF(AB1246&lt;=60,"V",IF(AB1246&lt;=70,"VI",IF(AB1246&lt;=80,"VII","VIII")))))</f>
        <v>V</v>
      </c>
      <c r="AY1246" s="2">
        <v>436</v>
      </c>
      <c r="AZ1246" s="4">
        <f t="shared" si="322"/>
        <v>0.22935779816513763</v>
      </c>
      <c r="BA1246" s="4">
        <v>4.5387229734277961</v>
      </c>
      <c r="BB1246" s="4">
        <f t="shared" si="323"/>
        <v>5.6806949734177712</v>
      </c>
      <c r="BC1246" s="4">
        <f t="shared" si="324"/>
        <v>5.910052771582909</v>
      </c>
      <c r="BD1246" s="4">
        <f t="shared" si="325"/>
        <v>2.9550263857914545</v>
      </c>
    </row>
    <row r="1247" spans="1:56" x14ac:dyDescent="0.25">
      <c r="A1247" s="2">
        <v>24</v>
      </c>
      <c r="B1247" s="2" t="s">
        <v>122</v>
      </c>
      <c r="C1247" s="2" t="s">
        <v>488</v>
      </c>
      <c r="D1247" s="2" t="s">
        <v>401</v>
      </c>
      <c r="E1247" s="2" t="s">
        <v>58</v>
      </c>
      <c r="F1247" s="2" t="s">
        <v>124</v>
      </c>
      <c r="G1247" s="2" t="s">
        <v>125</v>
      </c>
      <c r="H1247" s="2" t="s">
        <v>402</v>
      </c>
      <c r="I1247" s="2" t="s">
        <v>403</v>
      </c>
      <c r="J1247" s="6">
        <v>42333</v>
      </c>
      <c r="K1247" s="2">
        <v>820921</v>
      </c>
      <c r="L1247" s="2">
        <v>742573</v>
      </c>
      <c r="M1247" s="2">
        <v>1</v>
      </c>
      <c r="N1247" s="2" t="s">
        <v>295</v>
      </c>
      <c r="P1247" s="2" t="s">
        <v>94</v>
      </c>
      <c r="S1247" s="2" t="s">
        <v>157</v>
      </c>
      <c r="T1247" s="2" t="s">
        <v>158</v>
      </c>
      <c r="U1247" s="2" t="s">
        <v>115</v>
      </c>
      <c r="V1247" s="2">
        <v>15</v>
      </c>
      <c r="Y1247" s="2">
        <f t="shared" si="311"/>
        <v>4.7746482927568605</v>
      </c>
      <c r="AB1247" s="2">
        <v>4.7746482930000003</v>
      </c>
      <c r="AC1247" s="2">
        <f t="shared" si="312"/>
        <v>1.7904931097838226E-3</v>
      </c>
      <c r="AD1247" s="2">
        <v>0.71851493777230468</v>
      </c>
      <c r="AE1247" s="2">
        <f t="shared" si="317"/>
        <v>0.2491935818808578</v>
      </c>
      <c r="AF1247" s="2">
        <v>54</v>
      </c>
      <c r="AG1247" s="4">
        <f t="shared" si="318"/>
        <v>1.8518518518518516</v>
      </c>
      <c r="AH1247" s="4">
        <f t="shared" si="319"/>
        <v>2.1010454337327094</v>
      </c>
      <c r="AI1247" s="5">
        <f t="shared" si="320"/>
        <v>1.0505227168663547</v>
      </c>
      <c r="AJ1247" s="2">
        <f t="shared" si="313"/>
        <v>4.297183463481174E-3</v>
      </c>
      <c r="AK1247" s="2">
        <f t="shared" si="314"/>
        <v>0</v>
      </c>
      <c r="AL1247" s="2">
        <v>4</v>
      </c>
      <c r="AM1247" s="2">
        <v>4</v>
      </c>
      <c r="AN1247" s="2">
        <f t="shared" si="315"/>
        <v>8</v>
      </c>
      <c r="AO1247" s="2">
        <f t="shared" si="316"/>
        <v>1.6</v>
      </c>
      <c r="AP1247" s="2">
        <v>4</v>
      </c>
      <c r="AQ1247" s="2">
        <v>0</v>
      </c>
      <c r="AR1247" s="2">
        <v>3</v>
      </c>
      <c r="AS1247" s="2" t="s">
        <v>78</v>
      </c>
      <c r="AT1247" s="2">
        <v>3</v>
      </c>
      <c r="AW1247" s="2" t="str">
        <f t="shared" si="321"/>
        <v>Arbustivo</v>
      </c>
      <c r="AX1247" s="2" t="str">
        <f t="shared" ref="AX1247:AX1309" si="326">+IF(AB1247&lt;=2.5,"Brinzal",IF(AB1247&lt;=5,"Latizal bajo",IF(AB1247&lt;=10,"Latizal alto",IF(AB1247&lt;=20,"I",IF(AB1247&lt;=30,"II","III")))))</f>
        <v>Latizal bajo</v>
      </c>
      <c r="AY1247" s="2">
        <v>436</v>
      </c>
      <c r="AZ1247" s="4">
        <f t="shared" si="322"/>
        <v>0.22935779816513763</v>
      </c>
      <c r="BA1247" s="4">
        <v>4.5387229734277961</v>
      </c>
      <c r="BB1247" s="4">
        <f t="shared" si="323"/>
        <v>3.9449270648734526E-2</v>
      </c>
      <c r="BC1247" s="4">
        <f t="shared" si="324"/>
        <v>0.26880706881387217</v>
      </c>
      <c r="BD1247" s="4">
        <f t="shared" si="325"/>
        <v>0.13440353440693609</v>
      </c>
    </row>
    <row r="1248" spans="1:56" x14ac:dyDescent="0.25">
      <c r="A1248" s="2">
        <v>24</v>
      </c>
      <c r="B1248" s="2" t="s">
        <v>122</v>
      </c>
      <c r="C1248" s="2" t="s">
        <v>488</v>
      </c>
      <c r="D1248" s="2" t="s">
        <v>401</v>
      </c>
      <c r="E1248" s="2" t="s">
        <v>58</v>
      </c>
      <c r="F1248" s="2" t="s">
        <v>124</v>
      </c>
      <c r="G1248" s="2" t="s">
        <v>125</v>
      </c>
      <c r="H1248" s="2" t="s">
        <v>402</v>
      </c>
      <c r="I1248" s="2" t="s">
        <v>403</v>
      </c>
      <c r="J1248" s="6">
        <v>42333</v>
      </c>
      <c r="K1248" s="2">
        <v>820921</v>
      </c>
      <c r="L1248" s="2">
        <v>742573</v>
      </c>
      <c r="M1248" s="2">
        <v>2</v>
      </c>
      <c r="N1248" s="2" t="s">
        <v>377</v>
      </c>
      <c r="P1248" s="2" t="s">
        <v>94</v>
      </c>
      <c r="S1248" s="2" t="s">
        <v>157</v>
      </c>
      <c r="T1248" s="2" t="s">
        <v>158</v>
      </c>
      <c r="U1248" s="2" t="s">
        <v>115</v>
      </c>
      <c r="V1248" s="2">
        <v>13</v>
      </c>
      <c r="Y1248" s="2">
        <f t="shared" si="311"/>
        <v>4.1380285203892786</v>
      </c>
      <c r="AB1248" s="2">
        <v>4.1380285199999998</v>
      </c>
      <c r="AC1248" s="2">
        <f t="shared" si="312"/>
        <v>1.3448592691265155E-3</v>
      </c>
      <c r="AD1248" s="2">
        <v>0.71851493777230468</v>
      </c>
      <c r="AE1248" s="2">
        <f t="shared" si="317"/>
        <v>0.18717206816828874</v>
      </c>
      <c r="AF1248" s="2">
        <v>54</v>
      </c>
      <c r="AG1248" s="4">
        <f t="shared" si="318"/>
        <v>1.8518518518518516</v>
      </c>
      <c r="AH1248" s="4">
        <f t="shared" si="319"/>
        <v>2.0390239200201403</v>
      </c>
      <c r="AI1248" s="5">
        <f t="shared" si="320"/>
        <v>1.0195119600100702</v>
      </c>
      <c r="AJ1248" s="2">
        <f t="shared" si="313"/>
        <v>4.8414933688554554E-3</v>
      </c>
      <c r="AK1248" s="2">
        <f t="shared" si="314"/>
        <v>3.2276622459036369E-3</v>
      </c>
      <c r="AL1248" s="2">
        <v>2</v>
      </c>
      <c r="AM1248" s="2">
        <v>2</v>
      </c>
      <c r="AN1248" s="2">
        <f t="shared" si="315"/>
        <v>2</v>
      </c>
      <c r="AO1248" s="2">
        <f t="shared" si="316"/>
        <v>0.4</v>
      </c>
      <c r="AP1248" s="2">
        <v>6</v>
      </c>
      <c r="AQ1248" s="2">
        <v>4</v>
      </c>
      <c r="AR1248" s="2">
        <v>9</v>
      </c>
      <c r="AS1248" s="2" t="s">
        <v>79</v>
      </c>
      <c r="AT1248" s="2">
        <v>5</v>
      </c>
      <c r="AW1248" s="2" t="str">
        <f t="shared" si="321"/>
        <v>Arbolitos</v>
      </c>
      <c r="AX1248" s="2" t="str">
        <f t="shared" si="326"/>
        <v>Latizal bajo</v>
      </c>
      <c r="AY1248" s="2">
        <v>436</v>
      </c>
      <c r="AZ1248" s="4">
        <f t="shared" si="322"/>
        <v>0.22935779816513763</v>
      </c>
      <c r="BA1248" s="4">
        <v>4.5387229734277961</v>
      </c>
      <c r="BB1248" s="4">
        <f t="shared" si="323"/>
        <v>2.9630785509493929E-2</v>
      </c>
      <c r="BC1248" s="4">
        <f t="shared" si="324"/>
        <v>0.25898858367463157</v>
      </c>
      <c r="BD1248" s="4">
        <f t="shared" si="325"/>
        <v>0.12949429183731578</v>
      </c>
    </row>
    <row r="1249" spans="1:56" x14ac:dyDescent="0.25">
      <c r="A1249" s="2">
        <v>24</v>
      </c>
      <c r="B1249" s="2" t="s">
        <v>122</v>
      </c>
      <c r="C1249" s="2" t="s">
        <v>488</v>
      </c>
      <c r="D1249" s="2" t="s">
        <v>401</v>
      </c>
      <c r="E1249" s="2" t="s">
        <v>58</v>
      </c>
      <c r="F1249" s="2" t="s">
        <v>124</v>
      </c>
      <c r="G1249" s="2" t="s">
        <v>125</v>
      </c>
      <c r="H1249" s="2" t="s">
        <v>402</v>
      </c>
      <c r="I1249" s="2" t="s">
        <v>403</v>
      </c>
      <c r="J1249" s="6">
        <v>42333</v>
      </c>
      <c r="K1249" s="2">
        <v>820921</v>
      </c>
      <c r="L1249" s="2">
        <v>742573</v>
      </c>
      <c r="M1249" s="2">
        <v>4</v>
      </c>
      <c r="N1249" s="2" t="s">
        <v>479</v>
      </c>
      <c r="P1249" s="2" t="s">
        <v>116</v>
      </c>
      <c r="S1249" s="2" t="s">
        <v>117</v>
      </c>
      <c r="T1249" s="2" t="s">
        <v>118</v>
      </c>
      <c r="U1249" s="2" t="s">
        <v>119</v>
      </c>
      <c r="V1249" s="2">
        <v>18</v>
      </c>
      <c r="Y1249" s="2">
        <f t="shared" si="311"/>
        <v>5.7295779513082321</v>
      </c>
      <c r="AB1249" s="2">
        <v>5.7295779509999996</v>
      </c>
      <c r="AC1249" s="2">
        <f t="shared" si="312"/>
        <v>2.5783100780887042E-3</v>
      </c>
      <c r="AD1249" s="2">
        <v>0.71851493777230468</v>
      </c>
      <c r="AE1249" s="2">
        <f t="shared" si="317"/>
        <v>0.35883875790843517</v>
      </c>
      <c r="AF1249" s="2">
        <v>54</v>
      </c>
      <c r="AG1249" s="4">
        <f t="shared" si="318"/>
        <v>1.8518518518518516</v>
      </c>
      <c r="AH1249" s="4">
        <f t="shared" si="319"/>
        <v>2.2106906097602868</v>
      </c>
      <c r="AI1249" s="5">
        <f t="shared" si="320"/>
        <v>1.1053453048801434</v>
      </c>
      <c r="AJ1249" s="2">
        <f t="shared" si="313"/>
        <v>9.2819162811193356E-3</v>
      </c>
      <c r="AK1249" s="2">
        <f t="shared" si="314"/>
        <v>2.3204790702798339E-3</v>
      </c>
      <c r="AL1249" s="2">
        <v>4</v>
      </c>
      <c r="AM1249" s="2">
        <v>3</v>
      </c>
      <c r="AN1249" s="2">
        <f t="shared" si="315"/>
        <v>6</v>
      </c>
      <c r="AO1249" s="2">
        <f t="shared" si="316"/>
        <v>1.2</v>
      </c>
      <c r="AP1249" s="2">
        <v>6</v>
      </c>
      <c r="AQ1249" s="2">
        <v>1.5</v>
      </c>
      <c r="AR1249" s="2">
        <v>5</v>
      </c>
      <c r="AS1249" s="2" t="s">
        <v>79</v>
      </c>
      <c r="AT1249" s="2">
        <v>3</v>
      </c>
      <c r="AW1249" s="2" t="str">
        <f t="shared" si="321"/>
        <v>Arbolitos</v>
      </c>
      <c r="AX1249" s="2" t="str">
        <f t="shared" si="326"/>
        <v>Latizal alto</v>
      </c>
      <c r="AY1249" s="2">
        <v>436</v>
      </c>
      <c r="AZ1249" s="4">
        <f t="shared" si="322"/>
        <v>0.22935779816513763</v>
      </c>
      <c r="BA1249" s="4">
        <v>4.5387229734277961</v>
      </c>
      <c r="BB1249" s="4">
        <f t="shared" si="323"/>
        <v>5.6806949734177714E-2</v>
      </c>
      <c r="BC1249" s="4">
        <f t="shared" si="324"/>
        <v>0.28616474789931534</v>
      </c>
      <c r="BD1249" s="4">
        <f t="shared" si="325"/>
        <v>0.14308237394965767</v>
      </c>
    </row>
    <row r="1250" spans="1:56" x14ac:dyDescent="0.25">
      <c r="A1250" s="2">
        <v>25</v>
      </c>
      <c r="B1250" s="2" t="s">
        <v>122</v>
      </c>
      <c r="C1250" s="2" t="s">
        <v>490</v>
      </c>
      <c r="D1250" s="2" t="s">
        <v>462</v>
      </c>
      <c r="E1250" s="2" t="s">
        <v>58</v>
      </c>
      <c r="F1250" s="2" t="s">
        <v>59</v>
      </c>
      <c r="G1250" s="2" t="s">
        <v>463</v>
      </c>
      <c r="H1250" s="2" t="s">
        <v>402</v>
      </c>
      <c r="I1250" s="2" t="s">
        <v>464</v>
      </c>
      <c r="J1250" s="3">
        <v>42335</v>
      </c>
      <c r="K1250" s="2">
        <v>819956</v>
      </c>
      <c r="L1250" s="2">
        <v>743804</v>
      </c>
      <c r="M1250" s="2">
        <v>3</v>
      </c>
      <c r="N1250" s="2">
        <v>34</v>
      </c>
      <c r="P1250" s="2" t="s">
        <v>116</v>
      </c>
      <c r="S1250" s="2" t="s">
        <v>127</v>
      </c>
      <c r="T1250" s="2" t="s">
        <v>128</v>
      </c>
      <c r="U1250" s="2" t="s">
        <v>129</v>
      </c>
      <c r="V1250" s="2">
        <v>18</v>
      </c>
      <c r="Y1250" s="2">
        <f t="shared" si="311"/>
        <v>5.7295779513082321</v>
      </c>
      <c r="AB1250" s="2">
        <v>5.7295779509999996</v>
      </c>
      <c r="AC1250" s="2">
        <f t="shared" si="312"/>
        <v>2.5783100780887042E-3</v>
      </c>
      <c r="AD1250" s="2">
        <v>0.67770363148996549</v>
      </c>
      <c r="AE1250" s="2">
        <f t="shared" si="317"/>
        <v>0.38044802451776155</v>
      </c>
      <c r="AF1250" s="2">
        <v>62</v>
      </c>
      <c r="AG1250" s="4">
        <f t="shared" si="318"/>
        <v>1.6129032258064515</v>
      </c>
      <c r="AH1250" s="4">
        <f t="shared" si="319"/>
        <v>1.993351250324213</v>
      </c>
      <c r="AI1250" s="5">
        <f t="shared" si="320"/>
        <v>0.9966756251621065</v>
      </c>
      <c r="AJ1250" s="2">
        <f t="shared" si="313"/>
        <v>9.2819162811193356E-3</v>
      </c>
      <c r="AK1250" s="2">
        <f t="shared" si="314"/>
        <v>2.3204790702798339E-3</v>
      </c>
      <c r="AL1250" s="2">
        <v>3</v>
      </c>
      <c r="AM1250" s="2">
        <v>3</v>
      </c>
      <c r="AN1250" s="2">
        <f t="shared" si="315"/>
        <v>4.5</v>
      </c>
      <c r="AO1250" s="2">
        <f t="shared" si="316"/>
        <v>0.89999999999999991</v>
      </c>
      <c r="AP1250" s="2">
        <v>6</v>
      </c>
      <c r="AQ1250" s="2">
        <v>1.5</v>
      </c>
      <c r="AR1250" s="2">
        <v>0</v>
      </c>
      <c r="AS1250" s="2" t="s">
        <v>78</v>
      </c>
      <c r="AT1250" s="2">
        <v>4</v>
      </c>
      <c r="AW1250" s="2" t="str">
        <f t="shared" si="321"/>
        <v>Arbolitos</v>
      </c>
      <c r="AX1250" s="2" t="str">
        <f t="shared" si="326"/>
        <v>Latizal alto</v>
      </c>
      <c r="AY1250" s="2">
        <v>299</v>
      </c>
      <c r="AZ1250" s="4">
        <f t="shared" si="322"/>
        <v>0.33444816053511706</v>
      </c>
      <c r="BA1250" s="4">
        <v>3.1111496071368818</v>
      </c>
      <c r="BB1250" s="4">
        <f t="shared" si="323"/>
        <v>8.2873227059674023E-2</v>
      </c>
      <c r="BC1250" s="4">
        <f t="shared" si="324"/>
        <v>0.41732138759479109</v>
      </c>
      <c r="BD1250" s="4">
        <f t="shared" si="325"/>
        <v>0.20866069379739555</v>
      </c>
    </row>
    <row r="1251" spans="1:56" x14ac:dyDescent="0.25">
      <c r="A1251" s="2">
        <v>25</v>
      </c>
      <c r="B1251" s="2" t="s">
        <v>122</v>
      </c>
      <c r="C1251" s="2" t="s">
        <v>490</v>
      </c>
      <c r="D1251" s="2" t="s">
        <v>462</v>
      </c>
      <c r="E1251" s="2" t="s">
        <v>58</v>
      </c>
      <c r="F1251" s="2" t="s">
        <v>59</v>
      </c>
      <c r="G1251" s="2" t="s">
        <v>463</v>
      </c>
      <c r="H1251" s="2" t="s">
        <v>402</v>
      </c>
      <c r="I1251" s="2" t="s">
        <v>464</v>
      </c>
      <c r="J1251" s="3">
        <v>42335</v>
      </c>
      <c r="K1251" s="2">
        <v>819956</v>
      </c>
      <c r="L1251" s="2">
        <v>743804</v>
      </c>
      <c r="M1251" s="2">
        <v>3</v>
      </c>
      <c r="N1251" s="2">
        <v>31</v>
      </c>
      <c r="O1251" s="2" t="s">
        <v>115</v>
      </c>
      <c r="P1251" s="2" t="s">
        <v>135</v>
      </c>
      <c r="S1251" s="2" t="s">
        <v>136</v>
      </c>
      <c r="T1251" s="2" t="s">
        <v>137</v>
      </c>
      <c r="U1251" s="2" t="s">
        <v>138</v>
      </c>
      <c r="V1251" s="2">
        <v>22</v>
      </c>
      <c r="Y1251" s="2">
        <f t="shared" si="311"/>
        <v>7.0028174960433951</v>
      </c>
      <c r="AB1251" s="2">
        <v>7.0028174959999996</v>
      </c>
      <c r="AC1251" s="2">
        <f t="shared" si="312"/>
        <v>3.8515496228238681E-3</v>
      </c>
      <c r="AD1251" s="2">
        <v>0.67770363148996549</v>
      </c>
      <c r="AE1251" s="2">
        <f t="shared" si="317"/>
        <v>0.56832359218085382</v>
      </c>
      <c r="AF1251" s="2">
        <v>62</v>
      </c>
      <c r="AG1251" s="4">
        <f t="shared" si="318"/>
        <v>1.6129032258064515</v>
      </c>
      <c r="AH1251" s="4">
        <f t="shared" si="319"/>
        <v>2.1812268179873051</v>
      </c>
      <c r="AI1251" s="5">
        <f t="shared" si="320"/>
        <v>1.0906134089936526</v>
      </c>
      <c r="AJ1251" s="2">
        <f t="shared" si="313"/>
        <v>2.3109297736943209E-2</v>
      </c>
      <c r="AK1251" s="2">
        <f t="shared" si="314"/>
        <v>1.6176508415860245E-2</v>
      </c>
      <c r="AL1251" s="2">
        <v>8</v>
      </c>
      <c r="AM1251" s="2">
        <v>6</v>
      </c>
      <c r="AN1251" s="2">
        <f t="shared" si="315"/>
        <v>24</v>
      </c>
      <c r="AO1251" s="2">
        <f t="shared" si="316"/>
        <v>4.8</v>
      </c>
      <c r="AP1251" s="2">
        <v>10</v>
      </c>
      <c r="AQ1251" s="2">
        <v>7</v>
      </c>
      <c r="AR1251" s="2">
        <v>0</v>
      </c>
      <c r="AS1251" s="2" t="s">
        <v>79</v>
      </c>
      <c r="AT1251" s="2">
        <v>3</v>
      </c>
      <c r="AW1251" s="2" t="str">
        <f t="shared" si="321"/>
        <v>Arbolitos</v>
      </c>
      <c r="AX1251" s="2" t="str">
        <f t="shared" si="326"/>
        <v>Latizal alto</v>
      </c>
      <c r="AY1251" s="2">
        <v>299</v>
      </c>
      <c r="AZ1251" s="4">
        <f t="shared" si="322"/>
        <v>0.33444816053511706</v>
      </c>
      <c r="BA1251" s="4">
        <v>3.1111496071368818</v>
      </c>
      <c r="BB1251" s="4">
        <f t="shared" si="323"/>
        <v>0.12379827745951308</v>
      </c>
      <c r="BC1251" s="4">
        <f t="shared" si="324"/>
        <v>0.45824643799463016</v>
      </c>
      <c r="BD1251" s="4">
        <f t="shared" si="325"/>
        <v>0.22912321899731508</v>
      </c>
    </row>
    <row r="1252" spans="1:56" x14ac:dyDescent="0.25">
      <c r="A1252" s="2">
        <v>25</v>
      </c>
      <c r="B1252" s="2" t="s">
        <v>122</v>
      </c>
      <c r="C1252" s="2" t="s">
        <v>490</v>
      </c>
      <c r="D1252" s="2" t="s">
        <v>462</v>
      </c>
      <c r="E1252" s="2" t="s">
        <v>58</v>
      </c>
      <c r="F1252" s="2" t="s">
        <v>59</v>
      </c>
      <c r="G1252" s="2" t="s">
        <v>463</v>
      </c>
      <c r="H1252" s="2" t="s">
        <v>402</v>
      </c>
      <c r="I1252" s="2" t="s">
        <v>464</v>
      </c>
      <c r="J1252" s="3">
        <v>42335</v>
      </c>
      <c r="K1252" s="2">
        <v>819956</v>
      </c>
      <c r="L1252" s="2">
        <v>743804</v>
      </c>
      <c r="M1252" s="2">
        <v>5</v>
      </c>
      <c r="N1252" s="2">
        <v>55</v>
      </c>
      <c r="O1252" s="2" t="s">
        <v>115</v>
      </c>
      <c r="P1252" s="2" t="s">
        <v>135</v>
      </c>
      <c r="S1252" s="2" t="s">
        <v>136</v>
      </c>
      <c r="T1252" s="2" t="s">
        <v>137</v>
      </c>
      <c r="U1252" s="2" t="s">
        <v>138</v>
      </c>
      <c r="V1252" s="2">
        <v>35</v>
      </c>
      <c r="Y1252" s="2">
        <f t="shared" si="311"/>
        <v>11.140846016432674</v>
      </c>
      <c r="AB1252" s="2">
        <v>11.14084602</v>
      </c>
      <c r="AC1252" s="2">
        <f t="shared" si="312"/>
        <v>9.7482402643785885E-3</v>
      </c>
      <c r="AD1252" s="2">
        <v>0.67770363148996549</v>
      </c>
      <c r="AE1252" s="2">
        <f t="shared" si="317"/>
        <v>1.4384223149205491</v>
      </c>
      <c r="AF1252" s="2">
        <v>62</v>
      </c>
      <c r="AG1252" s="4">
        <f t="shared" si="318"/>
        <v>1.6129032258064515</v>
      </c>
      <c r="AH1252" s="4">
        <f t="shared" si="319"/>
        <v>3.0513255407270004</v>
      </c>
      <c r="AI1252" s="5">
        <f t="shared" si="320"/>
        <v>1.5256627703635002</v>
      </c>
      <c r="AJ1252" s="2">
        <f t="shared" si="313"/>
        <v>6.4338385744898682E-2</v>
      </c>
      <c r="AK1252" s="2">
        <f t="shared" si="314"/>
        <v>1.1697888317254306E-2</v>
      </c>
      <c r="AL1252" s="2">
        <v>5</v>
      </c>
      <c r="AM1252" s="2">
        <v>4</v>
      </c>
      <c r="AN1252" s="2">
        <f t="shared" si="315"/>
        <v>10</v>
      </c>
      <c r="AO1252" s="2">
        <f t="shared" si="316"/>
        <v>2</v>
      </c>
      <c r="AP1252" s="2">
        <v>11</v>
      </c>
      <c r="AQ1252" s="2">
        <v>2</v>
      </c>
      <c r="AR1252" s="2">
        <v>0</v>
      </c>
      <c r="AS1252" s="2" t="s">
        <v>78</v>
      </c>
      <c r="AT1252" s="2">
        <v>4</v>
      </c>
      <c r="AW1252" s="2" t="str">
        <f t="shared" si="321"/>
        <v>Arbolitos</v>
      </c>
      <c r="AX1252" s="2" t="str">
        <f t="shared" si="326"/>
        <v>I</v>
      </c>
      <c r="AY1252" s="2">
        <v>299</v>
      </c>
      <c r="AZ1252" s="4">
        <f t="shared" si="322"/>
        <v>0.33444816053511706</v>
      </c>
      <c r="BA1252" s="4">
        <v>3.1111496071368818</v>
      </c>
      <c r="BB1252" s="4">
        <f t="shared" si="323"/>
        <v>0.31333241712376747</v>
      </c>
      <c r="BC1252" s="4">
        <f t="shared" si="324"/>
        <v>0.64778057765888453</v>
      </c>
      <c r="BD1252" s="4">
        <f t="shared" si="325"/>
        <v>0.32389028882944226</v>
      </c>
    </row>
    <row r="1253" spans="1:56" x14ac:dyDescent="0.25">
      <c r="A1253" s="2">
        <v>25</v>
      </c>
      <c r="B1253" s="2" t="s">
        <v>122</v>
      </c>
      <c r="C1253" s="2" t="s">
        <v>490</v>
      </c>
      <c r="D1253" s="2" t="s">
        <v>462</v>
      </c>
      <c r="E1253" s="2" t="s">
        <v>58</v>
      </c>
      <c r="F1253" s="2" t="s">
        <v>59</v>
      </c>
      <c r="G1253" s="2" t="s">
        <v>463</v>
      </c>
      <c r="H1253" s="2" t="s">
        <v>402</v>
      </c>
      <c r="I1253" s="2" t="s">
        <v>464</v>
      </c>
      <c r="J1253" s="3">
        <v>42335</v>
      </c>
      <c r="K1253" s="2">
        <v>819956</v>
      </c>
      <c r="L1253" s="2">
        <v>743804</v>
      </c>
      <c r="M1253" s="2">
        <v>1</v>
      </c>
      <c r="N1253" s="2">
        <v>15</v>
      </c>
      <c r="P1253" s="2" t="s">
        <v>135</v>
      </c>
      <c r="S1253" s="2" t="s">
        <v>136</v>
      </c>
      <c r="T1253" s="2" t="s">
        <v>137</v>
      </c>
      <c r="U1253" s="2" t="s">
        <v>138</v>
      </c>
      <c r="V1253" s="2">
        <v>11</v>
      </c>
      <c r="Y1253" s="2">
        <f t="shared" si="311"/>
        <v>3.5014087480216975</v>
      </c>
      <c r="AB1253" s="2">
        <v>3.5014087479999998</v>
      </c>
      <c r="AC1253" s="2">
        <f t="shared" si="312"/>
        <v>9.6288740570596703E-4</v>
      </c>
      <c r="AD1253" s="2">
        <v>0.67770363148996549</v>
      </c>
      <c r="AE1253" s="2">
        <f t="shared" si="317"/>
        <v>0.14208089804521346</v>
      </c>
      <c r="AF1253" s="2">
        <v>62</v>
      </c>
      <c r="AG1253" s="4">
        <f t="shared" si="318"/>
        <v>1.6129032258064515</v>
      </c>
      <c r="AH1253" s="4">
        <f t="shared" si="319"/>
        <v>1.754984123851665</v>
      </c>
      <c r="AI1253" s="5">
        <f t="shared" si="320"/>
        <v>0.87749206192583251</v>
      </c>
      <c r="AJ1253" s="2">
        <f t="shared" si="313"/>
        <v>5.1995919908122221E-3</v>
      </c>
      <c r="AK1253" s="2">
        <f t="shared" si="314"/>
        <v>3.4663946605414811E-3</v>
      </c>
      <c r="AL1253" s="2">
        <v>3</v>
      </c>
      <c r="AM1253" s="2">
        <v>3</v>
      </c>
      <c r="AN1253" s="2">
        <f t="shared" si="315"/>
        <v>4.5</v>
      </c>
      <c r="AO1253" s="2">
        <f t="shared" si="316"/>
        <v>0.89999999999999991</v>
      </c>
      <c r="AP1253" s="2">
        <v>9</v>
      </c>
      <c r="AQ1253" s="2">
        <v>6</v>
      </c>
      <c r="AR1253" s="2">
        <v>0</v>
      </c>
      <c r="AS1253" s="2" t="s">
        <v>79</v>
      </c>
      <c r="AT1253" s="2">
        <v>3</v>
      </c>
      <c r="AW1253" s="2" t="str">
        <f t="shared" si="321"/>
        <v>Arbolitos</v>
      </c>
      <c r="AX1253" s="2" t="str">
        <f t="shared" si="326"/>
        <v>Latizal bajo</v>
      </c>
      <c r="AY1253" s="2">
        <v>299</v>
      </c>
      <c r="AZ1253" s="4">
        <f t="shared" si="322"/>
        <v>0.33444816053511706</v>
      </c>
      <c r="BA1253" s="4">
        <v>3.1111496071368818</v>
      </c>
      <c r="BB1253" s="4">
        <f t="shared" si="323"/>
        <v>3.094956936487827E-2</v>
      </c>
      <c r="BC1253" s="4">
        <f t="shared" si="324"/>
        <v>0.3653977298999953</v>
      </c>
      <c r="BD1253" s="4">
        <f t="shared" si="325"/>
        <v>0.18269886494999765</v>
      </c>
    </row>
    <row r="1254" spans="1:56" x14ac:dyDescent="0.25">
      <c r="A1254" s="2">
        <v>25</v>
      </c>
      <c r="B1254" s="2" t="s">
        <v>122</v>
      </c>
      <c r="C1254" s="2" t="s">
        <v>490</v>
      </c>
      <c r="D1254" s="2" t="s">
        <v>462</v>
      </c>
      <c r="E1254" s="2" t="s">
        <v>58</v>
      </c>
      <c r="F1254" s="2" t="s">
        <v>59</v>
      </c>
      <c r="G1254" s="2" t="s">
        <v>463</v>
      </c>
      <c r="H1254" s="2" t="s">
        <v>402</v>
      </c>
      <c r="I1254" s="2" t="s">
        <v>464</v>
      </c>
      <c r="J1254" s="3">
        <v>42335</v>
      </c>
      <c r="K1254" s="2">
        <v>819956</v>
      </c>
      <c r="L1254" s="2">
        <v>743804</v>
      </c>
      <c r="M1254" s="2">
        <v>3</v>
      </c>
      <c r="N1254" s="2">
        <v>35</v>
      </c>
      <c r="P1254" s="2" t="s">
        <v>135</v>
      </c>
      <c r="S1254" s="2" t="s">
        <v>136</v>
      </c>
      <c r="T1254" s="2" t="s">
        <v>137</v>
      </c>
      <c r="U1254" s="2" t="s">
        <v>138</v>
      </c>
      <c r="V1254" s="2">
        <v>15.5</v>
      </c>
      <c r="Y1254" s="2">
        <f t="shared" si="311"/>
        <v>4.9338032358487558</v>
      </c>
      <c r="AB1254" s="2">
        <v>4.9338032360000001</v>
      </c>
      <c r="AC1254" s="2">
        <f t="shared" si="312"/>
        <v>1.9118487538913927E-3</v>
      </c>
      <c r="AD1254" s="2">
        <v>0.67770363148996549</v>
      </c>
      <c r="AE1254" s="2">
        <f t="shared" si="317"/>
        <v>0.28210690706911179</v>
      </c>
      <c r="AF1254" s="2">
        <v>62</v>
      </c>
      <c r="AG1254" s="4">
        <f t="shared" si="318"/>
        <v>1.6129032258064515</v>
      </c>
      <c r="AH1254" s="4">
        <f t="shared" si="319"/>
        <v>1.8950101328755633</v>
      </c>
      <c r="AI1254" s="5">
        <f t="shared" si="320"/>
        <v>0.94750506643778165</v>
      </c>
      <c r="AJ1254" s="2">
        <f t="shared" si="313"/>
        <v>1.1471092523348356E-2</v>
      </c>
      <c r="AK1254" s="2">
        <f t="shared" si="314"/>
        <v>5.7355462616741782E-4</v>
      </c>
      <c r="AL1254" s="2">
        <v>4</v>
      </c>
      <c r="AM1254" s="2">
        <v>4</v>
      </c>
      <c r="AN1254" s="2">
        <f t="shared" si="315"/>
        <v>8</v>
      </c>
      <c r="AO1254" s="2">
        <f t="shared" si="316"/>
        <v>1.6</v>
      </c>
      <c r="AP1254" s="2">
        <v>10</v>
      </c>
      <c r="AQ1254" s="2">
        <v>0.5</v>
      </c>
      <c r="AR1254" s="2">
        <v>0</v>
      </c>
      <c r="AS1254" s="2" t="s">
        <v>79</v>
      </c>
      <c r="AT1254" s="2">
        <v>3</v>
      </c>
      <c r="AW1254" s="2" t="str">
        <f t="shared" si="321"/>
        <v>Arbolitos</v>
      </c>
      <c r="AX1254" s="2" t="str">
        <f t="shared" si="326"/>
        <v>Latizal bajo</v>
      </c>
      <c r="AY1254" s="2">
        <v>299</v>
      </c>
      <c r="AZ1254" s="4">
        <f t="shared" si="322"/>
        <v>0.33444816053511706</v>
      </c>
      <c r="BA1254" s="4">
        <v>3.1111496071368818</v>
      </c>
      <c r="BB1254" s="4">
        <f t="shared" si="323"/>
        <v>6.1451520991008285E-2</v>
      </c>
      <c r="BC1254" s="4">
        <f t="shared" si="324"/>
        <v>0.39589968152612531</v>
      </c>
      <c r="BD1254" s="4">
        <f t="shared" si="325"/>
        <v>0.19794984076306266</v>
      </c>
    </row>
    <row r="1255" spans="1:56" x14ac:dyDescent="0.25">
      <c r="A1255" s="2">
        <v>25</v>
      </c>
      <c r="B1255" s="2" t="s">
        <v>122</v>
      </c>
      <c r="C1255" s="2" t="s">
        <v>490</v>
      </c>
      <c r="D1255" s="2" t="s">
        <v>462</v>
      </c>
      <c r="E1255" s="2" t="s">
        <v>58</v>
      </c>
      <c r="F1255" s="2" t="s">
        <v>59</v>
      </c>
      <c r="G1255" s="2" t="s">
        <v>463</v>
      </c>
      <c r="H1255" s="2" t="s">
        <v>402</v>
      </c>
      <c r="I1255" s="2" t="s">
        <v>464</v>
      </c>
      <c r="J1255" s="3">
        <v>42335</v>
      </c>
      <c r="K1255" s="2">
        <v>819956</v>
      </c>
      <c r="L1255" s="2">
        <v>743804</v>
      </c>
      <c r="M1255" s="2">
        <v>3</v>
      </c>
      <c r="N1255" s="2">
        <v>36</v>
      </c>
      <c r="P1255" s="2" t="s">
        <v>135</v>
      </c>
      <c r="S1255" s="2" t="s">
        <v>136</v>
      </c>
      <c r="T1255" s="2" t="s">
        <v>137</v>
      </c>
      <c r="U1255" s="2" t="s">
        <v>138</v>
      </c>
      <c r="V1255" s="2">
        <v>15.5</v>
      </c>
      <c r="Y1255" s="2">
        <f t="shared" si="311"/>
        <v>4.9338032358487558</v>
      </c>
      <c r="AB1255" s="2">
        <v>4.9338032360000001</v>
      </c>
      <c r="AC1255" s="2">
        <f t="shared" si="312"/>
        <v>1.9118487538913927E-3</v>
      </c>
      <c r="AD1255" s="2">
        <v>0.67770363148996549</v>
      </c>
      <c r="AE1255" s="2">
        <f t="shared" si="317"/>
        <v>0.28210690706911179</v>
      </c>
      <c r="AF1255" s="2">
        <v>62</v>
      </c>
      <c r="AG1255" s="4">
        <f t="shared" si="318"/>
        <v>1.6129032258064515</v>
      </c>
      <c r="AH1255" s="4">
        <f t="shared" si="319"/>
        <v>1.8950101328755633</v>
      </c>
      <c r="AI1255" s="5">
        <f t="shared" si="320"/>
        <v>0.94750506643778165</v>
      </c>
      <c r="AJ1255" s="2">
        <f t="shared" si="313"/>
        <v>1.0323983271013521E-2</v>
      </c>
      <c r="AK1255" s="2">
        <f t="shared" si="314"/>
        <v>6.8826555140090138E-3</v>
      </c>
      <c r="AL1255" s="2">
        <v>3</v>
      </c>
      <c r="AM1255" s="2">
        <v>2</v>
      </c>
      <c r="AN1255" s="2">
        <f t="shared" si="315"/>
        <v>3</v>
      </c>
      <c r="AO1255" s="2">
        <f t="shared" si="316"/>
        <v>0.6</v>
      </c>
      <c r="AP1255" s="2">
        <v>9</v>
      </c>
      <c r="AQ1255" s="2">
        <v>6</v>
      </c>
      <c r="AR1255" s="2">
        <v>0</v>
      </c>
      <c r="AS1255" s="2" t="s">
        <v>79</v>
      </c>
      <c r="AT1255" s="2">
        <v>3</v>
      </c>
      <c r="AW1255" s="2" t="str">
        <f t="shared" si="321"/>
        <v>Arbolitos</v>
      </c>
      <c r="AX1255" s="2" t="str">
        <f t="shared" si="326"/>
        <v>Latizal bajo</v>
      </c>
      <c r="AY1255" s="2">
        <v>299</v>
      </c>
      <c r="AZ1255" s="4">
        <f t="shared" si="322"/>
        <v>0.33444816053511706</v>
      </c>
      <c r="BA1255" s="4">
        <v>3.1111496071368818</v>
      </c>
      <c r="BB1255" s="4">
        <f t="shared" si="323"/>
        <v>6.1451520991008285E-2</v>
      </c>
      <c r="BC1255" s="4">
        <f t="shared" si="324"/>
        <v>0.39589968152612531</v>
      </c>
      <c r="BD1255" s="4">
        <f t="shared" si="325"/>
        <v>0.19794984076306266</v>
      </c>
    </row>
    <row r="1256" spans="1:56" x14ac:dyDescent="0.25">
      <c r="A1256" s="2">
        <v>25</v>
      </c>
      <c r="B1256" s="2" t="s">
        <v>122</v>
      </c>
      <c r="C1256" s="2" t="s">
        <v>490</v>
      </c>
      <c r="D1256" s="2" t="s">
        <v>462</v>
      </c>
      <c r="E1256" s="2" t="s">
        <v>58</v>
      </c>
      <c r="F1256" s="2" t="s">
        <v>59</v>
      </c>
      <c r="G1256" s="2" t="s">
        <v>463</v>
      </c>
      <c r="H1256" s="2" t="s">
        <v>402</v>
      </c>
      <c r="I1256" s="2" t="s">
        <v>464</v>
      </c>
      <c r="J1256" s="3">
        <v>42335</v>
      </c>
      <c r="K1256" s="2">
        <v>819956</v>
      </c>
      <c r="L1256" s="2">
        <v>743804</v>
      </c>
      <c r="M1256" s="2">
        <v>4</v>
      </c>
      <c r="N1256" s="2">
        <v>46</v>
      </c>
      <c r="P1256" s="2" t="s">
        <v>135</v>
      </c>
      <c r="S1256" s="2" t="s">
        <v>136</v>
      </c>
      <c r="T1256" s="2" t="s">
        <v>137</v>
      </c>
      <c r="U1256" s="2" t="s">
        <v>138</v>
      </c>
      <c r="V1256" s="2">
        <v>13</v>
      </c>
      <c r="Y1256" s="2">
        <f t="shared" si="311"/>
        <v>4.1380285203892786</v>
      </c>
      <c r="AB1256" s="2">
        <v>4.1380285199999998</v>
      </c>
      <c r="AC1256" s="2">
        <f t="shared" si="312"/>
        <v>1.3448592691265155E-3</v>
      </c>
      <c r="AD1256" s="2">
        <v>0.67770363148996549</v>
      </c>
      <c r="AE1256" s="2">
        <f t="shared" si="317"/>
        <v>0.19844356834414104</v>
      </c>
      <c r="AF1256" s="2">
        <v>62</v>
      </c>
      <c r="AG1256" s="4">
        <f t="shared" si="318"/>
        <v>1.6129032258064515</v>
      </c>
      <c r="AH1256" s="4">
        <f t="shared" si="319"/>
        <v>1.8113467941505925</v>
      </c>
      <c r="AI1256" s="5">
        <f t="shared" si="320"/>
        <v>0.90567339707529626</v>
      </c>
      <c r="AJ1256" s="2">
        <f t="shared" si="313"/>
        <v>5.6484089303313655E-3</v>
      </c>
      <c r="AK1256" s="2">
        <f t="shared" si="314"/>
        <v>2.0172889036897731E-3</v>
      </c>
      <c r="AL1256" s="2">
        <v>2</v>
      </c>
      <c r="AM1256" s="2">
        <v>2</v>
      </c>
      <c r="AN1256" s="2">
        <f t="shared" si="315"/>
        <v>2</v>
      </c>
      <c r="AO1256" s="2">
        <f t="shared" si="316"/>
        <v>0.4</v>
      </c>
      <c r="AP1256" s="2">
        <v>7</v>
      </c>
      <c r="AQ1256" s="2">
        <v>2.5</v>
      </c>
      <c r="AR1256" s="2">
        <v>2</v>
      </c>
      <c r="AS1256" s="2" t="s">
        <v>68</v>
      </c>
      <c r="AT1256" s="2">
        <v>2</v>
      </c>
      <c r="AW1256" s="2" t="str">
        <f t="shared" si="321"/>
        <v>Arbolitos</v>
      </c>
      <c r="AX1256" s="2" t="str">
        <f t="shared" si="326"/>
        <v>Latizal bajo</v>
      </c>
      <c r="AY1256" s="2">
        <v>299</v>
      </c>
      <c r="AZ1256" s="4">
        <f t="shared" si="322"/>
        <v>0.33444816053511706</v>
      </c>
      <c r="BA1256" s="4">
        <v>3.1111496071368818</v>
      </c>
      <c r="BB1256" s="4">
        <f t="shared" si="323"/>
        <v>4.3227084484829967E-2</v>
      </c>
      <c r="BC1256" s="4">
        <f t="shared" si="324"/>
        <v>0.37767524501994704</v>
      </c>
      <c r="BD1256" s="4">
        <f t="shared" si="325"/>
        <v>0.18883762250997352</v>
      </c>
    </row>
    <row r="1257" spans="1:56" x14ac:dyDescent="0.25">
      <c r="A1257" s="2">
        <v>25</v>
      </c>
      <c r="B1257" s="2" t="s">
        <v>122</v>
      </c>
      <c r="C1257" s="2" t="s">
        <v>490</v>
      </c>
      <c r="D1257" s="2" t="s">
        <v>462</v>
      </c>
      <c r="E1257" s="2" t="s">
        <v>58</v>
      </c>
      <c r="F1257" s="2" t="s">
        <v>59</v>
      </c>
      <c r="G1257" s="2" t="s">
        <v>463</v>
      </c>
      <c r="H1257" s="2" t="s">
        <v>402</v>
      </c>
      <c r="I1257" s="2" t="s">
        <v>464</v>
      </c>
      <c r="J1257" s="3">
        <v>42335</v>
      </c>
      <c r="K1257" s="2">
        <v>819956</v>
      </c>
      <c r="L1257" s="2">
        <v>743804</v>
      </c>
      <c r="M1257" s="2">
        <v>4</v>
      </c>
      <c r="N1257" s="2">
        <v>47</v>
      </c>
      <c r="P1257" s="2" t="s">
        <v>135</v>
      </c>
      <c r="S1257" s="2" t="s">
        <v>136</v>
      </c>
      <c r="T1257" s="2" t="s">
        <v>137</v>
      </c>
      <c r="U1257" s="2" t="s">
        <v>138</v>
      </c>
      <c r="V1257" s="2">
        <v>11</v>
      </c>
      <c r="Y1257" s="2">
        <f t="shared" si="311"/>
        <v>3.5014087480216975</v>
      </c>
      <c r="AB1257" s="2">
        <v>3.5014087479999998</v>
      </c>
      <c r="AC1257" s="2">
        <f t="shared" si="312"/>
        <v>9.6288740570596703E-4</v>
      </c>
      <c r="AD1257" s="2">
        <v>0.67770363148996549</v>
      </c>
      <c r="AE1257" s="2">
        <f t="shared" si="317"/>
        <v>0.14208089804521346</v>
      </c>
      <c r="AF1257" s="2">
        <v>62</v>
      </c>
      <c r="AG1257" s="4">
        <f t="shared" si="318"/>
        <v>1.6129032258064515</v>
      </c>
      <c r="AH1257" s="4">
        <f t="shared" si="319"/>
        <v>1.754984123851665</v>
      </c>
      <c r="AI1257" s="5">
        <f t="shared" si="320"/>
        <v>0.87749206192583251</v>
      </c>
      <c r="AJ1257" s="2">
        <f t="shared" si="313"/>
        <v>3.4663946605414811E-3</v>
      </c>
      <c r="AK1257" s="2">
        <f t="shared" si="314"/>
        <v>2.8886622171179011E-3</v>
      </c>
      <c r="AL1257" s="2">
        <v>2</v>
      </c>
      <c r="AM1257" s="2">
        <v>2</v>
      </c>
      <c r="AN1257" s="2">
        <f t="shared" si="315"/>
        <v>2</v>
      </c>
      <c r="AO1257" s="2">
        <f t="shared" si="316"/>
        <v>0.4</v>
      </c>
      <c r="AP1257" s="2">
        <v>6</v>
      </c>
      <c r="AQ1257" s="2">
        <v>5</v>
      </c>
      <c r="AR1257" s="2">
        <v>2</v>
      </c>
      <c r="AS1257" s="2" t="s">
        <v>79</v>
      </c>
      <c r="AT1257" s="2">
        <v>3</v>
      </c>
      <c r="AW1257" s="2" t="str">
        <f t="shared" si="321"/>
        <v>Arbolitos</v>
      </c>
      <c r="AX1257" s="2" t="str">
        <f t="shared" si="326"/>
        <v>Latizal bajo</v>
      </c>
      <c r="AY1257" s="2">
        <v>299</v>
      </c>
      <c r="AZ1257" s="4">
        <f t="shared" si="322"/>
        <v>0.33444816053511706</v>
      </c>
      <c r="BA1257" s="4">
        <v>3.1111496071368818</v>
      </c>
      <c r="BB1257" s="4">
        <f t="shared" si="323"/>
        <v>3.094956936487827E-2</v>
      </c>
      <c r="BC1257" s="4">
        <f t="shared" si="324"/>
        <v>0.3653977298999953</v>
      </c>
      <c r="BD1257" s="4">
        <f t="shared" si="325"/>
        <v>0.18269886494999765</v>
      </c>
    </row>
    <row r="1258" spans="1:56" x14ac:dyDescent="0.25">
      <c r="A1258" s="2">
        <v>25</v>
      </c>
      <c r="B1258" s="2" t="s">
        <v>122</v>
      </c>
      <c r="C1258" s="2" t="s">
        <v>490</v>
      </c>
      <c r="D1258" s="2" t="s">
        <v>462</v>
      </c>
      <c r="E1258" s="2" t="s">
        <v>58</v>
      </c>
      <c r="F1258" s="2" t="s">
        <v>59</v>
      </c>
      <c r="G1258" s="2" t="s">
        <v>463</v>
      </c>
      <c r="H1258" s="2" t="s">
        <v>402</v>
      </c>
      <c r="I1258" s="2" t="s">
        <v>464</v>
      </c>
      <c r="J1258" s="3">
        <v>42335</v>
      </c>
      <c r="K1258" s="2">
        <v>819956</v>
      </c>
      <c r="L1258" s="2">
        <v>743804</v>
      </c>
      <c r="M1258" s="2">
        <v>5</v>
      </c>
      <c r="N1258" s="2">
        <v>54</v>
      </c>
      <c r="P1258" s="2" t="s">
        <v>135</v>
      </c>
      <c r="S1258" s="2" t="s">
        <v>136</v>
      </c>
      <c r="T1258" s="2" t="s">
        <v>137</v>
      </c>
      <c r="U1258" s="2" t="s">
        <v>138</v>
      </c>
      <c r="V1258" s="2">
        <v>2.5</v>
      </c>
      <c r="Y1258" s="2">
        <f t="shared" si="311"/>
        <v>0.79577471545947676</v>
      </c>
      <c r="AB1258" s="2">
        <v>0.79577471499999997</v>
      </c>
      <c r="AC1258" s="2">
        <f t="shared" si="312"/>
        <v>4.9735919716217292E-5</v>
      </c>
      <c r="AD1258" s="2">
        <v>0.67770363148996549</v>
      </c>
      <c r="AE1258" s="2">
        <f t="shared" si="317"/>
        <v>7.338889361839537E-3</v>
      </c>
      <c r="AF1258" s="2">
        <v>62</v>
      </c>
      <c r="AG1258" s="4">
        <f t="shared" si="318"/>
        <v>1.6129032258064515</v>
      </c>
      <c r="AH1258" s="4">
        <f t="shared" si="319"/>
        <v>1.6202421151682911</v>
      </c>
      <c r="AI1258" s="5">
        <f t="shared" si="320"/>
        <v>0.81012105758414554</v>
      </c>
      <c r="AJ1258" s="2">
        <f t="shared" si="313"/>
        <v>2.3873241463784299E-4</v>
      </c>
      <c r="AK1258" s="2">
        <f t="shared" si="314"/>
        <v>8.9524655489191116E-5</v>
      </c>
      <c r="AL1258" s="2">
        <v>5</v>
      </c>
      <c r="AM1258" s="2">
        <v>3</v>
      </c>
      <c r="AN1258" s="2">
        <f t="shared" si="315"/>
        <v>7.5</v>
      </c>
      <c r="AO1258" s="2">
        <f t="shared" si="316"/>
        <v>1.5</v>
      </c>
      <c r="AP1258" s="2">
        <v>8</v>
      </c>
      <c r="AQ1258" s="2">
        <v>3</v>
      </c>
      <c r="AR1258" s="2">
        <v>0</v>
      </c>
      <c r="AS1258" s="2" t="s">
        <v>78</v>
      </c>
      <c r="AT1258" s="2">
        <v>4</v>
      </c>
      <c r="AW1258" s="2" t="str">
        <f t="shared" si="321"/>
        <v>Arbolitos</v>
      </c>
      <c r="AX1258" s="2" t="str">
        <f t="shared" si="326"/>
        <v>Brinzal</v>
      </c>
      <c r="AY1258" s="2">
        <v>299</v>
      </c>
      <c r="AZ1258" s="4">
        <f t="shared" si="322"/>
        <v>0.33444816053511706</v>
      </c>
      <c r="BA1258" s="4">
        <v>3.1111496071368818</v>
      </c>
      <c r="BB1258" s="4">
        <f t="shared" si="323"/>
        <v>1.5986347812437119E-3</v>
      </c>
      <c r="BC1258" s="4">
        <f t="shared" si="324"/>
        <v>0.33604679531636078</v>
      </c>
      <c r="BD1258" s="4">
        <f t="shared" si="325"/>
        <v>0.16802339765818039</v>
      </c>
    </row>
    <row r="1259" spans="1:56" x14ac:dyDescent="0.25">
      <c r="A1259" s="2">
        <v>25</v>
      </c>
      <c r="B1259" s="2" t="s">
        <v>122</v>
      </c>
      <c r="C1259" s="2" t="s">
        <v>490</v>
      </c>
      <c r="D1259" s="2" t="s">
        <v>462</v>
      </c>
      <c r="E1259" s="2" t="s">
        <v>58</v>
      </c>
      <c r="F1259" s="2" t="s">
        <v>59</v>
      </c>
      <c r="G1259" s="2" t="s">
        <v>463</v>
      </c>
      <c r="H1259" s="2" t="s">
        <v>402</v>
      </c>
      <c r="I1259" s="2" t="s">
        <v>464</v>
      </c>
      <c r="J1259" s="3">
        <v>42335</v>
      </c>
      <c r="K1259" s="2">
        <v>819956</v>
      </c>
      <c r="L1259" s="2">
        <v>743804</v>
      </c>
      <c r="M1259" s="2">
        <v>5</v>
      </c>
      <c r="N1259" s="2">
        <v>57</v>
      </c>
      <c r="P1259" s="2" t="s">
        <v>135</v>
      </c>
      <c r="S1259" s="2" t="s">
        <v>136</v>
      </c>
      <c r="T1259" s="2" t="s">
        <v>137</v>
      </c>
      <c r="U1259" s="2" t="s">
        <v>138</v>
      </c>
      <c r="V1259" s="2">
        <v>13</v>
      </c>
      <c r="Y1259" s="2">
        <f t="shared" si="311"/>
        <v>4.1380285203892786</v>
      </c>
      <c r="AB1259" s="2">
        <v>4.1380285199999998</v>
      </c>
      <c r="AC1259" s="2">
        <f t="shared" si="312"/>
        <v>1.3448592691265155E-3</v>
      </c>
      <c r="AD1259" s="2">
        <v>0.67770363148996549</v>
      </c>
      <c r="AE1259" s="2">
        <f t="shared" si="317"/>
        <v>0.19844356834414104</v>
      </c>
      <c r="AF1259" s="2">
        <v>62</v>
      </c>
      <c r="AG1259" s="4">
        <f t="shared" si="318"/>
        <v>1.6129032258064515</v>
      </c>
      <c r="AH1259" s="4">
        <f t="shared" si="319"/>
        <v>1.8113467941505925</v>
      </c>
      <c r="AI1259" s="5">
        <f t="shared" si="320"/>
        <v>0.90567339707529626</v>
      </c>
      <c r="AJ1259" s="2">
        <f t="shared" si="313"/>
        <v>7.2622400532831831E-3</v>
      </c>
      <c r="AK1259" s="2">
        <f t="shared" si="314"/>
        <v>5.6484089303313655E-3</v>
      </c>
      <c r="AL1259" s="2">
        <v>3</v>
      </c>
      <c r="AM1259" s="2">
        <v>2</v>
      </c>
      <c r="AN1259" s="2">
        <f t="shared" si="315"/>
        <v>3</v>
      </c>
      <c r="AO1259" s="2">
        <f t="shared" si="316"/>
        <v>0.6</v>
      </c>
      <c r="AP1259" s="2">
        <v>9</v>
      </c>
      <c r="AQ1259" s="2">
        <v>7</v>
      </c>
      <c r="AR1259" s="2">
        <v>0</v>
      </c>
      <c r="AS1259" s="2" t="s">
        <v>78</v>
      </c>
      <c r="AT1259" s="2">
        <v>5</v>
      </c>
      <c r="AW1259" s="2" t="str">
        <f t="shared" si="321"/>
        <v>Arbolitos</v>
      </c>
      <c r="AX1259" s="2" t="str">
        <f t="shared" si="326"/>
        <v>Latizal bajo</v>
      </c>
      <c r="AY1259" s="2">
        <v>299</v>
      </c>
      <c r="AZ1259" s="4">
        <f t="shared" si="322"/>
        <v>0.33444816053511706</v>
      </c>
      <c r="BA1259" s="4">
        <v>3.1111496071368818</v>
      </c>
      <c r="BB1259" s="4">
        <f t="shared" si="323"/>
        <v>4.3227084484829967E-2</v>
      </c>
      <c r="BC1259" s="4">
        <f t="shared" si="324"/>
        <v>0.37767524501994704</v>
      </c>
      <c r="BD1259" s="4">
        <f t="shared" si="325"/>
        <v>0.18883762250997352</v>
      </c>
    </row>
    <row r="1260" spans="1:56" x14ac:dyDescent="0.25">
      <c r="A1260" s="2">
        <v>25</v>
      </c>
      <c r="B1260" s="2" t="s">
        <v>122</v>
      </c>
      <c r="C1260" s="2" t="s">
        <v>490</v>
      </c>
      <c r="D1260" s="2" t="s">
        <v>462</v>
      </c>
      <c r="E1260" s="2" t="s">
        <v>58</v>
      </c>
      <c r="F1260" s="2" t="s">
        <v>59</v>
      </c>
      <c r="G1260" s="2" t="s">
        <v>463</v>
      </c>
      <c r="H1260" s="2" t="s">
        <v>402</v>
      </c>
      <c r="I1260" s="2" t="s">
        <v>464</v>
      </c>
      <c r="J1260" s="3">
        <v>42335</v>
      </c>
      <c r="K1260" s="2">
        <v>819956</v>
      </c>
      <c r="L1260" s="2">
        <v>743804</v>
      </c>
      <c r="M1260" s="2">
        <v>5</v>
      </c>
      <c r="N1260" s="2">
        <v>58</v>
      </c>
      <c r="P1260" s="2" t="s">
        <v>135</v>
      </c>
      <c r="S1260" s="2" t="s">
        <v>136</v>
      </c>
      <c r="T1260" s="2" t="s">
        <v>137</v>
      </c>
      <c r="U1260" s="2" t="s">
        <v>138</v>
      </c>
      <c r="V1260" s="2">
        <v>14</v>
      </c>
      <c r="Y1260" s="2">
        <f t="shared" si="311"/>
        <v>4.45633840657307</v>
      </c>
      <c r="AB1260" s="2">
        <v>4.4563384069999996</v>
      </c>
      <c r="AC1260" s="2">
        <f t="shared" si="312"/>
        <v>1.5597184423005749E-3</v>
      </c>
      <c r="AD1260" s="2">
        <v>0.67770363148996549</v>
      </c>
      <c r="AE1260" s="2">
        <f t="shared" si="317"/>
        <v>0.23014757038728795</v>
      </c>
      <c r="AF1260" s="2">
        <v>62</v>
      </c>
      <c r="AG1260" s="4">
        <f t="shared" si="318"/>
        <v>1.6129032258064515</v>
      </c>
      <c r="AH1260" s="4">
        <f t="shared" si="319"/>
        <v>1.8430507961937395</v>
      </c>
      <c r="AI1260" s="5">
        <f t="shared" si="320"/>
        <v>0.92152539809686973</v>
      </c>
      <c r="AJ1260" s="2">
        <f t="shared" si="313"/>
        <v>9.3583106538034488E-3</v>
      </c>
      <c r="AK1260" s="2">
        <f t="shared" si="314"/>
        <v>7.4866485230427595E-3</v>
      </c>
      <c r="AL1260" s="2">
        <v>3</v>
      </c>
      <c r="AM1260" s="2">
        <v>2</v>
      </c>
      <c r="AN1260" s="2">
        <f t="shared" si="315"/>
        <v>3</v>
      </c>
      <c r="AO1260" s="2">
        <f t="shared" si="316"/>
        <v>0.6</v>
      </c>
      <c r="AP1260" s="2">
        <v>10</v>
      </c>
      <c r="AQ1260" s="2">
        <v>8</v>
      </c>
      <c r="AR1260" s="2">
        <v>0</v>
      </c>
      <c r="AS1260" s="2" t="s">
        <v>79</v>
      </c>
      <c r="AT1260" s="2">
        <v>3</v>
      </c>
      <c r="AW1260" s="2" t="str">
        <f t="shared" si="321"/>
        <v>Arbolitos</v>
      </c>
      <c r="AX1260" s="2" t="str">
        <f t="shared" si="326"/>
        <v>Latizal bajo</v>
      </c>
      <c r="AY1260" s="2">
        <v>299</v>
      </c>
      <c r="AZ1260" s="4">
        <f t="shared" si="322"/>
        <v>0.33444816053511706</v>
      </c>
      <c r="BA1260" s="4">
        <v>3.1111496071368818</v>
      </c>
      <c r="BB1260" s="4">
        <f t="shared" si="323"/>
        <v>5.0133186739802826E-2</v>
      </c>
      <c r="BC1260" s="4">
        <f t="shared" si="324"/>
        <v>0.38458134727491988</v>
      </c>
      <c r="BD1260" s="4">
        <f t="shared" si="325"/>
        <v>0.19229067363745994</v>
      </c>
    </row>
    <row r="1261" spans="1:56" x14ac:dyDescent="0.25">
      <c r="A1261" s="2">
        <v>25</v>
      </c>
      <c r="B1261" s="2" t="s">
        <v>122</v>
      </c>
      <c r="C1261" s="2" t="s">
        <v>490</v>
      </c>
      <c r="D1261" s="2" t="s">
        <v>462</v>
      </c>
      <c r="E1261" s="2" t="s">
        <v>58</v>
      </c>
      <c r="F1261" s="2" t="s">
        <v>59</v>
      </c>
      <c r="G1261" s="2" t="s">
        <v>463</v>
      </c>
      <c r="H1261" s="2" t="s">
        <v>402</v>
      </c>
      <c r="I1261" s="2" t="s">
        <v>464</v>
      </c>
      <c r="J1261" s="3">
        <v>42335</v>
      </c>
      <c r="K1261" s="2">
        <v>819956</v>
      </c>
      <c r="L1261" s="2">
        <v>743804</v>
      </c>
      <c r="M1261" s="2">
        <v>5</v>
      </c>
      <c r="N1261" s="2">
        <v>60</v>
      </c>
      <c r="P1261" s="2" t="s">
        <v>135</v>
      </c>
      <c r="S1261" s="2" t="s">
        <v>136</v>
      </c>
      <c r="T1261" s="2" t="s">
        <v>137</v>
      </c>
      <c r="U1261" s="2" t="s">
        <v>138</v>
      </c>
      <c r="V1261" s="2">
        <v>10</v>
      </c>
      <c r="Y1261" s="2">
        <f t="shared" si="311"/>
        <v>3.183098861837907</v>
      </c>
      <c r="AB1261" s="2">
        <v>3.183098862</v>
      </c>
      <c r="AC1261" s="2">
        <f t="shared" si="312"/>
        <v>7.9577471545947667E-4</v>
      </c>
      <c r="AD1261" s="2">
        <v>0.67770363148996549</v>
      </c>
      <c r="AE1261" s="2">
        <f t="shared" si="317"/>
        <v>0.11742222978943259</v>
      </c>
      <c r="AF1261" s="2">
        <v>62</v>
      </c>
      <c r="AG1261" s="4">
        <f t="shared" si="318"/>
        <v>1.6129032258064515</v>
      </c>
      <c r="AH1261" s="4">
        <f t="shared" si="319"/>
        <v>1.730325455595884</v>
      </c>
      <c r="AI1261" s="5">
        <f t="shared" si="320"/>
        <v>0.86516272779794201</v>
      </c>
      <c r="AJ1261" s="2">
        <f t="shared" si="313"/>
        <v>3.342253804929802E-3</v>
      </c>
      <c r="AK1261" s="2">
        <f t="shared" si="314"/>
        <v>2.3873241463784299E-3</v>
      </c>
      <c r="AL1261" s="2">
        <v>4</v>
      </c>
      <c r="AM1261" s="2">
        <v>4</v>
      </c>
      <c r="AN1261" s="2">
        <f t="shared" si="315"/>
        <v>8</v>
      </c>
      <c r="AO1261" s="2">
        <f t="shared" si="316"/>
        <v>1.6</v>
      </c>
      <c r="AP1261" s="2">
        <v>7</v>
      </c>
      <c r="AQ1261" s="2">
        <v>5</v>
      </c>
      <c r="AR1261" s="2">
        <v>0</v>
      </c>
      <c r="AS1261" s="2" t="s">
        <v>79</v>
      </c>
      <c r="AT1261" s="2">
        <v>3</v>
      </c>
      <c r="AW1261" s="2" t="str">
        <f t="shared" si="321"/>
        <v>Arbolitos</v>
      </c>
      <c r="AX1261" s="2" t="str">
        <f t="shared" si="326"/>
        <v>Latizal bajo</v>
      </c>
      <c r="AY1261" s="2">
        <v>299</v>
      </c>
      <c r="AZ1261" s="4">
        <f t="shared" si="322"/>
        <v>0.33444816053511706</v>
      </c>
      <c r="BA1261" s="4">
        <v>3.1111496071368818</v>
      </c>
      <c r="BB1261" s="4">
        <f t="shared" si="323"/>
        <v>2.557815649989939E-2</v>
      </c>
      <c r="BC1261" s="4">
        <f t="shared" si="324"/>
        <v>0.36002631703501642</v>
      </c>
      <c r="BD1261" s="4">
        <f t="shared" si="325"/>
        <v>0.18001315851750821</v>
      </c>
    </row>
    <row r="1262" spans="1:56" x14ac:dyDescent="0.25">
      <c r="A1262" s="2">
        <v>25</v>
      </c>
      <c r="B1262" s="2" t="s">
        <v>122</v>
      </c>
      <c r="C1262" s="2" t="s">
        <v>490</v>
      </c>
      <c r="D1262" s="2" t="s">
        <v>462</v>
      </c>
      <c r="E1262" s="2" t="s">
        <v>58</v>
      </c>
      <c r="F1262" s="2" t="s">
        <v>59</v>
      </c>
      <c r="G1262" s="2" t="s">
        <v>463</v>
      </c>
      <c r="H1262" s="2" t="s">
        <v>402</v>
      </c>
      <c r="I1262" s="2" t="s">
        <v>464</v>
      </c>
      <c r="J1262" s="3">
        <v>42335</v>
      </c>
      <c r="K1262" s="2">
        <v>819956</v>
      </c>
      <c r="L1262" s="2">
        <v>743804</v>
      </c>
      <c r="M1262" s="2">
        <v>5</v>
      </c>
      <c r="N1262" s="2">
        <v>61</v>
      </c>
      <c r="P1262" s="2" t="s">
        <v>135</v>
      </c>
      <c r="S1262" s="2" t="s">
        <v>136</v>
      </c>
      <c r="T1262" s="2" t="s">
        <v>137</v>
      </c>
      <c r="U1262" s="2" t="s">
        <v>138</v>
      </c>
      <c r="V1262" s="2">
        <v>18.5</v>
      </c>
      <c r="Y1262" s="2">
        <f t="shared" si="311"/>
        <v>5.8887328944001274</v>
      </c>
      <c r="AB1262" s="2">
        <v>5.8887328940000003</v>
      </c>
      <c r="AC1262" s="2">
        <f t="shared" si="312"/>
        <v>2.723538963660059E-3</v>
      </c>
      <c r="AD1262" s="2">
        <v>0.67770363148996549</v>
      </c>
      <c r="AE1262" s="2">
        <f t="shared" si="317"/>
        <v>0.401877581454333</v>
      </c>
      <c r="AF1262" s="2">
        <v>62</v>
      </c>
      <c r="AG1262" s="4">
        <f t="shared" si="318"/>
        <v>1.6129032258064515</v>
      </c>
      <c r="AH1262" s="4">
        <f t="shared" si="319"/>
        <v>2.0147808072607845</v>
      </c>
      <c r="AI1262" s="5">
        <f t="shared" si="320"/>
        <v>1.0073904036303922</v>
      </c>
      <c r="AJ1262" s="2">
        <f t="shared" si="313"/>
        <v>1.6341233781960354E-2</v>
      </c>
      <c r="AK1262" s="2">
        <f t="shared" si="314"/>
        <v>1.3072987025568283E-2</v>
      </c>
      <c r="AL1262" s="2">
        <v>5</v>
      </c>
      <c r="AM1262" s="2">
        <v>4</v>
      </c>
      <c r="AN1262" s="2">
        <f t="shared" si="315"/>
        <v>10</v>
      </c>
      <c r="AO1262" s="2">
        <f t="shared" si="316"/>
        <v>2</v>
      </c>
      <c r="AP1262" s="2">
        <v>10</v>
      </c>
      <c r="AQ1262" s="2">
        <v>8</v>
      </c>
      <c r="AR1262" s="2">
        <v>0</v>
      </c>
      <c r="AS1262" s="2" t="s">
        <v>79</v>
      </c>
      <c r="AT1262" s="2">
        <v>3</v>
      </c>
      <c r="AW1262" s="2" t="str">
        <f t="shared" si="321"/>
        <v>Arbolitos</v>
      </c>
      <c r="AX1262" s="2" t="str">
        <f t="shared" si="326"/>
        <v>Latizal alto</v>
      </c>
      <c r="AY1262" s="2">
        <v>299</v>
      </c>
      <c r="AZ1262" s="4">
        <f t="shared" si="322"/>
        <v>0.33444816053511706</v>
      </c>
      <c r="BA1262" s="4">
        <v>3.1111496071368818</v>
      </c>
      <c r="BB1262" s="4">
        <f t="shared" si="323"/>
        <v>8.7541240620905666E-2</v>
      </c>
      <c r="BC1262" s="4">
        <f t="shared" si="324"/>
        <v>0.42198940115602274</v>
      </c>
      <c r="BD1262" s="4">
        <f t="shared" si="325"/>
        <v>0.21099470057801137</v>
      </c>
    </row>
    <row r="1263" spans="1:56" x14ac:dyDescent="0.25">
      <c r="A1263" s="2">
        <v>25</v>
      </c>
      <c r="B1263" s="2" t="s">
        <v>122</v>
      </c>
      <c r="C1263" s="2" t="s">
        <v>490</v>
      </c>
      <c r="D1263" s="2" t="s">
        <v>462</v>
      </c>
      <c r="E1263" s="2" t="s">
        <v>58</v>
      </c>
      <c r="F1263" s="2" t="s">
        <v>59</v>
      </c>
      <c r="G1263" s="2" t="s">
        <v>463</v>
      </c>
      <c r="H1263" s="2" t="s">
        <v>402</v>
      </c>
      <c r="I1263" s="2" t="s">
        <v>464</v>
      </c>
      <c r="J1263" s="3">
        <v>42335</v>
      </c>
      <c r="K1263" s="2">
        <v>819956</v>
      </c>
      <c r="L1263" s="2">
        <v>743804</v>
      </c>
      <c r="M1263" s="2">
        <v>3</v>
      </c>
      <c r="N1263" s="2">
        <v>32</v>
      </c>
      <c r="P1263" s="2" t="s">
        <v>256</v>
      </c>
      <c r="S1263" s="2" t="s">
        <v>257</v>
      </c>
      <c r="T1263" s="2" t="s">
        <v>258</v>
      </c>
      <c r="U1263" s="2" t="s">
        <v>491</v>
      </c>
      <c r="V1263" s="2">
        <v>28</v>
      </c>
      <c r="Y1263" s="2">
        <f t="shared" si="311"/>
        <v>8.91267681314614</v>
      </c>
      <c r="AB1263" s="2">
        <v>8.9126768129999991</v>
      </c>
      <c r="AC1263" s="2">
        <f t="shared" si="312"/>
        <v>6.2388737692022998E-3</v>
      </c>
      <c r="AD1263" s="2">
        <v>0.67770363148996549</v>
      </c>
      <c r="AE1263" s="2">
        <f t="shared" si="317"/>
        <v>0.92059028154915179</v>
      </c>
      <c r="AF1263" s="2">
        <v>62</v>
      </c>
      <c r="AG1263" s="4">
        <f t="shared" si="318"/>
        <v>1.6129032258064515</v>
      </c>
      <c r="AH1263" s="4">
        <f t="shared" si="319"/>
        <v>2.5334935073556033</v>
      </c>
      <c r="AI1263" s="5">
        <f t="shared" si="320"/>
        <v>1.2667467536778017</v>
      </c>
      <c r="AJ1263" s="2">
        <f t="shared" si="313"/>
        <v>5.6149863922820696E-2</v>
      </c>
      <c r="AK1263" s="2">
        <f t="shared" si="314"/>
        <v>7.4866485230427595E-3</v>
      </c>
      <c r="AL1263" s="2">
        <v>6</v>
      </c>
      <c r="AM1263" s="2">
        <v>5</v>
      </c>
      <c r="AN1263" s="2">
        <f t="shared" si="315"/>
        <v>15</v>
      </c>
      <c r="AO1263" s="2">
        <f t="shared" si="316"/>
        <v>3</v>
      </c>
      <c r="AP1263" s="2">
        <v>15</v>
      </c>
      <c r="AQ1263" s="2">
        <v>2</v>
      </c>
      <c r="AR1263" s="2">
        <v>0</v>
      </c>
      <c r="AS1263" s="2" t="s">
        <v>78</v>
      </c>
      <c r="AT1263" s="2">
        <v>4</v>
      </c>
      <c r="AW1263" s="2" t="str">
        <f t="shared" si="321"/>
        <v>Arbóreo inferior</v>
      </c>
      <c r="AX1263" s="2" t="str">
        <f t="shared" si="326"/>
        <v>Latizal alto</v>
      </c>
      <c r="AY1263" s="2">
        <v>299</v>
      </c>
      <c r="AZ1263" s="4">
        <f t="shared" si="322"/>
        <v>0.33444816053511706</v>
      </c>
      <c r="BA1263" s="4">
        <v>3.1111496071368818</v>
      </c>
      <c r="BB1263" s="4">
        <f t="shared" si="323"/>
        <v>0.20053274695921131</v>
      </c>
      <c r="BC1263" s="4">
        <f t="shared" si="324"/>
        <v>0.53498090749432836</v>
      </c>
      <c r="BD1263" s="4">
        <f t="shared" si="325"/>
        <v>0.26749045374716418</v>
      </c>
    </row>
    <row r="1264" spans="1:56" x14ac:dyDescent="0.25">
      <c r="A1264" s="2">
        <v>25</v>
      </c>
      <c r="B1264" s="2" t="s">
        <v>122</v>
      </c>
      <c r="C1264" s="2" t="s">
        <v>490</v>
      </c>
      <c r="D1264" s="2" t="s">
        <v>462</v>
      </c>
      <c r="E1264" s="2" t="s">
        <v>58</v>
      </c>
      <c r="F1264" s="2" t="s">
        <v>59</v>
      </c>
      <c r="G1264" s="2" t="s">
        <v>463</v>
      </c>
      <c r="H1264" s="2" t="s">
        <v>402</v>
      </c>
      <c r="I1264" s="2" t="s">
        <v>464</v>
      </c>
      <c r="J1264" s="3">
        <v>42335</v>
      </c>
      <c r="K1264" s="2">
        <v>819956</v>
      </c>
      <c r="L1264" s="2">
        <v>743804</v>
      </c>
      <c r="M1264" s="2">
        <v>1</v>
      </c>
      <c r="N1264" s="2">
        <v>1</v>
      </c>
      <c r="P1264" s="2" t="s">
        <v>80</v>
      </c>
      <c r="S1264" s="2" t="s">
        <v>81</v>
      </c>
      <c r="T1264" s="2" t="s">
        <v>82</v>
      </c>
      <c r="U1264" s="2" t="s">
        <v>83</v>
      </c>
      <c r="V1264" s="2">
        <v>11.5</v>
      </c>
      <c r="Y1264" s="2">
        <f t="shared" si="311"/>
        <v>3.6605636911135928</v>
      </c>
      <c r="AB1264" s="2">
        <v>3.6605636910000001</v>
      </c>
      <c r="AC1264" s="2">
        <f t="shared" si="312"/>
        <v>1.0524120611951578E-3</v>
      </c>
      <c r="AD1264" s="2">
        <v>0.67770363148996549</v>
      </c>
      <c r="AE1264" s="2">
        <f t="shared" si="317"/>
        <v>0.15529089889652459</v>
      </c>
      <c r="AF1264" s="2">
        <v>62</v>
      </c>
      <c r="AG1264" s="4">
        <f t="shared" si="318"/>
        <v>1.6129032258064515</v>
      </c>
      <c r="AH1264" s="4">
        <f t="shared" si="319"/>
        <v>1.7681941247029762</v>
      </c>
      <c r="AI1264" s="5">
        <f t="shared" si="320"/>
        <v>0.88409706235148811</v>
      </c>
      <c r="AJ1264" s="2">
        <f t="shared" si="313"/>
        <v>5.0515778937367571E-3</v>
      </c>
      <c r="AK1264" s="2">
        <f t="shared" si="314"/>
        <v>3.7886834203025681E-3</v>
      </c>
      <c r="AL1264" s="2">
        <v>2</v>
      </c>
      <c r="AM1264" s="2">
        <v>5</v>
      </c>
      <c r="AN1264" s="2">
        <f t="shared" si="315"/>
        <v>5</v>
      </c>
      <c r="AO1264" s="2">
        <f t="shared" si="316"/>
        <v>1</v>
      </c>
      <c r="AP1264" s="2">
        <v>8</v>
      </c>
      <c r="AQ1264" s="2">
        <v>6</v>
      </c>
      <c r="AR1264" s="2">
        <v>0</v>
      </c>
      <c r="AS1264" s="2" t="s">
        <v>78</v>
      </c>
      <c r="AT1264" s="2">
        <v>4</v>
      </c>
      <c r="AW1264" s="2" t="str">
        <f t="shared" si="321"/>
        <v>Arbolitos</v>
      </c>
      <c r="AX1264" s="2" t="str">
        <f t="shared" si="326"/>
        <v>Latizal bajo</v>
      </c>
      <c r="AY1264" s="2">
        <v>299</v>
      </c>
      <c r="AZ1264" s="4">
        <f t="shared" si="322"/>
        <v>0.33444816053511706</v>
      </c>
      <c r="BA1264" s="4">
        <v>3.1111496071368818</v>
      </c>
      <c r="BB1264" s="4">
        <f t="shared" si="323"/>
        <v>3.3827111971116944E-2</v>
      </c>
      <c r="BC1264" s="4">
        <f t="shared" si="324"/>
        <v>0.36827527250623399</v>
      </c>
      <c r="BD1264" s="4">
        <f t="shared" si="325"/>
        <v>0.18413763625311699</v>
      </c>
    </row>
    <row r="1265" spans="1:56" x14ac:dyDescent="0.25">
      <c r="A1265" s="2">
        <v>25</v>
      </c>
      <c r="B1265" s="2" t="s">
        <v>122</v>
      </c>
      <c r="C1265" s="2" t="s">
        <v>490</v>
      </c>
      <c r="D1265" s="2" t="s">
        <v>462</v>
      </c>
      <c r="E1265" s="2" t="s">
        <v>58</v>
      </c>
      <c r="F1265" s="2" t="s">
        <v>59</v>
      </c>
      <c r="G1265" s="2" t="s">
        <v>463</v>
      </c>
      <c r="H1265" s="2" t="s">
        <v>402</v>
      </c>
      <c r="I1265" s="2" t="s">
        <v>464</v>
      </c>
      <c r="J1265" s="3">
        <v>42335</v>
      </c>
      <c r="K1265" s="2">
        <v>819956</v>
      </c>
      <c r="L1265" s="2">
        <v>743804</v>
      </c>
      <c r="M1265" s="2">
        <v>1</v>
      </c>
      <c r="N1265" s="2">
        <v>14</v>
      </c>
      <c r="P1265" s="2" t="s">
        <v>80</v>
      </c>
      <c r="S1265" s="2" t="s">
        <v>81</v>
      </c>
      <c r="T1265" s="2" t="s">
        <v>82</v>
      </c>
      <c r="U1265" s="2" t="s">
        <v>83</v>
      </c>
      <c r="V1265" s="2">
        <v>13</v>
      </c>
      <c r="Y1265" s="2">
        <f t="shared" si="311"/>
        <v>4.1380285203892786</v>
      </c>
      <c r="AB1265" s="2">
        <v>4.1380285199999998</v>
      </c>
      <c r="AC1265" s="2">
        <f t="shared" si="312"/>
        <v>1.3448592691265155E-3</v>
      </c>
      <c r="AD1265" s="2">
        <v>0.67770363148996549</v>
      </c>
      <c r="AE1265" s="2">
        <f t="shared" si="317"/>
        <v>0.19844356834414104</v>
      </c>
      <c r="AF1265" s="2">
        <v>62</v>
      </c>
      <c r="AG1265" s="4">
        <f t="shared" si="318"/>
        <v>1.6129032258064515</v>
      </c>
      <c r="AH1265" s="4">
        <f t="shared" si="319"/>
        <v>1.8113467941505925</v>
      </c>
      <c r="AI1265" s="5">
        <f t="shared" si="320"/>
        <v>0.90567339707529626</v>
      </c>
      <c r="AJ1265" s="2">
        <f t="shared" si="313"/>
        <v>5.6484089303313655E-3</v>
      </c>
      <c r="AK1265" s="2">
        <f t="shared" si="314"/>
        <v>1.2103733422138638E-3</v>
      </c>
      <c r="AL1265" s="2">
        <v>4</v>
      </c>
      <c r="AM1265" s="2">
        <v>2</v>
      </c>
      <c r="AN1265" s="2">
        <f t="shared" si="315"/>
        <v>4</v>
      </c>
      <c r="AO1265" s="2">
        <f t="shared" si="316"/>
        <v>0.8</v>
      </c>
      <c r="AP1265" s="2">
        <v>7</v>
      </c>
      <c r="AQ1265" s="2">
        <v>1.5</v>
      </c>
      <c r="AR1265" s="2">
        <v>2</v>
      </c>
      <c r="AS1265" s="2" t="s">
        <v>78</v>
      </c>
      <c r="AT1265" s="2">
        <v>4</v>
      </c>
      <c r="AW1265" s="2" t="str">
        <f t="shared" si="321"/>
        <v>Arbolitos</v>
      </c>
      <c r="AX1265" s="2" t="str">
        <f t="shared" si="326"/>
        <v>Latizal bajo</v>
      </c>
      <c r="AY1265" s="2">
        <v>299</v>
      </c>
      <c r="AZ1265" s="4">
        <f t="shared" si="322"/>
        <v>0.33444816053511706</v>
      </c>
      <c r="BA1265" s="4">
        <v>3.1111496071368818</v>
      </c>
      <c r="BB1265" s="4">
        <f t="shared" si="323"/>
        <v>4.3227084484829967E-2</v>
      </c>
      <c r="BC1265" s="4">
        <f t="shared" si="324"/>
        <v>0.37767524501994704</v>
      </c>
      <c r="BD1265" s="4">
        <f t="shared" si="325"/>
        <v>0.18883762250997352</v>
      </c>
    </row>
    <row r="1266" spans="1:56" x14ac:dyDescent="0.25">
      <c r="A1266" s="2">
        <v>25</v>
      </c>
      <c r="B1266" s="2" t="s">
        <v>122</v>
      </c>
      <c r="C1266" s="2" t="s">
        <v>490</v>
      </c>
      <c r="D1266" s="2" t="s">
        <v>462</v>
      </c>
      <c r="E1266" s="2" t="s">
        <v>58</v>
      </c>
      <c r="F1266" s="2" t="s">
        <v>59</v>
      </c>
      <c r="G1266" s="2" t="s">
        <v>463</v>
      </c>
      <c r="H1266" s="2" t="s">
        <v>402</v>
      </c>
      <c r="I1266" s="2" t="s">
        <v>464</v>
      </c>
      <c r="J1266" s="3">
        <v>42335</v>
      </c>
      <c r="K1266" s="2">
        <v>819956</v>
      </c>
      <c r="L1266" s="2">
        <v>743804</v>
      </c>
      <c r="M1266" s="2">
        <v>2</v>
      </c>
      <c r="N1266" s="2">
        <v>27</v>
      </c>
      <c r="P1266" s="2" t="s">
        <v>80</v>
      </c>
      <c r="S1266" s="2" t="s">
        <v>81</v>
      </c>
      <c r="T1266" s="2" t="s">
        <v>82</v>
      </c>
      <c r="U1266" s="2" t="s">
        <v>83</v>
      </c>
      <c r="V1266" s="2">
        <v>17</v>
      </c>
      <c r="Y1266" s="2">
        <f t="shared" si="311"/>
        <v>5.4112680651244416</v>
      </c>
      <c r="AB1266" s="2">
        <v>5.4112680649999998</v>
      </c>
      <c r="AC1266" s="2">
        <f t="shared" si="312"/>
        <v>2.2997889276778877E-3</v>
      </c>
      <c r="AD1266" s="2">
        <v>0.67770363148996549</v>
      </c>
      <c r="AE1266" s="2">
        <f t="shared" si="317"/>
        <v>0.3393502440914602</v>
      </c>
      <c r="AF1266" s="2">
        <v>62</v>
      </c>
      <c r="AG1266" s="4">
        <f t="shared" si="318"/>
        <v>1.6129032258064515</v>
      </c>
      <c r="AH1266" s="4">
        <f t="shared" si="319"/>
        <v>1.9522534698979117</v>
      </c>
      <c r="AI1266" s="5">
        <f t="shared" si="320"/>
        <v>0.97612673494895585</v>
      </c>
      <c r="AJ1266" s="2">
        <f t="shared" si="313"/>
        <v>8.2792401396403949E-3</v>
      </c>
      <c r="AK1266" s="2">
        <f t="shared" si="314"/>
        <v>1.3798733566067326E-3</v>
      </c>
      <c r="AL1266" s="2">
        <v>2</v>
      </c>
      <c r="AM1266" s="2">
        <v>11</v>
      </c>
      <c r="AN1266" s="2">
        <f t="shared" si="315"/>
        <v>11</v>
      </c>
      <c r="AO1266" s="2">
        <f t="shared" si="316"/>
        <v>2.1999999999999997</v>
      </c>
      <c r="AP1266" s="2">
        <v>6</v>
      </c>
      <c r="AQ1266" s="2">
        <v>1</v>
      </c>
      <c r="AR1266" s="2">
        <v>1</v>
      </c>
      <c r="AS1266" s="2" t="s">
        <v>68</v>
      </c>
      <c r="AT1266" s="2">
        <v>2</v>
      </c>
      <c r="AW1266" s="2" t="str">
        <f t="shared" si="321"/>
        <v>Arbolitos</v>
      </c>
      <c r="AX1266" s="2" t="str">
        <f t="shared" si="326"/>
        <v>Latizal alto</v>
      </c>
      <c r="AY1266" s="2">
        <v>299</v>
      </c>
      <c r="AZ1266" s="4">
        <f t="shared" si="322"/>
        <v>0.33444816053511706</v>
      </c>
      <c r="BA1266" s="4">
        <v>3.1111496071368818</v>
      </c>
      <c r="BB1266" s="4">
        <f t="shared" si="323"/>
        <v>7.3920872284709241E-2</v>
      </c>
      <c r="BC1266" s="4">
        <f t="shared" si="324"/>
        <v>0.40836903281982628</v>
      </c>
      <c r="BD1266" s="4">
        <f t="shared" si="325"/>
        <v>0.20418451640991314</v>
      </c>
    </row>
    <row r="1267" spans="1:56" x14ac:dyDescent="0.25">
      <c r="A1267" s="2">
        <v>25</v>
      </c>
      <c r="B1267" s="2" t="s">
        <v>122</v>
      </c>
      <c r="C1267" s="2" t="s">
        <v>490</v>
      </c>
      <c r="D1267" s="2" t="s">
        <v>462</v>
      </c>
      <c r="E1267" s="2" t="s">
        <v>58</v>
      </c>
      <c r="F1267" s="2" t="s">
        <v>59</v>
      </c>
      <c r="G1267" s="2" t="s">
        <v>463</v>
      </c>
      <c r="H1267" s="2" t="s">
        <v>402</v>
      </c>
      <c r="I1267" s="2" t="s">
        <v>464</v>
      </c>
      <c r="J1267" s="3">
        <v>42335</v>
      </c>
      <c r="K1267" s="2">
        <v>819956</v>
      </c>
      <c r="L1267" s="2">
        <v>743804</v>
      </c>
      <c r="M1267" s="2">
        <v>4</v>
      </c>
      <c r="N1267" s="2">
        <v>44</v>
      </c>
      <c r="P1267" s="2" t="s">
        <v>80</v>
      </c>
      <c r="S1267" s="2" t="s">
        <v>81</v>
      </c>
      <c r="T1267" s="2" t="s">
        <v>82</v>
      </c>
      <c r="U1267" s="2" t="s">
        <v>83</v>
      </c>
      <c r="V1267" s="2">
        <v>14</v>
      </c>
      <c r="Y1267" s="2">
        <f t="shared" si="311"/>
        <v>4.45633840657307</v>
      </c>
      <c r="AB1267" s="2">
        <v>4.4563384069999996</v>
      </c>
      <c r="AC1267" s="2">
        <f t="shared" si="312"/>
        <v>1.5597184423005749E-3</v>
      </c>
      <c r="AD1267" s="2">
        <v>0.67770363148996549</v>
      </c>
      <c r="AE1267" s="2">
        <f t="shared" si="317"/>
        <v>0.23014757038728795</v>
      </c>
      <c r="AF1267" s="2">
        <v>62</v>
      </c>
      <c r="AG1267" s="4">
        <f t="shared" si="318"/>
        <v>1.6129032258064515</v>
      </c>
      <c r="AH1267" s="4">
        <f t="shared" si="319"/>
        <v>1.8430507961937395</v>
      </c>
      <c r="AI1267" s="5">
        <f t="shared" si="320"/>
        <v>0.92152539809686973</v>
      </c>
      <c r="AJ1267" s="2">
        <f t="shared" si="313"/>
        <v>4.2112397942115519E-3</v>
      </c>
      <c r="AK1267" s="2">
        <f t="shared" si="314"/>
        <v>9.3583106538034494E-4</v>
      </c>
      <c r="AL1267" s="2">
        <v>3</v>
      </c>
      <c r="AM1267" s="2">
        <v>4</v>
      </c>
      <c r="AN1267" s="2">
        <f t="shared" si="315"/>
        <v>6</v>
      </c>
      <c r="AO1267" s="2">
        <f t="shared" si="316"/>
        <v>1.2</v>
      </c>
      <c r="AP1267" s="2">
        <v>4.5</v>
      </c>
      <c r="AQ1267" s="2">
        <v>1</v>
      </c>
      <c r="AR1267" s="2">
        <v>0</v>
      </c>
      <c r="AS1267" s="2" t="s">
        <v>68</v>
      </c>
      <c r="AT1267" s="2">
        <v>2</v>
      </c>
      <c r="AW1267" s="2" t="str">
        <f t="shared" si="321"/>
        <v>Arbustivo</v>
      </c>
      <c r="AX1267" s="2" t="str">
        <f t="shared" si="326"/>
        <v>Latizal bajo</v>
      </c>
      <c r="AY1267" s="2">
        <v>299</v>
      </c>
      <c r="AZ1267" s="4">
        <f t="shared" si="322"/>
        <v>0.33444816053511706</v>
      </c>
      <c r="BA1267" s="4">
        <v>3.1111496071368818</v>
      </c>
      <c r="BB1267" s="4">
        <f t="shared" si="323"/>
        <v>5.0133186739802826E-2</v>
      </c>
      <c r="BC1267" s="4">
        <f t="shared" si="324"/>
        <v>0.38458134727491988</v>
      </c>
      <c r="BD1267" s="4">
        <f t="shared" si="325"/>
        <v>0.19229067363745994</v>
      </c>
    </row>
    <row r="1268" spans="1:56" x14ac:dyDescent="0.25">
      <c r="A1268" s="2">
        <v>25</v>
      </c>
      <c r="B1268" s="2" t="s">
        <v>122</v>
      </c>
      <c r="C1268" s="2" t="s">
        <v>490</v>
      </c>
      <c r="D1268" s="2" t="s">
        <v>462</v>
      </c>
      <c r="E1268" s="2" t="s">
        <v>58</v>
      </c>
      <c r="F1268" s="2" t="s">
        <v>59</v>
      </c>
      <c r="G1268" s="2" t="s">
        <v>463</v>
      </c>
      <c r="H1268" s="2" t="s">
        <v>402</v>
      </c>
      <c r="I1268" s="2" t="s">
        <v>464</v>
      </c>
      <c r="J1268" s="3">
        <v>42335</v>
      </c>
      <c r="K1268" s="2">
        <v>819956</v>
      </c>
      <c r="L1268" s="2">
        <v>743804</v>
      </c>
      <c r="M1268" s="2">
        <v>1</v>
      </c>
      <c r="N1268" s="2">
        <v>3</v>
      </c>
      <c r="P1268" s="2" t="s">
        <v>90</v>
      </c>
      <c r="S1268" s="2" t="s">
        <v>91</v>
      </c>
      <c r="T1268" s="2" t="s">
        <v>369</v>
      </c>
      <c r="U1268" s="2" t="s">
        <v>93</v>
      </c>
      <c r="V1268" s="2">
        <v>13.5</v>
      </c>
      <c r="Y1268" s="2">
        <f t="shared" si="311"/>
        <v>4.2971834634811739</v>
      </c>
      <c r="AB1268" s="2">
        <v>4.2971834629999996</v>
      </c>
      <c r="AC1268" s="2">
        <f t="shared" si="312"/>
        <v>1.450299418924896E-3</v>
      </c>
      <c r="AD1268" s="2">
        <v>0.67770363148996549</v>
      </c>
      <c r="AE1268" s="2">
        <f t="shared" si="317"/>
        <v>0.21400201379124084</v>
      </c>
      <c r="AF1268" s="2">
        <v>62</v>
      </c>
      <c r="AG1268" s="4">
        <f t="shared" si="318"/>
        <v>1.6129032258064515</v>
      </c>
      <c r="AH1268" s="4">
        <f t="shared" si="319"/>
        <v>1.8269052395976924</v>
      </c>
      <c r="AI1268" s="5">
        <f t="shared" si="320"/>
        <v>0.91345261979884618</v>
      </c>
      <c r="AJ1268" s="2">
        <f t="shared" si="313"/>
        <v>6.0912575594845629E-3</v>
      </c>
      <c r="AK1268" s="2">
        <f t="shared" si="314"/>
        <v>4.3508982567746877E-4</v>
      </c>
      <c r="AL1268" s="2">
        <v>5</v>
      </c>
      <c r="AM1268" s="2">
        <v>4</v>
      </c>
      <c r="AN1268" s="2">
        <f t="shared" si="315"/>
        <v>10</v>
      </c>
      <c r="AO1268" s="2">
        <f t="shared" si="316"/>
        <v>2</v>
      </c>
      <c r="AP1268" s="2">
        <v>7</v>
      </c>
      <c r="AQ1268" s="2">
        <v>0.5</v>
      </c>
      <c r="AR1268" s="2">
        <v>2</v>
      </c>
      <c r="AS1268" s="2" t="s">
        <v>78</v>
      </c>
      <c r="AT1268" s="2">
        <v>5</v>
      </c>
      <c r="AW1268" s="2" t="str">
        <f t="shared" si="321"/>
        <v>Arbolitos</v>
      </c>
      <c r="AX1268" s="2" t="str">
        <f t="shared" si="326"/>
        <v>Latizal bajo</v>
      </c>
      <c r="AY1268" s="2">
        <v>299</v>
      </c>
      <c r="AZ1268" s="4">
        <f t="shared" si="322"/>
        <v>0.33444816053511706</v>
      </c>
      <c r="BA1268" s="4">
        <v>3.1111496071368818</v>
      </c>
      <c r="BB1268" s="4">
        <f t="shared" si="323"/>
        <v>4.6616190221066632E-2</v>
      </c>
      <c r="BC1268" s="4">
        <f t="shared" si="324"/>
        <v>0.38106435075618367</v>
      </c>
      <c r="BD1268" s="4">
        <f t="shared" si="325"/>
        <v>0.19053217537809183</v>
      </c>
    </row>
    <row r="1269" spans="1:56" x14ac:dyDescent="0.25">
      <c r="A1269" s="2">
        <v>25</v>
      </c>
      <c r="B1269" s="2" t="s">
        <v>122</v>
      </c>
      <c r="C1269" s="2" t="s">
        <v>490</v>
      </c>
      <c r="D1269" s="2" t="s">
        <v>462</v>
      </c>
      <c r="E1269" s="2" t="s">
        <v>58</v>
      </c>
      <c r="F1269" s="2" t="s">
        <v>59</v>
      </c>
      <c r="G1269" s="2" t="s">
        <v>463</v>
      </c>
      <c r="H1269" s="2" t="s">
        <v>402</v>
      </c>
      <c r="I1269" s="2" t="s">
        <v>464</v>
      </c>
      <c r="J1269" s="3">
        <v>42335</v>
      </c>
      <c r="K1269" s="2">
        <v>819956</v>
      </c>
      <c r="L1269" s="2">
        <v>743804</v>
      </c>
      <c r="M1269" s="2">
        <v>1</v>
      </c>
      <c r="N1269" s="2">
        <v>4</v>
      </c>
      <c r="P1269" s="2" t="s">
        <v>90</v>
      </c>
      <c r="S1269" s="2" t="s">
        <v>91</v>
      </c>
      <c r="T1269" s="2" t="s">
        <v>369</v>
      </c>
      <c r="U1269" s="2" t="s">
        <v>93</v>
      </c>
      <c r="V1269" s="2">
        <v>18</v>
      </c>
      <c r="Y1269" s="2">
        <f t="shared" si="311"/>
        <v>5.7295779513082321</v>
      </c>
      <c r="AB1269" s="2">
        <v>5.7295779509999996</v>
      </c>
      <c r="AC1269" s="2">
        <f t="shared" si="312"/>
        <v>2.5783100780887042E-3</v>
      </c>
      <c r="AD1269" s="2">
        <v>0.67770363148996549</v>
      </c>
      <c r="AE1269" s="2">
        <f t="shared" si="317"/>
        <v>0.38044802451776155</v>
      </c>
      <c r="AF1269" s="2">
        <v>62</v>
      </c>
      <c r="AG1269" s="4">
        <f t="shared" si="318"/>
        <v>1.6129032258064515</v>
      </c>
      <c r="AH1269" s="4">
        <f t="shared" si="319"/>
        <v>1.993351250324213</v>
      </c>
      <c r="AI1269" s="5">
        <f t="shared" si="320"/>
        <v>0.9966756251621065</v>
      </c>
      <c r="AJ1269" s="2">
        <f t="shared" si="313"/>
        <v>6.1879441874128898E-3</v>
      </c>
      <c r="AK1269" s="2">
        <f t="shared" si="314"/>
        <v>2.3204790702798339E-3</v>
      </c>
      <c r="AL1269" s="2">
        <v>3</v>
      </c>
      <c r="AM1269" s="2">
        <v>4</v>
      </c>
      <c r="AN1269" s="2">
        <f t="shared" si="315"/>
        <v>6</v>
      </c>
      <c r="AO1269" s="2">
        <f t="shared" si="316"/>
        <v>1.2</v>
      </c>
      <c r="AP1269" s="2">
        <v>4</v>
      </c>
      <c r="AQ1269" s="2">
        <v>1.5</v>
      </c>
      <c r="AR1269" s="2">
        <v>3</v>
      </c>
      <c r="AS1269" s="2" t="s">
        <v>79</v>
      </c>
      <c r="AT1269" s="2">
        <v>3</v>
      </c>
      <c r="AW1269" s="2" t="str">
        <f t="shared" si="321"/>
        <v>Arbustivo</v>
      </c>
      <c r="AX1269" s="2" t="str">
        <f t="shared" si="326"/>
        <v>Latizal alto</v>
      </c>
      <c r="AY1269" s="2">
        <v>299</v>
      </c>
      <c r="AZ1269" s="4">
        <f t="shared" si="322"/>
        <v>0.33444816053511706</v>
      </c>
      <c r="BA1269" s="4">
        <v>3.1111496071368818</v>
      </c>
      <c r="BB1269" s="4">
        <f t="shared" si="323"/>
        <v>8.2873227059674023E-2</v>
      </c>
      <c r="BC1269" s="4">
        <f t="shared" si="324"/>
        <v>0.41732138759479109</v>
      </c>
      <c r="BD1269" s="4">
        <f t="shared" si="325"/>
        <v>0.20866069379739555</v>
      </c>
    </row>
    <row r="1270" spans="1:56" x14ac:dyDescent="0.25">
      <c r="A1270" s="2">
        <v>25</v>
      </c>
      <c r="B1270" s="2" t="s">
        <v>122</v>
      </c>
      <c r="C1270" s="2" t="s">
        <v>490</v>
      </c>
      <c r="D1270" s="2" t="s">
        <v>462</v>
      </c>
      <c r="E1270" s="2" t="s">
        <v>58</v>
      </c>
      <c r="F1270" s="2" t="s">
        <v>59</v>
      </c>
      <c r="G1270" s="2" t="s">
        <v>463</v>
      </c>
      <c r="H1270" s="2" t="s">
        <v>402</v>
      </c>
      <c r="I1270" s="2" t="s">
        <v>464</v>
      </c>
      <c r="J1270" s="3">
        <v>42335</v>
      </c>
      <c r="K1270" s="2">
        <v>819956</v>
      </c>
      <c r="L1270" s="2">
        <v>743804</v>
      </c>
      <c r="M1270" s="2">
        <v>1</v>
      </c>
      <c r="N1270" s="2">
        <v>5</v>
      </c>
      <c r="P1270" s="2" t="s">
        <v>90</v>
      </c>
      <c r="S1270" s="2" t="s">
        <v>91</v>
      </c>
      <c r="T1270" s="2" t="s">
        <v>369</v>
      </c>
      <c r="U1270" s="2" t="s">
        <v>93</v>
      </c>
      <c r="V1270" s="2">
        <v>18</v>
      </c>
      <c r="Y1270" s="2">
        <f t="shared" si="311"/>
        <v>5.7295779513082321</v>
      </c>
      <c r="AB1270" s="2">
        <v>5.7295779509999996</v>
      </c>
      <c r="AC1270" s="2">
        <f t="shared" si="312"/>
        <v>2.5783100780887042E-3</v>
      </c>
      <c r="AD1270" s="2">
        <v>0.67770363148996549</v>
      </c>
      <c r="AE1270" s="2">
        <f t="shared" si="317"/>
        <v>0.38044802451776155</v>
      </c>
      <c r="AF1270" s="2">
        <v>62</v>
      </c>
      <c r="AG1270" s="4">
        <f t="shared" si="318"/>
        <v>1.6129032258064515</v>
      </c>
      <c r="AH1270" s="4">
        <f t="shared" si="319"/>
        <v>1.993351250324213</v>
      </c>
      <c r="AI1270" s="5">
        <f t="shared" si="320"/>
        <v>0.9966756251621065</v>
      </c>
      <c r="AJ1270" s="2">
        <f t="shared" si="313"/>
        <v>6.1879441874128898E-3</v>
      </c>
      <c r="AK1270" s="2">
        <f t="shared" si="314"/>
        <v>0</v>
      </c>
      <c r="AL1270" s="2">
        <v>4</v>
      </c>
      <c r="AM1270" s="2">
        <v>4</v>
      </c>
      <c r="AN1270" s="2">
        <f t="shared" si="315"/>
        <v>8</v>
      </c>
      <c r="AO1270" s="2">
        <f t="shared" si="316"/>
        <v>1.6</v>
      </c>
      <c r="AP1270" s="2">
        <v>4</v>
      </c>
      <c r="AQ1270" s="2">
        <v>0</v>
      </c>
      <c r="AR1270" s="2">
        <v>2</v>
      </c>
      <c r="AS1270" s="2" t="s">
        <v>79</v>
      </c>
      <c r="AT1270" s="2">
        <v>3</v>
      </c>
      <c r="AW1270" s="2" t="str">
        <f t="shared" si="321"/>
        <v>Arbustivo</v>
      </c>
      <c r="AX1270" s="2" t="str">
        <f t="shared" si="326"/>
        <v>Latizal alto</v>
      </c>
      <c r="AY1270" s="2">
        <v>299</v>
      </c>
      <c r="AZ1270" s="4">
        <f t="shared" si="322"/>
        <v>0.33444816053511706</v>
      </c>
      <c r="BA1270" s="4">
        <v>3.1111496071368818</v>
      </c>
      <c r="BB1270" s="4">
        <f t="shared" si="323"/>
        <v>8.2873227059674023E-2</v>
      </c>
      <c r="BC1270" s="4">
        <f t="shared" si="324"/>
        <v>0.41732138759479109</v>
      </c>
      <c r="BD1270" s="4">
        <f t="shared" si="325"/>
        <v>0.20866069379739555</v>
      </c>
    </row>
    <row r="1271" spans="1:56" x14ac:dyDescent="0.25">
      <c r="A1271" s="2">
        <v>25</v>
      </c>
      <c r="B1271" s="2" t="s">
        <v>122</v>
      </c>
      <c r="C1271" s="2" t="s">
        <v>490</v>
      </c>
      <c r="D1271" s="2" t="s">
        <v>462</v>
      </c>
      <c r="E1271" s="2" t="s">
        <v>58</v>
      </c>
      <c r="F1271" s="2" t="s">
        <v>59</v>
      </c>
      <c r="G1271" s="2" t="s">
        <v>463</v>
      </c>
      <c r="H1271" s="2" t="s">
        <v>402</v>
      </c>
      <c r="I1271" s="2" t="s">
        <v>464</v>
      </c>
      <c r="J1271" s="3">
        <v>42335</v>
      </c>
      <c r="K1271" s="2">
        <v>819956</v>
      </c>
      <c r="L1271" s="2">
        <v>743804</v>
      </c>
      <c r="M1271" s="2">
        <v>1</v>
      </c>
      <c r="N1271" s="2">
        <v>6</v>
      </c>
      <c r="P1271" s="2" t="s">
        <v>90</v>
      </c>
      <c r="S1271" s="2" t="s">
        <v>91</v>
      </c>
      <c r="T1271" s="2" t="s">
        <v>369</v>
      </c>
      <c r="U1271" s="2" t="s">
        <v>93</v>
      </c>
      <c r="V1271" s="2">
        <v>13</v>
      </c>
      <c r="Y1271" s="2">
        <f t="shared" si="311"/>
        <v>4.1380285203892786</v>
      </c>
      <c r="AB1271" s="2">
        <v>4.1380285199999998</v>
      </c>
      <c r="AC1271" s="2">
        <f t="shared" si="312"/>
        <v>1.3448592691265155E-3</v>
      </c>
      <c r="AD1271" s="2">
        <v>0.67770363148996549</v>
      </c>
      <c r="AE1271" s="2">
        <f t="shared" si="317"/>
        <v>0.19844356834414104</v>
      </c>
      <c r="AF1271" s="2">
        <v>62</v>
      </c>
      <c r="AG1271" s="4">
        <f t="shared" si="318"/>
        <v>1.6129032258064515</v>
      </c>
      <c r="AH1271" s="4">
        <f t="shared" si="319"/>
        <v>1.8113467941505925</v>
      </c>
      <c r="AI1271" s="5">
        <f t="shared" si="320"/>
        <v>0.90567339707529626</v>
      </c>
      <c r="AJ1271" s="2">
        <f t="shared" si="313"/>
        <v>5.6484089303313655E-3</v>
      </c>
      <c r="AK1271" s="2">
        <f t="shared" si="314"/>
        <v>0</v>
      </c>
      <c r="AL1271" s="2">
        <v>2</v>
      </c>
      <c r="AM1271" s="2">
        <v>1.5</v>
      </c>
      <c r="AN1271" s="2">
        <f t="shared" si="315"/>
        <v>1.5</v>
      </c>
      <c r="AO1271" s="2">
        <f t="shared" si="316"/>
        <v>0.3</v>
      </c>
      <c r="AP1271" s="2">
        <v>7</v>
      </c>
      <c r="AQ1271" s="2">
        <v>0</v>
      </c>
      <c r="AR1271" s="2">
        <v>1</v>
      </c>
      <c r="AS1271" s="2" t="s">
        <v>78</v>
      </c>
      <c r="AT1271" s="2">
        <v>5</v>
      </c>
      <c r="AW1271" s="2" t="str">
        <f t="shared" si="321"/>
        <v>Arbolitos</v>
      </c>
      <c r="AX1271" s="2" t="str">
        <f t="shared" si="326"/>
        <v>Latizal bajo</v>
      </c>
      <c r="AY1271" s="2">
        <v>299</v>
      </c>
      <c r="AZ1271" s="4">
        <f t="shared" si="322"/>
        <v>0.33444816053511706</v>
      </c>
      <c r="BA1271" s="4">
        <v>3.1111496071368818</v>
      </c>
      <c r="BB1271" s="4">
        <f t="shared" si="323"/>
        <v>4.3227084484829967E-2</v>
      </c>
      <c r="BC1271" s="4">
        <f t="shared" si="324"/>
        <v>0.37767524501994704</v>
      </c>
      <c r="BD1271" s="4">
        <f t="shared" si="325"/>
        <v>0.18883762250997352</v>
      </c>
    </row>
    <row r="1272" spans="1:56" x14ac:dyDescent="0.25">
      <c r="A1272" s="2">
        <v>25</v>
      </c>
      <c r="B1272" s="2" t="s">
        <v>122</v>
      </c>
      <c r="C1272" s="2" t="s">
        <v>490</v>
      </c>
      <c r="D1272" s="2" t="s">
        <v>462</v>
      </c>
      <c r="E1272" s="2" t="s">
        <v>58</v>
      </c>
      <c r="F1272" s="2" t="s">
        <v>59</v>
      </c>
      <c r="G1272" s="2" t="s">
        <v>463</v>
      </c>
      <c r="H1272" s="2" t="s">
        <v>402</v>
      </c>
      <c r="I1272" s="2" t="s">
        <v>464</v>
      </c>
      <c r="J1272" s="3">
        <v>42335</v>
      </c>
      <c r="K1272" s="2">
        <v>819956</v>
      </c>
      <c r="L1272" s="2">
        <v>743804</v>
      </c>
      <c r="M1272" s="2">
        <v>1</v>
      </c>
      <c r="N1272" s="2">
        <v>7</v>
      </c>
      <c r="P1272" s="2" t="s">
        <v>90</v>
      </c>
      <c r="S1272" s="2" t="s">
        <v>91</v>
      </c>
      <c r="T1272" s="2" t="s">
        <v>369</v>
      </c>
      <c r="U1272" s="2" t="s">
        <v>93</v>
      </c>
      <c r="V1272" s="2">
        <v>26</v>
      </c>
      <c r="Y1272" s="2">
        <f t="shared" si="311"/>
        <v>8.2760570407785572</v>
      </c>
      <c r="AB1272" s="2">
        <v>8.2760570409999996</v>
      </c>
      <c r="AC1272" s="2">
        <f t="shared" si="312"/>
        <v>5.3794370765060618E-3</v>
      </c>
      <c r="AD1272" s="2">
        <v>0.67770363148996549</v>
      </c>
      <c r="AE1272" s="2">
        <f t="shared" si="317"/>
        <v>0.79377427337656414</v>
      </c>
      <c r="AF1272" s="2">
        <v>62</v>
      </c>
      <c r="AG1272" s="4">
        <f t="shared" si="318"/>
        <v>1.6129032258064515</v>
      </c>
      <c r="AH1272" s="4">
        <f t="shared" si="319"/>
        <v>2.4066774991830155</v>
      </c>
      <c r="AI1272" s="5">
        <f t="shared" si="320"/>
        <v>1.2033387495915078</v>
      </c>
      <c r="AJ1272" s="2">
        <f t="shared" si="313"/>
        <v>2.5821297967229095E-2</v>
      </c>
      <c r="AK1272" s="2">
        <f t="shared" si="314"/>
        <v>3.2276622459036369E-3</v>
      </c>
      <c r="AL1272" s="2">
        <v>4</v>
      </c>
      <c r="AM1272" s="2">
        <v>5</v>
      </c>
      <c r="AN1272" s="2">
        <f t="shared" si="315"/>
        <v>10</v>
      </c>
      <c r="AO1272" s="2">
        <f t="shared" si="316"/>
        <v>2</v>
      </c>
      <c r="AP1272" s="2">
        <v>8</v>
      </c>
      <c r="AQ1272" s="2">
        <v>1</v>
      </c>
      <c r="AR1272" s="2">
        <v>3</v>
      </c>
      <c r="AS1272" s="2" t="s">
        <v>78</v>
      </c>
      <c r="AT1272" s="2">
        <v>5</v>
      </c>
      <c r="AW1272" s="2" t="str">
        <f t="shared" si="321"/>
        <v>Arbolitos</v>
      </c>
      <c r="AX1272" s="2" t="str">
        <f t="shared" si="326"/>
        <v>Latizal alto</v>
      </c>
      <c r="AY1272" s="2">
        <v>299</v>
      </c>
      <c r="AZ1272" s="4">
        <f t="shared" si="322"/>
        <v>0.33444816053511706</v>
      </c>
      <c r="BA1272" s="4">
        <v>3.1111496071368818</v>
      </c>
      <c r="BB1272" s="4">
        <f t="shared" si="323"/>
        <v>0.17290833793931987</v>
      </c>
      <c r="BC1272" s="4">
        <f t="shared" si="324"/>
        <v>0.50735649847443698</v>
      </c>
      <c r="BD1272" s="4">
        <f t="shared" si="325"/>
        <v>0.25367824923721849</v>
      </c>
    </row>
    <row r="1273" spans="1:56" x14ac:dyDescent="0.25">
      <c r="A1273" s="2">
        <v>25</v>
      </c>
      <c r="B1273" s="2" t="s">
        <v>122</v>
      </c>
      <c r="C1273" s="2" t="s">
        <v>490</v>
      </c>
      <c r="D1273" s="2" t="s">
        <v>462</v>
      </c>
      <c r="E1273" s="2" t="s">
        <v>58</v>
      </c>
      <c r="F1273" s="2" t="s">
        <v>59</v>
      </c>
      <c r="G1273" s="2" t="s">
        <v>463</v>
      </c>
      <c r="H1273" s="2" t="s">
        <v>402</v>
      </c>
      <c r="I1273" s="2" t="s">
        <v>464</v>
      </c>
      <c r="J1273" s="3">
        <v>42335</v>
      </c>
      <c r="K1273" s="2">
        <v>819956</v>
      </c>
      <c r="L1273" s="2">
        <v>743804</v>
      </c>
      <c r="M1273" s="2">
        <v>1</v>
      </c>
      <c r="N1273" s="2">
        <v>8</v>
      </c>
      <c r="P1273" s="2" t="s">
        <v>90</v>
      </c>
      <c r="S1273" s="2" t="s">
        <v>91</v>
      </c>
      <c r="T1273" s="2" t="s">
        <v>369</v>
      </c>
      <c r="U1273" s="2" t="s">
        <v>93</v>
      </c>
      <c r="V1273" s="2">
        <v>10</v>
      </c>
      <c r="Y1273" s="2">
        <f t="shared" si="311"/>
        <v>3.183098861837907</v>
      </c>
      <c r="AB1273" s="2">
        <v>3.183098862</v>
      </c>
      <c r="AC1273" s="2">
        <f t="shared" si="312"/>
        <v>7.9577471545947667E-4</v>
      </c>
      <c r="AD1273" s="2">
        <v>0.67770363148996549</v>
      </c>
      <c r="AE1273" s="2">
        <f t="shared" si="317"/>
        <v>0.11742222978943259</v>
      </c>
      <c r="AF1273" s="2">
        <v>62</v>
      </c>
      <c r="AG1273" s="4">
        <f t="shared" si="318"/>
        <v>1.6129032258064515</v>
      </c>
      <c r="AH1273" s="4">
        <f t="shared" si="319"/>
        <v>1.730325455595884</v>
      </c>
      <c r="AI1273" s="5">
        <f t="shared" si="320"/>
        <v>0.86516272779794201</v>
      </c>
      <c r="AJ1273" s="2">
        <f t="shared" si="313"/>
        <v>2.3873241463784299E-3</v>
      </c>
      <c r="AK1273" s="2">
        <f t="shared" si="314"/>
        <v>7.1619724391352893E-4</v>
      </c>
      <c r="AL1273" s="2">
        <v>2</v>
      </c>
      <c r="AM1273" s="2">
        <v>2</v>
      </c>
      <c r="AN1273" s="2">
        <f t="shared" si="315"/>
        <v>2</v>
      </c>
      <c r="AO1273" s="2">
        <f t="shared" si="316"/>
        <v>0.4</v>
      </c>
      <c r="AP1273" s="2">
        <v>5</v>
      </c>
      <c r="AQ1273" s="2">
        <v>1.5</v>
      </c>
      <c r="AR1273" s="2">
        <v>1</v>
      </c>
      <c r="AS1273" s="2" t="s">
        <v>79</v>
      </c>
      <c r="AT1273" s="2">
        <v>3</v>
      </c>
      <c r="AW1273" s="2" t="str">
        <f t="shared" si="321"/>
        <v>Arbustivo</v>
      </c>
      <c r="AX1273" s="2" t="str">
        <f t="shared" si="326"/>
        <v>Latizal bajo</v>
      </c>
      <c r="AY1273" s="2">
        <v>299</v>
      </c>
      <c r="AZ1273" s="4">
        <f t="shared" si="322"/>
        <v>0.33444816053511706</v>
      </c>
      <c r="BA1273" s="4">
        <v>3.1111496071368818</v>
      </c>
      <c r="BB1273" s="4">
        <f t="shared" si="323"/>
        <v>2.557815649989939E-2</v>
      </c>
      <c r="BC1273" s="4">
        <f t="shared" si="324"/>
        <v>0.36002631703501642</v>
      </c>
      <c r="BD1273" s="4">
        <f t="shared" si="325"/>
        <v>0.18001315851750821</v>
      </c>
    </row>
    <row r="1274" spans="1:56" x14ac:dyDescent="0.25">
      <c r="A1274" s="2">
        <v>25</v>
      </c>
      <c r="B1274" s="2" t="s">
        <v>122</v>
      </c>
      <c r="C1274" s="2" t="s">
        <v>490</v>
      </c>
      <c r="D1274" s="2" t="s">
        <v>462</v>
      </c>
      <c r="E1274" s="2" t="s">
        <v>58</v>
      </c>
      <c r="F1274" s="2" t="s">
        <v>59</v>
      </c>
      <c r="G1274" s="2" t="s">
        <v>463</v>
      </c>
      <c r="H1274" s="2" t="s">
        <v>402</v>
      </c>
      <c r="I1274" s="2" t="s">
        <v>464</v>
      </c>
      <c r="J1274" s="3">
        <v>42335</v>
      </c>
      <c r="K1274" s="2">
        <v>819956</v>
      </c>
      <c r="L1274" s="2">
        <v>743804</v>
      </c>
      <c r="M1274" s="2">
        <v>1</v>
      </c>
      <c r="N1274" s="2">
        <v>12</v>
      </c>
      <c r="P1274" s="2" t="s">
        <v>90</v>
      </c>
      <c r="S1274" s="2" t="s">
        <v>91</v>
      </c>
      <c r="T1274" s="2" t="s">
        <v>369</v>
      </c>
      <c r="U1274" s="2" t="s">
        <v>93</v>
      </c>
      <c r="V1274" s="2">
        <v>25</v>
      </c>
      <c r="Y1274" s="2">
        <f t="shared" si="311"/>
        <v>7.9577471545947667</v>
      </c>
      <c r="AB1274" s="2">
        <v>7.9577471549999999</v>
      </c>
      <c r="AC1274" s="2">
        <f t="shared" si="312"/>
        <v>4.9735919716217296E-3</v>
      </c>
      <c r="AD1274" s="2">
        <v>0.67770363148996549</v>
      </c>
      <c r="AE1274" s="2">
        <f t="shared" si="317"/>
        <v>0.73388893618395368</v>
      </c>
      <c r="AF1274" s="2">
        <v>62</v>
      </c>
      <c r="AG1274" s="4">
        <f t="shared" si="318"/>
        <v>1.6129032258064515</v>
      </c>
      <c r="AH1274" s="4">
        <f t="shared" si="319"/>
        <v>2.3467921619904053</v>
      </c>
      <c r="AI1274" s="5">
        <f t="shared" si="320"/>
        <v>1.1733960809952027</v>
      </c>
      <c r="AJ1274" s="2">
        <f t="shared" si="313"/>
        <v>1.7904931097838226E-2</v>
      </c>
      <c r="AK1274" s="2">
        <f t="shared" si="314"/>
        <v>0</v>
      </c>
      <c r="AL1274" s="2">
        <v>4</v>
      </c>
      <c r="AM1274" s="2">
        <v>4</v>
      </c>
      <c r="AN1274" s="2">
        <f t="shared" si="315"/>
        <v>8</v>
      </c>
      <c r="AO1274" s="2">
        <f t="shared" si="316"/>
        <v>1.6</v>
      </c>
      <c r="AP1274" s="2">
        <v>6</v>
      </c>
      <c r="AQ1274" s="2">
        <v>0</v>
      </c>
      <c r="AR1274" s="2">
        <v>6</v>
      </c>
      <c r="AS1274" s="2" t="s">
        <v>79</v>
      </c>
      <c r="AT1274" s="2">
        <v>3</v>
      </c>
      <c r="AW1274" s="2" t="str">
        <f t="shared" si="321"/>
        <v>Arbolitos</v>
      </c>
      <c r="AX1274" s="2" t="str">
        <f t="shared" si="326"/>
        <v>Latizal alto</v>
      </c>
      <c r="AY1274" s="2">
        <v>299</v>
      </c>
      <c r="AZ1274" s="4">
        <f t="shared" si="322"/>
        <v>0.33444816053511706</v>
      </c>
      <c r="BA1274" s="4">
        <v>3.1111496071368818</v>
      </c>
      <c r="BB1274" s="4">
        <f t="shared" si="323"/>
        <v>0.15986347812437118</v>
      </c>
      <c r="BC1274" s="4">
        <f t="shared" si="324"/>
        <v>0.49431163865948824</v>
      </c>
      <c r="BD1274" s="4">
        <f t="shared" si="325"/>
        <v>0.24715581932974412</v>
      </c>
    </row>
    <row r="1275" spans="1:56" x14ac:dyDescent="0.25">
      <c r="A1275" s="2">
        <v>25</v>
      </c>
      <c r="B1275" s="2" t="s">
        <v>122</v>
      </c>
      <c r="C1275" s="2" t="s">
        <v>490</v>
      </c>
      <c r="D1275" s="2" t="s">
        <v>462</v>
      </c>
      <c r="E1275" s="2" t="s">
        <v>58</v>
      </c>
      <c r="F1275" s="2" t="s">
        <v>59</v>
      </c>
      <c r="G1275" s="2" t="s">
        <v>463</v>
      </c>
      <c r="H1275" s="2" t="s">
        <v>402</v>
      </c>
      <c r="I1275" s="2" t="s">
        <v>464</v>
      </c>
      <c r="J1275" s="3">
        <v>42335</v>
      </c>
      <c r="K1275" s="2">
        <v>819956</v>
      </c>
      <c r="L1275" s="2">
        <v>743804</v>
      </c>
      <c r="M1275" s="2">
        <v>1</v>
      </c>
      <c r="N1275" s="2">
        <v>16</v>
      </c>
      <c r="P1275" s="2" t="s">
        <v>90</v>
      </c>
      <c r="S1275" s="2" t="s">
        <v>91</v>
      </c>
      <c r="T1275" s="2" t="s">
        <v>369</v>
      </c>
      <c r="U1275" s="2" t="s">
        <v>93</v>
      </c>
      <c r="V1275" s="2">
        <v>9</v>
      </c>
      <c r="Y1275" s="2">
        <f t="shared" si="311"/>
        <v>2.8647889756541161</v>
      </c>
      <c r="AB1275" s="2">
        <v>2.8647889759999998</v>
      </c>
      <c r="AC1275" s="2">
        <f t="shared" si="312"/>
        <v>6.4457751952217606E-4</v>
      </c>
      <c r="AD1275" s="2">
        <v>0.67770363148996549</v>
      </c>
      <c r="AE1275" s="2">
        <f t="shared" si="317"/>
        <v>9.5112006129440388E-2</v>
      </c>
      <c r="AF1275" s="2">
        <v>62</v>
      </c>
      <c r="AG1275" s="4">
        <f t="shared" si="318"/>
        <v>1.6129032258064515</v>
      </c>
      <c r="AH1275" s="4">
        <f t="shared" si="319"/>
        <v>1.7080152319358919</v>
      </c>
      <c r="AI1275" s="5">
        <f t="shared" si="320"/>
        <v>0.85400761596794594</v>
      </c>
      <c r="AJ1275" s="2">
        <f t="shared" si="313"/>
        <v>2.3204790702798339E-3</v>
      </c>
      <c r="AK1275" s="2">
        <f t="shared" si="314"/>
        <v>0</v>
      </c>
      <c r="AL1275" s="2">
        <v>3</v>
      </c>
      <c r="AM1275" s="2">
        <v>2</v>
      </c>
      <c r="AN1275" s="2">
        <f t="shared" si="315"/>
        <v>3</v>
      </c>
      <c r="AO1275" s="2">
        <f t="shared" si="316"/>
        <v>0.6</v>
      </c>
      <c r="AP1275" s="2">
        <v>6</v>
      </c>
      <c r="AQ1275" s="2">
        <v>0</v>
      </c>
      <c r="AR1275" s="2">
        <v>5</v>
      </c>
      <c r="AS1275" s="2" t="s">
        <v>78</v>
      </c>
      <c r="AT1275" s="2">
        <v>5</v>
      </c>
      <c r="AW1275" s="2" t="str">
        <f t="shared" si="321"/>
        <v>Arbolitos</v>
      </c>
      <c r="AX1275" s="2" t="str">
        <f t="shared" si="326"/>
        <v>Latizal bajo</v>
      </c>
      <c r="AY1275" s="2">
        <v>299</v>
      </c>
      <c r="AZ1275" s="4">
        <f t="shared" si="322"/>
        <v>0.33444816053511706</v>
      </c>
      <c r="BA1275" s="4">
        <v>3.1111496071368818</v>
      </c>
      <c r="BB1275" s="4">
        <f t="shared" si="323"/>
        <v>2.0718306764918506E-2</v>
      </c>
      <c r="BC1275" s="4">
        <f t="shared" si="324"/>
        <v>0.35516646730003554</v>
      </c>
      <c r="BD1275" s="4">
        <f t="shared" si="325"/>
        <v>0.17758323365001777</v>
      </c>
    </row>
    <row r="1276" spans="1:56" x14ac:dyDescent="0.25">
      <c r="A1276" s="2">
        <v>25</v>
      </c>
      <c r="B1276" s="2" t="s">
        <v>122</v>
      </c>
      <c r="C1276" s="2" t="s">
        <v>490</v>
      </c>
      <c r="D1276" s="2" t="s">
        <v>462</v>
      </c>
      <c r="E1276" s="2" t="s">
        <v>58</v>
      </c>
      <c r="F1276" s="2" t="s">
        <v>59</v>
      </c>
      <c r="G1276" s="2" t="s">
        <v>463</v>
      </c>
      <c r="H1276" s="2" t="s">
        <v>402</v>
      </c>
      <c r="I1276" s="2" t="s">
        <v>464</v>
      </c>
      <c r="J1276" s="3">
        <v>42335</v>
      </c>
      <c r="K1276" s="2">
        <v>819956</v>
      </c>
      <c r="L1276" s="2">
        <v>743804</v>
      </c>
      <c r="M1276" s="2">
        <v>2</v>
      </c>
      <c r="N1276" s="2">
        <v>17</v>
      </c>
      <c r="P1276" s="2" t="s">
        <v>90</v>
      </c>
      <c r="S1276" s="2" t="s">
        <v>91</v>
      </c>
      <c r="T1276" s="2" t="s">
        <v>369</v>
      </c>
      <c r="U1276" s="2" t="s">
        <v>93</v>
      </c>
      <c r="V1276" s="2">
        <v>14</v>
      </c>
      <c r="Y1276" s="2">
        <f t="shared" si="311"/>
        <v>4.45633840657307</v>
      </c>
      <c r="AB1276" s="2">
        <v>4.4563384069999996</v>
      </c>
      <c r="AC1276" s="2">
        <f t="shared" si="312"/>
        <v>1.5597184423005749E-3</v>
      </c>
      <c r="AD1276" s="2">
        <v>0.67770363148996549</v>
      </c>
      <c r="AE1276" s="2">
        <f t="shared" si="317"/>
        <v>0.23014757038728795</v>
      </c>
      <c r="AF1276" s="2">
        <v>62</v>
      </c>
      <c r="AG1276" s="4">
        <f t="shared" si="318"/>
        <v>1.6129032258064515</v>
      </c>
      <c r="AH1276" s="4">
        <f t="shared" si="319"/>
        <v>1.8430507961937395</v>
      </c>
      <c r="AI1276" s="5">
        <f t="shared" si="320"/>
        <v>0.92152539809686973</v>
      </c>
      <c r="AJ1276" s="2">
        <f t="shared" si="313"/>
        <v>7.4866485230427595E-3</v>
      </c>
      <c r="AK1276" s="2">
        <f t="shared" si="314"/>
        <v>2.8074931961410352E-3</v>
      </c>
      <c r="AL1276" s="2">
        <v>3</v>
      </c>
      <c r="AM1276" s="2">
        <v>3</v>
      </c>
      <c r="AN1276" s="2">
        <f t="shared" si="315"/>
        <v>4.5</v>
      </c>
      <c r="AO1276" s="2">
        <f t="shared" si="316"/>
        <v>0.89999999999999991</v>
      </c>
      <c r="AP1276" s="2">
        <v>8</v>
      </c>
      <c r="AQ1276" s="2">
        <v>3</v>
      </c>
      <c r="AR1276" s="2">
        <v>4</v>
      </c>
      <c r="AS1276" s="2" t="s">
        <v>79</v>
      </c>
      <c r="AT1276" s="2">
        <v>3</v>
      </c>
      <c r="AW1276" s="2" t="str">
        <f t="shared" si="321"/>
        <v>Arbolitos</v>
      </c>
      <c r="AX1276" s="2" t="str">
        <f t="shared" si="326"/>
        <v>Latizal bajo</v>
      </c>
      <c r="AY1276" s="2">
        <v>299</v>
      </c>
      <c r="AZ1276" s="4">
        <f t="shared" si="322"/>
        <v>0.33444816053511706</v>
      </c>
      <c r="BA1276" s="4">
        <v>3.1111496071368818</v>
      </c>
      <c r="BB1276" s="4">
        <f t="shared" si="323"/>
        <v>5.0133186739802826E-2</v>
      </c>
      <c r="BC1276" s="4">
        <f t="shared" si="324"/>
        <v>0.38458134727491988</v>
      </c>
      <c r="BD1276" s="4">
        <f t="shared" si="325"/>
        <v>0.19229067363745994</v>
      </c>
    </row>
    <row r="1277" spans="1:56" x14ac:dyDescent="0.25">
      <c r="A1277" s="2">
        <v>25</v>
      </c>
      <c r="B1277" s="2" t="s">
        <v>122</v>
      </c>
      <c r="C1277" s="2" t="s">
        <v>490</v>
      </c>
      <c r="D1277" s="2" t="s">
        <v>462</v>
      </c>
      <c r="E1277" s="2" t="s">
        <v>58</v>
      </c>
      <c r="F1277" s="2" t="s">
        <v>59</v>
      </c>
      <c r="G1277" s="2" t="s">
        <v>463</v>
      </c>
      <c r="H1277" s="2" t="s">
        <v>402</v>
      </c>
      <c r="I1277" s="2" t="s">
        <v>464</v>
      </c>
      <c r="J1277" s="3">
        <v>42335</v>
      </c>
      <c r="K1277" s="2">
        <v>819956</v>
      </c>
      <c r="L1277" s="2">
        <v>743804</v>
      </c>
      <c r="M1277" s="2">
        <v>2</v>
      </c>
      <c r="N1277" s="2">
        <v>18</v>
      </c>
      <c r="P1277" s="2" t="s">
        <v>90</v>
      </c>
      <c r="S1277" s="2" t="s">
        <v>91</v>
      </c>
      <c r="T1277" s="2" t="s">
        <v>369</v>
      </c>
      <c r="U1277" s="2" t="s">
        <v>93</v>
      </c>
      <c r="V1277" s="2">
        <v>27.5</v>
      </c>
      <c r="Y1277" s="2">
        <f t="shared" si="311"/>
        <v>8.753521870054243</v>
      </c>
      <c r="AB1277" s="2">
        <v>8.7535218700000001</v>
      </c>
      <c r="AC1277" s="2">
        <f t="shared" si="312"/>
        <v>6.0180462856622907E-3</v>
      </c>
      <c r="AD1277" s="2">
        <v>0.67770363148996549</v>
      </c>
      <c r="AE1277" s="2">
        <f t="shared" si="317"/>
        <v>0.88800561278258372</v>
      </c>
      <c r="AF1277" s="2">
        <v>62</v>
      </c>
      <c r="AG1277" s="4">
        <f t="shared" si="318"/>
        <v>1.6129032258064515</v>
      </c>
      <c r="AH1277" s="4">
        <f t="shared" si="319"/>
        <v>2.5009088385890355</v>
      </c>
      <c r="AI1277" s="5">
        <f t="shared" si="320"/>
        <v>1.2504544192945177</v>
      </c>
      <c r="AJ1277" s="2">
        <f t="shared" si="313"/>
        <v>3.2497449942576369E-2</v>
      </c>
      <c r="AK1277" s="2">
        <f t="shared" si="314"/>
        <v>1.0832483314192124E-3</v>
      </c>
      <c r="AL1277" s="2">
        <v>6</v>
      </c>
      <c r="AM1277" s="2">
        <v>1</v>
      </c>
      <c r="AN1277" s="2">
        <f t="shared" si="315"/>
        <v>3</v>
      </c>
      <c r="AO1277" s="2">
        <f t="shared" si="316"/>
        <v>0.6</v>
      </c>
      <c r="AP1277" s="2">
        <v>9</v>
      </c>
      <c r="AQ1277" s="2">
        <v>0.3</v>
      </c>
      <c r="AR1277" s="2">
        <v>3</v>
      </c>
      <c r="AS1277" s="2" t="s">
        <v>78</v>
      </c>
      <c r="AT1277" s="2">
        <v>5</v>
      </c>
      <c r="AW1277" s="2" t="str">
        <f t="shared" si="321"/>
        <v>Arbolitos</v>
      </c>
      <c r="AX1277" s="2" t="str">
        <f t="shared" si="326"/>
        <v>Latizal alto</v>
      </c>
      <c r="AY1277" s="2">
        <v>299</v>
      </c>
      <c r="AZ1277" s="4">
        <f t="shared" si="322"/>
        <v>0.33444816053511706</v>
      </c>
      <c r="BA1277" s="4">
        <v>3.1111496071368818</v>
      </c>
      <c r="BB1277" s="4">
        <f t="shared" si="323"/>
        <v>0.19343480853048908</v>
      </c>
      <c r="BC1277" s="4">
        <f t="shared" si="324"/>
        <v>0.52788296906560617</v>
      </c>
      <c r="BD1277" s="4">
        <f t="shared" si="325"/>
        <v>0.26394148453280308</v>
      </c>
    </row>
    <row r="1278" spans="1:56" x14ac:dyDescent="0.25">
      <c r="A1278" s="2">
        <v>25</v>
      </c>
      <c r="B1278" s="2" t="s">
        <v>122</v>
      </c>
      <c r="C1278" s="2" t="s">
        <v>490</v>
      </c>
      <c r="D1278" s="2" t="s">
        <v>462</v>
      </c>
      <c r="E1278" s="2" t="s">
        <v>58</v>
      </c>
      <c r="F1278" s="2" t="s">
        <v>59</v>
      </c>
      <c r="G1278" s="2" t="s">
        <v>463</v>
      </c>
      <c r="H1278" s="2" t="s">
        <v>402</v>
      </c>
      <c r="I1278" s="2" t="s">
        <v>464</v>
      </c>
      <c r="J1278" s="3">
        <v>42335</v>
      </c>
      <c r="K1278" s="2">
        <v>819956</v>
      </c>
      <c r="L1278" s="2">
        <v>743804</v>
      </c>
      <c r="M1278" s="2">
        <v>2</v>
      </c>
      <c r="N1278" s="2">
        <v>19</v>
      </c>
      <c r="P1278" s="2" t="s">
        <v>90</v>
      </c>
      <c r="S1278" s="2" t="s">
        <v>91</v>
      </c>
      <c r="T1278" s="2" t="s">
        <v>369</v>
      </c>
      <c r="U1278" s="2" t="s">
        <v>93</v>
      </c>
      <c r="V1278" s="2">
        <v>20</v>
      </c>
      <c r="W1278" s="2">
        <v>11</v>
      </c>
      <c r="Y1278" s="2">
        <f t="shared" si="311"/>
        <v>6.366197723675814</v>
      </c>
      <c r="Z1278" s="2">
        <f>+W1278/PI()</f>
        <v>3.5014087480216975</v>
      </c>
      <c r="AB1278" s="2">
        <v>6.3661977240000001</v>
      </c>
      <c r="AC1278" s="2">
        <f t="shared" si="312"/>
        <v>7.6473950155655709E-3</v>
      </c>
      <c r="AD1278" s="2">
        <v>0.67770363148996549</v>
      </c>
      <c r="AE1278" s="2">
        <f t="shared" si="317"/>
        <v>1.1284276282764472</v>
      </c>
      <c r="AF1278" s="2">
        <v>62</v>
      </c>
      <c r="AG1278" s="4">
        <f t="shared" si="318"/>
        <v>1.6129032258064515</v>
      </c>
      <c r="AH1278" s="4">
        <f t="shared" si="319"/>
        <v>2.7413308540828987</v>
      </c>
      <c r="AI1278" s="5">
        <f t="shared" si="320"/>
        <v>1.3706654270414493</v>
      </c>
      <c r="AJ1278" s="2">
        <f t="shared" si="313"/>
        <v>1.3765311028018028E-2</v>
      </c>
      <c r="AK1278" s="2">
        <f t="shared" si="314"/>
        <v>4.5884370093393426E-3</v>
      </c>
      <c r="AL1278" s="2">
        <v>2</v>
      </c>
      <c r="AM1278" s="2">
        <v>4</v>
      </c>
      <c r="AN1278" s="2">
        <f t="shared" si="315"/>
        <v>4</v>
      </c>
      <c r="AO1278" s="2">
        <f t="shared" si="316"/>
        <v>0.8</v>
      </c>
      <c r="AP1278" s="2">
        <v>3</v>
      </c>
      <c r="AQ1278" s="2">
        <v>1</v>
      </c>
      <c r="AR1278" s="2">
        <v>3</v>
      </c>
      <c r="AS1278" s="2" t="s">
        <v>68</v>
      </c>
      <c r="AT1278" s="2">
        <v>2</v>
      </c>
      <c r="AW1278" s="2" t="str">
        <f t="shared" si="321"/>
        <v>Arbustivo</v>
      </c>
      <c r="AX1278" s="2" t="str">
        <f t="shared" si="326"/>
        <v>Latizal alto</v>
      </c>
      <c r="AY1278" s="2">
        <v>299</v>
      </c>
      <c r="AZ1278" s="4">
        <f t="shared" si="322"/>
        <v>0.33444816053511706</v>
      </c>
      <c r="BA1278" s="4">
        <v>3.1111496071368818</v>
      </c>
      <c r="BB1278" s="4">
        <f t="shared" si="323"/>
        <v>0.24580608396403314</v>
      </c>
      <c r="BC1278" s="4">
        <f t="shared" si="324"/>
        <v>0.5802542444991502</v>
      </c>
      <c r="BD1278" s="4">
        <f t="shared" si="325"/>
        <v>0.2901271222495751</v>
      </c>
    </row>
    <row r="1279" spans="1:56" x14ac:dyDescent="0.25">
      <c r="A1279" s="2">
        <v>25</v>
      </c>
      <c r="B1279" s="2" t="s">
        <v>122</v>
      </c>
      <c r="C1279" s="2" t="s">
        <v>490</v>
      </c>
      <c r="D1279" s="2" t="s">
        <v>462</v>
      </c>
      <c r="E1279" s="2" t="s">
        <v>58</v>
      </c>
      <c r="F1279" s="2" t="s">
        <v>59</v>
      </c>
      <c r="G1279" s="2" t="s">
        <v>463</v>
      </c>
      <c r="H1279" s="2" t="s">
        <v>402</v>
      </c>
      <c r="I1279" s="2" t="s">
        <v>464</v>
      </c>
      <c r="J1279" s="3">
        <v>42335</v>
      </c>
      <c r="K1279" s="2">
        <v>819956</v>
      </c>
      <c r="L1279" s="2">
        <v>743804</v>
      </c>
      <c r="M1279" s="2">
        <v>2</v>
      </c>
      <c r="N1279" s="2">
        <v>21</v>
      </c>
      <c r="P1279" s="2" t="s">
        <v>90</v>
      </c>
      <c r="S1279" s="2" t="s">
        <v>91</v>
      </c>
      <c r="T1279" s="2" t="s">
        <v>369</v>
      </c>
      <c r="U1279" s="2" t="s">
        <v>93</v>
      </c>
      <c r="V1279" s="2">
        <v>16.5</v>
      </c>
      <c r="Y1279" s="2">
        <f t="shared" si="311"/>
        <v>5.2521131220325463</v>
      </c>
      <c r="AB1279" s="2">
        <v>5.2521131219999999</v>
      </c>
      <c r="AC1279" s="2">
        <f t="shared" si="312"/>
        <v>2.1664966628384252E-3</v>
      </c>
      <c r="AD1279" s="2">
        <v>0.67770363148996549</v>
      </c>
      <c r="AE1279" s="2">
        <f t="shared" si="317"/>
        <v>0.31968202060173023</v>
      </c>
      <c r="AF1279" s="2">
        <v>62</v>
      </c>
      <c r="AG1279" s="4">
        <f t="shared" si="318"/>
        <v>1.6129032258064515</v>
      </c>
      <c r="AH1279" s="4">
        <f t="shared" si="319"/>
        <v>1.9325852464081819</v>
      </c>
      <c r="AI1279" s="5">
        <f t="shared" si="320"/>
        <v>0.96629262320409093</v>
      </c>
      <c r="AJ1279" s="2">
        <f t="shared" si="313"/>
        <v>9.0992859839213857E-3</v>
      </c>
      <c r="AK1279" s="2">
        <f t="shared" si="314"/>
        <v>1.2998979977030551E-3</v>
      </c>
      <c r="AL1279" s="2">
        <v>5</v>
      </c>
      <c r="AM1279" s="2">
        <v>4</v>
      </c>
      <c r="AN1279" s="2">
        <f t="shared" si="315"/>
        <v>10</v>
      </c>
      <c r="AO1279" s="2">
        <f t="shared" si="316"/>
        <v>2</v>
      </c>
      <c r="AP1279" s="2">
        <v>7</v>
      </c>
      <c r="AQ1279" s="2">
        <v>1</v>
      </c>
      <c r="AR1279" s="2">
        <v>2</v>
      </c>
      <c r="AS1279" s="2" t="s">
        <v>78</v>
      </c>
      <c r="AT1279" s="2">
        <v>5</v>
      </c>
      <c r="AW1279" s="2" t="str">
        <f t="shared" si="321"/>
        <v>Arbolitos</v>
      </c>
      <c r="AX1279" s="2" t="str">
        <f t="shared" si="326"/>
        <v>Latizal alto</v>
      </c>
      <c r="AY1279" s="2">
        <v>299</v>
      </c>
      <c r="AZ1279" s="4">
        <f t="shared" si="322"/>
        <v>0.33444816053511706</v>
      </c>
      <c r="BA1279" s="4">
        <v>3.1111496071368818</v>
      </c>
      <c r="BB1279" s="4">
        <f t="shared" si="323"/>
        <v>6.9636531070976088E-2</v>
      </c>
      <c r="BC1279" s="4">
        <f t="shared" si="324"/>
        <v>0.40408469160609317</v>
      </c>
      <c r="BD1279" s="4">
        <f t="shared" si="325"/>
        <v>0.20204234580304659</v>
      </c>
    </row>
    <row r="1280" spans="1:56" x14ac:dyDescent="0.25">
      <c r="A1280" s="2">
        <v>25</v>
      </c>
      <c r="B1280" s="2" t="s">
        <v>122</v>
      </c>
      <c r="C1280" s="2" t="s">
        <v>490</v>
      </c>
      <c r="D1280" s="2" t="s">
        <v>462</v>
      </c>
      <c r="E1280" s="2" t="s">
        <v>58</v>
      </c>
      <c r="F1280" s="2" t="s">
        <v>59</v>
      </c>
      <c r="G1280" s="2" t="s">
        <v>463</v>
      </c>
      <c r="H1280" s="2" t="s">
        <v>402</v>
      </c>
      <c r="I1280" s="2" t="s">
        <v>464</v>
      </c>
      <c r="J1280" s="3">
        <v>42335</v>
      </c>
      <c r="K1280" s="2">
        <v>819956</v>
      </c>
      <c r="L1280" s="2">
        <v>743804</v>
      </c>
      <c r="M1280" s="2">
        <v>2</v>
      </c>
      <c r="N1280" s="2">
        <v>22</v>
      </c>
      <c r="P1280" s="2" t="s">
        <v>90</v>
      </c>
      <c r="S1280" s="2" t="s">
        <v>91</v>
      </c>
      <c r="T1280" s="2" t="s">
        <v>369</v>
      </c>
      <c r="U1280" s="2" t="s">
        <v>93</v>
      </c>
      <c r="V1280" s="2">
        <v>19</v>
      </c>
      <c r="Y1280" s="2">
        <f t="shared" si="311"/>
        <v>6.0478878374920226</v>
      </c>
      <c r="AB1280" s="2">
        <v>6.0478878370000002</v>
      </c>
      <c r="AC1280" s="2">
        <f t="shared" si="312"/>
        <v>2.8727467228087103E-3</v>
      </c>
      <c r="AD1280" s="2">
        <v>0.67770363148996549</v>
      </c>
      <c r="AE1280" s="2">
        <f t="shared" si="317"/>
        <v>0.42389424953985155</v>
      </c>
      <c r="AF1280" s="2">
        <v>62</v>
      </c>
      <c r="AG1280" s="4">
        <f t="shared" si="318"/>
        <v>1.6129032258064515</v>
      </c>
      <c r="AH1280" s="4">
        <f t="shared" si="319"/>
        <v>2.0367974753463032</v>
      </c>
      <c r="AI1280" s="5">
        <f t="shared" si="320"/>
        <v>1.0183987376731516</v>
      </c>
      <c r="AJ1280" s="2">
        <f t="shared" si="313"/>
        <v>8.6182401684261317E-3</v>
      </c>
      <c r="AK1280" s="2">
        <f t="shared" si="314"/>
        <v>0</v>
      </c>
      <c r="AL1280" s="2">
        <v>4</v>
      </c>
      <c r="AM1280" s="2">
        <v>4</v>
      </c>
      <c r="AN1280" s="2">
        <f t="shared" si="315"/>
        <v>8</v>
      </c>
      <c r="AO1280" s="2">
        <f t="shared" si="316"/>
        <v>1.6</v>
      </c>
      <c r="AP1280" s="2">
        <v>5</v>
      </c>
      <c r="AQ1280" s="2">
        <v>0</v>
      </c>
      <c r="AR1280" s="2">
        <v>7</v>
      </c>
      <c r="AS1280" s="2" t="s">
        <v>78</v>
      </c>
      <c r="AT1280" s="2">
        <v>4</v>
      </c>
      <c r="AW1280" s="2" t="str">
        <f t="shared" si="321"/>
        <v>Arbustivo</v>
      </c>
      <c r="AX1280" s="2" t="str">
        <f t="shared" si="326"/>
        <v>Latizal alto</v>
      </c>
      <c r="AY1280" s="2">
        <v>299</v>
      </c>
      <c r="AZ1280" s="4">
        <f t="shared" si="322"/>
        <v>0.33444816053511706</v>
      </c>
      <c r="BA1280" s="4">
        <v>3.1111496071368818</v>
      </c>
      <c r="BB1280" s="4">
        <f t="shared" si="323"/>
        <v>9.2337144964636783E-2</v>
      </c>
      <c r="BC1280" s="4">
        <f t="shared" si="324"/>
        <v>0.42678530549975385</v>
      </c>
      <c r="BD1280" s="4">
        <f t="shared" si="325"/>
        <v>0.21339265274987693</v>
      </c>
    </row>
    <row r="1281" spans="1:56" x14ac:dyDescent="0.25">
      <c r="A1281" s="2">
        <v>25</v>
      </c>
      <c r="B1281" s="2" t="s">
        <v>122</v>
      </c>
      <c r="C1281" s="2" t="s">
        <v>490</v>
      </c>
      <c r="D1281" s="2" t="s">
        <v>462</v>
      </c>
      <c r="E1281" s="2" t="s">
        <v>58</v>
      </c>
      <c r="F1281" s="2" t="s">
        <v>59</v>
      </c>
      <c r="G1281" s="2" t="s">
        <v>463</v>
      </c>
      <c r="H1281" s="2" t="s">
        <v>402</v>
      </c>
      <c r="I1281" s="2" t="s">
        <v>464</v>
      </c>
      <c r="J1281" s="3">
        <v>42335</v>
      </c>
      <c r="K1281" s="2">
        <v>819956</v>
      </c>
      <c r="L1281" s="2">
        <v>743804</v>
      </c>
      <c r="M1281" s="2">
        <v>2</v>
      </c>
      <c r="N1281" s="2">
        <v>23</v>
      </c>
      <c r="P1281" s="2" t="s">
        <v>90</v>
      </c>
      <c r="S1281" s="2" t="s">
        <v>91</v>
      </c>
      <c r="T1281" s="2" t="s">
        <v>369</v>
      </c>
      <c r="U1281" s="2" t="s">
        <v>93</v>
      </c>
      <c r="V1281" s="2">
        <v>20</v>
      </c>
      <c r="Y1281" s="2">
        <f t="shared" si="311"/>
        <v>6.366197723675814</v>
      </c>
      <c r="AB1281" s="2">
        <v>6.3661977240000001</v>
      </c>
      <c r="AC1281" s="2">
        <f t="shared" si="312"/>
        <v>3.1830988618379067E-3</v>
      </c>
      <c r="AD1281" s="2">
        <v>0.67770363148996549</v>
      </c>
      <c r="AE1281" s="2">
        <f t="shared" si="317"/>
        <v>0.46968891915773037</v>
      </c>
      <c r="AF1281" s="2">
        <v>62</v>
      </c>
      <c r="AG1281" s="4">
        <f t="shared" si="318"/>
        <v>1.6129032258064515</v>
      </c>
      <c r="AH1281" s="4">
        <f t="shared" si="319"/>
        <v>2.082592144964182</v>
      </c>
      <c r="AI1281" s="5">
        <f t="shared" si="320"/>
        <v>1.041296072482091</v>
      </c>
      <c r="AJ1281" s="2">
        <f t="shared" si="313"/>
        <v>1.5278874536821951E-2</v>
      </c>
      <c r="AK1281" s="2">
        <f t="shared" si="314"/>
        <v>9.5492965855137194E-4</v>
      </c>
      <c r="AL1281" s="2">
        <v>5</v>
      </c>
      <c r="AM1281" s="2">
        <v>4</v>
      </c>
      <c r="AN1281" s="2">
        <f t="shared" si="315"/>
        <v>10</v>
      </c>
      <c r="AO1281" s="2">
        <f t="shared" si="316"/>
        <v>2</v>
      </c>
      <c r="AP1281" s="2">
        <v>8</v>
      </c>
      <c r="AQ1281" s="2">
        <v>0.5</v>
      </c>
      <c r="AR1281" s="2">
        <v>3</v>
      </c>
      <c r="AS1281" s="2" t="s">
        <v>78</v>
      </c>
      <c r="AT1281" s="2">
        <v>5</v>
      </c>
      <c r="AW1281" s="2" t="str">
        <f t="shared" si="321"/>
        <v>Arbolitos</v>
      </c>
      <c r="AX1281" s="2" t="str">
        <f t="shared" si="326"/>
        <v>Latizal alto</v>
      </c>
      <c r="AY1281" s="2">
        <v>299</v>
      </c>
      <c r="AZ1281" s="4">
        <f t="shared" si="322"/>
        <v>0.33444816053511706</v>
      </c>
      <c r="BA1281" s="4">
        <v>3.1111496071368818</v>
      </c>
      <c r="BB1281" s="4">
        <f t="shared" si="323"/>
        <v>0.10231262599959756</v>
      </c>
      <c r="BC1281" s="4">
        <f t="shared" si="324"/>
        <v>0.43676078653471462</v>
      </c>
      <c r="BD1281" s="4">
        <f t="shared" si="325"/>
        <v>0.21838039326735731</v>
      </c>
    </row>
    <row r="1282" spans="1:56" x14ac:dyDescent="0.25">
      <c r="A1282" s="2">
        <v>25</v>
      </c>
      <c r="B1282" s="2" t="s">
        <v>122</v>
      </c>
      <c r="C1282" s="2" t="s">
        <v>490</v>
      </c>
      <c r="D1282" s="2" t="s">
        <v>462</v>
      </c>
      <c r="E1282" s="2" t="s">
        <v>58</v>
      </c>
      <c r="F1282" s="2" t="s">
        <v>59</v>
      </c>
      <c r="G1282" s="2" t="s">
        <v>463</v>
      </c>
      <c r="H1282" s="2" t="s">
        <v>402</v>
      </c>
      <c r="I1282" s="2" t="s">
        <v>464</v>
      </c>
      <c r="J1282" s="3">
        <v>42335</v>
      </c>
      <c r="K1282" s="2">
        <v>819956</v>
      </c>
      <c r="L1282" s="2">
        <v>743804</v>
      </c>
      <c r="M1282" s="2">
        <v>2</v>
      </c>
      <c r="N1282" s="2">
        <v>24</v>
      </c>
      <c r="P1282" s="2" t="s">
        <v>90</v>
      </c>
      <c r="S1282" s="2" t="s">
        <v>91</v>
      </c>
      <c r="T1282" s="2" t="s">
        <v>369</v>
      </c>
      <c r="U1282" s="2" t="s">
        <v>93</v>
      </c>
      <c r="V1282" s="2">
        <v>16</v>
      </c>
      <c r="Y1282" s="2">
        <f t="shared" ref="Y1282:Y1345" si="327">+V1282/PI()</f>
        <v>5.0929581789406511</v>
      </c>
      <c r="AB1282" s="2">
        <v>5.092958179</v>
      </c>
      <c r="AC1282" s="2">
        <f t="shared" ref="AC1282:AC1345" si="328">+((((Y1282+Z1282+AA1282)/100)^2)*(PI()))/4</f>
        <v>2.0371832715762607E-3</v>
      </c>
      <c r="AD1282" s="2">
        <v>0.67770363148996549</v>
      </c>
      <c r="AE1282" s="2">
        <f t="shared" si="317"/>
        <v>0.30060090826094749</v>
      </c>
      <c r="AF1282" s="2">
        <v>62</v>
      </c>
      <c r="AG1282" s="4">
        <f t="shared" si="318"/>
        <v>1.6129032258064515</v>
      </c>
      <c r="AH1282" s="4">
        <f t="shared" si="319"/>
        <v>1.9135041340673991</v>
      </c>
      <c r="AI1282" s="5">
        <f t="shared" si="320"/>
        <v>0.95675206703369953</v>
      </c>
      <c r="AJ1282" s="2">
        <f t="shared" ref="AJ1282:AJ1345" si="329">+AC1282*AP1282*0.6</f>
        <v>4.8892398517830253E-3</v>
      </c>
      <c r="AK1282" s="2">
        <f t="shared" ref="AK1282:AK1345" si="330">+AC1282*AQ1282*0.6</f>
        <v>0</v>
      </c>
      <c r="AL1282" s="2">
        <v>3</v>
      </c>
      <c r="AM1282" s="2">
        <v>3</v>
      </c>
      <c r="AN1282" s="2">
        <f t="shared" ref="AN1282:AN1345" si="331">+(AL1282*AM1282)/2</f>
        <v>4.5</v>
      </c>
      <c r="AO1282" s="2">
        <f t="shared" ref="AO1282:AO1345" si="332">+(AN1282/500)*100</f>
        <v>0.89999999999999991</v>
      </c>
      <c r="AP1282" s="2">
        <v>4</v>
      </c>
      <c r="AQ1282" s="2">
        <v>0</v>
      </c>
      <c r="AR1282" s="2">
        <v>9</v>
      </c>
      <c r="AS1282" s="2" t="s">
        <v>79</v>
      </c>
      <c r="AT1282" s="2">
        <v>3</v>
      </c>
      <c r="AW1282" s="2" t="str">
        <f t="shared" si="321"/>
        <v>Arbustivo</v>
      </c>
      <c r="AX1282" s="2" t="str">
        <f t="shared" si="326"/>
        <v>Latizal alto</v>
      </c>
      <c r="AY1282" s="2">
        <v>299</v>
      </c>
      <c r="AZ1282" s="4">
        <f t="shared" si="322"/>
        <v>0.33444816053511706</v>
      </c>
      <c r="BA1282" s="4">
        <v>3.1111496071368818</v>
      </c>
      <c r="BB1282" s="4">
        <f t="shared" si="323"/>
        <v>6.548008063974245E-2</v>
      </c>
      <c r="BC1282" s="4">
        <f t="shared" si="324"/>
        <v>0.39992824117485948</v>
      </c>
      <c r="BD1282" s="4">
        <f t="shared" si="325"/>
        <v>0.19996412058742974</v>
      </c>
    </row>
    <row r="1283" spans="1:56" x14ac:dyDescent="0.25">
      <c r="A1283" s="2">
        <v>25</v>
      </c>
      <c r="B1283" s="2" t="s">
        <v>122</v>
      </c>
      <c r="C1283" s="2" t="s">
        <v>490</v>
      </c>
      <c r="D1283" s="2" t="s">
        <v>462</v>
      </c>
      <c r="E1283" s="2" t="s">
        <v>58</v>
      </c>
      <c r="F1283" s="2" t="s">
        <v>59</v>
      </c>
      <c r="G1283" s="2" t="s">
        <v>463</v>
      </c>
      <c r="H1283" s="2" t="s">
        <v>402</v>
      </c>
      <c r="I1283" s="2" t="s">
        <v>464</v>
      </c>
      <c r="J1283" s="3">
        <v>42335</v>
      </c>
      <c r="K1283" s="2">
        <v>819956</v>
      </c>
      <c r="L1283" s="2">
        <v>743804</v>
      </c>
      <c r="M1283" s="2">
        <v>2</v>
      </c>
      <c r="N1283" s="2">
        <v>25</v>
      </c>
      <c r="P1283" s="2" t="s">
        <v>90</v>
      </c>
      <c r="S1283" s="2" t="s">
        <v>91</v>
      </c>
      <c r="T1283" s="2" t="s">
        <v>369</v>
      </c>
      <c r="U1283" s="2" t="s">
        <v>93</v>
      </c>
      <c r="V1283" s="2">
        <v>10.5</v>
      </c>
      <c r="Y1283" s="2">
        <f t="shared" si="327"/>
        <v>3.3422538049298023</v>
      </c>
      <c r="AB1283" s="2">
        <v>3.3422538049999999</v>
      </c>
      <c r="AC1283" s="2">
        <f t="shared" si="328"/>
        <v>8.7734162379407327E-4</v>
      </c>
      <c r="AD1283" s="2">
        <v>0.67770363148996549</v>
      </c>
      <c r="AE1283" s="2">
        <f t="shared" ref="AE1283:AE1346" si="333">AC1283/AD1283*100</f>
        <v>0.12945800834284946</v>
      </c>
      <c r="AF1283" s="2">
        <v>62</v>
      </c>
      <c r="AG1283" s="4">
        <f t="shared" ref="AG1283:AG1346" si="334">1/AF1283*100</f>
        <v>1.6129032258064515</v>
      </c>
      <c r="AH1283" s="4">
        <f t="shared" ref="AH1283:AH1346" si="335">AG1283+AE1283</f>
        <v>1.7423612341493009</v>
      </c>
      <c r="AI1283" s="5">
        <f t="shared" ref="AI1283:AI1346" si="336">AH1283/2</f>
        <v>0.87118061707465044</v>
      </c>
      <c r="AJ1283" s="2">
        <f t="shared" si="329"/>
        <v>3.1584298456586641E-3</v>
      </c>
      <c r="AK1283" s="2">
        <f t="shared" si="330"/>
        <v>7.8960746141466603E-4</v>
      </c>
      <c r="AL1283" s="2">
        <v>2</v>
      </c>
      <c r="AM1283" s="2">
        <v>3</v>
      </c>
      <c r="AN1283" s="2">
        <f t="shared" si="331"/>
        <v>3</v>
      </c>
      <c r="AO1283" s="2">
        <f t="shared" si="332"/>
        <v>0.6</v>
      </c>
      <c r="AP1283" s="2">
        <v>6</v>
      </c>
      <c r="AQ1283" s="2">
        <v>1.5</v>
      </c>
      <c r="AR1283" s="2">
        <v>6</v>
      </c>
      <c r="AS1283" s="2" t="s">
        <v>78</v>
      </c>
      <c r="AT1283" s="2">
        <v>5</v>
      </c>
      <c r="AW1283" s="2" t="str">
        <f t="shared" ref="AW1283:AW1346" si="337">+IF(AP1283&lt;=0.25,"Rasante",IF(AP1283&lt;=1.5,"Herbáceo",IF(AP1283&lt;=5,"Arbustivo",IF(AP1283&lt;=12,"Arbolitos",IF(AP1283&lt;=25,"Arbóreo inferior","Arbóreo superior")))))</f>
        <v>Arbolitos</v>
      </c>
      <c r="AX1283" s="2" t="str">
        <f t="shared" si="326"/>
        <v>Latizal bajo</v>
      </c>
      <c r="AY1283" s="2">
        <v>299</v>
      </c>
      <c r="AZ1283" s="4">
        <f t="shared" ref="AZ1283:AZ1346" si="338">1/AY1283*100</f>
        <v>0.33444816053511706</v>
      </c>
      <c r="BA1283" s="4">
        <v>3.1111496071368818</v>
      </c>
      <c r="BB1283" s="4">
        <f t="shared" ref="BB1283:BB1346" si="339">AC1283/BA1283*100</f>
        <v>2.8199917541139083E-2</v>
      </c>
      <c r="BC1283" s="4">
        <f t="shared" ref="BC1283:BC1346" si="340">AZ1283+BB1283</f>
        <v>0.36264807807625615</v>
      </c>
      <c r="BD1283" s="4">
        <f t="shared" ref="BD1283:BD1346" si="341">BC1283/2</f>
        <v>0.18132403903812808</v>
      </c>
    </row>
    <row r="1284" spans="1:56" x14ac:dyDescent="0.25">
      <c r="A1284" s="2">
        <v>25</v>
      </c>
      <c r="B1284" s="2" t="s">
        <v>122</v>
      </c>
      <c r="C1284" s="2" t="s">
        <v>490</v>
      </c>
      <c r="D1284" s="2" t="s">
        <v>462</v>
      </c>
      <c r="E1284" s="2" t="s">
        <v>58</v>
      </c>
      <c r="F1284" s="2" t="s">
        <v>59</v>
      </c>
      <c r="G1284" s="2" t="s">
        <v>463</v>
      </c>
      <c r="H1284" s="2" t="s">
        <v>402</v>
      </c>
      <c r="I1284" s="2" t="s">
        <v>464</v>
      </c>
      <c r="J1284" s="3">
        <v>42335</v>
      </c>
      <c r="K1284" s="2">
        <v>819956</v>
      </c>
      <c r="L1284" s="2">
        <v>743804</v>
      </c>
      <c r="M1284" s="2">
        <v>2</v>
      </c>
      <c r="N1284" s="2">
        <v>26</v>
      </c>
      <c r="P1284" s="2" t="s">
        <v>90</v>
      </c>
      <c r="S1284" s="2" t="s">
        <v>91</v>
      </c>
      <c r="T1284" s="2" t="s">
        <v>369</v>
      </c>
      <c r="U1284" s="2" t="s">
        <v>93</v>
      </c>
      <c r="V1284" s="2">
        <v>9.5</v>
      </c>
      <c r="Y1284" s="2">
        <f t="shared" si="327"/>
        <v>3.0239439187460113</v>
      </c>
      <c r="AB1284" s="2">
        <v>3.0239439190000001</v>
      </c>
      <c r="AC1284" s="2">
        <f t="shared" si="328"/>
        <v>7.1818668070217757E-4</v>
      </c>
      <c r="AD1284" s="2">
        <v>0.67770363148996549</v>
      </c>
      <c r="AE1284" s="2">
        <f t="shared" si="333"/>
        <v>0.10597356238496289</v>
      </c>
      <c r="AF1284" s="2">
        <v>62</v>
      </c>
      <c r="AG1284" s="4">
        <f t="shared" si="334"/>
        <v>1.6129032258064515</v>
      </c>
      <c r="AH1284" s="4">
        <f t="shared" si="335"/>
        <v>1.7188767881914144</v>
      </c>
      <c r="AI1284" s="5">
        <f t="shared" si="336"/>
        <v>0.85943839409570721</v>
      </c>
      <c r="AJ1284" s="2">
        <f t="shared" si="329"/>
        <v>2.1545600421065329E-3</v>
      </c>
      <c r="AK1284" s="2">
        <f t="shared" si="330"/>
        <v>1.5081920294745727E-3</v>
      </c>
      <c r="AL1284" s="2">
        <v>2</v>
      </c>
      <c r="AM1284" s="2">
        <v>1</v>
      </c>
      <c r="AN1284" s="2">
        <f t="shared" si="331"/>
        <v>1</v>
      </c>
      <c r="AO1284" s="2">
        <f t="shared" si="332"/>
        <v>0.2</v>
      </c>
      <c r="AP1284" s="2">
        <v>5</v>
      </c>
      <c r="AQ1284" s="2">
        <v>3.5</v>
      </c>
      <c r="AR1284" s="2">
        <v>0</v>
      </c>
      <c r="AS1284" s="2" t="s">
        <v>78</v>
      </c>
      <c r="AT1284" s="2">
        <v>5</v>
      </c>
      <c r="AW1284" s="2" t="str">
        <f t="shared" si="337"/>
        <v>Arbustivo</v>
      </c>
      <c r="AX1284" s="2" t="str">
        <f t="shared" si="326"/>
        <v>Latizal bajo</v>
      </c>
      <c r="AY1284" s="2">
        <v>299</v>
      </c>
      <c r="AZ1284" s="4">
        <f t="shared" si="338"/>
        <v>0.33444816053511706</v>
      </c>
      <c r="BA1284" s="4">
        <v>3.1111496071368818</v>
      </c>
      <c r="BB1284" s="4">
        <f t="shared" si="339"/>
        <v>2.3084286241159196E-2</v>
      </c>
      <c r="BC1284" s="4">
        <f t="shared" si="340"/>
        <v>0.35753244677627627</v>
      </c>
      <c r="BD1284" s="4">
        <f t="shared" si="341"/>
        <v>0.17876622338813813</v>
      </c>
    </row>
    <row r="1285" spans="1:56" x14ac:dyDescent="0.25">
      <c r="A1285" s="2">
        <v>25</v>
      </c>
      <c r="B1285" s="2" t="s">
        <v>122</v>
      </c>
      <c r="C1285" s="2" t="s">
        <v>490</v>
      </c>
      <c r="D1285" s="2" t="s">
        <v>462</v>
      </c>
      <c r="E1285" s="2" t="s">
        <v>58</v>
      </c>
      <c r="F1285" s="2" t="s">
        <v>59</v>
      </c>
      <c r="G1285" s="2" t="s">
        <v>463</v>
      </c>
      <c r="H1285" s="2" t="s">
        <v>402</v>
      </c>
      <c r="I1285" s="2" t="s">
        <v>464</v>
      </c>
      <c r="J1285" s="3">
        <v>42335</v>
      </c>
      <c r="K1285" s="2">
        <v>819956</v>
      </c>
      <c r="L1285" s="2">
        <v>743804</v>
      </c>
      <c r="M1285" s="2">
        <v>2</v>
      </c>
      <c r="N1285" s="2">
        <v>28</v>
      </c>
      <c r="P1285" s="2" t="s">
        <v>90</v>
      </c>
      <c r="S1285" s="2" t="s">
        <v>91</v>
      </c>
      <c r="T1285" s="2" t="s">
        <v>369</v>
      </c>
      <c r="U1285" s="2" t="s">
        <v>93</v>
      </c>
      <c r="V1285" s="2">
        <v>8.5</v>
      </c>
      <c r="Y1285" s="2">
        <f t="shared" si="327"/>
        <v>2.7056340325622208</v>
      </c>
      <c r="AB1285" s="2">
        <v>2.7056340329999999</v>
      </c>
      <c r="AC1285" s="2">
        <f t="shared" si="328"/>
        <v>5.7494723191947193E-4</v>
      </c>
      <c r="AD1285" s="2">
        <v>0.67770363148996549</v>
      </c>
      <c r="AE1285" s="2">
        <f t="shared" si="333"/>
        <v>8.4837561022865049E-2</v>
      </c>
      <c r="AF1285" s="2">
        <v>62</v>
      </c>
      <c r="AG1285" s="4">
        <f t="shared" si="334"/>
        <v>1.6129032258064515</v>
      </c>
      <c r="AH1285" s="4">
        <f t="shared" si="335"/>
        <v>1.6977407868293166</v>
      </c>
      <c r="AI1285" s="5">
        <f t="shared" si="336"/>
        <v>0.84887039341465831</v>
      </c>
      <c r="AJ1285" s="2">
        <f t="shared" si="329"/>
        <v>1.7248416957584159E-3</v>
      </c>
      <c r="AK1285" s="2">
        <f t="shared" si="330"/>
        <v>0</v>
      </c>
      <c r="AL1285" s="2">
        <v>3</v>
      </c>
      <c r="AM1285" s="2">
        <v>2.5</v>
      </c>
      <c r="AN1285" s="2">
        <f t="shared" si="331"/>
        <v>3.75</v>
      </c>
      <c r="AO1285" s="2">
        <f t="shared" si="332"/>
        <v>0.75</v>
      </c>
      <c r="AP1285" s="2">
        <v>5</v>
      </c>
      <c r="AQ1285" s="2">
        <v>0</v>
      </c>
      <c r="AR1285" s="2">
        <v>4</v>
      </c>
      <c r="AS1285" s="2" t="s">
        <v>68</v>
      </c>
      <c r="AT1285" s="2">
        <v>1</v>
      </c>
      <c r="AW1285" s="2" t="str">
        <f t="shared" si="337"/>
        <v>Arbustivo</v>
      </c>
      <c r="AX1285" s="2" t="str">
        <f t="shared" si="326"/>
        <v>Latizal bajo</v>
      </c>
      <c r="AY1285" s="2">
        <v>299</v>
      </c>
      <c r="AZ1285" s="4">
        <f t="shared" si="338"/>
        <v>0.33444816053511706</v>
      </c>
      <c r="BA1285" s="4">
        <v>3.1111496071368818</v>
      </c>
      <c r="BB1285" s="4">
        <f t="shared" si="339"/>
        <v>1.848021807117731E-2</v>
      </c>
      <c r="BC1285" s="4">
        <f t="shared" si="340"/>
        <v>0.35292837860629439</v>
      </c>
      <c r="BD1285" s="4">
        <f t="shared" si="341"/>
        <v>0.1764641893031472</v>
      </c>
    </row>
    <row r="1286" spans="1:56" x14ac:dyDescent="0.25">
      <c r="A1286" s="2">
        <v>25</v>
      </c>
      <c r="B1286" s="2" t="s">
        <v>122</v>
      </c>
      <c r="C1286" s="2" t="s">
        <v>490</v>
      </c>
      <c r="D1286" s="2" t="s">
        <v>462</v>
      </c>
      <c r="E1286" s="2" t="s">
        <v>58</v>
      </c>
      <c r="F1286" s="2" t="s">
        <v>59</v>
      </c>
      <c r="G1286" s="2" t="s">
        <v>463</v>
      </c>
      <c r="H1286" s="2" t="s">
        <v>402</v>
      </c>
      <c r="I1286" s="2" t="s">
        <v>464</v>
      </c>
      <c r="J1286" s="3">
        <v>42335</v>
      </c>
      <c r="K1286" s="2">
        <v>819956</v>
      </c>
      <c r="L1286" s="2">
        <v>743804</v>
      </c>
      <c r="M1286" s="2">
        <v>2</v>
      </c>
      <c r="N1286" s="2">
        <v>29</v>
      </c>
      <c r="P1286" s="2" t="s">
        <v>90</v>
      </c>
      <c r="S1286" s="2" t="s">
        <v>91</v>
      </c>
      <c r="T1286" s="2" t="s">
        <v>369</v>
      </c>
      <c r="U1286" s="2" t="s">
        <v>93</v>
      </c>
      <c r="V1286" s="2">
        <v>16</v>
      </c>
      <c r="Y1286" s="2">
        <f t="shared" si="327"/>
        <v>5.0929581789406511</v>
      </c>
      <c r="AB1286" s="2">
        <v>5.092958179</v>
      </c>
      <c r="AC1286" s="2">
        <f t="shared" si="328"/>
        <v>2.0371832715762607E-3</v>
      </c>
      <c r="AD1286" s="2">
        <v>0.67770363148996549</v>
      </c>
      <c r="AE1286" s="2">
        <f t="shared" si="333"/>
        <v>0.30060090826094749</v>
      </c>
      <c r="AF1286" s="2">
        <v>62</v>
      </c>
      <c r="AG1286" s="4">
        <f t="shared" si="334"/>
        <v>1.6129032258064515</v>
      </c>
      <c r="AH1286" s="4">
        <f t="shared" si="335"/>
        <v>1.9135041340673991</v>
      </c>
      <c r="AI1286" s="5">
        <f t="shared" si="336"/>
        <v>0.95675206703369953</v>
      </c>
      <c r="AJ1286" s="2">
        <f t="shared" si="329"/>
        <v>4.8892398517830253E-3</v>
      </c>
      <c r="AK1286" s="2">
        <f t="shared" si="330"/>
        <v>0</v>
      </c>
      <c r="AL1286" s="2">
        <v>5</v>
      </c>
      <c r="AM1286" s="2">
        <v>4</v>
      </c>
      <c r="AN1286" s="2">
        <f t="shared" si="331"/>
        <v>10</v>
      </c>
      <c r="AO1286" s="2">
        <f t="shared" si="332"/>
        <v>2</v>
      </c>
      <c r="AP1286" s="2">
        <v>4</v>
      </c>
      <c r="AQ1286" s="2">
        <v>0</v>
      </c>
      <c r="AR1286" s="2">
        <v>3</v>
      </c>
      <c r="AS1286" s="2" t="s">
        <v>78</v>
      </c>
      <c r="AT1286" s="2">
        <v>4</v>
      </c>
      <c r="AW1286" s="2" t="str">
        <f t="shared" si="337"/>
        <v>Arbustivo</v>
      </c>
      <c r="AX1286" s="2" t="str">
        <f t="shared" si="326"/>
        <v>Latizal alto</v>
      </c>
      <c r="AY1286" s="2">
        <v>299</v>
      </c>
      <c r="AZ1286" s="4">
        <f t="shared" si="338"/>
        <v>0.33444816053511706</v>
      </c>
      <c r="BA1286" s="4">
        <v>3.1111496071368818</v>
      </c>
      <c r="BB1286" s="4">
        <f t="shared" si="339"/>
        <v>6.548008063974245E-2</v>
      </c>
      <c r="BC1286" s="4">
        <f t="shared" si="340"/>
        <v>0.39992824117485948</v>
      </c>
      <c r="BD1286" s="4">
        <f t="shared" si="341"/>
        <v>0.19996412058742974</v>
      </c>
    </row>
    <row r="1287" spans="1:56" x14ac:dyDescent="0.25">
      <c r="A1287" s="2">
        <v>25</v>
      </c>
      <c r="B1287" s="2" t="s">
        <v>122</v>
      </c>
      <c r="C1287" s="2" t="s">
        <v>490</v>
      </c>
      <c r="D1287" s="2" t="s">
        <v>462</v>
      </c>
      <c r="E1287" s="2" t="s">
        <v>58</v>
      </c>
      <c r="F1287" s="2" t="s">
        <v>59</v>
      </c>
      <c r="G1287" s="2" t="s">
        <v>463</v>
      </c>
      <c r="H1287" s="2" t="s">
        <v>402</v>
      </c>
      <c r="I1287" s="2" t="s">
        <v>464</v>
      </c>
      <c r="J1287" s="3">
        <v>42335</v>
      </c>
      <c r="K1287" s="2">
        <v>819956</v>
      </c>
      <c r="L1287" s="2">
        <v>743804</v>
      </c>
      <c r="M1287" s="2">
        <v>3</v>
      </c>
      <c r="N1287" s="2">
        <v>30</v>
      </c>
      <c r="P1287" s="2" t="s">
        <v>90</v>
      </c>
      <c r="S1287" s="2" t="s">
        <v>91</v>
      </c>
      <c r="T1287" s="2" t="s">
        <v>369</v>
      </c>
      <c r="U1287" s="2" t="s">
        <v>93</v>
      </c>
      <c r="V1287" s="2">
        <v>18</v>
      </c>
      <c r="Y1287" s="2">
        <f t="shared" si="327"/>
        <v>5.7295779513082321</v>
      </c>
      <c r="AB1287" s="2">
        <v>5.7295779509999996</v>
      </c>
      <c r="AC1287" s="2">
        <f t="shared" si="328"/>
        <v>2.5783100780887042E-3</v>
      </c>
      <c r="AD1287" s="2">
        <v>0.67770363148996549</v>
      </c>
      <c r="AE1287" s="2">
        <f t="shared" si="333"/>
        <v>0.38044802451776155</v>
      </c>
      <c r="AF1287" s="2">
        <v>62</v>
      </c>
      <c r="AG1287" s="4">
        <f t="shared" si="334"/>
        <v>1.6129032258064515</v>
      </c>
      <c r="AH1287" s="4">
        <f t="shared" si="335"/>
        <v>1.993351250324213</v>
      </c>
      <c r="AI1287" s="5">
        <f t="shared" si="336"/>
        <v>0.9966756251621065</v>
      </c>
      <c r="AJ1287" s="2">
        <f t="shared" si="329"/>
        <v>9.2819162811193356E-3</v>
      </c>
      <c r="AK1287" s="2">
        <f t="shared" si="330"/>
        <v>7.7349302342661123E-4</v>
      </c>
      <c r="AL1287" s="2">
        <v>4</v>
      </c>
      <c r="AM1287" s="2">
        <v>5</v>
      </c>
      <c r="AN1287" s="2">
        <f t="shared" si="331"/>
        <v>10</v>
      </c>
      <c r="AO1287" s="2">
        <f t="shared" si="332"/>
        <v>2</v>
      </c>
      <c r="AP1287" s="2">
        <v>6</v>
      </c>
      <c r="AQ1287" s="2">
        <v>0.5</v>
      </c>
      <c r="AR1287" s="2">
        <v>1</v>
      </c>
      <c r="AS1287" s="2" t="s">
        <v>78</v>
      </c>
      <c r="AT1287" s="2">
        <v>4</v>
      </c>
      <c r="AW1287" s="2" t="str">
        <f t="shared" si="337"/>
        <v>Arbolitos</v>
      </c>
      <c r="AX1287" s="2" t="str">
        <f t="shared" si="326"/>
        <v>Latizal alto</v>
      </c>
      <c r="AY1287" s="2">
        <v>299</v>
      </c>
      <c r="AZ1287" s="4">
        <f t="shared" si="338"/>
        <v>0.33444816053511706</v>
      </c>
      <c r="BA1287" s="4">
        <v>3.1111496071368818</v>
      </c>
      <c r="BB1287" s="4">
        <f t="shared" si="339"/>
        <v>8.2873227059674023E-2</v>
      </c>
      <c r="BC1287" s="4">
        <f t="shared" si="340"/>
        <v>0.41732138759479109</v>
      </c>
      <c r="BD1287" s="4">
        <f t="shared" si="341"/>
        <v>0.20866069379739555</v>
      </c>
    </row>
    <row r="1288" spans="1:56" x14ac:dyDescent="0.25">
      <c r="A1288" s="2">
        <v>25</v>
      </c>
      <c r="B1288" s="2" t="s">
        <v>122</v>
      </c>
      <c r="C1288" s="2" t="s">
        <v>490</v>
      </c>
      <c r="D1288" s="2" t="s">
        <v>462</v>
      </c>
      <c r="E1288" s="2" t="s">
        <v>58</v>
      </c>
      <c r="F1288" s="2" t="s">
        <v>59</v>
      </c>
      <c r="G1288" s="2" t="s">
        <v>463</v>
      </c>
      <c r="H1288" s="2" t="s">
        <v>402</v>
      </c>
      <c r="I1288" s="2" t="s">
        <v>464</v>
      </c>
      <c r="J1288" s="3">
        <v>42335</v>
      </c>
      <c r="K1288" s="2">
        <v>819956</v>
      </c>
      <c r="L1288" s="2">
        <v>743804</v>
      </c>
      <c r="M1288" s="2">
        <v>3</v>
      </c>
      <c r="N1288" s="2">
        <v>33</v>
      </c>
      <c r="P1288" s="2" t="s">
        <v>90</v>
      </c>
      <c r="S1288" s="2" t="s">
        <v>91</v>
      </c>
      <c r="T1288" s="2" t="s">
        <v>369</v>
      </c>
      <c r="U1288" s="2" t="s">
        <v>93</v>
      </c>
      <c r="V1288" s="2">
        <v>22</v>
      </c>
      <c r="W1288" s="2">
        <v>22</v>
      </c>
      <c r="Y1288" s="2">
        <f t="shared" si="327"/>
        <v>7.0028174960433951</v>
      </c>
      <c r="Z1288" s="2">
        <f>+W1288/PI()</f>
        <v>7.0028174960433951</v>
      </c>
      <c r="AB1288" s="2">
        <v>7.0028174959999996</v>
      </c>
      <c r="AC1288" s="2">
        <f t="shared" si="328"/>
        <v>1.5406198491295472E-2</v>
      </c>
      <c r="AD1288" s="2">
        <v>0.67770363148996549</v>
      </c>
      <c r="AE1288" s="2">
        <f t="shared" si="333"/>
        <v>2.2732943687234153</v>
      </c>
      <c r="AF1288" s="2">
        <v>62</v>
      </c>
      <c r="AG1288" s="4">
        <f t="shared" si="334"/>
        <v>1.6129032258064515</v>
      </c>
      <c r="AH1288" s="4">
        <f t="shared" si="335"/>
        <v>3.8861975945298668</v>
      </c>
      <c r="AI1288" s="5">
        <f t="shared" si="336"/>
        <v>1.9430987972649334</v>
      </c>
      <c r="AJ1288" s="2">
        <f t="shared" si="329"/>
        <v>6.4706033663440979E-2</v>
      </c>
      <c r="AK1288" s="2">
        <f t="shared" si="330"/>
        <v>1.8487438189554565E-2</v>
      </c>
      <c r="AL1288" s="2">
        <v>3</v>
      </c>
      <c r="AM1288" s="2">
        <v>2.5</v>
      </c>
      <c r="AN1288" s="2">
        <f t="shared" si="331"/>
        <v>3.75</v>
      </c>
      <c r="AO1288" s="2">
        <f t="shared" si="332"/>
        <v>0.75</v>
      </c>
      <c r="AP1288" s="2">
        <v>7</v>
      </c>
      <c r="AQ1288" s="2">
        <v>2</v>
      </c>
      <c r="AR1288" s="2">
        <v>8</v>
      </c>
      <c r="AS1288" s="2" t="s">
        <v>79</v>
      </c>
      <c r="AT1288" s="2">
        <v>3</v>
      </c>
      <c r="AW1288" s="2" t="str">
        <f t="shared" si="337"/>
        <v>Arbolitos</v>
      </c>
      <c r="AX1288" s="2" t="str">
        <f t="shared" si="326"/>
        <v>Latizal alto</v>
      </c>
      <c r="AY1288" s="2">
        <v>299</v>
      </c>
      <c r="AZ1288" s="4">
        <f t="shared" si="338"/>
        <v>0.33444816053511706</v>
      </c>
      <c r="BA1288" s="4">
        <v>3.1111496071368818</v>
      </c>
      <c r="BB1288" s="4">
        <f t="shared" si="339"/>
        <v>0.49519310983805231</v>
      </c>
      <c r="BC1288" s="4">
        <f t="shared" si="340"/>
        <v>0.82964127037316937</v>
      </c>
      <c r="BD1288" s="4">
        <f t="shared" si="341"/>
        <v>0.41482063518658469</v>
      </c>
    </row>
    <row r="1289" spans="1:56" x14ac:dyDescent="0.25">
      <c r="A1289" s="2">
        <v>25</v>
      </c>
      <c r="B1289" s="2" t="s">
        <v>122</v>
      </c>
      <c r="C1289" s="2" t="s">
        <v>490</v>
      </c>
      <c r="D1289" s="2" t="s">
        <v>462</v>
      </c>
      <c r="E1289" s="2" t="s">
        <v>58</v>
      </c>
      <c r="F1289" s="2" t="s">
        <v>59</v>
      </c>
      <c r="G1289" s="2" t="s">
        <v>463</v>
      </c>
      <c r="H1289" s="2" t="s">
        <v>402</v>
      </c>
      <c r="I1289" s="2" t="s">
        <v>464</v>
      </c>
      <c r="J1289" s="3">
        <v>42335</v>
      </c>
      <c r="K1289" s="2">
        <v>819956</v>
      </c>
      <c r="L1289" s="2">
        <v>743804</v>
      </c>
      <c r="M1289" s="2">
        <v>3</v>
      </c>
      <c r="N1289" s="2">
        <v>38</v>
      </c>
      <c r="P1289" s="2" t="s">
        <v>90</v>
      </c>
      <c r="S1289" s="2" t="s">
        <v>91</v>
      </c>
      <c r="T1289" s="2" t="s">
        <v>369</v>
      </c>
      <c r="U1289" s="2" t="s">
        <v>93</v>
      </c>
      <c r="V1289" s="2">
        <v>24</v>
      </c>
      <c r="Y1289" s="2">
        <f t="shared" si="327"/>
        <v>7.6394372684109761</v>
      </c>
      <c r="AB1289" s="2">
        <v>7.639437268</v>
      </c>
      <c r="AC1289" s="2">
        <f t="shared" si="328"/>
        <v>4.5836623610465846E-3</v>
      </c>
      <c r="AD1289" s="2">
        <v>0.67770363148996549</v>
      </c>
      <c r="AE1289" s="2">
        <f t="shared" si="333"/>
        <v>0.67635204358713152</v>
      </c>
      <c r="AF1289" s="2">
        <v>62</v>
      </c>
      <c r="AG1289" s="4">
        <f t="shared" si="334"/>
        <v>1.6129032258064515</v>
      </c>
      <c r="AH1289" s="4">
        <f t="shared" si="335"/>
        <v>2.2892552693935828</v>
      </c>
      <c r="AI1289" s="5">
        <f t="shared" si="336"/>
        <v>1.1446276346967914</v>
      </c>
      <c r="AJ1289" s="2">
        <f t="shared" si="329"/>
        <v>1.2375888374825778E-2</v>
      </c>
      <c r="AK1289" s="2">
        <f t="shared" si="330"/>
        <v>2.7501974166279507E-3</v>
      </c>
      <c r="AL1289" s="2">
        <v>6</v>
      </c>
      <c r="AM1289" s="2">
        <v>4</v>
      </c>
      <c r="AN1289" s="2">
        <f t="shared" si="331"/>
        <v>12</v>
      </c>
      <c r="AO1289" s="2">
        <f t="shared" si="332"/>
        <v>2.4</v>
      </c>
      <c r="AP1289" s="2">
        <v>4.5</v>
      </c>
      <c r="AQ1289" s="2">
        <v>1</v>
      </c>
      <c r="AR1289" s="2">
        <v>2</v>
      </c>
      <c r="AS1289" s="2" t="s">
        <v>78</v>
      </c>
      <c r="AT1289" s="2">
        <v>5</v>
      </c>
      <c r="AW1289" s="2" t="str">
        <f t="shared" si="337"/>
        <v>Arbustivo</v>
      </c>
      <c r="AX1289" s="2" t="str">
        <f t="shared" si="326"/>
        <v>Latizal alto</v>
      </c>
      <c r="AY1289" s="2">
        <v>299</v>
      </c>
      <c r="AZ1289" s="4">
        <f t="shared" si="338"/>
        <v>0.33444816053511706</v>
      </c>
      <c r="BA1289" s="4">
        <v>3.1111496071368818</v>
      </c>
      <c r="BB1289" s="4">
        <f t="shared" si="339"/>
        <v>0.14733018143942045</v>
      </c>
      <c r="BC1289" s="4">
        <f t="shared" si="340"/>
        <v>0.48177834197453751</v>
      </c>
      <c r="BD1289" s="4">
        <f t="shared" si="341"/>
        <v>0.24088917098726875</v>
      </c>
    </row>
    <row r="1290" spans="1:56" x14ac:dyDescent="0.25">
      <c r="A1290" s="2">
        <v>25</v>
      </c>
      <c r="B1290" s="2" t="s">
        <v>122</v>
      </c>
      <c r="C1290" s="2" t="s">
        <v>490</v>
      </c>
      <c r="D1290" s="2" t="s">
        <v>462</v>
      </c>
      <c r="E1290" s="2" t="s">
        <v>58</v>
      </c>
      <c r="F1290" s="2" t="s">
        <v>59</v>
      </c>
      <c r="G1290" s="2" t="s">
        <v>463</v>
      </c>
      <c r="H1290" s="2" t="s">
        <v>402</v>
      </c>
      <c r="I1290" s="2" t="s">
        <v>464</v>
      </c>
      <c r="J1290" s="3">
        <v>42335</v>
      </c>
      <c r="K1290" s="2">
        <v>819956</v>
      </c>
      <c r="L1290" s="2">
        <v>743804</v>
      </c>
      <c r="M1290" s="2">
        <v>3</v>
      </c>
      <c r="N1290" s="2">
        <v>39</v>
      </c>
      <c r="P1290" s="2" t="s">
        <v>90</v>
      </c>
      <c r="S1290" s="2" t="s">
        <v>91</v>
      </c>
      <c r="T1290" s="2" t="s">
        <v>369</v>
      </c>
      <c r="U1290" s="2" t="s">
        <v>93</v>
      </c>
      <c r="V1290" s="2">
        <v>18</v>
      </c>
      <c r="Y1290" s="2">
        <f t="shared" si="327"/>
        <v>5.7295779513082321</v>
      </c>
      <c r="AB1290" s="2">
        <v>5.7295779509999996</v>
      </c>
      <c r="AC1290" s="2">
        <f t="shared" si="328"/>
        <v>2.5783100780887042E-3</v>
      </c>
      <c r="AD1290" s="2">
        <v>0.67770363148996549</v>
      </c>
      <c r="AE1290" s="2">
        <f t="shared" si="333"/>
        <v>0.38044802451776155</v>
      </c>
      <c r="AF1290" s="2">
        <v>62</v>
      </c>
      <c r="AG1290" s="4">
        <f t="shared" si="334"/>
        <v>1.6129032258064515</v>
      </c>
      <c r="AH1290" s="4">
        <f t="shared" si="335"/>
        <v>1.993351250324213</v>
      </c>
      <c r="AI1290" s="5">
        <f t="shared" si="336"/>
        <v>0.9966756251621065</v>
      </c>
      <c r="AJ1290" s="2">
        <f t="shared" si="329"/>
        <v>7.7349302342661127E-3</v>
      </c>
      <c r="AK1290" s="2">
        <f t="shared" si="330"/>
        <v>2.7845748843358005E-3</v>
      </c>
      <c r="AL1290" s="2">
        <v>3</v>
      </c>
      <c r="AM1290" s="2">
        <v>3</v>
      </c>
      <c r="AN1290" s="2">
        <f t="shared" si="331"/>
        <v>4.5</v>
      </c>
      <c r="AO1290" s="2">
        <f t="shared" si="332"/>
        <v>0.89999999999999991</v>
      </c>
      <c r="AP1290" s="2">
        <v>5</v>
      </c>
      <c r="AQ1290" s="2">
        <v>1.8</v>
      </c>
      <c r="AR1290" s="2">
        <v>3</v>
      </c>
      <c r="AS1290" s="2" t="s">
        <v>78</v>
      </c>
      <c r="AT1290" s="2">
        <v>4</v>
      </c>
      <c r="AW1290" s="2" t="str">
        <f t="shared" si="337"/>
        <v>Arbustivo</v>
      </c>
      <c r="AX1290" s="2" t="str">
        <f t="shared" si="326"/>
        <v>Latizal alto</v>
      </c>
      <c r="AY1290" s="2">
        <v>299</v>
      </c>
      <c r="AZ1290" s="4">
        <f t="shared" si="338"/>
        <v>0.33444816053511706</v>
      </c>
      <c r="BA1290" s="4">
        <v>3.1111496071368818</v>
      </c>
      <c r="BB1290" s="4">
        <f t="shared" si="339"/>
        <v>8.2873227059674023E-2</v>
      </c>
      <c r="BC1290" s="4">
        <f t="shared" si="340"/>
        <v>0.41732138759479109</v>
      </c>
      <c r="BD1290" s="4">
        <f t="shared" si="341"/>
        <v>0.20866069379739555</v>
      </c>
    </row>
    <row r="1291" spans="1:56" x14ac:dyDescent="0.25">
      <c r="A1291" s="2">
        <v>25</v>
      </c>
      <c r="B1291" s="2" t="s">
        <v>122</v>
      </c>
      <c r="C1291" s="2" t="s">
        <v>490</v>
      </c>
      <c r="D1291" s="2" t="s">
        <v>462</v>
      </c>
      <c r="E1291" s="2" t="s">
        <v>58</v>
      </c>
      <c r="F1291" s="2" t="s">
        <v>59</v>
      </c>
      <c r="G1291" s="2" t="s">
        <v>463</v>
      </c>
      <c r="H1291" s="2" t="s">
        <v>402</v>
      </c>
      <c r="I1291" s="2" t="s">
        <v>464</v>
      </c>
      <c r="J1291" s="3">
        <v>42335</v>
      </c>
      <c r="K1291" s="2">
        <v>819956</v>
      </c>
      <c r="L1291" s="2">
        <v>743804</v>
      </c>
      <c r="M1291" s="2">
        <v>3</v>
      </c>
      <c r="N1291" s="2">
        <v>40</v>
      </c>
      <c r="P1291" s="2" t="s">
        <v>90</v>
      </c>
      <c r="S1291" s="2" t="s">
        <v>91</v>
      </c>
      <c r="T1291" s="2" t="s">
        <v>369</v>
      </c>
      <c r="U1291" s="2" t="s">
        <v>93</v>
      </c>
      <c r="V1291" s="2">
        <v>16</v>
      </c>
      <c r="Y1291" s="2">
        <f t="shared" si="327"/>
        <v>5.0929581789406511</v>
      </c>
      <c r="AB1291" s="2">
        <v>5.092958179</v>
      </c>
      <c r="AC1291" s="2">
        <f t="shared" si="328"/>
        <v>2.0371832715762607E-3</v>
      </c>
      <c r="AD1291" s="2">
        <v>0.67770363148996549</v>
      </c>
      <c r="AE1291" s="2">
        <f t="shared" si="333"/>
        <v>0.30060090826094749</v>
      </c>
      <c r="AF1291" s="2">
        <v>62</v>
      </c>
      <c r="AG1291" s="4">
        <f t="shared" si="334"/>
        <v>1.6129032258064515</v>
      </c>
      <c r="AH1291" s="4">
        <f t="shared" si="335"/>
        <v>1.9135041340673991</v>
      </c>
      <c r="AI1291" s="5">
        <f t="shared" si="336"/>
        <v>0.95675206703369953</v>
      </c>
      <c r="AJ1291" s="2">
        <f t="shared" si="329"/>
        <v>1.8334649444186345E-2</v>
      </c>
      <c r="AK1291" s="2">
        <f t="shared" si="330"/>
        <v>1.9556959407132104E-3</v>
      </c>
      <c r="AL1291" s="2">
        <v>4</v>
      </c>
      <c r="AM1291" s="2">
        <v>5</v>
      </c>
      <c r="AN1291" s="2">
        <f t="shared" si="331"/>
        <v>10</v>
      </c>
      <c r="AO1291" s="2">
        <f t="shared" si="332"/>
        <v>2</v>
      </c>
      <c r="AP1291" s="2">
        <v>15</v>
      </c>
      <c r="AQ1291" s="2">
        <v>1.6</v>
      </c>
      <c r="AR1291" s="2">
        <v>1</v>
      </c>
      <c r="AS1291" s="2" t="s">
        <v>78</v>
      </c>
      <c r="AT1291" s="2">
        <v>4</v>
      </c>
      <c r="AW1291" s="2" t="str">
        <f t="shared" si="337"/>
        <v>Arbóreo inferior</v>
      </c>
      <c r="AX1291" s="2" t="str">
        <f t="shared" si="326"/>
        <v>Latizal alto</v>
      </c>
      <c r="AY1291" s="2">
        <v>299</v>
      </c>
      <c r="AZ1291" s="4">
        <f t="shared" si="338"/>
        <v>0.33444816053511706</v>
      </c>
      <c r="BA1291" s="4">
        <v>3.1111496071368818</v>
      </c>
      <c r="BB1291" s="4">
        <f t="shared" si="339"/>
        <v>6.548008063974245E-2</v>
      </c>
      <c r="BC1291" s="4">
        <f t="shared" si="340"/>
        <v>0.39992824117485948</v>
      </c>
      <c r="BD1291" s="4">
        <f t="shared" si="341"/>
        <v>0.19996412058742974</v>
      </c>
    </row>
    <row r="1292" spans="1:56" x14ac:dyDescent="0.25">
      <c r="A1292" s="2">
        <v>25</v>
      </c>
      <c r="B1292" s="2" t="s">
        <v>122</v>
      </c>
      <c r="C1292" s="2" t="s">
        <v>490</v>
      </c>
      <c r="D1292" s="2" t="s">
        <v>462</v>
      </c>
      <c r="E1292" s="2" t="s">
        <v>58</v>
      </c>
      <c r="F1292" s="2" t="s">
        <v>59</v>
      </c>
      <c r="G1292" s="2" t="s">
        <v>463</v>
      </c>
      <c r="H1292" s="2" t="s">
        <v>402</v>
      </c>
      <c r="I1292" s="2" t="s">
        <v>464</v>
      </c>
      <c r="J1292" s="3">
        <v>42335</v>
      </c>
      <c r="K1292" s="2">
        <v>819956</v>
      </c>
      <c r="L1292" s="2">
        <v>743804</v>
      </c>
      <c r="M1292" s="2">
        <v>3</v>
      </c>
      <c r="N1292" s="2">
        <v>41</v>
      </c>
      <c r="P1292" s="2" t="s">
        <v>90</v>
      </c>
      <c r="S1292" s="2" t="s">
        <v>91</v>
      </c>
      <c r="T1292" s="2" t="s">
        <v>369</v>
      </c>
      <c r="U1292" s="2" t="s">
        <v>93</v>
      </c>
      <c r="V1292" s="2">
        <v>16</v>
      </c>
      <c r="W1292" s="2">
        <v>16</v>
      </c>
      <c r="X1292" s="2">
        <v>16</v>
      </c>
      <c r="Y1292" s="2">
        <f t="shared" si="327"/>
        <v>5.0929581789406511</v>
      </c>
      <c r="Z1292" s="2">
        <f>+W1292/PI()</f>
        <v>5.0929581789406511</v>
      </c>
      <c r="AA1292" s="2">
        <f>+X1292/PI()</f>
        <v>5.0929581789406511</v>
      </c>
      <c r="AB1292" s="2">
        <v>5.092958179</v>
      </c>
      <c r="AC1292" s="2">
        <f t="shared" si="328"/>
        <v>1.8334649444186338E-2</v>
      </c>
      <c r="AD1292" s="2">
        <v>0.67770363148996549</v>
      </c>
      <c r="AE1292" s="2">
        <f t="shared" si="333"/>
        <v>2.7054081743485261</v>
      </c>
      <c r="AF1292" s="2">
        <v>62</v>
      </c>
      <c r="AG1292" s="4">
        <f t="shared" si="334"/>
        <v>1.6129032258064515</v>
      </c>
      <c r="AH1292" s="4">
        <f t="shared" si="335"/>
        <v>4.3183114001549772</v>
      </c>
      <c r="AI1292" s="5">
        <f t="shared" si="336"/>
        <v>2.1591557000774886</v>
      </c>
      <c r="AJ1292" s="2">
        <f t="shared" si="329"/>
        <v>9.9007106998606223E-2</v>
      </c>
      <c r="AK1292" s="2">
        <f t="shared" si="330"/>
        <v>0</v>
      </c>
      <c r="AL1292" s="2">
        <v>7</v>
      </c>
      <c r="AM1292" s="2">
        <v>6</v>
      </c>
      <c r="AN1292" s="2">
        <f t="shared" si="331"/>
        <v>21</v>
      </c>
      <c r="AO1292" s="2">
        <f t="shared" si="332"/>
        <v>4.2</v>
      </c>
      <c r="AP1292" s="2">
        <v>9</v>
      </c>
      <c r="AQ1292" s="2">
        <v>0</v>
      </c>
      <c r="AR1292" s="2">
        <v>3</v>
      </c>
      <c r="AS1292" s="2" t="s">
        <v>78</v>
      </c>
      <c r="AT1292" s="2">
        <v>5</v>
      </c>
      <c r="AW1292" s="2" t="str">
        <f t="shared" si="337"/>
        <v>Arbolitos</v>
      </c>
      <c r="AX1292" s="2" t="str">
        <f t="shared" si="326"/>
        <v>Latizal alto</v>
      </c>
      <c r="AY1292" s="2">
        <v>299</v>
      </c>
      <c r="AZ1292" s="4">
        <f t="shared" si="338"/>
        <v>0.33444816053511706</v>
      </c>
      <c r="BA1292" s="4">
        <v>3.1111496071368818</v>
      </c>
      <c r="BB1292" s="4">
        <f t="shared" si="339"/>
        <v>0.5893207257576818</v>
      </c>
      <c r="BC1292" s="4">
        <f t="shared" si="340"/>
        <v>0.92376888629279885</v>
      </c>
      <c r="BD1292" s="4">
        <f t="shared" si="341"/>
        <v>0.46188444314639943</v>
      </c>
    </row>
    <row r="1293" spans="1:56" x14ac:dyDescent="0.25">
      <c r="A1293" s="2">
        <v>25</v>
      </c>
      <c r="B1293" s="2" t="s">
        <v>122</v>
      </c>
      <c r="C1293" s="2" t="s">
        <v>490</v>
      </c>
      <c r="D1293" s="2" t="s">
        <v>462</v>
      </c>
      <c r="E1293" s="2" t="s">
        <v>58</v>
      </c>
      <c r="F1293" s="2" t="s">
        <v>59</v>
      </c>
      <c r="G1293" s="2" t="s">
        <v>463</v>
      </c>
      <c r="H1293" s="2" t="s">
        <v>402</v>
      </c>
      <c r="I1293" s="2" t="s">
        <v>464</v>
      </c>
      <c r="J1293" s="3">
        <v>42335</v>
      </c>
      <c r="K1293" s="2">
        <v>819956</v>
      </c>
      <c r="L1293" s="2">
        <v>743804</v>
      </c>
      <c r="M1293" s="2">
        <v>4</v>
      </c>
      <c r="N1293" s="2">
        <v>43</v>
      </c>
      <c r="P1293" s="2" t="s">
        <v>90</v>
      </c>
      <c r="S1293" s="2" t="s">
        <v>91</v>
      </c>
      <c r="T1293" s="2" t="s">
        <v>369</v>
      </c>
      <c r="U1293" s="2" t="s">
        <v>93</v>
      </c>
      <c r="V1293" s="2">
        <v>14</v>
      </c>
      <c r="Y1293" s="2">
        <f t="shared" si="327"/>
        <v>4.45633840657307</v>
      </c>
      <c r="AB1293" s="2">
        <v>4.4563384069999996</v>
      </c>
      <c r="AC1293" s="2">
        <f t="shared" si="328"/>
        <v>1.5597184423005749E-3</v>
      </c>
      <c r="AD1293" s="2">
        <v>0.67770363148996549</v>
      </c>
      <c r="AE1293" s="2">
        <f t="shared" si="333"/>
        <v>0.23014757038728795</v>
      </c>
      <c r="AF1293" s="2">
        <v>62</v>
      </c>
      <c r="AG1293" s="4">
        <f t="shared" si="334"/>
        <v>1.6129032258064515</v>
      </c>
      <c r="AH1293" s="4">
        <f t="shared" si="335"/>
        <v>1.8430507961937395</v>
      </c>
      <c r="AI1293" s="5">
        <f t="shared" si="336"/>
        <v>0.92152539809686973</v>
      </c>
      <c r="AJ1293" s="2">
        <f t="shared" si="329"/>
        <v>5.6149863922820703E-3</v>
      </c>
      <c r="AK1293" s="2">
        <f t="shared" si="330"/>
        <v>1.4037465980705176E-3</v>
      </c>
      <c r="AL1293" s="2">
        <v>3.5</v>
      </c>
      <c r="AM1293" s="2">
        <v>4</v>
      </c>
      <c r="AN1293" s="2">
        <f t="shared" si="331"/>
        <v>7</v>
      </c>
      <c r="AO1293" s="2">
        <f t="shared" si="332"/>
        <v>1.4000000000000001</v>
      </c>
      <c r="AP1293" s="2">
        <v>6</v>
      </c>
      <c r="AQ1293" s="2">
        <v>1.5</v>
      </c>
      <c r="AR1293" s="2">
        <v>0</v>
      </c>
      <c r="AS1293" s="2" t="s">
        <v>78</v>
      </c>
      <c r="AT1293" s="2">
        <v>5</v>
      </c>
      <c r="AW1293" s="2" t="str">
        <f t="shared" si="337"/>
        <v>Arbolitos</v>
      </c>
      <c r="AX1293" s="2" t="str">
        <f t="shared" si="326"/>
        <v>Latizal bajo</v>
      </c>
      <c r="AY1293" s="2">
        <v>299</v>
      </c>
      <c r="AZ1293" s="4">
        <f t="shared" si="338"/>
        <v>0.33444816053511706</v>
      </c>
      <c r="BA1293" s="4">
        <v>3.1111496071368818</v>
      </c>
      <c r="BB1293" s="4">
        <f t="shared" si="339"/>
        <v>5.0133186739802826E-2</v>
      </c>
      <c r="BC1293" s="4">
        <f t="shared" si="340"/>
        <v>0.38458134727491988</v>
      </c>
      <c r="BD1293" s="4">
        <f t="shared" si="341"/>
        <v>0.19229067363745994</v>
      </c>
    </row>
    <row r="1294" spans="1:56" x14ac:dyDescent="0.25">
      <c r="A1294" s="2">
        <v>25</v>
      </c>
      <c r="B1294" s="2" t="s">
        <v>122</v>
      </c>
      <c r="C1294" s="2" t="s">
        <v>490</v>
      </c>
      <c r="D1294" s="2" t="s">
        <v>462</v>
      </c>
      <c r="E1294" s="2" t="s">
        <v>58</v>
      </c>
      <c r="F1294" s="2" t="s">
        <v>59</v>
      </c>
      <c r="G1294" s="2" t="s">
        <v>463</v>
      </c>
      <c r="H1294" s="2" t="s">
        <v>402</v>
      </c>
      <c r="I1294" s="2" t="s">
        <v>464</v>
      </c>
      <c r="J1294" s="3">
        <v>42335</v>
      </c>
      <c r="K1294" s="2">
        <v>819956</v>
      </c>
      <c r="L1294" s="2">
        <v>743804</v>
      </c>
      <c r="M1294" s="2">
        <v>4</v>
      </c>
      <c r="N1294" s="2">
        <v>49</v>
      </c>
      <c r="P1294" s="2" t="s">
        <v>90</v>
      </c>
      <c r="S1294" s="2" t="s">
        <v>91</v>
      </c>
      <c r="T1294" s="2" t="s">
        <v>369</v>
      </c>
      <c r="U1294" s="2" t="s">
        <v>93</v>
      </c>
      <c r="V1294" s="2">
        <v>9.5</v>
      </c>
      <c r="Y1294" s="2">
        <f t="shared" si="327"/>
        <v>3.0239439187460113</v>
      </c>
      <c r="AB1294" s="2">
        <v>3.0239439190000001</v>
      </c>
      <c r="AC1294" s="2">
        <f t="shared" si="328"/>
        <v>7.1818668070217757E-4</v>
      </c>
      <c r="AD1294" s="2">
        <v>0.67770363148996549</v>
      </c>
      <c r="AE1294" s="2">
        <f t="shared" si="333"/>
        <v>0.10597356238496289</v>
      </c>
      <c r="AF1294" s="2">
        <v>62</v>
      </c>
      <c r="AG1294" s="4">
        <f t="shared" si="334"/>
        <v>1.6129032258064515</v>
      </c>
      <c r="AH1294" s="4">
        <f t="shared" si="335"/>
        <v>1.7188767881914144</v>
      </c>
      <c r="AI1294" s="5">
        <f t="shared" si="336"/>
        <v>0.85943839409570721</v>
      </c>
      <c r="AJ1294" s="2">
        <f t="shared" si="329"/>
        <v>2.1545600421065329E-3</v>
      </c>
      <c r="AK1294" s="2">
        <f t="shared" si="330"/>
        <v>8.618240168426131E-4</v>
      </c>
      <c r="AL1294" s="2">
        <v>3</v>
      </c>
      <c r="AM1294" s="2">
        <v>2</v>
      </c>
      <c r="AN1294" s="2">
        <f t="shared" si="331"/>
        <v>3</v>
      </c>
      <c r="AO1294" s="2">
        <f t="shared" si="332"/>
        <v>0.6</v>
      </c>
      <c r="AP1294" s="2">
        <v>5</v>
      </c>
      <c r="AQ1294" s="2">
        <v>2</v>
      </c>
      <c r="AR1294" s="2">
        <v>0</v>
      </c>
      <c r="AS1294" s="2" t="s">
        <v>78</v>
      </c>
      <c r="AT1294" s="2">
        <v>5</v>
      </c>
      <c r="AW1294" s="2" t="str">
        <f t="shared" si="337"/>
        <v>Arbustivo</v>
      </c>
      <c r="AX1294" s="2" t="str">
        <f t="shared" si="326"/>
        <v>Latizal bajo</v>
      </c>
      <c r="AY1294" s="2">
        <v>299</v>
      </c>
      <c r="AZ1294" s="4">
        <f t="shared" si="338"/>
        <v>0.33444816053511706</v>
      </c>
      <c r="BA1294" s="4">
        <v>3.1111496071368818</v>
      </c>
      <c r="BB1294" s="4">
        <f t="shared" si="339"/>
        <v>2.3084286241159196E-2</v>
      </c>
      <c r="BC1294" s="4">
        <f t="shared" si="340"/>
        <v>0.35753244677627627</v>
      </c>
      <c r="BD1294" s="4">
        <f t="shared" si="341"/>
        <v>0.17876622338813813</v>
      </c>
    </row>
    <row r="1295" spans="1:56" x14ac:dyDescent="0.25">
      <c r="A1295" s="2">
        <v>25</v>
      </c>
      <c r="B1295" s="2" t="s">
        <v>122</v>
      </c>
      <c r="C1295" s="2" t="s">
        <v>490</v>
      </c>
      <c r="D1295" s="2" t="s">
        <v>462</v>
      </c>
      <c r="E1295" s="2" t="s">
        <v>58</v>
      </c>
      <c r="F1295" s="2" t="s">
        <v>59</v>
      </c>
      <c r="G1295" s="2" t="s">
        <v>463</v>
      </c>
      <c r="H1295" s="2" t="s">
        <v>402</v>
      </c>
      <c r="I1295" s="2" t="s">
        <v>464</v>
      </c>
      <c r="J1295" s="3">
        <v>42335</v>
      </c>
      <c r="K1295" s="2">
        <v>819956</v>
      </c>
      <c r="L1295" s="2">
        <v>743804</v>
      </c>
      <c r="M1295" s="2">
        <v>5</v>
      </c>
      <c r="N1295" s="2">
        <v>52</v>
      </c>
      <c r="P1295" s="2" t="s">
        <v>90</v>
      </c>
      <c r="S1295" s="2" t="s">
        <v>91</v>
      </c>
      <c r="T1295" s="2" t="s">
        <v>369</v>
      </c>
      <c r="U1295" s="2" t="s">
        <v>93</v>
      </c>
      <c r="V1295" s="2">
        <v>9</v>
      </c>
      <c r="Y1295" s="2">
        <f t="shared" si="327"/>
        <v>2.8647889756541161</v>
      </c>
      <c r="AB1295" s="2">
        <v>2.8647889759999998</v>
      </c>
      <c r="AC1295" s="2">
        <f t="shared" si="328"/>
        <v>6.4457751952217606E-4</v>
      </c>
      <c r="AD1295" s="2">
        <v>0.67770363148996549</v>
      </c>
      <c r="AE1295" s="2">
        <f t="shared" si="333"/>
        <v>9.5112006129440388E-2</v>
      </c>
      <c r="AF1295" s="2">
        <v>62</v>
      </c>
      <c r="AG1295" s="4">
        <f t="shared" si="334"/>
        <v>1.6129032258064515</v>
      </c>
      <c r="AH1295" s="4">
        <f t="shared" si="335"/>
        <v>1.7080152319358919</v>
      </c>
      <c r="AI1295" s="5">
        <f t="shared" si="336"/>
        <v>0.85400761596794594</v>
      </c>
      <c r="AJ1295" s="2">
        <f t="shared" si="329"/>
        <v>2.3204790702798339E-3</v>
      </c>
      <c r="AK1295" s="2">
        <f t="shared" si="330"/>
        <v>3.8674651171330561E-4</v>
      </c>
      <c r="AL1295" s="2">
        <v>2.5</v>
      </c>
      <c r="AM1295" s="2">
        <v>2.5</v>
      </c>
      <c r="AN1295" s="2">
        <f t="shared" si="331"/>
        <v>3.125</v>
      </c>
      <c r="AO1295" s="2">
        <f t="shared" si="332"/>
        <v>0.625</v>
      </c>
      <c r="AP1295" s="2">
        <v>6</v>
      </c>
      <c r="AQ1295" s="2">
        <v>1</v>
      </c>
      <c r="AR1295" s="2">
        <v>1</v>
      </c>
      <c r="AS1295" s="2" t="s">
        <v>78</v>
      </c>
      <c r="AT1295" s="2">
        <v>5</v>
      </c>
      <c r="AW1295" s="2" t="str">
        <f t="shared" si="337"/>
        <v>Arbolitos</v>
      </c>
      <c r="AX1295" s="2" t="str">
        <f t="shared" si="326"/>
        <v>Latizal bajo</v>
      </c>
      <c r="AY1295" s="2">
        <v>299</v>
      </c>
      <c r="AZ1295" s="4">
        <f t="shared" si="338"/>
        <v>0.33444816053511706</v>
      </c>
      <c r="BA1295" s="4">
        <v>3.1111496071368818</v>
      </c>
      <c r="BB1295" s="4">
        <f t="shared" si="339"/>
        <v>2.0718306764918506E-2</v>
      </c>
      <c r="BC1295" s="4">
        <f t="shared" si="340"/>
        <v>0.35516646730003554</v>
      </c>
      <c r="BD1295" s="4">
        <f t="shared" si="341"/>
        <v>0.17758323365001777</v>
      </c>
    </row>
    <row r="1296" spans="1:56" x14ac:dyDescent="0.25">
      <c r="A1296" s="2">
        <v>25</v>
      </c>
      <c r="B1296" s="2" t="s">
        <v>122</v>
      </c>
      <c r="C1296" s="2" t="s">
        <v>490</v>
      </c>
      <c r="D1296" s="2" t="s">
        <v>462</v>
      </c>
      <c r="E1296" s="2" t="s">
        <v>58</v>
      </c>
      <c r="F1296" s="2" t="s">
        <v>59</v>
      </c>
      <c r="G1296" s="2" t="s">
        <v>463</v>
      </c>
      <c r="H1296" s="2" t="s">
        <v>402</v>
      </c>
      <c r="I1296" s="2" t="s">
        <v>464</v>
      </c>
      <c r="J1296" s="3">
        <v>42335</v>
      </c>
      <c r="K1296" s="2">
        <v>819956</v>
      </c>
      <c r="L1296" s="2">
        <v>743804</v>
      </c>
      <c r="M1296" s="2">
        <v>5</v>
      </c>
      <c r="N1296" s="2">
        <v>53</v>
      </c>
      <c r="P1296" s="2" t="s">
        <v>90</v>
      </c>
      <c r="S1296" s="2" t="s">
        <v>91</v>
      </c>
      <c r="T1296" s="2" t="s">
        <v>369</v>
      </c>
      <c r="U1296" s="2" t="s">
        <v>93</v>
      </c>
      <c r="V1296" s="2">
        <v>12</v>
      </c>
      <c r="Y1296" s="2">
        <f t="shared" si="327"/>
        <v>3.8197186342054881</v>
      </c>
      <c r="AB1296" s="2">
        <v>3.819718634</v>
      </c>
      <c r="AC1296" s="2">
        <f t="shared" si="328"/>
        <v>1.1459155902616462E-3</v>
      </c>
      <c r="AD1296" s="2">
        <v>0.67770363148996549</v>
      </c>
      <c r="AE1296" s="2">
        <f t="shared" si="333"/>
        <v>0.16908801089678288</v>
      </c>
      <c r="AF1296" s="2">
        <v>62</v>
      </c>
      <c r="AG1296" s="4">
        <f t="shared" si="334"/>
        <v>1.6129032258064515</v>
      </c>
      <c r="AH1296" s="4">
        <f t="shared" si="335"/>
        <v>1.7819912367032344</v>
      </c>
      <c r="AI1296" s="5">
        <f t="shared" si="336"/>
        <v>0.89099561835161722</v>
      </c>
      <c r="AJ1296" s="2">
        <f t="shared" si="329"/>
        <v>2.4064227395494569E-3</v>
      </c>
      <c r="AK1296" s="2">
        <f t="shared" si="330"/>
        <v>1.3750987083139753E-3</v>
      </c>
      <c r="AL1296" s="2">
        <v>3</v>
      </c>
      <c r="AM1296" s="2">
        <v>2</v>
      </c>
      <c r="AN1296" s="2">
        <f t="shared" si="331"/>
        <v>3</v>
      </c>
      <c r="AO1296" s="2">
        <f t="shared" si="332"/>
        <v>0.6</v>
      </c>
      <c r="AP1296" s="2">
        <v>3.5</v>
      </c>
      <c r="AQ1296" s="2">
        <v>2</v>
      </c>
      <c r="AR1296" s="2">
        <v>3</v>
      </c>
      <c r="AS1296" s="2" t="s">
        <v>68</v>
      </c>
      <c r="AT1296" s="2">
        <v>2</v>
      </c>
      <c r="AW1296" s="2" t="str">
        <f t="shared" si="337"/>
        <v>Arbustivo</v>
      </c>
      <c r="AX1296" s="2" t="str">
        <f t="shared" si="326"/>
        <v>Latizal bajo</v>
      </c>
      <c r="AY1296" s="2">
        <v>299</v>
      </c>
      <c r="AZ1296" s="4">
        <f t="shared" si="338"/>
        <v>0.33444816053511706</v>
      </c>
      <c r="BA1296" s="4">
        <v>3.1111496071368818</v>
      </c>
      <c r="BB1296" s="4">
        <f t="shared" si="339"/>
        <v>3.6832545359855112E-2</v>
      </c>
      <c r="BC1296" s="4">
        <f t="shared" si="340"/>
        <v>0.3712807058949722</v>
      </c>
      <c r="BD1296" s="4">
        <f t="shared" si="341"/>
        <v>0.1856403529474861</v>
      </c>
    </row>
    <row r="1297" spans="1:56" x14ac:dyDescent="0.25">
      <c r="A1297" s="2">
        <v>25</v>
      </c>
      <c r="B1297" s="2" t="s">
        <v>122</v>
      </c>
      <c r="C1297" s="2" t="s">
        <v>490</v>
      </c>
      <c r="D1297" s="2" t="s">
        <v>462</v>
      </c>
      <c r="E1297" s="2" t="s">
        <v>58</v>
      </c>
      <c r="F1297" s="2" t="s">
        <v>59</v>
      </c>
      <c r="G1297" s="2" t="s">
        <v>463</v>
      </c>
      <c r="H1297" s="2" t="s">
        <v>402</v>
      </c>
      <c r="I1297" s="2" t="s">
        <v>464</v>
      </c>
      <c r="J1297" s="3">
        <v>42335</v>
      </c>
      <c r="K1297" s="2">
        <v>819956</v>
      </c>
      <c r="L1297" s="2">
        <v>743804</v>
      </c>
      <c r="M1297" s="2">
        <v>5</v>
      </c>
      <c r="N1297" s="2">
        <v>62</v>
      </c>
      <c r="P1297" s="2" t="s">
        <v>90</v>
      </c>
      <c r="S1297" s="2" t="s">
        <v>91</v>
      </c>
      <c r="T1297" s="2" t="s">
        <v>369</v>
      </c>
      <c r="U1297" s="2" t="s">
        <v>93</v>
      </c>
      <c r="V1297" s="2">
        <v>19.5</v>
      </c>
      <c r="Y1297" s="2">
        <f t="shared" si="327"/>
        <v>6.2070427805839179</v>
      </c>
      <c r="AB1297" s="2">
        <v>6.2070427810000002</v>
      </c>
      <c r="AC1297" s="2">
        <f t="shared" si="328"/>
        <v>3.0259333555346596E-3</v>
      </c>
      <c r="AD1297" s="2">
        <v>0.67770363148996549</v>
      </c>
      <c r="AE1297" s="2">
        <f t="shared" si="333"/>
        <v>0.44649802877431732</v>
      </c>
      <c r="AF1297" s="2">
        <v>62</v>
      </c>
      <c r="AG1297" s="4">
        <f t="shared" si="334"/>
        <v>1.6129032258064515</v>
      </c>
      <c r="AH1297" s="4">
        <f t="shared" si="335"/>
        <v>2.0594012545807687</v>
      </c>
      <c r="AI1297" s="5">
        <f t="shared" si="336"/>
        <v>1.0297006272903844</v>
      </c>
      <c r="AJ1297" s="2">
        <f t="shared" si="329"/>
        <v>1.6340040119887159E-2</v>
      </c>
      <c r="AK1297" s="2">
        <f t="shared" si="330"/>
        <v>0</v>
      </c>
      <c r="AL1297" s="2">
        <v>4</v>
      </c>
      <c r="AM1297" s="2">
        <v>5</v>
      </c>
      <c r="AN1297" s="2">
        <f t="shared" si="331"/>
        <v>10</v>
      </c>
      <c r="AO1297" s="2">
        <f t="shared" si="332"/>
        <v>2</v>
      </c>
      <c r="AP1297" s="2">
        <v>9</v>
      </c>
      <c r="AQ1297" s="2">
        <v>0</v>
      </c>
      <c r="AR1297" s="2">
        <v>3</v>
      </c>
      <c r="AS1297" s="2" t="s">
        <v>78</v>
      </c>
      <c r="AT1297" s="2">
        <v>5</v>
      </c>
      <c r="AW1297" s="2" t="str">
        <f t="shared" si="337"/>
        <v>Arbolitos</v>
      </c>
      <c r="AX1297" s="2" t="str">
        <f t="shared" si="326"/>
        <v>Latizal alto</v>
      </c>
      <c r="AY1297" s="2">
        <v>299</v>
      </c>
      <c r="AZ1297" s="4">
        <f t="shared" si="338"/>
        <v>0.33444816053511706</v>
      </c>
      <c r="BA1297" s="4">
        <v>3.1111496071368818</v>
      </c>
      <c r="BB1297" s="4">
        <f t="shared" si="339"/>
        <v>9.7260940090867415E-2</v>
      </c>
      <c r="BC1297" s="4">
        <f t="shared" si="340"/>
        <v>0.43170910062598444</v>
      </c>
      <c r="BD1297" s="4">
        <f t="shared" si="341"/>
        <v>0.21585455031299222</v>
      </c>
    </row>
    <row r="1298" spans="1:56" x14ac:dyDescent="0.25">
      <c r="A1298" s="2">
        <v>25</v>
      </c>
      <c r="B1298" s="2" t="s">
        <v>122</v>
      </c>
      <c r="C1298" s="2" t="s">
        <v>490</v>
      </c>
      <c r="D1298" s="2" t="s">
        <v>462</v>
      </c>
      <c r="E1298" s="2" t="s">
        <v>58</v>
      </c>
      <c r="F1298" s="2" t="s">
        <v>59</v>
      </c>
      <c r="G1298" s="2" t="s">
        <v>463</v>
      </c>
      <c r="H1298" s="2" t="s">
        <v>402</v>
      </c>
      <c r="I1298" s="2" t="s">
        <v>464</v>
      </c>
      <c r="J1298" s="3">
        <v>42335</v>
      </c>
      <c r="K1298" s="2">
        <v>819956</v>
      </c>
      <c r="L1298" s="2">
        <v>743804</v>
      </c>
      <c r="M1298" s="2">
        <v>1</v>
      </c>
      <c r="N1298" s="2">
        <v>9</v>
      </c>
      <c r="P1298" s="2" t="s">
        <v>163</v>
      </c>
      <c r="S1298" s="2" t="s">
        <v>193</v>
      </c>
      <c r="T1298" s="2" t="s">
        <v>194</v>
      </c>
      <c r="U1298" s="2" t="s">
        <v>195</v>
      </c>
      <c r="V1298" s="2">
        <v>60</v>
      </c>
      <c r="Y1298" s="2">
        <f t="shared" si="327"/>
        <v>19.098593171027442</v>
      </c>
      <c r="AB1298" s="2">
        <v>19.098593170000001</v>
      </c>
      <c r="AC1298" s="2">
        <f t="shared" si="328"/>
        <v>2.8647889756541162E-2</v>
      </c>
      <c r="AD1298" s="2">
        <v>0.67770363148996549</v>
      </c>
      <c r="AE1298" s="2">
        <f t="shared" si="333"/>
        <v>4.227200272419573</v>
      </c>
      <c r="AF1298" s="2">
        <v>62</v>
      </c>
      <c r="AG1298" s="4">
        <f t="shared" si="334"/>
        <v>1.6129032258064515</v>
      </c>
      <c r="AH1298" s="4">
        <f t="shared" si="335"/>
        <v>5.8401034982260249</v>
      </c>
      <c r="AI1298" s="5">
        <f t="shared" si="336"/>
        <v>2.9200517491130125</v>
      </c>
      <c r="AJ1298" s="2">
        <f t="shared" si="329"/>
        <v>0.20626480624709637</v>
      </c>
      <c r="AK1298" s="2">
        <f t="shared" si="330"/>
        <v>0.13750987083139757</v>
      </c>
      <c r="AL1298" s="2">
        <v>3</v>
      </c>
      <c r="AM1298" s="2">
        <v>2</v>
      </c>
      <c r="AN1298" s="2">
        <f t="shared" si="331"/>
        <v>3</v>
      </c>
      <c r="AO1298" s="2">
        <f t="shared" si="332"/>
        <v>0.6</v>
      </c>
      <c r="AP1298" s="2">
        <v>12</v>
      </c>
      <c r="AQ1298" s="2">
        <v>8</v>
      </c>
      <c r="AR1298" s="2">
        <v>0</v>
      </c>
      <c r="AS1298" s="2" t="s">
        <v>68</v>
      </c>
      <c r="AT1298" s="2">
        <v>1</v>
      </c>
      <c r="AW1298" s="2" t="str">
        <f t="shared" si="337"/>
        <v>Arbolitos</v>
      </c>
      <c r="AX1298" s="2" t="str">
        <f t="shared" si="326"/>
        <v>I</v>
      </c>
      <c r="AY1298" s="2">
        <v>299</v>
      </c>
      <c r="AZ1298" s="4">
        <f t="shared" si="338"/>
        <v>0.33444816053511706</v>
      </c>
      <c r="BA1298" s="4">
        <v>3.1111496071368818</v>
      </c>
      <c r="BB1298" s="4">
        <f t="shared" si="339"/>
        <v>0.92081363399637817</v>
      </c>
      <c r="BC1298" s="4">
        <f t="shared" si="340"/>
        <v>1.2552617945314952</v>
      </c>
      <c r="BD1298" s="4">
        <f t="shared" si="341"/>
        <v>0.62763089726574761</v>
      </c>
    </row>
    <row r="1299" spans="1:56" x14ac:dyDescent="0.25">
      <c r="A1299" s="2">
        <v>25</v>
      </c>
      <c r="B1299" s="2" t="s">
        <v>122</v>
      </c>
      <c r="C1299" s="2" t="s">
        <v>490</v>
      </c>
      <c r="D1299" s="2" t="s">
        <v>462</v>
      </c>
      <c r="E1299" s="2" t="s">
        <v>58</v>
      </c>
      <c r="F1299" s="2" t="s">
        <v>59</v>
      </c>
      <c r="G1299" s="2" t="s">
        <v>463</v>
      </c>
      <c r="H1299" s="2" t="s">
        <v>402</v>
      </c>
      <c r="I1299" s="2" t="s">
        <v>464</v>
      </c>
      <c r="J1299" s="3">
        <v>42335</v>
      </c>
      <c r="K1299" s="2">
        <v>819956</v>
      </c>
      <c r="L1299" s="2">
        <v>743804</v>
      </c>
      <c r="M1299" s="2">
        <v>4</v>
      </c>
      <c r="N1299" s="2">
        <v>50</v>
      </c>
      <c r="P1299" s="2" t="s">
        <v>163</v>
      </c>
      <c r="S1299" s="2" t="s">
        <v>193</v>
      </c>
      <c r="T1299" s="2" t="s">
        <v>194</v>
      </c>
      <c r="U1299" s="2" t="s">
        <v>195</v>
      </c>
      <c r="V1299" s="2">
        <v>50</v>
      </c>
      <c r="Y1299" s="2">
        <f t="shared" si="327"/>
        <v>15.915494309189533</v>
      </c>
      <c r="AB1299" s="2">
        <v>15.91549431</v>
      </c>
      <c r="AC1299" s="2">
        <f t="shared" si="328"/>
        <v>1.9894367886486918E-2</v>
      </c>
      <c r="AD1299" s="2">
        <v>0.67770363148996549</v>
      </c>
      <c r="AE1299" s="2">
        <f t="shared" si="333"/>
        <v>2.9355557447358147</v>
      </c>
      <c r="AF1299" s="2">
        <v>62</v>
      </c>
      <c r="AG1299" s="4">
        <f t="shared" si="334"/>
        <v>1.6129032258064515</v>
      </c>
      <c r="AH1299" s="4">
        <f t="shared" si="335"/>
        <v>4.5484589705422662</v>
      </c>
      <c r="AI1299" s="5">
        <f t="shared" si="336"/>
        <v>2.2742294852711331</v>
      </c>
      <c r="AJ1299" s="2">
        <f t="shared" si="329"/>
        <v>0.1193662073189215</v>
      </c>
      <c r="AK1299" s="2">
        <f t="shared" si="330"/>
        <v>8.3556345123245057E-2</v>
      </c>
      <c r="AL1299" s="2">
        <v>2</v>
      </c>
      <c r="AM1299" s="2">
        <v>1</v>
      </c>
      <c r="AN1299" s="2">
        <f t="shared" si="331"/>
        <v>1</v>
      </c>
      <c r="AO1299" s="2">
        <f t="shared" si="332"/>
        <v>0.2</v>
      </c>
      <c r="AP1299" s="2">
        <v>10</v>
      </c>
      <c r="AQ1299" s="2">
        <v>7</v>
      </c>
      <c r="AR1299" s="2">
        <v>1</v>
      </c>
      <c r="AS1299" s="2" t="s">
        <v>68</v>
      </c>
      <c r="AT1299" s="2">
        <v>1</v>
      </c>
      <c r="AW1299" s="2" t="str">
        <f t="shared" si="337"/>
        <v>Arbolitos</v>
      </c>
      <c r="AX1299" s="2" t="str">
        <f t="shared" si="326"/>
        <v>I</v>
      </c>
      <c r="AY1299" s="2">
        <v>299</v>
      </c>
      <c r="AZ1299" s="4">
        <f t="shared" si="338"/>
        <v>0.33444816053511706</v>
      </c>
      <c r="BA1299" s="4">
        <v>3.1111496071368818</v>
      </c>
      <c r="BB1299" s="4">
        <f t="shared" si="339"/>
        <v>0.63945391249748473</v>
      </c>
      <c r="BC1299" s="4">
        <f t="shared" si="340"/>
        <v>0.97390207303260179</v>
      </c>
      <c r="BD1299" s="4">
        <f t="shared" si="341"/>
        <v>0.48695103651630089</v>
      </c>
    </row>
    <row r="1300" spans="1:56" x14ac:dyDescent="0.25">
      <c r="A1300" s="2">
        <v>25</v>
      </c>
      <c r="B1300" s="2" t="s">
        <v>122</v>
      </c>
      <c r="C1300" s="2" t="s">
        <v>490</v>
      </c>
      <c r="D1300" s="2" t="s">
        <v>462</v>
      </c>
      <c r="E1300" s="2" t="s">
        <v>58</v>
      </c>
      <c r="F1300" s="2" t="s">
        <v>59</v>
      </c>
      <c r="G1300" s="2" t="s">
        <v>463</v>
      </c>
      <c r="H1300" s="2" t="s">
        <v>402</v>
      </c>
      <c r="I1300" s="2" t="s">
        <v>464</v>
      </c>
      <c r="J1300" s="3">
        <v>42335</v>
      </c>
      <c r="K1300" s="2">
        <v>819956</v>
      </c>
      <c r="L1300" s="2">
        <v>743804</v>
      </c>
      <c r="M1300" s="2">
        <v>5</v>
      </c>
      <c r="N1300" s="2">
        <v>51</v>
      </c>
      <c r="P1300" s="2" t="s">
        <v>163</v>
      </c>
      <c r="S1300" s="2" t="s">
        <v>193</v>
      </c>
      <c r="T1300" s="2" t="s">
        <v>194</v>
      </c>
      <c r="U1300" s="2" t="s">
        <v>195</v>
      </c>
      <c r="V1300" s="2">
        <v>7.5</v>
      </c>
      <c r="Y1300" s="2">
        <f t="shared" si="327"/>
        <v>2.3873241463784303</v>
      </c>
      <c r="AB1300" s="2">
        <v>2.3873241460000001</v>
      </c>
      <c r="AC1300" s="2">
        <f t="shared" si="328"/>
        <v>4.4762327744595566E-4</v>
      </c>
      <c r="AD1300" s="2">
        <v>0.67770363148996549</v>
      </c>
      <c r="AE1300" s="2">
        <f t="shared" si="333"/>
        <v>6.6050004256555828E-2</v>
      </c>
      <c r="AF1300" s="2">
        <v>62</v>
      </c>
      <c r="AG1300" s="4">
        <f t="shared" si="334"/>
        <v>1.6129032258064515</v>
      </c>
      <c r="AH1300" s="4">
        <f t="shared" si="335"/>
        <v>1.6789532300630072</v>
      </c>
      <c r="AI1300" s="5">
        <f t="shared" si="336"/>
        <v>0.83947661503150361</v>
      </c>
      <c r="AJ1300" s="2">
        <f t="shared" si="329"/>
        <v>2.148591731740587E-3</v>
      </c>
      <c r="AK1300" s="2">
        <f t="shared" si="330"/>
        <v>5.3714793293514675E-4</v>
      </c>
      <c r="AL1300" s="2">
        <v>12</v>
      </c>
      <c r="AM1300" s="2">
        <v>10</v>
      </c>
      <c r="AN1300" s="2">
        <f t="shared" si="331"/>
        <v>60</v>
      </c>
      <c r="AO1300" s="2">
        <f t="shared" si="332"/>
        <v>12</v>
      </c>
      <c r="AP1300" s="2">
        <v>8</v>
      </c>
      <c r="AQ1300" s="2">
        <v>2</v>
      </c>
      <c r="AR1300" s="2">
        <v>0</v>
      </c>
      <c r="AS1300" s="2" t="s">
        <v>78</v>
      </c>
      <c r="AT1300" s="2">
        <v>4</v>
      </c>
      <c r="AW1300" s="2" t="str">
        <f t="shared" si="337"/>
        <v>Arbolitos</v>
      </c>
      <c r="AX1300" s="2" t="str">
        <f t="shared" si="326"/>
        <v>Brinzal</v>
      </c>
      <c r="AY1300" s="2">
        <v>299</v>
      </c>
      <c r="AZ1300" s="4">
        <f t="shared" si="338"/>
        <v>0.33444816053511706</v>
      </c>
      <c r="BA1300" s="4">
        <v>3.1111496071368818</v>
      </c>
      <c r="BB1300" s="4">
        <f t="shared" si="339"/>
        <v>1.4387713031193409E-2</v>
      </c>
      <c r="BC1300" s="4">
        <f t="shared" si="340"/>
        <v>0.34883587356631046</v>
      </c>
      <c r="BD1300" s="4">
        <f t="shared" si="341"/>
        <v>0.17441793678315523</v>
      </c>
    </row>
    <row r="1301" spans="1:56" x14ac:dyDescent="0.25">
      <c r="A1301" s="2">
        <v>25</v>
      </c>
      <c r="B1301" s="2" t="s">
        <v>122</v>
      </c>
      <c r="C1301" s="2" t="s">
        <v>490</v>
      </c>
      <c r="D1301" s="2" t="s">
        <v>462</v>
      </c>
      <c r="E1301" s="2" t="s">
        <v>58</v>
      </c>
      <c r="F1301" s="2" t="s">
        <v>59</v>
      </c>
      <c r="G1301" s="2" t="s">
        <v>463</v>
      </c>
      <c r="H1301" s="2" t="s">
        <v>402</v>
      </c>
      <c r="I1301" s="2" t="s">
        <v>464</v>
      </c>
      <c r="J1301" s="3">
        <v>42335</v>
      </c>
      <c r="K1301" s="2">
        <v>819956</v>
      </c>
      <c r="L1301" s="2">
        <v>743804</v>
      </c>
      <c r="M1301" s="2">
        <v>1</v>
      </c>
      <c r="N1301" s="2">
        <v>10</v>
      </c>
      <c r="P1301" s="2" t="s">
        <v>102</v>
      </c>
      <c r="S1301" s="2" t="s">
        <v>214</v>
      </c>
      <c r="T1301" s="2" t="s">
        <v>215</v>
      </c>
      <c r="U1301" s="2" t="s">
        <v>216</v>
      </c>
      <c r="V1301" s="2">
        <v>41</v>
      </c>
      <c r="Y1301" s="2">
        <f t="shared" si="327"/>
        <v>13.050705333535419</v>
      </c>
      <c r="AB1301" s="2">
        <v>13.05070533</v>
      </c>
      <c r="AC1301" s="2">
        <f t="shared" si="328"/>
        <v>1.3376972966873802E-2</v>
      </c>
      <c r="AD1301" s="2">
        <v>0.67770363148996549</v>
      </c>
      <c r="AE1301" s="2">
        <f t="shared" si="333"/>
        <v>1.9738676827603618</v>
      </c>
      <c r="AF1301" s="2">
        <v>62</v>
      </c>
      <c r="AG1301" s="4">
        <f t="shared" si="334"/>
        <v>1.6129032258064515</v>
      </c>
      <c r="AH1301" s="4">
        <f t="shared" si="335"/>
        <v>3.5867709085668134</v>
      </c>
      <c r="AI1301" s="5">
        <f t="shared" si="336"/>
        <v>1.7933854542834067</v>
      </c>
      <c r="AJ1301" s="2">
        <f t="shared" si="329"/>
        <v>4.8157102680745682E-2</v>
      </c>
      <c r="AK1301" s="2">
        <f t="shared" si="330"/>
        <v>1.2039275670186421E-2</v>
      </c>
      <c r="AL1301" s="2">
        <v>4</v>
      </c>
      <c r="AM1301" s="2">
        <v>3</v>
      </c>
      <c r="AN1301" s="2">
        <f t="shared" si="331"/>
        <v>6</v>
      </c>
      <c r="AO1301" s="2">
        <f t="shared" si="332"/>
        <v>1.2</v>
      </c>
      <c r="AP1301" s="2">
        <v>6</v>
      </c>
      <c r="AQ1301" s="2">
        <v>1.5</v>
      </c>
      <c r="AR1301" s="2">
        <v>0</v>
      </c>
      <c r="AS1301" s="2" t="s">
        <v>68</v>
      </c>
      <c r="AT1301" s="2">
        <v>2</v>
      </c>
      <c r="AW1301" s="2" t="str">
        <f t="shared" si="337"/>
        <v>Arbolitos</v>
      </c>
      <c r="AX1301" s="2" t="str">
        <f t="shared" si="326"/>
        <v>I</v>
      </c>
      <c r="AY1301" s="2">
        <v>299</v>
      </c>
      <c r="AZ1301" s="4">
        <f t="shared" si="338"/>
        <v>0.33444816053511706</v>
      </c>
      <c r="BA1301" s="4">
        <v>3.1111496071368818</v>
      </c>
      <c r="BB1301" s="4">
        <f t="shared" si="339"/>
        <v>0.42996881076330878</v>
      </c>
      <c r="BC1301" s="4">
        <f t="shared" si="340"/>
        <v>0.7644169712984259</v>
      </c>
      <c r="BD1301" s="4">
        <f t="shared" si="341"/>
        <v>0.38220848564921295</v>
      </c>
    </row>
    <row r="1302" spans="1:56" x14ac:dyDescent="0.25">
      <c r="A1302" s="2">
        <v>25</v>
      </c>
      <c r="B1302" s="2" t="s">
        <v>122</v>
      </c>
      <c r="C1302" s="2" t="s">
        <v>490</v>
      </c>
      <c r="D1302" s="2" t="s">
        <v>462</v>
      </c>
      <c r="E1302" s="2" t="s">
        <v>58</v>
      </c>
      <c r="F1302" s="2" t="s">
        <v>59</v>
      </c>
      <c r="G1302" s="2" t="s">
        <v>463</v>
      </c>
      <c r="H1302" s="2" t="s">
        <v>402</v>
      </c>
      <c r="I1302" s="2" t="s">
        <v>464</v>
      </c>
      <c r="J1302" s="3">
        <v>42335</v>
      </c>
      <c r="K1302" s="2">
        <v>819956</v>
      </c>
      <c r="L1302" s="2">
        <v>743804</v>
      </c>
      <c r="M1302" s="2">
        <v>3</v>
      </c>
      <c r="N1302" s="2">
        <v>42</v>
      </c>
      <c r="P1302" s="2" t="s">
        <v>102</v>
      </c>
      <c r="S1302" s="2" t="s">
        <v>214</v>
      </c>
      <c r="T1302" s="2" t="s">
        <v>215</v>
      </c>
      <c r="U1302" s="2" t="s">
        <v>216</v>
      </c>
      <c r="V1302" s="2">
        <v>35</v>
      </c>
      <c r="Y1302" s="2">
        <f t="shared" si="327"/>
        <v>11.140846016432674</v>
      </c>
      <c r="AB1302" s="2">
        <v>11.14084602</v>
      </c>
      <c r="AC1302" s="2">
        <f t="shared" si="328"/>
        <v>9.7482402643785885E-3</v>
      </c>
      <c r="AD1302" s="2">
        <v>0.67770363148996549</v>
      </c>
      <c r="AE1302" s="2">
        <f t="shared" si="333"/>
        <v>1.4384223149205491</v>
      </c>
      <c r="AF1302" s="2">
        <v>62</v>
      </c>
      <c r="AG1302" s="4">
        <f t="shared" si="334"/>
        <v>1.6129032258064515</v>
      </c>
      <c r="AH1302" s="4">
        <f t="shared" si="335"/>
        <v>3.0513255407270004</v>
      </c>
      <c r="AI1302" s="5">
        <f t="shared" si="336"/>
        <v>1.5256627703635002</v>
      </c>
      <c r="AJ1302" s="2">
        <f t="shared" si="329"/>
        <v>4.094260911039007E-2</v>
      </c>
      <c r="AK1302" s="2">
        <f t="shared" si="330"/>
        <v>0</v>
      </c>
      <c r="AL1302" s="2">
        <v>7</v>
      </c>
      <c r="AM1302" s="2">
        <v>4</v>
      </c>
      <c r="AN1302" s="2">
        <f t="shared" si="331"/>
        <v>14</v>
      </c>
      <c r="AO1302" s="2">
        <f t="shared" si="332"/>
        <v>2.8000000000000003</v>
      </c>
      <c r="AP1302" s="2">
        <v>7</v>
      </c>
      <c r="AQ1302" s="2">
        <v>0</v>
      </c>
      <c r="AR1302" s="2">
        <v>3</v>
      </c>
      <c r="AS1302" s="2" t="s">
        <v>78</v>
      </c>
      <c r="AT1302" s="2">
        <v>4</v>
      </c>
      <c r="AW1302" s="2" t="str">
        <f t="shared" si="337"/>
        <v>Arbolitos</v>
      </c>
      <c r="AX1302" s="2" t="str">
        <f t="shared" si="326"/>
        <v>I</v>
      </c>
      <c r="AY1302" s="2">
        <v>299</v>
      </c>
      <c r="AZ1302" s="4">
        <f t="shared" si="338"/>
        <v>0.33444816053511706</v>
      </c>
      <c r="BA1302" s="4">
        <v>3.1111496071368818</v>
      </c>
      <c r="BB1302" s="4">
        <f t="shared" si="339"/>
        <v>0.31333241712376747</v>
      </c>
      <c r="BC1302" s="4">
        <f t="shared" si="340"/>
        <v>0.64778057765888453</v>
      </c>
      <c r="BD1302" s="4">
        <f t="shared" si="341"/>
        <v>0.32389028882944226</v>
      </c>
    </row>
    <row r="1303" spans="1:56" x14ac:dyDescent="0.25">
      <c r="A1303" s="2">
        <v>25</v>
      </c>
      <c r="B1303" s="2" t="s">
        <v>122</v>
      </c>
      <c r="C1303" s="2" t="s">
        <v>490</v>
      </c>
      <c r="D1303" s="2" t="s">
        <v>462</v>
      </c>
      <c r="E1303" s="2" t="s">
        <v>58</v>
      </c>
      <c r="F1303" s="2" t="s">
        <v>59</v>
      </c>
      <c r="G1303" s="2" t="s">
        <v>463</v>
      </c>
      <c r="H1303" s="2" t="s">
        <v>402</v>
      </c>
      <c r="I1303" s="2" t="s">
        <v>464</v>
      </c>
      <c r="J1303" s="3">
        <v>42335</v>
      </c>
      <c r="K1303" s="2">
        <v>819956</v>
      </c>
      <c r="L1303" s="2">
        <v>743804</v>
      </c>
      <c r="M1303" s="2">
        <v>4</v>
      </c>
      <c r="N1303" s="2">
        <v>45</v>
      </c>
      <c r="P1303" s="2" t="s">
        <v>102</v>
      </c>
      <c r="S1303" s="2" t="s">
        <v>214</v>
      </c>
      <c r="T1303" s="2" t="s">
        <v>215</v>
      </c>
      <c r="U1303" s="2" t="s">
        <v>216</v>
      </c>
      <c r="V1303" s="2">
        <v>22.5</v>
      </c>
      <c r="Y1303" s="2">
        <f t="shared" si="327"/>
        <v>7.1619724391352904</v>
      </c>
      <c r="AB1303" s="2">
        <v>7.1619724390000004</v>
      </c>
      <c r="AC1303" s="2">
        <f t="shared" si="328"/>
        <v>4.0286094970136003E-3</v>
      </c>
      <c r="AD1303" s="2">
        <v>0.67770363148996549</v>
      </c>
      <c r="AE1303" s="2">
        <f t="shared" si="333"/>
        <v>0.59445003830900245</v>
      </c>
      <c r="AF1303" s="2">
        <v>62</v>
      </c>
      <c r="AG1303" s="4">
        <f t="shared" si="334"/>
        <v>1.6129032258064515</v>
      </c>
      <c r="AH1303" s="4">
        <f t="shared" si="335"/>
        <v>2.2073532641154539</v>
      </c>
      <c r="AI1303" s="5">
        <f t="shared" si="336"/>
        <v>1.1036766320577269</v>
      </c>
      <c r="AJ1303" s="2">
        <f t="shared" si="329"/>
        <v>1.20858284910408E-2</v>
      </c>
      <c r="AK1303" s="2">
        <f t="shared" si="330"/>
        <v>0</v>
      </c>
      <c r="AL1303" s="2">
        <v>6</v>
      </c>
      <c r="AM1303" s="2">
        <v>3</v>
      </c>
      <c r="AN1303" s="2">
        <f t="shared" si="331"/>
        <v>9</v>
      </c>
      <c r="AO1303" s="2">
        <f t="shared" si="332"/>
        <v>1.7999999999999998</v>
      </c>
      <c r="AP1303" s="2">
        <v>5</v>
      </c>
      <c r="AQ1303" s="2">
        <v>0</v>
      </c>
      <c r="AR1303" s="2">
        <v>10</v>
      </c>
      <c r="AS1303" s="2" t="s">
        <v>79</v>
      </c>
      <c r="AT1303" s="2">
        <v>3</v>
      </c>
      <c r="AW1303" s="2" t="str">
        <f t="shared" si="337"/>
        <v>Arbustivo</v>
      </c>
      <c r="AX1303" s="2" t="str">
        <f t="shared" si="326"/>
        <v>Latizal alto</v>
      </c>
      <c r="AY1303" s="2">
        <v>299</v>
      </c>
      <c r="AZ1303" s="4">
        <f t="shared" si="338"/>
        <v>0.33444816053511706</v>
      </c>
      <c r="BA1303" s="4">
        <v>3.1111496071368818</v>
      </c>
      <c r="BB1303" s="4">
        <f t="shared" si="339"/>
        <v>0.12948941728074065</v>
      </c>
      <c r="BC1303" s="4">
        <f t="shared" si="340"/>
        <v>0.4639375778158577</v>
      </c>
      <c r="BD1303" s="4">
        <f t="shared" si="341"/>
        <v>0.23196878890792885</v>
      </c>
    </row>
    <row r="1304" spans="1:56" x14ac:dyDescent="0.25">
      <c r="A1304" s="2">
        <v>25</v>
      </c>
      <c r="B1304" s="2" t="s">
        <v>122</v>
      </c>
      <c r="C1304" s="2" t="s">
        <v>490</v>
      </c>
      <c r="D1304" s="2" t="s">
        <v>462</v>
      </c>
      <c r="E1304" s="2" t="s">
        <v>58</v>
      </c>
      <c r="F1304" s="2" t="s">
        <v>59</v>
      </c>
      <c r="G1304" s="2" t="s">
        <v>463</v>
      </c>
      <c r="H1304" s="2" t="s">
        <v>402</v>
      </c>
      <c r="I1304" s="2" t="s">
        <v>464</v>
      </c>
      <c r="J1304" s="3">
        <v>42335</v>
      </c>
      <c r="K1304" s="2">
        <v>819956</v>
      </c>
      <c r="L1304" s="2">
        <v>743804</v>
      </c>
      <c r="M1304" s="2">
        <v>4</v>
      </c>
      <c r="N1304" s="2">
        <v>48</v>
      </c>
      <c r="P1304" s="2" t="s">
        <v>102</v>
      </c>
      <c r="S1304" s="2" t="s">
        <v>214</v>
      </c>
      <c r="T1304" s="2" t="s">
        <v>215</v>
      </c>
      <c r="U1304" s="2" t="s">
        <v>216</v>
      </c>
      <c r="V1304" s="2">
        <v>25</v>
      </c>
      <c r="Y1304" s="2">
        <f t="shared" si="327"/>
        <v>7.9577471545947667</v>
      </c>
      <c r="AB1304" s="2">
        <v>7.9577471549999999</v>
      </c>
      <c r="AC1304" s="2">
        <f t="shared" si="328"/>
        <v>4.9735919716217296E-3</v>
      </c>
      <c r="AD1304" s="2">
        <v>0.67770363148996549</v>
      </c>
      <c r="AE1304" s="2">
        <f t="shared" si="333"/>
        <v>0.73388893618395368</v>
      </c>
      <c r="AF1304" s="2">
        <v>62</v>
      </c>
      <c r="AG1304" s="4">
        <f t="shared" si="334"/>
        <v>1.6129032258064515</v>
      </c>
      <c r="AH1304" s="4">
        <f t="shared" si="335"/>
        <v>2.3467921619904053</v>
      </c>
      <c r="AI1304" s="5">
        <f t="shared" si="336"/>
        <v>1.1733960809952027</v>
      </c>
      <c r="AJ1304" s="2">
        <f t="shared" si="329"/>
        <v>1.7904931097838226E-2</v>
      </c>
      <c r="AK1304" s="2">
        <f t="shared" si="330"/>
        <v>0</v>
      </c>
      <c r="AL1304" s="2">
        <v>5</v>
      </c>
      <c r="AM1304" s="2">
        <v>4</v>
      </c>
      <c r="AN1304" s="2">
        <f t="shared" si="331"/>
        <v>10</v>
      </c>
      <c r="AO1304" s="2">
        <f t="shared" si="332"/>
        <v>2</v>
      </c>
      <c r="AP1304" s="2">
        <v>6</v>
      </c>
      <c r="AQ1304" s="2">
        <v>0</v>
      </c>
      <c r="AR1304" s="2">
        <v>4</v>
      </c>
      <c r="AS1304" s="2" t="s">
        <v>79</v>
      </c>
      <c r="AT1304" s="2">
        <v>3</v>
      </c>
      <c r="AW1304" s="2" t="str">
        <f t="shared" si="337"/>
        <v>Arbolitos</v>
      </c>
      <c r="AX1304" s="2" t="str">
        <f t="shared" si="326"/>
        <v>Latizal alto</v>
      </c>
      <c r="AY1304" s="2">
        <v>299</v>
      </c>
      <c r="AZ1304" s="4">
        <f t="shared" si="338"/>
        <v>0.33444816053511706</v>
      </c>
      <c r="BA1304" s="4">
        <v>3.1111496071368818</v>
      </c>
      <c r="BB1304" s="4">
        <f t="shared" si="339"/>
        <v>0.15986347812437118</v>
      </c>
      <c r="BC1304" s="4">
        <f t="shared" si="340"/>
        <v>0.49431163865948824</v>
      </c>
      <c r="BD1304" s="4">
        <f t="shared" si="341"/>
        <v>0.24715581932974412</v>
      </c>
    </row>
    <row r="1305" spans="1:56" x14ac:dyDescent="0.25">
      <c r="A1305" s="2">
        <v>25</v>
      </c>
      <c r="B1305" s="2" t="s">
        <v>122</v>
      </c>
      <c r="C1305" s="2" t="s">
        <v>490</v>
      </c>
      <c r="D1305" s="2" t="s">
        <v>462</v>
      </c>
      <c r="E1305" s="2" t="s">
        <v>58</v>
      </c>
      <c r="F1305" s="2" t="s">
        <v>59</v>
      </c>
      <c r="G1305" s="2" t="s">
        <v>463</v>
      </c>
      <c r="H1305" s="2" t="s">
        <v>402</v>
      </c>
      <c r="I1305" s="2" t="s">
        <v>464</v>
      </c>
      <c r="J1305" s="3">
        <v>42335</v>
      </c>
      <c r="K1305" s="2">
        <v>819956</v>
      </c>
      <c r="L1305" s="2">
        <v>743804</v>
      </c>
      <c r="M1305" s="2">
        <v>1</v>
      </c>
      <c r="N1305" s="2">
        <v>2</v>
      </c>
      <c r="P1305" s="2" t="s">
        <v>144</v>
      </c>
      <c r="S1305" s="2" t="s">
        <v>152</v>
      </c>
      <c r="T1305" s="2" t="s">
        <v>153</v>
      </c>
      <c r="U1305" s="2" t="s">
        <v>154</v>
      </c>
      <c r="V1305" s="2">
        <v>31</v>
      </c>
      <c r="Y1305" s="2">
        <f t="shared" si="327"/>
        <v>9.8676064716975116</v>
      </c>
      <c r="AB1305" s="2">
        <v>9.8676064720000003</v>
      </c>
      <c r="AC1305" s="2">
        <f t="shared" si="328"/>
        <v>7.6473950155655709E-3</v>
      </c>
      <c r="AD1305" s="2">
        <v>0.67770363148996549</v>
      </c>
      <c r="AE1305" s="2">
        <f t="shared" si="333"/>
        <v>1.1284276282764472</v>
      </c>
      <c r="AF1305" s="2">
        <v>62</v>
      </c>
      <c r="AG1305" s="4">
        <f t="shared" si="334"/>
        <v>1.6129032258064515</v>
      </c>
      <c r="AH1305" s="4">
        <f t="shared" si="335"/>
        <v>2.7413308540828987</v>
      </c>
      <c r="AI1305" s="5">
        <f t="shared" si="336"/>
        <v>1.3706654270414493</v>
      </c>
      <c r="AJ1305" s="2">
        <f t="shared" si="329"/>
        <v>3.2119059065375398E-2</v>
      </c>
      <c r="AK1305" s="2">
        <f t="shared" si="330"/>
        <v>9.1768740186786851E-3</v>
      </c>
      <c r="AL1305" s="2">
        <v>4</v>
      </c>
      <c r="AM1305" s="2">
        <v>3</v>
      </c>
      <c r="AN1305" s="2">
        <f t="shared" si="331"/>
        <v>6</v>
      </c>
      <c r="AO1305" s="2">
        <f t="shared" si="332"/>
        <v>1.2</v>
      </c>
      <c r="AP1305" s="2">
        <v>7</v>
      </c>
      <c r="AQ1305" s="2">
        <v>2</v>
      </c>
      <c r="AR1305" s="2">
        <v>0</v>
      </c>
      <c r="AS1305" s="2" t="s">
        <v>68</v>
      </c>
      <c r="AT1305" s="2">
        <v>2</v>
      </c>
      <c r="AW1305" s="2" t="str">
        <f t="shared" si="337"/>
        <v>Arbolitos</v>
      </c>
      <c r="AX1305" s="2" t="str">
        <f t="shared" si="326"/>
        <v>Latizal alto</v>
      </c>
      <c r="AY1305" s="2">
        <v>299</v>
      </c>
      <c r="AZ1305" s="4">
        <f t="shared" si="338"/>
        <v>0.33444816053511706</v>
      </c>
      <c r="BA1305" s="4">
        <v>3.1111496071368818</v>
      </c>
      <c r="BB1305" s="4">
        <f t="shared" si="339"/>
        <v>0.24580608396403314</v>
      </c>
      <c r="BC1305" s="4">
        <f t="shared" si="340"/>
        <v>0.5802542444991502</v>
      </c>
      <c r="BD1305" s="4">
        <f t="shared" si="341"/>
        <v>0.2901271222495751</v>
      </c>
    </row>
    <row r="1306" spans="1:56" x14ac:dyDescent="0.25">
      <c r="A1306" s="2">
        <v>25</v>
      </c>
      <c r="B1306" s="2" t="s">
        <v>122</v>
      </c>
      <c r="C1306" s="2" t="s">
        <v>490</v>
      </c>
      <c r="D1306" s="2" t="s">
        <v>462</v>
      </c>
      <c r="E1306" s="2" t="s">
        <v>58</v>
      </c>
      <c r="F1306" s="2" t="s">
        <v>59</v>
      </c>
      <c r="G1306" s="2" t="s">
        <v>463</v>
      </c>
      <c r="H1306" s="2" t="s">
        <v>402</v>
      </c>
      <c r="I1306" s="2" t="s">
        <v>464</v>
      </c>
      <c r="J1306" s="3">
        <v>42335</v>
      </c>
      <c r="K1306" s="2">
        <v>819956</v>
      </c>
      <c r="L1306" s="2">
        <v>743804</v>
      </c>
      <c r="M1306" s="2">
        <v>5</v>
      </c>
      <c r="N1306" s="2">
        <v>59</v>
      </c>
      <c r="O1306" s="2" t="s">
        <v>69</v>
      </c>
      <c r="P1306" s="2" t="s">
        <v>94</v>
      </c>
      <c r="S1306" s="2" t="s">
        <v>160</v>
      </c>
      <c r="T1306" s="2" t="s">
        <v>161</v>
      </c>
      <c r="U1306" s="2" t="s">
        <v>162</v>
      </c>
      <c r="V1306" s="2">
        <v>83</v>
      </c>
      <c r="Y1306" s="2">
        <f t="shared" si="327"/>
        <v>26.419720553254628</v>
      </c>
      <c r="AB1306" s="2">
        <v>26.419720550000001</v>
      </c>
      <c r="AC1306" s="2">
        <f t="shared" si="328"/>
        <v>5.4820920148003355E-2</v>
      </c>
      <c r="AD1306" s="2">
        <v>0.67770363148996549</v>
      </c>
      <c r="AE1306" s="2">
        <f t="shared" si="333"/>
        <v>8.0892174101940117</v>
      </c>
      <c r="AF1306" s="2">
        <v>62</v>
      </c>
      <c r="AG1306" s="4">
        <f t="shared" si="334"/>
        <v>1.6129032258064515</v>
      </c>
      <c r="AH1306" s="4">
        <f t="shared" si="335"/>
        <v>9.7021206360004637</v>
      </c>
      <c r="AI1306" s="5">
        <f t="shared" si="336"/>
        <v>4.8510603180002319</v>
      </c>
      <c r="AJ1306" s="2">
        <f t="shared" si="329"/>
        <v>0.75652869804244627</v>
      </c>
      <c r="AK1306" s="2">
        <f t="shared" si="330"/>
        <v>0.19735531253281208</v>
      </c>
      <c r="AL1306" s="2">
        <v>10</v>
      </c>
      <c r="AM1306" s="2">
        <v>12</v>
      </c>
      <c r="AN1306" s="2">
        <f t="shared" si="331"/>
        <v>60</v>
      </c>
      <c r="AO1306" s="2">
        <f t="shared" si="332"/>
        <v>12</v>
      </c>
      <c r="AP1306" s="2">
        <v>23</v>
      </c>
      <c r="AQ1306" s="2">
        <v>6</v>
      </c>
      <c r="AR1306" s="2">
        <v>0</v>
      </c>
      <c r="AS1306" s="2" t="s">
        <v>78</v>
      </c>
      <c r="AT1306" s="2">
        <v>4</v>
      </c>
      <c r="AW1306" s="2" t="str">
        <f t="shared" si="337"/>
        <v>Arbóreo inferior</v>
      </c>
      <c r="AX1306" s="2" t="str">
        <f t="shared" si="326"/>
        <v>II</v>
      </c>
      <c r="AY1306" s="2">
        <v>299</v>
      </c>
      <c r="AZ1306" s="4">
        <f t="shared" si="338"/>
        <v>0.33444816053511706</v>
      </c>
      <c r="BA1306" s="4">
        <v>3.1111496071368818</v>
      </c>
      <c r="BB1306" s="4">
        <f t="shared" si="339"/>
        <v>1.7620792012780693</v>
      </c>
      <c r="BC1306" s="4">
        <f t="shared" si="340"/>
        <v>2.0965273618131866</v>
      </c>
      <c r="BD1306" s="4">
        <f t="shared" si="341"/>
        <v>1.0482636809065933</v>
      </c>
    </row>
    <row r="1307" spans="1:56" x14ac:dyDescent="0.25">
      <c r="A1307" s="2">
        <v>25</v>
      </c>
      <c r="B1307" s="2" t="s">
        <v>122</v>
      </c>
      <c r="C1307" s="2" t="s">
        <v>490</v>
      </c>
      <c r="D1307" s="2" t="s">
        <v>462</v>
      </c>
      <c r="E1307" s="2" t="s">
        <v>58</v>
      </c>
      <c r="F1307" s="2" t="s">
        <v>59</v>
      </c>
      <c r="G1307" s="2" t="s">
        <v>463</v>
      </c>
      <c r="H1307" s="2" t="s">
        <v>402</v>
      </c>
      <c r="I1307" s="2" t="s">
        <v>464</v>
      </c>
      <c r="J1307" s="3">
        <v>42335</v>
      </c>
      <c r="K1307" s="2">
        <v>819956</v>
      </c>
      <c r="L1307" s="2">
        <v>743804</v>
      </c>
      <c r="M1307" s="2">
        <v>1</v>
      </c>
      <c r="N1307" s="2">
        <v>13</v>
      </c>
      <c r="P1307" s="2" t="s">
        <v>102</v>
      </c>
      <c r="S1307" s="2" t="s">
        <v>170</v>
      </c>
      <c r="T1307" s="2" t="s">
        <v>171</v>
      </c>
      <c r="U1307" s="2" t="s">
        <v>172</v>
      </c>
      <c r="V1307" s="2">
        <v>13</v>
      </c>
      <c r="Y1307" s="2">
        <f t="shared" si="327"/>
        <v>4.1380285203892786</v>
      </c>
      <c r="AB1307" s="2">
        <v>4.1380285199999998</v>
      </c>
      <c r="AC1307" s="2">
        <f t="shared" si="328"/>
        <v>1.3448592691265155E-3</v>
      </c>
      <c r="AD1307" s="2">
        <v>0.67770363148996549</v>
      </c>
      <c r="AE1307" s="2">
        <f t="shared" si="333"/>
        <v>0.19844356834414104</v>
      </c>
      <c r="AF1307" s="2">
        <v>62</v>
      </c>
      <c r="AG1307" s="4">
        <f t="shared" si="334"/>
        <v>1.6129032258064515</v>
      </c>
      <c r="AH1307" s="4">
        <f t="shared" si="335"/>
        <v>1.8113467941505925</v>
      </c>
      <c r="AI1307" s="5">
        <f t="shared" si="336"/>
        <v>0.90567339707529626</v>
      </c>
      <c r="AJ1307" s="2">
        <f t="shared" si="329"/>
        <v>4.8414933688554554E-3</v>
      </c>
      <c r="AK1307" s="2">
        <f t="shared" si="330"/>
        <v>1.6138311229518185E-3</v>
      </c>
      <c r="AL1307" s="2">
        <v>3</v>
      </c>
      <c r="AM1307" s="2">
        <v>4</v>
      </c>
      <c r="AN1307" s="2">
        <f t="shared" si="331"/>
        <v>6</v>
      </c>
      <c r="AO1307" s="2">
        <f t="shared" si="332"/>
        <v>1.2</v>
      </c>
      <c r="AP1307" s="2">
        <v>6</v>
      </c>
      <c r="AQ1307" s="2">
        <v>2</v>
      </c>
      <c r="AR1307" s="2">
        <v>0</v>
      </c>
      <c r="AS1307" s="2" t="s">
        <v>79</v>
      </c>
      <c r="AT1307" s="2">
        <v>3</v>
      </c>
      <c r="AW1307" s="2" t="str">
        <f t="shared" si="337"/>
        <v>Arbolitos</v>
      </c>
      <c r="AX1307" s="2" t="str">
        <f t="shared" si="326"/>
        <v>Latizal bajo</v>
      </c>
      <c r="AY1307" s="2">
        <v>299</v>
      </c>
      <c r="AZ1307" s="4">
        <f t="shared" si="338"/>
        <v>0.33444816053511706</v>
      </c>
      <c r="BA1307" s="4">
        <v>3.1111496071368818</v>
      </c>
      <c r="BB1307" s="4">
        <f t="shared" si="339"/>
        <v>4.3227084484829967E-2</v>
      </c>
      <c r="BC1307" s="4">
        <f t="shared" si="340"/>
        <v>0.37767524501994704</v>
      </c>
      <c r="BD1307" s="4">
        <f t="shared" si="341"/>
        <v>0.18883762250997352</v>
      </c>
    </row>
    <row r="1308" spans="1:56" x14ac:dyDescent="0.25">
      <c r="A1308" s="2">
        <v>25</v>
      </c>
      <c r="B1308" s="2" t="s">
        <v>122</v>
      </c>
      <c r="C1308" s="2" t="s">
        <v>490</v>
      </c>
      <c r="D1308" s="2" t="s">
        <v>462</v>
      </c>
      <c r="E1308" s="2" t="s">
        <v>58</v>
      </c>
      <c r="F1308" s="2" t="s">
        <v>59</v>
      </c>
      <c r="G1308" s="2" t="s">
        <v>463</v>
      </c>
      <c r="H1308" s="2" t="s">
        <v>402</v>
      </c>
      <c r="I1308" s="2" t="s">
        <v>464</v>
      </c>
      <c r="J1308" s="3">
        <v>42335</v>
      </c>
      <c r="K1308" s="2">
        <v>819956</v>
      </c>
      <c r="L1308" s="2">
        <v>743804</v>
      </c>
      <c r="M1308" s="2">
        <v>2</v>
      </c>
      <c r="N1308" s="2">
        <v>20</v>
      </c>
      <c r="P1308" s="2" t="s">
        <v>102</v>
      </c>
      <c r="S1308" s="2" t="s">
        <v>170</v>
      </c>
      <c r="T1308" s="2" t="s">
        <v>171</v>
      </c>
      <c r="U1308" s="2" t="s">
        <v>172</v>
      </c>
      <c r="V1308" s="2">
        <v>39</v>
      </c>
      <c r="Y1308" s="2">
        <f t="shared" si="327"/>
        <v>12.414085561167836</v>
      </c>
      <c r="AB1308" s="2">
        <v>12.41408556</v>
      </c>
      <c r="AC1308" s="2">
        <f t="shared" si="328"/>
        <v>1.2103733422138638E-2</v>
      </c>
      <c r="AD1308" s="2">
        <v>0.67770363148996549</v>
      </c>
      <c r="AE1308" s="2">
        <f t="shared" si="333"/>
        <v>1.7859921150972693</v>
      </c>
      <c r="AF1308" s="2">
        <v>62</v>
      </c>
      <c r="AG1308" s="4">
        <f t="shared" si="334"/>
        <v>1.6129032258064515</v>
      </c>
      <c r="AH1308" s="4">
        <f t="shared" si="335"/>
        <v>3.3988953409037208</v>
      </c>
      <c r="AI1308" s="5">
        <f t="shared" si="336"/>
        <v>1.6994476704518604</v>
      </c>
      <c r="AJ1308" s="2">
        <f t="shared" si="329"/>
        <v>5.0835680372982285E-2</v>
      </c>
      <c r="AK1308" s="2">
        <f t="shared" si="330"/>
        <v>0</v>
      </c>
      <c r="AL1308" s="2">
        <v>8</v>
      </c>
      <c r="AM1308" s="2">
        <v>1</v>
      </c>
      <c r="AN1308" s="2">
        <f t="shared" si="331"/>
        <v>4</v>
      </c>
      <c r="AO1308" s="2">
        <f t="shared" si="332"/>
        <v>0.8</v>
      </c>
      <c r="AP1308" s="2">
        <v>7</v>
      </c>
      <c r="AQ1308" s="2">
        <v>0</v>
      </c>
      <c r="AR1308" s="2">
        <v>3</v>
      </c>
      <c r="AS1308" s="2" t="s">
        <v>78</v>
      </c>
      <c r="AT1308" s="2">
        <v>4</v>
      </c>
      <c r="AW1308" s="2" t="str">
        <f t="shared" si="337"/>
        <v>Arbolitos</v>
      </c>
      <c r="AX1308" s="2" t="str">
        <f t="shared" si="326"/>
        <v>I</v>
      </c>
      <c r="AY1308" s="2">
        <v>299</v>
      </c>
      <c r="AZ1308" s="4">
        <f t="shared" si="338"/>
        <v>0.33444816053511706</v>
      </c>
      <c r="BA1308" s="4">
        <v>3.1111496071368818</v>
      </c>
      <c r="BB1308" s="4">
        <f t="shared" si="339"/>
        <v>0.38904376036346966</v>
      </c>
      <c r="BC1308" s="4">
        <f t="shared" si="340"/>
        <v>0.72349192089858672</v>
      </c>
      <c r="BD1308" s="4">
        <f t="shared" si="341"/>
        <v>0.36174596044929336</v>
      </c>
    </row>
    <row r="1309" spans="1:56" x14ac:dyDescent="0.25">
      <c r="A1309" s="2">
        <v>25</v>
      </c>
      <c r="B1309" s="2" t="s">
        <v>122</v>
      </c>
      <c r="C1309" s="2" t="s">
        <v>490</v>
      </c>
      <c r="D1309" s="2" t="s">
        <v>462</v>
      </c>
      <c r="E1309" s="2" t="s">
        <v>58</v>
      </c>
      <c r="F1309" s="2" t="s">
        <v>59</v>
      </c>
      <c r="G1309" s="2" t="s">
        <v>463</v>
      </c>
      <c r="H1309" s="2" t="s">
        <v>402</v>
      </c>
      <c r="I1309" s="2" t="s">
        <v>464</v>
      </c>
      <c r="J1309" s="3">
        <v>42335</v>
      </c>
      <c r="K1309" s="2">
        <v>819956</v>
      </c>
      <c r="L1309" s="2">
        <v>743804</v>
      </c>
      <c r="M1309" s="2">
        <v>5</v>
      </c>
      <c r="N1309" s="2">
        <v>56</v>
      </c>
      <c r="P1309" s="2" t="s">
        <v>102</v>
      </c>
      <c r="S1309" s="2" t="s">
        <v>170</v>
      </c>
      <c r="T1309" s="2" t="s">
        <v>171</v>
      </c>
      <c r="U1309" s="2" t="s">
        <v>172</v>
      </c>
      <c r="V1309" s="2">
        <v>16</v>
      </c>
      <c r="Y1309" s="2">
        <f t="shared" si="327"/>
        <v>5.0929581789406511</v>
      </c>
      <c r="AB1309" s="2">
        <v>5.092958179</v>
      </c>
      <c r="AC1309" s="2">
        <f t="shared" si="328"/>
        <v>2.0371832715762607E-3</v>
      </c>
      <c r="AD1309" s="2">
        <v>0.67770363148996549</v>
      </c>
      <c r="AE1309" s="2">
        <f t="shared" si="333"/>
        <v>0.30060090826094749</v>
      </c>
      <c r="AF1309" s="2">
        <v>62</v>
      </c>
      <c r="AG1309" s="4">
        <f t="shared" si="334"/>
        <v>1.6129032258064515</v>
      </c>
      <c r="AH1309" s="4">
        <f t="shared" si="335"/>
        <v>1.9135041340673991</v>
      </c>
      <c r="AI1309" s="5">
        <f t="shared" si="336"/>
        <v>0.95675206703369953</v>
      </c>
      <c r="AJ1309" s="2">
        <f t="shared" si="329"/>
        <v>4.8892398517830253E-3</v>
      </c>
      <c r="AK1309" s="2">
        <f t="shared" si="330"/>
        <v>9.7784797035660518E-4</v>
      </c>
      <c r="AL1309" s="2">
        <v>5</v>
      </c>
      <c r="AM1309" s="2">
        <v>3</v>
      </c>
      <c r="AN1309" s="2">
        <f t="shared" si="331"/>
        <v>7.5</v>
      </c>
      <c r="AO1309" s="2">
        <f t="shared" si="332"/>
        <v>1.5</v>
      </c>
      <c r="AP1309" s="2">
        <v>4</v>
      </c>
      <c r="AQ1309" s="2">
        <v>0.8</v>
      </c>
      <c r="AR1309" s="2">
        <v>0</v>
      </c>
      <c r="AS1309" s="2" t="s">
        <v>79</v>
      </c>
      <c r="AT1309" s="2">
        <v>3</v>
      </c>
      <c r="AW1309" s="2" t="str">
        <f t="shared" si="337"/>
        <v>Arbustivo</v>
      </c>
      <c r="AX1309" s="2" t="str">
        <f t="shared" si="326"/>
        <v>Latizal alto</v>
      </c>
      <c r="AY1309" s="2">
        <v>299</v>
      </c>
      <c r="AZ1309" s="4">
        <f t="shared" si="338"/>
        <v>0.33444816053511706</v>
      </c>
      <c r="BA1309" s="4">
        <v>3.1111496071368818</v>
      </c>
      <c r="BB1309" s="4">
        <f t="shared" si="339"/>
        <v>6.548008063974245E-2</v>
      </c>
      <c r="BC1309" s="4">
        <f t="shared" si="340"/>
        <v>0.39992824117485948</v>
      </c>
      <c r="BD1309" s="4">
        <f t="shared" si="341"/>
        <v>0.19996412058742974</v>
      </c>
    </row>
    <row r="1310" spans="1:56" x14ac:dyDescent="0.25">
      <c r="A1310" s="2">
        <v>25</v>
      </c>
      <c r="B1310" s="2" t="s">
        <v>122</v>
      </c>
      <c r="C1310" s="2" t="s">
        <v>490</v>
      </c>
      <c r="D1310" s="2" t="s">
        <v>462</v>
      </c>
      <c r="E1310" s="2" t="s">
        <v>58</v>
      </c>
      <c r="F1310" s="2" t="s">
        <v>59</v>
      </c>
      <c r="G1310" s="2" t="s">
        <v>463</v>
      </c>
      <c r="H1310" s="2" t="s">
        <v>402</v>
      </c>
      <c r="I1310" s="2" t="s">
        <v>464</v>
      </c>
      <c r="J1310" s="3">
        <v>42335</v>
      </c>
      <c r="K1310" s="2">
        <v>819956</v>
      </c>
      <c r="L1310" s="2">
        <v>743804</v>
      </c>
      <c r="M1310" s="2">
        <v>3</v>
      </c>
      <c r="N1310" s="2">
        <v>37</v>
      </c>
      <c r="O1310" s="2" t="s">
        <v>69</v>
      </c>
      <c r="P1310" s="2" t="s">
        <v>131</v>
      </c>
      <c r="S1310" s="2" t="s">
        <v>173</v>
      </c>
      <c r="T1310" s="2" t="s">
        <v>174</v>
      </c>
      <c r="U1310" s="2" t="s">
        <v>175</v>
      </c>
      <c r="V1310" s="2">
        <v>121</v>
      </c>
      <c r="Y1310" s="2">
        <f t="shared" si="327"/>
        <v>38.515496228238675</v>
      </c>
      <c r="AB1310" s="2">
        <v>38.515496229999997</v>
      </c>
      <c r="AC1310" s="2">
        <f t="shared" si="328"/>
        <v>0.11650937609042201</v>
      </c>
      <c r="AD1310" s="2">
        <v>0.67770363148996549</v>
      </c>
      <c r="AE1310" s="2">
        <f t="shared" si="333"/>
        <v>17.191788663470831</v>
      </c>
      <c r="AF1310" s="2">
        <v>62</v>
      </c>
      <c r="AG1310" s="4">
        <f t="shared" si="334"/>
        <v>1.6129032258064515</v>
      </c>
      <c r="AH1310" s="4">
        <f t="shared" si="335"/>
        <v>18.804691889277283</v>
      </c>
      <c r="AI1310" s="5">
        <f t="shared" si="336"/>
        <v>9.4023459446386415</v>
      </c>
      <c r="AJ1310" s="2">
        <f t="shared" si="329"/>
        <v>1.9573575183190899</v>
      </c>
      <c r="AK1310" s="2">
        <f t="shared" si="330"/>
        <v>0.34952812827126606</v>
      </c>
      <c r="AL1310" s="2">
        <v>11</v>
      </c>
      <c r="AM1310" s="2">
        <v>12</v>
      </c>
      <c r="AN1310" s="2">
        <f t="shared" si="331"/>
        <v>66</v>
      </c>
      <c r="AO1310" s="2">
        <f t="shared" si="332"/>
        <v>13.200000000000001</v>
      </c>
      <c r="AP1310" s="2">
        <v>28</v>
      </c>
      <c r="AQ1310" s="2">
        <v>5</v>
      </c>
      <c r="AR1310" s="2">
        <v>1</v>
      </c>
      <c r="AS1310" s="2" t="s">
        <v>78</v>
      </c>
      <c r="AT1310" s="2">
        <v>4</v>
      </c>
      <c r="AW1310" s="2" t="str">
        <f t="shared" si="337"/>
        <v>Arbóreo superior</v>
      </c>
      <c r="AX1310" s="2" t="str">
        <f>+IF(AB1310&lt;=40,"III",IF(AB1310&lt;=50,"IV",IF(AB1310&lt;=60,"V",IF(AB1310&lt;=70,"VI",IF(AB1310&lt;=80,"VII","VIII")))))</f>
        <v>III</v>
      </c>
      <c r="AY1310" s="2">
        <v>299</v>
      </c>
      <c r="AZ1310" s="4">
        <f t="shared" si="338"/>
        <v>0.33444816053511706</v>
      </c>
      <c r="BA1310" s="4">
        <v>3.1111496071368818</v>
      </c>
      <c r="BB1310" s="4">
        <f t="shared" si="339"/>
        <v>3.744897893150271</v>
      </c>
      <c r="BC1310" s="4">
        <f t="shared" si="340"/>
        <v>4.0793460536853878</v>
      </c>
      <c r="BD1310" s="4">
        <f t="shared" si="341"/>
        <v>2.0396730268426939</v>
      </c>
    </row>
    <row r="1311" spans="1:56" x14ac:dyDescent="0.25">
      <c r="A1311" s="2">
        <v>25</v>
      </c>
      <c r="B1311" s="2" t="s">
        <v>122</v>
      </c>
      <c r="C1311" s="2" t="s">
        <v>490</v>
      </c>
      <c r="D1311" s="2" t="s">
        <v>462</v>
      </c>
      <c r="E1311" s="2" t="s">
        <v>58</v>
      </c>
      <c r="F1311" s="2" t="s">
        <v>59</v>
      </c>
      <c r="G1311" s="2" t="s">
        <v>463</v>
      </c>
      <c r="H1311" s="2" t="s">
        <v>402</v>
      </c>
      <c r="I1311" s="2" t="s">
        <v>464</v>
      </c>
      <c r="J1311" s="3">
        <v>42335</v>
      </c>
      <c r="K1311" s="2">
        <v>819956</v>
      </c>
      <c r="L1311" s="2">
        <v>743804</v>
      </c>
      <c r="M1311" s="2">
        <v>1</v>
      </c>
      <c r="N1311" s="2">
        <v>11</v>
      </c>
      <c r="P1311" s="2" t="s">
        <v>131</v>
      </c>
      <c r="S1311" s="2" t="s">
        <v>173</v>
      </c>
      <c r="T1311" s="2" t="s">
        <v>174</v>
      </c>
      <c r="U1311" s="2" t="s">
        <v>175</v>
      </c>
      <c r="V1311" s="2">
        <v>180</v>
      </c>
      <c r="Y1311" s="2">
        <f t="shared" si="327"/>
        <v>57.295779513082323</v>
      </c>
      <c r="AB1311" s="2">
        <v>57.295779510000003</v>
      </c>
      <c r="AC1311" s="2">
        <f t="shared" si="328"/>
        <v>0.25783100780887042</v>
      </c>
      <c r="AD1311" s="2">
        <v>0.67770363148996549</v>
      </c>
      <c r="AE1311" s="2">
        <f t="shared" si="333"/>
        <v>38.044802451776157</v>
      </c>
      <c r="AF1311" s="2">
        <v>62</v>
      </c>
      <c r="AG1311" s="4">
        <f t="shared" si="334"/>
        <v>1.6129032258064515</v>
      </c>
      <c r="AH1311" s="4">
        <f t="shared" si="335"/>
        <v>39.657705677582605</v>
      </c>
      <c r="AI1311" s="5">
        <f t="shared" si="336"/>
        <v>19.828852838791303</v>
      </c>
      <c r="AJ1311" s="2">
        <f t="shared" si="329"/>
        <v>3.2486706983917668</v>
      </c>
      <c r="AK1311" s="2">
        <f t="shared" si="330"/>
        <v>0.27845748843358004</v>
      </c>
      <c r="AL1311" s="2">
        <v>16</v>
      </c>
      <c r="AM1311" s="2">
        <v>15</v>
      </c>
      <c r="AN1311" s="2">
        <f t="shared" si="331"/>
        <v>120</v>
      </c>
      <c r="AO1311" s="2">
        <f t="shared" si="332"/>
        <v>24</v>
      </c>
      <c r="AP1311" s="2">
        <v>21</v>
      </c>
      <c r="AQ1311" s="2">
        <v>1.8</v>
      </c>
      <c r="AR1311" s="2">
        <v>0</v>
      </c>
      <c r="AS1311" s="2" t="s">
        <v>68</v>
      </c>
      <c r="AT1311" s="2">
        <v>2</v>
      </c>
      <c r="AW1311" s="2" t="str">
        <f t="shared" si="337"/>
        <v>Arbóreo inferior</v>
      </c>
      <c r="AX1311" s="2" t="str">
        <f>+IF(AB1311&lt;=40,"III",IF(AB1311&lt;=50,"IV",IF(AB1311&lt;=60,"V",IF(AB1311&lt;=70,"VI",IF(AB1311&lt;=80,"VII","VIII")))))</f>
        <v>V</v>
      </c>
      <c r="AY1311" s="2">
        <v>299</v>
      </c>
      <c r="AZ1311" s="4">
        <f t="shared" si="338"/>
        <v>0.33444816053511706</v>
      </c>
      <c r="BA1311" s="4">
        <v>3.1111496071368818</v>
      </c>
      <c r="BB1311" s="4">
        <f t="shared" si="339"/>
        <v>8.2873227059674015</v>
      </c>
      <c r="BC1311" s="4">
        <f t="shared" si="340"/>
        <v>8.6217708665025192</v>
      </c>
      <c r="BD1311" s="4">
        <f t="shared" si="341"/>
        <v>4.3108854332512596</v>
      </c>
    </row>
    <row r="1312" spans="1:56" x14ac:dyDescent="0.25">
      <c r="A1312" s="2">
        <v>26</v>
      </c>
      <c r="B1312" s="2" t="s">
        <v>122</v>
      </c>
      <c r="C1312" s="2" t="s">
        <v>492</v>
      </c>
      <c r="D1312" s="2" t="s">
        <v>462</v>
      </c>
      <c r="E1312" s="2" t="s">
        <v>58</v>
      </c>
      <c r="F1312" s="2" t="s">
        <v>59</v>
      </c>
      <c r="G1312" s="2" t="s">
        <v>463</v>
      </c>
      <c r="H1312" s="2" t="s">
        <v>402</v>
      </c>
      <c r="I1312" s="2" t="s">
        <v>464</v>
      </c>
      <c r="J1312" s="3">
        <v>42335</v>
      </c>
      <c r="K1312" s="2">
        <v>820018</v>
      </c>
      <c r="L1312" s="2">
        <v>743501</v>
      </c>
      <c r="M1312" s="2">
        <v>1</v>
      </c>
      <c r="N1312" s="2">
        <v>2</v>
      </c>
      <c r="O1312" s="2" t="s">
        <v>69</v>
      </c>
      <c r="P1312" s="2" t="s">
        <v>131</v>
      </c>
      <c r="S1312" s="2" t="s">
        <v>132</v>
      </c>
      <c r="T1312" s="2" t="s">
        <v>133</v>
      </c>
      <c r="U1312" s="2" t="s">
        <v>134</v>
      </c>
      <c r="V1312" s="2">
        <v>18</v>
      </c>
      <c r="Y1312" s="2">
        <f t="shared" si="327"/>
        <v>5.7295779513082321</v>
      </c>
      <c r="AB1312" s="2">
        <v>5.7295779509999996</v>
      </c>
      <c r="AC1312" s="2">
        <f t="shared" si="328"/>
        <v>2.5783100780887042E-3</v>
      </c>
      <c r="AD1312" s="2">
        <v>0.52259918169975916</v>
      </c>
      <c r="AE1312" s="2">
        <f t="shared" si="333"/>
        <v>0.49336282343625654</v>
      </c>
      <c r="AF1312" s="2">
        <v>94</v>
      </c>
      <c r="AG1312" s="4">
        <f t="shared" si="334"/>
        <v>1.0638297872340425</v>
      </c>
      <c r="AH1312" s="4">
        <f t="shared" si="335"/>
        <v>1.5571926106702991</v>
      </c>
      <c r="AI1312" s="5">
        <f t="shared" si="336"/>
        <v>0.77859630533514956</v>
      </c>
      <c r="AJ1312" s="2">
        <f t="shared" si="329"/>
        <v>1.8563832562238671E-2</v>
      </c>
      <c r="AK1312" s="2">
        <f t="shared" si="330"/>
        <v>1.5469860468532225E-2</v>
      </c>
      <c r="AL1312" s="2">
        <v>3</v>
      </c>
      <c r="AM1312" s="2">
        <v>3</v>
      </c>
      <c r="AN1312" s="2">
        <f t="shared" si="331"/>
        <v>4.5</v>
      </c>
      <c r="AO1312" s="2">
        <f t="shared" si="332"/>
        <v>0.89999999999999991</v>
      </c>
      <c r="AP1312" s="2">
        <v>12</v>
      </c>
      <c r="AQ1312" s="2">
        <v>10</v>
      </c>
      <c r="AR1312" s="2">
        <v>0</v>
      </c>
      <c r="AS1312" s="2" t="s">
        <v>79</v>
      </c>
      <c r="AT1312" s="2">
        <v>3</v>
      </c>
      <c r="AW1312" s="2" t="str">
        <f t="shared" si="337"/>
        <v>Arbolitos</v>
      </c>
      <c r="AX1312" s="2" t="str">
        <f t="shared" ref="AX1312:AX1375" si="342">+IF(AB1312&lt;=2.5,"Brinzal",IF(AB1312&lt;=5,"Latizal bajo",IF(AB1312&lt;=10,"Latizal alto",IF(AB1312&lt;=20,"I",IF(AB1312&lt;=30,"II","III")))))</f>
        <v>Latizal alto</v>
      </c>
      <c r="AY1312" s="2">
        <v>299</v>
      </c>
      <c r="AZ1312" s="4">
        <f t="shared" si="338"/>
        <v>0.33444816053511706</v>
      </c>
      <c r="BA1312" s="4">
        <v>3.1111496071368818</v>
      </c>
      <c r="BB1312" s="4">
        <f t="shared" si="339"/>
        <v>8.2873227059674023E-2</v>
      </c>
      <c r="BC1312" s="4">
        <f t="shared" si="340"/>
        <v>0.41732138759479109</v>
      </c>
      <c r="BD1312" s="4">
        <f t="shared" si="341"/>
        <v>0.20866069379739555</v>
      </c>
    </row>
    <row r="1313" spans="1:56" x14ac:dyDescent="0.25">
      <c r="A1313" s="2">
        <v>26</v>
      </c>
      <c r="B1313" s="2" t="s">
        <v>122</v>
      </c>
      <c r="C1313" s="2" t="s">
        <v>492</v>
      </c>
      <c r="D1313" s="2" t="s">
        <v>462</v>
      </c>
      <c r="E1313" s="2" t="s">
        <v>58</v>
      </c>
      <c r="F1313" s="2" t="s">
        <v>59</v>
      </c>
      <c r="G1313" s="2" t="s">
        <v>463</v>
      </c>
      <c r="H1313" s="2" t="s">
        <v>402</v>
      </c>
      <c r="I1313" s="2" t="s">
        <v>464</v>
      </c>
      <c r="J1313" s="3">
        <v>42335</v>
      </c>
      <c r="K1313" s="2">
        <v>820018</v>
      </c>
      <c r="L1313" s="2">
        <v>743501</v>
      </c>
      <c r="M1313" s="2">
        <v>3</v>
      </c>
      <c r="N1313" s="2">
        <v>65</v>
      </c>
      <c r="O1313" s="2" t="s">
        <v>69</v>
      </c>
      <c r="P1313" s="2" t="s">
        <v>131</v>
      </c>
      <c r="S1313" s="2" t="s">
        <v>132</v>
      </c>
      <c r="T1313" s="2" t="s">
        <v>133</v>
      </c>
      <c r="U1313" s="2" t="s">
        <v>134</v>
      </c>
      <c r="V1313" s="2">
        <v>86</v>
      </c>
      <c r="Y1313" s="2">
        <f t="shared" si="327"/>
        <v>27.374650211805999</v>
      </c>
      <c r="AB1313" s="2">
        <v>27.374650209999999</v>
      </c>
      <c r="AC1313" s="2">
        <f t="shared" si="328"/>
        <v>5.8855497955382904E-2</v>
      </c>
      <c r="AD1313" s="2">
        <v>0.52259918169975916</v>
      </c>
      <c r="AE1313" s="2">
        <f t="shared" si="333"/>
        <v>11.262072352267143</v>
      </c>
      <c r="AF1313" s="2">
        <v>94</v>
      </c>
      <c r="AG1313" s="4">
        <f t="shared" si="334"/>
        <v>1.0638297872340425</v>
      </c>
      <c r="AH1313" s="4">
        <f t="shared" si="335"/>
        <v>12.325902139501185</v>
      </c>
      <c r="AI1313" s="5">
        <f t="shared" si="336"/>
        <v>6.1629510697505925</v>
      </c>
      <c r="AJ1313" s="2">
        <f t="shared" si="329"/>
        <v>0.77689257301105441</v>
      </c>
      <c r="AK1313" s="2">
        <f t="shared" si="330"/>
        <v>0.63563937791813541</v>
      </c>
      <c r="AL1313" s="2">
        <v>6</v>
      </c>
      <c r="AM1313" s="2">
        <v>5</v>
      </c>
      <c r="AN1313" s="2">
        <f t="shared" si="331"/>
        <v>15</v>
      </c>
      <c r="AO1313" s="2">
        <f t="shared" si="332"/>
        <v>3</v>
      </c>
      <c r="AP1313" s="2">
        <v>22</v>
      </c>
      <c r="AQ1313" s="2">
        <v>18</v>
      </c>
      <c r="AR1313" s="2">
        <v>0</v>
      </c>
      <c r="AS1313" s="2" t="s">
        <v>79</v>
      </c>
      <c r="AT1313" s="2">
        <v>3</v>
      </c>
      <c r="AW1313" s="2" t="str">
        <f t="shared" si="337"/>
        <v>Arbóreo inferior</v>
      </c>
      <c r="AX1313" s="2" t="str">
        <f t="shared" si="342"/>
        <v>II</v>
      </c>
      <c r="AY1313" s="2">
        <v>299</v>
      </c>
      <c r="AZ1313" s="4">
        <f t="shared" si="338"/>
        <v>0.33444816053511706</v>
      </c>
      <c r="BA1313" s="4">
        <v>3.1111496071368818</v>
      </c>
      <c r="BB1313" s="4">
        <f t="shared" si="339"/>
        <v>1.8917604547325593</v>
      </c>
      <c r="BC1313" s="4">
        <f t="shared" si="340"/>
        <v>2.2262086152676765</v>
      </c>
      <c r="BD1313" s="4">
        <f t="shared" si="341"/>
        <v>1.1131043076338383</v>
      </c>
    </row>
    <row r="1314" spans="1:56" x14ac:dyDescent="0.25">
      <c r="A1314" s="2">
        <v>26</v>
      </c>
      <c r="B1314" s="2" t="s">
        <v>122</v>
      </c>
      <c r="C1314" s="2" t="s">
        <v>492</v>
      </c>
      <c r="D1314" s="2" t="s">
        <v>462</v>
      </c>
      <c r="E1314" s="2" t="s">
        <v>58</v>
      </c>
      <c r="F1314" s="2" t="s">
        <v>59</v>
      </c>
      <c r="G1314" s="2" t="s">
        <v>463</v>
      </c>
      <c r="H1314" s="2" t="s">
        <v>402</v>
      </c>
      <c r="I1314" s="2" t="s">
        <v>464</v>
      </c>
      <c r="J1314" s="3">
        <v>42335</v>
      </c>
      <c r="K1314" s="2">
        <v>820018</v>
      </c>
      <c r="L1314" s="2">
        <v>743501</v>
      </c>
      <c r="M1314" s="2">
        <v>4</v>
      </c>
      <c r="N1314" s="2">
        <v>77</v>
      </c>
      <c r="O1314" s="2" t="s">
        <v>69</v>
      </c>
      <c r="P1314" s="2" t="s">
        <v>131</v>
      </c>
      <c r="S1314" s="2" t="s">
        <v>132</v>
      </c>
      <c r="T1314" s="2" t="s">
        <v>133</v>
      </c>
      <c r="U1314" s="2" t="s">
        <v>134</v>
      </c>
      <c r="V1314" s="2">
        <v>67</v>
      </c>
      <c r="Y1314" s="2">
        <f t="shared" si="327"/>
        <v>21.326762374313976</v>
      </c>
      <c r="AB1314" s="2">
        <v>21.326762370000001</v>
      </c>
      <c r="AC1314" s="2">
        <f t="shared" si="328"/>
        <v>3.5722326976975909E-2</v>
      </c>
      <c r="AD1314" s="2">
        <v>0.52259918169975916</v>
      </c>
      <c r="AE1314" s="2">
        <f t="shared" si="333"/>
        <v>6.8355114642140613</v>
      </c>
      <c r="AF1314" s="2">
        <v>94</v>
      </c>
      <c r="AG1314" s="4">
        <f t="shared" si="334"/>
        <v>1.0638297872340425</v>
      </c>
      <c r="AH1314" s="4">
        <f t="shared" si="335"/>
        <v>7.8993412514481038</v>
      </c>
      <c r="AI1314" s="5">
        <f t="shared" si="336"/>
        <v>3.9496706257240519</v>
      </c>
      <c r="AJ1314" s="2">
        <f t="shared" si="329"/>
        <v>0.471534716096082</v>
      </c>
      <c r="AK1314" s="2">
        <f t="shared" si="330"/>
        <v>0.42866792372371093</v>
      </c>
      <c r="AL1314" s="2">
        <v>5</v>
      </c>
      <c r="AM1314" s="2">
        <v>5</v>
      </c>
      <c r="AN1314" s="2">
        <f t="shared" si="331"/>
        <v>12.5</v>
      </c>
      <c r="AO1314" s="2">
        <f t="shared" si="332"/>
        <v>2.5</v>
      </c>
      <c r="AP1314" s="2">
        <v>22</v>
      </c>
      <c r="AQ1314" s="2">
        <v>20</v>
      </c>
      <c r="AR1314" s="2">
        <v>0</v>
      </c>
      <c r="AS1314" s="2" t="s">
        <v>68</v>
      </c>
      <c r="AT1314" s="2">
        <v>1</v>
      </c>
      <c r="AW1314" s="2" t="str">
        <f t="shared" si="337"/>
        <v>Arbóreo inferior</v>
      </c>
      <c r="AX1314" s="2" t="str">
        <f t="shared" si="342"/>
        <v>II</v>
      </c>
      <c r="AY1314" s="2">
        <v>299</v>
      </c>
      <c r="AZ1314" s="4">
        <f t="shared" si="338"/>
        <v>0.33444816053511706</v>
      </c>
      <c r="BA1314" s="4">
        <v>3.1111496071368818</v>
      </c>
      <c r="BB1314" s="4">
        <f t="shared" si="339"/>
        <v>1.1482034452804835</v>
      </c>
      <c r="BC1314" s="4">
        <f t="shared" si="340"/>
        <v>1.4826516058156005</v>
      </c>
      <c r="BD1314" s="4">
        <f t="shared" si="341"/>
        <v>0.74132580290780026</v>
      </c>
    </row>
    <row r="1315" spans="1:56" x14ac:dyDescent="0.25">
      <c r="A1315" s="2">
        <v>26</v>
      </c>
      <c r="B1315" s="2" t="s">
        <v>122</v>
      </c>
      <c r="C1315" s="2" t="s">
        <v>492</v>
      </c>
      <c r="D1315" s="2" t="s">
        <v>462</v>
      </c>
      <c r="E1315" s="2" t="s">
        <v>58</v>
      </c>
      <c r="F1315" s="2" t="s">
        <v>59</v>
      </c>
      <c r="G1315" s="2" t="s">
        <v>463</v>
      </c>
      <c r="H1315" s="2" t="s">
        <v>402</v>
      </c>
      <c r="I1315" s="2" t="s">
        <v>464</v>
      </c>
      <c r="J1315" s="3">
        <v>42335</v>
      </c>
      <c r="K1315" s="2">
        <v>820018</v>
      </c>
      <c r="L1315" s="2">
        <v>743501</v>
      </c>
      <c r="M1315" s="2">
        <v>5</v>
      </c>
      <c r="N1315" s="2">
        <v>93</v>
      </c>
      <c r="O1315" s="2" t="s">
        <v>69</v>
      </c>
      <c r="P1315" s="2" t="s">
        <v>131</v>
      </c>
      <c r="S1315" s="2" t="s">
        <v>132</v>
      </c>
      <c r="T1315" s="2" t="s">
        <v>133</v>
      </c>
      <c r="U1315" s="2" t="s">
        <v>134</v>
      </c>
      <c r="V1315" s="2">
        <v>77</v>
      </c>
      <c r="Y1315" s="2">
        <f t="shared" si="327"/>
        <v>24.509861236151881</v>
      </c>
      <c r="AB1315" s="2">
        <v>24.509861239999999</v>
      </c>
      <c r="AC1315" s="2">
        <f t="shared" si="328"/>
        <v>4.7181482879592368E-2</v>
      </c>
      <c r="AD1315" s="2">
        <v>0.52259918169975916</v>
      </c>
      <c r="AE1315" s="2">
        <f t="shared" si="333"/>
        <v>9.0282351239307559</v>
      </c>
      <c r="AF1315" s="2">
        <v>94</v>
      </c>
      <c r="AG1315" s="4">
        <f t="shared" si="334"/>
        <v>1.0638297872340425</v>
      </c>
      <c r="AH1315" s="4">
        <f t="shared" si="335"/>
        <v>10.092064911164798</v>
      </c>
      <c r="AI1315" s="5">
        <f t="shared" si="336"/>
        <v>5.0460324555823988</v>
      </c>
      <c r="AJ1315" s="2">
        <f t="shared" si="329"/>
        <v>0.67941335346613008</v>
      </c>
      <c r="AK1315" s="2">
        <f t="shared" si="330"/>
        <v>0.39632445618857592</v>
      </c>
      <c r="AL1315" s="2">
        <v>6</v>
      </c>
      <c r="AM1315" s="2">
        <v>8</v>
      </c>
      <c r="AN1315" s="2">
        <f t="shared" si="331"/>
        <v>24</v>
      </c>
      <c r="AO1315" s="2">
        <f t="shared" si="332"/>
        <v>4.8</v>
      </c>
      <c r="AP1315" s="2">
        <v>24</v>
      </c>
      <c r="AQ1315" s="2">
        <v>14</v>
      </c>
      <c r="AR1315" s="2">
        <v>0</v>
      </c>
      <c r="AS1315" s="2" t="s">
        <v>68</v>
      </c>
      <c r="AT1315" s="2">
        <v>2</v>
      </c>
      <c r="AW1315" s="2" t="str">
        <f t="shared" si="337"/>
        <v>Arbóreo inferior</v>
      </c>
      <c r="AX1315" s="2" t="str">
        <f t="shared" si="342"/>
        <v>II</v>
      </c>
      <c r="AY1315" s="2">
        <v>299</v>
      </c>
      <c r="AZ1315" s="4">
        <f t="shared" si="338"/>
        <v>0.33444816053511706</v>
      </c>
      <c r="BA1315" s="4">
        <v>3.1111496071368818</v>
      </c>
      <c r="BB1315" s="4">
        <f t="shared" si="339"/>
        <v>1.5165288988790346</v>
      </c>
      <c r="BC1315" s="4">
        <f t="shared" si="340"/>
        <v>1.8509770594141517</v>
      </c>
      <c r="BD1315" s="4">
        <f t="shared" si="341"/>
        <v>0.92548852970707585</v>
      </c>
    </row>
    <row r="1316" spans="1:56" x14ac:dyDescent="0.25">
      <c r="A1316" s="2">
        <v>26</v>
      </c>
      <c r="B1316" s="2" t="s">
        <v>122</v>
      </c>
      <c r="C1316" s="2" t="s">
        <v>492</v>
      </c>
      <c r="D1316" s="2" t="s">
        <v>462</v>
      </c>
      <c r="E1316" s="2" t="s">
        <v>58</v>
      </c>
      <c r="F1316" s="2" t="s">
        <v>59</v>
      </c>
      <c r="G1316" s="2" t="s">
        <v>463</v>
      </c>
      <c r="H1316" s="2" t="s">
        <v>402</v>
      </c>
      <c r="I1316" s="2" t="s">
        <v>464</v>
      </c>
      <c r="J1316" s="3">
        <v>42335</v>
      </c>
      <c r="K1316" s="2">
        <v>820018</v>
      </c>
      <c r="L1316" s="2">
        <v>743501</v>
      </c>
      <c r="M1316" s="2">
        <v>1</v>
      </c>
      <c r="N1316" s="2">
        <v>3</v>
      </c>
      <c r="P1316" s="2" t="s">
        <v>131</v>
      </c>
      <c r="S1316" s="2" t="s">
        <v>132</v>
      </c>
      <c r="T1316" s="2" t="s">
        <v>133</v>
      </c>
      <c r="U1316" s="2" t="s">
        <v>134</v>
      </c>
      <c r="V1316" s="2">
        <v>32</v>
      </c>
      <c r="Y1316" s="2">
        <f t="shared" si="327"/>
        <v>10.185916357881302</v>
      </c>
      <c r="AB1316" s="2">
        <v>10.18591636</v>
      </c>
      <c r="AC1316" s="2">
        <f t="shared" si="328"/>
        <v>8.148733086305043E-3</v>
      </c>
      <c r="AD1316" s="2">
        <v>0.52259918169975916</v>
      </c>
      <c r="AE1316" s="2">
        <f t="shared" si="333"/>
        <v>1.559270158020762</v>
      </c>
      <c r="AF1316" s="2">
        <v>94</v>
      </c>
      <c r="AG1316" s="4">
        <f t="shared" si="334"/>
        <v>1.0638297872340425</v>
      </c>
      <c r="AH1316" s="4">
        <f t="shared" si="335"/>
        <v>2.6230999452548045</v>
      </c>
      <c r="AI1316" s="5">
        <f t="shared" si="336"/>
        <v>1.3115499726274022</v>
      </c>
      <c r="AJ1316" s="2">
        <f t="shared" si="329"/>
        <v>3.9113918814264202E-2</v>
      </c>
      <c r="AK1316" s="2">
        <f t="shared" si="330"/>
        <v>2.933543911069815E-2</v>
      </c>
      <c r="AL1316" s="2">
        <v>2</v>
      </c>
      <c r="AM1316" s="2">
        <v>2</v>
      </c>
      <c r="AN1316" s="2">
        <f t="shared" si="331"/>
        <v>2</v>
      </c>
      <c r="AO1316" s="2">
        <f t="shared" si="332"/>
        <v>0.4</v>
      </c>
      <c r="AP1316" s="2">
        <v>8</v>
      </c>
      <c r="AQ1316" s="2">
        <v>6</v>
      </c>
      <c r="AR1316" s="2">
        <v>0</v>
      </c>
      <c r="AS1316" s="2" t="s">
        <v>79</v>
      </c>
      <c r="AT1316" s="2">
        <v>3</v>
      </c>
      <c r="AW1316" s="2" t="str">
        <f t="shared" si="337"/>
        <v>Arbolitos</v>
      </c>
      <c r="AX1316" s="2" t="str">
        <f t="shared" si="342"/>
        <v>I</v>
      </c>
      <c r="AY1316" s="2">
        <v>299</v>
      </c>
      <c r="AZ1316" s="4">
        <f t="shared" si="338"/>
        <v>0.33444816053511706</v>
      </c>
      <c r="BA1316" s="4">
        <v>3.1111496071368818</v>
      </c>
      <c r="BB1316" s="4">
        <f t="shared" si="339"/>
        <v>0.2619203225589698</v>
      </c>
      <c r="BC1316" s="4">
        <f t="shared" si="340"/>
        <v>0.59636848309408685</v>
      </c>
      <c r="BD1316" s="4">
        <f t="shared" si="341"/>
        <v>0.29818424154704343</v>
      </c>
    </row>
    <row r="1317" spans="1:56" x14ac:dyDescent="0.25">
      <c r="A1317" s="2">
        <v>26</v>
      </c>
      <c r="B1317" s="2" t="s">
        <v>122</v>
      </c>
      <c r="C1317" s="2" t="s">
        <v>492</v>
      </c>
      <c r="D1317" s="2" t="s">
        <v>462</v>
      </c>
      <c r="E1317" s="2" t="s">
        <v>58</v>
      </c>
      <c r="F1317" s="2" t="s">
        <v>59</v>
      </c>
      <c r="G1317" s="2" t="s">
        <v>463</v>
      </c>
      <c r="H1317" s="2" t="s">
        <v>402</v>
      </c>
      <c r="I1317" s="2" t="s">
        <v>464</v>
      </c>
      <c r="J1317" s="3">
        <v>42335</v>
      </c>
      <c r="K1317" s="2">
        <v>820018</v>
      </c>
      <c r="L1317" s="2">
        <v>743501</v>
      </c>
      <c r="M1317" s="2">
        <v>4</v>
      </c>
      <c r="N1317" s="2">
        <v>82</v>
      </c>
      <c r="P1317" s="2" t="s">
        <v>131</v>
      </c>
      <c r="S1317" s="2" t="s">
        <v>132</v>
      </c>
      <c r="T1317" s="2" t="s">
        <v>133</v>
      </c>
      <c r="U1317" s="2" t="s">
        <v>134</v>
      </c>
      <c r="V1317" s="2">
        <v>26</v>
      </c>
      <c r="Y1317" s="2">
        <f t="shared" si="327"/>
        <v>8.2760570407785572</v>
      </c>
      <c r="AB1317" s="2">
        <v>8.2760570409999996</v>
      </c>
      <c r="AC1317" s="2">
        <f t="shared" si="328"/>
        <v>5.3794370765060618E-3</v>
      </c>
      <c r="AD1317" s="2">
        <v>0.52259918169975916</v>
      </c>
      <c r="AE1317" s="2">
        <f t="shared" si="333"/>
        <v>1.0293619402558933</v>
      </c>
      <c r="AF1317" s="2">
        <v>94</v>
      </c>
      <c r="AG1317" s="4">
        <f t="shared" si="334"/>
        <v>1.0638297872340425</v>
      </c>
      <c r="AH1317" s="4">
        <f t="shared" si="335"/>
        <v>2.0931917274899359</v>
      </c>
      <c r="AI1317" s="5">
        <f t="shared" si="336"/>
        <v>1.0465958637449679</v>
      </c>
      <c r="AJ1317" s="2">
        <f t="shared" si="329"/>
        <v>3.8731946950843643E-2</v>
      </c>
      <c r="AK1317" s="2">
        <f t="shared" si="330"/>
        <v>5.1642595934458194E-3</v>
      </c>
      <c r="AL1317" s="2">
        <v>3</v>
      </c>
      <c r="AM1317" s="2">
        <v>2</v>
      </c>
      <c r="AN1317" s="2">
        <f t="shared" si="331"/>
        <v>3</v>
      </c>
      <c r="AO1317" s="2">
        <f t="shared" si="332"/>
        <v>0.6</v>
      </c>
      <c r="AP1317" s="2">
        <v>12</v>
      </c>
      <c r="AQ1317" s="2">
        <v>1.6</v>
      </c>
      <c r="AR1317" s="2">
        <v>0</v>
      </c>
      <c r="AS1317" s="2" t="s">
        <v>68</v>
      </c>
      <c r="AT1317" s="2">
        <v>2</v>
      </c>
      <c r="AW1317" s="2" t="str">
        <f t="shared" si="337"/>
        <v>Arbolitos</v>
      </c>
      <c r="AX1317" s="2" t="str">
        <f t="shared" si="342"/>
        <v>Latizal alto</v>
      </c>
      <c r="AY1317" s="2">
        <v>299</v>
      </c>
      <c r="AZ1317" s="4">
        <f t="shared" si="338"/>
        <v>0.33444816053511706</v>
      </c>
      <c r="BA1317" s="4">
        <v>3.1111496071368818</v>
      </c>
      <c r="BB1317" s="4">
        <f t="shared" si="339"/>
        <v>0.17290833793931987</v>
      </c>
      <c r="BC1317" s="4">
        <f t="shared" si="340"/>
        <v>0.50735649847443698</v>
      </c>
      <c r="BD1317" s="4">
        <f t="shared" si="341"/>
        <v>0.25367824923721849</v>
      </c>
    </row>
    <row r="1318" spans="1:56" x14ac:dyDescent="0.25">
      <c r="A1318" s="2">
        <v>26</v>
      </c>
      <c r="B1318" s="2" t="s">
        <v>122</v>
      </c>
      <c r="C1318" s="2" t="s">
        <v>492</v>
      </c>
      <c r="D1318" s="2" t="s">
        <v>462</v>
      </c>
      <c r="E1318" s="2" t="s">
        <v>58</v>
      </c>
      <c r="F1318" s="2" t="s">
        <v>59</v>
      </c>
      <c r="G1318" s="2" t="s">
        <v>463</v>
      </c>
      <c r="H1318" s="2" t="s">
        <v>402</v>
      </c>
      <c r="I1318" s="2" t="s">
        <v>464</v>
      </c>
      <c r="J1318" s="3">
        <v>42335</v>
      </c>
      <c r="K1318" s="2">
        <v>820018</v>
      </c>
      <c r="L1318" s="2">
        <v>743501</v>
      </c>
      <c r="M1318" s="2">
        <v>1</v>
      </c>
      <c r="N1318" s="2">
        <v>15</v>
      </c>
      <c r="P1318" s="2" t="s">
        <v>135</v>
      </c>
      <c r="S1318" s="2" t="s">
        <v>136</v>
      </c>
      <c r="T1318" s="2" t="s">
        <v>137</v>
      </c>
      <c r="U1318" s="2" t="s">
        <v>138</v>
      </c>
      <c r="V1318" s="2">
        <v>10</v>
      </c>
      <c r="Y1318" s="2">
        <f t="shared" si="327"/>
        <v>3.183098861837907</v>
      </c>
      <c r="AB1318" s="2">
        <v>3.183098862</v>
      </c>
      <c r="AC1318" s="2">
        <f t="shared" si="328"/>
        <v>7.9577471545947667E-4</v>
      </c>
      <c r="AD1318" s="2">
        <v>0.52259918169975916</v>
      </c>
      <c r="AE1318" s="2">
        <f t="shared" si="333"/>
        <v>0.15227247636921498</v>
      </c>
      <c r="AF1318" s="2">
        <v>94</v>
      </c>
      <c r="AG1318" s="4">
        <f t="shared" si="334"/>
        <v>1.0638297872340425</v>
      </c>
      <c r="AH1318" s="4">
        <f t="shared" si="335"/>
        <v>1.2161022636032575</v>
      </c>
      <c r="AI1318" s="5">
        <f t="shared" si="336"/>
        <v>0.60805113180162873</v>
      </c>
      <c r="AJ1318" s="2">
        <f t="shared" si="329"/>
        <v>2.3873241463784299E-3</v>
      </c>
      <c r="AK1318" s="2">
        <f t="shared" si="330"/>
        <v>0</v>
      </c>
      <c r="AL1318" s="2">
        <v>2</v>
      </c>
      <c r="AM1318" s="2">
        <v>2</v>
      </c>
      <c r="AN1318" s="2">
        <f t="shared" si="331"/>
        <v>2</v>
      </c>
      <c r="AO1318" s="2">
        <f t="shared" si="332"/>
        <v>0.4</v>
      </c>
      <c r="AP1318" s="2">
        <v>5</v>
      </c>
      <c r="AQ1318" s="2">
        <v>0</v>
      </c>
      <c r="AR1318" s="2">
        <v>2</v>
      </c>
      <c r="AS1318" s="2" t="s">
        <v>68</v>
      </c>
      <c r="AT1318" s="2">
        <v>2</v>
      </c>
      <c r="AW1318" s="2" t="str">
        <f t="shared" si="337"/>
        <v>Arbustivo</v>
      </c>
      <c r="AX1318" s="2" t="str">
        <f t="shared" si="342"/>
        <v>Latizal bajo</v>
      </c>
      <c r="AY1318" s="2">
        <v>299</v>
      </c>
      <c r="AZ1318" s="4">
        <f t="shared" si="338"/>
        <v>0.33444816053511706</v>
      </c>
      <c r="BA1318" s="4">
        <v>3.1111496071368818</v>
      </c>
      <c r="BB1318" s="4">
        <f t="shared" si="339"/>
        <v>2.557815649989939E-2</v>
      </c>
      <c r="BC1318" s="4">
        <f t="shared" si="340"/>
        <v>0.36002631703501642</v>
      </c>
      <c r="BD1318" s="4">
        <f t="shared" si="341"/>
        <v>0.18001315851750821</v>
      </c>
    </row>
    <row r="1319" spans="1:56" x14ac:dyDescent="0.25">
      <c r="A1319" s="2">
        <v>26</v>
      </c>
      <c r="B1319" s="2" t="s">
        <v>122</v>
      </c>
      <c r="C1319" s="2" t="s">
        <v>492</v>
      </c>
      <c r="D1319" s="2" t="s">
        <v>462</v>
      </c>
      <c r="E1319" s="2" t="s">
        <v>58</v>
      </c>
      <c r="F1319" s="2" t="s">
        <v>59</v>
      </c>
      <c r="G1319" s="2" t="s">
        <v>463</v>
      </c>
      <c r="H1319" s="2" t="s">
        <v>402</v>
      </c>
      <c r="I1319" s="2" t="s">
        <v>464</v>
      </c>
      <c r="J1319" s="3">
        <v>42335</v>
      </c>
      <c r="K1319" s="2">
        <v>820018</v>
      </c>
      <c r="L1319" s="2">
        <v>743501</v>
      </c>
      <c r="M1319" s="2">
        <v>1</v>
      </c>
      <c r="N1319" s="2">
        <v>17</v>
      </c>
      <c r="P1319" s="2" t="s">
        <v>135</v>
      </c>
      <c r="S1319" s="2" t="s">
        <v>136</v>
      </c>
      <c r="T1319" s="2" t="s">
        <v>137</v>
      </c>
      <c r="U1319" s="2" t="s">
        <v>138</v>
      </c>
      <c r="V1319" s="2">
        <v>20</v>
      </c>
      <c r="Y1319" s="2">
        <f t="shared" si="327"/>
        <v>6.366197723675814</v>
      </c>
      <c r="AB1319" s="2">
        <v>6.3661977240000001</v>
      </c>
      <c r="AC1319" s="2">
        <f t="shared" si="328"/>
        <v>3.1830988618379067E-3</v>
      </c>
      <c r="AD1319" s="2">
        <v>0.52259918169975916</v>
      </c>
      <c r="AE1319" s="2">
        <f t="shared" si="333"/>
        <v>0.60908990547685993</v>
      </c>
      <c r="AF1319" s="2">
        <v>94</v>
      </c>
      <c r="AG1319" s="4">
        <f t="shared" si="334"/>
        <v>1.0638297872340425</v>
      </c>
      <c r="AH1319" s="4">
        <f t="shared" si="335"/>
        <v>1.6729196927109025</v>
      </c>
      <c r="AI1319" s="5">
        <f t="shared" si="336"/>
        <v>0.83645984635545123</v>
      </c>
      <c r="AJ1319" s="2">
        <f t="shared" si="329"/>
        <v>1.5278874536821951E-2</v>
      </c>
      <c r="AK1319" s="2">
        <f t="shared" si="330"/>
        <v>1.3369015219719208E-2</v>
      </c>
      <c r="AL1319" s="2">
        <v>2</v>
      </c>
      <c r="AM1319" s="2">
        <v>1</v>
      </c>
      <c r="AN1319" s="2">
        <f t="shared" si="331"/>
        <v>1</v>
      </c>
      <c r="AO1319" s="2">
        <f t="shared" si="332"/>
        <v>0.2</v>
      </c>
      <c r="AP1319" s="2">
        <v>8</v>
      </c>
      <c r="AQ1319" s="2">
        <v>7</v>
      </c>
      <c r="AR1319" s="2">
        <v>0</v>
      </c>
      <c r="AS1319" s="2" t="s">
        <v>79</v>
      </c>
      <c r="AT1319" s="2">
        <v>3</v>
      </c>
      <c r="AW1319" s="2" t="str">
        <f t="shared" si="337"/>
        <v>Arbolitos</v>
      </c>
      <c r="AX1319" s="2" t="str">
        <f t="shared" si="342"/>
        <v>Latizal alto</v>
      </c>
      <c r="AY1319" s="2">
        <v>299</v>
      </c>
      <c r="AZ1319" s="4">
        <f t="shared" si="338"/>
        <v>0.33444816053511706</v>
      </c>
      <c r="BA1319" s="4">
        <v>3.1111496071368818</v>
      </c>
      <c r="BB1319" s="4">
        <f t="shared" si="339"/>
        <v>0.10231262599959756</v>
      </c>
      <c r="BC1319" s="4">
        <f t="shared" si="340"/>
        <v>0.43676078653471462</v>
      </c>
      <c r="BD1319" s="4">
        <f t="shared" si="341"/>
        <v>0.21838039326735731</v>
      </c>
    </row>
    <row r="1320" spans="1:56" x14ac:dyDescent="0.25">
      <c r="A1320" s="2">
        <v>26</v>
      </c>
      <c r="B1320" s="2" t="s">
        <v>122</v>
      </c>
      <c r="C1320" s="2" t="s">
        <v>492</v>
      </c>
      <c r="D1320" s="2" t="s">
        <v>462</v>
      </c>
      <c r="E1320" s="2" t="s">
        <v>58</v>
      </c>
      <c r="F1320" s="2" t="s">
        <v>59</v>
      </c>
      <c r="G1320" s="2" t="s">
        <v>463</v>
      </c>
      <c r="H1320" s="2" t="s">
        <v>402</v>
      </c>
      <c r="I1320" s="2" t="s">
        <v>464</v>
      </c>
      <c r="J1320" s="3">
        <v>42335</v>
      </c>
      <c r="K1320" s="2">
        <v>820018</v>
      </c>
      <c r="L1320" s="2">
        <v>743501</v>
      </c>
      <c r="M1320" s="2">
        <v>1</v>
      </c>
      <c r="N1320" s="2">
        <v>21</v>
      </c>
      <c r="P1320" s="2" t="s">
        <v>135</v>
      </c>
      <c r="S1320" s="2" t="s">
        <v>136</v>
      </c>
      <c r="T1320" s="2" t="s">
        <v>137</v>
      </c>
      <c r="U1320" s="2" t="s">
        <v>138</v>
      </c>
      <c r="V1320" s="2">
        <v>17</v>
      </c>
      <c r="Y1320" s="2">
        <f t="shared" si="327"/>
        <v>5.4112680651244416</v>
      </c>
      <c r="AB1320" s="2">
        <v>5.4112680649999998</v>
      </c>
      <c r="AC1320" s="2">
        <f t="shared" si="328"/>
        <v>2.2997889276778877E-3</v>
      </c>
      <c r="AD1320" s="2">
        <v>0.52259918169975916</v>
      </c>
      <c r="AE1320" s="2">
        <f t="shared" si="333"/>
        <v>0.44006745670703135</v>
      </c>
      <c r="AF1320" s="2">
        <v>94</v>
      </c>
      <c r="AG1320" s="4">
        <f t="shared" si="334"/>
        <v>1.0638297872340425</v>
      </c>
      <c r="AH1320" s="4">
        <f t="shared" si="335"/>
        <v>1.5038972439410738</v>
      </c>
      <c r="AI1320" s="5">
        <f t="shared" si="336"/>
        <v>0.75194862197053691</v>
      </c>
      <c r="AJ1320" s="2">
        <f t="shared" si="329"/>
        <v>5.5194934264269305E-3</v>
      </c>
      <c r="AK1320" s="2">
        <f t="shared" si="330"/>
        <v>4.8295567481235644E-3</v>
      </c>
      <c r="AL1320" s="2">
        <v>2</v>
      </c>
      <c r="AM1320" s="2">
        <v>2</v>
      </c>
      <c r="AN1320" s="2">
        <f t="shared" si="331"/>
        <v>2</v>
      </c>
      <c r="AO1320" s="2">
        <f t="shared" si="332"/>
        <v>0.4</v>
      </c>
      <c r="AP1320" s="2">
        <v>4</v>
      </c>
      <c r="AQ1320" s="2">
        <v>3.5</v>
      </c>
      <c r="AR1320" s="2">
        <v>1</v>
      </c>
      <c r="AS1320" s="2" t="s">
        <v>79</v>
      </c>
      <c r="AT1320" s="2">
        <v>3</v>
      </c>
      <c r="AW1320" s="2" t="str">
        <f t="shared" si="337"/>
        <v>Arbustivo</v>
      </c>
      <c r="AX1320" s="2" t="str">
        <f t="shared" si="342"/>
        <v>Latizal alto</v>
      </c>
      <c r="AY1320" s="2">
        <v>299</v>
      </c>
      <c r="AZ1320" s="4">
        <f t="shared" si="338"/>
        <v>0.33444816053511706</v>
      </c>
      <c r="BA1320" s="4">
        <v>3.1111496071368818</v>
      </c>
      <c r="BB1320" s="4">
        <f t="shared" si="339"/>
        <v>7.3920872284709241E-2</v>
      </c>
      <c r="BC1320" s="4">
        <f t="shared" si="340"/>
        <v>0.40836903281982628</v>
      </c>
      <c r="BD1320" s="4">
        <f t="shared" si="341"/>
        <v>0.20418451640991314</v>
      </c>
    </row>
    <row r="1321" spans="1:56" x14ac:dyDescent="0.25">
      <c r="A1321" s="2">
        <v>26</v>
      </c>
      <c r="B1321" s="2" t="s">
        <v>122</v>
      </c>
      <c r="C1321" s="2" t="s">
        <v>492</v>
      </c>
      <c r="D1321" s="2" t="s">
        <v>462</v>
      </c>
      <c r="E1321" s="2" t="s">
        <v>58</v>
      </c>
      <c r="F1321" s="2" t="s">
        <v>59</v>
      </c>
      <c r="G1321" s="2" t="s">
        <v>463</v>
      </c>
      <c r="H1321" s="2" t="s">
        <v>402</v>
      </c>
      <c r="I1321" s="2" t="s">
        <v>464</v>
      </c>
      <c r="J1321" s="3">
        <v>42335</v>
      </c>
      <c r="K1321" s="2">
        <v>820018</v>
      </c>
      <c r="L1321" s="2">
        <v>743501</v>
      </c>
      <c r="M1321" s="2">
        <v>2</v>
      </c>
      <c r="N1321" s="2">
        <v>32</v>
      </c>
      <c r="P1321" s="2" t="s">
        <v>135</v>
      </c>
      <c r="S1321" s="2" t="s">
        <v>136</v>
      </c>
      <c r="T1321" s="2" t="s">
        <v>137</v>
      </c>
      <c r="U1321" s="2" t="s">
        <v>138</v>
      </c>
      <c r="V1321" s="2">
        <v>17</v>
      </c>
      <c r="Y1321" s="2">
        <f t="shared" si="327"/>
        <v>5.4112680651244416</v>
      </c>
      <c r="AB1321" s="2">
        <v>5.4112680649999998</v>
      </c>
      <c r="AC1321" s="2">
        <f t="shared" si="328"/>
        <v>2.2997889276778877E-3</v>
      </c>
      <c r="AD1321" s="2">
        <v>0.52259918169975916</v>
      </c>
      <c r="AE1321" s="2">
        <f t="shared" si="333"/>
        <v>0.44006745670703135</v>
      </c>
      <c r="AF1321" s="2">
        <v>94</v>
      </c>
      <c r="AG1321" s="4">
        <f t="shared" si="334"/>
        <v>1.0638297872340425</v>
      </c>
      <c r="AH1321" s="4">
        <f t="shared" si="335"/>
        <v>1.5038972439410738</v>
      </c>
      <c r="AI1321" s="5">
        <f t="shared" si="336"/>
        <v>0.75194862197053691</v>
      </c>
      <c r="AJ1321" s="2">
        <f t="shared" si="329"/>
        <v>6.8993667830336636E-3</v>
      </c>
      <c r="AK1321" s="2">
        <f t="shared" si="330"/>
        <v>5.5194934264269305E-3</v>
      </c>
      <c r="AL1321" s="2">
        <v>2</v>
      </c>
      <c r="AM1321" s="2">
        <v>2</v>
      </c>
      <c r="AN1321" s="2">
        <f t="shared" si="331"/>
        <v>2</v>
      </c>
      <c r="AO1321" s="2">
        <f t="shared" si="332"/>
        <v>0.4</v>
      </c>
      <c r="AP1321" s="2">
        <v>5</v>
      </c>
      <c r="AQ1321" s="2">
        <v>4</v>
      </c>
      <c r="AR1321" s="2">
        <v>0</v>
      </c>
      <c r="AS1321" s="2" t="s">
        <v>68</v>
      </c>
      <c r="AT1321" s="2">
        <v>2</v>
      </c>
      <c r="AW1321" s="2" t="str">
        <f t="shared" si="337"/>
        <v>Arbustivo</v>
      </c>
      <c r="AX1321" s="2" t="str">
        <f t="shared" si="342"/>
        <v>Latizal alto</v>
      </c>
      <c r="AY1321" s="2">
        <v>299</v>
      </c>
      <c r="AZ1321" s="4">
        <f t="shared" si="338"/>
        <v>0.33444816053511706</v>
      </c>
      <c r="BA1321" s="4">
        <v>3.1111496071368818</v>
      </c>
      <c r="BB1321" s="4">
        <f t="shared" si="339"/>
        <v>7.3920872284709241E-2</v>
      </c>
      <c r="BC1321" s="4">
        <f t="shared" si="340"/>
        <v>0.40836903281982628</v>
      </c>
      <c r="BD1321" s="4">
        <f t="shared" si="341"/>
        <v>0.20418451640991314</v>
      </c>
    </row>
    <row r="1322" spans="1:56" x14ac:dyDescent="0.25">
      <c r="A1322" s="2">
        <v>26</v>
      </c>
      <c r="B1322" s="2" t="s">
        <v>122</v>
      </c>
      <c r="C1322" s="2" t="s">
        <v>492</v>
      </c>
      <c r="D1322" s="2" t="s">
        <v>462</v>
      </c>
      <c r="E1322" s="2" t="s">
        <v>58</v>
      </c>
      <c r="F1322" s="2" t="s">
        <v>59</v>
      </c>
      <c r="G1322" s="2" t="s">
        <v>463</v>
      </c>
      <c r="H1322" s="2" t="s">
        <v>402</v>
      </c>
      <c r="I1322" s="2" t="s">
        <v>464</v>
      </c>
      <c r="J1322" s="3">
        <v>42335</v>
      </c>
      <c r="K1322" s="2">
        <v>820018</v>
      </c>
      <c r="L1322" s="2">
        <v>743501</v>
      </c>
      <c r="M1322" s="2">
        <v>2</v>
      </c>
      <c r="N1322" s="2">
        <v>43</v>
      </c>
      <c r="P1322" s="2" t="s">
        <v>135</v>
      </c>
      <c r="S1322" s="2" t="s">
        <v>136</v>
      </c>
      <c r="T1322" s="2" t="s">
        <v>137</v>
      </c>
      <c r="U1322" s="2" t="s">
        <v>138</v>
      </c>
      <c r="V1322" s="2">
        <v>23</v>
      </c>
      <c r="Y1322" s="2">
        <f t="shared" si="327"/>
        <v>7.3211273822271856</v>
      </c>
      <c r="AB1322" s="2">
        <v>7.3211273820000002</v>
      </c>
      <c r="AC1322" s="2">
        <f t="shared" si="328"/>
        <v>4.2096482447806314E-3</v>
      </c>
      <c r="AD1322" s="2">
        <v>0.52259918169975916</v>
      </c>
      <c r="AE1322" s="2">
        <f t="shared" si="333"/>
        <v>0.80552139999314731</v>
      </c>
      <c r="AF1322" s="2">
        <v>94</v>
      </c>
      <c r="AG1322" s="4">
        <f t="shared" si="334"/>
        <v>1.0638297872340425</v>
      </c>
      <c r="AH1322" s="4">
        <f t="shared" si="335"/>
        <v>1.8693511872271897</v>
      </c>
      <c r="AI1322" s="5">
        <f t="shared" si="336"/>
        <v>0.93467559361359487</v>
      </c>
      <c r="AJ1322" s="2">
        <f t="shared" si="329"/>
        <v>1.5154733681210272E-2</v>
      </c>
      <c r="AK1322" s="2">
        <f t="shared" si="330"/>
        <v>1.1366050260907704E-2</v>
      </c>
      <c r="AL1322" s="2">
        <v>4</v>
      </c>
      <c r="AM1322" s="2">
        <v>3</v>
      </c>
      <c r="AN1322" s="2">
        <f t="shared" si="331"/>
        <v>6</v>
      </c>
      <c r="AO1322" s="2">
        <f t="shared" si="332"/>
        <v>1.2</v>
      </c>
      <c r="AP1322" s="2">
        <v>6</v>
      </c>
      <c r="AQ1322" s="2">
        <v>4.5</v>
      </c>
      <c r="AR1322" s="2">
        <v>0</v>
      </c>
      <c r="AS1322" s="2" t="s">
        <v>79</v>
      </c>
      <c r="AT1322" s="2">
        <v>3</v>
      </c>
      <c r="AW1322" s="2" t="str">
        <f t="shared" si="337"/>
        <v>Arbolitos</v>
      </c>
      <c r="AX1322" s="2" t="str">
        <f t="shared" si="342"/>
        <v>Latizal alto</v>
      </c>
      <c r="AY1322" s="2">
        <v>299</v>
      </c>
      <c r="AZ1322" s="4">
        <f t="shared" si="338"/>
        <v>0.33444816053511706</v>
      </c>
      <c r="BA1322" s="4">
        <v>3.1111496071368818</v>
      </c>
      <c r="BB1322" s="4">
        <f t="shared" si="339"/>
        <v>0.13530844788446778</v>
      </c>
      <c r="BC1322" s="4">
        <f t="shared" si="340"/>
        <v>0.46975660841958483</v>
      </c>
      <c r="BD1322" s="4">
        <f t="shared" si="341"/>
        <v>0.23487830420979242</v>
      </c>
    </row>
    <row r="1323" spans="1:56" x14ac:dyDescent="0.25">
      <c r="A1323" s="2">
        <v>26</v>
      </c>
      <c r="B1323" s="2" t="s">
        <v>122</v>
      </c>
      <c r="C1323" s="2" t="s">
        <v>492</v>
      </c>
      <c r="D1323" s="2" t="s">
        <v>462</v>
      </c>
      <c r="E1323" s="2" t="s">
        <v>58</v>
      </c>
      <c r="F1323" s="2" t="s">
        <v>59</v>
      </c>
      <c r="G1323" s="2" t="s">
        <v>463</v>
      </c>
      <c r="H1323" s="2" t="s">
        <v>402</v>
      </c>
      <c r="I1323" s="2" t="s">
        <v>464</v>
      </c>
      <c r="J1323" s="3">
        <v>42335</v>
      </c>
      <c r="K1323" s="2">
        <v>820018</v>
      </c>
      <c r="L1323" s="2">
        <v>743501</v>
      </c>
      <c r="M1323" s="2">
        <v>1</v>
      </c>
      <c r="N1323" s="2">
        <v>14</v>
      </c>
      <c r="P1323" s="2" t="s">
        <v>102</v>
      </c>
      <c r="S1323" s="2" t="s">
        <v>442</v>
      </c>
      <c r="T1323" s="2" t="s">
        <v>443</v>
      </c>
      <c r="U1323" s="2" t="s">
        <v>444</v>
      </c>
      <c r="V1323" s="2">
        <v>48.5</v>
      </c>
      <c r="Y1323" s="2">
        <f t="shared" si="327"/>
        <v>15.438029479913848</v>
      </c>
      <c r="AB1323" s="2">
        <v>15.438029480000001</v>
      </c>
      <c r="AC1323" s="2">
        <f t="shared" si="328"/>
        <v>1.8718610744395542E-2</v>
      </c>
      <c r="AD1323" s="2">
        <v>0.52259918169975916</v>
      </c>
      <c r="AE1323" s="2">
        <f t="shared" si="333"/>
        <v>3.5818293253948599</v>
      </c>
      <c r="AF1323" s="2">
        <v>94</v>
      </c>
      <c r="AG1323" s="4">
        <f t="shared" si="334"/>
        <v>1.0638297872340425</v>
      </c>
      <c r="AH1323" s="4">
        <f t="shared" si="335"/>
        <v>4.645659112628902</v>
      </c>
      <c r="AI1323" s="5">
        <f t="shared" si="336"/>
        <v>2.322829556314451</v>
      </c>
      <c r="AJ1323" s="2">
        <f t="shared" si="329"/>
        <v>8.9849331573098601E-2</v>
      </c>
      <c r="AK1323" s="2">
        <f t="shared" si="330"/>
        <v>2.246233289327465E-2</v>
      </c>
      <c r="AL1323" s="2">
        <v>8</v>
      </c>
      <c r="AM1323" s="2">
        <v>6</v>
      </c>
      <c r="AN1323" s="2">
        <f t="shared" si="331"/>
        <v>24</v>
      </c>
      <c r="AO1323" s="2">
        <f t="shared" si="332"/>
        <v>4.8</v>
      </c>
      <c r="AP1323" s="2">
        <v>8</v>
      </c>
      <c r="AQ1323" s="2">
        <v>2</v>
      </c>
      <c r="AR1323" s="2">
        <v>0</v>
      </c>
      <c r="AS1323" s="2" t="s">
        <v>78</v>
      </c>
      <c r="AT1323" s="2">
        <v>4</v>
      </c>
      <c r="AW1323" s="2" t="str">
        <f t="shared" si="337"/>
        <v>Arbolitos</v>
      </c>
      <c r="AX1323" s="2" t="str">
        <f t="shared" si="342"/>
        <v>I</v>
      </c>
      <c r="AY1323" s="2">
        <v>299</v>
      </c>
      <c r="AZ1323" s="4">
        <f t="shared" si="338"/>
        <v>0.33444816053511706</v>
      </c>
      <c r="BA1323" s="4">
        <v>3.1111496071368818</v>
      </c>
      <c r="BB1323" s="4">
        <f t="shared" si="339"/>
        <v>0.60166218626888346</v>
      </c>
      <c r="BC1323" s="4">
        <f t="shared" si="340"/>
        <v>0.93611034680400051</v>
      </c>
      <c r="BD1323" s="4">
        <f t="shared" si="341"/>
        <v>0.46805517340200026</v>
      </c>
    </row>
    <row r="1324" spans="1:56" x14ac:dyDescent="0.25">
      <c r="A1324" s="2">
        <v>26</v>
      </c>
      <c r="B1324" s="2" t="s">
        <v>122</v>
      </c>
      <c r="C1324" s="2" t="s">
        <v>492</v>
      </c>
      <c r="D1324" s="2" t="s">
        <v>462</v>
      </c>
      <c r="E1324" s="2" t="s">
        <v>58</v>
      </c>
      <c r="F1324" s="2" t="s">
        <v>59</v>
      </c>
      <c r="G1324" s="2" t="s">
        <v>463</v>
      </c>
      <c r="H1324" s="2" t="s">
        <v>402</v>
      </c>
      <c r="I1324" s="2" t="s">
        <v>464</v>
      </c>
      <c r="J1324" s="3">
        <v>42335</v>
      </c>
      <c r="K1324" s="2">
        <v>820018</v>
      </c>
      <c r="L1324" s="2">
        <v>743501</v>
      </c>
      <c r="M1324" s="2">
        <v>1</v>
      </c>
      <c r="N1324" s="2">
        <v>18</v>
      </c>
      <c r="P1324" s="2" t="s">
        <v>102</v>
      </c>
      <c r="S1324" s="2" t="s">
        <v>442</v>
      </c>
      <c r="T1324" s="2" t="s">
        <v>443</v>
      </c>
      <c r="U1324" s="2" t="s">
        <v>444</v>
      </c>
      <c r="V1324" s="2">
        <v>16</v>
      </c>
      <c r="Y1324" s="2">
        <f t="shared" si="327"/>
        <v>5.0929581789406511</v>
      </c>
      <c r="AB1324" s="2">
        <v>5.092958179</v>
      </c>
      <c r="AC1324" s="2">
        <f t="shared" si="328"/>
        <v>2.0371832715762607E-3</v>
      </c>
      <c r="AD1324" s="2">
        <v>0.52259918169975916</v>
      </c>
      <c r="AE1324" s="2">
        <f t="shared" si="333"/>
        <v>0.38981753950519049</v>
      </c>
      <c r="AF1324" s="2">
        <v>94</v>
      </c>
      <c r="AG1324" s="4">
        <f t="shared" si="334"/>
        <v>1.0638297872340425</v>
      </c>
      <c r="AH1324" s="4">
        <f t="shared" si="335"/>
        <v>1.4536473267392331</v>
      </c>
      <c r="AI1324" s="5">
        <f t="shared" si="336"/>
        <v>0.72682366336961657</v>
      </c>
      <c r="AJ1324" s="2">
        <f t="shared" si="329"/>
        <v>7.3338597776745375E-3</v>
      </c>
      <c r="AK1324" s="2">
        <f t="shared" si="330"/>
        <v>3.6669298888372687E-3</v>
      </c>
      <c r="AL1324" s="2">
        <v>3</v>
      </c>
      <c r="AM1324" s="2">
        <v>2</v>
      </c>
      <c r="AN1324" s="2">
        <f t="shared" si="331"/>
        <v>3</v>
      </c>
      <c r="AO1324" s="2">
        <f t="shared" si="332"/>
        <v>0.6</v>
      </c>
      <c r="AP1324" s="2">
        <v>6</v>
      </c>
      <c r="AQ1324" s="2">
        <v>3</v>
      </c>
      <c r="AR1324" s="2">
        <v>0</v>
      </c>
      <c r="AS1324" s="2" t="s">
        <v>78</v>
      </c>
      <c r="AT1324" s="2">
        <v>5</v>
      </c>
      <c r="AW1324" s="2" t="str">
        <f t="shared" si="337"/>
        <v>Arbolitos</v>
      </c>
      <c r="AX1324" s="2" t="str">
        <f t="shared" si="342"/>
        <v>Latizal alto</v>
      </c>
      <c r="AY1324" s="2">
        <v>299</v>
      </c>
      <c r="AZ1324" s="4">
        <f t="shared" si="338"/>
        <v>0.33444816053511706</v>
      </c>
      <c r="BA1324" s="4">
        <v>3.1111496071368818</v>
      </c>
      <c r="BB1324" s="4">
        <f t="shared" si="339"/>
        <v>6.548008063974245E-2</v>
      </c>
      <c r="BC1324" s="4">
        <f t="shared" si="340"/>
        <v>0.39992824117485948</v>
      </c>
      <c r="BD1324" s="4">
        <f t="shared" si="341"/>
        <v>0.19996412058742974</v>
      </c>
    </row>
    <row r="1325" spans="1:56" x14ac:dyDescent="0.25">
      <c r="A1325" s="2">
        <v>26</v>
      </c>
      <c r="B1325" s="2" t="s">
        <v>122</v>
      </c>
      <c r="C1325" s="2" t="s">
        <v>492</v>
      </c>
      <c r="D1325" s="2" t="s">
        <v>462</v>
      </c>
      <c r="E1325" s="2" t="s">
        <v>58</v>
      </c>
      <c r="F1325" s="2" t="s">
        <v>59</v>
      </c>
      <c r="G1325" s="2" t="s">
        <v>463</v>
      </c>
      <c r="H1325" s="2" t="s">
        <v>402</v>
      </c>
      <c r="I1325" s="2" t="s">
        <v>464</v>
      </c>
      <c r="J1325" s="3">
        <v>42335</v>
      </c>
      <c r="K1325" s="2">
        <v>820018</v>
      </c>
      <c r="L1325" s="2">
        <v>743501</v>
      </c>
      <c r="M1325" s="2">
        <v>1</v>
      </c>
      <c r="N1325" s="2">
        <v>20</v>
      </c>
      <c r="P1325" s="2" t="s">
        <v>70</v>
      </c>
      <c r="S1325" s="2" t="s">
        <v>71</v>
      </c>
      <c r="T1325" s="2" t="s">
        <v>72</v>
      </c>
      <c r="U1325" s="2" t="s">
        <v>73</v>
      </c>
      <c r="V1325" s="2">
        <v>18.5</v>
      </c>
      <c r="Y1325" s="2">
        <f t="shared" si="327"/>
        <v>5.8887328944001274</v>
      </c>
      <c r="AB1325" s="2">
        <v>5.8887328940000003</v>
      </c>
      <c r="AC1325" s="2">
        <f t="shared" si="328"/>
        <v>2.723538963660059E-3</v>
      </c>
      <c r="AD1325" s="2">
        <v>0.52259918169975916</v>
      </c>
      <c r="AE1325" s="2">
        <f t="shared" si="333"/>
        <v>0.52115255037363828</v>
      </c>
      <c r="AF1325" s="2">
        <v>94</v>
      </c>
      <c r="AG1325" s="4">
        <f t="shared" si="334"/>
        <v>1.0638297872340425</v>
      </c>
      <c r="AH1325" s="4">
        <f t="shared" si="335"/>
        <v>1.5849823376076808</v>
      </c>
      <c r="AI1325" s="5">
        <f t="shared" si="336"/>
        <v>0.79249116880384041</v>
      </c>
      <c r="AJ1325" s="2">
        <f t="shared" si="329"/>
        <v>1.3072987025568283E-2</v>
      </c>
      <c r="AK1325" s="2">
        <f t="shared" si="330"/>
        <v>0</v>
      </c>
      <c r="AL1325" s="2">
        <v>6</v>
      </c>
      <c r="AM1325" s="2">
        <v>4</v>
      </c>
      <c r="AN1325" s="2">
        <f t="shared" si="331"/>
        <v>12</v>
      </c>
      <c r="AO1325" s="2">
        <f t="shared" si="332"/>
        <v>2.4</v>
      </c>
      <c r="AP1325" s="2">
        <v>8</v>
      </c>
      <c r="AQ1325" s="2">
        <v>0</v>
      </c>
      <c r="AR1325" s="2">
        <v>4</v>
      </c>
      <c r="AS1325" s="2" t="s">
        <v>79</v>
      </c>
      <c r="AT1325" s="2">
        <v>3</v>
      </c>
      <c r="AW1325" s="2" t="str">
        <f t="shared" si="337"/>
        <v>Arbolitos</v>
      </c>
      <c r="AX1325" s="2" t="str">
        <f t="shared" si="342"/>
        <v>Latizal alto</v>
      </c>
      <c r="AY1325" s="2">
        <v>299</v>
      </c>
      <c r="AZ1325" s="4">
        <f t="shared" si="338"/>
        <v>0.33444816053511706</v>
      </c>
      <c r="BA1325" s="4">
        <v>3.1111496071368818</v>
      </c>
      <c r="BB1325" s="4">
        <f t="shared" si="339"/>
        <v>8.7541240620905666E-2</v>
      </c>
      <c r="BC1325" s="4">
        <f t="shared" si="340"/>
        <v>0.42198940115602274</v>
      </c>
      <c r="BD1325" s="4">
        <f t="shared" si="341"/>
        <v>0.21099470057801137</v>
      </c>
    </row>
    <row r="1326" spans="1:56" x14ac:dyDescent="0.25">
      <c r="A1326" s="2">
        <v>26</v>
      </c>
      <c r="B1326" s="2" t="s">
        <v>122</v>
      </c>
      <c r="C1326" s="2" t="s">
        <v>492</v>
      </c>
      <c r="D1326" s="2" t="s">
        <v>462</v>
      </c>
      <c r="E1326" s="2" t="s">
        <v>58</v>
      </c>
      <c r="F1326" s="2" t="s">
        <v>59</v>
      </c>
      <c r="G1326" s="2" t="s">
        <v>463</v>
      </c>
      <c r="H1326" s="2" t="s">
        <v>402</v>
      </c>
      <c r="I1326" s="2" t="s">
        <v>464</v>
      </c>
      <c r="J1326" s="3">
        <v>42335</v>
      </c>
      <c r="K1326" s="2">
        <v>820018</v>
      </c>
      <c r="L1326" s="2">
        <v>743501</v>
      </c>
      <c r="M1326" s="2">
        <v>1</v>
      </c>
      <c r="N1326" s="2">
        <v>6</v>
      </c>
      <c r="P1326" s="2" t="s">
        <v>80</v>
      </c>
      <c r="S1326" s="2" t="s">
        <v>81</v>
      </c>
      <c r="T1326" s="2" t="s">
        <v>82</v>
      </c>
      <c r="U1326" s="2" t="s">
        <v>83</v>
      </c>
      <c r="V1326" s="2">
        <v>30</v>
      </c>
      <c r="Y1326" s="2">
        <f t="shared" si="327"/>
        <v>9.5492965855137211</v>
      </c>
      <c r="AB1326" s="2">
        <v>9.5492965860000005</v>
      </c>
      <c r="AC1326" s="2">
        <f t="shared" si="328"/>
        <v>7.1619724391352906E-3</v>
      </c>
      <c r="AD1326" s="2">
        <v>0.52259918169975916</v>
      </c>
      <c r="AE1326" s="2">
        <f t="shared" si="333"/>
        <v>1.370452287322935</v>
      </c>
      <c r="AF1326" s="2">
        <v>94</v>
      </c>
      <c r="AG1326" s="4">
        <f t="shared" si="334"/>
        <v>1.0638297872340425</v>
      </c>
      <c r="AH1326" s="4">
        <f t="shared" si="335"/>
        <v>2.4342820745569775</v>
      </c>
      <c r="AI1326" s="5">
        <f t="shared" si="336"/>
        <v>1.2171410372784888</v>
      </c>
      <c r="AJ1326" s="2">
        <f t="shared" si="329"/>
        <v>2.1485917317405869E-2</v>
      </c>
      <c r="AK1326" s="2">
        <f t="shared" si="330"/>
        <v>2.148591731740587E-3</v>
      </c>
      <c r="AL1326" s="2">
        <v>4</v>
      </c>
      <c r="AM1326" s="2">
        <v>3</v>
      </c>
      <c r="AN1326" s="2">
        <f t="shared" si="331"/>
        <v>6</v>
      </c>
      <c r="AO1326" s="2">
        <f t="shared" si="332"/>
        <v>1.2</v>
      </c>
      <c r="AP1326" s="2">
        <v>5</v>
      </c>
      <c r="AQ1326" s="2">
        <v>0.5</v>
      </c>
      <c r="AR1326" s="2">
        <v>1</v>
      </c>
      <c r="AS1326" s="2" t="s">
        <v>79</v>
      </c>
      <c r="AT1326" s="2">
        <v>3</v>
      </c>
      <c r="AW1326" s="2" t="str">
        <f t="shared" si="337"/>
        <v>Arbustivo</v>
      </c>
      <c r="AX1326" s="2" t="str">
        <f t="shared" si="342"/>
        <v>Latizal alto</v>
      </c>
      <c r="AY1326" s="2">
        <v>299</v>
      </c>
      <c r="AZ1326" s="4">
        <f t="shared" si="338"/>
        <v>0.33444816053511706</v>
      </c>
      <c r="BA1326" s="4">
        <v>3.1111496071368818</v>
      </c>
      <c r="BB1326" s="4">
        <f t="shared" si="339"/>
        <v>0.23020340849909454</v>
      </c>
      <c r="BC1326" s="4">
        <f t="shared" si="340"/>
        <v>0.56465156903421154</v>
      </c>
      <c r="BD1326" s="4">
        <f t="shared" si="341"/>
        <v>0.28232578451710577</v>
      </c>
    </row>
    <row r="1327" spans="1:56" x14ac:dyDescent="0.25">
      <c r="A1327" s="2">
        <v>26</v>
      </c>
      <c r="B1327" s="2" t="s">
        <v>122</v>
      </c>
      <c r="C1327" s="2" t="s">
        <v>492</v>
      </c>
      <c r="D1327" s="2" t="s">
        <v>462</v>
      </c>
      <c r="E1327" s="2" t="s">
        <v>58</v>
      </c>
      <c r="F1327" s="2" t="s">
        <v>59</v>
      </c>
      <c r="G1327" s="2" t="s">
        <v>463</v>
      </c>
      <c r="H1327" s="2" t="s">
        <v>402</v>
      </c>
      <c r="I1327" s="2" t="s">
        <v>464</v>
      </c>
      <c r="J1327" s="3">
        <v>42335</v>
      </c>
      <c r="K1327" s="2">
        <v>820018</v>
      </c>
      <c r="L1327" s="2">
        <v>743501</v>
      </c>
      <c r="M1327" s="2">
        <v>1</v>
      </c>
      <c r="N1327" s="2">
        <v>19</v>
      </c>
      <c r="P1327" s="2" t="s">
        <v>80</v>
      </c>
      <c r="S1327" s="2" t="s">
        <v>81</v>
      </c>
      <c r="T1327" s="2" t="s">
        <v>82</v>
      </c>
      <c r="U1327" s="2" t="s">
        <v>83</v>
      </c>
      <c r="V1327" s="2">
        <v>16</v>
      </c>
      <c r="Y1327" s="2">
        <f t="shared" si="327"/>
        <v>5.0929581789406511</v>
      </c>
      <c r="AB1327" s="2">
        <v>5.092958179</v>
      </c>
      <c r="AC1327" s="2">
        <f t="shared" si="328"/>
        <v>2.0371832715762607E-3</v>
      </c>
      <c r="AD1327" s="2">
        <v>0.52259918169975916</v>
      </c>
      <c r="AE1327" s="2">
        <f t="shared" si="333"/>
        <v>0.38981753950519049</v>
      </c>
      <c r="AF1327" s="2">
        <v>94</v>
      </c>
      <c r="AG1327" s="4">
        <f t="shared" si="334"/>
        <v>1.0638297872340425</v>
      </c>
      <c r="AH1327" s="4">
        <f t="shared" si="335"/>
        <v>1.4536473267392331</v>
      </c>
      <c r="AI1327" s="5">
        <f t="shared" si="336"/>
        <v>0.72682366336961657</v>
      </c>
      <c r="AJ1327" s="2">
        <f t="shared" si="329"/>
        <v>6.1115498147287827E-3</v>
      </c>
      <c r="AK1327" s="2">
        <f t="shared" si="330"/>
        <v>0</v>
      </c>
      <c r="AL1327" s="2">
        <v>4</v>
      </c>
      <c r="AM1327" s="2">
        <v>3</v>
      </c>
      <c r="AN1327" s="2">
        <f t="shared" si="331"/>
        <v>6</v>
      </c>
      <c r="AO1327" s="2">
        <f t="shared" si="332"/>
        <v>1.2</v>
      </c>
      <c r="AP1327" s="2">
        <v>5</v>
      </c>
      <c r="AQ1327" s="2">
        <v>0</v>
      </c>
      <c r="AR1327" s="2">
        <v>6</v>
      </c>
      <c r="AS1327" s="2" t="s">
        <v>79</v>
      </c>
      <c r="AT1327" s="2">
        <v>3</v>
      </c>
      <c r="AW1327" s="2" t="str">
        <f t="shared" si="337"/>
        <v>Arbustivo</v>
      </c>
      <c r="AX1327" s="2" t="str">
        <f t="shared" si="342"/>
        <v>Latizal alto</v>
      </c>
      <c r="AY1327" s="2">
        <v>299</v>
      </c>
      <c r="AZ1327" s="4">
        <f t="shared" si="338"/>
        <v>0.33444816053511706</v>
      </c>
      <c r="BA1327" s="4">
        <v>3.1111496071368818</v>
      </c>
      <c r="BB1327" s="4">
        <f t="shared" si="339"/>
        <v>6.548008063974245E-2</v>
      </c>
      <c r="BC1327" s="4">
        <f t="shared" si="340"/>
        <v>0.39992824117485948</v>
      </c>
      <c r="BD1327" s="4">
        <f t="shared" si="341"/>
        <v>0.19996412058742974</v>
      </c>
    </row>
    <row r="1328" spans="1:56" x14ac:dyDescent="0.25">
      <c r="A1328" s="2">
        <v>26</v>
      </c>
      <c r="B1328" s="2" t="s">
        <v>122</v>
      </c>
      <c r="C1328" s="2" t="s">
        <v>492</v>
      </c>
      <c r="D1328" s="2" t="s">
        <v>462</v>
      </c>
      <c r="E1328" s="2" t="s">
        <v>58</v>
      </c>
      <c r="F1328" s="2" t="s">
        <v>59</v>
      </c>
      <c r="G1328" s="2" t="s">
        <v>463</v>
      </c>
      <c r="H1328" s="2" t="s">
        <v>402</v>
      </c>
      <c r="I1328" s="2" t="s">
        <v>464</v>
      </c>
      <c r="J1328" s="3">
        <v>42335</v>
      </c>
      <c r="K1328" s="2">
        <v>820018</v>
      </c>
      <c r="L1328" s="2">
        <v>743501</v>
      </c>
      <c r="M1328" s="2">
        <v>1</v>
      </c>
      <c r="N1328" s="2">
        <v>25</v>
      </c>
      <c r="P1328" s="2" t="s">
        <v>80</v>
      </c>
      <c r="S1328" s="2" t="s">
        <v>81</v>
      </c>
      <c r="T1328" s="2" t="s">
        <v>82</v>
      </c>
      <c r="U1328" s="2" t="s">
        <v>83</v>
      </c>
      <c r="V1328" s="2">
        <v>13.5</v>
      </c>
      <c r="Y1328" s="2">
        <f t="shared" si="327"/>
        <v>4.2971834634811739</v>
      </c>
      <c r="AB1328" s="2">
        <v>4.2971834629999996</v>
      </c>
      <c r="AC1328" s="2">
        <f t="shared" si="328"/>
        <v>1.450299418924896E-3</v>
      </c>
      <c r="AD1328" s="2">
        <v>0.52259918169975916</v>
      </c>
      <c r="AE1328" s="2">
        <f t="shared" si="333"/>
        <v>0.27751658818289426</v>
      </c>
      <c r="AF1328" s="2">
        <v>94</v>
      </c>
      <c r="AG1328" s="4">
        <f t="shared" si="334"/>
        <v>1.0638297872340425</v>
      </c>
      <c r="AH1328" s="4">
        <f t="shared" si="335"/>
        <v>1.3413463754169368</v>
      </c>
      <c r="AI1328" s="5">
        <f t="shared" si="336"/>
        <v>0.6706731877084684</v>
      </c>
      <c r="AJ1328" s="2">
        <f t="shared" si="329"/>
        <v>6.0912575594845629E-3</v>
      </c>
      <c r="AK1328" s="2">
        <f t="shared" si="330"/>
        <v>3.4807186054197502E-3</v>
      </c>
      <c r="AL1328" s="2">
        <v>3</v>
      </c>
      <c r="AM1328" s="2">
        <v>2</v>
      </c>
      <c r="AN1328" s="2">
        <f t="shared" si="331"/>
        <v>3</v>
      </c>
      <c r="AO1328" s="2">
        <f t="shared" si="332"/>
        <v>0.6</v>
      </c>
      <c r="AP1328" s="2">
        <v>7</v>
      </c>
      <c r="AQ1328" s="2">
        <v>4</v>
      </c>
      <c r="AR1328" s="2">
        <v>2</v>
      </c>
      <c r="AS1328" s="2" t="s">
        <v>79</v>
      </c>
      <c r="AT1328" s="2">
        <v>3</v>
      </c>
      <c r="AW1328" s="2" t="str">
        <f t="shared" si="337"/>
        <v>Arbolitos</v>
      </c>
      <c r="AX1328" s="2" t="str">
        <f t="shared" si="342"/>
        <v>Latizal bajo</v>
      </c>
      <c r="AY1328" s="2">
        <v>299</v>
      </c>
      <c r="AZ1328" s="4">
        <f t="shared" si="338"/>
        <v>0.33444816053511706</v>
      </c>
      <c r="BA1328" s="4">
        <v>3.1111496071368818</v>
      </c>
      <c r="BB1328" s="4">
        <f t="shared" si="339"/>
        <v>4.6616190221066632E-2</v>
      </c>
      <c r="BC1328" s="4">
        <f t="shared" si="340"/>
        <v>0.38106435075618367</v>
      </c>
      <c r="BD1328" s="4">
        <f t="shared" si="341"/>
        <v>0.19053217537809183</v>
      </c>
    </row>
    <row r="1329" spans="1:56" x14ac:dyDescent="0.25">
      <c r="A1329" s="2">
        <v>26</v>
      </c>
      <c r="B1329" s="2" t="s">
        <v>122</v>
      </c>
      <c r="C1329" s="2" t="s">
        <v>492</v>
      </c>
      <c r="D1329" s="2" t="s">
        <v>462</v>
      </c>
      <c r="E1329" s="2" t="s">
        <v>58</v>
      </c>
      <c r="F1329" s="2" t="s">
        <v>59</v>
      </c>
      <c r="G1329" s="2" t="s">
        <v>463</v>
      </c>
      <c r="H1329" s="2" t="s">
        <v>402</v>
      </c>
      <c r="I1329" s="2" t="s">
        <v>464</v>
      </c>
      <c r="J1329" s="3">
        <v>42335</v>
      </c>
      <c r="K1329" s="2">
        <v>820018</v>
      </c>
      <c r="L1329" s="2">
        <v>743501</v>
      </c>
      <c r="M1329" s="2">
        <v>1</v>
      </c>
      <c r="N1329" s="2">
        <v>26</v>
      </c>
      <c r="P1329" s="2" t="s">
        <v>80</v>
      </c>
      <c r="S1329" s="2" t="s">
        <v>81</v>
      </c>
      <c r="T1329" s="2" t="s">
        <v>82</v>
      </c>
      <c r="U1329" s="2" t="s">
        <v>83</v>
      </c>
      <c r="V1329" s="2">
        <v>10</v>
      </c>
      <c r="Y1329" s="2">
        <f t="shared" si="327"/>
        <v>3.183098861837907</v>
      </c>
      <c r="AB1329" s="2">
        <v>3.183098862</v>
      </c>
      <c r="AC1329" s="2">
        <f t="shared" si="328"/>
        <v>7.9577471545947667E-4</v>
      </c>
      <c r="AD1329" s="2">
        <v>0.52259918169975916</v>
      </c>
      <c r="AE1329" s="2">
        <f t="shared" si="333"/>
        <v>0.15227247636921498</v>
      </c>
      <c r="AF1329" s="2">
        <v>94</v>
      </c>
      <c r="AG1329" s="4">
        <f t="shared" si="334"/>
        <v>1.0638297872340425</v>
      </c>
      <c r="AH1329" s="4">
        <f t="shared" si="335"/>
        <v>1.2161022636032575</v>
      </c>
      <c r="AI1329" s="5">
        <f t="shared" si="336"/>
        <v>0.60805113180162873</v>
      </c>
      <c r="AJ1329" s="2">
        <f t="shared" si="329"/>
        <v>3.5809862195676449E-3</v>
      </c>
      <c r="AK1329" s="2">
        <f t="shared" si="330"/>
        <v>7.6394372684109762E-4</v>
      </c>
      <c r="AL1329" s="2">
        <v>2</v>
      </c>
      <c r="AM1329" s="2">
        <v>0.5</v>
      </c>
      <c r="AN1329" s="2">
        <f t="shared" si="331"/>
        <v>0.5</v>
      </c>
      <c r="AO1329" s="2">
        <f t="shared" si="332"/>
        <v>0.1</v>
      </c>
      <c r="AP1329" s="2">
        <v>7.5</v>
      </c>
      <c r="AQ1329" s="2">
        <v>1.6</v>
      </c>
      <c r="AR1329" s="2">
        <v>0</v>
      </c>
      <c r="AS1329" s="2" t="s">
        <v>79</v>
      </c>
      <c r="AT1329" s="2">
        <v>3</v>
      </c>
      <c r="AW1329" s="2" t="str">
        <f t="shared" si="337"/>
        <v>Arbolitos</v>
      </c>
      <c r="AX1329" s="2" t="str">
        <f t="shared" si="342"/>
        <v>Latizal bajo</v>
      </c>
      <c r="AY1329" s="2">
        <v>299</v>
      </c>
      <c r="AZ1329" s="4">
        <f t="shared" si="338"/>
        <v>0.33444816053511706</v>
      </c>
      <c r="BA1329" s="4">
        <v>3.1111496071368818</v>
      </c>
      <c r="BB1329" s="4">
        <f t="shared" si="339"/>
        <v>2.557815649989939E-2</v>
      </c>
      <c r="BC1329" s="4">
        <f t="shared" si="340"/>
        <v>0.36002631703501642</v>
      </c>
      <c r="BD1329" s="4">
        <f t="shared" si="341"/>
        <v>0.18001315851750821</v>
      </c>
    </row>
    <row r="1330" spans="1:56" x14ac:dyDescent="0.25">
      <c r="A1330" s="2">
        <v>26</v>
      </c>
      <c r="B1330" s="2" t="s">
        <v>122</v>
      </c>
      <c r="C1330" s="2" t="s">
        <v>492</v>
      </c>
      <c r="D1330" s="2" t="s">
        <v>462</v>
      </c>
      <c r="E1330" s="2" t="s">
        <v>58</v>
      </c>
      <c r="F1330" s="2" t="s">
        <v>59</v>
      </c>
      <c r="G1330" s="2" t="s">
        <v>463</v>
      </c>
      <c r="H1330" s="2" t="s">
        <v>402</v>
      </c>
      <c r="I1330" s="2" t="s">
        <v>464</v>
      </c>
      <c r="J1330" s="3">
        <v>42335</v>
      </c>
      <c r="K1330" s="2">
        <v>820018</v>
      </c>
      <c r="L1330" s="2">
        <v>743501</v>
      </c>
      <c r="M1330" s="2">
        <v>2</v>
      </c>
      <c r="N1330" s="2">
        <v>28</v>
      </c>
      <c r="P1330" s="2" t="s">
        <v>80</v>
      </c>
      <c r="S1330" s="2" t="s">
        <v>81</v>
      </c>
      <c r="T1330" s="2" t="s">
        <v>82</v>
      </c>
      <c r="U1330" s="2" t="s">
        <v>83</v>
      </c>
      <c r="V1330" s="2">
        <v>17</v>
      </c>
      <c r="Y1330" s="2">
        <f t="shared" si="327"/>
        <v>5.4112680651244416</v>
      </c>
      <c r="AB1330" s="2">
        <v>5.4112680649999998</v>
      </c>
      <c r="AC1330" s="2">
        <f t="shared" si="328"/>
        <v>2.2997889276778877E-3</v>
      </c>
      <c r="AD1330" s="2">
        <v>0.52259918169975916</v>
      </c>
      <c r="AE1330" s="2">
        <f t="shared" si="333"/>
        <v>0.44006745670703135</v>
      </c>
      <c r="AF1330" s="2">
        <v>94</v>
      </c>
      <c r="AG1330" s="4">
        <f t="shared" si="334"/>
        <v>1.0638297872340425</v>
      </c>
      <c r="AH1330" s="4">
        <f t="shared" si="335"/>
        <v>1.5038972439410738</v>
      </c>
      <c r="AI1330" s="5">
        <f t="shared" si="336"/>
        <v>0.75194862197053691</v>
      </c>
      <c r="AJ1330" s="2">
        <f t="shared" si="329"/>
        <v>1.2418860209460593E-2</v>
      </c>
      <c r="AK1330" s="2">
        <f t="shared" si="330"/>
        <v>0</v>
      </c>
      <c r="AL1330" s="2">
        <v>5</v>
      </c>
      <c r="AM1330" s="2">
        <v>3</v>
      </c>
      <c r="AN1330" s="2">
        <f t="shared" si="331"/>
        <v>7.5</v>
      </c>
      <c r="AO1330" s="2">
        <f t="shared" si="332"/>
        <v>1.5</v>
      </c>
      <c r="AP1330" s="2">
        <v>9</v>
      </c>
      <c r="AQ1330" s="2">
        <v>0</v>
      </c>
      <c r="AR1330" s="2">
        <v>4</v>
      </c>
      <c r="AS1330" s="2" t="s">
        <v>79</v>
      </c>
      <c r="AT1330" s="2">
        <v>4</v>
      </c>
      <c r="AW1330" s="2" t="str">
        <f t="shared" si="337"/>
        <v>Arbolitos</v>
      </c>
      <c r="AX1330" s="2" t="str">
        <f t="shared" si="342"/>
        <v>Latizal alto</v>
      </c>
      <c r="AY1330" s="2">
        <v>299</v>
      </c>
      <c r="AZ1330" s="4">
        <f t="shared" si="338"/>
        <v>0.33444816053511706</v>
      </c>
      <c r="BA1330" s="4">
        <v>3.1111496071368818</v>
      </c>
      <c r="BB1330" s="4">
        <f t="shared" si="339"/>
        <v>7.3920872284709241E-2</v>
      </c>
      <c r="BC1330" s="4">
        <f t="shared" si="340"/>
        <v>0.40836903281982628</v>
      </c>
      <c r="BD1330" s="4">
        <f t="shared" si="341"/>
        <v>0.20418451640991314</v>
      </c>
    </row>
    <row r="1331" spans="1:56" x14ac:dyDescent="0.25">
      <c r="A1331" s="2">
        <v>26</v>
      </c>
      <c r="B1331" s="2" t="s">
        <v>122</v>
      </c>
      <c r="C1331" s="2" t="s">
        <v>492</v>
      </c>
      <c r="D1331" s="2" t="s">
        <v>462</v>
      </c>
      <c r="E1331" s="2" t="s">
        <v>58</v>
      </c>
      <c r="F1331" s="2" t="s">
        <v>59</v>
      </c>
      <c r="G1331" s="2" t="s">
        <v>463</v>
      </c>
      <c r="H1331" s="2" t="s">
        <v>402</v>
      </c>
      <c r="I1331" s="2" t="s">
        <v>464</v>
      </c>
      <c r="J1331" s="3">
        <v>42335</v>
      </c>
      <c r="K1331" s="2">
        <v>820018</v>
      </c>
      <c r="L1331" s="2">
        <v>743501</v>
      </c>
      <c r="M1331" s="2">
        <v>2</v>
      </c>
      <c r="N1331" s="2">
        <v>31</v>
      </c>
      <c r="P1331" s="2" t="s">
        <v>80</v>
      </c>
      <c r="S1331" s="2" t="s">
        <v>81</v>
      </c>
      <c r="T1331" s="2" t="s">
        <v>82</v>
      </c>
      <c r="U1331" s="2" t="s">
        <v>83</v>
      </c>
      <c r="V1331" s="2">
        <v>14.5</v>
      </c>
      <c r="Y1331" s="2">
        <f t="shared" si="327"/>
        <v>4.6154933496649653</v>
      </c>
      <c r="AB1331" s="2">
        <v>4.6154933500000004</v>
      </c>
      <c r="AC1331" s="2">
        <f t="shared" si="328"/>
        <v>1.67311633925355E-3</v>
      </c>
      <c r="AD1331" s="2">
        <v>0.52259918169975916</v>
      </c>
      <c r="AE1331" s="2">
        <f t="shared" si="333"/>
        <v>0.32015288156627458</v>
      </c>
      <c r="AF1331" s="2">
        <v>94</v>
      </c>
      <c r="AG1331" s="4">
        <f t="shared" si="334"/>
        <v>1.0638297872340425</v>
      </c>
      <c r="AH1331" s="4">
        <f t="shared" si="335"/>
        <v>1.3839826688003172</v>
      </c>
      <c r="AI1331" s="5">
        <f t="shared" si="336"/>
        <v>0.69199133440015859</v>
      </c>
      <c r="AJ1331" s="2">
        <f t="shared" si="329"/>
        <v>8.0309584284170392E-3</v>
      </c>
      <c r="AK1331" s="2">
        <f t="shared" si="330"/>
        <v>0</v>
      </c>
      <c r="AL1331" s="2">
        <v>3</v>
      </c>
      <c r="AM1331" s="2">
        <v>4</v>
      </c>
      <c r="AN1331" s="2">
        <f t="shared" si="331"/>
        <v>6</v>
      </c>
      <c r="AO1331" s="2">
        <f t="shared" si="332"/>
        <v>1.2</v>
      </c>
      <c r="AP1331" s="2">
        <v>8</v>
      </c>
      <c r="AQ1331" s="2">
        <v>0</v>
      </c>
      <c r="AR1331" s="2">
        <v>2</v>
      </c>
      <c r="AS1331" s="2" t="s">
        <v>79</v>
      </c>
      <c r="AT1331" s="2">
        <v>3</v>
      </c>
      <c r="AW1331" s="2" t="str">
        <f t="shared" si="337"/>
        <v>Arbolitos</v>
      </c>
      <c r="AX1331" s="2" t="str">
        <f t="shared" si="342"/>
        <v>Latizal bajo</v>
      </c>
      <c r="AY1331" s="2">
        <v>299</v>
      </c>
      <c r="AZ1331" s="4">
        <f t="shared" si="338"/>
        <v>0.33444816053511706</v>
      </c>
      <c r="BA1331" s="4">
        <v>3.1111496071368818</v>
      </c>
      <c r="BB1331" s="4">
        <f t="shared" si="339"/>
        <v>5.3778074041038473E-2</v>
      </c>
      <c r="BC1331" s="4">
        <f t="shared" si="340"/>
        <v>0.38822623457615552</v>
      </c>
      <c r="BD1331" s="4">
        <f t="shared" si="341"/>
        <v>0.19411311728807776</v>
      </c>
    </row>
    <row r="1332" spans="1:56" x14ac:dyDescent="0.25">
      <c r="A1332" s="2">
        <v>26</v>
      </c>
      <c r="B1332" s="2" t="s">
        <v>122</v>
      </c>
      <c r="C1332" s="2" t="s">
        <v>492</v>
      </c>
      <c r="D1332" s="2" t="s">
        <v>462</v>
      </c>
      <c r="E1332" s="2" t="s">
        <v>58</v>
      </c>
      <c r="F1332" s="2" t="s">
        <v>59</v>
      </c>
      <c r="G1332" s="2" t="s">
        <v>463</v>
      </c>
      <c r="H1332" s="2" t="s">
        <v>402</v>
      </c>
      <c r="I1332" s="2" t="s">
        <v>464</v>
      </c>
      <c r="J1332" s="3">
        <v>42335</v>
      </c>
      <c r="K1332" s="2">
        <v>820018</v>
      </c>
      <c r="L1332" s="2">
        <v>743501</v>
      </c>
      <c r="M1332" s="2">
        <v>2</v>
      </c>
      <c r="N1332" s="2">
        <v>33</v>
      </c>
      <c r="P1332" s="2" t="s">
        <v>80</v>
      </c>
      <c r="S1332" s="2" t="s">
        <v>81</v>
      </c>
      <c r="T1332" s="2" t="s">
        <v>82</v>
      </c>
      <c r="U1332" s="2" t="s">
        <v>83</v>
      </c>
      <c r="V1332" s="2">
        <v>11.5</v>
      </c>
      <c r="Y1332" s="2">
        <f t="shared" si="327"/>
        <v>3.6605636911135928</v>
      </c>
      <c r="AB1332" s="2">
        <v>3.6605636910000001</v>
      </c>
      <c r="AC1332" s="2">
        <f t="shared" si="328"/>
        <v>1.0524120611951578E-3</v>
      </c>
      <c r="AD1332" s="2">
        <v>0.52259918169975916</v>
      </c>
      <c r="AE1332" s="2">
        <f t="shared" si="333"/>
        <v>0.20138034999828683</v>
      </c>
      <c r="AF1332" s="2">
        <v>94</v>
      </c>
      <c r="AG1332" s="4">
        <f t="shared" si="334"/>
        <v>1.0638297872340425</v>
      </c>
      <c r="AH1332" s="4">
        <f t="shared" si="335"/>
        <v>1.2652101372323294</v>
      </c>
      <c r="AI1332" s="5">
        <f t="shared" si="336"/>
        <v>0.63260506861616472</v>
      </c>
      <c r="AJ1332" s="2">
        <f t="shared" si="329"/>
        <v>4.420130657019663E-3</v>
      </c>
      <c r="AK1332" s="2">
        <f t="shared" si="330"/>
        <v>5.6830251304538528E-4</v>
      </c>
      <c r="AL1332" s="2">
        <v>2</v>
      </c>
      <c r="AM1332" s="2">
        <v>2</v>
      </c>
      <c r="AN1332" s="2">
        <f t="shared" si="331"/>
        <v>2</v>
      </c>
      <c r="AO1332" s="2">
        <f t="shared" si="332"/>
        <v>0.4</v>
      </c>
      <c r="AP1332" s="2">
        <v>7</v>
      </c>
      <c r="AQ1332" s="2">
        <v>0.9</v>
      </c>
      <c r="AR1332" s="2">
        <v>1</v>
      </c>
      <c r="AS1332" s="2" t="s">
        <v>79</v>
      </c>
      <c r="AT1332" s="2">
        <v>3</v>
      </c>
      <c r="AW1332" s="2" t="str">
        <f t="shared" si="337"/>
        <v>Arbolitos</v>
      </c>
      <c r="AX1332" s="2" t="str">
        <f t="shared" si="342"/>
        <v>Latizal bajo</v>
      </c>
      <c r="AY1332" s="2">
        <v>299</v>
      </c>
      <c r="AZ1332" s="4">
        <f t="shared" si="338"/>
        <v>0.33444816053511706</v>
      </c>
      <c r="BA1332" s="4">
        <v>3.1111496071368818</v>
      </c>
      <c r="BB1332" s="4">
        <f t="shared" si="339"/>
        <v>3.3827111971116944E-2</v>
      </c>
      <c r="BC1332" s="4">
        <f t="shared" si="340"/>
        <v>0.36827527250623399</v>
      </c>
      <c r="BD1332" s="4">
        <f t="shared" si="341"/>
        <v>0.18413763625311699</v>
      </c>
    </row>
    <row r="1333" spans="1:56" x14ac:dyDescent="0.25">
      <c r="A1333" s="2">
        <v>26</v>
      </c>
      <c r="B1333" s="2" t="s">
        <v>122</v>
      </c>
      <c r="C1333" s="2" t="s">
        <v>492</v>
      </c>
      <c r="D1333" s="2" t="s">
        <v>462</v>
      </c>
      <c r="E1333" s="2" t="s">
        <v>58</v>
      </c>
      <c r="F1333" s="2" t="s">
        <v>59</v>
      </c>
      <c r="G1333" s="2" t="s">
        <v>463</v>
      </c>
      <c r="H1333" s="2" t="s">
        <v>402</v>
      </c>
      <c r="I1333" s="2" t="s">
        <v>464</v>
      </c>
      <c r="J1333" s="3">
        <v>42335</v>
      </c>
      <c r="K1333" s="2">
        <v>820018</v>
      </c>
      <c r="L1333" s="2">
        <v>743501</v>
      </c>
      <c r="M1333" s="2">
        <v>2</v>
      </c>
      <c r="N1333" s="2">
        <v>34</v>
      </c>
      <c r="P1333" s="2" t="s">
        <v>80</v>
      </c>
      <c r="S1333" s="2" t="s">
        <v>81</v>
      </c>
      <c r="T1333" s="2" t="s">
        <v>82</v>
      </c>
      <c r="U1333" s="2" t="s">
        <v>83</v>
      </c>
      <c r="V1333" s="2">
        <v>11.5</v>
      </c>
      <c r="Y1333" s="2">
        <f t="shared" si="327"/>
        <v>3.6605636911135928</v>
      </c>
      <c r="AB1333" s="2">
        <v>3.6605636910000001</v>
      </c>
      <c r="AC1333" s="2">
        <f t="shared" si="328"/>
        <v>1.0524120611951578E-3</v>
      </c>
      <c r="AD1333" s="2">
        <v>0.52259918169975916</v>
      </c>
      <c r="AE1333" s="2">
        <f t="shared" si="333"/>
        <v>0.20138034999828683</v>
      </c>
      <c r="AF1333" s="2">
        <v>94</v>
      </c>
      <c r="AG1333" s="4">
        <f t="shared" si="334"/>
        <v>1.0638297872340425</v>
      </c>
      <c r="AH1333" s="4">
        <f t="shared" si="335"/>
        <v>1.2652101372323294</v>
      </c>
      <c r="AI1333" s="5">
        <f t="shared" si="336"/>
        <v>0.63260506861616472</v>
      </c>
      <c r="AJ1333" s="2">
        <f t="shared" si="329"/>
        <v>4.420130657019663E-3</v>
      </c>
      <c r="AK1333" s="2">
        <f t="shared" si="330"/>
        <v>0</v>
      </c>
      <c r="AL1333" s="2">
        <v>2</v>
      </c>
      <c r="AM1333" s="2">
        <v>1</v>
      </c>
      <c r="AN1333" s="2">
        <f t="shared" si="331"/>
        <v>1</v>
      </c>
      <c r="AO1333" s="2">
        <f t="shared" si="332"/>
        <v>0.2</v>
      </c>
      <c r="AP1333" s="2">
        <v>7</v>
      </c>
      <c r="AQ1333" s="2">
        <v>0</v>
      </c>
      <c r="AR1333" s="2">
        <v>3</v>
      </c>
      <c r="AS1333" s="2" t="s">
        <v>79</v>
      </c>
      <c r="AT1333" s="2">
        <v>3</v>
      </c>
      <c r="AW1333" s="2" t="str">
        <f t="shared" si="337"/>
        <v>Arbolitos</v>
      </c>
      <c r="AX1333" s="2" t="str">
        <f t="shared" si="342"/>
        <v>Latizal bajo</v>
      </c>
      <c r="AY1333" s="2">
        <v>299</v>
      </c>
      <c r="AZ1333" s="4">
        <f t="shared" si="338"/>
        <v>0.33444816053511706</v>
      </c>
      <c r="BA1333" s="4">
        <v>3.1111496071368818</v>
      </c>
      <c r="BB1333" s="4">
        <f t="shared" si="339"/>
        <v>3.3827111971116944E-2</v>
      </c>
      <c r="BC1333" s="4">
        <f t="shared" si="340"/>
        <v>0.36827527250623399</v>
      </c>
      <c r="BD1333" s="4">
        <f t="shared" si="341"/>
        <v>0.18413763625311699</v>
      </c>
    </row>
    <row r="1334" spans="1:56" x14ac:dyDescent="0.25">
      <c r="A1334" s="2">
        <v>26</v>
      </c>
      <c r="B1334" s="2" t="s">
        <v>122</v>
      </c>
      <c r="C1334" s="2" t="s">
        <v>492</v>
      </c>
      <c r="D1334" s="2" t="s">
        <v>462</v>
      </c>
      <c r="E1334" s="2" t="s">
        <v>58</v>
      </c>
      <c r="F1334" s="2" t="s">
        <v>59</v>
      </c>
      <c r="G1334" s="2" t="s">
        <v>463</v>
      </c>
      <c r="H1334" s="2" t="s">
        <v>402</v>
      </c>
      <c r="I1334" s="2" t="s">
        <v>464</v>
      </c>
      <c r="J1334" s="3">
        <v>42335</v>
      </c>
      <c r="K1334" s="2">
        <v>820018</v>
      </c>
      <c r="L1334" s="2">
        <v>743501</v>
      </c>
      <c r="M1334" s="2">
        <v>2</v>
      </c>
      <c r="N1334" s="2">
        <v>35</v>
      </c>
      <c r="P1334" s="2" t="s">
        <v>80</v>
      </c>
      <c r="S1334" s="2" t="s">
        <v>81</v>
      </c>
      <c r="T1334" s="2" t="s">
        <v>82</v>
      </c>
      <c r="U1334" s="2" t="s">
        <v>83</v>
      </c>
      <c r="V1334" s="2">
        <v>8</v>
      </c>
      <c r="Y1334" s="2">
        <f t="shared" si="327"/>
        <v>2.5464790894703255</v>
      </c>
      <c r="AB1334" s="2">
        <v>2.546479089</v>
      </c>
      <c r="AC1334" s="2">
        <f t="shared" si="328"/>
        <v>5.0929581789406519E-4</v>
      </c>
      <c r="AD1334" s="2">
        <v>0.52259918169975916</v>
      </c>
      <c r="AE1334" s="2">
        <f t="shared" si="333"/>
        <v>9.7454384876297623E-2</v>
      </c>
      <c r="AF1334" s="2">
        <v>94</v>
      </c>
      <c r="AG1334" s="4">
        <f t="shared" si="334"/>
        <v>1.0638297872340425</v>
      </c>
      <c r="AH1334" s="4">
        <f t="shared" si="335"/>
        <v>1.1612841721103402</v>
      </c>
      <c r="AI1334" s="5">
        <f t="shared" si="336"/>
        <v>0.58064208605517009</v>
      </c>
      <c r="AJ1334" s="2">
        <f t="shared" si="329"/>
        <v>1.2223099629457563E-3</v>
      </c>
      <c r="AK1334" s="2">
        <f t="shared" si="330"/>
        <v>7.6394372684109783E-4</v>
      </c>
      <c r="AL1334" s="2">
        <v>1</v>
      </c>
      <c r="AM1334" s="2">
        <v>6.5</v>
      </c>
      <c r="AN1334" s="2">
        <f t="shared" si="331"/>
        <v>3.25</v>
      </c>
      <c r="AO1334" s="2">
        <f t="shared" si="332"/>
        <v>0.65</v>
      </c>
      <c r="AP1334" s="2">
        <v>4</v>
      </c>
      <c r="AQ1334" s="2">
        <v>2.5</v>
      </c>
      <c r="AR1334" s="2">
        <v>0</v>
      </c>
      <c r="AS1334" s="2" t="s">
        <v>79</v>
      </c>
      <c r="AT1334" s="2">
        <v>3</v>
      </c>
      <c r="AW1334" s="2" t="str">
        <f t="shared" si="337"/>
        <v>Arbustivo</v>
      </c>
      <c r="AX1334" s="2" t="str">
        <f t="shared" si="342"/>
        <v>Latizal bajo</v>
      </c>
      <c r="AY1334" s="2">
        <v>299</v>
      </c>
      <c r="AZ1334" s="4">
        <f t="shared" si="338"/>
        <v>0.33444816053511706</v>
      </c>
      <c r="BA1334" s="4">
        <v>3.1111496071368818</v>
      </c>
      <c r="BB1334" s="4">
        <f t="shared" si="339"/>
        <v>1.6370020159935612E-2</v>
      </c>
      <c r="BC1334" s="4">
        <f t="shared" si="340"/>
        <v>0.35081818069505266</v>
      </c>
      <c r="BD1334" s="4">
        <f t="shared" si="341"/>
        <v>0.17540909034752633</v>
      </c>
    </row>
    <row r="1335" spans="1:56" x14ac:dyDescent="0.25">
      <c r="A1335" s="2">
        <v>26</v>
      </c>
      <c r="B1335" s="2" t="s">
        <v>122</v>
      </c>
      <c r="C1335" s="2" t="s">
        <v>492</v>
      </c>
      <c r="D1335" s="2" t="s">
        <v>462</v>
      </c>
      <c r="E1335" s="2" t="s">
        <v>58</v>
      </c>
      <c r="F1335" s="2" t="s">
        <v>59</v>
      </c>
      <c r="G1335" s="2" t="s">
        <v>463</v>
      </c>
      <c r="H1335" s="2" t="s">
        <v>402</v>
      </c>
      <c r="I1335" s="2" t="s">
        <v>464</v>
      </c>
      <c r="J1335" s="3">
        <v>42335</v>
      </c>
      <c r="K1335" s="2">
        <v>820018</v>
      </c>
      <c r="L1335" s="2">
        <v>743501</v>
      </c>
      <c r="M1335" s="2">
        <v>2</v>
      </c>
      <c r="N1335" s="2">
        <v>37</v>
      </c>
      <c r="P1335" s="2" t="s">
        <v>80</v>
      </c>
      <c r="S1335" s="2" t="s">
        <v>81</v>
      </c>
      <c r="T1335" s="2" t="s">
        <v>82</v>
      </c>
      <c r="U1335" s="2" t="s">
        <v>83</v>
      </c>
      <c r="V1335" s="2">
        <v>25.5</v>
      </c>
      <c r="Y1335" s="2">
        <f t="shared" si="327"/>
        <v>8.1169020976866619</v>
      </c>
      <c r="AB1335" s="2">
        <v>8.1169020980000006</v>
      </c>
      <c r="AC1335" s="2">
        <f t="shared" si="328"/>
        <v>5.1745250872752471E-3</v>
      </c>
      <c r="AD1335" s="2">
        <v>0.52259918169975916</v>
      </c>
      <c r="AE1335" s="2">
        <f t="shared" si="333"/>
        <v>0.9901517775908204</v>
      </c>
      <c r="AF1335" s="2">
        <v>94</v>
      </c>
      <c r="AG1335" s="4">
        <f t="shared" si="334"/>
        <v>1.0638297872340425</v>
      </c>
      <c r="AH1335" s="4">
        <f t="shared" si="335"/>
        <v>2.0539815648248627</v>
      </c>
      <c r="AI1335" s="5">
        <f t="shared" si="336"/>
        <v>1.0269907824124314</v>
      </c>
      <c r="AJ1335" s="2">
        <f t="shared" si="329"/>
        <v>2.4837720418921187E-2</v>
      </c>
      <c r="AK1335" s="2">
        <f t="shared" si="330"/>
        <v>0</v>
      </c>
      <c r="AL1335" s="2">
        <v>3</v>
      </c>
      <c r="AM1335" s="2">
        <v>2</v>
      </c>
      <c r="AN1335" s="2">
        <f t="shared" si="331"/>
        <v>3</v>
      </c>
      <c r="AO1335" s="2">
        <f t="shared" si="332"/>
        <v>0.6</v>
      </c>
      <c r="AP1335" s="2">
        <v>8</v>
      </c>
      <c r="AQ1335" s="2">
        <v>0</v>
      </c>
      <c r="AR1335" s="2">
        <v>3</v>
      </c>
      <c r="AS1335" s="2" t="s">
        <v>79</v>
      </c>
      <c r="AT1335" s="2">
        <v>3</v>
      </c>
      <c r="AW1335" s="2" t="str">
        <f t="shared" si="337"/>
        <v>Arbolitos</v>
      </c>
      <c r="AX1335" s="2" t="str">
        <f t="shared" si="342"/>
        <v>Latizal alto</v>
      </c>
      <c r="AY1335" s="2">
        <v>299</v>
      </c>
      <c r="AZ1335" s="4">
        <f t="shared" si="338"/>
        <v>0.33444816053511706</v>
      </c>
      <c r="BA1335" s="4">
        <v>3.1111496071368818</v>
      </c>
      <c r="BB1335" s="4">
        <f t="shared" si="339"/>
        <v>0.16632196264059579</v>
      </c>
      <c r="BC1335" s="4">
        <f t="shared" si="340"/>
        <v>0.5007701231757129</v>
      </c>
      <c r="BD1335" s="4">
        <f t="shared" si="341"/>
        <v>0.25038506158785645</v>
      </c>
    </row>
    <row r="1336" spans="1:56" x14ac:dyDescent="0.25">
      <c r="A1336" s="2">
        <v>26</v>
      </c>
      <c r="B1336" s="2" t="s">
        <v>122</v>
      </c>
      <c r="C1336" s="2" t="s">
        <v>492</v>
      </c>
      <c r="D1336" s="2" t="s">
        <v>462</v>
      </c>
      <c r="E1336" s="2" t="s">
        <v>58</v>
      </c>
      <c r="F1336" s="2" t="s">
        <v>59</v>
      </c>
      <c r="G1336" s="2" t="s">
        <v>463</v>
      </c>
      <c r="H1336" s="2" t="s">
        <v>402</v>
      </c>
      <c r="I1336" s="2" t="s">
        <v>464</v>
      </c>
      <c r="J1336" s="3">
        <v>42335</v>
      </c>
      <c r="K1336" s="2">
        <v>820018</v>
      </c>
      <c r="L1336" s="2">
        <v>743501</v>
      </c>
      <c r="M1336" s="2">
        <v>2</v>
      </c>
      <c r="N1336" s="2">
        <v>38</v>
      </c>
      <c r="P1336" s="2" t="s">
        <v>80</v>
      </c>
      <c r="S1336" s="2" t="s">
        <v>81</v>
      </c>
      <c r="T1336" s="2" t="s">
        <v>82</v>
      </c>
      <c r="U1336" s="2" t="s">
        <v>83</v>
      </c>
      <c r="V1336" s="2">
        <v>9.5</v>
      </c>
      <c r="Y1336" s="2">
        <f t="shared" si="327"/>
        <v>3.0239439187460113</v>
      </c>
      <c r="AB1336" s="2">
        <v>3.0239439190000001</v>
      </c>
      <c r="AC1336" s="2">
        <f t="shared" si="328"/>
        <v>7.1818668070217757E-4</v>
      </c>
      <c r="AD1336" s="2">
        <v>0.52259918169975916</v>
      </c>
      <c r="AE1336" s="2">
        <f t="shared" si="333"/>
        <v>0.13742590992321652</v>
      </c>
      <c r="AF1336" s="2">
        <v>94</v>
      </c>
      <c r="AG1336" s="4">
        <f t="shared" si="334"/>
        <v>1.0638297872340425</v>
      </c>
      <c r="AH1336" s="4">
        <f t="shared" si="335"/>
        <v>1.201255697157259</v>
      </c>
      <c r="AI1336" s="5">
        <f t="shared" si="336"/>
        <v>0.6006278485786295</v>
      </c>
      <c r="AJ1336" s="2">
        <f t="shared" si="329"/>
        <v>2.585472050527839E-3</v>
      </c>
      <c r="AK1336" s="2">
        <f t="shared" si="330"/>
        <v>3.4472960673704521E-4</v>
      </c>
      <c r="AL1336" s="2">
        <v>2</v>
      </c>
      <c r="AM1336" s="2">
        <v>1</v>
      </c>
      <c r="AN1336" s="2">
        <f t="shared" si="331"/>
        <v>1</v>
      </c>
      <c r="AO1336" s="2">
        <f t="shared" si="332"/>
        <v>0.2</v>
      </c>
      <c r="AP1336" s="2">
        <v>6</v>
      </c>
      <c r="AQ1336" s="2">
        <v>0.8</v>
      </c>
      <c r="AR1336" s="2">
        <v>3</v>
      </c>
      <c r="AS1336" s="2" t="s">
        <v>79</v>
      </c>
      <c r="AT1336" s="2">
        <v>3</v>
      </c>
      <c r="AW1336" s="2" t="str">
        <f t="shared" si="337"/>
        <v>Arbolitos</v>
      </c>
      <c r="AX1336" s="2" t="str">
        <f t="shared" si="342"/>
        <v>Latizal bajo</v>
      </c>
      <c r="AY1336" s="2">
        <v>299</v>
      </c>
      <c r="AZ1336" s="4">
        <f t="shared" si="338"/>
        <v>0.33444816053511706</v>
      </c>
      <c r="BA1336" s="4">
        <v>3.1111496071368818</v>
      </c>
      <c r="BB1336" s="4">
        <f t="shared" si="339"/>
        <v>2.3084286241159196E-2</v>
      </c>
      <c r="BC1336" s="4">
        <f t="shared" si="340"/>
        <v>0.35753244677627627</v>
      </c>
      <c r="BD1336" s="4">
        <f t="shared" si="341"/>
        <v>0.17876622338813813</v>
      </c>
    </row>
    <row r="1337" spans="1:56" x14ac:dyDescent="0.25">
      <c r="A1337" s="2">
        <v>26</v>
      </c>
      <c r="B1337" s="2" t="s">
        <v>122</v>
      </c>
      <c r="C1337" s="2" t="s">
        <v>492</v>
      </c>
      <c r="D1337" s="2" t="s">
        <v>462</v>
      </c>
      <c r="E1337" s="2" t="s">
        <v>58</v>
      </c>
      <c r="F1337" s="2" t="s">
        <v>59</v>
      </c>
      <c r="G1337" s="2" t="s">
        <v>463</v>
      </c>
      <c r="H1337" s="2" t="s">
        <v>402</v>
      </c>
      <c r="I1337" s="2" t="s">
        <v>464</v>
      </c>
      <c r="J1337" s="3">
        <v>42335</v>
      </c>
      <c r="K1337" s="2">
        <v>820018</v>
      </c>
      <c r="L1337" s="2">
        <v>743501</v>
      </c>
      <c r="M1337" s="2">
        <v>3</v>
      </c>
      <c r="N1337" s="2">
        <v>63</v>
      </c>
      <c r="P1337" s="2" t="s">
        <v>80</v>
      </c>
      <c r="S1337" s="2" t="s">
        <v>81</v>
      </c>
      <c r="T1337" s="2" t="s">
        <v>82</v>
      </c>
      <c r="U1337" s="2" t="s">
        <v>83</v>
      </c>
      <c r="V1337" s="2">
        <v>17</v>
      </c>
      <c r="Y1337" s="2">
        <f t="shared" si="327"/>
        <v>5.4112680651244416</v>
      </c>
      <c r="AB1337" s="2">
        <v>5.4112680649999998</v>
      </c>
      <c r="AC1337" s="2">
        <f t="shared" si="328"/>
        <v>2.2997889276778877E-3</v>
      </c>
      <c r="AD1337" s="2">
        <v>0.52259918169975916</v>
      </c>
      <c r="AE1337" s="2">
        <f t="shared" si="333"/>
        <v>0.44006745670703135</v>
      </c>
      <c r="AF1337" s="2">
        <v>94</v>
      </c>
      <c r="AG1337" s="4">
        <f t="shared" si="334"/>
        <v>1.0638297872340425</v>
      </c>
      <c r="AH1337" s="4">
        <f t="shared" si="335"/>
        <v>1.5038972439410738</v>
      </c>
      <c r="AI1337" s="5">
        <f t="shared" si="336"/>
        <v>0.75194862197053691</v>
      </c>
      <c r="AJ1337" s="2">
        <f t="shared" si="329"/>
        <v>9.6591134962471289E-3</v>
      </c>
      <c r="AK1337" s="2">
        <f t="shared" si="330"/>
        <v>5.5194934264269305E-3</v>
      </c>
      <c r="AL1337" s="2">
        <v>3</v>
      </c>
      <c r="AM1337" s="2">
        <v>3</v>
      </c>
      <c r="AN1337" s="2">
        <f t="shared" si="331"/>
        <v>4.5</v>
      </c>
      <c r="AO1337" s="2">
        <f t="shared" si="332"/>
        <v>0.89999999999999991</v>
      </c>
      <c r="AP1337" s="2">
        <v>7</v>
      </c>
      <c r="AQ1337" s="2">
        <v>4</v>
      </c>
      <c r="AR1337" s="2">
        <v>0</v>
      </c>
      <c r="AS1337" s="2" t="s">
        <v>68</v>
      </c>
      <c r="AT1337" s="2">
        <v>2</v>
      </c>
      <c r="AW1337" s="2" t="str">
        <f t="shared" si="337"/>
        <v>Arbolitos</v>
      </c>
      <c r="AX1337" s="2" t="str">
        <f t="shared" si="342"/>
        <v>Latizal alto</v>
      </c>
      <c r="AY1337" s="2">
        <v>299</v>
      </c>
      <c r="AZ1337" s="4">
        <f t="shared" si="338"/>
        <v>0.33444816053511706</v>
      </c>
      <c r="BA1337" s="4">
        <v>3.1111496071368818</v>
      </c>
      <c r="BB1337" s="4">
        <f t="shared" si="339"/>
        <v>7.3920872284709241E-2</v>
      </c>
      <c r="BC1337" s="4">
        <f t="shared" si="340"/>
        <v>0.40836903281982628</v>
      </c>
      <c r="BD1337" s="4">
        <f t="shared" si="341"/>
        <v>0.20418451640991314</v>
      </c>
    </row>
    <row r="1338" spans="1:56" x14ac:dyDescent="0.25">
      <c r="A1338" s="2">
        <v>26</v>
      </c>
      <c r="B1338" s="2" t="s">
        <v>122</v>
      </c>
      <c r="C1338" s="2" t="s">
        <v>492</v>
      </c>
      <c r="D1338" s="2" t="s">
        <v>462</v>
      </c>
      <c r="E1338" s="2" t="s">
        <v>58</v>
      </c>
      <c r="F1338" s="2" t="s">
        <v>59</v>
      </c>
      <c r="G1338" s="2" t="s">
        <v>463</v>
      </c>
      <c r="H1338" s="2" t="s">
        <v>402</v>
      </c>
      <c r="I1338" s="2" t="s">
        <v>464</v>
      </c>
      <c r="J1338" s="3">
        <v>42335</v>
      </c>
      <c r="K1338" s="2">
        <v>820018</v>
      </c>
      <c r="L1338" s="2">
        <v>743501</v>
      </c>
      <c r="M1338" s="2">
        <v>3</v>
      </c>
      <c r="N1338" s="2">
        <v>66</v>
      </c>
      <c r="P1338" s="2" t="s">
        <v>80</v>
      </c>
      <c r="S1338" s="2" t="s">
        <v>81</v>
      </c>
      <c r="T1338" s="2" t="s">
        <v>82</v>
      </c>
      <c r="U1338" s="2" t="s">
        <v>83</v>
      </c>
      <c r="V1338" s="2">
        <v>16.5</v>
      </c>
      <c r="Y1338" s="2">
        <f t="shared" si="327"/>
        <v>5.2521131220325463</v>
      </c>
      <c r="AB1338" s="2">
        <v>5.2521131219999999</v>
      </c>
      <c r="AC1338" s="2">
        <f t="shared" si="328"/>
        <v>2.1664966628384252E-3</v>
      </c>
      <c r="AD1338" s="2">
        <v>0.52259918169975916</v>
      </c>
      <c r="AE1338" s="2">
        <f t="shared" si="333"/>
        <v>0.41456181691518779</v>
      </c>
      <c r="AF1338" s="2">
        <v>94</v>
      </c>
      <c r="AG1338" s="4">
        <f t="shared" si="334"/>
        <v>1.0638297872340425</v>
      </c>
      <c r="AH1338" s="4">
        <f t="shared" si="335"/>
        <v>1.4783916041492304</v>
      </c>
      <c r="AI1338" s="5">
        <f t="shared" si="336"/>
        <v>0.73919580207461522</v>
      </c>
      <c r="AJ1338" s="2">
        <f t="shared" si="329"/>
        <v>1.1699081979327496E-2</v>
      </c>
      <c r="AK1338" s="2">
        <f t="shared" si="330"/>
        <v>6.4994899885152755E-3</v>
      </c>
      <c r="AL1338" s="2">
        <v>4</v>
      </c>
      <c r="AM1338" s="2">
        <v>35</v>
      </c>
      <c r="AN1338" s="2">
        <f t="shared" si="331"/>
        <v>70</v>
      </c>
      <c r="AO1338" s="2">
        <f t="shared" si="332"/>
        <v>14.000000000000002</v>
      </c>
      <c r="AP1338" s="2">
        <v>9</v>
      </c>
      <c r="AQ1338" s="2">
        <v>5</v>
      </c>
      <c r="AR1338" s="2">
        <v>4</v>
      </c>
      <c r="AS1338" s="2" t="s">
        <v>79</v>
      </c>
      <c r="AT1338" s="2">
        <v>3</v>
      </c>
      <c r="AW1338" s="2" t="str">
        <f t="shared" si="337"/>
        <v>Arbolitos</v>
      </c>
      <c r="AX1338" s="2" t="str">
        <f t="shared" si="342"/>
        <v>Latizal alto</v>
      </c>
      <c r="AY1338" s="2">
        <v>299</v>
      </c>
      <c r="AZ1338" s="4">
        <f t="shared" si="338"/>
        <v>0.33444816053511706</v>
      </c>
      <c r="BA1338" s="4">
        <v>3.1111496071368818</v>
      </c>
      <c r="BB1338" s="4">
        <f t="shared" si="339"/>
        <v>6.9636531070976088E-2</v>
      </c>
      <c r="BC1338" s="4">
        <f t="shared" si="340"/>
        <v>0.40408469160609317</v>
      </c>
      <c r="BD1338" s="4">
        <f t="shared" si="341"/>
        <v>0.20204234580304659</v>
      </c>
    </row>
    <row r="1339" spans="1:56" x14ac:dyDescent="0.25">
      <c r="A1339" s="2">
        <v>26</v>
      </c>
      <c r="B1339" s="2" t="s">
        <v>122</v>
      </c>
      <c r="C1339" s="2" t="s">
        <v>492</v>
      </c>
      <c r="D1339" s="2" t="s">
        <v>462</v>
      </c>
      <c r="E1339" s="2" t="s">
        <v>58</v>
      </c>
      <c r="F1339" s="2" t="s">
        <v>59</v>
      </c>
      <c r="G1339" s="2" t="s">
        <v>463</v>
      </c>
      <c r="H1339" s="2" t="s">
        <v>402</v>
      </c>
      <c r="I1339" s="2" t="s">
        <v>464</v>
      </c>
      <c r="J1339" s="3">
        <v>42335</v>
      </c>
      <c r="K1339" s="2">
        <v>820018</v>
      </c>
      <c r="L1339" s="2">
        <v>743501</v>
      </c>
      <c r="M1339" s="2">
        <v>3</v>
      </c>
      <c r="N1339" s="2">
        <v>68</v>
      </c>
      <c r="P1339" s="2" t="s">
        <v>80</v>
      </c>
      <c r="S1339" s="2" t="s">
        <v>81</v>
      </c>
      <c r="T1339" s="2" t="s">
        <v>82</v>
      </c>
      <c r="U1339" s="2" t="s">
        <v>83</v>
      </c>
      <c r="V1339" s="2">
        <v>11</v>
      </c>
      <c r="Y1339" s="2">
        <f t="shared" si="327"/>
        <v>3.5014087480216975</v>
      </c>
      <c r="AB1339" s="2">
        <v>3.5014087479999998</v>
      </c>
      <c r="AC1339" s="2">
        <f t="shared" si="328"/>
        <v>9.6288740570596703E-4</v>
      </c>
      <c r="AD1339" s="2">
        <v>0.52259918169975916</v>
      </c>
      <c r="AE1339" s="2">
        <f t="shared" si="333"/>
        <v>0.18424969640675021</v>
      </c>
      <c r="AF1339" s="2">
        <v>94</v>
      </c>
      <c r="AG1339" s="4">
        <f t="shared" si="334"/>
        <v>1.0638297872340425</v>
      </c>
      <c r="AH1339" s="4">
        <f t="shared" si="335"/>
        <v>1.2480794836407927</v>
      </c>
      <c r="AI1339" s="5">
        <f t="shared" si="336"/>
        <v>0.62403974182039634</v>
      </c>
      <c r="AJ1339" s="2">
        <f t="shared" si="329"/>
        <v>5.1995919908122221E-3</v>
      </c>
      <c r="AK1339" s="2">
        <f t="shared" si="330"/>
        <v>1.7331973302707406E-3</v>
      </c>
      <c r="AL1339" s="2">
        <v>4</v>
      </c>
      <c r="AM1339" s="2">
        <v>3</v>
      </c>
      <c r="AN1339" s="2">
        <f t="shared" si="331"/>
        <v>6</v>
      </c>
      <c r="AO1339" s="2">
        <f t="shared" si="332"/>
        <v>1.2</v>
      </c>
      <c r="AP1339" s="2">
        <v>9</v>
      </c>
      <c r="AQ1339" s="2">
        <v>3</v>
      </c>
      <c r="AR1339" s="2">
        <v>0</v>
      </c>
      <c r="AS1339" s="2" t="s">
        <v>79</v>
      </c>
      <c r="AT1339" s="2">
        <v>3</v>
      </c>
      <c r="AW1339" s="2" t="str">
        <f t="shared" si="337"/>
        <v>Arbolitos</v>
      </c>
      <c r="AX1339" s="2" t="str">
        <f t="shared" si="342"/>
        <v>Latizal bajo</v>
      </c>
      <c r="AY1339" s="2">
        <v>299</v>
      </c>
      <c r="AZ1339" s="4">
        <f t="shared" si="338"/>
        <v>0.33444816053511706</v>
      </c>
      <c r="BA1339" s="4">
        <v>3.1111496071368818</v>
      </c>
      <c r="BB1339" s="4">
        <f t="shared" si="339"/>
        <v>3.094956936487827E-2</v>
      </c>
      <c r="BC1339" s="4">
        <f t="shared" si="340"/>
        <v>0.3653977298999953</v>
      </c>
      <c r="BD1339" s="4">
        <f t="shared" si="341"/>
        <v>0.18269886494999765</v>
      </c>
    </row>
    <row r="1340" spans="1:56" x14ac:dyDescent="0.25">
      <c r="A1340" s="2">
        <v>26</v>
      </c>
      <c r="B1340" s="2" t="s">
        <v>122</v>
      </c>
      <c r="C1340" s="2" t="s">
        <v>492</v>
      </c>
      <c r="D1340" s="2" t="s">
        <v>462</v>
      </c>
      <c r="E1340" s="2" t="s">
        <v>58</v>
      </c>
      <c r="F1340" s="2" t="s">
        <v>59</v>
      </c>
      <c r="G1340" s="2" t="s">
        <v>463</v>
      </c>
      <c r="H1340" s="2" t="s">
        <v>402</v>
      </c>
      <c r="I1340" s="2" t="s">
        <v>464</v>
      </c>
      <c r="J1340" s="3">
        <v>42335</v>
      </c>
      <c r="K1340" s="2">
        <v>820018</v>
      </c>
      <c r="L1340" s="2">
        <v>743501</v>
      </c>
      <c r="M1340" s="2">
        <v>3</v>
      </c>
      <c r="N1340" s="2">
        <v>70</v>
      </c>
      <c r="P1340" s="2" t="s">
        <v>80</v>
      </c>
      <c r="S1340" s="2" t="s">
        <v>81</v>
      </c>
      <c r="T1340" s="2" t="s">
        <v>82</v>
      </c>
      <c r="U1340" s="2" t="s">
        <v>83</v>
      </c>
      <c r="V1340" s="2">
        <v>20.5</v>
      </c>
      <c r="Y1340" s="2">
        <f t="shared" si="327"/>
        <v>6.5253526667677093</v>
      </c>
      <c r="AB1340" s="2">
        <v>6.5253526669999999</v>
      </c>
      <c r="AC1340" s="2">
        <f t="shared" si="328"/>
        <v>3.3442432417184506E-3</v>
      </c>
      <c r="AD1340" s="2">
        <v>0.52259918169975916</v>
      </c>
      <c r="AE1340" s="2">
        <f t="shared" si="333"/>
        <v>0.6399250819416259</v>
      </c>
      <c r="AF1340" s="2">
        <v>94</v>
      </c>
      <c r="AG1340" s="4">
        <f t="shared" si="334"/>
        <v>1.0638297872340425</v>
      </c>
      <c r="AH1340" s="4">
        <f t="shared" si="335"/>
        <v>1.7037548691756683</v>
      </c>
      <c r="AI1340" s="5">
        <f t="shared" si="336"/>
        <v>0.85187743458783416</v>
      </c>
      <c r="AJ1340" s="2">
        <f t="shared" si="329"/>
        <v>1.4045821615217492E-2</v>
      </c>
      <c r="AK1340" s="2">
        <f t="shared" si="330"/>
        <v>1.003272972515535E-3</v>
      </c>
      <c r="AL1340" s="2">
        <v>3</v>
      </c>
      <c r="AM1340" s="2">
        <v>3</v>
      </c>
      <c r="AN1340" s="2">
        <f t="shared" si="331"/>
        <v>4.5</v>
      </c>
      <c r="AO1340" s="2">
        <f t="shared" si="332"/>
        <v>0.89999999999999991</v>
      </c>
      <c r="AP1340" s="2">
        <v>7</v>
      </c>
      <c r="AQ1340" s="2">
        <v>0.5</v>
      </c>
      <c r="AR1340" s="2">
        <v>0</v>
      </c>
      <c r="AS1340" s="2" t="s">
        <v>79</v>
      </c>
      <c r="AT1340" s="2">
        <v>3</v>
      </c>
      <c r="AW1340" s="2" t="str">
        <f t="shared" si="337"/>
        <v>Arbolitos</v>
      </c>
      <c r="AX1340" s="2" t="str">
        <f t="shared" si="342"/>
        <v>Latizal alto</v>
      </c>
      <c r="AY1340" s="2">
        <v>299</v>
      </c>
      <c r="AZ1340" s="4">
        <f t="shared" si="338"/>
        <v>0.33444816053511706</v>
      </c>
      <c r="BA1340" s="4">
        <v>3.1111496071368818</v>
      </c>
      <c r="BB1340" s="4">
        <f t="shared" si="339"/>
        <v>0.1074922026908272</v>
      </c>
      <c r="BC1340" s="4">
        <f t="shared" si="340"/>
        <v>0.44194036322594427</v>
      </c>
      <c r="BD1340" s="4">
        <f t="shared" si="341"/>
        <v>0.22097018161297213</v>
      </c>
    </row>
    <row r="1341" spans="1:56" x14ac:dyDescent="0.25">
      <c r="A1341" s="2">
        <v>26</v>
      </c>
      <c r="B1341" s="2" t="s">
        <v>122</v>
      </c>
      <c r="C1341" s="2" t="s">
        <v>492</v>
      </c>
      <c r="D1341" s="2" t="s">
        <v>462</v>
      </c>
      <c r="E1341" s="2" t="s">
        <v>58</v>
      </c>
      <c r="F1341" s="2" t="s">
        <v>59</v>
      </c>
      <c r="G1341" s="2" t="s">
        <v>463</v>
      </c>
      <c r="H1341" s="2" t="s">
        <v>402</v>
      </c>
      <c r="I1341" s="2" t="s">
        <v>464</v>
      </c>
      <c r="J1341" s="3">
        <v>42335</v>
      </c>
      <c r="K1341" s="2">
        <v>820018</v>
      </c>
      <c r="L1341" s="2">
        <v>743501</v>
      </c>
      <c r="M1341" s="2">
        <v>4</v>
      </c>
      <c r="N1341" s="2">
        <v>74</v>
      </c>
      <c r="P1341" s="2" t="s">
        <v>80</v>
      </c>
      <c r="S1341" s="2" t="s">
        <v>81</v>
      </c>
      <c r="T1341" s="2" t="s">
        <v>82</v>
      </c>
      <c r="U1341" s="2" t="s">
        <v>83</v>
      </c>
      <c r="V1341" s="2">
        <v>13</v>
      </c>
      <c r="Y1341" s="2">
        <f t="shared" si="327"/>
        <v>4.1380285203892786</v>
      </c>
      <c r="AB1341" s="2">
        <v>4.1380285199999998</v>
      </c>
      <c r="AC1341" s="2">
        <f t="shared" si="328"/>
        <v>1.3448592691265155E-3</v>
      </c>
      <c r="AD1341" s="2">
        <v>0.52259918169975916</v>
      </c>
      <c r="AE1341" s="2">
        <f t="shared" si="333"/>
        <v>0.25734048506397333</v>
      </c>
      <c r="AF1341" s="2">
        <v>94</v>
      </c>
      <c r="AG1341" s="4">
        <f t="shared" si="334"/>
        <v>1.0638297872340425</v>
      </c>
      <c r="AH1341" s="4">
        <f t="shared" si="335"/>
        <v>1.3211702722980159</v>
      </c>
      <c r="AI1341" s="5">
        <f t="shared" si="336"/>
        <v>0.66058513614900793</v>
      </c>
      <c r="AJ1341" s="2">
        <f t="shared" si="329"/>
        <v>7.2622400532831831E-3</v>
      </c>
      <c r="AK1341" s="2">
        <f t="shared" si="330"/>
        <v>8.0691556147590923E-4</v>
      </c>
      <c r="AL1341" s="2">
        <v>4</v>
      </c>
      <c r="AM1341" s="2">
        <v>3</v>
      </c>
      <c r="AN1341" s="2">
        <f t="shared" si="331"/>
        <v>6</v>
      </c>
      <c r="AO1341" s="2">
        <f t="shared" si="332"/>
        <v>1.2</v>
      </c>
      <c r="AP1341" s="2">
        <v>9</v>
      </c>
      <c r="AQ1341" s="2">
        <v>1</v>
      </c>
      <c r="AR1341" s="2">
        <v>1</v>
      </c>
      <c r="AS1341" s="2" t="s">
        <v>79</v>
      </c>
      <c r="AT1341" s="2">
        <v>3</v>
      </c>
      <c r="AW1341" s="2" t="str">
        <f t="shared" si="337"/>
        <v>Arbolitos</v>
      </c>
      <c r="AX1341" s="2" t="str">
        <f t="shared" si="342"/>
        <v>Latizal bajo</v>
      </c>
      <c r="AY1341" s="2">
        <v>299</v>
      </c>
      <c r="AZ1341" s="4">
        <f t="shared" si="338"/>
        <v>0.33444816053511706</v>
      </c>
      <c r="BA1341" s="4">
        <v>3.1111496071368818</v>
      </c>
      <c r="BB1341" s="4">
        <f t="shared" si="339"/>
        <v>4.3227084484829967E-2</v>
      </c>
      <c r="BC1341" s="4">
        <f t="shared" si="340"/>
        <v>0.37767524501994704</v>
      </c>
      <c r="BD1341" s="4">
        <f t="shared" si="341"/>
        <v>0.18883762250997352</v>
      </c>
    </row>
    <row r="1342" spans="1:56" x14ac:dyDescent="0.25">
      <c r="A1342" s="2">
        <v>26</v>
      </c>
      <c r="B1342" s="2" t="s">
        <v>122</v>
      </c>
      <c r="C1342" s="2" t="s">
        <v>492</v>
      </c>
      <c r="D1342" s="2" t="s">
        <v>462</v>
      </c>
      <c r="E1342" s="2" t="s">
        <v>58</v>
      </c>
      <c r="F1342" s="2" t="s">
        <v>59</v>
      </c>
      <c r="G1342" s="2" t="s">
        <v>463</v>
      </c>
      <c r="H1342" s="2" t="s">
        <v>402</v>
      </c>
      <c r="I1342" s="2" t="s">
        <v>464</v>
      </c>
      <c r="J1342" s="3">
        <v>42335</v>
      </c>
      <c r="K1342" s="2">
        <v>820018</v>
      </c>
      <c r="L1342" s="2">
        <v>743501</v>
      </c>
      <c r="M1342" s="2">
        <v>4</v>
      </c>
      <c r="N1342" s="2">
        <v>81</v>
      </c>
      <c r="P1342" s="2" t="s">
        <v>80</v>
      </c>
      <c r="S1342" s="2" t="s">
        <v>81</v>
      </c>
      <c r="T1342" s="2" t="s">
        <v>82</v>
      </c>
      <c r="U1342" s="2" t="s">
        <v>83</v>
      </c>
      <c r="V1342" s="2">
        <v>28</v>
      </c>
      <c r="Y1342" s="2">
        <f t="shared" si="327"/>
        <v>8.91267681314614</v>
      </c>
      <c r="AB1342" s="2">
        <v>8.9126768129999991</v>
      </c>
      <c r="AC1342" s="2">
        <f t="shared" si="328"/>
        <v>6.2388737692022998E-3</v>
      </c>
      <c r="AD1342" s="2">
        <v>0.52259918169975916</v>
      </c>
      <c r="AE1342" s="2">
        <f t="shared" si="333"/>
        <v>1.1938162147346461</v>
      </c>
      <c r="AF1342" s="2">
        <v>94</v>
      </c>
      <c r="AG1342" s="4">
        <f t="shared" si="334"/>
        <v>1.0638297872340425</v>
      </c>
      <c r="AH1342" s="4">
        <f t="shared" si="335"/>
        <v>2.2576460019686886</v>
      </c>
      <c r="AI1342" s="5">
        <f t="shared" si="336"/>
        <v>1.1288230009843443</v>
      </c>
      <c r="AJ1342" s="2">
        <f t="shared" si="329"/>
        <v>2.6203269830649658E-2</v>
      </c>
      <c r="AK1342" s="2">
        <f t="shared" si="330"/>
        <v>7.4866485230427595E-3</v>
      </c>
      <c r="AL1342" s="2">
        <v>5</v>
      </c>
      <c r="AM1342" s="2">
        <v>4</v>
      </c>
      <c r="AN1342" s="2">
        <f t="shared" si="331"/>
        <v>10</v>
      </c>
      <c r="AO1342" s="2">
        <f t="shared" si="332"/>
        <v>2</v>
      </c>
      <c r="AP1342" s="2">
        <v>7</v>
      </c>
      <c r="AQ1342" s="2">
        <v>2</v>
      </c>
      <c r="AR1342" s="2">
        <v>1</v>
      </c>
      <c r="AS1342" s="2" t="s">
        <v>78</v>
      </c>
      <c r="AT1342" s="2">
        <v>4</v>
      </c>
      <c r="AW1342" s="2" t="str">
        <f t="shared" si="337"/>
        <v>Arbolitos</v>
      </c>
      <c r="AX1342" s="2" t="str">
        <f t="shared" si="342"/>
        <v>Latizal alto</v>
      </c>
      <c r="AY1342" s="2">
        <v>299</v>
      </c>
      <c r="AZ1342" s="4">
        <f t="shared" si="338"/>
        <v>0.33444816053511706</v>
      </c>
      <c r="BA1342" s="4">
        <v>3.1111496071368818</v>
      </c>
      <c r="BB1342" s="4">
        <f t="shared" si="339"/>
        <v>0.20053274695921131</v>
      </c>
      <c r="BC1342" s="4">
        <f t="shared" si="340"/>
        <v>0.53498090749432836</v>
      </c>
      <c r="BD1342" s="4">
        <f t="shared" si="341"/>
        <v>0.26749045374716418</v>
      </c>
    </row>
    <row r="1343" spans="1:56" x14ac:dyDescent="0.25">
      <c r="A1343" s="2">
        <v>26</v>
      </c>
      <c r="B1343" s="2" t="s">
        <v>122</v>
      </c>
      <c r="C1343" s="2" t="s">
        <v>492</v>
      </c>
      <c r="D1343" s="2" t="s">
        <v>462</v>
      </c>
      <c r="E1343" s="2" t="s">
        <v>58</v>
      </c>
      <c r="F1343" s="2" t="s">
        <v>59</v>
      </c>
      <c r="G1343" s="2" t="s">
        <v>463</v>
      </c>
      <c r="H1343" s="2" t="s">
        <v>402</v>
      </c>
      <c r="I1343" s="2" t="s">
        <v>464</v>
      </c>
      <c r="J1343" s="3">
        <v>42335</v>
      </c>
      <c r="K1343" s="2">
        <v>820018</v>
      </c>
      <c r="L1343" s="2">
        <v>743501</v>
      </c>
      <c r="M1343" s="2">
        <v>4</v>
      </c>
      <c r="N1343" s="2">
        <v>85</v>
      </c>
      <c r="P1343" s="2" t="s">
        <v>80</v>
      </c>
      <c r="S1343" s="2" t="s">
        <v>81</v>
      </c>
      <c r="T1343" s="2" t="s">
        <v>82</v>
      </c>
      <c r="U1343" s="2" t="s">
        <v>83</v>
      </c>
      <c r="V1343" s="2">
        <v>14</v>
      </c>
      <c r="Y1343" s="2">
        <f t="shared" si="327"/>
        <v>4.45633840657307</v>
      </c>
      <c r="AB1343" s="2">
        <v>4.4563384069999996</v>
      </c>
      <c r="AC1343" s="2">
        <f t="shared" si="328"/>
        <v>1.5597184423005749E-3</v>
      </c>
      <c r="AD1343" s="2">
        <v>0.52259918169975916</v>
      </c>
      <c r="AE1343" s="2">
        <f t="shared" si="333"/>
        <v>0.29845405368366151</v>
      </c>
      <c r="AF1343" s="2">
        <v>94</v>
      </c>
      <c r="AG1343" s="4">
        <f t="shared" si="334"/>
        <v>1.0638297872340425</v>
      </c>
      <c r="AH1343" s="4">
        <f t="shared" si="335"/>
        <v>1.362283840917704</v>
      </c>
      <c r="AI1343" s="5">
        <f t="shared" si="336"/>
        <v>0.68114192045885202</v>
      </c>
      <c r="AJ1343" s="2">
        <f t="shared" si="329"/>
        <v>7.4866485230427595E-3</v>
      </c>
      <c r="AK1343" s="2">
        <f t="shared" si="330"/>
        <v>1.8716621307606899E-3</v>
      </c>
      <c r="AL1343" s="2">
        <v>3</v>
      </c>
      <c r="AM1343" s="2">
        <v>2.5</v>
      </c>
      <c r="AN1343" s="2">
        <f t="shared" si="331"/>
        <v>3.75</v>
      </c>
      <c r="AO1343" s="2">
        <f t="shared" si="332"/>
        <v>0.75</v>
      </c>
      <c r="AP1343" s="2">
        <v>8</v>
      </c>
      <c r="AQ1343" s="2">
        <v>2</v>
      </c>
      <c r="AR1343" s="2">
        <v>1</v>
      </c>
      <c r="AS1343" s="2" t="s">
        <v>79</v>
      </c>
      <c r="AT1343" s="2">
        <v>3</v>
      </c>
      <c r="AW1343" s="2" t="str">
        <f t="shared" si="337"/>
        <v>Arbolitos</v>
      </c>
      <c r="AX1343" s="2" t="str">
        <f t="shared" si="342"/>
        <v>Latizal bajo</v>
      </c>
      <c r="AY1343" s="2">
        <v>299</v>
      </c>
      <c r="AZ1343" s="4">
        <f t="shared" si="338"/>
        <v>0.33444816053511706</v>
      </c>
      <c r="BA1343" s="4">
        <v>3.1111496071368818</v>
      </c>
      <c r="BB1343" s="4">
        <f t="shared" si="339"/>
        <v>5.0133186739802826E-2</v>
      </c>
      <c r="BC1343" s="4">
        <f t="shared" si="340"/>
        <v>0.38458134727491988</v>
      </c>
      <c r="BD1343" s="4">
        <f t="shared" si="341"/>
        <v>0.19229067363745994</v>
      </c>
    </row>
    <row r="1344" spans="1:56" x14ac:dyDescent="0.25">
      <c r="A1344" s="2">
        <v>26</v>
      </c>
      <c r="B1344" s="2" t="s">
        <v>122</v>
      </c>
      <c r="C1344" s="2" t="s">
        <v>492</v>
      </c>
      <c r="D1344" s="2" t="s">
        <v>462</v>
      </c>
      <c r="E1344" s="2" t="s">
        <v>58</v>
      </c>
      <c r="F1344" s="2" t="s">
        <v>59</v>
      </c>
      <c r="G1344" s="2" t="s">
        <v>463</v>
      </c>
      <c r="H1344" s="2" t="s">
        <v>402</v>
      </c>
      <c r="I1344" s="2" t="s">
        <v>464</v>
      </c>
      <c r="J1344" s="3">
        <v>42335</v>
      </c>
      <c r="K1344" s="2">
        <v>820018</v>
      </c>
      <c r="L1344" s="2">
        <v>743501</v>
      </c>
      <c r="M1344" s="2">
        <v>5</v>
      </c>
      <c r="N1344" s="2">
        <v>88</v>
      </c>
      <c r="P1344" s="2" t="s">
        <v>80</v>
      </c>
      <c r="S1344" s="2" t="s">
        <v>81</v>
      </c>
      <c r="T1344" s="2" t="s">
        <v>82</v>
      </c>
      <c r="U1344" s="2" t="s">
        <v>83</v>
      </c>
      <c r="V1344" s="2">
        <v>23</v>
      </c>
      <c r="Y1344" s="2">
        <f t="shared" si="327"/>
        <v>7.3211273822271856</v>
      </c>
      <c r="AB1344" s="2">
        <v>7.3211273820000002</v>
      </c>
      <c r="AC1344" s="2">
        <f t="shared" si="328"/>
        <v>4.2096482447806314E-3</v>
      </c>
      <c r="AD1344" s="2">
        <v>0.52259918169975916</v>
      </c>
      <c r="AE1344" s="2">
        <f t="shared" si="333"/>
        <v>0.80552139999314731</v>
      </c>
      <c r="AF1344" s="2">
        <v>94</v>
      </c>
      <c r="AG1344" s="4">
        <f t="shared" si="334"/>
        <v>1.0638297872340425</v>
      </c>
      <c r="AH1344" s="4">
        <f t="shared" si="335"/>
        <v>1.8693511872271897</v>
      </c>
      <c r="AI1344" s="5">
        <f t="shared" si="336"/>
        <v>0.93467559361359487</v>
      </c>
      <c r="AJ1344" s="2">
        <f t="shared" si="329"/>
        <v>2.0206311574947029E-2</v>
      </c>
      <c r="AK1344" s="2">
        <f t="shared" si="330"/>
        <v>3.7886834203025681E-3</v>
      </c>
      <c r="AL1344" s="2">
        <v>4</v>
      </c>
      <c r="AM1344" s="2">
        <v>4</v>
      </c>
      <c r="AN1344" s="2">
        <f t="shared" si="331"/>
        <v>8</v>
      </c>
      <c r="AO1344" s="2">
        <f t="shared" si="332"/>
        <v>1.6</v>
      </c>
      <c r="AP1344" s="2">
        <v>8</v>
      </c>
      <c r="AQ1344" s="2">
        <v>1.5</v>
      </c>
      <c r="AR1344" s="2">
        <v>0</v>
      </c>
      <c r="AS1344" s="2" t="s">
        <v>79</v>
      </c>
      <c r="AT1344" s="2">
        <v>3</v>
      </c>
      <c r="AW1344" s="2" t="str">
        <f t="shared" si="337"/>
        <v>Arbolitos</v>
      </c>
      <c r="AX1344" s="2" t="str">
        <f t="shared" si="342"/>
        <v>Latizal alto</v>
      </c>
      <c r="AY1344" s="2">
        <v>299</v>
      </c>
      <c r="AZ1344" s="4">
        <f t="shared" si="338"/>
        <v>0.33444816053511706</v>
      </c>
      <c r="BA1344" s="4">
        <v>3.1111496071368818</v>
      </c>
      <c r="BB1344" s="4">
        <f t="shared" si="339"/>
        <v>0.13530844788446778</v>
      </c>
      <c r="BC1344" s="4">
        <f t="shared" si="340"/>
        <v>0.46975660841958483</v>
      </c>
      <c r="BD1344" s="4">
        <f t="shared" si="341"/>
        <v>0.23487830420979242</v>
      </c>
    </row>
    <row r="1345" spans="1:56" x14ac:dyDescent="0.25">
      <c r="A1345" s="2">
        <v>26</v>
      </c>
      <c r="B1345" s="2" t="s">
        <v>122</v>
      </c>
      <c r="C1345" s="2" t="s">
        <v>492</v>
      </c>
      <c r="D1345" s="2" t="s">
        <v>462</v>
      </c>
      <c r="E1345" s="2" t="s">
        <v>58</v>
      </c>
      <c r="F1345" s="2" t="s">
        <v>59</v>
      </c>
      <c r="G1345" s="2" t="s">
        <v>463</v>
      </c>
      <c r="H1345" s="2" t="s">
        <v>402</v>
      </c>
      <c r="I1345" s="2" t="s">
        <v>464</v>
      </c>
      <c r="J1345" s="3">
        <v>42335</v>
      </c>
      <c r="K1345" s="2">
        <v>820018</v>
      </c>
      <c r="L1345" s="2">
        <v>743501</v>
      </c>
      <c r="M1345" s="2">
        <v>3</v>
      </c>
      <c r="N1345" s="2">
        <v>53</v>
      </c>
      <c r="P1345" s="2" t="s">
        <v>86</v>
      </c>
      <c r="S1345" s="2" t="s">
        <v>87</v>
      </c>
      <c r="T1345" s="2" t="s">
        <v>88</v>
      </c>
      <c r="U1345" s="2" t="s">
        <v>89</v>
      </c>
      <c r="V1345" s="2">
        <v>26</v>
      </c>
      <c r="Y1345" s="2">
        <f t="shared" si="327"/>
        <v>8.2760570407785572</v>
      </c>
      <c r="AB1345" s="2">
        <v>8.2760570409999996</v>
      </c>
      <c r="AC1345" s="2">
        <f t="shared" si="328"/>
        <v>5.3794370765060618E-3</v>
      </c>
      <c r="AD1345" s="2">
        <v>0.52259918169975916</v>
      </c>
      <c r="AE1345" s="2">
        <f t="shared" si="333"/>
        <v>1.0293619402558933</v>
      </c>
      <c r="AF1345" s="2">
        <v>94</v>
      </c>
      <c r="AG1345" s="4">
        <f t="shared" si="334"/>
        <v>1.0638297872340425</v>
      </c>
      <c r="AH1345" s="4">
        <f t="shared" si="335"/>
        <v>2.0931917274899359</v>
      </c>
      <c r="AI1345" s="5">
        <f t="shared" si="336"/>
        <v>1.0465958637449679</v>
      </c>
      <c r="AJ1345" s="2">
        <f t="shared" si="329"/>
        <v>2.2593635721325462E-2</v>
      </c>
      <c r="AK1345" s="2">
        <f t="shared" si="330"/>
        <v>1.6138311229518185E-3</v>
      </c>
      <c r="AL1345" s="2">
        <v>5</v>
      </c>
      <c r="AM1345" s="2">
        <v>4</v>
      </c>
      <c r="AN1345" s="2">
        <f t="shared" si="331"/>
        <v>10</v>
      </c>
      <c r="AO1345" s="2">
        <f t="shared" si="332"/>
        <v>2</v>
      </c>
      <c r="AP1345" s="2">
        <v>7</v>
      </c>
      <c r="AQ1345" s="2">
        <v>0.5</v>
      </c>
      <c r="AR1345" s="2">
        <v>0</v>
      </c>
      <c r="AS1345" s="2" t="s">
        <v>79</v>
      </c>
      <c r="AT1345" s="2">
        <v>3</v>
      </c>
      <c r="AW1345" s="2" t="str">
        <f t="shared" si="337"/>
        <v>Arbolitos</v>
      </c>
      <c r="AX1345" s="2" t="str">
        <f t="shared" si="342"/>
        <v>Latizal alto</v>
      </c>
      <c r="AY1345" s="2">
        <v>299</v>
      </c>
      <c r="AZ1345" s="4">
        <f t="shared" si="338"/>
        <v>0.33444816053511706</v>
      </c>
      <c r="BA1345" s="4">
        <v>3.1111496071368818</v>
      </c>
      <c r="BB1345" s="4">
        <f t="shared" si="339"/>
        <v>0.17290833793931987</v>
      </c>
      <c r="BC1345" s="4">
        <f t="shared" si="340"/>
        <v>0.50735649847443698</v>
      </c>
      <c r="BD1345" s="4">
        <f t="shared" si="341"/>
        <v>0.25367824923721849</v>
      </c>
    </row>
    <row r="1346" spans="1:56" x14ac:dyDescent="0.25">
      <c r="A1346" s="2">
        <v>26</v>
      </c>
      <c r="B1346" s="2" t="s">
        <v>122</v>
      </c>
      <c r="C1346" s="2" t="s">
        <v>492</v>
      </c>
      <c r="D1346" s="2" t="s">
        <v>462</v>
      </c>
      <c r="E1346" s="2" t="s">
        <v>58</v>
      </c>
      <c r="F1346" s="2" t="s">
        <v>59</v>
      </c>
      <c r="G1346" s="2" t="s">
        <v>463</v>
      </c>
      <c r="H1346" s="2" t="s">
        <v>402</v>
      </c>
      <c r="I1346" s="2" t="s">
        <v>464</v>
      </c>
      <c r="J1346" s="3">
        <v>42335</v>
      </c>
      <c r="K1346" s="2">
        <v>820018</v>
      </c>
      <c r="L1346" s="2">
        <v>743501</v>
      </c>
      <c r="M1346" s="2">
        <v>5</v>
      </c>
      <c r="N1346" s="2">
        <v>94</v>
      </c>
      <c r="O1346" s="2" t="s">
        <v>69</v>
      </c>
      <c r="P1346" s="2" t="s">
        <v>90</v>
      </c>
      <c r="S1346" s="2" t="s">
        <v>91</v>
      </c>
      <c r="T1346" s="2" t="s">
        <v>369</v>
      </c>
      <c r="U1346" s="2" t="s">
        <v>93</v>
      </c>
      <c r="V1346" s="2">
        <v>18</v>
      </c>
      <c r="Y1346" s="2">
        <f t="shared" ref="Y1346:Y1409" si="343">+V1346/PI()</f>
        <v>5.7295779513082321</v>
      </c>
      <c r="AB1346" s="2">
        <v>5.7295779509999996</v>
      </c>
      <c r="AC1346" s="2">
        <f t="shared" ref="AC1346:AC1409" si="344">+((((Y1346+Z1346+AA1346)/100)^2)*(PI()))/4</f>
        <v>2.5783100780887042E-3</v>
      </c>
      <c r="AD1346" s="2">
        <v>0.52259918169975916</v>
      </c>
      <c r="AE1346" s="2">
        <f t="shared" si="333"/>
        <v>0.49336282343625654</v>
      </c>
      <c r="AF1346" s="2">
        <v>94</v>
      </c>
      <c r="AG1346" s="4">
        <f t="shared" si="334"/>
        <v>1.0638297872340425</v>
      </c>
      <c r="AH1346" s="4">
        <f t="shared" si="335"/>
        <v>1.5571926106702991</v>
      </c>
      <c r="AI1346" s="5">
        <f t="shared" si="336"/>
        <v>0.77859630533514956</v>
      </c>
      <c r="AJ1346" s="2">
        <f t="shared" ref="AJ1346:AJ1409" si="345">+AC1346*AP1346*0.6</f>
        <v>7.7349302342661127E-3</v>
      </c>
      <c r="AK1346" s="2">
        <f t="shared" ref="AK1346:AK1409" si="346">+AC1346*AQ1346*0.6</f>
        <v>0</v>
      </c>
      <c r="AL1346" s="2">
        <v>3</v>
      </c>
      <c r="AM1346" s="2">
        <v>2</v>
      </c>
      <c r="AN1346" s="2">
        <f t="shared" ref="AN1346:AN1409" si="347">+(AL1346*AM1346)/2</f>
        <v>3</v>
      </c>
      <c r="AO1346" s="2">
        <f t="shared" ref="AO1346:AO1409" si="348">+(AN1346/500)*100</f>
        <v>0.6</v>
      </c>
      <c r="AP1346" s="2">
        <v>5</v>
      </c>
      <c r="AQ1346" s="2">
        <v>0</v>
      </c>
      <c r="AR1346" s="2">
        <v>10</v>
      </c>
      <c r="AS1346" s="2" t="s">
        <v>79</v>
      </c>
      <c r="AT1346" s="2">
        <v>3</v>
      </c>
      <c r="AW1346" s="2" t="str">
        <f t="shared" si="337"/>
        <v>Arbustivo</v>
      </c>
      <c r="AX1346" s="2" t="str">
        <f t="shared" si="342"/>
        <v>Latizal alto</v>
      </c>
      <c r="AY1346" s="2">
        <v>299</v>
      </c>
      <c r="AZ1346" s="4">
        <f t="shared" si="338"/>
        <v>0.33444816053511706</v>
      </c>
      <c r="BA1346" s="4">
        <v>3.1111496071368818</v>
      </c>
      <c r="BB1346" s="4">
        <f t="shared" si="339"/>
        <v>8.2873227059674023E-2</v>
      </c>
      <c r="BC1346" s="4">
        <f t="shared" si="340"/>
        <v>0.41732138759479109</v>
      </c>
      <c r="BD1346" s="4">
        <f t="shared" si="341"/>
        <v>0.20866069379739555</v>
      </c>
    </row>
    <row r="1347" spans="1:56" x14ac:dyDescent="0.25">
      <c r="A1347" s="2">
        <v>26</v>
      </c>
      <c r="B1347" s="2" t="s">
        <v>122</v>
      </c>
      <c r="C1347" s="2" t="s">
        <v>492</v>
      </c>
      <c r="D1347" s="2" t="s">
        <v>462</v>
      </c>
      <c r="E1347" s="2" t="s">
        <v>58</v>
      </c>
      <c r="F1347" s="2" t="s">
        <v>59</v>
      </c>
      <c r="G1347" s="2" t="s">
        <v>463</v>
      </c>
      <c r="H1347" s="2" t="s">
        <v>402</v>
      </c>
      <c r="I1347" s="2" t="s">
        <v>464</v>
      </c>
      <c r="J1347" s="3">
        <v>42335</v>
      </c>
      <c r="K1347" s="2">
        <v>820018</v>
      </c>
      <c r="L1347" s="2">
        <v>743501</v>
      </c>
      <c r="M1347" s="2">
        <v>1</v>
      </c>
      <c r="N1347" s="2">
        <v>1</v>
      </c>
      <c r="P1347" s="2" t="s">
        <v>90</v>
      </c>
      <c r="S1347" s="2" t="s">
        <v>91</v>
      </c>
      <c r="T1347" s="2" t="s">
        <v>369</v>
      </c>
      <c r="U1347" s="2" t="s">
        <v>93</v>
      </c>
      <c r="V1347" s="2">
        <v>18</v>
      </c>
      <c r="Y1347" s="2">
        <f t="shared" si="343"/>
        <v>5.7295779513082321</v>
      </c>
      <c r="AB1347" s="2">
        <v>5.7295779509999996</v>
      </c>
      <c r="AC1347" s="2">
        <f t="shared" si="344"/>
        <v>2.5783100780887042E-3</v>
      </c>
      <c r="AD1347" s="2">
        <v>0.52259918169975916</v>
      </c>
      <c r="AE1347" s="2">
        <f t="shared" ref="AE1347:AE1410" si="349">AC1347/AD1347*100</f>
        <v>0.49336282343625654</v>
      </c>
      <c r="AF1347" s="2">
        <v>94</v>
      </c>
      <c r="AG1347" s="4">
        <f t="shared" ref="AG1347:AG1410" si="350">1/AF1347*100</f>
        <v>1.0638297872340425</v>
      </c>
      <c r="AH1347" s="4">
        <f t="shared" ref="AH1347:AH1410" si="351">AG1347+AE1347</f>
        <v>1.5571926106702991</v>
      </c>
      <c r="AI1347" s="5">
        <f t="shared" ref="AI1347:AI1410" si="352">AH1347/2</f>
        <v>0.77859630533514956</v>
      </c>
      <c r="AJ1347" s="2">
        <f t="shared" si="345"/>
        <v>9.2819162811193356E-3</v>
      </c>
      <c r="AK1347" s="2">
        <f t="shared" si="346"/>
        <v>7.7349302342661123E-4</v>
      </c>
      <c r="AL1347" s="2">
        <v>3</v>
      </c>
      <c r="AM1347" s="2">
        <v>3</v>
      </c>
      <c r="AN1347" s="2">
        <f t="shared" si="347"/>
        <v>4.5</v>
      </c>
      <c r="AO1347" s="2">
        <f t="shared" si="348"/>
        <v>0.89999999999999991</v>
      </c>
      <c r="AP1347" s="2">
        <v>6</v>
      </c>
      <c r="AQ1347" s="2">
        <v>0.5</v>
      </c>
      <c r="AR1347" s="2">
        <v>0</v>
      </c>
      <c r="AS1347" s="2" t="s">
        <v>78</v>
      </c>
      <c r="AT1347" s="2">
        <v>4</v>
      </c>
      <c r="AW1347" s="2" t="str">
        <f t="shared" ref="AW1347:AW1410" si="353">+IF(AP1347&lt;=0.25,"Rasante",IF(AP1347&lt;=1.5,"Herbáceo",IF(AP1347&lt;=5,"Arbustivo",IF(AP1347&lt;=12,"Arbolitos",IF(AP1347&lt;=25,"Arbóreo inferior","Arbóreo superior")))))</f>
        <v>Arbolitos</v>
      </c>
      <c r="AX1347" s="2" t="str">
        <f t="shared" si="342"/>
        <v>Latizal alto</v>
      </c>
      <c r="AY1347" s="2">
        <v>299</v>
      </c>
      <c r="AZ1347" s="4">
        <f t="shared" ref="AZ1347:AZ1410" si="354">1/AY1347*100</f>
        <v>0.33444816053511706</v>
      </c>
      <c r="BA1347" s="4">
        <v>3.1111496071368818</v>
      </c>
      <c r="BB1347" s="4">
        <f t="shared" ref="BB1347:BB1410" si="355">AC1347/BA1347*100</f>
        <v>8.2873227059674023E-2</v>
      </c>
      <c r="BC1347" s="4">
        <f t="shared" ref="BC1347:BC1410" si="356">AZ1347+BB1347</f>
        <v>0.41732138759479109</v>
      </c>
      <c r="BD1347" s="4">
        <f t="shared" ref="BD1347:BD1410" si="357">BC1347/2</f>
        <v>0.20866069379739555</v>
      </c>
    </row>
    <row r="1348" spans="1:56" x14ac:dyDescent="0.25">
      <c r="A1348" s="2">
        <v>26</v>
      </c>
      <c r="B1348" s="2" t="s">
        <v>122</v>
      </c>
      <c r="C1348" s="2" t="s">
        <v>492</v>
      </c>
      <c r="D1348" s="2" t="s">
        <v>462</v>
      </c>
      <c r="E1348" s="2" t="s">
        <v>58</v>
      </c>
      <c r="F1348" s="2" t="s">
        <v>59</v>
      </c>
      <c r="G1348" s="2" t="s">
        <v>463</v>
      </c>
      <c r="H1348" s="2" t="s">
        <v>402</v>
      </c>
      <c r="I1348" s="2" t="s">
        <v>464</v>
      </c>
      <c r="J1348" s="3">
        <v>42335</v>
      </c>
      <c r="K1348" s="2">
        <v>820018</v>
      </c>
      <c r="L1348" s="2">
        <v>743501</v>
      </c>
      <c r="M1348" s="2">
        <v>1</v>
      </c>
      <c r="N1348" s="2">
        <v>4</v>
      </c>
      <c r="P1348" s="2" t="s">
        <v>90</v>
      </c>
      <c r="S1348" s="2" t="s">
        <v>91</v>
      </c>
      <c r="T1348" s="2" t="s">
        <v>369</v>
      </c>
      <c r="U1348" s="2" t="s">
        <v>93</v>
      </c>
      <c r="V1348" s="2">
        <v>12</v>
      </c>
      <c r="Y1348" s="2">
        <f t="shared" si="343"/>
        <v>3.8197186342054881</v>
      </c>
      <c r="AB1348" s="2">
        <v>3.819718634</v>
      </c>
      <c r="AC1348" s="2">
        <f t="shared" si="344"/>
        <v>1.1459155902616462E-3</v>
      </c>
      <c r="AD1348" s="2">
        <v>0.52259918169975916</v>
      </c>
      <c r="AE1348" s="2">
        <f t="shared" si="349"/>
        <v>0.21927236597166955</v>
      </c>
      <c r="AF1348" s="2">
        <v>94</v>
      </c>
      <c r="AG1348" s="4">
        <f t="shared" si="350"/>
        <v>1.0638297872340425</v>
      </c>
      <c r="AH1348" s="4">
        <f t="shared" si="351"/>
        <v>1.2831021532057121</v>
      </c>
      <c r="AI1348" s="5">
        <f t="shared" si="352"/>
        <v>0.64155107660285604</v>
      </c>
      <c r="AJ1348" s="2">
        <f t="shared" si="345"/>
        <v>4.1252961249419262E-3</v>
      </c>
      <c r="AK1348" s="2">
        <f t="shared" si="346"/>
        <v>5.5003948332559016E-4</v>
      </c>
      <c r="AL1348" s="2">
        <v>3</v>
      </c>
      <c r="AM1348" s="2">
        <v>2</v>
      </c>
      <c r="AN1348" s="2">
        <f t="shared" si="347"/>
        <v>3</v>
      </c>
      <c r="AO1348" s="2">
        <f t="shared" si="348"/>
        <v>0.6</v>
      </c>
      <c r="AP1348" s="2">
        <v>6</v>
      </c>
      <c r="AQ1348" s="2">
        <v>0.8</v>
      </c>
      <c r="AR1348" s="2">
        <v>1</v>
      </c>
      <c r="AS1348" s="2" t="s">
        <v>79</v>
      </c>
      <c r="AT1348" s="2">
        <v>3</v>
      </c>
      <c r="AW1348" s="2" t="str">
        <f t="shared" si="353"/>
        <v>Arbolitos</v>
      </c>
      <c r="AX1348" s="2" t="str">
        <f t="shared" si="342"/>
        <v>Latizal bajo</v>
      </c>
      <c r="AY1348" s="2">
        <v>299</v>
      </c>
      <c r="AZ1348" s="4">
        <f t="shared" si="354"/>
        <v>0.33444816053511706</v>
      </c>
      <c r="BA1348" s="4">
        <v>3.1111496071368818</v>
      </c>
      <c r="BB1348" s="4">
        <f t="shared" si="355"/>
        <v>3.6832545359855112E-2</v>
      </c>
      <c r="BC1348" s="4">
        <f t="shared" si="356"/>
        <v>0.3712807058949722</v>
      </c>
      <c r="BD1348" s="4">
        <f t="shared" si="357"/>
        <v>0.1856403529474861</v>
      </c>
    </row>
    <row r="1349" spans="1:56" x14ac:dyDescent="0.25">
      <c r="A1349" s="2">
        <v>26</v>
      </c>
      <c r="B1349" s="2" t="s">
        <v>122</v>
      </c>
      <c r="C1349" s="2" t="s">
        <v>492</v>
      </c>
      <c r="D1349" s="2" t="s">
        <v>462</v>
      </c>
      <c r="E1349" s="2" t="s">
        <v>58</v>
      </c>
      <c r="F1349" s="2" t="s">
        <v>59</v>
      </c>
      <c r="G1349" s="2" t="s">
        <v>463</v>
      </c>
      <c r="H1349" s="2" t="s">
        <v>402</v>
      </c>
      <c r="I1349" s="2" t="s">
        <v>464</v>
      </c>
      <c r="J1349" s="3">
        <v>42335</v>
      </c>
      <c r="K1349" s="2">
        <v>820018</v>
      </c>
      <c r="L1349" s="2">
        <v>743501</v>
      </c>
      <c r="M1349" s="2">
        <v>1</v>
      </c>
      <c r="N1349" s="2">
        <v>7</v>
      </c>
      <c r="P1349" s="2" t="s">
        <v>90</v>
      </c>
      <c r="S1349" s="2" t="s">
        <v>91</v>
      </c>
      <c r="T1349" s="2" t="s">
        <v>369</v>
      </c>
      <c r="U1349" s="2" t="s">
        <v>93</v>
      </c>
      <c r="V1349" s="2">
        <v>15.5</v>
      </c>
      <c r="Y1349" s="2">
        <f t="shared" si="343"/>
        <v>4.9338032358487558</v>
      </c>
      <c r="AB1349" s="2">
        <v>4.9338032360000001</v>
      </c>
      <c r="AC1349" s="2">
        <f t="shared" si="344"/>
        <v>1.9118487538913927E-3</v>
      </c>
      <c r="AD1349" s="2">
        <v>0.52259918169975916</v>
      </c>
      <c r="AE1349" s="2">
        <f t="shared" si="349"/>
        <v>0.36583462447703902</v>
      </c>
      <c r="AF1349" s="2">
        <v>94</v>
      </c>
      <c r="AG1349" s="4">
        <f t="shared" si="350"/>
        <v>1.0638297872340425</v>
      </c>
      <c r="AH1349" s="4">
        <f t="shared" si="351"/>
        <v>1.4296644117110815</v>
      </c>
      <c r="AI1349" s="5">
        <f t="shared" si="352"/>
        <v>0.71483220585554075</v>
      </c>
      <c r="AJ1349" s="2">
        <f t="shared" si="345"/>
        <v>5.7355462616741782E-3</v>
      </c>
      <c r="AK1349" s="2">
        <f t="shared" si="346"/>
        <v>5.7355462616741782E-3</v>
      </c>
      <c r="AL1349" s="2">
        <v>2</v>
      </c>
      <c r="AM1349" s="2">
        <v>4</v>
      </c>
      <c r="AN1349" s="2">
        <f t="shared" si="347"/>
        <v>4</v>
      </c>
      <c r="AO1349" s="2">
        <f t="shared" si="348"/>
        <v>0.8</v>
      </c>
      <c r="AP1349" s="2">
        <v>5</v>
      </c>
      <c r="AQ1349" s="2">
        <v>5</v>
      </c>
      <c r="AR1349" s="2">
        <v>1</v>
      </c>
      <c r="AS1349" s="2" t="s">
        <v>78</v>
      </c>
      <c r="AT1349" s="2">
        <v>5</v>
      </c>
      <c r="AW1349" s="2" t="str">
        <f t="shared" si="353"/>
        <v>Arbustivo</v>
      </c>
      <c r="AX1349" s="2" t="str">
        <f t="shared" si="342"/>
        <v>Latizal bajo</v>
      </c>
      <c r="AY1349" s="2">
        <v>299</v>
      </c>
      <c r="AZ1349" s="4">
        <f t="shared" si="354"/>
        <v>0.33444816053511706</v>
      </c>
      <c r="BA1349" s="4">
        <v>3.1111496071368818</v>
      </c>
      <c r="BB1349" s="4">
        <f t="shared" si="355"/>
        <v>6.1451520991008285E-2</v>
      </c>
      <c r="BC1349" s="4">
        <f t="shared" si="356"/>
        <v>0.39589968152612531</v>
      </c>
      <c r="BD1349" s="4">
        <f t="shared" si="357"/>
        <v>0.19794984076306266</v>
      </c>
    </row>
    <row r="1350" spans="1:56" x14ac:dyDescent="0.25">
      <c r="A1350" s="2">
        <v>26</v>
      </c>
      <c r="B1350" s="2" t="s">
        <v>122</v>
      </c>
      <c r="C1350" s="2" t="s">
        <v>492</v>
      </c>
      <c r="D1350" s="2" t="s">
        <v>462</v>
      </c>
      <c r="E1350" s="2" t="s">
        <v>58</v>
      </c>
      <c r="F1350" s="2" t="s">
        <v>59</v>
      </c>
      <c r="G1350" s="2" t="s">
        <v>463</v>
      </c>
      <c r="H1350" s="2" t="s">
        <v>402</v>
      </c>
      <c r="I1350" s="2" t="s">
        <v>464</v>
      </c>
      <c r="J1350" s="3">
        <v>42335</v>
      </c>
      <c r="K1350" s="2">
        <v>820018</v>
      </c>
      <c r="L1350" s="2">
        <v>743501</v>
      </c>
      <c r="M1350" s="2">
        <v>1</v>
      </c>
      <c r="N1350" s="2">
        <v>8</v>
      </c>
      <c r="P1350" s="2" t="s">
        <v>90</v>
      </c>
      <c r="S1350" s="2" t="s">
        <v>91</v>
      </c>
      <c r="T1350" s="2" t="s">
        <v>369</v>
      </c>
      <c r="U1350" s="2" t="s">
        <v>93</v>
      </c>
      <c r="V1350" s="2">
        <v>13</v>
      </c>
      <c r="Y1350" s="2">
        <f t="shared" si="343"/>
        <v>4.1380285203892786</v>
      </c>
      <c r="AB1350" s="2">
        <v>4.1380285199999998</v>
      </c>
      <c r="AC1350" s="2">
        <f t="shared" si="344"/>
        <v>1.3448592691265155E-3</v>
      </c>
      <c r="AD1350" s="2">
        <v>0.52259918169975916</v>
      </c>
      <c r="AE1350" s="2">
        <f t="shared" si="349"/>
        <v>0.25734048506397333</v>
      </c>
      <c r="AF1350" s="2">
        <v>94</v>
      </c>
      <c r="AG1350" s="4">
        <f t="shared" si="350"/>
        <v>1.0638297872340425</v>
      </c>
      <c r="AH1350" s="4">
        <f t="shared" si="351"/>
        <v>1.3211702722980159</v>
      </c>
      <c r="AI1350" s="5">
        <f t="shared" si="352"/>
        <v>0.66058513614900793</v>
      </c>
      <c r="AJ1350" s="2">
        <f t="shared" si="345"/>
        <v>2.8242044651656827E-3</v>
      </c>
      <c r="AK1350" s="2">
        <f t="shared" si="346"/>
        <v>8.0691556147590923E-4</v>
      </c>
      <c r="AL1350" s="2">
        <v>3</v>
      </c>
      <c r="AM1350" s="2">
        <v>3</v>
      </c>
      <c r="AN1350" s="2">
        <f t="shared" si="347"/>
        <v>4.5</v>
      </c>
      <c r="AO1350" s="2">
        <f t="shared" si="348"/>
        <v>0.89999999999999991</v>
      </c>
      <c r="AP1350" s="2">
        <v>3.5</v>
      </c>
      <c r="AQ1350" s="2">
        <v>1</v>
      </c>
      <c r="AR1350" s="2">
        <v>1</v>
      </c>
      <c r="AS1350" s="2" t="s">
        <v>79</v>
      </c>
      <c r="AT1350" s="2">
        <v>2</v>
      </c>
      <c r="AW1350" s="2" t="str">
        <f t="shared" si="353"/>
        <v>Arbustivo</v>
      </c>
      <c r="AX1350" s="2" t="str">
        <f t="shared" si="342"/>
        <v>Latizal bajo</v>
      </c>
      <c r="AY1350" s="2">
        <v>299</v>
      </c>
      <c r="AZ1350" s="4">
        <f t="shared" si="354"/>
        <v>0.33444816053511706</v>
      </c>
      <c r="BA1350" s="4">
        <v>3.1111496071368818</v>
      </c>
      <c r="BB1350" s="4">
        <f t="shared" si="355"/>
        <v>4.3227084484829967E-2</v>
      </c>
      <c r="BC1350" s="4">
        <f t="shared" si="356"/>
        <v>0.37767524501994704</v>
      </c>
      <c r="BD1350" s="4">
        <f t="shared" si="357"/>
        <v>0.18883762250997352</v>
      </c>
    </row>
    <row r="1351" spans="1:56" x14ac:dyDescent="0.25">
      <c r="A1351" s="2">
        <v>26</v>
      </c>
      <c r="B1351" s="2" t="s">
        <v>122</v>
      </c>
      <c r="C1351" s="2" t="s">
        <v>492</v>
      </c>
      <c r="D1351" s="2" t="s">
        <v>462</v>
      </c>
      <c r="E1351" s="2" t="s">
        <v>58</v>
      </c>
      <c r="F1351" s="2" t="s">
        <v>59</v>
      </c>
      <c r="G1351" s="2" t="s">
        <v>463</v>
      </c>
      <c r="H1351" s="2" t="s">
        <v>402</v>
      </c>
      <c r="I1351" s="2" t="s">
        <v>464</v>
      </c>
      <c r="J1351" s="3">
        <v>42335</v>
      </c>
      <c r="K1351" s="2">
        <v>820018</v>
      </c>
      <c r="L1351" s="2">
        <v>743501</v>
      </c>
      <c r="M1351" s="2">
        <v>1</v>
      </c>
      <c r="N1351" s="2">
        <v>9</v>
      </c>
      <c r="P1351" s="2" t="s">
        <v>90</v>
      </c>
      <c r="S1351" s="2" t="s">
        <v>91</v>
      </c>
      <c r="T1351" s="2" t="s">
        <v>369</v>
      </c>
      <c r="U1351" s="2" t="s">
        <v>93</v>
      </c>
      <c r="V1351" s="2">
        <v>10.5</v>
      </c>
      <c r="Y1351" s="2">
        <f t="shared" si="343"/>
        <v>3.3422538049298023</v>
      </c>
      <c r="AB1351" s="2">
        <v>3.3422538049999999</v>
      </c>
      <c r="AC1351" s="2">
        <f t="shared" si="344"/>
        <v>8.7734162379407327E-4</v>
      </c>
      <c r="AD1351" s="2">
        <v>0.52259918169975916</v>
      </c>
      <c r="AE1351" s="2">
        <f t="shared" si="349"/>
        <v>0.16788040519705957</v>
      </c>
      <c r="AF1351" s="2">
        <v>94</v>
      </c>
      <c r="AG1351" s="4">
        <f t="shared" si="350"/>
        <v>1.0638297872340425</v>
      </c>
      <c r="AH1351" s="4">
        <f t="shared" si="351"/>
        <v>1.231710192431102</v>
      </c>
      <c r="AI1351" s="5">
        <f t="shared" si="352"/>
        <v>0.61585509621555101</v>
      </c>
      <c r="AJ1351" s="2">
        <f t="shared" si="345"/>
        <v>2.3688223842439978E-3</v>
      </c>
      <c r="AK1351" s="2">
        <f t="shared" si="346"/>
        <v>1.052809948552888E-3</v>
      </c>
      <c r="AL1351" s="2">
        <v>2</v>
      </c>
      <c r="AM1351" s="2">
        <v>1.5</v>
      </c>
      <c r="AN1351" s="2">
        <f t="shared" si="347"/>
        <v>1.5</v>
      </c>
      <c r="AO1351" s="2">
        <f t="shared" si="348"/>
        <v>0.3</v>
      </c>
      <c r="AP1351" s="2">
        <v>4.5</v>
      </c>
      <c r="AQ1351" s="2">
        <v>2</v>
      </c>
      <c r="AR1351" s="2">
        <v>0</v>
      </c>
      <c r="AS1351" s="2" t="s">
        <v>78</v>
      </c>
      <c r="AT1351" s="2">
        <v>4</v>
      </c>
      <c r="AW1351" s="2" t="str">
        <f t="shared" si="353"/>
        <v>Arbustivo</v>
      </c>
      <c r="AX1351" s="2" t="str">
        <f t="shared" si="342"/>
        <v>Latizal bajo</v>
      </c>
      <c r="AY1351" s="2">
        <v>299</v>
      </c>
      <c r="AZ1351" s="4">
        <f t="shared" si="354"/>
        <v>0.33444816053511706</v>
      </c>
      <c r="BA1351" s="4">
        <v>3.1111496071368818</v>
      </c>
      <c r="BB1351" s="4">
        <f t="shared" si="355"/>
        <v>2.8199917541139083E-2</v>
      </c>
      <c r="BC1351" s="4">
        <f t="shared" si="356"/>
        <v>0.36264807807625615</v>
      </c>
      <c r="BD1351" s="4">
        <f t="shared" si="357"/>
        <v>0.18132403903812808</v>
      </c>
    </row>
    <row r="1352" spans="1:56" x14ac:dyDescent="0.25">
      <c r="A1352" s="2">
        <v>26</v>
      </c>
      <c r="B1352" s="2" t="s">
        <v>122</v>
      </c>
      <c r="C1352" s="2" t="s">
        <v>492</v>
      </c>
      <c r="D1352" s="2" t="s">
        <v>462</v>
      </c>
      <c r="E1352" s="2" t="s">
        <v>58</v>
      </c>
      <c r="F1352" s="2" t="s">
        <v>59</v>
      </c>
      <c r="G1352" s="2" t="s">
        <v>463</v>
      </c>
      <c r="H1352" s="2" t="s">
        <v>402</v>
      </c>
      <c r="I1352" s="2" t="s">
        <v>464</v>
      </c>
      <c r="J1352" s="3">
        <v>42335</v>
      </c>
      <c r="K1352" s="2">
        <v>820018</v>
      </c>
      <c r="L1352" s="2">
        <v>743501</v>
      </c>
      <c r="M1352" s="2">
        <v>1</v>
      </c>
      <c r="N1352" s="2">
        <v>10</v>
      </c>
      <c r="P1352" s="2" t="s">
        <v>90</v>
      </c>
      <c r="S1352" s="2" t="s">
        <v>91</v>
      </c>
      <c r="T1352" s="2" t="s">
        <v>369</v>
      </c>
      <c r="U1352" s="2" t="s">
        <v>93</v>
      </c>
      <c r="V1352" s="2">
        <v>19.5</v>
      </c>
      <c r="Y1352" s="2">
        <f t="shared" si="343"/>
        <v>6.2070427805839179</v>
      </c>
      <c r="AB1352" s="2">
        <v>6.2070427810000002</v>
      </c>
      <c r="AC1352" s="2">
        <f t="shared" si="344"/>
        <v>3.0259333555346596E-3</v>
      </c>
      <c r="AD1352" s="2">
        <v>0.52259918169975916</v>
      </c>
      <c r="AE1352" s="2">
        <f t="shared" si="349"/>
        <v>0.57901609139393995</v>
      </c>
      <c r="AF1352" s="2">
        <v>94</v>
      </c>
      <c r="AG1352" s="4">
        <f t="shared" si="350"/>
        <v>1.0638297872340425</v>
      </c>
      <c r="AH1352" s="4">
        <f t="shared" si="351"/>
        <v>1.6428458786279825</v>
      </c>
      <c r="AI1352" s="5">
        <f t="shared" si="352"/>
        <v>0.82142293931399124</v>
      </c>
      <c r="AJ1352" s="2">
        <f t="shared" si="345"/>
        <v>1.1801140086585173E-2</v>
      </c>
      <c r="AK1352" s="2">
        <f t="shared" si="346"/>
        <v>3.6311200266415915E-3</v>
      </c>
      <c r="AL1352" s="2">
        <v>2</v>
      </c>
      <c r="AM1352" s="2">
        <v>1</v>
      </c>
      <c r="AN1352" s="2">
        <f t="shared" si="347"/>
        <v>1</v>
      </c>
      <c r="AO1352" s="2">
        <f t="shared" si="348"/>
        <v>0.2</v>
      </c>
      <c r="AP1352" s="2">
        <v>6.5</v>
      </c>
      <c r="AQ1352" s="2">
        <v>2</v>
      </c>
      <c r="AR1352" s="2">
        <v>2</v>
      </c>
      <c r="AS1352" s="2" t="s">
        <v>78</v>
      </c>
      <c r="AT1352" s="2">
        <v>4</v>
      </c>
      <c r="AW1352" s="2" t="str">
        <f t="shared" si="353"/>
        <v>Arbolitos</v>
      </c>
      <c r="AX1352" s="2" t="str">
        <f t="shared" si="342"/>
        <v>Latizal alto</v>
      </c>
      <c r="AY1352" s="2">
        <v>299</v>
      </c>
      <c r="AZ1352" s="4">
        <f t="shared" si="354"/>
        <v>0.33444816053511706</v>
      </c>
      <c r="BA1352" s="4">
        <v>3.1111496071368818</v>
      </c>
      <c r="BB1352" s="4">
        <f t="shared" si="355"/>
        <v>9.7260940090867415E-2</v>
      </c>
      <c r="BC1352" s="4">
        <f t="shared" si="356"/>
        <v>0.43170910062598444</v>
      </c>
      <c r="BD1352" s="4">
        <f t="shared" si="357"/>
        <v>0.21585455031299222</v>
      </c>
    </row>
    <row r="1353" spans="1:56" x14ac:dyDescent="0.25">
      <c r="A1353" s="2">
        <v>26</v>
      </c>
      <c r="B1353" s="2" t="s">
        <v>122</v>
      </c>
      <c r="C1353" s="2" t="s">
        <v>492</v>
      </c>
      <c r="D1353" s="2" t="s">
        <v>462</v>
      </c>
      <c r="E1353" s="2" t="s">
        <v>58</v>
      </c>
      <c r="F1353" s="2" t="s">
        <v>59</v>
      </c>
      <c r="G1353" s="2" t="s">
        <v>463</v>
      </c>
      <c r="H1353" s="2" t="s">
        <v>402</v>
      </c>
      <c r="I1353" s="2" t="s">
        <v>464</v>
      </c>
      <c r="J1353" s="3">
        <v>42335</v>
      </c>
      <c r="K1353" s="2">
        <v>820018</v>
      </c>
      <c r="L1353" s="2">
        <v>743501</v>
      </c>
      <c r="M1353" s="2">
        <v>1</v>
      </c>
      <c r="N1353" s="2">
        <v>11</v>
      </c>
      <c r="P1353" s="2" t="s">
        <v>90</v>
      </c>
      <c r="S1353" s="2" t="s">
        <v>91</v>
      </c>
      <c r="T1353" s="2" t="s">
        <v>369</v>
      </c>
      <c r="U1353" s="2" t="s">
        <v>93</v>
      </c>
      <c r="V1353" s="2">
        <v>8</v>
      </c>
      <c r="Y1353" s="2">
        <f t="shared" si="343"/>
        <v>2.5464790894703255</v>
      </c>
      <c r="AB1353" s="2">
        <v>2.546479089</v>
      </c>
      <c r="AC1353" s="2">
        <f t="shared" si="344"/>
        <v>5.0929581789406519E-4</v>
      </c>
      <c r="AD1353" s="2">
        <v>0.52259918169975916</v>
      </c>
      <c r="AE1353" s="2">
        <f t="shared" si="349"/>
        <v>9.7454384876297623E-2</v>
      </c>
      <c r="AF1353" s="2">
        <v>94</v>
      </c>
      <c r="AG1353" s="4">
        <f t="shared" si="350"/>
        <v>1.0638297872340425</v>
      </c>
      <c r="AH1353" s="4">
        <f t="shared" si="351"/>
        <v>1.1612841721103402</v>
      </c>
      <c r="AI1353" s="5">
        <f t="shared" si="352"/>
        <v>0.58064208605517009</v>
      </c>
      <c r="AJ1353" s="2">
        <f t="shared" si="345"/>
        <v>1.0695212175775369E-3</v>
      </c>
      <c r="AK1353" s="2">
        <f t="shared" si="346"/>
        <v>3.6669298888372686E-4</v>
      </c>
      <c r="AL1353" s="2">
        <v>3</v>
      </c>
      <c r="AM1353" s="2">
        <v>3</v>
      </c>
      <c r="AN1353" s="2">
        <f t="shared" si="347"/>
        <v>4.5</v>
      </c>
      <c r="AO1353" s="2">
        <f t="shared" si="348"/>
        <v>0.89999999999999991</v>
      </c>
      <c r="AP1353" s="2">
        <v>3.5</v>
      </c>
      <c r="AQ1353" s="2">
        <v>1.2</v>
      </c>
      <c r="AR1353" s="2">
        <v>2</v>
      </c>
      <c r="AS1353" s="2" t="s">
        <v>68</v>
      </c>
      <c r="AT1353" s="2">
        <v>2</v>
      </c>
      <c r="AW1353" s="2" t="str">
        <f t="shared" si="353"/>
        <v>Arbustivo</v>
      </c>
      <c r="AX1353" s="2" t="str">
        <f t="shared" si="342"/>
        <v>Latizal bajo</v>
      </c>
      <c r="AY1353" s="2">
        <v>299</v>
      </c>
      <c r="AZ1353" s="4">
        <f t="shared" si="354"/>
        <v>0.33444816053511706</v>
      </c>
      <c r="BA1353" s="4">
        <v>3.1111496071368818</v>
      </c>
      <c r="BB1353" s="4">
        <f t="shared" si="355"/>
        <v>1.6370020159935612E-2</v>
      </c>
      <c r="BC1353" s="4">
        <f t="shared" si="356"/>
        <v>0.35081818069505266</v>
      </c>
      <c r="BD1353" s="4">
        <f t="shared" si="357"/>
        <v>0.17540909034752633</v>
      </c>
    </row>
    <row r="1354" spans="1:56" x14ac:dyDescent="0.25">
      <c r="A1354" s="2">
        <v>26</v>
      </c>
      <c r="B1354" s="2" t="s">
        <v>122</v>
      </c>
      <c r="C1354" s="2" t="s">
        <v>492</v>
      </c>
      <c r="D1354" s="2" t="s">
        <v>462</v>
      </c>
      <c r="E1354" s="2" t="s">
        <v>58</v>
      </c>
      <c r="F1354" s="2" t="s">
        <v>59</v>
      </c>
      <c r="G1354" s="2" t="s">
        <v>463</v>
      </c>
      <c r="H1354" s="2" t="s">
        <v>402</v>
      </c>
      <c r="I1354" s="2" t="s">
        <v>464</v>
      </c>
      <c r="J1354" s="3">
        <v>42335</v>
      </c>
      <c r="K1354" s="2">
        <v>820018</v>
      </c>
      <c r="L1354" s="2">
        <v>743501</v>
      </c>
      <c r="M1354" s="2">
        <v>1</v>
      </c>
      <c r="N1354" s="2">
        <v>12</v>
      </c>
      <c r="P1354" s="2" t="s">
        <v>90</v>
      </c>
      <c r="S1354" s="2" t="s">
        <v>91</v>
      </c>
      <c r="T1354" s="2" t="s">
        <v>369</v>
      </c>
      <c r="U1354" s="2" t="s">
        <v>93</v>
      </c>
      <c r="V1354" s="2">
        <v>12.5</v>
      </c>
      <c r="Y1354" s="2">
        <f t="shared" si="343"/>
        <v>3.9788735772973833</v>
      </c>
      <c r="AB1354" s="2">
        <v>3.9788735769999999</v>
      </c>
      <c r="AC1354" s="2">
        <f t="shared" si="344"/>
        <v>1.2433979929054324E-3</v>
      </c>
      <c r="AD1354" s="2">
        <v>0.52259918169975916</v>
      </c>
      <c r="AE1354" s="2">
        <f t="shared" si="349"/>
        <v>0.23792574432689845</v>
      </c>
      <c r="AF1354" s="2">
        <v>94</v>
      </c>
      <c r="AG1354" s="4">
        <f t="shared" si="350"/>
        <v>1.0638297872340425</v>
      </c>
      <c r="AH1354" s="4">
        <f t="shared" si="351"/>
        <v>1.301755531560941</v>
      </c>
      <c r="AI1354" s="5">
        <f t="shared" si="352"/>
        <v>0.65087776578047052</v>
      </c>
      <c r="AJ1354" s="2">
        <f t="shared" si="345"/>
        <v>4.4762327744595565E-3</v>
      </c>
      <c r="AK1354" s="2">
        <f t="shared" si="346"/>
        <v>0</v>
      </c>
      <c r="AL1354" s="2">
        <v>3</v>
      </c>
      <c r="AM1354" s="2">
        <v>4</v>
      </c>
      <c r="AN1354" s="2">
        <f t="shared" si="347"/>
        <v>6</v>
      </c>
      <c r="AO1354" s="2">
        <f t="shared" si="348"/>
        <v>1.2</v>
      </c>
      <c r="AP1354" s="2">
        <v>6</v>
      </c>
      <c r="AQ1354" s="2">
        <v>0</v>
      </c>
      <c r="AR1354" s="2">
        <v>4</v>
      </c>
      <c r="AS1354" s="2" t="s">
        <v>78</v>
      </c>
      <c r="AT1354" s="2">
        <v>4</v>
      </c>
      <c r="AW1354" s="2" t="str">
        <f t="shared" si="353"/>
        <v>Arbolitos</v>
      </c>
      <c r="AX1354" s="2" t="str">
        <f t="shared" si="342"/>
        <v>Latizal bajo</v>
      </c>
      <c r="AY1354" s="2">
        <v>299</v>
      </c>
      <c r="AZ1354" s="4">
        <f t="shared" si="354"/>
        <v>0.33444816053511706</v>
      </c>
      <c r="BA1354" s="4">
        <v>3.1111496071368818</v>
      </c>
      <c r="BB1354" s="4">
        <f t="shared" si="355"/>
        <v>3.9965869531092796E-2</v>
      </c>
      <c r="BC1354" s="4">
        <f t="shared" si="356"/>
        <v>0.37441403006620988</v>
      </c>
      <c r="BD1354" s="4">
        <f t="shared" si="357"/>
        <v>0.18720701503310494</v>
      </c>
    </row>
    <row r="1355" spans="1:56" x14ac:dyDescent="0.25">
      <c r="A1355" s="2">
        <v>26</v>
      </c>
      <c r="B1355" s="2" t="s">
        <v>122</v>
      </c>
      <c r="C1355" s="2" t="s">
        <v>492</v>
      </c>
      <c r="D1355" s="2" t="s">
        <v>462</v>
      </c>
      <c r="E1355" s="2" t="s">
        <v>58</v>
      </c>
      <c r="F1355" s="2" t="s">
        <v>59</v>
      </c>
      <c r="G1355" s="2" t="s">
        <v>463</v>
      </c>
      <c r="H1355" s="2" t="s">
        <v>402</v>
      </c>
      <c r="I1355" s="2" t="s">
        <v>464</v>
      </c>
      <c r="J1355" s="3">
        <v>42335</v>
      </c>
      <c r="K1355" s="2">
        <v>820018</v>
      </c>
      <c r="L1355" s="2">
        <v>743501</v>
      </c>
      <c r="M1355" s="2">
        <v>1</v>
      </c>
      <c r="N1355" s="2">
        <v>16</v>
      </c>
      <c r="P1355" s="2" t="s">
        <v>90</v>
      </c>
      <c r="S1355" s="2" t="s">
        <v>91</v>
      </c>
      <c r="T1355" s="2" t="s">
        <v>369</v>
      </c>
      <c r="U1355" s="2" t="s">
        <v>93</v>
      </c>
      <c r="V1355" s="2">
        <v>21</v>
      </c>
      <c r="Y1355" s="2">
        <f t="shared" si="343"/>
        <v>6.6845076098596046</v>
      </c>
      <c r="AB1355" s="2">
        <v>6.6845076099999998</v>
      </c>
      <c r="AC1355" s="2">
        <f t="shared" si="344"/>
        <v>3.5093664951762931E-3</v>
      </c>
      <c r="AD1355" s="2">
        <v>0.52259918169975916</v>
      </c>
      <c r="AE1355" s="2">
        <f t="shared" si="349"/>
        <v>0.67152162078823829</v>
      </c>
      <c r="AF1355" s="2">
        <v>94</v>
      </c>
      <c r="AG1355" s="4">
        <f t="shared" si="350"/>
        <v>1.0638297872340425</v>
      </c>
      <c r="AH1355" s="4">
        <f t="shared" si="351"/>
        <v>1.7353514080222809</v>
      </c>
      <c r="AI1355" s="5">
        <f t="shared" si="352"/>
        <v>0.86767570401114047</v>
      </c>
      <c r="AJ1355" s="2">
        <f t="shared" si="345"/>
        <v>1.4739339279740431E-2</v>
      </c>
      <c r="AK1355" s="2">
        <f t="shared" si="346"/>
        <v>1.6844959176846208E-3</v>
      </c>
      <c r="AL1355" s="2">
        <v>3</v>
      </c>
      <c r="AM1355" s="2">
        <v>4</v>
      </c>
      <c r="AN1355" s="2">
        <f t="shared" si="347"/>
        <v>6</v>
      </c>
      <c r="AO1355" s="2">
        <f t="shared" si="348"/>
        <v>1.2</v>
      </c>
      <c r="AP1355" s="2">
        <v>7</v>
      </c>
      <c r="AQ1355" s="2">
        <v>0.8</v>
      </c>
      <c r="AR1355" s="2">
        <v>0</v>
      </c>
      <c r="AS1355" s="2" t="s">
        <v>79</v>
      </c>
      <c r="AT1355" s="2">
        <v>3</v>
      </c>
      <c r="AW1355" s="2" t="str">
        <f t="shared" si="353"/>
        <v>Arbolitos</v>
      </c>
      <c r="AX1355" s="2" t="str">
        <f t="shared" si="342"/>
        <v>Latizal alto</v>
      </c>
      <c r="AY1355" s="2">
        <v>299</v>
      </c>
      <c r="AZ1355" s="4">
        <f t="shared" si="354"/>
        <v>0.33444816053511706</v>
      </c>
      <c r="BA1355" s="4">
        <v>3.1111496071368818</v>
      </c>
      <c r="BB1355" s="4">
        <f t="shared" si="355"/>
        <v>0.11279967016455633</v>
      </c>
      <c r="BC1355" s="4">
        <f t="shared" si="356"/>
        <v>0.44724783069967339</v>
      </c>
      <c r="BD1355" s="4">
        <f t="shared" si="357"/>
        <v>0.22362391534983669</v>
      </c>
    </row>
    <row r="1356" spans="1:56" x14ac:dyDescent="0.25">
      <c r="A1356" s="2">
        <v>26</v>
      </c>
      <c r="B1356" s="2" t="s">
        <v>122</v>
      </c>
      <c r="C1356" s="2" t="s">
        <v>492</v>
      </c>
      <c r="D1356" s="2" t="s">
        <v>462</v>
      </c>
      <c r="E1356" s="2" t="s">
        <v>58</v>
      </c>
      <c r="F1356" s="2" t="s">
        <v>59</v>
      </c>
      <c r="G1356" s="2" t="s">
        <v>463</v>
      </c>
      <c r="H1356" s="2" t="s">
        <v>402</v>
      </c>
      <c r="I1356" s="2" t="s">
        <v>464</v>
      </c>
      <c r="J1356" s="3">
        <v>42335</v>
      </c>
      <c r="K1356" s="2">
        <v>820018</v>
      </c>
      <c r="L1356" s="2">
        <v>743501</v>
      </c>
      <c r="M1356" s="2">
        <v>1</v>
      </c>
      <c r="N1356" s="2">
        <v>22</v>
      </c>
      <c r="P1356" s="2" t="s">
        <v>90</v>
      </c>
      <c r="S1356" s="2" t="s">
        <v>91</v>
      </c>
      <c r="T1356" s="2" t="s">
        <v>369</v>
      </c>
      <c r="U1356" s="2" t="s">
        <v>93</v>
      </c>
      <c r="V1356" s="2">
        <v>21.5</v>
      </c>
      <c r="Y1356" s="2">
        <f t="shared" si="343"/>
        <v>6.8436625529514998</v>
      </c>
      <c r="AB1356" s="2">
        <v>6.8436625529999997</v>
      </c>
      <c r="AC1356" s="2">
        <f t="shared" si="344"/>
        <v>3.6784686222114315E-3</v>
      </c>
      <c r="AD1356" s="2">
        <v>0.52259918169975916</v>
      </c>
      <c r="AE1356" s="2">
        <f t="shared" si="349"/>
        <v>0.70387952201669646</v>
      </c>
      <c r="AF1356" s="2">
        <v>94</v>
      </c>
      <c r="AG1356" s="4">
        <f t="shared" si="350"/>
        <v>1.0638297872340425</v>
      </c>
      <c r="AH1356" s="4">
        <f t="shared" si="351"/>
        <v>1.767709309250739</v>
      </c>
      <c r="AI1356" s="5">
        <f t="shared" si="352"/>
        <v>0.8838546546253695</v>
      </c>
      <c r="AJ1356" s="2">
        <f t="shared" si="345"/>
        <v>1.1035405866634295E-2</v>
      </c>
      <c r="AK1356" s="2">
        <f t="shared" si="346"/>
        <v>0</v>
      </c>
      <c r="AL1356" s="2">
        <v>2</v>
      </c>
      <c r="AM1356" s="2">
        <v>1</v>
      </c>
      <c r="AN1356" s="2">
        <f t="shared" si="347"/>
        <v>1</v>
      </c>
      <c r="AO1356" s="2">
        <f t="shared" si="348"/>
        <v>0.2</v>
      </c>
      <c r="AP1356" s="2">
        <v>5</v>
      </c>
      <c r="AQ1356" s="2">
        <v>0</v>
      </c>
      <c r="AR1356" s="2">
        <v>3</v>
      </c>
      <c r="AS1356" s="2" t="s">
        <v>78</v>
      </c>
      <c r="AT1356" s="2">
        <v>4</v>
      </c>
      <c r="AW1356" s="2" t="str">
        <f t="shared" si="353"/>
        <v>Arbustivo</v>
      </c>
      <c r="AX1356" s="2" t="str">
        <f t="shared" si="342"/>
        <v>Latizal alto</v>
      </c>
      <c r="AY1356" s="2">
        <v>299</v>
      </c>
      <c r="AZ1356" s="4">
        <f t="shared" si="354"/>
        <v>0.33444816053511706</v>
      </c>
      <c r="BA1356" s="4">
        <v>3.1111496071368818</v>
      </c>
      <c r="BB1356" s="4">
        <f t="shared" si="355"/>
        <v>0.11823502842078495</v>
      </c>
      <c r="BC1356" s="4">
        <f t="shared" si="356"/>
        <v>0.45268318895590198</v>
      </c>
      <c r="BD1356" s="4">
        <f t="shared" si="357"/>
        <v>0.22634159447795099</v>
      </c>
    </row>
    <row r="1357" spans="1:56" x14ac:dyDescent="0.25">
      <c r="A1357" s="2">
        <v>26</v>
      </c>
      <c r="B1357" s="2" t="s">
        <v>122</v>
      </c>
      <c r="C1357" s="2" t="s">
        <v>492</v>
      </c>
      <c r="D1357" s="2" t="s">
        <v>462</v>
      </c>
      <c r="E1357" s="2" t="s">
        <v>58</v>
      </c>
      <c r="F1357" s="2" t="s">
        <v>59</v>
      </c>
      <c r="G1357" s="2" t="s">
        <v>463</v>
      </c>
      <c r="H1357" s="2" t="s">
        <v>402</v>
      </c>
      <c r="I1357" s="2" t="s">
        <v>464</v>
      </c>
      <c r="J1357" s="3">
        <v>42335</v>
      </c>
      <c r="K1357" s="2">
        <v>820018</v>
      </c>
      <c r="L1357" s="2">
        <v>743501</v>
      </c>
      <c r="M1357" s="2">
        <v>1</v>
      </c>
      <c r="N1357" s="2">
        <v>23</v>
      </c>
      <c r="P1357" s="2" t="s">
        <v>90</v>
      </c>
      <c r="S1357" s="2" t="s">
        <v>91</v>
      </c>
      <c r="T1357" s="2" t="s">
        <v>369</v>
      </c>
      <c r="U1357" s="2" t="s">
        <v>93</v>
      </c>
      <c r="V1357" s="2">
        <v>16</v>
      </c>
      <c r="Y1357" s="2">
        <f t="shared" si="343"/>
        <v>5.0929581789406511</v>
      </c>
      <c r="AB1357" s="2">
        <v>5.092958179</v>
      </c>
      <c r="AC1357" s="2">
        <f t="shared" si="344"/>
        <v>2.0371832715762607E-3</v>
      </c>
      <c r="AD1357" s="2">
        <v>0.52259918169975916</v>
      </c>
      <c r="AE1357" s="2">
        <f t="shared" si="349"/>
        <v>0.38981753950519049</v>
      </c>
      <c r="AF1357" s="2">
        <v>94</v>
      </c>
      <c r="AG1357" s="4">
        <f t="shared" si="350"/>
        <v>1.0638297872340425</v>
      </c>
      <c r="AH1357" s="4">
        <f t="shared" si="351"/>
        <v>1.4536473267392331</v>
      </c>
      <c r="AI1357" s="5">
        <f t="shared" si="352"/>
        <v>0.72682366336961657</v>
      </c>
      <c r="AJ1357" s="2">
        <f t="shared" si="345"/>
        <v>4.8892398517830253E-3</v>
      </c>
      <c r="AK1357" s="2">
        <f t="shared" si="346"/>
        <v>3.0557749073643913E-3</v>
      </c>
      <c r="AL1357" s="2">
        <v>2</v>
      </c>
      <c r="AM1357" s="2">
        <v>1</v>
      </c>
      <c r="AN1357" s="2">
        <f t="shared" si="347"/>
        <v>1</v>
      </c>
      <c r="AO1357" s="2">
        <f t="shared" si="348"/>
        <v>0.2</v>
      </c>
      <c r="AP1357" s="2">
        <v>4</v>
      </c>
      <c r="AQ1357" s="2">
        <v>2.5</v>
      </c>
      <c r="AR1357" s="2">
        <v>0</v>
      </c>
      <c r="AS1357" s="2" t="s">
        <v>78</v>
      </c>
      <c r="AT1357" s="2">
        <v>4</v>
      </c>
      <c r="AW1357" s="2" t="str">
        <f t="shared" si="353"/>
        <v>Arbustivo</v>
      </c>
      <c r="AX1357" s="2" t="str">
        <f t="shared" si="342"/>
        <v>Latizal alto</v>
      </c>
      <c r="AY1357" s="2">
        <v>299</v>
      </c>
      <c r="AZ1357" s="4">
        <f t="shared" si="354"/>
        <v>0.33444816053511706</v>
      </c>
      <c r="BA1357" s="4">
        <v>3.1111496071368818</v>
      </c>
      <c r="BB1357" s="4">
        <f t="shared" si="355"/>
        <v>6.548008063974245E-2</v>
      </c>
      <c r="BC1357" s="4">
        <f t="shared" si="356"/>
        <v>0.39992824117485948</v>
      </c>
      <c r="BD1357" s="4">
        <f t="shared" si="357"/>
        <v>0.19996412058742974</v>
      </c>
    </row>
    <row r="1358" spans="1:56" x14ac:dyDescent="0.25">
      <c r="A1358" s="2">
        <v>26</v>
      </c>
      <c r="B1358" s="2" t="s">
        <v>122</v>
      </c>
      <c r="C1358" s="2" t="s">
        <v>492</v>
      </c>
      <c r="D1358" s="2" t="s">
        <v>462</v>
      </c>
      <c r="E1358" s="2" t="s">
        <v>58</v>
      </c>
      <c r="F1358" s="2" t="s">
        <v>59</v>
      </c>
      <c r="G1358" s="2" t="s">
        <v>463</v>
      </c>
      <c r="H1358" s="2" t="s">
        <v>402</v>
      </c>
      <c r="I1358" s="2" t="s">
        <v>464</v>
      </c>
      <c r="J1358" s="3">
        <v>42335</v>
      </c>
      <c r="K1358" s="2">
        <v>820018</v>
      </c>
      <c r="L1358" s="2">
        <v>743501</v>
      </c>
      <c r="M1358" s="2">
        <v>1</v>
      </c>
      <c r="N1358" s="2">
        <v>24</v>
      </c>
      <c r="P1358" s="2" t="s">
        <v>90</v>
      </c>
      <c r="S1358" s="2" t="s">
        <v>91</v>
      </c>
      <c r="T1358" s="2" t="s">
        <v>369</v>
      </c>
      <c r="U1358" s="2" t="s">
        <v>93</v>
      </c>
      <c r="V1358" s="2">
        <v>21</v>
      </c>
      <c r="Y1358" s="2">
        <f t="shared" si="343"/>
        <v>6.6845076098596046</v>
      </c>
      <c r="AB1358" s="2">
        <v>6.6845076099999998</v>
      </c>
      <c r="AC1358" s="2">
        <f t="shared" si="344"/>
        <v>3.5093664951762931E-3</v>
      </c>
      <c r="AD1358" s="2">
        <v>0.52259918169975916</v>
      </c>
      <c r="AE1358" s="2">
        <f t="shared" si="349"/>
        <v>0.67152162078823829</v>
      </c>
      <c r="AF1358" s="2">
        <v>94</v>
      </c>
      <c r="AG1358" s="4">
        <f t="shared" si="350"/>
        <v>1.0638297872340425</v>
      </c>
      <c r="AH1358" s="4">
        <f t="shared" si="351"/>
        <v>1.7353514080222809</v>
      </c>
      <c r="AI1358" s="5">
        <f t="shared" si="352"/>
        <v>0.86767570401114047</v>
      </c>
      <c r="AJ1358" s="2">
        <f t="shared" si="345"/>
        <v>1.0528099485528878E-2</v>
      </c>
      <c r="AK1358" s="2">
        <f t="shared" si="346"/>
        <v>5.2640497427644392E-3</v>
      </c>
      <c r="AL1358" s="2">
        <v>3</v>
      </c>
      <c r="AM1358" s="2">
        <v>2</v>
      </c>
      <c r="AN1358" s="2">
        <f t="shared" si="347"/>
        <v>3</v>
      </c>
      <c r="AO1358" s="2">
        <f t="shared" si="348"/>
        <v>0.6</v>
      </c>
      <c r="AP1358" s="2">
        <v>5</v>
      </c>
      <c r="AQ1358" s="2">
        <v>2.5</v>
      </c>
      <c r="AR1358" s="2">
        <v>0</v>
      </c>
      <c r="AS1358" s="2" t="s">
        <v>79</v>
      </c>
      <c r="AT1358" s="2">
        <v>3</v>
      </c>
      <c r="AW1358" s="2" t="str">
        <f t="shared" si="353"/>
        <v>Arbustivo</v>
      </c>
      <c r="AX1358" s="2" t="str">
        <f t="shared" si="342"/>
        <v>Latizal alto</v>
      </c>
      <c r="AY1358" s="2">
        <v>299</v>
      </c>
      <c r="AZ1358" s="4">
        <f t="shared" si="354"/>
        <v>0.33444816053511706</v>
      </c>
      <c r="BA1358" s="4">
        <v>3.1111496071368818</v>
      </c>
      <c r="BB1358" s="4">
        <f t="shared" si="355"/>
        <v>0.11279967016455633</v>
      </c>
      <c r="BC1358" s="4">
        <f t="shared" si="356"/>
        <v>0.44724783069967339</v>
      </c>
      <c r="BD1358" s="4">
        <f t="shared" si="357"/>
        <v>0.22362391534983669</v>
      </c>
    </row>
    <row r="1359" spans="1:56" x14ac:dyDescent="0.25">
      <c r="A1359" s="2">
        <v>26</v>
      </c>
      <c r="B1359" s="2" t="s">
        <v>122</v>
      </c>
      <c r="C1359" s="2" t="s">
        <v>492</v>
      </c>
      <c r="D1359" s="2" t="s">
        <v>462</v>
      </c>
      <c r="E1359" s="2" t="s">
        <v>58</v>
      </c>
      <c r="F1359" s="2" t="s">
        <v>59</v>
      </c>
      <c r="G1359" s="2" t="s">
        <v>463</v>
      </c>
      <c r="H1359" s="2" t="s">
        <v>402</v>
      </c>
      <c r="I1359" s="2" t="s">
        <v>464</v>
      </c>
      <c r="J1359" s="3">
        <v>42335</v>
      </c>
      <c r="K1359" s="2">
        <v>820018</v>
      </c>
      <c r="L1359" s="2">
        <v>743501</v>
      </c>
      <c r="M1359" s="2">
        <v>2</v>
      </c>
      <c r="N1359" s="2">
        <v>27</v>
      </c>
      <c r="P1359" s="2" t="s">
        <v>90</v>
      </c>
      <c r="S1359" s="2" t="s">
        <v>91</v>
      </c>
      <c r="T1359" s="2" t="s">
        <v>369</v>
      </c>
      <c r="U1359" s="2" t="s">
        <v>93</v>
      </c>
      <c r="V1359" s="2">
        <v>18</v>
      </c>
      <c r="Y1359" s="2">
        <f t="shared" si="343"/>
        <v>5.7295779513082321</v>
      </c>
      <c r="AB1359" s="2">
        <v>5.7295779509999996</v>
      </c>
      <c r="AC1359" s="2">
        <f t="shared" si="344"/>
        <v>2.5783100780887042E-3</v>
      </c>
      <c r="AD1359" s="2">
        <v>0.52259918169975916</v>
      </c>
      <c r="AE1359" s="2">
        <f t="shared" si="349"/>
        <v>0.49336282343625654</v>
      </c>
      <c r="AF1359" s="2">
        <v>94</v>
      </c>
      <c r="AG1359" s="4">
        <f t="shared" si="350"/>
        <v>1.0638297872340425</v>
      </c>
      <c r="AH1359" s="4">
        <f t="shared" si="351"/>
        <v>1.5571926106702991</v>
      </c>
      <c r="AI1359" s="5">
        <f t="shared" si="352"/>
        <v>0.77859630533514956</v>
      </c>
      <c r="AJ1359" s="2">
        <f t="shared" si="345"/>
        <v>6.1879441874128898E-3</v>
      </c>
      <c r="AK1359" s="2">
        <f t="shared" si="346"/>
        <v>0</v>
      </c>
      <c r="AL1359" s="2">
        <v>4</v>
      </c>
      <c r="AM1359" s="2">
        <v>4</v>
      </c>
      <c r="AN1359" s="2">
        <f t="shared" si="347"/>
        <v>8</v>
      </c>
      <c r="AO1359" s="2">
        <f t="shared" si="348"/>
        <v>1.6</v>
      </c>
      <c r="AP1359" s="2">
        <v>4</v>
      </c>
      <c r="AQ1359" s="2">
        <v>0</v>
      </c>
      <c r="AR1359" s="2">
        <v>8</v>
      </c>
      <c r="AS1359" s="2" t="s">
        <v>79</v>
      </c>
      <c r="AT1359" s="2">
        <v>3</v>
      </c>
      <c r="AW1359" s="2" t="str">
        <f t="shared" si="353"/>
        <v>Arbustivo</v>
      </c>
      <c r="AX1359" s="2" t="str">
        <f t="shared" si="342"/>
        <v>Latizal alto</v>
      </c>
      <c r="AY1359" s="2">
        <v>299</v>
      </c>
      <c r="AZ1359" s="4">
        <f t="shared" si="354"/>
        <v>0.33444816053511706</v>
      </c>
      <c r="BA1359" s="4">
        <v>3.1111496071368818</v>
      </c>
      <c r="BB1359" s="4">
        <f t="shared" si="355"/>
        <v>8.2873227059674023E-2</v>
      </c>
      <c r="BC1359" s="4">
        <f t="shared" si="356"/>
        <v>0.41732138759479109</v>
      </c>
      <c r="BD1359" s="4">
        <f t="shared" si="357"/>
        <v>0.20866069379739555</v>
      </c>
    </row>
    <row r="1360" spans="1:56" x14ac:dyDescent="0.25">
      <c r="A1360" s="2">
        <v>26</v>
      </c>
      <c r="B1360" s="2" t="s">
        <v>122</v>
      </c>
      <c r="C1360" s="2" t="s">
        <v>492</v>
      </c>
      <c r="D1360" s="2" t="s">
        <v>462</v>
      </c>
      <c r="E1360" s="2" t="s">
        <v>58</v>
      </c>
      <c r="F1360" s="2" t="s">
        <v>59</v>
      </c>
      <c r="G1360" s="2" t="s">
        <v>463</v>
      </c>
      <c r="H1360" s="2" t="s">
        <v>402</v>
      </c>
      <c r="I1360" s="2" t="s">
        <v>464</v>
      </c>
      <c r="J1360" s="3">
        <v>42335</v>
      </c>
      <c r="K1360" s="2">
        <v>820018</v>
      </c>
      <c r="L1360" s="2">
        <v>743501</v>
      </c>
      <c r="M1360" s="2">
        <v>2</v>
      </c>
      <c r="N1360" s="2">
        <v>29</v>
      </c>
      <c r="P1360" s="2" t="s">
        <v>90</v>
      </c>
      <c r="S1360" s="2" t="s">
        <v>91</v>
      </c>
      <c r="T1360" s="2" t="s">
        <v>369</v>
      </c>
      <c r="U1360" s="2" t="s">
        <v>93</v>
      </c>
      <c r="V1360" s="2">
        <v>20</v>
      </c>
      <c r="Y1360" s="2">
        <f t="shared" si="343"/>
        <v>6.366197723675814</v>
      </c>
      <c r="AB1360" s="2">
        <v>6.3661977240000001</v>
      </c>
      <c r="AC1360" s="2">
        <f t="shared" si="344"/>
        <v>3.1830988618379067E-3</v>
      </c>
      <c r="AD1360" s="2">
        <v>0.52259918169975916</v>
      </c>
      <c r="AE1360" s="2">
        <f t="shared" si="349"/>
        <v>0.60908990547685993</v>
      </c>
      <c r="AF1360" s="2">
        <v>94</v>
      </c>
      <c r="AG1360" s="4">
        <f t="shared" si="350"/>
        <v>1.0638297872340425</v>
      </c>
      <c r="AH1360" s="4">
        <f t="shared" si="351"/>
        <v>1.6729196927109025</v>
      </c>
      <c r="AI1360" s="5">
        <f t="shared" si="352"/>
        <v>0.83645984635545123</v>
      </c>
      <c r="AJ1360" s="2">
        <f t="shared" si="345"/>
        <v>7.6394372684109755E-3</v>
      </c>
      <c r="AK1360" s="2">
        <f t="shared" si="346"/>
        <v>0</v>
      </c>
      <c r="AL1360" s="2">
        <v>3</v>
      </c>
      <c r="AM1360" s="2">
        <v>4</v>
      </c>
      <c r="AN1360" s="2">
        <f t="shared" si="347"/>
        <v>6</v>
      </c>
      <c r="AO1360" s="2">
        <f t="shared" si="348"/>
        <v>1.2</v>
      </c>
      <c r="AP1360" s="2">
        <v>4</v>
      </c>
      <c r="AQ1360" s="2">
        <v>0</v>
      </c>
      <c r="AR1360" s="2">
        <v>2</v>
      </c>
      <c r="AS1360" s="2" t="s">
        <v>79</v>
      </c>
      <c r="AT1360" s="2">
        <v>3</v>
      </c>
      <c r="AW1360" s="2" t="str">
        <f t="shared" si="353"/>
        <v>Arbustivo</v>
      </c>
      <c r="AX1360" s="2" t="str">
        <f t="shared" si="342"/>
        <v>Latizal alto</v>
      </c>
      <c r="AY1360" s="2">
        <v>299</v>
      </c>
      <c r="AZ1360" s="4">
        <f t="shared" si="354"/>
        <v>0.33444816053511706</v>
      </c>
      <c r="BA1360" s="4">
        <v>3.1111496071368818</v>
      </c>
      <c r="BB1360" s="4">
        <f t="shared" si="355"/>
        <v>0.10231262599959756</v>
      </c>
      <c r="BC1360" s="4">
        <f t="shared" si="356"/>
        <v>0.43676078653471462</v>
      </c>
      <c r="BD1360" s="4">
        <f t="shared" si="357"/>
        <v>0.21838039326735731</v>
      </c>
    </row>
    <row r="1361" spans="1:56" x14ac:dyDescent="0.25">
      <c r="A1361" s="2">
        <v>26</v>
      </c>
      <c r="B1361" s="2" t="s">
        <v>122</v>
      </c>
      <c r="C1361" s="2" t="s">
        <v>492</v>
      </c>
      <c r="D1361" s="2" t="s">
        <v>462</v>
      </c>
      <c r="E1361" s="2" t="s">
        <v>58</v>
      </c>
      <c r="F1361" s="2" t="s">
        <v>59</v>
      </c>
      <c r="G1361" s="2" t="s">
        <v>463</v>
      </c>
      <c r="H1361" s="2" t="s">
        <v>402</v>
      </c>
      <c r="I1361" s="2" t="s">
        <v>464</v>
      </c>
      <c r="J1361" s="3">
        <v>42335</v>
      </c>
      <c r="K1361" s="2">
        <v>820018</v>
      </c>
      <c r="L1361" s="2">
        <v>743501</v>
      </c>
      <c r="M1361" s="2">
        <v>2</v>
      </c>
      <c r="N1361" s="2">
        <v>30</v>
      </c>
      <c r="P1361" s="2" t="s">
        <v>90</v>
      </c>
      <c r="S1361" s="2" t="s">
        <v>91</v>
      </c>
      <c r="T1361" s="2" t="s">
        <v>369</v>
      </c>
      <c r="U1361" s="2" t="s">
        <v>93</v>
      </c>
      <c r="V1361" s="2">
        <v>15.5</v>
      </c>
      <c r="Y1361" s="2">
        <f t="shared" si="343"/>
        <v>4.9338032358487558</v>
      </c>
      <c r="AB1361" s="2">
        <v>4.9338032360000001</v>
      </c>
      <c r="AC1361" s="2">
        <f t="shared" si="344"/>
        <v>1.9118487538913927E-3</v>
      </c>
      <c r="AD1361" s="2">
        <v>0.52259918169975916</v>
      </c>
      <c r="AE1361" s="2">
        <f t="shared" si="349"/>
        <v>0.36583462447703902</v>
      </c>
      <c r="AF1361" s="2">
        <v>94</v>
      </c>
      <c r="AG1361" s="4">
        <f t="shared" si="350"/>
        <v>1.0638297872340425</v>
      </c>
      <c r="AH1361" s="4">
        <f t="shared" si="351"/>
        <v>1.4296644117110815</v>
      </c>
      <c r="AI1361" s="5">
        <f t="shared" si="352"/>
        <v>0.71483220585554075</v>
      </c>
      <c r="AJ1361" s="2">
        <f t="shared" si="345"/>
        <v>9.1768740186786851E-3</v>
      </c>
      <c r="AK1361" s="2">
        <f t="shared" si="346"/>
        <v>1.7206638785022535E-3</v>
      </c>
      <c r="AL1361" s="2">
        <v>2</v>
      </c>
      <c r="AM1361" s="2">
        <v>1</v>
      </c>
      <c r="AN1361" s="2">
        <f t="shared" si="347"/>
        <v>1</v>
      </c>
      <c r="AO1361" s="2">
        <f t="shared" si="348"/>
        <v>0.2</v>
      </c>
      <c r="AP1361" s="2">
        <v>8</v>
      </c>
      <c r="AQ1361" s="2">
        <v>1.5</v>
      </c>
      <c r="AR1361" s="2">
        <v>0</v>
      </c>
      <c r="AS1361" s="2" t="s">
        <v>79</v>
      </c>
      <c r="AT1361" s="2">
        <v>3</v>
      </c>
      <c r="AW1361" s="2" t="str">
        <f t="shared" si="353"/>
        <v>Arbolitos</v>
      </c>
      <c r="AX1361" s="2" t="str">
        <f t="shared" si="342"/>
        <v>Latizal bajo</v>
      </c>
      <c r="AY1361" s="2">
        <v>299</v>
      </c>
      <c r="AZ1361" s="4">
        <f t="shared" si="354"/>
        <v>0.33444816053511706</v>
      </c>
      <c r="BA1361" s="4">
        <v>3.1111496071368818</v>
      </c>
      <c r="BB1361" s="4">
        <f t="shared" si="355"/>
        <v>6.1451520991008285E-2</v>
      </c>
      <c r="BC1361" s="4">
        <f t="shared" si="356"/>
        <v>0.39589968152612531</v>
      </c>
      <c r="BD1361" s="4">
        <f t="shared" si="357"/>
        <v>0.19794984076306266</v>
      </c>
    </row>
    <row r="1362" spans="1:56" x14ac:dyDescent="0.25">
      <c r="A1362" s="2">
        <v>26</v>
      </c>
      <c r="B1362" s="2" t="s">
        <v>122</v>
      </c>
      <c r="C1362" s="2" t="s">
        <v>492</v>
      </c>
      <c r="D1362" s="2" t="s">
        <v>462</v>
      </c>
      <c r="E1362" s="2" t="s">
        <v>58</v>
      </c>
      <c r="F1362" s="2" t="s">
        <v>59</v>
      </c>
      <c r="G1362" s="2" t="s">
        <v>463</v>
      </c>
      <c r="H1362" s="2" t="s">
        <v>402</v>
      </c>
      <c r="I1362" s="2" t="s">
        <v>464</v>
      </c>
      <c r="J1362" s="3">
        <v>42335</v>
      </c>
      <c r="K1362" s="2">
        <v>820018</v>
      </c>
      <c r="L1362" s="2">
        <v>743501</v>
      </c>
      <c r="M1362" s="2">
        <v>2</v>
      </c>
      <c r="N1362" s="2">
        <v>40</v>
      </c>
      <c r="P1362" s="2" t="s">
        <v>90</v>
      </c>
      <c r="S1362" s="2" t="s">
        <v>91</v>
      </c>
      <c r="T1362" s="2" t="s">
        <v>369</v>
      </c>
      <c r="U1362" s="2" t="s">
        <v>93</v>
      </c>
      <c r="V1362" s="2">
        <v>17.5</v>
      </c>
      <c r="Y1362" s="2">
        <f t="shared" si="343"/>
        <v>5.5704230082163368</v>
      </c>
      <c r="AB1362" s="2">
        <v>5.5704230079999997</v>
      </c>
      <c r="AC1362" s="2">
        <f t="shared" si="344"/>
        <v>2.4370600660946471E-3</v>
      </c>
      <c r="AD1362" s="2">
        <v>0.52259918169975916</v>
      </c>
      <c r="AE1362" s="2">
        <f t="shared" si="349"/>
        <v>0.46633445888072084</v>
      </c>
      <c r="AF1362" s="2">
        <v>94</v>
      </c>
      <c r="AG1362" s="4">
        <f t="shared" si="350"/>
        <v>1.0638297872340425</v>
      </c>
      <c r="AH1362" s="4">
        <f t="shared" si="351"/>
        <v>1.5301642461147633</v>
      </c>
      <c r="AI1362" s="5">
        <f t="shared" si="352"/>
        <v>0.76508212305738166</v>
      </c>
      <c r="AJ1362" s="2">
        <f t="shared" si="345"/>
        <v>1.0235652277597517E-2</v>
      </c>
      <c r="AK1362" s="2">
        <f t="shared" si="346"/>
        <v>0</v>
      </c>
      <c r="AL1362" s="2">
        <v>3</v>
      </c>
      <c r="AM1362" s="2">
        <v>2</v>
      </c>
      <c r="AN1362" s="2">
        <f t="shared" si="347"/>
        <v>3</v>
      </c>
      <c r="AO1362" s="2">
        <f t="shared" si="348"/>
        <v>0.6</v>
      </c>
      <c r="AP1362" s="2">
        <v>7</v>
      </c>
      <c r="AQ1362" s="2">
        <v>0</v>
      </c>
      <c r="AR1362" s="2">
        <v>7</v>
      </c>
      <c r="AS1362" s="2" t="s">
        <v>79</v>
      </c>
      <c r="AT1362" s="2">
        <v>3</v>
      </c>
      <c r="AW1362" s="2" t="str">
        <f t="shared" si="353"/>
        <v>Arbolitos</v>
      </c>
      <c r="AX1362" s="2" t="str">
        <f t="shared" si="342"/>
        <v>Latizal alto</v>
      </c>
      <c r="AY1362" s="2">
        <v>299</v>
      </c>
      <c r="AZ1362" s="4">
        <f t="shared" si="354"/>
        <v>0.33444816053511706</v>
      </c>
      <c r="BA1362" s="4">
        <v>3.1111496071368818</v>
      </c>
      <c r="BB1362" s="4">
        <f t="shared" si="355"/>
        <v>7.8333104280941868E-2</v>
      </c>
      <c r="BC1362" s="4">
        <f t="shared" si="356"/>
        <v>0.41278126481605892</v>
      </c>
      <c r="BD1362" s="4">
        <f t="shared" si="357"/>
        <v>0.20639063240802946</v>
      </c>
    </row>
    <row r="1363" spans="1:56" x14ac:dyDescent="0.25">
      <c r="A1363" s="2">
        <v>26</v>
      </c>
      <c r="B1363" s="2" t="s">
        <v>122</v>
      </c>
      <c r="C1363" s="2" t="s">
        <v>492</v>
      </c>
      <c r="D1363" s="2" t="s">
        <v>462</v>
      </c>
      <c r="E1363" s="2" t="s">
        <v>58</v>
      </c>
      <c r="F1363" s="2" t="s">
        <v>59</v>
      </c>
      <c r="G1363" s="2" t="s">
        <v>463</v>
      </c>
      <c r="H1363" s="2" t="s">
        <v>402</v>
      </c>
      <c r="I1363" s="2" t="s">
        <v>464</v>
      </c>
      <c r="J1363" s="3">
        <v>42335</v>
      </c>
      <c r="K1363" s="2">
        <v>820018</v>
      </c>
      <c r="L1363" s="2">
        <v>743501</v>
      </c>
      <c r="M1363" s="2">
        <v>2</v>
      </c>
      <c r="N1363" s="2">
        <v>41</v>
      </c>
      <c r="P1363" s="2" t="s">
        <v>90</v>
      </c>
      <c r="S1363" s="2" t="s">
        <v>91</v>
      </c>
      <c r="T1363" s="2" t="s">
        <v>369</v>
      </c>
      <c r="U1363" s="2" t="s">
        <v>93</v>
      </c>
      <c r="V1363" s="2">
        <v>11.5</v>
      </c>
      <c r="Y1363" s="2">
        <f t="shared" si="343"/>
        <v>3.6605636911135928</v>
      </c>
      <c r="AB1363" s="2">
        <v>3.6605636910000001</v>
      </c>
      <c r="AC1363" s="2">
        <f t="shared" si="344"/>
        <v>1.0524120611951578E-3</v>
      </c>
      <c r="AD1363" s="2">
        <v>0.52259918169975916</v>
      </c>
      <c r="AE1363" s="2">
        <f t="shared" si="349"/>
        <v>0.20138034999828683</v>
      </c>
      <c r="AF1363" s="2">
        <v>94</v>
      </c>
      <c r="AG1363" s="4">
        <f t="shared" si="350"/>
        <v>1.0638297872340425</v>
      </c>
      <c r="AH1363" s="4">
        <f t="shared" si="351"/>
        <v>1.2652101372323294</v>
      </c>
      <c r="AI1363" s="5">
        <f t="shared" si="352"/>
        <v>0.63260506861616472</v>
      </c>
      <c r="AJ1363" s="2">
        <f t="shared" si="345"/>
        <v>3.1572361835854731E-3</v>
      </c>
      <c r="AK1363" s="2">
        <f t="shared" si="346"/>
        <v>0</v>
      </c>
      <c r="AL1363" s="2">
        <v>2</v>
      </c>
      <c r="AM1363" s="2">
        <v>1.5</v>
      </c>
      <c r="AN1363" s="2">
        <f t="shared" si="347"/>
        <v>1.5</v>
      </c>
      <c r="AO1363" s="2">
        <f t="shared" si="348"/>
        <v>0.3</v>
      </c>
      <c r="AP1363" s="2">
        <v>5</v>
      </c>
      <c r="AQ1363" s="2">
        <v>0</v>
      </c>
      <c r="AR1363" s="2">
        <v>6</v>
      </c>
      <c r="AS1363" s="2" t="s">
        <v>79</v>
      </c>
      <c r="AT1363" s="2">
        <v>3</v>
      </c>
      <c r="AW1363" s="2" t="str">
        <f t="shared" si="353"/>
        <v>Arbustivo</v>
      </c>
      <c r="AX1363" s="2" t="str">
        <f t="shared" si="342"/>
        <v>Latizal bajo</v>
      </c>
      <c r="AY1363" s="2">
        <v>299</v>
      </c>
      <c r="AZ1363" s="4">
        <f t="shared" si="354"/>
        <v>0.33444816053511706</v>
      </c>
      <c r="BA1363" s="4">
        <v>3.1111496071368818</v>
      </c>
      <c r="BB1363" s="4">
        <f t="shared" si="355"/>
        <v>3.3827111971116944E-2</v>
      </c>
      <c r="BC1363" s="4">
        <f t="shared" si="356"/>
        <v>0.36827527250623399</v>
      </c>
      <c r="BD1363" s="4">
        <f t="shared" si="357"/>
        <v>0.18413763625311699</v>
      </c>
    </row>
    <row r="1364" spans="1:56" x14ac:dyDescent="0.25">
      <c r="A1364" s="2">
        <v>26</v>
      </c>
      <c r="B1364" s="2" t="s">
        <v>122</v>
      </c>
      <c r="C1364" s="2" t="s">
        <v>492</v>
      </c>
      <c r="D1364" s="2" t="s">
        <v>462</v>
      </c>
      <c r="E1364" s="2" t="s">
        <v>58</v>
      </c>
      <c r="F1364" s="2" t="s">
        <v>59</v>
      </c>
      <c r="G1364" s="2" t="s">
        <v>463</v>
      </c>
      <c r="H1364" s="2" t="s">
        <v>402</v>
      </c>
      <c r="I1364" s="2" t="s">
        <v>464</v>
      </c>
      <c r="J1364" s="3">
        <v>42335</v>
      </c>
      <c r="K1364" s="2">
        <v>820018</v>
      </c>
      <c r="L1364" s="2">
        <v>743501</v>
      </c>
      <c r="M1364" s="2">
        <v>2</v>
      </c>
      <c r="N1364" s="2">
        <v>42</v>
      </c>
      <c r="P1364" s="2" t="s">
        <v>90</v>
      </c>
      <c r="S1364" s="2" t="s">
        <v>91</v>
      </c>
      <c r="T1364" s="2" t="s">
        <v>369</v>
      </c>
      <c r="U1364" s="2" t="s">
        <v>93</v>
      </c>
      <c r="V1364" s="2">
        <v>17</v>
      </c>
      <c r="Y1364" s="2">
        <f t="shared" si="343"/>
        <v>5.4112680651244416</v>
      </c>
      <c r="AB1364" s="2">
        <v>5.4112680649999998</v>
      </c>
      <c r="AC1364" s="2">
        <f t="shared" si="344"/>
        <v>2.2997889276778877E-3</v>
      </c>
      <c r="AD1364" s="2">
        <v>0.52259918169975916</v>
      </c>
      <c r="AE1364" s="2">
        <f t="shared" si="349"/>
        <v>0.44006745670703135</v>
      </c>
      <c r="AF1364" s="2">
        <v>94</v>
      </c>
      <c r="AG1364" s="4">
        <f t="shared" si="350"/>
        <v>1.0638297872340425</v>
      </c>
      <c r="AH1364" s="4">
        <f t="shared" si="351"/>
        <v>1.5038972439410738</v>
      </c>
      <c r="AI1364" s="5">
        <f t="shared" si="352"/>
        <v>0.75194862197053691</v>
      </c>
      <c r="AJ1364" s="2">
        <f t="shared" si="345"/>
        <v>8.9691768179437619E-3</v>
      </c>
      <c r="AK1364" s="2">
        <f t="shared" si="346"/>
        <v>0</v>
      </c>
      <c r="AL1364" s="2">
        <v>3</v>
      </c>
      <c r="AM1364" s="2">
        <v>2</v>
      </c>
      <c r="AN1364" s="2">
        <f t="shared" si="347"/>
        <v>3</v>
      </c>
      <c r="AO1364" s="2">
        <f t="shared" si="348"/>
        <v>0.6</v>
      </c>
      <c r="AP1364" s="2">
        <v>6.5</v>
      </c>
      <c r="AQ1364" s="2">
        <v>0</v>
      </c>
      <c r="AR1364" s="2">
        <v>4</v>
      </c>
      <c r="AS1364" s="2" t="s">
        <v>78</v>
      </c>
      <c r="AT1364" s="2">
        <v>4</v>
      </c>
      <c r="AW1364" s="2" t="str">
        <f t="shared" si="353"/>
        <v>Arbolitos</v>
      </c>
      <c r="AX1364" s="2" t="str">
        <f t="shared" si="342"/>
        <v>Latizal alto</v>
      </c>
      <c r="AY1364" s="2">
        <v>299</v>
      </c>
      <c r="AZ1364" s="4">
        <f t="shared" si="354"/>
        <v>0.33444816053511706</v>
      </c>
      <c r="BA1364" s="4">
        <v>3.1111496071368818</v>
      </c>
      <c r="BB1364" s="4">
        <f t="shared" si="355"/>
        <v>7.3920872284709241E-2</v>
      </c>
      <c r="BC1364" s="4">
        <f t="shared" si="356"/>
        <v>0.40836903281982628</v>
      </c>
      <c r="BD1364" s="4">
        <f t="shared" si="357"/>
        <v>0.20418451640991314</v>
      </c>
    </row>
    <row r="1365" spans="1:56" x14ac:dyDescent="0.25">
      <c r="A1365" s="2">
        <v>26</v>
      </c>
      <c r="B1365" s="2" t="s">
        <v>122</v>
      </c>
      <c r="C1365" s="2" t="s">
        <v>492</v>
      </c>
      <c r="D1365" s="2" t="s">
        <v>462</v>
      </c>
      <c r="E1365" s="2" t="s">
        <v>58</v>
      </c>
      <c r="F1365" s="2" t="s">
        <v>59</v>
      </c>
      <c r="G1365" s="2" t="s">
        <v>463</v>
      </c>
      <c r="H1365" s="2" t="s">
        <v>402</v>
      </c>
      <c r="I1365" s="2" t="s">
        <v>464</v>
      </c>
      <c r="J1365" s="3">
        <v>42335</v>
      </c>
      <c r="K1365" s="2">
        <v>820018</v>
      </c>
      <c r="L1365" s="2">
        <v>743501</v>
      </c>
      <c r="M1365" s="2">
        <v>2</v>
      </c>
      <c r="N1365" s="2">
        <v>45</v>
      </c>
      <c r="P1365" s="2" t="s">
        <v>90</v>
      </c>
      <c r="S1365" s="2" t="s">
        <v>91</v>
      </c>
      <c r="T1365" s="2" t="s">
        <v>369</v>
      </c>
      <c r="U1365" s="2" t="s">
        <v>93</v>
      </c>
      <c r="V1365" s="2">
        <v>20</v>
      </c>
      <c r="Y1365" s="2">
        <f t="shared" si="343"/>
        <v>6.366197723675814</v>
      </c>
      <c r="AB1365" s="2">
        <v>6.3661977240000001</v>
      </c>
      <c r="AC1365" s="2">
        <f t="shared" si="344"/>
        <v>3.1830988618379067E-3</v>
      </c>
      <c r="AD1365" s="2">
        <v>0.52259918169975916</v>
      </c>
      <c r="AE1365" s="2">
        <f t="shared" si="349"/>
        <v>0.60908990547685993</v>
      </c>
      <c r="AF1365" s="2">
        <v>94</v>
      </c>
      <c r="AG1365" s="4">
        <f t="shared" si="350"/>
        <v>1.0638297872340425</v>
      </c>
      <c r="AH1365" s="4">
        <f t="shared" si="351"/>
        <v>1.6729196927109025</v>
      </c>
      <c r="AI1365" s="5">
        <f t="shared" si="352"/>
        <v>0.83645984635545123</v>
      </c>
      <c r="AJ1365" s="2">
        <f t="shared" si="345"/>
        <v>8.594366926962348E-3</v>
      </c>
      <c r="AK1365" s="2">
        <f t="shared" si="346"/>
        <v>0</v>
      </c>
      <c r="AL1365" s="2">
        <v>4</v>
      </c>
      <c r="AM1365" s="2">
        <v>3</v>
      </c>
      <c r="AN1365" s="2">
        <f t="shared" si="347"/>
        <v>6</v>
      </c>
      <c r="AO1365" s="2">
        <f t="shared" si="348"/>
        <v>1.2</v>
      </c>
      <c r="AP1365" s="2">
        <v>4.5</v>
      </c>
      <c r="AQ1365" s="2">
        <v>0</v>
      </c>
      <c r="AR1365" s="2">
        <v>3</v>
      </c>
      <c r="AS1365" s="2" t="s">
        <v>79</v>
      </c>
      <c r="AT1365" s="2">
        <v>3</v>
      </c>
      <c r="AW1365" s="2" t="str">
        <f t="shared" si="353"/>
        <v>Arbustivo</v>
      </c>
      <c r="AX1365" s="2" t="str">
        <f t="shared" si="342"/>
        <v>Latizal alto</v>
      </c>
      <c r="AY1365" s="2">
        <v>299</v>
      </c>
      <c r="AZ1365" s="4">
        <f t="shared" si="354"/>
        <v>0.33444816053511706</v>
      </c>
      <c r="BA1365" s="4">
        <v>3.1111496071368818</v>
      </c>
      <c r="BB1365" s="4">
        <f t="shared" si="355"/>
        <v>0.10231262599959756</v>
      </c>
      <c r="BC1365" s="4">
        <f t="shared" si="356"/>
        <v>0.43676078653471462</v>
      </c>
      <c r="BD1365" s="4">
        <f t="shared" si="357"/>
        <v>0.21838039326735731</v>
      </c>
    </row>
    <row r="1366" spans="1:56" x14ac:dyDescent="0.25">
      <c r="A1366" s="2">
        <v>26</v>
      </c>
      <c r="B1366" s="2" t="s">
        <v>122</v>
      </c>
      <c r="C1366" s="2" t="s">
        <v>492</v>
      </c>
      <c r="D1366" s="2" t="s">
        <v>462</v>
      </c>
      <c r="E1366" s="2" t="s">
        <v>58</v>
      </c>
      <c r="F1366" s="2" t="s">
        <v>59</v>
      </c>
      <c r="G1366" s="2" t="s">
        <v>463</v>
      </c>
      <c r="H1366" s="2" t="s">
        <v>402</v>
      </c>
      <c r="I1366" s="2" t="s">
        <v>464</v>
      </c>
      <c r="J1366" s="3">
        <v>42335</v>
      </c>
      <c r="K1366" s="2">
        <v>820018</v>
      </c>
      <c r="L1366" s="2">
        <v>743501</v>
      </c>
      <c r="M1366" s="2">
        <v>2</v>
      </c>
      <c r="N1366" s="2">
        <v>46</v>
      </c>
      <c r="P1366" s="2" t="s">
        <v>90</v>
      </c>
      <c r="S1366" s="2" t="s">
        <v>91</v>
      </c>
      <c r="T1366" s="2" t="s">
        <v>369</v>
      </c>
      <c r="U1366" s="2" t="s">
        <v>93</v>
      </c>
      <c r="V1366" s="2">
        <v>12</v>
      </c>
      <c r="Y1366" s="2">
        <f t="shared" si="343"/>
        <v>3.8197186342054881</v>
      </c>
      <c r="AB1366" s="2">
        <v>3.819718634</v>
      </c>
      <c r="AC1366" s="2">
        <f t="shared" si="344"/>
        <v>1.1459155902616462E-3</v>
      </c>
      <c r="AD1366" s="2">
        <v>0.52259918169975916</v>
      </c>
      <c r="AE1366" s="2">
        <f t="shared" si="349"/>
        <v>0.21927236597166955</v>
      </c>
      <c r="AF1366" s="2">
        <v>94</v>
      </c>
      <c r="AG1366" s="4">
        <f t="shared" si="350"/>
        <v>1.0638297872340425</v>
      </c>
      <c r="AH1366" s="4">
        <f t="shared" si="351"/>
        <v>1.2831021532057121</v>
      </c>
      <c r="AI1366" s="5">
        <f t="shared" si="352"/>
        <v>0.64155107660285604</v>
      </c>
      <c r="AJ1366" s="2">
        <f t="shared" si="345"/>
        <v>2.7501974166279507E-3</v>
      </c>
      <c r="AK1366" s="2">
        <f t="shared" si="346"/>
        <v>2.0626480624709631E-3</v>
      </c>
      <c r="AL1366" s="2">
        <v>2</v>
      </c>
      <c r="AM1366" s="2">
        <v>2</v>
      </c>
      <c r="AN1366" s="2">
        <f t="shared" si="347"/>
        <v>2</v>
      </c>
      <c r="AO1366" s="2">
        <f t="shared" si="348"/>
        <v>0.4</v>
      </c>
      <c r="AP1366" s="2">
        <v>4</v>
      </c>
      <c r="AQ1366" s="2">
        <v>3</v>
      </c>
      <c r="AR1366" s="2">
        <v>5</v>
      </c>
      <c r="AS1366" s="2" t="s">
        <v>78</v>
      </c>
      <c r="AT1366" s="2">
        <v>4</v>
      </c>
      <c r="AW1366" s="2" t="str">
        <f t="shared" si="353"/>
        <v>Arbustivo</v>
      </c>
      <c r="AX1366" s="2" t="str">
        <f t="shared" si="342"/>
        <v>Latizal bajo</v>
      </c>
      <c r="AY1366" s="2">
        <v>299</v>
      </c>
      <c r="AZ1366" s="4">
        <f t="shared" si="354"/>
        <v>0.33444816053511706</v>
      </c>
      <c r="BA1366" s="4">
        <v>3.1111496071368818</v>
      </c>
      <c r="BB1366" s="4">
        <f t="shared" si="355"/>
        <v>3.6832545359855112E-2</v>
      </c>
      <c r="BC1366" s="4">
        <f t="shared" si="356"/>
        <v>0.3712807058949722</v>
      </c>
      <c r="BD1366" s="4">
        <f t="shared" si="357"/>
        <v>0.1856403529474861</v>
      </c>
    </row>
    <row r="1367" spans="1:56" x14ac:dyDescent="0.25">
      <c r="A1367" s="2">
        <v>26</v>
      </c>
      <c r="B1367" s="2" t="s">
        <v>122</v>
      </c>
      <c r="C1367" s="2" t="s">
        <v>492</v>
      </c>
      <c r="D1367" s="2" t="s">
        <v>462</v>
      </c>
      <c r="E1367" s="2" t="s">
        <v>58</v>
      </c>
      <c r="F1367" s="2" t="s">
        <v>59</v>
      </c>
      <c r="G1367" s="2" t="s">
        <v>463</v>
      </c>
      <c r="H1367" s="2" t="s">
        <v>402</v>
      </c>
      <c r="I1367" s="2" t="s">
        <v>464</v>
      </c>
      <c r="J1367" s="3">
        <v>42335</v>
      </c>
      <c r="K1367" s="2">
        <v>820018</v>
      </c>
      <c r="L1367" s="2">
        <v>743501</v>
      </c>
      <c r="M1367" s="2">
        <v>2</v>
      </c>
      <c r="N1367" s="2">
        <v>47</v>
      </c>
      <c r="P1367" s="2" t="s">
        <v>90</v>
      </c>
      <c r="S1367" s="2" t="s">
        <v>91</v>
      </c>
      <c r="T1367" s="2" t="s">
        <v>369</v>
      </c>
      <c r="U1367" s="2" t="s">
        <v>93</v>
      </c>
      <c r="V1367" s="2">
        <v>15</v>
      </c>
      <c r="Y1367" s="2">
        <f t="shared" si="343"/>
        <v>4.7746482927568605</v>
      </c>
      <c r="AB1367" s="2">
        <v>4.7746482930000003</v>
      </c>
      <c r="AC1367" s="2">
        <f t="shared" si="344"/>
        <v>1.7904931097838226E-3</v>
      </c>
      <c r="AD1367" s="2">
        <v>0.52259918169975916</v>
      </c>
      <c r="AE1367" s="2">
        <f t="shared" si="349"/>
        <v>0.34261307183073375</v>
      </c>
      <c r="AF1367" s="2">
        <v>94</v>
      </c>
      <c r="AG1367" s="4">
        <f t="shared" si="350"/>
        <v>1.0638297872340425</v>
      </c>
      <c r="AH1367" s="4">
        <f t="shared" si="351"/>
        <v>1.4064428590647764</v>
      </c>
      <c r="AI1367" s="5">
        <f t="shared" si="352"/>
        <v>0.7032214295323882</v>
      </c>
      <c r="AJ1367" s="2">
        <f t="shared" si="345"/>
        <v>6.4457751952217614E-3</v>
      </c>
      <c r="AK1367" s="2">
        <f t="shared" si="346"/>
        <v>0</v>
      </c>
      <c r="AL1367" s="2">
        <v>4</v>
      </c>
      <c r="AM1367" s="2">
        <v>2</v>
      </c>
      <c r="AN1367" s="2">
        <f t="shared" si="347"/>
        <v>4</v>
      </c>
      <c r="AO1367" s="2">
        <f t="shared" si="348"/>
        <v>0.8</v>
      </c>
      <c r="AP1367" s="2">
        <v>6</v>
      </c>
      <c r="AQ1367" s="2">
        <v>0</v>
      </c>
      <c r="AR1367" s="2">
        <v>7</v>
      </c>
      <c r="AS1367" s="2" t="s">
        <v>78</v>
      </c>
      <c r="AT1367" s="2">
        <v>5</v>
      </c>
      <c r="AW1367" s="2" t="str">
        <f t="shared" si="353"/>
        <v>Arbolitos</v>
      </c>
      <c r="AX1367" s="2" t="str">
        <f t="shared" si="342"/>
        <v>Latizal bajo</v>
      </c>
      <c r="AY1367" s="2">
        <v>299</v>
      </c>
      <c r="AZ1367" s="4">
        <f t="shared" si="354"/>
        <v>0.33444816053511706</v>
      </c>
      <c r="BA1367" s="4">
        <v>3.1111496071368818</v>
      </c>
      <c r="BB1367" s="4">
        <f t="shared" si="355"/>
        <v>5.7550852124773635E-2</v>
      </c>
      <c r="BC1367" s="4">
        <f t="shared" si="356"/>
        <v>0.39199901265989068</v>
      </c>
      <c r="BD1367" s="4">
        <f t="shared" si="357"/>
        <v>0.19599950632994534</v>
      </c>
    </row>
    <row r="1368" spans="1:56" x14ac:dyDescent="0.25">
      <c r="A1368" s="2">
        <v>26</v>
      </c>
      <c r="B1368" s="2" t="s">
        <v>122</v>
      </c>
      <c r="C1368" s="2" t="s">
        <v>492</v>
      </c>
      <c r="D1368" s="2" t="s">
        <v>462</v>
      </c>
      <c r="E1368" s="2" t="s">
        <v>58</v>
      </c>
      <c r="F1368" s="2" t="s">
        <v>59</v>
      </c>
      <c r="G1368" s="2" t="s">
        <v>463</v>
      </c>
      <c r="H1368" s="2" t="s">
        <v>402</v>
      </c>
      <c r="I1368" s="2" t="s">
        <v>464</v>
      </c>
      <c r="J1368" s="3">
        <v>42335</v>
      </c>
      <c r="K1368" s="2">
        <v>820018</v>
      </c>
      <c r="L1368" s="2">
        <v>743501</v>
      </c>
      <c r="M1368" s="2">
        <v>2</v>
      </c>
      <c r="N1368" s="2">
        <v>48</v>
      </c>
      <c r="P1368" s="2" t="s">
        <v>90</v>
      </c>
      <c r="S1368" s="2" t="s">
        <v>91</v>
      </c>
      <c r="T1368" s="2" t="s">
        <v>369</v>
      </c>
      <c r="U1368" s="2" t="s">
        <v>93</v>
      </c>
      <c r="V1368" s="2">
        <v>16.5</v>
      </c>
      <c r="Y1368" s="2">
        <f t="shared" si="343"/>
        <v>5.2521131220325463</v>
      </c>
      <c r="AB1368" s="2">
        <v>5.2521131219999999</v>
      </c>
      <c r="AC1368" s="2">
        <f t="shared" si="344"/>
        <v>2.1664966628384252E-3</v>
      </c>
      <c r="AD1368" s="2">
        <v>0.52259918169975916</v>
      </c>
      <c r="AE1368" s="2">
        <f t="shared" si="349"/>
        <v>0.41456181691518779</v>
      </c>
      <c r="AF1368" s="2">
        <v>94</v>
      </c>
      <c r="AG1368" s="4">
        <f t="shared" si="350"/>
        <v>1.0638297872340425</v>
      </c>
      <c r="AH1368" s="4">
        <f t="shared" si="351"/>
        <v>1.4783916041492304</v>
      </c>
      <c r="AI1368" s="5">
        <f t="shared" si="352"/>
        <v>0.73919580207461522</v>
      </c>
      <c r="AJ1368" s="2">
        <f t="shared" si="345"/>
        <v>6.4994899885152755E-3</v>
      </c>
      <c r="AK1368" s="2">
        <f t="shared" si="346"/>
        <v>0</v>
      </c>
      <c r="AL1368" s="2">
        <v>4</v>
      </c>
      <c r="AM1368" s="2">
        <v>3</v>
      </c>
      <c r="AN1368" s="2">
        <f t="shared" si="347"/>
        <v>6</v>
      </c>
      <c r="AO1368" s="2">
        <f t="shared" si="348"/>
        <v>1.2</v>
      </c>
      <c r="AP1368" s="2">
        <v>5</v>
      </c>
      <c r="AQ1368" s="2">
        <v>0</v>
      </c>
      <c r="AR1368" s="2">
        <v>4</v>
      </c>
      <c r="AS1368" s="2" t="s">
        <v>78</v>
      </c>
      <c r="AT1368" s="2">
        <v>5</v>
      </c>
      <c r="AW1368" s="2" t="str">
        <f t="shared" si="353"/>
        <v>Arbustivo</v>
      </c>
      <c r="AX1368" s="2" t="str">
        <f t="shared" si="342"/>
        <v>Latizal alto</v>
      </c>
      <c r="AY1368" s="2">
        <v>299</v>
      </c>
      <c r="AZ1368" s="4">
        <f t="shared" si="354"/>
        <v>0.33444816053511706</v>
      </c>
      <c r="BA1368" s="4">
        <v>3.1111496071368818</v>
      </c>
      <c r="BB1368" s="4">
        <f t="shared" si="355"/>
        <v>6.9636531070976088E-2</v>
      </c>
      <c r="BC1368" s="4">
        <f t="shared" si="356"/>
        <v>0.40408469160609317</v>
      </c>
      <c r="BD1368" s="4">
        <f t="shared" si="357"/>
        <v>0.20204234580304659</v>
      </c>
    </row>
    <row r="1369" spans="1:56" x14ac:dyDescent="0.25">
      <c r="A1369" s="2">
        <v>26</v>
      </c>
      <c r="B1369" s="2" t="s">
        <v>122</v>
      </c>
      <c r="C1369" s="2" t="s">
        <v>492</v>
      </c>
      <c r="D1369" s="2" t="s">
        <v>462</v>
      </c>
      <c r="E1369" s="2" t="s">
        <v>58</v>
      </c>
      <c r="F1369" s="2" t="s">
        <v>59</v>
      </c>
      <c r="G1369" s="2" t="s">
        <v>463</v>
      </c>
      <c r="H1369" s="2" t="s">
        <v>402</v>
      </c>
      <c r="I1369" s="2" t="s">
        <v>464</v>
      </c>
      <c r="J1369" s="3">
        <v>42335</v>
      </c>
      <c r="K1369" s="2">
        <v>820018</v>
      </c>
      <c r="L1369" s="2">
        <v>743501</v>
      </c>
      <c r="M1369" s="2">
        <v>3</v>
      </c>
      <c r="N1369" s="2">
        <v>49</v>
      </c>
      <c r="P1369" s="2" t="s">
        <v>90</v>
      </c>
      <c r="S1369" s="2" t="s">
        <v>91</v>
      </c>
      <c r="T1369" s="2" t="s">
        <v>369</v>
      </c>
      <c r="U1369" s="2" t="s">
        <v>93</v>
      </c>
      <c r="V1369" s="2">
        <v>17</v>
      </c>
      <c r="Y1369" s="2">
        <f t="shared" si="343"/>
        <v>5.4112680651244416</v>
      </c>
      <c r="AB1369" s="2">
        <v>5.4112680649999998</v>
      </c>
      <c r="AC1369" s="2">
        <f t="shared" si="344"/>
        <v>2.2997889276778877E-3</v>
      </c>
      <c r="AD1369" s="2">
        <v>0.52259918169975916</v>
      </c>
      <c r="AE1369" s="2">
        <f t="shared" si="349"/>
        <v>0.44006745670703135</v>
      </c>
      <c r="AF1369" s="2">
        <v>94</v>
      </c>
      <c r="AG1369" s="4">
        <f t="shared" si="350"/>
        <v>1.0638297872340425</v>
      </c>
      <c r="AH1369" s="4">
        <f t="shared" si="351"/>
        <v>1.5038972439410738</v>
      </c>
      <c r="AI1369" s="5">
        <f t="shared" si="352"/>
        <v>0.75194862197053691</v>
      </c>
      <c r="AJ1369" s="2">
        <f t="shared" si="345"/>
        <v>5.5194934264269305E-3</v>
      </c>
      <c r="AK1369" s="2">
        <f t="shared" si="346"/>
        <v>3.4496833915168318E-3</v>
      </c>
      <c r="AL1369" s="2">
        <v>3</v>
      </c>
      <c r="AM1369" s="2">
        <v>2</v>
      </c>
      <c r="AN1369" s="2">
        <f t="shared" si="347"/>
        <v>3</v>
      </c>
      <c r="AO1369" s="2">
        <f t="shared" si="348"/>
        <v>0.6</v>
      </c>
      <c r="AP1369" s="2">
        <v>4</v>
      </c>
      <c r="AQ1369" s="2">
        <v>2.5</v>
      </c>
      <c r="AR1369" s="2">
        <v>0</v>
      </c>
      <c r="AS1369" s="2" t="s">
        <v>78</v>
      </c>
      <c r="AT1369" s="2">
        <v>4</v>
      </c>
      <c r="AW1369" s="2" t="str">
        <f t="shared" si="353"/>
        <v>Arbustivo</v>
      </c>
      <c r="AX1369" s="2" t="str">
        <f t="shared" si="342"/>
        <v>Latizal alto</v>
      </c>
      <c r="AY1369" s="2">
        <v>299</v>
      </c>
      <c r="AZ1369" s="4">
        <f t="shared" si="354"/>
        <v>0.33444816053511706</v>
      </c>
      <c r="BA1369" s="4">
        <v>3.1111496071368818</v>
      </c>
      <c r="BB1369" s="4">
        <f t="shared" si="355"/>
        <v>7.3920872284709241E-2</v>
      </c>
      <c r="BC1369" s="4">
        <f t="shared" si="356"/>
        <v>0.40836903281982628</v>
      </c>
      <c r="BD1369" s="4">
        <f t="shared" si="357"/>
        <v>0.20418451640991314</v>
      </c>
    </row>
    <row r="1370" spans="1:56" x14ac:dyDescent="0.25">
      <c r="A1370" s="2">
        <v>26</v>
      </c>
      <c r="B1370" s="2" t="s">
        <v>122</v>
      </c>
      <c r="C1370" s="2" t="s">
        <v>492</v>
      </c>
      <c r="D1370" s="2" t="s">
        <v>462</v>
      </c>
      <c r="E1370" s="2" t="s">
        <v>58</v>
      </c>
      <c r="F1370" s="2" t="s">
        <v>59</v>
      </c>
      <c r="G1370" s="2" t="s">
        <v>463</v>
      </c>
      <c r="H1370" s="2" t="s">
        <v>402</v>
      </c>
      <c r="I1370" s="2" t="s">
        <v>464</v>
      </c>
      <c r="J1370" s="3">
        <v>42335</v>
      </c>
      <c r="K1370" s="2">
        <v>820018</v>
      </c>
      <c r="L1370" s="2">
        <v>743501</v>
      </c>
      <c r="M1370" s="2">
        <v>3</v>
      </c>
      <c r="N1370" s="2">
        <v>50</v>
      </c>
      <c r="P1370" s="2" t="s">
        <v>90</v>
      </c>
      <c r="S1370" s="2" t="s">
        <v>91</v>
      </c>
      <c r="T1370" s="2" t="s">
        <v>369</v>
      </c>
      <c r="U1370" s="2" t="s">
        <v>93</v>
      </c>
      <c r="V1370" s="2">
        <v>20</v>
      </c>
      <c r="Y1370" s="2">
        <f t="shared" si="343"/>
        <v>6.366197723675814</v>
      </c>
      <c r="AB1370" s="2">
        <v>6.3661977240000001</v>
      </c>
      <c r="AC1370" s="2">
        <f t="shared" si="344"/>
        <v>3.1830988618379067E-3</v>
      </c>
      <c r="AD1370" s="2">
        <v>0.52259918169975916</v>
      </c>
      <c r="AE1370" s="2">
        <f t="shared" si="349"/>
        <v>0.60908990547685993</v>
      </c>
      <c r="AF1370" s="2">
        <v>94</v>
      </c>
      <c r="AG1370" s="4">
        <f t="shared" si="350"/>
        <v>1.0638297872340425</v>
      </c>
      <c r="AH1370" s="4">
        <f t="shared" si="351"/>
        <v>1.6729196927109025</v>
      </c>
      <c r="AI1370" s="5">
        <f t="shared" si="352"/>
        <v>0.83645984635545123</v>
      </c>
      <c r="AJ1370" s="2">
        <f t="shared" si="345"/>
        <v>1.1459155902616463E-2</v>
      </c>
      <c r="AK1370" s="2">
        <f t="shared" si="346"/>
        <v>7.6394372684109755E-3</v>
      </c>
      <c r="AL1370" s="2">
        <v>2</v>
      </c>
      <c r="AM1370" s="2">
        <v>1</v>
      </c>
      <c r="AN1370" s="2">
        <f t="shared" si="347"/>
        <v>1</v>
      </c>
      <c r="AO1370" s="2">
        <f t="shared" si="348"/>
        <v>0.2</v>
      </c>
      <c r="AP1370" s="2">
        <v>6</v>
      </c>
      <c r="AQ1370" s="2">
        <v>4</v>
      </c>
      <c r="AR1370" s="2">
        <v>0</v>
      </c>
      <c r="AS1370" s="2" t="s">
        <v>78</v>
      </c>
      <c r="AT1370" s="2">
        <v>4</v>
      </c>
      <c r="AW1370" s="2" t="str">
        <f t="shared" si="353"/>
        <v>Arbolitos</v>
      </c>
      <c r="AX1370" s="2" t="str">
        <f t="shared" si="342"/>
        <v>Latizal alto</v>
      </c>
      <c r="AY1370" s="2">
        <v>299</v>
      </c>
      <c r="AZ1370" s="4">
        <f t="shared" si="354"/>
        <v>0.33444816053511706</v>
      </c>
      <c r="BA1370" s="4">
        <v>3.1111496071368818</v>
      </c>
      <c r="BB1370" s="4">
        <f t="shared" si="355"/>
        <v>0.10231262599959756</v>
      </c>
      <c r="BC1370" s="4">
        <f t="shared" si="356"/>
        <v>0.43676078653471462</v>
      </c>
      <c r="BD1370" s="4">
        <f t="shared" si="357"/>
        <v>0.21838039326735731</v>
      </c>
    </row>
    <row r="1371" spans="1:56" x14ac:dyDescent="0.25">
      <c r="A1371" s="2">
        <v>26</v>
      </c>
      <c r="B1371" s="2" t="s">
        <v>122</v>
      </c>
      <c r="C1371" s="2" t="s">
        <v>492</v>
      </c>
      <c r="D1371" s="2" t="s">
        <v>462</v>
      </c>
      <c r="E1371" s="2" t="s">
        <v>58</v>
      </c>
      <c r="F1371" s="2" t="s">
        <v>59</v>
      </c>
      <c r="G1371" s="2" t="s">
        <v>463</v>
      </c>
      <c r="H1371" s="2" t="s">
        <v>402</v>
      </c>
      <c r="I1371" s="2" t="s">
        <v>464</v>
      </c>
      <c r="J1371" s="3">
        <v>42335</v>
      </c>
      <c r="K1371" s="2">
        <v>820018</v>
      </c>
      <c r="L1371" s="2">
        <v>743501</v>
      </c>
      <c r="M1371" s="2">
        <v>3</v>
      </c>
      <c r="N1371" s="2">
        <v>51</v>
      </c>
      <c r="P1371" s="2" t="s">
        <v>90</v>
      </c>
      <c r="S1371" s="2" t="s">
        <v>91</v>
      </c>
      <c r="T1371" s="2" t="s">
        <v>369</v>
      </c>
      <c r="U1371" s="2" t="s">
        <v>93</v>
      </c>
      <c r="V1371" s="2">
        <v>15.5</v>
      </c>
      <c r="Y1371" s="2">
        <f t="shared" si="343"/>
        <v>4.9338032358487558</v>
      </c>
      <c r="AB1371" s="2">
        <v>4.9338032360000001</v>
      </c>
      <c r="AC1371" s="2">
        <f t="shared" si="344"/>
        <v>1.9118487538913927E-3</v>
      </c>
      <c r="AD1371" s="2">
        <v>0.52259918169975916</v>
      </c>
      <c r="AE1371" s="2">
        <f t="shared" si="349"/>
        <v>0.36583462447703902</v>
      </c>
      <c r="AF1371" s="2">
        <v>94</v>
      </c>
      <c r="AG1371" s="4">
        <f t="shared" si="350"/>
        <v>1.0638297872340425</v>
      </c>
      <c r="AH1371" s="4">
        <f t="shared" si="351"/>
        <v>1.4296644117110815</v>
      </c>
      <c r="AI1371" s="5">
        <f t="shared" si="352"/>
        <v>0.71483220585554075</v>
      </c>
      <c r="AJ1371" s="2">
        <f t="shared" si="345"/>
        <v>9.1768740186786851E-3</v>
      </c>
      <c r="AK1371" s="2">
        <f t="shared" si="346"/>
        <v>2.2942185046696713E-3</v>
      </c>
      <c r="AL1371" s="2">
        <v>4</v>
      </c>
      <c r="AM1371" s="2">
        <v>3</v>
      </c>
      <c r="AN1371" s="2">
        <f t="shared" si="347"/>
        <v>6</v>
      </c>
      <c r="AO1371" s="2">
        <f t="shared" si="348"/>
        <v>1.2</v>
      </c>
      <c r="AP1371" s="2">
        <v>8</v>
      </c>
      <c r="AQ1371" s="2">
        <v>2</v>
      </c>
      <c r="AR1371" s="2">
        <v>0</v>
      </c>
      <c r="AS1371" s="2" t="s">
        <v>79</v>
      </c>
      <c r="AT1371" s="2">
        <v>3</v>
      </c>
      <c r="AW1371" s="2" t="str">
        <f t="shared" si="353"/>
        <v>Arbolitos</v>
      </c>
      <c r="AX1371" s="2" t="str">
        <f t="shared" si="342"/>
        <v>Latizal bajo</v>
      </c>
      <c r="AY1371" s="2">
        <v>299</v>
      </c>
      <c r="AZ1371" s="4">
        <f t="shared" si="354"/>
        <v>0.33444816053511706</v>
      </c>
      <c r="BA1371" s="4">
        <v>3.1111496071368818</v>
      </c>
      <c r="BB1371" s="4">
        <f t="shared" si="355"/>
        <v>6.1451520991008285E-2</v>
      </c>
      <c r="BC1371" s="4">
        <f t="shared" si="356"/>
        <v>0.39589968152612531</v>
      </c>
      <c r="BD1371" s="4">
        <f t="shared" si="357"/>
        <v>0.19794984076306266</v>
      </c>
    </row>
    <row r="1372" spans="1:56" x14ac:dyDescent="0.25">
      <c r="A1372" s="2">
        <v>26</v>
      </c>
      <c r="B1372" s="2" t="s">
        <v>122</v>
      </c>
      <c r="C1372" s="2" t="s">
        <v>492</v>
      </c>
      <c r="D1372" s="2" t="s">
        <v>462</v>
      </c>
      <c r="E1372" s="2" t="s">
        <v>58</v>
      </c>
      <c r="F1372" s="2" t="s">
        <v>59</v>
      </c>
      <c r="G1372" s="2" t="s">
        <v>463</v>
      </c>
      <c r="H1372" s="2" t="s">
        <v>402</v>
      </c>
      <c r="I1372" s="2" t="s">
        <v>464</v>
      </c>
      <c r="J1372" s="3">
        <v>42335</v>
      </c>
      <c r="K1372" s="2">
        <v>820018</v>
      </c>
      <c r="L1372" s="2">
        <v>743501</v>
      </c>
      <c r="M1372" s="2">
        <v>3</v>
      </c>
      <c r="N1372" s="2">
        <v>54</v>
      </c>
      <c r="P1372" s="2" t="s">
        <v>90</v>
      </c>
      <c r="S1372" s="2" t="s">
        <v>91</v>
      </c>
      <c r="T1372" s="2" t="s">
        <v>369</v>
      </c>
      <c r="U1372" s="2" t="s">
        <v>93</v>
      </c>
      <c r="V1372" s="2">
        <v>15</v>
      </c>
      <c r="Y1372" s="2">
        <f t="shared" si="343"/>
        <v>4.7746482927568605</v>
      </c>
      <c r="AB1372" s="2">
        <v>4.7746482930000003</v>
      </c>
      <c r="AC1372" s="2">
        <f t="shared" si="344"/>
        <v>1.7904931097838226E-3</v>
      </c>
      <c r="AD1372" s="2">
        <v>0.52259918169975916</v>
      </c>
      <c r="AE1372" s="2">
        <f t="shared" si="349"/>
        <v>0.34261307183073375</v>
      </c>
      <c r="AF1372" s="2">
        <v>94</v>
      </c>
      <c r="AG1372" s="4">
        <f t="shared" si="350"/>
        <v>1.0638297872340425</v>
      </c>
      <c r="AH1372" s="4">
        <f t="shared" si="351"/>
        <v>1.4064428590647764</v>
      </c>
      <c r="AI1372" s="5">
        <f t="shared" si="352"/>
        <v>0.7032214295323882</v>
      </c>
      <c r="AJ1372" s="2">
        <f t="shared" si="345"/>
        <v>5.3714793293514673E-3</v>
      </c>
      <c r="AK1372" s="2">
        <f t="shared" si="346"/>
        <v>2.148591731740587E-3</v>
      </c>
      <c r="AL1372" s="2">
        <v>3</v>
      </c>
      <c r="AM1372" s="2">
        <v>2</v>
      </c>
      <c r="AN1372" s="2">
        <f t="shared" si="347"/>
        <v>3</v>
      </c>
      <c r="AO1372" s="2">
        <f t="shared" si="348"/>
        <v>0.6</v>
      </c>
      <c r="AP1372" s="2">
        <v>5</v>
      </c>
      <c r="AQ1372" s="2">
        <v>2</v>
      </c>
      <c r="AR1372" s="2">
        <v>0</v>
      </c>
      <c r="AS1372" s="2" t="s">
        <v>78</v>
      </c>
      <c r="AT1372" s="2">
        <v>5</v>
      </c>
      <c r="AW1372" s="2" t="str">
        <f t="shared" si="353"/>
        <v>Arbustivo</v>
      </c>
      <c r="AX1372" s="2" t="str">
        <f t="shared" si="342"/>
        <v>Latizal bajo</v>
      </c>
      <c r="AY1372" s="2">
        <v>299</v>
      </c>
      <c r="AZ1372" s="4">
        <f t="shared" si="354"/>
        <v>0.33444816053511706</v>
      </c>
      <c r="BA1372" s="4">
        <v>3.1111496071368818</v>
      </c>
      <c r="BB1372" s="4">
        <f t="shared" si="355"/>
        <v>5.7550852124773635E-2</v>
      </c>
      <c r="BC1372" s="4">
        <f t="shared" si="356"/>
        <v>0.39199901265989068</v>
      </c>
      <c r="BD1372" s="4">
        <f t="shared" si="357"/>
        <v>0.19599950632994534</v>
      </c>
    </row>
    <row r="1373" spans="1:56" x14ac:dyDescent="0.25">
      <c r="A1373" s="2">
        <v>26</v>
      </c>
      <c r="B1373" s="2" t="s">
        <v>122</v>
      </c>
      <c r="C1373" s="2" t="s">
        <v>492</v>
      </c>
      <c r="D1373" s="2" t="s">
        <v>462</v>
      </c>
      <c r="E1373" s="2" t="s">
        <v>58</v>
      </c>
      <c r="F1373" s="2" t="s">
        <v>59</v>
      </c>
      <c r="G1373" s="2" t="s">
        <v>463</v>
      </c>
      <c r="H1373" s="2" t="s">
        <v>402</v>
      </c>
      <c r="I1373" s="2" t="s">
        <v>464</v>
      </c>
      <c r="J1373" s="3">
        <v>42335</v>
      </c>
      <c r="K1373" s="2">
        <v>820018</v>
      </c>
      <c r="L1373" s="2">
        <v>743501</v>
      </c>
      <c r="M1373" s="2">
        <v>3</v>
      </c>
      <c r="N1373" s="2">
        <v>55</v>
      </c>
      <c r="P1373" s="2" t="s">
        <v>90</v>
      </c>
      <c r="S1373" s="2" t="s">
        <v>91</v>
      </c>
      <c r="T1373" s="2" t="s">
        <v>369</v>
      </c>
      <c r="U1373" s="2" t="s">
        <v>93</v>
      </c>
      <c r="V1373" s="2">
        <v>14</v>
      </c>
      <c r="Y1373" s="2">
        <f t="shared" si="343"/>
        <v>4.45633840657307</v>
      </c>
      <c r="AB1373" s="2">
        <v>4.4563384069999996</v>
      </c>
      <c r="AC1373" s="2">
        <f t="shared" si="344"/>
        <v>1.5597184423005749E-3</v>
      </c>
      <c r="AD1373" s="2">
        <v>0.52259918169975916</v>
      </c>
      <c r="AE1373" s="2">
        <f t="shared" si="349"/>
        <v>0.29845405368366151</v>
      </c>
      <c r="AF1373" s="2">
        <v>94</v>
      </c>
      <c r="AG1373" s="4">
        <f t="shared" si="350"/>
        <v>1.0638297872340425</v>
      </c>
      <c r="AH1373" s="4">
        <f t="shared" si="351"/>
        <v>1.362283840917704</v>
      </c>
      <c r="AI1373" s="5">
        <f t="shared" si="352"/>
        <v>0.68114192045885202</v>
      </c>
      <c r="AJ1373" s="2">
        <f t="shared" si="345"/>
        <v>3.7433242615213798E-3</v>
      </c>
      <c r="AK1373" s="2">
        <f t="shared" si="346"/>
        <v>0</v>
      </c>
      <c r="AL1373" s="2">
        <v>4</v>
      </c>
      <c r="AM1373" s="2">
        <v>3</v>
      </c>
      <c r="AN1373" s="2">
        <f t="shared" si="347"/>
        <v>6</v>
      </c>
      <c r="AO1373" s="2">
        <f t="shared" si="348"/>
        <v>1.2</v>
      </c>
      <c r="AP1373" s="2">
        <v>4</v>
      </c>
      <c r="AQ1373" s="2">
        <v>0</v>
      </c>
      <c r="AR1373" s="2">
        <v>9</v>
      </c>
      <c r="AS1373" s="2" t="s">
        <v>79</v>
      </c>
      <c r="AT1373" s="2">
        <v>3</v>
      </c>
      <c r="AW1373" s="2" t="str">
        <f t="shared" si="353"/>
        <v>Arbustivo</v>
      </c>
      <c r="AX1373" s="2" t="str">
        <f t="shared" si="342"/>
        <v>Latizal bajo</v>
      </c>
      <c r="AY1373" s="2">
        <v>299</v>
      </c>
      <c r="AZ1373" s="4">
        <f t="shared" si="354"/>
        <v>0.33444816053511706</v>
      </c>
      <c r="BA1373" s="4">
        <v>3.1111496071368818</v>
      </c>
      <c r="BB1373" s="4">
        <f t="shared" si="355"/>
        <v>5.0133186739802826E-2</v>
      </c>
      <c r="BC1373" s="4">
        <f t="shared" si="356"/>
        <v>0.38458134727491988</v>
      </c>
      <c r="BD1373" s="4">
        <f t="shared" si="357"/>
        <v>0.19229067363745994</v>
      </c>
    </row>
    <row r="1374" spans="1:56" x14ac:dyDescent="0.25">
      <c r="A1374" s="2">
        <v>26</v>
      </c>
      <c r="B1374" s="2" t="s">
        <v>122</v>
      </c>
      <c r="C1374" s="2" t="s">
        <v>492</v>
      </c>
      <c r="D1374" s="2" t="s">
        <v>462</v>
      </c>
      <c r="E1374" s="2" t="s">
        <v>58</v>
      </c>
      <c r="F1374" s="2" t="s">
        <v>59</v>
      </c>
      <c r="G1374" s="2" t="s">
        <v>463</v>
      </c>
      <c r="H1374" s="2" t="s">
        <v>402</v>
      </c>
      <c r="I1374" s="2" t="s">
        <v>464</v>
      </c>
      <c r="J1374" s="3">
        <v>42335</v>
      </c>
      <c r="K1374" s="2">
        <v>820018</v>
      </c>
      <c r="L1374" s="2">
        <v>743501</v>
      </c>
      <c r="M1374" s="2">
        <v>3</v>
      </c>
      <c r="N1374" s="2">
        <v>56</v>
      </c>
      <c r="P1374" s="2" t="s">
        <v>90</v>
      </c>
      <c r="S1374" s="2" t="s">
        <v>91</v>
      </c>
      <c r="T1374" s="2" t="s">
        <v>369</v>
      </c>
      <c r="U1374" s="2" t="s">
        <v>93</v>
      </c>
      <c r="V1374" s="2">
        <v>16.5</v>
      </c>
      <c r="Y1374" s="2">
        <f t="shared" si="343"/>
        <v>5.2521131220325463</v>
      </c>
      <c r="AB1374" s="2">
        <v>5.2521131219999999</v>
      </c>
      <c r="AC1374" s="2">
        <f t="shared" si="344"/>
        <v>2.1664966628384252E-3</v>
      </c>
      <c r="AD1374" s="2">
        <v>0.52259918169975916</v>
      </c>
      <c r="AE1374" s="2">
        <f t="shared" si="349"/>
        <v>0.41456181691518779</v>
      </c>
      <c r="AF1374" s="2">
        <v>94</v>
      </c>
      <c r="AG1374" s="4">
        <f t="shared" si="350"/>
        <v>1.0638297872340425</v>
      </c>
      <c r="AH1374" s="4">
        <f t="shared" si="351"/>
        <v>1.4783916041492304</v>
      </c>
      <c r="AI1374" s="5">
        <f t="shared" si="352"/>
        <v>0.73919580207461522</v>
      </c>
      <c r="AJ1374" s="2">
        <f t="shared" si="345"/>
        <v>7.7993879862183306E-3</v>
      </c>
      <c r="AK1374" s="2">
        <f t="shared" si="346"/>
        <v>0</v>
      </c>
      <c r="AL1374" s="2">
        <v>3</v>
      </c>
      <c r="AM1374" s="2">
        <v>2</v>
      </c>
      <c r="AN1374" s="2">
        <f t="shared" si="347"/>
        <v>3</v>
      </c>
      <c r="AO1374" s="2">
        <f t="shared" si="348"/>
        <v>0.6</v>
      </c>
      <c r="AP1374" s="2">
        <v>6</v>
      </c>
      <c r="AQ1374" s="2">
        <v>0</v>
      </c>
      <c r="AR1374" s="2">
        <v>3</v>
      </c>
      <c r="AS1374" s="2" t="s">
        <v>79</v>
      </c>
      <c r="AT1374" s="2">
        <v>3</v>
      </c>
      <c r="AW1374" s="2" t="str">
        <f t="shared" si="353"/>
        <v>Arbolitos</v>
      </c>
      <c r="AX1374" s="2" t="str">
        <f t="shared" si="342"/>
        <v>Latizal alto</v>
      </c>
      <c r="AY1374" s="2">
        <v>299</v>
      </c>
      <c r="AZ1374" s="4">
        <f t="shared" si="354"/>
        <v>0.33444816053511706</v>
      </c>
      <c r="BA1374" s="4">
        <v>3.1111496071368818</v>
      </c>
      <c r="BB1374" s="4">
        <f t="shared" si="355"/>
        <v>6.9636531070976088E-2</v>
      </c>
      <c r="BC1374" s="4">
        <f t="shared" si="356"/>
        <v>0.40408469160609317</v>
      </c>
      <c r="BD1374" s="4">
        <f t="shared" si="357"/>
        <v>0.20204234580304659</v>
      </c>
    </row>
    <row r="1375" spans="1:56" x14ac:dyDescent="0.25">
      <c r="A1375" s="2">
        <v>26</v>
      </c>
      <c r="B1375" s="2" t="s">
        <v>122</v>
      </c>
      <c r="C1375" s="2" t="s">
        <v>492</v>
      </c>
      <c r="D1375" s="2" t="s">
        <v>462</v>
      </c>
      <c r="E1375" s="2" t="s">
        <v>58</v>
      </c>
      <c r="F1375" s="2" t="s">
        <v>59</v>
      </c>
      <c r="G1375" s="2" t="s">
        <v>463</v>
      </c>
      <c r="H1375" s="2" t="s">
        <v>402</v>
      </c>
      <c r="I1375" s="2" t="s">
        <v>464</v>
      </c>
      <c r="J1375" s="3">
        <v>42335</v>
      </c>
      <c r="K1375" s="2">
        <v>820018</v>
      </c>
      <c r="L1375" s="2">
        <v>743501</v>
      </c>
      <c r="M1375" s="2">
        <v>3</v>
      </c>
      <c r="N1375" s="2">
        <v>57</v>
      </c>
      <c r="P1375" s="2" t="s">
        <v>90</v>
      </c>
      <c r="S1375" s="2" t="s">
        <v>91</v>
      </c>
      <c r="T1375" s="2" t="s">
        <v>369</v>
      </c>
      <c r="U1375" s="2" t="s">
        <v>93</v>
      </c>
      <c r="V1375" s="2">
        <v>21</v>
      </c>
      <c r="Y1375" s="2">
        <f t="shared" si="343"/>
        <v>6.6845076098596046</v>
      </c>
      <c r="AB1375" s="2">
        <v>6.6845076099999998</v>
      </c>
      <c r="AC1375" s="2">
        <f t="shared" si="344"/>
        <v>3.5093664951762931E-3</v>
      </c>
      <c r="AD1375" s="2">
        <v>0.52259918169975916</v>
      </c>
      <c r="AE1375" s="2">
        <f t="shared" si="349"/>
        <v>0.67152162078823829</v>
      </c>
      <c r="AF1375" s="2">
        <v>94</v>
      </c>
      <c r="AG1375" s="4">
        <f t="shared" si="350"/>
        <v>1.0638297872340425</v>
      </c>
      <c r="AH1375" s="4">
        <f t="shared" si="351"/>
        <v>1.7353514080222809</v>
      </c>
      <c r="AI1375" s="5">
        <f t="shared" si="352"/>
        <v>0.86767570401114047</v>
      </c>
      <c r="AJ1375" s="2">
        <f t="shared" si="345"/>
        <v>1.2633719382634656E-2</v>
      </c>
      <c r="AK1375" s="2">
        <f t="shared" si="346"/>
        <v>0</v>
      </c>
      <c r="AL1375" s="2">
        <v>5</v>
      </c>
      <c r="AM1375" s="2">
        <v>4</v>
      </c>
      <c r="AN1375" s="2">
        <f t="shared" si="347"/>
        <v>10</v>
      </c>
      <c r="AO1375" s="2">
        <f t="shared" si="348"/>
        <v>2</v>
      </c>
      <c r="AP1375" s="2">
        <v>6</v>
      </c>
      <c r="AQ1375" s="2">
        <v>0</v>
      </c>
      <c r="AR1375" s="2">
        <v>4</v>
      </c>
      <c r="AS1375" s="2" t="s">
        <v>78</v>
      </c>
      <c r="AT1375" s="2">
        <v>4</v>
      </c>
      <c r="AW1375" s="2" t="str">
        <f t="shared" si="353"/>
        <v>Arbolitos</v>
      </c>
      <c r="AX1375" s="2" t="str">
        <f t="shared" si="342"/>
        <v>Latizal alto</v>
      </c>
      <c r="AY1375" s="2">
        <v>299</v>
      </c>
      <c r="AZ1375" s="4">
        <f t="shared" si="354"/>
        <v>0.33444816053511706</v>
      </c>
      <c r="BA1375" s="4">
        <v>3.1111496071368818</v>
      </c>
      <c r="BB1375" s="4">
        <f t="shared" si="355"/>
        <v>0.11279967016455633</v>
      </c>
      <c r="BC1375" s="4">
        <f t="shared" si="356"/>
        <v>0.44724783069967339</v>
      </c>
      <c r="BD1375" s="4">
        <f t="shared" si="357"/>
        <v>0.22362391534983669</v>
      </c>
    </row>
    <row r="1376" spans="1:56" x14ac:dyDescent="0.25">
      <c r="A1376" s="2">
        <v>26</v>
      </c>
      <c r="B1376" s="2" t="s">
        <v>122</v>
      </c>
      <c r="C1376" s="2" t="s">
        <v>492</v>
      </c>
      <c r="D1376" s="2" t="s">
        <v>462</v>
      </c>
      <c r="E1376" s="2" t="s">
        <v>58</v>
      </c>
      <c r="F1376" s="2" t="s">
        <v>59</v>
      </c>
      <c r="G1376" s="2" t="s">
        <v>463</v>
      </c>
      <c r="H1376" s="2" t="s">
        <v>402</v>
      </c>
      <c r="I1376" s="2" t="s">
        <v>464</v>
      </c>
      <c r="J1376" s="3">
        <v>42335</v>
      </c>
      <c r="K1376" s="2">
        <v>820018</v>
      </c>
      <c r="L1376" s="2">
        <v>743501</v>
      </c>
      <c r="M1376" s="2">
        <v>3</v>
      </c>
      <c r="N1376" s="2">
        <v>58</v>
      </c>
      <c r="P1376" s="2" t="s">
        <v>90</v>
      </c>
      <c r="S1376" s="2" t="s">
        <v>91</v>
      </c>
      <c r="T1376" s="2" t="s">
        <v>369</v>
      </c>
      <c r="U1376" s="2" t="s">
        <v>93</v>
      </c>
      <c r="V1376" s="2">
        <v>17</v>
      </c>
      <c r="Y1376" s="2">
        <f t="shared" si="343"/>
        <v>5.4112680651244416</v>
      </c>
      <c r="AB1376" s="2">
        <v>5.4112680649999998</v>
      </c>
      <c r="AC1376" s="2">
        <f t="shared" si="344"/>
        <v>2.2997889276778877E-3</v>
      </c>
      <c r="AD1376" s="2">
        <v>0.52259918169975916</v>
      </c>
      <c r="AE1376" s="2">
        <f t="shared" si="349"/>
        <v>0.44006745670703135</v>
      </c>
      <c r="AF1376" s="2">
        <v>94</v>
      </c>
      <c r="AG1376" s="4">
        <f t="shared" si="350"/>
        <v>1.0638297872340425</v>
      </c>
      <c r="AH1376" s="4">
        <f t="shared" si="351"/>
        <v>1.5038972439410738</v>
      </c>
      <c r="AI1376" s="5">
        <f t="shared" si="352"/>
        <v>0.75194862197053691</v>
      </c>
      <c r="AJ1376" s="2">
        <f t="shared" si="345"/>
        <v>9.6591134962471289E-3</v>
      </c>
      <c r="AK1376" s="2">
        <f t="shared" si="346"/>
        <v>0</v>
      </c>
      <c r="AL1376" s="2">
        <v>3</v>
      </c>
      <c r="AM1376" s="2">
        <v>1.5</v>
      </c>
      <c r="AN1376" s="2">
        <f t="shared" si="347"/>
        <v>2.25</v>
      </c>
      <c r="AO1376" s="2">
        <f t="shared" si="348"/>
        <v>0.44999999999999996</v>
      </c>
      <c r="AP1376" s="2">
        <v>7</v>
      </c>
      <c r="AQ1376" s="2">
        <v>0</v>
      </c>
      <c r="AR1376" s="2">
        <v>1</v>
      </c>
      <c r="AS1376" s="2" t="s">
        <v>79</v>
      </c>
      <c r="AT1376" s="2">
        <v>3</v>
      </c>
      <c r="AW1376" s="2" t="str">
        <f t="shared" si="353"/>
        <v>Arbolitos</v>
      </c>
      <c r="AX1376" s="2" t="str">
        <f t="shared" ref="AX1376:AX1439" si="358">+IF(AB1376&lt;=2.5,"Brinzal",IF(AB1376&lt;=5,"Latizal bajo",IF(AB1376&lt;=10,"Latizal alto",IF(AB1376&lt;=20,"I",IF(AB1376&lt;=30,"II","III")))))</f>
        <v>Latizal alto</v>
      </c>
      <c r="AY1376" s="2">
        <v>299</v>
      </c>
      <c r="AZ1376" s="4">
        <f t="shared" si="354"/>
        <v>0.33444816053511706</v>
      </c>
      <c r="BA1376" s="4">
        <v>3.1111496071368818</v>
      </c>
      <c r="BB1376" s="4">
        <f t="shared" si="355"/>
        <v>7.3920872284709241E-2</v>
      </c>
      <c r="BC1376" s="4">
        <f t="shared" si="356"/>
        <v>0.40836903281982628</v>
      </c>
      <c r="BD1376" s="4">
        <f t="shared" si="357"/>
        <v>0.20418451640991314</v>
      </c>
    </row>
    <row r="1377" spans="1:56" x14ac:dyDescent="0.25">
      <c r="A1377" s="2">
        <v>26</v>
      </c>
      <c r="B1377" s="2" t="s">
        <v>122</v>
      </c>
      <c r="C1377" s="2" t="s">
        <v>492</v>
      </c>
      <c r="D1377" s="2" t="s">
        <v>462</v>
      </c>
      <c r="E1377" s="2" t="s">
        <v>58</v>
      </c>
      <c r="F1377" s="2" t="s">
        <v>59</v>
      </c>
      <c r="G1377" s="2" t="s">
        <v>463</v>
      </c>
      <c r="H1377" s="2" t="s">
        <v>402</v>
      </c>
      <c r="I1377" s="2" t="s">
        <v>464</v>
      </c>
      <c r="J1377" s="3">
        <v>42335</v>
      </c>
      <c r="K1377" s="2">
        <v>820018</v>
      </c>
      <c r="L1377" s="2">
        <v>743501</v>
      </c>
      <c r="M1377" s="2">
        <v>3</v>
      </c>
      <c r="N1377" s="2">
        <v>60</v>
      </c>
      <c r="P1377" s="2" t="s">
        <v>90</v>
      </c>
      <c r="S1377" s="2" t="s">
        <v>91</v>
      </c>
      <c r="T1377" s="2" t="s">
        <v>369</v>
      </c>
      <c r="U1377" s="2" t="s">
        <v>93</v>
      </c>
      <c r="V1377" s="2">
        <v>17</v>
      </c>
      <c r="Y1377" s="2">
        <f t="shared" si="343"/>
        <v>5.4112680651244416</v>
      </c>
      <c r="AB1377" s="2">
        <v>5.4112680649999998</v>
      </c>
      <c r="AC1377" s="2">
        <f t="shared" si="344"/>
        <v>2.2997889276778877E-3</v>
      </c>
      <c r="AD1377" s="2">
        <v>0.52259918169975916</v>
      </c>
      <c r="AE1377" s="2">
        <f t="shared" si="349"/>
        <v>0.44006745670703135</v>
      </c>
      <c r="AF1377" s="2">
        <v>94</v>
      </c>
      <c r="AG1377" s="4">
        <f t="shared" si="350"/>
        <v>1.0638297872340425</v>
      </c>
      <c r="AH1377" s="4">
        <f t="shared" si="351"/>
        <v>1.5038972439410738</v>
      </c>
      <c r="AI1377" s="5">
        <f t="shared" si="352"/>
        <v>0.75194862197053691</v>
      </c>
      <c r="AJ1377" s="2">
        <f t="shared" si="345"/>
        <v>6.8993667830336636E-3</v>
      </c>
      <c r="AK1377" s="2">
        <f t="shared" si="346"/>
        <v>0</v>
      </c>
      <c r="AL1377" s="2">
        <v>6</v>
      </c>
      <c r="AM1377" s="2">
        <v>4</v>
      </c>
      <c r="AN1377" s="2">
        <f t="shared" si="347"/>
        <v>12</v>
      </c>
      <c r="AO1377" s="2">
        <f t="shared" si="348"/>
        <v>2.4</v>
      </c>
      <c r="AP1377" s="2">
        <v>5</v>
      </c>
      <c r="AQ1377" s="2">
        <v>0</v>
      </c>
      <c r="AR1377" s="2">
        <v>4</v>
      </c>
      <c r="AS1377" s="2" t="s">
        <v>78</v>
      </c>
      <c r="AT1377" s="2">
        <v>4</v>
      </c>
      <c r="AW1377" s="2" t="str">
        <f t="shared" si="353"/>
        <v>Arbustivo</v>
      </c>
      <c r="AX1377" s="2" t="str">
        <f t="shared" si="358"/>
        <v>Latizal alto</v>
      </c>
      <c r="AY1377" s="2">
        <v>299</v>
      </c>
      <c r="AZ1377" s="4">
        <f t="shared" si="354"/>
        <v>0.33444816053511706</v>
      </c>
      <c r="BA1377" s="4">
        <v>3.1111496071368818</v>
      </c>
      <c r="BB1377" s="4">
        <f t="shared" si="355"/>
        <v>7.3920872284709241E-2</v>
      </c>
      <c r="BC1377" s="4">
        <f t="shared" si="356"/>
        <v>0.40836903281982628</v>
      </c>
      <c r="BD1377" s="4">
        <f t="shared" si="357"/>
        <v>0.20418451640991314</v>
      </c>
    </row>
    <row r="1378" spans="1:56" x14ac:dyDescent="0.25">
      <c r="A1378" s="2">
        <v>26</v>
      </c>
      <c r="B1378" s="2" t="s">
        <v>122</v>
      </c>
      <c r="C1378" s="2" t="s">
        <v>492</v>
      </c>
      <c r="D1378" s="2" t="s">
        <v>462</v>
      </c>
      <c r="E1378" s="2" t="s">
        <v>58</v>
      </c>
      <c r="F1378" s="2" t="s">
        <v>59</v>
      </c>
      <c r="G1378" s="2" t="s">
        <v>463</v>
      </c>
      <c r="H1378" s="2" t="s">
        <v>402</v>
      </c>
      <c r="I1378" s="2" t="s">
        <v>464</v>
      </c>
      <c r="J1378" s="3">
        <v>42335</v>
      </c>
      <c r="K1378" s="2">
        <v>820018</v>
      </c>
      <c r="L1378" s="2">
        <v>743501</v>
      </c>
      <c r="M1378" s="2">
        <v>3</v>
      </c>
      <c r="N1378" s="2">
        <v>64</v>
      </c>
      <c r="P1378" s="2" t="s">
        <v>90</v>
      </c>
      <c r="S1378" s="2" t="s">
        <v>91</v>
      </c>
      <c r="T1378" s="2" t="s">
        <v>369</v>
      </c>
      <c r="U1378" s="2" t="s">
        <v>93</v>
      </c>
      <c r="V1378" s="2">
        <v>11</v>
      </c>
      <c r="Y1378" s="2">
        <f t="shared" si="343"/>
        <v>3.5014087480216975</v>
      </c>
      <c r="AB1378" s="2">
        <v>3.5014087479999998</v>
      </c>
      <c r="AC1378" s="2">
        <f t="shared" si="344"/>
        <v>9.6288740570596703E-4</v>
      </c>
      <c r="AD1378" s="2">
        <v>0.52259918169975916</v>
      </c>
      <c r="AE1378" s="2">
        <f t="shared" si="349"/>
        <v>0.18424969640675021</v>
      </c>
      <c r="AF1378" s="2">
        <v>94</v>
      </c>
      <c r="AG1378" s="4">
        <f t="shared" si="350"/>
        <v>1.0638297872340425</v>
      </c>
      <c r="AH1378" s="4">
        <f t="shared" si="351"/>
        <v>1.2480794836407927</v>
      </c>
      <c r="AI1378" s="5">
        <f t="shared" si="352"/>
        <v>0.62403974182039634</v>
      </c>
      <c r="AJ1378" s="2">
        <f t="shared" si="345"/>
        <v>2.8886622171179011E-3</v>
      </c>
      <c r="AK1378" s="2">
        <f t="shared" si="346"/>
        <v>0</v>
      </c>
      <c r="AL1378" s="2">
        <v>2</v>
      </c>
      <c r="AM1378" s="2">
        <v>1.5</v>
      </c>
      <c r="AN1378" s="2">
        <f t="shared" si="347"/>
        <v>1.5</v>
      </c>
      <c r="AO1378" s="2">
        <f t="shared" si="348"/>
        <v>0.3</v>
      </c>
      <c r="AP1378" s="2">
        <v>5</v>
      </c>
      <c r="AQ1378" s="2">
        <v>0</v>
      </c>
      <c r="AR1378" s="2">
        <v>3</v>
      </c>
      <c r="AS1378" s="2" t="s">
        <v>79</v>
      </c>
      <c r="AT1378" s="2">
        <v>4</v>
      </c>
      <c r="AW1378" s="2" t="str">
        <f t="shared" si="353"/>
        <v>Arbustivo</v>
      </c>
      <c r="AX1378" s="2" t="str">
        <f t="shared" si="358"/>
        <v>Latizal bajo</v>
      </c>
      <c r="AY1378" s="2">
        <v>299</v>
      </c>
      <c r="AZ1378" s="4">
        <f t="shared" si="354"/>
        <v>0.33444816053511706</v>
      </c>
      <c r="BA1378" s="4">
        <v>3.1111496071368818</v>
      </c>
      <c r="BB1378" s="4">
        <f t="shared" si="355"/>
        <v>3.094956936487827E-2</v>
      </c>
      <c r="BC1378" s="4">
        <f t="shared" si="356"/>
        <v>0.3653977298999953</v>
      </c>
      <c r="BD1378" s="4">
        <f t="shared" si="357"/>
        <v>0.18269886494999765</v>
      </c>
    </row>
    <row r="1379" spans="1:56" x14ac:dyDescent="0.25">
      <c r="A1379" s="2">
        <v>26</v>
      </c>
      <c r="B1379" s="2" t="s">
        <v>122</v>
      </c>
      <c r="C1379" s="2" t="s">
        <v>492</v>
      </c>
      <c r="D1379" s="2" t="s">
        <v>462</v>
      </c>
      <c r="E1379" s="2" t="s">
        <v>58</v>
      </c>
      <c r="F1379" s="2" t="s">
        <v>59</v>
      </c>
      <c r="G1379" s="2" t="s">
        <v>463</v>
      </c>
      <c r="H1379" s="2" t="s">
        <v>402</v>
      </c>
      <c r="I1379" s="2" t="s">
        <v>464</v>
      </c>
      <c r="J1379" s="3">
        <v>42335</v>
      </c>
      <c r="K1379" s="2">
        <v>820018</v>
      </c>
      <c r="L1379" s="2">
        <v>743501</v>
      </c>
      <c r="M1379" s="2">
        <v>3</v>
      </c>
      <c r="N1379" s="2">
        <v>69</v>
      </c>
      <c r="P1379" s="2" t="s">
        <v>90</v>
      </c>
      <c r="S1379" s="2" t="s">
        <v>91</v>
      </c>
      <c r="T1379" s="2" t="s">
        <v>369</v>
      </c>
      <c r="U1379" s="2" t="s">
        <v>93</v>
      </c>
      <c r="V1379" s="2">
        <v>12.5</v>
      </c>
      <c r="Y1379" s="2">
        <f t="shared" si="343"/>
        <v>3.9788735772973833</v>
      </c>
      <c r="AB1379" s="2">
        <v>3.9788735769999999</v>
      </c>
      <c r="AC1379" s="2">
        <f t="shared" si="344"/>
        <v>1.2433979929054324E-3</v>
      </c>
      <c r="AD1379" s="2">
        <v>0.52259918169975916</v>
      </c>
      <c r="AE1379" s="2">
        <f t="shared" si="349"/>
        <v>0.23792574432689845</v>
      </c>
      <c r="AF1379" s="2">
        <v>94</v>
      </c>
      <c r="AG1379" s="4">
        <f t="shared" si="350"/>
        <v>1.0638297872340425</v>
      </c>
      <c r="AH1379" s="4">
        <f t="shared" si="351"/>
        <v>1.301755531560941</v>
      </c>
      <c r="AI1379" s="5">
        <f t="shared" si="352"/>
        <v>0.65087776578047052</v>
      </c>
      <c r="AJ1379" s="2">
        <f t="shared" si="345"/>
        <v>2.611135785101408E-3</v>
      </c>
      <c r="AK1379" s="2">
        <f t="shared" si="346"/>
        <v>7.4603879574325945E-4</v>
      </c>
      <c r="AL1379" s="2">
        <v>4</v>
      </c>
      <c r="AM1379" s="2">
        <v>3</v>
      </c>
      <c r="AN1379" s="2">
        <f t="shared" si="347"/>
        <v>6</v>
      </c>
      <c r="AO1379" s="2">
        <f t="shared" si="348"/>
        <v>1.2</v>
      </c>
      <c r="AP1379" s="2">
        <v>3.5</v>
      </c>
      <c r="AQ1379" s="2">
        <v>1</v>
      </c>
      <c r="AR1379" s="2">
        <v>0</v>
      </c>
      <c r="AS1379" s="2" t="s">
        <v>78</v>
      </c>
      <c r="AT1379" s="2">
        <v>5</v>
      </c>
      <c r="AW1379" s="2" t="str">
        <f t="shared" si="353"/>
        <v>Arbustivo</v>
      </c>
      <c r="AX1379" s="2" t="str">
        <f t="shared" si="358"/>
        <v>Latizal bajo</v>
      </c>
      <c r="AY1379" s="2">
        <v>299</v>
      </c>
      <c r="AZ1379" s="4">
        <f t="shared" si="354"/>
        <v>0.33444816053511706</v>
      </c>
      <c r="BA1379" s="4">
        <v>3.1111496071368818</v>
      </c>
      <c r="BB1379" s="4">
        <f t="shared" si="355"/>
        <v>3.9965869531092796E-2</v>
      </c>
      <c r="BC1379" s="4">
        <f t="shared" si="356"/>
        <v>0.37441403006620988</v>
      </c>
      <c r="BD1379" s="4">
        <f t="shared" si="357"/>
        <v>0.18720701503310494</v>
      </c>
    </row>
    <row r="1380" spans="1:56" x14ac:dyDescent="0.25">
      <c r="A1380" s="2">
        <v>26</v>
      </c>
      <c r="B1380" s="2" t="s">
        <v>122</v>
      </c>
      <c r="C1380" s="2" t="s">
        <v>492</v>
      </c>
      <c r="D1380" s="2" t="s">
        <v>462</v>
      </c>
      <c r="E1380" s="2" t="s">
        <v>58</v>
      </c>
      <c r="F1380" s="2" t="s">
        <v>59</v>
      </c>
      <c r="G1380" s="2" t="s">
        <v>463</v>
      </c>
      <c r="H1380" s="2" t="s">
        <v>402</v>
      </c>
      <c r="I1380" s="2" t="s">
        <v>464</v>
      </c>
      <c r="J1380" s="3">
        <v>42335</v>
      </c>
      <c r="K1380" s="2">
        <v>820018</v>
      </c>
      <c r="L1380" s="2">
        <v>743501</v>
      </c>
      <c r="M1380" s="2">
        <v>3</v>
      </c>
      <c r="N1380" s="2">
        <v>72</v>
      </c>
      <c r="P1380" s="2" t="s">
        <v>90</v>
      </c>
      <c r="S1380" s="2" t="s">
        <v>91</v>
      </c>
      <c r="T1380" s="2" t="s">
        <v>369</v>
      </c>
      <c r="U1380" s="2" t="s">
        <v>93</v>
      </c>
      <c r="V1380" s="2">
        <v>11</v>
      </c>
      <c r="Y1380" s="2">
        <f t="shared" si="343"/>
        <v>3.5014087480216975</v>
      </c>
      <c r="AB1380" s="2">
        <v>3.5014087479999998</v>
      </c>
      <c r="AC1380" s="2">
        <f t="shared" si="344"/>
        <v>9.6288740570596703E-4</v>
      </c>
      <c r="AD1380" s="2">
        <v>0.52259918169975916</v>
      </c>
      <c r="AE1380" s="2">
        <f t="shared" si="349"/>
        <v>0.18424969640675021</v>
      </c>
      <c r="AF1380" s="2">
        <v>94</v>
      </c>
      <c r="AG1380" s="4">
        <f t="shared" si="350"/>
        <v>1.0638297872340425</v>
      </c>
      <c r="AH1380" s="4">
        <f t="shared" si="351"/>
        <v>1.2480794836407927</v>
      </c>
      <c r="AI1380" s="5">
        <f t="shared" si="352"/>
        <v>0.62403974182039634</v>
      </c>
      <c r="AJ1380" s="2">
        <f t="shared" si="345"/>
        <v>1.1554648868471603E-3</v>
      </c>
      <c r="AK1380" s="2">
        <f t="shared" si="346"/>
        <v>5.7773244342358015E-4</v>
      </c>
      <c r="AL1380" s="2">
        <v>1</v>
      </c>
      <c r="AM1380" s="2">
        <v>1</v>
      </c>
      <c r="AN1380" s="2">
        <f t="shared" si="347"/>
        <v>0.5</v>
      </c>
      <c r="AO1380" s="2">
        <f t="shared" si="348"/>
        <v>0.1</v>
      </c>
      <c r="AP1380" s="2">
        <v>2</v>
      </c>
      <c r="AQ1380" s="2">
        <v>1</v>
      </c>
      <c r="AR1380" s="2">
        <v>4</v>
      </c>
      <c r="AS1380" s="2" t="s">
        <v>79</v>
      </c>
      <c r="AT1380" s="2">
        <v>4</v>
      </c>
      <c r="AW1380" s="2" t="str">
        <f t="shared" si="353"/>
        <v>Arbustivo</v>
      </c>
      <c r="AX1380" s="2" t="str">
        <f t="shared" si="358"/>
        <v>Latizal bajo</v>
      </c>
      <c r="AY1380" s="2">
        <v>299</v>
      </c>
      <c r="AZ1380" s="4">
        <f t="shared" si="354"/>
        <v>0.33444816053511706</v>
      </c>
      <c r="BA1380" s="4">
        <v>3.1111496071368818</v>
      </c>
      <c r="BB1380" s="4">
        <f t="shared" si="355"/>
        <v>3.094956936487827E-2</v>
      </c>
      <c r="BC1380" s="4">
        <f t="shared" si="356"/>
        <v>0.3653977298999953</v>
      </c>
      <c r="BD1380" s="4">
        <f t="shared" si="357"/>
        <v>0.18269886494999765</v>
      </c>
    </row>
    <row r="1381" spans="1:56" x14ac:dyDescent="0.25">
      <c r="A1381" s="2">
        <v>26</v>
      </c>
      <c r="B1381" s="2" t="s">
        <v>122</v>
      </c>
      <c r="C1381" s="2" t="s">
        <v>492</v>
      </c>
      <c r="D1381" s="2" t="s">
        <v>462</v>
      </c>
      <c r="E1381" s="2" t="s">
        <v>58</v>
      </c>
      <c r="F1381" s="2" t="s">
        <v>59</v>
      </c>
      <c r="G1381" s="2" t="s">
        <v>463</v>
      </c>
      <c r="H1381" s="2" t="s">
        <v>402</v>
      </c>
      <c r="I1381" s="2" t="s">
        <v>464</v>
      </c>
      <c r="J1381" s="3">
        <v>42335</v>
      </c>
      <c r="K1381" s="2">
        <v>820018</v>
      </c>
      <c r="L1381" s="2">
        <v>743501</v>
      </c>
      <c r="M1381" s="2">
        <v>4</v>
      </c>
      <c r="N1381" s="2">
        <v>84</v>
      </c>
      <c r="P1381" s="2" t="s">
        <v>90</v>
      </c>
      <c r="S1381" s="2" t="s">
        <v>91</v>
      </c>
      <c r="T1381" s="2" t="s">
        <v>369</v>
      </c>
      <c r="U1381" s="2" t="s">
        <v>93</v>
      </c>
      <c r="V1381" s="2">
        <v>13.5</v>
      </c>
      <c r="Y1381" s="2">
        <f t="shared" si="343"/>
        <v>4.2971834634811739</v>
      </c>
      <c r="AB1381" s="2">
        <v>4.2971834629999996</v>
      </c>
      <c r="AC1381" s="2">
        <f t="shared" si="344"/>
        <v>1.450299418924896E-3</v>
      </c>
      <c r="AD1381" s="2">
        <v>0.52259918169975916</v>
      </c>
      <c r="AE1381" s="2">
        <f t="shared" si="349"/>
        <v>0.27751658818289426</v>
      </c>
      <c r="AF1381" s="2">
        <v>94</v>
      </c>
      <c r="AG1381" s="4">
        <f t="shared" si="350"/>
        <v>1.0638297872340425</v>
      </c>
      <c r="AH1381" s="4">
        <f t="shared" si="351"/>
        <v>1.3413463754169368</v>
      </c>
      <c r="AI1381" s="5">
        <f t="shared" si="352"/>
        <v>0.6706731877084684</v>
      </c>
      <c r="AJ1381" s="2">
        <f t="shared" si="345"/>
        <v>5.2210779081296255E-3</v>
      </c>
      <c r="AK1381" s="2">
        <f t="shared" si="346"/>
        <v>2.6105389540648128E-3</v>
      </c>
      <c r="AL1381" s="2">
        <v>3</v>
      </c>
      <c r="AM1381" s="2">
        <v>2</v>
      </c>
      <c r="AN1381" s="2">
        <f t="shared" si="347"/>
        <v>3</v>
      </c>
      <c r="AO1381" s="2">
        <f t="shared" si="348"/>
        <v>0.6</v>
      </c>
      <c r="AP1381" s="2">
        <v>6</v>
      </c>
      <c r="AQ1381" s="2">
        <v>3</v>
      </c>
      <c r="AR1381" s="2">
        <v>0</v>
      </c>
      <c r="AS1381" s="2" t="s">
        <v>79</v>
      </c>
      <c r="AT1381" s="2">
        <v>3</v>
      </c>
      <c r="AW1381" s="2" t="str">
        <f t="shared" si="353"/>
        <v>Arbolitos</v>
      </c>
      <c r="AX1381" s="2" t="str">
        <f t="shared" si="358"/>
        <v>Latizal bajo</v>
      </c>
      <c r="AY1381" s="2">
        <v>299</v>
      </c>
      <c r="AZ1381" s="4">
        <f t="shared" si="354"/>
        <v>0.33444816053511706</v>
      </c>
      <c r="BA1381" s="4">
        <v>3.1111496071368818</v>
      </c>
      <c r="BB1381" s="4">
        <f t="shared" si="355"/>
        <v>4.6616190221066632E-2</v>
      </c>
      <c r="BC1381" s="4">
        <f t="shared" si="356"/>
        <v>0.38106435075618367</v>
      </c>
      <c r="BD1381" s="4">
        <f t="shared" si="357"/>
        <v>0.19053217537809183</v>
      </c>
    </row>
    <row r="1382" spans="1:56" x14ac:dyDescent="0.25">
      <c r="A1382" s="2">
        <v>26</v>
      </c>
      <c r="B1382" s="2" t="s">
        <v>122</v>
      </c>
      <c r="C1382" s="2" t="s">
        <v>492</v>
      </c>
      <c r="D1382" s="2" t="s">
        <v>462</v>
      </c>
      <c r="E1382" s="2" t="s">
        <v>58</v>
      </c>
      <c r="F1382" s="2" t="s">
        <v>59</v>
      </c>
      <c r="G1382" s="2" t="s">
        <v>463</v>
      </c>
      <c r="H1382" s="2" t="s">
        <v>402</v>
      </c>
      <c r="I1382" s="2" t="s">
        <v>464</v>
      </c>
      <c r="J1382" s="3">
        <v>42335</v>
      </c>
      <c r="K1382" s="2">
        <v>820018</v>
      </c>
      <c r="L1382" s="2">
        <v>743501</v>
      </c>
      <c r="M1382" s="2">
        <v>5</v>
      </c>
      <c r="N1382" s="2">
        <v>87</v>
      </c>
      <c r="P1382" s="2" t="s">
        <v>90</v>
      </c>
      <c r="S1382" s="2" t="s">
        <v>91</v>
      </c>
      <c r="T1382" s="2" t="s">
        <v>369</v>
      </c>
      <c r="U1382" s="2" t="s">
        <v>93</v>
      </c>
      <c r="V1382" s="2">
        <v>11</v>
      </c>
      <c r="Y1382" s="2">
        <f t="shared" si="343"/>
        <v>3.5014087480216975</v>
      </c>
      <c r="AB1382" s="2">
        <v>3.5014087479999998</v>
      </c>
      <c r="AC1382" s="2">
        <f t="shared" si="344"/>
        <v>9.6288740570596703E-4</v>
      </c>
      <c r="AD1382" s="2">
        <v>0.52259918169975916</v>
      </c>
      <c r="AE1382" s="2">
        <f t="shared" si="349"/>
        <v>0.18424969640675021</v>
      </c>
      <c r="AF1382" s="2">
        <v>94</v>
      </c>
      <c r="AG1382" s="4">
        <f t="shared" si="350"/>
        <v>1.0638297872340425</v>
      </c>
      <c r="AH1382" s="4">
        <f t="shared" si="351"/>
        <v>1.2480794836407927</v>
      </c>
      <c r="AI1382" s="5">
        <f t="shared" si="352"/>
        <v>0.62403974182039634</v>
      </c>
      <c r="AJ1382" s="2">
        <f t="shared" si="345"/>
        <v>3.4663946605414811E-3</v>
      </c>
      <c r="AK1382" s="2">
        <f t="shared" si="346"/>
        <v>1.1554648868471603E-3</v>
      </c>
      <c r="AL1382" s="2">
        <v>2</v>
      </c>
      <c r="AM1382" s="2">
        <v>3</v>
      </c>
      <c r="AN1382" s="2">
        <f t="shared" si="347"/>
        <v>3</v>
      </c>
      <c r="AO1382" s="2">
        <f t="shared" si="348"/>
        <v>0.6</v>
      </c>
      <c r="AP1382" s="2">
        <v>6</v>
      </c>
      <c r="AQ1382" s="2">
        <v>2</v>
      </c>
      <c r="AR1382" s="2">
        <v>1</v>
      </c>
      <c r="AS1382" s="2" t="s">
        <v>78</v>
      </c>
      <c r="AT1382" s="2">
        <v>5</v>
      </c>
      <c r="AW1382" s="2" t="str">
        <f t="shared" si="353"/>
        <v>Arbolitos</v>
      </c>
      <c r="AX1382" s="2" t="str">
        <f t="shared" si="358"/>
        <v>Latizal bajo</v>
      </c>
      <c r="AY1382" s="2">
        <v>299</v>
      </c>
      <c r="AZ1382" s="4">
        <f t="shared" si="354"/>
        <v>0.33444816053511706</v>
      </c>
      <c r="BA1382" s="4">
        <v>3.1111496071368818</v>
      </c>
      <c r="BB1382" s="4">
        <f t="shared" si="355"/>
        <v>3.094956936487827E-2</v>
      </c>
      <c r="BC1382" s="4">
        <f t="shared" si="356"/>
        <v>0.3653977298999953</v>
      </c>
      <c r="BD1382" s="4">
        <f t="shared" si="357"/>
        <v>0.18269886494999765</v>
      </c>
    </row>
    <row r="1383" spans="1:56" x14ac:dyDescent="0.25">
      <c r="A1383" s="2">
        <v>26</v>
      </c>
      <c r="B1383" s="2" t="s">
        <v>122</v>
      </c>
      <c r="C1383" s="2" t="s">
        <v>492</v>
      </c>
      <c r="D1383" s="2" t="s">
        <v>462</v>
      </c>
      <c r="E1383" s="2" t="s">
        <v>58</v>
      </c>
      <c r="F1383" s="2" t="s">
        <v>59</v>
      </c>
      <c r="G1383" s="2" t="s">
        <v>463</v>
      </c>
      <c r="H1383" s="2" t="s">
        <v>402</v>
      </c>
      <c r="I1383" s="2" t="s">
        <v>464</v>
      </c>
      <c r="J1383" s="3">
        <v>42335</v>
      </c>
      <c r="K1383" s="2">
        <v>820018</v>
      </c>
      <c r="L1383" s="2">
        <v>743501</v>
      </c>
      <c r="M1383" s="2">
        <v>5</v>
      </c>
      <c r="N1383" s="2">
        <v>89</v>
      </c>
      <c r="P1383" s="2" t="s">
        <v>90</v>
      </c>
      <c r="S1383" s="2" t="s">
        <v>91</v>
      </c>
      <c r="T1383" s="2" t="s">
        <v>369</v>
      </c>
      <c r="U1383" s="2" t="s">
        <v>93</v>
      </c>
      <c r="V1383" s="2">
        <v>23</v>
      </c>
      <c r="Y1383" s="2">
        <f t="shared" si="343"/>
        <v>7.3211273822271856</v>
      </c>
      <c r="AB1383" s="2">
        <v>7.3211273820000002</v>
      </c>
      <c r="AC1383" s="2">
        <f t="shared" si="344"/>
        <v>4.2096482447806314E-3</v>
      </c>
      <c r="AD1383" s="2">
        <v>0.52259918169975916</v>
      </c>
      <c r="AE1383" s="2">
        <f t="shared" si="349"/>
        <v>0.80552139999314731</v>
      </c>
      <c r="AF1383" s="2">
        <v>94</v>
      </c>
      <c r="AG1383" s="4">
        <f t="shared" si="350"/>
        <v>1.0638297872340425</v>
      </c>
      <c r="AH1383" s="4">
        <f t="shared" si="351"/>
        <v>1.8693511872271897</v>
      </c>
      <c r="AI1383" s="5">
        <f t="shared" si="352"/>
        <v>0.93467559361359487</v>
      </c>
      <c r="AJ1383" s="2">
        <f t="shared" si="345"/>
        <v>1.7680522628078652E-2</v>
      </c>
      <c r="AK1383" s="2">
        <f t="shared" si="346"/>
        <v>1.5154733681210272E-3</v>
      </c>
      <c r="AL1383" s="2">
        <v>3</v>
      </c>
      <c r="AM1383" s="2">
        <v>4</v>
      </c>
      <c r="AN1383" s="2">
        <f t="shared" si="347"/>
        <v>6</v>
      </c>
      <c r="AO1383" s="2">
        <f t="shared" si="348"/>
        <v>1.2</v>
      </c>
      <c r="AP1383" s="2">
        <v>7</v>
      </c>
      <c r="AQ1383" s="2">
        <v>0.6</v>
      </c>
      <c r="AR1383" s="2">
        <v>1</v>
      </c>
      <c r="AS1383" s="2" t="s">
        <v>78</v>
      </c>
      <c r="AT1383" s="2">
        <v>4</v>
      </c>
      <c r="AW1383" s="2" t="str">
        <f t="shared" si="353"/>
        <v>Arbolitos</v>
      </c>
      <c r="AX1383" s="2" t="str">
        <f t="shared" si="358"/>
        <v>Latizal alto</v>
      </c>
      <c r="AY1383" s="2">
        <v>299</v>
      </c>
      <c r="AZ1383" s="4">
        <f t="shared" si="354"/>
        <v>0.33444816053511706</v>
      </c>
      <c r="BA1383" s="4">
        <v>3.1111496071368818</v>
      </c>
      <c r="BB1383" s="4">
        <f t="shared" si="355"/>
        <v>0.13530844788446778</v>
      </c>
      <c r="BC1383" s="4">
        <f t="shared" si="356"/>
        <v>0.46975660841958483</v>
      </c>
      <c r="BD1383" s="4">
        <f t="shared" si="357"/>
        <v>0.23487830420979242</v>
      </c>
    </row>
    <row r="1384" spans="1:56" x14ac:dyDescent="0.25">
      <c r="A1384" s="2">
        <v>26</v>
      </c>
      <c r="B1384" s="2" t="s">
        <v>122</v>
      </c>
      <c r="C1384" s="2" t="s">
        <v>492</v>
      </c>
      <c r="D1384" s="2" t="s">
        <v>462</v>
      </c>
      <c r="E1384" s="2" t="s">
        <v>58</v>
      </c>
      <c r="F1384" s="2" t="s">
        <v>59</v>
      </c>
      <c r="G1384" s="2" t="s">
        <v>463</v>
      </c>
      <c r="H1384" s="2" t="s">
        <v>402</v>
      </c>
      <c r="I1384" s="2" t="s">
        <v>464</v>
      </c>
      <c r="J1384" s="3">
        <v>42335</v>
      </c>
      <c r="K1384" s="2">
        <v>820018</v>
      </c>
      <c r="L1384" s="2">
        <v>743501</v>
      </c>
      <c r="M1384" s="2">
        <v>5</v>
      </c>
      <c r="N1384" s="2">
        <v>90</v>
      </c>
      <c r="P1384" s="2" t="s">
        <v>90</v>
      </c>
      <c r="S1384" s="2" t="s">
        <v>91</v>
      </c>
      <c r="T1384" s="2" t="s">
        <v>369</v>
      </c>
      <c r="U1384" s="2" t="s">
        <v>93</v>
      </c>
      <c r="V1384" s="2">
        <v>16</v>
      </c>
      <c r="Y1384" s="2">
        <f t="shared" si="343"/>
        <v>5.0929581789406511</v>
      </c>
      <c r="AB1384" s="2">
        <v>5.092958179</v>
      </c>
      <c r="AC1384" s="2">
        <f t="shared" si="344"/>
        <v>2.0371832715762607E-3</v>
      </c>
      <c r="AD1384" s="2">
        <v>0.52259918169975916</v>
      </c>
      <c r="AE1384" s="2">
        <f t="shared" si="349"/>
        <v>0.38981753950519049</v>
      </c>
      <c r="AF1384" s="2">
        <v>94</v>
      </c>
      <c r="AG1384" s="4">
        <f t="shared" si="350"/>
        <v>1.0638297872340425</v>
      </c>
      <c r="AH1384" s="4">
        <f t="shared" si="351"/>
        <v>1.4536473267392331</v>
      </c>
      <c r="AI1384" s="5">
        <f t="shared" si="352"/>
        <v>0.72682366336961657</v>
      </c>
      <c r="AJ1384" s="2">
        <f t="shared" si="345"/>
        <v>7.3338597776745375E-3</v>
      </c>
      <c r="AK1384" s="2">
        <f t="shared" si="346"/>
        <v>9.7784797035660518E-4</v>
      </c>
      <c r="AL1384" s="2">
        <v>3</v>
      </c>
      <c r="AM1384" s="2">
        <v>4</v>
      </c>
      <c r="AN1384" s="2">
        <f t="shared" si="347"/>
        <v>6</v>
      </c>
      <c r="AO1384" s="2">
        <f t="shared" si="348"/>
        <v>1.2</v>
      </c>
      <c r="AP1384" s="2">
        <v>6</v>
      </c>
      <c r="AQ1384" s="2">
        <v>0.8</v>
      </c>
      <c r="AR1384" s="2">
        <v>3</v>
      </c>
      <c r="AS1384" s="2" t="s">
        <v>79</v>
      </c>
      <c r="AT1384" s="2">
        <v>3</v>
      </c>
      <c r="AW1384" s="2" t="str">
        <f t="shared" si="353"/>
        <v>Arbolitos</v>
      </c>
      <c r="AX1384" s="2" t="str">
        <f t="shared" si="358"/>
        <v>Latizal alto</v>
      </c>
      <c r="AY1384" s="2">
        <v>299</v>
      </c>
      <c r="AZ1384" s="4">
        <f t="shared" si="354"/>
        <v>0.33444816053511706</v>
      </c>
      <c r="BA1384" s="4">
        <v>3.1111496071368818</v>
      </c>
      <c r="BB1384" s="4">
        <f t="shared" si="355"/>
        <v>6.548008063974245E-2</v>
      </c>
      <c r="BC1384" s="4">
        <f t="shared" si="356"/>
        <v>0.39992824117485948</v>
      </c>
      <c r="BD1384" s="4">
        <f t="shared" si="357"/>
        <v>0.19996412058742974</v>
      </c>
    </row>
    <row r="1385" spans="1:56" x14ac:dyDescent="0.25">
      <c r="A1385" s="2">
        <v>26</v>
      </c>
      <c r="B1385" s="2" t="s">
        <v>122</v>
      </c>
      <c r="C1385" s="2" t="s">
        <v>492</v>
      </c>
      <c r="D1385" s="2" t="s">
        <v>462</v>
      </c>
      <c r="E1385" s="2" t="s">
        <v>58</v>
      </c>
      <c r="F1385" s="2" t="s">
        <v>59</v>
      </c>
      <c r="G1385" s="2" t="s">
        <v>463</v>
      </c>
      <c r="H1385" s="2" t="s">
        <v>402</v>
      </c>
      <c r="I1385" s="2" t="s">
        <v>464</v>
      </c>
      <c r="J1385" s="3">
        <v>42335</v>
      </c>
      <c r="K1385" s="2">
        <v>820018</v>
      </c>
      <c r="L1385" s="2">
        <v>743501</v>
      </c>
      <c r="M1385" s="2">
        <v>5</v>
      </c>
      <c r="N1385" s="2">
        <v>92</v>
      </c>
      <c r="P1385" s="2" t="s">
        <v>90</v>
      </c>
      <c r="S1385" s="2" t="s">
        <v>91</v>
      </c>
      <c r="T1385" s="2" t="s">
        <v>369</v>
      </c>
      <c r="U1385" s="2" t="s">
        <v>93</v>
      </c>
      <c r="V1385" s="2">
        <v>20</v>
      </c>
      <c r="Y1385" s="2">
        <f t="shared" si="343"/>
        <v>6.366197723675814</v>
      </c>
      <c r="AB1385" s="2">
        <v>6.3661977240000001</v>
      </c>
      <c r="AC1385" s="2">
        <f t="shared" si="344"/>
        <v>3.1830988618379067E-3</v>
      </c>
      <c r="AD1385" s="2">
        <v>0.52259918169975916</v>
      </c>
      <c r="AE1385" s="2">
        <f t="shared" si="349"/>
        <v>0.60908990547685993</v>
      </c>
      <c r="AF1385" s="2">
        <v>94</v>
      </c>
      <c r="AG1385" s="4">
        <f t="shared" si="350"/>
        <v>1.0638297872340425</v>
      </c>
      <c r="AH1385" s="4">
        <f t="shared" si="351"/>
        <v>1.6729196927109025</v>
      </c>
      <c r="AI1385" s="5">
        <f t="shared" si="352"/>
        <v>0.83645984635545123</v>
      </c>
      <c r="AJ1385" s="2">
        <f t="shared" si="345"/>
        <v>1.7188733853924696E-2</v>
      </c>
      <c r="AK1385" s="2">
        <f t="shared" si="346"/>
        <v>1.1459155902616463E-2</v>
      </c>
      <c r="AL1385" s="2">
        <v>3</v>
      </c>
      <c r="AM1385" s="2">
        <v>3</v>
      </c>
      <c r="AN1385" s="2">
        <f t="shared" si="347"/>
        <v>4.5</v>
      </c>
      <c r="AO1385" s="2">
        <f t="shared" si="348"/>
        <v>0.89999999999999991</v>
      </c>
      <c r="AP1385" s="2">
        <v>9</v>
      </c>
      <c r="AQ1385" s="2">
        <v>6</v>
      </c>
      <c r="AR1385" s="2">
        <v>9</v>
      </c>
      <c r="AS1385" s="2" t="s">
        <v>78</v>
      </c>
      <c r="AT1385" s="2">
        <v>4</v>
      </c>
      <c r="AW1385" s="2" t="str">
        <f t="shared" si="353"/>
        <v>Arbolitos</v>
      </c>
      <c r="AX1385" s="2" t="str">
        <f t="shared" si="358"/>
        <v>Latizal alto</v>
      </c>
      <c r="AY1385" s="2">
        <v>299</v>
      </c>
      <c r="AZ1385" s="4">
        <f t="shared" si="354"/>
        <v>0.33444816053511706</v>
      </c>
      <c r="BA1385" s="4">
        <v>3.1111496071368818</v>
      </c>
      <c r="BB1385" s="4">
        <f t="shared" si="355"/>
        <v>0.10231262599959756</v>
      </c>
      <c r="BC1385" s="4">
        <f t="shared" si="356"/>
        <v>0.43676078653471462</v>
      </c>
      <c r="BD1385" s="4">
        <f t="shared" si="357"/>
        <v>0.21838039326735731</v>
      </c>
    </row>
    <row r="1386" spans="1:56" x14ac:dyDescent="0.25">
      <c r="A1386" s="2">
        <v>26</v>
      </c>
      <c r="B1386" s="2" t="s">
        <v>122</v>
      </c>
      <c r="C1386" s="2" t="s">
        <v>492</v>
      </c>
      <c r="D1386" s="2" t="s">
        <v>462</v>
      </c>
      <c r="E1386" s="2" t="s">
        <v>58</v>
      </c>
      <c r="F1386" s="2" t="s">
        <v>59</v>
      </c>
      <c r="G1386" s="2" t="s">
        <v>463</v>
      </c>
      <c r="H1386" s="2" t="s">
        <v>402</v>
      </c>
      <c r="I1386" s="2" t="s">
        <v>464</v>
      </c>
      <c r="J1386" s="3">
        <v>42335</v>
      </c>
      <c r="K1386" s="2">
        <v>820018</v>
      </c>
      <c r="L1386" s="2">
        <v>743501</v>
      </c>
      <c r="M1386" s="2">
        <v>1</v>
      </c>
      <c r="N1386" s="2">
        <v>13</v>
      </c>
      <c r="P1386" s="2" t="s">
        <v>102</v>
      </c>
      <c r="S1386" s="2" t="s">
        <v>493</v>
      </c>
      <c r="T1386" s="2" t="s">
        <v>494</v>
      </c>
      <c r="U1386" s="2" t="s">
        <v>494</v>
      </c>
      <c r="V1386" s="2">
        <v>28</v>
      </c>
      <c r="Y1386" s="2">
        <f t="shared" si="343"/>
        <v>8.91267681314614</v>
      </c>
      <c r="AB1386" s="2">
        <v>8.9126768129999991</v>
      </c>
      <c r="AC1386" s="2">
        <f t="shared" si="344"/>
        <v>6.2388737692022998E-3</v>
      </c>
      <c r="AD1386" s="2">
        <v>0.52259918169975916</v>
      </c>
      <c r="AE1386" s="2">
        <f t="shared" si="349"/>
        <v>1.1938162147346461</v>
      </c>
      <c r="AF1386" s="2">
        <v>94</v>
      </c>
      <c r="AG1386" s="4">
        <f t="shared" si="350"/>
        <v>1.0638297872340425</v>
      </c>
      <c r="AH1386" s="4">
        <f t="shared" si="351"/>
        <v>2.2576460019686886</v>
      </c>
      <c r="AI1386" s="5">
        <f t="shared" si="352"/>
        <v>1.1288230009843443</v>
      </c>
      <c r="AJ1386" s="2">
        <f t="shared" si="345"/>
        <v>3.7433242615213795E-2</v>
      </c>
      <c r="AK1386" s="2">
        <f t="shared" si="346"/>
        <v>0</v>
      </c>
      <c r="AL1386" s="2">
        <v>3</v>
      </c>
      <c r="AM1386" s="2">
        <v>4</v>
      </c>
      <c r="AN1386" s="2">
        <f t="shared" si="347"/>
        <v>6</v>
      </c>
      <c r="AO1386" s="2">
        <f t="shared" si="348"/>
        <v>1.2</v>
      </c>
      <c r="AP1386" s="2">
        <v>10</v>
      </c>
      <c r="AQ1386" s="2">
        <v>0</v>
      </c>
      <c r="AR1386" s="2">
        <v>2</v>
      </c>
      <c r="AS1386" s="2" t="s">
        <v>78</v>
      </c>
      <c r="AT1386" s="2">
        <v>4</v>
      </c>
      <c r="AW1386" s="2" t="str">
        <f t="shared" si="353"/>
        <v>Arbolitos</v>
      </c>
      <c r="AX1386" s="2" t="str">
        <f t="shared" si="358"/>
        <v>Latizal alto</v>
      </c>
      <c r="AY1386" s="2">
        <v>299</v>
      </c>
      <c r="AZ1386" s="4">
        <f t="shared" si="354"/>
        <v>0.33444816053511706</v>
      </c>
      <c r="BA1386" s="4">
        <v>3.1111496071368818</v>
      </c>
      <c r="BB1386" s="4">
        <f t="shared" si="355"/>
        <v>0.20053274695921131</v>
      </c>
      <c r="BC1386" s="4">
        <f t="shared" si="356"/>
        <v>0.53498090749432836</v>
      </c>
      <c r="BD1386" s="4">
        <f t="shared" si="357"/>
        <v>0.26749045374716418</v>
      </c>
    </row>
    <row r="1387" spans="1:56" x14ac:dyDescent="0.25">
      <c r="A1387" s="2">
        <v>26</v>
      </c>
      <c r="B1387" s="2" t="s">
        <v>122</v>
      </c>
      <c r="C1387" s="2" t="s">
        <v>492</v>
      </c>
      <c r="D1387" s="2" t="s">
        <v>462</v>
      </c>
      <c r="E1387" s="2" t="s">
        <v>58</v>
      </c>
      <c r="F1387" s="2" t="s">
        <v>59</v>
      </c>
      <c r="G1387" s="2" t="s">
        <v>463</v>
      </c>
      <c r="H1387" s="2" t="s">
        <v>402</v>
      </c>
      <c r="I1387" s="2" t="s">
        <v>464</v>
      </c>
      <c r="J1387" s="3">
        <v>42335</v>
      </c>
      <c r="K1387" s="2">
        <v>820018</v>
      </c>
      <c r="L1387" s="2">
        <v>743501</v>
      </c>
      <c r="M1387" s="2">
        <v>2</v>
      </c>
      <c r="N1387" s="2">
        <v>36</v>
      </c>
      <c r="P1387" s="2" t="s">
        <v>102</v>
      </c>
      <c r="S1387" s="2" t="s">
        <v>214</v>
      </c>
      <c r="T1387" s="2" t="s">
        <v>215</v>
      </c>
      <c r="U1387" s="2" t="s">
        <v>216</v>
      </c>
      <c r="V1387" s="2">
        <v>34</v>
      </c>
      <c r="Y1387" s="2">
        <f t="shared" si="343"/>
        <v>10.822536130248883</v>
      </c>
      <c r="AB1387" s="2">
        <v>10.82253613</v>
      </c>
      <c r="AC1387" s="2">
        <f t="shared" si="344"/>
        <v>9.1991557107115509E-3</v>
      </c>
      <c r="AD1387" s="2">
        <v>0.52259918169975916</v>
      </c>
      <c r="AE1387" s="2">
        <f t="shared" si="349"/>
        <v>1.7602698268281254</v>
      </c>
      <c r="AF1387" s="2">
        <v>94</v>
      </c>
      <c r="AG1387" s="4">
        <f t="shared" si="350"/>
        <v>1.0638297872340425</v>
      </c>
      <c r="AH1387" s="4">
        <f t="shared" si="351"/>
        <v>2.8240996140621677</v>
      </c>
      <c r="AI1387" s="5">
        <f t="shared" si="352"/>
        <v>1.4120498070310838</v>
      </c>
      <c r="AJ1387" s="2">
        <f t="shared" si="345"/>
        <v>3.8636453984988516E-2</v>
      </c>
      <c r="AK1387" s="2">
        <f t="shared" si="346"/>
        <v>0</v>
      </c>
      <c r="AL1387" s="2">
        <v>8</v>
      </c>
      <c r="AM1387" s="2">
        <v>7</v>
      </c>
      <c r="AN1387" s="2">
        <f t="shared" si="347"/>
        <v>28</v>
      </c>
      <c r="AO1387" s="2">
        <f t="shared" si="348"/>
        <v>5.6000000000000005</v>
      </c>
      <c r="AP1387" s="2">
        <v>7</v>
      </c>
      <c r="AQ1387" s="2">
        <v>0</v>
      </c>
      <c r="AR1387" s="2">
        <v>3</v>
      </c>
      <c r="AS1387" s="2" t="s">
        <v>78</v>
      </c>
      <c r="AT1387" s="2">
        <v>4</v>
      </c>
      <c r="AW1387" s="2" t="str">
        <f t="shared" si="353"/>
        <v>Arbolitos</v>
      </c>
      <c r="AX1387" s="2" t="str">
        <f t="shared" si="358"/>
        <v>I</v>
      </c>
      <c r="AY1387" s="2">
        <v>299</v>
      </c>
      <c r="AZ1387" s="4">
        <f t="shared" si="354"/>
        <v>0.33444816053511706</v>
      </c>
      <c r="BA1387" s="4">
        <v>3.1111496071368818</v>
      </c>
      <c r="BB1387" s="4">
        <f t="shared" si="355"/>
        <v>0.29568348913883696</v>
      </c>
      <c r="BC1387" s="4">
        <f t="shared" si="356"/>
        <v>0.63013164967395396</v>
      </c>
      <c r="BD1387" s="4">
        <f t="shared" si="357"/>
        <v>0.31506582483697698</v>
      </c>
    </row>
    <row r="1388" spans="1:56" x14ac:dyDescent="0.25">
      <c r="A1388" s="2">
        <v>26</v>
      </c>
      <c r="B1388" s="2" t="s">
        <v>122</v>
      </c>
      <c r="C1388" s="2" t="s">
        <v>492</v>
      </c>
      <c r="D1388" s="2" t="s">
        <v>462</v>
      </c>
      <c r="E1388" s="2" t="s">
        <v>58</v>
      </c>
      <c r="F1388" s="2" t="s">
        <v>59</v>
      </c>
      <c r="G1388" s="2" t="s">
        <v>463</v>
      </c>
      <c r="H1388" s="2" t="s">
        <v>402</v>
      </c>
      <c r="I1388" s="2" t="s">
        <v>464</v>
      </c>
      <c r="J1388" s="3">
        <v>42335</v>
      </c>
      <c r="K1388" s="2">
        <v>820018</v>
      </c>
      <c r="L1388" s="2">
        <v>743501</v>
      </c>
      <c r="M1388" s="2">
        <v>2</v>
      </c>
      <c r="N1388" s="2">
        <v>44</v>
      </c>
      <c r="P1388" s="2" t="s">
        <v>102</v>
      </c>
      <c r="S1388" s="2" t="s">
        <v>214</v>
      </c>
      <c r="T1388" s="2" t="s">
        <v>215</v>
      </c>
      <c r="U1388" s="2" t="s">
        <v>216</v>
      </c>
      <c r="V1388" s="2">
        <v>21.5</v>
      </c>
      <c r="Y1388" s="2">
        <f t="shared" si="343"/>
        <v>6.8436625529514998</v>
      </c>
      <c r="AB1388" s="2">
        <v>6.8436625529999997</v>
      </c>
      <c r="AC1388" s="2">
        <f t="shared" si="344"/>
        <v>3.6784686222114315E-3</v>
      </c>
      <c r="AD1388" s="2">
        <v>0.52259918169975916</v>
      </c>
      <c r="AE1388" s="2">
        <f t="shared" si="349"/>
        <v>0.70387952201669646</v>
      </c>
      <c r="AF1388" s="2">
        <v>94</v>
      </c>
      <c r="AG1388" s="4">
        <f t="shared" si="350"/>
        <v>1.0638297872340425</v>
      </c>
      <c r="AH1388" s="4">
        <f t="shared" si="351"/>
        <v>1.767709309250739</v>
      </c>
      <c r="AI1388" s="5">
        <f t="shared" si="352"/>
        <v>0.8838546546253695</v>
      </c>
      <c r="AJ1388" s="2">
        <f t="shared" si="345"/>
        <v>1.5449568213288011E-2</v>
      </c>
      <c r="AK1388" s="2">
        <f t="shared" si="346"/>
        <v>4.414162346653718E-4</v>
      </c>
      <c r="AL1388" s="2">
        <v>2</v>
      </c>
      <c r="AM1388" s="2">
        <v>1</v>
      </c>
      <c r="AN1388" s="2">
        <f t="shared" si="347"/>
        <v>1</v>
      </c>
      <c r="AO1388" s="2">
        <f t="shared" si="348"/>
        <v>0.2</v>
      </c>
      <c r="AP1388" s="2">
        <v>7</v>
      </c>
      <c r="AQ1388" s="2">
        <v>0.2</v>
      </c>
      <c r="AR1388" s="2">
        <v>1</v>
      </c>
      <c r="AS1388" s="2" t="s">
        <v>68</v>
      </c>
      <c r="AT1388" s="2">
        <v>1</v>
      </c>
      <c r="AW1388" s="2" t="str">
        <f t="shared" si="353"/>
        <v>Arbolitos</v>
      </c>
      <c r="AX1388" s="2" t="str">
        <f t="shared" si="358"/>
        <v>Latizal alto</v>
      </c>
      <c r="AY1388" s="2">
        <v>299</v>
      </c>
      <c r="AZ1388" s="4">
        <f t="shared" si="354"/>
        <v>0.33444816053511706</v>
      </c>
      <c r="BA1388" s="4">
        <v>3.1111496071368818</v>
      </c>
      <c r="BB1388" s="4">
        <f t="shared" si="355"/>
        <v>0.11823502842078495</v>
      </c>
      <c r="BC1388" s="4">
        <f t="shared" si="356"/>
        <v>0.45268318895590198</v>
      </c>
      <c r="BD1388" s="4">
        <f t="shared" si="357"/>
        <v>0.22634159447795099</v>
      </c>
    </row>
    <row r="1389" spans="1:56" x14ac:dyDescent="0.25">
      <c r="A1389" s="2">
        <v>26</v>
      </c>
      <c r="B1389" s="2" t="s">
        <v>122</v>
      </c>
      <c r="C1389" s="2" t="s">
        <v>492</v>
      </c>
      <c r="D1389" s="2" t="s">
        <v>462</v>
      </c>
      <c r="E1389" s="2" t="s">
        <v>58</v>
      </c>
      <c r="F1389" s="2" t="s">
        <v>59</v>
      </c>
      <c r="G1389" s="2" t="s">
        <v>463</v>
      </c>
      <c r="H1389" s="2" t="s">
        <v>402</v>
      </c>
      <c r="I1389" s="2" t="s">
        <v>464</v>
      </c>
      <c r="J1389" s="3">
        <v>42335</v>
      </c>
      <c r="K1389" s="2">
        <v>820018</v>
      </c>
      <c r="L1389" s="2">
        <v>743501</v>
      </c>
      <c r="M1389" s="2">
        <v>4</v>
      </c>
      <c r="N1389" s="2">
        <v>76</v>
      </c>
      <c r="P1389" s="2" t="s">
        <v>102</v>
      </c>
      <c r="S1389" s="2" t="s">
        <v>214</v>
      </c>
      <c r="T1389" s="2" t="s">
        <v>215</v>
      </c>
      <c r="U1389" s="2" t="s">
        <v>216</v>
      </c>
      <c r="V1389" s="2">
        <v>14</v>
      </c>
      <c r="Y1389" s="2">
        <f t="shared" si="343"/>
        <v>4.45633840657307</v>
      </c>
      <c r="AB1389" s="2">
        <v>4.4563384069999996</v>
      </c>
      <c r="AC1389" s="2">
        <f t="shared" si="344"/>
        <v>1.5597184423005749E-3</v>
      </c>
      <c r="AD1389" s="2">
        <v>0.52259918169975916</v>
      </c>
      <c r="AE1389" s="2">
        <f t="shared" si="349"/>
        <v>0.29845405368366151</v>
      </c>
      <c r="AF1389" s="2">
        <v>94</v>
      </c>
      <c r="AG1389" s="4">
        <f t="shared" si="350"/>
        <v>1.0638297872340425</v>
      </c>
      <c r="AH1389" s="4">
        <f t="shared" si="351"/>
        <v>1.362283840917704</v>
      </c>
      <c r="AI1389" s="5">
        <f t="shared" si="352"/>
        <v>0.68114192045885202</v>
      </c>
      <c r="AJ1389" s="2">
        <f t="shared" si="345"/>
        <v>7.4866485230427595E-3</v>
      </c>
      <c r="AK1389" s="2">
        <f t="shared" si="346"/>
        <v>7.48664852304276E-4</v>
      </c>
      <c r="AL1389" s="2">
        <v>4</v>
      </c>
      <c r="AM1389" s="2">
        <v>3</v>
      </c>
      <c r="AN1389" s="2">
        <f t="shared" si="347"/>
        <v>6</v>
      </c>
      <c r="AO1389" s="2">
        <f t="shared" si="348"/>
        <v>1.2</v>
      </c>
      <c r="AP1389" s="2">
        <v>8</v>
      </c>
      <c r="AQ1389" s="2">
        <v>0.8</v>
      </c>
      <c r="AR1389" s="2">
        <v>1</v>
      </c>
      <c r="AS1389" s="2" t="s">
        <v>68</v>
      </c>
      <c r="AT1389" s="2">
        <v>3</v>
      </c>
      <c r="AW1389" s="2" t="str">
        <f t="shared" si="353"/>
        <v>Arbolitos</v>
      </c>
      <c r="AX1389" s="2" t="str">
        <f t="shared" si="358"/>
        <v>Latizal bajo</v>
      </c>
      <c r="AY1389" s="2">
        <v>299</v>
      </c>
      <c r="AZ1389" s="4">
        <f t="shared" si="354"/>
        <v>0.33444816053511706</v>
      </c>
      <c r="BA1389" s="4">
        <v>3.1111496071368818</v>
      </c>
      <c r="BB1389" s="4">
        <f t="shared" si="355"/>
        <v>5.0133186739802826E-2</v>
      </c>
      <c r="BC1389" s="4">
        <f t="shared" si="356"/>
        <v>0.38458134727491988</v>
      </c>
      <c r="BD1389" s="4">
        <f t="shared" si="357"/>
        <v>0.19229067363745994</v>
      </c>
    </row>
    <row r="1390" spans="1:56" x14ac:dyDescent="0.25">
      <c r="A1390" s="2">
        <v>26</v>
      </c>
      <c r="B1390" s="2" t="s">
        <v>122</v>
      </c>
      <c r="C1390" s="2" t="s">
        <v>492</v>
      </c>
      <c r="D1390" s="2" t="s">
        <v>462</v>
      </c>
      <c r="E1390" s="2" t="s">
        <v>58</v>
      </c>
      <c r="F1390" s="2" t="s">
        <v>59</v>
      </c>
      <c r="G1390" s="2" t="s">
        <v>463</v>
      </c>
      <c r="H1390" s="2" t="s">
        <v>402</v>
      </c>
      <c r="I1390" s="2" t="s">
        <v>464</v>
      </c>
      <c r="J1390" s="3">
        <v>42335</v>
      </c>
      <c r="K1390" s="2">
        <v>820018</v>
      </c>
      <c r="L1390" s="2">
        <v>743501</v>
      </c>
      <c r="M1390" s="2">
        <v>2</v>
      </c>
      <c r="N1390" s="2">
        <v>39</v>
      </c>
      <c r="O1390" s="2" t="s">
        <v>69</v>
      </c>
      <c r="P1390" s="2" t="s">
        <v>144</v>
      </c>
      <c r="S1390" s="2" t="s">
        <v>152</v>
      </c>
      <c r="T1390" s="2" t="s">
        <v>153</v>
      </c>
      <c r="U1390" s="2" t="s">
        <v>154</v>
      </c>
      <c r="V1390" s="2">
        <v>86</v>
      </c>
      <c r="Y1390" s="2">
        <f t="shared" si="343"/>
        <v>27.374650211805999</v>
      </c>
      <c r="AB1390" s="2">
        <v>27.374650209999999</v>
      </c>
      <c r="AC1390" s="2">
        <f t="shared" si="344"/>
        <v>5.8855497955382904E-2</v>
      </c>
      <c r="AD1390" s="2">
        <v>0.52259918169975916</v>
      </c>
      <c r="AE1390" s="2">
        <f t="shared" si="349"/>
        <v>11.262072352267143</v>
      </c>
      <c r="AF1390" s="2">
        <v>94</v>
      </c>
      <c r="AG1390" s="4">
        <f t="shared" si="350"/>
        <v>1.0638297872340425</v>
      </c>
      <c r="AH1390" s="4">
        <f t="shared" si="351"/>
        <v>12.325902139501185</v>
      </c>
      <c r="AI1390" s="5">
        <f t="shared" si="352"/>
        <v>6.1629510697505925</v>
      </c>
      <c r="AJ1390" s="2">
        <f t="shared" si="345"/>
        <v>0.77689257301105441</v>
      </c>
      <c r="AK1390" s="2">
        <f t="shared" si="346"/>
        <v>0.15890984447953385</v>
      </c>
      <c r="AL1390" s="2">
        <v>4</v>
      </c>
      <c r="AM1390" s="2">
        <v>10</v>
      </c>
      <c r="AN1390" s="2">
        <f t="shared" si="347"/>
        <v>20</v>
      </c>
      <c r="AO1390" s="2">
        <f t="shared" si="348"/>
        <v>4</v>
      </c>
      <c r="AP1390" s="2">
        <v>22</v>
      </c>
      <c r="AQ1390" s="2">
        <v>4.5</v>
      </c>
      <c r="AR1390" s="2">
        <v>0</v>
      </c>
      <c r="AS1390" s="2" t="s">
        <v>78</v>
      </c>
      <c r="AT1390" s="2">
        <v>4</v>
      </c>
      <c r="AW1390" s="2" t="str">
        <f t="shared" si="353"/>
        <v>Arbóreo inferior</v>
      </c>
      <c r="AX1390" s="2" t="str">
        <f t="shared" si="358"/>
        <v>II</v>
      </c>
      <c r="AY1390" s="2">
        <v>299</v>
      </c>
      <c r="AZ1390" s="4">
        <f t="shared" si="354"/>
        <v>0.33444816053511706</v>
      </c>
      <c r="BA1390" s="4">
        <v>3.1111496071368818</v>
      </c>
      <c r="BB1390" s="4">
        <f t="shared" si="355"/>
        <v>1.8917604547325593</v>
      </c>
      <c r="BC1390" s="4">
        <f t="shared" si="356"/>
        <v>2.2262086152676765</v>
      </c>
      <c r="BD1390" s="4">
        <f t="shared" si="357"/>
        <v>1.1131043076338383</v>
      </c>
    </row>
    <row r="1391" spans="1:56" x14ac:dyDescent="0.25">
      <c r="A1391" s="2">
        <v>26</v>
      </c>
      <c r="B1391" s="2" t="s">
        <v>122</v>
      </c>
      <c r="C1391" s="2" t="s">
        <v>492</v>
      </c>
      <c r="D1391" s="2" t="s">
        <v>462</v>
      </c>
      <c r="E1391" s="2" t="s">
        <v>58</v>
      </c>
      <c r="F1391" s="2" t="s">
        <v>59</v>
      </c>
      <c r="G1391" s="2" t="s">
        <v>463</v>
      </c>
      <c r="H1391" s="2" t="s">
        <v>402</v>
      </c>
      <c r="I1391" s="2" t="s">
        <v>464</v>
      </c>
      <c r="J1391" s="3">
        <v>42335</v>
      </c>
      <c r="K1391" s="2">
        <v>820018</v>
      </c>
      <c r="L1391" s="2">
        <v>743501</v>
      </c>
      <c r="M1391" s="2">
        <v>4</v>
      </c>
      <c r="N1391" s="2">
        <v>75</v>
      </c>
      <c r="P1391" s="2" t="s">
        <v>144</v>
      </c>
      <c r="S1391" s="2" t="s">
        <v>152</v>
      </c>
      <c r="T1391" s="2" t="s">
        <v>153</v>
      </c>
      <c r="U1391" s="2" t="s">
        <v>154</v>
      </c>
      <c r="V1391" s="2">
        <v>43</v>
      </c>
      <c r="Y1391" s="2">
        <f t="shared" si="343"/>
        <v>13.687325105903</v>
      </c>
      <c r="AB1391" s="2">
        <v>13.68732511</v>
      </c>
      <c r="AC1391" s="2">
        <f t="shared" si="344"/>
        <v>1.4713874488845726E-2</v>
      </c>
      <c r="AD1391" s="2">
        <v>0.52259918169975916</v>
      </c>
      <c r="AE1391" s="2">
        <f t="shared" si="349"/>
        <v>2.8155180880667858</v>
      </c>
      <c r="AF1391" s="2">
        <v>94</v>
      </c>
      <c r="AG1391" s="4">
        <f t="shared" si="350"/>
        <v>1.0638297872340425</v>
      </c>
      <c r="AH1391" s="4">
        <f t="shared" si="351"/>
        <v>3.8793478753008284</v>
      </c>
      <c r="AI1391" s="5">
        <f t="shared" si="352"/>
        <v>1.9396739376504142</v>
      </c>
      <c r="AJ1391" s="2">
        <f t="shared" si="345"/>
        <v>0.10593989631968921</v>
      </c>
      <c r="AK1391" s="2">
        <f t="shared" si="346"/>
        <v>6.1798272853152043E-2</v>
      </c>
      <c r="AL1391" s="2">
        <v>5</v>
      </c>
      <c r="AM1391" s="2">
        <v>3</v>
      </c>
      <c r="AN1391" s="2">
        <f t="shared" si="347"/>
        <v>7.5</v>
      </c>
      <c r="AO1391" s="2">
        <f t="shared" si="348"/>
        <v>1.5</v>
      </c>
      <c r="AP1391" s="2">
        <v>12</v>
      </c>
      <c r="AQ1391" s="2">
        <v>7</v>
      </c>
      <c r="AR1391" s="2">
        <v>0</v>
      </c>
      <c r="AS1391" s="2" t="s">
        <v>78</v>
      </c>
      <c r="AT1391" s="2">
        <v>4</v>
      </c>
      <c r="AW1391" s="2" t="str">
        <f t="shared" si="353"/>
        <v>Arbolitos</v>
      </c>
      <c r="AX1391" s="2" t="str">
        <f t="shared" si="358"/>
        <v>I</v>
      </c>
      <c r="AY1391" s="2">
        <v>299</v>
      </c>
      <c r="AZ1391" s="4">
        <f t="shared" si="354"/>
        <v>0.33444816053511706</v>
      </c>
      <c r="BA1391" s="4">
        <v>3.1111496071368818</v>
      </c>
      <c r="BB1391" s="4">
        <f t="shared" si="355"/>
        <v>0.47294011368313982</v>
      </c>
      <c r="BC1391" s="4">
        <f t="shared" si="356"/>
        <v>0.80738827421825687</v>
      </c>
      <c r="BD1391" s="4">
        <f t="shared" si="357"/>
        <v>0.40369413710912844</v>
      </c>
    </row>
    <row r="1392" spans="1:56" x14ac:dyDescent="0.25">
      <c r="A1392" s="2">
        <v>26</v>
      </c>
      <c r="B1392" s="2" t="s">
        <v>122</v>
      </c>
      <c r="C1392" s="2" t="s">
        <v>492</v>
      </c>
      <c r="D1392" s="2" t="s">
        <v>462</v>
      </c>
      <c r="E1392" s="2" t="s">
        <v>58</v>
      </c>
      <c r="F1392" s="2" t="s">
        <v>59</v>
      </c>
      <c r="G1392" s="2" t="s">
        <v>463</v>
      </c>
      <c r="H1392" s="2" t="s">
        <v>402</v>
      </c>
      <c r="I1392" s="2" t="s">
        <v>464</v>
      </c>
      <c r="J1392" s="3">
        <v>42335</v>
      </c>
      <c r="K1392" s="2">
        <v>820018</v>
      </c>
      <c r="L1392" s="2">
        <v>743501</v>
      </c>
      <c r="M1392" s="2">
        <v>4</v>
      </c>
      <c r="N1392" s="2">
        <v>79</v>
      </c>
      <c r="P1392" s="2" t="s">
        <v>144</v>
      </c>
      <c r="S1392" s="2" t="s">
        <v>152</v>
      </c>
      <c r="T1392" s="2" t="s">
        <v>153</v>
      </c>
      <c r="U1392" s="2" t="s">
        <v>154</v>
      </c>
      <c r="V1392" s="2">
        <v>38</v>
      </c>
      <c r="Y1392" s="2">
        <f t="shared" si="343"/>
        <v>12.095775674984045</v>
      </c>
      <c r="AB1392" s="2">
        <v>12.09577567</v>
      </c>
      <c r="AC1392" s="2">
        <f t="shared" si="344"/>
        <v>1.1490986891234841E-2</v>
      </c>
      <c r="AD1392" s="2">
        <v>0.52259918169975916</v>
      </c>
      <c r="AE1392" s="2">
        <f t="shared" si="349"/>
        <v>2.1988145587714643</v>
      </c>
      <c r="AF1392" s="2">
        <v>94</v>
      </c>
      <c r="AG1392" s="4">
        <f t="shared" si="350"/>
        <v>1.0638297872340425</v>
      </c>
      <c r="AH1392" s="4">
        <f t="shared" si="351"/>
        <v>3.2626443460055068</v>
      </c>
      <c r="AI1392" s="5">
        <f t="shared" si="352"/>
        <v>1.6313221730027534</v>
      </c>
      <c r="AJ1392" s="2">
        <f t="shared" si="345"/>
        <v>5.5156737077927238E-2</v>
      </c>
      <c r="AK1392" s="2">
        <f t="shared" si="346"/>
        <v>3.4472960673704527E-2</v>
      </c>
      <c r="AL1392" s="2">
        <v>5</v>
      </c>
      <c r="AM1392" s="2">
        <v>3</v>
      </c>
      <c r="AN1392" s="2">
        <f t="shared" si="347"/>
        <v>7.5</v>
      </c>
      <c r="AO1392" s="2">
        <f t="shared" si="348"/>
        <v>1.5</v>
      </c>
      <c r="AP1392" s="2">
        <v>8</v>
      </c>
      <c r="AQ1392" s="2">
        <v>5</v>
      </c>
      <c r="AR1392" s="2">
        <v>0</v>
      </c>
      <c r="AS1392" s="2" t="s">
        <v>78</v>
      </c>
      <c r="AT1392" s="2">
        <v>4</v>
      </c>
      <c r="AW1392" s="2" t="str">
        <f t="shared" si="353"/>
        <v>Arbolitos</v>
      </c>
      <c r="AX1392" s="2" t="str">
        <f t="shared" si="358"/>
        <v>I</v>
      </c>
      <c r="AY1392" s="2">
        <v>299</v>
      </c>
      <c r="AZ1392" s="4">
        <f t="shared" si="354"/>
        <v>0.33444816053511706</v>
      </c>
      <c r="BA1392" s="4">
        <v>3.1111496071368818</v>
      </c>
      <c r="BB1392" s="4">
        <f t="shared" si="355"/>
        <v>0.36934857985854713</v>
      </c>
      <c r="BC1392" s="4">
        <f t="shared" si="356"/>
        <v>0.70379674039366424</v>
      </c>
      <c r="BD1392" s="4">
        <f t="shared" si="357"/>
        <v>0.35189837019683212</v>
      </c>
    </row>
    <row r="1393" spans="1:56" x14ac:dyDescent="0.25">
      <c r="A1393" s="2">
        <v>26</v>
      </c>
      <c r="B1393" s="2" t="s">
        <v>122</v>
      </c>
      <c r="C1393" s="2" t="s">
        <v>492</v>
      </c>
      <c r="D1393" s="2" t="s">
        <v>462</v>
      </c>
      <c r="E1393" s="2" t="s">
        <v>58</v>
      </c>
      <c r="F1393" s="2" t="s">
        <v>59</v>
      </c>
      <c r="G1393" s="2" t="s">
        <v>463</v>
      </c>
      <c r="H1393" s="2" t="s">
        <v>402</v>
      </c>
      <c r="I1393" s="2" t="s">
        <v>464</v>
      </c>
      <c r="J1393" s="3">
        <v>42335</v>
      </c>
      <c r="K1393" s="2">
        <v>820018</v>
      </c>
      <c r="L1393" s="2">
        <v>743501</v>
      </c>
      <c r="M1393" s="2">
        <v>3</v>
      </c>
      <c r="N1393" s="2">
        <v>52</v>
      </c>
      <c r="O1393" s="2" t="s">
        <v>69</v>
      </c>
      <c r="P1393" s="2" t="s">
        <v>94</v>
      </c>
      <c r="S1393" s="2" t="s">
        <v>160</v>
      </c>
      <c r="T1393" s="2" t="s">
        <v>161</v>
      </c>
      <c r="U1393" s="2" t="s">
        <v>162</v>
      </c>
      <c r="V1393" s="2">
        <v>37.5</v>
      </c>
      <c r="Y1393" s="2">
        <f t="shared" si="343"/>
        <v>11.93662073189215</v>
      </c>
      <c r="AB1393" s="2">
        <v>11.93662073</v>
      </c>
      <c r="AC1393" s="2">
        <f t="shared" si="344"/>
        <v>1.1190581936148891E-2</v>
      </c>
      <c r="AD1393" s="2">
        <v>0.52259918169975916</v>
      </c>
      <c r="AE1393" s="2">
        <f t="shared" si="349"/>
        <v>2.1413316989420861</v>
      </c>
      <c r="AF1393" s="2">
        <v>94</v>
      </c>
      <c r="AG1393" s="4">
        <f t="shared" si="350"/>
        <v>1.0638297872340425</v>
      </c>
      <c r="AH1393" s="4">
        <f t="shared" si="351"/>
        <v>3.2051614861761286</v>
      </c>
      <c r="AI1393" s="5">
        <f t="shared" si="352"/>
        <v>1.6025807430880643</v>
      </c>
      <c r="AJ1393" s="2">
        <f t="shared" si="345"/>
        <v>6.0429142455204005E-2</v>
      </c>
      <c r="AK1393" s="2">
        <f t="shared" si="346"/>
        <v>4.7000444131825345E-2</v>
      </c>
      <c r="AL1393" s="2">
        <v>4</v>
      </c>
      <c r="AM1393" s="2">
        <v>3</v>
      </c>
      <c r="AN1393" s="2">
        <f t="shared" si="347"/>
        <v>6</v>
      </c>
      <c r="AO1393" s="2">
        <f t="shared" si="348"/>
        <v>1.2</v>
      </c>
      <c r="AP1393" s="2">
        <v>9</v>
      </c>
      <c r="AQ1393" s="2">
        <v>7</v>
      </c>
      <c r="AR1393" s="2">
        <v>0</v>
      </c>
      <c r="AS1393" s="2" t="s">
        <v>68</v>
      </c>
      <c r="AT1393" s="2">
        <v>3</v>
      </c>
      <c r="AW1393" s="2" t="str">
        <f t="shared" si="353"/>
        <v>Arbolitos</v>
      </c>
      <c r="AX1393" s="2" t="str">
        <f t="shared" si="358"/>
        <v>I</v>
      </c>
      <c r="AY1393" s="2">
        <v>299</v>
      </c>
      <c r="AZ1393" s="4">
        <f t="shared" si="354"/>
        <v>0.33444816053511706</v>
      </c>
      <c r="BA1393" s="4">
        <v>3.1111496071368818</v>
      </c>
      <c r="BB1393" s="4">
        <f t="shared" si="355"/>
        <v>0.35969282577983519</v>
      </c>
      <c r="BC1393" s="4">
        <f t="shared" si="356"/>
        <v>0.69414098631495225</v>
      </c>
      <c r="BD1393" s="4">
        <f t="shared" si="357"/>
        <v>0.34707049315747612</v>
      </c>
    </row>
    <row r="1394" spans="1:56" x14ac:dyDescent="0.25">
      <c r="A1394" s="2">
        <v>26</v>
      </c>
      <c r="B1394" s="2" t="s">
        <v>122</v>
      </c>
      <c r="C1394" s="2" t="s">
        <v>492</v>
      </c>
      <c r="D1394" s="2" t="s">
        <v>462</v>
      </c>
      <c r="E1394" s="2" t="s">
        <v>58</v>
      </c>
      <c r="F1394" s="2" t="s">
        <v>59</v>
      </c>
      <c r="G1394" s="2" t="s">
        <v>463</v>
      </c>
      <c r="H1394" s="2" t="s">
        <v>402</v>
      </c>
      <c r="I1394" s="2" t="s">
        <v>464</v>
      </c>
      <c r="J1394" s="3">
        <v>42335</v>
      </c>
      <c r="K1394" s="2">
        <v>820018</v>
      </c>
      <c r="L1394" s="2">
        <v>743501</v>
      </c>
      <c r="M1394" s="2">
        <v>4</v>
      </c>
      <c r="N1394" s="2">
        <v>83</v>
      </c>
      <c r="P1394" s="2" t="s">
        <v>94</v>
      </c>
      <c r="S1394" s="2" t="s">
        <v>160</v>
      </c>
      <c r="T1394" s="2" t="s">
        <v>161</v>
      </c>
      <c r="U1394" s="2" t="s">
        <v>162</v>
      </c>
      <c r="V1394" s="2">
        <v>42</v>
      </c>
      <c r="Y1394" s="2">
        <f t="shared" si="343"/>
        <v>13.369015219719209</v>
      </c>
      <c r="AB1394" s="2">
        <v>13.36901522</v>
      </c>
      <c r="AC1394" s="2">
        <f t="shared" si="344"/>
        <v>1.4037465980705172E-2</v>
      </c>
      <c r="AD1394" s="2">
        <v>0.52259918169975916</v>
      </c>
      <c r="AE1394" s="2">
        <f t="shared" si="349"/>
        <v>2.6860864831529532</v>
      </c>
      <c r="AF1394" s="2">
        <v>94</v>
      </c>
      <c r="AG1394" s="4">
        <f t="shared" si="350"/>
        <v>1.0638297872340425</v>
      </c>
      <c r="AH1394" s="4">
        <f t="shared" si="351"/>
        <v>3.7499162703869957</v>
      </c>
      <c r="AI1394" s="5">
        <f t="shared" si="352"/>
        <v>1.8749581351934979</v>
      </c>
      <c r="AJ1394" s="2">
        <f t="shared" si="345"/>
        <v>6.737983670738483E-2</v>
      </c>
      <c r="AK1394" s="2">
        <f t="shared" si="346"/>
        <v>1.6844959176846207E-2</v>
      </c>
      <c r="AL1394" s="2">
        <v>5</v>
      </c>
      <c r="AM1394" s="2">
        <v>4</v>
      </c>
      <c r="AN1394" s="2">
        <f t="shared" si="347"/>
        <v>10</v>
      </c>
      <c r="AO1394" s="2">
        <f t="shared" si="348"/>
        <v>2</v>
      </c>
      <c r="AP1394" s="2">
        <v>8</v>
      </c>
      <c r="AQ1394" s="2">
        <v>2</v>
      </c>
      <c r="AR1394" s="2">
        <v>0</v>
      </c>
      <c r="AS1394" s="2" t="s">
        <v>68</v>
      </c>
      <c r="AT1394" s="2">
        <v>2</v>
      </c>
      <c r="AW1394" s="2" t="str">
        <f t="shared" si="353"/>
        <v>Arbolitos</v>
      </c>
      <c r="AX1394" s="2" t="str">
        <f t="shared" si="358"/>
        <v>I</v>
      </c>
      <c r="AY1394" s="2">
        <v>299</v>
      </c>
      <c r="AZ1394" s="4">
        <f t="shared" si="354"/>
        <v>0.33444816053511706</v>
      </c>
      <c r="BA1394" s="4">
        <v>3.1111496071368818</v>
      </c>
      <c r="BB1394" s="4">
        <f t="shared" si="355"/>
        <v>0.45119868065822533</v>
      </c>
      <c r="BC1394" s="4">
        <f t="shared" si="356"/>
        <v>0.78564684119334238</v>
      </c>
      <c r="BD1394" s="4">
        <f t="shared" si="357"/>
        <v>0.39282342059667119</v>
      </c>
    </row>
    <row r="1395" spans="1:56" x14ac:dyDescent="0.25">
      <c r="A1395" s="2">
        <v>26</v>
      </c>
      <c r="B1395" s="2" t="s">
        <v>122</v>
      </c>
      <c r="C1395" s="2" t="s">
        <v>492</v>
      </c>
      <c r="D1395" s="2" t="s">
        <v>462</v>
      </c>
      <c r="E1395" s="2" t="s">
        <v>58</v>
      </c>
      <c r="F1395" s="2" t="s">
        <v>59</v>
      </c>
      <c r="G1395" s="2" t="s">
        <v>463</v>
      </c>
      <c r="H1395" s="2" t="s">
        <v>402</v>
      </c>
      <c r="I1395" s="2" t="s">
        <v>464</v>
      </c>
      <c r="J1395" s="3">
        <v>42335</v>
      </c>
      <c r="K1395" s="2">
        <v>820018</v>
      </c>
      <c r="L1395" s="2">
        <v>743501</v>
      </c>
      <c r="M1395" s="2">
        <v>3</v>
      </c>
      <c r="N1395" s="2">
        <v>62</v>
      </c>
      <c r="P1395" s="2" t="s">
        <v>102</v>
      </c>
      <c r="S1395" s="2" t="s">
        <v>170</v>
      </c>
      <c r="T1395" s="2" t="s">
        <v>171</v>
      </c>
      <c r="U1395" s="2" t="s">
        <v>172</v>
      </c>
      <c r="V1395" s="2">
        <v>16.5</v>
      </c>
      <c r="Y1395" s="2">
        <f t="shared" si="343"/>
        <v>5.2521131220325463</v>
      </c>
      <c r="AB1395" s="2">
        <v>5.2521131219999999</v>
      </c>
      <c r="AC1395" s="2">
        <f t="shared" si="344"/>
        <v>2.1664966628384252E-3</v>
      </c>
      <c r="AD1395" s="2">
        <v>0.52259918169975916</v>
      </c>
      <c r="AE1395" s="2">
        <f t="shared" si="349"/>
        <v>0.41456181691518779</v>
      </c>
      <c r="AF1395" s="2">
        <v>94</v>
      </c>
      <c r="AG1395" s="4">
        <f t="shared" si="350"/>
        <v>1.0638297872340425</v>
      </c>
      <c r="AH1395" s="4">
        <f t="shared" si="351"/>
        <v>1.4783916041492304</v>
      </c>
      <c r="AI1395" s="5">
        <f t="shared" si="352"/>
        <v>0.73919580207461522</v>
      </c>
      <c r="AJ1395" s="2">
        <f t="shared" si="345"/>
        <v>9.0992859839213857E-3</v>
      </c>
      <c r="AK1395" s="2">
        <f t="shared" si="346"/>
        <v>2.5997959954061102E-3</v>
      </c>
      <c r="AL1395" s="2">
        <v>4</v>
      </c>
      <c r="AM1395" s="2">
        <v>2</v>
      </c>
      <c r="AN1395" s="2">
        <f t="shared" si="347"/>
        <v>4</v>
      </c>
      <c r="AO1395" s="2">
        <f t="shared" si="348"/>
        <v>0.8</v>
      </c>
      <c r="AP1395" s="2">
        <v>7</v>
      </c>
      <c r="AQ1395" s="2">
        <v>2</v>
      </c>
      <c r="AR1395" s="2">
        <v>0</v>
      </c>
      <c r="AS1395" s="2" t="s">
        <v>79</v>
      </c>
      <c r="AT1395" s="2">
        <v>2</v>
      </c>
      <c r="AW1395" s="2" t="str">
        <f t="shared" si="353"/>
        <v>Arbolitos</v>
      </c>
      <c r="AX1395" s="2" t="str">
        <f t="shared" si="358"/>
        <v>Latizal alto</v>
      </c>
      <c r="AY1395" s="2">
        <v>299</v>
      </c>
      <c r="AZ1395" s="4">
        <f t="shared" si="354"/>
        <v>0.33444816053511706</v>
      </c>
      <c r="BA1395" s="4">
        <v>3.1111496071368818</v>
      </c>
      <c r="BB1395" s="4">
        <f t="shared" si="355"/>
        <v>6.9636531070976088E-2</v>
      </c>
      <c r="BC1395" s="4">
        <f t="shared" si="356"/>
        <v>0.40408469160609317</v>
      </c>
      <c r="BD1395" s="4">
        <f t="shared" si="357"/>
        <v>0.20204234580304659</v>
      </c>
    </row>
    <row r="1396" spans="1:56" x14ac:dyDescent="0.25">
      <c r="A1396" s="2">
        <v>26</v>
      </c>
      <c r="B1396" s="2" t="s">
        <v>122</v>
      </c>
      <c r="C1396" s="2" t="s">
        <v>492</v>
      </c>
      <c r="D1396" s="2" t="s">
        <v>462</v>
      </c>
      <c r="E1396" s="2" t="s">
        <v>58</v>
      </c>
      <c r="F1396" s="2" t="s">
        <v>59</v>
      </c>
      <c r="G1396" s="2" t="s">
        <v>463</v>
      </c>
      <c r="H1396" s="2" t="s">
        <v>402</v>
      </c>
      <c r="I1396" s="2" t="s">
        <v>464</v>
      </c>
      <c r="J1396" s="3">
        <v>42335</v>
      </c>
      <c r="K1396" s="2">
        <v>820018</v>
      </c>
      <c r="L1396" s="2">
        <v>743501</v>
      </c>
      <c r="M1396" s="2">
        <v>3</v>
      </c>
      <c r="N1396" s="2">
        <v>67</v>
      </c>
      <c r="P1396" s="2" t="s">
        <v>102</v>
      </c>
      <c r="S1396" s="2" t="s">
        <v>170</v>
      </c>
      <c r="T1396" s="2" t="s">
        <v>171</v>
      </c>
      <c r="U1396" s="2" t="s">
        <v>172</v>
      </c>
      <c r="V1396" s="2">
        <v>33</v>
      </c>
      <c r="Y1396" s="2">
        <f t="shared" si="343"/>
        <v>10.504226244065093</v>
      </c>
      <c r="AB1396" s="2">
        <v>10.504226239999999</v>
      </c>
      <c r="AC1396" s="2">
        <f t="shared" si="344"/>
        <v>8.6659866513537007E-3</v>
      </c>
      <c r="AD1396" s="2">
        <v>0.52259918169975916</v>
      </c>
      <c r="AE1396" s="2">
        <f t="shared" si="349"/>
        <v>1.6582472676607511</v>
      </c>
      <c r="AF1396" s="2">
        <v>94</v>
      </c>
      <c r="AG1396" s="4">
        <f t="shared" si="350"/>
        <v>1.0638297872340425</v>
      </c>
      <c r="AH1396" s="4">
        <f t="shared" si="351"/>
        <v>2.7220770548947937</v>
      </c>
      <c r="AI1396" s="5">
        <f t="shared" si="352"/>
        <v>1.3610385274473968</v>
      </c>
      <c r="AJ1396" s="2">
        <f t="shared" si="345"/>
        <v>3.1197551944873322E-2</v>
      </c>
      <c r="AK1396" s="2">
        <f t="shared" si="346"/>
        <v>5.1995919908122204E-3</v>
      </c>
      <c r="AL1396" s="2">
        <v>6</v>
      </c>
      <c r="AM1396" s="2">
        <v>7</v>
      </c>
      <c r="AN1396" s="2">
        <f t="shared" si="347"/>
        <v>21</v>
      </c>
      <c r="AO1396" s="2">
        <f t="shared" si="348"/>
        <v>4.2</v>
      </c>
      <c r="AP1396" s="2">
        <v>6</v>
      </c>
      <c r="AQ1396" s="2">
        <v>1</v>
      </c>
      <c r="AR1396" s="2">
        <v>0</v>
      </c>
      <c r="AS1396" s="2" t="s">
        <v>78</v>
      </c>
      <c r="AT1396" s="2">
        <v>4</v>
      </c>
      <c r="AW1396" s="2" t="str">
        <f t="shared" si="353"/>
        <v>Arbolitos</v>
      </c>
      <c r="AX1396" s="2" t="str">
        <f t="shared" si="358"/>
        <v>I</v>
      </c>
      <c r="AY1396" s="2">
        <v>299</v>
      </c>
      <c r="AZ1396" s="4">
        <f t="shared" si="354"/>
        <v>0.33444816053511706</v>
      </c>
      <c r="BA1396" s="4">
        <v>3.1111496071368818</v>
      </c>
      <c r="BB1396" s="4">
        <f t="shared" si="355"/>
        <v>0.27854612428390435</v>
      </c>
      <c r="BC1396" s="4">
        <f t="shared" si="356"/>
        <v>0.61299428481902141</v>
      </c>
      <c r="BD1396" s="4">
        <f t="shared" si="357"/>
        <v>0.3064971424095107</v>
      </c>
    </row>
    <row r="1397" spans="1:56" x14ac:dyDescent="0.25">
      <c r="A1397" s="2">
        <v>26</v>
      </c>
      <c r="B1397" s="2" t="s">
        <v>122</v>
      </c>
      <c r="C1397" s="2" t="s">
        <v>492</v>
      </c>
      <c r="D1397" s="2" t="s">
        <v>462</v>
      </c>
      <c r="E1397" s="2" t="s">
        <v>58</v>
      </c>
      <c r="F1397" s="2" t="s">
        <v>59</v>
      </c>
      <c r="G1397" s="2" t="s">
        <v>463</v>
      </c>
      <c r="H1397" s="2" t="s">
        <v>402</v>
      </c>
      <c r="I1397" s="2" t="s">
        <v>464</v>
      </c>
      <c r="J1397" s="3">
        <v>42335</v>
      </c>
      <c r="K1397" s="2">
        <v>820018</v>
      </c>
      <c r="L1397" s="2">
        <v>743501</v>
      </c>
      <c r="M1397" s="2">
        <v>3</v>
      </c>
      <c r="N1397" s="2">
        <v>71</v>
      </c>
      <c r="P1397" s="2" t="s">
        <v>102</v>
      </c>
      <c r="S1397" s="2" t="s">
        <v>170</v>
      </c>
      <c r="T1397" s="2" t="s">
        <v>171</v>
      </c>
      <c r="U1397" s="2" t="s">
        <v>172</v>
      </c>
      <c r="V1397" s="2">
        <v>16</v>
      </c>
      <c r="Y1397" s="2">
        <f t="shared" si="343"/>
        <v>5.0929581789406511</v>
      </c>
      <c r="AB1397" s="2">
        <v>5.092958179</v>
      </c>
      <c r="AC1397" s="2">
        <f t="shared" si="344"/>
        <v>2.0371832715762607E-3</v>
      </c>
      <c r="AD1397" s="2">
        <v>0.52259918169975916</v>
      </c>
      <c r="AE1397" s="2">
        <f t="shared" si="349"/>
        <v>0.38981753950519049</v>
      </c>
      <c r="AF1397" s="2">
        <v>94</v>
      </c>
      <c r="AG1397" s="4">
        <f t="shared" si="350"/>
        <v>1.0638297872340425</v>
      </c>
      <c r="AH1397" s="4">
        <f t="shared" si="351"/>
        <v>1.4536473267392331</v>
      </c>
      <c r="AI1397" s="5">
        <f t="shared" si="352"/>
        <v>0.72682366336961657</v>
      </c>
      <c r="AJ1397" s="2">
        <f t="shared" si="345"/>
        <v>6.1115498147287827E-3</v>
      </c>
      <c r="AK1397" s="2">
        <f t="shared" si="346"/>
        <v>9.7784797035660518E-4</v>
      </c>
      <c r="AL1397" s="2">
        <v>3</v>
      </c>
      <c r="AM1397" s="2">
        <v>3</v>
      </c>
      <c r="AN1397" s="2">
        <f t="shared" si="347"/>
        <v>4.5</v>
      </c>
      <c r="AO1397" s="2">
        <f t="shared" si="348"/>
        <v>0.89999999999999991</v>
      </c>
      <c r="AP1397" s="2">
        <v>5</v>
      </c>
      <c r="AQ1397" s="2">
        <v>0.8</v>
      </c>
      <c r="AR1397" s="2">
        <v>1</v>
      </c>
      <c r="AS1397" s="2" t="s">
        <v>78</v>
      </c>
      <c r="AT1397" s="2">
        <v>4</v>
      </c>
      <c r="AW1397" s="2" t="str">
        <f t="shared" si="353"/>
        <v>Arbustivo</v>
      </c>
      <c r="AX1397" s="2" t="str">
        <f t="shared" si="358"/>
        <v>Latizal alto</v>
      </c>
      <c r="AY1397" s="2">
        <v>299</v>
      </c>
      <c r="AZ1397" s="4">
        <f t="shared" si="354"/>
        <v>0.33444816053511706</v>
      </c>
      <c r="BA1397" s="4">
        <v>3.1111496071368818</v>
      </c>
      <c r="BB1397" s="4">
        <f t="shared" si="355"/>
        <v>6.548008063974245E-2</v>
      </c>
      <c r="BC1397" s="4">
        <f t="shared" si="356"/>
        <v>0.39992824117485948</v>
      </c>
      <c r="BD1397" s="4">
        <f t="shared" si="357"/>
        <v>0.19996412058742974</v>
      </c>
    </row>
    <row r="1398" spans="1:56" x14ac:dyDescent="0.25">
      <c r="A1398" s="2">
        <v>26</v>
      </c>
      <c r="B1398" s="2" t="s">
        <v>122</v>
      </c>
      <c r="C1398" s="2" t="s">
        <v>492</v>
      </c>
      <c r="D1398" s="2" t="s">
        <v>462</v>
      </c>
      <c r="E1398" s="2" t="s">
        <v>58</v>
      </c>
      <c r="F1398" s="2" t="s">
        <v>59</v>
      </c>
      <c r="G1398" s="2" t="s">
        <v>463</v>
      </c>
      <c r="H1398" s="2" t="s">
        <v>402</v>
      </c>
      <c r="I1398" s="2" t="s">
        <v>464</v>
      </c>
      <c r="J1398" s="3">
        <v>42335</v>
      </c>
      <c r="K1398" s="2">
        <v>820018</v>
      </c>
      <c r="L1398" s="2">
        <v>743501</v>
      </c>
      <c r="M1398" s="2">
        <v>4</v>
      </c>
      <c r="N1398" s="2">
        <v>73</v>
      </c>
      <c r="P1398" s="2" t="s">
        <v>102</v>
      </c>
      <c r="S1398" s="2" t="s">
        <v>170</v>
      </c>
      <c r="T1398" s="2" t="s">
        <v>171</v>
      </c>
      <c r="U1398" s="2" t="s">
        <v>172</v>
      </c>
      <c r="V1398" s="2">
        <v>18</v>
      </c>
      <c r="Y1398" s="2">
        <f t="shared" si="343"/>
        <v>5.7295779513082321</v>
      </c>
      <c r="AB1398" s="2">
        <v>5.7295779509999996</v>
      </c>
      <c r="AC1398" s="2">
        <f t="shared" si="344"/>
        <v>2.5783100780887042E-3</v>
      </c>
      <c r="AD1398" s="2">
        <v>0.52259918169975916</v>
      </c>
      <c r="AE1398" s="2">
        <f t="shared" si="349"/>
        <v>0.49336282343625654</v>
      </c>
      <c r="AF1398" s="2">
        <v>94</v>
      </c>
      <c r="AG1398" s="4">
        <f t="shared" si="350"/>
        <v>1.0638297872340425</v>
      </c>
      <c r="AH1398" s="4">
        <f t="shared" si="351"/>
        <v>1.5571926106702991</v>
      </c>
      <c r="AI1398" s="5">
        <f t="shared" si="352"/>
        <v>0.77859630533514956</v>
      </c>
      <c r="AJ1398" s="2">
        <f t="shared" si="345"/>
        <v>6.1879441874128898E-3</v>
      </c>
      <c r="AK1398" s="2">
        <f t="shared" si="346"/>
        <v>1.5469860468532225E-3</v>
      </c>
      <c r="AL1398" s="2">
        <v>3</v>
      </c>
      <c r="AM1398" s="2">
        <v>3</v>
      </c>
      <c r="AN1398" s="2">
        <f t="shared" si="347"/>
        <v>4.5</v>
      </c>
      <c r="AO1398" s="2">
        <f t="shared" si="348"/>
        <v>0.89999999999999991</v>
      </c>
      <c r="AP1398" s="2">
        <v>4</v>
      </c>
      <c r="AQ1398" s="2">
        <v>1</v>
      </c>
      <c r="AR1398" s="2">
        <v>0</v>
      </c>
      <c r="AS1398" s="2" t="s">
        <v>78</v>
      </c>
      <c r="AT1398" s="2">
        <v>4</v>
      </c>
      <c r="AW1398" s="2" t="str">
        <f t="shared" si="353"/>
        <v>Arbustivo</v>
      </c>
      <c r="AX1398" s="2" t="str">
        <f t="shared" si="358"/>
        <v>Latizal alto</v>
      </c>
      <c r="AY1398" s="2">
        <v>299</v>
      </c>
      <c r="AZ1398" s="4">
        <f t="shared" si="354"/>
        <v>0.33444816053511706</v>
      </c>
      <c r="BA1398" s="4">
        <v>3.1111496071368818</v>
      </c>
      <c r="BB1398" s="4">
        <f t="shared" si="355"/>
        <v>8.2873227059674023E-2</v>
      </c>
      <c r="BC1398" s="4">
        <f t="shared" si="356"/>
        <v>0.41732138759479109</v>
      </c>
      <c r="BD1398" s="4">
        <f t="shared" si="357"/>
        <v>0.20866069379739555</v>
      </c>
    </row>
    <row r="1399" spans="1:56" x14ac:dyDescent="0.25">
      <c r="A1399" s="2">
        <v>26</v>
      </c>
      <c r="B1399" s="2" t="s">
        <v>122</v>
      </c>
      <c r="C1399" s="2" t="s">
        <v>492</v>
      </c>
      <c r="D1399" s="2" t="s">
        <v>462</v>
      </c>
      <c r="E1399" s="2" t="s">
        <v>58</v>
      </c>
      <c r="F1399" s="2" t="s">
        <v>59</v>
      </c>
      <c r="G1399" s="2" t="s">
        <v>463</v>
      </c>
      <c r="H1399" s="2" t="s">
        <v>402</v>
      </c>
      <c r="I1399" s="2" t="s">
        <v>464</v>
      </c>
      <c r="J1399" s="3">
        <v>42335</v>
      </c>
      <c r="K1399" s="2">
        <v>820018</v>
      </c>
      <c r="L1399" s="2">
        <v>743501</v>
      </c>
      <c r="M1399" s="2">
        <v>4</v>
      </c>
      <c r="N1399" s="2">
        <v>78</v>
      </c>
      <c r="P1399" s="2" t="s">
        <v>102</v>
      </c>
      <c r="S1399" s="2" t="s">
        <v>170</v>
      </c>
      <c r="T1399" s="2" t="s">
        <v>171</v>
      </c>
      <c r="U1399" s="2" t="s">
        <v>172</v>
      </c>
      <c r="V1399" s="2">
        <v>18.5</v>
      </c>
      <c r="Y1399" s="2">
        <f t="shared" si="343"/>
        <v>5.8887328944001274</v>
      </c>
      <c r="AB1399" s="2">
        <v>5.8887328940000003</v>
      </c>
      <c r="AC1399" s="2">
        <f t="shared" si="344"/>
        <v>2.723538963660059E-3</v>
      </c>
      <c r="AD1399" s="2">
        <v>0.52259918169975916</v>
      </c>
      <c r="AE1399" s="2">
        <f t="shared" si="349"/>
        <v>0.52115255037363828</v>
      </c>
      <c r="AF1399" s="2">
        <v>94</v>
      </c>
      <c r="AG1399" s="4">
        <f t="shared" si="350"/>
        <v>1.0638297872340425</v>
      </c>
      <c r="AH1399" s="4">
        <f t="shared" si="351"/>
        <v>1.5849823376076808</v>
      </c>
      <c r="AI1399" s="5">
        <f t="shared" si="352"/>
        <v>0.79249116880384041</v>
      </c>
      <c r="AJ1399" s="2">
        <f t="shared" si="345"/>
        <v>6.5364935127841415E-3</v>
      </c>
      <c r="AK1399" s="2">
        <f t="shared" si="346"/>
        <v>4.9023701345881059E-4</v>
      </c>
      <c r="AL1399" s="2">
        <v>1.5</v>
      </c>
      <c r="AM1399" s="2">
        <v>2</v>
      </c>
      <c r="AN1399" s="2">
        <f t="shared" si="347"/>
        <v>1.5</v>
      </c>
      <c r="AO1399" s="2">
        <f t="shared" si="348"/>
        <v>0.3</v>
      </c>
      <c r="AP1399" s="2">
        <v>4</v>
      </c>
      <c r="AQ1399" s="2">
        <v>0.3</v>
      </c>
      <c r="AR1399" s="2">
        <v>0</v>
      </c>
      <c r="AS1399" s="2" t="s">
        <v>79</v>
      </c>
      <c r="AT1399" s="2">
        <v>3</v>
      </c>
      <c r="AW1399" s="2" t="str">
        <f t="shared" si="353"/>
        <v>Arbustivo</v>
      </c>
      <c r="AX1399" s="2" t="str">
        <f t="shared" si="358"/>
        <v>Latizal alto</v>
      </c>
      <c r="AY1399" s="2">
        <v>299</v>
      </c>
      <c r="AZ1399" s="4">
        <f t="shared" si="354"/>
        <v>0.33444816053511706</v>
      </c>
      <c r="BA1399" s="4">
        <v>3.1111496071368818</v>
      </c>
      <c r="BB1399" s="4">
        <f t="shared" si="355"/>
        <v>8.7541240620905666E-2</v>
      </c>
      <c r="BC1399" s="4">
        <f t="shared" si="356"/>
        <v>0.42198940115602274</v>
      </c>
      <c r="BD1399" s="4">
        <f t="shared" si="357"/>
        <v>0.21099470057801137</v>
      </c>
    </row>
    <row r="1400" spans="1:56" x14ac:dyDescent="0.25">
      <c r="A1400" s="2">
        <v>26</v>
      </c>
      <c r="B1400" s="2" t="s">
        <v>122</v>
      </c>
      <c r="C1400" s="2" t="s">
        <v>492</v>
      </c>
      <c r="D1400" s="2" t="s">
        <v>462</v>
      </c>
      <c r="E1400" s="2" t="s">
        <v>58</v>
      </c>
      <c r="F1400" s="2" t="s">
        <v>59</v>
      </c>
      <c r="G1400" s="2" t="s">
        <v>463</v>
      </c>
      <c r="H1400" s="2" t="s">
        <v>402</v>
      </c>
      <c r="I1400" s="2" t="s">
        <v>464</v>
      </c>
      <c r="J1400" s="3">
        <v>42335</v>
      </c>
      <c r="K1400" s="2">
        <v>820018</v>
      </c>
      <c r="L1400" s="2">
        <v>743501</v>
      </c>
      <c r="M1400" s="2">
        <v>5</v>
      </c>
      <c r="N1400" s="2">
        <v>91</v>
      </c>
      <c r="P1400" s="2" t="s">
        <v>102</v>
      </c>
      <c r="S1400" s="2" t="s">
        <v>170</v>
      </c>
      <c r="T1400" s="2" t="s">
        <v>171</v>
      </c>
      <c r="U1400" s="2" t="s">
        <v>172</v>
      </c>
      <c r="V1400" s="2">
        <v>38</v>
      </c>
      <c r="Y1400" s="2">
        <f t="shared" si="343"/>
        <v>12.095775674984045</v>
      </c>
      <c r="AB1400" s="2">
        <v>12.09577567</v>
      </c>
      <c r="AC1400" s="2">
        <f t="shared" si="344"/>
        <v>1.1490986891234841E-2</v>
      </c>
      <c r="AD1400" s="2">
        <v>0.52259918169975916</v>
      </c>
      <c r="AE1400" s="2">
        <f t="shared" si="349"/>
        <v>2.1988145587714643</v>
      </c>
      <c r="AF1400" s="2">
        <v>94</v>
      </c>
      <c r="AG1400" s="4">
        <f t="shared" si="350"/>
        <v>1.0638297872340425</v>
      </c>
      <c r="AH1400" s="4">
        <f t="shared" si="351"/>
        <v>3.2626443460055068</v>
      </c>
      <c r="AI1400" s="5">
        <f t="shared" si="352"/>
        <v>1.6313221730027534</v>
      </c>
      <c r="AJ1400" s="2">
        <f t="shared" si="345"/>
        <v>6.2051329212668142E-2</v>
      </c>
      <c r="AK1400" s="2">
        <f t="shared" si="346"/>
        <v>5.5156737077927233E-3</v>
      </c>
      <c r="AL1400" s="2">
        <v>6</v>
      </c>
      <c r="AM1400" s="2">
        <v>7</v>
      </c>
      <c r="AN1400" s="2">
        <f t="shared" si="347"/>
        <v>21</v>
      </c>
      <c r="AO1400" s="2">
        <f t="shared" si="348"/>
        <v>4.2</v>
      </c>
      <c r="AP1400" s="2">
        <v>9</v>
      </c>
      <c r="AQ1400" s="2">
        <v>0.8</v>
      </c>
      <c r="AR1400" s="2">
        <v>0</v>
      </c>
      <c r="AS1400" s="2" t="s">
        <v>78</v>
      </c>
      <c r="AT1400" s="2">
        <v>4</v>
      </c>
      <c r="AW1400" s="2" t="str">
        <f t="shared" si="353"/>
        <v>Arbolitos</v>
      </c>
      <c r="AX1400" s="2" t="str">
        <f t="shared" si="358"/>
        <v>I</v>
      </c>
      <c r="AY1400" s="2">
        <v>299</v>
      </c>
      <c r="AZ1400" s="4">
        <f t="shared" si="354"/>
        <v>0.33444816053511706</v>
      </c>
      <c r="BA1400" s="4">
        <v>3.1111496071368818</v>
      </c>
      <c r="BB1400" s="4">
        <f t="shared" si="355"/>
        <v>0.36934857985854713</v>
      </c>
      <c r="BC1400" s="4">
        <f t="shared" si="356"/>
        <v>0.70379674039366424</v>
      </c>
      <c r="BD1400" s="4">
        <f t="shared" si="357"/>
        <v>0.35189837019683212</v>
      </c>
    </row>
    <row r="1401" spans="1:56" x14ac:dyDescent="0.25">
      <c r="A1401" s="2">
        <v>26</v>
      </c>
      <c r="B1401" s="2" t="s">
        <v>122</v>
      </c>
      <c r="C1401" s="2" t="s">
        <v>492</v>
      </c>
      <c r="D1401" s="2" t="s">
        <v>462</v>
      </c>
      <c r="E1401" s="2" t="s">
        <v>58</v>
      </c>
      <c r="F1401" s="2" t="s">
        <v>59</v>
      </c>
      <c r="G1401" s="2" t="s">
        <v>463</v>
      </c>
      <c r="H1401" s="2" t="s">
        <v>402</v>
      </c>
      <c r="I1401" s="2" t="s">
        <v>464</v>
      </c>
      <c r="J1401" s="3">
        <v>42335</v>
      </c>
      <c r="K1401" s="2">
        <v>820018</v>
      </c>
      <c r="L1401" s="2">
        <v>743501</v>
      </c>
      <c r="M1401" s="2">
        <v>5</v>
      </c>
      <c r="N1401" s="2">
        <v>86</v>
      </c>
      <c r="P1401" s="2" t="s">
        <v>181</v>
      </c>
      <c r="S1401" s="2" t="s">
        <v>182</v>
      </c>
      <c r="T1401" s="2" t="s">
        <v>183</v>
      </c>
      <c r="U1401" s="2" t="s">
        <v>184</v>
      </c>
      <c r="V1401" s="2">
        <v>41</v>
      </c>
      <c r="Y1401" s="2">
        <f t="shared" si="343"/>
        <v>13.050705333535419</v>
      </c>
      <c r="AB1401" s="2">
        <v>13.05070533</v>
      </c>
      <c r="AC1401" s="2">
        <f t="shared" si="344"/>
        <v>1.3376972966873802E-2</v>
      </c>
      <c r="AD1401" s="2">
        <v>0.52259918169975916</v>
      </c>
      <c r="AE1401" s="2">
        <f t="shared" si="349"/>
        <v>2.5597003277665036</v>
      </c>
      <c r="AF1401" s="2">
        <v>94</v>
      </c>
      <c r="AG1401" s="4">
        <f t="shared" si="350"/>
        <v>1.0638297872340425</v>
      </c>
      <c r="AH1401" s="4">
        <f t="shared" si="351"/>
        <v>3.6235301150005461</v>
      </c>
      <c r="AI1401" s="5">
        <f t="shared" si="352"/>
        <v>1.8117650575002731</v>
      </c>
      <c r="AJ1401" s="2">
        <f t="shared" si="345"/>
        <v>9.6314205361491365E-2</v>
      </c>
      <c r="AK1401" s="2">
        <f t="shared" si="346"/>
        <v>4.0130918900621405E-2</v>
      </c>
      <c r="AL1401" s="2">
        <v>4</v>
      </c>
      <c r="AM1401" s="2">
        <v>5</v>
      </c>
      <c r="AN1401" s="2">
        <f t="shared" si="347"/>
        <v>10</v>
      </c>
      <c r="AO1401" s="2">
        <f t="shared" si="348"/>
        <v>2</v>
      </c>
      <c r="AP1401" s="2">
        <v>12</v>
      </c>
      <c r="AQ1401" s="2">
        <v>5</v>
      </c>
      <c r="AR1401" s="2">
        <v>0</v>
      </c>
      <c r="AS1401" s="2" t="s">
        <v>78</v>
      </c>
      <c r="AT1401" s="2">
        <v>4</v>
      </c>
      <c r="AW1401" s="2" t="str">
        <f t="shared" si="353"/>
        <v>Arbolitos</v>
      </c>
      <c r="AX1401" s="2" t="str">
        <f t="shared" si="358"/>
        <v>I</v>
      </c>
      <c r="AY1401" s="2">
        <v>299</v>
      </c>
      <c r="AZ1401" s="4">
        <f t="shared" si="354"/>
        <v>0.33444816053511706</v>
      </c>
      <c r="BA1401" s="4">
        <v>3.1111496071368818</v>
      </c>
      <c r="BB1401" s="4">
        <f t="shared" si="355"/>
        <v>0.42996881076330878</v>
      </c>
      <c r="BC1401" s="4">
        <f t="shared" si="356"/>
        <v>0.7644169712984259</v>
      </c>
      <c r="BD1401" s="4">
        <f t="shared" si="357"/>
        <v>0.38220848564921295</v>
      </c>
    </row>
    <row r="1402" spans="1:56" x14ac:dyDescent="0.25">
      <c r="A1402" s="2">
        <v>26</v>
      </c>
      <c r="B1402" s="2" t="s">
        <v>122</v>
      </c>
      <c r="C1402" s="2" t="s">
        <v>492</v>
      </c>
      <c r="D1402" s="2" t="s">
        <v>462</v>
      </c>
      <c r="E1402" s="2" t="s">
        <v>58</v>
      </c>
      <c r="F1402" s="2" t="s">
        <v>59</v>
      </c>
      <c r="G1402" s="2" t="s">
        <v>463</v>
      </c>
      <c r="H1402" s="2" t="s">
        <v>402</v>
      </c>
      <c r="I1402" s="2" t="s">
        <v>464</v>
      </c>
      <c r="J1402" s="3">
        <v>42335</v>
      </c>
      <c r="K1402" s="2">
        <v>820018</v>
      </c>
      <c r="L1402" s="2">
        <v>743501</v>
      </c>
      <c r="M1402" s="2">
        <v>4</v>
      </c>
      <c r="N1402" s="2">
        <v>80</v>
      </c>
      <c r="P1402" s="2" t="s">
        <v>105</v>
      </c>
      <c r="S1402" s="2" t="s">
        <v>106</v>
      </c>
      <c r="T1402" s="2" t="s">
        <v>107</v>
      </c>
      <c r="U1402" s="2" t="s">
        <v>101</v>
      </c>
      <c r="V1402" s="2">
        <v>16</v>
      </c>
      <c r="Y1402" s="2">
        <f t="shared" si="343"/>
        <v>5.0929581789406511</v>
      </c>
      <c r="AB1402" s="2">
        <v>5.092958179</v>
      </c>
      <c r="AC1402" s="2">
        <f t="shared" si="344"/>
        <v>2.0371832715762607E-3</v>
      </c>
      <c r="AD1402" s="2">
        <v>0.52259918169975916</v>
      </c>
      <c r="AE1402" s="2">
        <f t="shared" si="349"/>
        <v>0.38981753950519049</v>
      </c>
      <c r="AF1402" s="2">
        <v>94</v>
      </c>
      <c r="AG1402" s="4">
        <f t="shared" si="350"/>
        <v>1.0638297872340425</v>
      </c>
      <c r="AH1402" s="4">
        <f t="shared" si="351"/>
        <v>1.4536473267392331</v>
      </c>
      <c r="AI1402" s="5">
        <f t="shared" si="352"/>
        <v>0.72682366336961657</v>
      </c>
      <c r="AJ1402" s="2">
        <f t="shared" si="345"/>
        <v>1.1000789666511806E-2</v>
      </c>
      <c r="AK1402" s="2">
        <f t="shared" si="346"/>
        <v>0</v>
      </c>
      <c r="AL1402" s="2">
        <v>5</v>
      </c>
      <c r="AM1402" s="2">
        <v>4</v>
      </c>
      <c r="AN1402" s="2">
        <f t="shared" si="347"/>
        <v>10</v>
      </c>
      <c r="AO1402" s="2">
        <f t="shared" si="348"/>
        <v>2</v>
      </c>
      <c r="AP1402" s="2">
        <v>9</v>
      </c>
      <c r="AQ1402" s="2">
        <v>0</v>
      </c>
      <c r="AR1402" s="2">
        <v>5</v>
      </c>
      <c r="AS1402" s="2" t="s">
        <v>78</v>
      </c>
      <c r="AT1402" s="2">
        <v>4</v>
      </c>
      <c r="AW1402" s="2" t="str">
        <f t="shared" si="353"/>
        <v>Arbolitos</v>
      </c>
      <c r="AX1402" s="2" t="str">
        <f t="shared" si="358"/>
        <v>Latizal alto</v>
      </c>
      <c r="AY1402" s="2">
        <v>299</v>
      </c>
      <c r="AZ1402" s="4">
        <f t="shared" si="354"/>
        <v>0.33444816053511706</v>
      </c>
      <c r="BA1402" s="4">
        <v>3.1111496071368818</v>
      </c>
      <c r="BB1402" s="4">
        <f t="shared" si="355"/>
        <v>6.548008063974245E-2</v>
      </c>
      <c r="BC1402" s="4">
        <f t="shared" si="356"/>
        <v>0.39992824117485948</v>
      </c>
      <c r="BD1402" s="4">
        <f t="shared" si="357"/>
        <v>0.19996412058742974</v>
      </c>
    </row>
    <row r="1403" spans="1:56" x14ac:dyDescent="0.25">
      <c r="A1403" s="2">
        <v>26</v>
      </c>
      <c r="B1403" s="2" t="s">
        <v>122</v>
      </c>
      <c r="C1403" s="2" t="s">
        <v>492</v>
      </c>
      <c r="D1403" s="2" t="s">
        <v>462</v>
      </c>
      <c r="E1403" s="2" t="s">
        <v>58</v>
      </c>
      <c r="F1403" s="2" t="s">
        <v>59</v>
      </c>
      <c r="G1403" s="2" t="s">
        <v>463</v>
      </c>
      <c r="H1403" s="2" t="s">
        <v>402</v>
      </c>
      <c r="I1403" s="2" t="s">
        <v>464</v>
      </c>
      <c r="J1403" s="3">
        <v>42335</v>
      </c>
      <c r="K1403" s="2">
        <v>820018</v>
      </c>
      <c r="L1403" s="2">
        <v>743501</v>
      </c>
      <c r="M1403" s="2">
        <v>3</v>
      </c>
      <c r="N1403" s="2">
        <v>59</v>
      </c>
      <c r="P1403" s="2" t="s">
        <v>116</v>
      </c>
      <c r="S1403" s="2" t="s">
        <v>117</v>
      </c>
      <c r="T1403" s="2" t="s">
        <v>118</v>
      </c>
      <c r="U1403" s="2" t="s">
        <v>119</v>
      </c>
      <c r="V1403" s="2">
        <v>27</v>
      </c>
      <c r="Y1403" s="2">
        <f t="shared" si="343"/>
        <v>8.5943669269623477</v>
      </c>
      <c r="AB1403" s="2">
        <v>8.5943669269999994</v>
      </c>
      <c r="AC1403" s="2">
        <f t="shared" si="344"/>
        <v>5.8011976756995841E-3</v>
      </c>
      <c r="AD1403" s="2">
        <v>0.52259918169975916</v>
      </c>
      <c r="AE1403" s="2">
        <f t="shared" si="349"/>
        <v>1.1100663527315771</v>
      </c>
      <c r="AF1403" s="2">
        <v>94</v>
      </c>
      <c r="AG1403" s="4">
        <f t="shared" si="350"/>
        <v>1.0638297872340425</v>
      </c>
      <c r="AH1403" s="4">
        <f t="shared" si="351"/>
        <v>2.1738961399656196</v>
      </c>
      <c r="AI1403" s="5">
        <f t="shared" si="352"/>
        <v>1.0869480699828098</v>
      </c>
      <c r="AJ1403" s="2">
        <f t="shared" si="345"/>
        <v>2.7845748843358002E-2</v>
      </c>
      <c r="AK1403" s="2">
        <f t="shared" si="346"/>
        <v>3.4807186054197502E-3</v>
      </c>
      <c r="AL1403" s="2">
        <v>4</v>
      </c>
      <c r="AM1403" s="2">
        <v>3</v>
      </c>
      <c r="AN1403" s="2">
        <f t="shared" si="347"/>
        <v>6</v>
      </c>
      <c r="AO1403" s="2">
        <f t="shared" si="348"/>
        <v>1.2</v>
      </c>
      <c r="AP1403" s="2">
        <v>8</v>
      </c>
      <c r="AQ1403" s="2">
        <v>1</v>
      </c>
      <c r="AR1403" s="2">
        <v>0</v>
      </c>
      <c r="AS1403" s="2" t="s">
        <v>78</v>
      </c>
      <c r="AT1403" s="2">
        <v>4</v>
      </c>
      <c r="AW1403" s="2" t="str">
        <f t="shared" si="353"/>
        <v>Arbolitos</v>
      </c>
      <c r="AX1403" s="2" t="str">
        <f t="shared" si="358"/>
        <v>Latizal alto</v>
      </c>
      <c r="AY1403" s="2">
        <v>299</v>
      </c>
      <c r="AZ1403" s="4">
        <f t="shared" si="354"/>
        <v>0.33444816053511706</v>
      </c>
      <c r="BA1403" s="4">
        <v>3.1111496071368818</v>
      </c>
      <c r="BB1403" s="4">
        <f t="shared" si="355"/>
        <v>0.18646476088426653</v>
      </c>
      <c r="BC1403" s="4">
        <f t="shared" si="356"/>
        <v>0.52091292141938361</v>
      </c>
      <c r="BD1403" s="4">
        <f t="shared" si="357"/>
        <v>0.26045646070969181</v>
      </c>
    </row>
    <row r="1404" spans="1:56" x14ac:dyDescent="0.25">
      <c r="A1404" s="2">
        <v>26</v>
      </c>
      <c r="B1404" s="2" t="s">
        <v>122</v>
      </c>
      <c r="C1404" s="2" t="s">
        <v>492</v>
      </c>
      <c r="D1404" s="2" t="s">
        <v>462</v>
      </c>
      <c r="E1404" s="2" t="s">
        <v>58</v>
      </c>
      <c r="F1404" s="2" t="s">
        <v>59</v>
      </c>
      <c r="G1404" s="2" t="s">
        <v>463</v>
      </c>
      <c r="H1404" s="2" t="s">
        <v>402</v>
      </c>
      <c r="I1404" s="2" t="s">
        <v>464</v>
      </c>
      <c r="J1404" s="3">
        <v>42335</v>
      </c>
      <c r="K1404" s="2">
        <v>820018</v>
      </c>
      <c r="L1404" s="2">
        <v>743501</v>
      </c>
      <c r="M1404" s="2">
        <v>3</v>
      </c>
      <c r="N1404" s="2">
        <v>61</v>
      </c>
      <c r="P1404" s="2" t="s">
        <v>116</v>
      </c>
      <c r="S1404" s="2" t="s">
        <v>117</v>
      </c>
      <c r="T1404" s="2" t="s">
        <v>118</v>
      </c>
      <c r="U1404" s="2" t="s">
        <v>119</v>
      </c>
      <c r="V1404" s="2">
        <v>17</v>
      </c>
      <c r="Y1404" s="2">
        <f t="shared" si="343"/>
        <v>5.4112680651244416</v>
      </c>
      <c r="AB1404" s="2">
        <v>5.4112680649999998</v>
      </c>
      <c r="AC1404" s="2">
        <f t="shared" si="344"/>
        <v>2.2997889276778877E-3</v>
      </c>
      <c r="AD1404" s="2">
        <v>0.52259918169975916</v>
      </c>
      <c r="AE1404" s="2">
        <f t="shared" si="349"/>
        <v>0.44006745670703135</v>
      </c>
      <c r="AF1404" s="2">
        <v>94</v>
      </c>
      <c r="AG1404" s="4">
        <f t="shared" si="350"/>
        <v>1.0638297872340425</v>
      </c>
      <c r="AH1404" s="4">
        <f t="shared" si="351"/>
        <v>1.5038972439410738</v>
      </c>
      <c r="AI1404" s="5">
        <f t="shared" si="352"/>
        <v>0.75194862197053691</v>
      </c>
      <c r="AJ1404" s="2">
        <f t="shared" si="345"/>
        <v>5.5194934264269305E-3</v>
      </c>
      <c r="AK1404" s="2">
        <f t="shared" si="346"/>
        <v>1.3798733566067326E-3</v>
      </c>
      <c r="AL1404" s="2">
        <v>3</v>
      </c>
      <c r="AM1404" s="2">
        <v>2</v>
      </c>
      <c r="AN1404" s="2">
        <f t="shared" si="347"/>
        <v>3</v>
      </c>
      <c r="AO1404" s="2">
        <f t="shared" si="348"/>
        <v>0.6</v>
      </c>
      <c r="AP1404" s="2">
        <v>4</v>
      </c>
      <c r="AQ1404" s="2">
        <v>1</v>
      </c>
      <c r="AR1404" s="2">
        <v>0</v>
      </c>
      <c r="AS1404" s="2" t="s">
        <v>78</v>
      </c>
      <c r="AT1404" s="2">
        <v>4</v>
      </c>
      <c r="AW1404" s="2" t="str">
        <f t="shared" si="353"/>
        <v>Arbustivo</v>
      </c>
      <c r="AX1404" s="2" t="str">
        <f t="shared" si="358"/>
        <v>Latizal alto</v>
      </c>
      <c r="AY1404" s="2">
        <v>299</v>
      </c>
      <c r="AZ1404" s="4">
        <f t="shared" si="354"/>
        <v>0.33444816053511706</v>
      </c>
      <c r="BA1404" s="4">
        <v>3.1111496071368818</v>
      </c>
      <c r="BB1404" s="4">
        <f t="shared" si="355"/>
        <v>7.3920872284709241E-2</v>
      </c>
      <c r="BC1404" s="4">
        <f t="shared" si="356"/>
        <v>0.40836903281982628</v>
      </c>
      <c r="BD1404" s="4">
        <f t="shared" si="357"/>
        <v>0.20418451640991314</v>
      </c>
    </row>
    <row r="1405" spans="1:56" x14ac:dyDescent="0.25">
      <c r="A1405" s="2">
        <v>26</v>
      </c>
      <c r="B1405" s="2" t="s">
        <v>122</v>
      </c>
      <c r="C1405" s="2" t="s">
        <v>492</v>
      </c>
      <c r="D1405" s="2" t="s">
        <v>462</v>
      </c>
      <c r="E1405" s="2" t="s">
        <v>58</v>
      </c>
      <c r="F1405" s="2" t="s">
        <v>59</v>
      </c>
      <c r="G1405" s="2" t="s">
        <v>463</v>
      </c>
      <c r="H1405" s="2" t="s">
        <v>402</v>
      </c>
      <c r="I1405" s="2" t="s">
        <v>464</v>
      </c>
      <c r="J1405" s="3">
        <v>42335</v>
      </c>
      <c r="K1405" s="2">
        <v>820018</v>
      </c>
      <c r="L1405" s="2">
        <v>743501</v>
      </c>
      <c r="M1405" s="2">
        <v>1</v>
      </c>
      <c r="N1405" s="2">
        <v>5</v>
      </c>
      <c r="P1405" s="2" t="s">
        <v>116</v>
      </c>
      <c r="S1405" s="2" t="s">
        <v>117</v>
      </c>
      <c r="T1405" s="2" t="s">
        <v>120</v>
      </c>
      <c r="U1405" s="2" t="s">
        <v>121</v>
      </c>
      <c r="V1405" s="2">
        <v>30</v>
      </c>
      <c r="Y1405" s="2">
        <f t="shared" si="343"/>
        <v>9.5492965855137211</v>
      </c>
      <c r="AB1405" s="2">
        <v>9.5492965860000005</v>
      </c>
      <c r="AC1405" s="2">
        <f t="shared" si="344"/>
        <v>7.1619724391352906E-3</v>
      </c>
      <c r="AD1405" s="2">
        <v>0.52259918169975916</v>
      </c>
      <c r="AE1405" s="2">
        <f t="shared" si="349"/>
        <v>1.370452287322935</v>
      </c>
      <c r="AF1405" s="2">
        <v>94</v>
      </c>
      <c r="AG1405" s="4">
        <f t="shared" si="350"/>
        <v>1.0638297872340425</v>
      </c>
      <c r="AH1405" s="4">
        <f t="shared" si="351"/>
        <v>2.4342820745569775</v>
      </c>
      <c r="AI1405" s="5">
        <f t="shared" si="352"/>
        <v>1.2171410372784888</v>
      </c>
      <c r="AJ1405" s="2">
        <f t="shared" si="345"/>
        <v>3.0080284244368219E-2</v>
      </c>
      <c r="AK1405" s="2">
        <f t="shared" si="346"/>
        <v>2.1485917317405869E-2</v>
      </c>
      <c r="AL1405" s="2">
        <v>3</v>
      </c>
      <c r="AM1405" s="2">
        <v>2</v>
      </c>
      <c r="AN1405" s="2">
        <f t="shared" si="347"/>
        <v>3</v>
      </c>
      <c r="AO1405" s="2">
        <f t="shared" si="348"/>
        <v>0.6</v>
      </c>
      <c r="AP1405" s="2">
        <v>7</v>
      </c>
      <c r="AQ1405" s="2">
        <v>5</v>
      </c>
      <c r="AR1405" s="2">
        <v>0</v>
      </c>
      <c r="AS1405" s="2" t="s">
        <v>79</v>
      </c>
      <c r="AT1405" s="2">
        <v>3</v>
      </c>
      <c r="AW1405" s="2" t="str">
        <f t="shared" si="353"/>
        <v>Arbolitos</v>
      </c>
      <c r="AX1405" s="2" t="str">
        <f t="shared" si="358"/>
        <v>Latizal alto</v>
      </c>
      <c r="AY1405" s="2">
        <v>299</v>
      </c>
      <c r="AZ1405" s="4">
        <f t="shared" si="354"/>
        <v>0.33444816053511706</v>
      </c>
      <c r="BA1405" s="4">
        <v>3.1111496071368818</v>
      </c>
      <c r="BB1405" s="4">
        <f t="shared" si="355"/>
        <v>0.23020340849909454</v>
      </c>
      <c r="BC1405" s="4">
        <f t="shared" si="356"/>
        <v>0.56465156903421154</v>
      </c>
      <c r="BD1405" s="4">
        <f t="shared" si="357"/>
        <v>0.28232578451710577</v>
      </c>
    </row>
    <row r="1406" spans="1:56" x14ac:dyDescent="0.25">
      <c r="A1406" s="2">
        <v>36</v>
      </c>
      <c r="B1406" s="2" t="s">
        <v>55</v>
      </c>
      <c r="C1406" s="2" t="s">
        <v>495</v>
      </c>
      <c r="D1406" s="2" t="s">
        <v>219</v>
      </c>
      <c r="E1406" s="2" t="s">
        <v>221</v>
      </c>
      <c r="F1406" s="2" t="s">
        <v>496</v>
      </c>
      <c r="G1406" s="2" t="s">
        <v>497</v>
      </c>
      <c r="H1406" s="2" t="s">
        <v>61</v>
      </c>
      <c r="J1406" s="3">
        <v>41922</v>
      </c>
      <c r="K1406" s="2">
        <v>747390</v>
      </c>
      <c r="L1406" s="2">
        <v>819537</v>
      </c>
      <c r="N1406" s="2" t="s">
        <v>243</v>
      </c>
      <c r="P1406" s="2" t="s">
        <v>116</v>
      </c>
      <c r="S1406" s="2" t="s">
        <v>127</v>
      </c>
      <c r="T1406" s="2" t="s">
        <v>128</v>
      </c>
      <c r="U1406" s="2" t="s">
        <v>129</v>
      </c>
      <c r="V1406" s="2">
        <v>22</v>
      </c>
      <c r="Y1406" s="2">
        <f t="shared" si="343"/>
        <v>7.0028174960433951</v>
      </c>
      <c r="AB1406" s="2">
        <v>7.0028174959999996</v>
      </c>
      <c r="AC1406" s="2">
        <f t="shared" si="344"/>
        <v>3.8515496228238681E-3</v>
      </c>
      <c r="AD1406" s="2">
        <v>0.5822907205712039</v>
      </c>
      <c r="AE1406" s="2">
        <f t="shared" si="349"/>
        <v>0.66144787934206672</v>
      </c>
      <c r="AF1406" s="2">
        <v>130</v>
      </c>
      <c r="AG1406" s="4">
        <f t="shared" si="350"/>
        <v>0.76923076923076927</v>
      </c>
      <c r="AH1406" s="4">
        <f t="shared" si="351"/>
        <v>1.430678648572836</v>
      </c>
      <c r="AI1406" s="5">
        <f t="shared" si="352"/>
        <v>0.715339324286418</v>
      </c>
      <c r="AJ1406" s="2">
        <f t="shared" si="345"/>
        <v>1.3865578642165925E-2</v>
      </c>
      <c r="AK1406" s="2">
        <f t="shared" si="346"/>
        <v>3.4663946605414811E-3</v>
      </c>
      <c r="AL1406" s="2">
        <v>5</v>
      </c>
      <c r="AM1406" s="2">
        <v>2</v>
      </c>
      <c r="AN1406" s="2">
        <f t="shared" si="347"/>
        <v>5</v>
      </c>
      <c r="AO1406" s="2">
        <f t="shared" si="348"/>
        <v>1</v>
      </c>
      <c r="AP1406" s="2">
        <v>6</v>
      </c>
      <c r="AQ1406" s="2">
        <v>1.5</v>
      </c>
      <c r="AR1406" s="2">
        <v>0</v>
      </c>
      <c r="AS1406" s="2" t="s">
        <v>78</v>
      </c>
      <c r="AT1406" s="2">
        <v>4</v>
      </c>
      <c r="AW1406" s="2" t="str">
        <f t="shared" si="353"/>
        <v>Arbolitos</v>
      </c>
      <c r="AX1406" s="2" t="str">
        <f t="shared" si="358"/>
        <v>Latizal alto</v>
      </c>
      <c r="AY1406" s="2">
        <v>592</v>
      </c>
      <c r="AZ1406" s="4">
        <f t="shared" si="354"/>
        <v>0.16891891891891891</v>
      </c>
      <c r="BA1406" s="4">
        <v>4.1110111730247123</v>
      </c>
      <c r="BB1406" s="4">
        <f t="shared" si="355"/>
        <v>9.3688619678210627E-2</v>
      </c>
      <c r="BC1406" s="4">
        <f t="shared" si="356"/>
        <v>0.26260753859712954</v>
      </c>
      <c r="BD1406" s="4">
        <f t="shared" si="357"/>
        <v>0.13130376929856477</v>
      </c>
    </row>
    <row r="1407" spans="1:56" x14ac:dyDescent="0.25">
      <c r="A1407" s="2">
        <v>36</v>
      </c>
      <c r="B1407" s="2" t="s">
        <v>55</v>
      </c>
      <c r="C1407" s="2" t="s">
        <v>495</v>
      </c>
      <c r="D1407" s="2" t="s">
        <v>219</v>
      </c>
      <c r="E1407" s="2" t="s">
        <v>221</v>
      </c>
      <c r="F1407" s="2" t="s">
        <v>496</v>
      </c>
      <c r="G1407" s="2" t="s">
        <v>497</v>
      </c>
      <c r="H1407" s="2" t="s">
        <v>61</v>
      </c>
      <c r="J1407" s="3">
        <v>41922</v>
      </c>
      <c r="K1407" s="2">
        <v>747390</v>
      </c>
      <c r="L1407" s="2">
        <v>819537</v>
      </c>
      <c r="N1407" s="2" t="s">
        <v>445</v>
      </c>
      <c r="P1407" s="2" t="s">
        <v>200</v>
      </c>
      <c r="S1407" s="2" t="s">
        <v>201</v>
      </c>
      <c r="T1407" s="2" t="s">
        <v>202</v>
      </c>
      <c r="U1407" s="2" t="s">
        <v>143</v>
      </c>
      <c r="V1407" s="2">
        <v>31</v>
      </c>
      <c r="W1407" s="2">
        <v>26</v>
      </c>
      <c r="X1407" s="2">
        <v>22</v>
      </c>
      <c r="Y1407" s="2">
        <f t="shared" si="343"/>
        <v>9.8676064716975116</v>
      </c>
      <c r="Z1407" s="2">
        <f>+W1407/PI()</f>
        <v>8.2760570407785572</v>
      </c>
      <c r="AA1407" s="2">
        <f>+X1407/PI()</f>
        <v>7.0028174960433951</v>
      </c>
      <c r="AB1407" s="2">
        <v>9.8676064720000003</v>
      </c>
      <c r="AC1407" s="2">
        <f t="shared" si="344"/>
        <v>4.9664299991825929E-2</v>
      </c>
      <c r="AD1407" s="2">
        <v>0.5822907205712039</v>
      </c>
      <c r="AE1407" s="2">
        <f t="shared" si="349"/>
        <v>8.529124411102968</v>
      </c>
      <c r="AF1407" s="2">
        <v>130</v>
      </c>
      <c r="AG1407" s="4">
        <f t="shared" si="350"/>
        <v>0.76923076923076927</v>
      </c>
      <c r="AH1407" s="4">
        <f t="shared" si="351"/>
        <v>9.2983551803337381</v>
      </c>
      <c r="AI1407" s="5">
        <f t="shared" si="352"/>
        <v>4.649177590166869</v>
      </c>
      <c r="AJ1407" s="2">
        <f t="shared" si="345"/>
        <v>0.26818721995585998</v>
      </c>
      <c r="AK1407" s="2">
        <f t="shared" si="346"/>
        <v>1.4899289997547778E-2</v>
      </c>
      <c r="AL1407" s="2">
        <v>5</v>
      </c>
      <c r="AM1407" s="2">
        <v>7</v>
      </c>
      <c r="AN1407" s="2">
        <f t="shared" si="347"/>
        <v>17.5</v>
      </c>
      <c r="AO1407" s="2">
        <f t="shared" si="348"/>
        <v>3.5000000000000004</v>
      </c>
      <c r="AP1407" s="2">
        <v>9</v>
      </c>
      <c r="AQ1407" s="2">
        <v>0.5</v>
      </c>
      <c r="AR1407" s="2">
        <v>5</v>
      </c>
      <c r="AS1407" s="2" t="s">
        <v>276</v>
      </c>
      <c r="AT1407" s="2">
        <v>2</v>
      </c>
      <c r="AW1407" s="2" t="str">
        <f t="shared" si="353"/>
        <v>Arbolitos</v>
      </c>
      <c r="AX1407" s="2" t="str">
        <f t="shared" si="358"/>
        <v>Latizal alto</v>
      </c>
      <c r="AY1407" s="2">
        <v>592</v>
      </c>
      <c r="AZ1407" s="4">
        <f t="shared" si="354"/>
        <v>0.16891891891891891</v>
      </c>
      <c r="BA1407" s="4">
        <v>4.1110111730247123</v>
      </c>
      <c r="BB1407" s="4">
        <f t="shared" si="355"/>
        <v>1.2080799078754385</v>
      </c>
      <c r="BC1407" s="4">
        <f t="shared" si="356"/>
        <v>1.3769988267943574</v>
      </c>
      <c r="BD1407" s="4">
        <f t="shared" si="357"/>
        <v>0.68849941339717868</v>
      </c>
    </row>
    <row r="1408" spans="1:56" x14ac:dyDescent="0.25">
      <c r="A1408" s="2">
        <v>36</v>
      </c>
      <c r="B1408" s="2" t="s">
        <v>55</v>
      </c>
      <c r="C1408" s="2" t="s">
        <v>495</v>
      </c>
      <c r="D1408" s="2" t="s">
        <v>219</v>
      </c>
      <c r="E1408" s="2" t="s">
        <v>221</v>
      </c>
      <c r="F1408" s="2" t="s">
        <v>496</v>
      </c>
      <c r="G1408" s="2" t="s">
        <v>497</v>
      </c>
      <c r="H1408" s="2" t="s">
        <v>61</v>
      </c>
      <c r="J1408" s="3">
        <v>41922</v>
      </c>
      <c r="K1408" s="2">
        <v>747390</v>
      </c>
      <c r="L1408" s="2">
        <v>819537</v>
      </c>
      <c r="N1408" s="2" t="s">
        <v>498</v>
      </c>
      <c r="O1408" s="2" t="s">
        <v>69</v>
      </c>
      <c r="P1408" s="2" t="s">
        <v>200</v>
      </c>
      <c r="S1408" s="2" t="s">
        <v>201</v>
      </c>
      <c r="T1408" s="2" t="s">
        <v>202</v>
      </c>
      <c r="U1408" s="2" t="s">
        <v>143</v>
      </c>
      <c r="V1408" s="2">
        <v>25</v>
      </c>
      <c r="Y1408" s="2">
        <f t="shared" si="343"/>
        <v>7.9577471545947667</v>
      </c>
      <c r="AB1408" s="2">
        <v>7.9577471549999999</v>
      </c>
      <c r="AC1408" s="2">
        <f t="shared" si="344"/>
        <v>4.9735919716217296E-3</v>
      </c>
      <c r="AD1408" s="2">
        <v>0.5822907205712039</v>
      </c>
      <c r="AE1408" s="2">
        <f t="shared" si="349"/>
        <v>0.85414240617518944</v>
      </c>
      <c r="AF1408" s="2">
        <v>130</v>
      </c>
      <c r="AG1408" s="4">
        <f t="shared" si="350"/>
        <v>0.76923076923076927</v>
      </c>
      <c r="AH1408" s="4">
        <f t="shared" si="351"/>
        <v>1.6233731754059586</v>
      </c>
      <c r="AI1408" s="5">
        <f t="shared" si="352"/>
        <v>0.8116865877029793</v>
      </c>
      <c r="AJ1408" s="2">
        <f t="shared" si="345"/>
        <v>2.6857396646757337E-2</v>
      </c>
      <c r="AK1408" s="2">
        <f t="shared" si="346"/>
        <v>1.1936620731892151E-2</v>
      </c>
      <c r="AL1408" s="2">
        <v>2</v>
      </c>
      <c r="AM1408" s="2">
        <v>3</v>
      </c>
      <c r="AN1408" s="2">
        <f t="shared" si="347"/>
        <v>3</v>
      </c>
      <c r="AO1408" s="2">
        <f t="shared" si="348"/>
        <v>0.6</v>
      </c>
      <c r="AP1408" s="2">
        <v>9</v>
      </c>
      <c r="AQ1408" s="2">
        <v>4</v>
      </c>
      <c r="AR1408" s="2">
        <v>0</v>
      </c>
      <c r="AS1408" s="2" t="s">
        <v>78</v>
      </c>
      <c r="AT1408" s="2">
        <v>4</v>
      </c>
      <c r="AV1408" s="2" t="s">
        <v>69</v>
      </c>
      <c r="AW1408" s="2" t="str">
        <f t="shared" si="353"/>
        <v>Arbolitos</v>
      </c>
      <c r="AX1408" s="2" t="str">
        <f t="shared" si="358"/>
        <v>Latizal alto</v>
      </c>
      <c r="AY1408" s="2">
        <v>592</v>
      </c>
      <c r="AZ1408" s="4">
        <f t="shared" si="354"/>
        <v>0.16891891891891891</v>
      </c>
      <c r="BA1408" s="4">
        <v>4.1110111730247123</v>
      </c>
      <c r="BB1408" s="4">
        <f t="shared" si="355"/>
        <v>0.12098220516297857</v>
      </c>
      <c r="BC1408" s="4">
        <f t="shared" si="356"/>
        <v>0.2899011240818975</v>
      </c>
      <c r="BD1408" s="4">
        <f t="shared" si="357"/>
        <v>0.14495056204094875</v>
      </c>
    </row>
    <row r="1409" spans="1:56" x14ac:dyDescent="0.25">
      <c r="A1409" s="2">
        <v>36</v>
      </c>
      <c r="B1409" s="2" t="s">
        <v>55</v>
      </c>
      <c r="C1409" s="2" t="s">
        <v>495</v>
      </c>
      <c r="D1409" s="2" t="s">
        <v>219</v>
      </c>
      <c r="E1409" s="2" t="s">
        <v>221</v>
      </c>
      <c r="F1409" s="2" t="s">
        <v>496</v>
      </c>
      <c r="G1409" s="2" t="s">
        <v>497</v>
      </c>
      <c r="H1409" s="2" t="s">
        <v>61</v>
      </c>
      <c r="J1409" s="3">
        <v>41922</v>
      </c>
      <c r="K1409" s="2">
        <v>747390</v>
      </c>
      <c r="L1409" s="2">
        <v>819537</v>
      </c>
      <c r="N1409" s="2" t="s">
        <v>288</v>
      </c>
      <c r="P1409" s="2" t="s">
        <v>131</v>
      </c>
      <c r="S1409" s="2" t="s">
        <v>132</v>
      </c>
      <c r="T1409" s="2" t="s">
        <v>133</v>
      </c>
      <c r="U1409" s="2" t="s">
        <v>134</v>
      </c>
      <c r="V1409" s="2">
        <v>30</v>
      </c>
      <c r="Y1409" s="2">
        <f t="shared" si="343"/>
        <v>9.5492965855137211</v>
      </c>
      <c r="AB1409" s="2">
        <v>9.5492965860000005</v>
      </c>
      <c r="AC1409" s="2">
        <f t="shared" si="344"/>
        <v>7.1619724391352906E-3</v>
      </c>
      <c r="AD1409" s="2">
        <v>0.5822907205712039</v>
      </c>
      <c r="AE1409" s="2">
        <f t="shared" si="349"/>
        <v>1.2299650648922726</v>
      </c>
      <c r="AF1409" s="2">
        <v>130</v>
      </c>
      <c r="AG1409" s="4">
        <f t="shared" si="350"/>
        <v>0.76923076923076927</v>
      </c>
      <c r="AH1409" s="4">
        <f t="shared" si="351"/>
        <v>1.999195834123042</v>
      </c>
      <c r="AI1409" s="5">
        <f t="shared" si="352"/>
        <v>0.99959791706152101</v>
      </c>
      <c r="AJ1409" s="2">
        <f t="shared" si="345"/>
        <v>4.2971834634811738E-2</v>
      </c>
      <c r="AK1409" s="2">
        <f t="shared" si="346"/>
        <v>3.4377467707849392E-2</v>
      </c>
      <c r="AL1409" s="2">
        <v>3</v>
      </c>
      <c r="AM1409" s="2">
        <v>3</v>
      </c>
      <c r="AN1409" s="2">
        <f t="shared" si="347"/>
        <v>4.5</v>
      </c>
      <c r="AO1409" s="2">
        <f t="shared" si="348"/>
        <v>0.89999999999999991</v>
      </c>
      <c r="AP1409" s="2">
        <v>10</v>
      </c>
      <c r="AQ1409" s="2">
        <v>8</v>
      </c>
      <c r="AR1409" s="2">
        <v>0</v>
      </c>
      <c r="AS1409" s="2" t="s">
        <v>79</v>
      </c>
      <c r="AT1409" s="2">
        <v>4</v>
      </c>
      <c r="AW1409" s="2" t="str">
        <f t="shared" si="353"/>
        <v>Arbolitos</v>
      </c>
      <c r="AX1409" s="2" t="str">
        <f t="shared" si="358"/>
        <v>Latizal alto</v>
      </c>
      <c r="AY1409" s="2">
        <v>592</v>
      </c>
      <c r="AZ1409" s="4">
        <f t="shared" si="354"/>
        <v>0.16891891891891891</v>
      </c>
      <c r="BA1409" s="4">
        <v>4.1110111730247123</v>
      </c>
      <c r="BB1409" s="4">
        <f t="shared" si="355"/>
        <v>0.17421437543468915</v>
      </c>
      <c r="BC1409" s="4">
        <f t="shared" si="356"/>
        <v>0.34313329435360806</v>
      </c>
      <c r="BD1409" s="4">
        <f t="shared" si="357"/>
        <v>0.17156664717680403</v>
      </c>
    </row>
    <row r="1410" spans="1:56" x14ac:dyDescent="0.25">
      <c r="A1410" s="2">
        <v>36</v>
      </c>
      <c r="B1410" s="2" t="s">
        <v>55</v>
      </c>
      <c r="C1410" s="2" t="s">
        <v>495</v>
      </c>
      <c r="D1410" s="2" t="s">
        <v>219</v>
      </c>
      <c r="E1410" s="2" t="s">
        <v>221</v>
      </c>
      <c r="F1410" s="2" t="s">
        <v>496</v>
      </c>
      <c r="G1410" s="2" t="s">
        <v>497</v>
      </c>
      <c r="H1410" s="2" t="s">
        <v>61</v>
      </c>
      <c r="J1410" s="3">
        <v>41922</v>
      </c>
      <c r="K1410" s="2">
        <v>747390</v>
      </c>
      <c r="L1410" s="2">
        <v>819537</v>
      </c>
      <c r="N1410" s="2" t="s">
        <v>336</v>
      </c>
      <c r="P1410" s="2" t="s">
        <v>131</v>
      </c>
      <c r="S1410" s="2" t="s">
        <v>132</v>
      </c>
      <c r="T1410" s="2" t="s">
        <v>133</v>
      </c>
      <c r="U1410" s="2" t="s">
        <v>134</v>
      </c>
      <c r="V1410" s="2">
        <v>14</v>
      </c>
      <c r="Y1410" s="2">
        <f t="shared" ref="Y1410:Y1473" si="359">+V1410/PI()</f>
        <v>4.45633840657307</v>
      </c>
      <c r="AB1410" s="2">
        <v>4.4563384069999996</v>
      </c>
      <c r="AC1410" s="2">
        <f t="shared" ref="AC1410:AC1473" si="360">+((((Y1410+Z1410+AA1410)/100)^2)*(PI()))/4</f>
        <v>1.5597184423005749E-3</v>
      </c>
      <c r="AD1410" s="2">
        <v>0.5822907205712039</v>
      </c>
      <c r="AE1410" s="2">
        <f t="shared" si="349"/>
        <v>0.26785905857653947</v>
      </c>
      <c r="AF1410" s="2">
        <v>130</v>
      </c>
      <c r="AG1410" s="4">
        <f t="shared" si="350"/>
        <v>0.76923076923076927</v>
      </c>
      <c r="AH1410" s="4">
        <f t="shared" si="351"/>
        <v>1.0370898278073089</v>
      </c>
      <c r="AI1410" s="5">
        <f t="shared" si="352"/>
        <v>0.51854491390365443</v>
      </c>
      <c r="AJ1410" s="2">
        <f t="shared" ref="AJ1410:AJ1473" si="361">+AC1410*AP1410*0.6</f>
        <v>4.6791553269017244E-3</v>
      </c>
      <c r="AK1410" s="2">
        <f t="shared" ref="AK1410:AK1473" si="362">+AC1410*AQ1410*0.6</f>
        <v>4.2112397942115519E-3</v>
      </c>
      <c r="AL1410" s="2">
        <v>2</v>
      </c>
      <c r="AM1410" s="2">
        <v>2</v>
      </c>
      <c r="AN1410" s="2">
        <f t="shared" ref="AN1410:AN1473" si="363">+(AL1410*AM1410)/2</f>
        <v>2</v>
      </c>
      <c r="AO1410" s="2">
        <f t="shared" ref="AO1410:AO1473" si="364">+(AN1410/500)*100</f>
        <v>0.4</v>
      </c>
      <c r="AP1410" s="2">
        <v>5</v>
      </c>
      <c r="AQ1410" s="2">
        <v>4.5</v>
      </c>
      <c r="AR1410" s="2">
        <v>0</v>
      </c>
      <c r="AS1410" s="2" t="s">
        <v>79</v>
      </c>
      <c r="AT1410" s="2">
        <v>3</v>
      </c>
      <c r="AW1410" s="2" t="str">
        <f t="shared" si="353"/>
        <v>Arbustivo</v>
      </c>
      <c r="AX1410" s="2" t="str">
        <f t="shared" si="358"/>
        <v>Latizal bajo</v>
      </c>
      <c r="AY1410" s="2">
        <v>592</v>
      </c>
      <c r="AZ1410" s="4">
        <f t="shared" si="354"/>
        <v>0.16891891891891891</v>
      </c>
      <c r="BA1410" s="4">
        <v>4.1110111730247123</v>
      </c>
      <c r="BB1410" s="4">
        <f t="shared" si="355"/>
        <v>3.7940019539110095E-2</v>
      </c>
      <c r="BC1410" s="4">
        <f t="shared" si="356"/>
        <v>0.206858938458029</v>
      </c>
      <c r="BD1410" s="4">
        <f t="shared" si="357"/>
        <v>0.1034294692290145</v>
      </c>
    </row>
    <row r="1411" spans="1:56" x14ac:dyDescent="0.25">
      <c r="A1411" s="2">
        <v>36</v>
      </c>
      <c r="B1411" s="2" t="s">
        <v>55</v>
      </c>
      <c r="C1411" s="2" t="s">
        <v>495</v>
      </c>
      <c r="D1411" s="2" t="s">
        <v>219</v>
      </c>
      <c r="E1411" s="2" t="s">
        <v>221</v>
      </c>
      <c r="F1411" s="2" t="s">
        <v>496</v>
      </c>
      <c r="G1411" s="2" t="s">
        <v>497</v>
      </c>
      <c r="H1411" s="2" t="s">
        <v>61</v>
      </c>
      <c r="J1411" s="3">
        <v>41922</v>
      </c>
      <c r="K1411" s="2">
        <v>747390</v>
      </c>
      <c r="L1411" s="2">
        <v>819537</v>
      </c>
      <c r="N1411" s="2" t="s">
        <v>470</v>
      </c>
      <c r="O1411" s="2" t="s">
        <v>63</v>
      </c>
      <c r="P1411" s="2" t="s">
        <v>131</v>
      </c>
      <c r="S1411" s="2" t="s">
        <v>132</v>
      </c>
      <c r="T1411" s="2" t="s">
        <v>133</v>
      </c>
      <c r="U1411" s="2" t="s">
        <v>134</v>
      </c>
      <c r="V1411" s="2">
        <v>61</v>
      </c>
      <c r="Y1411" s="2">
        <f t="shared" si="359"/>
        <v>19.416903057211233</v>
      </c>
      <c r="AB1411" s="2">
        <v>19.416903059999999</v>
      </c>
      <c r="AC1411" s="2">
        <f t="shared" si="360"/>
        <v>2.9610777162247127E-2</v>
      </c>
      <c r="AD1411" s="2">
        <v>0.5822907205712039</v>
      </c>
      <c r="AE1411" s="2">
        <f t="shared" ref="AE1411:AE1474" si="365">AC1411/AD1411*100</f>
        <v>5.0852222294046072</v>
      </c>
      <c r="AF1411" s="2">
        <v>130</v>
      </c>
      <c r="AG1411" s="4">
        <f t="shared" ref="AG1411:AG1474" si="366">1/AF1411*100</f>
        <v>0.76923076923076927</v>
      </c>
      <c r="AH1411" s="4">
        <f t="shared" ref="AH1411:AH1474" si="367">AG1411+AE1411</f>
        <v>5.8544529986353764</v>
      </c>
      <c r="AI1411" s="5">
        <f t="shared" ref="AI1411:AI1474" si="368">AH1411/2</f>
        <v>2.9272264993176882</v>
      </c>
      <c r="AJ1411" s="2">
        <f t="shared" si="361"/>
        <v>0.21319759556817933</v>
      </c>
      <c r="AK1411" s="2">
        <f t="shared" si="362"/>
        <v>0.10659879778408966</v>
      </c>
      <c r="AL1411" s="2">
        <v>6</v>
      </c>
      <c r="AM1411" s="2">
        <v>5</v>
      </c>
      <c r="AN1411" s="2">
        <f t="shared" si="363"/>
        <v>15</v>
      </c>
      <c r="AO1411" s="2">
        <f t="shared" si="364"/>
        <v>3</v>
      </c>
      <c r="AP1411" s="2">
        <v>12</v>
      </c>
      <c r="AQ1411" s="2">
        <v>6</v>
      </c>
      <c r="AR1411" s="2">
        <v>0</v>
      </c>
      <c r="AS1411" s="2" t="s">
        <v>78</v>
      </c>
      <c r="AT1411" s="2">
        <v>4</v>
      </c>
      <c r="AV1411" s="2" t="s">
        <v>63</v>
      </c>
      <c r="AW1411" s="2" t="str">
        <f t="shared" ref="AW1411:AW1474" si="369">+IF(AP1411&lt;=0.25,"Rasante",IF(AP1411&lt;=1.5,"Herbáceo",IF(AP1411&lt;=5,"Arbustivo",IF(AP1411&lt;=12,"Arbolitos",IF(AP1411&lt;=25,"Arbóreo inferior","Arbóreo superior")))))</f>
        <v>Arbolitos</v>
      </c>
      <c r="AX1411" s="2" t="str">
        <f t="shared" si="358"/>
        <v>I</v>
      </c>
      <c r="AY1411" s="2">
        <v>592</v>
      </c>
      <c r="AZ1411" s="4">
        <f t="shared" ref="AZ1411:AZ1474" si="370">1/AY1411*100</f>
        <v>0.16891891891891891</v>
      </c>
      <c r="BA1411" s="4">
        <v>4.1110111730247123</v>
      </c>
      <c r="BB1411" s="4">
        <f t="shared" ref="BB1411:BB1474" si="371">AC1411/BA1411*100</f>
        <v>0.72027965665830918</v>
      </c>
      <c r="BC1411" s="4">
        <f t="shared" ref="BC1411:BC1474" si="372">AZ1411+BB1411</f>
        <v>0.88919857557722803</v>
      </c>
      <c r="BD1411" s="4">
        <f t="shared" ref="BD1411:BD1474" si="373">BC1411/2</f>
        <v>0.44459928778861402</v>
      </c>
    </row>
    <row r="1412" spans="1:56" x14ac:dyDescent="0.25">
      <c r="A1412" s="2">
        <v>36</v>
      </c>
      <c r="B1412" s="2" t="s">
        <v>55</v>
      </c>
      <c r="C1412" s="2" t="s">
        <v>495</v>
      </c>
      <c r="D1412" s="2" t="s">
        <v>219</v>
      </c>
      <c r="E1412" s="2" t="s">
        <v>221</v>
      </c>
      <c r="F1412" s="2" t="s">
        <v>496</v>
      </c>
      <c r="G1412" s="2" t="s">
        <v>497</v>
      </c>
      <c r="H1412" s="2" t="s">
        <v>61</v>
      </c>
      <c r="J1412" s="3">
        <v>41922</v>
      </c>
      <c r="K1412" s="2">
        <v>747390</v>
      </c>
      <c r="L1412" s="2">
        <v>819537</v>
      </c>
      <c r="N1412" s="2" t="s">
        <v>366</v>
      </c>
      <c r="P1412" s="2" t="s">
        <v>144</v>
      </c>
      <c r="S1412" s="2" t="s">
        <v>236</v>
      </c>
      <c r="T1412" s="2" t="s">
        <v>237</v>
      </c>
      <c r="U1412" s="2" t="s">
        <v>499</v>
      </c>
      <c r="V1412" s="2">
        <v>16</v>
      </c>
      <c r="Y1412" s="2">
        <f t="shared" si="359"/>
        <v>5.0929581789406511</v>
      </c>
      <c r="AB1412" s="2">
        <v>5.092958179</v>
      </c>
      <c r="AC1412" s="2">
        <f t="shared" si="360"/>
        <v>2.0371832715762607E-3</v>
      </c>
      <c r="AD1412" s="2">
        <v>0.5822907205712039</v>
      </c>
      <c r="AE1412" s="2">
        <f t="shared" si="365"/>
        <v>0.34985672956935759</v>
      </c>
      <c r="AF1412" s="2">
        <v>130</v>
      </c>
      <c r="AG1412" s="4">
        <f t="shared" si="366"/>
        <v>0.76923076923076927</v>
      </c>
      <c r="AH1412" s="4">
        <f t="shared" si="367"/>
        <v>1.1190874988001269</v>
      </c>
      <c r="AI1412" s="5">
        <f t="shared" si="368"/>
        <v>0.55954374940006346</v>
      </c>
      <c r="AJ1412" s="2">
        <f t="shared" si="361"/>
        <v>6.1115498147287827E-3</v>
      </c>
      <c r="AK1412" s="2">
        <f t="shared" si="362"/>
        <v>3.6669298888372687E-3</v>
      </c>
      <c r="AL1412" s="2">
        <v>3</v>
      </c>
      <c r="AM1412" s="2">
        <v>2</v>
      </c>
      <c r="AN1412" s="2">
        <f t="shared" si="363"/>
        <v>3</v>
      </c>
      <c r="AO1412" s="2">
        <f t="shared" si="364"/>
        <v>0.6</v>
      </c>
      <c r="AP1412" s="2">
        <v>5</v>
      </c>
      <c r="AQ1412" s="2">
        <v>3</v>
      </c>
      <c r="AR1412" s="2">
        <v>0</v>
      </c>
      <c r="AS1412" s="2" t="s">
        <v>79</v>
      </c>
      <c r="AT1412" s="2">
        <v>3</v>
      </c>
      <c r="AW1412" s="2" t="str">
        <f t="shared" si="369"/>
        <v>Arbustivo</v>
      </c>
      <c r="AX1412" s="2" t="str">
        <f t="shared" si="358"/>
        <v>Latizal alto</v>
      </c>
      <c r="AY1412" s="2">
        <v>592</v>
      </c>
      <c r="AZ1412" s="4">
        <f t="shared" si="370"/>
        <v>0.16891891891891891</v>
      </c>
      <c r="BA1412" s="4">
        <v>4.1110111730247123</v>
      </c>
      <c r="BB1412" s="4">
        <f t="shared" si="371"/>
        <v>4.9554311234756024E-2</v>
      </c>
      <c r="BC1412" s="4">
        <f t="shared" si="372"/>
        <v>0.21847323015367492</v>
      </c>
      <c r="BD1412" s="4">
        <f t="shared" si="373"/>
        <v>0.10923661507683746</v>
      </c>
    </row>
    <row r="1413" spans="1:56" x14ac:dyDescent="0.25">
      <c r="A1413" s="2">
        <v>36</v>
      </c>
      <c r="B1413" s="2" t="s">
        <v>55</v>
      </c>
      <c r="C1413" s="2" t="s">
        <v>495</v>
      </c>
      <c r="D1413" s="2" t="s">
        <v>219</v>
      </c>
      <c r="E1413" s="2" t="s">
        <v>221</v>
      </c>
      <c r="F1413" s="2" t="s">
        <v>496</v>
      </c>
      <c r="G1413" s="2" t="s">
        <v>497</v>
      </c>
      <c r="H1413" s="2" t="s">
        <v>61</v>
      </c>
      <c r="J1413" s="3">
        <v>41922</v>
      </c>
      <c r="K1413" s="2">
        <v>747390</v>
      </c>
      <c r="L1413" s="2">
        <v>819537</v>
      </c>
      <c r="N1413" s="2" t="s">
        <v>368</v>
      </c>
      <c r="P1413" s="2" t="s">
        <v>144</v>
      </c>
      <c r="S1413" s="2" t="s">
        <v>236</v>
      </c>
      <c r="T1413" s="2" t="s">
        <v>237</v>
      </c>
      <c r="U1413" s="2" t="s">
        <v>499</v>
      </c>
      <c r="V1413" s="2">
        <v>11</v>
      </c>
      <c r="Y1413" s="2">
        <f t="shared" si="359"/>
        <v>3.5014087480216975</v>
      </c>
      <c r="AB1413" s="2">
        <v>3.5014087479999998</v>
      </c>
      <c r="AC1413" s="2">
        <f t="shared" si="360"/>
        <v>9.6288740570596703E-4</v>
      </c>
      <c r="AD1413" s="2">
        <v>0.5822907205712039</v>
      </c>
      <c r="AE1413" s="2">
        <f t="shared" si="365"/>
        <v>0.16536196983551668</v>
      </c>
      <c r="AF1413" s="2">
        <v>130</v>
      </c>
      <c r="AG1413" s="4">
        <f t="shared" si="366"/>
        <v>0.76923076923076927</v>
      </c>
      <c r="AH1413" s="4">
        <f t="shared" si="367"/>
        <v>0.93459273906628593</v>
      </c>
      <c r="AI1413" s="5">
        <f t="shared" si="368"/>
        <v>0.46729636953314296</v>
      </c>
      <c r="AJ1413" s="2">
        <f t="shared" si="361"/>
        <v>1.7331973302707406E-3</v>
      </c>
      <c r="AK1413" s="2">
        <f t="shared" si="362"/>
        <v>1.1554648868471605E-4</v>
      </c>
      <c r="AL1413" s="2">
        <v>1</v>
      </c>
      <c r="AM1413" s="2">
        <v>1</v>
      </c>
      <c r="AN1413" s="2">
        <f t="shared" si="363"/>
        <v>0.5</v>
      </c>
      <c r="AO1413" s="2">
        <f t="shared" si="364"/>
        <v>0.1</v>
      </c>
      <c r="AP1413" s="2">
        <v>3</v>
      </c>
      <c r="AQ1413" s="2">
        <v>0.2</v>
      </c>
      <c r="AR1413" s="2">
        <v>0</v>
      </c>
      <c r="AS1413" s="2" t="s">
        <v>276</v>
      </c>
      <c r="AT1413" s="2">
        <v>1</v>
      </c>
      <c r="AW1413" s="2" t="str">
        <f t="shared" si="369"/>
        <v>Arbustivo</v>
      </c>
      <c r="AX1413" s="2" t="str">
        <f t="shared" si="358"/>
        <v>Latizal bajo</v>
      </c>
      <c r="AY1413" s="2">
        <v>592</v>
      </c>
      <c r="AZ1413" s="4">
        <f t="shared" si="370"/>
        <v>0.16891891891891891</v>
      </c>
      <c r="BA1413" s="4">
        <v>4.1110111730247123</v>
      </c>
      <c r="BB1413" s="4">
        <f t="shared" si="371"/>
        <v>2.3422154919552657E-2</v>
      </c>
      <c r="BC1413" s="4">
        <f t="shared" si="372"/>
        <v>0.19234107383847157</v>
      </c>
      <c r="BD1413" s="4">
        <f t="shared" si="373"/>
        <v>9.6170536919235786E-2</v>
      </c>
    </row>
    <row r="1414" spans="1:56" x14ac:dyDescent="0.25">
      <c r="A1414" s="2">
        <v>36</v>
      </c>
      <c r="B1414" s="2" t="s">
        <v>55</v>
      </c>
      <c r="C1414" s="2" t="s">
        <v>495</v>
      </c>
      <c r="D1414" s="2" t="s">
        <v>219</v>
      </c>
      <c r="E1414" s="2" t="s">
        <v>221</v>
      </c>
      <c r="F1414" s="2" t="s">
        <v>496</v>
      </c>
      <c r="G1414" s="2" t="s">
        <v>497</v>
      </c>
      <c r="H1414" s="2" t="s">
        <v>61</v>
      </c>
      <c r="J1414" s="3">
        <v>41922</v>
      </c>
      <c r="K1414" s="2">
        <v>747390</v>
      </c>
      <c r="L1414" s="2">
        <v>819537</v>
      </c>
      <c r="N1414" s="2" t="s">
        <v>410</v>
      </c>
      <c r="P1414" s="2" t="s">
        <v>144</v>
      </c>
      <c r="S1414" s="2" t="s">
        <v>236</v>
      </c>
      <c r="T1414" s="2" t="s">
        <v>237</v>
      </c>
      <c r="U1414" s="2" t="s">
        <v>499</v>
      </c>
      <c r="V1414" s="2">
        <v>17</v>
      </c>
      <c r="Y1414" s="2">
        <f t="shared" si="359"/>
        <v>5.4112680651244416</v>
      </c>
      <c r="AB1414" s="2">
        <v>5.4112680649999998</v>
      </c>
      <c r="AC1414" s="2">
        <f t="shared" si="360"/>
        <v>2.2997889276778877E-3</v>
      </c>
      <c r="AD1414" s="2">
        <v>0.5822907205712039</v>
      </c>
      <c r="AE1414" s="2">
        <f t="shared" si="365"/>
        <v>0.39495544861540754</v>
      </c>
      <c r="AF1414" s="2">
        <v>130</v>
      </c>
      <c r="AG1414" s="4">
        <f t="shared" si="366"/>
        <v>0.76923076923076927</v>
      </c>
      <c r="AH1414" s="4">
        <f t="shared" si="367"/>
        <v>1.1641862178461768</v>
      </c>
      <c r="AI1414" s="5">
        <f t="shared" si="368"/>
        <v>0.58209310892308841</v>
      </c>
      <c r="AJ1414" s="2">
        <f t="shared" si="361"/>
        <v>8.2792401396403949E-3</v>
      </c>
      <c r="AK1414" s="2">
        <f t="shared" si="362"/>
        <v>2.7597467132134651E-4</v>
      </c>
      <c r="AL1414" s="2">
        <v>2</v>
      </c>
      <c r="AM1414" s="2">
        <v>1</v>
      </c>
      <c r="AN1414" s="2">
        <f t="shared" si="363"/>
        <v>1</v>
      </c>
      <c r="AO1414" s="2">
        <f t="shared" si="364"/>
        <v>0.2</v>
      </c>
      <c r="AP1414" s="2">
        <v>6</v>
      </c>
      <c r="AQ1414" s="2">
        <v>0.2</v>
      </c>
      <c r="AR1414" s="2">
        <v>2</v>
      </c>
      <c r="AS1414" s="2" t="s">
        <v>79</v>
      </c>
      <c r="AT1414" s="2">
        <v>2</v>
      </c>
      <c r="AW1414" s="2" t="str">
        <f t="shared" si="369"/>
        <v>Arbolitos</v>
      </c>
      <c r="AX1414" s="2" t="str">
        <f t="shared" si="358"/>
        <v>Latizal alto</v>
      </c>
      <c r="AY1414" s="2">
        <v>592</v>
      </c>
      <c r="AZ1414" s="4">
        <f t="shared" si="370"/>
        <v>0.16891891891891891</v>
      </c>
      <c r="BA1414" s="4">
        <v>4.1110111730247123</v>
      </c>
      <c r="BB1414" s="4">
        <f t="shared" si="371"/>
        <v>5.5942171667361297E-2</v>
      </c>
      <c r="BC1414" s="4">
        <f t="shared" si="372"/>
        <v>0.2248610905862802</v>
      </c>
      <c r="BD1414" s="4">
        <f t="shared" si="373"/>
        <v>0.1124305452931401</v>
      </c>
    </row>
    <row r="1415" spans="1:56" x14ac:dyDescent="0.25">
      <c r="A1415" s="2">
        <v>36</v>
      </c>
      <c r="B1415" s="2" t="s">
        <v>55</v>
      </c>
      <c r="C1415" s="2" t="s">
        <v>495</v>
      </c>
      <c r="D1415" s="2" t="s">
        <v>219</v>
      </c>
      <c r="E1415" s="2" t="s">
        <v>221</v>
      </c>
      <c r="F1415" s="2" t="s">
        <v>496</v>
      </c>
      <c r="G1415" s="2" t="s">
        <v>497</v>
      </c>
      <c r="H1415" s="2" t="s">
        <v>61</v>
      </c>
      <c r="J1415" s="3">
        <v>41922</v>
      </c>
      <c r="K1415" s="2">
        <v>747390</v>
      </c>
      <c r="L1415" s="2">
        <v>819537</v>
      </c>
      <c r="N1415" s="2" t="s">
        <v>446</v>
      </c>
      <c r="P1415" s="2" t="s">
        <v>144</v>
      </c>
      <c r="S1415" s="2" t="s">
        <v>236</v>
      </c>
      <c r="T1415" s="2" t="s">
        <v>237</v>
      </c>
      <c r="U1415" s="2" t="s">
        <v>499</v>
      </c>
      <c r="V1415" s="2">
        <v>19</v>
      </c>
      <c r="Y1415" s="2">
        <f t="shared" si="359"/>
        <v>6.0478878374920226</v>
      </c>
      <c r="AB1415" s="2">
        <v>6.0478878370000002</v>
      </c>
      <c r="AC1415" s="2">
        <f t="shared" si="360"/>
        <v>2.8727467228087103E-3</v>
      </c>
      <c r="AD1415" s="2">
        <v>0.5822907205712039</v>
      </c>
      <c r="AE1415" s="2">
        <f t="shared" si="365"/>
        <v>0.49335265380678928</v>
      </c>
      <c r="AF1415" s="2">
        <v>130</v>
      </c>
      <c r="AG1415" s="4">
        <f t="shared" si="366"/>
        <v>0.76923076923076927</v>
      </c>
      <c r="AH1415" s="4">
        <f t="shared" si="367"/>
        <v>1.2625834230375585</v>
      </c>
      <c r="AI1415" s="5">
        <f t="shared" si="368"/>
        <v>0.63129171151877927</v>
      </c>
      <c r="AJ1415" s="2">
        <f t="shared" si="361"/>
        <v>8.6182401684261317E-3</v>
      </c>
      <c r="AK1415" s="2">
        <f t="shared" si="362"/>
        <v>3.4472960673704521E-4</v>
      </c>
      <c r="AL1415" s="2">
        <v>3</v>
      </c>
      <c r="AM1415" s="2">
        <v>1</v>
      </c>
      <c r="AN1415" s="2">
        <f t="shared" si="363"/>
        <v>1.5</v>
      </c>
      <c r="AO1415" s="2">
        <f t="shared" si="364"/>
        <v>0.3</v>
      </c>
      <c r="AP1415" s="2">
        <v>5</v>
      </c>
      <c r="AQ1415" s="2">
        <v>0.2</v>
      </c>
      <c r="AR1415" s="2">
        <v>0</v>
      </c>
      <c r="AS1415" s="2" t="s">
        <v>79</v>
      </c>
      <c r="AT1415" s="2">
        <v>2</v>
      </c>
      <c r="AW1415" s="2" t="str">
        <f t="shared" si="369"/>
        <v>Arbustivo</v>
      </c>
      <c r="AX1415" s="2" t="str">
        <f t="shared" si="358"/>
        <v>Latizal alto</v>
      </c>
      <c r="AY1415" s="2">
        <v>592</v>
      </c>
      <c r="AZ1415" s="4">
        <f t="shared" si="370"/>
        <v>0.16891891891891891</v>
      </c>
      <c r="BA1415" s="4">
        <v>4.1110111730247123</v>
      </c>
      <c r="BB1415" s="4">
        <f t="shared" si="371"/>
        <v>6.9879321702136399E-2</v>
      </c>
      <c r="BC1415" s="4">
        <f t="shared" si="372"/>
        <v>0.23879824062105531</v>
      </c>
      <c r="BD1415" s="4">
        <f t="shared" si="373"/>
        <v>0.11939912031052766</v>
      </c>
    </row>
    <row r="1416" spans="1:56" x14ac:dyDescent="0.25">
      <c r="A1416" s="2">
        <v>36</v>
      </c>
      <c r="B1416" s="2" t="s">
        <v>55</v>
      </c>
      <c r="C1416" s="2" t="s">
        <v>495</v>
      </c>
      <c r="D1416" s="2" t="s">
        <v>219</v>
      </c>
      <c r="E1416" s="2" t="s">
        <v>221</v>
      </c>
      <c r="F1416" s="2" t="s">
        <v>496</v>
      </c>
      <c r="G1416" s="2" t="s">
        <v>497</v>
      </c>
      <c r="H1416" s="2" t="s">
        <v>61</v>
      </c>
      <c r="J1416" s="3">
        <v>41922</v>
      </c>
      <c r="K1416" s="2">
        <v>747390</v>
      </c>
      <c r="L1416" s="2">
        <v>819537</v>
      </c>
      <c r="N1416" s="2" t="s">
        <v>425</v>
      </c>
      <c r="P1416" s="2" t="s">
        <v>144</v>
      </c>
      <c r="S1416" s="2" t="s">
        <v>236</v>
      </c>
      <c r="T1416" s="2" t="s">
        <v>237</v>
      </c>
      <c r="U1416" s="2" t="s">
        <v>499</v>
      </c>
      <c r="V1416" s="2">
        <v>17</v>
      </c>
      <c r="W1416" s="2">
        <v>16</v>
      </c>
      <c r="Y1416" s="2">
        <f t="shared" si="359"/>
        <v>5.4112680651244416</v>
      </c>
      <c r="Z1416" s="2">
        <f>+W1416/PI()</f>
        <v>5.0929581789406511</v>
      </c>
      <c r="AB1416" s="2">
        <v>5.4112680649999998</v>
      </c>
      <c r="AC1416" s="2">
        <f t="shared" si="360"/>
        <v>8.6659866513537007E-3</v>
      </c>
      <c r="AD1416" s="2">
        <v>0.5822907205712039</v>
      </c>
      <c r="AE1416" s="2">
        <f t="shared" si="365"/>
        <v>1.4882577285196499</v>
      </c>
      <c r="AF1416" s="2">
        <v>130</v>
      </c>
      <c r="AG1416" s="4">
        <f t="shared" si="366"/>
        <v>0.76923076923076927</v>
      </c>
      <c r="AH1416" s="4">
        <f t="shared" si="367"/>
        <v>2.257488497750419</v>
      </c>
      <c r="AI1416" s="5">
        <f t="shared" si="368"/>
        <v>1.1287442488752095</v>
      </c>
      <c r="AJ1416" s="2">
        <f t="shared" si="361"/>
        <v>3.1197551944873322E-2</v>
      </c>
      <c r="AK1416" s="2">
        <f t="shared" si="362"/>
        <v>1.0399183981624441E-3</v>
      </c>
      <c r="AL1416" s="2">
        <v>3</v>
      </c>
      <c r="AM1416" s="2">
        <v>1</v>
      </c>
      <c r="AN1416" s="2">
        <f t="shared" si="363"/>
        <v>1.5</v>
      </c>
      <c r="AO1416" s="2">
        <f t="shared" si="364"/>
        <v>0.3</v>
      </c>
      <c r="AP1416" s="2">
        <v>6</v>
      </c>
      <c r="AQ1416" s="2">
        <v>0.2</v>
      </c>
      <c r="AR1416" s="2">
        <v>0</v>
      </c>
      <c r="AS1416" s="2" t="s">
        <v>79</v>
      </c>
      <c r="AT1416" s="2">
        <v>3</v>
      </c>
      <c r="AW1416" s="2" t="str">
        <f t="shared" si="369"/>
        <v>Arbolitos</v>
      </c>
      <c r="AX1416" s="2" t="str">
        <f t="shared" si="358"/>
        <v>Latizal alto</v>
      </c>
      <c r="AY1416" s="2">
        <v>592</v>
      </c>
      <c r="AZ1416" s="4">
        <f t="shared" si="370"/>
        <v>0.16891891891891891</v>
      </c>
      <c r="BA1416" s="4">
        <v>4.1110111730247123</v>
      </c>
      <c r="BB1416" s="4">
        <f t="shared" si="371"/>
        <v>0.21079939427597386</v>
      </c>
      <c r="BC1416" s="4">
        <f t="shared" si="372"/>
        <v>0.3797183131948928</v>
      </c>
      <c r="BD1416" s="4">
        <f t="shared" si="373"/>
        <v>0.1898591565974464</v>
      </c>
    </row>
    <row r="1417" spans="1:56" x14ac:dyDescent="0.25">
      <c r="A1417" s="2">
        <v>36</v>
      </c>
      <c r="B1417" s="2" t="s">
        <v>55</v>
      </c>
      <c r="C1417" s="2" t="s">
        <v>495</v>
      </c>
      <c r="D1417" s="2" t="s">
        <v>219</v>
      </c>
      <c r="E1417" s="2" t="s">
        <v>221</v>
      </c>
      <c r="F1417" s="2" t="s">
        <v>496</v>
      </c>
      <c r="G1417" s="2" t="s">
        <v>497</v>
      </c>
      <c r="H1417" s="2" t="s">
        <v>61</v>
      </c>
      <c r="J1417" s="3">
        <v>41922</v>
      </c>
      <c r="K1417" s="2">
        <v>747390</v>
      </c>
      <c r="L1417" s="2">
        <v>819537</v>
      </c>
      <c r="N1417" s="2" t="s">
        <v>370</v>
      </c>
      <c r="P1417" s="2" t="s">
        <v>144</v>
      </c>
      <c r="S1417" s="2" t="s">
        <v>236</v>
      </c>
      <c r="T1417" s="2" t="s">
        <v>237</v>
      </c>
      <c r="U1417" s="2" t="s">
        <v>499</v>
      </c>
      <c r="V1417" s="2">
        <v>17</v>
      </c>
      <c r="Y1417" s="2">
        <f t="shared" si="359"/>
        <v>5.4112680651244416</v>
      </c>
      <c r="AB1417" s="2">
        <v>5.4112680649999998</v>
      </c>
      <c r="AC1417" s="2">
        <f t="shared" si="360"/>
        <v>2.2997889276778877E-3</v>
      </c>
      <c r="AD1417" s="2">
        <v>0.5822907205712039</v>
      </c>
      <c r="AE1417" s="2">
        <f t="shared" si="365"/>
        <v>0.39495544861540754</v>
      </c>
      <c r="AF1417" s="2">
        <v>130</v>
      </c>
      <c r="AG1417" s="4">
        <f t="shared" si="366"/>
        <v>0.76923076923076927</v>
      </c>
      <c r="AH1417" s="4">
        <f t="shared" si="367"/>
        <v>1.1641862178461768</v>
      </c>
      <c r="AI1417" s="5">
        <f t="shared" si="368"/>
        <v>0.58209310892308841</v>
      </c>
      <c r="AJ1417" s="2">
        <f t="shared" si="361"/>
        <v>6.8993667830336636E-3</v>
      </c>
      <c r="AK1417" s="2">
        <f t="shared" si="362"/>
        <v>5.5194934264269305E-3</v>
      </c>
      <c r="AL1417" s="2">
        <v>2</v>
      </c>
      <c r="AM1417" s="2">
        <v>1</v>
      </c>
      <c r="AN1417" s="2">
        <f t="shared" si="363"/>
        <v>1</v>
      </c>
      <c r="AO1417" s="2">
        <f t="shared" si="364"/>
        <v>0.2</v>
      </c>
      <c r="AP1417" s="2">
        <v>5</v>
      </c>
      <c r="AQ1417" s="2">
        <v>4</v>
      </c>
      <c r="AR1417" s="2">
        <v>0</v>
      </c>
      <c r="AS1417" s="2" t="s">
        <v>276</v>
      </c>
      <c r="AT1417" s="2">
        <v>1</v>
      </c>
      <c r="AW1417" s="2" t="str">
        <f t="shared" si="369"/>
        <v>Arbustivo</v>
      </c>
      <c r="AX1417" s="2" t="str">
        <f t="shared" si="358"/>
        <v>Latizal alto</v>
      </c>
      <c r="AY1417" s="2">
        <v>592</v>
      </c>
      <c r="AZ1417" s="4">
        <f t="shared" si="370"/>
        <v>0.16891891891891891</v>
      </c>
      <c r="BA1417" s="4">
        <v>4.1110111730247123</v>
      </c>
      <c r="BB1417" s="4">
        <f t="shared" si="371"/>
        <v>5.5942171667361297E-2</v>
      </c>
      <c r="BC1417" s="4">
        <f t="shared" si="372"/>
        <v>0.2248610905862802</v>
      </c>
      <c r="BD1417" s="4">
        <f t="shared" si="373"/>
        <v>0.1124305452931401</v>
      </c>
    </row>
    <row r="1418" spans="1:56" x14ac:dyDescent="0.25">
      <c r="A1418" s="2">
        <v>36</v>
      </c>
      <c r="B1418" s="2" t="s">
        <v>55</v>
      </c>
      <c r="C1418" s="2" t="s">
        <v>495</v>
      </c>
      <c r="D1418" s="2" t="s">
        <v>219</v>
      </c>
      <c r="E1418" s="2" t="s">
        <v>221</v>
      </c>
      <c r="F1418" s="2" t="s">
        <v>496</v>
      </c>
      <c r="G1418" s="2" t="s">
        <v>497</v>
      </c>
      <c r="H1418" s="2" t="s">
        <v>61</v>
      </c>
      <c r="J1418" s="3">
        <v>41922</v>
      </c>
      <c r="K1418" s="2">
        <v>747390</v>
      </c>
      <c r="L1418" s="2">
        <v>819537</v>
      </c>
      <c r="N1418" s="2" t="s">
        <v>371</v>
      </c>
      <c r="P1418" s="2" t="s">
        <v>144</v>
      </c>
      <c r="S1418" s="2" t="s">
        <v>236</v>
      </c>
      <c r="T1418" s="2" t="s">
        <v>237</v>
      </c>
      <c r="U1418" s="2" t="s">
        <v>499</v>
      </c>
      <c r="V1418" s="2">
        <v>24</v>
      </c>
      <c r="Y1418" s="2">
        <f t="shared" si="359"/>
        <v>7.6394372684109761</v>
      </c>
      <c r="AB1418" s="2">
        <v>7.639437268</v>
      </c>
      <c r="AC1418" s="2">
        <f t="shared" si="360"/>
        <v>4.5836623610465846E-3</v>
      </c>
      <c r="AD1418" s="2">
        <v>0.5822907205712039</v>
      </c>
      <c r="AE1418" s="2">
        <f t="shared" si="365"/>
        <v>0.7871776415310543</v>
      </c>
      <c r="AF1418" s="2">
        <v>130</v>
      </c>
      <c r="AG1418" s="4">
        <f t="shared" si="366"/>
        <v>0.76923076923076927</v>
      </c>
      <c r="AH1418" s="4">
        <f t="shared" si="367"/>
        <v>1.5564084107618235</v>
      </c>
      <c r="AI1418" s="5">
        <f t="shared" si="368"/>
        <v>0.77820420538091173</v>
      </c>
      <c r="AJ1418" s="2">
        <f t="shared" si="361"/>
        <v>1.9251381916395655E-2</v>
      </c>
      <c r="AK1418" s="2">
        <f t="shared" si="362"/>
        <v>8.2505922498838525E-3</v>
      </c>
      <c r="AL1418" s="2">
        <v>3</v>
      </c>
      <c r="AM1418" s="2">
        <v>2</v>
      </c>
      <c r="AN1418" s="2">
        <f t="shared" si="363"/>
        <v>3</v>
      </c>
      <c r="AO1418" s="2">
        <f t="shared" si="364"/>
        <v>0.6</v>
      </c>
      <c r="AP1418" s="2">
        <v>7</v>
      </c>
      <c r="AQ1418" s="2">
        <v>3</v>
      </c>
      <c r="AR1418" s="2">
        <v>0</v>
      </c>
      <c r="AS1418" s="2" t="s">
        <v>276</v>
      </c>
      <c r="AT1418" s="2">
        <v>1</v>
      </c>
      <c r="AW1418" s="2" t="str">
        <f t="shared" si="369"/>
        <v>Arbolitos</v>
      </c>
      <c r="AX1418" s="2" t="str">
        <f t="shared" si="358"/>
        <v>Latizal alto</v>
      </c>
      <c r="AY1418" s="2">
        <v>592</v>
      </c>
      <c r="AZ1418" s="4">
        <f t="shared" si="370"/>
        <v>0.16891891891891891</v>
      </c>
      <c r="BA1418" s="4">
        <v>4.1110111730247123</v>
      </c>
      <c r="BB1418" s="4">
        <f t="shared" si="371"/>
        <v>0.11149720027820102</v>
      </c>
      <c r="BC1418" s="4">
        <f t="shared" si="372"/>
        <v>0.28041611919711995</v>
      </c>
      <c r="BD1418" s="4">
        <f t="shared" si="373"/>
        <v>0.14020805959855998</v>
      </c>
    </row>
    <row r="1419" spans="1:56" x14ac:dyDescent="0.25">
      <c r="A1419" s="2">
        <v>36</v>
      </c>
      <c r="B1419" s="2" t="s">
        <v>55</v>
      </c>
      <c r="C1419" s="2" t="s">
        <v>495</v>
      </c>
      <c r="D1419" s="2" t="s">
        <v>219</v>
      </c>
      <c r="E1419" s="2" t="s">
        <v>221</v>
      </c>
      <c r="F1419" s="2" t="s">
        <v>496</v>
      </c>
      <c r="G1419" s="2" t="s">
        <v>497</v>
      </c>
      <c r="H1419" s="2" t="s">
        <v>61</v>
      </c>
      <c r="J1419" s="3">
        <v>41922</v>
      </c>
      <c r="K1419" s="2">
        <v>747390</v>
      </c>
      <c r="L1419" s="2">
        <v>819537</v>
      </c>
      <c r="N1419" s="2" t="s">
        <v>367</v>
      </c>
      <c r="P1419" s="2" t="s">
        <v>144</v>
      </c>
      <c r="S1419" s="2" t="s">
        <v>236</v>
      </c>
      <c r="T1419" s="2" t="s">
        <v>237</v>
      </c>
      <c r="U1419" s="2" t="s">
        <v>499</v>
      </c>
      <c r="V1419" s="2">
        <v>31.5</v>
      </c>
      <c r="Y1419" s="2">
        <f t="shared" si="359"/>
        <v>10.026761414789407</v>
      </c>
      <c r="AB1419" s="2">
        <v>10.026761410000001</v>
      </c>
      <c r="AC1419" s="2">
        <f t="shared" si="360"/>
        <v>7.8960746141466566E-3</v>
      </c>
      <c r="AD1419" s="2">
        <v>0.5822907205712039</v>
      </c>
      <c r="AE1419" s="2">
        <f t="shared" si="365"/>
        <v>1.3560364840437305</v>
      </c>
      <c r="AF1419" s="2">
        <v>130</v>
      </c>
      <c r="AG1419" s="4">
        <f t="shared" si="366"/>
        <v>0.76923076923076927</v>
      </c>
      <c r="AH1419" s="4">
        <f t="shared" si="367"/>
        <v>2.1252672532744996</v>
      </c>
      <c r="AI1419" s="5">
        <f t="shared" si="368"/>
        <v>1.0626336266372498</v>
      </c>
      <c r="AJ1419" s="2">
        <f t="shared" si="361"/>
        <v>6.6327026758831911E-2</v>
      </c>
      <c r="AK1419" s="2">
        <f t="shared" si="362"/>
        <v>9.4752895369759876E-4</v>
      </c>
      <c r="AL1419" s="2">
        <v>3</v>
      </c>
      <c r="AM1419" s="2">
        <v>4</v>
      </c>
      <c r="AN1419" s="2">
        <f t="shared" si="363"/>
        <v>6</v>
      </c>
      <c r="AO1419" s="2">
        <f t="shared" si="364"/>
        <v>1.2</v>
      </c>
      <c r="AP1419" s="2">
        <v>14</v>
      </c>
      <c r="AQ1419" s="2">
        <v>0.2</v>
      </c>
      <c r="AR1419" s="2">
        <v>0</v>
      </c>
      <c r="AS1419" s="2" t="s">
        <v>276</v>
      </c>
      <c r="AT1419" s="2">
        <v>1</v>
      </c>
      <c r="AW1419" s="2" t="str">
        <f t="shared" si="369"/>
        <v>Arbóreo inferior</v>
      </c>
      <c r="AX1419" s="2" t="str">
        <f t="shared" si="358"/>
        <v>I</v>
      </c>
      <c r="AY1419" s="2">
        <v>592</v>
      </c>
      <c r="AZ1419" s="4">
        <f t="shared" si="370"/>
        <v>0.16891891891891891</v>
      </c>
      <c r="BA1419" s="4">
        <v>4.1110111730247123</v>
      </c>
      <c r="BB1419" s="4">
        <f t="shared" si="371"/>
        <v>0.19207134891674477</v>
      </c>
      <c r="BC1419" s="4">
        <f t="shared" si="372"/>
        <v>0.36099026783566368</v>
      </c>
      <c r="BD1419" s="4">
        <f t="shared" si="373"/>
        <v>0.18049513391783184</v>
      </c>
    </row>
    <row r="1420" spans="1:56" x14ac:dyDescent="0.25">
      <c r="A1420" s="2">
        <v>36</v>
      </c>
      <c r="B1420" s="2" t="s">
        <v>55</v>
      </c>
      <c r="C1420" s="2" t="s">
        <v>495</v>
      </c>
      <c r="D1420" s="2" t="s">
        <v>219</v>
      </c>
      <c r="E1420" s="2" t="s">
        <v>221</v>
      </c>
      <c r="F1420" s="2" t="s">
        <v>496</v>
      </c>
      <c r="G1420" s="2" t="s">
        <v>497</v>
      </c>
      <c r="H1420" s="2" t="s">
        <v>61</v>
      </c>
      <c r="J1420" s="3">
        <v>41922</v>
      </c>
      <c r="K1420" s="2">
        <v>747390</v>
      </c>
      <c r="L1420" s="2">
        <v>819537</v>
      </c>
      <c r="N1420" s="2" t="s">
        <v>377</v>
      </c>
      <c r="P1420" s="2" t="s">
        <v>144</v>
      </c>
      <c r="S1420" s="2" t="s">
        <v>236</v>
      </c>
      <c r="T1420" s="2" t="s">
        <v>237</v>
      </c>
      <c r="U1420" s="2" t="s">
        <v>499</v>
      </c>
      <c r="V1420" s="2">
        <v>29</v>
      </c>
      <c r="Y1420" s="2">
        <f t="shared" si="359"/>
        <v>9.2309866993299305</v>
      </c>
      <c r="AB1420" s="2">
        <v>9.2309866990000007</v>
      </c>
      <c r="AC1420" s="2">
        <f t="shared" si="360"/>
        <v>6.6924653570142002E-3</v>
      </c>
      <c r="AD1420" s="2">
        <v>0.5822907205712039</v>
      </c>
      <c r="AE1420" s="2">
        <f t="shared" si="365"/>
        <v>1.1493340217493351</v>
      </c>
      <c r="AF1420" s="2">
        <v>130</v>
      </c>
      <c r="AG1420" s="4">
        <f t="shared" si="366"/>
        <v>0.76923076923076927</v>
      </c>
      <c r="AH1420" s="4">
        <f t="shared" si="367"/>
        <v>1.9185647909801045</v>
      </c>
      <c r="AI1420" s="5">
        <f t="shared" si="368"/>
        <v>0.95928239549005223</v>
      </c>
      <c r="AJ1420" s="2">
        <f t="shared" si="361"/>
        <v>2.8108354499459642E-2</v>
      </c>
      <c r="AK1420" s="2">
        <f t="shared" si="362"/>
        <v>1.6061916856834078E-2</v>
      </c>
      <c r="AL1420" s="2">
        <v>3</v>
      </c>
      <c r="AM1420" s="2">
        <v>2</v>
      </c>
      <c r="AN1420" s="2">
        <f t="shared" si="363"/>
        <v>3</v>
      </c>
      <c r="AO1420" s="2">
        <f t="shared" si="364"/>
        <v>0.6</v>
      </c>
      <c r="AP1420" s="2">
        <v>7</v>
      </c>
      <c r="AQ1420" s="2">
        <v>4</v>
      </c>
      <c r="AR1420" s="2">
        <v>0</v>
      </c>
      <c r="AS1420" s="2" t="s">
        <v>276</v>
      </c>
      <c r="AT1420" s="2">
        <v>1</v>
      </c>
      <c r="AW1420" s="2" t="str">
        <f t="shared" si="369"/>
        <v>Arbolitos</v>
      </c>
      <c r="AX1420" s="2" t="str">
        <f t="shared" si="358"/>
        <v>Latizal alto</v>
      </c>
      <c r="AY1420" s="2">
        <v>592</v>
      </c>
      <c r="AZ1420" s="4">
        <f t="shared" si="370"/>
        <v>0.16891891891891891</v>
      </c>
      <c r="BA1420" s="4">
        <v>4.1110111730247123</v>
      </c>
      <c r="BB1420" s="4">
        <f t="shared" si="371"/>
        <v>0.16279365526730399</v>
      </c>
      <c r="BC1420" s="4">
        <f t="shared" si="372"/>
        <v>0.33171257418622291</v>
      </c>
      <c r="BD1420" s="4">
        <f t="shared" si="373"/>
        <v>0.16585628709311145</v>
      </c>
    </row>
    <row r="1421" spans="1:56" x14ac:dyDescent="0.25">
      <c r="A1421" s="2">
        <v>36</v>
      </c>
      <c r="B1421" s="2" t="s">
        <v>55</v>
      </c>
      <c r="C1421" s="2" t="s">
        <v>495</v>
      </c>
      <c r="D1421" s="2" t="s">
        <v>219</v>
      </c>
      <c r="E1421" s="2" t="s">
        <v>221</v>
      </c>
      <c r="F1421" s="2" t="s">
        <v>496</v>
      </c>
      <c r="G1421" s="2" t="s">
        <v>497</v>
      </c>
      <c r="H1421" s="2" t="s">
        <v>61</v>
      </c>
      <c r="J1421" s="3">
        <v>41922</v>
      </c>
      <c r="K1421" s="2">
        <v>747390</v>
      </c>
      <c r="L1421" s="2">
        <v>819537</v>
      </c>
      <c r="N1421" s="2" t="s">
        <v>394</v>
      </c>
      <c r="P1421" s="2" t="s">
        <v>144</v>
      </c>
      <c r="S1421" s="2" t="s">
        <v>236</v>
      </c>
      <c r="T1421" s="2" t="s">
        <v>237</v>
      </c>
      <c r="U1421" s="2" t="s">
        <v>499</v>
      </c>
      <c r="V1421" s="2">
        <v>17</v>
      </c>
      <c r="Y1421" s="2">
        <f t="shared" si="359"/>
        <v>5.4112680651244416</v>
      </c>
      <c r="AB1421" s="2">
        <v>5.4112680649999998</v>
      </c>
      <c r="AC1421" s="2">
        <f t="shared" si="360"/>
        <v>2.2997889276778877E-3</v>
      </c>
      <c r="AD1421" s="2">
        <v>0.5822907205712039</v>
      </c>
      <c r="AE1421" s="2">
        <f t="shared" si="365"/>
        <v>0.39495544861540754</v>
      </c>
      <c r="AF1421" s="2">
        <v>130</v>
      </c>
      <c r="AG1421" s="4">
        <f t="shared" si="366"/>
        <v>0.76923076923076927</v>
      </c>
      <c r="AH1421" s="4">
        <f t="shared" si="367"/>
        <v>1.1641862178461768</v>
      </c>
      <c r="AI1421" s="5">
        <f t="shared" si="368"/>
        <v>0.58209310892308841</v>
      </c>
      <c r="AJ1421" s="2">
        <f t="shared" si="361"/>
        <v>8.2792401396403949E-3</v>
      </c>
      <c r="AK1421" s="2">
        <f t="shared" si="362"/>
        <v>5.5194934264269305E-3</v>
      </c>
      <c r="AL1421" s="2">
        <v>5</v>
      </c>
      <c r="AM1421" s="2">
        <v>4</v>
      </c>
      <c r="AN1421" s="2">
        <f t="shared" si="363"/>
        <v>10</v>
      </c>
      <c r="AO1421" s="2">
        <f t="shared" si="364"/>
        <v>2</v>
      </c>
      <c r="AP1421" s="2">
        <v>6</v>
      </c>
      <c r="AQ1421" s="2">
        <v>4</v>
      </c>
      <c r="AR1421" s="2">
        <v>6</v>
      </c>
      <c r="AS1421" s="2" t="s">
        <v>276</v>
      </c>
      <c r="AT1421" s="2">
        <v>1</v>
      </c>
      <c r="AW1421" s="2" t="str">
        <f t="shared" si="369"/>
        <v>Arbolitos</v>
      </c>
      <c r="AX1421" s="2" t="str">
        <f t="shared" si="358"/>
        <v>Latizal alto</v>
      </c>
      <c r="AY1421" s="2">
        <v>592</v>
      </c>
      <c r="AZ1421" s="4">
        <f t="shared" si="370"/>
        <v>0.16891891891891891</v>
      </c>
      <c r="BA1421" s="4">
        <v>4.1110111730247123</v>
      </c>
      <c r="BB1421" s="4">
        <f t="shared" si="371"/>
        <v>5.5942171667361297E-2</v>
      </c>
      <c r="BC1421" s="4">
        <f t="shared" si="372"/>
        <v>0.2248610905862802</v>
      </c>
      <c r="BD1421" s="4">
        <f t="shared" si="373"/>
        <v>0.1124305452931401</v>
      </c>
    </row>
    <row r="1422" spans="1:56" x14ac:dyDescent="0.25">
      <c r="A1422" s="2">
        <v>36</v>
      </c>
      <c r="B1422" s="2" t="s">
        <v>55</v>
      </c>
      <c r="C1422" s="2" t="s">
        <v>495</v>
      </c>
      <c r="D1422" s="2" t="s">
        <v>219</v>
      </c>
      <c r="E1422" s="2" t="s">
        <v>221</v>
      </c>
      <c r="F1422" s="2" t="s">
        <v>496</v>
      </c>
      <c r="G1422" s="2" t="s">
        <v>497</v>
      </c>
      <c r="H1422" s="2" t="s">
        <v>61</v>
      </c>
      <c r="J1422" s="3">
        <v>41922</v>
      </c>
      <c r="K1422" s="2">
        <v>747390</v>
      </c>
      <c r="L1422" s="2">
        <v>819537</v>
      </c>
      <c r="N1422" s="2" t="s">
        <v>408</v>
      </c>
      <c r="P1422" s="2" t="s">
        <v>144</v>
      </c>
      <c r="S1422" s="2" t="s">
        <v>236</v>
      </c>
      <c r="T1422" s="2" t="s">
        <v>237</v>
      </c>
      <c r="U1422" s="2" t="s">
        <v>499</v>
      </c>
      <c r="V1422" s="2">
        <v>16</v>
      </c>
      <c r="Y1422" s="2">
        <f t="shared" si="359"/>
        <v>5.0929581789406511</v>
      </c>
      <c r="AB1422" s="2">
        <v>5.092958179</v>
      </c>
      <c r="AC1422" s="2">
        <f t="shared" si="360"/>
        <v>2.0371832715762607E-3</v>
      </c>
      <c r="AD1422" s="2">
        <v>0.5822907205712039</v>
      </c>
      <c r="AE1422" s="2">
        <f t="shared" si="365"/>
        <v>0.34985672956935759</v>
      </c>
      <c r="AF1422" s="2">
        <v>130</v>
      </c>
      <c r="AG1422" s="4">
        <f t="shared" si="366"/>
        <v>0.76923076923076927</v>
      </c>
      <c r="AH1422" s="4">
        <f t="shared" si="367"/>
        <v>1.1190874988001269</v>
      </c>
      <c r="AI1422" s="5">
        <f t="shared" si="368"/>
        <v>0.55954374940006346</v>
      </c>
      <c r="AJ1422" s="2">
        <f t="shared" si="361"/>
        <v>8.5561697406202949E-3</v>
      </c>
      <c r="AK1422" s="2">
        <f t="shared" si="362"/>
        <v>6.1115498147287827E-3</v>
      </c>
      <c r="AL1422" s="2">
        <v>3</v>
      </c>
      <c r="AM1422" s="2">
        <v>3</v>
      </c>
      <c r="AN1422" s="2">
        <f t="shared" si="363"/>
        <v>4.5</v>
      </c>
      <c r="AO1422" s="2">
        <f t="shared" si="364"/>
        <v>0.89999999999999991</v>
      </c>
      <c r="AP1422" s="2">
        <v>7</v>
      </c>
      <c r="AQ1422" s="2">
        <v>5</v>
      </c>
      <c r="AR1422" s="2">
        <v>0</v>
      </c>
      <c r="AS1422" s="2" t="s">
        <v>276</v>
      </c>
      <c r="AT1422" s="2">
        <v>1</v>
      </c>
      <c r="AW1422" s="2" t="str">
        <f t="shared" si="369"/>
        <v>Arbolitos</v>
      </c>
      <c r="AX1422" s="2" t="str">
        <f t="shared" si="358"/>
        <v>Latizal alto</v>
      </c>
      <c r="AY1422" s="2">
        <v>592</v>
      </c>
      <c r="AZ1422" s="4">
        <f t="shared" si="370"/>
        <v>0.16891891891891891</v>
      </c>
      <c r="BA1422" s="4">
        <v>4.1110111730247123</v>
      </c>
      <c r="BB1422" s="4">
        <f t="shared" si="371"/>
        <v>4.9554311234756024E-2</v>
      </c>
      <c r="BC1422" s="4">
        <f t="shared" si="372"/>
        <v>0.21847323015367492</v>
      </c>
      <c r="BD1422" s="4">
        <f t="shared" si="373"/>
        <v>0.10923661507683746</v>
      </c>
    </row>
    <row r="1423" spans="1:56" x14ac:dyDescent="0.25">
      <c r="A1423" s="2">
        <v>36</v>
      </c>
      <c r="B1423" s="2" t="s">
        <v>55</v>
      </c>
      <c r="C1423" s="2" t="s">
        <v>495</v>
      </c>
      <c r="D1423" s="2" t="s">
        <v>219</v>
      </c>
      <c r="E1423" s="2" t="s">
        <v>221</v>
      </c>
      <c r="F1423" s="2" t="s">
        <v>496</v>
      </c>
      <c r="G1423" s="2" t="s">
        <v>497</v>
      </c>
      <c r="H1423" s="2" t="s">
        <v>61</v>
      </c>
      <c r="J1423" s="3">
        <v>41922</v>
      </c>
      <c r="K1423" s="2">
        <v>747390</v>
      </c>
      <c r="L1423" s="2">
        <v>819537</v>
      </c>
      <c r="N1423" s="2" t="s">
        <v>500</v>
      </c>
      <c r="P1423" s="2" t="s">
        <v>144</v>
      </c>
      <c r="S1423" s="2" t="s">
        <v>236</v>
      </c>
      <c r="T1423" s="2" t="s">
        <v>237</v>
      </c>
      <c r="U1423" s="2" t="s">
        <v>499</v>
      </c>
      <c r="V1423" s="2">
        <v>12</v>
      </c>
      <c r="Y1423" s="2">
        <f t="shared" si="359"/>
        <v>3.8197186342054881</v>
      </c>
      <c r="AB1423" s="2">
        <v>3.819718634</v>
      </c>
      <c r="AC1423" s="2">
        <f t="shared" si="360"/>
        <v>1.1459155902616462E-3</v>
      </c>
      <c r="AD1423" s="2">
        <v>0.5822907205712039</v>
      </c>
      <c r="AE1423" s="2">
        <f t="shared" si="365"/>
        <v>0.19679441038276357</v>
      </c>
      <c r="AF1423" s="2">
        <v>130</v>
      </c>
      <c r="AG1423" s="4">
        <f t="shared" si="366"/>
        <v>0.76923076923076927</v>
      </c>
      <c r="AH1423" s="4">
        <f t="shared" si="367"/>
        <v>0.96602517961353285</v>
      </c>
      <c r="AI1423" s="5">
        <f t="shared" si="368"/>
        <v>0.48301258980676642</v>
      </c>
      <c r="AJ1423" s="2">
        <f t="shared" si="361"/>
        <v>5.5003948332559014E-3</v>
      </c>
      <c r="AK1423" s="2">
        <f t="shared" si="362"/>
        <v>2.7501974166279507E-3</v>
      </c>
      <c r="AL1423" s="2">
        <v>2</v>
      </c>
      <c r="AM1423" s="2">
        <v>1</v>
      </c>
      <c r="AN1423" s="2">
        <f t="shared" si="363"/>
        <v>1</v>
      </c>
      <c r="AO1423" s="2">
        <f t="shared" si="364"/>
        <v>0.2</v>
      </c>
      <c r="AP1423" s="2">
        <v>8</v>
      </c>
      <c r="AQ1423" s="2">
        <v>4</v>
      </c>
      <c r="AR1423" s="2">
        <v>0</v>
      </c>
      <c r="AS1423" s="2" t="s">
        <v>276</v>
      </c>
      <c r="AT1423" s="2">
        <v>1</v>
      </c>
      <c r="AW1423" s="2" t="str">
        <f t="shared" si="369"/>
        <v>Arbolitos</v>
      </c>
      <c r="AX1423" s="2" t="str">
        <f t="shared" si="358"/>
        <v>Latizal bajo</v>
      </c>
      <c r="AY1423" s="2">
        <v>592</v>
      </c>
      <c r="AZ1423" s="4">
        <f t="shared" si="370"/>
        <v>0.16891891891891891</v>
      </c>
      <c r="BA1423" s="4">
        <v>4.1110111730247123</v>
      </c>
      <c r="BB1423" s="4">
        <f t="shared" si="371"/>
        <v>2.7874300069550256E-2</v>
      </c>
      <c r="BC1423" s="4">
        <f t="shared" si="372"/>
        <v>0.19679321898846916</v>
      </c>
      <c r="BD1423" s="4">
        <f t="shared" si="373"/>
        <v>9.839660949423458E-2</v>
      </c>
    </row>
    <row r="1424" spans="1:56" x14ac:dyDescent="0.25">
      <c r="A1424" s="2">
        <v>36</v>
      </c>
      <c r="B1424" s="2" t="s">
        <v>55</v>
      </c>
      <c r="C1424" s="2" t="s">
        <v>495</v>
      </c>
      <c r="D1424" s="2" t="s">
        <v>219</v>
      </c>
      <c r="E1424" s="2" t="s">
        <v>221</v>
      </c>
      <c r="F1424" s="2" t="s">
        <v>496</v>
      </c>
      <c r="G1424" s="2" t="s">
        <v>497</v>
      </c>
      <c r="H1424" s="2" t="s">
        <v>61</v>
      </c>
      <c r="J1424" s="3">
        <v>41922</v>
      </c>
      <c r="K1424" s="2">
        <v>747390</v>
      </c>
      <c r="L1424" s="2">
        <v>819537</v>
      </c>
      <c r="N1424" s="2" t="s">
        <v>376</v>
      </c>
      <c r="P1424" s="2" t="s">
        <v>144</v>
      </c>
      <c r="S1424" s="2" t="s">
        <v>236</v>
      </c>
      <c r="T1424" s="2" t="s">
        <v>237</v>
      </c>
      <c r="U1424" s="2" t="s">
        <v>499</v>
      </c>
      <c r="V1424" s="2">
        <v>13</v>
      </c>
      <c r="Y1424" s="2">
        <f t="shared" si="359"/>
        <v>4.1380285203892786</v>
      </c>
      <c r="AB1424" s="2">
        <v>4.1380285199999998</v>
      </c>
      <c r="AC1424" s="2">
        <f t="shared" si="360"/>
        <v>1.3448592691265155E-3</v>
      </c>
      <c r="AD1424" s="2">
        <v>0.5822907205712039</v>
      </c>
      <c r="AE1424" s="2">
        <f t="shared" si="365"/>
        <v>0.23096010662977118</v>
      </c>
      <c r="AF1424" s="2">
        <v>130</v>
      </c>
      <c r="AG1424" s="4">
        <f t="shared" si="366"/>
        <v>0.76923076923076927</v>
      </c>
      <c r="AH1424" s="4">
        <f t="shared" si="367"/>
        <v>1.0001908758605405</v>
      </c>
      <c r="AI1424" s="5">
        <f t="shared" si="368"/>
        <v>0.50009543793027023</v>
      </c>
      <c r="AJ1424" s="2">
        <f t="shared" si="361"/>
        <v>4.8414933688554554E-3</v>
      </c>
      <c r="AK1424" s="2">
        <f t="shared" si="362"/>
        <v>3.2276622459036369E-3</v>
      </c>
      <c r="AL1424" s="2">
        <v>1</v>
      </c>
      <c r="AM1424" s="2">
        <v>1</v>
      </c>
      <c r="AN1424" s="2">
        <f t="shared" si="363"/>
        <v>0.5</v>
      </c>
      <c r="AO1424" s="2">
        <f t="shared" si="364"/>
        <v>0.1</v>
      </c>
      <c r="AP1424" s="2">
        <v>6</v>
      </c>
      <c r="AQ1424" s="2">
        <v>4</v>
      </c>
      <c r="AR1424" s="2">
        <v>0</v>
      </c>
      <c r="AS1424" s="2" t="s">
        <v>276</v>
      </c>
      <c r="AT1424" s="2">
        <v>1</v>
      </c>
      <c r="AW1424" s="2" t="str">
        <f t="shared" si="369"/>
        <v>Arbolitos</v>
      </c>
      <c r="AX1424" s="2" t="str">
        <f t="shared" si="358"/>
        <v>Latizal bajo</v>
      </c>
      <c r="AY1424" s="2">
        <v>592</v>
      </c>
      <c r="AZ1424" s="4">
        <f t="shared" si="370"/>
        <v>0.16891891891891891</v>
      </c>
      <c r="BA1424" s="4">
        <v>4.1110111730247123</v>
      </c>
      <c r="BB1424" s="4">
        <f t="shared" si="371"/>
        <v>3.2713588276069398E-2</v>
      </c>
      <c r="BC1424" s="4">
        <f t="shared" si="372"/>
        <v>0.20163250719498832</v>
      </c>
      <c r="BD1424" s="4">
        <f t="shared" si="373"/>
        <v>0.10081625359749416</v>
      </c>
    </row>
    <row r="1425" spans="1:56" x14ac:dyDescent="0.25">
      <c r="A1425" s="2">
        <v>36</v>
      </c>
      <c r="B1425" s="2" t="s">
        <v>55</v>
      </c>
      <c r="C1425" s="2" t="s">
        <v>495</v>
      </c>
      <c r="D1425" s="2" t="s">
        <v>219</v>
      </c>
      <c r="E1425" s="2" t="s">
        <v>221</v>
      </c>
      <c r="F1425" s="2" t="s">
        <v>496</v>
      </c>
      <c r="G1425" s="2" t="s">
        <v>497</v>
      </c>
      <c r="H1425" s="2" t="s">
        <v>61</v>
      </c>
      <c r="J1425" s="3">
        <v>41922</v>
      </c>
      <c r="K1425" s="2">
        <v>747390</v>
      </c>
      <c r="L1425" s="2">
        <v>819537</v>
      </c>
      <c r="N1425" s="2" t="s">
        <v>479</v>
      </c>
      <c r="P1425" s="2" t="s">
        <v>144</v>
      </c>
      <c r="S1425" s="2" t="s">
        <v>236</v>
      </c>
      <c r="T1425" s="2" t="s">
        <v>237</v>
      </c>
      <c r="U1425" s="2" t="s">
        <v>499</v>
      </c>
      <c r="V1425" s="2">
        <v>19</v>
      </c>
      <c r="W1425" s="2">
        <v>16</v>
      </c>
      <c r="Y1425" s="2">
        <f t="shared" si="359"/>
        <v>6.0478878374920226</v>
      </c>
      <c r="Z1425" s="2">
        <f>+W1425/PI()</f>
        <v>5.0929581789406511</v>
      </c>
      <c r="AB1425" s="2">
        <v>6.0478878370000002</v>
      </c>
      <c r="AC1425" s="2">
        <f t="shared" si="360"/>
        <v>9.7482402643785885E-3</v>
      </c>
      <c r="AD1425" s="2">
        <v>0.5822907205712039</v>
      </c>
      <c r="AE1425" s="2">
        <f t="shared" si="365"/>
        <v>1.6741191161033711</v>
      </c>
      <c r="AF1425" s="2">
        <v>130</v>
      </c>
      <c r="AG1425" s="4">
        <f t="shared" si="366"/>
        <v>0.76923076923076927</v>
      </c>
      <c r="AH1425" s="4">
        <f t="shared" si="367"/>
        <v>2.4433498853341402</v>
      </c>
      <c r="AI1425" s="5">
        <f t="shared" si="368"/>
        <v>1.2216749426670701</v>
      </c>
      <c r="AJ1425" s="2">
        <f t="shared" si="361"/>
        <v>3.5093664951762922E-2</v>
      </c>
      <c r="AK1425" s="2">
        <f t="shared" si="362"/>
        <v>2.3395776634508612E-2</v>
      </c>
      <c r="AL1425" s="2">
        <v>3</v>
      </c>
      <c r="AM1425" s="2">
        <v>2</v>
      </c>
      <c r="AN1425" s="2">
        <f t="shared" si="363"/>
        <v>3</v>
      </c>
      <c r="AO1425" s="2">
        <f t="shared" si="364"/>
        <v>0.6</v>
      </c>
      <c r="AP1425" s="2">
        <v>6</v>
      </c>
      <c r="AQ1425" s="2">
        <v>4</v>
      </c>
      <c r="AR1425" s="2">
        <v>0</v>
      </c>
      <c r="AS1425" s="2" t="s">
        <v>276</v>
      </c>
      <c r="AT1425" s="2">
        <v>1</v>
      </c>
      <c r="AW1425" s="2" t="str">
        <f t="shared" si="369"/>
        <v>Arbolitos</v>
      </c>
      <c r="AX1425" s="2" t="str">
        <f t="shared" si="358"/>
        <v>Latizal alto</v>
      </c>
      <c r="AY1425" s="2">
        <v>592</v>
      </c>
      <c r="AZ1425" s="4">
        <f t="shared" si="370"/>
        <v>0.16891891891891891</v>
      </c>
      <c r="BA1425" s="4">
        <v>4.1110111730247123</v>
      </c>
      <c r="BB1425" s="4">
        <f t="shared" si="371"/>
        <v>0.23712512211943795</v>
      </c>
      <c r="BC1425" s="4">
        <f t="shared" si="372"/>
        <v>0.4060440410383569</v>
      </c>
      <c r="BD1425" s="4">
        <f t="shared" si="373"/>
        <v>0.20302202051917845</v>
      </c>
    </row>
    <row r="1426" spans="1:56" x14ac:dyDescent="0.25">
      <c r="A1426" s="2">
        <v>36</v>
      </c>
      <c r="B1426" s="2" t="s">
        <v>55</v>
      </c>
      <c r="C1426" s="2" t="s">
        <v>495</v>
      </c>
      <c r="D1426" s="2" t="s">
        <v>219</v>
      </c>
      <c r="E1426" s="2" t="s">
        <v>221</v>
      </c>
      <c r="F1426" s="2" t="s">
        <v>496</v>
      </c>
      <c r="G1426" s="2" t="s">
        <v>497</v>
      </c>
      <c r="H1426" s="2" t="s">
        <v>61</v>
      </c>
      <c r="J1426" s="3">
        <v>41922</v>
      </c>
      <c r="K1426" s="2">
        <v>747390</v>
      </c>
      <c r="L1426" s="2">
        <v>819537</v>
      </c>
      <c r="N1426" s="2" t="s">
        <v>399</v>
      </c>
      <c r="P1426" s="2" t="s">
        <v>144</v>
      </c>
      <c r="S1426" s="2" t="s">
        <v>236</v>
      </c>
      <c r="T1426" s="2" t="s">
        <v>237</v>
      </c>
      <c r="U1426" s="2" t="s">
        <v>499</v>
      </c>
      <c r="V1426" s="2">
        <v>10</v>
      </c>
      <c r="Y1426" s="2">
        <f t="shared" si="359"/>
        <v>3.183098861837907</v>
      </c>
      <c r="AB1426" s="2">
        <v>3.183098862</v>
      </c>
      <c r="AC1426" s="2">
        <f t="shared" si="360"/>
        <v>7.9577471545947667E-4</v>
      </c>
      <c r="AD1426" s="2">
        <v>0.5822907205712039</v>
      </c>
      <c r="AE1426" s="2">
        <f t="shared" si="365"/>
        <v>0.13666278498803028</v>
      </c>
      <c r="AF1426" s="2">
        <v>130</v>
      </c>
      <c r="AG1426" s="4">
        <f t="shared" si="366"/>
        <v>0.76923076923076927</v>
      </c>
      <c r="AH1426" s="4">
        <f t="shared" si="367"/>
        <v>0.90589355421879958</v>
      </c>
      <c r="AI1426" s="5">
        <f t="shared" si="368"/>
        <v>0.45294677710939979</v>
      </c>
      <c r="AJ1426" s="2">
        <f t="shared" si="361"/>
        <v>2.3873241463784299E-3</v>
      </c>
      <c r="AK1426" s="2">
        <f t="shared" si="362"/>
        <v>9.5492965855137194E-4</v>
      </c>
      <c r="AL1426" s="2">
        <v>2</v>
      </c>
      <c r="AM1426" s="2">
        <v>1</v>
      </c>
      <c r="AN1426" s="2">
        <f t="shared" si="363"/>
        <v>1</v>
      </c>
      <c r="AO1426" s="2">
        <f t="shared" si="364"/>
        <v>0.2</v>
      </c>
      <c r="AP1426" s="2">
        <v>5</v>
      </c>
      <c r="AQ1426" s="2">
        <v>2</v>
      </c>
      <c r="AR1426" s="2">
        <v>0</v>
      </c>
      <c r="AS1426" s="2" t="s">
        <v>276</v>
      </c>
      <c r="AT1426" s="2">
        <v>1</v>
      </c>
      <c r="AW1426" s="2" t="str">
        <f t="shared" si="369"/>
        <v>Arbustivo</v>
      </c>
      <c r="AX1426" s="2" t="str">
        <f t="shared" si="358"/>
        <v>Latizal bajo</v>
      </c>
      <c r="AY1426" s="2">
        <v>592</v>
      </c>
      <c r="AZ1426" s="4">
        <f t="shared" si="370"/>
        <v>0.16891891891891891</v>
      </c>
      <c r="BA1426" s="4">
        <v>4.1110111730247123</v>
      </c>
      <c r="BB1426" s="4">
        <f t="shared" si="371"/>
        <v>1.9357152826076571E-2</v>
      </c>
      <c r="BC1426" s="4">
        <f t="shared" si="372"/>
        <v>0.1882760717449955</v>
      </c>
      <c r="BD1426" s="4">
        <f t="shared" si="373"/>
        <v>9.413803587249775E-2</v>
      </c>
    </row>
    <row r="1427" spans="1:56" x14ac:dyDescent="0.25">
      <c r="A1427" s="2">
        <v>36</v>
      </c>
      <c r="B1427" s="2" t="s">
        <v>55</v>
      </c>
      <c r="C1427" s="2" t="s">
        <v>495</v>
      </c>
      <c r="D1427" s="2" t="s">
        <v>219</v>
      </c>
      <c r="E1427" s="2" t="s">
        <v>221</v>
      </c>
      <c r="F1427" s="2" t="s">
        <v>496</v>
      </c>
      <c r="G1427" s="2" t="s">
        <v>497</v>
      </c>
      <c r="H1427" s="2" t="s">
        <v>61</v>
      </c>
      <c r="J1427" s="3">
        <v>41922</v>
      </c>
      <c r="K1427" s="2">
        <v>747390</v>
      </c>
      <c r="L1427" s="2">
        <v>819537</v>
      </c>
      <c r="N1427" s="2" t="s">
        <v>409</v>
      </c>
      <c r="P1427" s="2" t="s">
        <v>144</v>
      </c>
      <c r="S1427" s="2" t="s">
        <v>236</v>
      </c>
      <c r="T1427" s="2" t="s">
        <v>237</v>
      </c>
      <c r="U1427" s="2" t="s">
        <v>499</v>
      </c>
      <c r="V1427" s="2">
        <v>26</v>
      </c>
      <c r="Y1427" s="2">
        <f t="shared" si="359"/>
        <v>8.2760570407785572</v>
      </c>
      <c r="AB1427" s="2">
        <v>8.2760570409999996</v>
      </c>
      <c r="AC1427" s="2">
        <f t="shared" si="360"/>
        <v>5.3794370765060618E-3</v>
      </c>
      <c r="AD1427" s="2">
        <v>0.5822907205712039</v>
      </c>
      <c r="AE1427" s="2">
        <f t="shared" si="365"/>
        <v>0.92384042651908471</v>
      </c>
      <c r="AF1427" s="2">
        <v>130</v>
      </c>
      <c r="AG1427" s="4">
        <f t="shared" si="366"/>
        <v>0.76923076923076927</v>
      </c>
      <c r="AH1427" s="4">
        <f t="shared" si="367"/>
        <v>1.6930711957498539</v>
      </c>
      <c r="AI1427" s="5">
        <f t="shared" si="368"/>
        <v>0.84653559787492694</v>
      </c>
      <c r="AJ1427" s="2">
        <f t="shared" si="361"/>
        <v>1.9365973475421822E-2</v>
      </c>
      <c r="AK1427" s="2">
        <f t="shared" si="362"/>
        <v>3.2276622459036369E-3</v>
      </c>
      <c r="AL1427" s="2">
        <v>6</v>
      </c>
      <c r="AM1427" s="2">
        <v>4</v>
      </c>
      <c r="AN1427" s="2">
        <f t="shared" si="363"/>
        <v>12</v>
      </c>
      <c r="AO1427" s="2">
        <f t="shared" si="364"/>
        <v>2.4</v>
      </c>
      <c r="AP1427" s="2">
        <v>6</v>
      </c>
      <c r="AQ1427" s="2">
        <v>1</v>
      </c>
      <c r="AR1427" s="2">
        <v>4</v>
      </c>
      <c r="AS1427" s="2" t="s">
        <v>78</v>
      </c>
      <c r="AT1427" s="2">
        <v>4</v>
      </c>
      <c r="AW1427" s="2" t="str">
        <f t="shared" si="369"/>
        <v>Arbolitos</v>
      </c>
      <c r="AX1427" s="2" t="str">
        <f t="shared" si="358"/>
        <v>Latizal alto</v>
      </c>
      <c r="AY1427" s="2">
        <v>592</v>
      </c>
      <c r="AZ1427" s="4">
        <f t="shared" si="370"/>
        <v>0.16891891891891891</v>
      </c>
      <c r="BA1427" s="4">
        <v>4.1110111730247123</v>
      </c>
      <c r="BB1427" s="4">
        <f t="shared" si="371"/>
        <v>0.13085435310427759</v>
      </c>
      <c r="BC1427" s="4">
        <f t="shared" si="372"/>
        <v>0.29977327202319648</v>
      </c>
      <c r="BD1427" s="4">
        <f t="shared" si="373"/>
        <v>0.14988663601159824</v>
      </c>
    </row>
    <row r="1428" spans="1:56" x14ac:dyDescent="0.25">
      <c r="A1428" s="2">
        <v>36</v>
      </c>
      <c r="B1428" s="2" t="s">
        <v>55</v>
      </c>
      <c r="C1428" s="2" t="s">
        <v>495</v>
      </c>
      <c r="D1428" s="2" t="s">
        <v>219</v>
      </c>
      <c r="E1428" s="2" t="s">
        <v>221</v>
      </c>
      <c r="F1428" s="2" t="s">
        <v>496</v>
      </c>
      <c r="G1428" s="2" t="s">
        <v>497</v>
      </c>
      <c r="H1428" s="2" t="s">
        <v>61</v>
      </c>
      <c r="J1428" s="3">
        <v>41922</v>
      </c>
      <c r="K1428" s="2">
        <v>747390</v>
      </c>
      <c r="L1428" s="2">
        <v>819537</v>
      </c>
      <c r="N1428" s="2" t="s">
        <v>445</v>
      </c>
      <c r="P1428" s="2" t="s">
        <v>144</v>
      </c>
      <c r="S1428" s="2" t="s">
        <v>236</v>
      </c>
      <c r="T1428" s="2" t="s">
        <v>237</v>
      </c>
      <c r="U1428" s="2" t="s">
        <v>499</v>
      </c>
      <c r="V1428" s="2">
        <v>13</v>
      </c>
      <c r="Y1428" s="2">
        <f t="shared" si="359"/>
        <v>4.1380285203892786</v>
      </c>
      <c r="AB1428" s="2">
        <v>4.1380285199999998</v>
      </c>
      <c r="AC1428" s="2">
        <f t="shared" si="360"/>
        <v>1.3448592691265155E-3</v>
      </c>
      <c r="AD1428" s="2">
        <v>0.5822907205712039</v>
      </c>
      <c r="AE1428" s="2">
        <f t="shared" si="365"/>
        <v>0.23096010662977118</v>
      </c>
      <c r="AF1428" s="2">
        <v>130</v>
      </c>
      <c r="AG1428" s="4">
        <f t="shared" si="366"/>
        <v>0.76923076923076927</v>
      </c>
      <c r="AH1428" s="4">
        <f t="shared" si="367"/>
        <v>1.0001908758605405</v>
      </c>
      <c r="AI1428" s="5">
        <f t="shared" si="368"/>
        <v>0.50009543793027023</v>
      </c>
      <c r="AJ1428" s="2">
        <f t="shared" si="361"/>
        <v>4.8414933688554554E-3</v>
      </c>
      <c r="AK1428" s="2">
        <f t="shared" si="362"/>
        <v>1.6138311229518185E-3</v>
      </c>
      <c r="AL1428" s="2">
        <v>2</v>
      </c>
      <c r="AM1428" s="2">
        <v>1</v>
      </c>
      <c r="AN1428" s="2">
        <f t="shared" si="363"/>
        <v>1</v>
      </c>
      <c r="AO1428" s="2">
        <f t="shared" si="364"/>
        <v>0.2</v>
      </c>
      <c r="AP1428" s="2">
        <v>6</v>
      </c>
      <c r="AQ1428" s="2">
        <v>2</v>
      </c>
      <c r="AR1428" s="2">
        <v>0</v>
      </c>
      <c r="AS1428" s="2" t="s">
        <v>79</v>
      </c>
      <c r="AT1428" s="2">
        <v>3</v>
      </c>
      <c r="AW1428" s="2" t="str">
        <f t="shared" si="369"/>
        <v>Arbolitos</v>
      </c>
      <c r="AX1428" s="2" t="str">
        <f t="shared" si="358"/>
        <v>Latizal bajo</v>
      </c>
      <c r="AY1428" s="2">
        <v>592</v>
      </c>
      <c r="AZ1428" s="4">
        <f t="shared" si="370"/>
        <v>0.16891891891891891</v>
      </c>
      <c r="BA1428" s="4">
        <v>4.1110111730247123</v>
      </c>
      <c r="BB1428" s="4">
        <f t="shared" si="371"/>
        <v>3.2713588276069398E-2</v>
      </c>
      <c r="BC1428" s="4">
        <f t="shared" si="372"/>
        <v>0.20163250719498832</v>
      </c>
      <c r="BD1428" s="4">
        <f t="shared" si="373"/>
        <v>0.10081625359749416</v>
      </c>
    </row>
    <row r="1429" spans="1:56" x14ac:dyDescent="0.25">
      <c r="A1429" s="2">
        <v>36</v>
      </c>
      <c r="B1429" s="2" t="s">
        <v>55</v>
      </c>
      <c r="C1429" s="2" t="s">
        <v>495</v>
      </c>
      <c r="D1429" s="2" t="s">
        <v>219</v>
      </c>
      <c r="E1429" s="2" t="s">
        <v>221</v>
      </c>
      <c r="F1429" s="2" t="s">
        <v>496</v>
      </c>
      <c r="G1429" s="2" t="s">
        <v>497</v>
      </c>
      <c r="H1429" s="2" t="s">
        <v>61</v>
      </c>
      <c r="J1429" s="3">
        <v>41922</v>
      </c>
      <c r="K1429" s="2">
        <v>747390</v>
      </c>
      <c r="L1429" s="2">
        <v>819537</v>
      </c>
      <c r="N1429" s="2" t="s">
        <v>412</v>
      </c>
      <c r="P1429" s="2" t="s">
        <v>144</v>
      </c>
      <c r="S1429" s="2" t="s">
        <v>236</v>
      </c>
      <c r="T1429" s="2" t="s">
        <v>237</v>
      </c>
      <c r="U1429" s="2" t="s">
        <v>499</v>
      </c>
      <c r="V1429" s="2">
        <v>8</v>
      </c>
      <c r="Y1429" s="2">
        <f t="shared" si="359"/>
        <v>2.5464790894703255</v>
      </c>
      <c r="AB1429" s="2">
        <v>2.546479089</v>
      </c>
      <c r="AC1429" s="2">
        <f t="shared" si="360"/>
        <v>5.0929581789406519E-4</v>
      </c>
      <c r="AD1429" s="2">
        <v>0.5822907205712039</v>
      </c>
      <c r="AE1429" s="2">
        <f t="shared" si="365"/>
        <v>8.7464182392339399E-2</v>
      </c>
      <c r="AF1429" s="2">
        <v>130</v>
      </c>
      <c r="AG1429" s="4">
        <f t="shared" si="366"/>
        <v>0.76923076923076927</v>
      </c>
      <c r="AH1429" s="4">
        <f t="shared" si="367"/>
        <v>0.85669495162310871</v>
      </c>
      <c r="AI1429" s="5">
        <f t="shared" si="368"/>
        <v>0.42834747581155436</v>
      </c>
      <c r="AJ1429" s="2">
        <f t="shared" si="361"/>
        <v>2.1390424351550737E-3</v>
      </c>
      <c r="AK1429" s="2">
        <f t="shared" si="362"/>
        <v>1.5278874536821957E-3</v>
      </c>
      <c r="AL1429" s="2">
        <v>1</v>
      </c>
      <c r="AM1429" s="2">
        <v>1</v>
      </c>
      <c r="AN1429" s="2">
        <f t="shared" si="363"/>
        <v>0.5</v>
      </c>
      <c r="AO1429" s="2">
        <f t="shared" si="364"/>
        <v>0.1</v>
      </c>
      <c r="AP1429" s="2">
        <v>7</v>
      </c>
      <c r="AQ1429" s="2">
        <v>5</v>
      </c>
      <c r="AR1429" s="2">
        <v>0</v>
      </c>
      <c r="AS1429" s="2" t="s">
        <v>276</v>
      </c>
      <c r="AT1429" s="2">
        <v>1</v>
      </c>
      <c r="AW1429" s="2" t="str">
        <f t="shared" si="369"/>
        <v>Arbolitos</v>
      </c>
      <c r="AX1429" s="2" t="str">
        <f t="shared" si="358"/>
        <v>Latizal bajo</v>
      </c>
      <c r="AY1429" s="2">
        <v>592</v>
      </c>
      <c r="AZ1429" s="4">
        <f t="shared" si="370"/>
        <v>0.16891891891891891</v>
      </c>
      <c r="BA1429" s="4">
        <v>4.1110111730247123</v>
      </c>
      <c r="BB1429" s="4">
        <f t="shared" si="371"/>
        <v>1.2388577808689006E-2</v>
      </c>
      <c r="BC1429" s="4">
        <f t="shared" si="372"/>
        <v>0.18130749672760793</v>
      </c>
      <c r="BD1429" s="4">
        <f t="shared" si="373"/>
        <v>9.0653748363803965E-2</v>
      </c>
    </row>
    <row r="1430" spans="1:56" x14ac:dyDescent="0.25">
      <c r="A1430" s="2">
        <v>36</v>
      </c>
      <c r="B1430" s="2" t="s">
        <v>55</v>
      </c>
      <c r="C1430" s="2" t="s">
        <v>495</v>
      </c>
      <c r="D1430" s="2" t="s">
        <v>219</v>
      </c>
      <c r="E1430" s="2" t="s">
        <v>221</v>
      </c>
      <c r="F1430" s="2" t="s">
        <v>496</v>
      </c>
      <c r="G1430" s="2" t="s">
        <v>497</v>
      </c>
      <c r="H1430" s="2" t="s">
        <v>61</v>
      </c>
      <c r="J1430" s="3">
        <v>41922</v>
      </c>
      <c r="K1430" s="2">
        <v>747390</v>
      </c>
      <c r="L1430" s="2">
        <v>819537</v>
      </c>
      <c r="N1430" s="2" t="s">
        <v>404</v>
      </c>
      <c r="P1430" s="2" t="s">
        <v>144</v>
      </c>
      <c r="S1430" s="2" t="s">
        <v>236</v>
      </c>
      <c r="T1430" s="2" t="s">
        <v>237</v>
      </c>
      <c r="U1430" s="2" t="s">
        <v>499</v>
      </c>
      <c r="V1430" s="2">
        <v>8</v>
      </c>
      <c r="Y1430" s="2">
        <f t="shared" si="359"/>
        <v>2.5464790894703255</v>
      </c>
      <c r="AB1430" s="2">
        <v>2.546479089</v>
      </c>
      <c r="AC1430" s="2">
        <f t="shared" si="360"/>
        <v>5.0929581789406519E-4</v>
      </c>
      <c r="AD1430" s="2">
        <v>0.5822907205712039</v>
      </c>
      <c r="AE1430" s="2">
        <f t="shared" si="365"/>
        <v>8.7464182392339399E-2</v>
      </c>
      <c r="AF1430" s="2">
        <v>130</v>
      </c>
      <c r="AG1430" s="4">
        <f t="shared" si="366"/>
        <v>0.76923076923076927</v>
      </c>
      <c r="AH1430" s="4">
        <f t="shared" si="367"/>
        <v>0.85669495162310871</v>
      </c>
      <c r="AI1430" s="5">
        <f t="shared" si="368"/>
        <v>0.42834747581155436</v>
      </c>
      <c r="AJ1430" s="2">
        <f t="shared" si="361"/>
        <v>1.8334649444186344E-3</v>
      </c>
      <c r="AK1430" s="2">
        <f t="shared" si="362"/>
        <v>6.1115498147287824E-5</v>
      </c>
      <c r="AL1430" s="2">
        <v>2</v>
      </c>
      <c r="AM1430" s="2">
        <v>1</v>
      </c>
      <c r="AN1430" s="2">
        <f t="shared" si="363"/>
        <v>1</v>
      </c>
      <c r="AO1430" s="2">
        <f t="shared" si="364"/>
        <v>0.2</v>
      </c>
      <c r="AP1430" s="2">
        <v>6</v>
      </c>
      <c r="AQ1430" s="2">
        <v>0.2</v>
      </c>
      <c r="AR1430" s="2">
        <v>3</v>
      </c>
      <c r="AS1430" s="2" t="s">
        <v>79</v>
      </c>
      <c r="AT1430" s="2">
        <v>2</v>
      </c>
      <c r="AW1430" s="2" t="str">
        <f t="shared" si="369"/>
        <v>Arbolitos</v>
      </c>
      <c r="AX1430" s="2" t="str">
        <f t="shared" si="358"/>
        <v>Latizal bajo</v>
      </c>
      <c r="AY1430" s="2">
        <v>592</v>
      </c>
      <c r="AZ1430" s="4">
        <f t="shared" si="370"/>
        <v>0.16891891891891891</v>
      </c>
      <c r="BA1430" s="4">
        <v>4.1110111730247123</v>
      </c>
      <c r="BB1430" s="4">
        <f t="shared" si="371"/>
        <v>1.2388577808689006E-2</v>
      </c>
      <c r="BC1430" s="4">
        <f t="shared" si="372"/>
        <v>0.18130749672760793</v>
      </c>
      <c r="BD1430" s="4">
        <f t="shared" si="373"/>
        <v>9.0653748363803965E-2</v>
      </c>
    </row>
    <row r="1431" spans="1:56" x14ac:dyDescent="0.25">
      <c r="A1431" s="2">
        <v>36</v>
      </c>
      <c r="B1431" s="2" t="s">
        <v>55</v>
      </c>
      <c r="C1431" s="2" t="s">
        <v>495</v>
      </c>
      <c r="D1431" s="2" t="s">
        <v>219</v>
      </c>
      <c r="E1431" s="2" t="s">
        <v>221</v>
      </c>
      <c r="F1431" s="2" t="s">
        <v>496</v>
      </c>
      <c r="G1431" s="2" t="s">
        <v>497</v>
      </c>
      <c r="H1431" s="2" t="s">
        <v>61</v>
      </c>
      <c r="J1431" s="3">
        <v>41922</v>
      </c>
      <c r="K1431" s="2">
        <v>747390</v>
      </c>
      <c r="L1431" s="2">
        <v>819537</v>
      </c>
      <c r="N1431" s="2" t="s">
        <v>466</v>
      </c>
      <c r="P1431" s="2" t="s">
        <v>144</v>
      </c>
      <c r="S1431" s="2" t="s">
        <v>236</v>
      </c>
      <c r="T1431" s="2" t="s">
        <v>237</v>
      </c>
      <c r="U1431" s="2" t="s">
        <v>499</v>
      </c>
      <c r="V1431" s="2">
        <v>12</v>
      </c>
      <c r="Y1431" s="2">
        <f t="shared" si="359"/>
        <v>3.8197186342054881</v>
      </c>
      <c r="AB1431" s="2">
        <v>3.819718634</v>
      </c>
      <c r="AC1431" s="2">
        <f t="shared" si="360"/>
        <v>1.1459155902616462E-3</v>
      </c>
      <c r="AD1431" s="2">
        <v>0.5822907205712039</v>
      </c>
      <c r="AE1431" s="2">
        <f t="shared" si="365"/>
        <v>0.19679441038276357</v>
      </c>
      <c r="AF1431" s="2">
        <v>130</v>
      </c>
      <c r="AG1431" s="4">
        <f t="shared" si="366"/>
        <v>0.76923076923076927</v>
      </c>
      <c r="AH1431" s="4">
        <f t="shared" si="367"/>
        <v>0.96602517961353285</v>
      </c>
      <c r="AI1431" s="5">
        <f t="shared" si="368"/>
        <v>0.48301258980676642</v>
      </c>
      <c r="AJ1431" s="2">
        <f t="shared" si="361"/>
        <v>3.4377467707849383E-3</v>
      </c>
      <c r="AK1431" s="2">
        <f t="shared" si="362"/>
        <v>1.3750987083139753E-3</v>
      </c>
      <c r="AL1431" s="2">
        <v>2</v>
      </c>
      <c r="AM1431" s="2">
        <v>1</v>
      </c>
      <c r="AN1431" s="2">
        <f t="shared" si="363"/>
        <v>1</v>
      </c>
      <c r="AO1431" s="2">
        <f t="shared" si="364"/>
        <v>0.2</v>
      </c>
      <c r="AP1431" s="2">
        <v>5</v>
      </c>
      <c r="AQ1431" s="2">
        <v>2</v>
      </c>
      <c r="AR1431" s="2">
        <v>0</v>
      </c>
      <c r="AS1431" s="2" t="s">
        <v>276</v>
      </c>
      <c r="AT1431" s="2">
        <v>1</v>
      </c>
      <c r="AW1431" s="2" t="str">
        <f t="shared" si="369"/>
        <v>Arbustivo</v>
      </c>
      <c r="AX1431" s="2" t="str">
        <f t="shared" si="358"/>
        <v>Latizal bajo</v>
      </c>
      <c r="AY1431" s="2">
        <v>592</v>
      </c>
      <c r="AZ1431" s="4">
        <f t="shared" si="370"/>
        <v>0.16891891891891891</v>
      </c>
      <c r="BA1431" s="4">
        <v>4.1110111730247123</v>
      </c>
      <c r="BB1431" s="4">
        <f t="shared" si="371"/>
        <v>2.7874300069550256E-2</v>
      </c>
      <c r="BC1431" s="4">
        <f t="shared" si="372"/>
        <v>0.19679321898846916</v>
      </c>
      <c r="BD1431" s="4">
        <f t="shared" si="373"/>
        <v>9.839660949423458E-2</v>
      </c>
    </row>
    <row r="1432" spans="1:56" x14ac:dyDescent="0.25">
      <c r="A1432" s="2">
        <v>36</v>
      </c>
      <c r="B1432" s="2" t="s">
        <v>55</v>
      </c>
      <c r="C1432" s="2" t="s">
        <v>495</v>
      </c>
      <c r="D1432" s="2" t="s">
        <v>219</v>
      </c>
      <c r="E1432" s="2" t="s">
        <v>221</v>
      </c>
      <c r="F1432" s="2" t="s">
        <v>496</v>
      </c>
      <c r="G1432" s="2" t="s">
        <v>497</v>
      </c>
      <c r="H1432" s="2" t="s">
        <v>61</v>
      </c>
      <c r="J1432" s="3">
        <v>41922</v>
      </c>
      <c r="K1432" s="2">
        <v>747390</v>
      </c>
      <c r="L1432" s="2">
        <v>819537</v>
      </c>
      <c r="N1432" s="2" t="s">
        <v>471</v>
      </c>
      <c r="P1432" s="2" t="s">
        <v>144</v>
      </c>
      <c r="S1432" s="2" t="s">
        <v>236</v>
      </c>
      <c r="T1432" s="2" t="s">
        <v>237</v>
      </c>
      <c r="U1432" s="2" t="s">
        <v>499</v>
      </c>
      <c r="V1432" s="2">
        <v>12</v>
      </c>
      <c r="Y1432" s="2">
        <f t="shared" si="359"/>
        <v>3.8197186342054881</v>
      </c>
      <c r="AB1432" s="2">
        <v>3.819718634</v>
      </c>
      <c r="AC1432" s="2">
        <f t="shared" si="360"/>
        <v>1.1459155902616462E-3</v>
      </c>
      <c r="AD1432" s="2">
        <v>0.5822907205712039</v>
      </c>
      <c r="AE1432" s="2">
        <f t="shared" si="365"/>
        <v>0.19679441038276357</v>
      </c>
      <c r="AF1432" s="2">
        <v>130</v>
      </c>
      <c r="AG1432" s="4">
        <f t="shared" si="366"/>
        <v>0.76923076923076927</v>
      </c>
      <c r="AH1432" s="4">
        <f t="shared" si="367"/>
        <v>0.96602517961353285</v>
      </c>
      <c r="AI1432" s="5">
        <f t="shared" si="368"/>
        <v>0.48301258980676642</v>
      </c>
      <c r="AJ1432" s="2">
        <f t="shared" si="361"/>
        <v>3.4377467707849383E-3</v>
      </c>
      <c r="AK1432" s="2">
        <f t="shared" si="362"/>
        <v>2.0626480624709631E-3</v>
      </c>
      <c r="AL1432" s="2">
        <v>2</v>
      </c>
      <c r="AM1432" s="2">
        <v>1</v>
      </c>
      <c r="AN1432" s="2">
        <f t="shared" si="363"/>
        <v>1</v>
      </c>
      <c r="AO1432" s="2">
        <f t="shared" si="364"/>
        <v>0.2</v>
      </c>
      <c r="AP1432" s="2">
        <v>5</v>
      </c>
      <c r="AQ1432" s="2">
        <v>3</v>
      </c>
      <c r="AR1432" s="2">
        <v>0</v>
      </c>
      <c r="AS1432" s="2" t="s">
        <v>79</v>
      </c>
      <c r="AT1432" s="2">
        <v>3</v>
      </c>
      <c r="AW1432" s="2" t="str">
        <f t="shared" si="369"/>
        <v>Arbustivo</v>
      </c>
      <c r="AX1432" s="2" t="str">
        <f t="shared" si="358"/>
        <v>Latizal bajo</v>
      </c>
      <c r="AY1432" s="2">
        <v>592</v>
      </c>
      <c r="AZ1432" s="4">
        <f t="shared" si="370"/>
        <v>0.16891891891891891</v>
      </c>
      <c r="BA1432" s="4">
        <v>4.1110111730247123</v>
      </c>
      <c r="BB1432" s="4">
        <f t="shared" si="371"/>
        <v>2.7874300069550256E-2</v>
      </c>
      <c r="BC1432" s="4">
        <f t="shared" si="372"/>
        <v>0.19679321898846916</v>
      </c>
      <c r="BD1432" s="4">
        <f t="shared" si="373"/>
        <v>9.839660949423458E-2</v>
      </c>
    </row>
    <row r="1433" spans="1:56" x14ac:dyDescent="0.25">
      <c r="A1433" s="2">
        <v>36</v>
      </c>
      <c r="B1433" s="2" t="s">
        <v>55</v>
      </c>
      <c r="C1433" s="2" t="s">
        <v>495</v>
      </c>
      <c r="D1433" s="2" t="s">
        <v>219</v>
      </c>
      <c r="E1433" s="2" t="s">
        <v>221</v>
      </c>
      <c r="F1433" s="2" t="s">
        <v>496</v>
      </c>
      <c r="G1433" s="2" t="s">
        <v>497</v>
      </c>
      <c r="H1433" s="2" t="s">
        <v>61</v>
      </c>
      <c r="J1433" s="3">
        <v>41922</v>
      </c>
      <c r="K1433" s="2">
        <v>747390</v>
      </c>
      <c r="L1433" s="2">
        <v>819537</v>
      </c>
      <c r="N1433" s="2" t="s">
        <v>243</v>
      </c>
      <c r="P1433" s="2" t="s">
        <v>144</v>
      </c>
      <c r="S1433" s="2" t="s">
        <v>236</v>
      </c>
      <c r="T1433" s="2" t="s">
        <v>237</v>
      </c>
      <c r="U1433" s="2" t="s">
        <v>499</v>
      </c>
      <c r="V1433" s="2">
        <v>22</v>
      </c>
      <c r="Y1433" s="2">
        <f t="shared" si="359"/>
        <v>7.0028174960433951</v>
      </c>
      <c r="AB1433" s="2">
        <v>7.0028174959999996</v>
      </c>
      <c r="AC1433" s="2">
        <f t="shared" si="360"/>
        <v>3.8515496228238681E-3</v>
      </c>
      <c r="AD1433" s="2">
        <v>0.5822907205712039</v>
      </c>
      <c r="AE1433" s="2">
        <f t="shared" si="365"/>
        <v>0.66144787934206672</v>
      </c>
      <c r="AF1433" s="2">
        <v>130</v>
      </c>
      <c r="AG1433" s="4">
        <f t="shared" si="366"/>
        <v>0.76923076923076927</v>
      </c>
      <c r="AH1433" s="4">
        <f t="shared" si="367"/>
        <v>1.430678648572836</v>
      </c>
      <c r="AI1433" s="5">
        <f t="shared" si="368"/>
        <v>0.715339324286418</v>
      </c>
      <c r="AJ1433" s="2">
        <f t="shared" si="361"/>
        <v>1.3865578642165925E-2</v>
      </c>
      <c r="AK1433" s="2">
        <f t="shared" si="362"/>
        <v>4.6218595473886412E-3</v>
      </c>
      <c r="AL1433" s="2">
        <v>2</v>
      </c>
      <c r="AM1433" s="2">
        <v>1</v>
      </c>
      <c r="AN1433" s="2">
        <f t="shared" si="363"/>
        <v>1</v>
      </c>
      <c r="AO1433" s="2">
        <f t="shared" si="364"/>
        <v>0.2</v>
      </c>
      <c r="AP1433" s="2">
        <v>6</v>
      </c>
      <c r="AQ1433" s="2">
        <v>2</v>
      </c>
      <c r="AR1433" s="2">
        <v>0</v>
      </c>
      <c r="AS1433" s="2" t="s">
        <v>276</v>
      </c>
      <c r="AT1433" s="2">
        <v>1</v>
      </c>
      <c r="AW1433" s="2" t="str">
        <f t="shared" si="369"/>
        <v>Arbolitos</v>
      </c>
      <c r="AX1433" s="2" t="str">
        <f t="shared" si="358"/>
        <v>Latizal alto</v>
      </c>
      <c r="AY1433" s="2">
        <v>592</v>
      </c>
      <c r="AZ1433" s="4">
        <f t="shared" si="370"/>
        <v>0.16891891891891891</v>
      </c>
      <c r="BA1433" s="4">
        <v>4.1110111730247123</v>
      </c>
      <c r="BB1433" s="4">
        <f t="shared" si="371"/>
        <v>9.3688619678210627E-2</v>
      </c>
      <c r="BC1433" s="4">
        <f t="shared" si="372"/>
        <v>0.26260753859712954</v>
      </c>
      <c r="BD1433" s="4">
        <f t="shared" si="373"/>
        <v>0.13130376929856477</v>
      </c>
    </row>
    <row r="1434" spans="1:56" x14ac:dyDescent="0.25">
      <c r="A1434" s="2">
        <v>36</v>
      </c>
      <c r="B1434" s="2" t="s">
        <v>55</v>
      </c>
      <c r="C1434" s="2" t="s">
        <v>495</v>
      </c>
      <c r="D1434" s="2" t="s">
        <v>219</v>
      </c>
      <c r="E1434" s="2" t="s">
        <v>221</v>
      </c>
      <c r="F1434" s="2" t="s">
        <v>496</v>
      </c>
      <c r="G1434" s="2" t="s">
        <v>497</v>
      </c>
      <c r="H1434" s="2" t="s">
        <v>61</v>
      </c>
      <c r="J1434" s="3">
        <v>41922</v>
      </c>
      <c r="K1434" s="2">
        <v>747390</v>
      </c>
      <c r="L1434" s="2">
        <v>819537</v>
      </c>
      <c r="N1434" s="2" t="s">
        <v>473</v>
      </c>
      <c r="P1434" s="2" t="s">
        <v>144</v>
      </c>
      <c r="S1434" s="2" t="s">
        <v>236</v>
      </c>
      <c r="T1434" s="2" t="s">
        <v>237</v>
      </c>
      <c r="U1434" s="2" t="s">
        <v>499</v>
      </c>
      <c r="V1434" s="2">
        <v>18</v>
      </c>
      <c r="Y1434" s="2">
        <f t="shared" si="359"/>
        <v>5.7295779513082321</v>
      </c>
      <c r="AB1434" s="2">
        <v>5.7295779509999996</v>
      </c>
      <c r="AC1434" s="2">
        <f t="shared" si="360"/>
        <v>2.5783100780887042E-3</v>
      </c>
      <c r="AD1434" s="2">
        <v>0.5822907205712039</v>
      </c>
      <c r="AE1434" s="2">
        <f t="shared" si="365"/>
        <v>0.44278742336121807</v>
      </c>
      <c r="AF1434" s="2">
        <v>130</v>
      </c>
      <c r="AG1434" s="4">
        <f t="shared" si="366"/>
        <v>0.76923076923076927</v>
      </c>
      <c r="AH1434" s="4">
        <f t="shared" si="367"/>
        <v>1.2120181925919873</v>
      </c>
      <c r="AI1434" s="5">
        <f t="shared" si="368"/>
        <v>0.60600909629599364</v>
      </c>
      <c r="AJ1434" s="2">
        <f t="shared" si="361"/>
        <v>1.0828902327972558E-2</v>
      </c>
      <c r="AK1434" s="2">
        <f t="shared" si="362"/>
        <v>6.1879441874128898E-3</v>
      </c>
      <c r="AL1434" s="2">
        <v>2</v>
      </c>
      <c r="AM1434" s="2">
        <v>1</v>
      </c>
      <c r="AN1434" s="2">
        <f t="shared" si="363"/>
        <v>1</v>
      </c>
      <c r="AO1434" s="2">
        <f t="shared" si="364"/>
        <v>0.2</v>
      </c>
      <c r="AP1434" s="2">
        <v>7</v>
      </c>
      <c r="AQ1434" s="2">
        <v>4</v>
      </c>
      <c r="AR1434" s="2">
        <v>0</v>
      </c>
      <c r="AS1434" s="2" t="s">
        <v>79</v>
      </c>
      <c r="AT1434" s="2">
        <v>2</v>
      </c>
      <c r="AW1434" s="2" t="str">
        <f t="shared" si="369"/>
        <v>Arbolitos</v>
      </c>
      <c r="AX1434" s="2" t="str">
        <f t="shared" si="358"/>
        <v>Latizal alto</v>
      </c>
      <c r="AY1434" s="2">
        <v>592</v>
      </c>
      <c r="AZ1434" s="4">
        <f t="shared" si="370"/>
        <v>0.16891891891891891</v>
      </c>
      <c r="BA1434" s="4">
        <v>4.1110111730247123</v>
      </c>
      <c r="BB1434" s="4">
        <f t="shared" si="371"/>
        <v>6.2717175156488086E-2</v>
      </c>
      <c r="BC1434" s="4">
        <f t="shared" si="372"/>
        <v>0.231636094075407</v>
      </c>
      <c r="BD1434" s="4">
        <f t="shared" si="373"/>
        <v>0.1158180470377035</v>
      </c>
    </row>
    <row r="1435" spans="1:56" x14ac:dyDescent="0.25">
      <c r="A1435" s="2">
        <v>36</v>
      </c>
      <c r="B1435" s="2" t="s">
        <v>55</v>
      </c>
      <c r="C1435" s="2" t="s">
        <v>495</v>
      </c>
      <c r="D1435" s="2" t="s">
        <v>219</v>
      </c>
      <c r="E1435" s="2" t="s">
        <v>221</v>
      </c>
      <c r="F1435" s="2" t="s">
        <v>496</v>
      </c>
      <c r="G1435" s="2" t="s">
        <v>497</v>
      </c>
      <c r="H1435" s="2" t="s">
        <v>61</v>
      </c>
      <c r="J1435" s="3">
        <v>41922</v>
      </c>
      <c r="K1435" s="2">
        <v>747390</v>
      </c>
      <c r="L1435" s="2">
        <v>819537</v>
      </c>
      <c r="N1435" s="2" t="s">
        <v>252</v>
      </c>
      <c r="P1435" s="2" t="s">
        <v>144</v>
      </c>
      <c r="S1435" s="2" t="s">
        <v>236</v>
      </c>
      <c r="T1435" s="2" t="s">
        <v>237</v>
      </c>
      <c r="U1435" s="2" t="s">
        <v>499</v>
      </c>
      <c r="V1435" s="2">
        <v>9</v>
      </c>
      <c r="Y1435" s="2">
        <f t="shared" si="359"/>
        <v>2.8647889756541161</v>
      </c>
      <c r="AB1435" s="2">
        <v>2.8647889759999998</v>
      </c>
      <c r="AC1435" s="2">
        <f t="shared" si="360"/>
        <v>6.4457751952217606E-4</v>
      </c>
      <c r="AD1435" s="2">
        <v>0.5822907205712039</v>
      </c>
      <c r="AE1435" s="2">
        <f t="shared" si="365"/>
        <v>0.11069685584030452</v>
      </c>
      <c r="AF1435" s="2">
        <v>130</v>
      </c>
      <c r="AG1435" s="4">
        <f t="shared" si="366"/>
        <v>0.76923076923076927</v>
      </c>
      <c r="AH1435" s="4">
        <f t="shared" si="367"/>
        <v>0.8799276250710738</v>
      </c>
      <c r="AI1435" s="5">
        <f t="shared" si="368"/>
        <v>0.4399638125355369</v>
      </c>
      <c r="AJ1435" s="2">
        <f t="shared" si="361"/>
        <v>1.9337325585665282E-3</v>
      </c>
      <c r="AK1435" s="2">
        <f t="shared" si="362"/>
        <v>1.1602395351399169E-3</v>
      </c>
      <c r="AL1435" s="2">
        <v>3</v>
      </c>
      <c r="AM1435" s="2">
        <v>2</v>
      </c>
      <c r="AN1435" s="2">
        <f t="shared" si="363"/>
        <v>3</v>
      </c>
      <c r="AO1435" s="2">
        <f t="shared" si="364"/>
        <v>0.6</v>
      </c>
      <c r="AP1435" s="2">
        <v>5</v>
      </c>
      <c r="AQ1435" s="2">
        <v>3</v>
      </c>
      <c r="AR1435" s="2">
        <v>0</v>
      </c>
      <c r="AS1435" s="2" t="s">
        <v>276</v>
      </c>
      <c r="AT1435" s="2">
        <v>1</v>
      </c>
      <c r="AW1435" s="2" t="str">
        <f t="shared" si="369"/>
        <v>Arbustivo</v>
      </c>
      <c r="AX1435" s="2" t="str">
        <f t="shared" si="358"/>
        <v>Latizal bajo</v>
      </c>
      <c r="AY1435" s="2">
        <v>592</v>
      </c>
      <c r="AZ1435" s="4">
        <f t="shared" si="370"/>
        <v>0.16891891891891891</v>
      </c>
      <c r="BA1435" s="4">
        <v>4.1110111730247123</v>
      </c>
      <c r="BB1435" s="4">
        <f t="shared" si="371"/>
        <v>1.5679293789122022E-2</v>
      </c>
      <c r="BC1435" s="4">
        <f t="shared" si="372"/>
        <v>0.18459821270804094</v>
      </c>
      <c r="BD1435" s="4">
        <f t="shared" si="373"/>
        <v>9.2299106354020471E-2</v>
      </c>
    </row>
    <row r="1436" spans="1:56" x14ac:dyDescent="0.25">
      <c r="A1436" s="2">
        <v>36</v>
      </c>
      <c r="B1436" s="2" t="s">
        <v>55</v>
      </c>
      <c r="C1436" s="2" t="s">
        <v>495</v>
      </c>
      <c r="D1436" s="2" t="s">
        <v>219</v>
      </c>
      <c r="E1436" s="2" t="s">
        <v>221</v>
      </c>
      <c r="F1436" s="2" t="s">
        <v>496</v>
      </c>
      <c r="G1436" s="2" t="s">
        <v>497</v>
      </c>
      <c r="H1436" s="2" t="s">
        <v>61</v>
      </c>
      <c r="J1436" s="3">
        <v>41922</v>
      </c>
      <c r="K1436" s="2">
        <v>747390</v>
      </c>
      <c r="L1436" s="2">
        <v>819537</v>
      </c>
      <c r="N1436" s="2" t="s">
        <v>501</v>
      </c>
      <c r="P1436" s="2" t="s">
        <v>144</v>
      </c>
      <c r="S1436" s="2" t="s">
        <v>236</v>
      </c>
      <c r="T1436" s="2" t="s">
        <v>237</v>
      </c>
      <c r="U1436" s="2" t="s">
        <v>499</v>
      </c>
      <c r="V1436" s="2">
        <v>15</v>
      </c>
      <c r="W1436" s="2">
        <v>12</v>
      </c>
      <c r="Y1436" s="2">
        <f t="shared" si="359"/>
        <v>4.7746482927568605</v>
      </c>
      <c r="Z1436" s="2">
        <f>+W1436/PI()</f>
        <v>3.8197186342054881</v>
      </c>
      <c r="AB1436" s="2">
        <v>4.7746482930000003</v>
      </c>
      <c r="AC1436" s="2">
        <f t="shared" si="360"/>
        <v>5.8011976756995841E-3</v>
      </c>
      <c r="AD1436" s="2">
        <v>0.5822907205712039</v>
      </c>
      <c r="AE1436" s="2">
        <f t="shared" si="365"/>
        <v>0.99627170256274078</v>
      </c>
      <c r="AF1436" s="2">
        <v>130</v>
      </c>
      <c r="AG1436" s="4">
        <f t="shared" si="366"/>
        <v>0.76923076923076927</v>
      </c>
      <c r="AH1436" s="4">
        <f t="shared" si="367"/>
        <v>1.7655024717935102</v>
      </c>
      <c r="AI1436" s="5">
        <f t="shared" si="368"/>
        <v>0.88275123589675508</v>
      </c>
      <c r="AJ1436" s="2">
        <f t="shared" si="361"/>
        <v>1.7403593027098752E-2</v>
      </c>
      <c r="AK1436" s="2">
        <f t="shared" si="362"/>
        <v>6.9614372108395012E-4</v>
      </c>
      <c r="AL1436" s="2">
        <v>3</v>
      </c>
      <c r="AM1436" s="2">
        <v>2</v>
      </c>
      <c r="AN1436" s="2">
        <f t="shared" si="363"/>
        <v>3</v>
      </c>
      <c r="AO1436" s="2">
        <f t="shared" si="364"/>
        <v>0.6</v>
      </c>
      <c r="AP1436" s="2">
        <v>5</v>
      </c>
      <c r="AQ1436" s="2">
        <v>0.2</v>
      </c>
      <c r="AR1436" s="2">
        <v>0</v>
      </c>
      <c r="AS1436" s="2" t="s">
        <v>276</v>
      </c>
      <c r="AT1436" s="2">
        <v>1</v>
      </c>
      <c r="AW1436" s="2" t="str">
        <f t="shared" si="369"/>
        <v>Arbustivo</v>
      </c>
      <c r="AX1436" s="2" t="str">
        <f t="shared" si="358"/>
        <v>Latizal bajo</v>
      </c>
      <c r="AY1436" s="2">
        <v>592</v>
      </c>
      <c r="AZ1436" s="4">
        <f t="shared" si="370"/>
        <v>0.16891891891891891</v>
      </c>
      <c r="BA1436" s="4">
        <v>4.1110111730247123</v>
      </c>
      <c r="BB1436" s="4">
        <f t="shared" si="371"/>
        <v>0.14111364410209817</v>
      </c>
      <c r="BC1436" s="4">
        <f t="shared" si="372"/>
        <v>0.31003256302101712</v>
      </c>
      <c r="BD1436" s="4">
        <f t="shared" si="373"/>
        <v>0.15501628151050856</v>
      </c>
    </row>
    <row r="1437" spans="1:56" x14ac:dyDescent="0.25">
      <c r="A1437" s="2">
        <v>36</v>
      </c>
      <c r="B1437" s="2" t="s">
        <v>55</v>
      </c>
      <c r="C1437" s="2" t="s">
        <v>495</v>
      </c>
      <c r="D1437" s="2" t="s">
        <v>219</v>
      </c>
      <c r="E1437" s="2" t="s">
        <v>221</v>
      </c>
      <c r="F1437" s="2" t="s">
        <v>496</v>
      </c>
      <c r="G1437" s="2" t="s">
        <v>497</v>
      </c>
      <c r="H1437" s="2" t="s">
        <v>61</v>
      </c>
      <c r="J1437" s="3">
        <v>41922</v>
      </c>
      <c r="K1437" s="2">
        <v>747390</v>
      </c>
      <c r="L1437" s="2">
        <v>819537</v>
      </c>
      <c r="N1437" s="2" t="s">
        <v>457</v>
      </c>
      <c r="P1437" s="2" t="s">
        <v>144</v>
      </c>
      <c r="S1437" s="2" t="s">
        <v>236</v>
      </c>
      <c r="T1437" s="2" t="s">
        <v>237</v>
      </c>
      <c r="U1437" s="2" t="s">
        <v>499</v>
      </c>
      <c r="V1437" s="2">
        <v>14</v>
      </c>
      <c r="Y1437" s="2">
        <f t="shared" si="359"/>
        <v>4.45633840657307</v>
      </c>
      <c r="AB1437" s="2">
        <v>4.4563384069999996</v>
      </c>
      <c r="AC1437" s="2">
        <f t="shared" si="360"/>
        <v>1.5597184423005749E-3</v>
      </c>
      <c r="AD1437" s="2">
        <v>0.5822907205712039</v>
      </c>
      <c r="AE1437" s="2">
        <f t="shared" si="365"/>
        <v>0.26785905857653947</v>
      </c>
      <c r="AF1437" s="2">
        <v>130</v>
      </c>
      <c r="AG1437" s="4">
        <f t="shared" si="366"/>
        <v>0.76923076923076927</v>
      </c>
      <c r="AH1437" s="4">
        <f t="shared" si="367"/>
        <v>1.0370898278073089</v>
      </c>
      <c r="AI1437" s="5">
        <f t="shared" si="368"/>
        <v>0.51854491390365443</v>
      </c>
      <c r="AJ1437" s="2">
        <f t="shared" si="361"/>
        <v>5.6149863922820703E-3</v>
      </c>
      <c r="AK1437" s="2">
        <f t="shared" si="362"/>
        <v>3.7433242615213798E-3</v>
      </c>
      <c r="AL1437" s="2">
        <v>2</v>
      </c>
      <c r="AM1437" s="2">
        <v>1</v>
      </c>
      <c r="AN1437" s="2">
        <f t="shared" si="363"/>
        <v>1</v>
      </c>
      <c r="AO1437" s="2">
        <f t="shared" si="364"/>
        <v>0.2</v>
      </c>
      <c r="AP1437" s="2">
        <v>6</v>
      </c>
      <c r="AQ1437" s="2">
        <v>4</v>
      </c>
      <c r="AR1437" s="2">
        <v>0</v>
      </c>
      <c r="AS1437" s="2" t="s">
        <v>276</v>
      </c>
      <c r="AT1437" s="2">
        <v>1</v>
      </c>
      <c r="AW1437" s="2" t="str">
        <f t="shared" si="369"/>
        <v>Arbolitos</v>
      </c>
      <c r="AX1437" s="2" t="str">
        <f t="shared" si="358"/>
        <v>Latizal bajo</v>
      </c>
      <c r="AY1437" s="2">
        <v>592</v>
      </c>
      <c r="AZ1437" s="4">
        <f t="shared" si="370"/>
        <v>0.16891891891891891</v>
      </c>
      <c r="BA1437" s="4">
        <v>4.1110111730247123</v>
      </c>
      <c r="BB1437" s="4">
        <f t="shared" si="371"/>
        <v>3.7940019539110095E-2</v>
      </c>
      <c r="BC1437" s="4">
        <f t="shared" si="372"/>
        <v>0.206858938458029</v>
      </c>
      <c r="BD1437" s="4">
        <f t="shared" si="373"/>
        <v>0.1034294692290145</v>
      </c>
    </row>
    <row r="1438" spans="1:56" x14ac:dyDescent="0.25">
      <c r="A1438" s="2">
        <v>36</v>
      </c>
      <c r="B1438" s="2" t="s">
        <v>55</v>
      </c>
      <c r="C1438" s="2" t="s">
        <v>495</v>
      </c>
      <c r="D1438" s="2" t="s">
        <v>219</v>
      </c>
      <c r="E1438" s="2" t="s">
        <v>221</v>
      </c>
      <c r="F1438" s="2" t="s">
        <v>496</v>
      </c>
      <c r="G1438" s="2" t="s">
        <v>497</v>
      </c>
      <c r="H1438" s="2" t="s">
        <v>61</v>
      </c>
      <c r="J1438" s="3">
        <v>41922</v>
      </c>
      <c r="K1438" s="2">
        <v>747390</v>
      </c>
      <c r="L1438" s="2">
        <v>819537</v>
      </c>
      <c r="N1438" s="2" t="s">
        <v>485</v>
      </c>
      <c r="P1438" s="2" t="s">
        <v>144</v>
      </c>
      <c r="S1438" s="2" t="s">
        <v>236</v>
      </c>
      <c r="T1438" s="2" t="s">
        <v>237</v>
      </c>
      <c r="U1438" s="2" t="s">
        <v>499</v>
      </c>
      <c r="V1438" s="2">
        <v>9</v>
      </c>
      <c r="Y1438" s="2">
        <f t="shared" si="359"/>
        <v>2.8647889756541161</v>
      </c>
      <c r="AB1438" s="2">
        <v>2.8647889759999998</v>
      </c>
      <c r="AC1438" s="2">
        <f t="shared" si="360"/>
        <v>6.4457751952217606E-4</v>
      </c>
      <c r="AD1438" s="2">
        <v>0.5822907205712039</v>
      </c>
      <c r="AE1438" s="2">
        <f t="shared" si="365"/>
        <v>0.11069685584030452</v>
      </c>
      <c r="AF1438" s="2">
        <v>130</v>
      </c>
      <c r="AG1438" s="4">
        <f t="shared" si="366"/>
        <v>0.76923076923076927</v>
      </c>
      <c r="AH1438" s="4">
        <f t="shared" si="367"/>
        <v>0.8799276250710738</v>
      </c>
      <c r="AI1438" s="5">
        <f t="shared" si="368"/>
        <v>0.4399638125355369</v>
      </c>
      <c r="AJ1438" s="2">
        <f t="shared" si="361"/>
        <v>1.9337325585665282E-3</v>
      </c>
      <c r="AK1438" s="2">
        <f t="shared" si="362"/>
        <v>7.7349302342661123E-4</v>
      </c>
      <c r="AL1438" s="2">
        <v>2</v>
      </c>
      <c r="AM1438" s="2">
        <v>1</v>
      </c>
      <c r="AN1438" s="2">
        <f t="shared" si="363"/>
        <v>1</v>
      </c>
      <c r="AO1438" s="2">
        <f t="shared" si="364"/>
        <v>0.2</v>
      </c>
      <c r="AP1438" s="2">
        <v>5</v>
      </c>
      <c r="AQ1438" s="2">
        <v>2</v>
      </c>
      <c r="AR1438" s="2">
        <v>0</v>
      </c>
      <c r="AS1438" s="2" t="s">
        <v>276</v>
      </c>
      <c r="AT1438" s="2">
        <v>1</v>
      </c>
      <c r="AW1438" s="2" t="str">
        <f t="shared" si="369"/>
        <v>Arbustivo</v>
      </c>
      <c r="AX1438" s="2" t="str">
        <f t="shared" si="358"/>
        <v>Latizal bajo</v>
      </c>
      <c r="AY1438" s="2">
        <v>592</v>
      </c>
      <c r="AZ1438" s="4">
        <f t="shared" si="370"/>
        <v>0.16891891891891891</v>
      </c>
      <c r="BA1438" s="4">
        <v>4.1110111730247123</v>
      </c>
      <c r="BB1438" s="4">
        <f t="shared" si="371"/>
        <v>1.5679293789122022E-2</v>
      </c>
      <c r="BC1438" s="4">
        <f t="shared" si="372"/>
        <v>0.18459821270804094</v>
      </c>
      <c r="BD1438" s="4">
        <f t="shared" si="373"/>
        <v>9.2299106354020471E-2</v>
      </c>
    </row>
    <row r="1439" spans="1:56" x14ac:dyDescent="0.25">
      <c r="A1439" s="2">
        <v>36</v>
      </c>
      <c r="B1439" s="2" t="s">
        <v>55</v>
      </c>
      <c r="C1439" s="2" t="s">
        <v>495</v>
      </c>
      <c r="D1439" s="2" t="s">
        <v>219</v>
      </c>
      <c r="E1439" s="2" t="s">
        <v>221</v>
      </c>
      <c r="F1439" s="2" t="s">
        <v>496</v>
      </c>
      <c r="G1439" s="2" t="s">
        <v>497</v>
      </c>
      <c r="H1439" s="2" t="s">
        <v>61</v>
      </c>
      <c r="J1439" s="3">
        <v>41922</v>
      </c>
      <c r="K1439" s="2">
        <v>747390</v>
      </c>
      <c r="L1439" s="2">
        <v>819537</v>
      </c>
      <c r="N1439" s="2" t="s">
        <v>468</v>
      </c>
      <c r="P1439" s="2" t="s">
        <v>144</v>
      </c>
      <c r="S1439" s="2" t="s">
        <v>236</v>
      </c>
      <c r="T1439" s="2" t="s">
        <v>237</v>
      </c>
      <c r="U1439" s="2" t="s">
        <v>499</v>
      </c>
      <c r="V1439" s="2">
        <v>15.1</v>
      </c>
      <c r="W1439" s="2">
        <v>12.4</v>
      </c>
      <c r="Y1439" s="2">
        <f t="shared" si="359"/>
        <v>4.8064792813752391</v>
      </c>
      <c r="Z1439" s="2">
        <f>+W1439/PI()</f>
        <v>3.9470425886790048</v>
      </c>
      <c r="AB1439" s="2">
        <v>4.8064792809999997</v>
      </c>
      <c r="AC1439" s="2">
        <f t="shared" si="360"/>
        <v>6.0180462856622907E-3</v>
      </c>
      <c r="AD1439" s="2">
        <v>0.5822907205712039</v>
      </c>
      <c r="AE1439" s="2">
        <f t="shared" si="365"/>
        <v>1.0335123114719786</v>
      </c>
      <c r="AF1439" s="2">
        <v>130</v>
      </c>
      <c r="AG1439" s="4">
        <f t="shared" si="366"/>
        <v>0.76923076923076927</v>
      </c>
      <c r="AH1439" s="4">
        <f t="shared" si="367"/>
        <v>1.802743080702748</v>
      </c>
      <c r="AI1439" s="5">
        <f t="shared" si="368"/>
        <v>0.90137154035137401</v>
      </c>
      <c r="AJ1439" s="2">
        <f t="shared" si="361"/>
        <v>1.8054138856986871E-2</v>
      </c>
      <c r="AK1439" s="2">
        <f t="shared" si="362"/>
        <v>1.4443311085589498E-2</v>
      </c>
      <c r="AL1439" s="2">
        <v>2</v>
      </c>
      <c r="AM1439" s="2">
        <v>1</v>
      </c>
      <c r="AN1439" s="2">
        <f t="shared" si="363"/>
        <v>1</v>
      </c>
      <c r="AO1439" s="2">
        <f t="shared" si="364"/>
        <v>0.2</v>
      </c>
      <c r="AP1439" s="2">
        <v>5</v>
      </c>
      <c r="AQ1439" s="2">
        <v>4</v>
      </c>
      <c r="AR1439" s="2">
        <v>0</v>
      </c>
      <c r="AS1439" s="2" t="s">
        <v>276</v>
      </c>
      <c r="AT1439" s="2">
        <v>1</v>
      </c>
      <c r="AW1439" s="2" t="str">
        <f t="shared" si="369"/>
        <v>Arbustivo</v>
      </c>
      <c r="AX1439" s="2" t="str">
        <f t="shared" si="358"/>
        <v>Latizal bajo</v>
      </c>
      <c r="AY1439" s="2">
        <v>592</v>
      </c>
      <c r="AZ1439" s="4">
        <f t="shared" si="370"/>
        <v>0.16891891891891891</v>
      </c>
      <c r="BA1439" s="4">
        <v>4.1110111730247123</v>
      </c>
      <c r="BB1439" s="4">
        <f t="shared" si="371"/>
        <v>0.14638846824720403</v>
      </c>
      <c r="BC1439" s="4">
        <f t="shared" si="372"/>
        <v>0.31530738716612294</v>
      </c>
      <c r="BD1439" s="4">
        <f t="shared" si="373"/>
        <v>0.15765369358306147</v>
      </c>
    </row>
    <row r="1440" spans="1:56" x14ac:dyDescent="0.25">
      <c r="A1440" s="2">
        <v>36</v>
      </c>
      <c r="B1440" s="2" t="s">
        <v>55</v>
      </c>
      <c r="C1440" s="2" t="s">
        <v>495</v>
      </c>
      <c r="D1440" s="2" t="s">
        <v>219</v>
      </c>
      <c r="E1440" s="2" t="s">
        <v>221</v>
      </c>
      <c r="F1440" s="2" t="s">
        <v>496</v>
      </c>
      <c r="G1440" s="2" t="s">
        <v>497</v>
      </c>
      <c r="H1440" s="2" t="s">
        <v>61</v>
      </c>
      <c r="J1440" s="3">
        <v>41922</v>
      </c>
      <c r="K1440" s="2">
        <v>747390</v>
      </c>
      <c r="L1440" s="2">
        <v>819537</v>
      </c>
      <c r="N1440" s="2" t="s">
        <v>296</v>
      </c>
      <c r="P1440" s="2" t="s">
        <v>144</v>
      </c>
      <c r="S1440" s="2" t="s">
        <v>236</v>
      </c>
      <c r="T1440" s="2" t="s">
        <v>237</v>
      </c>
      <c r="U1440" s="2" t="s">
        <v>499</v>
      </c>
      <c r="V1440" s="2">
        <v>10</v>
      </c>
      <c r="Y1440" s="2">
        <f t="shared" si="359"/>
        <v>3.183098861837907</v>
      </c>
      <c r="AB1440" s="2">
        <v>3.183098862</v>
      </c>
      <c r="AC1440" s="2">
        <f t="shared" si="360"/>
        <v>7.9577471545947667E-4</v>
      </c>
      <c r="AD1440" s="2">
        <v>0.5822907205712039</v>
      </c>
      <c r="AE1440" s="2">
        <f t="shared" si="365"/>
        <v>0.13666278498803028</v>
      </c>
      <c r="AF1440" s="2">
        <v>130</v>
      </c>
      <c r="AG1440" s="4">
        <f t="shared" si="366"/>
        <v>0.76923076923076927</v>
      </c>
      <c r="AH1440" s="4">
        <f t="shared" si="367"/>
        <v>0.90589355421879958</v>
      </c>
      <c r="AI1440" s="5">
        <f t="shared" si="368"/>
        <v>0.45294677710939979</v>
      </c>
      <c r="AJ1440" s="2">
        <f t="shared" si="361"/>
        <v>1.193662073189215E-3</v>
      </c>
      <c r="AK1440" s="2">
        <f t="shared" si="362"/>
        <v>0</v>
      </c>
      <c r="AL1440" s="2">
        <v>3</v>
      </c>
      <c r="AM1440" s="2">
        <v>1</v>
      </c>
      <c r="AN1440" s="2">
        <f t="shared" si="363"/>
        <v>1.5</v>
      </c>
      <c r="AO1440" s="2">
        <f t="shared" si="364"/>
        <v>0.3</v>
      </c>
      <c r="AP1440" s="2">
        <v>2.5</v>
      </c>
      <c r="AQ1440" s="2">
        <v>0</v>
      </c>
      <c r="AR1440" s="2">
        <v>4</v>
      </c>
      <c r="AS1440" s="2" t="s">
        <v>78</v>
      </c>
      <c r="AT1440" s="2">
        <v>4</v>
      </c>
      <c r="AW1440" s="2" t="str">
        <f t="shared" si="369"/>
        <v>Arbustivo</v>
      </c>
      <c r="AX1440" s="2" t="str">
        <f t="shared" ref="AX1440:AX1503" si="374">+IF(AB1440&lt;=2.5,"Brinzal",IF(AB1440&lt;=5,"Latizal bajo",IF(AB1440&lt;=10,"Latizal alto",IF(AB1440&lt;=20,"I",IF(AB1440&lt;=30,"II","III")))))</f>
        <v>Latizal bajo</v>
      </c>
      <c r="AY1440" s="2">
        <v>592</v>
      </c>
      <c r="AZ1440" s="4">
        <f t="shared" si="370"/>
        <v>0.16891891891891891</v>
      </c>
      <c r="BA1440" s="4">
        <v>4.1110111730247123</v>
      </c>
      <c r="BB1440" s="4">
        <f t="shared" si="371"/>
        <v>1.9357152826076571E-2</v>
      </c>
      <c r="BC1440" s="4">
        <f t="shared" si="372"/>
        <v>0.1882760717449955</v>
      </c>
      <c r="BD1440" s="4">
        <f t="shared" si="373"/>
        <v>9.413803587249775E-2</v>
      </c>
    </row>
    <row r="1441" spans="1:56" x14ac:dyDescent="0.25">
      <c r="A1441" s="2">
        <v>36</v>
      </c>
      <c r="B1441" s="2" t="s">
        <v>55</v>
      </c>
      <c r="C1441" s="2" t="s">
        <v>495</v>
      </c>
      <c r="D1441" s="2" t="s">
        <v>219</v>
      </c>
      <c r="E1441" s="2" t="s">
        <v>221</v>
      </c>
      <c r="F1441" s="2" t="s">
        <v>496</v>
      </c>
      <c r="G1441" s="2" t="s">
        <v>497</v>
      </c>
      <c r="H1441" s="2" t="s">
        <v>61</v>
      </c>
      <c r="J1441" s="3">
        <v>41922</v>
      </c>
      <c r="K1441" s="2">
        <v>747390</v>
      </c>
      <c r="L1441" s="2">
        <v>819537</v>
      </c>
      <c r="N1441" s="2" t="s">
        <v>484</v>
      </c>
      <c r="P1441" s="2" t="s">
        <v>144</v>
      </c>
      <c r="S1441" s="2" t="s">
        <v>236</v>
      </c>
      <c r="T1441" s="2" t="s">
        <v>237</v>
      </c>
      <c r="U1441" s="2" t="s">
        <v>499</v>
      </c>
      <c r="V1441" s="2">
        <v>21</v>
      </c>
      <c r="Y1441" s="2">
        <f t="shared" si="359"/>
        <v>6.6845076098596046</v>
      </c>
      <c r="AB1441" s="2">
        <v>6.6845076099999998</v>
      </c>
      <c r="AC1441" s="2">
        <f t="shared" si="360"/>
        <v>3.5093664951762931E-3</v>
      </c>
      <c r="AD1441" s="2">
        <v>0.5822907205712039</v>
      </c>
      <c r="AE1441" s="2">
        <f t="shared" si="365"/>
        <v>0.60268288179721374</v>
      </c>
      <c r="AF1441" s="2">
        <v>130</v>
      </c>
      <c r="AG1441" s="4">
        <f t="shared" si="366"/>
        <v>0.76923076923076927</v>
      </c>
      <c r="AH1441" s="4">
        <f t="shared" si="367"/>
        <v>1.371913651027983</v>
      </c>
      <c r="AI1441" s="5">
        <f t="shared" si="368"/>
        <v>0.68595682551399151</v>
      </c>
      <c r="AJ1441" s="2">
        <f t="shared" si="361"/>
        <v>8.4224795884231037E-3</v>
      </c>
      <c r="AK1441" s="2">
        <f t="shared" si="362"/>
        <v>2.1056198971057759E-3</v>
      </c>
      <c r="AL1441" s="2">
        <v>3</v>
      </c>
      <c r="AM1441" s="2">
        <v>2</v>
      </c>
      <c r="AN1441" s="2">
        <f t="shared" si="363"/>
        <v>3</v>
      </c>
      <c r="AO1441" s="2">
        <f t="shared" si="364"/>
        <v>0.6</v>
      </c>
      <c r="AP1441" s="2">
        <v>4</v>
      </c>
      <c r="AQ1441" s="2">
        <v>1</v>
      </c>
      <c r="AR1441" s="2">
        <v>0</v>
      </c>
      <c r="AS1441" s="2" t="s">
        <v>78</v>
      </c>
      <c r="AT1441" s="2">
        <v>4</v>
      </c>
      <c r="AW1441" s="2" t="str">
        <f t="shared" si="369"/>
        <v>Arbustivo</v>
      </c>
      <c r="AX1441" s="2" t="str">
        <f t="shared" si="374"/>
        <v>Latizal alto</v>
      </c>
      <c r="AY1441" s="2">
        <v>592</v>
      </c>
      <c r="AZ1441" s="4">
        <f t="shared" si="370"/>
        <v>0.16891891891891891</v>
      </c>
      <c r="BA1441" s="4">
        <v>4.1110111730247123</v>
      </c>
      <c r="BB1441" s="4">
        <f t="shared" si="371"/>
        <v>8.5365043962997697E-2</v>
      </c>
      <c r="BC1441" s="4">
        <f t="shared" si="372"/>
        <v>0.25428396288191663</v>
      </c>
      <c r="BD1441" s="4">
        <f t="shared" si="373"/>
        <v>0.12714198144095831</v>
      </c>
    </row>
    <row r="1442" spans="1:56" x14ac:dyDescent="0.25">
      <c r="A1442" s="2">
        <v>36</v>
      </c>
      <c r="B1442" s="2" t="s">
        <v>55</v>
      </c>
      <c r="C1442" s="2" t="s">
        <v>495</v>
      </c>
      <c r="D1442" s="2" t="s">
        <v>219</v>
      </c>
      <c r="E1442" s="2" t="s">
        <v>221</v>
      </c>
      <c r="F1442" s="2" t="s">
        <v>496</v>
      </c>
      <c r="G1442" s="2" t="s">
        <v>497</v>
      </c>
      <c r="H1442" s="2" t="s">
        <v>61</v>
      </c>
      <c r="J1442" s="3">
        <v>41922</v>
      </c>
      <c r="K1442" s="2">
        <v>747390</v>
      </c>
      <c r="L1442" s="2">
        <v>819537</v>
      </c>
      <c r="N1442" s="2" t="s">
        <v>388</v>
      </c>
      <c r="P1442" s="2" t="s">
        <v>144</v>
      </c>
      <c r="S1442" s="2" t="s">
        <v>236</v>
      </c>
      <c r="T1442" s="2" t="s">
        <v>237</v>
      </c>
      <c r="U1442" s="2" t="s">
        <v>499</v>
      </c>
      <c r="V1442" s="2">
        <v>15</v>
      </c>
      <c r="Y1442" s="2">
        <f t="shared" si="359"/>
        <v>4.7746482927568605</v>
      </c>
      <c r="AB1442" s="2">
        <v>4.7746482930000003</v>
      </c>
      <c r="AC1442" s="2">
        <f t="shared" si="360"/>
        <v>1.7904931097838226E-3</v>
      </c>
      <c r="AD1442" s="2">
        <v>0.5822907205712039</v>
      </c>
      <c r="AE1442" s="2">
        <f t="shared" si="365"/>
        <v>0.30749126622306816</v>
      </c>
      <c r="AF1442" s="2">
        <v>130</v>
      </c>
      <c r="AG1442" s="4">
        <f t="shared" si="366"/>
        <v>0.76923076923076927</v>
      </c>
      <c r="AH1442" s="4">
        <f t="shared" si="367"/>
        <v>1.0767220354538374</v>
      </c>
      <c r="AI1442" s="5">
        <f t="shared" si="368"/>
        <v>0.53836101772691869</v>
      </c>
      <c r="AJ1442" s="2">
        <f t="shared" si="361"/>
        <v>5.3714793293514673E-3</v>
      </c>
      <c r="AK1442" s="2">
        <f t="shared" si="362"/>
        <v>2.148591731740587E-3</v>
      </c>
      <c r="AL1442" s="2">
        <v>4</v>
      </c>
      <c r="AM1442" s="2">
        <v>1</v>
      </c>
      <c r="AN1442" s="2">
        <f t="shared" si="363"/>
        <v>2</v>
      </c>
      <c r="AO1442" s="2">
        <f t="shared" si="364"/>
        <v>0.4</v>
      </c>
      <c r="AP1442" s="2">
        <v>5</v>
      </c>
      <c r="AQ1442" s="2">
        <v>2</v>
      </c>
      <c r="AR1442" s="2">
        <v>0</v>
      </c>
      <c r="AS1442" s="2" t="s">
        <v>276</v>
      </c>
      <c r="AT1442" s="2">
        <v>1</v>
      </c>
      <c r="AW1442" s="2" t="str">
        <f t="shared" si="369"/>
        <v>Arbustivo</v>
      </c>
      <c r="AX1442" s="2" t="str">
        <f t="shared" si="374"/>
        <v>Latizal bajo</v>
      </c>
      <c r="AY1442" s="2">
        <v>592</v>
      </c>
      <c r="AZ1442" s="4">
        <f t="shared" si="370"/>
        <v>0.16891891891891891</v>
      </c>
      <c r="BA1442" s="4">
        <v>4.1110111730247123</v>
      </c>
      <c r="BB1442" s="4">
        <f t="shared" si="371"/>
        <v>4.3553593858672288E-2</v>
      </c>
      <c r="BC1442" s="4">
        <f t="shared" si="372"/>
        <v>0.21247251277759122</v>
      </c>
      <c r="BD1442" s="4">
        <f t="shared" si="373"/>
        <v>0.10623625638879561</v>
      </c>
    </row>
    <row r="1443" spans="1:56" x14ac:dyDescent="0.25">
      <c r="A1443" s="2">
        <v>36</v>
      </c>
      <c r="B1443" s="2" t="s">
        <v>55</v>
      </c>
      <c r="C1443" s="2" t="s">
        <v>495</v>
      </c>
      <c r="D1443" s="2" t="s">
        <v>219</v>
      </c>
      <c r="E1443" s="2" t="s">
        <v>221</v>
      </c>
      <c r="F1443" s="2" t="s">
        <v>496</v>
      </c>
      <c r="G1443" s="2" t="s">
        <v>497</v>
      </c>
      <c r="H1443" s="2" t="s">
        <v>61</v>
      </c>
      <c r="J1443" s="3">
        <v>41922</v>
      </c>
      <c r="K1443" s="2">
        <v>747390</v>
      </c>
      <c r="L1443" s="2">
        <v>819537</v>
      </c>
      <c r="N1443" s="2" t="s">
        <v>391</v>
      </c>
      <c r="P1443" s="2" t="s">
        <v>135</v>
      </c>
      <c r="S1443" s="2" t="s">
        <v>136</v>
      </c>
      <c r="T1443" s="2" t="s">
        <v>249</v>
      </c>
      <c r="U1443" s="2" t="s">
        <v>136</v>
      </c>
      <c r="V1443" s="2">
        <v>14</v>
      </c>
      <c r="Y1443" s="2">
        <f t="shared" si="359"/>
        <v>4.45633840657307</v>
      </c>
      <c r="AB1443" s="2">
        <v>4.4563384069999996</v>
      </c>
      <c r="AC1443" s="2">
        <f t="shared" si="360"/>
        <v>1.5597184423005749E-3</v>
      </c>
      <c r="AD1443" s="2">
        <v>0.5822907205712039</v>
      </c>
      <c r="AE1443" s="2">
        <f t="shared" si="365"/>
        <v>0.26785905857653947</v>
      </c>
      <c r="AF1443" s="2">
        <v>130</v>
      </c>
      <c r="AG1443" s="4">
        <f t="shared" si="366"/>
        <v>0.76923076923076927</v>
      </c>
      <c r="AH1443" s="4">
        <f t="shared" si="367"/>
        <v>1.0370898278073089</v>
      </c>
      <c r="AI1443" s="5">
        <f t="shared" si="368"/>
        <v>0.51854491390365443</v>
      </c>
      <c r="AJ1443" s="2">
        <f t="shared" si="361"/>
        <v>5.6149863922820703E-3</v>
      </c>
      <c r="AK1443" s="2">
        <f t="shared" si="362"/>
        <v>2.8074931961410352E-3</v>
      </c>
      <c r="AL1443" s="2">
        <v>5</v>
      </c>
      <c r="AM1443" s="2">
        <v>2</v>
      </c>
      <c r="AN1443" s="2">
        <f t="shared" si="363"/>
        <v>5</v>
      </c>
      <c r="AO1443" s="2">
        <f t="shared" si="364"/>
        <v>1</v>
      </c>
      <c r="AP1443" s="2">
        <v>6</v>
      </c>
      <c r="AQ1443" s="2">
        <v>3</v>
      </c>
      <c r="AR1443" s="2">
        <v>2</v>
      </c>
      <c r="AS1443" s="2" t="s">
        <v>276</v>
      </c>
      <c r="AT1443" s="2">
        <v>1</v>
      </c>
      <c r="AW1443" s="2" t="str">
        <f t="shared" si="369"/>
        <v>Arbolitos</v>
      </c>
      <c r="AX1443" s="2" t="str">
        <f t="shared" si="374"/>
        <v>Latizal bajo</v>
      </c>
      <c r="AY1443" s="2">
        <v>592</v>
      </c>
      <c r="AZ1443" s="4">
        <f t="shared" si="370"/>
        <v>0.16891891891891891</v>
      </c>
      <c r="BA1443" s="4">
        <v>4.1110111730247123</v>
      </c>
      <c r="BB1443" s="4">
        <f t="shared" si="371"/>
        <v>3.7940019539110095E-2</v>
      </c>
      <c r="BC1443" s="4">
        <f t="shared" si="372"/>
        <v>0.206858938458029</v>
      </c>
      <c r="BD1443" s="4">
        <f t="shared" si="373"/>
        <v>0.1034294692290145</v>
      </c>
    </row>
    <row r="1444" spans="1:56" x14ac:dyDescent="0.25">
      <c r="A1444" s="2">
        <v>36</v>
      </c>
      <c r="B1444" s="2" t="s">
        <v>55</v>
      </c>
      <c r="C1444" s="2" t="s">
        <v>495</v>
      </c>
      <c r="D1444" s="2" t="s">
        <v>219</v>
      </c>
      <c r="E1444" s="2" t="s">
        <v>221</v>
      </c>
      <c r="F1444" s="2" t="s">
        <v>496</v>
      </c>
      <c r="G1444" s="2" t="s">
        <v>497</v>
      </c>
      <c r="H1444" s="2" t="s">
        <v>61</v>
      </c>
      <c r="J1444" s="3">
        <v>41922</v>
      </c>
      <c r="K1444" s="2">
        <v>747390</v>
      </c>
      <c r="L1444" s="2">
        <v>819537</v>
      </c>
      <c r="N1444" s="2" t="s">
        <v>277</v>
      </c>
      <c r="P1444" s="2" t="s">
        <v>144</v>
      </c>
      <c r="S1444" s="2" t="s">
        <v>203</v>
      </c>
      <c r="T1444" s="2" t="s">
        <v>204</v>
      </c>
      <c r="U1444" s="2" t="s">
        <v>205</v>
      </c>
      <c r="V1444" s="2">
        <v>20</v>
      </c>
      <c r="Y1444" s="2">
        <f t="shared" si="359"/>
        <v>6.366197723675814</v>
      </c>
      <c r="AB1444" s="2">
        <v>6.3661977240000001</v>
      </c>
      <c r="AC1444" s="2">
        <f t="shared" si="360"/>
        <v>3.1830988618379067E-3</v>
      </c>
      <c r="AD1444" s="2">
        <v>0.5822907205712039</v>
      </c>
      <c r="AE1444" s="2">
        <f t="shared" si="365"/>
        <v>0.54665113995212111</v>
      </c>
      <c r="AF1444" s="2">
        <v>130</v>
      </c>
      <c r="AG1444" s="4">
        <f t="shared" si="366"/>
        <v>0.76923076923076927</v>
      </c>
      <c r="AH1444" s="4">
        <f t="shared" si="367"/>
        <v>1.3158819091828904</v>
      </c>
      <c r="AI1444" s="5">
        <f t="shared" si="368"/>
        <v>0.65794095459144519</v>
      </c>
      <c r="AJ1444" s="2">
        <f t="shared" si="361"/>
        <v>5.7295779513082314E-3</v>
      </c>
      <c r="AK1444" s="2">
        <f t="shared" si="362"/>
        <v>1.9098593171027439E-3</v>
      </c>
      <c r="AL1444" s="2">
        <v>3</v>
      </c>
      <c r="AM1444" s="2">
        <v>2</v>
      </c>
      <c r="AN1444" s="2">
        <f t="shared" si="363"/>
        <v>3</v>
      </c>
      <c r="AO1444" s="2">
        <f t="shared" si="364"/>
        <v>0.6</v>
      </c>
      <c r="AP1444" s="2">
        <v>3</v>
      </c>
      <c r="AQ1444" s="2">
        <v>1</v>
      </c>
      <c r="AR1444" s="2">
        <v>3</v>
      </c>
      <c r="AS1444" s="2" t="s">
        <v>78</v>
      </c>
      <c r="AT1444" s="2">
        <v>3</v>
      </c>
      <c r="AW1444" s="2" t="str">
        <f t="shared" si="369"/>
        <v>Arbustivo</v>
      </c>
      <c r="AX1444" s="2" t="str">
        <f t="shared" si="374"/>
        <v>Latizal alto</v>
      </c>
      <c r="AY1444" s="2">
        <v>592</v>
      </c>
      <c r="AZ1444" s="4">
        <f t="shared" si="370"/>
        <v>0.16891891891891891</v>
      </c>
      <c r="BA1444" s="4">
        <v>4.1110111730247123</v>
      </c>
      <c r="BB1444" s="4">
        <f t="shared" si="371"/>
        <v>7.7428611304306283E-2</v>
      </c>
      <c r="BC1444" s="4">
        <f t="shared" si="372"/>
        <v>0.2463475302232252</v>
      </c>
      <c r="BD1444" s="4">
        <f t="shared" si="373"/>
        <v>0.1231737651116126</v>
      </c>
    </row>
    <row r="1445" spans="1:56" x14ac:dyDescent="0.25">
      <c r="A1445" s="2">
        <v>36</v>
      </c>
      <c r="B1445" s="2" t="s">
        <v>55</v>
      </c>
      <c r="C1445" s="2" t="s">
        <v>495</v>
      </c>
      <c r="D1445" s="2" t="s">
        <v>219</v>
      </c>
      <c r="E1445" s="2" t="s">
        <v>221</v>
      </c>
      <c r="F1445" s="2" t="s">
        <v>496</v>
      </c>
      <c r="G1445" s="2" t="s">
        <v>497</v>
      </c>
      <c r="H1445" s="2" t="s">
        <v>61</v>
      </c>
      <c r="J1445" s="3">
        <v>41922</v>
      </c>
      <c r="K1445" s="2">
        <v>747390</v>
      </c>
      <c r="L1445" s="2">
        <v>819537</v>
      </c>
      <c r="N1445" s="2" t="s">
        <v>230</v>
      </c>
      <c r="P1445" s="2" t="s">
        <v>74</v>
      </c>
      <c r="S1445" s="2" t="s">
        <v>75</v>
      </c>
      <c r="T1445" s="2" t="s">
        <v>76</v>
      </c>
      <c r="U1445" s="2" t="s">
        <v>254</v>
      </c>
      <c r="V1445" s="2">
        <v>22</v>
      </c>
      <c r="Y1445" s="2">
        <f t="shared" si="359"/>
        <v>7.0028174960433951</v>
      </c>
      <c r="AB1445" s="2">
        <v>7.0028174959999996</v>
      </c>
      <c r="AC1445" s="2">
        <f t="shared" si="360"/>
        <v>3.8515496228238681E-3</v>
      </c>
      <c r="AD1445" s="2">
        <v>0.5822907205712039</v>
      </c>
      <c r="AE1445" s="2">
        <f t="shared" si="365"/>
        <v>0.66144787934206672</v>
      </c>
      <c r="AF1445" s="2">
        <v>130</v>
      </c>
      <c r="AG1445" s="4">
        <f t="shared" si="366"/>
        <v>0.76923076923076927</v>
      </c>
      <c r="AH1445" s="4">
        <f t="shared" si="367"/>
        <v>1.430678648572836</v>
      </c>
      <c r="AI1445" s="5">
        <f t="shared" si="368"/>
        <v>0.715339324286418</v>
      </c>
      <c r="AJ1445" s="2">
        <f t="shared" si="361"/>
        <v>1.1554648868471604E-2</v>
      </c>
      <c r="AK1445" s="2">
        <f t="shared" si="362"/>
        <v>0</v>
      </c>
      <c r="AL1445" s="2">
        <v>2</v>
      </c>
      <c r="AM1445" s="2">
        <v>2</v>
      </c>
      <c r="AN1445" s="2">
        <f t="shared" si="363"/>
        <v>2</v>
      </c>
      <c r="AO1445" s="2">
        <f t="shared" si="364"/>
        <v>0.4</v>
      </c>
      <c r="AP1445" s="2">
        <v>5</v>
      </c>
      <c r="AQ1445" s="2">
        <v>0</v>
      </c>
      <c r="AR1445" s="2">
        <v>3</v>
      </c>
      <c r="AS1445" s="2" t="s">
        <v>79</v>
      </c>
      <c r="AT1445" s="2">
        <v>3</v>
      </c>
      <c r="AW1445" s="2" t="str">
        <f t="shared" si="369"/>
        <v>Arbustivo</v>
      </c>
      <c r="AX1445" s="2" t="str">
        <f t="shared" si="374"/>
        <v>Latizal alto</v>
      </c>
      <c r="AY1445" s="2">
        <v>592</v>
      </c>
      <c r="AZ1445" s="4">
        <f t="shared" si="370"/>
        <v>0.16891891891891891</v>
      </c>
      <c r="BA1445" s="4">
        <v>4.1110111730247123</v>
      </c>
      <c r="BB1445" s="4">
        <f t="shared" si="371"/>
        <v>9.3688619678210627E-2</v>
      </c>
      <c r="BC1445" s="4">
        <f t="shared" si="372"/>
        <v>0.26260753859712954</v>
      </c>
      <c r="BD1445" s="4">
        <f t="shared" si="373"/>
        <v>0.13130376929856477</v>
      </c>
    </row>
    <row r="1446" spans="1:56" x14ac:dyDescent="0.25">
      <c r="A1446" s="2">
        <v>36</v>
      </c>
      <c r="B1446" s="2" t="s">
        <v>55</v>
      </c>
      <c r="C1446" s="2" t="s">
        <v>495</v>
      </c>
      <c r="D1446" s="2" t="s">
        <v>219</v>
      </c>
      <c r="E1446" s="2" t="s">
        <v>221</v>
      </c>
      <c r="F1446" s="2" t="s">
        <v>496</v>
      </c>
      <c r="G1446" s="2" t="s">
        <v>497</v>
      </c>
      <c r="H1446" s="2" t="s">
        <v>61</v>
      </c>
      <c r="J1446" s="3">
        <v>41922</v>
      </c>
      <c r="K1446" s="2">
        <v>747390</v>
      </c>
      <c r="L1446" s="2">
        <v>819537</v>
      </c>
      <c r="N1446" s="2" t="s">
        <v>379</v>
      </c>
      <c r="O1446" s="2" t="s">
        <v>63</v>
      </c>
      <c r="P1446" s="2" t="s">
        <v>74</v>
      </c>
      <c r="S1446" s="2" t="s">
        <v>75</v>
      </c>
      <c r="T1446" s="2" t="s">
        <v>76</v>
      </c>
      <c r="U1446" s="2" t="s">
        <v>254</v>
      </c>
      <c r="V1446" s="2">
        <v>31</v>
      </c>
      <c r="Y1446" s="2">
        <f t="shared" si="359"/>
        <v>9.8676064716975116</v>
      </c>
      <c r="AB1446" s="2">
        <v>9.8676064720000003</v>
      </c>
      <c r="AC1446" s="2">
        <f t="shared" si="360"/>
        <v>7.6473950155655709E-3</v>
      </c>
      <c r="AD1446" s="2">
        <v>0.5822907205712039</v>
      </c>
      <c r="AE1446" s="2">
        <f t="shared" si="365"/>
        <v>1.3133293637349712</v>
      </c>
      <c r="AF1446" s="2">
        <v>130</v>
      </c>
      <c r="AG1446" s="4">
        <f t="shared" si="366"/>
        <v>0.76923076923076927</v>
      </c>
      <c r="AH1446" s="4">
        <f t="shared" si="367"/>
        <v>2.0825601329657406</v>
      </c>
      <c r="AI1446" s="5">
        <f t="shared" si="368"/>
        <v>1.0412800664828703</v>
      </c>
      <c r="AJ1446" s="2">
        <f t="shared" si="361"/>
        <v>2.2942185046696713E-2</v>
      </c>
      <c r="AK1446" s="2">
        <f t="shared" si="362"/>
        <v>1.3765311028018028E-2</v>
      </c>
      <c r="AL1446" s="2">
        <v>3</v>
      </c>
      <c r="AM1446" s="2">
        <v>4</v>
      </c>
      <c r="AN1446" s="2">
        <f t="shared" si="363"/>
        <v>6</v>
      </c>
      <c r="AO1446" s="2">
        <f t="shared" si="364"/>
        <v>1.2</v>
      </c>
      <c r="AP1446" s="2">
        <v>5</v>
      </c>
      <c r="AQ1446" s="2">
        <v>3</v>
      </c>
      <c r="AR1446" s="2">
        <v>1</v>
      </c>
      <c r="AS1446" s="2" t="s">
        <v>78</v>
      </c>
      <c r="AT1446" s="2">
        <v>4</v>
      </c>
      <c r="AV1446" s="2" t="s">
        <v>63</v>
      </c>
      <c r="AW1446" s="2" t="str">
        <f t="shared" si="369"/>
        <v>Arbustivo</v>
      </c>
      <c r="AX1446" s="2" t="str">
        <f t="shared" si="374"/>
        <v>Latizal alto</v>
      </c>
      <c r="AY1446" s="2">
        <v>592</v>
      </c>
      <c r="AZ1446" s="4">
        <f t="shared" si="370"/>
        <v>0.16891891891891891</v>
      </c>
      <c r="BA1446" s="4">
        <v>4.1110111730247123</v>
      </c>
      <c r="BB1446" s="4">
        <f t="shared" si="371"/>
        <v>0.18602223865859585</v>
      </c>
      <c r="BC1446" s="4">
        <f t="shared" si="372"/>
        <v>0.35494115757751477</v>
      </c>
      <c r="BD1446" s="4">
        <f t="shared" si="373"/>
        <v>0.17747057878875738</v>
      </c>
    </row>
    <row r="1447" spans="1:56" x14ac:dyDescent="0.25">
      <c r="A1447" s="2">
        <v>36</v>
      </c>
      <c r="B1447" s="2" t="s">
        <v>55</v>
      </c>
      <c r="C1447" s="2" t="s">
        <v>495</v>
      </c>
      <c r="D1447" s="2" t="s">
        <v>219</v>
      </c>
      <c r="E1447" s="2" t="s">
        <v>221</v>
      </c>
      <c r="F1447" s="2" t="s">
        <v>496</v>
      </c>
      <c r="G1447" s="2" t="s">
        <v>497</v>
      </c>
      <c r="H1447" s="2" t="s">
        <v>61</v>
      </c>
      <c r="J1447" s="3">
        <v>41922</v>
      </c>
      <c r="K1447" s="2">
        <v>747390</v>
      </c>
      <c r="L1447" s="2">
        <v>819537</v>
      </c>
      <c r="N1447" s="2" t="s">
        <v>385</v>
      </c>
      <c r="P1447" s="2" t="s">
        <v>80</v>
      </c>
      <c r="S1447" s="2" t="s">
        <v>81</v>
      </c>
      <c r="T1447" s="2" t="s">
        <v>82</v>
      </c>
      <c r="U1447" s="2" t="s">
        <v>83</v>
      </c>
      <c r="V1447" s="2">
        <v>20</v>
      </c>
      <c r="W1447" s="2">
        <v>13</v>
      </c>
      <c r="Y1447" s="2">
        <f t="shared" si="359"/>
        <v>6.366197723675814</v>
      </c>
      <c r="Z1447" s="2">
        <f>+W1447/PI()</f>
        <v>4.1380285203892786</v>
      </c>
      <c r="AB1447" s="2">
        <v>6.3661977240000001</v>
      </c>
      <c r="AC1447" s="2">
        <f t="shared" si="360"/>
        <v>8.6659866513537007E-3</v>
      </c>
      <c r="AD1447" s="2">
        <v>0.5822907205712039</v>
      </c>
      <c r="AE1447" s="2">
        <f t="shared" si="365"/>
        <v>1.4882577285196499</v>
      </c>
      <c r="AF1447" s="2">
        <v>130</v>
      </c>
      <c r="AG1447" s="4">
        <f t="shared" si="366"/>
        <v>0.76923076923076927</v>
      </c>
      <c r="AH1447" s="4">
        <f t="shared" si="367"/>
        <v>2.257488497750419</v>
      </c>
      <c r="AI1447" s="5">
        <f t="shared" si="368"/>
        <v>1.1287442488752095</v>
      </c>
      <c r="AJ1447" s="2">
        <f t="shared" si="361"/>
        <v>3.3797347940279436E-2</v>
      </c>
      <c r="AK1447" s="2">
        <f t="shared" si="362"/>
        <v>2.0798367963248882E-2</v>
      </c>
      <c r="AL1447" s="2">
        <v>3</v>
      </c>
      <c r="AM1447" s="2">
        <v>1</v>
      </c>
      <c r="AN1447" s="2">
        <f t="shared" si="363"/>
        <v>1.5</v>
      </c>
      <c r="AO1447" s="2">
        <f t="shared" si="364"/>
        <v>0.3</v>
      </c>
      <c r="AP1447" s="2">
        <v>6.5</v>
      </c>
      <c r="AQ1447" s="2">
        <v>4</v>
      </c>
      <c r="AR1447" s="2">
        <v>0</v>
      </c>
      <c r="AS1447" s="2" t="s">
        <v>79</v>
      </c>
      <c r="AT1447" s="2">
        <v>2</v>
      </c>
      <c r="AW1447" s="2" t="str">
        <f t="shared" si="369"/>
        <v>Arbolitos</v>
      </c>
      <c r="AX1447" s="2" t="str">
        <f t="shared" si="374"/>
        <v>Latizal alto</v>
      </c>
      <c r="AY1447" s="2">
        <v>592</v>
      </c>
      <c r="AZ1447" s="4">
        <f t="shared" si="370"/>
        <v>0.16891891891891891</v>
      </c>
      <c r="BA1447" s="4">
        <v>4.1110111730247123</v>
      </c>
      <c r="BB1447" s="4">
        <f t="shared" si="371"/>
        <v>0.21079939427597386</v>
      </c>
      <c r="BC1447" s="4">
        <f t="shared" si="372"/>
        <v>0.3797183131948928</v>
      </c>
      <c r="BD1447" s="4">
        <f t="shared" si="373"/>
        <v>0.1898591565974464</v>
      </c>
    </row>
    <row r="1448" spans="1:56" x14ac:dyDescent="0.25">
      <c r="A1448" s="2">
        <v>36</v>
      </c>
      <c r="B1448" s="2" t="s">
        <v>55</v>
      </c>
      <c r="C1448" s="2" t="s">
        <v>495</v>
      </c>
      <c r="D1448" s="2" t="s">
        <v>219</v>
      </c>
      <c r="E1448" s="2" t="s">
        <v>221</v>
      </c>
      <c r="F1448" s="2" t="s">
        <v>496</v>
      </c>
      <c r="G1448" s="2" t="s">
        <v>497</v>
      </c>
      <c r="H1448" s="2" t="s">
        <v>61</v>
      </c>
      <c r="J1448" s="3">
        <v>41922</v>
      </c>
      <c r="K1448" s="2">
        <v>747390</v>
      </c>
      <c r="L1448" s="2">
        <v>819537</v>
      </c>
      <c r="N1448" s="2" t="s">
        <v>428</v>
      </c>
      <c r="P1448" s="2" t="s">
        <v>80</v>
      </c>
      <c r="S1448" s="2" t="s">
        <v>81</v>
      </c>
      <c r="T1448" s="2" t="s">
        <v>82</v>
      </c>
      <c r="U1448" s="2" t="s">
        <v>83</v>
      </c>
      <c r="V1448" s="2">
        <v>17</v>
      </c>
      <c r="Y1448" s="2">
        <f t="shared" si="359"/>
        <v>5.4112680651244416</v>
      </c>
      <c r="AB1448" s="2">
        <v>5.4112680649999998</v>
      </c>
      <c r="AC1448" s="2">
        <f t="shared" si="360"/>
        <v>2.2997889276778877E-3</v>
      </c>
      <c r="AD1448" s="2">
        <v>0.5822907205712039</v>
      </c>
      <c r="AE1448" s="2">
        <f t="shared" si="365"/>
        <v>0.39495544861540754</v>
      </c>
      <c r="AF1448" s="2">
        <v>130</v>
      </c>
      <c r="AG1448" s="4">
        <f t="shared" si="366"/>
        <v>0.76923076923076927</v>
      </c>
      <c r="AH1448" s="4">
        <f t="shared" si="367"/>
        <v>1.1641862178461768</v>
      </c>
      <c r="AI1448" s="5">
        <f t="shared" si="368"/>
        <v>0.58209310892308841</v>
      </c>
      <c r="AJ1448" s="2">
        <f t="shared" si="361"/>
        <v>4.1396200698201975E-3</v>
      </c>
      <c r="AK1448" s="2">
        <f t="shared" si="362"/>
        <v>2.0698100349100987E-3</v>
      </c>
      <c r="AL1448" s="2">
        <v>2</v>
      </c>
      <c r="AM1448" s="2">
        <v>3</v>
      </c>
      <c r="AN1448" s="2">
        <f t="shared" si="363"/>
        <v>3</v>
      </c>
      <c r="AO1448" s="2">
        <f t="shared" si="364"/>
        <v>0.6</v>
      </c>
      <c r="AP1448" s="2">
        <v>3</v>
      </c>
      <c r="AQ1448" s="2">
        <v>1.5</v>
      </c>
      <c r="AR1448" s="2">
        <v>0</v>
      </c>
      <c r="AS1448" s="2" t="s">
        <v>79</v>
      </c>
      <c r="AT1448" s="2">
        <v>3</v>
      </c>
      <c r="AW1448" s="2" t="str">
        <f t="shared" si="369"/>
        <v>Arbustivo</v>
      </c>
      <c r="AX1448" s="2" t="str">
        <f t="shared" si="374"/>
        <v>Latizal alto</v>
      </c>
      <c r="AY1448" s="2">
        <v>592</v>
      </c>
      <c r="AZ1448" s="4">
        <f t="shared" si="370"/>
        <v>0.16891891891891891</v>
      </c>
      <c r="BA1448" s="4">
        <v>4.1110111730247123</v>
      </c>
      <c r="BB1448" s="4">
        <f t="shared" si="371"/>
        <v>5.5942171667361297E-2</v>
      </c>
      <c r="BC1448" s="4">
        <f t="shared" si="372"/>
        <v>0.2248610905862802</v>
      </c>
      <c r="BD1448" s="4">
        <f t="shared" si="373"/>
        <v>0.1124305452931401</v>
      </c>
    </row>
    <row r="1449" spans="1:56" x14ac:dyDescent="0.25">
      <c r="A1449" s="2">
        <v>36</v>
      </c>
      <c r="B1449" s="2" t="s">
        <v>55</v>
      </c>
      <c r="C1449" s="2" t="s">
        <v>495</v>
      </c>
      <c r="D1449" s="2" t="s">
        <v>219</v>
      </c>
      <c r="E1449" s="2" t="s">
        <v>221</v>
      </c>
      <c r="F1449" s="2" t="s">
        <v>496</v>
      </c>
      <c r="G1449" s="2" t="s">
        <v>497</v>
      </c>
      <c r="H1449" s="2" t="s">
        <v>61</v>
      </c>
      <c r="J1449" s="3">
        <v>41922</v>
      </c>
      <c r="K1449" s="2">
        <v>747390</v>
      </c>
      <c r="L1449" s="2">
        <v>819537</v>
      </c>
      <c r="N1449" s="2" t="s">
        <v>406</v>
      </c>
      <c r="P1449" s="2" t="s">
        <v>80</v>
      </c>
      <c r="S1449" s="2" t="s">
        <v>81</v>
      </c>
      <c r="T1449" s="2" t="s">
        <v>82</v>
      </c>
      <c r="U1449" s="2" t="s">
        <v>83</v>
      </c>
      <c r="V1449" s="2">
        <v>8</v>
      </c>
      <c r="Y1449" s="2">
        <f t="shared" si="359"/>
        <v>2.5464790894703255</v>
      </c>
      <c r="AB1449" s="2">
        <v>2.546479089</v>
      </c>
      <c r="AC1449" s="2">
        <f t="shared" si="360"/>
        <v>5.0929581789406519E-4</v>
      </c>
      <c r="AD1449" s="2">
        <v>0.5822907205712039</v>
      </c>
      <c r="AE1449" s="2">
        <f t="shared" si="365"/>
        <v>8.7464182392339399E-2</v>
      </c>
      <c r="AF1449" s="2">
        <v>130</v>
      </c>
      <c r="AG1449" s="4">
        <f t="shared" si="366"/>
        <v>0.76923076923076927</v>
      </c>
      <c r="AH1449" s="4">
        <f t="shared" si="367"/>
        <v>0.85669495162310871</v>
      </c>
      <c r="AI1449" s="5">
        <f t="shared" si="368"/>
        <v>0.42834747581155436</v>
      </c>
      <c r="AJ1449" s="2">
        <f t="shared" si="361"/>
        <v>1.8334649444186344E-3</v>
      </c>
      <c r="AK1449" s="2">
        <f t="shared" si="362"/>
        <v>6.1115498147287824E-5</v>
      </c>
      <c r="AL1449" s="2">
        <v>2</v>
      </c>
      <c r="AM1449" s="2">
        <v>1</v>
      </c>
      <c r="AN1449" s="2">
        <f t="shared" si="363"/>
        <v>1</v>
      </c>
      <c r="AO1449" s="2">
        <f t="shared" si="364"/>
        <v>0.2</v>
      </c>
      <c r="AP1449" s="2">
        <v>6</v>
      </c>
      <c r="AQ1449" s="2">
        <v>0.2</v>
      </c>
      <c r="AR1449" s="2">
        <v>0</v>
      </c>
      <c r="AS1449" s="2" t="s">
        <v>276</v>
      </c>
      <c r="AT1449" s="2">
        <v>1</v>
      </c>
      <c r="AW1449" s="2" t="str">
        <f t="shared" si="369"/>
        <v>Arbolitos</v>
      </c>
      <c r="AX1449" s="2" t="str">
        <f t="shared" si="374"/>
        <v>Latizal bajo</v>
      </c>
      <c r="AY1449" s="2">
        <v>592</v>
      </c>
      <c r="AZ1449" s="4">
        <f t="shared" si="370"/>
        <v>0.16891891891891891</v>
      </c>
      <c r="BA1449" s="4">
        <v>4.1110111730247123</v>
      </c>
      <c r="BB1449" s="4">
        <f t="shared" si="371"/>
        <v>1.2388577808689006E-2</v>
      </c>
      <c r="BC1449" s="4">
        <f t="shared" si="372"/>
        <v>0.18130749672760793</v>
      </c>
      <c r="BD1449" s="4">
        <f t="shared" si="373"/>
        <v>9.0653748363803965E-2</v>
      </c>
    </row>
    <row r="1450" spans="1:56" x14ac:dyDescent="0.25">
      <c r="A1450" s="2">
        <v>36</v>
      </c>
      <c r="B1450" s="2" t="s">
        <v>55</v>
      </c>
      <c r="C1450" s="2" t="s">
        <v>495</v>
      </c>
      <c r="D1450" s="2" t="s">
        <v>219</v>
      </c>
      <c r="E1450" s="2" t="s">
        <v>221</v>
      </c>
      <c r="F1450" s="2" t="s">
        <v>496</v>
      </c>
      <c r="G1450" s="2" t="s">
        <v>497</v>
      </c>
      <c r="H1450" s="2" t="s">
        <v>61</v>
      </c>
      <c r="J1450" s="3">
        <v>41922</v>
      </c>
      <c r="K1450" s="2">
        <v>747390</v>
      </c>
      <c r="L1450" s="2">
        <v>819537</v>
      </c>
      <c r="N1450" s="2" t="s">
        <v>378</v>
      </c>
      <c r="P1450" s="2" t="s">
        <v>80</v>
      </c>
      <c r="S1450" s="2" t="s">
        <v>81</v>
      </c>
      <c r="T1450" s="2" t="s">
        <v>82</v>
      </c>
      <c r="U1450" s="2" t="s">
        <v>83</v>
      </c>
      <c r="V1450" s="2">
        <v>14</v>
      </c>
      <c r="Y1450" s="2">
        <f t="shared" si="359"/>
        <v>4.45633840657307</v>
      </c>
      <c r="AB1450" s="2">
        <v>4.4563384069999996</v>
      </c>
      <c r="AC1450" s="2">
        <f t="shared" si="360"/>
        <v>1.5597184423005749E-3</v>
      </c>
      <c r="AD1450" s="2">
        <v>0.5822907205712039</v>
      </c>
      <c r="AE1450" s="2">
        <f t="shared" si="365"/>
        <v>0.26785905857653947</v>
      </c>
      <c r="AF1450" s="2">
        <v>130</v>
      </c>
      <c r="AG1450" s="4">
        <f t="shared" si="366"/>
        <v>0.76923076923076927</v>
      </c>
      <c r="AH1450" s="4">
        <f t="shared" si="367"/>
        <v>1.0370898278073089</v>
      </c>
      <c r="AI1450" s="5">
        <f t="shared" si="368"/>
        <v>0.51854491390365443</v>
      </c>
      <c r="AJ1450" s="2">
        <f t="shared" si="361"/>
        <v>3.7433242615213798E-3</v>
      </c>
      <c r="AK1450" s="2">
        <f t="shared" si="362"/>
        <v>2.8074931961410352E-3</v>
      </c>
      <c r="AL1450" s="2">
        <v>3</v>
      </c>
      <c r="AM1450" s="2">
        <v>3</v>
      </c>
      <c r="AN1450" s="2">
        <f t="shared" si="363"/>
        <v>4.5</v>
      </c>
      <c r="AO1450" s="2">
        <f t="shared" si="364"/>
        <v>0.89999999999999991</v>
      </c>
      <c r="AP1450" s="2">
        <v>4</v>
      </c>
      <c r="AQ1450" s="2">
        <v>3</v>
      </c>
      <c r="AR1450" s="2">
        <v>7</v>
      </c>
      <c r="AS1450" s="2" t="s">
        <v>79</v>
      </c>
      <c r="AT1450" s="2">
        <v>2</v>
      </c>
      <c r="AW1450" s="2" t="str">
        <f t="shared" si="369"/>
        <v>Arbustivo</v>
      </c>
      <c r="AX1450" s="2" t="str">
        <f t="shared" si="374"/>
        <v>Latizal bajo</v>
      </c>
      <c r="AY1450" s="2">
        <v>592</v>
      </c>
      <c r="AZ1450" s="4">
        <f t="shared" si="370"/>
        <v>0.16891891891891891</v>
      </c>
      <c r="BA1450" s="4">
        <v>4.1110111730247123</v>
      </c>
      <c r="BB1450" s="4">
        <f t="shared" si="371"/>
        <v>3.7940019539110095E-2</v>
      </c>
      <c r="BC1450" s="4">
        <f t="shared" si="372"/>
        <v>0.206858938458029</v>
      </c>
      <c r="BD1450" s="4">
        <f t="shared" si="373"/>
        <v>0.1034294692290145</v>
      </c>
    </row>
    <row r="1451" spans="1:56" x14ac:dyDescent="0.25">
      <c r="A1451" s="2">
        <v>36</v>
      </c>
      <c r="B1451" s="2" t="s">
        <v>55</v>
      </c>
      <c r="C1451" s="2" t="s">
        <v>495</v>
      </c>
      <c r="D1451" s="2" t="s">
        <v>219</v>
      </c>
      <c r="E1451" s="2" t="s">
        <v>221</v>
      </c>
      <c r="F1451" s="2" t="s">
        <v>496</v>
      </c>
      <c r="G1451" s="2" t="s">
        <v>497</v>
      </c>
      <c r="H1451" s="2" t="s">
        <v>61</v>
      </c>
      <c r="J1451" s="3">
        <v>41922</v>
      </c>
      <c r="K1451" s="2">
        <v>747390</v>
      </c>
      <c r="L1451" s="2">
        <v>819537</v>
      </c>
      <c r="N1451" s="2" t="s">
        <v>263</v>
      </c>
      <c r="P1451" s="2" t="s">
        <v>80</v>
      </c>
      <c r="S1451" s="2" t="s">
        <v>81</v>
      </c>
      <c r="T1451" s="2" t="s">
        <v>82</v>
      </c>
      <c r="U1451" s="2" t="s">
        <v>83</v>
      </c>
      <c r="V1451" s="2">
        <v>9</v>
      </c>
      <c r="Y1451" s="2">
        <f t="shared" si="359"/>
        <v>2.8647889756541161</v>
      </c>
      <c r="AB1451" s="2">
        <v>2.8647889759999998</v>
      </c>
      <c r="AC1451" s="2">
        <f t="shared" si="360"/>
        <v>6.4457751952217606E-4</v>
      </c>
      <c r="AD1451" s="2">
        <v>0.5822907205712039</v>
      </c>
      <c r="AE1451" s="2">
        <f t="shared" si="365"/>
        <v>0.11069685584030452</v>
      </c>
      <c r="AF1451" s="2">
        <v>130</v>
      </c>
      <c r="AG1451" s="4">
        <f t="shared" si="366"/>
        <v>0.76923076923076927</v>
      </c>
      <c r="AH1451" s="4">
        <f t="shared" si="367"/>
        <v>0.8799276250710738</v>
      </c>
      <c r="AI1451" s="5">
        <f t="shared" si="368"/>
        <v>0.4399638125355369</v>
      </c>
      <c r="AJ1451" s="2">
        <f t="shared" si="361"/>
        <v>1.5469860468532225E-3</v>
      </c>
      <c r="AK1451" s="2">
        <f t="shared" si="362"/>
        <v>9.6686627928326409E-4</v>
      </c>
      <c r="AL1451" s="2">
        <v>2</v>
      </c>
      <c r="AM1451" s="2">
        <v>1.5</v>
      </c>
      <c r="AN1451" s="2">
        <f t="shared" si="363"/>
        <v>1.5</v>
      </c>
      <c r="AO1451" s="2">
        <f t="shared" si="364"/>
        <v>0.3</v>
      </c>
      <c r="AP1451" s="2">
        <v>4</v>
      </c>
      <c r="AQ1451" s="2">
        <v>2.5</v>
      </c>
      <c r="AR1451" s="2">
        <v>0</v>
      </c>
      <c r="AS1451" s="2" t="s">
        <v>78</v>
      </c>
      <c r="AT1451" s="2">
        <v>4</v>
      </c>
      <c r="AW1451" s="2" t="str">
        <f t="shared" si="369"/>
        <v>Arbustivo</v>
      </c>
      <c r="AX1451" s="2" t="str">
        <f t="shared" si="374"/>
        <v>Latizal bajo</v>
      </c>
      <c r="AY1451" s="2">
        <v>592</v>
      </c>
      <c r="AZ1451" s="4">
        <f t="shared" si="370"/>
        <v>0.16891891891891891</v>
      </c>
      <c r="BA1451" s="4">
        <v>4.1110111730247123</v>
      </c>
      <c r="BB1451" s="4">
        <f t="shared" si="371"/>
        <v>1.5679293789122022E-2</v>
      </c>
      <c r="BC1451" s="4">
        <f t="shared" si="372"/>
        <v>0.18459821270804094</v>
      </c>
      <c r="BD1451" s="4">
        <f t="shared" si="373"/>
        <v>9.2299106354020471E-2</v>
      </c>
    </row>
    <row r="1452" spans="1:56" x14ac:dyDescent="0.25">
      <c r="A1452" s="2">
        <v>36</v>
      </c>
      <c r="B1452" s="2" t="s">
        <v>55</v>
      </c>
      <c r="C1452" s="2" t="s">
        <v>495</v>
      </c>
      <c r="D1452" s="2" t="s">
        <v>219</v>
      </c>
      <c r="E1452" s="2" t="s">
        <v>221</v>
      </c>
      <c r="F1452" s="2" t="s">
        <v>496</v>
      </c>
      <c r="G1452" s="2" t="s">
        <v>497</v>
      </c>
      <c r="H1452" s="2" t="s">
        <v>61</v>
      </c>
      <c r="J1452" s="3">
        <v>41922</v>
      </c>
      <c r="K1452" s="2">
        <v>747390</v>
      </c>
      <c r="L1452" s="2">
        <v>819537</v>
      </c>
      <c r="N1452" s="2" t="s">
        <v>342</v>
      </c>
      <c r="P1452" s="2" t="s">
        <v>80</v>
      </c>
      <c r="S1452" s="2" t="s">
        <v>81</v>
      </c>
      <c r="T1452" s="2" t="s">
        <v>82</v>
      </c>
      <c r="U1452" s="2" t="s">
        <v>83</v>
      </c>
      <c r="V1452" s="2">
        <v>12</v>
      </c>
      <c r="Y1452" s="2">
        <f t="shared" si="359"/>
        <v>3.8197186342054881</v>
      </c>
      <c r="AB1452" s="2">
        <v>3.819718634</v>
      </c>
      <c r="AC1452" s="2">
        <f t="shared" si="360"/>
        <v>1.1459155902616462E-3</v>
      </c>
      <c r="AD1452" s="2">
        <v>0.5822907205712039</v>
      </c>
      <c r="AE1452" s="2">
        <f t="shared" si="365"/>
        <v>0.19679441038276357</v>
      </c>
      <c r="AF1452" s="2">
        <v>130</v>
      </c>
      <c r="AG1452" s="4">
        <f t="shared" si="366"/>
        <v>0.76923076923076927</v>
      </c>
      <c r="AH1452" s="4">
        <f t="shared" si="367"/>
        <v>0.96602517961353285</v>
      </c>
      <c r="AI1452" s="5">
        <f t="shared" si="368"/>
        <v>0.48301258980676642</v>
      </c>
      <c r="AJ1452" s="2">
        <f t="shared" si="361"/>
        <v>2.7501974166279507E-3</v>
      </c>
      <c r="AK1452" s="2">
        <f t="shared" si="362"/>
        <v>6.8754935415698767E-4</v>
      </c>
      <c r="AL1452" s="2">
        <v>3</v>
      </c>
      <c r="AM1452" s="2">
        <v>2</v>
      </c>
      <c r="AN1452" s="2">
        <f t="shared" si="363"/>
        <v>3</v>
      </c>
      <c r="AO1452" s="2">
        <f t="shared" si="364"/>
        <v>0.6</v>
      </c>
      <c r="AP1452" s="2">
        <v>4</v>
      </c>
      <c r="AQ1452" s="2">
        <v>1</v>
      </c>
      <c r="AR1452" s="2">
        <v>0</v>
      </c>
      <c r="AS1452" s="2" t="s">
        <v>276</v>
      </c>
      <c r="AT1452" s="2">
        <v>1</v>
      </c>
      <c r="AW1452" s="2" t="str">
        <f t="shared" si="369"/>
        <v>Arbustivo</v>
      </c>
      <c r="AX1452" s="2" t="str">
        <f t="shared" si="374"/>
        <v>Latizal bajo</v>
      </c>
      <c r="AY1452" s="2">
        <v>592</v>
      </c>
      <c r="AZ1452" s="4">
        <f t="shared" si="370"/>
        <v>0.16891891891891891</v>
      </c>
      <c r="BA1452" s="4">
        <v>4.1110111730247123</v>
      </c>
      <c r="BB1452" s="4">
        <f t="shared" si="371"/>
        <v>2.7874300069550256E-2</v>
      </c>
      <c r="BC1452" s="4">
        <f t="shared" si="372"/>
        <v>0.19679321898846916</v>
      </c>
      <c r="BD1452" s="4">
        <f t="shared" si="373"/>
        <v>9.839660949423458E-2</v>
      </c>
    </row>
    <row r="1453" spans="1:56" x14ac:dyDescent="0.25">
      <c r="A1453" s="2">
        <v>36</v>
      </c>
      <c r="B1453" s="2" t="s">
        <v>55</v>
      </c>
      <c r="C1453" s="2" t="s">
        <v>495</v>
      </c>
      <c r="D1453" s="2" t="s">
        <v>219</v>
      </c>
      <c r="E1453" s="2" t="s">
        <v>221</v>
      </c>
      <c r="F1453" s="2" t="s">
        <v>496</v>
      </c>
      <c r="G1453" s="2" t="s">
        <v>497</v>
      </c>
      <c r="H1453" s="2" t="s">
        <v>61</v>
      </c>
      <c r="J1453" s="3">
        <v>41922</v>
      </c>
      <c r="K1453" s="2">
        <v>747390</v>
      </c>
      <c r="L1453" s="2">
        <v>819537</v>
      </c>
      <c r="N1453" s="2" t="s">
        <v>261</v>
      </c>
      <c r="P1453" s="2" t="s">
        <v>90</v>
      </c>
      <c r="S1453" s="2" t="s">
        <v>91</v>
      </c>
      <c r="T1453" s="2" t="s">
        <v>369</v>
      </c>
      <c r="U1453" s="2" t="s">
        <v>502</v>
      </c>
      <c r="V1453" s="2">
        <v>26</v>
      </c>
      <c r="Y1453" s="2">
        <f t="shared" si="359"/>
        <v>8.2760570407785572</v>
      </c>
      <c r="AB1453" s="2">
        <v>8.2760570409999996</v>
      </c>
      <c r="AC1453" s="2">
        <f t="shared" si="360"/>
        <v>5.3794370765060618E-3</v>
      </c>
      <c r="AD1453" s="2">
        <v>0.5822907205712039</v>
      </c>
      <c r="AE1453" s="2">
        <f t="shared" si="365"/>
        <v>0.92384042651908471</v>
      </c>
      <c r="AF1453" s="2">
        <v>130</v>
      </c>
      <c r="AG1453" s="4">
        <f t="shared" si="366"/>
        <v>0.76923076923076927</v>
      </c>
      <c r="AH1453" s="4">
        <f t="shared" si="367"/>
        <v>1.6930711957498539</v>
      </c>
      <c r="AI1453" s="5">
        <f t="shared" si="368"/>
        <v>0.84653559787492694</v>
      </c>
      <c r="AJ1453" s="2">
        <f t="shared" si="361"/>
        <v>1.9365973475421822E-2</v>
      </c>
      <c r="AK1453" s="2">
        <f t="shared" si="362"/>
        <v>0</v>
      </c>
      <c r="AL1453" s="2">
        <v>4</v>
      </c>
      <c r="AM1453" s="2">
        <v>3</v>
      </c>
      <c r="AN1453" s="2">
        <f t="shared" si="363"/>
        <v>6</v>
      </c>
      <c r="AO1453" s="2">
        <f t="shared" si="364"/>
        <v>1.2</v>
      </c>
      <c r="AP1453" s="2">
        <v>6</v>
      </c>
      <c r="AQ1453" s="2">
        <v>0</v>
      </c>
      <c r="AR1453" s="2">
        <v>2</v>
      </c>
      <c r="AS1453" s="2" t="s">
        <v>78</v>
      </c>
      <c r="AT1453" s="2">
        <v>3</v>
      </c>
      <c r="AW1453" s="2" t="str">
        <f t="shared" si="369"/>
        <v>Arbolitos</v>
      </c>
      <c r="AX1453" s="2" t="str">
        <f t="shared" si="374"/>
        <v>Latizal alto</v>
      </c>
      <c r="AY1453" s="2">
        <v>592</v>
      </c>
      <c r="AZ1453" s="4">
        <f t="shared" si="370"/>
        <v>0.16891891891891891</v>
      </c>
      <c r="BA1453" s="4">
        <v>4.1110111730247123</v>
      </c>
      <c r="BB1453" s="4">
        <f t="shared" si="371"/>
        <v>0.13085435310427759</v>
      </c>
      <c r="BC1453" s="4">
        <f t="shared" si="372"/>
        <v>0.29977327202319648</v>
      </c>
      <c r="BD1453" s="4">
        <f t="shared" si="373"/>
        <v>0.14988663601159824</v>
      </c>
    </row>
    <row r="1454" spans="1:56" x14ac:dyDescent="0.25">
      <c r="A1454" s="2">
        <v>36</v>
      </c>
      <c r="B1454" s="2" t="s">
        <v>55</v>
      </c>
      <c r="C1454" s="2" t="s">
        <v>495</v>
      </c>
      <c r="D1454" s="2" t="s">
        <v>219</v>
      </c>
      <c r="E1454" s="2" t="s">
        <v>221</v>
      </c>
      <c r="F1454" s="2" t="s">
        <v>496</v>
      </c>
      <c r="G1454" s="2" t="s">
        <v>497</v>
      </c>
      <c r="H1454" s="2" t="s">
        <v>61</v>
      </c>
      <c r="J1454" s="3">
        <v>41922</v>
      </c>
      <c r="K1454" s="2">
        <v>747390</v>
      </c>
      <c r="L1454" s="2">
        <v>819537</v>
      </c>
      <c r="N1454" s="2" t="s">
        <v>465</v>
      </c>
      <c r="P1454" s="2" t="s">
        <v>90</v>
      </c>
      <c r="S1454" s="2" t="s">
        <v>91</v>
      </c>
      <c r="T1454" s="2" t="s">
        <v>369</v>
      </c>
      <c r="U1454" s="2" t="s">
        <v>502</v>
      </c>
      <c r="V1454" s="2">
        <v>12</v>
      </c>
      <c r="Y1454" s="2">
        <f t="shared" si="359"/>
        <v>3.8197186342054881</v>
      </c>
      <c r="AB1454" s="2">
        <v>3.819718634</v>
      </c>
      <c r="AC1454" s="2">
        <f t="shared" si="360"/>
        <v>1.1459155902616462E-3</v>
      </c>
      <c r="AD1454" s="2">
        <v>0.5822907205712039</v>
      </c>
      <c r="AE1454" s="2">
        <f t="shared" si="365"/>
        <v>0.19679441038276357</v>
      </c>
      <c r="AF1454" s="2">
        <v>130</v>
      </c>
      <c r="AG1454" s="4">
        <f t="shared" si="366"/>
        <v>0.76923076923076927</v>
      </c>
      <c r="AH1454" s="4">
        <f t="shared" si="367"/>
        <v>0.96602517961353285</v>
      </c>
      <c r="AI1454" s="5">
        <f t="shared" si="368"/>
        <v>0.48301258980676642</v>
      </c>
      <c r="AJ1454" s="2">
        <f t="shared" si="361"/>
        <v>5.5003948332559014E-3</v>
      </c>
      <c r="AK1454" s="2">
        <f t="shared" si="362"/>
        <v>3.4377467707849383E-3</v>
      </c>
      <c r="AL1454" s="2">
        <v>2</v>
      </c>
      <c r="AM1454" s="2">
        <v>1</v>
      </c>
      <c r="AN1454" s="2">
        <f t="shared" si="363"/>
        <v>1</v>
      </c>
      <c r="AO1454" s="2">
        <f t="shared" si="364"/>
        <v>0.2</v>
      </c>
      <c r="AP1454" s="2">
        <v>8</v>
      </c>
      <c r="AQ1454" s="2">
        <v>5</v>
      </c>
      <c r="AR1454" s="2">
        <v>1</v>
      </c>
      <c r="AS1454" s="2" t="s">
        <v>78</v>
      </c>
      <c r="AT1454" s="2">
        <v>3</v>
      </c>
      <c r="AW1454" s="2" t="str">
        <f t="shared" si="369"/>
        <v>Arbolitos</v>
      </c>
      <c r="AX1454" s="2" t="str">
        <f t="shared" si="374"/>
        <v>Latizal bajo</v>
      </c>
      <c r="AY1454" s="2">
        <v>592</v>
      </c>
      <c r="AZ1454" s="4">
        <f t="shared" si="370"/>
        <v>0.16891891891891891</v>
      </c>
      <c r="BA1454" s="4">
        <v>4.1110111730247123</v>
      </c>
      <c r="BB1454" s="4">
        <f t="shared" si="371"/>
        <v>2.7874300069550256E-2</v>
      </c>
      <c r="BC1454" s="4">
        <f t="shared" si="372"/>
        <v>0.19679321898846916</v>
      </c>
      <c r="BD1454" s="4">
        <f t="shared" si="373"/>
        <v>9.839660949423458E-2</v>
      </c>
    </row>
    <row r="1455" spans="1:56" x14ac:dyDescent="0.25">
      <c r="A1455" s="2">
        <v>36</v>
      </c>
      <c r="B1455" s="2" t="s">
        <v>55</v>
      </c>
      <c r="C1455" s="2" t="s">
        <v>495</v>
      </c>
      <c r="D1455" s="2" t="s">
        <v>219</v>
      </c>
      <c r="E1455" s="2" t="s">
        <v>221</v>
      </c>
      <c r="F1455" s="2" t="s">
        <v>496</v>
      </c>
      <c r="G1455" s="2" t="s">
        <v>497</v>
      </c>
      <c r="H1455" s="2" t="s">
        <v>61</v>
      </c>
      <c r="J1455" s="3">
        <v>41922</v>
      </c>
      <c r="K1455" s="2">
        <v>747390</v>
      </c>
      <c r="L1455" s="2">
        <v>819537</v>
      </c>
      <c r="N1455" s="2" t="s">
        <v>313</v>
      </c>
      <c r="P1455" s="2" t="s">
        <v>90</v>
      </c>
      <c r="S1455" s="2" t="s">
        <v>91</v>
      </c>
      <c r="T1455" s="2" t="s">
        <v>369</v>
      </c>
      <c r="U1455" s="2" t="s">
        <v>502</v>
      </c>
      <c r="V1455" s="2">
        <v>18</v>
      </c>
      <c r="Y1455" s="2">
        <f t="shared" si="359"/>
        <v>5.7295779513082321</v>
      </c>
      <c r="AB1455" s="2">
        <v>5.7295779509999996</v>
      </c>
      <c r="AC1455" s="2">
        <f t="shared" si="360"/>
        <v>2.5783100780887042E-3</v>
      </c>
      <c r="AD1455" s="2">
        <v>0.5822907205712039</v>
      </c>
      <c r="AE1455" s="2">
        <f t="shared" si="365"/>
        <v>0.44278742336121807</v>
      </c>
      <c r="AF1455" s="2">
        <v>130</v>
      </c>
      <c r="AG1455" s="4">
        <f t="shared" si="366"/>
        <v>0.76923076923076927</v>
      </c>
      <c r="AH1455" s="4">
        <f t="shared" si="367"/>
        <v>1.2120181925919873</v>
      </c>
      <c r="AI1455" s="5">
        <f t="shared" si="368"/>
        <v>0.60600909629599364</v>
      </c>
      <c r="AJ1455" s="2">
        <f t="shared" si="361"/>
        <v>7.7349302342661127E-3</v>
      </c>
      <c r="AK1455" s="2">
        <f t="shared" si="362"/>
        <v>3.0939720937064449E-3</v>
      </c>
      <c r="AL1455" s="2">
        <v>3</v>
      </c>
      <c r="AM1455" s="2">
        <v>3</v>
      </c>
      <c r="AN1455" s="2">
        <f t="shared" si="363"/>
        <v>4.5</v>
      </c>
      <c r="AO1455" s="2">
        <f t="shared" si="364"/>
        <v>0.89999999999999991</v>
      </c>
      <c r="AP1455" s="2">
        <v>5</v>
      </c>
      <c r="AQ1455" s="2">
        <v>2</v>
      </c>
      <c r="AR1455" s="2">
        <v>2</v>
      </c>
      <c r="AS1455" s="2" t="s">
        <v>78</v>
      </c>
      <c r="AT1455" s="2">
        <v>4</v>
      </c>
      <c r="AW1455" s="2" t="str">
        <f t="shared" si="369"/>
        <v>Arbustivo</v>
      </c>
      <c r="AX1455" s="2" t="str">
        <f t="shared" si="374"/>
        <v>Latizal alto</v>
      </c>
      <c r="AY1455" s="2">
        <v>592</v>
      </c>
      <c r="AZ1455" s="4">
        <f t="shared" si="370"/>
        <v>0.16891891891891891</v>
      </c>
      <c r="BA1455" s="4">
        <v>4.1110111730247123</v>
      </c>
      <c r="BB1455" s="4">
        <f t="shared" si="371"/>
        <v>6.2717175156488086E-2</v>
      </c>
      <c r="BC1455" s="4">
        <f t="shared" si="372"/>
        <v>0.231636094075407</v>
      </c>
      <c r="BD1455" s="4">
        <f t="shared" si="373"/>
        <v>0.1158180470377035</v>
      </c>
    </row>
    <row r="1456" spans="1:56" x14ac:dyDescent="0.25">
      <c r="A1456" s="2">
        <v>36</v>
      </c>
      <c r="B1456" s="2" t="s">
        <v>55</v>
      </c>
      <c r="C1456" s="2" t="s">
        <v>495</v>
      </c>
      <c r="D1456" s="2" t="s">
        <v>219</v>
      </c>
      <c r="E1456" s="2" t="s">
        <v>221</v>
      </c>
      <c r="F1456" s="2" t="s">
        <v>496</v>
      </c>
      <c r="G1456" s="2" t="s">
        <v>497</v>
      </c>
      <c r="H1456" s="2" t="s">
        <v>61</v>
      </c>
      <c r="J1456" s="3">
        <v>41922</v>
      </c>
      <c r="K1456" s="2">
        <v>747390</v>
      </c>
      <c r="L1456" s="2">
        <v>819537</v>
      </c>
      <c r="N1456" s="2" t="s">
        <v>224</v>
      </c>
      <c r="P1456" s="2" t="s">
        <v>90</v>
      </c>
      <c r="S1456" s="2" t="s">
        <v>91</v>
      </c>
      <c r="T1456" s="2" t="s">
        <v>369</v>
      </c>
      <c r="U1456" s="2" t="s">
        <v>502</v>
      </c>
      <c r="V1456" s="2">
        <v>18</v>
      </c>
      <c r="Y1456" s="2">
        <f t="shared" si="359"/>
        <v>5.7295779513082321</v>
      </c>
      <c r="AB1456" s="2">
        <v>5.7295779509999996</v>
      </c>
      <c r="AC1456" s="2">
        <f t="shared" si="360"/>
        <v>2.5783100780887042E-3</v>
      </c>
      <c r="AD1456" s="2">
        <v>0.5822907205712039</v>
      </c>
      <c r="AE1456" s="2">
        <f t="shared" si="365"/>
        <v>0.44278742336121807</v>
      </c>
      <c r="AF1456" s="2">
        <v>130</v>
      </c>
      <c r="AG1456" s="4">
        <f t="shared" si="366"/>
        <v>0.76923076923076927</v>
      </c>
      <c r="AH1456" s="4">
        <f t="shared" si="367"/>
        <v>1.2120181925919873</v>
      </c>
      <c r="AI1456" s="5">
        <f t="shared" si="368"/>
        <v>0.60600909629599364</v>
      </c>
      <c r="AJ1456" s="2">
        <f t="shared" si="361"/>
        <v>1.0828902327972558E-2</v>
      </c>
      <c r="AK1456" s="2">
        <f t="shared" si="362"/>
        <v>6.1879441874128898E-3</v>
      </c>
      <c r="AL1456" s="2">
        <v>3</v>
      </c>
      <c r="AM1456" s="2">
        <v>2</v>
      </c>
      <c r="AN1456" s="2">
        <f t="shared" si="363"/>
        <v>3</v>
      </c>
      <c r="AO1456" s="2">
        <f t="shared" si="364"/>
        <v>0.6</v>
      </c>
      <c r="AP1456" s="2">
        <v>7</v>
      </c>
      <c r="AQ1456" s="2">
        <v>4</v>
      </c>
      <c r="AR1456" s="2">
        <v>0</v>
      </c>
      <c r="AS1456" s="2" t="s">
        <v>78</v>
      </c>
      <c r="AT1456" s="2">
        <v>4</v>
      </c>
      <c r="AW1456" s="2" t="str">
        <f t="shared" si="369"/>
        <v>Arbolitos</v>
      </c>
      <c r="AX1456" s="2" t="str">
        <f t="shared" si="374"/>
        <v>Latizal alto</v>
      </c>
      <c r="AY1456" s="2">
        <v>592</v>
      </c>
      <c r="AZ1456" s="4">
        <f t="shared" si="370"/>
        <v>0.16891891891891891</v>
      </c>
      <c r="BA1456" s="4">
        <v>4.1110111730247123</v>
      </c>
      <c r="BB1456" s="4">
        <f t="shared" si="371"/>
        <v>6.2717175156488086E-2</v>
      </c>
      <c r="BC1456" s="4">
        <f t="shared" si="372"/>
        <v>0.231636094075407</v>
      </c>
      <c r="BD1456" s="4">
        <f t="shared" si="373"/>
        <v>0.1158180470377035</v>
      </c>
    </row>
    <row r="1457" spans="1:56" x14ac:dyDescent="0.25">
      <c r="A1457" s="2">
        <v>36</v>
      </c>
      <c r="B1457" s="2" t="s">
        <v>55</v>
      </c>
      <c r="C1457" s="2" t="s">
        <v>495</v>
      </c>
      <c r="D1457" s="2" t="s">
        <v>219</v>
      </c>
      <c r="E1457" s="2" t="s">
        <v>221</v>
      </c>
      <c r="F1457" s="2" t="s">
        <v>496</v>
      </c>
      <c r="G1457" s="2" t="s">
        <v>497</v>
      </c>
      <c r="H1457" s="2" t="s">
        <v>61</v>
      </c>
      <c r="J1457" s="3">
        <v>41922</v>
      </c>
      <c r="K1457" s="2">
        <v>747390</v>
      </c>
      <c r="L1457" s="2">
        <v>819537</v>
      </c>
      <c r="N1457" s="2" t="s">
        <v>304</v>
      </c>
      <c r="P1457" s="2" t="s">
        <v>90</v>
      </c>
      <c r="S1457" s="2" t="s">
        <v>91</v>
      </c>
      <c r="T1457" s="2" t="s">
        <v>369</v>
      </c>
      <c r="U1457" s="2" t="s">
        <v>502</v>
      </c>
      <c r="V1457" s="2">
        <v>37.5</v>
      </c>
      <c r="Y1457" s="2">
        <f t="shared" si="359"/>
        <v>11.93662073189215</v>
      </c>
      <c r="AB1457" s="2">
        <v>11.93662073</v>
      </c>
      <c r="AC1457" s="2">
        <f t="shared" si="360"/>
        <v>1.1190581936148891E-2</v>
      </c>
      <c r="AD1457" s="2">
        <v>0.5822907205712039</v>
      </c>
      <c r="AE1457" s="2">
        <f t="shared" si="365"/>
        <v>1.9218204138941759</v>
      </c>
      <c r="AF1457" s="2">
        <v>130</v>
      </c>
      <c r="AG1457" s="4">
        <f t="shared" si="366"/>
        <v>0.76923076923076927</v>
      </c>
      <c r="AH1457" s="4">
        <f t="shared" si="367"/>
        <v>2.6910511831249453</v>
      </c>
      <c r="AI1457" s="5">
        <f t="shared" si="368"/>
        <v>1.3455255915624726</v>
      </c>
      <c r="AJ1457" s="2">
        <f t="shared" si="361"/>
        <v>4.7000444131825345E-2</v>
      </c>
      <c r="AK1457" s="2">
        <f t="shared" si="362"/>
        <v>1.5443003071885467E-2</v>
      </c>
      <c r="AL1457" s="2">
        <v>6</v>
      </c>
      <c r="AM1457" s="2">
        <v>4</v>
      </c>
      <c r="AN1457" s="2">
        <f t="shared" si="363"/>
        <v>12</v>
      </c>
      <c r="AO1457" s="2">
        <f t="shared" si="364"/>
        <v>2.4</v>
      </c>
      <c r="AP1457" s="2">
        <v>7</v>
      </c>
      <c r="AQ1457" s="2">
        <v>2.2999999999999998</v>
      </c>
      <c r="AR1457" s="2">
        <v>1</v>
      </c>
      <c r="AS1457" s="2" t="s">
        <v>78</v>
      </c>
      <c r="AT1457" s="2">
        <v>4</v>
      </c>
      <c r="AW1457" s="2" t="str">
        <f t="shared" si="369"/>
        <v>Arbolitos</v>
      </c>
      <c r="AX1457" s="2" t="str">
        <f t="shared" si="374"/>
        <v>I</v>
      </c>
      <c r="AY1457" s="2">
        <v>592</v>
      </c>
      <c r="AZ1457" s="4">
        <f t="shared" si="370"/>
        <v>0.16891891891891891</v>
      </c>
      <c r="BA1457" s="4">
        <v>4.1110111730247123</v>
      </c>
      <c r="BB1457" s="4">
        <f t="shared" si="371"/>
        <v>0.2722099616167018</v>
      </c>
      <c r="BC1457" s="4">
        <f t="shared" si="372"/>
        <v>0.44112888053562072</v>
      </c>
      <c r="BD1457" s="4">
        <f t="shared" si="373"/>
        <v>0.22056444026781036</v>
      </c>
    </row>
    <row r="1458" spans="1:56" x14ac:dyDescent="0.25">
      <c r="A1458" s="2">
        <v>36</v>
      </c>
      <c r="B1458" s="2" t="s">
        <v>55</v>
      </c>
      <c r="C1458" s="2" t="s">
        <v>495</v>
      </c>
      <c r="D1458" s="2" t="s">
        <v>219</v>
      </c>
      <c r="E1458" s="2" t="s">
        <v>221</v>
      </c>
      <c r="F1458" s="2" t="s">
        <v>496</v>
      </c>
      <c r="G1458" s="2" t="s">
        <v>497</v>
      </c>
      <c r="H1458" s="2" t="s">
        <v>61</v>
      </c>
      <c r="J1458" s="3">
        <v>41922</v>
      </c>
      <c r="K1458" s="2">
        <v>747390</v>
      </c>
      <c r="L1458" s="2">
        <v>819537</v>
      </c>
      <c r="N1458" s="2" t="s">
        <v>385</v>
      </c>
      <c r="P1458" s="2" t="s">
        <v>90</v>
      </c>
      <c r="S1458" s="2" t="s">
        <v>91</v>
      </c>
      <c r="T1458" s="2" t="s">
        <v>369</v>
      </c>
      <c r="U1458" s="2" t="s">
        <v>502</v>
      </c>
      <c r="V1458" s="2">
        <v>23</v>
      </c>
      <c r="Y1458" s="2">
        <f t="shared" si="359"/>
        <v>7.3211273822271856</v>
      </c>
      <c r="AB1458" s="2">
        <v>7.3211273820000002</v>
      </c>
      <c r="AC1458" s="2">
        <f t="shared" si="360"/>
        <v>4.2096482447806314E-3</v>
      </c>
      <c r="AD1458" s="2">
        <v>0.5822907205712039</v>
      </c>
      <c r="AE1458" s="2">
        <f t="shared" si="365"/>
        <v>0.72294613258668017</v>
      </c>
      <c r="AF1458" s="2">
        <v>130</v>
      </c>
      <c r="AG1458" s="4">
        <f t="shared" si="366"/>
        <v>0.76923076923076927</v>
      </c>
      <c r="AH1458" s="4">
        <f t="shared" si="367"/>
        <v>1.4921769018174493</v>
      </c>
      <c r="AI1458" s="5">
        <f t="shared" si="368"/>
        <v>0.74608845090872467</v>
      </c>
      <c r="AJ1458" s="2">
        <f t="shared" si="361"/>
        <v>7.5773668406051362E-3</v>
      </c>
      <c r="AK1458" s="2">
        <f t="shared" si="362"/>
        <v>3.7886834203025681E-3</v>
      </c>
      <c r="AL1458" s="2">
        <v>2</v>
      </c>
      <c r="AM1458" s="2">
        <v>2</v>
      </c>
      <c r="AN1458" s="2">
        <f t="shared" si="363"/>
        <v>2</v>
      </c>
      <c r="AO1458" s="2">
        <f t="shared" si="364"/>
        <v>0.4</v>
      </c>
      <c r="AP1458" s="2">
        <v>3</v>
      </c>
      <c r="AQ1458" s="2">
        <v>1.5</v>
      </c>
      <c r="AR1458" s="2">
        <v>0</v>
      </c>
      <c r="AS1458" s="2" t="s">
        <v>276</v>
      </c>
      <c r="AT1458" s="2">
        <v>1</v>
      </c>
      <c r="AW1458" s="2" t="str">
        <f t="shared" si="369"/>
        <v>Arbustivo</v>
      </c>
      <c r="AX1458" s="2" t="str">
        <f t="shared" si="374"/>
        <v>Latizal alto</v>
      </c>
      <c r="AY1458" s="2">
        <v>592</v>
      </c>
      <c r="AZ1458" s="4">
        <f t="shared" si="370"/>
        <v>0.16891891891891891</v>
      </c>
      <c r="BA1458" s="4">
        <v>4.1110111730247123</v>
      </c>
      <c r="BB1458" s="4">
        <f t="shared" si="371"/>
        <v>0.10239933844994505</v>
      </c>
      <c r="BC1458" s="4">
        <f t="shared" si="372"/>
        <v>0.27131825736886395</v>
      </c>
      <c r="BD1458" s="4">
        <f t="shared" si="373"/>
        <v>0.13565912868443197</v>
      </c>
    </row>
    <row r="1459" spans="1:56" x14ac:dyDescent="0.25">
      <c r="A1459" s="2">
        <v>36</v>
      </c>
      <c r="B1459" s="2" t="s">
        <v>55</v>
      </c>
      <c r="C1459" s="2" t="s">
        <v>495</v>
      </c>
      <c r="D1459" s="2" t="s">
        <v>219</v>
      </c>
      <c r="E1459" s="2" t="s">
        <v>221</v>
      </c>
      <c r="F1459" s="2" t="s">
        <v>496</v>
      </c>
      <c r="G1459" s="2" t="s">
        <v>497</v>
      </c>
      <c r="H1459" s="2" t="s">
        <v>61</v>
      </c>
      <c r="J1459" s="3">
        <v>41922</v>
      </c>
      <c r="K1459" s="2">
        <v>747390</v>
      </c>
      <c r="L1459" s="2">
        <v>819537</v>
      </c>
      <c r="N1459" s="2" t="s">
        <v>260</v>
      </c>
      <c r="P1459" s="2" t="s">
        <v>90</v>
      </c>
      <c r="S1459" s="2" t="s">
        <v>91</v>
      </c>
      <c r="T1459" s="2" t="s">
        <v>369</v>
      </c>
      <c r="U1459" s="2" t="s">
        <v>502</v>
      </c>
      <c r="V1459" s="2">
        <v>25</v>
      </c>
      <c r="Y1459" s="2">
        <f t="shared" si="359"/>
        <v>7.9577471545947667</v>
      </c>
      <c r="AB1459" s="2">
        <v>7.9577471549999999</v>
      </c>
      <c r="AC1459" s="2">
        <f t="shared" si="360"/>
        <v>4.9735919716217296E-3</v>
      </c>
      <c r="AD1459" s="2">
        <v>0.5822907205712039</v>
      </c>
      <c r="AE1459" s="2">
        <f t="shared" si="365"/>
        <v>0.85414240617518944</v>
      </c>
      <c r="AF1459" s="2">
        <v>130</v>
      </c>
      <c r="AG1459" s="4">
        <f t="shared" si="366"/>
        <v>0.76923076923076927</v>
      </c>
      <c r="AH1459" s="4">
        <f t="shared" si="367"/>
        <v>1.6233731754059586</v>
      </c>
      <c r="AI1459" s="5">
        <f t="shared" si="368"/>
        <v>0.8116865877029793</v>
      </c>
      <c r="AJ1459" s="2">
        <f t="shared" si="361"/>
        <v>2.0889086280811264E-2</v>
      </c>
      <c r="AK1459" s="2">
        <f t="shared" si="362"/>
        <v>5.9683103659460756E-3</v>
      </c>
      <c r="AL1459" s="2">
        <v>3</v>
      </c>
      <c r="AM1459" s="2">
        <v>2</v>
      </c>
      <c r="AN1459" s="2">
        <f t="shared" si="363"/>
        <v>3</v>
      </c>
      <c r="AO1459" s="2">
        <f t="shared" si="364"/>
        <v>0.6</v>
      </c>
      <c r="AP1459" s="2">
        <v>7</v>
      </c>
      <c r="AQ1459" s="2">
        <v>2</v>
      </c>
      <c r="AR1459" s="2">
        <v>3</v>
      </c>
      <c r="AS1459" s="2" t="s">
        <v>78</v>
      </c>
      <c r="AT1459" s="2">
        <v>4</v>
      </c>
      <c r="AW1459" s="2" t="str">
        <f t="shared" si="369"/>
        <v>Arbolitos</v>
      </c>
      <c r="AX1459" s="2" t="str">
        <f t="shared" si="374"/>
        <v>Latizal alto</v>
      </c>
      <c r="AY1459" s="2">
        <v>592</v>
      </c>
      <c r="AZ1459" s="4">
        <f t="shared" si="370"/>
        <v>0.16891891891891891</v>
      </c>
      <c r="BA1459" s="4">
        <v>4.1110111730247123</v>
      </c>
      <c r="BB1459" s="4">
        <f t="shared" si="371"/>
        <v>0.12098220516297857</v>
      </c>
      <c r="BC1459" s="4">
        <f t="shared" si="372"/>
        <v>0.2899011240818975</v>
      </c>
      <c r="BD1459" s="4">
        <f t="shared" si="373"/>
        <v>0.14495056204094875</v>
      </c>
    </row>
    <row r="1460" spans="1:56" x14ac:dyDescent="0.25">
      <c r="A1460" s="2">
        <v>36</v>
      </c>
      <c r="B1460" s="2" t="s">
        <v>55</v>
      </c>
      <c r="C1460" s="2" t="s">
        <v>495</v>
      </c>
      <c r="D1460" s="2" t="s">
        <v>219</v>
      </c>
      <c r="E1460" s="2" t="s">
        <v>221</v>
      </c>
      <c r="F1460" s="2" t="s">
        <v>496</v>
      </c>
      <c r="G1460" s="2" t="s">
        <v>497</v>
      </c>
      <c r="H1460" s="2" t="s">
        <v>61</v>
      </c>
      <c r="J1460" s="3">
        <v>41922</v>
      </c>
      <c r="K1460" s="2">
        <v>747390</v>
      </c>
      <c r="L1460" s="2">
        <v>819537</v>
      </c>
      <c r="N1460" s="2" t="s">
        <v>411</v>
      </c>
      <c r="P1460" s="2" t="s">
        <v>90</v>
      </c>
      <c r="S1460" s="2" t="s">
        <v>91</v>
      </c>
      <c r="T1460" s="2" t="s">
        <v>369</v>
      </c>
      <c r="U1460" s="2" t="s">
        <v>502</v>
      </c>
      <c r="V1460" s="2">
        <v>20</v>
      </c>
      <c r="Y1460" s="2">
        <f t="shared" si="359"/>
        <v>6.366197723675814</v>
      </c>
      <c r="AB1460" s="2">
        <v>6.3661977240000001</v>
      </c>
      <c r="AC1460" s="2">
        <f t="shared" si="360"/>
        <v>3.1830988618379067E-3</v>
      </c>
      <c r="AD1460" s="2">
        <v>0.5822907205712039</v>
      </c>
      <c r="AE1460" s="2">
        <f t="shared" si="365"/>
        <v>0.54665113995212111</v>
      </c>
      <c r="AF1460" s="2">
        <v>130</v>
      </c>
      <c r="AG1460" s="4">
        <f t="shared" si="366"/>
        <v>0.76923076923076927</v>
      </c>
      <c r="AH1460" s="4">
        <f t="shared" si="367"/>
        <v>1.3158819091828904</v>
      </c>
      <c r="AI1460" s="5">
        <f t="shared" si="368"/>
        <v>0.65794095459144519</v>
      </c>
      <c r="AJ1460" s="2">
        <f t="shared" si="361"/>
        <v>1.3369015219719208E-2</v>
      </c>
      <c r="AK1460" s="2">
        <f t="shared" si="362"/>
        <v>3.8197186342054878E-3</v>
      </c>
      <c r="AL1460" s="2">
        <v>3</v>
      </c>
      <c r="AM1460" s="2">
        <v>2</v>
      </c>
      <c r="AN1460" s="2">
        <f t="shared" si="363"/>
        <v>3</v>
      </c>
      <c r="AO1460" s="2">
        <f t="shared" si="364"/>
        <v>0.6</v>
      </c>
      <c r="AP1460" s="2">
        <v>7</v>
      </c>
      <c r="AQ1460" s="2">
        <v>2</v>
      </c>
      <c r="AR1460" s="2">
        <v>1</v>
      </c>
      <c r="AS1460" s="2" t="s">
        <v>78</v>
      </c>
      <c r="AT1460" s="2">
        <v>4</v>
      </c>
      <c r="AW1460" s="2" t="str">
        <f t="shared" si="369"/>
        <v>Arbolitos</v>
      </c>
      <c r="AX1460" s="2" t="str">
        <f t="shared" si="374"/>
        <v>Latizal alto</v>
      </c>
      <c r="AY1460" s="2">
        <v>592</v>
      </c>
      <c r="AZ1460" s="4">
        <f t="shared" si="370"/>
        <v>0.16891891891891891</v>
      </c>
      <c r="BA1460" s="4">
        <v>4.1110111730247123</v>
      </c>
      <c r="BB1460" s="4">
        <f t="shared" si="371"/>
        <v>7.7428611304306283E-2</v>
      </c>
      <c r="BC1460" s="4">
        <f t="shared" si="372"/>
        <v>0.2463475302232252</v>
      </c>
      <c r="BD1460" s="4">
        <f t="shared" si="373"/>
        <v>0.1231737651116126</v>
      </c>
    </row>
    <row r="1461" spans="1:56" x14ac:dyDescent="0.25">
      <c r="A1461" s="2">
        <v>36</v>
      </c>
      <c r="B1461" s="2" t="s">
        <v>55</v>
      </c>
      <c r="C1461" s="2" t="s">
        <v>495</v>
      </c>
      <c r="D1461" s="2" t="s">
        <v>219</v>
      </c>
      <c r="E1461" s="2" t="s">
        <v>221</v>
      </c>
      <c r="F1461" s="2" t="s">
        <v>496</v>
      </c>
      <c r="G1461" s="2" t="s">
        <v>497</v>
      </c>
      <c r="H1461" s="2" t="s">
        <v>61</v>
      </c>
      <c r="J1461" s="3">
        <v>41922</v>
      </c>
      <c r="K1461" s="2">
        <v>747390</v>
      </c>
      <c r="L1461" s="2">
        <v>819537</v>
      </c>
      <c r="N1461" s="2" t="s">
        <v>392</v>
      </c>
      <c r="P1461" s="2" t="s">
        <v>90</v>
      </c>
      <c r="S1461" s="2" t="s">
        <v>91</v>
      </c>
      <c r="T1461" s="2" t="s">
        <v>369</v>
      </c>
      <c r="U1461" s="2" t="s">
        <v>502</v>
      </c>
      <c r="V1461" s="2">
        <v>8</v>
      </c>
      <c r="W1461" s="2">
        <v>7.5</v>
      </c>
      <c r="Y1461" s="2">
        <f t="shared" si="359"/>
        <v>2.5464790894703255</v>
      </c>
      <c r="Z1461" s="2">
        <f>+W1461/PI()</f>
        <v>2.3873241463784303</v>
      </c>
      <c r="AB1461" s="2">
        <v>2.546479089</v>
      </c>
      <c r="AC1461" s="2">
        <f t="shared" si="360"/>
        <v>1.9118487538913927E-3</v>
      </c>
      <c r="AD1461" s="2">
        <v>0.5822907205712039</v>
      </c>
      <c r="AE1461" s="2">
        <f t="shared" si="365"/>
        <v>0.32833234093374281</v>
      </c>
      <c r="AF1461" s="2">
        <v>130</v>
      </c>
      <c r="AG1461" s="4">
        <f t="shared" si="366"/>
        <v>0.76923076923076927</v>
      </c>
      <c r="AH1461" s="4">
        <f t="shared" si="367"/>
        <v>1.097563110164512</v>
      </c>
      <c r="AI1461" s="5">
        <f t="shared" si="368"/>
        <v>0.54878155508225601</v>
      </c>
      <c r="AJ1461" s="2">
        <f t="shared" si="361"/>
        <v>5.7355462616741782E-3</v>
      </c>
      <c r="AK1461" s="2">
        <f t="shared" si="362"/>
        <v>4.5884370093393426E-3</v>
      </c>
      <c r="AL1461" s="2">
        <v>2</v>
      </c>
      <c r="AM1461" s="2">
        <v>1</v>
      </c>
      <c r="AN1461" s="2">
        <f t="shared" si="363"/>
        <v>1</v>
      </c>
      <c r="AO1461" s="2">
        <f t="shared" si="364"/>
        <v>0.2</v>
      </c>
      <c r="AP1461" s="2">
        <v>5</v>
      </c>
      <c r="AQ1461" s="2">
        <v>4</v>
      </c>
      <c r="AR1461" s="2">
        <v>0</v>
      </c>
      <c r="AS1461" s="2" t="s">
        <v>79</v>
      </c>
      <c r="AT1461" s="2">
        <v>3</v>
      </c>
      <c r="AW1461" s="2" t="str">
        <f t="shared" si="369"/>
        <v>Arbustivo</v>
      </c>
      <c r="AX1461" s="2" t="str">
        <f t="shared" si="374"/>
        <v>Latizal bajo</v>
      </c>
      <c r="AY1461" s="2">
        <v>592</v>
      </c>
      <c r="AZ1461" s="4">
        <f t="shared" si="370"/>
        <v>0.16891891891891891</v>
      </c>
      <c r="BA1461" s="4">
        <v>4.1110111730247123</v>
      </c>
      <c r="BB1461" s="4">
        <f t="shared" si="371"/>
        <v>4.6505559664648963E-2</v>
      </c>
      <c r="BC1461" s="4">
        <f t="shared" si="372"/>
        <v>0.21542447858356789</v>
      </c>
      <c r="BD1461" s="4">
        <f t="shared" si="373"/>
        <v>0.10771223929178395</v>
      </c>
    </row>
    <row r="1462" spans="1:56" x14ac:dyDescent="0.25">
      <c r="A1462" s="2">
        <v>36</v>
      </c>
      <c r="B1462" s="2" t="s">
        <v>55</v>
      </c>
      <c r="C1462" s="2" t="s">
        <v>495</v>
      </c>
      <c r="D1462" s="2" t="s">
        <v>219</v>
      </c>
      <c r="E1462" s="2" t="s">
        <v>221</v>
      </c>
      <c r="F1462" s="2" t="s">
        <v>496</v>
      </c>
      <c r="G1462" s="2" t="s">
        <v>497</v>
      </c>
      <c r="H1462" s="2" t="s">
        <v>61</v>
      </c>
      <c r="J1462" s="3">
        <v>41922</v>
      </c>
      <c r="K1462" s="2">
        <v>747390</v>
      </c>
      <c r="L1462" s="2">
        <v>819537</v>
      </c>
      <c r="N1462" s="2" t="s">
        <v>480</v>
      </c>
      <c r="P1462" s="2" t="s">
        <v>90</v>
      </c>
      <c r="S1462" s="2" t="s">
        <v>91</v>
      </c>
      <c r="T1462" s="2" t="s">
        <v>369</v>
      </c>
      <c r="U1462" s="2" t="s">
        <v>502</v>
      </c>
      <c r="V1462" s="2">
        <v>17</v>
      </c>
      <c r="Y1462" s="2">
        <f t="shared" si="359"/>
        <v>5.4112680651244416</v>
      </c>
      <c r="AB1462" s="2">
        <v>5.4112680649999998</v>
      </c>
      <c r="AC1462" s="2">
        <f t="shared" si="360"/>
        <v>2.2997889276778877E-3</v>
      </c>
      <c r="AD1462" s="2">
        <v>0.5822907205712039</v>
      </c>
      <c r="AE1462" s="2">
        <f t="shared" si="365"/>
        <v>0.39495544861540754</v>
      </c>
      <c r="AF1462" s="2">
        <v>130</v>
      </c>
      <c r="AG1462" s="4">
        <f t="shared" si="366"/>
        <v>0.76923076923076927</v>
      </c>
      <c r="AH1462" s="4">
        <f t="shared" si="367"/>
        <v>1.1641862178461768</v>
      </c>
      <c r="AI1462" s="5">
        <f t="shared" si="368"/>
        <v>0.58209310892308841</v>
      </c>
      <c r="AJ1462" s="2">
        <f t="shared" si="361"/>
        <v>6.8993667830336636E-3</v>
      </c>
      <c r="AK1462" s="2">
        <f t="shared" si="362"/>
        <v>3.4496833915168318E-3</v>
      </c>
      <c r="AL1462" s="2">
        <v>3</v>
      </c>
      <c r="AM1462" s="2">
        <v>2</v>
      </c>
      <c r="AN1462" s="2">
        <f t="shared" si="363"/>
        <v>3</v>
      </c>
      <c r="AO1462" s="2">
        <f t="shared" si="364"/>
        <v>0.6</v>
      </c>
      <c r="AP1462" s="2">
        <v>5</v>
      </c>
      <c r="AQ1462" s="2">
        <v>2.5</v>
      </c>
      <c r="AR1462" s="2">
        <v>2</v>
      </c>
      <c r="AS1462" s="2" t="s">
        <v>78</v>
      </c>
      <c r="AT1462" s="2">
        <v>4</v>
      </c>
      <c r="AW1462" s="2" t="str">
        <f t="shared" si="369"/>
        <v>Arbustivo</v>
      </c>
      <c r="AX1462" s="2" t="str">
        <f t="shared" si="374"/>
        <v>Latizal alto</v>
      </c>
      <c r="AY1462" s="2">
        <v>592</v>
      </c>
      <c r="AZ1462" s="4">
        <f t="shared" si="370"/>
        <v>0.16891891891891891</v>
      </c>
      <c r="BA1462" s="4">
        <v>4.1110111730247123</v>
      </c>
      <c r="BB1462" s="4">
        <f t="shared" si="371"/>
        <v>5.5942171667361297E-2</v>
      </c>
      <c r="BC1462" s="4">
        <f t="shared" si="372"/>
        <v>0.2248610905862802</v>
      </c>
      <c r="BD1462" s="4">
        <f t="shared" si="373"/>
        <v>0.1124305452931401</v>
      </c>
    </row>
    <row r="1463" spans="1:56" x14ac:dyDescent="0.25">
      <c r="A1463" s="2">
        <v>36</v>
      </c>
      <c r="B1463" s="2" t="s">
        <v>55</v>
      </c>
      <c r="C1463" s="2" t="s">
        <v>495</v>
      </c>
      <c r="D1463" s="2" t="s">
        <v>219</v>
      </c>
      <c r="E1463" s="2" t="s">
        <v>221</v>
      </c>
      <c r="F1463" s="2" t="s">
        <v>496</v>
      </c>
      <c r="G1463" s="2" t="s">
        <v>497</v>
      </c>
      <c r="H1463" s="2" t="s">
        <v>61</v>
      </c>
      <c r="J1463" s="3">
        <v>41922</v>
      </c>
      <c r="K1463" s="2">
        <v>747390</v>
      </c>
      <c r="L1463" s="2">
        <v>819537</v>
      </c>
      <c r="N1463" s="2" t="s">
        <v>469</v>
      </c>
      <c r="P1463" s="2" t="s">
        <v>90</v>
      </c>
      <c r="S1463" s="2" t="s">
        <v>91</v>
      </c>
      <c r="T1463" s="2" t="s">
        <v>369</v>
      </c>
      <c r="U1463" s="2" t="s">
        <v>502</v>
      </c>
      <c r="V1463" s="2">
        <v>20</v>
      </c>
      <c r="W1463" s="2">
        <v>18</v>
      </c>
      <c r="Y1463" s="2">
        <f t="shared" si="359"/>
        <v>6.366197723675814</v>
      </c>
      <c r="Z1463" s="2">
        <f>+W1463/PI()</f>
        <v>5.7295779513082321</v>
      </c>
      <c r="AB1463" s="2">
        <v>6.3661977240000001</v>
      </c>
      <c r="AC1463" s="2">
        <f t="shared" si="360"/>
        <v>1.1490986891234845E-2</v>
      </c>
      <c r="AD1463" s="2">
        <v>0.5822907205712039</v>
      </c>
      <c r="AE1463" s="2">
        <f t="shared" si="365"/>
        <v>1.9734106152271575</v>
      </c>
      <c r="AF1463" s="2">
        <v>130</v>
      </c>
      <c r="AG1463" s="4">
        <f t="shared" si="366"/>
        <v>0.76923076923076927</v>
      </c>
      <c r="AH1463" s="4">
        <f t="shared" si="367"/>
        <v>2.7426413844579267</v>
      </c>
      <c r="AI1463" s="5">
        <f t="shared" si="368"/>
        <v>1.3713206922289634</v>
      </c>
      <c r="AJ1463" s="2">
        <f t="shared" si="361"/>
        <v>4.1367552808445437E-2</v>
      </c>
      <c r="AK1463" s="2">
        <f t="shared" si="362"/>
        <v>1.5857561909904085E-2</v>
      </c>
      <c r="AL1463" s="2">
        <v>3</v>
      </c>
      <c r="AM1463" s="2">
        <v>2</v>
      </c>
      <c r="AN1463" s="2">
        <f t="shared" si="363"/>
        <v>3</v>
      </c>
      <c r="AO1463" s="2">
        <f t="shared" si="364"/>
        <v>0.6</v>
      </c>
      <c r="AP1463" s="2">
        <v>6</v>
      </c>
      <c r="AQ1463" s="2">
        <v>2.2999999999999998</v>
      </c>
      <c r="AR1463" s="2">
        <v>2</v>
      </c>
      <c r="AS1463" s="2" t="s">
        <v>78</v>
      </c>
      <c r="AT1463" s="2">
        <v>4</v>
      </c>
      <c r="AW1463" s="2" t="str">
        <f t="shared" si="369"/>
        <v>Arbolitos</v>
      </c>
      <c r="AX1463" s="2" t="str">
        <f t="shared" si="374"/>
        <v>Latizal alto</v>
      </c>
      <c r="AY1463" s="2">
        <v>592</v>
      </c>
      <c r="AZ1463" s="4">
        <f t="shared" si="370"/>
        <v>0.16891891891891891</v>
      </c>
      <c r="BA1463" s="4">
        <v>4.1110111730247123</v>
      </c>
      <c r="BB1463" s="4">
        <f t="shared" si="371"/>
        <v>0.27951728680854571</v>
      </c>
      <c r="BC1463" s="4">
        <f t="shared" si="372"/>
        <v>0.44843620572746462</v>
      </c>
      <c r="BD1463" s="4">
        <f t="shared" si="373"/>
        <v>0.22421810286373231</v>
      </c>
    </row>
    <row r="1464" spans="1:56" x14ac:dyDescent="0.25">
      <c r="A1464" s="2">
        <v>36</v>
      </c>
      <c r="B1464" s="2" t="s">
        <v>55</v>
      </c>
      <c r="C1464" s="2" t="s">
        <v>495</v>
      </c>
      <c r="D1464" s="2" t="s">
        <v>219</v>
      </c>
      <c r="E1464" s="2" t="s">
        <v>221</v>
      </c>
      <c r="F1464" s="2" t="s">
        <v>496</v>
      </c>
      <c r="G1464" s="2" t="s">
        <v>497</v>
      </c>
      <c r="H1464" s="2" t="s">
        <v>61</v>
      </c>
      <c r="J1464" s="3">
        <v>41922</v>
      </c>
      <c r="K1464" s="2">
        <v>747390</v>
      </c>
      <c r="L1464" s="2">
        <v>819537</v>
      </c>
      <c r="N1464" s="2" t="s">
        <v>457</v>
      </c>
      <c r="P1464" s="2" t="s">
        <v>90</v>
      </c>
      <c r="S1464" s="2" t="s">
        <v>91</v>
      </c>
      <c r="T1464" s="2" t="s">
        <v>369</v>
      </c>
      <c r="U1464" s="2" t="s">
        <v>502</v>
      </c>
      <c r="V1464" s="2">
        <v>12.5</v>
      </c>
      <c r="Y1464" s="2">
        <f t="shared" si="359"/>
        <v>3.9788735772973833</v>
      </c>
      <c r="AB1464" s="2">
        <v>3.9788735769999999</v>
      </c>
      <c r="AC1464" s="2">
        <f t="shared" si="360"/>
        <v>1.2433979929054324E-3</v>
      </c>
      <c r="AD1464" s="2">
        <v>0.5822907205712039</v>
      </c>
      <c r="AE1464" s="2">
        <f t="shared" si="365"/>
        <v>0.21353560154379736</v>
      </c>
      <c r="AF1464" s="2">
        <v>130</v>
      </c>
      <c r="AG1464" s="4">
        <f t="shared" si="366"/>
        <v>0.76923076923076927</v>
      </c>
      <c r="AH1464" s="4">
        <f t="shared" si="367"/>
        <v>0.98276637077456663</v>
      </c>
      <c r="AI1464" s="5">
        <f t="shared" si="368"/>
        <v>0.49138318538728332</v>
      </c>
      <c r="AJ1464" s="2">
        <f t="shared" si="361"/>
        <v>4.4762327744595565E-3</v>
      </c>
      <c r="AK1464" s="2">
        <f t="shared" si="362"/>
        <v>7.4603879574325945E-4</v>
      </c>
      <c r="AL1464" s="2">
        <v>3</v>
      </c>
      <c r="AM1464" s="2">
        <v>2</v>
      </c>
      <c r="AN1464" s="2">
        <f t="shared" si="363"/>
        <v>3</v>
      </c>
      <c r="AO1464" s="2">
        <f t="shared" si="364"/>
        <v>0.6</v>
      </c>
      <c r="AP1464" s="2">
        <v>6</v>
      </c>
      <c r="AQ1464" s="2">
        <v>1</v>
      </c>
      <c r="AR1464" s="2">
        <v>4</v>
      </c>
      <c r="AS1464" s="2" t="s">
        <v>78</v>
      </c>
      <c r="AT1464" s="2">
        <v>4</v>
      </c>
      <c r="AW1464" s="2" t="str">
        <f t="shared" si="369"/>
        <v>Arbolitos</v>
      </c>
      <c r="AX1464" s="2" t="str">
        <f t="shared" si="374"/>
        <v>Latizal bajo</v>
      </c>
      <c r="AY1464" s="2">
        <v>592</v>
      </c>
      <c r="AZ1464" s="4">
        <f t="shared" si="370"/>
        <v>0.16891891891891891</v>
      </c>
      <c r="BA1464" s="4">
        <v>4.1110111730247123</v>
      </c>
      <c r="BB1464" s="4">
        <f t="shared" si="371"/>
        <v>3.0245551290744643E-2</v>
      </c>
      <c r="BC1464" s="4">
        <f t="shared" si="372"/>
        <v>0.19916447020966355</v>
      </c>
      <c r="BD1464" s="4">
        <f t="shared" si="373"/>
        <v>9.9582235104831773E-2</v>
      </c>
    </row>
    <row r="1465" spans="1:56" x14ac:dyDescent="0.25">
      <c r="A1465" s="2">
        <v>36</v>
      </c>
      <c r="B1465" s="2" t="s">
        <v>55</v>
      </c>
      <c r="C1465" s="2" t="s">
        <v>495</v>
      </c>
      <c r="D1465" s="2" t="s">
        <v>219</v>
      </c>
      <c r="E1465" s="2" t="s">
        <v>221</v>
      </c>
      <c r="F1465" s="2" t="s">
        <v>496</v>
      </c>
      <c r="G1465" s="2" t="s">
        <v>497</v>
      </c>
      <c r="H1465" s="2" t="s">
        <v>61</v>
      </c>
      <c r="J1465" s="3">
        <v>41922</v>
      </c>
      <c r="K1465" s="2">
        <v>747390</v>
      </c>
      <c r="L1465" s="2">
        <v>819537</v>
      </c>
      <c r="N1465" s="2" t="s">
        <v>436</v>
      </c>
      <c r="P1465" s="2" t="s">
        <v>90</v>
      </c>
      <c r="S1465" s="2" t="s">
        <v>91</v>
      </c>
      <c r="T1465" s="2" t="s">
        <v>369</v>
      </c>
      <c r="U1465" s="2" t="s">
        <v>502</v>
      </c>
      <c r="V1465" s="2">
        <v>12</v>
      </c>
      <c r="Y1465" s="2">
        <f t="shared" si="359"/>
        <v>3.8197186342054881</v>
      </c>
      <c r="AB1465" s="2">
        <v>3.819718634</v>
      </c>
      <c r="AC1465" s="2">
        <f t="shared" si="360"/>
        <v>1.1459155902616462E-3</v>
      </c>
      <c r="AD1465" s="2">
        <v>0.5822907205712039</v>
      </c>
      <c r="AE1465" s="2">
        <f t="shared" si="365"/>
        <v>0.19679441038276357</v>
      </c>
      <c r="AF1465" s="2">
        <v>130</v>
      </c>
      <c r="AG1465" s="4">
        <f t="shared" si="366"/>
        <v>0.76923076923076927</v>
      </c>
      <c r="AH1465" s="4">
        <f t="shared" si="367"/>
        <v>0.96602517961353285</v>
      </c>
      <c r="AI1465" s="5">
        <f t="shared" si="368"/>
        <v>0.48301258980676642</v>
      </c>
      <c r="AJ1465" s="2">
        <f t="shared" si="361"/>
        <v>2.7501974166279507E-3</v>
      </c>
      <c r="AK1465" s="2">
        <f t="shared" si="362"/>
        <v>0</v>
      </c>
      <c r="AL1465" s="2">
        <v>2</v>
      </c>
      <c r="AM1465" s="2">
        <v>1</v>
      </c>
      <c r="AN1465" s="2">
        <f t="shared" si="363"/>
        <v>1</v>
      </c>
      <c r="AO1465" s="2">
        <f t="shared" si="364"/>
        <v>0.2</v>
      </c>
      <c r="AP1465" s="2">
        <v>4</v>
      </c>
      <c r="AQ1465" s="2">
        <v>0</v>
      </c>
      <c r="AR1465" s="2">
        <v>6</v>
      </c>
      <c r="AS1465" s="2" t="s">
        <v>78</v>
      </c>
      <c r="AT1465" s="2">
        <v>2</v>
      </c>
      <c r="AW1465" s="2" t="str">
        <f t="shared" si="369"/>
        <v>Arbustivo</v>
      </c>
      <c r="AX1465" s="2" t="str">
        <f t="shared" si="374"/>
        <v>Latizal bajo</v>
      </c>
      <c r="AY1465" s="2">
        <v>592</v>
      </c>
      <c r="AZ1465" s="4">
        <f t="shared" si="370"/>
        <v>0.16891891891891891</v>
      </c>
      <c r="BA1465" s="4">
        <v>4.1110111730247123</v>
      </c>
      <c r="BB1465" s="4">
        <f t="shared" si="371"/>
        <v>2.7874300069550256E-2</v>
      </c>
      <c r="BC1465" s="4">
        <f t="shared" si="372"/>
        <v>0.19679321898846916</v>
      </c>
      <c r="BD1465" s="4">
        <f t="shared" si="373"/>
        <v>9.839660949423458E-2</v>
      </c>
    </row>
    <row r="1466" spans="1:56" x14ac:dyDescent="0.25">
      <c r="A1466" s="2">
        <v>36</v>
      </c>
      <c r="B1466" s="2" t="s">
        <v>55</v>
      </c>
      <c r="C1466" s="2" t="s">
        <v>495</v>
      </c>
      <c r="D1466" s="2" t="s">
        <v>219</v>
      </c>
      <c r="E1466" s="2" t="s">
        <v>221</v>
      </c>
      <c r="F1466" s="2" t="s">
        <v>496</v>
      </c>
      <c r="G1466" s="2" t="s">
        <v>497</v>
      </c>
      <c r="H1466" s="2" t="s">
        <v>61</v>
      </c>
      <c r="J1466" s="3">
        <v>41922</v>
      </c>
      <c r="K1466" s="2">
        <v>747390</v>
      </c>
      <c r="L1466" s="2">
        <v>819537</v>
      </c>
      <c r="N1466" s="2" t="s">
        <v>487</v>
      </c>
      <c r="P1466" s="2" t="s">
        <v>90</v>
      </c>
      <c r="S1466" s="2" t="s">
        <v>91</v>
      </c>
      <c r="T1466" s="2" t="s">
        <v>369</v>
      </c>
      <c r="U1466" s="2" t="s">
        <v>502</v>
      </c>
      <c r="V1466" s="2">
        <v>11</v>
      </c>
      <c r="Y1466" s="2">
        <f t="shared" si="359"/>
        <v>3.5014087480216975</v>
      </c>
      <c r="AB1466" s="2">
        <v>3.5014087479999998</v>
      </c>
      <c r="AC1466" s="2">
        <f t="shared" si="360"/>
        <v>9.6288740570596703E-4</v>
      </c>
      <c r="AD1466" s="2">
        <v>0.5822907205712039</v>
      </c>
      <c r="AE1466" s="2">
        <f t="shared" si="365"/>
        <v>0.16536196983551668</v>
      </c>
      <c r="AF1466" s="2">
        <v>130</v>
      </c>
      <c r="AG1466" s="4">
        <f t="shared" si="366"/>
        <v>0.76923076923076927</v>
      </c>
      <c r="AH1466" s="4">
        <f t="shared" si="367"/>
        <v>0.93459273906628593</v>
      </c>
      <c r="AI1466" s="5">
        <f t="shared" si="368"/>
        <v>0.46729636953314296</v>
      </c>
      <c r="AJ1466" s="2">
        <f t="shared" si="361"/>
        <v>2.3109297736943206E-3</v>
      </c>
      <c r="AK1466" s="2">
        <f t="shared" si="362"/>
        <v>2.8886622171179008E-4</v>
      </c>
      <c r="AL1466" s="2">
        <v>3</v>
      </c>
      <c r="AM1466" s="2">
        <v>2</v>
      </c>
      <c r="AN1466" s="2">
        <f t="shared" si="363"/>
        <v>3</v>
      </c>
      <c r="AO1466" s="2">
        <f t="shared" si="364"/>
        <v>0.6</v>
      </c>
      <c r="AP1466" s="2">
        <v>4</v>
      </c>
      <c r="AQ1466" s="2">
        <v>0.5</v>
      </c>
      <c r="AR1466" s="2">
        <v>6</v>
      </c>
      <c r="AS1466" s="2" t="s">
        <v>78</v>
      </c>
      <c r="AT1466" s="2">
        <v>3</v>
      </c>
      <c r="AW1466" s="2" t="str">
        <f t="shared" si="369"/>
        <v>Arbustivo</v>
      </c>
      <c r="AX1466" s="2" t="str">
        <f t="shared" si="374"/>
        <v>Latizal bajo</v>
      </c>
      <c r="AY1466" s="2">
        <v>592</v>
      </c>
      <c r="AZ1466" s="4">
        <f t="shared" si="370"/>
        <v>0.16891891891891891</v>
      </c>
      <c r="BA1466" s="4">
        <v>4.1110111730247123</v>
      </c>
      <c r="BB1466" s="4">
        <f t="shared" si="371"/>
        <v>2.3422154919552657E-2</v>
      </c>
      <c r="BC1466" s="4">
        <f t="shared" si="372"/>
        <v>0.19234107383847157</v>
      </c>
      <c r="BD1466" s="4">
        <f t="shared" si="373"/>
        <v>9.6170536919235786E-2</v>
      </c>
    </row>
    <row r="1467" spans="1:56" x14ac:dyDescent="0.25">
      <c r="A1467" s="2">
        <v>36</v>
      </c>
      <c r="B1467" s="2" t="s">
        <v>55</v>
      </c>
      <c r="C1467" s="2" t="s">
        <v>495</v>
      </c>
      <c r="D1467" s="2" t="s">
        <v>219</v>
      </c>
      <c r="E1467" s="2" t="s">
        <v>221</v>
      </c>
      <c r="F1467" s="2" t="s">
        <v>496</v>
      </c>
      <c r="G1467" s="2" t="s">
        <v>497</v>
      </c>
      <c r="H1467" s="2" t="s">
        <v>61</v>
      </c>
      <c r="J1467" s="3">
        <v>41922</v>
      </c>
      <c r="K1467" s="2">
        <v>747390</v>
      </c>
      <c r="L1467" s="2">
        <v>819537</v>
      </c>
      <c r="N1467" s="2" t="s">
        <v>440</v>
      </c>
      <c r="P1467" s="2" t="s">
        <v>90</v>
      </c>
      <c r="S1467" s="2" t="s">
        <v>91</v>
      </c>
      <c r="T1467" s="2" t="s">
        <v>369</v>
      </c>
      <c r="U1467" s="2" t="s">
        <v>502</v>
      </c>
      <c r="V1467" s="2">
        <v>12</v>
      </c>
      <c r="Y1467" s="2">
        <f t="shared" si="359"/>
        <v>3.8197186342054881</v>
      </c>
      <c r="AB1467" s="2">
        <v>3.819718634</v>
      </c>
      <c r="AC1467" s="2">
        <f t="shared" si="360"/>
        <v>1.1459155902616462E-3</v>
      </c>
      <c r="AD1467" s="2">
        <v>0.5822907205712039</v>
      </c>
      <c r="AE1467" s="2">
        <f t="shared" si="365"/>
        <v>0.19679441038276357</v>
      </c>
      <c r="AF1467" s="2">
        <v>130</v>
      </c>
      <c r="AG1467" s="4">
        <f t="shared" si="366"/>
        <v>0.76923076923076927</v>
      </c>
      <c r="AH1467" s="4">
        <f t="shared" si="367"/>
        <v>0.96602517961353285</v>
      </c>
      <c r="AI1467" s="5">
        <f t="shared" si="368"/>
        <v>0.48301258980676642</v>
      </c>
      <c r="AJ1467" s="2">
        <f t="shared" si="361"/>
        <v>2.0626480624709631E-3</v>
      </c>
      <c r="AK1467" s="2">
        <f t="shared" si="362"/>
        <v>6.875493541569877E-5</v>
      </c>
      <c r="AL1467" s="2">
        <v>3</v>
      </c>
      <c r="AM1467" s="2">
        <v>2</v>
      </c>
      <c r="AN1467" s="2">
        <f t="shared" si="363"/>
        <v>3</v>
      </c>
      <c r="AO1467" s="2">
        <f t="shared" si="364"/>
        <v>0.6</v>
      </c>
      <c r="AP1467" s="2">
        <v>3</v>
      </c>
      <c r="AQ1467" s="2">
        <v>0.1</v>
      </c>
      <c r="AR1467" s="2">
        <v>5</v>
      </c>
      <c r="AS1467" s="2" t="s">
        <v>79</v>
      </c>
      <c r="AT1467" s="2">
        <v>3</v>
      </c>
      <c r="AW1467" s="2" t="str">
        <f t="shared" si="369"/>
        <v>Arbustivo</v>
      </c>
      <c r="AX1467" s="2" t="str">
        <f t="shared" si="374"/>
        <v>Latizal bajo</v>
      </c>
      <c r="AY1467" s="2">
        <v>592</v>
      </c>
      <c r="AZ1467" s="4">
        <f t="shared" si="370"/>
        <v>0.16891891891891891</v>
      </c>
      <c r="BA1467" s="4">
        <v>4.1110111730247123</v>
      </c>
      <c r="BB1467" s="4">
        <f t="shared" si="371"/>
        <v>2.7874300069550256E-2</v>
      </c>
      <c r="BC1467" s="4">
        <f t="shared" si="372"/>
        <v>0.19679321898846916</v>
      </c>
      <c r="BD1467" s="4">
        <f t="shared" si="373"/>
        <v>9.839660949423458E-2</v>
      </c>
    </row>
    <row r="1468" spans="1:56" x14ac:dyDescent="0.25">
      <c r="A1468" s="2">
        <v>36</v>
      </c>
      <c r="B1468" s="2" t="s">
        <v>55</v>
      </c>
      <c r="C1468" s="2" t="s">
        <v>495</v>
      </c>
      <c r="D1468" s="2" t="s">
        <v>219</v>
      </c>
      <c r="E1468" s="2" t="s">
        <v>221</v>
      </c>
      <c r="F1468" s="2" t="s">
        <v>496</v>
      </c>
      <c r="G1468" s="2" t="s">
        <v>497</v>
      </c>
      <c r="H1468" s="2" t="s">
        <v>61</v>
      </c>
      <c r="J1468" s="3">
        <v>41922</v>
      </c>
      <c r="K1468" s="2">
        <v>747390</v>
      </c>
      <c r="L1468" s="2">
        <v>819537</v>
      </c>
      <c r="N1468" s="2" t="s">
        <v>437</v>
      </c>
      <c r="P1468" s="2" t="s">
        <v>90</v>
      </c>
      <c r="S1468" s="2" t="s">
        <v>91</v>
      </c>
      <c r="T1468" s="2" t="s">
        <v>369</v>
      </c>
      <c r="U1468" s="2" t="s">
        <v>502</v>
      </c>
      <c r="V1468" s="2">
        <v>23</v>
      </c>
      <c r="W1468" s="2">
        <v>19</v>
      </c>
      <c r="Y1468" s="2">
        <f t="shared" si="359"/>
        <v>7.3211273822271856</v>
      </c>
      <c r="Z1468" s="2">
        <f>+W1468/PI()</f>
        <v>6.0478878374920226</v>
      </c>
      <c r="AB1468" s="2">
        <v>7.3211273820000002</v>
      </c>
      <c r="AC1468" s="2">
        <f t="shared" si="360"/>
        <v>1.4037465980705172E-2</v>
      </c>
      <c r="AD1468" s="2">
        <v>0.5822907205712039</v>
      </c>
      <c r="AE1468" s="2">
        <f t="shared" si="365"/>
        <v>2.410731527188855</v>
      </c>
      <c r="AF1468" s="2">
        <v>130</v>
      </c>
      <c r="AG1468" s="4">
        <f t="shared" si="366"/>
        <v>0.76923076923076927</v>
      </c>
      <c r="AH1468" s="4">
        <f t="shared" si="367"/>
        <v>3.1799622964196241</v>
      </c>
      <c r="AI1468" s="5">
        <f t="shared" si="368"/>
        <v>1.5899811482098121</v>
      </c>
      <c r="AJ1468" s="2">
        <f t="shared" si="361"/>
        <v>4.2112397942115513E-2</v>
      </c>
      <c r="AK1468" s="2">
        <f t="shared" si="362"/>
        <v>1.6844959176846207E-2</v>
      </c>
      <c r="AL1468" s="2">
        <v>4</v>
      </c>
      <c r="AM1468" s="2">
        <v>4</v>
      </c>
      <c r="AN1468" s="2">
        <f t="shared" si="363"/>
        <v>8</v>
      </c>
      <c r="AO1468" s="2">
        <f t="shared" si="364"/>
        <v>1.6</v>
      </c>
      <c r="AP1468" s="2">
        <v>5</v>
      </c>
      <c r="AQ1468" s="2">
        <v>2</v>
      </c>
      <c r="AR1468" s="2">
        <v>1</v>
      </c>
      <c r="AS1468" s="2" t="s">
        <v>78</v>
      </c>
      <c r="AT1468" s="2">
        <v>5</v>
      </c>
      <c r="AW1468" s="2" t="str">
        <f t="shared" si="369"/>
        <v>Arbustivo</v>
      </c>
      <c r="AX1468" s="2" t="str">
        <f t="shared" si="374"/>
        <v>Latizal alto</v>
      </c>
      <c r="AY1468" s="2">
        <v>592</v>
      </c>
      <c r="AZ1468" s="4">
        <f t="shared" si="370"/>
        <v>0.16891891891891891</v>
      </c>
      <c r="BA1468" s="4">
        <v>4.1110111730247123</v>
      </c>
      <c r="BB1468" s="4">
        <f t="shared" si="371"/>
        <v>0.34146017585199079</v>
      </c>
      <c r="BC1468" s="4">
        <f t="shared" si="372"/>
        <v>0.5103790947709097</v>
      </c>
      <c r="BD1468" s="4">
        <f t="shared" si="373"/>
        <v>0.25518954738545485</v>
      </c>
    </row>
    <row r="1469" spans="1:56" x14ac:dyDescent="0.25">
      <c r="A1469" s="2">
        <v>36</v>
      </c>
      <c r="B1469" s="2" t="s">
        <v>55</v>
      </c>
      <c r="C1469" s="2" t="s">
        <v>495</v>
      </c>
      <c r="D1469" s="2" t="s">
        <v>219</v>
      </c>
      <c r="E1469" s="2" t="s">
        <v>221</v>
      </c>
      <c r="F1469" s="2" t="s">
        <v>496</v>
      </c>
      <c r="G1469" s="2" t="s">
        <v>497</v>
      </c>
      <c r="H1469" s="2" t="s">
        <v>61</v>
      </c>
      <c r="J1469" s="3">
        <v>41922</v>
      </c>
      <c r="K1469" s="2">
        <v>747390</v>
      </c>
      <c r="L1469" s="2">
        <v>819537</v>
      </c>
      <c r="N1469" s="2" t="s">
        <v>382</v>
      </c>
      <c r="P1469" s="2" t="s">
        <v>90</v>
      </c>
      <c r="S1469" s="2" t="s">
        <v>91</v>
      </c>
      <c r="T1469" s="2" t="s">
        <v>369</v>
      </c>
      <c r="U1469" s="2" t="s">
        <v>502</v>
      </c>
      <c r="V1469" s="2">
        <v>18</v>
      </c>
      <c r="Y1469" s="2">
        <f t="shared" si="359"/>
        <v>5.7295779513082321</v>
      </c>
      <c r="AB1469" s="2">
        <v>5.7295779509999996</v>
      </c>
      <c r="AC1469" s="2">
        <f t="shared" si="360"/>
        <v>2.5783100780887042E-3</v>
      </c>
      <c r="AD1469" s="2">
        <v>0.5822907205712039</v>
      </c>
      <c r="AE1469" s="2">
        <f t="shared" si="365"/>
        <v>0.44278742336121807</v>
      </c>
      <c r="AF1469" s="2">
        <v>130</v>
      </c>
      <c r="AG1469" s="4">
        <f t="shared" si="366"/>
        <v>0.76923076923076927</v>
      </c>
      <c r="AH1469" s="4">
        <f t="shared" si="367"/>
        <v>1.2120181925919873</v>
      </c>
      <c r="AI1469" s="5">
        <f t="shared" si="368"/>
        <v>0.60600909629599364</v>
      </c>
      <c r="AJ1469" s="2">
        <f t="shared" si="361"/>
        <v>9.2819162811193356E-3</v>
      </c>
      <c r="AK1469" s="2">
        <f t="shared" si="362"/>
        <v>0</v>
      </c>
      <c r="AL1469" s="2">
        <v>3</v>
      </c>
      <c r="AM1469" s="2">
        <v>3.5</v>
      </c>
      <c r="AN1469" s="2">
        <f t="shared" si="363"/>
        <v>5.25</v>
      </c>
      <c r="AO1469" s="2">
        <f t="shared" si="364"/>
        <v>1.05</v>
      </c>
      <c r="AP1469" s="2">
        <v>6</v>
      </c>
      <c r="AQ1469" s="2">
        <v>0</v>
      </c>
      <c r="AR1469" s="2">
        <v>2</v>
      </c>
      <c r="AS1469" s="2" t="s">
        <v>78</v>
      </c>
      <c r="AT1469" s="2">
        <v>3</v>
      </c>
      <c r="AW1469" s="2" t="str">
        <f t="shared" si="369"/>
        <v>Arbolitos</v>
      </c>
      <c r="AX1469" s="2" t="str">
        <f t="shared" si="374"/>
        <v>Latizal alto</v>
      </c>
      <c r="AY1469" s="2">
        <v>592</v>
      </c>
      <c r="AZ1469" s="4">
        <f t="shared" si="370"/>
        <v>0.16891891891891891</v>
      </c>
      <c r="BA1469" s="4">
        <v>4.1110111730247123</v>
      </c>
      <c r="BB1469" s="4">
        <f t="shared" si="371"/>
        <v>6.2717175156488086E-2</v>
      </c>
      <c r="BC1469" s="4">
        <f t="shared" si="372"/>
        <v>0.231636094075407</v>
      </c>
      <c r="BD1469" s="4">
        <f t="shared" si="373"/>
        <v>0.1158180470377035</v>
      </c>
    </row>
    <row r="1470" spans="1:56" x14ac:dyDescent="0.25">
      <c r="A1470" s="2">
        <v>36</v>
      </c>
      <c r="B1470" s="2" t="s">
        <v>55</v>
      </c>
      <c r="C1470" s="2" t="s">
        <v>495</v>
      </c>
      <c r="D1470" s="2" t="s">
        <v>219</v>
      </c>
      <c r="E1470" s="2" t="s">
        <v>221</v>
      </c>
      <c r="F1470" s="2" t="s">
        <v>496</v>
      </c>
      <c r="G1470" s="2" t="s">
        <v>497</v>
      </c>
      <c r="H1470" s="2" t="s">
        <v>61</v>
      </c>
      <c r="J1470" s="3">
        <v>41922</v>
      </c>
      <c r="K1470" s="2">
        <v>747390</v>
      </c>
      <c r="L1470" s="2">
        <v>819537</v>
      </c>
      <c r="N1470" s="2" t="s">
        <v>390</v>
      </c>
      <c r="P1470" s="2" t="s">
        <v>90</v>
      </c>
      <c r="S1470" s="2" t="s">
        <v>91</v>
      </c>
      <c r="T1470" s="2" t="s">
        <v>369</v>
      </c>
      <c r="U1470" s="2" t="s">
        <v>502</v>
      </c>
      <c r="V1470" s="2">
        <v>29.5</v>
      </c>
      <c r="Y1470" s="2">
        <f t="shared" si="359"/>
        <v>9.3901416424218258</v>
      </c>
      <c r="AB1470" s="2">
        <v>9.3901416419999997</v>
      </c>
      <c r="AC1470" s="2">
        <f t="shared" si="360"/>
        <v>6.9252294612860976E-3</v>
      </c>
      <c r="AD1470" s="2">
        <v>0.5822907205712039</v>
      </c>
      <c r="AE1470" s="2">
        <f t="shared" si="365"/>
        <v>1.189307886358334</v>
      </c>
      <c r="AF1470" s="2">
        <v>130</v>
      </c>
      <c r="AG1470" s="4">
        <f t="shared" si="366"/>
        <v>0.76923076923076927</v>
      </c>
      <c r="AH1470" s="4">
        <f t="shared" si="367"/>
        <v>1.9585386555891033</v>
      </c>
      <c r="AI1470" s="5">
        <f t="shared" si="368"/>
        <v>0.97926932779455167</v>
      </c>
      <c r="AJ1470" s="2">
        <f t="shared" si="361"/>
        <v>2.9085963737401608E-2</v>
      </c>
      <c r="AK1470" s="2">
        <f t="shared" si="362"/>
        <v>2.0775688383858293E-2</v>
      </c>
      <c r="AL1470" s="2">
        <v>5</v>
      </c>
      <c r="AM1470" s="2">
        <v>4</v>
      </c>
      <c r="AN1470" s="2">
        <f t="shared" si="363"/>
        <v>10</v>
      </c>
      <c r="AO1470" s="2">
        <f t="shared" si="364"/>
        <v>2</v>
      </c>
      <c r="AP1470" s="2">
        <v>7</v>
      </c>
      <c r="AQ1470" s="2">
        <v>5</v>
      </c>
      <c r="AR1470" s="2">
        <v>3</v>
      </c>
      <c r="AS1470" s="2" t="s">
        <v>78</v>
      </c>
      <c r="AT1470" s="2">
        <v>4</v>
      </c>
      <c r="AW1470" s="2" t="str">
        <f t="shared" si="369"/>
        <v>Arbolitos</v>
      </c>
      <c r="AX1470" s="2" t="str">
        <f t="shared" si="374"/>
        <v>Latizal alto</v>
      </c>
      <c r="AY1470" s="2">
        <v>592</v>
      </c>
      <c r="AZ1470" s="4">
        <f t="shared" si="370"/>
        <v>0.16891891891891891</v>
      </c>
      <c r="BA1470" s="4">
        <v>4.1110111730247123</v>
      </c>
      <c r="BB1470" s="4">
        <f t="shared" si="371"/>
        <v>0.16845562246893139</v>
      </c>
      <c r="BC1470" s="4">
        <f t="shared" si="372"/>
        <v>0.33737454138785028</v>
      </c>
      <c r="BD1470" s="4">
        <f t="shared" si="373"/>
        <v>0.16868727069392514</v>
      </c>
    </row>
    <row r="1471" spans="1:56" x14ac:dyDescent="0.25">
      <c r="A1471" s="2">
        <v>36</v>
      </c>
      <c r="B1471" s="2" t="s">
        <v>55</v>
      </c>
      <c r="C1471" s="2" t="s">
        <v>495</v>
      </c>
      <c r="D1471" s="2" t="s">
        <v>219</v>
      </c>
      <c r="E1471" s="2" t="s">
        <v>221</v>
      </c>
      <c r="F1471" s="2" t="s">
        <v>496</v>
      </c>
      <c r="G1471" s="2" t="s">
        <v>497</v>
      </c>
      <c r="H1471" s="2" t="s">
        <v>61</v>
      </c>
      <c r="J1471" s="3">
        <v>41922</v>
      </c>
      <c r="K1471" s="2">
        <v>747390</v>
      </c>
      <c r="L1471" s="2">
        <v>819537</v>
      </c>
      <c r="N1471" s="2" t="s">
        <v>315</v>
      </c>
      <c r="P1471" s="2" t="s">
        <v>90</v>
      </c>
      <c r="S1471" s="2" t="s">
        <v>91</v>
      </c>
      <c r="T1471" s="2" t="s">
        <v>503</v>
      </c>
      <c r="U1471" s="2" t="s">
        <v>502</v>
      </c>
      <c r="V1471" s="2">
        <v>8</v>
      </c>
      <c r="Y1471" s="2">
        <f t="shared" si="359"/>
        <v>2.5464790894703255</v>
      </c>
      <c r="AB1471" s="2">
        <v>2.546479089</v>
      </c>
      <c r="AC1471" s="2">
        <f t="shared" si="360"/>
        <v>5.0929581789406519E-4</v>
      </c>
      <c r="AD1471" s="2">
        <v>0.5822907205712039</v>
      </c>
      <c r="AE1471" s="2">
        <f t="shared" si="365"/>
        <v>8.7464182392339399E-2</v>
      </c>
      <c r="AF1471" s="2">
        <v>130</v>
      </c>
      <c r="AG1471" s="4">
        <f t="shared" si="366"/>
        <v>0.76923076923076927</v>
      </c>
      <c r="AH1471" s="4">
        <f t="shared" si="367"/>
        <v>0.85669495162310871</v>
      </c>
      <c r="AI1471" s="5">
        <f t="shared" si="368"/>
        <v>0.42834747581155436</v>
      </c>
      <c r="AJ1471" s="2">
        <f t="shared" si="361"/>
        <v>9.1673247220931718E-4</v>
      </c>
      <c r="AK1471" s="2">
        <f t="shared" si="362"/>
        <v>6.1115498147287816E-4</v>
      </c>
      <c r="AL1471" s="2">
        <v>1.5</v>
      </c>
      <c r="AM1471" s="2">
        <v>1.5</v>
      </c>
      <c r="AN1471" s="2">
        <f t="shared" si="363"/>
        <v>1.125</v>
      </c>
      <c r="AO1471" s="2">
        <f t="shared" si="364"/>
        <v>0.22499999999999998</v>
      </c>
      <c r="AP1471" s="2">
        <v>3</v>
      </c>
      <c r="AQ1471" s="2">
        <v>2</v>
      </c>
      <c r="AR1471" s="2">
        <v>0</v>
      </c>
      <c r="AS1471" s="2" t="s">
        <v>79</v>
      </c>
      <c r="AT1471" s="2">
        <v>2</v>
      </c>
      <c r="AW1471" s="2" t="str">
        <f t="shared" si="369"/>
        <v>Arbustivo</v>
      </c>
      <c r="AX1471" s="2" t="str">
        <f t="shared" si="374"/>
        <v>Latizal bajo</v>
      </c>
      <c r="AY1471" s="2">
        <v>592</v>
      </c>
      <c r="AZ1471" s="4">
        <f t="shared" si="370"/>
        <v>0.16891891891891891</v>
      </c>
      <c r="BA1471" s="4">
        <v>4.1110111730247123</v>
      </c>
      <c r="BB1471" s="4">
        <f t="shared" si="371"/>
        <v>1.2388577808689006E-2</v>
      </c>
      <c r="BC1471" s="4">
        <f t="shared" si="372"/>
        <v>0.18130749672760793</v>
      </c>
      <c r="BD1471" s="4">
        <f t="shared" si="373"/>
        <v>9.0653748363803965E-2</v>
      </c>
    </row>
    <row r="1472" spans="1:56" x14ac:dyDescent="0.25">
      <c r="A1472" s="2">
        <v>36</v>
      </c>
      <c r="B1472" s="2" t="s">
        <v>55</v>
      </c>
      <c r="C1472" s="2" t="s">
        <v>495</v>
      </c>
      <c r="D1472" s="2" t="s">
        <v>219</v>
      </c>
      <c r="E1472" s="2" t="s">
        <v>221</v>
      </c>
      <c r="F1472" s="2" t="s">
        <v>496</v>
      </c>
      <c r="G1472" s="2" t="s">
        <v>497</v>
      </c>
      <c r="H1472" s="2" t="s">
        <v>61</v>
      </c>
      <c r="J1472" s="3">
        <v>41922</v>
      </c>
      <c r="K1472" s="2">
        <v>747390</v>
      </c>
      <c r="L1472" s="2">
        <v>819537</v>
      </c>
      <c r="N1472" s="2" t="s">
        <v>372</v>
      </c>
      <c r="P1472" s="2" t="s">
        <v>90</v>
      </c>
      <c r="S1472" s="2" t="s">
        <v>91</v>
      </c>
      <c r="T1472" s="2" t="s">
        <v>503</v>
      </c>
      <c r="U1472" s="2" t="s">
        <v>502</v>
      </c>
      <c r="V1472" s="2">
        <v>9</v>
      </c>
      <c r="Y1472" s="2">
        <f t="shared" si="359"/>
        <v>2.8647889756541161</v>
      </c>
      <c r="AB1472" s="2">
        <v>2.8647889759999998</v>
      </c>
      <c r="AC1472" s="2">
        <f t="shared" si="360"/>
        <v>6.4457751952217606E-4</v>
      </c>
      <c r="AD1472" s="2">
        <v>0.5822907205712039</v>
      </c>
      <c r="AE1472" s="2">
        <f t="shared" si="365"/>
        <v>0.11069685584030452</v>
      </c>
      <c r="AF1472" s="2">
        <v>130</v>
      </c>
      <c r="AG1472" s="4">
        <f t="shared" si="366"/>
        <v>0.76923076923076927</v>
      </c>
      <c r="AH1472" s="4">
        <f t="shared" si="367"/>
        <v>0.8799276250710738</v>
      </c>
      <c r="AI1472" s="5">
        <f t="shared" si="368"/>
        <v>0.4399638125355369</v>
      </c>
      <c r="AJ1472" s="2">
        <f t="shared" si="361"/>
        <v>1.9337325585665282E-3</v>
      </c>
      <c r="AK1472" s="2">
        <f t="shared" si="362"/>
        <v>7.7349302342661128E-5</v>
      </c>
      <c r="AL1472" s="2">
        <v>2</v>
      </c>
      <c r="AM1472" s="2">
        <v>1</v>
      </c>
      <c r="AN1472" s="2">
        <f t="shared" si="363"/>
        <v>1</v>
      </c>
      <c r="AO1472" s="2">
        <f t="shared" si="364"/>
        <v>0.2</v>
      </c>
      <c r="AP1472" s="2">
        <v>5</v>
      </c>
      <c r="AQ1472" s="2">
        <v>0.2</v>
      </c>
      <c r="AR1472" s="2">
        <v>0</v>
      </c>
      <c r="AS1472" s="2" t="s">
        <v>79</v>
      </c>
      <c r="AT1472" s="2">
        <v>2</v>
      </c>
      <c r="AW1472" s="2" t="str">
        <f t="shared" si="369"/>
        <v>Arbustivo</v>
      </c>
      <c r="AX1472" s="2" t="str">
        <f t="shared" si="374"/>
        <v>Latizal bajo</v>
      </c>
      <c r="AY1472" s="2">
        <v>592</v>
      </c>
      <c r="AZ1472" s="4">
        <f t="shared" si="370"/>
        <v>0.16891891891891891</v>
      </c>
      <c r="BA1472" s="4">
        <v>4.1110111730247123</v>
      </c>
      <c r="BB1472" s="4">
        <f t="shared" si="371"/>
        <v>1.5679293789122022E-2</v>
      </c>
      <c r="BC1472" s="4">
        <f t="shared" si="372"/>
        <v>0.18459821270804094</v>
      </c>
      <c r="BD1472" s="4">
        <f t="shared" si="373"/>
        <v>9.2299106354020471E-2</v>
      </c>
    </row>
    <row r="1473" spans="1:56" x14ac:dyDescent="0.25">
      <c r="A1473" s="2">
        <v>36</v>
      </c>
      <c r="B1473" s="2" t="s">
        <v>55</v>
      </c>
      <c r="C1473" s="2" t="s">
        <v>495</v>
      </c>
      <c r="D1473" s="2" t="s">
        <v>219</v>
      </c>
      <c r="E1473" s="2" t="s">
        <v>221</v>
      </c>
      <c r="F1473" s="2" t="s">
        <v>496</v>
      </c>
      <c r="G1473" s="2" t="s">
        <v>497</v>
      </c>
      <c r="H1473" s="2" t="s">
        <v>61</v>
      </c>
      <c r="J1473" s="3">
        <v>41922</v>
      </c>
      <c r="K1473" s="2">
        <v>747390</v>
      </c>
      <c r="L1473" s="2">
        <v>819537</v>
      </c>
      <c r="N1473" s="2" t="s">
        <v>435</v>
      </c>
      <c r="P1473" s="2" t="s">
        <v>90</v>
      </c>
      <c r="S1473" s="2" t="s">
        <v>91</v>
      </c>
      <c r="T1473" s="2" t="s">
        <v>503</v>
      </c>
      <c r="U1473" s="2" t="s">
        <v>502</v>
      </c>
      <c r="V1473" s="2">
        <v>8</v>
      </c>
      <c r="Y1473" s="2">
        <f t="shared" si="359"/>
        <v>2.5464790894703255</v>
      </c>
      <c r="AB1473" s="2">
        <v>2.546479089</v>
      </c>
      <c r="AC1473" s="2">
        <f t="shared" si="360"/>
        <v>5.0929581789406519E-4</v>
      </c>
      <c r="AD1473" s="2">
        <v>0.5822907205712039</v>
      </c>
      <c r="AE1473" s="2">
        <f t="shared" si="365"/>
        <v>8.7464182392339399E-2</v>
      </c>
      <c r="AF1473" s="2">
        <v>130</v>
      </c>
      <c r="AG1473" s="4">
        <f t="shared" si="366"/>
        <v>0.76923076923076927</v>
      </c>
      <c r="AH1473" s="4">
        <f t="shared" si="367"/>
        <v>0.85669495162310871</v>
      </c>
      <c r="AI1473" s="5">
        <f t="shared" si="368"/>
        <v>0.42834747581155436</v>
      </c>
      <c r="AJ1473" s="2">
        <f t="shared" si="361"/>
        <v>1.5278874536821957E-3</v>
      </c>
      <c r="AK1473" s="2">
        <f t="shared" si="362"/>
        <v>1.2223099629457563E-3</v>
      </c>
      <c r="AL1473" s="2">
        <v>1</v>
      </c>
      <c r="AM1473" s="2">
        <v>1</v>
      </c>
      <c r="AN1473" s="2">
        <f t="shared" si="363"/>
        <v>0.5</v>
      </c>
      <c r="AO1473" s="2">
        <f t="shared" si="364"/>
        <v>0.1</v>
      </c>
      <c r="AP1473" s="2">
        <v>5</v>
      </c>
      <c r="AQ1473" s="2">
        <v>4</v>
      </c>
      <c r="AR1473" s="2">
        <v>0</v>
      </c>
      <c r="AS1473" s="2" t="s">
        <v>276</v>
      </c>
      <c r="AT1473" s="2">
        <v>1</v>
      </c>
      <c r="AW1473" s="2" t="str">
        <f t="shared" si="369"/>
        <v>Arbustivo</v>
      </c>
      <c r="AX1473" s="2" t="str">
        <f t="shared" si="374"/>
        <v>Latizal bajo</v>
      </c>
      <c r="AY1473" s="2">
        <v>592</v>
      </c>
      <c r="AZ1473" s="4">
        <f t="shared" si="370"/>
        <v>0.16891891891891891</v>
      </c>
      <c r="BA1473" s="4">
        <v>4.1110111730247123</v>
      </c>
      <c r="BB1473" s="4">
        <f t="shared" si="371"/>
        <v>1.2388577808689006E-2</v>
      </c>
      <c r="BC1473" s="4">
        <f t="shared" si="372"/>
        <v>0.18130749672760793</v>
      </c>
      <c r="BD1473" s="4">
        <f t="shared" si="373"/>
        <v>9.0653748363803965E-2</v>
      </c>
    </row>
    <row r="1474" spans="1:56" x14ac:dyDescent="0.25">
      <c r="A1474" s="2">
        <v>36</v>
      </c>
      <c r="B1474" s="2" t="s">
        <v>55</v>
      </c>
      <c r="C1474" s="2" t="s">
        <v>495</v>
      </c>
      <c r="D1474" s="2" t="s">
        <v>219</v>
      </c>
      <c r="E1474" s="2" t="s">
        <v>221</v>
      </c>
      <c r="F1474" s="2" t="s">
        <v>496</v>
      </c>
      <c r="G1474" s="2" t="s">
        <v>497</v>
      </c>
      <c r="H1474" s="2" t="s">
        <v>61</v>
      </c>
      <c r="J1474" s="3">
        <v>41922</v>
      </c>
      <c r="K1474" s="2">
        <v>747390</v>
      </c>
      <c r="L1474" s="2">
        <v>819537</v>
      </c>
      <c r="N1474" s="2" t="s">
        <v>301</v>
      </c>
      <c r="P1474" s="2" t="s">
        <v>90</v>
      </c>
      <c r="S1474" s="2" t="s">
        <v>91</v>
      </c>
      <c r="T1474" s="2" t="s">
        <v>503</v>
      </c>
      <c r="U1474" s="2" t="s">
        <v>502</v>
      </c>
      <c r="V1474" s="2">
        <v>11</v>
      </c>
      <c r="Y1474" s="2">
        <f t="shared" ref="Y1474:Y1537" si="375">+V1474/PI()</f>
        <v>3.5014087480216975</v>
      </c>
      <c r="AB1474" s="2">
        <v>3.5014087479999998</v>
      </c>
      <c r="AC1474" s="2">
        <f t="shared" ref="AC1474:AC1537" si="376">+((((Y1474+Z1474+AA1474)/100)^2)*(PI()))/4</f>
        <v>9.6288740570596703E-4</v>
      </c>
      <c r="AD1474" s="2">
        <v>0.5822907205712039</v>
      </c>
      <c r="AE1474" s="2">
        <f t="shared" si="365"/>
        <v>0.16536196983551668</v>
      </c>
      <c r="AF1474" s="2">
        <v>130</v>
      </c>
      <c r="AG1474" s="4">
        <f t="shared" si="366"/>
        <v>0.76923076923076927</v>
      </c>
      <c r="AH1474" s="4">
        <f t="shared" si="367"/>
        <v>0.93459273906628593</v>
      </c>
      <c r="AI1474" s="5">
        <f t="shared" si="368"/>
        <v>0.46729636953314296</v>
      </c>
      <c r="AJ1474" s="2">
        <f t="shared" ref="AJ1474:AJ1537" si="377">+AC1474*AP1474*0.6</f>
        <v>2.3109297736943206E-3</v>
      </c>
      <c r="AK1474" s="2">
        <f t="shared" ref="AK1474:AK1537" si="378">+AC1474*AQ1474*0.6</f>
        <v>1.9642903076401725E-3</v>
      </c>
      <c r="AL1474" s="2">
        <v>1</v>
      </c>
      <c r="AM1474" s="2">
        <v>1</v>
      </c>
      <c r="AN1474" s="2">
        <f t="shared" ref="AN1474:AN1537" si="379">+(AL1474*AM1474)/2</f>
        <v>0.5</v>
      </c>
      <c r="AO1474" s="2">
        <f t="shared" ref="AO1474:AO1537" si="380">+(AN1474/500)*100</f>
        <v>0.1</v>
      </c>
      <c r="AP1474" s="2">
        <v>4</v>
      </c>
      <c r="AQ1474" s="2">
        <v>3.4</v>
      </c>
      <c r="AR1474" s="2">
        <v>0</v>
      </c>
      <c r="AS1474" s="2" t="s">
        <v>276</v>
      </c>
      <c r="AT1474" s="2">
        <v>1</v>
      </c>
      <c r="AW1474" s="2" t="str">
        <f t="shared" si="369"/>
        <v>Arbustivo</v>
      </c>
      <c r="AX1474" s="2" t="str">
        <f t="shared" si="374"/>
        <v>Latizal bajo</v>
      </c>
      <c r="AY1474" s="2">
        <v>592</v>
      </c>
      <c r="AZ1474" s="4">
        <f t="shared" si="370"/>
        <v>0.16891891891891891</v>
      </c>
      <c r="BA1474" s="4">
        <v>4.1110111730247123</v>
      </c>
      <c r="BB1474" s="4">
        <f t="shared" si="371"/>
        <v>2.3422154919552657E-2</v>
      </c>
      <c r="BC1474" s="4">
        <f t="shared" si="372"/>
        <v>0.19234107383847157</v>
      </c>
      <c r="BD1474" s="4">
        <f t="shared" si="373"/>
        <v>9.6170536919235786E-2</v>
      </c>
    </row>
    <row r="1475" spans="1:56" x14ac:dyDescent="0.25">
      <c r="A1475" s="2">
        <v>36</v>
      </c>
      <c r="B1475" s="2" t="s">
        <v>55</v>
      </c>
      <c r="C1475" s="2" t="s">
        <v>495</v>
      </c>
      <c r="D1475" s="2" t="s">
        <v>219</v>
      </c>
      <c r="E1475" s="2" t="s">
        <v>221</v>
      </c>
      <c r="F1475" s="2" t="s">
        <v>496</v>
      </c>
      <c r="G1475" s="2" t="s">
        <v>497</v>
      </c>
      <c r="H1475" s="2" t="s">
        <v>61</v>
      </c>
      <c r="J1475" s="3">
        <v>41922</v>
      </c>
      <c r="K1475" s="2">
        <v>747390</v>
      </c>
      <c r="L1475" s="2">
        <v>819537</v>
      </c>
      <c r="N1475" s="2" t="s">
        <v>407</v>
      </c>
      <c r="P1475" s="2" t="s">
        <v>90</v>
      </c>
      <c r="S1475" s="2" t="s">
        <v>91</v>
      </c>
      <c r="T1475" s="2" t="s">
        <v>503</v>
      </c>
      <c r="U1475" s="2" t="s">
        <v>502</v>
      </c>
      <c r="V1475" s="2">
        <v>32</v>
      </c>
      <c r="Y1475" s="2">
        <f t="shared" si="375"/>
        <v>10.185916357881302</v>
      </c>
      <c r="AB1475" s="2">
        <v>10.18591636</v>
      </c>
      <c r="AC1475" s="2">
        <f t="shared" si="376"/>
        <v>8.148733086305043E-3</v>
      </c>
      <c r="AD1475" s="2">
        <v>0.5822907205712039</v>
      </c>
      <c r="AE1475" s="2">
        <f t="shared" ref="AE1475:AE1538" si="381">AC1475/AD1475*100</f>
        <v>1.3994269182774304</v>
      </c>
      <c r="AF1475" s="2">
        <v>130</v>
      </c>
      <c r="AG1475" s="4">
        <f t="shared" ref="AG1475:AG1538" si="382">1/AF1475*100</f>
        <v>0.76923076923076927</v>
      </c>
      <c r="AH1475" s="4">
        <f t="shared" ref="AH1475:AH1538" si="383">AG1475+AE1475</f>
        <v>2.1686576875081998</v>
      </c>
      <c r="AI1475" s="5">
        <f t="shared" ref="AI1475:AI1538" si="384">AH1475/2</f>
        <v>1.0843288437540999</v>
      </c>
      <c r="AJ1475" s="2">
        <f t="shared" si="377"/>
        <v>3.9113918814264202E-2</v>
      </c>
      <c r="AK1475" s="2">
        <f t="shared" si="378"/>
        <v>2.4446199258915131E-2</v>
      </c>
      <c r="AL1475" s="2">
        <v>2</v>
      </c>
      <c r="AM1475" s="2">
        <v>2</v>
      </c>
      <c r="AN1475" s="2">
        <f t="shared" si="379"/>
        <v>2</v>
      </c>
      <c r="AO1475" s="2">
        <f t="shared" si="380"/>
        <v>0.4</v>
      </c>
      <c r="AP1475" s="2">
        <v>8</v>
      </c>
      <c r="AQ1475" s="2">
        <v>5</v>
      </c>
      <c r="AR1475" s="2">
        <v>0</v>
      </c>
      <c r="AS1475" s="2" t="s">
        <v>276</v>
      </c>
      <c r="AT1475" s="2">
        <v>1</v>
      </c>
      <c r="AW1475" s="2" t="str">
        <f t="shared" ref="AW1475:AW1538" si="385">+IF(AP1475&lt;=0.25,"Rasante",IF(AP1475&lt;=1.5,"Herbáceo",IF(AP1475&lt;=5,"Arbustivo",IF(AP1475&lt;=12,"Arbolitos",IF(AP1475&lt;=25,"Arbóreo inferior","Arbóreo superior")))))</f>
        <v>Arbolitos</v>
      </c>
      <c r="AX1475" s="2" t="str">
        <f t="shared" si="374"/>
        <v>I</v>
      </c>
      <c r="AY1475" s="2">
        <v>592</v>
      </c>
      <c r="AZ1475" s="4">
        <f t="shared" ref="AZ1475:AZ1538" si="386">1/AY1475*100</f>
        <v>0.16891891891891891</v>
      </c>
      <c r="BA1475" s="4">
        <v>4.1110111730247123</v>
      </c>
      <c r="BB1475" s="4">
        <f t="shared" ref="BB1475:BB1538" si="387">AC1475/BA1475*100</f>
        <v>0.1982172449390241</v>
      </c>
      <c r="BC1475" s="4">
        <f t="shared" ref="BC1475:BC1538" si="388">AZ1475+BB1475</f>
        <v>0.36713616385794301</v>
      </c>
      <c r="BD1475" s="4">
        <f t="shared" ref="BD1475:BD1538" si="389">BC1475/2</f>
        <v>0.1835680819289715</v>
      </c>
    </row>
    <row r="1476" spans="1:56" x14ac:dyDescent="0.25">
      <c r="A1476" s="2">
        <v>36</v>
      </c>
      <c r="B1476" s="2" t="s">
        <v>55</v>
      </c>
      <c r="C1476" s="2" t="s">
        <v>495</v>
      </c>
      <c r="D1476" s="2" t="s">
        <v>219</v>
      </c>
      <c r="E1476" s="2" t="s">
        <v>221</v>
      </c>
      <c r="F1476" s="2" t="s">
        <v>496</v>
      </c>
      <c r="G1476" s="2" t="s">
        <v>497</v>
      </c>
      <c r="H1476" s="2" t="s">
        <v>61</v>
      </c>
      <c r="J1476" s="3">
        <v>41922</v>
      </c>
      <c r="K1476" s="2">
        <v>747390</v>
      </c>
      <c r="L1476" s="2">
        <v>819537</v>
      </c>
      <c r="N1476" s="2" t="s">
        <v>382</v>
      </c>
      <c r="P1476" s="2" t="s">
        <v>90</v>
      </c>
      <c r="S1476" s="2" t="s">
        <v>91</v>
      </c>
      <c r="T1476" s="2" t="s">
        <v>503</v>
      </c>
      <c r="U1476" s="2" t="s">
        <v>502</v>
      </c>
      <c r="V1476" s="2">
        <v>12</v>
      </c>
      <c r="Y1476" s="2">
        <f t="shared" si="375"/>
        <v>3.8197186342054881</v>
      </c>
      <c r="AB1476" s="2">
        <v>3.819718634</v>
      </c>
      <c r="AC1476" s="2">
        <f t="shared" si="376"/>
        <v>1.1459155902616462E-3</v>
      </c>
      <c r="AD1476" s="2">
        <v>0.5822907205712039</v>
      </c>
      <c r="AE1476" s="2">
        <f t="shared" si="381"/>
        <v>0.19679441038276357</v>
      </c>
      <c r="AF1476" s="2">
        <v>130</v>
      </c>
      <c r="AG1476" s="4">
        <f t="shared" si="382"/>
        <v>0.76923076923076927</v>
      </c>
      <c r="AH1476" s="4">
        <f t="shared" si="383"/>
        <v>0.96602517961353285</v>
      </c>
      <c r="AI1476" s="5">
        <f t="shared" si="384"/>
        <v>0.48301258980676642</v>
      </c>
      <c r="AJ1476" s="2">
        <f t="shared" si="377"/>
        <v>2.7501974166279507E-3</v>
      </c>
      <c r="AK1476" s="2">
        <f t="shared" si="378"/>
        <v>1.7188733853924691E-3</v>
      </c>
      <c r="AL1476" s="2">
        <v>1</v>
      </c>
      <c r="AM1476" s="2">
        <v>1</v>
      </c>
      <c r="AN1476" s="2">
        <f t="shared" si="379"/>
        <v>0.5</v>
      </c>
      <c r="AO1476" s="2">
        <f t="shared" si="380"/>
        <v>0.1</v>
      </c>
      <c r="AP1476" s="2">
        <v>4</v>
      </c>
      <c r="AQ1476" s="2">
        <v>2.5</v>
      </c>
      <c r="AR1476" s="2">
        <v>0</v>
      </c>
      <c r="AS1476" s="2" t="s">
        <v>79</v>
      </c>
      <c r="AT1476" s="2">
        <v>2</v>
      </c>
      <c r="AW1476" s="2" t="str">
        <f t="shared" si="385"/>
        <v>Arbustivo</v>
      </c>
      <c r="AX1476" s="2" t="str">
        <f t="shared" si="374"/>
        <v>Latizal bajo</v>
      </c>
      <c r="AY1476" s="2">
        <v>592</v>
      </c>
      <c r="AZ1476" s="4">
        <f t="shared" si="386"/>
        <v>0.16891891891891891</v>
      </c>
      <c r="BA1476" s="4">
        <v>4.1110111730247123</v>
      </c>
      <c r="BB1476" s="4">
        <f t="shared" si="387"/>
        <v>2.7874300069550256E-2</v>
      </c>
      <c r="BC1476" s="4">
        <f t="shared" si="388"/>
        <v>0.19679321898846916</v>
      </c>
      <c r="BD1476" s="4">
        <f t="shared" si="389"/>
        <v>9.839660949423458E-2</v>
      </c>
    </row>
    <row r="1477" spans="1:56" x14ac:dyDescent="0.25">
      <c r="A1477" s="2">
        <v>36</v>
      </c>
      <c r="B1477" s="2" t="s">
        <v>55</v>
      </c>
      <c r="C1477" s="2" t="s">
        <v>495</v>
      </c>
      <c r="D1477" s="2" t="s">
        <v>219</v>
      </c>
      <c r="E1477" s="2" t="s">
        <v>221</v>
      </c>
      <c r="F1477" s="2" t="s">
        <v>496</v>
      </c>
      <c r="G1477" s="2" t="s">
        <v>497</v>
      </c>
      <c r="H1477" s="2" t="s">
        <v>61</v>
      </c>
      <c r="J1477" s="3">
        <v>41922</v>
      </c>
      <c r="K1477" s="2">
        <v>747390</v>
      </c>
      <c r="L1477" s="2">
        <v>819537</v>
      </c>
      <c r="N1477" s="2" t="s">
        <v>271</v>
      </c>
      <c r="P1477" s="2" t="s">
        <v>140</v>
      </c>
      <c r="S1477" s="2" t="s">
        <v>141</v>
      </c>
      <c r="T1477" s="2" t="s">
        <v>142</v>
      </c>
      <c r="U1477" s="2" t="s">
        <v>141</v>
      </c>
      <c r="V1477" s="2">
        <v>30</v>
      </c>
      <c r="Y1477" s="2">
        <f t="shared" si="375"/>
        <v>9.5492965855137211</v>
      </c>
      <c r="AB1477" s="2">
        <v>9.5492965860000005</v>
      </c>
      <c r="AC1477" s="2">
        <f t="shared" si="376"/>
        <v>7.1619724391352906E-3</v>
      </c>
      <c r="AD1477" s="2">
        <v>0.5822907205712039</v>
      </c>
      <c r="AE1477" s="2">
        <f t="shared" si="381"/>
        <v>1.2299650648922726</v>
      </c>
      <c r="AF1477" s="2">
        <v>130</v>
      </c>
      <c r="AG1477" s="4">
        <f t="shared" si="382"/>
        <v>0.76923076923076927</v>
      </c>
      <c r="AH1477" s="4">
        <f t="shared" si="383"/>
        <v>1.999195834123042</v>
      </c>
      <c r="AI1477" s="5">
        <f t="shared" si="384"/>
        <v>0.99959791706152101</v>
      </c>
      <c r="AJ1477" s="2">
        <f t="shared" si="377"/>
        <v>3.0080284244368219E-2</v>
      </c>
      <c r="AK1477" s="2">
        <f t="shared" si="378"/>
        <v>6.4457751952217614E-3</v>
      </c>
      <c r="AL1477" s="2">
        <v>3</v>
      </c>
      <c r="AM1477" s="2">
        <v>4</v>
      </c>
      <c r="AN1477" s="2">
        <f t="shared" si="379"/>
        <v>6</v>
      </c>
      <c r="AO1477" s="2">
        <f t="shared" si="380"/>
        <v>1.2</v>
      </c>
      <c r="AP1477" s="2">
        <v>7</v>
      </c>
      <c r="AQ1477" s="2">
        <v>1.5</v>
      </c>
      <c r="AR1477" s="2">
        <v>2</v>
      </c>
      <c r="AS1477" s="2" t="s">
        <v>79</v>
      </c>
      <c r="AT1477" s="2">
        <v>3</v>
      </c>
      <c r="AV1477" s="2" t="s">
        <v>504</v>
      </c>
      <c r="AW1477" s="2" t="str">
        <f t="shared" si="385"/>
        <v>Arbolitos</v>
      </c>
      <c r="AX1477" s="2" t="str">
        <f t="shared" si="374"/>
        <v>Latizal alto</v>
      </c>
      <c r="AY1477" s="2">
        <v>592</v>
      </c>
      <c r="AZ1477" s="4">
        <f t="shared" si="386"/>
        <v>0.16891891891891891</v>
      </c>
      <c r="BA1477" s="4">
        <v>4.1110111730247123</v>
      </c>
      <c r="BB1477" s="4">
        <f t="shared" si="387"/>
        <v>0.17421437543468915</v>
      </c>
      <c r="BC1477" s="4">
        <f t="shared" si="388"/>
        <v>0.34313329435360806</v>
      </c>
      <c r="BD1477" s="4">
        <f t="shared" si="389"/>
        <v>0.17156664717680403</v>
      </c>
    </row>
    <row r="1478" spans="1:56" x14ac:dyDescent="0.25">
      <c r="A1478" s="2">
        <v>36</v>
      </c>
      <c r="B1478" s="2" t="s">
        <v>55</v>
      </c>
      <c r="C1478" s="2" t="s">
        <v>495</v>
      </c>
      <c r="D1478" s="2" t="s">
        <v>219</v>
      </c>
      <c r="E1478" s="2" t="s">
        <v>221</v>
      </c>
      <c r="F1478" s="2" t="s">
        <v>496</v>
      </c>
      <c r="G1478" s="2" t="s">
        <v>497</v>
      </c>
      <c r="H1478" s="2" t="s">
        <v>61</v>
      </c>
      <c r="J1478" s="3">
        <v>41922</v>
      </c>
      <c r="K1478" s="2">
        <v>747390</v>
      </c>
      <c r="L1478" s="2">
        <v>819537</v>
      </c>
      <c r="N1478" s="2" t="s">
        <v>264</v>
      </c>
      <c r="P1478" s="2" t="s">
        <v>140</v>
      </c>
      <c r="S1478" s="2" t="s">
        <v>141</v>
      </c>
      <c r="T1478" s="2" t="s">
        <v>142</v>
      </c>
      <c r="U1478" s="2" t="s">
        <v>141</v>
      </c>
      <c r="V1478" s="2">
        <v>22</v>
      </c>
      <c r="Y1478" s="2">
        <f t="shared" si="375"/>
        <v>7.0028174960433951</v>
      </c>
      <c r="AB1478" s="2">
        <v>7.0028174959999996</v>
      </c>
      <c r="AC1478" s="2">
        <f t="shared" si="376"/>
        <v>3.8515496228238681E-3</v>
      </c>
      <c r="AD1478" s="2">
        <v>0.5822907205712039</v>
      </c>
      <c r="AE1478" s="2">
        <f t="shared" si="381"/>
        <v>0.66144787934206672</v>
      </c>
      <c r="AF1478" s="2">
        <v>130</v>
      </c>
      <c r="AG1478" s="4">
        <f t="shared" si="382"/>
        <v>0.76923076923076927</v>
      </c>
      <c r="AH1478" s="4">
        <f t="shared" si="383"/>
        <v>1.430678648572836</v>
      </c>
      <c r="AI1478" s="5">
        <f t="shared" si="384"/>
        <v>0.715339324286418</v>
      </c>
      <c r="AJ1478" s="2">
        <f t="shared" si="377"/>
        <v>1.3865578642165925E-2</v>
      </c>
      <c r="AK1478" s="2">
        <f t="shared" si="378"/>
        <v>9.2437190947772824E-3</v>
      </c>
      <c r="AL1478" s="2">
        <v>4</v>
      </c>
      <c r="AM1478" s="2">
        <v>3</v>
      </c>
      <c r="AN1478" s="2">
        <f t="shared" si="379"/>
        <v>6</v>
      </c>
      <c r="AO1478" s="2">
        <f t="shared" si="380"/>
        <v>1.2</v>
      </c>
      <c r="AP1478" s="2">
        <v>6</v>
      </c>
      <c r="AQ1478" s="2">
        <v>4</v>
      </c>
      <c r="AR1478" s="2">
        <v>0</v>
      </c>
      <c r="AS1478" s="2" t="s">
        <v>78</v>
      </c>
      <c r="AT1478" s="2">
        <v>4</v>
      </c>
      <c r="AV1478" s="2" t="s">
        <v>504</v>
      </c>
      <c r="AW1478" s="2" t="str">
        <f t="shared" si="385"/>
        <v>Arbolitos</v>
      </c>
      <c r="AX1478" s="2" t="str">
        <f t="shared" si="374"/>
        <v>Latizal alto</v>
      </c>
      <c r="AY1478" s="2">
        <v>592</v>
      </c>
      <c r="AZ1478" s="4">
        <f t="shared" si="386"/>
        <v>0.16891891891891891</v>
      </c>
      <c r="BA1478" s="4">
        <v>4.1110111730247123</v>
      </c>
      <c r="BB1478" s="4">
        <f t="shared" si="387"/>
        <v>9.3688619678210627E-2</v>
      </c>
      <c r="BC1478" s="4">
        <f t="shared" si="388"/>
        <v>0.26260753859712954</v>
      </c>
      <c r="BD1478" s="4">
        <f t="shared" si="389"/>
        <v>0.13130376929856477</v>
      </c>
    </row>
    <row r="1479" spans="1:56" x14ac:dyDescent="0.25">
      <c r="A1479" s="2">
        <v>36</v>
      </c>
      <c r="B1479" s="2" t="s">
        <v>55</v>
      </c>
      <c r="C1479" s="2" t="s">
        <v>495</v>
      </c>
      <c r="D1479" s="2" t="s">
        <v>219</v>
      </c>
      <c r="E1479" s="2" t="s">
        <v>221</v>
      </c>
      <c r="F1479" s="2" t="s">
        <v>496</v>
      </c>
      <c r="G1479" s="2" t="s">
        <v>497</v>
      </c>
      <c r="H1479" s="2" t="s">
        <v>61</v>
      </c>
      <c r="J1479" s="3">
        <v>41922</v>
      </c>
      <c r="K1479" s="2">
        <v>747390</v>
      </c>
      <c r="L1479" s="2">
        <v>819537</v>
      </c>
      <c r="N1479" s="2" t="s">
        <v>279</v>
      </c>
      <c r="P1479" s="2" t="s">
        <v>140</v>
      </c>
      <c r="S1479" s="2" t="s">
        <v>141</v>
      </c>
      <c r="T1479" s="2" t="s">
        <v>142</v>
      </c>
      <c r="U1479" s="2" t="s">
        <v>141</v>
      </c>
      <c r="V1479" s="2">
        <v>25</v>
      </c>
      <c r="Y1479" s="2">
        <f t="shared" si="375"/>
        <v>7.9577471545947667</v>
      </c>
      <c r="AB1479" s="2">
        <v>7.9577471549999999</v>
      </c>
      <c r="AC1479" s="2">
        <f t="shared" si="376"/>
        <v>4.9735919716217296E-3</v>
      </c>
      <c r="AD1479" s="2">
        <v>0.5822907205712039</v>
      </c>
      <c r="AE1479" s="2">
        <f t="shared" si="381"/>
        <v>0.85414240617518944</v>
      </c>
      <c r="AF1479" s="2">
        <v>130</v>
      </c>
      <c r="AG1479" s="4">
        <f t="shared" si="382"/>
        <v>0.76923076923076927</v>
      </c>
      <c r="AH1479" s="4">
        <f t="shared" si="383"/>
        <v>1.6233731754059586</v>
      </c>
      <c r="AI1479" s="5">
        <f t="shared" si="384"/>
        <v>0.8116865877029793</v>
      </c>
      <c r="AJ1479" s="2">
        <f t="shared" si="377"/>
        <v>2.9841551829730376E-2</v>
      </c>
      <c r="AK1479" s="2">
        <f t="shared" si="378"/>
        <v>2.9841551829730378E-3</v>
      </c>
      <c r="AL1479" s="2">
        <v>3</v>
      </c>
      <c r="AM1479" s="2">
        <v>3</v>
      </c>
      <c r="AN1479" s="2">
        <f t="shared" si="379"/>
        <v>4.5</v>
      </c>
      <c r="AO1479" s="2">
        <f t="shared" si="380"/>
        <v>0.89999999999999991</v>
      </c>
      <c r="AP1479" s="2">
        <v>10</v>
      </c>
      <c r="AQ1479" s="2">
        <v>1</v>
      </c>
      <c r="AR1479" s="2">
        <v>0</v>
      </c>
      <c r="AS1479" s="2" t="s">
        <v>78</v>
      </c>
      <c r="AT1479" s="2">
        <v>4</v>
      </c>
      <c r="AV1479" s="2" t="s">
        <v>504</v>
      </c>
      <c r="AW1479" s="2" t="str">
        <f t="shared" si="385"/>
        <v>Arbolitos</v>
      </c>
      <c r="AX1479" s="2" t="str">
        <f t="shared" si="374"/>
        <v>Latizal alto</v>
      </c>
      <c r="AY1479" s="2">
        <v>592</v>
      </c>
      <c r="AZ1479" s="4">
        <f t="shared" si="386"/>
        <v>0.16891891891891891</v>
      </c>
      <c r="BA1479" s="4">
        <v>4.1110111730247123</v>
      </c>
      <c r="BB1479" s="4">
        <f t="shared" si="387"/>
        <v>0.12098220516297857</v>
      </c>
      <c r="BC1479" s="4">
        <f t="shared" si="388"/>
        <v>0.2899011240818975</v>
      </c>
      <c r="BD1479" s="4">
        <f t="shared" si="389"/>
        <v>0.14495056204094875</v>
      </c>
    </row>
    <row r="1480" spans="1:56" x14ac:dyDescent="0.25">
      <c r="A1480" s="2">
        <v>36</v>
      </c>
      <c r="B1480" s="2" t="s">
        <v>55</v>
      </c>
      <c r="C1480" s="2" t="s">
        <v>495</v>
      </c>
      <c r="D1480" s="2" t="s">
        <v>219</v>
      </c>
      <c r="E1480" s="2" t="s">
        <v>221</v>
      </c>
      <c r="F1480" s="2" t="s">
        <v>496</v>
      </c>
      <c r="G1480" s="2" t="s">
        <v>497</v>
      </c>
      <c r="H1480" s="2" t="s">
        <v>61</v>
      </c>
      <c r="J1480" s="3">
        <v>41922</v>
      </c>
      <c r="K1480" s="2">
        <v>747390</v>
      </c>
      <c r="L1480" s="2">
        <v>819537</v>
      </c>
      <c r="N1480" s="2" t="s">
        <v>265</v>
      </c>
      <c r="P1480" s="2" t="s">
        <v>140</v>
      </c>
      <c r="S1480" s="2" t="s">
        <v>141</v>
      </c>
      <c r="T1480" s="2" t="s">
        <v>142</v>
      </c>
      <c r="U1480" s="2" t="s">
        <v>141</v>
      </c>
      <c r="V1480" s="2">
        <v>15.5</v>
      </c>
      <c r="W1480" s="2">
        <v>12</v>
      </c>
      <c r="Y1480" s="2">
        <f t="shared" si="375"/>
        <v>4.9338032358487558</v>
      </c>
      <c r="Z1480" s="2">
        <f>+W1480/PI()</f>
        <v>3.8197186342054881</v>
      </c>
      <c r="AB1480" s="2">
        <v>4.9338032360000001</v>
      </c>
      <c r="AC1480" s="2">
        <f t="shared" si="376"/>
        <v>6.0180462856622907E-3</v>
      </c>
      <c r="AD1480" s="2">
        <v>0.5822907205712039</v>
      </c>
      <c r="AE1480" s="2">
        <f t="shared" si="381"/>
        <v>1.0335123114719786</v>
      </c>
      <c r="AF1480" s="2">
        <v>130</v>
      </c>
      <c r="AG1480" s="4">
        <f t="shared" si="382"/>
        <v>0.76923076923076927</v>
      </c>
      <c r="AH1480" s="4">
        <f t="shared" si="383"/>
        <v>1.802743080702748</v>
      </c>
      <c r="AI1480" s="5">
        <f t="shared" si="384"/>
        <v>0.90137154035137401</v>
      </c>
      <c r="AJ1480" s="2">
        <f t="shared" si="377"/>
        <v>2.5275794399781618E-2</v>
      </c>
      <c r="AK1480" s="2">
        <f t="shared" si="378"/>
        <v>5.4162416570960612E-3</v>
      </c>
      <c r="AL1480" s="2">
        <v>4</v>
      </c>
      <c r="AM1480" s="2">
        <v>3</v>
      </c>
      <c r="AN1480" s="2">
        <f t="shared" si="379"/>
        <v>6</v>
      </c>
      <c r="AO1480" s="2">
        <f t="shared" si="380"/>
        <v>1.2</v>
      </c>
      <c r="AP1480" s="2">
        <v>7</v>
      </c>
      <c r="AQ1480" s="2">
        <v>1.5</v>
      </c>
      <c r="AR1480" s="2">
        <v>1</v>
      </c>
      <c r="AS1480" s="2" t="s">
        <v>79</v>
      </c>
      <c r="AT1480" s="2">
        <v>3</v>
      </c>
      <c r="AW1480" s="2" t="str">
        <f t="shared" si="385"/>
        <v>Arbolitos</v>
      </c>
      <c r="AX1480" s="2" t="str">
        <f t="shared" si="374"/>
        <v>Latizal bajo</v>
      </c>
      <c r="AY1480" s="2">
        <v>592</v>
      </c>
      <c r="AZ1480" s="4">
        <f t="shared" si="386"/>
        <v>0.16891891891891891</v>
      </c>
      <c r="BA1480" s="4">
        <v>4.1110111730247123</v>
      </c>
      <c r="BB1480" s="4">
        <f t="shared" si="387"/>
        <v>0.14638846824720403</v>
      </c>
      <c r="BC1480" s="4">
        <f t="shared" si="388"/>
        <v>0.31530738716612294</v>
      </c>
      <c r="BD1480" s="4">
        <f t="shared" si="389"/>
        <v>0.15765369358306147</v>
      </c>
    </row>
    <row r="1481" spans="1:56" x14ac:dyDescent="0.25">
      <c r="A1481" s="2">
        <v>36</v>
      </c>
      <c r="B1481" s="2" t="s">
        <v>55</v>
      </c>
      <c r="C1481" s="2" t="s">
        <v>495</v>
      </c>
      <c r="D1481" s="2" t="s">
        <v>219</v>
      </c>
      <c r="E1481" s="2" t="s">
        <v>221</v>
      </c>
      <c r="F1481" s="2" t="s">
        <v>496</v>
      </c>
      <c r="G1481" s="2" t="s">
        <v>497</v>
      </c>
      <c r="H1481" s="2" t="s">
        <v>61</v>
      </c>
      <c r="J1481" s="3">
        <v>41922</v>
      </c>
      <c r="K1481" s="2">
        <v>747390</v>
      </c>
      <c r="L1481" s="2">
        <v>819537</v>
      </c>
      <c r="N1481" s="2" t="s">
        <v>266</v>
      </c>
      <c r="P1481" s="2" t="s">
        <v>140</v>
      </c>
      <c r="S1481" s="2" t="s">
        <v>141</v>
      </c>
      <c r="T1481" s="2" t="s">
        <v>142</v>
      </c>
      <c r="U1481" s="2" t="s">
        <v>141</v>
      </c>
      <c r="V1481" s="2">
        <v>20</v>
      </c>
      <c r="Y1481" s="2">
        <f t="shared" si="375"/>
        <v>6.366197723675814</v>
      </c>
      <c r="AB1481" s="2">
        <v>6.3661977240000001</v>
      </c>
      <c r="AC1481" s="2">
        <f t="shared" si="376"/>
        <v>3.1830988618379067E-3</v>
      </c>
      <c r="AD1481" s="2">
        <v>0.5822907205712039</v>
      </c>
      <c r="AE1481" s="2">
        <f t="shared" si="381"/>
        <v>0.54665113995212111</v>
      </c>
      <c r="AF1481" s="2">
        <v>130</v>
      </c>
      <c r="AG1481" s="4">
        <f t="shared" si="382"/>
        <v>0.76923076923076927</v>
      </c>
      <c r="AH1481" s="4">
        <f t="shared" si="383"/>
        <v>1.3158819091828904</v>
      </c>
      <c r="AI1481" s="5">
        <f t="shared" si="384"/>
        <v>0.65794095459144519</v>
      </c>
      <c r="AJ1481" s="2">
        <f t="shared" si="377"/>
        <v>1.3369015219719208E-2</v>
      </c>
      <c r="AK1481" s="2">
        <f t="shared" si="378"/>
        <v>4.7746482927568598E-3</v>
      </c>
      <c r="AL1481" s="2">
        <v>2</v>
      </c>
      <c r="AM1481" s="2">
        <v>2</v>
      </c>
      <c r="AN1481" s="2">
        <f t="shared" si="379"/>
        <v>2</v>
      </c>
      <c r="AO1481" s="2">
        <f t="shared" si="380"/>
        <v>0.4</v>
      </c>
      <c r="AP1481" s="2">
        <v>7</v>
      </c>
      <c r="AQ1481" s="2">
        <v>2.5</v>
      </c>
      <c r="AR1481" s="2">
        <v>0</v>
      </c>
      <c r="AS1481" s="2" t="s">
        <v>79</v>
      </c>
      <c r="AT1481" s="2">
        <v>3</v>
      </c>
      <c r="AW1481" s="2" t="str">
        <f t="shared" si="385"/>
        <v>Arbolitos</v>
      </c>
      <c r="AX1481" s="2" t="str">
        <f t="shared" si="374"/>
        <v>Latizal alto</v>
      </c>
      <c r="AY1481" s="2">
        <v>592</v>
      </c>
      <c r="AZ1481" s="4">
        <f t="shared" si="386"/>
        <v>0.16891891891891891</v>
      </c>
      <c r="BA1481" s="4">
        <v>4.1110111730247123</v>
      </c>
      <c r="BB1481" s="4">
        <f t="shared" si="387"/>
        <v>7.7428611304306283E-2</v>
      </c>
      <c r="BC1481" s="4">
        <f t="shared" si="388"/>
        <v>0.2463475302232252</v>
      </c>
      <c r="BD1481" s="4">
        <f t="shared" si="389"/>
        <v>0.1231737651116126</v>
      </c>
    </row>
    <row r="1482" spans="1:56" x14ac:dyDescent="0.25">
      <c r="A1482" s="2">
        <v>36</v>
      </c>
      <c r="B1482" s="2" t="s">
        <v>55</v>
      </c>
      <c r="C1482" s="2" t="s">
        <v>495</v>
      </c>
      <c r="D1482" s="2" t="s">
        <v>219</v>
      </c>
      <c r="E1482" s="2" t="s">
        <v>221</v>
      </c>
      <c r="F1482" s="2" t="s">
        <v>496</v>
      </c>
      <c r="G1482" s="2" t="s">
        <v>497</v>
      </c>
      <c r="H1482" s="2" t="s">
        <v>61</v>
      </c>
      <c r="J1482" s="3">
        <v>41922</v>
      </c>
      <c r="K1482" s="2">
        <v>747390</v>
      </c>
      <c r="L1482" s="2">
        <v>819537</v>
      </c>
      <c r="N1482" s="2" t="s">
        <v>405</v>
      </c>
      <c r="P1482" s="2" t="s">
        <v>140</v>
      </c>
      <c r="S1482" s="2" t="s">
        <v>141</v>
      </c>
      <c r="T1482" s="2" t="s">
        <v>142</v>
      </c>
      <c r="U1482" s="2" t="s">
        <v>141</v>
      </c>
      <c r="V1482" s="2">
        <v>24</v>
      </c>
      <c r="W1482" s="2">
        <v>18</v>
      </c>
      <c r="Y1482" s="2">
        <f t="shared" si="375"/>
        <v>7.6394372684109761</v>
      </c>
      <c r="Z1482" s="2">
        <f>+W1482/PI()</f>
        <v>5.7295779513082321</v>
      </c>
      <c r="AB1482" s="2">
        <v>7.639437268</v>
      </c>
      <c r="AC1482" s="2">
        <f t="shared" si="376"/>
        <v>1.4037465980705172E-2</v>
      </c>
      <c r="AD1482" s="2">
        <v>0.5822907205712039</v>
      </c>
      <c r="AE1482" s="2">
        <f t="shared" si="381"/>
        <v>2.410731527188855</v>
      </c>
      <c r="AF1482" s="2">
        <v>130</v>
      </c>
      <c r="AG1482" s="4">
        <f t="shared" si="382"/>
        <v>0.76923076923076927</v>
      </c>
      <c r="AH1482" s="4">
        <f t="shared" si="383"/>
        <v>3.1799622964196241</v>
      </c>
      <c r="AI1482" s="5">
        <f t="shared" si="384"/>
        <v>1.5899811482098121</v>
      </c>
      <c r="AJ1482" s="2">
        <f t="shared" si="377"/>
        <v>5.8957357118961724E-2</v>
      </c>
      <c r="AK1482" s="2">
        <f t="shared" si="378"/>
        <v>2.5267438765269313E-2</v>
      </c>
      <c r="AL1482" s="2">
        <v>5</v>
      </c>
      <c r="AM1482" s="2">
        <v>3</v>
      </c>
      <c r="AN1482" s="2">
        <f t="shared" si="379"/>
        <v>7.5</v>
      </c>
      <c r="AO1482" s="2">
        <f t="shared" si="380"/>
        <v>1.5</v>
      </c>
      <c r="AP1482" s="2">
        <v>7</v>
      </c>
      <c r="AQ1482" s="2">
        <v>3</v>
      </c>
      <c r="AR1482" s="2">
        <v>0</v>
      </c>
      <c r="AS1482" s="2" t="s">
        <v>79</v>
      </c>
      <c r="AT1482" s="2">
        <v>3</v>
      </c>
      <c r="AW1482" s="2" t="str">
        <f t="shared" si="385"/>
        <v>Arbolitos</v>
      </c>
      <c r="AX1482" s="2" t="str">
        <f t="shared" si="374"/>
        <v>Latizal alto</v>
      </c>
      <c r="AY1482" s="2">
        <v>592</v>
      </c>
      <c r="AZ1482" s="4">
        <f t="shared" si="386"/>
        <v>0.16891891891891891</v>
      </c>
      <c r="BA1482" s="4">
        <v>4.1110111730247123</v>
      </c>
      <c r="BB1482" s="4">
        <f t="shared" si="387"/>
        <v>0.34146017585199079</v>
      </c>
      <c r="BC1482" s="4">
        <f t="shared" si="388"/>
        <v>0.5103790947709097</v>
      </c>
      <c r="BD1482" s="4">
        <f t="shared" si="389"/>
        <v>0.25518954738545485</v>
      </c>
    </row>
    <row r="1483" spans="1:56" x14ac:dyDescent="0.25">
      <c r="A1483" s="2">
        <v>36</v>
      </c>
      <c r="B1483" s="2" t="s">
        <v>55</v>
      </c>
      <c r="C1483" s="2" t="s">
        <v>495</v>
      </c>
      <c r="D1483" s="2" t="s">
        <v>219</v>
      </c>
      <c r="E1483" s="2" t="s">
        <v>221</v>
      </c>
      <c r="F1483" s="2" t="s">
        <v>496</v>
      </c>
      <c r="G1483" s="2" t="s">
        <v>497</v>
      </c>
      <c r="H1483" s="2" t="s">
        <v>61</v>
      </c>
      <c r="J1483" s="3">
        <v>41922</v>
      </c>
      <c r="K1483" s="2">
        <v>747390</v>
      </c>
      <c r="L1483" s="2">
        <v>819537</v>
      </c>
      <c r="N1483" s="2" t="s">
        <v>411</v>
      </c>
      <c r="P1483" s="2" t="s">
        <v>140</v>
      </c>
      <c r="S1483" s="2" t="s">
        <v>141</v>
      </c>
      <c r="T1483" s="2" t="s">
        <v>142</v>
      </c>
      <c r="U1483" s="2" t="s">
        <v>141</v>
      </c>
      <c r="V1483" s="2">
        <v>11</v>
      </c>
      <c r="Y1483" s="2">
        <f t="shared" si="375"/>
        <v>3.5014087480216975</v>
      </c>
      <c r="AB1483" s="2">
        <v>3.5014087479999998</v>
      </c>
      <c r="AC1483" s="2">
        <f t="shared" si="376"/>
        <v>9.6288740570596703E-4</v>
      </c>
      <c r="AD1483" s="2">
        <v>0.5822907205712039</v>
      </c>
      <c r="AE1483" s="2">
        <f t="shared" si="381"/>
        <v>0.16536196983551668</v>
      </c>
      <c r="AF1483" s="2">
        <v>130</v>
      </c>
      <c r="AG1483" s="4">
        <f t="shared" si="382"/>
        <v>0.76923076923076927</v>
      </c>
      <c r="AH1483" s="4">
        <f t="shared" si="383"/>
        <v>0.93459273906628593</v>
      </c>
      <c r="AI1483" s="5">
        <f t="shared" si="384"/>
        <v>0.46729636953314296</v>
      </c>
      <c r="AJ1483" s="2">
        <f t="shared" si="377"/>
        <v>3.4663946605414811E-3</v>
      </c>
      <c r="AK1483" s="2">
        <f t="shared" si="378"/>
        <v>2.3109297736943206E-3</v>
      </c>
      <c r="AL1483" s="2">
        <v>2</v>
      </c>
      <c r="AM1483" s="2">
        <v>1</v>
      </c>
      <c r="AN1483" s="2">
        <f t="shared" si="379"/>
        <v>1</v>
      </c>
      <c r="AO1483" s="2">
        <f t="shared" si="380"/>
        <v>0.2</v>
      </c>
      <c r="AP1483" s="2">
        <v>6</v>
      </c>
      <c r="AQ1483" s="2">
        <v>4</v>
      </c>
      <c r="AR1483" s="2">
        <v>1</v>
      </c>
      <c r="AS1483" s="2" t="s">
        <v>79</v>
      </c>
      <c r="AT1483" s="2">
        <v>2</v>
      </c>
      <c r="AW1483" s="2" t="str">
        <f t="shared" si="385"/>
        <v>Arbolitos</v>
      </c>
      <c r="AX1483" s="2" t="str">
        <f t="shared" si="374"/>
        <v>Latizal bajo</v>
      </c>
      <c r="AY1483" s="2">
        <v>592</v>
      </c>
      <c r="AZ1483" s="4">
        <f t="shared" si="386"/>
        <v>0.16891891891891891</v>
      </c>
      <c r="BA1483" s="4">
        <v>4.1110111730247123</v>
      </c>
      <c r="BB1483" s="4">
        <f t="shared" si="387"/>
        <v>2.3422154919552657E-2</v>
      </c>
      <c r="BC1483" s="4">
        <f t="shared" si="388"/>
        <v>0.19234107383847157</v>
      </c>
      <c r="BD1483" s="4">
        <f t="shared" si="389"/>
        <v>9.6170536919235786E-2</v>
      </c>
    </row>
    <row r="1484" spans="1:56" x14ac:dyDescent="0.25">
      <c r="A1484" s="2">
        <v>36</v>
      </c>
      <c r="B1484" s="2" t="s">
        <v>55</v>
      </c>
      <c r="C1484" s="2" t="s">
        <v>495</v>
      </c>
      <c r="D1484" s="2" t="s">
        <v>219</v>
      </c>
      <c r="E1484" s="2" t="s">
        <v>221</v>
      </c>
      <c r="F1484" s="2" t="s">
        <v>496</v>
      </c>
      <c r="G1484" s="2" t="s">
        <v>497</v>
      </c>
      <c r="H1484" s="2" t="s">
        <v>61</v>
      </c>
      <c r="J1484" s="3">
        <v>41922</v>
      </c>
      <c r="K1484" s="2">
        <v>747390</v>
      </c>
      <c r="L1484" s="2">
        <v>819537</v>
      </c>
      <c r="N1484" s="2" t="s">
        <v>474</v>
      </c>
      <c r="P1484" s="2" t="s">
        <v>140</v>
      </c>
      <c r="S1484" s="2" t="s">
        <v>141</v>
      </c>
      <c r="T1484" s="2" t="s">
        <v>142</v>
      </c>
      <c r="U1484" s="2" t="s">
        <v>141</v>
      </c>
      <c r="V1484" s="2">
        <v>24</v>
      </c>
      <c r="Y1484" s="2">
        <f t="shared" si="375"/>
        <v>7.6394372684109761</v>
      </c>
      <c r="AB1484" s="2">
        <v>7.639437268</v>
      </c>
      <c r="AC1484" s="2">
        <f t="shared" si="376"/>
        <v>4.5836623610465846E-3</v>
      </c>
      <c r="AD1484" s="2">
        <v>0.5822907205712039</v>
      </c>
      <c r="AE1484" s="2">
        <f t="shared" si="381"/>
        <v>0.7871776415310543</v>
      </c>
      <c r="AF1484" s="2">
        <v>130</v>
      </c>
      <c r="AG1484" s="4">
        <f t="shared" si="382"/>
        <v>0.76923076923076927</v>
      </c>
      <c r="AH1484" s="4">
        <f t="shared" si="383"/>
        <v>1.5564084107618235</v>
      </c>
      <c r="AI1484" s="5">
        <f t="shared" si="384"/>
        <v>0.77820420538091173</v>
      </c>
      <c r="AJ1484" s="2">
        <f t="shared" si="377"/>
        <v>1.3750987083139753E-2</v>
      </c>
      <c r="AK1484" s="2">
        <f t="shared" si="378"/>
        <v>4.1252961249419262E-3</v>
      </c>
      <c r="AL1484" s="2">
        <v>4</v>
      </c>
      <c r="AM1484" s="2">
        <v>2</v>
      </c>
      <c r="AN1484" s="2">
        <f t="shared" si="379"/>
        <v>4</v>
      </c>
      <c r="AO1484" s="2">
        <f t="shared" si="380"/>
        <v>0.8</v>
      </c>
      <c r="AP1484" s="2">
        <v>5</v>
      </c>
      <c r="AQ1484" s="2">
        <v>1.5</v>
      </c>
      <c r="AR1484" s="2">
        <v>0</v>
      </c>
      <c r="AS1484" s="2" t="s">
        <v>79</v>
      </c>
      <c r="AT1484" s="2">
        <v>3</v>
      </c>
      <c r="AV1484" s="2" t="s">
        <v>505</v>
      </c>
      <c r="AW1484" s="2" t="str">
        <f t="shared" si="385"/>
        <v>Arbustivo</v>
      </c>
      <c r="AX1484" s="2" t="str">
        <f t="shared" si="374"/>
        <v>Latizal alto</v>
      </c>
      <c r="AY1484" s="2">
        <v>592</v>
      </c>
      <c r="AZ1484" s="4">
        <f t="shared" si="386"/>
        <v>0.16891891891891891</v>
      </c>
      <c r="BA1484" s="4">
        <v>4.1110111730247123</v>
      </c>
      <c r="BB1484" s="4">
        <f t="shared" si="387"/>
        <v>0.11149720027820102</v>
      </c>
      <c r="BC1484" s="4">
        <f t="shared" si="388"/>
        <v>0.28041611919711995</v>
      </c>
      <c r="BD1484" s="4">
        <f t="shared" si="389"/>
        <v>0.14020805959855998</v>
      </c>
    </row>
    <row r="1485" spans="1:56" x14ac:dyDescent="0.25">
      <c r="A1485" s="2">
        <v>36</v>
      </c>
      <c r="B1485" s="2" t="s">
        <v>55</v>
      </c>
      <c r="C1485" s="2" t="s">
        <v>495</v>
      </c>
      <c r="D1485" s="2" t="s">
        <v>219</v>
      </c>
      <c r="E1485" s="2" t="s">
        <v>221</v>
      </c>
      <c r="F1485" s="2" t="s">
        <v>496</v>
      </c>
      <c r="G1485" s="2" t="s">
        <v>497</v>
      </c>
      <c r="H1485" s="2" t="s">
        <v>61</v>
      </c>
      <c r="J1485" s="3">
        <v>41922</v>
      </c>
      <c r="K1485" s="2">
        <v>747390</v>
      </c>
      <c r="L1485" s="2">
        <v>819537</v>
      </c>
      <c r="N1485" s="2" t="s">
        <v>469</v>
      </c>
      <c r="P1485" s="2" t="s">
        <v>140</v>
      </c>
      <c r="S1485" s="2" t="s">
        <v>141</v>
      </c>
      <c r="T1485" s="2" t="s">
        <v>142</v>
      </c>
      <c r="U1485" s="2" t="s">
        <v>141</v>
      </c>
      <c r="V1485" s="2">
        <v>14.1</v>
      </c>
      <c r="Y1485" s="2">
        <f t="shared" si="375"/>
        <v>4.4881693951914485</v>
      </c>
      <c r="AB1485" s="2">
        <v>4.4881693949999999</v>
      </c>
      <c r="AC1485" s="2">
        <f t="shared" si="376"/>
        <v>1.5820797118049857E-3</v>
      </c>
      <c r="AD1485" s="2">
        <v>0.5822907205712039</v>
      </c>
      <c r="AE1485" s="2">
        <f t="shared" si="381"/>
        <v>0.27169928283470302</v>
      </c>
      <c r="AF1485" s="2">
        <v>130</v>
      </c>
      <c r="AG1485" s="4">
        <f t="shared" si="382"/>
        <v>0.76923076923076927</v>
      </c>
      <c r="AH1485" s="4">
        <f t="shared" si="383"/>
        <v>1.0409300520654723</v>
      </c>
      <c r="AI1485" s="5">
        <f t="shared" si="384"/>
        <v>0.52046502603273614</v>
      </c>
      <c r="AJ1485" s="2">
        <f t="shared" si="377"/>
        <v>4.7462391354149572E-3</v>
      </c>
      <c r="AK1485" s="2">
        <f t="shared" si="378"/>
        <v>3.7969913083319654E-3</v>
      </c>
      <c r="AL1485" s="2">
        <v>3</v>
      </c>
      <c r="AM1485" s="2">
        <v>2</v>
      </c>
      <c r="AN1485" s="2">
        <f t="shared" si="379"/>
        <v>3</v>
      </c>
      <c r="AO1485" s="2">
        <f t="shared" si="380"/>
        <v>0.6</v>
      </c>
      <c r="AP1485" s="2">
        <v>5</v>
      </c>
      <c r="AQ1485" s="2">
        <v>4</v>
      </c>
      <c r="AR1485" s="2">
        <v>0</v>
      </c>
      <c r="AS1485" s="2" t="s">
        <v>276</v>
      </c>
      <c r="AT1485" s="2">
        <v>1</v>
      </c>
      <c r="AW1485" s="2" t="str">
        <f t="shared" si="385"/>
        <v>Arbustivo</v>
      </c>
      <c r="AX1485" s="2" t="str">
        <f t="shared" si="374"/>
        <v>Latizal bajo</v>
      </c>
      <c r="AY1485" s="2">
        <v>592</v>
      </c>
      <c r="AZ1485" s="4">
        <f t="shared" si="386"/>
        <v>0.16891891891891891</v>
      </c>
      <c r="BA1485" s="4">
        <v>4.1110111730247123</v>
      </c>
      <c r="BB1485" s="4">
        <f t="shared" si="387"/>
        <v>3.848395553352283E-2</v>
      </c>
      <c r="BC1485" s="4">
        <f t="shared" si="388"/>
        <v>0.20740287445244174</v>
      </c>
      <c r="BD1485" s="4">
        <f t="shared" si="389"/>
        <v>0.10370143722622087</v>
      </c>
    </row>
    <row r="1486" spans="1:56" x14ac:dyDescent="0.25">
      <c r="A1486" s="2">
        <v>36</v>
      </c>
      <c r="B1486" s="2" t="s">
        <v>55</v>
      </c>
      <c r="C1486" s="2" t="s">
        <v>495</v>
      </c>
      <c r="D1486" s="2" t="s">
        <v>219</v>
      </c>
      <c r="E1486" s="2" t="s">
        <v>221</v>
      </c>
      <c r="F1486" s="2" t="s">
        <v>496</v>
      </c>
      <c r="G1486" s="2" t="s">
        <v>497</v>
      </c>
      <c r="H1486" s="2" t="s">
        <v>61</v>
      </c>
      <c r="J1486" s="3">
        <v>41922</v>
      </c>
      <c r="K1486" s="2">
        <v>747390</v>
      </c>
      <c r="L1486" s="2">
        <v>819537</v>
      </c>
      <c r="N1486" s="2" t="s">
        <v>441</v>
      </c>
      <c r="P1486" s="2" t="s">
        <v>140</v>
      </c>
      <c r="S1486" s="2" t="s">
        <v>141</v>
      </c>
      <c r="T1486" s="2" t="s">
        <v>142</v>
      </c>
      <c r="U1486" s="2" t="s">
        <v>141</v>
      </c>
      <c r="V1486" s="2">
        <v>29</v>
      </c>
      <c r="Y1486" s="2">
        <f t="shared" si="375"/>
        <v>9.2309866993299305</v>
      </c>
      <c r="AB1486" s="2">
        <v>9.2309866990000007</v>
      </c>
      <c r="AC1486" s="2">
        <f t="shared" si="376"/>
        <v>6.6924653570142002E-3</v>
      </c>
      <c r="AD1486" s="2">
        <v>0.5822907205712039</v>
      </c>
      <c r="AE1486" s="2">
        <f t="shared" si="381"/>
        <v>1.1493340217493351</v>
      </c>
      <c r="AF1486" s="2">
        <v>130</v>
      </c>
      <c r="AG1486" s="4">
        <f t="shared" si="382"/>
        <v>0.76923076923076927</v>
      </c>
      <c r="AH1486" s="4">
        <f t="shared" si="383"/>
        <v>1.9185647909801045</v>
      </c>
      <c r="AI1486" s="5">
        <f t="shared" si="384"/>
        <v>0.95928239549005223</v>
      </c>
      <c r="AJ1486" s="2">
        <f t="shared" si="377"/>
        <v>2.8108354499459642E-2</v>
      </c>
      <c r="AK1486" s="2">
        <f t="shared" si="378"/>
        <v>1.6061916856834078E-2</v>
      </c>
      <c r="AL1486" s="2">
        <v>3</v>
      </c>
      <c r="AM1486" s="2">
        <v>4</v>
      </c>
      <c r="AN1486" s="2">
        <f t="shared" si="379"/>
        <v>6</v>
      </c>
      <c r="AO1486" s="2">
        <f t="shared" si="380"/>
        <v>1.2</v>
      </c>
      <c r="AP1486" s="2">
        <v>7</v>
      </c>
      <c r="AQ1486" s="2">
        <v>4</v>
      </c>
      <c r="AR1486" s="2">
        <v>0</v>
      </c>
      <c r="AS1486" s="2" t="s">
        <v>79</v>
      </c>
      <c r="AT1486" s="2">
        <v>3</v>
      </c>
      <c r="AW1486" s="2" t="str">
        <f t="shared" si="385"/>
        <v>Arbolitos</v>
      </c>
      <c r="AX1486" s="2" t="str">
        <f t="shared" si="374"/>
        <v>Latizal alto</v>
      </c>
      <c r="AY1486" s="2">
        <v>592</v>
      </c>
      <c r="AZ1486" s="4">
        <f t="shared" si="386"/>
        <v>0.16891891891891891</v>
      </c>
      <c r="BA1486" s="4">
        <v>4.1110111730247123</v>
      </c>
      <c r="BB1486" s="4">
        <f t="shared" si="387"/>
        <v>0.16279365526730399</v>
      </c>
      <c r="BC1486" s="4">
        <f t="shared" si="388"/>
        <v>0.33171257418622291</v>
      </c>
      <c r="BD1486" s="4">
        <f t="shared" si="389"/>
        <v>0.16585628709311145</v>
      </c>
    </row>
    <row r="1487" spans="1:56" x14ac:dyDescent="0.25">
      <c r="A1487" s="2">
        <v>36</v>
      </c>
      <c r="B1487" s="2" t="s">
        <v>55</v>
      </c>
      <c r="C1487" s="2" t="s">
        <v>495</v>
      </c>
      <c r="D1487" s="2" t="s">
        <v>219</v>
      </c>
      <c r="E1487" s="2" t="s">
        <v>221</v>
      </c>
      <c r="F1487" s="2" t="s">
        <v>496</v>
      </c>
      <c r="G1487" s="2" t="s">
        <v>497</v>
      </c>
      <c r="H1487" s="2" t="s">
        <v>61</v>
      </c>
      <c r="J1487" s="3">
        <v>41922</v>
      </c>
      <c r="K1487" s="2">
        <v>747390</v>
      </c>
      <c r="L1487" s="2">
        <v>819537</v>
      </c>
      <c r="N1487" s="2" t="s">
        <v>467</v>
      </c>
      <c r="P1487" s="2" t="s">
        <v>140</v>
      </c>
      <c r="S1487" s="2" t="s">
        <v>141</v>
      </c>
      <c r="T1487" s="2" t="s">
        <v>142</v>
      </c>
      <c r="U1487" s="2" t="s">
        <v>141</v>
      </c>
      <c r="V1487" s="2">
        <v>27</v>
      </c>
      <c r="Y1487" s="2">
        <f t="shared" si="375"/>
        <v>8.5943669269623477</v>
      </c>
      <c r="AB1487" s="2">
        <v>8.5943669269999994</v>
      </c>
      <c r="AC1487" s="2">
        <f t="shared" si="376"/>
        <v>5.8011976756995841E-3</v>
      </c>
      <c r="AD1487" s="2">
        <v>0.5822907205712039</v>
      </c>
      <c r="AE1487" s="2">
        <f t="shared" si="381"/>
        <v>0.99627170256274078</v>
      </c>
      <c r="AF1487" s="2">
        <v>130</v>
      </c>
      <c r="AG1487" s="4">
        <f t="shared" si="382"/>
        <v>0.76923076923076927</v>
      </c>
      <c r="AH1487" s="4">
        <f t="shared" si="383"/>
        <v>1.7655024717935102</v>
      </c>
      <c r="AI1487" s="5">
        <f t="shared" si="384"/>
        <v>0.88275123589675508</v>
      </c>
      <c r="AJ1487" s="2">
        <f t="shared" si="377"/>
        <v>2.7845748843358002E-2</v>
      </c>
      <c r="AK1487" s="2">
        <f t="shared" si="378"/>
        <v>1.7403593027098752E-2</v>
      </c>
      <c r="AL1487" s="2">
        <v>3</v>
      </c>
      <c r="AM1487" s="2">
        <v>3</v>
      </c>
      <c r="AN1487" s="2">
        <f t="shared" si="379"/>
        <v>4.5</v>
      </c>
      <c r="AO1487" s="2">
        <f t="shared" si="380"/>
        <v>0.89999999999999991</v>
      </c>
      <c r="AP1487" s="2">
        <v>8</v>
      </c>
      <c r="AQ1487" s="2">
        <v>5</v>
      </c>
      <c r="AR1487" s="2">
        <v>1</v>
      </c>
      <c r="AS1487" s="2" t="s">
        <v>78</v>
      </c>
      <c r="AT1487" s="2">
        <v>4</v>
      </c>
      <c r="AW1487" s="2" t="str">
        <f t="shared" si="385"/>
        <v>Arbolitos</v>
      </c>
      <c r="AX1487" s="2" t="str">
        <f t="shared" si="374"/>
        <v>Latizal alto</v>
      </c>
      <c r="AY1487" s="2">
        <v>592</v>
      </c>
      <c r="AZ1487" s="4">
        <f t="shared" si="386"/>
        <v>0.16891891891891891</v>
      </c>
      <c r="BA1487" s="4">
        <v>4.1110111730247123</v>
      </c>
      <c r="BB1487" s="4">
        <f t="shared" si="387"/>
        <v>0.14111364410209817</v>
      </c>
      <c r="BC1487" s="4">
        <f t="shared" si="388"/>
        <v>0.31003256302101712</v>
      </c>
      <c r="BD1487" s="4">
        <f t="shared" si="389"/>
        <v>0.15501628151050856</v>
      </c>
    </row>
    <row r="1488" spans="1:56" x14ac:dyDescent="0.25">
      <c r="A1488" s="2">
        <v>36</v>
      </c>
      <c r="B1488" s="2" t="s">
        <v>55</v>
      </c>
      <c r="C1488" s="2" t="s">
        <v>495</v>
      </c>
      <c r="D1488" s="2" t="s">
        <v>219</v>
      </c>
      <c r="E1488" s="2" t="s">
        <v>221</v>
      </c>
      <c r="F1488" s="2" t="s">
        <v>496</v>
      </c>
      <c r="G1488" s="2" t="s">
        <v>497</v>
      </c>
      <c r="H1488" s="2" t="s">
        <v>61</v>
      </c>
      <c r="J1488" s="3">
        <v>41922</v>
      </c>
      <c r="K1488" s="2">
        <v>747390</v>
      </c>
      <c r="L1488" s="2">
        <v>819537</v>
      </c>
      <c r="N1488" s="2" t="s">
        <v>410</v>
      </c>
      <c r="P1488" s="2" t="s">
        <v>102</v>
      </c>
      <c r="S1488" s="2" t="s">
        <v>214</v>
      </c>
      <c r="T1488" s="2" t="s">
        <v>215</v>
      </c>
      <c r="U1488" s="2" t="s">
        <v>506</v>
      </c>
      <c r="V1488" s="2">
        <v>18</v>
      </c>
      <c r="Y1488" s="2">
        <f t="shared" si="375"/>
        <v>5.7295779513082321</v>
      </c>
      <c r="AB1488" s="2">
        <v>5.7295779509999996</v>
      </c>
      <c r="AC1488" s="2">
        <f t="shared" si="376"/>
        <v>2.5783100780887042E-3</v>
      </c>
      <c r="AD1488" s="2">
        <v>0.5822907205712039</v>
      </c>
      <c r="AE1488" s="2">
        <f t="shared" si="381"/>
        <v>0.44278742336121807</v>
      </c>
      <c r="AF1488" s="2">
        <v>130</v>
      </c>
      <c r="AG1488" s="4">
        <f t="shared" si="382"/>
        <v>0.76923076923076927</v>
      </c>
      <c r="AH1488" s="4">
        <f t="shared" si="383"/>
        <v>1.2120181925919873</v>
      </c>
      <c r="AI1488" s="5">
        <f t="shared" si="384"/>
        <v>0.60600909629599364</v>
      </c>
      <c r="AJ1488" s="2">
        <f t="shared" si="377"/>
        <v>1.0828902327972558E-2</v>
      </c>
      <c r="AK1488" s="2">
        <f t="shared" si="378"/>
        <v>0</v>
      </c>
      <c r="AL1488" s="2">
        <v>4</v>
      </c>
      <c r="AM1488" s="2">
        <v>4</v>
      </c>
      <c r="AN1488" s="2">
        <f t="shared" si="379"/>
        <v>8</v>
      </c>
      <c r="AO1488" s="2">
        <f t="shared" si="380"/>
        <v>1.6</v>
      </c>
      <c r="AP1488" s="2">
        <v>7</v>
      </c>
      <c r="AQ1488" s="2">
        <v>0</v>
      </c>
      <c r="AR1488" s="2">
        <v>5</v>
      </c>
      <c r="AS1488" s="2" t="s">
        <v>276</v>
      </c>
      <c r="AT1488" s="2">
        <v>2</v>
      </c>
      <c r="AW1488" s="2" t="str">
        <f t="shared" si="385"/>
        <v>Arbolitos</v>
      </c>
      <c r="AX1488" s="2" t="str">
        <f t="shared" si="374"/>
        <v>Latizal alto</v>
      </c>
      <c r="AY1488" s="2">
        <v>592</v>
      </c>
      <c r="AZ1488" s="4">
        <f t="shared" si="386"/>
        <v>0.16891891891891891</v>
      </c>
      <c r="BA1488" s="4">
        <v>4.1110111730247123</v>
      </c>
      <c r="BB1488" s="4">
        <f t="shared" si="387"/>
        <v>6.2717175156488086E-2</v>
      </c>
      <c r="BC1488" s="4">
        <f t="shared" si="388"/>
        <v>0.231636094075407</v>
      </c>
      <c r="BD1488" s="4">
        <f t="shared" si="389"/>
        <v>0.1158180470377035</v>
      </c>
    </row>
    <row r="1489" spans="1:56" x14ac:dyDescent="0.25">
      <c r="A1489" s="2">
        <v>36</v>
      </c>
      <c r="B1489" s="2" t="s">
        <v>55</v>
      </c>
      <c r="C1489" s="2" t="s">
        <v>495</v>
      </c>
      <c r="D1489" s="2" t="s">
        <v>219</v>
      </c>
      <c r="E1489" s="2" t="s">
        <v>221</v>
      </c>
      <c r="F1489" s="2" t="s">
        <v>496</v>
      </c>
      <c r="G1489" s="2" t="s">
        <v>497</v>
      </c>
      <c r="H1489" s="2" t="s">
        <v>61</v>
      </c>
      <c r="J1489" s="3">
        <v>41922</v>
      </c>
      <c r="K1489" s="2">
        <v>747390</v>
      </c>
      <c r="L1489" s="2">
        <v>819537</v>
      </c>
      <c r="N1489" s="2" t="s">
        <v>398</v>
      </c>
      <c r="P1489" s="2" t="s">
        <v>102</v>
      </c>
      <c r="S1489" s="2" t="s">
        <v>214</v>
      </c>
      <c r="T1489" s="2" t="s">
        <v>215</v>
      </c>
      <c r="U1489" s="2" t="s">
        <v>506</v>
      </c>
      <c r="V1489" s="2">
        <v>13</v>
      </c>
      <c r="Y1489" s="2">
        <f t="shared" si="375"/>
        <v>4.1380285203892786</v>
      </c>
      <c r="AB1489" s="2">
        <v>4.1380285199999998</v>
      </c>
      <c r="AC1489" s="2">
        <f t="shared" si="376"/>
        <v>1.3448592691265155E-3</v>
      </c>
      <c r="AD1489" s="2">
        <v>0.5822907205712039</v>
      </c>
      <c r="AE1489" s="2">
        <f t="shared" si="381"/>
        <v>0.23096010662977118</v>
      </c>
      <c r="AF1489" s="2">
        <v>130</v>
      </c>
      <c r="AG1489" s="4">
        <f t="shared" si="382"/>
        <v>0.76923076923076927</v>
      </c>
      <c r="AH1489" s="4">
        <f t="shared" si="383"/>
        <v>1.0001908758605405</v>
      </c>
      <c r="AI1489" s="5">
        <f t="shared" si="384"/>
        <v>0.50009543793027023</v>
      </c>
      <c r="AJ1489" s="2">
        <f t="shared" si="377"/>
        <v>3.2276622459036369E-3</v>
      </c>
      <c r="AK1489" s="2">
        <f t="shared" si="378"/>
        <v>1.6138311229518185E-3</v>
      </c>
      <c r="AL1489" s="2">
        <v>5</v>
      </c>
      <c r="AM1489" s="2">
        <v>5</v>
      </c>
      <c r="AN1489" s="2">
        <f t="shared" si="379"/>
        <v>12.5</v>
      </c>
      <c r="AO1489" s="2">
        <f t="shared" si="380"/>
        <v>2.5</v>
      </c>
      <c r="AP1489" s="2">
        <v>4</v>
      </c>
      <c r="AQ1489" s="2">
        <v>2</v>
      </c>
      <c r="AR1489" s="2">
        <v>0</v>
      </c>
      <c r="AS1489" s="2" t="s">
        <v>276</v>
      </c>
      <c r="AT1489" s="2">
        <v>1</v>
      </c>
      <c r="AW1489" s="2" t="str">
        <f t="shared" si="385"/>
        <v>Arbustivo</v>
      </c>
      <c r="AX1489" s="2" t="str">
        <f t="shared" si="374"/>
        <v>Latizal bajo</v>
      </c>
      <c r="AY1489" s="2">
        <v>592</v>
      </c>
      <c r="AZ1489" s="4">
        <f t="shared" si="386"/>
        <v>0.16891891891891891</v>
      </c>
      <c r="BA1489" s="4">
        <v>4.1110111730247123</v>
      </c>
      <c r="BB1489" s="4">
        <f t="shared" si="387"/>
        <v>3.2713588276069398E-2</v>
      </c>
      <c r="BC1489" s="4">
        <f t="shared" si="388"/>
        <v>0.20163250719498832</v>
      </c>
      <c r="BD1489" s="4">
        <f t="shared" si="389"/>
        <v>0.10081625359749416</v>
      </c>
    </row>
    <row r="1490" spans="1:56" x14ac:dyDescent="0.25">
      <c r="A1490" s="2">
        <v>36</v>
      </c>
      <c r="B1490" s="2" t="s">
        <v>55</v>
      </c>
      <c r="C1490" s="2" t="s">
        <v>495</v>
      </c>
      <c r="D1490" s="2" t="s">
        <v>219</v>
      </c>
      <c r="E1490" s="2" t="s">
        <v>221</v>
      </c>
      <c r="F1490" s="2" t="s">
        <v>496</v>
      </c>
      <c r="G1490" s="2" t="s">
        <v>497</v>
      </c>
      <c r="H1490" s="2" t="s">
        <v>61</v>
      </c>
      <c r="J1490" s="3">
        <v>41922</v>
      </c>
      <c r="K1490" s="2">
        <v>747390</v>
      </c>
      <c r="L1490" s="2">
        <v>819537</v>
      </c>
      <c r="N1490" s="2" t="s">
        <v>383</v>
      </c>
      <c r="P1490" s="2" t="s">
        <v>102</v>
      </c>
      <c r="S1490" s="2" t="s">
        <v>214</v>
      </c>
      <c r="T1490" s="2" t="s">
        <v>215</v>
      </c>
      <c r="U1490" s="2" t="s">
        <v>506</v>
      </c>
      <c r="V1490" s="2">
        <v>17</v>
      </c>
      <c r="W1490" s="2">
        <v>14</v>
      </c>
      <c r="Y1490" s="2">
        <f t="shared" si="375"/>
        <v>5.4112680651244416</v>
      </c>
      <c r="Z1490" s="2">
        <f>+W1490/PI()</f>
        <v>4.45633840657307</v>
      </c>
      <c r="AB1490" s="2">
        <v>5.4112680649999998</v>
      </c>
      <c r="AC1490" s="2">
        <f t="shared" si="376"/>
        <v>7.6473950155655709E-3</v>
      </c>
      <c r="AD1490" s="2">
        <v>0.5822907205712039</v>
      </c>
      <c r="AE1490" s="2">
        <f t="shared" si="381"/>
        <v>1.3133293637349712</v>
      </c>
      <c r="AF1490" s="2">
        <v>130</v>
      </c>
      <c r="AG1490" s="4">
        <f t="shared" si="382"/>
        <v>0.76923076923076927</v>
      </c>
      <c r="AH1490" s="4">
        <f t="shared" si="383"/>
        <v>2.0825601329657406</v>
      </c>
      <c r="AI1490" s="5">
        <f t="shared" si="384"/>
        <v>1.0412800664828703</v>
      </c>
      <c r="AJ1490" s="2">
        <f t="shared" si="377"/>
        <v>2.7530622056036055E-2</v>
      </c>
      <c r="AK1490" s="2">
        <f t="shared" si="378"/>
        <v>9.1768740186786845E-4</v>
      </c>
      <c r="AL1490" s="2">
        <v>3</v>
      </c>
      <c r="AM1490" s="2">
        <v>2</v>
      </c>
      <c r="AN1490" s="2">
        <f t="shared" si="379"/>
        <v>3</v>
      </c>
      <c r="AO1490" s="2">
        <f t="shared" si="380"/>
        <v>0.6</v>
      </c>
      <c r="AP1490" s="2">
        <v>6</v>
      </c>
      <c r="AQ1490" s="2">
        <v>0.2</v>
      </c>
      <c r="AR1490" s="2">
        <v>5</v>
      </c>
      <c r="AS1490" s="2" t="s">
        <v>276</v>
      </c>
      <c r="AT1490" s="2">
        <v>1</v>
      </c>
      <c r="AW1490" s="2" t="str">
        <f t="shared" si="385"/>
        <v>Arbolitos</v>
      </c>
      <c r="AX1490" s="2" t="str">
        <f t="shared" si="374"/>
        <v>Latizal alto</v>
      </c>
      <c r="AY1490" s="2">
        <v>592</v>
      </c>
      <c r="AZ1490" s="4">
        <f t="shared" si="386"/>
        <v>0.16891891891891891</v>
      </c>
      <c r="BA1490" s="4">
        <v>4.1110111730247123</v>
      </c>
      <c r="BB1490" s="4">
        <f t="shared" si="387"/>
        <v>0.18602223865859585</v>
      </c>
      <c r="BC1490" s="4">
        <f t="shared" si="388"/>
        <v>0.35494115757751477</v>
      </c>
      <c r="BD1490" s="4">
        <f t="shared" si="389"/>
        <v>0.17747057878875738</v>
      </c>
    </row>
    <row r="1491" spans="1:56" x14ac:dyDescent="0.25">
      <c r="A1491" s="2">
        <v>36</v>
      </c>
      <c r="B1491" s="2" t="s">
        <v>55</v>
      </c>
      <c r="C1491" s="2" t="s">
        <v>495</v>
      </c>
      <c r="D1491" s="2" t="s">
        <v>219</v>
      </c>
      <c r="E1491" s="2" t="s">
        <v>221</v>
      </c>
      <c r="F1491" s="2" t="s">
        <v>496</v>
      </c>
      <c r="G1491" s="2" t="s">
        <v>497</v>
      </c>
      <c r="H1491" s="2" t="s">
        <v>61</v>
      </c>
      <c r="J1491" s="3">
        <v>41922</v>
      </c>
      <c r="K1491" s="2">
        <v>747390</v>
      </c>
      <c r="L1491" s="2">
        <v>819537</v>
      </c>
      <c r="N1491" s="2" t="s">
        <v>329</v>
      </c>
      <c r="P1491" s="2" t="s">
        <v>102</v>
      </c>
      <c r="S1491" s="2" t="s">
        <v>214</v>
      </c>
      <c r="T1491" s="2" t="s">
        <v>215</v>
      </c>
      <c r="U1491" s="2" t="s">
        <v>506</v>
      </c>
      <c r="V1491" s="2">
        <v>25</v>
      </c>
      <c r="Y1491" s="2">
        <f t="shared" si="375"/>
        <v>7.9577471545947667</v>
      </c>
      <c r="AB1491" s="2">
        <v>7.9577471549999999</v>
      </c>
      <c r="AC1491" s="2">
        <f t="shared" si="376"/>
        <v>4.9735919716217296E-3</v>
      </c>
      <c r="AD1491" s="2">
        <v>0.5822907205712039</v>
      </c>
      <c r="AE1491" s="2">
        <f t="shared" si="381"/>
        <v>0.85414240617518944</v>
      </c>
      <c r="AF1491" s="2">
        <v>130</v>
      </c>
      <c r="AG1491" s="4">
        <f t="shared" si="382"/>
        <v>0.76923076923076927</v>
      </c>
      <c r="AH1491" s="4">
        <f t="shared" si="383"/>
        <v>1.6233731754059586</v>
      </c>
      <c r="AI1491" s="5">
        <f t="shared" si="384"/>
        <v>0.8116865877029793</v>
      </c>
      <c r="AJ1491" s="2">
        <f t="shared" si="377"/>
        <v>2.0889086280811264E-2</v>
      </c>
      <c r="AK1491" s="2">
        <f t="shared" si="378"/>
        <v>0</v>
      </c>
      <c r="AL1491" s="2">
        <v>2</v>
      </c>
      <c r="AM1491" s="2">
        <v>1</v>
      </c>
      <c r="AN1491" s="2">
        <f t="shared" si="379"/>
        <v>1</v>
      </c>
      <c r="AO1491" s="2">
        <f t="shared" si="380"/>
        <v>0.2</v>
      </c>
      <c r="AP1491" s="2">
        <v>7</v>
      </c>
      <c r="AQ1491" s="2">
        <v>0</v>
      </c>
      <c r="AR1491" s="2">
        <v>3</v>
      </c>
      <c r="AS1491" s="2" t="s">
        <v>276</v>
      </c>
      <c r="AT1491" s="2">
        <v>1</v>
      </c>
      <c r="AW1491" s="2" t="str">
        <f t="shared" si="385"/>
        <v>Arbolitos</v>
      </c>
      <c r="AX1491" s="2" t="str">
        <f t="shared" si="374"/>
        <v>Latizal alto</v>
      </c>
      <c r="AY1491" s="2">
        <v>592</v>
      </c>
      <c r="AZ1491" s="4">
        <f t="shared" si="386"/>
        <v>0.16891891891891891</v>
      </c>
      <c r="BA1491" s="4">
        <v>4.1110111730247123</v>
      </c>
      <c r="BB1491" s="4">
        <f t="shared" si="387"/>
        <v>0.12098220516297857</v>
      </c>
      <c r="BC1491" s="4">
        <f t="shared" si="388"/>
        <v>0.2899011240818975</v>
      </c>
      <c r="BD1491" s="4">
        <f t="shared" si="389"/>
        <v>0.14495056204094875</v>
      </c>
    </row>
    <row r="1492" spans="1:56" x14ac:dyDescent="0.25">
      <c r="A1492" s="2">
        <v>36</v>
      </c>
      <c r="B1492" s="2" t="s">
        <v>55</v>
      </c>
      <c r="C1492" s="2" t="s">
        <v>495</v>
      </c>
      <c r="D1492" s="2" t="s">
        <v>219</v>
      </c>
      <c r="E1492" s="2" t="s">
        <v>221</v>
      </c>
      <c r="F1492" s="2" t="s">
        <v>496</v>
      </c>
      <c r="G1492" s="2" t="s">
        <v>497</v>
      </c>
      <c r="H1492" s="2" t="s">
        <v>61</v>
      </c>
      <c r="J1492" s="3">
        <v>41922</v>
      </c>
      <c r="K1492" s="2">
        <v>747390</v>
      </c>
      <c r="L1492" s="2">
        <v>819537</v>
      </c>
      <c r="N1492" s="2" t="s">
        <v>379</v>
      </c>
      <c r="P1492" s="2" t="s">
        <v>102</v>
      </c>
      <c r="S1492" s="2" t="s">
        <v>214</v>
      </c>
      <c r="T1492" s="2" t="s">
        <v>215</v>
      </c>
      <c r="U1492" s="2" t="s">
        <v>506</v>
      </c>
      <c r="V1492" s="2">
        <v>13</v>
      </c>
      <c r="Y1492" s="2">
        <f t="shared" si="375"/>
        <v>4.1380285203892786</v>
      </c>
      <c r="AB1492" s="2">
        <v>4.1380285199999998</v>
      </c>
      <c r="AC1492" s="2">
        <f t="shared" si="376"/>
        <v>1.3448592691265155E-3</v>
      </c>
      <c r="AD1492" s="2">
        <v>0.5822907205712039</v>
      </c>
      <c r="AE1492" s="2">
        <f t="shared" si="381"/>
        <v>0.23096010662977118</v>
      </c>
      <c r="AF1492" s="2">
        <v>130</v>
      </c>
      <c r="AG1492" s="4">
        <f t="shared" si="382"/>
        <v>0.76923076923076927</v>
      </c>
      <c r="AH1492" s="4">
        <f t="shared" si="383"/>
        <v>1.0001908758605405</v>
      </c>
      <c r="AI1492" s="5">
        <f t="shared" si="384"/>
        <v>0.50009543793027023</v>
      </c>
      <c r="AJ1492" s="2">
        <f t="shared" si="377"/>
        <v>4.0345778073795462E-3</v>
      </c>
      <c r="AK1492" s="2">
        <f t="shared" si="378"/>
        <v>3.2276622459036369E-3</v>
      </c>
      <c r="AL1492" s="2">
        <v>2</v>
      </c>
      <c r="AM1492" s="2">
        <v>1</v>
      </c>
      <c r="AN1492" s="2">
        <f t="shared" si="379"/>
        <v>1</v>
      </c>
      <c r="AO1492" s="2">
        <f t="shared" si="380"/>
        <v>0.2</v>
      </c>
      <c r="AP1492" s="2">
        <v>5</v>
      </c>
      <c r="AQ1492" s="2">
        <v>4</v>
      </c>
      <c r="AR1492" s="2">
        <v>0</v>
      </c>
      <c r="AS1492" s="2" t="s">
        <v>276</v>
      </c>
      <c r="AT1492" s="2">
        <v>1</v>
      </c>
      <c r="AW1492" s="2" t="str">
        <f t="shared" si="385"/>
        <v>Arbustivo</v>
      </c>
      <c r="AX1492" s="2" t="str">
        <f t="shared" si="374"/>
        <v>Latizal bajo</v>
      </c>
      <c r="AY1492" s="2">
        <v>592</v>
      </c>
      <c r="AZ1492" s="4">
        <f t="shared" si="386"/>
        <v>0.16891891891891891</v>
      </c>
      <c r="BA1492" s="4">
        <v>4.1110111730247123</v>
      </c>
      <c r="BB1492" s="4">
        <f t="shared" si="387"/>
        <v>3.2713588276069398E-2</v>
      </c>
      <c r="BC1492" s="4">
        <f t="shared" si="388"/>
        <v>0.20163250719498832</v>
      </c>
      <c r="BD1492" s="4">
        <f t="shared" si="389"/>
        <v>0.10081625359749416</v>
      </c>
    </row>
    <row r="1493" spans="1:56" x14ac:dyDescent="0.25">
      <c r="A1493" s="2">
        <v>36</v>
      </c>
      <c r="B1493" s="2" t="s">
        <v>55</v>
      </c>
      <c r="C1493" s="2" t="s">
        <v>495</v>
      </c>
      <c r="D1493" s="2" t="s">
        <v>219</v>
      </c>
      <c r="E1493" s="2" t="s">
        <v>221</v>
      </c>
      <c r="F1493" s="2" t="s">
        <v>496</v>
      </c>
      <c r="G1493" s="2" t="s">
        <v>497</v>
      </c>
      <c r="H1493" s="2" t="s">
        <v>61</v>
      </c>
      <c r="J1493" s="3">
        <v>41922</v>
      </c>
      <c r="K1493" s="2">
        <v>747390</v>
      </c>
      <c r="L1493" s="2">
        <v>819537</v>
      </c>
      <c r="N1493" s="2" t="s">
        <v>404</v>
      </c>
      <c r="P1493" s="2" t="s">
        <v>102</v>
      </c>
      <c r="S1493" s="2" t="s">
        <v>214</v>
      </c>
      <c r="T1493" s="2" t="s">
        <v>215</v>
      </c>
      <c r="U1493" s="2" t="s">
        <v>506</v>
      </c>
      <c r="V1493" s="2">
        <v>22</v>
      </c>
      <c r="W1493" s="2">
        <v>18</v>
      </c>
      <c r="Y1493" s="2">
        <f t="shared" si="375"/>
        <v>7.0028174960433951</v>
      </c>
      <c r="Z1493" s="2">
        <f>+W1493/PI()</f>
        <v>5.7295779513082321</v>
      </c>
      <c r="AB1493" s="2">
        <v>7.0028174959999996</v>
      </c>
      <c r="AC1493" s="2">
        <f t="shared" si="376"/>
        <v>1.2732395447351627E-2</v>
      </c>
      <c r="AD1493" s="2">
        <v>0.5822907205712039</v>
      </c>
      <c r="AE1493" s="2">
        <f t="shared" si="381"/>
        <v>2.1866045598084844</v>
      </c>
      <c r="AF1493" s="2">
        <v>130</v>
      </c>
      <c r="AG1493" s="4">
        <f t="shared" si="382"/>
        <v>0.76923076923076927</v>
      </c>
      <c r="AH1493" s="4">
        <f t="shared" si="383"/>
        <v>2.9558353290392536</v>
      </c>
      <c r="AI1493" s="5">
        <f t="shared" si="384"/>
        <v>1.4779176645196268</v>
      </c>
      <c r="AJ1493" s="2">
        <f t="shared" si="377"/>
        <v>6.1115498147287804E-2</v>
      </c>
      <c r="AK1493" s="2">
        <f t="shared" si="378"/>
        <v>1.5278874536821952E-3</v>
      </c>
      <c r="AL1493" s="2">
        <v>2</v>
      </c>
      <c r="AM1493" s="2">
        <v>1</v>
      </c>
      <c r="AN1493" s="2">
        <f t="shared" si="379"/>
        <v>1</v>
      </c>
      <c r="AO1493" s="2">
        <f t="shared" si="380"/>
        <v>0.2</v>
      </c>
      <c r="AP1493" s="2">
        <v>8</v>
      </c>
      <c r="AQ1493" s="2">
        <v>0.2</v>
      </c>
      <c r="AR1493" s="2">
        <v>0</v>
      </c>
      <c r="AS1493" s="2" t="s">
        <v>276</v>
      </c>
      <c r="AT1493" s="2">
        <v>2</v>
      </c>
      <c r="AW1493" s="2" t="str">
        <f t="shared" si="385"/>
        <v>Arbolitos</v>
      </c>
      <c r="AX1493" s="2" t="str">
        <f t="shared" si="374"/>
        <v>Latizal alto</v>
      </c>
      <c r="AY1493" s="2">
        <v>592</v>
      </c>
      <c r="AZ1493" s="4">
        <f t="shared" si="386"/>
        <v>0.16891891891891891</v>
      </c>
      <c r="BA1493" s="4">
        <v>4.1110111730247123</v>
      </c>
      <c r="BB1493" s="4">
        <f t="shared" si="387"/>
        <v>0.30971444521722513</v>
      </c>
      <c r="BC1493" s="4">
        <f t="shared" si="388"/>
        <v>0.47863336413614405</v>
      </c>
      <c r="BD1493" s="4">
        <f t="shared" si="389"/>
        <v>0.23931668206807202</v>
      </c>
    </row>
    <row r="1494" spans="1:56" x14ac:dyDescent="0.25">
      <c r="A1494" s="2">
        <v>36</v>
      </c>
      <c r="B1494" s="2" t="s">
        <v>55</v>
      </c>
      <c r="C1494" s="2" t="s">
        <v>495</v>
      </c>
      <c r="D1494" s="2" t="s">
        <v>219</v>
      </c>
      <c r="E1494" s="2" t="s">
        <v>221</v>
      </c>
      <c r="F1494" s="2" t="s">
        <v>496</v>
      </c>
      <c r="G1494" s="2" t="s">
        <v>497</v>
      </c>
      <c r="H1494" s="2" t="s">
        <v>61</v>
      </c>
      <c r="J1494" s="3">
        <v>41922</v>
      </c>
      <c r="K1494" s="2">
        <v>747390</v>
      </c>
      <c r="L1494" s="2">
        <v>819537</v>
      </c>
      <c r="N1494" s="2" t="s">
        <v>349</v>
      </c>
      <c r="P1494" s="2" t="s">
        <v>102</v>
      </c>
      <c r="S1494" s="2" t="s">
        <v>214</v>
      </c>
      <c r="T1494" s="2" t="s">
        <v>215</v>
      </c>
      <c r="U1494" s="2" t="s">
        <v>506</v>
      </c>
      <c r="V1494" s="2">
        <v>13</v>
      </c>
      <c r="Y1494" s="2">
        <f t="shared" si="375"/>
        <v>4.1380285203892786</v>
      </c>
      <c r="AB1494" s="2">
        <v>4.1380285199999998</v>
      </c>
      <c r="AC1494" s="2">
        <f t="shared" si="376"/>
        <v>1.3448592691265155E-3</v>
      </c>
      <c r="AD1494" s="2">
        <v>0.5822907205712039</v>
      </c>
      <c r="AE1494" s="2">
        <f t="shared" si="381"/>
        <v>0.23096010662977118</v>
      </c>
      <c r="AF1494" s="2">
        <v>130</v>
      </c>
      <c r="AG1494" s="4">
        <f t="shared" si="382"/>
        <v>0.76923076923076927</v>
      </c>
      <c r="AH1494" s="4">
        <f t="shared" si="383"/>
        <v>1.0001908758605405</v>
      </c>
      <c r="AI1494" s="5">
        <f t="shared" si="384"/>
        <v>0.50009543793027023</v>
      </c>
      <c r="AJ1494" s="2">
        <f t="shared" si="377"/>
        <v>4.0345778073795462E-3</v>
      </c>
      <c r="AK1494" s="2">
        <f t="shared" si="378"/>
        <v>1.6138311229518185E-3</v>
      </c>
      <c r="AL1494" s="2">
        <v>4</v>
      </c>
      <c r="AM1494" s="2">
        <v>3</v>
      </c>
      <c r="AN1494" s="2">
        <f t="shared" si="379"/>
        <v>6</v>
      </c>
      <c r="AO1494" s="2">
        <f t="shared" si="380"/>
        <v>1.2</v>
      </c>
      <c r="AP1494" s="2">
        <v>5</v>
      </c>
      <c r="AQ1494" s="2">
        <v>2</v>
      </c>
      <c r="AR1494" s="2">
        <v>0</v>
      </c>
      <c r="AS1494" s="2" t="s">
        <v>79</v>
      </c>
      <c r="AT1494" s="2">
        <v>3</v>
      </c>
      <c r="AW1494" s="2" t="str">
        <f t="shared" si="385"/>
        <v>Arbustivo</v>
      </c>
      <c r="AX1494" s="2" t="str">
        <f t="shared" si="374"/>
        <v>Latizal bajo</v>
      </c>
      <c r="AY1494" s="2">
        <v>592</v>
      </c>
      <c r="AZ1494" s="4">
        <f t="shared" si="386"/>
        <v>0.16891891891891891</v>
      </c>
      <c r="BA1494" s="4">
        <v>4.1110111730247123</v>
      </c>
      <c r="BB1494" s="4">
        <f t="shared" si="387"/>
        <v>3.2713588276069398E-2</v>
      </c>
      <c r="BC1494" s="4">
        <f t="shared" si="388"/>
        <v>0.20163250719498832</v>
      </c>
      <c r="BD1494" s="4">
        <f t="shared" si="389"/>
        <v>0.10081625359749416</v>
      </c>
    </row>
    <row r="1495" spans="1:56" x14ac:dyDescent="0.25">
      <c r="A1495" s="2">
        <v>36</v>
      </c>
      <c r="B1495" s="2" t="s">
        <v>55</v>
      </c>
      <c r="C1495" s="2" t="s">
        <v>495</v>
      </c>
      <c r="D1495" s="2" t="s">
        <v>219</v>
      </c>
      <c r="E1495" s="2" t="s">
        <v>221</v>
      </c>
      <c r="F1495" s="2" t="s">
        <v>496</v>
      </c>
      <c r="G1495" s="2" t="s">
        <v>497</v>
      </c>
      <c r="H1495" s="2" t="s">
        <v>61</v>
      </c>
      <c r="J1495" s="3">
        <v>41922</v>
      </c>
      <c r="K1495" s="2">
        <v>747390</v>
      </c>
      <c r="L1495" s="2">
        <v>819537</v>
      </c>
      <c r="N1495" s="2" t="s">
        <v>300</v>
      </c>
      <c r="P1495" s="2" t="s">
        <v>102</v>
      </c>
      <c r="S1495" s="2" t="s">
        <v>214</v>
      </c>
      <c r="T1495" s="2" t="s">
        <v>215</v>
      </c>
      <c r="U1495" s="2" t="s">
        <v>506</v>
      </c>
      <c r="V1495" s="2">
        <v>15</v>
      </c>
      <c r="W1495" s="2">
        <v>13</v>
      </c>
      <c r="Y1495" s="2">
        <f t="shared" si="375"/>
        <v>4.7746482927568605</v>
      </c>
      <c r="Z1495" s="2">
        <f>+W1495/PI()</f>
        <v>4.1380285203892786</v>
      </c>
      <c r="AB1495" s="2">
        <v>4.7746482930000003</v>
      </c>
      <c r="AC1495" s="2">
        <f t="shared" si="376"/>
        <v>6.2388737692022954E-3</v>
      </c>
      <c r="AD1495" s="2">
        <v>0.5822907205712039</v>
      </c>
      <c r="AE1495" s="2">
        <f t="shared" si="381"/>
        <v>1.0714362343061572</v>
      </c>
      <c r="AF1495" s="2">
        <v>130</v>
      </c>
      <c r="AG1495" s="4">
        <f t="shared" si="382"/>
        <v>0.76923076923076927</v>
      </c>
      <c r="AH1495" s="4">
        <f t="shared" si="383"/>
        <v>1.8406670035369266</v>
      </c>
      <c r="AI1495" s="5">
        <f t="shared" si="384"/>
        <v>0.92033350176846329</v>
      </c>
      <c r="AJ1495" s="2">
        <f t="shared" si="377"/>
        <v>2.2459945569128264E-2</v>
      </c>
      <c r="AK1495" s="2">
        <f t="shared" si="378"/>
        <v>3.7433242615213772E-3</v>
      </c>
      <c r="AL1495" s="2">
        <v>4</v>
      </c>
      <c r="AM1495" s="2">
        <v>3</v>
      </c>
      <c r="AN1495" s="2">
        <f t="shared" si="379"/>
        <v>6</v>
      </c>
      <c r="AO1495" s="2">
        <f t="shared" si="380"/>
        <v>1.2</v>
      </c>
      <c r="AP1495" s="2">
        <v>6</v>
      </c>
      <c r="AQ1495" s="2">
        <v>1</v>
      </c>
      <c r="AR1495" s="2">
        <v>1</v>
      </c>
      <c r="AS1495" s="2" t="s">
        <v>79</v>
      </c>
      <c r="AT1495" s="2">
        <v>3</v>
      </c>
      <c r="AW1495" s="2" t="str">
        <f t="shared" si="385"/>
        <v>Arbolitos</v>
      </c>
      <c r="AX1495" s="2" t="str">
        <f t="shared" si="374"/>
        <v>Latizal bajo</v>
      </c>
      <c r="AY1495" s="2">
        <v>592</v>
      </c>
      <c r="AZ1495" s="4">
        <f t="shared" si="386"/>
        <v>0.16891891891891891</v>
      </c>
      <c r="BA1495" s="4">
        <v>4.1110111730247123</v>
      </c>
      <c r="BB1495" s="4">
        <f t="shared" si="387"/>
        <v>0.15176007815644027</v>
      </c>
      <c r="BC1495" s="4">
        <f t="shared" si="388"/>
        <v>0.32067899707535918</v>
      </c>
      <c r="BD1495" s="4">
        <f t="shared" si="389"/>
        <v>0.16033949853767959</v>
      </c>
    </row>
    <row r="1496" spans="1:56" x14ac:dyDescent="0.25">
      <c r="A1496" s="2">
        <v>36</v>
      </c>
      <c r="B1496" s="2" t="s">
        <v>55</v>
      </c>
      <c r="C1496" s="2" t="s">
        <v>495</v>
      </c>
      <c r="D1496" s="2" t="s">
        <v>219</v>
      </c>
      <c r="E1496" s="2" t="s">
        <v>221</v>
      </c>
      <c r="F1496" s="2" t="s">
        <v>496</v>
      </c>
      <c r="G1496" s="2" t="s">
        <v>497</v>
      </c>
      <c r="H1496" s="2" t="s">
        <v>61</v>
      </c>
      <c r="J1496" s="3">
        <v>41922</v>
      </c>
      <c r="K1496" s="2">
        <v>747390</v>
      </c>
      <c r="L1496" s="2">
        <v>819537</v>
      </c>
      <c r="N1496" s="2" t="s">
        <v>411</v>
      </c>
      <c r="P1496" s="2" t="s">
        <v>102</v>
      </c>
      <c r="S1496" s="2" t="s">
        <v>214</v>
      </c>
      <c r="T1496" s="2" t="s">
        <v>215</v>
      </c>
      <c r="U1496" s="2" t="s">
        <v>506</v>
      </c>
      <c r="V1496" s="2">
        <v>12</v>
      </c>
      <c r="Y1496" s="2">
        <f t="shared" si="375"/>
        <v>3.8197186342054881</v>
      </c>
      <c r="AB1496" s="2">
        <v>3.819718634</v>
      </c>
      <c r="AC1496" s="2">
        <f t="shared" si="376"/>
        <v>1.1459155902616462E-3</v>
      </c>
      <c r="AD1496" s="2">
        <v>0.5822907205712039</v>
      </c>
      <c r="AE1496" s="2">
        <f t="shared" si="381"/>
        <v>0.19679441038276357</v>
      </c>
      <c r="AF1496" s="2">
        <v>130</v>
      </c>
      <c r="AG1496" s="4">
        <f t="shared" si="382"/>
        <v>0.76923076923076927</v>
      </c>
      <c r="AH1496" s="4">
        <f t="shared" si="383"/>
        <v>0.96602517961353285</v>
      </c>
      <c r="AI1496" s="5">
        <f t="shared" si="384"/>
        <v>0.48301258980676642</v>
      </c>
      <c r="AJ1496" s="2">
        <f t="shared" si="377"/>
        <v>4.8128454790989138E-3</v>
      </c>
      <c r="AK1496" s="2">
        <f t="shared" si="378"/>
        <v>1.3750987083139754E-4</v>
      </c>
      <c r="AL1496" s="2">
        <v>5</v>
      </c>
      <c r="AM1496" s="2">
        <v>5</v>
      </c>
      <c r="AN1496" s="2">
        <f t="shared" si="379"/>
        <v>12.5</v>
      </c>
      <c r="AO1496" s="2">
        <f t="shared" si="380"/>
        <v>2.5</v>
      </c>
      <c r="AP1496" s="2">
        <v>7</v>
      </c>
      <c r="AQ1496" s="2">
        <v>0.2</v>
      </c>
      <c r="AR1496" s="2">
        <v>12</v>
      </c>
      <c r="AS1496" s="2" t="s">
        <v>276</v>
      </c>
      <c r="AT1496" s="2">
        <v>1</v>
      </c>
      <c r="AW1496" s="2" t="str">
        <f t="shared" si="385"/>
        <v>Arbolitos</v>
      </c>
      <c r="AX1496" s="2" t="str">
        <f t="shared" si="374"/>
        <v>Latizal bajo</v>
      </c>
      <c r="AY1496" s="2">
        <v>592</v>
      </c>
      <c r="AZ1496" s="4">
        <f t="shared" si="386"/>
        <v>0.16891891891891891</v>
      </c>
      <c r="BA1496" s="4">
        <v>4.1110111730247123</v>
      </c>
      <c r="BB1496" s="4">
        <f t="shared" si="387"/>
        <v>2.7874300069550256E-2</v>
      </c>
      <c r="BC1496" s="4">
        <f t="shared" si="388"/>
        <v>0.19679321898846916</v>
      </c>
      <c r="BD1496" s="4">
        <f t="shared" si="389"/>
        <v>9.839660949423458E-2</v>
      </c>
    </row>
    <row r="1497" spans="1:56" x14ac:dyDescent="0.25">
      <c r="A1497" s="2">
        <v>36</v>
      </c>
      <c r="B1497" s="2" t="s">
        <v>55</v>
      </c>
      <c r="C1497" s="2" t="s">
        <v>495</v>
      </c>
      <c r="D1497" s="2" t="s">
        <v>219</v>
      </c>
      <c r="E1497" s="2" t="s">
        <v>221</v>
      </c>
      <c r="F1497" s="2" t="s">
        <v>496</v>
      </c>
      <c r="G1497" s="2" t="s">
        <v>497</v>
      </c>
      <c r="H1497" s="2" t="s">
        <v>61</v>
      </c>
      <c r="J1497" s="3">
        <v>41922</v>
      </c>
      <c r="K1497" s="2">
        <v>747390</v>
      </c>
      <c r="L1497" s="2">
        <v>819537</v>
      </c>
      <c r="N1497" s="2" t="s">
        <v>252</v>
      </c>
      <c r="P1497" s="2" t="s">
        <v>102</v>
      </c>
      <c r="S1497" s="2" t="s">
        <v>214</v>
      </c>
      <c r="T1497" s="2" t="s">
        <v>215</v>
      </c>
      <c r="U1497" s="2" t="s">
        <v>506</v>
      </c>
      <c r="V1497" s="2">
        <v>29</v>
      </c>
      <c r="Y1497" s="2">
        <f t="shared" si="375"/>
        <v>9.2309866993299305</v>
      </c>
      <c r="AB1497" s="2">
        <v>9.2309866990000007</v>
      </c>
      <c r="AC1497" s="2">
        <f t="shared" si="376"/>
        <v>6.6924653570142002E-3</v>
      </c>
      <c r="AD1497" s="2">
        <v>0.5822907205712039</v>
      </c>
      <c r="AE1497" s="2">
        <f t="shared" si="381"/>
        <v>1.1493340217493351</v>
      </c>
      <c r="AF1497" s="2">
        <v>130</v>
      </c>
      <c r="AG1497" s="4">
        <f t="shared" si="382"/>
        <v>0.76923076923076927</v>
      </c>
      <c r="AH1497" s="4">
        <f t="shared" si="383"/>
        <v>1.9185647909801045</v>
      </c>
      <c r="AI1497" s="5">
        <f t="shared" si="384"/>
        <v>0.95928239549005223</v>
      </c>
      <c r="AJ1497" s="2">
        <f t="shared" si="377"/>
        <v>1.4054177249729821E-2</v>
      </c>
      <c r="AK1497" s="2">
        <f t="shared" si="378"/>
        <v>0</v>
      </c>
      <c r="AL1497" s="2">
        <v>4</v>
      </c>
      <c r="AM1497" s="2">
        <v>3</v>
      </c>
      <c r="AN1497" s="2">
        <f t="shared" si="379"/>
        <v>6</v>
      </c>
      <c r="AO1497" s="2">
        <f t="shared" si="380"/>
        <v>1.2</v>
      </c>
      <c r="AP1497" s="2">
        <v>3.5</v>
      </c>
      <c r="AQ1497" s="2">
        <v>0</v>
      </c>
      <c r="AR1497" s="2">
        <v>0</v>
      </c>
      <c r="AS1497" s="2" t="s">
        <v>79</v>
      </c>
      <c r="AT1497" s="2">
        <v>2</v>
      </c>
      <c r="AW1497" s="2" t="str">
        <f t="shared" si="385"/>
        <v>Arbustivo</v>
      </c>
      <c r="AX1497" s="2" t="str">
        <f t="shared" si="374"/>
        <v>Latizal alto</v>
      </c>
      <c r="AY1497" s="2">
        <v>592</v>
      </c>
      <c r="AZ1497" s="4">
        <f t="shared" si="386"/>
        <v>0.16891891891891891</v>
      </c>
      <c r="BA1497" s="4">
        <v>4.1110111730247123</v>
      </c>
      <c r="BB1497" s="4">
        <f t="shared" si="387"/>
        <v>0.16279365526730399</v>
      </c>
      <c r="BC1497" s="4">
        <f t="shared" si="388"/>
        <v>0.33171257418622291</v>
      </c>
      <c r="BD1497" s="4">
        <f t="shared" si="389"/>
        <v>0.16585628709311145</v>
      </c>
    </row>
    <row r="1498" spans="1:56" x14ac:dyDescent="0.25">
      <c r="A1498" s="2">
        <v>36</v>
      </c>
      <c r="B1498" s="2" t="s">
        <v>55</v>
      </c>
      <c r="C1498" s="2" t="s">
        <v>495</v>
      </c>
      <c r="D1498" s="2" t="s">
        <v>219</v>
      </c>
      <c r="E1498" s="2" t="s">
        <v>221</v>
      </c>
      <c r="F1498" s="2" t="s">
        <v>496</v>
      </c>
      <c r="G1498" s="2" t="s">
        <v>497</v>
      </c>
      <c r="H1498" s="2" t="s">
        <v>61</v>
      </c>
      <c r="J1498" s="3">
        <v>41922</v>
      </c>
      <c r="K1498" s="2">
        <v>747390</v>
      </c>
      <c r="L1498" s="2">
        <v>819537</v>
      </c>
      <c r="N1498" s="2" t="s">
        <v>227</v>
      </c>
      <c r="P1498" s="2" t="s">
        <v>102</v>
      </c>
      <c r="S1498" s="2" t="s">
        <v>214</v>
      </c>
      <c r="T1498" s="2" t="s">
        <v>215</v>
      </c>
      <c r="U1498" s="2" t="s">
        <v>506</v>
      </c>
      <c r="V1498" s="2">
        <v>28</v>
      </c>
      <c r="Y1498" s="2">
        <f t="shared" si="375"/>
        <v>8.91267681314614</v>
      </c>
      <c r="AB1498" s="2">
        <v>8.9126768129999991</v>
      </c>
      <c r="AC1498" s="2">
        <f t="shared" si="376"/>
        <v>6.2388737692022998E-3</v>
      </c>
      <c r="AD1498" s="2">
        <v>0.5822907205712039</v>
      </c>
      <c r="AE1498" s="2">
        <f t="shared" si="381"/>
        <v>1.0714362343061579</v>
      </c>
      <c r="AF1498" s="2">
        <v>130</v>
      </c>
      <c r="AG1498" s="4">
        <f t="shared" si="382"/>
        <v>0.76923076923076927</v>
      </c>
      <c r="AH1498" s="4">
        <f t="shared" si="383"/>
        <v>1.840667003536927</v>
      </c>
      <c r="AI1498" s="5">
        <f t="shared" si="384"/>
        <v>0.92033350176846351</v>
      </c>
      <c r="AJ1498" s="2">
        <f t="shared" si="377"/>
        <v>1.1229972784564141E-2</v>
      </c>
      <c r="AK1498" s="2">
        <f t="shared" si="378"/>
        <v>3.7433242615213798E-3</v>
      </c>
      <c r="AL1498" s="2">
        <v>1</v>
      </c>
      <c r="AM1498" s="2">
        <v>1</v>
      </c>
      <c r="AN1498" s="2">
        <f t="shared" si="379"/>
        <v>0.5</v>
      </c>
      <c r="AO1498" s="2">
        <f t="shared" si="380"/>
        <v>0.1</v>
      </c>
      <c r="AP1498" s="2">
        <v>3</v>
      </c>
      <c r="AQ1498" s="2">
        <v>1</v>
      </c>
      <c r="AR1498" s="2">
        <v>0</v>
      </c>
      <c r="AS1498" s="2" t="s">
        <v>276</v>
      </c>
      <c r="AT1498" s="2">
        <v>1</v>
      </c>
      <c r="AW1498" s="2" t="str">
        <f t="shared" si="385"/>
        <v>Arbustivo</v>
      </c>
      <c r="AX1498" s="2" t="str">
        <f t="shared" si="374"/>
        <v>Latizal alto</v>
      </c>
      <c r="AY1498" s="2">
        <v>592</v>
      </c>
      <c r="AZ1498" s="4">
        <f t="shared" si="386"/>
        <v>0.16891891891891891</v>
      </c>
      <c r="BA1498" s="4">
        <v>4.1110111730247123</v>
      </c>
      <c r="BB1498" s="4">
        <f t="shared" si="387"/>
        <v>0.15176007815644038</v>
      </c>
      <c r="BC1498" s="4">
        <f t="shared" si="388"/>
        <v>0.3206789970753593</v>
      </c>
      <c r="BD1498" s="4">
        <f t="shared" si="389"/>
        <v>0.16033949853767965</v>
      </c>
    </row>
    <row r="1499" spans="1:56" x14ac:dyDescent="0.25">
      <c r="A1499" s="2">
        <v>36</v>
      </c>
      <c r="B1499" s="2" t="s">
        <v>55</v>
      </c>
      <c r="C1499" s="2" t="s">
        <v>495</v>
      </c>
      <c r="D1499" s="2" t="s">
        <v>219</v>
      </c>
      <c r="E1499" s="2" t="s">
        <v>221</v>
      </c>
      <c r="F1499" s="2" t="s">
        <v>496</v>
      </c>
      <c r="G1499" s="2" t="s">
        <v>497</v>
      </c>
      <c r="H1499" s="2" t="s">
        <v>61</v>
      </c>
      <c r="J1499" s="3">
        <v>41922</v>
      </c>
      <c r="K1499" s="2">
        <v>747390</v>
      </c>
      <c r="L1499" s="2">
        <v>819537</v>
      </c>
      <c r="N1499" s="2" t="s">
        <v>269</v>
      </c>
      <c r="P1499" s="2" t="s">
        <v>102</v>
      </c>
      <c r="S1499" s="2" t="s">
        <v>214</v>
      </c>
      <c r="T1499" s="2" t="s">
        <v>215</v>
      </c>
      <c r="U1499" s="2" t="s">
        <v>506</v>
      </c>
      <c r="V1499" s="2">
        <v>10</v>
      </c>
      <c r="Y1499" s="2">
        <f t="shared" si="375"/>
        <v>3.183098861837907</v>
      </c>
      <c r="AB1499" s="2">
        <v>3.183098862</v>
      </c>
      <c r="AC1499" s="2">
        <f t="shared" si="376"/>
        <v>7.9577471545947667E-4</v>
      </c>
      <c r="AD1499" s="2">
        <v>0.5822907205712039</v>
      </c>
      <c r="AE1499" s="2">
        <f t="shared" si="381"/>
        <v>0.13666278498803028</v>
      </c>
      <c r="AF1499" s="2">
        <v>130</v>
      </c>
      <c r="AG1499" s="4">
        <f t="shared" si="382"/>
        <v>0.76923076923076927</v>
      </c>
      <c r="AH1499" s="4">
        <f t="shared" si="383"/>
        <v>0.90589355421879958</v>
      </c>
      <c r="AI1499" s="5">
        <f t="shared" si="384"/>
        <v>0.45294677710939979</v>
      </c>
      <c r="AJ1499" s="2">
        <f t="shared" si="377"/>
        <v>1.4323944878270579E-3</v>
      </c>
      <c r="AK1499" s="2">
        <f t="shared" si="378"/>
        <v>1.909859317102744E-4</v>
      </c>
      <c r="AL1499" s="2">
        <v>3</v>
      </c>
      <c r="AM1499" s="2">
        <v>1</v>
      </c>
      <c r="AN1499" s="2">
        <f t="shared" si="379"/>
        <v>1.5</v>
      </c>
      <c r="AO1499" s="2">
        <f t="shared" si="380"/>
        <v>0.3</v>
      </c>
      <c r="AP1499" s="2">
        <v>3</v>
      </c>
      <c r="AQ1499" s="2">
        <v>0.4</v>
      </c>
      <c r="AR1499" s="2">
        <v>0</v>
      </c>
      <c r="AS1499" s="2" t="s">
        <v>276</v>
      </c>
      <c r="AT1499" s="2">
        <v>1</v>
      </c>
      <c r="AW1499" s="2" t="str">
        <f t="shared" si="385"/>
        <v>Arbustivo</v>
      </c>
      <c r="AX1499" s="2" t="str">
        <f t="shared" si="374"/>
        <v>Latizal bajo</v>
      </c>
      <c r="AY1499" s="2">
        <v>592</v>
      </c>
      <c r="AZ1499" s="4">
        <f t="shared" si="386"/>
        <v>0.16891891891891891</v>
      </c>
      <c r="BA1499" s="4">
        <v>4.1110111730247123</v>
      </c>
      <c r="BB1499" s="4">
        <f t="shared" si="387"/>
        <v>1.9357152826076571E-2</v>
      </c>
      <c r="BC1499" s="4">
        <f t="shared" si="388"/>
        <v>0.1882760717449955</v>
      </c>
      <c r="BD1499" s="4">
        <f t="shared" si="389"/>
        <v>9.413803587249775E-2</v>
      </c>
    </row>
    <row r="1500" spans="1:56" x14ac:dyDescent="0.25">
      <c r="A1500" s="2">
        <v>36</v>
      </c>
      <c r="B1500" s="2" t="s">
        <v>55</v>
      </c>
      <c r="C1500" s="2" t="s">
        <v>495</v>
      </c>
      <c r="D1500" s="2" t="s">
        <v>219</v>
      </c>
      <c r="E1500" s="2" t="s">
        <v>221</v>
      </c>
      <c r="F1500" s="2" t="s">
        <v>496</v>
      </c>
      <c r="G1500" s="2" t="s">
        <v>497</v>
      </c>
      <c r="H1500" s="2" t="s">
        <v>61</v>
      </c>
      <c r="J1500" s="3">
        <v>41922</v>
      </c>
      <c r="K1500" s="2">
        <v>747390</v>
      </c>
      <c r="L1500" s="2">
        <v>819537</v>
      </c>
      <c r="N1500" s="2" t="s">
        <v>289</v>
      </c>
      <c r="P1500" s="2" t="s">
        <v>80</v>
      </c>
      <c r="S1500" s="2" t="s">
        <v>148</v>
      </c>
      <c r="T1500" s="2" t="s">
        <v>507</v>
      </c>
      <c r="U1500" s="2" t="s">
        <v>150</v>
      </c>
      <c r="V1500" s="2">
        <v>16</v>
      </c>
      <c r="Y1500" s="2">
        <f t="shared" si="375"/>
        <v>5.0929581789406511</v>
      </c>
      <c r="AB1500" s="2">
        <v>5.092958179</v>
      </c>
      <c r="AC1500" s="2">
        <f t="shared" si="376"/>
        <v>2.0371832715762607E-3</v>
      </c>
      <c r="AD1500" s="2">
        <v>0.5822907205712039</v>
      </c>
      <c r="AE1500" s="2">
        <f t="shared" si="381"/>
        <v>0.34985672956935759</v>
      </c>
      <c r="AF1500" s="2">
        <v>130</v>
      </c>
      <c r="AG1500" s="4">
        <f t="shared" si="382"/>
        <v>0.76923076923076927</v>
      </c>
      <c r="AH1500" s="4">
        <f t="shared" si="383"/>
        <v>1.1190874988001269</v>
      </c>
      <c r="AI1500" s="5">
        <f t="shared" si="384"/>
        <v>0.55954374940006346</v>
      </c>
      <c r="AJ1500" s="2">
        <f t="shared" si="377"/>
        <v>4.8892398517830253E-3</v>
      </c>
      <c r="AK1500" s="2">
        <f t="shared" si="378"/>
        <v>2.4446199258915126E-3</v>
      </c>
      <c r="AL1500" s="2">
        <v>0</v>
      </c>
      <c r="AM1500" s="2">
        <v>0</v>
      </c>
      <c r="AN1500" s="2">
        <f t="shared" si="379"/>
        <v>0</v>
      </c>
      <c r="AO1500" s="2">
        <f t="shared" si="380"/>
        <v>0</v>
      </c>
      <c r="AP1500" s="2">
        <v>4</v>
      </c>
      <c r="AQ1500" s="2">
        <v>2</v>
      </c>
      <c r="AR1500" s="2">
        <v>0</v>
      </c>
      <c r="AS1500" s="2" t="s">
        <v>276</v>
      </c>
      <c r="AT1500" s="2">
        <v>1</v>
      </c>
      <c r="AW1500" s="2" t="str">
        <f t="shared" si="385"/>
        <v>Arbustivo</v>
      </c>
      <c r="AX1500" s="2" t="str">
        <f t="shared" si="374"/>
        <v>Latizal alto</v>
      </c>
      <c r="AY1500" s="2">
        <v>592</v>
      </c>
      <c r="AZ1500" s="4">
        <f t="shared" si="386"/>
        <v>0.16891891891891891</v>
      </c>
      <c r="BA1500" s="4">
        <v>4.1110111730247123</v>
      </c>
      <c r="BB1500" s="4">
        <f t="shared" si="387"/>
        <v>4.9554311234756024E-2</v>
      </c>
      <c r="BC1500" s="4">
        <f t="shared" si="388"/>
        <v>0.21847323015367492</v>
      </c>
      <c r="BD1500" s="4">
        <f t="shared" si="389"/>
        <v>0.10923661507683746</v>
      </c>
    </row>
    <row r="1501" spans="1:56" x14ac:dyDescent="0.25">
      <c r="A1501" s="2">
        <v>36</v>
      </c>
      <c r="B1501" s="2" t="s">
        <v>55</v>
      </c>
      <c r="C1501" s="2" t="s">
        <v>495</v>
      </c>
      <c r="D1501" s="2" t="s">
        <v>219</v>
      </c>
      <c r="E1501" s="2" t="s">
        <v>221</v>
      </c>
      <c r="F1501" s="2" t="s">
        <v>496</v>
      </c>
      <c r="G1501" s="2" t="s">
        <v>497</v>
      </c>
      <c r="H1501" s="2" t="s">
        <v>61</v>
      </c>
      <c r="J1501" s="3">
        <v>41922</v>
      </c>
      <c r="K1501" s="2">
        <v>747390</v>
      </c>
      <c r="L1501" s="2">
        <v>819537</v>
      </c>
      <c r="N1501" s="2" t="s">
        <v>286</v>
      </c>
      <c r="O1501" s="2" t="s">
        <v>63</v>
      </c>
      <c r="P1501" s="2" t="s">
        <v>144</v>
      </c>
      <c r="S1501" s="2" t="s">
        <v>152</v>
      </c>
      <c r="T1501" s="2" t="s">
        <v>153</v>
      </c>
      <c r="U1501" s="2" t="s">
        <v>154</v>
      </c>
      <c r="V1501" s="2">
        <v>38</v>
      </c>
      <c r="Y1501" s="2">
        <f t="shared" si="375"/>
        <v>12.095775674984045</v>
      </c>
      <c r="AB1501" s="2">
        <v>12.09577567</v>
      </c>
      <c r="AC1501" s="2">
        <f t="shared" si="376"/>
        <v>1.1490986891234841E-2</v>
      </c>
      <c r="AD1501" s="2">
        <v>0.5822907205712039</v>
      </c>
      <c r="AE1501" s="2">
        <f t="shared" si="381"/>
        <v>1.9734106152271571</v>
      </c>
      <c r="AF1501" s="2">
        <v>130</v>
      </c>
      <c r="AG1501" s="4">
        <f t="shared" si="382"/>
        <v>0.76923076923076927</v>
      </c>
      <c r="AH1501" s="4">
        <f t="shared" si="383"/>
        <v>2.7426413844579263</v>
      </c>
      <c r="AI1501" s="5">
        <f t="shared" si="384"/>
        <v>1.3713206922289631</v>
      </c>
      <c r="AJ1501" s="2">
        <f t="shared" si="377"/>
        <v>6.8945921347409053E-2</v>
      </c>
      <c r="AK1501" s="2">
        <f t="shared" si="378"/>
        <v>4.1367552808445424E-2</v>
      </c>
      <c r="AL1501" s="2">
        <v>4</v>
      </c>
      <c r="AM1501" s="2">
        <v>3</v>
      </c>
      <c r="AN1501" s="2">
        <f t="shared" si="379"/>
        <v>6</v>
      </c>
      <c r="AO1501" s="2">
        <f t="shared" si="380"/>
        <v>1.2</v>
      </c>
      <c r="AP1501" s="2">
        <v>10</v>
      </c>
      <c r="AQ1501" s="2">
        <v>6</v>
      </c>
      <c r="AR1501" s="2">
        <v>0</v>
      </c>
      <c r="AS1501" s="2" t="s">
        <v>78</v>
      </c>
      <c r="AT1501" s="2">
        <v>4</v>
      </c>
      <c r="AV1501" s="2" t="s">
        <v>63</v>
      </c>
      <c r="AW1501" s="2" t="str">
        <f t="shared" si="385"/>
        <v>Arbolitos</v>
      </c>
      <c r="AX1501" s="2" t="str">
        <f t="shared" si="374"/>
        <v>I</v>
      </c>
      <c r="AY1501" s="2">
        <v>592</v>
      </c>
      <c r="AZ1501" s="4">
        <f t="shared" si="386"/>
        <v>0.16891891891891891</v>
      </c>
      <c r="BA1501" s="4">
        <v>4.1110111730247123</v>
      </c>
      <c r="BB1501" s="4">
        <f t="shared" si="387"/>
        <v>0.2795172868085456</v>
      </c>
      <c r="BC1501" s="4">
        <f t="shared" si="388"/>
        <v>0.44843620572746451</v>
      </c>
      <c r="BD1501" s="4">
        <f t="shared" si="389"/>
        <v>0.22421810286373225</v>
      </c>
    </row>
    <row r="1502" spans="1:56" x14ac:dyDescent="0.25">
      <c r="A1502" s="2">
        <v>36</v>
      </c>
      <c r="B1502" s="2" t="s">
        <v>55</v>
      </c>
      <c r="C1502" s="2" t="s">
        <v>495</v>
      </c>
      <c r="D1502" s="2" t="s">
        <v>219</v>
      </c>
      <c r="E1502" s="2" t="s">
        <v>221</v>
      </c>
      <c r="F1502" s="2" t="s">
        <v>496</v>
      </c>
      <c r="G1502" s="2" t="s">
        <v>497</v>
      </c>
      <c r="H1502" s="2" t="s">
        <v>61</v>
      </c>
      <c r="J1502" s="3">
        <v>41922</v>
      </c>
      <c r="K1502" s="2">
        <v>747390</v>
      </c>
      <c r="L1502" s="2">
        <v>819537</v>
      </c>
      <c r="N1502" s="2" t="s">
        <v>412</v>
      </c>
      <c r="P1502" s="2" t="s">
        <v>144</v>
      </c>
      <c r="S1502" s="2" t="s">
        <v>152</v>
      </c>
      <c r="T1502" s="2" t="s">
        <v>153</v>
      </c>
      <c r="U1502" s="2" t="s">
        <v>154</v>
      </c>
      <c r="V1502" s="2">
        <v>20</v>
      </c>
      <c r="Y1502" s="2">
        <f t="shared" si="375"/>
        <v>6.366197723675814</v>
      </c>
      <c r="AB1502" s="2">
        <v>6.3661977240000001</v>
      </c>
      <c r="AC1502" s="2">
        <f t="shared" si="376"/>
        <v>3.1830988618379067E-3</v>
      </c>
      <c r="AD1502" s="2">
        <v>0.5822907205712039</v>
      </c>
      <c r="AE1502" s="2">
        <f t="shared" si="381"/>
        <v>0.54665113995212111</v>
      </c>
      <c r="AF1502" s="2">
        <v>130</v>
      </c>
      <c r="AG1502" s="4">
        <f t="shared" si="382"/>
        <v>0.76923076923076927</v>
      </c>
      <c r="AH1502" s="4">
        <f t="shared" si="383"/>
        <v>1.3158819091828904</v>
      </c>
      <c r="AI1502" s="5">
        <f t="shared" si="384"/>
        <v>0.65794095459144519</v>
      </c>
      <c r="AJ1502" s="2">
        <f t="shared" si="377"/>
        <v>1.5278874536821951E-2</v>
      </c>
      <c r="AK1502" s="2">
        <f t="shared" si="378"/>
        <v>4.7746482927568598E-3</v>
      </c>
      <c r="AL1502" s="2">
        <v>3</v>
      </c>
      <c r="AM1502" s="2">
        <v>2.5</v>
      </c>
      <c r="AN1502" s="2">
        <f t="shared" si="379"/>
        <v>3.75</v>
      </c>
      <c r="AO1502" s="2">
        <f t="shared" si="380"/>
        <v>0.75</v>
      </c>
      <c r="AP1502" s="2">
        <v>8</v>
      </c>
      <c r="AQ1502" s="2">
        <v>2.5</v>
      </c>
      <c r="AR1502" s="2">
        <v>0</v>
      </c>
      <c r="AS1502" s="2" t="s">
        <v>78</v>
      </c>
      <c r="AT1502" s="2">
        <v>3</v>
      </c>
      <c r="AW1502" s="2" t="str">
        <f t="shared" si="385"/>
        <v>Arbolitos</v>
      </c>
      <c r="AX1502" s="2" t="str">
        <f t="shared" si="374"/>
        <v>Latizal alto</v>
      </c>
      <c r="AY1502" s="2">
        <v>592</v>
      </c>
      <c r="AZ1502" s="4">
        <f t="shared" si="386"/>
        <v>0.16891891891891891</v>
      </c>
      <c r="BA1502" s="4">
        <v>4.1110111730247123</v>
      </c>
      <c r="BB1502" s="4">
        <f t="shared" si="387"/>
        <v>7.7428611304306283E-2</v>
      </c>
      <c r="BC1502" s="4">
        <f t="shared" si="388"/>
        <v>0.2463475302232252</v>
      </c>
      <c r="BD1502" s="4">
        <f t="shared" si="389"/>
        <v>0.1231737651116126</v>
      </c>
    </row>
    <row r="1503" spans="1:56" x14ac:dyDescent="0.25">
      <c r="A1503" s="2">
        <v>36</v>
      </c>
      <c r="B1503" s="2" t="s">
        <v>55</v>
      </c>
      <c r="C1503" s="2" t="s">
        <v>495</v>
      </c>
      <c r="D1503" s="2" t="s">
        <v>219</v>
      </c>
      <c r="E1503" s="2" t="s">
        <v>221</v>
      </c>
      <c r="F1503" s="2" t="s">
        <v>496</v>
      </c>
      <c r="G1503" s="2" t="s">
        <v>497</v>
      </c>
      <c r="H1503" s="2" t="s">
        <v>61</v>
      </c>
      <c r="J1503" s="3">
        <v>41922</v>
      </c>
      <c r="K1503" s="2">
        <v>747390</v>
      </c>
      <c r="L1503" s="2">
        <v>819537</v>
      </c>
      <c r="N1503" s="2" t="s">
        <v>486</v>
      </c>
      <c r="P1503" s="2" t="s">
        <v>144</v>
      </c>
      <c r="S1503" s="2" t="s">
        <v>152</v>
      </c>
      <c r="T1503" s="2" t="s">
        <v>153</v>
      </c>
      <c r="U1503" s="2" t="s">
        <v>154</v>
      </c>
      <c r="V1503" s="2">
        <v>26</v>
      </c>
      <c r="W1503" s="2">
        <v>15</v>
      </c>
      <c r="Y1503" s="2">
        <f t="shared" si="375"/>
        <v>8.2760570407785572</v>
      </c>
      <c r="Z1503" s="2">
        <f>+W1503/PI()</f>
        <v>4.7746482927568605</v>
      </c>
      <c r="AB1503" s="2">
        <v>8.2760570409999996</v>
      </c>
      <c r="AC1503" s="2">
        <f t="shared" si="376"/>
        <v>1.3376972966873802E-2</v>
      </c>
      <c r="AD1503" s="2">
        <v>0.5822907205712039</v>
      </c>
      <c r="AE1503" s="2">
        <f t="shared" si="381"/>
        <v>2.2973014156487892</v>
      </c>
      <c r="AF1503" s="2">
        <v>130</v>
      </c>
      <c r="AG1503" s="4">
        <f t="shared" si="382"/>
        <v>0.76923076923076927</v>
      </c>
      <c r="AH1503" s="4">
        <f t="shared" si="383"/>
        <v>3.0665321848795584</v>
      </c>
      <c r="AI1503" s="5">
        <f t="shared" si="384"/>
        <v>1.5332660924397792</v>
      </c>
      <c r="AJ1503" s="2">
        <f t="shared" si="377"/>
        <v>4.0130918900621405E-2</v>
      </c>
      <c r="AK1503" s="2">
        <f t="shared" si="378"/>
        <v>1.6052367560248561E-2</v>
      </c>
      <c r="AL1503" s="2">
        <v>4</v>
      </c>
      <c r="AM1503" s="2">
        <v>4</v>
      </c>
      <c r="AN1503" s="2">
        <f t="shared" si="379"/>
        <v>8</v>
      </c>
      <c r="AO1503" s="2">
        <f t="shared" si="380"/>
        <v>1.6</v>
      </c>
      <c r="AP1503" s="2">
        <v>5</v>
      </c>
      <c r="AQ1503" s="2">
        <v>2</v>
      </c>
      <c r="AR1503" s="2">
        <v>1</v>
      </c>
      <c r="AS1503" s="2" t="s">
        <v>78</v>
      </c>
      <c r="AT1503" s="2">
        <v>4</v>
      </c>
      <c r="AW1503" s="2" t="str">
        <f t="shared" si="385"/>
        <v>Arbustivo</v>
      </c>
      <c r="AX1503" s="2" t="str">
        <f t="shared" si="374"/>
        <v>Latizal alto</v>
      </c>
      <c r="AY1503" s="2">
        <v>592</v>
      </c>
      <c r="AZ1503" s="4">
        <f t="shared" si="386"/>
        <v>0.16891891891891891</v>
      </c>
      <c r="BA1503" s="4">
        <v>4.1110111730247123</v>
      </c>
      <c r="BB1503" s="4">
        <f t="shared" si="387"/>
        <v>0.3253937390063471</v>
      </c>
      <c r="BC1503" s="4">
        <f t="shared" si="388"/>
        <v>0.49431265792526602</v>
      </c>
      <c r="BD1503" s="4">
        <f t="shared" si="389"/>
        <v>0.24715632896263301</v>
      </c>
    </row>
    <row r="1504" spans="1:56" x14ac:dyDescent="0.25">
      <c r="A1504" s="2">
        <v>36</v>
      </c>
      <c r="B1504" s="2" t="s">
        <v>55</v>
      </c>
      <c r="C1504" s="2" t="s">
        <v>495</v>
      </c>
      <c r="D1504" s="2" t="s">
        <v>219</v>
      </c>
      <c r="E1504" s="2" t="s">
        <v>221</v>
      </c>
      <c r="F1504" s="2" t="s">
        <v>496</v>
      </c>
      <c r="G1504" s="2" t="s">
        <v>497</v>
      </c>
      <c r="H1504" s="2" t="s">
        <v>61</v>
      </c>
      <c r="J1504" s="3">
        <v>41922</v>
      </c>
      <c r="K1504" s="2">
        <v>747390</v>
      </c>
      <c r="L1504" s="2">
        <v>819537</v>
      </c>
      <c r="N1504" s="2" t="s">
        <v>340</v>
      </c>
      <c r="P1504" s="2" t="s">
        <v>144</v>
      </c>
      <c r="S1504" s="2" t="s">
        <v>152</v>
      </c>
      <c r="T1504" s="2" t="s">
        <v>153</v>
      </c>
      <c r="U1504" s="2" t="s">
        <v>154</v>
      </c>
      <c r="V1504" s="2">
        <v>22</v>
      </c>
      <c r="Y1504" s="2">
        <f t="shared" si="375"/>
        <v>7.0028174960433951</v>
      </c>
      <c r="AB1504" s="2">
        <v>7.0028174959999996</v>
      </c>
      <c r="AC1504" s="2">
        <f t="shared" si="376"/>
        <v>3.8515496228238681E-3</v>
      </c>
      <c r="AD1504" s="2">
        <v>0.5822907205712039</v>
      </c>
      <c r="AE1504" s="2">
        <f t="shared" si="381"/>
        <v>0.66144787934206672</v>
      </c>
      <c r="AF1504" s="2">
        <v>130</v>
      </c>
      <c r="AG1504" s="4">
        <f t="shared" si="382"/>
        <v>0.76923076923076927</v>
      </c>
      <c r="AH1504" s="4">
        <f t="shared" si="383"/>
        <v>1.430678648572836</v>
      </c>
      <c r="AI1504" s="5">
        <f t="shared" si="384"/>
        <v>0.715339324286418</v>
      </c>
      <c r="AJ1504" s="2">
        <f t="shared" si="377"/>
        <v>1.1554648868471604E-2</v>
      </c>
      <c r="AK1504" s="2">
        <f t="shared" si="378"/>
        <v>6.9327893210829623E-3</v>
      </c>
      <c r="AL1504" s="2">
        <v>2</v>
      </c>
      <c r="AM1504" s="2">
        <v>1</v>
      </c>
      <c r="AN1504" s="2">
        <f t="shared" si="379"/>
        <v>1</v>
      </c>
      <c r="AO1504" s="2">
        <f t="shared" si="380"/>
        <v>0.2</v>
      </c>
      <c r="AP1504" s="2">
        <v>5</v>
      </c>
      <c r="AQ1504" s="2">
        <v>3</v>
      </c>
      <c r="AR1504" s="2">
        <v>0</v>
      </c>
      <c r="AS1504" s="2" t="s">
        <v>276</v>
      </c>
      <c r="AT1504" s="2">
        <v>1</v>
      </c>
      <c r="AW1504" s="2" t="str">
        <f t="shared" si="385"/>
        <v>Arbustivo</v>
      </c>
      <c r="AX1504" s="2" t="str">
        <f t="shared" ref="AX1504:AX1535" si="390">+IF(AB1504&lt;=2.5,"Brinzal",IF(AB1504&lt;=5,"Latizal bajo",IF(AB1504&lt;=10,"Latizal alto",IF(AB1504&lt;=20,"I",IF(AB1504&lt;=30,"II","III")))))</f>
        <v>Latizal alto</v>
      </c>
      <c r="AY1504" s="2">
        <v>592</v>
      </c>
      <c r="AZ1504" s="4">
        <f t="shared" si="386"/>
        <v>0.16891891891891891</v>
      </c>
      <c r="BA1504" s="4">
        <v>4.1110111730247123</v>
      </c>
      <c r="BB1504" s="4">
        <f t="shared" si="387"/>
        <v>9.3688619678210627E-2</v>
      </c>
      <c r="BC1504" s="4">
        <f t="shared" si="388"/>
        <v>0.26260753859712954</v>
      </c>
      <c r="BD1504" s="4">
        <f t="shared" si="389"/>
        <v>0.13130376929856477</v>
      </c>
    </row>
    <row r="1505" spans="1:56" x14ac:dyDescent="0.25">
      <c r="A1505" s="2">
        <v>36</v>
      </c>
      <c r="B1505" s="2" t="s">
        <v>55</v>
      </c>
      <c r="C1505" s="2" t="s">
        <v>495</v>
      </c>
      <c r="D1505" s="2" t="s">
        <v>219</v>
      </c>
      <c r="E1505" s="2" t="s">
        <v>221</v>
      </c>
      <c r="F1505" s="2" t="s">
        <v>496</v>
      </c>
      <c r="G1505" s="2" t="s">
        <v>497</v>
      </c>
      <c r="H1505" s="2" t="s">
        <v>61</v>
      </c>
      <c r="J1505" s="3">
        <v>41922</v>
      </c>
      <c r="K1505" s="2">
        <v>747390</v>
      </c>
      <c r="L1505" s="2">
        <v>819537</v>
      </c>
      <c r="N1505" s="2" t="s">
        <v>297</v>
      </c>
      <c r="P1505" s="2" t="s">
        <v>144</v>
      </c>
      <c r="S1505" s="2" t="s">
        <v>152</v>
      </c>
      <c r="T1505" s="2" t="s">
        <v>153</v>
      </c>
      <c r="U1505" s="2" t="s">
        <v>154</v>
      </c>
      <c r="V1505" s="2">
        <v>52</v>
      </c>
      <c r="Y1505" s="2">
        <f t="shared" si="375"/>
        <v>16.552114081557114</v>
      </c>
      <c r="AB1505" s="2">
        <v>16.552114079999999</v>
      </c>
      <c r="AC1505" s="2">
        <f t="shared" si="376"/>
        <v>2.1517748306024247E-2</v>
      </c>
      <c r="AD1505" s="2">
        <v>0.5822907205712039</v>
      </c>
      <c r="AE1505" s="2">
        <f t="shared" si="381"/>
        <v>3.6953617060763388</v>
      </c>
      <c r="AF1505" s="2">
        <v>130</v>
      </c>
      <c r="AG1505" s="4">
        <f t="shared" si="382"/>
        <v>0.76923076923076927</v>
      </c>
      <c r="AH1505" s="4">
        <f t="shared" si="383"/>
        <v>4.464592475307108</v>
      </c>
      <c r="AI1505" s="5">
        <f t="shared" si="384"/>
        <v>2.232296237653554</v>
      </c>
      <c r="AJ1505" s="2">
        <f t="shared" si="377"/>
        <v>0.11619584085253093</v>
      </c>
      <c r="AK1505" s="2">
        <f t="shared" si="378"/>
        <v>7.7463893901687286E-2</v>
      </c>
      <c r="AL1505" s="2">
        <v>4</v>
      </c>
      <c r="AM1505" s="2">
        <v>4</v>
      </c>
      <c r="AN1505" s="2">
        <f t="shared" si="379"/>
        <v>8</v>
      </c>
      <c r="AO1505" s="2">
        <f t="shared" si="380"/>
        <v>1.6</v>
      </c>
      <c r="AP1505" s="2">
        <v>9</v>
      </c>
      <c r="AQ1505" s="2">
        <v>6</v>
      </c>
      <c r="AR1505" s="2">
        <v>0</v>
      </c>
      <c r="AS1505" s="2" t="s">
        <v>78</v>
      </c>
      <c r="AT1505" s="2">
        <v>5</v>
      </c>
      <c r="AW1505" s="2" t="str">
        <f t="shared" si="385"/>
        <v>Arbolitos</v>
      </c>
      <c r="AX1505" s="2" t="str">
        <f t="shared" si="390"/>
        <v>I</v>
      </c>
      <c r="AY1505" s="2">
        <v>592</v>
      </c>
      <c r="AZ1505" s="4">
        <f t="shared" si="386"/>
        <v>0.16891891891891891</v>
      </c>
      <c r="BA1505" s="4">
        <v>4.1110111730247123</v>
      </c>
      <c r="BB1505" s="4">
        <f t="shared" si="387"/>
        <v>0.52341741241711037</v>
      </c>
      <c r="BC1505" s="4">
        <f t="shared" si="388"/>
        <v>0.69233633133602934</v>
      </c>
      <c r="BD1505" s="4">
        <f t="shared" si="389"/>
        <v>0.34616816566801467</v>
      </c>
    </row>
    <row r="1506" spans="1:56" x14ac:dyDescent="0.25">
      <c r="A1506" s="2">
        <v>36</v>
      </c>
      <c r="B1506" s="2" t="s">
        <v>55</v>
      </c>
      <c r="C1506" s="2" t="s">
        <v>495</v>
      </c>
      <c r="D1506" s="2" t="s">
        <v>219</v>
      </c>
      <c r="E1506" s="2" t="s">
        <v>221</v>
      </c>
      <c r="F1506" s="2" t="s">
        <v>496</v>
      </c>
      <c r="G1506" s="2" t="s">
        <v>497</v>
      </c>
      <c r="H1506" s="2" t="s">
        <v>61</v>
      </c>
      <c r="J1506" s="3">
        <v>41922</v>
      </c>
      <c r="K1506" s="2">
        <v>747390</v>
      </c>
      <c r="L1506" s="2">
        <v>819537</v>
      </c>
      <c r="N1506" s="2" t="s">
        <v>378</v>
      </c>
      <c r="P1506" s="2" t="s">
        <v>90</v>
      </c>
      <c r="S1506" s="2" t="s">
        <v>168</v>
      </c>
      <c r="T1506" s="2" t="s">
        <v>508</v>
      </c>
      <c r="U1506" s="2" t="s">
        <v>509</v>
      </c>
      <c r="V1506" s="2">
        <v>11</v>
      </c>
      <c r="Y1506" s="2">
        <f t="shared" si="375"/>
        <v>3.5014087480216975</v>
      </c>
      <c r="AB1506" s="2">
        <v>3.5014087479999998</v>
      </c>
      <c r="AC1506" s="2">
        <f t="shared" si="376"/>
        <v>9.6288740570596703E-4</v>
      </c>
      <c r="AD1506" s="2">
        <v>0.5822907205712039</v>
      </c>
      <c r="AE1506" s="2">
        <f t="shared" si="381"/>
        <v>0.16536196983551668</v>
      </c>
      <c r="AF1506" s="2">
        <v>130</v>
      </c>
      <c r="AG1506" s="4">
        <f t="shared" si="382"/>
        <v>0.76923076923076927</v>
      </c>
      <c r="AH1506" s="4">
        <f t="shared" si="383"/>
        <v>0.93459273906628593</v>
      </c>
      <c r="AI1506" s="5">
        <f t="shared" si="384"/>
        <v>0.46729636953314296</v>
      </c>
      <c r="AJ1506" s="2">
        <f t="shared" si="377"/>
        <v>2.3109297736943206E-3</v>
      </c>
      <c r="AK1506" s="2">
        <f t="shared" si="378"/>
        <v>1.7331973302707406E-3</v>
      </c>
      <c r="AL1506" s="2">
        <v>2</v>
      </c>
      <c r="AM1506" s="2">
        <v>0.5</v>
      </c>
      <c r="AN1506" s="2">
        <f t="shared" si="379"/>
        <v>0.5</v>
      </c>
      <c r="AO1506" s="2">
        <f t="shared" si="380"/>
        <v>0.1</v>
      </c>
      <c r="AP1506" s="2">
        <v>4</v>
      </c>
      <c r="AQ1506" s="2">
        <v>3</v>
      </c>
      <c r="AR1506" s="2">
        <v>0</v>
      </c>
      <c r="AS1506" s="2" t="s">
        <v>276</v>
      </c>
      <c r="AT1506" s="2">
        <v>1</v>
      </c>
      <c r="AW1506" s="2" t="str">
        <f t="shared" si="385"/>
        <v>Arbustivo</v>
      </c>
      <c r="AX1506" s="2" t="str">
        <f t="shared" si="390"/>
        <v>Latizal bajo</v>
      </c>
      <c r="AY1506" s="2">
        <v>592</v>
      </c>
      <c r="AZ1506" s="4">
        <f t="shared" si="386"/>
        <v>0.16891891891891891</v>
      </c>
      <c r="BA1506" s="4">
        <v>4.1110111730247123</v>
      </c>
      <c r="BB1506" s="4">
        <f t="shared" si="387"/>
        <v>2.3422154919552657E-2</v>
      </c>
      <c r="BC1506" s="4">
        <f t="shared" si="388"/>
        <v>0.19234107383847157</v>
      </c>
      <c r="BD1506" s="4">
        <f t="shared" si="389"/>
        <v>9.6170536919235786E-2</v>
      </c>
    </row>
    <row r="1507" spans="1:56" x14ac:dyDescent="0.25">
      <c r="A1507" s="2">
        <v>36</v>
      </c>
      <c r="B1507" s="2" t="s">
        <v>55</v>
      </c>
      <c r="C1507" s="2" t="s">
        <v>495</v>
      </c>
      <c r="D1507" s="2" t="s">
        <v>219</v>
      </c>
      <c r="E1507" s="2" t="s">
        <v>221</v>
      </c>
      <c r="F1507" s="2" t="s">
        <v>496</v>
      </c>
      <c r="G1507" s="2" t="s">
        <v>497</v>
      </c>
      <c r="H1507" s="2" t="s">
        <v>61</v>
      </c>
      <c r="J1507" s="3">
        <v>41922</v>
      </c>
      <c r="K1507" s="2">
        <v>747390</v>
      </c>
      <c r="L1507" s="2">
        <v>819537</v>
      </c>
      <c r="N1507" s="2" t="s">
        <v>393</v>
      </c>
      <c r="P1507" s="2" t="s">
        <v>90</v>
      </c>
      <c r="S1507" s="2" t="s">
        <v>168</v>
      </c>
      <c r="T1507" s="2" t="s">
        <v>508</v>
      </c>
      <c r="U1507" s="2" t="s">
        <v>509</v>
      </c>
      <c r="V1507" s="2">
        <v>10</v>
      </c>
      <c r="Y1507" s="2">
        <f t="shared" si="375"/>
        <v>3.183098861837907</v>
      </c>
      <c r="AB1507" s="2">
        <v>3.183098862</v>
      </c>
      <c r="AC1507" s="2">
        <f t="shared" si="376"/>
        <v>7.9577471545947667E-4</v>
      </c>
      <c r="AD1507" s="2">
        <v>0.5822907205712039</v>
      </c>
      <c r="AE1507" s="2">
        <f t="shared" si="381"/>
        <v>0.13666278498803028</v>
      </c>
      <c r="AF1507" s="2">
        <v>130</v>
      </c>
      <c r="AG1507" s="4">
        <f t="shared" si="382"/>
        <v>0.76923076923076927</v>
      </c>
      <c r="AH1507" s="4">
        <f t="shared" si="383"/>
        <v>0.90589355421879958</v>
      </c>
      <c r="AI1507" s="5">
        <f t="shared" si="384"/>
        <v>0.45294677710939979</v>
      </c>
      <c r="AJ1507" s="2">
        <f t="shared" si="377"/>
        <v>1.9098593171027439E-3</v>
      </c>
      <c r="AK1507" s="2">
        <f t="shared" si="378"/>
        <v>1.4323944878270579E-3</v>
      </c>
      <c r="AL1507" s="2">
        <v>1</v>
      </c>
      <c r="AM1507" s="2">
        <v>1</v>
      </c>
      <c r="AN1507" s="2">
        <f t="shared" si="379"/>
        <v>0.5</v>
      </c>
      <c r="AO1507" s="2">
        <f t="shared" si="380"/>
        <v>0.1</v>
      </c>
      <c r="AP1507" s="2">
        <v>4</v>
      </c>
      <c r="AQ1507" s="2">
        <v>3</v>
      </c>
      <c r="AR1507" s="2">
        <v>0</v>
      </c>
      <c r="AS1507" s="2" t="s">
        <v>276</v>
      </c>
      <c r="AT1507" s="2">
        <v>1</v>
      </c>
      <c r="AW1507" s="2" t="str">
        <f t="shared" si="385"/>
        <v>Arbustivo</v>
      </c>
      <c r="AX1507" s="2" t="str">
        <f t="shared" si="390"/>
        <v>Latizal bajo</v>
      </c>
      <c r="AY1507" s="2">
        <v>592</v>
      </c>
      <c r="AZ1507" s="4">
        <f t="shared" si="386"/>
        <v>0.16891891891891891</v>
      </c>
      <c r="BA1507" s="4">
        <v>4.1110111730247123</v>
      </c>
      <c r="BB1507" s="4">
        <f t="shared" si="387"/>
        <v>1.9357152826076571E-2</v>
      </c>
      <c r="BC1507" s="4">
        <f t="shared" si="388"/>
        <v>0.1882760717449955</v>
      </c>
      <c r="BD1507" s="4">
        <f t="shared" si="389"/>
        <v>9.413803587249775E-2</v>
      </c>
    </row>
    <row r="1508" spans="1:56" x14ac:dyDescent="0.25">
      <c r="A1508" s="2">
        <v>36</v>
      </c>
      <c r="B1508" s="2" t="s">
        <v>55</v>
      </c>
      <c r="C1508" s="2" t="s">
        <v>495</v>
      </c>
      <c r="D1508" s="2" t="s">
        <v>219</v>
      </c>
      <c r="E1508" s="2" t="s">
        <v>221</v>
      </c>
      <c r="F1508" s="2" t="s">
        <v>496</v>
      </c>
      <c r="G1508" s="2" t="s">
        <v>497</v>
      </c>
      <c r="H1508" s="2" t="s">
        <v>61</v>
      </c>
      <c r="J1508" s="3">
        <v>41922</v>
      </c>
      <c r="K1508" s="2">
        <v>747390</v>
      </c>
      <c r="L1508" s="2">
        <v>819537</v>
      </c>
      <c r="N1508" s="2" t="s">
        <v>409</v>
      </c>
      <c r="P1508" s="2" t="s">
        <v>90</v>
      </c>
      <c r="S1508" s="2" t="s">
        <v>168</v>
      </c>
      <c r="T1508" s="2" t="s">
        <v>508</v>
      </c>
      <c r="U1508" s="2" t="s">
        <v>509</v>
      </c>
      <c r="V1508" s="2">
        <v>11</v>
      </c>
      <c r="W1508" s="2">
        <v>9</v>
      </c>
      <c r="Y1508" s="2">
        <f t="shared" si="375"/>
        <v>3.5014087480216975</v>
      </c>
      <c r="Z1508" s="2">
        <f>+W1508/PI()</f>
        <v>2.8647889756541161</v>
      </c>
      <c r="AB1508" s="2">
        <v>3.5014087479999998</v>
      </c>
      <c r="AC1508" s="2">
        <f t="shared" si="376"/>
        <v>3.1830988618379067E-3</v>
      </c>
      <c r="AD1508" s="2">
        <v>0.5822907205712039</v>
      </c>
      <c r="AE1508" s="2">
        <f t="shared" si="381"/>
        <v>0.54665113995212111</v>
      </c>
      <c r="AF1508" s="2">
        <v>130</v>
      </c>
      <c r="AG1508" s="4">
        <f t="shared" si="382"/>
        <v>0.76923076923076927</v>
      </c>
      <c r="AH1508" s="4">
        <f t="shared" si="383"/>
        <v>1.3158819091828904</v>
      </c>
      <c r="AI1508" s="5">
        <f t="shared" si="384"/>
        <v>0.65794095459144519</v>
      </c>
      <c r="AJ1508" s="2">
        <f t="shared" si="377"/>
        <v>1.1459155902616463E-2</v>
      </c>
      <c r="AK1508" s="2">
        <f t="shared" si="378"/>
        <v>3.8197186342054881E-4</v>
      </c>
      <c r="AL1508" s="2">
        <v>2</v>
      </c>
      <c r="AM1508" s="2">
        <v>2</v>
      </c>
      <c r="AN1508" s="2">
        <f t="shared" si="379"/>
        <v>2</v>
      </c>
      <c r="AO1508" s="2">
        <f t="shared" si="380"/>
        <v>0.4</v>
      </c>
      <c r="AP1508" s="2">
        <v>6</v>
      </c>
      <c r="AQ1508" s="2">
        <v>0.2</v>
      </c>
      <c r="AR1508" s="2">
        <v>3</v>
      </c>
      <c r="AS1508" s="2" t="s">
        <v>276</v>
      </c>
      <c r="AT1508" s="2">
        <v>1</v>
      </c>
      <c r="AW1508" s="2" t="str">
        <f t="shared" si="385"/>
        <v>Arbolitos</v>
      </c>
      <c r="AX1508" s="2" t="str">
        <f t="shared" si="390"/>
        <v>Latizal bajo</v>
      </c>
      <c r="AY1508" s="2">
        <v>592</v>
      </c>
      <c r="AZ1508" s="4">
        <f t="shared" si="386"/>
        <v>0.16891891891891891</v>
      </c>
      <c r="BA1508" s="4">
        <v>4.1110111730247123</v>
      </c>
      <c r="BB1508" s="4">
        <f t="shared" si="387"/>
        <v>7.7428611304306283E-2</v>
      </c>
      <c r="BC1508" s="4">
        <f t="shared" si="388"/>
        <v>0.2463475302232252</v>
      </c>
      <c r="BD1508" s="4">
        <f t="shared" si="389"/>
        <v>0.1231737651116126</v>
      </c>
    </row>
    <row r="1509" spans="1:56" x14ac:dyDescent="0.25">
      <c r="A1509" s="2">
        <v>36</v>
      </c>
      <c r="B1509" s="2" t="s">
        <v>55</v>
      </c>
      <c r="C1509" s="2" t="s">
        <v>495</v>
      </c>
      <c r="D1509" s="2" t="s">
        <v>219</v>
      </c>
      <c r="E1509" s="2" t="s">
        <v>221</v>
      </c>
      <c r="F1509" s="2" t="s">
        <v>496</v>
      </c>
      <c r="G1509" s="2" t="s">
        <v>497</v>
      </c>
      <c r="H1509" s="2" t="s">
        <v>61</v>
      </c>
      <c r="J1509" s="3">
        <v>41922</v>
      </c>
      <c r="K1509" s="2">
        <v>747390</v>
      </c>
      <c r="L1509" s="2">
        <v>819537</v>
      </c>
      <c r="N1509" s="2" t="s">
        <v>486</v>
      </c>
      <c r="P1509" s="2" t="s">
        <v>90</v>
      </c>
      <c r="S1509" s="2" t="s">
        <v>168</v>
      </c>
      <c r="T1509" s="2" t="s">
        <v>508</v>
      </c>
      <c r="U1509" s="2" t="s">
        <v>509</v>
      </c>
      <c r="V1509" s="2">
        <v>17</v>
      </c>
      <c r="W1509" s="2">
        <v>13</v>
      </c>
      <c r="Y1509" s="2">
        <f t="shared" si="375"/>
        <v>5.4112680651244416</v>
      </c>
      <c r="Z1509" s="2">
        <f>+W1509/PI()</f>
        <v>4.1380285203892786</v>
      </c>
      <c r="AB1509" s="2">
        <v>5.4112680649999998</v>
      </c>
      <c r="AC1509" s="2">
        <f t="shared" si="376"/>
        <v>7.1619724391352897E-3</v>
      </c>
      <c r="AD1509" s="2">
        <v>0.5822907205712039</v>
      </c>
      <c r="AE1509" s="2">
        <f t="shared" si="381"/>
        <v>1.2299650648922724</v>
      </c>
      <c r="AF1509" s="2">
        <v>130</v>
      </c>
      <c r="AG1509" s="4">
        <f t="shared" si="382"/>
        <v>0.76923076923076927</v>
      </c>
      <c r="AH1509" s="4">
        <f t="shared" si="383"/>
        <v>1.9991958341230416</v>
      </c>
      <c r="AI1509" s="5">
        <f t="shared" si="384"/>
        <v>0.99959791706152079</v>
      </c>
      <c r="AJ1509" s="2">
        <f t="shared" si="377"/>
        <v>3.4377467707849392E-2</v>
      </c>
      <c r="AK1509" s="2">
        <f t="shared" si="378"/>
        <v>8.5943669269623478E-4</v>
      </c>
      <c r="AL1509" s="2">
        <v>4</v>
      </c>
      <c r="AM1509" s="2">
        <v>3</v>
      </c>
      <c r="AN1509" s="2">
        <f t="shared" si="379"/>
        <v>6</v>
      </c>
      <c r="AO1509" s="2">
        <f t="shared" si="380"/>
        <v>1.2</v>
      </c>
      <c r="AP1509" s="2">
        <v>8</v>
      </c>
      <c r="AQ1509" s="2">
        <v>0.2</v>
      </c>
      <c r="AR1509" s="2">
        <v>0</v>
      </c>
      <c r="AS1509" s="2" t="s">
        <v>276</v>
      </c>
      <c r="AT1509" s="2">
        <v>1</v>
      </c>
      <c r="AW1509" s="2" t="str">
        <f t="shared" si="385"/>
        <v>Arbolitos</v>
      </c>
      <c r="AX1509" s="2" t="str">
        <f t="shared" si="390"/>
        <v>Latizal alto</v>
      </c>
      <c r="AY1509" s="2">
        <v>592</v>
      </c>
      <c r="AZ1509" s="4">
        <f t="shared" si="386"/>
        <v>0.16891891891891891</v>
      </c>
      <c r="BA1509" s="4">
        <v>4.1110111730247123</v>
      </c>
      <c r="BB1509" s="4">
        <f t="shared" si="387"/>
        <v>0.17421437543468912</v>
      </c>
      <c r="BC1509" s="4">
        <f t="shared" si="388"/>
        <v>0.34313329435360806</v>
      </c>
      <c r="BD1509" s="4">
        <f t="shared" si="389"/>
        <v>0.17156664717680403</v>
      </c>
    </row>
    <row r="1510" spans="1:56" x14ac:dyDescent="0.25">
      <c r="A1510" s="2">
        <v>36</v>
      </c>
      <c r="B1510" s="2" t="s">
        <v>55</v>
      </c>
      <c r="C1510" s="2" t="s">
        <v>495</v>
      </c>
      <c r="D1510" s="2" t="s">
        <v>219</v>
      </c>
      <c r="E1510" s="2" t="s">
        <v>221</v>
      </c>
      <c r="F1510" s="2" t="s">
        <v>496</v>
      </c>
      <c r="G1510" s="2" t="s">
        <v>497</v>
      </c>
      <c r="H1510" s="2" t="s">
        <v>61</v>
      </c>
      <c r="J1510" s="3">
        <v>41922</v>
      </c>
      <c r="K1510" s="2">
        <v>747390</v>
      </c>
      <c r="L1510" s="2">
        <v>819537</v>
      </c>
      <c r="N1510" s="2" t="s">
        <v>226</v>
      </c>
      <c r="P1510" s="2" t="s">
        <v>90</v>
      </c>
      <c r="S1510" s="2" t="s">
        <v>168</v>
      </c>
      <c r="T1510" s="2" t="s">
        <v>508</v>
      </c>
      <c r="U1510" s="2" t="s">
        <v>509</v>
      </c>
      <c r="V1510" s="2">
        <v>10</v>
      </c>
      <c r="Y1510" s="2">
        <f t="shared" si="375"/>
        <v>3.183098861837907</v>
      </c>
      <c r="AB1510" s="2">
        <v>3.183098862</v>
      </c>
      <c r="AC1510" s="2">
        <f t="shared" si="376"/>
        <v>7.9577471545947667E-4</v>
      </c>
      <c r="AD1510" s="2">
        <v>0.5822907205712039</v>
      </c>
      <c r="AE1510" s="2">
        <f t="shared" si="381"/>
        <v>0.13666278498803028</v>
      </c>
      <c r="AF1510" s="2">
        <v>130</v>
      </c>
      <c r="AG1510" s="4">
        <f t="shared" si="382"/>
        <v>0.76923076923076927</v>
      </c>
      <c r="AH1510" s="4">
        <f t="shared" si="383"/>
        <v>0.90589355421879958</v>
      </c>
      <c r="AI1510" s="5">
        <f t="shared" si="384"/>
        <v>0.45294677710939979</v>
      </c>
      <c r="AJ1510" s="2">
        <f t="shared" si="377"/>
        <v>2.8647889756541157E-3</v>
      </c>
      <c r="AK1510" s="2">
        <f t="shared" si="378"/>
        <v>9.5492965855137202E-5</v>
      </c>
      <c r="AL1510" s="2">
        <v>3</v>
      </c>
      <c r="AM1510" s="2">
        <v>2</v>
      </c>
      <c r="AN1510" s="2">
        <f t="shared" si="379"/>
        <v>3</v>
      </c>
      <c r="AO1510" s="2">
        <f t="shared" si="380"/>
        <v>0.6</v>
      </c>
      <c r="AP1510" s="2">
        <v>6</v>
      </c>
      <c r="AQ1510" s="2">
        <v>0.2</v>
      </c>
      <c r="AR1510" s="2">
        <v>4</v>
      </c>
      <c r="AS1510" s="2" t="s">
        <v>276</v>
      </c>
      <c r="AT1510" s="2">
        <v>1</v>
      </c>
      <c r="AW1510" s="2" t="str">
        <f t="shared" si="385"/>
        <v>Arbolitos</v>
      </c>
      <c r="AX1510" s="2" t="str">
        <f t="shared" si="390"/>
        <v>Latizal bajo</v>
      </c>
      <c r="AY1510" s="2">
        <v>592</v>
      </c>
      <c r="AZ1510" s="4">
        <f t="shared" si="386"/>
        <v>0.16891891891891891</v>
      </c>
      <c r="BA1510" s="4">
        <v>4.1110111730247123</v>
      </c>
      <c r="BB1510" s="4">
        <f t="shared" si="387"/>
        <v>1.9357152826076571E-2</v>
      </c>
      <c r="BC1510" s="4">
        <f t="shared" si="388"/>
        <v>0.1882760717449955</v>
      </c>
      <c r="BD1510" s="4">
        <f t="shared" si="389"/>
        <v>9.413803587249775E-2</v>
      </c>
    </row>
    <row r="1511" spans="1:56" x14ac:dyDescent="0.25">
      <c r="A1511" s="2">
        <v>36</v>
      </c>
      <c r="B1511" s="2" t="s">
        <v>55</v>
      </c>
      <c r="C1511" s="2" t="s">
        <v>495</v>
      </c>
      <c r="D1511" s="2" t="s">
        <v>219</v>
      </c>
      <c r="E1511" s="2" t="s">
        <v>221</v>
      </c>
      <c r="F1511" s="2" t="s">
        <v>496</v>
      </c>
      <c r="G1511" s="2" t="s">
        <v>497</v>
      </c>
      <c r="H1511" s="2" t="s">
        <v>61</v>
      </c>
      <c r="J1511" s="3">
        <v>41922</v>
      </c>
      <c r="K1511" s="2">
        <v>747390</v>
      </c>
      <c r="L1511" s="2">
        <v>819537</v>
      </c>
      <c r="N1511" s="2" t="s">
        <v>480</v>
      </c>
      <c r="P1511" s="2" t="s">
        <v>90</v>
      </c>
      <c r="S1511" s="2" t="s">
        <v>168</v>
      </c>
      <c r="T1511" s="2" t="s">
        <v>508</v>
      </c>
      <c r="U1511" s="2" t="s">
        <v>509</v>
      </c>
      <c r="V1511" s="2">
        <v>15</v>
      </c>
      <c r="W1511" s="2">
        <v>14</v>
      </c>
      <c r="Y1511" s="2">
        <f t="shared" si="375"/>
        <v>4.7746482927568605</v>
      </c>
      <c r="Z1511" s="2">
        <f>+W1511/PI()</f>
        <v>4.45633840657307</v>
      </c>
      <c r="AB1511" s="2">
        <v>4.7746482930000003</v>
      </c>
      <c r="AC1511" s="2">
        <f t="shared" si="376"/>
        <v>6.6924653570142002E-3</v>
      </c>
      <c r="AD1511" s="2">
        <v>0.5822907205712039</v>
      </c>
      <c r="AE1511" s="2">
        <f t="shared" si="381"/>
        <v>1.1493340217493351</v>
      </c>
      <c r="AF1511" s="2">
        <v>130</v>
      </c>
      <c r="AG1511" s="4">
        <f t="shared" si="382"/>
        <v>0.76923076923076927</v>
      </c>
      <c r="AH1511" s="4">
        <f t="shared" si="383"/>
        <v>1.9185647909801045</v>
      </c>
      <c r="AI1511" s="5">
        <f t="shared" si="384"/>
        <v>0.95928239549005223</v>
      </c>
      <c r="AJ1511" s="2">
        <f t="shared" si="377"/>
        <v>2.4092875285251118E-2</v>
      </c>
      <c r="AK1511" s="2">
        <f t="shared" si="378"/>
        <v>1.6061916856834078E-2</v>
      </c>
      <c r="AL1511" s="2">
        <v>1</v>
      </c>
      <c r="AM1511" s="2">
        <v>1</v>
      </c>
      <c r="AN1511" s="2">
        <f t="shared" si="379"/>
        <v>0.5</v>
      </c>
      <c r="AO1511" s="2">
        <f t="shared" si="380"/>
        <v>0.1</v>
      </c>
      <c r="AP1511" s="2">
        <v>6</v>
      </c>
      <c r="AQ1511" s="2">
        <v>4</v>
      </c>
      <c r="AR1511" s="2">
        <v>3</v>
      </c>
      <c r="AS1511" s="2" t="s">
        <v>276</v>
      </c>
      <c r="AT1511" s="2">
        <v>1</v>
      </c>
      <c r="AW1511" s="2" t="str">
        <f t="shared" si="385"/>
        <v>Arbolitos</v>
      </c>
      <c r="AX1511" s="2" t="str">
        <f t="shared" si="390"/>
        <v>Latizal bajo</v>
      </c>
      <c r="AY1511" s="2">
        <v>592</v>
      </c>
      <c r="AZ1511" s="4">
        <f t="shared" si="386"/>
        <v>0.16891891891891891</v>
      </c>
      <c r="BA1511" s="4">
        <v>4.1110111730247123</v>
      </c>
      <c r="BB1511" s="4">
        <f t="shared" si="387"/>
        <v>0.16279365526730399</v>
      </c>
      <c r="BC1511" s="4">
        <f t="shared" si="388"/>
        <v>0.33171257418622291</v>
      </c>
      <c r="BD1511" s="4">
        <f t="shared" si="389"/>
        <v>0.16585628709311145</v>
      </c>
    </row>
    <row r="1512" spans="1:56" x14ac:dyDescent="0.25">
      <c r="A1512" s="2">
        <v>36</v>
      </c>
      <c r="B1512" s="2" t="s">
        <v>55</v>
      </c>
      <c r="C1512" s="2" t="s">
        <v>495</v>
      </c>
      <c r="D1512" s="2" t="s">
        <v>219</v>
      </c>
      <c r="E1512" s="2" t="s">
        <v>221</v>
      </c>
      <c r="F1512" s="2" t="s">
        <v>496</v>
      </c>
      <c r="G1512" s="2" t="s">
        <v>497</v>
      </c>
      <c r="H1512" s="2" t="s">
        <v>61</v>
      </c>
      <c r="J1512" s="3">
        <v>41922</v>
      </c>
      <c r="K1512" s="2">
        <v>747390</v>
      </c>
      <c r="L1512" s="2">
        <v>819537</v>
      </c>
      <c r="N1512" s="2" t="s">
        <v>474</v>
      </c>
      <c r="P1512" s="2" t="s">
        <v>64</v>
      </c>
      <c r="S1512" s="2" t="s">
        <v>510</v>
      </c>
      <c r="T1512" s="2" t="s">
        <v>511</v>
      </c>
      <c r="U1512" s="2" t="s">
        <v>115</v>
      </c>
      <c r="V1512" s="2">
        <v>10</v>
      </c>
      <c r="Y1512" s="2">
        <f t="shared" si="375"/>
        <v>3.183098861837907</v>
      </c>
      <c r="AB1512" s="2">
        <v>3.183098862</v>
      </c>
      <c r="AC1512" s="2">
        <f t="shared" si="376"/>
        <v>7.9577471545947667E-4</v>
      </c>
      <c r="AD1512" s="2">
        <v>0.5822907205712039</v>
      </c>
      <c r="AE1512" s="2">
        <f t="shared" si="381"/>
        <v>0.13666278498803028</v>
      </c>
      <c r="AF1512" s="2">
        <v>130</v>
      </c>
      <c r="AG1512" s="4">
        <f t="shared" si="382"/>
        <v>0.76923076923076927</v>
      </c>
      <c r="AH1512" s="4">
        <f t="shared" si="383"/>
        <v>0.90589355421879958</v>
      </c>
      <c r="AI1512" s="5">
        <f t="shared" si="384"/>
        <v>0.45294677710939979</v>
      </c>
      <c r="AJ1512" s="2">
        <f t="shared" si="377"/>
        <v>1.671126902464901E-3</v>
      </c>
      <c r="AK1512" s="2">
        <f t="shared" si="378"/>
        <v>4.7746482927568597E-4</v>
      </c>
      <c r="AL1512" s="2">
        <v>2</v>
      </c>
      <c r="AM1512" s="2">
        <v>1.5</v>
      </c>
      <c r="AN1512" s="2">
        <f t="shared" si="379"/>
        <v>1.5</v>
      </c>
      <c r="AO1512" s="2">
        <f t="shared" si="380"/>
        <v>0.3</v>
      </c>
      <c r="AP1512" s="2">
        <v>3.5</v>
      </c>
      <c r="AQ1512" s="2">
        <v>1</v>
      </c>
      <c r="AR1512" s="2">
        <v>0</v>
      </c>
      <c r="AS1512" s="2" t="s">
        <v>78</v>
      </c>
      <c r="AT1512" s="2">
        <v>4</v>
      </c>
      <c r="AW1512" s="2" t="str">
        <f t="shared" si="385"/>
        <v>Arbustivo</v>
      </c>
      <c r="AX1512" s="2" t="str">
        <f t="shared" si="390"/>
        <v>Latizal bajo</v>
      </c>
      <c r="AY1512" s="2">
        <v>592</v>
      </c>
      <c r="AZ1512" s="4">
        <f t="shared" si="386"/>
        <v>0.16891891891891891</v>
      </c>
      <c r="BA1512" s="4">
        <v>4.1110111730247123</v>
      </c>
      <c r="BB1512" s="4">
        <f t="shared" si="387"/>
        <v>1.9357152826076571E-2</v>
      </c>
      <c r="BC1512" s="4">
        <f t="shared" si="388"/>
        <v>0.1882760717449955</v>
      </c>
      <c r="BD1512" s="4">
        <f t="shared" si="389"/>
        <v>9.413803587249775E-2</v>
      </c>
    </row>
    <row r="1513" spans="1:56" x14ac:dyDescent="0.25">
      <c r="A1513" s="2">
        <v>36</v>
      </c>
      <c r="B1513" s="2" t="s">
        <v>55</v>
      </c>
      <c r="C1513" s="2" t="s">
        <v>495</v>
      </c>
      <c r="D1513" s="2" t="s">
        <v>219</v>
      </c>
      <c r="E1513" s="2" t="s">
        <v>221</v>
      </c>
      <c r="F1513" s="2" t="s">
        <v>496</v>
      </c>
      <c r="G1513" s="2" t="s">
        <v>497</v>
      </c>
      <c r="H1513" s="2" t="s">
        <v>61</v>
      </c>
      <c r="J1513" s="3">
        <v>41922</v>
      </c>
      <c r="K1513" s="2">
        <v>747390</v>
      </c>
      <c r="L1513" s="2">
        <v>819537</v>
      </c>
      <c r="N1513" s="2" t="s">
        <v>374</v>
      </c>
      <c r="P1513" s="2" t="s">
        <v>102</v>
      </c>
      <c r="S1513" s="2" t="s">
        <v>170</v>
      </c>
      <c r="T1513" s="2" t="s">
        <v>171</v>
      </c>
      <c r="U1513" s="2" t="s">
        <v>172</v>
      </c>
      <c r="V1513" s="2">
        <v>18</v>
      </c>
      <c r="Y1513" s="2">
        <f t="shared" si="375"/>
        <v>5.7295779513082321</v>
      </c>
      <c r="AB1513" s="2">
        <v>5.7295779509999996</v>
      </c>
      <c r="AC1513" s="2">
        <f t="shared" si="376"/>
        <v>2.5783100780887042E-3</v>
      </c>
      <c r="AD1513" s="2">
        <v>0.5822907205712039</v>
      </c>
      <c r="AE1513" s="2">
        <f t="shared" si="381"/>
        <v>0.44278742336121807</v>
      </c>
      <c r="AF1513" s="2">
        <v>130</v>
      </c>
      <c r="AG1513" s="4">
        <f t="shared" si="382"/>
        <v>0.76923076923076927</v>
      </c>
      <c r="AH1513" s="4">
        <f t="shared" si="383"/>
        <v>1.2120181925919873</v>
      </c>
      <c r="AI1513" s="5">
        <f t="shared" si="384"/>
        <v>0.60600909629599364</v>
      </c>
      <c r="AJ1513" s="2">
        <f t="shared" si="377"/>
        <v>1.0828902327972558E-2</v>
      </c>
      <c r="AK1513" s="2">
        <f t="shared" si="378"/>
        <v>3.4033693030770897E-3</v>
      </c>
      <c r="AL1513" s="2">
        <v>5</v>
      </c>
      <c r="AM1513" s="2">
        <v>4</v>
      </c>
      <c r="AN1513" s="2">
        <f t="shared" si="379"/>
        <v>10</v>
      </c>
      <c r="AO1513" s="2">
        <f t="shared" si="380"/>
        <v>2</v>
      </c>
      <c r="AP1513" s="2">
        <v>7</v>
      </c>
      <c r="AQ1513" s="2">
        <v>2.2000000000000002</v>
      </c>
      <c r="AR1513" s="2">
        <v>1</v>
      </c>
      <c r="AS1513" s="2" t="s">
        <v>79</v>
      </c>
      <c r="AT1513" s="2">
        <v>3</v>
      </c>
      <c r="AW1513" s="2" t="str">
        <f t="shared" si="385"/>
        <v>Arbolitos</v>
      </c>
      <c r="AX1513" s="2" t="str">
        <f t="shared" si="390"/>
        <v>Latizal alto</v>
      </c>
      <c r="AY1513" s="2">
        <v>592</v>
      </c>
      <c r="AZ1513" s="4">
        <f t="shared" si="386"/>
        <v>0.16891891891891891</v>
      </c>
      <c r="BA1513" s="4">
        <v>4.1110111730247123</v>
      </c>
      <c r="BB1513" s="4">
        <f t="shared" si="387"/>
        <v>6.2717175156488086E-2</v>
      </c>
      <c r="BC1513" s="4">
        <f t="shared" si="388"/>
        <v>0.231636094075407</v>
      </c>
      <c r="BD1513" s="4">
        <f t="shared" si="389"/>
        <v>0.1158180470377035</v>
      </c>
    </row>
    <row r="1514" spans="1:56" x14ac:dyDescent="0.25">
      <c r="A1514" s="2">
        <v>36</v>
      </c>
      <c r="B1514" s="2" t="s">
        <v>55</v>
      </c>
      <c r="C1514" s="2" t="s">
        <v>495</v>
      </c>
      <c r="D1514" s="2" t="s">
        <v>219</v>
      </c>
      <c r="E1514" s="2" t="s">
        <v>221</v>
      </c>
      <c r="F1514" s="2" t="s">
        <v>496</v>
      </c>
      <c r="G1514" s="2" t="s">
        <v>497</v>
      </c>
      <c r="H1514" s="2" t="s">
        <v>61</v>
      </c>
      <c r="J1514" s="3">
        <v>41922</v>
      </c>
      <c r="K1514" s="2">
        <v>747390</v>
      </c>
      <c r="L1514" s="2">
        <v>819537</v>
      </c>
      <c r="N1514" s="2" t="s">
        <v>280</v>
      </c>
      <c r="P1514" s="2" t="s">
        <v>102</v>
      </c>
      <c r="S1514" s="2" t="s">
        <v>170</v>
      </c>
      <c r="T1514" s="2" t="s">
        <v>171</v>
      </c>
      <c r="U1514" s="2" t="s">
        <v>172</v>
      </c>
      <c r="V1514" s="2">
        <v>14</v>
      </c>
      <c r="Y1514" s="2">
        <f t="shared" si="375"/>
        <v>4.45633840657307</v>
      </c>
      <c r="AB1514" s="2">
        <v>4.4563384069999996</v>
      </c>
      <c r="AC1514" s="2">
        <f t="shared" si="376"/>
        <v>1.5597184423005749E-3</v>
      </c>
      <c r="AD1514" s="2">
        <v>0.5822907205712039</v>
      </c>
      <c r="AE1514" s="2">
        <f t="shared" si="381"/>
        <v>0.26785905857653947</v>
      </c>
      <c r="AF1514" s="2">
        <v>130</v>
      </c>
      <c r="AG1514" s="4">
        <f t="shared" si="382"/>
        <v>0.76923076923076927</v>
      </c>
      <c r="AH1514" s="4">
        <f t="shared" si="383"/>
        <v>1.0370898278073089</v>
      </c>
      <c r="AI1514" s="5">
        <f t="shared" si="384"/>
        <v>0.51854491390365443</v>
      </c>
      <c r="AJ1514" s="2">
        <f t="shared" si="377"/>
        <v>9.3583106538034488E-3</v>
      </c>
      <c r="AK1514" s="2">
        <f t="shared" si="378"/>
        <v>3.74332426152138E-4</v>
      </c>
      <c r="AL1514" s="2">
        <v>3</v>
      </c>
      <c r="AM1514" s="2">
        <v>2</v>
      </c>
      <c r="AN1514" s="2">
        <f t="shared" si="379"/>
        <v>3</v>
      </c>
      <c r="AO1514" s="2">
        <f t="shared" si="380"/>
        <v>0.6</v>
      </c>
      <c r="AP1514" s="2">
        <v>10</v>
      </c>
      <c r="AQ1514" s="2">
        <v>0.4</v>
      </c>
      <c r="AR1514" s="2">
        <v>0</v>
      </c>
      <c r="AS1514" s="2" t="s">
        <v>79</v>
      </c>
      <c r="AT1514" s="2">
        <v>3</v>
      </c>
      <c r="AW1514" s="2" t="str">
        <f t="shared" si="385"/>
        <v>Arbolitos</v>
      </c>
      <c r="AX1514" s="2" t="str">
        <f t="shared" si="390"/>
        <v>Latizal bajo</v>
      </c>
      <c r="AY1514" s="2">
        <v>592</v>
      </c>
      <c r="AZ1514" s="4">
        <f t="shared" si="386"/>
        <v>0.16891891891891891</v>
      </c>
      <c r="BA1514" s="4">
        <v>4.1110111730247123</v>
      </c>
      <c r="BB1514" s="4">
        <f t="shared" si="387"/>
        <v>3.7940019539110095E-2</v>
      </c>
      <c r="BC1514" s="4">
        <f t="shared" si="388"/>
        <v>0.206858938458029</v>
      </c>
      <c r="BD1514" s="4">
        <f t="shared" si="389"/>
        <v>0.1034294692290145</v>
      </c>
    </row>
    <row r="1515" spans="1:56" x14ac:dyDescent="0.25">
      <c r="A1515" s="2">
        <v>36</v>
      </c>
      <c r="B1515" s="2" t="s">
        <v>55</v>
      </c>
      <c r="C1515" s="2" t="s">
        <v>495</v>
      </c>
      <c r="D1515" s="2" t="s">
        <v>219</v>
      </c>
      <c r="E1515" s="2" t="s">
        <v>221</v>
      </c>
      <c r="F1515" s="2" t="s">
        <v>496</v>
      </c>
      <c r="G1515" s="2" t="s">
        <v>497</v>
      </c>
      <c r="H1515" s="2" t="s">
        <v>61</v>
      </c>
      <c r="J1515" s="3">
        <v>41922</v>
      </c>
      <c r="K1515" s="2">
        <v>747390</v>
      </c>
      <c r="L1515" s="2">
        <v>819537</v>
      </c>
      <c r="N1515" s="2" t="s">
        <v>278</v>
      </c>
      <c r="P1515" s="2" t="s">
        <v>80</v>
      </c>
      <c r="S1515" s="2" t="s">
        <v>512</v>
      </c>
      <c r="T1515" s="2" t="s">
        <v>513</v>
      </c>
      <c r="U1515" s="2" t="s">
        <v>513</v>
      </c>
      <c r="V1515" s="2">
        <v>33</v>
      </c>
      <c r="Y1515" s="2">
        <f t="shared" si="375"/>
        <v>10.504226244065093</v>
      </c>
      <c r="AB1515" s="2">
        <v>10.504226239999999</v>
      </c>
      <c r="AC1515" s="2">
        <f t="shared" si="376"/>
        <v>8.6659866513537007E-3</v>
      </c>
      <c r="AD1515" s="2">
        <v>0.5822907205712039</v>
      </c>
      <c r="AE1515" s="2">
        <f t="shared" si="381"/>
        <v>1.4882577285196499</v>
      </c>
      <c r="AF1515" s="2">
        <v>130</v>
      </c>
      <c r="AG1515" s="4">
        <f t="shared" si="382"/>
        <v>0.76923076923076927</v>
      </c>
      <c r="AH1515" s="4">
        <f t="shared" si="383"/>
        <v>2.257488497750419</v>
      </c>
      <c r="AI1515" s="5">
        <f t="shared" si="384"/>
        <v>1.1287442488752095</v>
      </c>
      <c r="AJ1515" s="2">
        <f t="shared" si="377"/>
        <v>4.6796327917309984E-2</v>
      </c>
      <c r="AK1515" s="2">
        <f t="shared" si="378"/>
        <v>3.1197551944873322E-2</v>
      </c>
      <c r="AL1515" s="2">
        <v>4</v>
      </c>
      <c r="AM1515" s="2">
        <v>3</v>
      </c>
      <c r="AN1515" s="2">
        <f t="shared" si="379"/>
        <v>6</v>
      </c>
      <c r="AO1515" s="2">
        <f t="shared" si="380"/>
        <v>1.2</v>
      </c>
      <c r="AP1515" s="2">
        <v>9</v>
      </c>
      <c r="AQ1515" s="2">
        <v>6</v>
      </c>
      <c r="AR1515" s="2">
        <v>0</v>
      </c>
      <c r="AS1515" s="2" t="s">
        <v>79</v>
      </c>
      <c r="AT1515" s="2">
        <v>3</v>
      </c>
      <c r="AW1515" s="2" t="str">
        <f t="shared" si="385"/>
        <v>Arbolitos</v>
      </c>
      <c r="AX1515" s="2" t="str">
        <f t="shared" si="390"/>
        <v>I</v>
      </c>
      <c r="AY1515" s="2">
        <v>592</v>
      </c>
      <c r="AZ1515" s="4">
        <f t="shared" si="386"/>
        <v>0.16891891891891891</v>
      </c>
      <c r="BA1515" s="4">
        <v>4.1110111730247123</v>
      </c>
      <c r="BB1515" s="4">
        <f t="shared" si="387"/>
        <v>0.21079939427597386</v>
      </c>
      <c r="BC1515" s="4">
        <f t="shared" si="388"/>
        <v>0.3797183131948928</v>
      </c>
      <c r="BD1515" s="4">
        <f t="shared" si="389"/>
        <v>0.1898591565974464</v>
      </c>
    </row>
    <row r="1516" spans="1:56" x14ac:dyDescent="0.25">
      <c r="A1516" s="2">
        <v>36</v>
      </c>
      <c r="B1516" s="2" t="s">
        <v>55</v>
      </c>
      <c r="C1516" s="2" t="s">
        <v>495</v>
      </c>
      <c r="D1516" s="2" t="s">
        <v>219</v>
      </c>
      <c r="E1516" s="2" t="s">
        <v>221</v>
      </c>
      <c r="F1516" s="2" t="s">
        <v>496</v>
      </c>
      <c r="G1516" s="2" t="s">
        <v>497</v>
      </c>
      <c r="H1516" s="2" t="s">
        <v>61</v>
      </c>
      <c r="J1516" s="3">
        <v>41922</v>
      </c>
      <c r="K1516" s="2">
        <v>747390</v>
      </c>
      <c r="L1516" s="2">
        <v>819537</v>
      </c>
      <c r="N1516" s="2" t="s">
        <v>371</v>
      </c>
      <c r="P1516" s="2" t="s">
        <v>102</v>
      </c>
      <c r="S1516" s="2" t="s">
        <v>103</v>
      </c>
      <c r="T1516" s="2" t="s">
        <v>104</v>
      </c>
      <c r="U1516" s="2" t="s">
        <v>103</v>
      </c>
      <c r="V1516" s="2">
        <v>56</v>
      </c>
      <c r="Y1516" s="2">
        <f t="shared" si="375"/>
        <v>17.82535362629228</v>
      </c>
      <c r="AB1516" s="2">
        <v>17.825353629999999</v>
      </c>
      <c r="AC1516" s="2">
        <f t="shared" si="376"/>
        <v>2.4955495076809199E-2</v>
      </c>
      <c r="AD1516" s="2">
        <v>0.5822907205712039</v>
      </c>
      <c r="AE1516" s="2">
        <f t="shared" si="381"/>
        <v>4.2857449372246315</v>
      </c>
      <c r="AF1516" s="2">
        <v>130</v>
      </c>
      <c r="AG1516" s="4">
        <f t="shared" si="382"/>
        <v>0.76923076923076927</v>
      </c>
      <c r="AH1516" s="4">
        <f t="shared" si="383"/>
        <v>5.0549757064554006</v>
      </c>
      <c r="AI1516" s="5">
        <f t="shared" si="384"/>
        <v>2.5274878532277003</v>
      </c>
      <c r="AJ1516" s="2">
        <f t="shared" si="377"/>
        <v>0.11978637636868415</v>
      </c>
      <c r="AK1516" s="2">
        <f t="shared" si="378"/>
        <v>1.4973297046085519E-2</v>
      </c>
      <c r="AL1516" s="2">
        <v>6</v>
      </c>
      <c r="AM1516" s="2">
        <v>5</v>
      </c>
      <c r="AN1516" s="2">
        <f t="shared" si="379"/>
        <v>15</v>
      </c>
      <c r="AO1516" s="2">
        <f t="shared" si="380"/>
        <v>3</v>
      </c>
      <c r="AP1516" s="2">
        <v>8</v>
      </c>
      <c r="AQ1516" s="2">
        <v>1</v>
      </c>
      <c r="AR1516" s="2">
        <v>0</v>
      </c>
      <c r="AS1516" s="2" t="s">
        <v>78</v>
      </c>
      <c r="AT1516" s="2">
        <v>5</v>
      </c>
      <c r="AW1516" s="2" t="str">
        <f t="shared" si="385"/>
        <v>Arbolitos</v>
      </c>
      <c r="AX1516" s="2" t="str">
        <f t="shared" si="390"/>
        <v>I</v>
      </c>
      <c r="AY1516" s="2">
        <v>592</v>
      </c>
      <c r="AZ1516" s="4">
        <f t="shared" si="386"/>
        <v>0.16891891891891891</v>
      </c>
      <c r="BA1516" s="4">
        <v>4.1110111730247123</v>
      </c>
      <c r="BB1516" s="4">
        <f t="shared" si="387"/>
        <v>0.60704031262576152</v>
      </c>
      <c r="BC1516" s="4">
        <f t="shared" si="388"/>
        <v>0.77595923154468038</v>
      </c>
      <c r="BD1516" s="4">
        <f t="shared" si="389"/>
        <v>0.38797961577234019</v>
      </c>
    </row>
    <row r="1517" spans="1:56" x14ac:dyDescent="0.25">
      <c r="A1517" s="2">
        <v>36</v>
      </c>
      <c r="B1517" s="2" t="s">
        <v>55</v>
      </c>
      <c r="C1517" s="2" t="s">
        <v>495</v>
      </c>
      <c r="D1517" s="2" t="s">
        <v>219</v>
      </c>
      <c r="E1517" s="2" t="s">
        <v>221</v>
      </c>
      <c r="F1517" s="2" t="s">
        <v>496</v>
      </c>
      <c r="G1517" s="2" t="s">
        <v>497</v>
      </c>
      <c r="H1517" s="2" t="s">
        <v>61</v>
      </c>
      <c r="J1517" s="3">
        <v>41922</v>
      </c>
      <c r="K1517" s="2">
        <v>747390</v>
      </c>
      <c r="L1517" s="2">
        <v>819537</v>
      </c>
      <c r="N1517" s="2" t="s">
        <v>458</v>
      </c>
      <c r="P1517" s="2" t="s">
        <v>102</v>
      </c>
      <c r="S1517" s="2" t="s">
        <v>103</v>
      </c>
      <c r="T1517" s="2" t="s">
        <v>104</v>
      </c>
      <c r="U1517" s="2" t="s">
        <v>103</v>
      </c>
      <c r="V1517" s="2">
        <v>22</v>
      </c>
      <c r="Y1517" s="2">
        <f t="shared" si="375"/>
        <v>7.0028174960433951</v>
      </c>
      <c r="AB1517" s="2">
        <v>7.0028174959999996</v>
      </c>
      <c r="AC1517" s="2">
        <f t="shared" si="376"/>
        <v>3.8515496228238681E-3</v>
      </c>
      <c r="AD1517" s="2">
        <v>0.5822907205712039</v>
      </c>
      <c r="AE1517" s="2">
        <f t="shared" si="381"/>
        <v>0.66144787934206672</v>
      </c>
      <c r="AF1517" s="2">
        <v>130</v>
      </c>
      <c r="AG1517" s="4">
        <f t="shared" si="382"/>
        <v>0.76923076923076927</v>
      </c>
      <c r="AH1517" s="4">
        <f t="shared" si="383"/>
        <v>1.430678648572836</v>
      </c>
      <c r="AI1517" s="5">
        <f t="shared" si="384"/>
        <v>0.715339324286418</v>
      </c>
      <c r="AJ1517" s="2">
        <f t="shared" si="377"/>
        <v>9.2437190947772824E-3</v>
      </c>
      <c r="AK1517" s="2">
        <f t="shared" si="378"/>
        <v>2.3109297736943206E-3</v>
      </c>
      <c r="AL1517" s="2">
        <v>4</v>
      </c>
      <c r="AM1517" s="2">
        <v>3</v>
      </c>
      <c r="AN1517" s="2">
        <f t="shared" si="379"/>
        <v>6</v>
      </c>
      <c r="AO1517" s="2">
        <f t="shared" si="380"/>
        <v>1.2</v>
      </c>
      <c r="AP1517" s="2">
        <v>4</v>
      </c>
      <c r="AQ1517" s="2">
        <v>1</v>
      </c>
      <c r="AR1517" s="2">
        <v>0</v>
      </c>
      <c r="AS1517" s="2" t="s">
        <v>78</v>
      </c>
      <c r="AT1517" s="2">
        <v>4</v>
      </c>
      <c r="AW1517" s="2" t="str">
        <f t="shared" si="385"/>
        <v>Arbustivo</v>
      </c>
      <c r="AX1517" s="2" t="str">
        <f t="shared" si="390"/>
        <v>Latizal alto</v>
      </c>
      <c r="AY1517" s="2">
        <v>592</v>
      </c>
      <c r="AZ1517" s="4">
        <f t="shared" si="386"/>
        <v>0.16891891891891891</v>
      </c>
      <c r="BA1517" s="4">
        <v>4.1110111730247123</v>
      </c>
      <c r="BB1517" s="4">
        <f t="shared" si="387"/>
        <v>9.3688619678210627E-2</v>
      </c>
      <c r="BC1517" s="4">
        <f t="shared" si="388"/>
        <v>0.26260753859712954</v>
      </c>
      <c r="BD1517" s="4">
        <f t="shared" si="389"/>
        <v>0.13130376929856477</v>
      </c>
    </row>
    <row r="1518" spans="1:56" x14ac:dyDescent="0.25">
      <c r="A1518" s="2">
        <v>36</v>
      </c>
      <c r="B1518" s="2" t="s">
        <v>55</v>
      </c>
      <c r="C1518" s="2" t="s">
        <v>495</v>
      </c>
      <c r="D1518" s="2" t="s">
        <v>219</v>
      </c>
      <c r="E1518" s="2" t="s">
        <v>221</v>
      </c>
      <c r="F1518" s="2" t="s">
        <v>496</v>
      </c>
      <c r="G1518" s="2" t="s">
        <v>497</v>
      </c>
      <c r="H1518" s="2" t="s">
        <v>61</v>
      </c>
      <c r="J1518" s="3">
        <v>41922</v>
      </c>
      <c r="K1518" s="2">
        <v>747390</v>
      </c>
      <c r="L1518" s="2">
        <v>819537</v>
      </c>
      <c r="N1518" s="2" t="s">
        <v>372</v>
      </c>
      <c r="P1518" s="2" t="s">
        <v>108</v>
      </c>
      <c r="S1518" s="2" t="s">
        <v>109</v>
      </c>
      <c r="T1518" s="2" t="s">
        <v>110</v>
      </c>
      <c r="U1518" s="2" t="s">
        <v>111</v>
      </c>
      <c r="V1518" s="2">
        <v>10</v>
      </c>
      <c r="Y1518" s="2">
        <f t="shared" si="375"/>
        <v>3.183098861837907</v>
      </c>
      <c r="AB1518" s="2">
        <v>3.183098862</v>
      </c>
      <c r="AC1518" s="2">
        <f t="shared" si="376"/>
        <v>7.9577471545947667E-4</v>
      </c>
      <c r="AD1518" s="2">
        <v>0.5822907205712039</v>
      </c>
      <c r="AE1518" s="2">
        <f t="shared" si="381"/>
        <v>0.13666278498803028</v>
      </c>
      <c r="AF1518" s="2">
        <v>130</v>
      </c>
      <c r="AG1518" s="4">
        <f t="shared" si="382"/>
        <v>0.76923076923076927</v>
      </c>
      <c r="AH1518" s="4">
        <f t="shared" si="383"/>
        <v>0.90589355421879958</v>
      </c>
      <c r="AI1518" s="5">
        <f t="shared" si="384"/>
        <v>0.45294677710939979</v>
      </c>
      <c r="AJ1518" s="2">
        <f t="shared" si="377"/>
        <v>1.9098593171027439E-3</v>
      </c>
      <c r="AK1518" s="2">
        <f t="shared" si="378"/>
        <v>9.5492965855137194E-4</v>
      </c>
      <c r="AL1518" s="2">
        <v>2.5</v>
      </c>
      <c r="AM1518" s="2">
        <v>3</v>
      </c>
      <c r="AN1518" s="2">
        <f t="shared" si="379"/>
        <v>3.75</v>
      </c>
      <c r="AO1518" s="2">
        <f t="shared" si="380"/>
        <v>0.75</v>
      </c>
      <c r="AP1518" s="2">
        <v>4</v>
      </c>
      <c r="AQ1518" s="2">
        <v>2</v>
      </c>
      <c r="AR1518" s="2">
        <v>0</v>
      </c>
      <c r="AS1518" s="2" t="s">
        <v>78</v>
      </c>
      <c r="AT1518" s="2">
        <v>3</v>
      </c>
      <c r="AW1518" s="2" t="str">
        <f t="shared" si="385"/>
        <v>Arbustivo</v>
      </c>
      <c r="AX1518" s="2" t="str">
        <f t="shared" si="390"/>
        <v>Latizal bajo</v>
      </c>
      <c r="AY1518" s="2">
        <v>592</v>
      </c>
      <c r="AZ1518" s="4">
        <f t="shared" si="386"/>
        <v>0.16891891891891891</v>
      </c>
      <c r="BA1518" s="4">
        <v>4.1110111730247123</v>
      </c>
      <c r="BB1518" s="4">
        <f t="shared" si="387"/>
        <v>1.9357152826076571E-2</v>
      </c>
      <c r="BC1518" s="4">
        <f t="shared" si="388"/>
        <v>0.1882760717449955</v>
      </c>
      <c r="BD1518" s="4">
        <f t="shared" si="389"/>
        <v>9.413803587249775E-2</v>
      </c>
    </row>
    <row r="1519" spans="1:56" x14ac:dyDescent="0.25">
      <c r="A1519" s="2">
        <v>36</v>
      </c>
      <c r="B1519" s="2" t="s">
        <v>55</v>
      </c>
      <c r="C1519" s="2" t="s">
        <v>495</v>
      </c>
      <c r="D1519" s="2" t="s">
        <v>219</v>
      </c>
      <c r="E1519" s="2" t="s">
        <v>221</v>
      </c>
      <c r="F1519" s="2" t="s">
        <v>496</v>
      </c>
      <c r="G1519" s="2" t="s">
        <v>497</v>
      </c>
      <c r="H1519" s="2" t="s">
        <v>61</v>
      </c>
      <c r="J1519" s="3">
        <v>41922</v>
      </c>
      <c r="K1519" s="2">
        <v>747390</v>
      </c>
      <c r="L1519" s="2">
        <v>819537</v>
      </c>
      <c r="N1519" s="2" t="s">
        <v>368</v>
      </c>
      <c r="O1519" s="2" t="s">
        <v>69</v>
      </c>
      <c r="P1519" s="2" t="s">
        <v>108</v>
      </c>
      <c r="S1519" s="2" t="s">
        <v>109</v>
      </c>
      <c r="T1519" s="2" t="s">
        <v>110</v>
      </c>
      <c r="U1519" s="2" t="s">
        <v>111</v>
      </c>
      <c r="V1519" s="2">
        <v>15</v>
      </c>
      <c r="Y1519" s="2">
        <f t="shared" si="375"/>
        <v>4.7746482927568605</v>
      </c>
      <c r="AB1519" s="2">
        <v>4.7746482930000003</v>
      </c>
      <c r="AC1519" s="2">
        <f t="shared" si="376"/>
        <v>1.7904931097838226E-3</v>
      </c>
      <c r="AD1519" s="2">
        <v>0.5822907205712039</v>
      </c>
      <c r="AE1519" s="2">
        <f t="shared" si="381"/>
        <v>0.30749126622306816</v>
      </c>
      <c r="AF1519" s="2">
        <v>130</v>
      </c>
      <c r="AG1519" s="4">
        <f t="shared" si="382"/>
        <v>0.76923076923076927</v>
      </c>
      <c r="AH1519" s="4">
        <f t="shared" si="383"/>
        <v>1.0767220354538374</v>
      </c>
      <c r="AI1519" s="5">
        <f t="shared" si="384"/>
        <v>0.53836101772691869</v>
      </c>
      <c r="AJ1519" s="2">
        <f t="shared" si="377"/>
        <v>7.5200710610920547E-3</v>
      </c>
      <c r="AK1519" s="2">
        <f t="shared" si="378"/>
        <v>1.6114437988054404E-3</v>
      </c>
      <c r="AL1519" s="2">
        <v>2</v>
      </c>
      <c r="AM1519" s="2">
        <v>4</v>
      </c>
      <c r="AN1519" s="2">
        <f t="shared" si="379"/>
        <v>4</v>
      </c>
      <c r="AO1519" s="2">
        <f t="shared" si="380"/>
        <v>0.8</v>
      </c>
      <c r="AP1519" s="2">
        <v>7</v>
      </c>
      <c r="AQ1519" s="2">
        <v>1.5</v>
      </c>
      <c r="AR1519" s="2">
        <v>0</v>
      </c>
      <c r="AS1519" s="2" t="s">
        <v>79</v>
      </c>
      <c r="AT1519" s="2">
        <v>3</v>
      </c>
      <c r="AV1519" s="2" t="s">
        <v>69</v>
      </c>
      <c r="AW1519" s="2" t="str">
        <f t="shared" si="385"/>
        <v>Arbolitos</v>
      </c>
      <c r="AX1519" s="2" t="str">
        <f t="shared" si="390"/>
        <v>Latizal bajo</v>
      </c>
      <c r="AY1519" s="2">
        <v>592</v>
      </c>
      <c r="AZ1519" s="4">
        <f t="shared" si="386"/>
        <v>0.16891891891891891</v>
      </c>
      <c r="BA1519" s="4">
        <v>4.1110111730247123</v>
      </c>
      <c r="BB1519" s="4">
        <f t="shared" si="387"/>
        <v>4.3553593858672288E-2</v>
      </c>
      <c r="BC1519" s="4">
        <f t="shared" si="388"/>
        <v>0.21247251277759122</v>
      </c>
      <c r="BD1519" s="4">
        <f t="shared" si="389"/>
        <v>0.10623625638879561</v>
      </c>
    </row>
    <row r="1520" spans="1:56" x14ac:dyDescent="0.25">
      <c r="A1520" s="2">
        <v>36</v>
      </c>
      <c r="B1520" s="2" t="s">
        <v>55</v>
      </c>
      <c r="C1520" s="2" t="s">
        <v>495</v>
      </c>
      <c r="D1520" s="2" t="s">
        <v>219</v>
      </c>
      <c r="E1520" s="2" t="s">
        <v>221</v>
      </c>
      <c r="F1520" s="2" t="s">
        <v>496</v>
      </c>
      <c r="G1520" s="2" t="s">
        <v>497</v>
      </c>
      <c r="H1520" s="2" t="s">
        <v>61</v>
      </c>
      <c r="J1520" s="3">
        <v>41922</v>
      </c>
      <c r="K1520" s="2">
        <v>747390</v>
      </c>
      <c r="L1520" s="2">
        <v>819537</v>
      </c>
      <c r="N1520" s="2" t="s">
        <v>425</v>
      </c>
      <c r="P1520" s="2" t="s">
        <v>108</v>
      </c>
      <c r="S1520" s="2" t="s">
        <v>109</v>
      </c>
      <c r="T1520" s="2" t="s">
        <v>110</v>
      </c>
      <c r="U1520" s="2" t="s">
        <v>111</v>
      </c>
      <c r="V1520" s="2">
        <v>17</v>
      </c>
      <c r="Y1520" s="2">
        <f t="shared" si="375"/>
        <v>5.4112680651244416</v>
      </c>
      <c r="AB1520" s="2">
        <v>5.4112680649999998</v>
      </c>
      <c r="AC1520" s="2">
        <f t="shared" si="376"/>
        <v>2.2997889276778877E-3</v>
      </c>
      <c r="AD1520" s="2">
        <v>0.5822907205712039</v>
      </c>
      <c r="AE1520" s="2">
        <f t="shared" si="381"/>
        <v>0.39495544861540754</v>
      </c>
      <c r="AF1520" s="2">
        <v>130</v>
      </c>
      <c r="AG1520" s="4">
        <f t="shared" si="382"/>
        <v>0.76923076923076927</v>
      </c>
      <c r="AH1520" s="4">
        <f t="shared" si="383"/>
        <v>1.1641862178461768</v>
      </c>
      <c r="AI1520" s="5">
        <f t="shared" si="384"/>
        <v>0.58209310892308841</v>
      </c>
      <c r="AJ1520" s="2">
        <f t="shared" si="377"/>
        <v>1.1038986852853861E-2</v>
      </c>
      <c r="AK1520" s="2">
        <f t="shared" si="378"/>
        <v>4.1396200698201975E-3</v>
      </c>
      <c r="AL1520" s="2">
        <v>4</v>
      </c>
      <c r="AM1520" s="2">
        <v>3</v>
      </c>
      <c r="AN1520" s="2">
        <f t="shared" si="379"/>
        <v>6</v>
      </c>
      <c r="AO1520" s="2">
        <f t="shared" si="380"/>
        <v>1.2</v>
      </c>
      <c r="AP1520" s="2">
        <v>8</v>
      </c>
      <c r="AQ1520" s="2">
        <v>3</v>
      </c>
      <c r="AR1520" s="2">
        <v>0</v>
      </c>
      <c r="AS1520" s="2" t="s">
        <v>79</v>
      </c>
      <c r="AT1520" s="2">
        <v>4</v>
      </c>
      <c r="AW1520" s="2" t="str">
        <f t="shared" si="385"/>
        <v>Arbolitos</v>
      </c>
      <c r="AX1520" s="2" t="str">
        <f t="shared" si="390"/>
        <v>Latizal alto</v>
      </c>
      <c r="AY1520" s="2">
        <v>592</v>
      </c>
      <c r="AZ1520" s="4">
        <f t="shared" si="386"/>
        <v>0.16891891891891891</v>
      </c>
      <c r="BA1520" s="4">
        <v>4.1110111730247123</v>
      </c>
      <c r="BB1520" s="4">
        <f t="shared" si="387"/>
        <v>5.5942171667361297E-2</v>
      </c>
      <c r="BC1520" s="4">
        <f t="shared" si="388"/>
        <v>0.2248610905862802</v>
      </c>
      <c r="BD1520" s="4">
        <f t="shared" si="389"/>
        <v>0.1124305452931401</v>
      </c>
    </row>
    <row r="1521" spans="1:56" x14ac:dyDescent="0.25">
      <c r="A1521" s="2">
        <v>36</v>
      </c>
      <c r="B1521" s="2" t="s">
        <v>55</v>
      </c>
      <c r="C1521" s="2" t="s">
        <v>495</v>
      </c>
      <c r="D1521" s="2" t="s">
        <v>219</v>
      </c>
      <c r="E1521" s="2" t="s">
        <v>221</v>
      </c>
      <c r="F1521" s="2" t="s">
        <v>496</v>
      </c>
      <c r="G1521" s="2" t="s">
        <v>497</v>
      </c>
      <c r="H1521" s="2" t="s">
        <v>61</v>
      </c>
      <c r="J1521" s="3">
        <v>41922</v>
      </c>
      <c r="K1521" s="2">
        <v>747390</v>
      </c>
      <c r="L1521" s="2">
        <v>819537</v>
      </c>
      <c r="N1521" s="2" t="s">
        <v>370</v>
      </c>
      <c r="P1521" s="2" t="s">
        <v>108</v>
      </c>
      <c r="S1521" s="2" t="s">
        <v>109</v>
      </c>
      <c r="T1521" s="2" t="s">
        <v>110</v>
      </c>
      <c r="U1521" s="2" t="s">
        <v>111</v>
      </c>
      <c r="V1521" s="2">
        <v>15</v>
      </c>
      <c r="Y1521" s="2">
        <f t="shared" si="375"/>
        <v>4.7746482927568605</v>
      </c>
      <c r="AB1521" s="2">
        <v>4.7746482930000003</v>
      </c>
      <c r="AC1521" s="2">
        <f t="shared" si="376"/>
        <v>1.7904931097838226E-3</v>
      </c>
      <c r="AD1521" s="2">
        <v>0.5822907205712039</v>
      </c>
      <c r="AE1521" s="2">
        <f t="shared" si="381"/>
        <v>0.30749126622306816</v>
      </c>
      <c r="AF1521" s="2">
        <v>130</v>
      </c>
      <c r="AG1521" s="4">
        <f t="shared" si="382"/>
        <v>0.76923076923076927</v>
      </c>
      <c r="AH1521" s="4">
        <f t="shared" si="383"/>
        <v>1.0767220354538374</v>
      </c>
      <c r="AI1521" s="5">
        <f t="shared" si="384"/>
        <v>0.53836101772691869</v>
      </c>
      <c r="AJ1521" s="2">
        <f t="shared" si="377"/>
        <v>7.5200710610920547E-3</v>
      </c>
      <c r="AK1521" s="2">
        <f t="shared" si="378"/>
        <v>5.3714793293514673E-3</v>
      </c>
      <c r="AL1521" s="2">
        <v>3</v>
      </c>
      <c r="AM1521" s="2">
        <v>2</v>
      </c>
      <c r="AN1521" s="2">
        <f t="shared" si="379"/>
        <v>3</v>
      </c>
      <c r="AO1521" s="2">
        <f t="shared" si="380"/>
        <v>0.6</v>
      </c>
      <c r="AP1521" s="2">
        <v>7</v>
      </c>
      <c r="AQ1521" s="2">
        <v>5</v>
      </c>
      <c r="AR1521" s="2">
        <v>0</v>
      </c>
      <c r="AS1521" s="2" t="s">
        <v>78</v>
      </c>
      <c r="AT1521" s="2">
        <v>5</v>
      </c>
      <c r="AW1521" s="2" t="str">
        <f t="shared" si="385"/>
        <v>Arbolitos</v>
      </c>
      <c r="AX1521" s="2" t="str">
        <f t="shared" si="390"/>
        <v>Latizal bajo</v>
      </c>
      <c r="AY1521" s="2">
        <v>592</v>
      </c>
      <c r="AZ1521" s="4">
        <f t="shared" si="386"/>
        <v>0.16891891891891891</v>
      </c>
      <c r="BA1521" s="4">
        <v>4.1110111730247123</v>
      </c>
      <c r="BB1521" s="4">
        <f t="shared" si="387"/>
        <v>4.3553593858672288E-2</v>
      </c>
      <c r="BC1521" s="4">
        <f t="shared" si="388"/>
        <v>0.21247251277759122</v>
      </c>
      <c r="BD1521" s="4">
        <f t="shared" si="389"/>
        <v>0.10623625638879561</v>
      </c>
    </row>
    <row r="1522" spans="1:56" x14ac:dyDescent="0.25">
      <c r="A1522" s="2">
        <v>36</v>
      </c>
      <c r="B1522" s="2" t="s">
        <v>55</v>
      </c>
      <c r="C1522" s="2" t="s">
        <v>495</v>
      </c>
      <c r="D1522" s="2" t="s">
        <v>219</v>
      </c>
      <c r="E1522" s="2" t="s">
        <v>221</v>
      </c>
      <c r="F1522" s="2" t="s">
        <v>496</v>
      </c>
      <c r="G1522" s="2" t="s">
        <v>497</v>
      </c>
      <c r="H1522" s="2" t="s">
        <v>61</v>
      </c>
      <c r="J1522" s="3">
        <v>41922</v>
      </c>
      <c r="K1522" s="2">
        <v>747390</v>
      </c>
      <c r="L1522" s="2">
        <v>819537</v>
      </c>
      <c r="N1522" s="2" t="s">
        <v>266</v>
      </c>
      <c r="P1522" s="2" t="s">
        <v>108</v>
      </c>
      <c r="S1522" s="2" t="s">
        <v>109</v>
      </c>
      <c r="T1522" s="2" t="s">
        <v>110</v>
      </c>
      <c r="U1522" s="2" t="s">
        <v>111</v>
      </c>
      <c r="V1522" s="2">
        <v>15</v>
      </c>
      <c r="Y1522" s="2">
        <f t="shared" si="375"/>
        <v>4.7746482927568605</v>
      </c>
      <c r="AB1522" s="2">
        <v>4.7746482930000003</v>
      </c>
      <c r="AC1522" s="2">
        <f t="shared" si="376"/>
        <v>1.7904931097838226E-3</v>
      </c>
      <c r="AD1522" s="2">
        <v>0.5822907205712039</v>
      </c>
      <c r="AE1522" s="2">
        <f t="shared" si="381"/>
        <v>0.30749126622306816</v>
      </c>
      <c r="AF1522" s="2">
        <v>130</v>
      </c>
      <c r="AG1522" s="4">
        <f t="shared" si="382"/>
        <v>0.76923076923076927</v>
      </c>
      <c r="AH1522" s="4">
        <f t="shared" si="383"/>
        <v>1.0767220354538374</v>
      </c>
      <c r="AI1522" s="5">
        <f t="shared" si="384"/>
        <v>0.53836101772691869</v>
      </c>
      <c r="AJ1522" s="2">
        <f t="shared" si="377"/>
        <v>7.5200710610920547E-3</v>
      </c>
      <c r="AK1522" s="2">
        <f t="shared" si="378"/>
        <v>2.6857396646757336E-3</v>
      </c>
      <c r="AL1522" s="2">
        <v>5</v>
      </c>
      <c r="AM1522" s="2">
        <v>3</v>
      </c>
      <c r="AN1522" s="2">
        <f t="shared" si="379"/>
        <v>7.5</v>
      </c>
      <c r="AO1522" s="2">
        <f t="shared" si="380"/>
        <v>1.5</v>
      </c>
      <c r="AP1522" s="2">
        <v>7</v>
      </c>
      <c r="AQ1522" s="2">
        <v>2.5</v>
      </c>
      <c r="AR1522" s="2">
        <v>1</v>
      </c>
      <c r="AS1522" s="2" t="s">
        <v>78</v>
      </c>
      <c r="AT1522" s="2">
        <v>4</v>
      </c>
      <c r="AW1522" s="2" t="str">
        <f t="shared" si="385"/>
        <v>Arbolitos</v>
      </c>
      <c r="AX1522" s="2" t="str">
        <f t="shared" si="390"/>
        <v>Latizal bajo</v>
      </c>
      <c r="AY1522" s="2">
        <v>592</v>
      </c>
      <c r="AZ1522" s="4">
        <f t="shared" si="386"/>
        <v>0.16891891891891891</v>
      </c>
      <c r="BA1522" s="4">
        <v>4.1110111730247123</v>
      </c>
      <c r="BB1522" s="4">
        <f t="shared" si="387"/>
        <v>4.3553593858672288E-2</v>
      </c>
      <c r="BC1522" s="4">
        <f t="shared" si="388"/>
        <v>0.21247251277759122</v>
      </c>
      <c r="BD1522" s="4">
        <f t="shared" si="389"/>
        <v>0.10623625638879561</v>
      </c>
    </row>
    <row r="1523" spans="1:56" x14ac:dyDescent="0.25">
      <c r="A1523" s="2">
        <v>36</v>
      </c>
      <c r="B1523" s="2" t="s">
        <v>55</v>
      </c>
      <c r="C1523" s="2" t="s">
        <v>495</v>
      </c>
      <c r="D1523" s="2" t="s">
        <v>219</v>
      </c>
      <c r="E1523" s="2" t="s">
        <v>221</v>
      </c>
      <c r="F1523" s="2" t="s">
        <v>496</v>
      </c>
      <c r="G1523" s="2" t="s">
        <v>497</v>
      </c>
      <c r="H1523" s="2" t="s">
        <v>61</v>
      </c>
      <c r="J1523" s="3">
        <v>41922</v>
      </c>
      <c r="K1523" s="2">
        <v>747390</v>
      </c>
      <c r="L1523" s="2">
        <v>819537</v>
      </c>
      <c r="N1523" s="2" t="s">
        <v>405</v>
      </c>
      <c r="P1523" s="2" t="s">
        <v>108</v>
      </c>
      <c r="S1523" s="2" t="s">
        <v>109</v>
      </c>
      <c r="T1523" s="2" t="s">
        <v>110</v>
      </c>
      <c r="U1523" s="2" t="s">
        <v>111</v>
      </c>
      <c r="V1523" s="2">
        <v>18</v>
      </c>
      <c r="Y1523" s="2">
        <f t="shared" si="375"/>
        <v>5.7295779513082321</v>
      </c>
      <c r="AB1523" s="2">
        <v>5.7295779509999996</v>
      </c>
      <c r="AC1523" s="2">
        <f t="shared" si="376"/>
        <v>2.5783100780887042E-3</v>
      </c>
      <c r="AD1523" s="2">
        <v>0.5822907205712039</v>
      </c>
      <c r="AE1523" s="2">
        <f t="shared" si="381"/>
        <v>0.44278742336121807</v>
      </c>
      <c r="AF1523" s="2">
        <v>130</v>
      </c>
      <c r="AG1523" s="4">
        <f t="shared" si="382"/>
        <v>0.76923076923076927</v>
      </c>
      <c r="AH1523" s="4">
        <f t="shared" si="383"/>
        <v>1.2120181925919873</v>
      </c>
      <c r="AI1523" s="5">
        <f t="shared" si="384"/>
        <v>0.60600909629599364</v>
      </c>
      <c r="AJ1523" s="2">
        <f t="shared" si="377"/>
        <v>1.237588837482578E-2</v>
      </c>
      <c r="AK1523" s="2">
        <f t="shared" si="378"/>
        <v>3.0939720937064449E-3</v>
      </c>
      <c r="AL1523" s="2">
        <v>2</v>
      </c>
      <c r="AM1523" s="2">
        <v>1</v>
      </c>
      <c r="AN1523" s="2">
        <f t="shared" si="379"/>
        <v>1</v>
      </c>
      <c r="AO1523" s="2">
        <f t="shared" si="380"/>
        <v>0.2</v>
      </c>
      <c r="AP1523" s="2">
        <v>8</v>
      </c>
      <c r="AQ1523" s="2">
        <v>2</v>
      </c>
      <c r="AR1523" s="2">
        <v>0</v>
      </c>
      <c r="AS1523" s="2" t="s">
        <v>78</v>
      </c>
      <c r="AT1523" s="2">
        <v>4</v>
      </c>
      <c r="AW1523" s="2" t="str">
        <f t="shared" si="385"/>
        <v>Arbolitos</v>
      </c>
      <c r="AX1523" s="2" t="str">
        <f t="shared" si="390"/>
        <v>Latizal alto</v>
      </c>
      <c r="AY1523" s="2">
        <v>592</v>
      </c>
      <c r="AZ1523" s="4">
        <f t="shared" si="386"/>
        <v>0.16891891891891891</v>
      </c>
      <c r="BA1523" s="4">
        <v>4.1110111730247123</v>
      </c>
      <c r="BB1523" s="4">
        <f t="shared" si="387"/>
        <v>6.2717175156488086E-2</v>
      </c>
      <c r="BC1523" s="4">
        <f t="shared" si="388"/>
        <v>0.231636094075407</v>
      </c>
      <c r="BD1523" s="4">
        <f t="shared" si="389"/>
        <v>0.1158180470377035</v>
      </c>
    </row>
    <row r="1524" spans="1:56" x14ac:dyDescent="0.25">
      <c r="A1524" s="2">
        <v>36</v>
      </c>
      <c r="B1524" s="2" t="s">
        <v>55</v>
      </c>
      <c r="C1524" s="2" t="s">
        <v>495</v>
      </c>
      <c r="D1524" s="2" t="s">
        <v>219</v>
      </c>
      <c r="E1524" s="2" t="s">
        <v>221</v>
      </c>
      <c r="F1524" s="2" t="s">
        <v>496</v>
      </c>
      <c r="G1524" s="2" t="s">
        <v>497</v>
      </c>
      <c r="H1524" s="2" t="s">
        <v>61</v>
      </c>
      <c r="J1524" s="3">
        <v>41922</v>
      </c>
      <c r="K1524" s="2">
        <v>747390</v>
      </c>
      <c r="L1524" s="2">
        <v>819537</v>
      </c>
      <c r="N1524" s="2" t="s">
        <v>235</v>
      </c>
      <c r="P1524" s="2" t="s">
        <v>108</v>
      </c>
      <c r="S1524" s="2" t="s">
        <v>109</v>
      </c>
      <c r="T1524" s="2" t="s">
        <v>110</v>
      </c>
      <c r="U1524" s="2" t="s">
        <v>111</v>
      </c>
      <c r="V1524" s="2">
        <v>10</v>
      </c>
      <c r="Y1524" s="2">
        <f t="shared" si="375"/>
        <v>3.183098861837907</v>
      </c>
      <c r="AB1524" s="2">
        <v>3.183098862</v>
      </c>
      <c r="AC1524" s="2">
        <f t="shared" si="376"/>
        <v>7.9577471545947667E-4</v>
      </c>
      <c r="AD1524" s="2">
        <v>0.5822907205712039</v>
      </c>
      <c r="AE1524" s="2">
        <f t="shared" si="381"/>
        <v>0.13666278498803028</v>
      </c>
      <c r="AF1524" s="2">
        <v>130</v>
      </c>
      <c r="AG1524" s="4">
        <f t="shared" si="382"/>
        <v>0.76923076923076927</v>
      </c>
      <c r="AH1524" s="4">
        <f t="shared" si="383"/>
        <v>0.90589355421879958</v>
      </c>
      <c r="AI1524" s="5">
        <f t="shared" si="384"/>
        <v>0.45294677710939979</v>
      </c>
      <c r="AJ1524" s="2">
        <f t="shared" si="377"/>
        <v>2.3873241463784299E-3</v>
      </c>
      <c r="AK1524" s="2">
        <f t="shared" si="378"/>
        <v>7.1619724391352893E-4</v>
      </c>
      <c r="AL1524" s="2">
        <v>2</v>
      </c>
      <c r="AM1524" s="2">
        <v>2</v>
      </c>
      <c r="AN1524" s="2">
        <f t="shared" si="379"/>
        <v>2</v>
      </c>
      <c r="AO1524" s="2">
        <f t="shared" si="380"/>
        <v>0.4</v>
      </c>
      <c r="AP1524" s="2">
        <v>5</v>
      </c>
      <c r="AQ1524" s="2">
        <v>1.5</v>
      </c>
      <c r="AR1524" s="2">
        <v>0</v>
      </c>
      <c r="AS1524" s="2" t="s">
        <v>78</v>
      </c>
      <c r="AT1524" s="2">
        <v>4</v>
      </c>
      <c r="AW1524" s="2" t="str">
        <f t="shared" si="385"/>
        <v>Arbustivo</v>
      </c>
      <c r="AX1524" s="2" t="str">
        <f t="shared" si="390"/>
        <v>Latizal bajo</v>
      </c>
      <c r="AY1524" s="2">
        <v>592</v>
      </c>
      <c r="AZ1524" s="4">
        <f t="shared" si="386"/>
        <v>0.16891891891891891</v>
      </c>
      <c r="BA1524" s="4">
        <v>4.1110111730247123</v>
      </c>
      <c r="BB1524" s="4">
        <f t="shared" si="387"/>
        <v>1.9357152826076571E-2</v>
      </c>
      <c r="BC1524" s="4">
        <f t="shared" si="388"/>
        <v>0.1882760717449955</v>
      </c>
      <c r="BD1524" s="4">
        <f t="shared" si="389"/>
        <v>9.413803587249775E-2</v>
      </c>
    </row>
    <row r="1525" spans="1:56" x14ac:dyDescent="0.25">
      <c r="A1525" s="2">
        <v>36</v>
      </c>
      <c r="B1525" s="2" t="s">
        <v>55</v>
      </c>
      <c r="C1525" s="2" t="s">
        <v>495</v>
      </c>
      <c r="D1525" s="2" t="s">
        <v>219</v>
      </c>
      <c r="E1525" s="2" t="s">
        <v>221</v>
      </c>
      <c r="F1525" s="2" t="s">
        <v>496</v>
      </c>
      <c r="G1525" s="2" t="s">
        <v>497</v>
      </c>
      <c r="H1525" s="2" t="s">
        <v>61</v>
      </c>
      <c r="J1525" s="3">
        <v>41922</v>
      </c>
      <c r="K1525" s="2">
        <v>747390</v>
      </c>
      <c r="L1525" s="2">
        <v>819537</v>
      </c>
      <c r="N1525" s="2" t="s">
        <v>375</v>
      </c>
      <c r="P1525" s="2" t="s">
        <v>108</v>
      </c>
      <c r="S1525" s="2" t="s">
        <v>109</v>
      </c>
      <c r="T1525" s="2" t="s">
        <v>110</v>
      </c>
      <c r="U1525" s="2" t="s">
        <v>111</v>
      </c>
      <c r="V1525" s="2">
        <v>16</v>
      </c>
      <c r="Y1525" s="2">
        <f t="shared" si="375"/>
        <v>5.0929581789406511</v>
      </c>
      <c r="AB1525" s="2">
        <v>5.092958179</v>
      </c>
      <c r="AC1525" s="2">
        <f t="shared" si="376"/>
        <v>2.0371832715762607E-3</v>
      </c>
      <c r="AD1525" s="2">
        <v>0.5822907205712039</v>
      </c>
      <c r="AE1525" s="2">
        <f t="shared" si="381"/>
        <v>0.34985672956935759</v>
      </c>
      <c r="AF1525" s="2">
        <v>130</v>
      </c>
      <c r="AG1525" s="4">
        <f t="shared" si="382"/>
        <v>0.76923076923076927</v>
      </c>
      <c r="AH1525" s="4">
        <f t="shared" si="383"/>
        <v>1.1190874988001269</v>
      </c>
      <c r="AI1525" s="5">
        <f t="shared" si="384"/>
        <v>0.55954374940006346</v>
      </c>
      <c r="AJ1525" s="2">
        <f t="shared" si="377"/>
        <v>7.3338597776745375E-3</v>
      </c>
      <c r="AK1525" s="2">
        <f t="shared" si="378"/>
        <v>3.0557749073643913E-3</v>
      </c>
      <c r="AL1525" s="2">
        <v>3</v>
      </c>
      <c r="AM1525" s="2">
        <v>2</v>
      </c>
      <c r="AN1525" s="2">
        <f t="shared" si="379"/>
        <v>3</v>
      </c>
      <c r="AO1525" s="2">
        <f t="shared" si="380"/>
        <v>0.6</v>
      </c>
      <c r="AP1525" s="2">
        <v>6</v>
      </c>
      <c r="AQ1525" s="2">
        <v>2.5</v>
      </c>
      <c r="AR1525" s="2">
        <v>0</v>
      </c>
      <c r="AS1525" s="2" t="s">
        <v>78</v>
      </c>
      <c r="AT1525" s="2">
        <v>4</v>
      </c>
      <c r="AW1525" s="2" t="str">
        <f t="shared" si="385"/>
        <v>Arbolitos</v>
      </c>
      <c r="AX1525" s="2" t="str">
        <f t="shared" si="390"/>
        <v>Latizal alto</v>
      </c>
      <c r="AY1525" s="2">
        <v>592</v>
      </c>
      <c r="AZ1525" s="4">
        <f t="shared" si="386"/>
        <v>0.16891891891891891</v>
      </c>
      <c r="BA1525" s="4">
        <v>4.1110111730247123</v>
      </c>
      <c r="BB1525" s="4">
        <f t="shared" si="387"/>
        <v>4.9554311234756024E-2</v>
      </c>
      <c r="BC1525" s="4">
        <f t="shared" si="388"/>
        <v>0.21847323015367492</v>
      </c>
      <c r="BD1525" s="4">
        <f t="shared" si="389"/>
        <v>0.10923661507683746</v>
      </c>
    </row>
    <row r="1526" spans="1:56" x14ac:dyDescent="0.25">
      <c r="A1526" s="2">
        <v>36</v>
      </c>
      <c r="B1526" s="2" t="s">
        <v>55</v>
      </c>
      <c r="C1526" s="2" t="s">
        <v>495</v>
      </c>
      <c r="D1526" s="2" t="s">
        <v>219</v>
      </c>
      <c r="E1526" s="2" t="s">
        <v>221</v>
      </c>
      <c r="F1526" s="2" t="s">
        <v>496</v>
      </c>
      <c r="G1526" s="2" t="s">
        <v>497</v>
      </c>
      <c r="H1526" s="2" t="s">
        <v>61</v>
      </c>
      <c r="J1526" s="3">
        <v>41922</v>
      </c>
      <c r="K1526" s="2">
        <v>747390</v>
      </c>
      <c r="L1526" s="2">
        <v>819537</v>
      </c>
      <c r="N1526" s="2" t="s">
        <v>407</v>
      </c>
      <c r="P1526" s="2" t="s">
        <v>108</v>
      </c>
      <c r="S1526" s="2" t="s">
        <v>109</v>
      </c>
      <c r="T1526" s="2" t="s">
        <v>110</v>
      </c>
      <c r="U1526" s="2" t="s">
        <v>111</v>
      </c>
      <c r="V1526" s="2">
        <v>14</v>
      </c>
      <c r="Y1526" s="2">
        <f t="shared" si="375"/>
        <v>4.45633840657307</v>
      </c>
      <c r="AB1526" s="2">
        <v>4.4563384069999996</v>
      </c>
      <c r="AC1526" s="2">
        <f t="shared" si="376"/>
        <v>1.5597184423005749E-3</v>
      </c>
      <c r="AD1526" s="2">
        <v>0.5822907205712039</v>
      </c>
      <c r="AE1526" s="2">
        <f t="shared" si="381"/>
        <v>0.26785905857653947</v>
      </c>
      <c r="AF1526" s="2">
        <v>130</v>
      </c>
      <c r="AG1526" s="4">
        <f t="shared" si="382"/>
        <v>0.76923076923076927</v>
      </c>
      <c r="AH1526" s="4">
        <f t="shared" si="383"/>
        <v>1.0370898278073089</v>
      </c>
      <c r="AI1526" s="5">
        <f t="shared" si="384"/>
        <v>0.51854491390365443</v>
      </c>
      <c r="AJ1526" s="2">
        <f t="shared" si="377"/>
        <v>6.5508174576624145E-3</v>
      </c>
      <c r="AK1526" s="2">
        <f t="shared" si="378"/>
        <v>4.6791553269017244E-3</v>
      </c>
      <c r="AL1526" s="2">
        <v>2</v>
      </c>
      <c r="AM1526" s="2">
        <v>1</v>
      </c>
      <c r="AN1526" s="2">
        <f t="shared" si="379"/>
        <v>1</v>
      </c>
      <c r="AO1526" s="2">
        <f t="shared" si="380"/>
        <v>0.2</v>
      </c>
      <c r="AP1526" s="2">
        <v>7</v>
      </c>
      <c r="AQ1526" s="2">
        <v>5</v>
      </c>
      <c r="AR1526" s="2">
        <v>0</v>
      </c>
      <c r="AS1526" s="2" t="s">
        <v>78</v>
      </c>
      <c r="AT1526" s="2">
        <v>3</v>
      </c>
      <c r="AW1526" s="2" t="str">
        <f t="shared" si="385"/>
        <v>Arbolitos</v>
      </c>
      <c r="AX1526" s="2" t="str">
        <f t="shared" si="390"/>
        <v>Latizal bajo</v>
      </c>
      <c r="AY1526" s="2">
        <v>592</v>
      </c>
      <c r="AZ1526" s="4">
        <f t="shared" si="386"/>
        <v>0.16891891891891891</v>
      </c>
      <c r="BA1526" s="4">
        <v>4.1110111730247123</v>
      </c>
      <c r="BB1526" s="4">
        <f t="shared" si="387"/>
        <v>3.7940019539110095E-2</v>
      </c>
      <c r="BC1526" s="4">
        <f t="shared" si="388"/>
        <v>0.206858938458029</v>
      </c>
      <c r="BD1526" s="4">
        <f t="shared" si="389"/>
        <v>0.1034294692290145</v>
      </c>
    </row>
    <row r="1527" spans="1:56" x14ac:dyDescent="0.25">
      <c r="A1527" s="2">
        <v>36</v>
      </c>
      <c r="B1527" s="2" t="s">
        <v>55</v>
      </c>
      <c r="C1527" s="2" t="s">
        <v>495</v>
      </c>
      <c r="D1527" s="2" t="s">
        <v>219</v>
      </c>
      <c r="E1527" s="2" t="s">
        <v>221</v>
      </c>
      <c r="F1527" s="2" t="s">
        <v>496</v>
      </c>
      <c r="G1527" s="2" t="s">
        <v>497</v>
      </c>
      <c r="H1527" s="2" t="s">
        <v>61</v>
      </c>
      <c r="J1527" s="3">
        <v>41922</v>
      </c>
      <c r="K1527" s="2">
        <v>747390</v>
      </c>
      <c r="L1527" s="2">
        <v>819537</v>
      </c>
      <c r="N1527" s="2" t="s">
        <v>328</v>
      </c>
      <c r="P1527" s="2" t="s">
        <v>345</v>
      </c>
      <c r="S1527" s="2" t="s">
        <v>346</v>
      </c>
      <c r="T1527" s="2" t="s">
        <v>347</v>
      </c>
      <c r="U1527" s="2" t="s">
        <v>475</v>
      </c>
      <c r="V1527" s="2">
        <v>25</v>
      </c>
      <c r="Y1527" s="2">
        <f t="shared" si="375"/>
        <v>7.9577471545947667</v>
      </c>
      <c r="AB1527" s="2">
        <v>7.9577471549999999</v>
      </c>
      <c r="AC1527" s="2">
        <f t="shared" si="376"/>
        <v>4.9735919716217296E-3</v>
      </c>
      <c r="AD1527" s="2">
        <v>0.5822907205712039</v>
      </c>
      <c r="AE1527" s="2">
        <f t="shared" si="381"/>
        <v>0.85414240617518944</v>
      </c>
      <c r="AF1527" s="2">
        <v>130</v>
      </c>
      <c r="AG1527" s="4">
        <f t="shared" si="382"/>
        <v>0.76923076923076927</v>
      </c>
      <c r="AH1527" s="4">
        <f t="shared" si="383"/>
        <v>1.6233731754059586</v>
      </c>
      <c r="AI1527" s="5">
        <f t="shared" si="384"/>
        <v>0.8116865877029793</v>
      </c>
      <c r="AJ1527" s="2">
        <f t="shared" si="377"/>
        <v>2.9841551829730376E-2</v>
      </c>
      <c r="AK1527" s="2">
        <f t="shared" si="378"/>
        <v>2.0889086280811264E-2</v>
      </c>
      <c r="AL1527" s="2">
        <v>2</v>
      </c>
      <c r="AM1527" s="2">
        <v>1</v>
      </c>
      <c r="AN1527" s="2">
        <f t="shared" si="379"/>
        <v>1</v>
      </c>
      <c r="AO1527" s="2">
        <f t="shared" si="380"/>
        <v>0.2</v>
      </c>
      <c r="AP1527" s="2">
        <v>10</v>
      </c>
      <c r="AQ1527" s="2">
        <v>7</v>
      </c>
      <c r="AR1527" s="2">
        <v>0</v>
      </c>
      <c r="AS1527" s="2" t="s">
        <v>78</v>
      </c>
      <c r="AT1527" s="2">
        <v>4</v>
      </c>
      <c r="AW1527" s="2" t="str">
        <f t="shared" si="385"/>
        <v>Arbolitos</v>
      </c>
      <c r="AX1527" s="2" t="str">
        <f t="shared" si="390"/>
        <v>Latizal alto</v>
      </c>
      <c r="AY1527" s="2">
        <v>592</v>
      </c>
      <c r="AZ1527" s="4">
        <f t="shared" si="386"/>
        <v>0.16891891891891891</v>
      </c>
      <c r="BA1527" s="4">
        <v>4.1110111730247123</v>
      </c>
      <c r="BB1527" s="4">
        <f t="shared" si="387"/>
        <v>0.12098220516297857</v>
      </c>
      <c r="BC1527" s="4">
        <f t="shared" si="388"/>
        <v>0.2899011240818975</v>
      </c>
      <c r="BD1527" s="4">
        <f t="shared" si="389"/>
        <v>0.14495056204094875</v>
      </c>
    </row>
    <row r="1528" spans="1:56" x14ac:dyDescent="0.25">
      <c r="A1528" s="2">
        <v>36</v>
      </c>
      <c r="B1528" s="2" t="s">
        <v>55</v>
      </c>
      <c r="C1528" s="2" t="s">
        <v>495</v>
      </c>
      <c r="D1528" s="2" t="s">
        <v>219</v>
      </c>
      <c r="E1528" s="2" t="s">
        <v>221</v>
      </c>
      <c r="F1528" s="2" t="s">
        <v>496</v>
      </c>
      <c r="G1528" s="2" t="s">
        <v>497</v>
      </c>
      <c r="H1528" s="2" t="s">
        <v>61</v>
      </c>
      <c r="J1528" s="3">
        <v>41922</v>
      </c>
      <c r="K1528" s="2">
        <v>747390</v>
      </c>
      <c r="L1528" s="2">
        <v>819537</v>
      </c>
      <c r="N1528" s="2" t="s">
        <v>383</v>
      </c>
      <c r="P1528" s="2" t="s">
        <v>345</v>
      </c>
      <c r="S1528" s="2" t="s">
        <v>346</v>
      </c>
      <c r="T1528" s="2" t="s">
        <v>347</v>
      </c>
      <c r="U1528" s="2" t="s">
        <v>475</v>
      </c>
      <c r="V1528" s="2">
        <v>10.5</v>
      </c>
      <c r="Y1528" s="2">
        <f t="shared" si="375"/>
        <v>3.3422538049298023</v>
      </c>
      <c r="AB1528" s="2">
        <v>3.3422538049999999</v>
      </c>
      <c r="AC1528" s="2">
        <f t="shared" si="376"/>
        <v>8.7734162379407327E-4</v>
      </c>
      <c r="AD1528" s="2">
        <v>0.5822907205712039</v>
      </c>
      <c r="AE1528" s="2">
        <f t="shared" si="381"/>
        <v>0.15067072044930344</v>
      </c>
      <c r="AF1528" s="2">
        <v>130</v>
      </c>
      <c r="AG1528" s="4">
        <f t="shared" si="382"/>
        <v>0.76923076923076927</v>
      </c>
      <c r="AH1528" s="4">
        <f t="shared" si="383"/>
        <v>0.91990148968007268</v>
      </c>
      <c r="AI1528" s="5">
        <f t="shared" si="384"/>
        <v>0.45995074484003634</v>
      </c>
      <c r="AJ1528" s="2">
        <f t="shared" si="377"/>
        <v>3.1584298456586641E-3</v>
      </c>
      <c r="AK1528" s="2">
        <f t="shared" si="378"/>
        <v>3.3163513379415965E-3</v>
      </c>
      <c r="AL1528" s="2">
        <v>1.5</v>
      </c>
      <c r="AM1528" s="2">
        <v>1</v>
      </c>
      <c r="AN1528" s="2">
        <f t="shared" si="379"/>
        <v>0.75</v>
      </c>
      <c r="AO1528" s="2">
        <f t="shared" si="380"/>
        <v>0.15</v>
      </c>
      <c r="AP1528" s="2">
        <v>6</v>
      </c>
      <c r="AQ1528" s="2">
        <v>6.3</v>
      </c>
      <c r="AR1528" s="2">
        <v>0</v>
      </c>
      <c r="AS1528" s="2" t="s">
        <v>79</v>
      </c>
      <c r="AT1528" s="2">
        <v>4</v>
      </c>
      <c r="AW1528" s="2" t="str">
        <f t="shared" si="385"/>
        <v>Arbolitos</v>
      </c>
      <c r="AX1528" s="2" t="str">
        <f t="shared" si="390"/>
        <v>Latizal bajo</v>
      </c>
      <c r="AY1528" s="2">
        <v>592</v>
      </c>
      <c r="AZ1528" s="4">
        <f t="shared" si="386"/>
        <v>0.16891891891891891</v>
      </c>
      <c r="BA1528" s="4">
        <v>4.1110111730247123</v>
      </c>
      <c r="BB1528" s="4">
        <f t="shared" si="387"/>
        <v>2.1341260990749424E-2</v>
      </c>
      <c r="BC1528" s="4">
        <f t="shared" si="388"/>
        <v>0.19026017990966834</v>
      </c>
      <c r="BD1528" s="4">
        <f t="shared" si="389"/>
        <v>9.5130089954834171E-2</v>
      </c>
    </row>
    <row r="1529" spans="1:56" x14ac:dyDescent="0.25">
      <c r="A1529" s="2">
        <v>36</v>
      </c>
      <c r="B1529" s="2" t="s">
        <v>55</v>
      </c>
      <c r="C1529" s="2" t="s">
        <v>495</v>
      </c>
      <c r="D1529" s="2" t="s">
        <v>219</v>
      </c>
      <c r="E1529" s="2" t="s">
        <v>221</v>
      </c>
      <c r="F1529" s="2" t="s">
        <v>496</v>
      </c>
      <c r="G1529" s="2" t="s">
        <v>497</v>
      </c>
      <c r="H1529" s="2" t="s">
        <v>61</v>
      </c>
      <c r="J1529" s="3">
        <v>41922</v>
      </c>
      <c r="K1529" s="2">
        <v>747390</v>
      </c>
      <c r="L1529" s="2">
        <v>819537</v>
      </c>
      <c r="N1529" s="2" t="s">
        <v>332</v>
      </c>
      <c r="O1529" s="2" t="s">
        <v>69</v>
      </c>
      <c r="P1529" s="2" t="s">
        <v>345</v>
      </c>
      <c r="S1529" s="2" t="s">
        <v>346</v>
      </c>
      <c r="T1529" s="2" t="s">
        <v>347</v>
      </c>
      <c r="U1529" s="2" t="s">
        <v>475</v>
      </c>
      <c r="V1529" s="2">
        <v>36</v>
      </c>
      <c r="Y1529" s="2">
        <f t="shared" si="375"/>
        <v>11.459155902616464</v>
      </c>
      <c r="AB1529" s="2">
        <v>11.459155900000001</v>
      </c>
      <c r="AC1529" s="2">
        <f t="shared" si="376"/>
        <v>1.0313240312354817E-2</v>
      </c>
      <c r="AD1529" s="2">
        <v>0.5822907205712039</v>
      </c>
      <c r="AE1529" s="2">
        <f t="shared" si="381"/>
        <v>1.7711496934448723</v>
      </c>
      <c r="AF1529" s="2">
        <v>130</v>
      </c>
      <c r="AG1529" s="4">
        <f t="shared" si="382"/>
        <v>0.76923076923076927</v>
      </c>
      <c r="AH1529" s="4">
        <f t="shared" si="383"/>
        <v>2.5403804626756417</v>
      </c>
      <c r="AI1529" s="5">
        <f t="shared" si="384"/>
        <v>1.2701902313378208</v>
      </c>
      <c r="AJ1529" s="2">
        <f t="shared" si="377"/>
        <v>7.4255330248954685E-2</v>
      </c>
      <c r="AK1529" s="2">
        <f t="shared" si="378"/>
        <v>3.7127665124477342E-2</v>
      </c>
      <c r="AL1529" s="2">
        <v>3</v>
      </c>
      <c r="AM1529" s="2">
        <v>3</v>
      </c>
      <c r="AN1529" s="2">
        <f t="shared" si="379"/>
        <v>4.5</v>
      </c>
      <c r="AO1529" s="2">
        <f t="shared" si="380"/>
        <v>0.89999999999999991</v>
      </c>
      <c r="AP1529" s="2">
        <v>12</v>
      </c>
      <c r="AQ1529" s="2">
        <v>6</v>
      </c>
      <c r="AR1529" s="2">
        <v>0</v>
      </c>
      <c r="AS1529" s="2" t="s">
        <v>79</v>
      </c>
      <c r="AT1529" s="2">
        <v>2</v>
      </c>
      <c r="AV1529" s="2" t="s">
        <v>69</v>
      </c>
      <c r="AW1529" s="2" t="str">
        <f t="shared" si="385"/>
        <v>Arbolitos</v>
      </c>
      <c r="AX1529" s="2" t="str">
        <f t="shared" si="390"/>
        <v>I</v>
      </c>
      <c r="AY1529" s="2">
        <v>592</v>
      </c>
      <c r="AZ1529" s="4">
        <f t="shared" si="386"/>
        <v>0.16891891891891891</v>
      </c>
      <c r="BA1529" s="4">
        <v>4.1110111730247123</v>
      </c>
      <c r="BB1529" s="4">
        <f t="shared" si="387"/>
        <v>0.25086870062595235</v>
      </c>
      <c r="BC1529" s="4">
        <f t="shared" si="388"/>
        <v>0.41978761954487126</v>
      </c>
      <c r="BD1529" s="4">
        <f t="shared" si="389"/>
        <v>0.20989380977243563</v>
      </c>
    </row>
    <row r="1530" spans="1:56" x14ac:dyDescent="0.25">
      <c r="A1530" s="2">
        <v>36</v>
      </c>
      <c r="B1530" s="2" t="s">
        <v>55</v>
      </c>
      <c r="C1530" s="2" t="s">
        <v>495</v>
      </c>
      <c r="D1530" s="2" t="s">
        <v>219</v>
      </c>
      <c r="E1530" s="2" t="s">
        <v>221</v>
      </c>
      <c r="F1530" s="2" t="s">
        <v>496</v>
      </c>
      <c r="G1530" s="2" t="s">
        <v>497</v>
      </c>
      <c r="H1530" s="2" t="s">
        <v>61</v>
      </c>
      <c r="J1530" s="3">
        <v>41922</v>
      </c>
      <c r="K1530" s="2">
        <v>747390</v>
      </c>
      <c r="L1530" s="2">
        <v>819537</v>
      </c>
      <c r="N1530" s="2" t="s">
        <v>374</v>
      </c>
      <c r="P1530" s="2" t="s">
        <v>116</v>
      </c>
      <c r="S1530" s="2" t="s">
        <v>117</v>
      </c>
      <c r="T1530" s="2" t="s">
        <v>120</v>
      </c>
      <c r="U1530" s="2" t="s">
        <v>121</v>
      </c>
      <c r="V1530" s="2">
        <v>10</v>
      </c>
      <c r="Y1530" s="2">
        <f t="shared" si="375"/>
        <v>3.183098861837907</v>
      </c>
      <c r="AB1530" s="2">
        <v>3.183098862</v>
      </c>
      <c r="AC1530" s="2">
        <f t="shared" si="376"/>
        <v>7.9577471545947667E-4</v>
      </c>
      <c r="AD1530" s="2">
        <v>0.5822907205712039</v>
      </c>
      <c r="AE1530" s="2">
        <f t="shared" si="381"/>
        <v>0.13666278498803028</v>
      </c>
      <c r="AF1530" s="2">
        <v>130</v>
      </c>
      <c r="AG1530" s="4">
        <f t="shared" si="382"/>
        <v>0.76923076923076927</v>
      </c>
      <c r="AH1530" s="4">
        <f t="shared" si="383"/>
        <v>0.90589355421879958</v>
      </c>
      <c r="AI1530" s="5">
        <f t="shared" si="384"/>
        <v>0.45294677710939979</v>
      </c>
      <c r="AJ1530" s="2">
        <f t="shared" si="377"/>
        <v>2.8647889756541157E-3</v>
      </c>
      <c r="AK1530" s="2">
        <f t="shared" si="378"/>
        <v>9.5492965855137202E-5</v>
      </c>
      <c r="AL1530" s="2">
        <v>4</v>
      </c>
      <c r="AM1530" s="2">
        <v>4</v>
      </c>
      <c r="AN1530" s="2">
        <f t="shared" si="379"/>
        <v>8</v>
      </c>
      <c r="AO1530" s="2">
        <f t="shared" si="380"/>
        <v>1.6</v>
      </c>
      <c r="AP1530" s="2">
        <v>6</v>
      </c>
      <c r="AQ1530" s="2">
        <v>0.2</v>
      </c>
      <c r="AR1530" s="2">
        <v>3</v>
      </c>
      <c r="AS1530" s="2" t="s">
        <v>78</v>
      </c>
      <c r="AT1530" s="2">
        <v>4</v>
      </c>
      <c r="AW1530" s="2" t="str">
        <f t="shared" si="385"/>
        <v>Arbolitos</v>
      </c>
      <c r="AX1530" s="2" t="str">
        <f t="shared" si="390"/>
        <v>Latizal bajo</v>
      </c>
      <c r="AY1530" s="2">
        <v>592</v>
      </c>
      <c r="AZ1530" s="4">
        <f t="shared" si="386"/>
        <v>0.16891891891891891</v>
      </c>
      <c r="BA1530" s="4">
        <v>4.1110111730247123</v>
      </c>
      <c r="BB1530" s="4">
        <f t="shared" si="387"/>
        <v>1.9357152826076571E-2</v>
      </c>
      <c r="BC1530" s="4">
        <f t="shared" si="388"/>
        <v>0.1882760717449955</v>
      </c>
      <c r="BD1530" s="4">
        <f t="shared" si="389"/>
        <v>9.413803587249775E-2</v>
      </c>
    </row>
    <row r="1531" spans="1:56" x14ac:dyDescent="0.25">
      <c r="A1531" s="2">
        <v>36</v>
      </c>
      <c r="B1531" s="2" t="s">
        <v>55</v>
      </c>
      <c r="C1531" s="2" t="s">
        <v>495</v>
      </c>
      <c r="D1531" s="2" t="s">
        <v>219</v>
      </c>
      <c r="E1531" s="2" t="s">
        <v>221</v>
      </c>
      <c r="F1531" s="2" t="s">
        <v>496</v>
      </c>
      <c r="G1531" s="2" t="s">
        <v>497</v>
      </c>
      <c r="H1531" s="2" t="s">
        <v>61</v>
      </c>
      <c r="J1531" s="3">
        <v>41922</v>
      </c>
      <c r="K1531" s="2">
        <v>747390</v>
      </c>
      <c r="L1531" s="2">
        <v>819537</v>
      </c>
      <c r="N1531" s="2" t="s">
        <v>302</v>
      </c>
      <c r="P1531" s="2" t="s">
        <v>116</v>
      </c>
      <c r="S1531" s="2" t="s">
        <v>117</v>
      </c>
      <c r="T1531" s="2" t="s">
        <v>120</v>
      </c>
      <c r="U1531" s="2" t="s">
        <v>121</v>
      </c>
      <c r="V1531" s="2">
        <v>10</v>
      </c>
      <c r="Y1531" s="2">
        <f t="shared" si="375"/>
        <v>3.183098861837907</v>
      </c>
      <c r="AB1531" s="2">
        <v>3.183098862</v>
      </c>
      <c r="AC1531" s="2">
        <f t="shared" si="376"/>
        <v>7.9577471545947667E-4</v>
      </c>
      <c r="AD1531" s="2">
        <v>0.5822907205712039</v>
      </c>
      <c r="AE1531" s="2">
        <f t="shared" si="381"/>
        <v>0.13666278498803028</v>
      </c>
      <c r="AF1531" s="2">
        <v>130</v>
      </c>
      <c r="AG1531" s="4">
        <f t="shared" si="382"/>
        <v>0.76923076923076927</v>
      </c>
      <c r="AH1531" s="4">
        <f t="shared" si="383"/>
        <v>0.90589355421879958</v>
      </c>
      <c r="AI1531" s="5">
        <f t="shared" si="384"/>
        <v>0.45294677710939979</v>
      </c>
      <c r="AJ1531" s="2">
        <f t="shared" si="377"/>
        <v>1.9098593171027439E-3</v>
      </c>
      <c r="AK1531" s="2">
        <f t="shared" si="378"/>
        <v>4.7746482927568597E-4</v>
      </c>
      <c r="AL1531" s="2">
        <v>4</v>
      </c>
      <c r="AM1531" s="2">
        <v>2</v>
      </c>
      <c r="AN1531" s="2">
        <f t="shared" si="379"/>
        <v>4</v>
      </c>
      <c r="AO1531" s="2">
        <f t="shared" si="380"/>
        <v>0.8</v>
      </c>
      <c r="AP1531" s="2">
        <v>4</v>
      </c>
      <c r="AQ1531" s="2">
        <v>1</v>
      </c>
      <c r="AR1531" s="2">
        <v>2</v>
      </c>
      <c r="AS1531" s="2" t="s">
        <v>78</v>
      </c>
      <c r="AT1531" s="2">
        <v>4</v>
      </c>
      <c r="AW1531" s="2" t="str">
        <f t="shared" si="385"/>
        <v>Arbustivo</v>
      </c>
      <c r="AX1531" s="2" t="str">
        <f t="shared" si="390"/>
        <v>Latizal bajo</v>
      </c>
      <c r="AY1531" s="2">
        <v>592</v>
      </c>
      <c r="AZ1531" s="4">
        <f t="shared" si="386"/>
        <v>0.16891891891891891</v>
      </c>
      <c r="BA1531" s="4">
        <v>4.1110111730247123</v>
      </c>
      <c r="BB1531" s="4">
        <f t="shared" si="387"/>
        <v>1.9357152826076571E-2</v>
      </c>
      <c r="BC1531" s="4">
        <f t="shared" si="388"/>
        <v>0.1882760717449955</v>
      </c>
      <c r="BD1531" s="4">
        <f t="shared" si="389"/>
        <v>9.413803587249775E-2</v>
      </c>
    </row>
    <row r="1532" spans="1:56" x14ac:dyDescent="0.25">
      <c r="A1532" s="2">
        <v>36</v>
      </c>
      <c r="B1532" s="2" t="s">
        <v>55</v>
      </c>
      <c r="C1532" s="2" t="s">
        <v>495</v>
      </c>
      <c r="D1532" s="2" t="s">
        <v>219</v>
      </c>
      <c r="E1532" s="2" t="s">
        <v>221</v>
      </c>
      <c r="F1532" s="2" t="s">
        <v>496</v>
      </c>
      <c r="G1532" s="2" t="s">
        <v>497</v>
      </c>
      <c r="H1532" s="2" t="s">
        <v>61</v>
      </c>
      <c r="J1532" s="3">
        <v>41922</v>
      </c>
      <c r="K1532" s="2">
        <v>747390</v>
      </c>
      <c r="L1532" s="2">
        <v>819537</v>
      </c>
      <c r="N1532" s="2" t="s">
        <v>428</v>
      </c>
      <c r="P1532" s="2" t="s">
        <v>116</v>
      </c>
      <c r="S1532" s="2" t="s">
        <v>117</v>
      </c>
      <c r="T1532" s="2" t="s">
        <v>120</v>
      </c>
      <c r="U1532" s="2" t="s">
        <v>121</v>
      </c>
      <c r="V1532" s="2">
        <v>15</v>
      </c>
      <c r="Y1532" s="2">
        <f t="shared" si="375"/>
        <v>4.7746482927568605</v>
      </c>
      <c r="AB1532" s="2">
        <v>4.7746482930000003</v>
      </c>
      <c r="AC1532" s="2">
        <f t="shared" si="376"/>
        <v>1.7904931097838226E-3</v>
      </c>
      <c r="AD1532" s="2">
        <v>0.5822907205712039</v>
      </c>
      <c r="AE1532" s="2">
        <f t="shared" si="381"/>
        <v>0.30749126622306816</v>
      </c>
      <c r="AF1532" s="2">
        <v>130</v>
      </c>
      <c r="AG1532" s="4">
        <f t="shared" si="382"/>
        <v>0.76923076923076927</v>
      </c>
      <c r="AH1532" s="4">
        <f t="shared" si="383"/>
        <v>1.0767220354538374</v>
      </c>
      <c r="AI1532" s="5">
        <f t="shared" si="384"/>
        <v>0.53836101772691869</v>
      </c>
      <c r="AJ1532" s="2">
        <f t="shared" si="377"/>
        <v>6.4457751952217614E-3</v>
      </c>
      <c r="AK1532" s="2">
        <f t="shared" si="378"/>
        <v>4.297183463481174E-3</v>
      </c>
      <c r="AL1532" s="2">
        <v>5</v>
      </c>
      <c r="AM1532" s="2">
        <v>5</v>
      </c>
      <c r="AN1532" s="2">
        <f t="shared" si="379"/>
        <v>12.5</v>
      </c>
      <c r="AO1532" s="2">
        <f t="shared" si="380"/>
        <v>2.5</v>
      </c>
      <c r="AP1532" s="2">
        <v>6</v>
      </c>
      <c r="AQ1532" s="2">
        <v>4</v>
      </c>
      <c r="AR1532" s="2">
        <v>3</v>
      </c>
      <c r="AS1532" s="2" t="s">
        <v>79</v>
      </c>
      <c r="AT1532" s="2">
        <v>3</v>
      </c>
      <c r="AW1532" s="2" t="str">
        <f t="shared" si="385"/>
        <v>Arbolitos</v>
      </c>
      <c r="AX1532" s="2" t="str">
        <f t="shared" si="390"/>
        <v>Latizal bajo</v>
      </c>
      <c r="AY1532" s="2">
        <v>592</v>
      </c>
      <c r="AZ1532" s="4">
        <f t="shared" si="386"/>
        <v>0.16891891891891891</v>
      </c>
      <c r="BA1532" s="4">
        <v>4.1110111730247123</v>
      </c>
      <c r="BB1532" s="4">
        <f t="shared" si="387"/>
        <v>4.3553593858672288E-2</v>
      </c>
      <c r="BC1532" s="4">
        <f t="shared" si="388"/>
        <v>0.21247251277759122</v>
      </c>
      <c r="BD1532" s="4">
        <f t="shared" si="389"/>
        <v>0.10623625638879561</v>
      </c>
    </row>
    <row r="1533" spans="1:56" x14ac:dyDescent="0.25">
      <c r="A1533" s="2">
        <v>36</v>
      </c>
      <c r="B1533" s="2" t="s">
        <v>55</v>
      </c>
      <c r="C1533" s="2" t="s">
        <v>495</v>
      </c>
      <c r="D1533" s="2" t="s">
        <v>219</v>
      </c>
      <c r="E1533" s="2" t="s">
        <v>221</v>
      </c>
      <c r="F1533" s="2" t="s">
        <v>496</v>
      </c>
      <c r="G1533" s="2" t="s">
        <v>497</v>
      </c>
      <c r="H1533" s="2" t="s">
        <v>61</v>
      </c>
      <c r="J1533" s="3">
        <v>41922</v>
      </c>
      <c r="K1533" s="2">
        <v>747390</v>
      </c>
      <c r="L1533" s="2">
        <v>819537</v>
      </c>
      <c r="N1533" s="2" t="s">
        <v>394</v>
      </c>
      <c r="P1533" s="2" t="s">
        <v>116</v>
      </c>
      <c r="S1533" s="2" t="s">
        <v>117</v>
      </c>
      <c r="T1533" s="2" t="s">
        <v>120</v>
      </c>
      <c r="U1533" s="2" t="s">
        <v>121</v>
      </c>
      <c r="V1533" s="2">
        <v>10</v>
      </c>
      <c r="W1533" s="2">
        <v>7</v>
      </c>
      <c r="Y1533" s="2">
        <f t="shared" si="375"/>
        <v>3.183098861837907</v>
      </c>
      <c r="Z1533" s="2">
        <f>+W1533/PI()</f>
        <v>2.228169203286535</v>
      </c>
      <c r="AB1533" s="2">
        <v>3.183098862</v>
      </c>
      <c r="AC1533" s="2">
        <f t="shared" si="376"/>
        <v>2.2997889276778886E-3</v>
      </c>
      <c r="AD1533" s="2">
        <v>0.5822907205712039</v>
      </c>
      <c r="AE1533" s="2">
        <f t="shared" si="381"/>
        <v>0.39495544861540771</v>
      </c>
      <c r="AF1533" s="2">
        <v>130</v>
      </c>
      <c r="AG1533" s="4">
        <f t="shared" si="382"/>
        <v>0.76923076923076927</v>
      </c>
      <c r="AH1533" s="4">
        <f t="shared" si="383"/>
        <v>1.164186217846177</v>
      </c>
      <c r="AI1533" s="5">
        <f t="shared" si="384"/>
        <v>0.58209310892308852</v>
      </c>
      <c r="AJ1533" s="2">
        <f t="shared" si="377"/>
        <v>8.2792401396403984E-3</v>
      </c>
      <c r="AK1533" s="2">
        <f t="shared" si="378"/>
        <v>0</v>
      </c>
      <c r="AL1533" s="2">
        <v>5</v>
      </c>
      <c r="AM1533" s="2">
        <v>3</v>
      </c>
      <c r="AN1533" s="2">
        <f t="shared" si="379"/>
        <v>7.5</v>
      </c>
      <c r="AO1533" s="2">
        <f t="shared" si="380"/>
        <v>1.5</v>
      </c>
      <c r="AP1533" s="2">
        <v>6</v>
      </c>
      <c r="AQ1533" s="2">
        <v>0</v>
      </c>
      <c r="AR1533" s="2">
        <v>3</v>
      </c>
      <c r="AS1533" s="2" t="s">
        <v>79</v>
      </c>
      <c r="AT1533" s="2">
        <v>3</v>
      </c>
      <c r="AW1533" s="2" t="str">
        <f t="shared" si="385"/>
        <v>Arbolitos</v>
      </c>
      <c r="AX1533" s="2" t="str">
        <f t="shared" si="390"/>
        <v>Latizal bajo</v>
      </c>
      <c r="AY1533" s="2">
        <v>592</v>
      </c>
      <c r="AZ1533" s="4">
        <f t="shared" si="386"/>
        <v>0.16891891891891891</v>
      </c>
      <c r="BA1533" s="4">
        <v>4.1110111730247123</v>
      </c>
      <c r="BB1533" s="4">
        <f t="shared" si="387"/>
        <v>5.5942171667361311E-2</v>
      </c>
      <c r="BC1533" s="4">
        <f t="shared" si="388"/>
        <v>0.22486109058628023</v>
      </c>
      <c r="BD1533" s="4">
        <f t="shared" si="389"/>
        <v>0.11243054529314012</v>
      </c>
    </row>
    <row r="1534" spans="1:56" x14ac:dyDescent="0.25">
      <c r="A1534" s="2">
        <v>36</v>
      </c>
      <c r="B1534" s="2" t="s">
        <v>55</v>
      </c>
      <c r="C1534" s="2" t="s">
        <v>495</v>
      </c>
      <c r="D1534" s="2" t="s">
        <v>219</v>
      </c>
      <c r="E1534" s="2" t="s">
        <v>221</v>
      </c>
      <c r="F1534" s="2" t="s">
        <v>496</v>
      </c>
      <c r="G1534" s="2" t="s">
        <v>497</v>
      </c>
      <c r="H1534" s="2" t="s">
        <v>61</v>
      </c>
      <c r="J1534" s="3">
        <v>41922</v>
      </c>
      <c r="K1534" s="2">
        <v>747390</v>
      </c>
      <c r="L1534" s="2">
        <v>819537</v>
      </c>
      <c r="N1534" s="2" t="s">
        <v>384</v>
      </c>
      <c r="P1534" s="2" t="s">
        <v>116</v>
      </c>
      <c r="S1534" s="2" t="s">
        <v>117</v>
      </c>
      <c r="T1534" s="2" t="s">
        <v>120</v>
      </c>
      <c r="U1534" s="2" t="s">
        <v>121</v>
      </c>
      <c r="V1534" s="2">
        <v>10</v>
      </c>
      <c r="W1534" s="2">
        <v>8</v>
      </c>
      <c r="Y1534" s="2">
        <f t="shared" si="375"/>
        <v>3.183098861837907</v>
      </c>
      <c r="Z1534" s="2">
        <f>+W1534/PI()</f>
        <v>2.5464790894703255</v>
      </c>
      <c r="AB1534" s="2">
        <v>3.183098862</v>
      </c>
      <c r="AC1534" s="2">
        <f t="shared" si="376"/>
        <v>2.5783100780887051E-3</v>
      </c>
      <c r="AD1534" s="2">
        <v>0.5822907205712039</v>
      </c>
      <c r="AE1534" s="2">
        <f t="shared" si="381"/>
        <v>0.44278742336121824</v>
      </c>
      <c r="AF1534" s="2">
        <v>130</v>
      </c>
      <c r="AG1534" s="4">
        <f t="shared" si="382"/>
        <v>0.76923076923076927</v>
      </c>
      <c r="AH1534" s="4">
        <f t="shared" si="383"/>
        <v>1.2120181925919875</v>
      </c>
      <c r="AI1534" s="5">
        <f t="shared" si="384"/>
        <v>0.60600909629599375</v>
      </c>
      <c r="AJ1534" s="2">
        <f t="shared" si="377"/>
        <v>6.1879441874128924E-3</v>
      </c>
      <c r="AK1534" s="2">
        <f t="shared" si="378"/>
        <v>3.0939720937064457E-4</v>
      </c>
      <c r="AL1534" s="2">
        <v>3</v>
      </c>
      <c r="AM1534" s="2">
        <v>2</v>
      </c>
      <c r="AN1534" s="2">
        <f t="shared" si="379"/>
        <v>3</v>
      </c>
      <c r="AO1534" s="2">
        <f t="shared" si="380"/>
        <v>0.6</v>
      </c>
      <c r="AP1534" s="2">
        <v>4</v>
      </c>
      <c r="AQ1534" s="2">
        <v>0.2</v>
      </c>
      <c r="AR1534" s="2">
        <v>4</v>
      </c>
      <c r="AS1534" s="2" t="s">
        <v>276</v>
      </c>
      <c r="AT1534" s="2">
        <v>1</v>
      </c>
      <c r="AW1534" s="2" t="str">
        <f t="shared" si="385"/>
        <v>Arbustivo</v>
      </c>
      <c r="AX1534" s="2" t="str">
        <f t="shared" si="390"/>
        <v>Latizal bajo</v>
      </c>
      <c r="AY1534" s="2">
        <v>592</v>
      </c>
      <c r="AZ1534" s="4">
        <f t="shared" si="386"/>
        <v>0.16891891891891891</v>
      </c>
      <c r="BA1534" s="4">
        <v>4.1110111730247123</v>
      </c>
      <c r="BB1534" s="4">
        <f t="shared" si="387"/>
        <v>6.27171751564881E-2</v>
      </c>
      <c r="BC1534" s="4">
        <f t="shared" si="388"/>
        <v>0.23163609407540703</v>
      </c>
      <c r="BD1534" s="4">
        <f t="shared" si="389"/>
        <v>0.11581804703770351</v>
      </c>
    </row>
    <row r="1535" spans="1:56" x14ac:dyDescent="0.25">
      <c r="A1535" s="2">
        <v>36</v>
      </c>
      <c r="B1535" s="2" t="s">
        <v>55</v>
      </c>
      <c r="C1535" s="2" t="s">
        <v>495</v>
      </c>
      <c r="D1535" s="2" t="s">
        <v>219</v>
      </c>
      <c r="E1535" s="2" t="s">
        <v>221</v>
      </c>
      <c r="F1535" s="2" t="s">
        <v>496</v>
      </c>
      <c r="G1535" s="2" t="s">
        <v>497</v>
      </c>
      <c r="H1535" s="2" t="s">
        <v>61</v>
      </c>
      <c r="J1535" s="3">
        <v>41922</v>
      </c>
      <c r="K1535" s="2">
        <v>747390</v>
      </c>
      <c r="L1535" s="2">
        <v>819537</v>
      </c>
      <c r="N1535" s="2" t="s">
        <v>295</v>
      </c>
      <c r="P1535" s="2" t="s">
        <v>116</v>
      </c>
      <c r="S1535" s="2" t="s">
        <v>117</v>
      </c>
      <c r="T1535" s="2" t="s">
        <v>120</v>
      </c>
      <c r="U1535" s="2" t="s">
        <v>121</v>
      </c>
      <c r="V1535" s="2">
        <v>13</v>
      </c>
      <c r="Y1535" s="2">
        <f t="shared" si="375"/>
        <v>4.1380285203892786</v>
      </c>
      <c r="AB1535" s="2">
        <v>4.1380285199999998</v>
      </c>
      <c r="AC1535" s="2">
        <f t="shared" si="376"/>
        <v>1.3448592691265155E-3</v>
      </c>
      <c r="AD1535" s="2">
        <v>0.5822907205712039</v>
      </c>
      <c r="AE1535" s="2">
        <f t="shared" si="381"/>
        <v>0.23096010662977118</v>
      </c>
      <c r="AF1535" s="2">
        <v>130</v>
      </c>
      <c r="AG1535" s="4">
        <f t="shared" si="382"/>
        <v>0.76923076923076927</v>
      </c>
      <c r="AH1535" s="4">
        <f t="shared" si="383"/>
        <v>1.0001908758605405</v>
      </c>
      <c r="AI1535" s="5">
        <f t="shared" si="384"/>
        <v>0.50009543793027023</v>
      </c>
      <c r="AJ1535" s="2">
        <f t="shared" si="377"/>
        <v>3.2276622459036369E-3</v>
      </c>
      <c r="AK1535" s="2">
        <f t="shared" si="378"/>
        <v>2.4207466844277277E-3</v>
      </c>
      <c r="AL1535" s="2">
        <v>3</v>
      </c>
      <c r="AM1535" s="2">
        <v>3</v>
      </c>
      <c r="AN1535" s="2">
        <f t="shared" si="379"/>
        <v>4.5</v>
      </c>
      <c r="AO1535" s="2">
        <f t="shared" si="380"/>
        <v>0.89999999999999991</v>
      </c>
      <c r="AP1535" s="2">
        <v>4</v>
      </c>
      <c r="AQ1535" s="2">
        <v>3</v>
      </c>
      <c r="AR1535" s="2">
        <v>2</v>
      </c>
      <c r="AS1535" s="2" t="s">
        <v>79</v>
      </c>
      <c r="AT1535" s="2">
        <v>2</v>
      </c>
      <c r="AW1535" s="2" t="str">
        <f t="shared" si="385"/>
        <v>Arbustivo</v>
      </c>
      <c r="AX1535" s="2" t="str">
        <f t="shared" si="390"/>
        <v>Latizal bajo</v>
      </c>
      <c r="AY1535" s="2">
        <v>592</v>
      </c>
      <c r="AZ1535" s="4">
        <f t="shared" si="386"/>
        <v>0.16891891891891891</v>
      </c>
      <c r="BA1535" s="4">
        <v>4.1110111730247123</v>
      </c>
      <c r="BB1535" s="4">
        <f t="shared" si="387"/>
        <v>3.2713588276069398E-2</v>
      </c>
      <c r="BC1535" s="4">
        <f t="shared" si="388"/>
        <v>0.20163250719498832</v>
      </c>
      <c r="BD1535" s="4">
        <f t="shared" si="389"/>
        <v>0.10081625359749416</v>
      </c>
    </row>
    <row r="1536" spans="1:56" x14ac:dyDescent="0.25">
      <c r="A1536" s="2">
        <v>38</v>
      </c>
      <c r="B1536" s="2" t="s">
        <v>122</v>
      </c>
      <c r="C1536" s="2" t="s">
        <v>514</v>
      </c>
      <c r="D1536" s="2" t="s">
        <v>515</v>
      </c>
      <c r="E1536" s="2" t="s">
        <v>221</v>
      </c>
      <c r="F1536" s="2" t="s">
        <v>124</v>
      </c>
      <c r="G1536" s="2" t="s">
        <v>516</v>
      </c>
      <c r="H1536" s="2" t="s">
        <v>223</v>
      </c>
      <c r="J1536" s="3">
        <v>41921</v>
      </c>
      <c r="K1536" s="2">
        <v>746866</v>
      </c>
      <c r="L1536" s="2">
        <v>821020</v>
      </c>
      <c r="N1536" s="2" t="s">
        <v>391</v>
      </c>
      <c r="P1536" s="2" t="s">
        <v>144</v>
      </c>
      <c r="S1536" s="2" t="s">
        <v>178</v>
      </c>
      <c r="T1536" s="2" t="s">
        <v>517</v>
      </c>
      <c r="U1536" s="2" t="s">
        <v>518</v>
      </c>
      <c r="V1536" s="2">
        <v>147</v>
      </c>
      <c r="Y1536" s="2">
        <f t="shared" si="375"/>
        <v>46.791553269017228</v>
      </c>
      <c r="AB1536" s="2">
        <v>46.791553270000001</v>
      </c>
      <c r="AC1536" s="2">
        <f t="shared" si="376"/>
        <v>0.1719589582636383</v>
      </c>
      <c r="AD1536" s="2">
        <v>2.4162530241869997</v>
      </c>
      <c r="AE1536" s="2">
        <f t="shared" si="381"/>
        <v>7.1167612225337029</v>
      </c>
      <c r="AF1536" s="2">
        <v>106</v>
      </c>
      <c r="AG1536" s="4">
        <f t="shared" si="382"/>
        <v>0.94339622641509435</v>
      </c>
      <c r="AH1536" s="4">
        <f t="shared" si="383"/>
        <v>8.0601574489487966</v>
      </c>
      <c r="AI1536" s="5">
        <f t="shared" si="384"/>
        <v>4.0300787244743983</v>
      </c>
      <c r="AJ1536" s="2">
        <f t="shared" si="377"/>
        <v>2.2698582490800252</v>
      </c>
      <c r="AK1536" s="2">
        <f t="shared" si="378"/>
        <v>0.82540299966546382</v>
      </c>
      <c r="AL1536" s="2">
        <v>15</v>
      </c>
      <c r="AM1536" s="2">
        <v>10</v>
      </c>
      <c r="AN1536" s="2">
        <f t="shared" si="379"/>
        <v>75</v>
      </c>
      <c r="AO1536" s="2">
        <f t="shared" si="380"/>
        <v>15</v>
      </c>
      <c r="AP1536" s="2">
        <v>22</v>
      </c>
      <c r="AQ1536" s="2">
        <v>8</v>
      </c>
      <c r="AR1536" s="2">
        <v>0</v>
      </c>
      <c r="AS1536" s="2" t="s">
        <v>276</v>
      </c>
      <c r="AT1536" s="2">
        <v>1</v>
      </c>
      <c r="AW1536" s="2" t="str">
        <f t="shared" si="385"/>
        <v>Arbóreo inferior</v>
      </c>
      <c r="AX1536" s="2" t="str">
        <f>+IF(AB1536&lt;=40,"III",IF(AB1536&lt;=50,"IV",IF(AB1536&lt;=60,"V",IF(AB1536&lt;=70,"VI",IF(AB1536&lt;=80,"VII","VIII")))))</f>
        <v>IV</v>
      </c>
      <c r="AY1536" s="2">
        <v>1910</v>
      </c>
      <c r="AZ1536" s="4">
        <f t="shared" si="386"/>
        <v>5.2356020942408384E-2</v>
      </c>
      <c r="BA1536" s="4">
        <v>33.270446189313013</v>
      </c>
      <c r="BB1536" s="4">
        <f t="shared" si="387"/>
        <v>0.5168519751288283</v>
      </c>
      <c r="BC1536" s="4">
        <f t="shared" si="388"/>
        <v>0.56920799607123673</v>
      </c>
      <c r="BD1536" s="4">
        <f t="shared" si="389"/>
        <v>0.28460399803561837</v>
      </c>
    </row>
    <row r="1537" spans="1:56" x14ac:dyDescent="0.25">
      <c r="A1537" s="2">
        <v>38</v>
      </c>
      <c r="B1537" s="2" t="s">
        <v>122</v>
      </c>
      <c r="C1537" s="2" t="s">
        <v>514</v>
      </c>
      <c r="D1537" s="2" t="s">
        <v>515</v>
      </c>
      <c r="E1537" s="2" t="s">
        <v>221</v>
      </c>
      <c r="F1537" s="2" t="s">
        <v>124</v>
      </c>
      <c r="G1537" s="2" t="s">
        <v>516</v>
      </c>
      <c r="H1537" s="2" t="s">
        <v>223</v>
      </c>
      <c r="J1537" s="3">
        <v>41921</v>
      </c>
      <c r="K1537" s="2">
        <v>746866</v>
      </c>
      <c r="L1537" s="2">
        <v>821020</v>
      </c>
      <c r="N1537" s="2" t="s">
        <v>469</v>
      </c>
      <c r="P1537" s="2" t="s">
        <v>200</v>
      </c>
      <c r="S1537" s="2" t="s">
        <v>200</v>
      </c>
      <c r="T1537" s="2" t="s">
        <v>519</v>
      </c>
      <c r="U1537" s="2" t="s">
        <v>520</v>
      </c>
      <c r="V1537" s="2">
        <v>10</v>
      </c>
      <c r="W1537" s="2">
        <v>10</v>
      </c>
      <c r="Y1537" s="2">
        <f t="shared" si="375"/>
        <v>3.183098861837907</v>
      </c>
      <c r="Z1537" s="2">
        <f>+W1537/PI()</f>
        <v>3.183098861837907</v>
      </c>
      <c r="AB1537" s="2">
        <v>3.183098862</v>
      </c>
      <c r="AC1537" s="2">
        <f t="shared" si="376"/>
        <v>3.1830988618379067E-3</v>
      </c>
      <c r="AD1537" s="2">
        <v>2.4162530241869997</v>
      </c>
      <c r="AE1537" s="2">
        <f t="shared" si="381"/>
        <v>0.131736984081331</v>
      </c>
      <c r="AF1537" s="2">
        <v>106</v>
      </c>
      <c r="AG1537" s="4">
        <f t="shared" si="382"/>
        <v>0.94339622641509435</v>
      </c>
      <c r="AH1537" s="4">
        <f t="shared" si="383"/>
        <v>1.0751332104964253</v>
      </c>
      <c r="AI1537" s="5">
        <f t="shared" si="384"/>
        <v>0.53756660524821265</v>
      </c>
      <c r="AJ1537" s="2">
        <f t="shared" si="377"/>
        <v>3.0557749073643902E-2</v>
      </c>
      <c r="AK1537" s="2">
        <f t="shared" si="378"/>
        <v>0</v>
      </c>
      <c r="AL1537" s="2">
        <v>4</v>
      </c>
      <c r="AM1537" s="2">
        <v>4</v>
      </c>
      <c r="AN1537" s="2">
        <f t="shared" si="379"/>
        <v>8</v>
      </c>
      <c r="AO1537" s="2">
        <f t="shared" si="380"/>
        <v>1.6</v>
      </c>
      <c r="AP1537" s="2">
        <v>16</v>
      </c>
      <c r="AQ1537" s="2">
        <v>0</v>
      </c>
      <c r="AR1537" s="2">
        <v>2</v>
      </c>
      <c r="AS1537" s="2" t="s">
        <v>78</v>
      </c>
      <c r="AT1537" s="2">
        <v>4</v>
      </c>
      <c r="AW1537" s="2" t="str">
        <f t="shared" si="385"/>
        <v>Arbóreo inferior</v>
      </c>
      <c r="AX1537" s="2" t="str">
        <f t="shared" ref="AX1537:AX1574" si="391">+IF(AB1537&lt;=2.5,"Brinzal",IF(AB1537&lt;=5,"Latizal bajo",IF(AB1537&lt;=10,"Latizal alto",IF(AB1537&lt;=20,"I",IF(AB1537&lt;=30,"II","III")))))</f>
        <v>Latizal bajo</v>
      </c>
      <c r="AY1537" s="2">
        <v>1910</v>
      </c>
      <c r="AZ1537" s="4">
        <f t="shared" si="386"/>
        <v>5.2356020942408384E-2</v>
      </c>
      <c r="BA1537" s="4">
        <v>33.270446189313013</v>
      </c>
      <c r="BB1537" s="4">
        <f t="shared" si="387"/>
        <v>9.5673464783900854E-3</v>
      </c>
      <c r="BC1537" s="4">
        <f t="shared" si="388"/>
        <v>6.1923367420798472E-2</v>
      </c>
      <c r="BD1537" s="4">
        <f t="shared" si="389"/>
        <v>3.0961683710399236E-2</v>
      </c>
    </row>
    <row r="1538" spans="1:56" x14ac:dyDescent="0.25">
      <c r="A1538" s="2">
        <v>38</v>
      </c>
      <c r="B1538" s="2" t="s">
        <v>122</v>
      </c>
      <c r="C1538" s="2" t="s">
        <v>514</v>
      </c>
      <c r="D1538" s="2" t="s">
        <v>515</v>
      </c>
      <c r="E1538" s="2" t="s">
        <v>221</v>
      </c>
      <c r="F1538" s="2" t="s">
        <v>124</v>
      </c>
      <c r="G1538" s="2" t="s">
        <v>516</v>
      </c>
      <c r="H1538" s="2" t="s">
        <v>223</v>
      </c>
      <c r="J1538" s="3">
        <v>41921</v>
      </c>
      <c r="K1538" s="2">
        <v>746866</v>
      </c>
      <c r="L1538" s="2">
        <v>821020</v>
      </c>
      <c r="N1538" s="2" t="s">
        <v>240</v>
      </c>
      <c r="P1538" s="2" t="s">
        <v>200</v>
      </c>
      <c r="S1538" s="2" t="s">
        <v>200</v>
      </c>
      <c r="T1538" s="2" t="s">
        <v>519</v>
      </c>
      <c r="U1538" s="2" t="s">
        <v>520</v>
      </c>
      <c r="V1538" s="2">
        <v>12</v>
      </c>
      <c r="Y1538" s="2">
        <f t="shared" ref="Y1538:Y1601" si="392">+V1538/PI()</f>
        <v>3.8197186342054881</v>
      </c>
      <c r="AB1538" s="2">
        <v>3.819718634</v>
      </c>
      <c r="AC1538" s="2">
        <f t="shared" ref="AC1538:AC1601" si="393">+((((Y1538+Z1538+AA1538)/100)^2)*(PI()))/4</f>
        <v>1.1459155902616462E-3</v>
      </c>
      <c r="AD1538" s="2">
        <v>2.4162530241869997</v>
      </c>
      <c r="AE1538" s="2">
        <f t="shared" si="381"/>
        <v>4.7425314269279151E-2</v>
      </c>
      <c r="AF1538" s="2">
        <v>106</v>
      </c>
      <c r="AG1538" s="4">
        <f t="shared" si="382"/>
        <v>0.94339622641509435</v>
      </c>
      <c r="AH1538" s="4">
        <f t="shared" si="383"/>
        <v>0.99082154068437345</v>
      </c>
      <c r="AI1538" s="5">
        <f t="shared" si="384"/>
        <v>0.49541077034218672</v>
      </c>
      <c r="AJ1538" s="2">
        <f t="shared" ref="AJ1538:AJ1601" si="394">+AC1538*AP1538*0.6</f>
        <v>1.1000789666511803E-2</v>
      </c>
      <c r="AK1538" s="2">
        <f t="shared" ref="AK1538:AK1601" si="395">+AC1538*AQ1538*0.6</f>
        <v>0</v>
      </c>
      <c r="AL1538" s="2">
        <v>6</v>
      </c>
      <c r="AM1538" s="2">
        <v>1</v>
      </c>
      <c r="AN1538" s="2">
        <f t="shared" ref="AN1538:AN1601" si="396">+(AL1538*AM1538)/2</f>
        <v>3</v>
      </c>
      <c r="AO1538" s="2">
        <f t="shared" ref="AO1538:AO1601" si="397">+(AN1538/500)*100</f>
        <v>0.6</v>
      </c>
      <c r="AP1538" s="2">
        <v>16</v>
      </c>
      <c r="AQ1538" s="2">
        <v>0</v>
      </c>
      <c r="AR1538" s="2">
        <v>0</v>
      </c>
      <c r="AS1538" s="2" t="s">
        <v>276</v>
      </c>
      <c r="AT1538" s="2">
        <v>1</v>
      </c>
      <c r="AW1538" s="2" t="str">
        <f t="shared" si="385"/>
        <v>Arbóreo inferior</v>
      </c>
      <c r="AX1538" s="2" t="str">
        <f t="shared" si="391"/>
        <v>Latizal bajo</v>
      </c>
      <c r="AY1538" s="2">
        <v>1910</v>
      </c>
      <c r="AZ1538" s="4">
        <f t="shared" si="386"/>
        <v>5.2356020942408384E-2</v>
      </c>
      <c r="BA1538" s="4">
        <v>33.270446189313013</v>
      </c>
      <c r="BB1538" s="4">
        <f t="shared" si="387"/>
        <v>3.4442447322204296E-3</v>
      </c>
      <c r="BC1538" s="4">
        <f t="shared" si="388"/>
        <v>5.5800265674628813E-2</v>
      </c>
      <c r="BD1538" s="4">
        <f t="shared" si="389"/>
        <v>2.7900132837314406E-2</v>
      </c>
    </row>
    <row r="1539" spans="1:56" x14ac:dyDescent="0.25">
      <c r="A1539" s="2">
        <v>38</v>
      </c>
      <c r="B1539" s="2" t="s">
        <v>122</v>
      </c>
      <c r="C1539" s="2" t="s">
        <v>514</v>
      </c>
      <c r="D1539" s="2" t="s">
        <v>515</v>
      </c>
      <c r="E1539" s="2" t="s">
        <v>221</v>
      </c>
      <c r="F1539" s="2" t="s">
        <v>124</v>
      </c>
      <c r="G1539" s="2" t="s">
        <v>516</v>
      </c>
      <c r="H1539" s="2" t="s">
        <v>223</v>
      </c>
      <c r="J1539" s="3">
        <v>41921</v>
      </c>
      <c r="K1539" s="2">
        <v>746866</v>
      </c>
      <c r="L1539" s="2">
        <v>821020</v>
      </c>
      <c r="N1539" s="2" t="s">
        <v>371</v>
      </c>
      <c r="P1539" s="2" t="s">
        <v>200</v>
      </c>
      <c r="S1539" s="2" t="s">
        <v>200</v>
      </c>
      <c r="T1539" s="2" t="s">
        <v>519</v>
      </c>
      <c r="U1539" s="2" t="s">
        <v>520</v>
      </c>
      <c r="V1539" s="2">
        <v>13.2</v>
      </c>
      <c r="Y1539" s="2">
        <f t="shared" si="392"/>
        <v>4.2016904976260365</v>
      </c>
      <c r="AB1539" s="2">
        <v>4.2016904979999996</v>
      </c>
      <c r="AC1539" s="2">
        <f t="shared" si="393"/>
        <v>1.386557864216592E-3</v>
      </c>
      <c r="AD1539" s="2">
        <v>2.4162530241869997</v>
      </c>
      <c r="AE1539" s="2">
        <f t="shared" ref="AE1539:AE1602" si="398">AC1539/AD1539*100</f>
        <v>5.7384630265827782E-2</v>
      </c>
      <c r="AF1539" s="2">
        <v>106</v>
      </c>
      <c r="AG1539" s="4">
        <f t="shared" ref="AG1539:AG1602" si="399">1/AF1539*100</f>
        <v>0.94339622641509435</v>
      </c>
      <c r="AH1539" s="4">
        <f t="shared" ref="AH1539:AH1602" si="400">AG1539+AE1539</f>
        <v>1.0007808566809222</v>
      </c>
      <c r="AI1539" s="5">
        <f t="shared" ref="AI1539:AI1602" si="401">AH1539/2</f>
        <v>0.5003904283404611</v>
      </c>
      <c r="AJ1539" s="2">
        <f t="shared" si="394"/>
        <v>4.1596735926497765E-3</v>
      </c>
      <c r="AK1539" s="2">
        <f t="shared" si="395"/>
        <v>0</v>
      </c>
      <c r="AL1539" s="2">
        <v>1</v>
      </c>
      <c r="AM1539" s="2">
        <v>1</v>
      </c>
      <c r="AN1539" s="2">
        <f t="shared" si="396"/>
        <v>0.5</v>
      </c>
      <c r="AO1539" s="2">
        <f t="shared" si="397"/>
        <v>0.1</v>
      </c>
      <c r="AP1539" s="2">
        <v>5</v>
      </c>
      <c r="AQ1539" s="2">
        <v>0</v>
      </c>
      <c r="AR1539" s="2">
        <v>0</v>
      </c>
      <c r="AS1539" s="2" t="s">
        <v>276</v>
      </c>
      <c r="AT1539" s="2">
        <v>1</v>
      </c>
      <c r="AW1539" s="2" t="str">
        <f t="shared" ref="AW1539:AW1602" si="402">+IF(AP1539&lt;=0.25,"Rasante",IF(AP1539&lt;=1.5,"Herbáceo",IF(AP1539&lt;=5,"Arbustivo",IF(AP1539&lt;=12,"Arbolitos",IF(AP1539&lt;=25,"Arbóreo inferior","Arbóreo superior")))))</f>
        <v>Arbustivo</v>
      </c>
      <c r="AX1539" s="2" t="str">
        <f t="shared" si="391"/>
        <v>Latizal bajo</v>
      </c>
      <c r="AY1539" s="2">
        <v>1910</v>
      </c>
      <c r="AZ1539" s="4">
        <f t="shared" ref="AZ1539:AZ1602" si="403">1/AY1539*100</f>
        <v>5.2356020942408384E-2</v>
      </c>
      <c r="BA1539" s="4">
        <v>33.270446189313013</v>
      </c>
      <c r="BB1539" s="4">
        <f t="shared" ref="BB1539:BB1602" si="404">AC1539/BA1539*100</f>
        <v>4.1675361259867205E-3</v>
      </c>
      <c r="BC1539" s="4">
        <f t="shared" ref="BC1539:BC1602" si="405">AZ1539+BB1539</f>
        <v>5.6523557068395104E-2</v>
      </c>
      <c r="BD1539" s="4">
        <f t="shared" ref="BD1539:BD1602" si="406">BC1539/2</f>
        <v>2.8261778534197552E-2</v>
      </c>
    </row>
    <row r="1540" spans="1:56" x14ac:dyDescent="0.25">
      <c r="A1540" s="2">
        <v>38</v>
      </c>
      <c r="B1540" s="2" t="s">
        <v>122</v>
      </c>
      <c r="C1540" s="2" t="s">
        <v>514</v>
      </c>
      <c r="D1540" s="2" t="s">
        <v>515</v>
      </c>
      <c r="E1540" s="2" t="s">
        <v>221</v>
      </c>
      <c r="F1540" s="2" t="s">
        <v>124</v>
      </c>
      <c r="G1540" s="2" t="s">
        <v>516</v>
      </c>
      <c r="H1540" s="2" t="s">
        <v>223</v>
      </c>
      <c r="J1540" s="3">
        <v>41921</v>
      </c>
      <c r="K1540" s="2">
        <v>746866</v>
      </c>
      <c r="L1540" s="2">
        <v>821020</v>
      </c>
      <c r="N1540" s="2" t="s">
        <v>313</v>
      </c>
      <c r="P1540" s="2" t="s">
        <v>200</v>
      </c>
      <c r="S1540" s="2" t="s">
        <v>200</v>
      </c>
      <c r="T1540" s="2" t="s">
        <v>519</v>
      </c>
      <c r="U1540" s="2" t="s">
        <v>520</v>
      </c>
      <c r="V1540" s="2">
        <v>32</v>
      </c>
      <c r="Y1540" s="2">
        <f t="shared" si="392"/>
        <v>10.185916357881302</v>
      </c>
      <c r="AB1540" s="2">
        <v>10.18591636</v>
      </c>
      <c r="AC1540" s="2">
        <f t="shared" si="393"/>
        <v>8.148733086305043E-3</v>
      </c>
      <c r="AD1540" s="2">
        <v>2.4162530241869997</v>
      </c>
      <c r="AE1540" s="2">
        <f t="shared" si="398"/>
        <v>0.33724667924820745</v>
      </c>
      <c r="AF1540" s="2">
        <v>106</v>
      </c>
      <c r="AG1540" s="4">
        <f t="shared" si="399"/>
        <v>0.94339622641509435</v>
      </c>
      <c r="AH1540" s="4">
        <f t="shared" si="400"/>
        <v>1.2806429056633017</v>
      </c>
      <c r="AI1540" s="5">
        <f t="shared" si="401"/>
        <v>0.64032145283165087</v>
      </c>
      <c r="AJ1540" s="2">
        <f t="shared" si="394"/>
        <v>8.800631733209445E-2</v>
      </c>
      <c r="AK1540" s="2">
        <f t="shared" si="395"/>
        <v>0</v>
      </c>
      <c r="AL1540" s="2">
        <v>3</v>
      </c>
      <c r="AM1540" s="2">
        <v>3</v>
      </c>
      <c r="AN1540" s="2">
        <f t="shared" si="396"/>
        <v>4.5</v>
      </c>
      <c r="AO1540" s="2">
        <f t="shared" si="397"/>
        <v>0.89999999999999991</v>
      </c>
      <c r="AP1540" s="2">
        <v>18</v>
      </c>
      <c r="AQ1540" s="2">
        <v>0</v>
      </c>
      <c r="AR1540" s="2">
        <v>0</v>
      </c>
      <c r="AS1540" s="2" t="s">
        <v>79</v>
      </c>
      <c r="AT1540" s="2">
        <v>3</v>
      </c>
      <c r="AW1540" s="2" t="str">
        <f t="shared" si="402"/>
        <v>Arbóreo inferior</v>
      </c>
      <c r="AX1540" s="2" t="str">
        <f t="shared" si="391"/>
        <v>I</v>
      </c>
      <c r="AY1540" s="2">
        <v>1910</v>
      </c>
      <c r="AZ1540" s="4">
        <f t="shared" si="403"/>
        <v>5.2356020942408384E-2</v>
      </c>
      <c r="BA1540" s="4">
        <v>33.270446189313013</v>
      </c>
      <c r="BB1540" s="4">
        <f t="shared" si="404"/>
        <v>2.4492406984678621E-2</v>
      </c>
      <c r="BC1540" s="4">
        <f t="shared" si="405"/>
        <v>7.6848427927087001E-2</v>
      </c>
      <c r="BD1540" s="4">
        <f t="shared" si="406"/>
        <v>3.8424213963543501E-2</v>
      </c>
    </row>
    <row r="1541" spans="1:56" x14ac:dyDescent="0.25">
      <c r="A1541" s="2">
        <v>38</v>
      </c>
      <c r="B1541" s="2" t="s">
        <v>122</v>
      </c>
      <c r="C1541" s="2" t="s">
        <v>514</v>
      </c>
      <c r="D1541" s="2" t="s">
        <v>515</v>
      </c>
      <c r="E1541" s="2" t="s">
        <v>221</v>
      </c>
      <c r="F1541" s="2" t="s">
        <v>124</v>
      </c>
      <c r="G1541" s="2" t="s">
        <v>516</v>
      </c>
      <c r="H1541" s="2" t="s">
        <v>223</v>
      </c>
      <c r="J1541" s="3">
        <v>41921</v>
      </c>
      <c r="K1541" s="2">
        <v>746866</v>
      </c>
      <c r="L1541" s="2">
        <v>821020</v>
      </c>
      <c r="N1541" s="2" t="s">
        <v>425</v>
      </c>
      <c r="P1541" s="2" t="s">
        <v>521</v>
      </c>
      <c r="S1541" s="2" t="s">
        <v>522</v>
      </c>
      <c r="T1541" s="2" t="s">
        <v>523</v>
      </c>
      <c r="U1541" s="2" t="s">
        <v>524</v>
      </c>
      <c r="V1541" s="2">
        <v>8</v>
      </c>
      <c r="W1541" s="2">
        <v>8</v>
      </c>
      <c r="X1541" s="2">
        <v>8</v>
      </c>
      <c r="Y1541" s="2">
        <f t="shared" si="392"/>
        <v>2.5464790894703255</v>
      </c>
      <c r="Z1541" s="2">
        <f>+W1541/PI()</f>
        <v>2.5464790894703255</v>
      </c>
      <c r="AA1541" s="2">
        <f>+X1541/PI()</f>
        <v>2.5464790894703255</v>
      </c>
      <c r="AB1541" s="2">
        <v>2.546479089</v>
      </c>
      <c r="AC1541" s="2">
        <f t="shared" si="393"/>
        <v>4.5836623610465846E-3</v>
      </c>
      <c r="AD1541" s="2">
        <v>2.4162530241869997</v>
      </c>
      <c r="AE1541" s="2">
        <f t="shared" si="398"/>
        <v>0.1897012570771166</v>
      </c>
      <c r="AF1541" s="2">
        <v>106</v>
      </c>
      <c r="AG1541" s="4">
        <f t="shared" si="399"/>
        <v>0.94339622641509435</v>
      </c>
      <c r="AH1541" s="4">
        <f t="shared" si="400"/>
        <v>1.133097483492211</v>
      </c>
      <c r="AI1541" s="5">
        <f t="shared" si="401"/>
        <v>0.56654874174610548</v>
      </c>
      <c r="AJ1541" s="2">
        <f t="shared" si="394"/>
        <v>4.1252961249419261E-2</v>
      </c>
      <c r="AK1541" s="2">
        <f t="shared" si="395"/>
        <v>0</v>
      </c>
      <c r="AL1541" s="2">
        <v>0</v>
      </c>
      <c r="AM1541" s="2">
        <v>0</v>
      </c>
      <c r="AN1541" s="2">
        <f t="shared" si="396"/>
        <v>0</v>
      </c>
      <c r="AO1541" s="2">
        <f t="shared" si="397"/>
        <v>0</v>
      </c>
      <c r="AP1541" s="2">
        <v>15</v>
      </c>
      <c r="AQ1541" s="2">
        <v>0</v>
      </c>
      <c r="AR1541" s="2">
        <v>3</v>
      </c>
      <c r="AS1541" s="2" t="s">
        <v>276</v>
      </c>
      <c r="AT1541" s="2">
        <v>1</v>
      </c>
      <c r="AW1541" s="2" t="str">
        <f t="shared" si="402"/>
        <v>Arbóreo inferior</v>
      </c>
      <c r="AX1541" s="2" t="str">
        <f t="shared" si="391"/>
        <v>Latizal bajo</v>
      </c>
      <c r="AY1541" s="2">
        <v>1910</v>
      </c>
      <c r="AZ1541" s="4">
        <f t="shared" si="403"/>
        <v>5.2356020942408384E-2</v>
      </c>
      <c r="BA1541" s="4">
        <v>33.270446189313013</v>
      </c>
      <c r="BB1541" s="4">
        <f t="shared" si="404"/>
        <v>1.3776978928881719E-2</v>
      </c>
      <c r="BC1541" s="4">
        <f t="shared" si="405"/>
        <v>6.6132999871290107E-2</v>
      </c>
      <c r="BD1541" s="4">
        <f t="shared" si="406"/>
        <v>3.3066499935645054E-2</v>
      </c>
    </row>
    <row r="1542" spans="1:56" x14ac:dyDescent="0.25">
      <c r="A1542" s="2">
        <v>38</v>
      </c>
      <c r="B1542" s="2" t="s">
        <v>122</v>
      </c>
      <c r="C1542" s="2" t="s">
        <v>514</v>
      </c>
      <c r="D1542" s="2" t="s">
        <v>515</v>
      </c>
      <c r="E1542" s="2" t="s">
        <v>221</v>
      </c>
      <c r="F1542" s="2" t="s">
        <v>124</v>
      </c>
      <c r="G1542" s="2" t="s">
        <v>516</v>
      </c>
      <c r="H1542" s="2" t="s">
        <v>223</v>
      </c>
      <c r="J1542" s="3">
        <v>41921</v>
      </c>
      <c r="K1542" s="2">
        <v>746866</v>
      </c>
      <c r="L1542" s="2">
        <v>821020</v>
      </c>
      <c r="N1542" s="2" t="s">
        <v>439</v>
      </c>
      <c r="P1542" s="2" t="s">
        <v>144</v>
      </c>
      <c r="S1542" s="2" t="s">
        <v>525</v>
      </c>
      <c r="T1542" s="2" t="s">
        <v>526</v>
      </c>
      <c r="U1542" s="2" t="s">
        <v>527</v>
      </c>
      <c r="V1542" s="2">
        <v>18</v>
      </c>
      <c r="Y1542" s="2">
        <f t="shared" si="392"/>
        <v>5.7295779513082321</v>
      </c>
      <c r="AB1542" s="2">
        <v>5.7295779509999996</v>
      </c>
      <c r="AC1542" s="2">
        <f t="shared" si="393"/>
        <v>2.5783100780887042E-3</v>
      </c>
      <c r="AD1542" s="2">
        <v>2.4162530241869997</v>
      </c>
      <c r="AE1542" s="2">
        <f t="shared" si="398"/>
        <v>0.10670695710587812</v>
      </c>
      <c r="AF1542" s="2">
        <v>106</v>
      </c>
      <c r="AG1542" s="4">
        <f t="shared" si="399"/>
        <v>0.94339622641509435</v>
      </c>
      <c r="AH1542" s="4">
        <f t="shared" si="400"/>
        <v>1.0501031835209724</v>
      </c>
      <c r="AI1542" s="5">
        <f t="shared" si="401"/>
        <v>0.52505159176048621</v>
      </c>
      <c r="AJ1542" s="2">
        <f t="shared" si="394"/>
        <v>1.237588837482578E-2</v>
      </c>
      <c r="AK1542" s="2">
        <f t="shared" si="395"/>
        <v>0</v>
      </c>
      <c r="AL1542" s="2">
        <v>3</v>
      </c>
      <c r="AM1542" s="2">
        <v>3</v>
      </c>
      <c r="AN1542" s="2">
        <f t="shared" si="396"/>
        <v>4.5</v>
      </c>
      <c r="AO1542" s="2">
        <f t="shared" si="397"/>
        <v>0.89999999999999991</v>
      </c>
      <c r="AP1542" s="2">
        <v>8</v>
      </c>
      <c r="AQ1542" s="2">
        <v>0</v>
      </c>
      <c r="AR1542" s="2">
        <v>0</v>
      </c>
      <c r="AS1542" s="2" t="s">
        <v>276</v>
      </c>
      <c r="AT1542" s="2">
        <v>1</v>
      </c>
      <c r="AW1542" s="2" t="str">
        <f t="shared" si="402"/>
        <v>Arbolitos</v>
      </c>
      <c r="AX1542" s="2" t="str">
        <f t="shared" si="391"/>
        <v>Latizal alto</v>
      </c>
      <c r="AY1542" s="2">
        <v>1910</v>
      </c>
      <c r="AZ1542" s="4">
        <f t="shared" si="403"/>
        <v>5.2356020942408384E-2</v>
      </c>
      <c r="BA1542" s="4">
        <v>33.270446189313013</v>
      </c>
      <c r="BB1542" s="4">
        <f t="shared" si="404"/>
        <v>7.7495506474959683E-3</v>
      </c>
      <c r="BC1542" s="4">
        <f t="shared" si="405"/>
        <v>6.0105571589904351E-2</v>
      </c>
      <c r="BD1542" s="4">
        <f t="shared" si="406"/>
        <v>3.0052785794952176E-2</v>
      </c>
    </row>
    <row r="1543" spans="1:56" x14ac:dyDescent="0.25">
      <c r="A1543" s="2">
        <v>38</v>
      </c>
      <c r="B1543" s="2" t="s">
        <v>122</v>
      </c>
      <c r="C1543" s="2" t="s">
        <v>514</v>
      </c>
      <c r="D1543" s="2" t="s">
        <v>515</v>
      </c>
      <c r="E1543" s="2" t="s">
        <v>221</v>
      </c>
      <c r="F1543" s="2" t="s">
        <v>124</v>
      </c>
      <c r="G1543" s="2" t="s">
        <v>516</v>
      </c>
      <c r="H1543" s="2" t="s">
        <v>223</v>
      </c>
      <c r="J1543" s="3">
        <v>41921</v>
      </c>
      <c r="K1543" s="2">
        <v>746866</v>
      </c>
      <c r="L1543" s="2">
        <v>821020</v>
      </c>
      <c r="N1543" s="2" t="s">
        <v>305</v>
      </c>
      <c r="P1543" s="2" t="s">
        <v>144</v>
      </c>
      <c r="S1543" s="2" t="s">
        <v>525</v>
      </c>
      <c r="T1543" s="2" t="s">
        <v>526</v>
      </c>
      <c r="U1543" s="2" t="s">
        <v>527</v>
      </c>
      <c r="V1543" s="2">
        <v>19</v>
      </c>
      <c r="Y1543" s="2">
        <f t="shared" si="392"/>
        <v>6.0478878374920226</v>
      </c>
      <c r="AB1543" s="2">
        <v>6.0478878370000002</v>
      </c>
      <c r="AC1543" s="2">
        <f t="shared" si="393"/>
        <v>2.8727467228087103E-3</v>
      </c>
      <c r="AD1543" s="2">
        <v>2.4162530241869997</v>
      </c>
      <c r="AE1543" s="2">
        <f t="shared" si="398"/>
        <v>0.11889262813340119</v>
      </c>
      <c r="AF1543" s="2">
        <v>106</v>
      </c>
      <c r="AG1543" s="4">
        <f t="shared" si="399"/>
        <v>0.94339622641509435</v>
      </c>
      <c r="AH1543" s="4">
        <f t="shared" si="400"/>
        <v>1.0622888545484956</v>
      </c>
      <c r="AI1543" s="5">
        <f t="shared" si="401"/>
        <v>0.53114442727424782</v>
      </c>
      <c r="AJ1543" s="2">
        <f t="shared" si="394"/>
        <v>1.0341888202111356E-2</v>
      </c>
      <c r="AK1543" s="2">
        <f t="shared" si="395"/>
        <v>0</v>
      </c>
      <c r="AL1543" s="2">
        <v>3</v>
      </c>
      <c r="AM1543" s="2">
        <v>3</v>
      </c>
      <c r="AN1543" s="2">
        <f t="shared" si="396"/>
        <v>4.5</v>
      </c>
      <c r="AO1543" s="2">
        <f t="shared" si="397"/>
        <v>0.89999999999999991</v>
      </c>
      <c r="AP1543" s="2">
        <v>6</v>
      </c>
      <c r="AQ1543" s="2">
        <v>0</v>
      </c>
      <c r="AR1543" s="2">
        <v>0</v>
      </c>
      <c r="AS1543" s="2" t="s">
        <v>276</v>
      </c>
      <c r="AT1543" s="2">
        <v>1</v>
      </c>
      <c r="AV1543" s="2" t="s">
        <v>528</v>
      </c>
      <c r="AW1543" s="2" t="str">
        <f t="shared" si="402"/>
        <v>Arbolitos</v>
      </c>
      <c r="AX1543" s="2" t="str">
        <f t="shared" si="391"/>
        <v>Latizal alto</v>
      </c>
      <c r="AY1543" s="2">
        <v>1910</v>
      </c>
      <c r="AZ1543" s="4">
        <f t="shared" si="403"/>
        <v>5.2356020942408384E-2</v>
      </c>
      <c r="BA1543" s="4">
        <v>33.270446189313013</v>
      </c>
      <c r="BB1543" s="4">
        <f t="shared" si="404"/>
        <v>8.6345301967470488E-3</v>
      </c>
      <c r="BC1543" s="4">
        <f t="shared" si="405"/>
        <v>6.0990551139155434E-2</v>
      </c>
      <c r="BD1543" s="4">
        <f t="shared" si="406"/>
        <v>3.0495275569577717E-2</v>
      </c>
    </row>
    <row r="1544" spans="1:56" x14ac:dyDescent="0.25">
      <c r="A1544" s="2">
        <v>38</v>
      </c>
      <c r="B1544" s="2" t="s">
        <v>122</v>
      </c>
      <c r="C1544" s="2" t="s">
        <v>514</v>
      </c>
      <c r="D1544" s="2" t="s">
        <v>515</v>
      </c>
      <c r="E1544" s="2" t="s">
        <v>221</v>
      </c>
      <c r="F1544" s="2" t="s">
        <v>124</v>
      </c>
      <c r="G1544" s="2" t="s">
        <v>516</v>
      </c>
      <c r="H1544" s="2" t="s">
        <v>223</v>
      </c>
      <c r="J1544" s="3">
        <v>41921</v>
      </c>
      <c r="K1544" s="2">
        <v>746866</v>
      </c>
      <c r="L1544" s="2">
        <v>821020</v>
      </c>
      <c r="N1544" s="2" t="s">
        <v>253</v>
      </c>
      <c r="P1544" s="2" t="s">
        <v>144</v>
      </c>
      <c r="S1544" s="2" t="s">
        <v>525</v>
      </c>
      <c r="T1544" s="2" t="s">
        <v>526</v>
      </c>
      <c r="U1544" s="2" t="s">
        <v>527</v>
      </c>
      <c r="V1544" s="2">
        <v>24</v>
      </c>
      <c r="W1544" s="2">
        <v>24</v>
      </c>
      <c r="X1544" s="2">
        <v>14</v>
      </c>
      <c r="Y1544" s="2">
        <f t="shared" si="392"/>
        <v>7.6394372684109761</v>
      </c>
      <c r="Z1544" s="2">
        <f>+W1544/PI()</f>
        <v>7.6394372684109761</v>
      </c>
      <c r="AA1544" s="2">
        <f>+X1544/PI()</f>
        <v>4.45633840657307</v>
      </c>
      <c r="AB1544" s="2">
        <v>7.639437268</v>
      </c>
      <c r="AC1544" s="2">
        <f t="shared" si="393"/>
        <v>3.0589580062262284E-2</v>
      </c>
      <c r="AD1544" s="2">
        <v>2.4162530241869997</v>
      </c>
      <c r="AE1544" s="2">
        <f t="shared" si="398"/>
        <v>1.2659924170215908</v>
      </c>
      <c r="AF1544" s="2">
        <v>106</v>
      </c>
      <c r="AG1544" s="4">
        <f t="shared" si="399"/>
        <v>0.94339622641509435</v>
      </c>
      <c r="AH1544" s="4">
        <f t="shared" si="400"/>
        <v>2.209388643436685</v>
      </c>
      <c r="AI1544" s="5">
        <f t="shared" si="401"/>
        <v>1.1046943217183425</v>
      </c>
      <c r="AJ1544" s="2">
        <f t="shared" si="394"/>
        <v>0.1835374803735737</v>
      </c>
      <c r="AK1544" s="2">
        <f t="shared" si="395"/>
        <v>0</v>
      </c>
      <c r="AL1544" s="2">
        <v>4</v>
      </c>
      <c r="AM1544" s="2">
        <v>3</v>
      </c>
      <c r="AN1544" s="2">
        <f t="shared" si="396"/>
        <v>6</v>
      </c>
      <c r="AO1544" s="2">
        <f t="shared" si="397"/>
        <v>1.2</v>
      </c>
      <c r="AP1544" s="2">
        <v>10</v>
      </c>
      <c r="AQ1544" s="2">
        <v>0</v>
      </c>
      <c r="AR1544" s="2">
        <v>0</v>
      </c>
      <c r="AS1544" s="2" t="s">
        <v>276</v>
      </c>
      <c r="AT1544" s="2">
        <v>1</v>
      </c>
      <c r="AW1544" s="2" t="str">
        <f t="shared" si="402"/>
        <v>Arbolitos</v>
      </c>
      <c r="AX1544" s="2" t="str">
        <f t="shared" si="391"/>
        <v>Latizal alto</v>
      </c>
      <c r="AY1544" s="2">
        <v>1910</v>
      </c>
      <c r="AZ1544" s="4">
        <f t="shared" si="403"/>
        <v>5.2356020942408384E-2</v>
      </c>
      <c r="BA1544" s="4">
        <v>33.270446189313013</v>
      </c>
      <c r="BB1544" s="4">
        <f t="shared" si="404"/>
        <v>9.1942199657328708E-2</v>
      </c>
      <c r="BC1544" s="4">
        <f t="shared" si="405"/>
        <v>0.1442982205997371</v>
      </c>
      <c r="BD1544" s="4">
        <f t="shared" si="406"/>
        <v>7.2149110299868549E-2</v>
      </c>
    </row>
    <row r="1545" spans="1:56" x14ac:dyDescent="0.25">
      <c r="A1545" s="2">
        <v>38</v>
      </c>
      <c r="B1545" s="2" t="s">
        <v>122</v>
      </c>
      <c r="C1545" s="2" t="s">
        <v>514</v>
      </c>
      <c r="D1545" s="2" t="s">
        <v>515</v>
      </c>
      <c r="E1545" s="2" t="s">
        <v>221</v>
      </c>
      <c r="F1545" s="2" t="s">
        <v>124</v>
      </c>
      <c r="G1545" s="2" t="s">
        <v>516</v>
      </c>
      <c r="H1545" s="2" t="s">
        <v>223</v>
      </c>
      <c r="J1545" s="3">
        <v>41921</v>
      </c>
      <c r="K1545" s="2">
        <v>746866</v>
      </c>
      <c r="L1545" s="2">
        <v>821020</v>
      </c>
      <c r="N1545" s="2" t="s">
        <v>298</v>
      </c>
      <c r="P1545" s="2" t="s">
        <v>529</v>
      </c>
      <c r="S1545" s="2" t="s">
        <v>529</v>
      </c>
      <c r="T1545" s="2" t="s">
        <v>530</v>
      </c>
      <c r="U1545" s="2" t="s">
        <v>531</v>
      </c>
      <c r="V1545" s="2">
        <v>12</v>
      </c>
      <c r="Y1545" s="2">
        <f t="shared" si="392"/>
        <v>3.8197186342054881</v>
      </c>
      <c r="AB1545" s="2">
        <v>3.819718634</v>
      </c>
      <c r="AC1545" s="2">
        <f t="shared" si="393"/>
        <v>1.1459155902616462E-3</v>
      </c>
      <c r="AD1545" s="2">
        <v>2.4162530241869997</v>
      </c>
      <c r="AE1545" s="2">
        <f t="shared" si="398"/>
        <v>4.7425314269279151E-2</v>
      </c>
      <c r="AF1545" s="2">
        <v>106</v>
      </c>
      <c r="AG1545" s="4">
        <f t="shared" si="399"/>
        <v>0.94339622641509435</v>
      </c>
      <c r="AH1545" s="4">
        <f t="shared" si="400"/>
        <v>0.99082154068437345</v>
      </c>
      <c r="AI1545" s="5">
        <f t="shared" si="401"/>
        <v>0.49541077034218672</v>
      </c>
      <c r="AJ1545" s="2">
        <f t="shared" si="394"/>
        <v>4.8128454790989138E-3</v>
      </c>
      <c r="AK1545" s="2">
        <f t="shared" si="395"/>
        <v>0</v>
      </c>
      <c r="AL1545" s="2">
        <v>0</v>
      </c>
      <c r="AM1545" s="2">
        <v>0</v>
      </c>
      <c r="AN1545" s="2">
        <f t="shared" si="396"/>
        <v>0</v>
      </c>
      <c r="AO1545" s="2">
        <f t="shared" si="397"/>
        <v>0</v>
      </c>
      <c r="AP1545" s="2">
        <v>7</v>
      </c>
      <c r="AQ1545" s="2">
        <v>0</v>
      </c>
      <c r="AR1545" s="2">
        <v>0</v>
      </c>
      <c r="AS1545" s="2" t="s">
        <v>276</v>
      </c>
      <c r="AT1545" s="2">
        <v>1</v>
      </c>
      <c r="AW1545" s="2" t="str">
        <f t="shared" si="402"/>
        <v>Arbolitos</v>
      </c>
      <c r="AX1545" s="2" t="str">
        <f t="shared" si="391"/>
        <v>Latizal bajo</v>
      </c>
      <c r="AY1545" s="2">
        <v>1910</v>
      </c>
      <c r="AZ1545" s="4">
        <f t="shared" si="403"/>
        <v>5.2356020942408384E-2</v>
      </c>
      <c r="BA1545" s="4">
        <v>33.270446189313013</v>
      </c>
      <c r="BB1545" s="4">
        <f t="shared" si="404"/>
        <v>3.4442447322204296E-3</v>
      </c>
      <c r="BC1545" s="4">
        <f t="shared" si="405"/>
        <v>5.5800265674628813E-2</v>
      </c>
      <c r="BD1545" s="4">
        <f t="shared" si="406"/>
        <v>2.7900132837314406E-2</v>
      </c>
    </row>
    <row r="1546" spans="1:56" x14ac:dyDescent="0.25">
      <c r="A1546" s="2">
        <v>38</v>
      </c>
      <c r="B1546" s="2" t="s">
        <v>122</v>
      </c>
      <c r="C1546" s="2" t="s">
        <v>514</v>
      </c>
      <c r="D1546" s="2" t="s">
        <v>515</v>
      </c>
      <c r="E1546" s="2" t="s">
        <v>221</v>
      </c>
      <c r="F1546" s="2" t="s">
        <v>124</v>
      </c>
      <c r="G1546" s="2" t="s">
        <v>516</v>
      </c>
      <c r="H1546" s="2" t="s">
        <v>223</v>
      </c>
      <c r="J1546" s="3">
        <v>41921</v>
      </c>
      <c r="K1546" s="2">
        <v>746866</v>
      </c>
      <c r="L1546" s="2">
        <v>821020</v>
      </c>
      <c r="N1546" s="2" t="s">
        <v>378</v>
      </c>
      <c r="P1546" s="2" t="s">
        <v>529</v>
      </c>
      <c r="S1546" s="2" t="s">
        <v>529</v>
      </c>
      <c r="T1546" s="2" t="s">
        <v>530</v>
      </c>
      <c r="U1546" s="2" t="s">
        <v>531</v>
      </c>
      <c r="V1546" s="2">
        <v>14</v>
      </c>
      <c r="Y1546" s="2">
        <f t="shared" si="392"/>
        <v>4.45633840657307</v>
      </c>
      <c r="AB1546" s="2">
        <v>4.4563384069999996</v>
      </c>
      <c r="AC1546" s="2">
        <f t="shared" si="393"/>
        <v>1.5597184423005749E-3</v>
      </c>
      <c r="AD1546" s="2">
        <v>2.4162530241869997</v>
      </c>
      <c r="AE1546" s="2">
        <f t="shared" si="398"/>
        <v>6.4551122199852221E-2</v>
      </c>
      <c r="AF1546" s="2">
        <v>106</v>
      </c>
      <c r="AG1546" s="4">
        <f t="shared" si="399"/>
        <v>0.94339622641509435</v>
      </c>
      <c r="AH1546" s="4">
        <f t="shared" si="400"/>
        <v>1.0079473486149466</v>
      </c>
      <c r="AI1546" s="5">
        <f t="shared" si="401"/>
        <v>0.50397367430747331</v>
      </c>
      <c r="AJ1546" s="2">
        <f t="shared" si="394"/>
        <v>9.3583106538034488E-3</v>
      </c>
      <c r="AK1546" s="2">
        <f t="shared" si="395"/>
        <v>0</v>
      </c>
      <c r="AL1546" s="2">
        <v>0.5</v>
      </c>
      <c r="AM1546" s="2">
        <v>4</v>
      </c>
      <c r="AN1546" s="2">
        <f t="shared" si="396"/>
        <v>1</v>
      </c>
      <c r="AO1546" s="2">
        <f t="shared" si="397"/>
        <v>0.2</v>
      </c>
      <c r="AP1546" s="2">
        <v>10</v>
      </c>
      <c r="AQ1546" s="2">
        <v>0</v>
      </c>
      <c r="AR1546" s="2">
        <v>0</v>
      </c>
      <c r="AS1546" s="2" t="s">
        <v>79</v>
      </c>
      <c r="AT1546" s="2">
        <v>2</v>
      </c>
      <c r="AW1546" s="2" t="str">
        <f t="shared" si="402"/>
        <v>Arbolitos</v>
      </c>
      <c r="AX1546" s="2" t="str">
        <f t="shared" si="391"/>
        <v>Latizal bajo</v>
      </c>
      <c r="AY1546" s="2">
        <v>1910</v>
      </c>
      <c r="AZ1546" s="4">
        <f t="shared" si="403"/>
        <v>5.2356020942408384E-2</v>
      </c>
      <c r="BA1546" s="4">
        <v>33.270446189313013</v>
      </c>
      <c r="BB1546" s="4">
        <f t="shared" si="404"/>
        <v>4.6879997744111437E-3</v>
      </c>
      <c r="BC1546" s="4">
        <f t="shared" si="405"/>
        <v>5.7044020716819528E-2</v>
      </c>
      <c r="BD1546" s="4">
        <f t="shared" si="406"/>
        <v>2.8522010358409764E-2</v>
      </c>
    </row>
    <row r="1547" spans="1:56" x14ac:dyDescent="0.25">
      <c r="A1547" s="2">
        <v>38</v>
      </c>
      <c r="B1547" s="2" t="s">
        <v>122</v>
      </c>
      <c r="C1547" s="2" t="s">
        <v>514</v>
      </c>
      <c r="D1547" s="2" t="s">
        <v>515</v>
      </c>
      <c r="E1547" s="2" t="s">
        <v>221</v>
      </c>
      <c r="F1547" s="2" t="s">
        <v>124</v>
      </c>
      <c r="G1547" s="2" t="s">
        <v>516</v>
      </c>
      <c r="H1547" s="2" t="s">
        <v>223</v>
      </c>
      <c r="J1547" s="3">
        <v>41921</v>
      </c>
      <c r="K1547" s="2">
        <v>746866</v>
      </c>
      <c r="L1547" s="2">
        <v>821020</v>
      </c>
      <c r="N1547" s="2" t="s">
        <v>252</v>
      </c>
      <c r="P1547" s="2" t="s">
        <v>135</v>
      </c>
      <c r="S1547" s="2" t="s">
        <v>136</v>
      </c>
      <c r="T1547" s="2" t="s">
        <v>137</v>
      </c>
      <c r="U1547" s="2" t="s">
        <v>138</v>
      </c>
      <c r="V1547" s="2">
        <v>13</v>
      </c>
      <c r="Y1547" s="2">
        <f t="shared" si="392"/>
        <v>4.1380285203892786</v>
      </c>
      <c r="AB1547" s="2">
        <v>4.1380285199999998</v>
      </c>
      <c r="AC1547" s="2">
        <f t="shared" si="393"/>
        <v>1.3448592691265155E-3</v>
      </c>
      <c r="AD1547" s="2">
        <v>2.4162530241869997</v>
      </c>
      <c r="AE1547" s="2">
        <f t="shared" si="398"/>
        <v>5.5658875774362342E-2</v>
      </c>
      <c r="AF1547" s="2">
        <v>106</v>
      </c>
      <c r="AG1547" s="4">
        <f t="shared" si="399"/>
        <v>0.94339622641509435</v>
      </c>
      <c r="AH1547" s="4">
        <f t="shared" si="400"/>
        <v>0.9990551021894567</v>
      </c>
      <c r="AI1547" s="5">
        <f t="shared" si="401"/>
        <v>0.49952755109472835</v>
      </c>
      <c r="AJ1547" s="2">
        <f t="shared" si="394"/>
        <v>6.4553244918072739E-3</v>
      </c>
      <c r="AK1547" s="2">
        <f t="shared" si="395"/>
        <v>4.8414933688554554E-3</v>
      </c>
      <c r="AL1547" s="2">
        <v>3</v>
      </c>
      <c r="AM1547" s="2">
        <v>1</v>
      </c>
      <c r="AN1547" s="2">
        <f t="shared" si="396"/>
        <v>1.5</v>
      </c>
      <c r="AO1547" s="2">
        <f t="shared" si="397"/>
        <v>0.3</v>
      </c>
      <c r="AP1547" s="2">
        <v>8</v>
      </c>
      <c r="AQ1547" s="2">
        <v>6</v>
      </c>
      <c r="AR1547" s="2">
        <v>0</v>
      </c>
      <c r="AS1547" s="2" t="s">
        <v>79</v>
      </c>
      <c r="AT1547" s="2">
        <v>2</v>
      </c>
      <c r="AW1547" s="2" t="str">
        <f t="shared" si="402"/>
        <v>Arbolitos</v>
      </c>
      <c r="AX1547" s="2" t="str">
        <f t="shared" si="391"/>
        <v>Latizal bajo</v>
      </c>
      <c r="AY1547" s="2">
        <v>1910</v>
      </c>
      <c r="AZ1547" s="4">
        <f t="shared" si="403"/>
        <v>5.2356020942408384E-2</v>
      </c>
      <c r="BA1547" s="4">
        <v>33.270446189313013</v>
      </c>
      <c r="BB1547" s="4">
        <f t="shared" si="404"/>
        <v>4.0422038871198102E-3</v>
      </c>
      <c r="BC1547" s="4">
        <f t="shared" si="405"/>
        <v>5.6398224829528193E-2</v>
      </c>
      <c r="BD1547" s="4">
        <f t="shared" si="406"/>
        <v>2.8199112414764096E-2</v>
      </c>
    </row>
    <row r="1548" spans="1:56" x14ac:dyDescent="0.25">
      <c r="A1548" s="2">
        <v>38</v>
      </c>
      <c r="B1548" s="2" t="s">
        <v>122</v>
      </c>
      <c r="C1548" s="2" t="s">
        <v>514</v>
      </c>
      <c r="D1548" s="2" t="s">
        <v>515</v>
      </c>
      <c r="E1548" s="2" t="s">
        <v>221</v>
      </c>
      <c r="F1548" s="2" t="s">
        <v>124</v>
      </c>
      <c r="G1548" s="2" t="s">
        <v>516</v>
      </c>
      <c r="H1548" s="2" t="s">
        <v>223</v>
      </c>
      <c r="J1548" s="3">
        <v>41921</v>
      </c>
      <c r="K1548" s="2">
        <v>746866</v>
      </c>
      <c r="L1548" s="2">
        <v>821020</v>
      </c>
      <c r="N1548" s="2" t="s">
        <v>243</v>
      </c>
      <c r="P1548" s="2" t="s">
        <v>135</v>
      </c>
      <c r="S1548" s="2" t="s">
        <v>136</v>
      </c>
      <c r="T1548" s="2" t="s">
        <v>139</v>
      </c>
      <c r="U1548" s="2" t="s">
        <v>532</v>
      </c>
      <c r="V1548" s="2">
        <v>16</v>
      </c>
      <c r="Y1548" s="2">
        <f t="shared" si="392"/>
        <v>5.0929581789406511</v>
      </c>
      <c r="AB1548" s="2">
        <v>5.092958179</v>
      </c>
      <c r="AC1548" s="2">
        <f t="shared" si="393"/>
        <v>2.0371832715762607E-3</v>
      </c>
      <c r="AD1548" s="2">
        <v>2.4162530241869997</v>
      </c>
      <c r="AE1548" s="2">
        <f t="shared" si="398"/>
        <v>8.4311669812051862E-2</v>
      </c>
      <c r="AF1548" s="2">
        <v>106</v>
      </c>
      <c r="AG1548" s="4">
        <f t="shared" si="399"/>
        <v>0.94339622641509435</v>
      </c>
      <c r="AH1548" s="4">
        <f t="shared" si="400"/>
        <v>1.0277078962271462</v>
      </c>
      <c r="AI1548" s="5">
        <f t="shared" si="401"/>
        <v>0.5138539481135731</v>
      </c>
      <c r="AJ1548" s="2">
        <f t="shared" si="394"/>
        <v>4.8892398517830253E-3</v>
      </c>
      <c r="AK1548" s="2">
        <f t="shared" si="395"/>
        <v>3.6669298888372687E-3</v>
      </c>
      <c r="AL1548" s="2">
        <v>1</v>
      </c>
      <c r="AM1548" s="2">
        <v>1</v>
      </c>
      <c r="AN1548" s="2">
        <f t="shared" si="396"/>
        <v>0.5</v>
      </c>
      <c r="AO1548" s="2">
        <f t="shared" si="397"/>
        <v>0.1</v>
      </c>
      <c r="AP1548" s="2">
        <v>4</v>
      </c>
      <c r="AQ1548" s="2">
        <v>3</v>
      </c>
      <c r="AR1548" s="2">
        <v>0</v>
      </c>
      <c r="AS1548" s="2" t="s">
        <v>276</v>
      </c>
      <c r="AT1548" s="2">
        <v>1</v>
      </c>
      <c r="AV1548" s="2" t="s">
        <v>533</v>
      </c>
      <c r="AW1548" s="2" t="str">
        <f t="shared" si="402"/>
        <v>Arbustivo</v>
      </c>
      <c r="AX1548" s="2" t="str">
        <f t="shared" si="391"/>
        <v>Latizal alto</v>
      </c>
      <c r="AY1548" s="2">
        <v>1910</v>
      </c>
      <c r="AZ1548" s="4">
        <f t="shared" si="403"/>
        <v>5.2356020942408384E-2</v>
      </c>
      <c r="BA1548" s="4">
        <v>33.270446189313013</v>
      </c>
      <c r="BB1548" s="4">
        <f t="shared" si="404"/>
        <v>6.1231017461696553E-3</v>
      </c>
      <c r="BC1548" s="4">
        <f t="shared" si="405"/>
        <v>5.8479122688578036E-2</v>
      </c>
      <c r="BD1548" s="4">
        <f t="shared" si="406"/>
        <v>2.9239561344289018E-2</v>
      </c>
    </row>
    <row r="1549" spans="1:56" x14ac:dyDescent="0.25">
      <c r="A1549" s="2">
        <v>38</v>
      </c>
      <c r="B1549" s="2" t="s">
        <v>122</v>
      </c>
      <c r="C1549" s="2" t="s">
        <v>514</v>
      </c>
      <c r="D1549" s="2" t="s">
        <v>515</v>
      </c>
      <c r="E1549" s="2" t="s">
        <v>221</v>
      </c>
      <c r="F1549" s="2" t="s">
        <v>124</v>
      </c>
      <c r="G1549" s="2" t="s">
        <v>516</v>
      </c>
      <c r="H1549" s="2" t="s">
        <v>223</v>
      </c>
      <c r="J1549" s="3">
        <v>41921</v>
      </c>
      <c r="K1549" s="2">
        <v>746866</v>
      </c>
      <c r="L1549" s="2">
        <v>821020</v>
      </c>
      <c r="N1549" s="2" t="s">
        <v>440</v>
      </c>
      <c r="P1549" s="2" t="s">
        <v>135</v>
      </c>
      <c r="S1549" s="2" t="s">
        <v>136</v>
      </c>
      <c r="T1549" s="2" t="s">
        <v>139</v>
      </c>
      <c r="U1549" s="2" t="s">
        <v>532</v>
      </c>
      <c r="V1549" s="2">
        <v>22</v>
      </c>
      <c r="Y1549" s="2">
        <f t="shared" si="392"/>
        <v>7.0028174960433951</v>
      </c>
      <c r="AB1549" s="2">
        <v>7.0028174959999996</v>
      </c>
      <c r="AC1549" s="2">
        <f t="shared" si="393"/>
        <v>3.8515496228238681E-3</v>
      </c>
      <c r="AD1549" s="2">
        <v>2.4162530241869997</v>
      </c>
      <c r="AE1549" s="2">
        <f t="shared" si="398"/>
        <v>0.15940175073841056</v>
      </c>
      <c r="AF1549" s="2">
        <v>106</v>
      </c>
      <c r="AG1549" s="4">
        <f t="shared" si="399"/>
        <v>0.94339622641509435</v>
      </c>
      <c r="AH1549" s="4">
        <f t="shared" si="400"/>
        <v>1.102797977153505</v>
      </c>
      <c r="AI1549" s="5">
        <f t="shared" si="401"/>
        <v>0.55139898857675251</v>
      </c>
      <c r="AJ1549" s="2">
        <f t="shared" si="394"/>
        <v>3.2353016831720489E-2</v>
      </c>
      <c r="AK1549" s="2">
        <f t="shared" si="395"/>
        <v>2.3109297736943209E-2</v>
      </c>
      <c r="AL1549" s="2">
        <v>2</v>
      </c>
      <c r="AM1549" s="2">
        <v>2.5</v>
      </c>
      <c r="AN1549" s="2">
        <f t="shared" si="396"/>
        <v>2.5</v>
      </c>
      <c r="AO1549" s="2">
        <f t="shared" si="397"/>
        <v>0.5</v>
      </c>
      <c r="AP1549" s="2">
        <v>14</v>
      </c>
      <c r="AQ1549" s="2">
        <v>10</v>
      </c>
      <c r="AR1549" s="2">
        <v>0</v>
      </c>
      <c r="AS1549" s="2" t="s">
        <v>276</v>
      </c>
      <c r="AT1549" s="2">
        <v>2</v>
      </c>
      <c r="AW1549" s="2" t="str">
        <f t="shared" si="402"/>
        <v>Arbóreo inferior</v>
      </c>
      <c r="AX1549" s="2" t="str">
        <f t="shared" si="391"/>
        <v>Latizal alto</v>
      </c>
      <c r="AY1549" s="2">
        <v>1910</v>
      </c>
      <c r="AZ1549" s="4">
        <f t="shared" si="403"/>
        <v>5.2356020942408384E-2</v>
      </c>
      <c r="BA1549" s="4">
        <v>33.270446189313013</v>
      </c>
      <c r="BB1549" s="4">
        <f t="shared" si="404"/>
        <v>1.1576489238852005E-2</v>
      </c>
      <c r="BC1549" s="4">
        <f t="shared" si="405"/>
        <v>6.3932510181260394E-2</v>
      </c>
      <c r="BD1549" s="4">
        <f t="shared" si="406"/>
        <v>3.1966255090630197E-2</v>
      </c>
    </row>
    <row r="1550" spans="1:56" x14ac:dyDescent="0.25">
      <c r="A1550" s="2">
        <v>38</v>
      </c>
      <c r="B1550" s="2" t="s">
        <v>122</v>
      </c>
      <c r="C1550" s="2" t="s">
        <v>514</v>
      </c>
      <c r="D1550" s="2" t="s">
        <v>515</v>
      </c>
      <c r="E1550" s="2" t="s">
        <v>221</v>
      </c>
      <c r="F1550" s="2" t="s">
        <v>124</v>
      </c>
      <c r="G1550" s="2" t="s">
        <v>516</v>
      </c>
      <c r="H1550" s="2" t="s">
        <v>223</v>
      </c>
      <c r="J1550" s="3">
        <v>41921</v>
      </c>
      <c r="K1550" s="2">
        <v>746866</v>
      </c>
      <c r="L1550" s="2">
        <v>821020</v>
      </c>
      <c r="N1550" s="2" t="s">
        <v>235</v>
      </c>
      <c r="P1550" s="2" t="s">
        <v>135</v>
      </c>
      <c r="S1550" s="2" t="s">
        <v>136</v>
      </c>
      <c r="T1550" s="2" t="s">
        <v>139</v>
      </c>
      <c r="U1550" s="2" t="s">
        <v>532</v>
      </c>
      <c r="V1550" s="2">
        <v>24</v>
      </c>
      <c r="Y1550" s="2">
        <f t="shared" si="392"/>
        <v>7.6394372684109761</v>
      </c>
      <c r="AB1550" s="2">
        <v>7.639437268</v>
      </c>
      <c r="AC1550" s="2">
        <f t="shared" si="393"/>
        <v>4.5836623610465846E-3</v>
      </c>
      <c r="AD1550" s="2">
        <v>2.4162530241869997</v>
      </c>
      <c r="AE1550" s="2">
        <f t="shared" si="398"/>
        <v>0.1897012570771166</v>
      </c>
      <c r="AF1550" s="2">
        <v>106</v>
      </c>
      <c r="AG1550" s="4">
        <f t="shared" si="399"/>
        <v>0.94339622641509435</v>
      </c>
      <c r="AH1550" s="4">
        <f t="shared" si="400"/>
        <v>1.133097483492211</v>
      </c>
      <c r="AI1550" s="5">
        <f t="shared" si="401"/>
        <v>0.56654874174610548</v>
      </c>
      <c r="AJ1550" s="2">
        <f t="shared" si="394"/>
        <v>3.0252171582907456E-2</v>
      </c>
      <c r="AK1550" s="2">
        <f t="shared" si="395"/>
        <v>2.4751776749651556E-2</v>
      </c>
      <c r="AL1550" s="2">
        <v>3</v>
      </c>
      <c r="AM1550" s="2">
        <v>2.5</v>
      </c>
      <c r="AN1550" s="2">
        <f t="shared" si="396"/>
        <v>3.75</v>
      </c>
      <c r="AO1550" s="2">
        <f t="shared" si="397"/>
        <v>0.75</v>
      </c>
      <c r="AP1550" s="2">
        <v>11</v>
      </c>
      <c r="AQ1550" s="2">
        <v>9</v>
      </c>
      <c r="AR1550" s="2">
        <v>0</v>
      </c>
      <c r="AS1550" s="2" t="s">
        <v>276</v>
      </c>
      <c r="AT1550" s="2">
        <v>1</v>
      </c>
      <c r="AW1550" s="2" t="str">
        <f t="shared" si="402"/>
        <v>Arbolitos</v>
      </c>
      <c r="AX1550" s="2" t="str">
        <f t="shared" si="391"/>
        <v>Latizal alto</v>
      </c>
      <c r="AY1550" s="2">
        <v>1910</v>
      </c>
      <c r="AZ1550" s="4">
        <f t="shared" si="403"/>
        <v>5.2356020942408384E-2</v>
      </c>
      <c r="BA1550" s="4">
        <v>33.270446189313013</v>
      </c>
      <c r="BB1550" s="4">
        <f t="shared" si="404"/>
        <v>1.3776978928881719E-2</v>
      </c>
      <c r="BC1550" s="4">
        <f t="shared" si="405"/>
        <v>6.6132999871290107E-2</v>
      </c>
      <c r="BD1550" s="4">
        <f t="shared" si="406"/>
        <v>3.3066499935645054E-2</v>
      </c>
    </row>
    <row r="1551" spans="1:56" x14ac:dyDescent="0.25">
      <c r="A1551" s="2">
        <v>38</v>
      </c>
      <c r="B1551" s="2" t="s">
        <v>122</v>
      </c>
      <c r="C1551" s="2" t="s">
        <v>514</v>
      </c>
      <c r="D1551" s="2" t="s">
        <v>515</v>
      </c>
      <c r="E1551" s="2" t="s">
        <v>221</v>
      </c>
      <c r="F1551" s="2" t="s">
        <v>124</v>
      </c>
      <c r="G1551" s="2" t="s">
        <v>516</v>
      </c>
      <c r="H1551" s="2" t="s">
        <v>223</v>
      </c>
      <c r="J1551" s="3">
        <v>41921</v>
      </c>
      <c r="K1551" s="2">
        <v>746866</v>
      </c>
      <c r="L1551" s="2">
        <v>821020</v>
      </c>
      <c r="N1551" s="2" t="s">
        <v>412</v>
      </c>
      <c r="P1551" s="2" t="s">
        <v>135</v>
      </c>
      <c r="S1551" s="2" t="s">
        <v>136</v>
      </c>
      <c r="T1551" s="2" t="s">
        <v>139</v>
      </c>
      <c r="U1551" s="2" t="s">
        <v>532</v>
      </c>
      <c r="V1551" s="2">
        <v>33.9</v>
      </c>
      <c r="Y1551" s="2">
        <f t="shared" si="392"/>
        <v>10.790705141630504</v>
      </c>
      <c r="AB1551" s="2">
        <v>10.79070514</v>
      </c>
      <c r="AC1551" s="2">
        <f t="shared" si="393"/>
        <v>9.1451226075318515E-3</v>
      </c>
      <c r="AD1551" s="2">
        <v>2.4162530241869997</v>
      </c>
      <c r="AE1551" s="2">
        <f t="shared" si="398"/>
        <v>0.37848364869026596</v>
      </c>
      <c r="AF1551" s="2">
        <v>106</v>
      </c>
      <c r="AG1551" s="4">
        <f t="shared" si="399"/>
        <v>0.94339622641509435</v>
      </c>
      <c r="AH1551" s="4">
        <f t="shared" si="400"/>
        <v>1.3218798751053602</v>
      </c>
      <c r="AI1551" s="5">
        <f t="shared" si="401"/>
        <v>0.6609399375526801</v>
      </c>
      <c r="AJ1551" s="2">
        <f t="shared" si="394"/>
        <v>6.5844882774229327E-2</v>
      </c>
      <c r="AK1551" s="2">
        <f t="shared" si="395"/>
        <v>4.3896588516152885E-2</v>
      </c>
      <c r="AL1551" s="2">
        <v>4</v>
      </c>
      <c r="AM1551" s="2">
        <v>2</v>
      </c>
      <c r="AN1551" s="2">
        <f t="shared" si="396"/>
        <v>4</v>
      </c>
      <c r="AO1551" s="2">
        <f t="shared" si="397"/>
        <v>0.8</v>
      </c>
      <c r="AP1551" s="2">
        <v>12</v>
      </c>
      <c r="AQ1551" s="2">
        <v>8</v>
      </c>
      <c r="AR1551" s="2">
        <v>0</v>
      </c>
      <c r="AS1551" s="2" t="s">
        <v>276</v>
      </c>
      <c r="AT1551" s="2">
        <v>1</v>
      </c>
      <c r="AW1551" s="2" t="str">
        <f t="shared" si="402"/>
        <v>Arbolitos</v>
      </c>
      <c r="AX1551" s="2" t="str">
        <f t="shared" si="391"/>
        <v>I</v>
      </c>
      <c r="AY1551" s="2">
        <v>1910</v>
      </c>
      <c r="AZ1551" s="4">
        <f t="shared" si="403"/>
        <v>5.2356020942408384E-2</v>
      </c>
      <c r="BA1551" s="4">
        <v>33.270446189313013</v>
      </c>
      <c r="BB1551" s="4">
        <f t="shared" si="404"/>
        <v>2.7487225616076669E-2</v>
      </c>
      <c r="BC1551" s="4">
        <f t="shared" si="405"/>
        <v>7.9843246558485056E-2</v>
      </c>
      <c r="BD1551" s="4">
        <f t="shared" si="406"/>
        <v>3.9921623279242528E-2</v>
      </c>
    </row>
    <row r="1552" spans="1:56" x14ac:dyDescent="0.25">
      <c r="A1552" s="2">
        <v>38</v>
      </c>
      <c r="B1552" s="2" t="s">
        <v>122</v>
      </c>
      <c r="C1552" s="2" t="s">
        <v>514</v>
      </c>
      <c r="D1552" s="2" t="s">
        <v>515</v>
      </c>
      <c r="E1552" s="2" t="s">
        <v>221</v>
      </c>
      <c r="F1552" s="2" t="s">
        <v>124</v>
      </c>
      <c r="G1552" s="2" t="s">
        <v>516</v>
      </c>
      <c r="H1552" s="2" t="s">
        <v>223</v>
      </c>
      <c r="J1552" s="3">
        <v>41921</v>
      </c>
      <c r="K1552" s="2">
        <v>746866</v>
      </c>
      <c r="L1552" s="2">
        <v>821020</v>
      </c>
      <c r="N1552" s="2" t="s">
        <v>534</v>
      </c>
      <c r="P1552" s="2" t="s">
        <v>135</v>
      </c>
      <c r="S1552" s="2" t="s">
        <v>136</v>
      </c>
      <c r="T1552" s="2" t="s">
        <v>139</v>
      </c>
      <c r="U1552" s="2" t="s">
        <v>532</v>
      </c>
      <c r="V1552" s="2">
        <v>43.5</v>
      </c>
      <c r="Y1552" s="2">
        <f t="shared" si="392"/>
        <v>13.846480048994895</v>
      </c>
      <c r="AB1552" s="2">
        <v>13.84648005</v>
      </c>
      <c r="AC1552" s="2">
        <f t="shared" si="393"/>
        <v>1.5058047053281946E-2</v>
      </c>
      <c r="AD1552" s="2">
        <v>2.4162530241869997</v>
      </c>
      <c r="AE1552" s="2">
        <f t="shared" si="398"/>
        <v>0.62319827031974639</v>
      </c>
      <c r="AF1552" s="2">
        <v>106</v>
      </c>
      <c r="AG1552" s="4">
        <f t="shared" si="399"/>
        <v>0.94339622641509435</v>
      </c>
      <c r="AH1552" s="4">
        <f t="shared" si="400"/>
        <v>1.5665944967348406</v>
      </c>
      <c r="AI1552" s="5">
        <f t="shared" si="401"/>
        <v>0.78329724836742032</v>
      </c>
      <c r="AJ1552" s="2">
        <f t="shared" si="394"/>
        <v>9.0348282319691678E-2</v>
      </c>
      <c r="AK1552" s="2">
        <f t="shared" si="395"/>
        <v>7.2278625855753342E-2</v>
      </c>
      <c r="AL1552" s="2">
        <v>3</v>
      </c>
      <c r="AM1552" s="2">
        <v>2</v>
      </c>
      <c r="AN1552" s="2">
        <f t="shared" si="396"/>
        <v>3</v>
      </c>
      <c r="AO1552" s="2">
        <f t="shared" si="397"/>
        <v>0.6</v>
      </c>
      <c r="AP1552" s="2">
        <v>10</v>
      </c>
      <c r="AQ1552" s="2">
        <v>8</v>
      </c>
      <c r="AR1552" s="2">
        <v>0</v>
      </c>
      <c r="AS1552" s="2" t="s">
        <v>276</v>
      </c>
      <c r="AT1552" s="2">
        <v>1</v>
      </c>
      <c r="AW1552" s="2" t="str">
        <f t="shared" si="402"/>
        <v>Arbolitos</v>
      </c>
      <c r="AX1552" s="2" t="str">
        <f t="shared" si="391"/>
        <v>I</v>
      </c>
      <c r="AY1552" s="2">
        <v>1910</v>
      </c>
      <c r="AZ1552" s="4">
        <f t="shared" si="403"/>
        <v>5.2356020942408384E-2</v>
      </c>
      <c r="BA1552" s="4">
        <v>33.270446189313013</v>
      </c>
      <c r="BB1552" s="4">
        <f t="shared" si="404"/>
        <v>4.525952843433409E-2</v>
      </c>
      <c r="BC1552" s="4">
        <f t="shared" si="405"/>
        <v>9.7615549376742466E-2</v>
      </c>
      <c r="BD1552" s="4">
        <f t="shared" si="406"/>
        <v>4.8807774688371233E-2</v>
      </c>
    </row>
    <row r="1553" spans="1:56" x14ac:dyDescent="0.25">
      <c r="A1553" s="2">
        <v>38</v>
      </c>
      <c r="B1553" s="2" t="s">
        <v>122</v>
      </c>
      <c r="C1553" s="2" t="s">
        <v>514</v>
      </c>
      <c r="D1553" s="2" t="s">
        <v>515</v>
      </c>
      <c r="E1553" s="2" t="s">
        <v>221</v>
      </c>
      <c r="F1553" s="2" t="s">
        <v>124</v>
      </c>
      <c r="G1553" s="2" t="s">
        <v>516</v>
      </c>
      <c r="H1553" s="2" t="s">
        <v>223</v>
      </c>
      <c r="J1553" s="3">
        <v>41921</v>
      </c>
      <c r="K1553" s="2">
        <v>746866</v>
      </c>
      <c r="L1553" s="2">
        <v>821020</v>
      </c>
      <c r="N1553" s="2" t="s">
        <v>343</v>
      </c>
      <c r="P1553" s="2" t="s">
        <v>135</v>
      </c>
      <c r="S1553" s="2" t="s">
        <v>136</v>
      </c>
      <c r="T1553" s="2" t="s">
        <v>139</v>
      </c>
      <c r="U1553" s="2" t="s">
        <v>532</v>
      </c>
      <c r="V1553" s="2">
        <v>50.1</v>
      </c>
      <c r="W1553" s="2">
        <v>26</v>
      </c>
      <c r="X1553" s="2">
        <v>24</v>
      </c>
      <c r="Y1553" s="2">
        <f t="shared" si="392"/>
        <v>15.947325297807915</v>
      </c>
      <c r="Z1553" s="2">
        <f>+W1553/PI()</f>
        <v>8.2760570407785572</v>
      </c>
      <c r="AA1553" s="2">
        <f>+X1553/PI()</f>
        <v>7.6394372684109761</v>
      </c>
      <c r="AB1553" s="2">
        <v>15.947325299999999</v>
      </c>
      <c r="AC1553" s="2">
        <f t="shared" si="393"/>
        <v>7.9736706066511134E-2</v>
      </c>
      <c r="AD1553" s="2">
        <v>2.4162530241869997</v>
      </c>
      <c r="AE1553" s="2">
        <f t="shared" si="398"/>
        <v>3.3000147446619446</v>
      </c>
      <c r="AF1553" s="2">
        <v>106</v>
      </c>
      <c r="AG1553" s="4">
        <f t="shared" si="399"/>
        <v>0.94339622641509435</v>
      </c>
      <c r="AH1553" s="4">
        <f t="shared" si="400"/>
        <v>4.2434109710770391</v>
      </c>
      <c r="AI1553" s="5">
        <f t="shared" si="401"/>
        <v>2.1217054855385196</v>
      </c>
      <c r="AJ1553" s="2">
        <f t="shared" si="394"/>
        <v>0.47842023639906678</v>
      </c>
      <c r="AK1553" s="2">
        <f t="shared" si="395"/>
        <v>0.38273618911925344</v>
      </c>
      <c r="AL1553" s="2">
        <v>4</v>
      </c>
      <c r="AM1553" s="2">
        <v>2</v>
      </c>
      <c r="AN1553" s="2">
        <f t="shared" si="396"/>
        <v>4</v>
      </c>
      <c r="AO1553" s="2">
        <f t="shared" si="397"/>
        <v>0.8</v>
      </c>
      <c r="AP1553" s="2">
        <v>10</v>
      </c>
      <c r="AQ1553" s="2">
        <v>8</v>
      </c>
      <c r="AR1553" s="2">
        <v>3</v>
      </c>
      <c r="AS1553" s="2" t="s">
        <v>276</v>
      </c>
      <c r="AT1553" s="2">
        <v>1</v>
      </c>
      <c r="AW1553" s="2" t="str">
        <f t="shared" si="402"/>
        <v>Arbolitos</v>
      </c>
      <c r="AX1553" s="2" t="str">
        <f t="shared" si="391"/>
        <v>I</v>
      </c>
      <c r="AY1553" s="2">
        <v>1910</v>
      </c>
      <c r="AZ1553" s="4">
        <f t="shared" si="403"/>
        <v>5.2356020942408384E-2</v>
      </c>
      <c r="BA1553" s="4">
        <v>33.270446189313013</v>
      </c>
      <c r="BB1553" s="4">
        <f t="shared" si="404"/>
        <v>0.23966226846733363</v>
      </c>
      <c r="BC1553" s="4">
        <f t="shared" si="405"/>
        <v>0.292018289409742</v>
      </c>
      <c r="BD1553" s="4">
        <f t="shared" si="406"/>
        <v>0.146009144704871</v>
      </c>
    </row>
    <row r="1554" spans="1:56" x14ac:dyDescent="0.25">
      <c r="A1554" s="2">
        <v>38</v>
      </c>
      <c r="B1554" s="2" t="s">
        <v>122</v>
      </c>
      <c r="C1554" s="2" t="s">
        <v>514</v>
      </c>
      <c r="D1554" s="2" t="s">
        <v>515</v>
      </c>
      <c r="E1554" s="2" t="s">
        <v>221</v>
      </c>
      <c r="F1554" s="2" t="s">
        <v>124</v>
      </c>
      <c r="G1554" s="2" t="s">
        <v>516</v>
      </c>
      <c r="H1554" s="2" t="s">
        <v>223</v>
      </c>
      <c r="J1554" s="3">
        <v>41921</v>
      </c>
      <c r="K1554" s="2">
        <v>746866</v>
      </c>
      <c r="L1554" s="2">
        <v>821020</v>
      </c>
      <c r="N1554" s="2" t="s">
        <v>377</v>
      </c>
      <c r="P1554" s="2" t="s">
        <v>256</v>
      </c>
      <c r="S1554" s="2" t="s">
        <v>257</v>
      </c>
      <c r="T1554" s="2" t="s">
        <v>259</v>
      </c>
      <c r="U1554" s="2" t="s">
        <v>259</v>
      </c>
      <c r="V1554" s="2">
        <v>47.6</v>
      </c>
      <c r="W1554" s="2">
        <v>40</v>
      </c>
      <c r="Y1554" s="2">
        <f t="shared" si="392"/>
        <v>15.151550582348436</v>
      </c>
      <c r="Z1554" s="2">
        <f>+W1554/PI()</f>
        <v>12.732395447351628</v>
      </c>
      <c r="AB1554" s="2">
        <v>15.15155058</v>
      </c>
      <c r="AC1554" s="2">
        <f t="shared" si="393"/>
        <v>6.1065841805043132E-2</v>
      </c>
      <c r="AD1554" s="2">
        <v>2.4162530241869997</v>
      </c>
      <c r="AE1554" s="2">
        <f t="shared" si="398"/>
        <v>2.5272949974098862</v>
      </c>
      <c r="AF1554" s="2">
        <v>106</v>
      </c>
      <c r="AG1554" s="4">
        <f t="shared" si="399"/>
        <v>0.94339622641509435</v>
      </c>
      <c r="AH1554" s="4">
        <f t="shared" si="400"/>
        <v>3.4706912238249803</v>
      </c>
      <c r="AI1554" s="5">
        <f t="shared" si="401"/>
        <v>1.7353456119124901</v>
      </c>
      <c r="AJ1554" s="2">
        <f t="shared" si="394"/>
        <v>0.40303455591328469</v>
      </c>
      <c r="AK1554" s="2">
        <f t="shared" si="395"/>
        <v>0.25647653558118111</v>
      </c>
      <c r="AL1554" s="2">
        <v>4</v>
      </c>
      <c r="AM1554" s="2">
        <v>5</v>
      </c>
      <c r="AN1554" s="2">
        <f t="shared" si="396"/>
        <v>10</v>
      </c>
      <c r="AO1554" s="2">
        <f t="shared" si="397"/>
        <v>2</v>
      </c>
      <c r="AP1554" s="2">
        <v>11</v>
      </c>
      <c r="AQ1554" s="2">
        <v>7</v>
      </c>
      <c r="AR1554" s="2">
        <v>2</v>
      </c>
      <c r="AS1554" s="2" t="s">
        <v>276</v>
      </c>
      <c r="AT1554" s="2">
        <v>1</v>
      </c>
      <c r="AW1554" s="2" t="str">
        <f t="shared" si="402"/>
        <v>Arbolitos</v>
      </c>
      <c r="AX1554" s="2" t="str">
        <f t="shared" si="391"/>
        <v>I</v>
      </c>
      <c r="AY1554" s="2">
        <v>1910</v>
      </c>
      <c r="AZ1554" s="4">
        <f t="shared" si="403"/>
        <v>5.2356020942408384E-2</v>
      </c>
      <c r="BA1554" s="4">
        <v>33.270446189313013</v>
      </c>
      <c r="BB1554" s="4">
        <f t="shared" si="404"/>
        <v>0.18354380178002674</v>
      </c>
      <c r="BC1554" s="4">
        <f t="shared" si="405"/>
        <v>0.23589982272243512</v>
      </c>
      <c r="BD1554" s="4">
        <f t="shared" si="406"/>
        <v>0.11794991136121756</v>
      </c>
    </row>
    <row r="1555" spans="1:56" x14ac:dyDescent="0.25">
      <c r="A1555" s="2">
        <v>38</v>
      </c>
      <c r="B1555" s="2" t="s">
        <v>122</v>
      </c>
      <c r="C1555" s="2" t="s">
        <v>514</v>
      </c>
      <c r="D1555" s="2" t="s">
        <v>515</v>
      </c>
      <c r="E1555" s="2" t="s">
        <v>221</v>
      </c>
      <c r="F1555" s="2" t="s">
        <v>124</v>
      </c>
      <c r="G1555" s="2" t="s">
        <v>516</v>
      </c>
      <c r="H1555" s="2" t="s">
        <v>223</v>
      </c>
      <c r="J1555" s="3">
        <v>41921</v>
      </c>
      <c r="K1555" s="2">
        <v>746866</v>
      </c>
      <c r="L1555" s="2">
        <v>821020</v>
      </c>
      <c r="N1555" s="2" t="s">
        <v>471</v>
      </c>
      <c r="P1555" s="2" t="s">
        <v>256</v>
      </c>
      <c r="S1555" s="2" t="s">
        <v>257</v>
      </c>
      <c r="T1555" s="2" t="s">
        <v>259</v>
      </c>
      <c r="U1555" s="2" t="s">
        <v>259</v>
      </c>
      <c r="V1555" s="2">
        <v>54.5</v>
      </c>
      <c r="Y1555" s="2">
        <f t="shared" si="392"/>
        <v>17.347888797016591</v>
      </c>
      <c r="AB1555" s="2">
        <v>17.3478888</v>
      </c>
      <c r="AC1555" s="2">
        <f t="shared" si="393"/>
        <v>2.3636498485935107E-2</v>
      </c>
      <c r="AD1555" s="2">
        <v>2.4162530241869997</v>
      </c>
      <c r="AE1555" s="2">
        <f t="shared" si="398"/>
        <v>0.9782294424189335</v>
      </c>
      <c r="AF1555" s="2">
        <v>106</v>
      </c>
      <c r="AG1555" s="4">
        <f t="shared" si="399"/>
        <v>0.94339622641509435</v>
      </c>
      <c r="AH1555" s="4">
        <f t="shared" si="400"/>
        <v>1.9216256688340279</v>
      </c>
      <c r="AI1555" s="5">
        <f t="shared" si="401"/>
        <v>0.96081283441701393</v>
      </c>
      <c r="AJ1555" s="2">
        <f t="shared" si="394"/>
        <v>0.17018278909873277</v>
      </c>
      <c r="AK1555" s="2">
        <f t="shared" si="395"/>
        <v>0.11345519273248851</v>
      </c>
      <c r="AL1555" s="2">
        <v>5</v>
      </c>
      <c r="AM1555" s="2">
        <v>3</v>
      </c>
      <c r="AN1555" s="2">
        <f t="shared" si="396"/>
        <v>7.5</v>
      </c>
      <c r="AO1555" s="2">
        <f t="shared" si="397"/>
        <v>1.5</v>
      </c>
      <c r="AP1555" s="2">
        <v>12</v>
      </c>
      <c r="AQ1555" s="2">
        <v>8</v>
      </c>
      <c r="AR1555" s="2">
        <v>0</v>
      </c>
      <c r="AS1555" s="2" t="s">
        <v>276</v>
      </c>
      <c r="AT1555" s="2">
        <v>1</v>
      </c>
      <c r="AW1555" s="2" t="str">
        <f t="shared" si="402"/>
        <v>Arbolitos</v>
      </c>
      <c r="AX1555" s="2" t="str">
        <f t="shared" si="391"/>
        <v>I</v>
      </c>
      <c r="AY1555" s="2">
        <v>1910</v>
      </c>
      <c r="AZ1555" s="4">
        <f t="shared" si="403"/>
        <v>5.2356020942408384E-2</v>
      </c>
      <c r="BA1555" s="4">
        <v>33.270446189313013</v>
      </c>
      <c r="BB1555" s="4">
        <f t="shared" si="404"/>
        <v>7.1043527193595371E-2</v>
      </c>
      <c r="BC1555" s="4">
        <f t="shared" si="405"/>
        <v>0.12339954813600376</v>
      </c>
      <c r="BD1555" s="4">
        <f t="shared" si="406"/>
        <v>6.1699774068001881E-2</v>
      </c>
    </row>
    <row r="1556" spans="1:56" x14ac:dyDescent="0.25">
      <c r="A1556" s="2">
        <v>38</v>
      </c>
      <c r="B1556" s="2" t="s">
        <v>122</v>
      </c>
      <c r="C1556" s="2" t="s">
        <v>514</v>
      </c>
      <c r="D1556" s="2" t="s">
        <v>515</v>
      </c>
      <c r="E1556" s="2" t="s">
        <v>221</v>
      </c>
      <c r="F1556" s="2" t="s">
        <v>124</v>
      </c>
      <c r="G1556" s="2" t="s">
        <v>516</v>
      </c>
      <c r="H1556" s="2" t="s">
        <v>223</v>
      </c>
      <c r="J1556" s="3">
        <v>41921</v>
      </c>
      <c r="K1556" s="2">
        <v>746866</v>
      </c>
      <c r="L1556" s="2">
        <v>821020</v>
      </c>
      <c r="N1556" s="2" t="s">
        <v>487</v>
      </c>
      <c r="P1556" s="2" t="s">
        <v>144</v>
      </c>
      <c r="S1556" s="2" t="s">
        <v>535</v>
      </c>
      <c r="T1556" s="2" t="s">
        <v>536</v>
      </c>
      <c r="U1556" s="2" t="s">
        <v>537</v>
      </c>
      <c r="V1556" s="2">
        <v>38</v>
      </c>
      <c r="Y1556" s="2">
        <f t="shared" si="392"/>
        <v>12.095775674984045</v>
      </c>
      <c r="AB1556" s="2">
        <v>12.09577567</v>
      </c>
      <c r="AC1556" s="2">
        <f t="shared" si="393"/>
        <v>1.1490986891234841E-2</v>
      </c>
      <c r="AD1556" s="2">
        <v>2.4162530241869997</v>
      </c>
      <c r="AE1556" s="2">
        <f t="shared" si="398"/>
        <v>0.47557051253360477</v>
      </c>
      <c r="AF1556" s="2">
        <v>106</v>
      </c>
      <c r="AG1556" s="4">
        <f t="shared" si="399"/>
        <v>0.94339622641509435</v>
      </c>
      <c r="AH1556" s="4">
        <f t="shared" si="400"/>
        <v>1.4189667389486991</v>
      </c>
      <c r="AI1556" s="5">
        <f t="shared" si="401"/>
        <v>0.70948336947434953</v>
      </c>
      <c r="AJ1556" s="2">
        <f t="shared" si="394"/>
        <v>6.8945921347409053E-2</v>
      </c>
      <c r="AK1556" s="2">
        <f t="shared" si="395"/>
        <v>1.378918426948181E-2</v>
      </c>
      <c r="AL1556" s="2">
        <v>4</v>
      </c>
      <c r="AM1556" s="2">
        <v>5</v>
      </c>
      <c r="AN1556" s="2">
        <f t="shared" si="396"/>
        <v>10</v>
      </c>
      <c r="AO1556" s="2">
        <f t="shared" si="397"/>
        <v>2</v>
      </c>
      <c r="AP1556" s="2">
        <v>10</v>
      </c>
      <c r="AQ1556" s="2">
        <v>2</v>
      </c>
      <c r="AR1556" s="2">
        <v>0</v>
      </c>
      <c r="AS1556" s="2" t="s">
        <v>79</v>
      </c>
      <c r="AT1556" s="2">
        <v>1</v>
      </c>
      <c r="AW1556" s="2" t="str">
        <f t="shared" si="402"/>
        <v>Arbolitos</v>
      </c>
      <c r="AX1556" s="2" t="str">
        <f t="shared" si="391"/>
        <v>I</v>
      </c>
      <c r="AY1556" s="2">
        <v>1910</v>
      </c>
      <c r="AZ1556" s="4">
        <f t="shared" si="403"/>
        <v>5.2356020942408384E-2</v>
      </c>
      <c r="BA1556" s="4">
        <v>33.270446189313013</v>
      </c>
      <c r="BB1556" s="4">
        <f t="shared" si="404"/>
        <v>3.4538120786988195E-2</v>
      </c>
      <c r="BC1556" s="4">
        <f t="shared" si="405"/>
        <v>8.6894141729396579E-2</v>
      </c>
      <c r="BD1556" s="4">
        <f t="shared" si="406"/>
        <v>4.3447070864698289E-2</v>
      </c>
    </row>
    <row r="1557" spans="1:56" x14ac:dyDescent="0.25">
      <c r="A1557" s="2">
        <v>38</v>
      </c>
      <c r="B1557" s="2" t="s">
        <v>122</v>
      </c>
      <c r="C1557" s="2" t="s">
        <v>514</v>
      </c>
      <c r="D1557" s="2" t="s">
        <v>515</v>
      </c>
      <c r="E1557" s="2" t="s">
        <v>221</v>
      </c>
      <c r="F1557" s="2" t="s">
        <v>124</v>
      </c>
      <c r="G1557" s="2" t="s">
        <v>516</v>
      </c>
      <c r="H1557" s="2" t="s">
        <v>223</v>
      </c>
      <c r="J1557" s="3">
        <v>41921</v>
      </c>
      <c r="K1557" s="2">
        <v>746866</v>
      </c>
      <c r="L1557" s="2">
        <v>821020</v>
      </c>
      <c r="N1557" s="2" t="s">
        <v>289</v>
      </c>
      <c r="P1557" s="2" t="s">
        <v>90</v>
      </c>
      <c r="S1557" s="2" t="s">
        <v>91</v>
      </c>
      <c r="T1557" s="2" t="s">
        <v>369</v>
      </c>
      <c r="U1557" s="2" t="s">
        <v>502</v>
      </c>
      <c r="V1557" s="2">
        <v>12.7</v>
      </c>
      <c r="Y1557" s="2">
        <f t="shared" si="392"/>
        <v>4.0425355545341413</v>
      </c>
      <c r="AB1557" s="2">
        <v>4.0425355549999997</v>
      </c>
      <c r="AC1557" s="2">
        <f t="shared" si="393"/>
        <v>1.2835050385645898E-3</v>
      </c>
      <c r="AD1557" s="2">
        <v>2.4162530241869997</v>
      </c>
      <c r="AE1557" s="2">
        <f t="shared" si="398"/>
        <v>5.3119645406194682E-2</v>
      </c>
      <c r="AF1557" s="2">
        <v>106</v>
      </c>
      <c r="AG1557" s="4">
        <f t="shared" si="399"/>
        <v>0.94339622641509435</v>
      </c>
      <c r="AH1557" s="4">
        <f t="shared" si="400"/>
        <v>0.99651587182128898</v>
      </c>
      <c r="AI1557" s="5">
        <f t="shared" si="401"/>
        <v>0.49825793591064449</v>
      </c>
      <c r="AJ1557" s="2">
        <f t="shared" si="394"/>
        <v>3.0804120925550156E-3</v>
      </c>
      <c r="AK1557" s="2">
        <f t="shared" si="395"/>
        <v>1.9252575578468847E-3</v>
      </c>
      <c r="AL1557" s="2">
        <v>2</v>
      </c>
      <c r="AM1557" s="2">
        <v>1</v>
      </c>
      <c r="AN1557" s="2">
        <f t="shared" si="396"/>
        <v>1</v>
      </c>
      <c r="AO1557" s="2">
        <f t="shared" si="397"/>
        <v>0.2</v>
      </c>
      <c r="AP1557" s="2">
        <v>4</v>
      </c>
      <c r="AQ1557" s="2">
        <v>2.5</v>
      </c>
      <c r="AR1557" s="2">
        <v>0</v>
      </c>
      <c r="AS1557" s="2" t="s">
        <v>78</v>
      </c>
      <c r="AT1557" s="2">
        <v>4</v>
      </c>
      <c r="AW1557" s="2" t="str">
        <f t="shared" si="402"/>
        <v>Arbustivo</v>
      </c>
      <c r="AX1557" s="2" t="str">
        <f t="shared" si="391"/>
        <v>Latizal bajo</v>
      </c>
      <c r="AY1557" s="2">
        <v>1910</v>
      </c>
      <c r="AZ1557" s="4">
        <f t="shared" si="403"/>
        <v>5.2356020942408384E-2</v>
      </c>
      <c r="BA1557" s="4">
        <v>33.270446189313013</v>
      </c>
      <c r="BB1557" s="4">
        <f t="shared" si="404"/>
        <v>3.8577932837488412E-3</v>
      </c>
      <c r="BC1557" s="4">
        <f t="shared" si="405"/>
        <v>5.6213814226157226E-2</v>
      </c>
      <c r="BD1557" s="4">
        <f t="shared" si="406"/>
        <v>2.8106907113078613E-2</v>
      </c>
    </row>
    <row r="1558" spans="1:56" x14ac:dyDescent="0.25">
      <c r="A1558" s="2">
        <v>38</v>
      </c>
      <c r="B1558" s="2" t="s">
        <v>122</v>
      </c>
      <c r="C1558" s="2" t="s">
        <v>514</v>
      </c>
      <c r="D1558" s="2" t="s">
        <v>515</v>
      </c>
      <c r="E1558" s="2" t="s">
        <v>221</v>
      </c>
      <c r="F1558" s="2" t="s">
        <v>124</v>
      </c>
      <c r="G1558" s="2" t="s">
        <v>516</v>
      </c>
      <c r="H1558" s="2" t="s">
        <v>223</v>
      </c>
      <c r="J1558" s="3">
        <v>41921</v>
      </c>
      <c r="K1558" s="2">
        <v>746866</v>
      </c>
      <c r="L1558" s="2">
        <v>821020</v>
      </c>
      <c r="N1558" s="2" t="s">
        <v>406</v>
      </c>
      <c r="P1558" s="2" t="s">
        <v>90</v>
      </c>
      <c r="S1558" s="2" t="s">
        <v>91</v>
      </c>
      <c r="T1558" s="2" t="s">
        <v>369</v>
      </c>
      <c r="U1558" s="2" t="s">
        <v>502</v>
      </c>
      <c r="V1558" s="2">
        <v>13</v>
      </c>
      <c r="Y1558" s="2">
        <f t="shared" si="392"/>
        <v>4.1380285203892786</v>
      </c>
      <c r="AB1558" s="2">
        <v>4.1380285199999998</v>
      </c>
      <c r="AC1558" s="2">
        <f t="shared" si="393"/>
        <v>1.3448592691265155E-3</v>
      </c>
      <c r="AD1558" s="2">
        <v>2.4162530241869997</v>
      </c>
      <c r="AE1558" s="2">
        <f t="shared" si="398"/>
        <v>5.5658875774362342E-2</v>
      </c>
      <c r="AF1558" s="2">
        <v>106</v>
      </c>
      <c r="AG1558" s="4">
        <f t="shared" si="399"/>
        <v>0.94339622641509435</v>
      </c>
      <c r="AH1558" s="4">
        <f t="shared" si="400"/>
        <v>0.9990551021894567</v>
      </c>
      <c r="AI1558" s="5">
        <f t="shared" si="401"/>
        <v>0.49952755109472835</v>
      </c>
      <c r="AJ1558" s="2">
        <f t="shared" si="394"/>
        <v>5.6484089303313655E-3</v>
      </c>
      <c r="AK1558" s="2">
        <f t="shared" si="395"/>
        <v>4.0345778073795462E-3</v>
      </c>
      <c r="AL1558" s="2">
        <v>2</v>
      </c>
      <c r="AM1558" s="2">
        <v>1</v>
      </c>
      <c r="AN1558" s="2">
        <f t="shared" si="396"/>
        <v>1</v>
      </c>
      <c r="AO1558" s="2">
        <f t="shared" si="397"/>
        <v>0.2</v>
      </c>
      <c r="AP1558" s="2">
        <v>7</v>
      </c>
      <c r="AQ1558" s="2">
        <v>5</v>
      </c>
      <c r="AR1558" s="2">
        <v>0</v>
      </c>
      <c r="AS1558" s="2" t="s">
        <v>78</v>
      </c>
      <c r="AT1558" s="2">
        <v>4</v>
      </c>
      <c r="AW1558" s="2" t="str">
        <f t="shared" si="402"/>
        <v>Arbolitos</v>
      </c>
      <c r="AX1558" s="2" t="str">
        <f t="shared" si="391"/>
        <v>Latizal bajo</v>
      </c>
      <c r="AY1558" s="2">
        <v>1910</v>
      </c>
      <c r="AZ1558" s="4">
        <f t="shared" si="403"/>
        <v>5.2356020942408384E-2</v>
      </c>
      <c r="BA1558" s="4">
        <v>33.270446189313013</v>
      </c>
      <c r="BB1558" s="4">
        <f t="shared" si="404"/>
        <v>4.0422038871198102E-3</v>
      </c>
      <c r="BC1558" s="4">
        <f t="shared" si="405"/>
        <v>5.6398224829528193E-2</v>
      </c>
      <c r="BD1558" s="4">
        <f t="shared" si="406"/>
        <v>2.8199112414764096E-2</v>
      </c>
    </row>
    <row r="1559" spans="1:56" x14ac:dyDescent="0.25">
      <c r="A1559" s="2">
        <v>38</v>
      </c>
      <c r="B1559" s="2" t="s">
        <v>122</v>
      </c>
      <c r="C1559" s="2" t="s">
        <v>514</v>
      </c>
      <c r="D1559" s="2" t="s">
        <v>515</v>
      </c>
      <c r="E1559" s="2" t="s">
        <v>221</v>
      </c>
      <c r="F1559" s="2" t="s">
        <v>124</v>
      </c>
      <c r="G1559" s="2" t="s">
        <v>516</v>
      </c>
      <c r="H1559" s="2" t="s">
        <v>223</v>
      </c>
      <c r="J1559" s="3">
        <v>41921</v>
      </c>
      <c r="K1559" s="2">
        <v>746866</v>
      </c>
      <c r="L1559" s="2">
        <v>821020</v>
      </c>
      <c r="N1559" s="2" t="s">
        <v>482</v>
      </c>
      <c r="P1559" s="2" t="s">
        <v>90</v>
      </c>
      <c r="S1559" s="2" t="s">
        <v>91</v>
      </c>
      <c r="T1559" s="2" t="s">
        <v>369</v>
      </c>
      <c r="U1559" s="2" t="s">
        <v>502</v>
      </c>
      <c r="V1559" s="2">
        <v>13</v>
      </c>
      <c r="Y1559" s="2">
        <f t="shared" si="392"/>
        <v>4.1380285203892786</v>
      </c>
      <c r="AB1559" s="2">
        <v>4.1380285199999998</v>
      </c>
      <c r="AC1559" s="2">
        <f t="shared" si="393"/>
        <v>1.3448592691265155E-3</v>
      </c>
      <c r="AD1559" s="2">
        <v>2.4162530241869997</v>
      </c>
      <c r="AE1559" s="2">
        <f t="shared" si="398"/>
        <v>5.5658875774362342E-2</v>
      </c>
      <c r="AF1559" s="2">
        <v>106</v>
      </c>
      <c r="AG1559" s="4">
        <f t="shared" si="399"/>
        <v>0.94339622641509435</v>
      </c>
      <c r="AH1559" s="4">
        <f t="shared" si="400"/>
        <v>0.9990551021894567</v>
      </c>
      <c r="AI1559" s="5">
        <f t="shared" si="401"/>
        <v>0.49952755109472835</v>
      </c>
      <c r="AJ1559" s="2">
        <f t="shared" si="394"/>
        <v>2.4207466844277277E-3</v>
      </c>
      <c r="AK1559" s="2">
        <f t="shared" si="395"/>
        <v>1.3717564545090457E-3</v>
      </c>
      <c r="AL1559" s="2">
        <v>1</v>
      </c>
      <c r="AM1559" s="2">
        <v>2</v>
      </c>
      <c r="AN1559" s="2">
        <f t="shared" si="396"/>
        <v>1</v>
      </c>
      <c r="AO1559" s="2">
        <f t="shared" si="397"/>
        <v>0.2</v>
      </c>
      <c r="AP1559" s="2">
        <v>3</v>
      </c>
      <c r="AQ1559" s="2">
        <v>1.7</v>
      </c>
      <c r="AR1559" s="2">
        <v>0</v>
      </c>
      <c r="AS1559" s="2" t="s">
        <v>79</v>
      </c>
      <c r="AT1559" s="2">
        <v>3</v>
      </c>
      <c r="AW1559" s="2" t="str">
        <f t="shared" si="402"/>
        <v>Arbustivo</v>
      </c>
      <c r="AX1559" s="2" t="str">
        <f t="shared" si="391"/>
        <v>Latizal bajo</v>
      </c>
      <c r="AY1559" s="2">
        <v>1910</v>
      </c>
      <c r="AZ1559" s="4">
        <f t="shared" si="403"/>
        <v>5.2356020942408384E-2</v>
      </c>
      <c r="BA1559" s="4">
        <v>33.270446189313013</v>
      </c>
      <c r="BB1559" s="4">
        <f t="shared" si="404"/>
        <v>4.0422038871198102E-3</v>
      </c>
      <c r="BC1559" s="4">
        <f t="shared" si="405"/>
        <v>5.6398224829528193E-2</v>
      </c>
      <c r="BD1559" s="4">
        <f t="shared" si="406"/>
        <v>2.8199112414764096E-2</v>
      </c>
    </row>
    <row r="1560" spans="1:56" x14ac:dyDescent="0.25">
      <c r="A1560" s="2">
        <v>38</v>
      </c>
      <c r="B1560" s="2" t="s">
        <v>122</v>
      </c>
      <c r="C1560" s="2" t="s">
        <v>514</v>
      </c>
      <c r="D1560" s="2" t="s">
        <v>515</v>
      </c>
      <c r="E1560" s="2" t="s">
        <v>221</v>
      </c>
      <c r="F1560" s="2" t="s">
        <v>124</v>
      </c>
      <c r="G1560" s="2" t="s">
        <v>516</v>
      </c>
      <c r="H1560" s="2" t="s">
        <v>223</v>
      </c>
      <c r="J1560" s="3">
        <v>41921</v>
      </c>
      <c r="K1560" s="2">
        <v>746866</v>
      </c>
      <c r="L1560" s="2">
        <v>821020</v>
      </c>
      <c r="N1560" s="2" t="s">
        <v>378</v>
      </c>
      <c r="P1560" s="2" t="s">
        <v>90</v>
      </c>
      <c r="S1560" s="2" t="s">
        <v>91</v>
      </c>
      <c r="T1560" s="2" t="s">
        <v>369</v>
      </c>
      <c r="U1560" s="2" t="s">
        <v>502</v>
      </c>
      <c r="V1560" s="2">
        <v>14</v>
      </c>
      <c r="Y1560" s="2">
        <f t="shared" si="392"/>
        <v>4.45633840657307</v>
      </c>
      <c r="AB1560" s="2">
        <v>4.4563384069999996</v>
      </c>
      <c r="AC1560" s="2">
        <f t="shared" si="393"/>
        <v>1.5597184423005749E-3</v>
      </c>
      <c r="AD1560" s="2">
        <v>2.4162530241869997</v>
      </c>
      <c r="AE1560" s="2">
        <f t="shared" si="398"/>
        <v>6.4551122199852221E-2</v>
      </c>
      <c r="AF1560" s="2">
        <v>106</v>
      </c>
      <c r="AG1560" s="4">
        <f t="shared" si="399"/>
        <v>0.94339622641509435</v>
      </c>
      <c r="AH1560" s="4">
        <f t="shared" si="400"/>
        <v>1.0079473486149466</v>
      </c>
      <c r="AI1560" s="5">
        <f t="shared" si="401"/>
        <v>0.50397367430747331</v>
      </c>
      <c r="AJ1560" s="2">
        <f t="shared" si="394"/>
        <v>4.6791553269017244E-3</v>
      </c>
      <c r="AK1560" s="2">
        <f t="shared" si="395"/>
        <v>2.3395776634508622E-3</v>
      </c>
      <c r="AL1560" s="2">
        <v>2</v>
      </c>
      <c r="AM1560" s="2">
        <v>1.5</v>
      </c>
      <c r="AN1560" s="2">
        <f t="shared" si="396"/>
        <v>1.5</v>
      </c>
      <c r="AO1560" s="2">
        <f t="shared" si="397"/>
        <v>0.3</v>
      </c>
      <c r="AP1560" s="2">
        <v>5</v>
      </c>
      <c r="AQ1560" s="2">
        <v>2.5</v>
      </c>
      <c r="AR1560" s="2">
        <v>0</v>
      </c>
      <c r="AS1560" s="2" t="s">
        <v>78</v>
      </c>
      <c r="AT1560" s="2">
        <v>4</v>
      </c>
      <c r="AW1560" s="2" t="str">
        <f t="shared" si="402"/>
        <v>Arbustivo</v>
      </c>
      <c r="AX1560" s="2" t="str">
        <f t="shared" si="391"/>
        <v>Latizal bajo</v>
      </c>
      <c r="AY1560" s="2">
        <v>1910</v>
      </c>
      <c r="AZ1560" s="4">
        <f t="shared" si="403"/>
        <v>5.2356020942408384E-2</v>
      </c>
      <c r="BA1560" s="4">
        <v>33.270446189313013</v>
      </c>
      <c r="BB1560" s="4">
        <f t="shared" si="404"/>
        <v>4.6879997744111437E-3</v>
      </c>
      <c r="BC1560" s="4">
        <f t="shared" si="405"/>
        <v>5.7044020716819528E-2</v>
      </c>
      <c r="BD1560" s="4">
        <f t="shared" si="406"/>
        <v>2.8522010358409764E-2</v>
      </c>
    </row>
    <row r="1561" spans="1:56" x14ac:dyDescent="0.25">
      <c r="A1561" s="2">
        <v>38</v>
      </c>
      <c r="B1561" s="2" t="s">
        <v>122</v>
      </c>
      <c r="C1561" s="2" t="s">
        <v>514</v>
      </c>
      <c r="D1561" s="2" t="s">
        <v>515</v>
      </c>
      <c r="E1561" s="2" t="s">
        <v>221</v>
      </c>
      <c r="F1561" s="2" t="s">
        <v>124</v>
      </c>
      <c r="G1561" s="2" t="s">
        <v>516</v>
      </c>
      <c r="H1561" s="2" t="s">
        <v>223</v>
      </c>
      <c r="J1561" s="3">
        <v>41921</v>
      </c>
      <c r="K1561" s="2">
        <v>746866</v>
      </c>
      <c r="L1561" s="2">
        <v>821020</v>
      </c>
      <c r="N1561" s="2" t="s">
        <v>538</v>
      </c>
      <c r="P1561" s="2" t="s">
        <v>90</v>
      </c>
      <c r="S1561" s="2" t="s">
        <v>91</v>
      </c>
      <c r="T1561" s="2" t="s">
        <v>369</v>
      </c>
      <c r="U1561" s="2" t="s">
        <v>502</v>
      </c>
      <c r="V1561" s="2">
        <v>14.5</v>
      </c>
      <c r="Y1561" s="2">
        <f t="shared" si="392"/>
        <v>4.6154933496649653</v>
      </c>
      <c r="AB1561" s="2">
        <v>4.6154933500000004</v>
      </c>
      <c r="AC1561" s="2">
        <f t="shared" si="393"/>
        <v>1.67311633925355E-3</v>
      </c>
      <c r="AD1561" s="2">
        <v>2.4162530241869997</v>
      </c>
      <c r="AE1561" s="2">
        <f t="shared" si="398"/>
        <v>6.9244252257749619E-2</v>
      </c>
      <c r="AF1561" s="2">
        <v>106</v>
      </c>
      <c r="AG1561" s="4">
        <f t="shared" si="399"/>
        <v>0.94339622641509435</v>
      </c>
      <c r="AH1561" s="4">
        <f t="shared" si="400"/>
        <v>1.012640478672844</v>
      </c>
      <c r="AI1561" s="5">
        <f t="shared" si="401"/>
        <v>0.50632023933642201</v>
      </c>
      <c r="AJ1561" s="2">
        <f t="shared" si="394"/>
        <v>4.5174141159845848E-3</v>
      </c>
      <c r="AK1561" s="2">
        <f t="shared" si="395"/>
        <v>2.0077396071042598E-3</v>
      </c>
      <c r="AL1561" s="2">
        <v>2</v>
      </c>
      <c r="AM1561" s="2">
        <v>2</v>
      </c>
      <c r="AN1561" s="2">
        <f t="shared" si="396"/>
        <v>2</v>
      </c>
      <c r="AO1561" s="2">
        <f t="shared" si="397"/>
        <v>0.4</v>
      </c>
      <c r="AP1561" s="2">
        <v>4.5</v>
      </c>
      <c r="AQ1561" s="2">
        <v>2</v>
      </c>
      <c r="AR1561" s="2">
        <v>0</v>
      </c>
      <c r="AS1561" s="2" t="s">
        <v>78</v>
      </c>
      <c r="AT1561" s="2">
        <v>4</v>
      </c>
      <c r="AW1561" s="2" t="str">
        <f t="shared" si="402"/>
        <v>Arbustivo</v>
      </c>
      <c r="AX1561" s="2" t="str">
        <f t="shared" si="391"/>
        <v>Latizal bajo</v>
      </c>
      <c r="AY1561" s="2">
        <v>1910</v>
      </c>
      <c r="AZ1561" s="4">
        <f t="shared" si="403"/>
        <v>5.2356020942408384E-2</v>
      </c>
      <c r="BA1561" s="4">
        <v>33.270446189313013</v>
      </c>
      <c r="BB1561" s="4">
        <f t="shared" si="404"/>
        <v>5.0288364927037893E-3</v>
      </c>
      <c r="BC1561" s="4">
        <f t="shared" si="405"/>
        <v>5.7384857435112173E-2</v>
      </c>
      <c r="BD1561" s="4">
        <f t="shared" si="406"/>
        <v>2.8692428717556086E-2</v>
      </c>
    </row>
    <row r="1562" spans="1:56" x14ac:dyDescent="0.25">
      <c r="A1562" s="2">
        <v>38</v>
      </c>
      <c r="B1562" s="2" t="s">
        <v>122</v>
      </c>
      <c r="C1562" s="2" t="s">
        <v>514</v>
      </c>
      <c r="D1562" s="2" t="s">
        <v>515</v>
      </c>
      <c r="E1562" s="2" t="s">
        <v>221</v>
      </c>
      <c r="F1562" s="2" t="s">
        <v>124</v>
      </c>
      <c r="G1562" s="2" t="s">
        <v>516</v>
      </c>
      <c r="H1562" s="2" t="s">
        <v>223</v>
      </c>
      <c r="J1562" s="3">
        <v>41921</v>
      </c>
      <c r="K1562" s="2">
        <v>746866</v>
      </c>
      <c r="L1562" s="2">
        <v>821020</v>
      </c>
      <c r="N1562" s="2" t="s">
        <v>539</v>
      </c>
      <c r="P1562" s="2" t="s">
        <v>90</v>
      </c>
      <c r="S1562" s="2" t="s">
        <v>91</v>
      </c>
      <c r="T1562" s="2" t="s">
        <v>369</v>
      </c>
      <c r="U1562" s="2" t="s">
        <v>502</v>
      </c>
      <c r="V1562" s="2">
        <v>16</v>
      </c>
      <c r="W1562" s="2">
        <v>14</v>
      </c>
      <c r="Y1562" s="2">
        <f t="shared" si="392"/>
        <v>5.0929581789406511</v>
      </c>
      <c r="Z1562" s="2">
        <f>+W1562/PI()</f>
        <v>4.45633840657307</v>
      </c>
      <c r="AB1562" s="2">
        <v>5.092958179</v>
      </c>
      <c r="AC1562" s="2">
        <f t="shared" si="393"/>
        <v>7.1619724391352906E-3</v>
      </c>
      <c r="AD1562" s="2">
        <v>2.4162530241869997</v>
      </c>
      <c r="AE1562" s="2">
        <f t="shared" si="398"/>
        <v>0.29640821418299479</v>
      </c>
      <c r="AF1562" s="2">
        <v>106</v>
      </c>
      <c r="AG1562" s="4">
        <f t="shared" si="399"/>
        <v>0.94339622641509435</v>
      </c>
      <c r="AH1562" s="4">
        <f t="shared" si="400"/>
        <v>1.239804440598089</v>
      </c>
      <c r="AI1562" s="5">
        <f t="shared" si="401"/>
        <v>0.61990222029904452</v>
      </c>
      <c r="AJ1562" s="2">
        <f t="shared" si="394"/>
        <v>2.1485917317405869E-2</v>
      </c>
      <c r="AK1562" s="2">
        <f t="shared" si="395"/>
        <v>4.297183463481174E-3</v>
      </c>
      <c r="AL1562" s="2">
        <v>3</v>
      </c>
      <c r="AM1562" s="2">
        <v>2</v>
      </c>
      <c r="AN1562" s="2">
        <f t="shared" si="396"/>
        <v>3</v>
      </c>
      <c r="AO1562" s="2">
        <f t="shared" si="397"/>
        <v>0.6</v>
      </c>
      <c r="AP1562" s="2">
        <v>5</v>
      </c>
      <c r="AQ1562" s="2">
        <v>1</v>
      </c>
      <c r="AR1562" s="2">
        <v>0</v>
      </c>
      <c r="AS1562" s="2" t="s">
        <v>78</v>
      </c>
      <c r="AT1562" s="2">
        <v>5</v>
      </c>
      <c r="AW1562" s="2" t="str">
        <f t="shared" si="402"/>
        <v>Arbustivo</v>
      </c>
      <c r="AX1562" s="2" t="str">
        <f t="shared" si="391"/>
        <v>Latizal alto</v>
      </c>
      <c r="AY1562" s="2">
        <v>1910</v>
      </c>
      <c r="AZ1562" s="4">
        <f t="shared" si="403"/>
        <v>5.2356020942408384E-2</v>
      </c>
      <c r="BA1562" s="4">
        <v>33.270446189313013</v>
      </c>
      <c r="BB1562" s="4">
        <f t="shared" si="404"/>
        <v>2.1526529576377695E-2</v>
      </c>
      <c r="BC1562" s="4">
        <f t="shared" si="405"/>
        <v>7.3882550518786075E-2</v>
      </c>
      <c r="BD1562" s="4">
        <f t="shared" si="406"/>
        <v>3.6941275259393037E-2</v>
      </c>
    </row>
    <row r="1563" spans="1:56" x14ac:dyDescent="0.25">
      <c r="A1563" s="2">
        <v>38</v>
      </c>
      <c r="B1563" s="2" t="s">
        <v>122</v>
      </c>
      <c r="C1563" s="2" t="s">
        <v>514</v>
      </c>
      <c r="D1563" s="2" t="s">
        <v>515</v>
      </c>
      <c r="E1563" s="2" t="s">
        <v>221</v>
      </c>
      <c r="F1563" s="2" t="s">
        <v>124</v>
      </c>
      <c r="G1563" s="2" t="s">
        <v>516</v>
      </c>
      <c r="H1563" s="2" t="s">
        <v>223</v>
      </c>
      <c r="J1563" s="3">
        <v>41921</v>
      </c>
      <c r="K1563" s="2">
        <v>746866</v>
      </c>
      <c r="L1563" s="2">
        <v>821020</v>
      </c>
      <c r="N1563" s="2" t="s">
        <v>279</v>
      </c>
      <c r="P1563" s="2" t="s">
        <v>90</v>
      </c>
      <c r="S1563" s="2" t="s">
        <v>91</v>
      </c>
      <c r="T1563" s="2" t="s">
        <v>369</v>
      </c>
      <c r="U1563" s="2" t="s">
        <v>502</v>
      </c>
      <c r="V1563" s="2">
        <v>17</v>
      </c>
      <c r="Y1563" s="2">
        <f t="shared" si="392"/>
        <v>5.4112680651244416</v>
      </c>
      <c r="AB1563" s="2">
        <v>5.4112680649999998</v>
      </c>
      <c r="AC1563" s="2">
        <f t="shared" si="393"/>
        <v>2.2997889276778877E-3</v>
      </c>
      <c r="AD1563" s="2">
        <v>2.4162530241869997</v>
      </c>
      <c r="AE1563" s="2">
        <f t="shared" si="398"/>
        <v>9.5179970998761659E-2</v>
      </c>
      <c r="AF1563" s="2">
        <v>106</v>
      </c>
      <c r="AG1563" s="4">
        <f t="shared" si="399"/>
        <v>0.94339622641509435</v>
      </c>
      <c r="AH1563" s="4">
        <f t="shared" si="400"/>
        <v>1.0385761974138561</v>
      </c>
      <c r="AI1563" s="5">
        <f t="shared" si="401"/>
        <v>0.51928809870692805</v>
      </c>
      <c r="AJ1563" s="2">
        <f t="shared" si="394"/>
        <v>8.2792401396403949E-3</v>
      </c>
      <c r="AK1563" s="2">
        <f t="shared" si="395"/>
        <v>2.7597467132134653E-3</v>
      </c>
      <c r="AL1563" s="2">
        <v>3</v>
      </c>
      <c r="AM1563" s="2">
        <v>2</v>
      </c>
      <c r="AN1563" s="2">
        <f t="shared" si="396"/>
        <v>3</v>
      </c>
      <c r="AO1563" s="2">
        <f t="shared" si="397"/>
        <v>0.6</v>
      </c>
      <c r="AP1563" s="2">
        <v>6</v>
      </c>
      <c r="AQ1563" s="2">
        <v>2</v>
      </c>
      <c r="AR1563" s="2">
        <v>0</v>
      </c>
      <c r="AS1563" s="2" t="s">
        <v>78</v>
      </c>
      <c r="AT1563" s="2">
        <v>4</v>
      </c>
      <c r="AW1563" s="2" t="str">
        <f t="shared" si="402"/>
        <v>Arbolitos</v>
      </c>
      <c r="AX1563" s="2" t="str">
        <f t="shared" si="391"/>
        <v>Latizal alto</v>
      </c>
      <c r="AY1563" s="2">
        <v>1910</v>
      </c>
      <c r="AZ1563" s="4">
        <f t="shared" si="403"/>
        <v>5.2356020942408384E-2</v>
      </c>
      <c r="BA1563" s="4">
        <v>33.270446189313013</v>
      </c>
      <c r="BB1563" s="4">
        <f t="shared" si="404"/>
        <v>6.9124078306368368E-3</v>
      </c>
      <c r="BC1563" s="4">
        <f t="shared" si="405"/>
        <v>5.9268428773045223E-2</v>
      </c>
      <c r="BD1563" s="4">
        <f t="shared" si="406"/>
        <v>2.9634214386522612E-2</v>
      </c>
    </row>
    <row r="1564" spans="1:56" x14ac:dyDescent="0.25">
      <c r="A1564" s="2">
        <v>38</v>
      </c>
      <c r="B1564" s="2" t="s">
        <v>122</v>
      </c>
      <c r="C1564" s="2" t="s">
        <v>514</v>
      </c>
      <c r="D1564" s="2" t="s">
        <v>515</v>
      </c>
      <c r="E1564" s="2" t="s">
        <v>221</v>
      </c>
      <c r="F1564" s="2" t="s">
        <v>124</v>
      </c>
      <c r="G1564" s="2" t="s">
        <v>516</v>
      </c>
      <c r="H1564" s="2" t="s">
        <v>223</v>
      </c>
      <c r="J1564" s="3">
        <v>41921</v>
      </c>
      <c r="K1564" s="2">
        <v>746866</v>
      </c>
      <c r="L1564" s="2">
        <v>821020</v>
      </c>
      <c r="N1564" s="2" t="s">
        <v>383</v>
      </c>
      <c r="P1564" s="2" t="s">
        <v>90</v>
      </c>
      <c r="S1564" s="2" t="s">
        <v>91</v>
      </c>
      <c r="T1564" s="2" t="s">
        <v>369</v>
      </c>
      <c r="U1564" s="2" t="s">
        <v>502</v>
      </c>
      <c r="V1564" s="2">
        <v>22</v>
      </c>
      <c r="Y1564" s="2">
        <f t="shared" si="392"/>
        <v>7.0028174960433951</v>
      </c>
      <c r="AB1564" s="2">
        <v>7.0028174959999996</v>
      </c>
      <c r="AC1564" s="2">
        <f t="shared" si="393"/>
        <v>3.8515496228238681E-3</v>
      </c>
      <c r="AD1564" s="2">
        <v>2.4162530241869997</v>
      </c>
      <c r="AE1564" s="2">
        <f t="shared" si="398"/>
        <v>0.15940175073841056</v>
      </c>
      <c r="AF1564" s="2">
        <v>106</v>
      </c>
      <c r="AG1564" s="4">
        <f t="shared" si="399"/>
        <v>0.94339622641509435</v>
      </c>
      <c r="AH1564" s="4">
        <f t="shared" si="400"/>
        <v>1.102797977153505</v>
      </c>
      <c r="AI1564" s="5">
        <f t="shared" si="401"/>
        <v>0.55139898857675251</v>
      </c>
      <c r="AJ1564" s="2">
        <f t="shared" si="394"/>
        <v>1.6176508415860245E-2</v>
      </c>
      <c r="AK1564" s="2">
        <f t="shared" si="395"/>
        <v>4.1596735926497774E-3</v>
      </c>
      <c r="AL1564" s="2">
        <v>2</v>
      </c>
      <c r="AM1564" s="2">
        <v>1.5</v>
      </c>
      <c r="AN1564" s="2">
        <f t="shared" si="396"/>
        <v>1.5</v>
      </c>
      <c r="AO1564" s="2">
        <f t="shared" si="397"/>
        <v>0.3</v>
      </c>
      <c r="AP1564" s="2">
        <v>7</v>
      </c>
      <c r="AQ1564" s="2">
        <v>1.8</v>
      </c>
      <c r="AR1564" s="2">
        <v>0</v>
      </c>
      <c r="AS1564" s="2" t="s">
        <v>78</v>
      </c>
      <c r="AT1564" s="2">
        <v>4</v>
      </c>
      <c r="AW1564" s="2" t="str">
        <f t="shared" si="402"/>
        <v>Arbolitos</v>
      </c>
      <c r="AX1564" s="2" t="str">
        <f t="shared" si="391"/>
        <v>Latizal alto</v>
      </c>
      <c r="AY1564" s="2">
        <v>1910</v>
      </c>
      <c r="AZ1564" s="4">
        <f t="shared" si="403"/>
        <v>5.2356020942408384E-2</v>
      </c>
      <c r="BA1564" s="4">
        <v>33.270446189313013</v>
      </c>
      <c r="BB1564" s="4">
        <f t="shared" si="404"/>
        <v>1.1576489238852005E-2</v>
      </c>
      <c r="BC1564" s="4">
        <f t="shared" si="405"/>
        <v>6.3932510181260394E-2</v>
      </c>
      <c r="BD1564" s="4">
        <f t="shared" si="406"/>
        <v>3.1966255090630197E-2</v>
      </c>
    </row>
    <row r="1565" spans="1:56" x14ac:dyDescent="0.25">
      <c r="A1565" s="2">
        <v>38</v>
      </c>
      <c r="B1565" s="2" t="s">
        <v>122</v>
      </c>
      <c r="C1565" s="2" t="s">
        <v>514</v>
      </c>
      <c r="D1565" s="2" t="s">
        <v>515</v>
      </c>
      <c r="E1565" s="2" t="s">
        <v>221</v>
      </c>
      <c r="F1565" s="2" t="s">
        <v>124</v>
      </c>
      <c r="G1565" s="2" t="s">
        <v>516</v>
      </c>
      <c r="H1565" s="2" t="s">
        <v>223</v>
      </c>
      <c r="J1565" s="3">
        <v>41921</v>
      </c>
      <c r="K1565" s="2">
        <v>746866</v>
      </c>
      <c r="L1565" s="2">
        <v>821020</v>
      </c>
      <c r="N1565" s="2" t="s">
        <v>390</v>
      </c>
      <c r="P1565" s="2" t="s">
        <v>90</v>
      </c>
      <c r="S1565" s="2" t="s">
        <v>91</v>
      </c>
      <c r="T1565" s="2" t="s">
        <v>369</v>
      </c>
      <c r="U1565" s="2" t="s">
        <v>502</v>
      </c>
      <c r="V1565" s="2">
        <v>24</v>
      </c>
      <c r="W1565" s="2">
        <v>19</v>
      </c>
      <c r="Y1565" s="2">
        <f t="shared" si="392"/>
        <v>7.6394372684109761</v>
      </c>
      <c r="Z1565" s="2">
        <f>+W1565/PI()</f>
        <v>6.0478878374920226</v>
      </c>
      <c r="AB1565" s="2">
        <v>7.639437268</v>
      </c>
      <c r="AC1565" s="2">
        <f t="shared" si="393"/>
        <v>1.4713874488845726E-2</v>
      </c>
      <c r="AD1565" s="2">
        <v>2.4162530241869997</v>
      </c>
      <c r="AE1565" s="2">
        <f t="shared" si="398"/>
        <v>0.60895420891595264</v>
      </c>
      <c r="AF1565" s="2">
        <v>106</v>
      </c>
      <c r="AG1565" s="4">
        <f t="shared" si="399"/>
        <v>0.94339622641509435</v>
      </c>
      <c r="AH1565" s="4">
        <f t="shared" si="400"/>
        <v>1.5523504353310469</v>
      </c>
      <c r="AI1565" s="5">
        <f t="shared" si="401"/>
        <v>0.77617521766552344</v>
      </c>
      <c r="AJ1565" s="2">
        <f t="shared" si="394"/>
        <v>5.2969948159844606E-2</v>
      </c>
      <c r="AK1565" s="2">
        <f t="shared" si="395"/>
        <v>4.414162346653718E-3</v>
      </c>
      <c r="AL1565" s="2">
        <v>4</v>
      </c>
      <c r="AM1565" s="2">
        <v>1</v>
      </c>
      <c r="AN1565" s="2">
        <f t="shared" si="396"/>
        <v>2</v>
      </c>
      <c r="AO1565" s="2">
        <f t="shared" si="397"/>
        <v>0.4</v>
      </c>
      <c r="AP1565" s="2">
        <v>6</v>
      </c>
      <c r="AQ1565" s="2">
        <v>0.5</v>
      </c>
      <c r="AR1565" s="2">
        <v>0</v>
      </c>
      <c r="AS1565" s="2" t="s">
        <v>78</v>
      </c>
      <c r="AT1565" s="2">
        <v>5</v>
      </c>
      <c r="AW1565" s="2" t="str">
        <f t="shared" si="402"/>
        <v>Arbolitos</v>
      </c>
      <c r="AX1565" s="2" t="str">
        <f t="shared" si="391"/>
        <v>Latizal alto</v>
      </c>
      <c r="AY1565" s="2">
        <v>1910</v>
      </c>
      <c r="AZ1565" s="4">
        <f t="shared" si="403"/>
        <v>5.2356020942408384E-2</v>
      </c>
      <c r="BA1565" s="4">
        <v>33.270446189313013</v>
      </c>
      <c r="BB1565" s="4">
        <f t="shared" si="404"/>
        <v>4.4225059096358169E-2</v>
      </c>
      <c r="BC1565" s="4">
        <f t="shared" si="405"/>
        <v>9.6581080038766559E-2</v>
      </c>
      <c r="BD1565" s="4">
        <f t="shared" si="406"/>
        <v>4.829054001938328E-2</v>
      </c>
    </row>
    <row r="1566" spans="1:56" x14ac:dyDescent="0.25">
      <c r="A1566" s="2">
        <v>38</v>
      </c>
      <c r="B1566" s="2" t="s">
        <v>122</v>
      </c>
      <c r="C1566" s="2" t="s">
        <v>514</v>
      </c>
      <c r="D1566" s="2" t="s">
        <v>515</v>
      </c>
      <c r="E1566" s="2" t="s">
        <v>221</v>
      </c>
      <c r="F1566" s="2" t="s">
        <v>124</v>
      </c>
      <c r="G1566" s="2" t="s">
        <v>516</v>
      </c>
      <c r="H1566" s="2" t="s">
        <v>223</v>
      </c>
      <c r="J1566" s="3">
        <v>41921</v>
      </c>
      <c r="K1566" s="2">
        <v>746866</v>
      </c>
      <c r="L1566" s="2">
        <v>821020</v>
      </c>
      <c r="N1566" s="2" t="s">
        <v>265</v>
      </c>
      <c r="P1566" s="2" t="s">
        <v>90</v>
      </c>
      <c r="S1566" s="2" t="s">
        <v>91</v>
      </c>
      <c r="T1566" s="2" t="s">
        <v>369</v>
      </c>
      <c r="U1566" s="2" t="s">
        <v>502</v>
      </c>
      <c r="V1566" s="2">
        <v>24.2</v>
      </c>
      <c r="Y1566" s="2">
        <f t="shared" si="392"/>
        <v>7.7030992456477341</v>
      </c>
      <c r="AB1566" s="2">
        <v>7.7030992459999998</v>
      </c>
      <c r="AC1566" s="2">
        <f t="shared" si="393"/>
        <v>4.6603750436168788E-3</v>
      </c>
      <c r="AD1566" s="2">
        <v>2.4162530241869997</v>
      </c>
      <c r="AE1566" s="2">
        <f t="shared" si="398"/>
        <v>0.19287611839347668</v>
      </c>
      <c r="AF1566" s="2">
        <v>106</v>
      </c>
      <c r="AG1566" s="4">
        <f t="shared" si="399"/>
        <v>0.94339622641509435</v>
      </c>
      <c r="AH1566" s="4">
        <f t="shared" si="400"/>
        <v>1.136272344808571</v>
      </c>
      <c r="AI1566" s="5">
        <f t="shared" si="401"/>
        <v>0.56813617240428549</v>
      </c>
      <c r="AJ1566" s="2">
        <f t="shared" si="394"/>
        <v>2.0971687696275953E-2</v>
      </c>
      <c r="AK1566" s="2">
        <f t="shared" si="395"/>
        <v>1.1184900104680508E-2</v>
      </c>
      <c r="AL1566" s="2">
        <v>4</v>
      </c>
      <c r="AM1566" s="2">
        <v>2</v>
      </c>
      <c r="AN1566" s="2">
        <f t="shared" si="396"/>
        <v>4</v>
      </c>
      <c r="AO1566" s="2">
        <f t="shared" si="397"/>
        <v>0.8</v>
      </c>
      <c r="AP1566" s="2">
        <v>7.5</v>
      </c>
      <c r="AQ1566" s="2">
        <v>4</v>
      </c>
      <c r="AR1566" s="2">
        <v>0</v>
      </c>
      <c r="AS1566" s="2" t="s">
        <v>276</v>
      </c>
      <c r="AT1566" s="2">
        <v>1</v>
      </c>
      <c r="AW1566" s="2" t="str">
        <f t="shared" si="402"/>
        <v>Arbolitos</v>
      </c>
      <c r="AX1566" s="2" t="str">
        <f t="shared" si="391"/>
        <v>Latizal alto</v>
      </c>
      <c r="AY1566" s="2">
        <v>1910</v>
      </c>
      <c r="AZ1566" s="4">
        <f t="shared" si="403"/>
        <v>5.2356020942408384E-2</v>
      </c>
      <c r="BA1566" s="4">
        <v>33.270446189313013</v>
      </c>
      <c r="BB1566" s="4">
        <f t="shared" si="404"/>
        <v>1.4007551979010921E-2</v>
      </c>
      <c r="BC1566" s="4">
        <f t="shared" si="405"/>
        <v>6.6363572921419312E-2</v>
      </c>
      <c r="BD1566" s="4">
        <f t="shared" si="406"/>
        <v>3.3181786460709656E-2</v>
      </c>
    </row>
    <row r="1567" spans="1:56" x14ac:dyDescent="0.25">
      <c r="A1567" s="2">
        <v>38</v>
      </c>
      <c r="B1567" s="2" t="s">
        <v>122</v>
      </c>
      <c r="C1567" s="2" t="s">
        <v>514</v>
      </c>
      <c r="D1567" s="2" t="s">
        <v>515</v>
      </c>
      <c r="E1567" s="2" t="s">
        <v>221</v>
      </c>
      <c r="F1567" s="2" t="s">
        <v>124</v>
      </c>
      <c r="G1567" s="2" t="s">
        <v>516</v>
      </c>
      <c r="H1567" s="2" t="s">
        <v>223</v>
      </c>
      <c r="J1567" s="3">
        <v>41921</v>
      </c>
      <c r="K1567" s="2">
        <v>746866</v>
      </c>
      <c r="L1567" s="2">
        <v>821020</v>
      </c>
      <c r="N1567" s="2" t="s">
        <v>336</v>
      </c>
      <c r="P1567" s="2" t="s">
        <v>90</v>
      </c>
      <c r="S1567" s="2" t="s">
        <v>91</v>
      </c>
      <c r="T1567" s="2" t="s">
        <v>369</v>
      </c>
      <c r="U1567" s="2" t="s">
        <v>502</v>
      </c>
      <c r="V1567" s="2">
        <v>25</v>
      </c>
      <c r="Y1567" s="2">
        <f t="shared" si="392"/>
        <v>7.9577471545947667</v>
      </c>
      <c r="AB1567" s="2">
        <v>7.9577471549999999</v>
      </c>
      <c r="AC1567" s="2">
        <f t="shared" si="393"/>
        <v>4.9735919716217296E-3</v>
      </c>
      <c r="AD1567" s="2">
        <v>2.4162530241869997</v>
      </c>
      <c r="AE1567" s="2">
        <f t="shared" si="398"/>
        <v>0.2058390376270797</v>
      </c>
      <c r="AF1567" s="2">
        <v>106</v>
      </c>
      <c r="AG1567" s="4">
        <f t="shared" si="399"/>
        <v>0.94339622641509435</v>
      </c>
      <c r="AH1567" s="4">
        <f t="shared" si="400"/>
        <v>1.1492352640421741</v>
      </c>
      <c r="AI1567" s="5">
        <f t="shared" si="401"/>
        <v>0.57461763202108707</v>
      </c>
      <c r="AJ1567" s="2">
        <f t="shared" si="394"/>
        <v>8.952465548919113E-3</v>
      </c>
      <c r="AK1567" s="2">
        <f t="shared" si="395"/>
        <v>2.9841551829730374E-4</v>
      </c>
      <c r="AL1567" s="2">
        <v>2.5</v>
      </c>
      <c r="AM1567" s="2">
        <v>1.5</v>
      </c>
      <c r="AN1567" s="2">
        <f t="shared" si="396"/>
        <v>1.875</v>
      </c>
      <c r="AO1567" s="2">
        <f t="shared" si="397"/>
        <v>0.375</v>
      </c>
      <c r="AP1567" s="2">
        <v>3</v>
      </c>
      <c r="AQ1567" s="2">
        <v>0.1</v>
      </c>
      <c r="AR1567" s="2">
        <v>5</v>
      </c>
      <c r="AS1567" s="2" t="s">
        <v>78</v>
      </c>
      <c r="AT1567" s="2">
        <v>4</v>
      </c>
      <c r="AW1567" s="2" t="str">
        <f t="shared" si="402"/>
        <v>Arbustivo</v>
      </c>
      <c r="AX1567" s="2" t="str">
        <f t="shared" si="391"/>
        <v>Latizal alto</v>
      </c>
      <c r="AY1567" s="2">
        <v>1910</v>
      </c>
      <c r="AZ1567" s="4">
        <f t="shared" si="403"/>
        <v>5.2356020942408384E-2</v>
      </c>
      <c r="BA1567" s="4">
        <v>33.270446189313013</v>
      </c>
      <c r="BB1567" s="4">
        <f t="shared" si="404"/>
        <v>1.4948978872484508E-2</v>
      </c>
      <c r="BC1567" s="4">
        <f t="shared" si="405"/>
        <v>6.7304999814892894E-2</v>
      </c>
      <c r="BD1567" s="4">
        <f t="shared" si="406"/>
        <v>3.3652499907446447E-2</v>
      </c>
    </row>
    <row r="1568" spans="1:56" x14ac:dyDescent="0.25">
      <c r="A1568" s="2">
        <v>38</v>
      </c>
      <c r="B1568" s="2" t="s">
        <v>122</v>
      </c>
      <c r="C1568" s="2" t="s">
        <v>514</v>
      </c>
      <c r="D1568" s="2" t="s">
        <v>515</v>
      </c>
      <c r="E1568" s="2" t="s">
        <v>221</v>
      </c>
      <c r="F1568" s="2" t="s">
        <v>124</v>
      </c>
      <c r="G1568" s="2" t="s">
        <v>516</v>
      </c>
      <c r="H1568" s="2" t="s">
        <v>223</v>
      </c>
      <c r="J1568" s="3">
        <v>41921</v>
      </c>
      <c r="K1568" s="2">
        <v>746866</v>
      </c>
      <c r="L1568" s="2">
        <v>821020</v>
      </c>
      <c r="N1568" s="2" t="s">
        <v>540</v>
      </c>
      <c r="P1568" s="2" t="s">
        <v>90</v>
      </c>
      <c r="S1568" s="2" t="s">
        <v>91</v>
      </c>
      <c r="T1568" s="2" t="s">
        <v>369</v>
      </c>
      <c r="U1568" s="2" t="s">
        <v>502</v>
      </c>
      <c r="V1568" s="2">
        <v>26</v>
      </c>
      <c r="W1568" s="2">
        <v>24</v>
      </c>
      <c r="X1568" s="2">
        <v>14</v>
      </c>
      <c r="Y1568" s="2">
        <f t="shared" si="392"/>
        <v>8.2760570407785572</v>
      </c>
      <c r="Z1568" s="2">
        <f>+W1568/PI()</f>
        <v>7.6394372684109761</v>
      </c>
      <c r="AA1568" s="2">
        <f>+X1568/PI()</f>
        <v>4.45633840657307</v>
      </c>
      <c r="AB1568" s="2">
        <v>8.2760570409999996</v>
      </c>
      <c r="AC1568" s="2">
        <f t="shared" si="393"/>
        <v>3.2594932345220172E-2</v>
      </c>
      <c r="AD1568" s="2">
        <v>2.4162530241869997</v>
      </c>
      <c r="AE1568" s="2">
        <f t="shared" si="398"/>
        <v>1.3489867169928298</v>
      </c>
      <c r="AF1568" s="2">
        <v>106</v>
      </c>
      <c r="AG1568" s="4">
        <f t="shared" si="399"/>
        <v>0.94339622641509435</v>
      </c>
      <c r="AH1568" s="4">
        <f t="shared" si="400"/>
        <v>2.2923829434079241</v>
      </c>
      <c r="AI1568" s="5">
        <f t="shared" si="401"/>
        <v>1.1461914717039621</v>
      </c>
      <c r="AJ1568" s="2">
        <f t="shared" si="394"/>
        <v>8.800631733209445E-2</v>
      </c>
      <c r="AK1568" s="2">
        <f t="shared" si="395"/>
        <v>1.9556959407132104E-3</v>
      </c>
      <c r="AL1568" s="2">
        <v>3</v>
      </c>
      <c r="AM1568" s="2">
        <v>2</v>
      </c>
      <c r="AN1568" s="2">
        <f t="shared" si="396"/>
        <v>3</v>
      </c>
      <c r="AO1568" s="2">
        <f t="shared" si="397"/>
        <v>0.6</v>
      </c>
      <c r="AP1568" s="2">
        <v>4.5</v>
      </c>
      <c r="AQ1568" s="2">
        <v>0.1</v>
      </c>
      <c r="AR1568" s="2">
        <v>0</v>
      </c>
      <c r="AS1568" s="2" t="s">
        <v>78</v>
      </c>
      <c r="AT1568" s="2">
        <v>4</v>
      </c>
      <c r="AW1568" s="2" t="str">
        <f t="shared" si="402"/>
        <v>Arbustivo</v>
      </c>
      <c r="AX1568" s="2" t="str">
        <f t="shared" si="391"/>
        <v>Latizal alto</v>
      </c>
      <c r="AY1568" s="2">
        <v>1910</v>
      </c>
      <c r="AZ1568" s="4">
        <f t="shared" si="403"/>
        <v>5.2356020942408384E-2</v>
      </c>
      <c r="BA1568" s="4">
        <v>33.270446189313013</v>
      </c>
      <c r="BB1568" s="4">
        <f t="shared" si="404"/>
        <v>9.7969627938714485E-2</v>
      </c>
      <c r="BC1568" s="4">
        <f t="shared" si="405"/>
        <v>0.15032564888112288</v>
      </c>
      <c r="BD1568" s="4">
        <f t="shared" si="406"/>
        <v>7.5162824440561438E-2</v>
      </c>
    </row>
    <row r="1569" spans="1:56" x14ac:dyDescent="0.25">
      <c r="A1569" s="2">
        <v>38</v>
      </c>
      <c r="B1569" s="2" t="s">
        <v>122</v>
      </c>
      <c r="C1569" s="2" t="s">
        <v>514</v>
      </c>
      <c r="D1569" s="2" t="s">
        <v>515</v>
      </c>
      <c r="E1569" s="2" t="s">
        <v>221</v>
      </c>
      <c r="F1569" s="2" t="s">
        <v>124</v>
      </c>
      <c r="G1569" s="2" t="s">
        <v>516</v>
      </c>
      <c r="H1569" s="2" t="s">
        <v>223</v>
      </c>
      <c r="J1569" s="3">
        <v>41921</v>
      </c>
      <c r="K1569" s="2">
        <v>746866</v>
      </c>
      <c r="L1569" s="2">
        <v>821020</v>
      </c>
      <c r="N1569" s="2" t="s">
        <v>541</v>
      </c>
      <c r="P1569" s="2" t="s">
        <v>90</v>
      </c>
      <c r="S1569" s="2" t="s">
        <v>91</v>
      </c>
      <c r="T1569" s="2" t="s">
        <v>369</v>
      </c>
      <c r="U1569" s="2" t="s">
        <v>502</v>
      </c>
      <c r="V1569" s="2">
        <v>28</v>
      </c>
      <c r="W1569" s="2">
        <v>24</v>
      </c>
      <c r="X1569" s="2">
        <v>20</v>
      </c>
      <c r="Y1569" s="2">
        <f t="shared" si="392"/>
        <v>8.91267681314614</v>
      </c>
      <c r="Z1569" s="2">
        <f>+W1569/PI()</f>
        <v>7.6394372684109761</v>
      </c>
      <c r="AA1569" s="2">
        <f>+X1569/PI()</f>
        <v>6.366197723675814</v>
      </c>
      <c r="AB1569" s="2">
        <v>8.9126768129999991</v>
      </c>
      <c r="AC1569" s="2">
        <f t="shared" si="393"/>
        <v>4.1252961249419268E-2</v>
      </c>
      <c r="AD1569" s="2">
        <v>2.4162530241869997</v>
      </c>
      <c r="AE1569" s="2">
        <f t="shared" si="398"/>
        <v>1.7073113136940499</v>
      </c>
      <c r="AF1569" s="2">
        <v>106</v>
      </c>
      <c r="AG1569" s="4">
        <f t="shared" si="399"/>
        <v>0.94339622641509435</v>
      </c>
      <c r="AH1569" s="4">
        <f t="shared" si="400"/>
        <v>2.6507075401091442</v>
      </c>
      <c r="AI1569" s="5">
        <f t="shared" si="401"/>
        <v>1.3253537700545721</v>
      </c>
      <c r="AJ1569" s="2">
        <f t="shared" si="394"/>
        <v>9.9007106998606237E-2</v>
      </c>
      <c r="AK1569" s="2">
        <f t="shared" si="395"/>
        <v>2.4751776749651561E-3</v>
      </c>
      <c r="AL1569" s="2">
        <v>4</v>
      </c>
      <c r="AM1569" s="2">
        <v>3</v>
      </c>
      <c r="AN1569" s="2">
        <f t="shared" si="396"/>
        <v>6</v>
      </c>
      <c r="AO1569" s="2">
        <f t="shared" si="397"/>
        <v>1.2</v>
      </c>
      <c r="AP1569" s="2">
        <v>4</v>
      </c>
      <c r="AQ1569" s="2">
        <v>0.1</v>
      </c>
      <c r="AR1569" s="2">
        <v>0</v>
      </c>
      <c r="AS1569" s="2" t="s">
        <v>79</v>
      </c>
      <c r="AT1569" s="2">
        <v>3</v>
      </c>
      <c r="AW1569" s="2" t="str">
        <f t="shared" si="402"/>
        <v>Arbustivo</v>
      </c>
      <c r="AX1569" s="2" t="str">
        <f t="shared" si="391"/>
        <v>Latizal alto</v>
      </c>
      <c r="AY1569" s="2">
        <v>1910</v>
      </c>
      <c r="AZ1569" s="4">
        <f t="shared" si="403"/>
        <v>5.2356020942408384E-2</v>
      </c>
      <c r="BA1569" s="4">
        <v>33.270446189313013</v>
      </c>
      <c r="BB1569" s="4">
        <f t="shared" si="404"/>
        <v>0.12399281035993549</v>
      </c>
      <c r="BC1569" s="4">
        <f t="shared" si="405"/>
        <v>0.17634883130234388</v>
      </c>
      <c r="BD1569" s="4">
        <f t="shared" si="406"/>
        <v>8.8174415651171942E-2</v>
      </c>
    </row>
    <row r="1570" spans="1:56" x14ac:dyDescent="0.25">
      <c r="A1570" s="2">
        <v>38</v>
      </c>
      <c r="B1570" s="2" t="s">
        <v>122</v>
      </c>
      <c r="C1570" s="2" t="s">
        <v>514</v>
      </c>
      <c r="D1570" s="2" t="s">
        <v>515</v>
      </c>
      <c r="E1570" s="2" t="s">
        <v>221</v>
      </c>
      <c r="F1570" s="2" t="s">
        <v>124</v>
      </c>
      <c r="G1570" s="2" t="s">
        <v>516</v>
      </c>
      <c r="H1570" s="2" t="s">
        <v>223</v>
      </c>
      <c r="J1570" s="3">
        <v>41921</v>
      </c>
      <c r="K1570" s="2">
        <v>746866</v>
      </c>
      <c r="L1570" s="2">
        <v>821020</v>
      </c>
      <c r="N1570" s="2" t="s">
        <v>452</v>
      </c>
      <c r="P1570" s="2" t="s">
        <v>90</v>
      </c>
      <c r="S1570" s="2" t="s">
        <v>91</v>
      </c>
      <c r="T1570" s="2" t="s">
        <v>369</v>
      </c>
      <c r="U1570" s="2" t="s">
        <v>502</v>
      </c>
      <c r="V1570" s="2">
        <v>28</v>
      </c>
      <c r="Y1570" s="2">
        <f t="shared" si="392"/>
        <v>8.91267681314614</v>
      </c>
      <c r="AB1570" s="2">
        <v>8.9126768129999991</v>
      </c>
      <c r="AC1570" s="2">
        <f t="shared" si="393"/>
        <v>6.2388737692022998E-3</v>
      </c>
      <c r="AD1570" s="2">
        <v>2.4162530241869997</v>
      </c>
      <c r="AE1570" s="2">
        <f t="shared" si="398"/>
        <v>0.25820448879940888</v>
      </c>
      <c r="AF1570" s="2">
        <v>106</v>
      </c>
      <c r="AG1570" s="4">
        <f t="shared" si="399"/>
        <v>0.94339622641509435</v>
      </c>
      <c r="AH1570" s="4">
        <f t="shared" si="400"/>
        <v>1.2016007152145032</v>
      </c>
      <c r="AI1570" s="5">
        <f t="shared" si="401"/>
        <v>0.60080035760725159</v>
      </c>
      <c r="AJ1570" s="2">
        <f t="shared" si="394"/>
        <v>3.7433242615213795E-2</v>
      </c>
      <c r="AK1570" s="2">
        <f t="shared" si="395"/>
        <v>2.6203269830649658E-2</v>
      </c>
      <c r="AL1570" s="2">
        <v>2</v>
      </c>
      <c r="AM1570" s="2">
        <v>2.5</v>
      </c>
      <c r="AN1570" s="2">
        <f t="shared" si="396"/>
        <v>2.5</v>
      </c>
      <c r="AO1570" s="2">
        <f t="shared" si="397"/>
        <v>0.5</v>
      </c>
      <c r="AP1570" s="2">
        <v>10</v>
      </c>
      <c r="AQ1570" s="2">
        <v>7</v>
      </c>
      <c r="AR1570" s="2">
        <v>0</v>
      </c>
      <c r="AS1570" s="2" t="s">
        <v>78</v>
      </c>
      <c r="AT1570" s="2">
        <v>4</v>
      </c>
      <c r="AV1570" s="2" t="s">
        <v>533</v>
      </c>
      <c r="AW1570" s="2" t="str">
        <f t="shared" si="402"/>
        <v>Arbolitos</v>
      </c>
      <c r="AX1570" s="2" t="str">
        <f t="shared" si="391"/>
        <v>Latizal alto</v>
      </c>
      <c r="AY1570" s="2">
        <v>1910</v>
      </c>
      <c r="AZ1570" s="4">
        <f t="shared" si="403"/>
        <v>5.2356020942408384E-2</v>
      </c>
      <c r="BA1570" s="4">
        <v>33.270446189313013</v>
      </c>
      <c r="BB1570" s="4">
        <f t="shared" si="404"/>
        <v>1.8751999097644575E-2</v>
      </c>
      <c r="BC1570" s="4">
        <f t="shared" si="405"/>
        <v>7.1108020040052955E-2</v>
      </c>
      <c r="BD1570" s="4">
        <f t="shared" si="406"/>
        <v>3.5554010020026477E-2</v>
      </c>
    </row>
    <row r="1571" spans="1:56" x14ac:dyDescent="0.25">
      <c r="A1571" s="2">
        <v>38</v>
      </c>
      <c r="B1571" s="2" t="s">
        <v>122</v>
      </c>
      <c r="C1571" s="2" t="s">
        <v>514</v>
      </c>
      <c r="D1571" s="2" t="s">
        <v>515</v>
      </c>
      <c r="E1571" s="2" t="s">
        <v>221</v>
      </c>
      <c r="F1571" s="2" t="s">
        <v>124</v>
      </c>
      <c r="G1571" s="2" t="s">
        <v>516</v>
      </c>
      <c r="H1571" s="2" t="s">
        <v>223</v>
      </c>
      <c r="J1571" s="3">
        <v>41921</v>
      </c>
      <c r="K1571" s="2">
        <v>746866</v>
      </c>
      <c r="L1571" s="2">
        <v>821020</v>
      </c>
      <c r="N1571" s="2" t="s">
        <v>542</v>
      </c>
      <c r="P1571" s="2" t="s">
        <v>90</v>
      </c>
      <c r="S1571" s="2" t="s">
        <v>91</v>
      </c>
      <c r="T1571" s="2" t="s">
        <v>369</v>
      </c>
      <c r="U1571" s="2" t="s">
        <v>502</v>
      </c>
      <c r="V1571" s="2">
        <v>30</v>
      </c>
      <c r="W1571" s="2">
        <v>29</v>
      </c>
      <c r="Y1571" s="2">
        <f t="shared" si="392"/>
        <v>9.5492965855137211</v>
      </c>
      <c r="Z1571" s="2">
        <f>+W1571/PI()</f>
        <v>9.2309866993299305</v>
      </c>
      <c r="AB1571" s="2">
        <v>9.5492965860000005</v>
      </c>
      <c r="AC1571" s="2">
        <f t="shared" si="393"/>
        <v>2.770091784514439E-2</v>
      </c>
      <c r="AD1571" s="2">
        <v>2.4162530241869997</v>
      </c>
      <c r="AE1571" s="2">
        <f t="shared" si="398"/>
        <v>1.1464411039677833</v>
      </c>
      <c r="AF1571" s="2">
        <v>106</v>
      </c>
      <c r="AG1571" s="4">
        <f t="shared" si="399"/>
        <v>0.94339622641509435</v>
      </c>
      <c r="AH1571" s="4">
        <f t="shared" si="400"/>
        <v>2.0898373303828777</v>
      </c>
      <c r="AI1571" s="5">
        <f t="shared" si="401"/>
        <v>1.0449186651914388</v>
      </c>
      <c r="AJ1571" s="2">
        <f t="shared" si="394"/>
        <v>0.13296440565669307</v>
      </c>
      <c r="AK1571" s="2">
        <f t="shared" si="395"/>
        <v>8.3102753535433168E-3</v>
      </c>
      <c r="AL1571" s="2">
        <v>5</v>
      </c>
      <c r="AM1571" s="2">
        <v>5</v>
      </c>
      <c r="AN1571" s="2">
        <f t="shared" si="396"/>
        <v>12.5</v>
      </c>
      <c r="AO1571" s="2">
        <f t="shared" si="397"/>
        <v>2.5</v>
      </c>
      <c r="AP1571" s="2">
        <v>8</v>
      </c>
      <c r="AQ1571" s="2">
        <v>0.5</v>
      </c>
      <c r="AR1571" s="2">
        <v>0</v>
      </c>
      <c r="AS1571" s="2" t="s">
        <v>79</v>
      </c>
      <c r="AT1571" s="2">
        <v>3</v>
      </c>
      <c r="AW1571" s="2" t="str">
        <f t="shared" si="402"/>
        <v>Arbolitos</v>
      </c>
      <c r="AX1571" s="2" t="str">
        <f t="shared" si="391"/>
        <v>Latizal alto</v>
      </c>
      <c r="AY1571" s="2">
        <v>1910</v>
      </c>
      <c r="AZ1571" s="4">
        <f t="shared" si="403"/>
        <v>5.2356020942408384E-2</v>
      </c>
      <c r="BA1571" s="4">
        <v>33.270446189313013</v>
      </c>
      <c r="BB1571" s="4">
        <f t="shared" si="404"/>
        <v>8.3259832728189737E-2</v>
      </c>
      <c r="BC1571" s="4">
        <f t="shared" si="405"/>
        <v>0.13561585367059811</v>
      </c>
      <c r="BD1571" s="4">
        <f t="shared" si="406"/>
        <v>6.7807926835299057E-2</v>
      </c>
    </row>
    <row r="1572" spans="1:56" x14ac:dyDescent="0.25">
      <c r="A1572" s="2">
        <v>38</v>
      </c>
      <c r="B1572" s="2" t="s">
        <v>122</v>
      </c>
      <c r="C1572" s="2" t="s">
        <v>514</v>
      </c>
      <c r="D1572" s="2" t="s">
        <v>515</v>
      </c>
      <c r="E1572" s="2" t="s">
        <v>221</v>
      </c>
      <c r="F1572" s="2" t="s">
        <v>124</v>
      </c>
      <c r="G1572" s="2" t="s">
        <v>516</v>
      </c>
      <c r="H1572" s="2" t="s">
        <v>223</v>
      </c>
      <c r="J1572" s="3">
        <v>41921</v>
      </c>
      <c r="K1572" s="2">
        <v>746866</v>
      </c>
      <c r="L1572" s="2">
        <v>821020</v>
      </c>
      <c r="N1572" s="2" t="s">
        <v>438</v>
      </c>
      <c r="P1572" s="2" t="s">
        <v>90</v>
      </c>
      <c r="S1572" s="2" t="s">
        <v>91</v>
      </c>
      <c r="T1572" s="2" t="s">
        <v>369</v>
      </c>
      <c r="U1572" s="2" t="s">
        <v>502</v>
      </c>
      <c r="V1572" s="2">
        <v>30</v>
      </c>
      <c r="Y1572" s="2">
        <f t="shared" si="392"/>
        <v>9.5492965855137211</v>
      </c>
      <c r="AB1572" s="2">
        <v>9.5492965860000005</v>
      </c>
      <c r="AC1572" s="2">
        <f t="shared" si="393"/>
        <v>7.1619724391352906E-3</v>
      </c>
      <c r="AD1572" s="2">
        <v>2.4162530241869997</v>
      </c>
      <c r="AE1572" s="2">
        <f t="shared" si="398"/>
        <v>0.29640821418299479</v>
      </c>
      <c r="AF1572" s="2">
        <v>106</v>
      </c>
      <c r="AG1572" s="4">
        <f t="shared" si="399"/>
        <v>0.94339622641509435</v>
      </c>
      <c r="AH1572" s="4">
        <f t="shared" si="400"/>
        <v>1.239804440598089</v>
      </c>
      <c r="AI1572" s="5">
        <f t="shared" si="401"/>
        <v>0.61990222029904452</v>
      </c>
      <c r="AJ1572" s="2">
        <f t="shared" si="394"/>
        <v>2.1485917317405869E-2</v>
      </c>
      <c r="AK1572" s="2">
        <f t="shared" si="395"/>
        <v>7.305211887917995E-3</v>
      </c>
      <c r="AL1572" s="2">
        <v>3</v>
      </c>
      <c r="AM1572" s="2">
        <v>2</v>
      </c>
      <c r="AN1572" s="2">
        <f t="shared" si="396"/>
        <v>3</v>
      </c>
      <c r="AO1572" s="2">
        <f t="shared" si="397"/>
        <v>0.6</v>
      </c>
      <c r="AP1572" s="2">
        <v>5</v>
      </c>
      <c r="AQ1572" s="2">
        <v>1.7</v>
      </c>
      <c r="AR1572" s="2">
        <v>1</v>
      </c>
      <c r="AS1572" s="2" t="s">
        <v>78</v>
      </c>
      <c r="AT1572" s="2">
        <v>4</v>
      </c>
      <c r="AW1572" s="2" t="str">
        <f t="shared" si="402"/>
        <v>Arbustivo</v>
      </c>
      <c r="AX1572" s="2" t="str">
        <f t="shared" si="391"/>
        <v>Latizal alto</v>
      </c>
      <c r="AY1572" s="2">
        <v>1910</v>
      </c>
      <c r="AZ1572" s="4">
        <f t="shared" si="403"/>
        <v>5.2356020942408384E-2</v>
      </c>
      <c r="BA1572" s="4">
        <v>33.270446189313013</v>
      </c>
      <c r="BB1572" s="4">
        <f t="shared" si="404"/>
        <v>2.1526529576377695E-2</v>
      </c>
      <c r="BC1572" s="4">
        <f t="shared" si="405"/>
        <v>7.3882550518786075E-2</v>
      </c>
      <c r="BD1572" s="4">
        <f t="shared" si="406"/>
        <v>3.6941275259393037E-2</v>
      </c>
    </row>
    <row r="1573" spans="1:56" x14ac:dyDescent="0.25">
      <c r="A1573" s="2">
        <v>38</v>
      </c>
      <c r="B1573" s="2" t="s">
        <v>122</v>
      </c>
      <c r="C1573" s="2" t="s">
        <v>514</v>
      </c>
      <c r="D1573" s="2" t="s">
        <v>515</v>
      </c>
      <c r="E1573" s="2" t="s">
        <v>221</v>
      </c>
      <c r="F1573" s="2" t="s">
        <v>124</v>
      </c>
      <c r="G1573" s="2" t="s">
        <v>516</v>
      </c>
      <c r="H1573" s="2" t="s">
        <v>223</v>
      </c>
      <c r="J1573" s="3">
        <v>41921</v>
      </c>
      <c r="K1573" s="2">
        <v>746866</v>
      </c>
      <c r="L1573" s="2">
        <v>821020</v>
      </c>
      <c r="N1573" s="2" t="s">
        <v>277</v>
      </c>
      <c r="P1573" s="2" t="s">
        <v>90</v>
      </c>
      <c r="S1573" s="2" t="s">
        <v>91</v>
      </c>
      <c r="T1573" s="2" t="s">
        <v>369</v>
      </c>
      <c r="U1573" s="2" t="s">
        <v>502</v>
      </c>
      <c r="V1573" s="2">
        <v>38.5</v>
      </c>
      <c r="Y1573" s="2">
        <f t="shared" si="392"/>
        <v>12.254930618075941</v>
      </c>
      <c r="AB1573" s="2">
        <v>12.25493062</v>
      </c>
      <c r="AC1573" s="2">
        <f t="shared" si="393"/>
        <v>1.1795370719898092E-2</v>
      </c>
      <c r="AD1573" s="2">
        <v>2.4162530241869997</v>
      </c>
      <c r="AE1573" s="2">
        <f t="shared" si="398"/>
        <v>0.48816786163638215</v>
      </c>
      <c r="AF1573" s="2">
        <v>106</v>
      </c>
      <c r="AG1573" s="4">
        <f t="shared" si="399"/>
        <v>0.94339622641509435</v>
      </c>
      <c r="AH1573" s="4">
        <f t="shared" si="400"/>
        <v>1.4315640880514766</v>
      </c>
      <c r="AI1573" s="5">
        <f t="shared" si="401"/>
        <v>0.71578204402573831</v>
      </c>
      <c r="AJ1573" s="2">
        <f t="shared" si="394"/>
        <v>2.8308889727755419E-2</v>
      </c>
      <c r="AK1573" s="2">
        <f t="shared" si="395"/>
        <v>1.0615833647908282E-2</v>
      </c>
      <c r="AL1573" s="2">
        <v>4</v>
      </c>
      <c r="AM1573" s="2">
        <v>2</v>
      </c>
      <c r="AN1573" s="2">
        <f t="shared" si="396"/>
        <v>4</v>
      </c>
      <c r="AO1573" s="2">
        <f t="shared" si="397"/>
        <v>0.8</v>
      </c>
      <c r="AP1573" s="2">
        <v>4</v>
      </c>
      <c r="AQ1573" s="2">
        <v>1.5</v>
      </c>
      <c r="AR1573" s="2">
        <v>0</v>
      </c>
      <c r="AS1573" s="2" t="s">
        <v>79</v>
      </c>
      <c r="AT1573" s="2">
        <v>2</v>
      </c>
      <c r="AW1573" s="2" t="str">
        <f t="shared" si="402"/>
        <v>Arbustivo</v>
      </c>
      <c r="AX1573" s="2" t="str">
        <f t="shared" si="391"/>
        <v>I</v>
      </c>
      <c r="AY1573" s="2">
        <v>1910</v>
      </c>
      <c r="AZ1573" s="4">
        <f t="shared" si="403"/>
        <v>5.2356020942408384E-2</v>
      </c>
      <c r="BA1573" s="4">
        <v>33.270446189313013</v>
      </c>
      <c r="BB1573" s="4">
        <f t="shared" si="404"/>
        <v>3.5452998293984253E-2</v>
      </c>
      <c r="BC1573" s="4">
        <f t="shared" si="405"/>
        <v>8.7809019236392644E-2</v>
      </c>
      <c r="BD1573" s="4">
        <f t="shared" si="406"/>
        <v>4.3904509618196322E-2</v>
      </c>
    </row>
    <row r="1574" spans="1:56" x14ac:dyDescent="0.25">
      <c r="A1574" s="2">
        <v>38</v>
      </c>
      <c r="B1574" s="2" t="s">
        <v>122</v>
      </c>
      <c r="C1574" s="2" t="s">
        <v>514</v>
      </c>
      <c r="D1574" s="2" t="s">
        <v>515</v>
      </c>
      <c r="E1574" s="2" t="s">
        <v>221</v>
      </c>
      <c r="F1574" s="2" t="s">
        <v>124</v>
      </c>
      <c r="G1574" s="2" t="s">
        <v>516</v>
      </c>
      <c r="H1574" s="2" t="s">
        <v>223</v>
      </c>
      <c r="J1574" s="3">
        <v>41921</v>
      </c>
      <c r="K1574" s="2">
        <v>746866</v>
      </c>
      <c r="L1574" s="2">
        <v>821020</v>
      </c>
      <c r="N1574" s="2" t="s">
        <v>543</v>
      </c>
      <c r="P1574" s="2" t="s">
        <v>90</v>
      </c>
      <c r="S1574" s="2" t="s">
        <v>91</v>
      </c>
      <c r="T1574" s="2" t="s">
        <v>369</v>
      </c>
      <c r="U1574" s="2" t="s">
        <v>502</v>
      </c>
      <c r="V1574" s="2">
        <v>42</v>
      </c>
      <c r="W1574" s="2">
        <v>23</v>
      </c>
      <c r="X1574" s="2">
        <v>10</v>
      </c>
      <c r="Y1574" s="2">
        <f t="shared" si="392"/>
        <v>13.369015219719209</v>
      </c>
      <c r="Z1574" s="2">
        <f>+W1574/PI()</f>
        <v>7.3211273822271856</v>
      </c>
      <c r="AA1574" s="2">
        <f>+X1574/PI()</f>
        <v>3.183098861837907</v>
      </c>
      <c r="AB1574" s="2">
        <v>13.36901522</v>
      </c>
      <c r="AC1574" s="2">
        <f t="shared" si="393"/>
        <v>4.4762327744595577E-2</v>
      </c>
      <c r="AD1574" s="2">
        <v>2.4162530241869997</v>
      </c>
      <c r="AE1574" s="2">
        <f t="shared" si="398"/>
        <v>1.8525513386437178</v>
      </c>
      <c r="AF1574" s="2">
        <v>106</v>
      </c>
      <c r="AG1574" s="4">
        <f t="shared" si="399"/>
        <v>0.94339622641509435</v>
      </c>
      <c r="AH1574" s="4">
        <f t="shared" si="400"/>
        <v>2.7959475650588121</v>
      </c>
      <c r="AI1574" s="5">
        <f t="shared" si="401"/>
        <v>1.3979737825294061</v>
      </c>
      <c r="AJ1574" s="2">
        <f t="shared" si="394"/>
        <v>0.18800177652730141</v>
      </c>
      <c r="AK1574" s="2">
        <f t="shared" si="395"/>
        <v>2.6857396646757349E-3</v>
      </c>
      <c r="AL1574" s="2">
        <v>6</v>
      </c>
      <c r="AM1574" s="2">
        <v>3</v>
      </c>
      <c r="AN1574" s="2">
        <f t="shared" si="396"/>
        <v>9</v>
      </c>
      <c r="AO1574" s="2">
        <f t="shared" si="397"/>
        <v>1.7999999999999998</v>
      </c>
      <c r="AP1574" s="2">
        <v>7</v>
      </c>
      <c r="AQ1574" s="2">
        <v>0.1</v>
      </c>
      <c r="AR1574" s="2">
        <v>0</v>
      </c>
      <c r="AS1574" s="2" t="s">
        <v>79</v>
      </c>
      <c r="AT1574" s="2">
        <v>3</v>
      </c>
      <c r="AW1574" s="2" t="str">
        <f t="shared" si="402"/>
        <v>Arbolitos</v>
      </c>
      <c r="AX1574" s="2" t="str">
        <f t="shared" si="391"/>
        <v>I</v>
      </c>
      <c r="AY1574" s="2">
        <v>1910</v>
      </c>
      <c r="AZ1574" s="4">
        <f t="shared" si="403"/>
        <v>5.2356020942408384E-2</v>
      </c>
      <c r="BA1574" s="4">
        <v>33.270446189313013</v>
      </c>
      <c r="BB1574" s="4">
        <f t="shared" si="404"/>
        <v>0.13454080985236061</v>
      </c>
      <c r="BC1574" s="4">
        <f t="shared" si="405"/>
        <v>0.18689683079476899</v>
      </c>
      <c r="BD1574" s="4">
        <f t="shared" si="406"/>
        <v>9.3448415397384493E-2</v>
      </c>
    </row>
    <row r="1575" spans="1:56" x14ac:dyDescent="0.25">
      <c r="A1575" s="2">
        <v>38</v>
      </c>
      <c r="B1575" s="2" t="s">
        <v>122</v>
      </c>
      <c r="C1575" s="2" t="s">
        <v>514</v>
      </c>
      <c r="D1575" s="2" t="s">
        <v>515</v>
      </c>
      <c r="E1575" s="2" t="s">
        <v>221</v>
      </c>
      <c r="F1575" s="2" t="s">
        <v>124</v>
      </c>
      <c r="G1575" s="2" t="s">
        <v>516</v>
      </c>
      <c r="H1575" s="2" t="s">
        <v>223</v>
      </c>
      <c r="J1575" s="3">
        <v>41921</v>
      </c>
      <c r="K1575" s="2">
        <v>746866</v>
      </c>
      <c r="L1575" s="2">
        <v>821020</v>
      </c>
      <c r="N1575" s="2" t="s">
        <v>436</v>
      </c>
      <c r="P1575" s="2" t="s">
        <v>90</v>
      </c>
      <c r="S1575" s="2" t="s">
        <v>91</v>
      </c>
      <c r="T1575" s="2" t="s">
        <v>369</v>
      </c>
      <c r="U1575" s="2" t="s">
        <v>502</v>
      </c>
      <c r="V1575" s="2">
        <v>195</v>
      </c>
      <c r="Y1575" s="2">
        <f t="shared" si="392"/>
        <v>62.070427805839181</v>
      </c>
      <c r="AB1575" s="2">
        <v>62.070427809999998</v>
      </c>
      <c r="AC1575" s="2">
        <f t="shared" si="393"/>
        <v>0.30259333555346596</v>
      </c>
      <c r="AD1575" s="2">
        <v>2.4162530241869997</v>
      </c>
      <c r="AE1575" s="2">
        <f t="shared" si="398"/>
        <v>12.523247049231525</v>
      </c>
      <c r="AF1575" s="2">
        <v>106</v>
      </c>
      <c r="AG1575" s="4">
        <f t="shared" si="399"/>
        <v>0.94339622641509435</v>
      </c>
      <c r="AH1575" s="4">
        <f t="shared" si="400"/>
        <v>13.46664327564662</v>
      </c>
      <c r="AI1575" s="5">
        <f t="shared" si="401"/>
        <v>6.7333216378233098</v>
      </c>
      <c r="AJ1575" s="2">
        <f t="shared" si="394"/>
        <v>0.90778000666039782</v>
      </c>
      <c r="AK1575" s="2">
        <f t="shared" si="395"/>
        <v>0.54466800399623871</v>
      </c>
      <c r="AL1575" s="2">
        <v>2</v>
      </c>
      <c r="AM1575" s="2">
        <v>1.5</v>
      </c>
      <c r="AN1575" s="2">
        <f t="shared" si="396"/>
        <v>1.5</v>
      </c>
      <c r="AO1575" s="2">
        <f t="shared" si="397"/>
        <v>0.3</v>
      </c>
      <c r="AP1575" s="2">
        <v>5</v>
      </c>
      <c r="AQ1575" s="2">
        <v>3</v>
      </c>
      <c r="AR1575" s="2">
        <v>0</v>
      </c>
      <c r="AS1575" s="2" t="s">
        <v>78</v>
      </c>
      <c r="AT1575" s="2">
        <v>4</v>
      </c>
      <c r="AW1575" s="2" t="str">
        <f t="shared" si="402"/>
        <v>Arbustivo</v>
      </c>
      <c r="AX1575" s="2" t="str">
        <f>+IF(AB1575&lt;=40,"III",IF(AB1575&lt;=50,"IV",IF(AB1575&lt;=60,"V",IF(AB1575&lt;=70,"VI",IF(AB1575&lt;=80,"VII","VIII")))))</f>
        <v>VI</v>
      </c>
      <c r="AY1575" s="2">
        <v>1910</v>
      </c>
      <c r="AZ1575" s="4">
        <f t="shared" si="403"/>
        <v>5.2356020942408384E-2</v>
      </c>
      <c r="BA1575" s="4">
        <v>33.270446189313013</v>
      </c>
      <c r="BB1575" s="4">
        <f t="shared" si="404"/>
        <v>0.90949587460195724</v>
      </c>
      <c r="BC1575" s="4">
        <f t="shared" si="405"/>
        <v>0.96185189554436568</v>
      </c>
      <c r="BD1575" s="4">
        <f t="shared" si="406"/>
        <v>0.48092594777218284</v>
      </c>
    </row>
    <row r="1576" spans="1:56" x14ac:dyDescent="0.25">
      <c r="A1576" s="2">
        <v>38</v>
      </c>
      <c r="B1576" s="2" t="s">
        <v>122</v>
      </c>
      <c r="C1576" s="2" t="s">
        <v>514</v>
      </c>
      <c r="D1576" s="2" t="s">
        <v>515</v>
      </c>
      <c r="E1576" s="2" t="s">
        <v>221</v>
      </c>
      <c r="F1576" s="2" t="s">
        <v>124</v>
      </c>
      <c r="G1576" s="2" t="s">
        <v>516</v>
      </c>
      <c r="H1576" s="2" t="s">
        <v>223</v>
      </c>
      <c r="J1576" s="3">
        <v>41921</v>
      </c>
      <c r="K1576" s="2">
        <v>746866</v>
      </c>
      <c r="L1576" s="2">
        <v>821020</v>
      </c>
      <c r="N1576" s="2" t="s">
        <v>544</v>
      </c>
      <c r="P1576" s="2" t="s">
        <v>163</v>
      </c>
      <c r="S1576" s="2" t="s">
        <v>193</v>
      </c>
      <c r="T1576" s="2" t="s">
        <v>194</v>
      </c>
      <c r="U1576" s="2" t="s">
        <v>195</v>
      </c>
      <c r="V1576" s="2">
        <v>53</v>
      </c>
      <c r="Y1576" s="2">
        <f t="shared" si="392"/>
        <v>16.870423967740905</v>
      </c>
      <c r="AB1576" s="2">
        <v>16.870423970000001</v>
      </c>
      <c r="AC1576" s="2">
        <f t="shared" si="393"/>
        <v>2.2353311757256699E-2</v>
      </c>
      <c r="AD1576" s="2">
        <v>2.4162530241869997</v>
      </c>
      <c r="AE1576" s="2">
        <f t="shared" si="398"/>
        <v>0.92512297071114702</v>
      </c>
      <c r="AF1576" s="2">
        <v>106</v>
      </c>
      <c r="AG1576" s="4">
        <f t="shared" si="399"/>
        <v>0.94339622641509435</v>
      </c>
      <c r="AH1576" s="4">
        <f t="shared" si="400"/>
        <v>1.8685191971262414</v>
      </c>
      <c r="AI1576" s="5">
        <f t="shared" si="401"/>
        <v>0.93425959856312069</v>
      </c>
      <c r="AJ1576" s="2">
        <f t="shared" si="394"/>
        <v>0.13411987054354019</v>
      </c>
      <c r="AK1576" s="2">
        <f t="shared" si="395"/>
        <v>2.6823974108708035E-3</v>
      </c>
      <c r="AL1576" s="2">
        <v>4</v>
      </c>
      <c r="AM1576" s="2">
        <v>3</v>
      </c>
      <c r="AN1576" s="2">
        <f t="shared" si="396"/>
        <v>6</v>
      </c>
      <c r="AO1576" s="2">
        <f t="shared" si="397"/>
        <v>1.2</v>
      </c>
      <c r="AP1576" s="2">
        <v>10</v>
      </c>
      <c r="AQ1576" s="2">
        <v>0.2</v>
      </c>
      <c r="AR1576" s="2">
        <v>0</v>
      </c>
      <c r="AS1576" s="2" t="s">
        <v>79</v>
      </c>
      <c r="AT1576" s="2">
        <v>3</v>
      </c>
      <c r="AW1576" s="2" t="str">
        <f t="shared" si="402"/>
        <v>Arbolitos</v>
      </c>
      <c r="AX1576" s="2" t="str">
        <f t="shared" ref="AX1576:AX1592" si="407">+IF(AB1576&lt;=2.5,"Brinzal",IF(AB1576&lt;=5,"Latizal bajo",IF(AB1576&lt;=10,"Latizal alto",IF(AB1576&lt;=20,"I",IF(AB1576&lt;=30,"II","III")))))</f>
        <v>I</v>
      </c>
      <c r="AY1576" s="2">
        <v>1910</v>
      </c>
      <c r="AZ1576" s="4">
        <f t="shared" si="403"/>
        <v>5.2356020942408384E-2</v>
      </c>
      <c r="BA1576" s="4">
        <v>33.270446189313013</v>
      </c>
      <c r="BB1576" s="4">
        <f t="shared" si="404"/>
        <v>6.7186690644494368E-2</v>
      </c>
      <c r="BC1576" s="4">
        <f t="shared" si="405"/>
        <v>0.11954271158690274</v>
      </c>
      <c r="BD1576" s="4">
        <f t="shared" si="406"/>
        <v>5.9771355793451372E-2</v>
      </c>
    </row>
    <row r="1577" spans="1:56" x14ac:dyDescent="0.25">
      <c r="A1577" s="2">
        <v>38</v>
      </c>
      <c r="B1577" s="2" t="s">
        <v>122</v>
      </c>
      <c r="C1577" s="2" t="s">
        <v>514</v>
      </c>
      <c r="D1577" s="2" t="s">
        <v>515</v>
      </c>
      <c r="E1577" s="2" t="s">
        <v>221</v>
      </c>
      <c r="F1577" s="2" t="s">
        <v>124</v>
      </c>
      <c r="G1577" s="2" t="s">
        <v>516</v>
      </c>
      <c r="H1577" s="2" t="s">
        <v>223</v>
      </c>
      <c r="J1577" s="3">
        <v>41921</v>
      </c>
      <c r="K1577" s="2">
        <v>746866</v>
      </c>
      <c r="L1577" s="2">
        <v>821020</v>
      </c>
      <c r="N1577" s="2" t="s">
        <v>244</v>
      </c>
      <c r="P1577" s="2" t="s">
        <v>102</v>
      </c>
      <c r="S1577" s="2" t="s">
        <v>214</v>
      </c>
      <c r="T1577" s="2" t="s">
        <v>215</v>
      </c>
      <c r="U1577" s="2" t="s">
        <v>506</v>
      </c>
      <c r="V1577" s="2">
        <v>20</v>
      </c>
      <c r="W1577" s="2">
        <v>11</v>
      </c>
      <c r="Y1577" s="2">
        <f t="shared" si="392"/>
        <v>6.366197723675814</v>
      </c>
      <c r="Z1577" s="2">
        <f>+W1577/PI()</f>
        <v>3.5014087480216975</v>
      </c>
      <c r="AB1577" s="2">
        <v>6.3661977240000001</v>
      </c>
      <c r="AC1577" s="2">
        <f t="shared" si="393"/>
        <v>7.6473950155655709E-3</v>
      </c>
      <c r="AD1577" s="2">
        <v>2.4162530241869997</v>
      </c>
      <c r="AE1577" s="2">
        <f t="shared" si="398"/>
        <v>0.31649810425539771</v>
      </c>
      <c r="AF1577" s="2">
        <v>106</v>
      </c>
      <c r="AG1577" s="4">
        <f t="shared" si="399"/>
        <v>0.94339622641509435</v>
      </c>
      <c r="AH1577" s="4">
        <f t="shared" si="400"/>
        <v>1.2598943306704919</v>
      </c>
      <c r="AI1577" s="5">
        <f t="shared" si="401"/>
        <v>0.62994716533524597</v>
      </c>
      <c r="AJ1577" s="2">
        <f t="shared" si="394"/>
        <v>1.835374803735737E-2</v>
      </c>
      <c r="AK1577" s="2">
        <f t="shared" si="395"/>
        <v>4.5884370093393422E-4</v>
      </c>
      <c r="AL1577" s="2">
        <v>2</v>
      </c>
      <c r="AM1577" s="2">
        <v>1</v>
      </c>
      <c r="AN1577" s="2">
        <f t="shared" si="396"/>
        <v>1</v>
      </c>
      <c r="AO1577" s="2">
        <f t="shared" si="397"/>
        <v>0.2</v>
      </c>
      <c r="AP1577" s="2">
        <v>4</v>
      </c>
      <c r="AQ1577" s="2">
        <v>0.1</v>
      </c>
      <c r="AR1577" s="2">
        <v>0</v>
      </c>
      <c r="AS1577" s="2" t="s">
        <v>276</v>
      </c>
      <c r="AT1577" s="2">
        <v>1</v>
      </c>
      <c r="AW1577" s="2" t="str">
        <f t="shared" si="402"/>
        <v>Arbustivo</v>
      </c>
      <c r="AX1577" s="2" t="str">
        <f t="shared" si="407"/>
        <v>Latizal alto</v>
      </c>
      <c r="AY1577" s="2">
        <v>1910</v>
      </c>
      <c r="AZ1577" s="4">
        <f t="shared" si="403"/>
        <v>5.2356020942408384E-2</v>
      </c>
      <c r="BA1577" s="4">
        <v>33.270446189313013</v>
      </c>
      <c r="BB1577" s="4">
        <f t="shared" si="404"/>
        <v>2.2985549914332177E-2</v>
      </c>
      <c r="BC1577" s="4">
        <f t="shared" si="405"/>
        <v>7.5341570856740564E-2</v>
      </c>
      <c r="BD1577" s="4">
        <f t="shared" si="406"/>
        <v>3.7670785428370282E-2</v>
      </c>
    </row>
    <row r="1578" spans="1:56" x14ac:dyDescent="0.25">
      <c r="A1578" s="2">
        <v>38</v>
      </c>
      <c r="B1578" s="2" t="s">
        <v>122</v>
      </c>
      <c r="C1578" s="2" t="s">
        <v>514</v>
      </c>
      <c r="D1578" s="2" t="s">
        <v>515</v>
      </c>
      <c r="E1578" s="2" t="s">
        <v>221</v>
      </c>
      <c r="F1578" s="2" t="s">
        <v>124</v>
      </c>
      <c r="G1578" s="2" t="s">
        <v>516</v>
      </c>
      <c r="H1578" s="2" t="s">
        <v>223</v>
      </c>
      <c r="J1578" s="3">
        <v>41921</v>
      </c>
      <c r="K1578" s="2">
        <v>746866</v>
      </c>
      <c r="L1578" s="2">
        <v>821020</v>
      </c>
      <c r="N1578" s="2" t="s">
        <v>244</v>
      </c>
      <c r="P1578" s="2" t="s">
        <v>102</v>
      </c>
      <c r="S1578" s="2" t="s">
        <v>214</v>
      </c>
      <c r="T1578" s="2" t="s">
        <v>215</v>
      </c>
      <c r="U1578" s="2" t="s">
        <v>506</v>
      </c>
      <c r="V1578" s="2">
        <v>21.5</v>
      </c>
      <c r="Y1578" s="2">
        <f t="shared" si="392"/>
        <v>6.8436625529514998</v>
      </c>
      <c r="AB1578" s="2">
        <v>6.8436625529999997</v>
      </c>
      <c r="AC1578" s="2">
        <f t="shared" si="393"/>
        <v>3.6784686222114315E-3</v>
      </c>
      <c r="AD1578" s="2">
        <v>2.4162530241869997</v>
      </c>
      <c r="AE1578" s="2">
        <f t="shared" si="398"/>
        <v>0.15223855222898816</v>
      </c>
      <c r="AF1578" s="2">
        <v>106</v>
      </c>
      <c r="AG1578" s="4">
        <f t="shared" si="399"/>
        <v>0.94339622641509435</v>
      </c>
      <c r="AH1578" s="4">
        <f t="shared" si="400"/>
        <v>1.0956347786440825</v>
      </c>
      <c r="AI1578" s="5">
        <f t="shared" si="401"/>
        <v>0.54781738932204127</v>
      </c>
      <c r="AJ1578" s="2">
        <f t="shared" si="394"/>
        <v>6.4005354026478905E-3</v>
      </c>
      <c r="AK1578" s="2">
        <f t="shared" si="395"/>
        <v>1.1035405866634295E-3</v>
      </c>
      <c r="AL1578" s="2">
        <v>3</v>
      </c>
      <c r="AM1578" s="2">
        <v>2</v>
      </c>
      <c r="AN1578" s="2">
        <f t="shared" si="396"/>
        <v>3</v>
      </c>
      <c r="AO1578" s="2">
        <f t="shared" si="397"/>
        <v>0.6</v>
      </c>
      <c r="AP1578" s="2">
        <v>2.9</v>
      </c>
      <c r="AQ1578" s="2">
        <v>0.5</v>
      </c>
      <c r="AR1578" s="2">
        <v>0</v>
      </c>
      <c r="AS1578" s="2" t="s">
        <v>276</v>
      </c>
      <c r="AT1578" s="2">
        <v>1</v>
      </c>
      <c r="AV1578" s="2" t="s">
        <v>545</v>
      </c>
      <c r="AW1578" s="2" t="str">
        <f t="shared" si="402"/>
        <v>Arbustivo</v>
      </c>
      <c r="AX1578" s="2" t="str">
        <f t="shared" si="407"/>
        <v>Latizal alto</v>
      </c>
      <c r="AY1578" s="2">
        <v>1910</v>
      </c>
      <c r="AZ1578" s="4">
        <f t="shared" si="403"/>
        <v>5.2356020942408384E-2</v>
      </c>
      <c r="BA1578" s="4">
        <v>33.270446189313013</v>
      </c>
      <c r="BB1578" s="4">
        <f t="shared" si="404"/>
        <v>1.1056264774089542E-2</v>
      </c>
      <c r="BC1578" s="4">
        <f t="shared" si="405"/>
        <v>6.3412285716497929E-2</v>
      </c>
      <c r="BD1578" s="4">
        <f t="shared" si="406"/>
        <v>3.1706142858248965E-2</v>
      </c>
    </row>
    <row r="1579" spans="1:56" x14ac:dyDescent="0.25">
      <c r="A1579" s="2">
        <v>38</v>
      </c>
      <c r="B1579" s="2" t="s">
        <v>122</v>
      </c>
      <c r="C1579" s="2" t="s">
        <v>514</v>
      </c>
      <c r="D1579" s="2" t="s">
        <v>515</v>
      </c>
      <c r="E1579" s="2" t="s">
        <v>221</v>
      </c>
      <c r="F1579" s="2" t="s">
        <v>124</v>
      </c>
      <c r="G1579" s="2" t="s">
        <v>516</v>
      </c>
      <c r="H1579" s="2" t="s">
        <v>223</v>
      </c>
      <c r="J1579" s="3">
        <v>41921</v>
      </c>
      <c r="K1579" s="2">
        <v>746866</v>
      </c>
      <c r="L1579" s="2">
        <v>821020</v>
      </c>
      <c r="N1579" s="2" t="s">
        <v>409</v>
      </c>
      <c r="P1579" s="2" t="s">
        <v>102</v>
      </c>
      <c r="S1579" s="2" t="s">
        <v>214</v>
      </c>
      <c r="T1579" s="2" t="s">
        <v>215</v>
      </c>
      <c r="U1579" s="2" t="s">
        <v>506</v>
      </c>
      <c r="V1579" s="2">
        <v>25</v>
      </c>
      <c r="Y1579" s="2">
        <f t="shared" si="392"/>
        <v>7.9577471545947667</v>
      </c>
      <c r="AB1579" s="2">
        <v>7.9577471549999999</v>
      </c>
      <c r="AC1579" s="2">
        <f t="shared" si="393"/>
        <v>4.9735919716217296E-3</v>
      </c>
      <c r="AD1579" s="2">
        <v>2.4162530241869997</v>
      </c>
      <c r="AE1579" s="2">
        <f t="shared" si="398"/>
        <v>0.2058390376270797</v>
      </c>
      <c r="AF1579" s="2">
        <v>106</v>
      </c>
      <c r="AG1579" s="4">
        <f t="shared" si="399"/>
        <v>0.94339622641509435</v>
      </c>
      <c r="AH1579" s="4">
        <f t="shared" si="400"/>
        <v>1.1492352640421741</v>
      </c>
      <c r="AI1579" s="5">
        <f t="shared" si="401"/>
        <v>0.57461763202108707</v>
      </c>
      <c r="AJ1579" s="2">
        <f t="shared" si="394"/>
        <v>1.4920775914865188E-2</v>
      </c>
      <c r="AK1579" s="2">
        <f t="shared" si="395"/>
        <v>5.3714793293514673E-3</v>
      </c>
      <c r="AL1579" s="2">
        <v>1</v>
      </c>
      <c r="AM1579" s="2">
        <v>1.5</v>
      </c>
      <c r="AN1579" s="2">
        <f t="shared" si="396"/>
        <v>0.75</v>
      </c>
      <c r="AO1579" s="2">
        <f t="shared" si="397"/>
        <v>0.15</v>
      </c>
      <c r="AP1579" s="2">
        <v>5</v>
      </c>
      <c r="AQ1579" s="2">
        <v>1.8</v>
      </c>
      <c r="AR1579" s="2">
        <v>0</v>
      </c>
      <c r="AS1579" s="2" t="s">
        <v>276</v>
      </c>
      <c r="AT1579" s="2">
        <v>1</v>
      </c>
      <c r="AW1579" s="2" t="str">
        <f t="shared" si="402"/>
        <v>Arbustivo</v>
      </c>
      <c r="AX1579" s="2" t="str">
        <f t="shared" si="407"/>
        <v>Latizal alto</v>
      </c>
      <c r="AY1579" s="2">
        <v>1910</v>
      </c>
      <c r="AZ1579" s="4">
        <f t="shared" si="403"/>
        <v>5.2356020942408384E-2</v>
      </c>
      <c r="BA1579" s="4">
        <v>33.270446189313013</v>
      </c>
      <c r="BB1579" s="4">
        <f t="shared" si="404"/>
        <v>1.4948978872484508E-2</v>
      </c>
      <c r="BC1579" s="4">
        <f t="shared" si="405"/>
        <v>6.7304999814892894E-2</v>
      </c>
      <c r="BD1579" s="4">
        <f t="shared" si="406"/>
        <v>3.3652499907446447E-2</v>
      </c>
    </row>
    <row r="1580" spans="1:56" x14ac:dyDescent="0.25">
      <c r="A1580" s="2">
        <v>38</v>
      </c>
      <c r="B1580" s="2" t="s">
        <v>122</v>
      </c>
      <c r="C1580" s="2" t="s">
        <v>514</v>
      </c>
      <c r="D1580" s="2" t="s">
        <v>515</v>
      </c>
      <c r="E1580" s="2" t="s">
        <v>221</v>
      </c>
      <c r="F1580" s="2" t="s">
        <v>124</v>
      </c>
      <c r="G1580" s="2" t="s">
        <v>516</v>
      </c>
      <c r="H1580" s="2" t="s">
        <v>223</v>
      </c>
      <c r="J1580" s="3">
        <v>41921</v>
      </c>
      <c r="K1580" s="2">
        <v>746866</v>
      </c>
      <c r="L1580" s="2">
        <v>821020</v>
      </c>
      <c r="N1580" s="2" t="s">
        <v>411</v>
      </c>
      <c r="P1580" s="2" t="s">
        <v>102</v>
      </c>
      <c r="S1580" s="2" t="s">
        <v>214</v>
      </c>
      <c r="T1580" s="2" t="s">
        <v>215</v>
      </c>
      <c r="U1580" s="2" t="s">
        <v>506</v>
      </c>
      <c r="V1580" s="2">
        <v>29.3</v>
      </c>
      <c r="W1580" s="2">
        <v>24.5</v>
      </c>
      <c r="Y1580" s="2">
        <f t="shared" si="392"/>
        <v>9.326479665185067</v>
      </c>
      <c r="Z1580" s="2">
        <f>+W1580/PI()</f>
        <v>7.7985922115028714</v>
      </c>
      <c r="AB1580" s="2">
        <v>9.3264796650000008</v>
      </c>
      <c r="AC1580" s="2">
        <f t="shared" si="393"/>
        <v>2.3033221674145277E-2</v>
      </c>
      <c r="AD1580" s="2">
        <v>2.4162530241869997</v>
      </c>
      <c r="AE1580" s="2">
        <f t="shared" si="398"/>
        <v>0.95326199051091931</v>
      </c>
      <c r="AF1580" s="2">
        <v>106</v>
      </c>
      <c r="AG1580" s="4">
        <f t="shared" si="399"/>
        <v>0.94339622641509435</v>
      </c>
      <c r="AH1580" s="4">
        <f t="shared" si="400"/>
        <v>1.8966582169260136</v>
      </c>
      <c r="AI1580" s="5">
        <f t="shared" si="401"/>
        <v>0.94832910846300678</v>
      </c>
      <c r="AJ1580" s="2">
        <f t="shared" si="394"/>
        <v>6.9099665022435822E-2</v>
      </c>
      <c r="AK1580" s="2">
        <f t="shared" si="395"/>
        <v>6.9099665022435827E-3</v>
      </c>
      <c r="AL1580" s="2">
        <v>0.3</v>
      </c>
      <c r="AM1580" s="2">
        <v>0.5</v>
      </c>
      <c r="AN1580" s="2">
        <f t="shared" si="396"/>
        <v>7.4999999999999997E-2</v>
      </c>
      <c r="AO1580" s="2">
        <f t="shared" si="397"/>
        <v>1.4999999999999999E-2</v>
      </c>
      <c r="AP1580" s="2">
        <v>5</v>
      </c>
      <c r="AQ1580" s="2">
        <v>0.5</v>
      </c>
      <c r="AR1580" s="2">
        <v>9</v>
      </c>
      <c r="AS1580" s="2" t="s">
        <v>276</v>
      </c>
      <c r="AT1580" s="2">
        <v>1</v>
      </c>
      <c r="AW1580" s="2" t="str">
        <f t="shared" si="402"/>
        <v>Arbustivo</v>
      </c>
      <c r="AX1580" s="2" t="str">
        <f t="shared" si="407"/>
        <v>Latizal alto</v>
      </c>
      <c r="AY1580" s="2">
        <v>1910</v>
      </c>
      <c r="AZ1580" s="4">
        <f t="shared" si="403"/>
        <v>5.2356020942408384E-2</v>
      </c>
      <c r="BA1580" s="4">
        <v>33.270446189313013</v>
      </c>
      <c r="BB1580" s="4">
        <f t="shared" si="404"/>
        <v>6.9230275852278492E-2</v>
      </c>
      <c r="BC1580" s="4">
        <f t="shared" si="405"/>
        <v>0.12158629679468688</v>
      </c>
      <c r="BD1580" s="4">
        <f t="shared" si="406"/>
        <v>6.0793148397343441E-2</v>
      </c>
    </row>
    <row r="1581" spans="1:56" x14ac:dyDescent="0.25">
      <c r="A1581" s="2">
        <v>38</v>
      </c>
      <c r="B1581" s="2" t="s">
        <v>122</v>
      </c>
      <c r="C1581" s="2" t="s">
        <v>514</v>
      </c>
      <c r="D1581" s="2" t="s">
        <v>515</v>
      </c>
      <c r="E1581" s="2" t="s">
        <v>221</v>
      </c>
      <c r="F1581" s="2" t="s">
        <v>124</v>
      </c>
      <c r="G1581" s="2" t="s">
        <v>516</v>
      </c>
      <c r="H1581" s="2" t="s">
        <v>223</v>
      </c>
      <c r="J1581" s="3">
        <v>41921</v>
      </c>
      <c r="K1581" s="2">
        <v>746866</v>
      </c>
      <c r="L1581" s="2">
        <v>821020</v>
      </c>
      <c r="N1581" s="2" t="s">
        <v>546</v>
      </c>
      <c r="P1581" s="2" t="s">
        <v>102</v>
      </c>
      <c r="S1581" s="2" t="s">
        <v>214</v>
      </c>
      <c r="T1581" s="2" t="s">
        <v>215</v>
      </c>
      <c r="U1581" s="2" t="s">
        <v>506</v>
      </c>
      <c r="V1581" s="2">
        <v>30</v>
      </c>
      <c r="W1581" s="2">
        <v>22</v>
      </c>
      <c r="X1581" s="2">
        <v>21</v>
      </c>
      <c r="Y1581" s="2">
        <f t="shared" si="392"/>
        <v>9.5492965855137211</v>
      </c>
      <c r="Z1581" s="2">
        <f>+W1581/PI()</f>
        <v>7.0028174960433951</v>
      </c>
      <c r="AA1581" s="2">
        <f>+X1581/PI()</f>
        <v>6.6845076098596046</v>
      </c>
      <c r="AB1581" s="2">
        <v>9.5492965860000005</v>
      </c>
      <c r="AC1581" s="2">
        <f t="shared" si="393"/>
        <v>4.2406834586835515E-2</v>
      </c>
      <c r="AD1581" s="2">
        <v>2.4162530241869997</v>
      </c>
      <c r="AE1581" s="2">
        <f t="shared" si="398"/>
        <v>1.7550659704235323</v>
      </c>
      <c r="AF1581" s="2">
        <v>106</v>
      </c>
      <c r="AG1581" s="4">
        <f t="shared" si="399"/>
        <v>0.94339622641509435</v>
      </c>
      <c r="AH1581" s="4">
        <f t="shared" si="400"/>
        <v>2.6984621968386264</v>
      </c>
      <c r="AI1581" s="5">
        <f t="shared" si="401"/>
        <v>1.3492310984193132</v>
      </c>
      <c r="AJ1581" s="2">
        <f t="shared" si="394"/>
        <v>0.12722050376050656</v>
      </c>
      <c r="AK1581" s="2">
        <f t="shared" si="395"/>
        <v>5.0888201504202613E-3</v>
      </c>
      <c r="AL1581" s="2">
        <v>3</v>
      </c>
      <c r="AM1581" s="2">
        <v>2</v>
      </c>
      <c r="AN1581" s="2">
        <f t="shared" si="396"/>
        <v>3</v>
      </c>
      <c r="AO1581" s="2">
        <f t="shared" si="397"/>
        <v>0.6</v>
      </c>
      <c r="AP1581" s="2">
        <v>5</v>
      </c>
      <c r="AQ1581" s="2">
        <v>0.2</v>
      </c>
      <c r="AR1581" s="2">
        <v>3</v>
      </c>
      <c r="AS1581" s="2" t="s">
        <v>276</v>
      </c>
      <c r="AT1581" s="2">
        <v>1</v>
      </c>
      <c r="AW1581" s="2" t="str">
        <f t="shared" si="402"/>
        <v>Arbustivo</v>
      </c>
      <c r="AX1581" s="2" t="str">
        <f t="shared" si="407"/>
        <v>Latizal alto</v>
      </c>
      <c r="AY1581" s="2">
        <v>1910</v>
      </c>
      <c r="AZ1581" s="4">
        <f t="shared" si="403"/>
        <v>5.2356020942408384E-2</v>
      </c>
      <c r="BA1581" s="4">
        <v>33.270446189313013</v>
      </c>
      <c r="BB1581" s="4">
        <f t="shared" si="404"/>
        <v>0.12746097345835192</v>
      </c>
      <c r="BC1581" s="4">
        <f t="shared" si="405"/>
        <v>0.17981699440076029</v>
      </c>
      <c r="BD1581" s="4">
        <f t="shared" si="406"/>
        <v>8.9908497200380147E-2</v>
      </c>
    </row>
    <row r="1582" spans="1:56" x14ac:dyDescent="0.25">
      <c r="A1582" s="2">
        <v>38</v>
      </c>
      <c r="B1582" s="2" t="s">
        <v>122</v>
      </c>
      <c r="C1582" s="2" t="s">
        <v>514</v>
      </c>
      <c r="D1582" s="2" t="s">
        <v>515</v>
      </c>
      <c r="E1582" s="2" t="s">
        <v>221</v>
      </c>
      <c r="F1582" s="2" t="s">
        <v>124</v>
      </c>
      <c r="G1582" s="2" t="s">
        <v>516</v>
      </c>
      <c r="H1582" s="2" t="s">
        <v>223</v>
      </c>
      <c r="J1582" s="3">
        <v>41921</v>
      </c>
      <c r="K1582" s="2">
        <v>746866</v>
      </c>
      <c r="L1582" s="2">
        <v>821020</v>
      </c>
      <c r="N1582" s="2" t="s">
        <v>455</v>
      </c>
      <c r="P1582" s="2" t="s">
        <v>102</v>
      </c>
      <c r="S1582" s="2" t="s">
        <v>214</v>
      </c>
      <c r="T1582" s="2" t="s">
        <v>215</v>
      </c>
      <c r="U1582" s="2" t="s">
        <v>506</v>
      </c>
      <c r="V1582" s="2">
        <v>31.3</v>
      </c>
      <c r="Y1582" s="2">
        <f t="shared" si="392"/>
        <v>9.963099437552648</v>
      </c>
      <c r="AB1582" s="2">
        <v>9.9630994380000004</v>
      </c>
      <c r="AC1582" s="2">
        <f t="shared" si="393"/>
        <v>7.7961253098849477E-3</v>
      </c>
      <c r="AD1582" s="2">
        <v>2.4162530241869997</v>
      </c>
      <c r="AE1582" s="2">
        <f t="shared" si="398"/>
        <v>0.32265351483659799</v>
      </c>
      <c r="AF1582" s="2">
        <v>106</v>
      </c>
      <c r="AG1582" s="4">
        <f t="shared" si="399"/>
        <v>0.94339622641509435</v>
      </c>
      <c r="AH1582" s="4">
        <f t="shared" si="400"/>
        <v>1.2660497412516922</v>
      </c>
      <c r="AI1582" s="5">
        <f t="shared" si="401"/>
        <v>0.63302487062584611</v>
      </c>
      <c r="AJ1582" s="2">
        <f t="shared" si="394"/>
        <v>2.3388375929654842E-2</v>
      </c>
      <c r="AK1582" s="2">
        <f t="shared" si="395"/>
        <v>7.0165127788964525E-3</v>
      </c>
      <c r="AL1582" s="2">
        <v>5</v>
      </c>
      <c r="AM1582" s="2">
        <v>2</v>
      </c>
      <c r="AN1582" s="2">
        <f t="shared" si="396"/>
        <v>5</v>
      </c>
      <c r="AO1582" s="2">
        <f t="shared" si="397"/>
        <v>1</v>
      </c>
      <c r="AP1582" s="2">
        <v>5</v>
      </c>
      <c r="AQ1582" s="2">
        <v>1.5</v>
      </c>
      <c r="AR1582" s="2">
        <v>0</v>
      </c>
      <c r="AS1582" s="2" t="s">
        <v>276</v>
      </c>
      <c r="AT1582" s="2">
        <v>1</v>
      </c>
      <c r="AW1582" s="2" t="str">
        <f t="shared" si="402"/>
        <v>Arbustivo</v>
      </c>
      <c r="AX1582" s="2" t="str">
        <f t="shared" si="407"/>
        <v>Latizal alto</v>
      </c>
      <c r="AY1582" s="2">
        <v>1910</v>
      </c>
      <c r="AZ1582" s="4">
        <f t="shared" si="403"/>
        <v>5.2356020942408384E-2</v>
      </c>
      <c r="BA1582" s="4">
        <v>33.270446189313013</v>
      </c>
      <c r="BB1582" s="4">
        <f t="shared" si="404"/>
        <v>2.3432584178534957E-2</v>
      </c>
      <c r="BC1582" s="4">
        <f t="shared" si="405"/>
        <v>7.5788605120943348E-2</v>
      </c>
      <c r="BD1582" s="4">
        <f t="shared" si="406"/>
        <v>3.7894302560471674E-2</v>
      </c>
    </row>
    <row r="1583" spans="1:56" x14ac:dyDescent="0.25">
      <c r="A1583" s="2">
        <v>38</v>
      </c>
      <c r="B1583" s="2" t="s">
        <v>122</v>
      </c>
      <c r="C1583" s="2" t="s">
        <v>514</v>
      </c>
      <c r="D1583" s="2" t="s">
        <v>515</v>
      </c>
      <c r="E1583" s="2" t="s">
        <v>221</v>
      </c>
      <c r="F1583" s="2" t="s">
        <v>124</v>
      </c>
      <c r="G1583" s="2" t="s">
        <v>516</v>
      </c>
      <c r="H1583" s="2" t="s">
        <v>223</v>
      </c>
      <c r="J1583" s="3">
        <v>41921</v>
      </c>
      <c r="K1583" s="2">
        <v>746866</v>
      </c>
      <c r="L1583" s="2">
        <v>821020</v>
      </c>
      <c r="N1583" s="2" t="s">
        <v>428</v>
      </c>
      <c r="P1583" s="2" t="s">
        <v>102</v>
      </c>
      <c r="S1583" s="2" t="s">
        <v>214</v>
      </c>
      <c r="T1583" s="2" t="s">
        <v>215</v>
      </c>
      <c r="U1583" s="2" t="s">
        <v>506</v>
      </c>
      <c r="V1583" s="2">
        <v>35.299999999999997</v>
      </c>
      <c r="Y1583" s="2">
        <f t="shared" si="392"/>
        <v>11.23633898228781</v>
      </c>
      <c r="AB1583" s="2">
        <v>11.236338979999999</v>
      </c>
      <c r="AC1583" s="2">
        <f t="shared" si="393"/>
        <v>9.9160691518689927E-3</v>
      </c>
      <c r="AD1583" s="2">
        <v>2.4162530241869997</v>
      </c>
      <c r="AE1583" s="2">
        <f t="shared" si="398"/>
        <v>0.41039034623476434</v>
      </c>
      <c r="AF1583" s="2">
        <v>106</v>
      </c>
      <c r="AG1583" s="4">
        <f t="shared" si="399"/>
        <v>0.94339622641509435</v>
      </c>
      <c r="AH1583" s="4">
        <f t="shared" si="400"/>
        <v>1.3537865726498586</v>
      </c>
      <c r="AI1583" s="5">
        <f t="shared" si="401"/>
        <v>0.67689328632492929</v>
      </c>
      <c r="AJ1583" s="2">
        <f t="shared" si="394"/>
        <v>5.9496414911213949E-2</v>
      </c>
      <c r="AK1583" s="2">
        <f t="shared" si="395"/>
        <v>2.3798565964485582E-2</v>
      </c>
      <c r="AL1583" s="2">
        <v>5</v>
      </c>
      <c r="AM1583" s="2">
        <v>4</v>
      </c>
      <c r="AN1583" s="2">
        <f t="shared" si="396"/>
        <v>10</v>
      </c>
      <c r="AO1583" s="2">
        <f t="shared" si="397"/>
        <v>2</v>
      </c>
      <c r="AP1583" s="2">
        <v>10</v>
      </c>
      <c r="AQ1583" s="2">
        <v>4</v>
      </c>
      <c r="AR1583" s="2">
        <v>0</v>
      </c>
      <c r="AS1583" s="2" t="s">
        <v>276</v>
      </c>
      <c r="AT1583" s="2">
        <v>1</v>
      </c>
      <c r="AV1583" s="2" t="s">
        <v>547</v>
      </c>
      <c r="AW1583" s="2" t="str">
        <f t="shared" si="402"/>
        <v>Arbolitos</v>
      </c>
      <c r="AX1583" s="2" t="str">
        <f t="shared" si="407"/>
        <v>I</v>
      </c>
      <c r="AY1583" s="2">
        <v>1910</v>
      </c>
      <c r="AZ1583" s="4">
        <f t="shared" si="403"/>
        <v>5.2356020942408384E-2</v>
      </c>
      <c r="BA1583" s="4">
        <v>33.270446189313013</v>
      </c>
      <c r="BB1583" s="4">
        <f t="shared" si="404"/>
        <v>2.9804436933142751E-2</v>
      </c>
      <c r="BC1583" s="4">
        <f t="shared" si="405"/>
        <v>8.2160457875551138E-2</v>
      </c>
      <c r="BD1583" s="4">
        <f t="shared" si="406"/>
        <v>4.1080228937775569E-2</v>
      </c>
    </row>
    <row r="1584" spans="1:56" x14ac:dyDescent="0.25">
      <c r="A1584" s="2">
        <v>38</v>
      </c>
      <c r="B1584" s="2" t="s">
        <v>122</v>
      </c>
      <c r="C1584" s="2" t="s">
        <v>514</v>
      </c>
      <c r="D1584" s="2" t="s">
        <v>515</v>
      </c>
      <c r="E1584" s="2" t="s">
        <v>221</v>
      </c>
      <c r="F1584" s="2" t="s">
        <v>124</v>
      </c>
      <c r="G1584" s="2" t="s">
        <v>516</v>
      </c>
      <c r="H1584" s="2" t="s">
        <v>223</v>
      </c>
      <c r="J1584" s="3">
        <v>41921</v>
      </c>
      <c r="K1584" s="2">
        <v>746866</v>
      </c>
      <c r="L1584" s="2">
        <v>821020</v>
      </c>
      <c r="N1584" s="2" t="s">
        <v>270</v>
      </c>
      <c r="P1584" s="2" t="s">
        <v>102</v>
      </c>
      <c r="S1584" s="2" t="s">
        <v>214</v>
      </c>
      <c r="T1584" s="2" t="s">
        <v>215</v>
      </c>
      <c r="U1584" s="2" t="s">
        <v>506</v>
      </c>
      <c r="V1584" s="2">
        <v>38</v>
      </c>
      <c r="W1584" s="2">
        <v>26</v>
      </c>
      <c r="Y1584" s="2">
        <f t="shared" si="392"/>
        <v>12.095775674984045</v>
      </c>
      <c r="Z1584" s="2">
        <f>+W1584/PI()</f>
        <v>8.2760570407785572</v>
      </c>
      <c r="AB1584" s="2">
        <v>12.09577567</v>
      </c>
      <c r="AC1584" s="2">
        <f t="shared" si="393"/>
        <v>3.2594932345220151E-2</v>
      </c>
      <c r="AD1584" s="2">
        <v>2.4162530241869997</v>
      </c>
      <c r="AE1584" s="2">
        <f t="shared" si="398"/>
        <v>1.3489867169928289</v>
      </c>
      <c r="AF1584" s="2">
        <v>106</v>
      </c>
      <c r="AG1584" s="4">
        <f t="shared" si="399"/>
        <v>0.94339622641509435</v>
      </c>
      <c r="AH1584" s="4">
        <f t="shared" si="400"/>
        <v>2.2923829434079233</v>
      </c>
      <c r="AI1584" s="5">
        <f t="shared" si="401"/>
        <v>1.1461914717039616</v>
      </c>
      <c r="AJ1584" s="2">
        <f t="shared" si="394"/>
        <v>0.13689871584992463</v>
      </c>
      <c r="AK1584" s="2">
        <f t="shared" si="395"/>
        <v>9.7784797035660453E-3</v>
      </c>
      <c r="AL1584" s="2">
        <v>5</v>
      </c>
      <c r="AM1584" s="2">
        <v>5</v>
      </c>
      <c r="AN1584" s="2">
        <f t="shared" si="396"/>
        <v>12.5</v>
      </c>
      <c r="AO1584" s="2">
        <f t="shared" si="397"/>
        <v>2.5</v>
      </c>
      <c r="AP1584" s="2">
        <v>7</v>
      </c>
      <c r="AQ1584" s="2">
        <v>0.5</v>
      </c>
      <c r="AR1584" s="2">
        <v>0</v>
      </c>
      <c r="AS1584" s="2" t="s">
        <v>276</v>
      </c>
      <c r="AT1584" s="2">
        <v>1</v>
      </c>
      <c r="AW1584" s="2" t="str">
        <f t="shared" si="402"/>
        <v>Arbolitos</v>
      </c>
      <c r="AX1584" s="2" t="str">
        <f t="shared" si="407"/>
        <v>I</v>
      </c>
      <c r="AY1584" s="2">
        <v>1910</v>
      </c>
      <c r="AZ1584" s="4">
        <f t="shared" si="403"/>
        <v>5.2356020942408384E-2</v>
      </c>
      <c r="BA1584" s="4">
        <v>33.270446189313013</v>
      </c>
      <c r="BB1584" s="4">
        <f t="shared" si="404"/>
        <v>9.7969627938714429E-2</v>
      </c>
      <c r="BC1584" s="4">
        <f t="shared" si="405"/>
        <v>0.15032564888112282</v>
      </c>
      <c r="BD1584" s="4">
        <f t="shared" si="406"/>
        <v>7.516282444056141E-2</v>
      </c>
    </row>
    <row r="1585" spans="1:56" x14ac:dyDescent="0.25">
      <c r="A1585" s="2">
        <v>38</v>
      </c>
      <c r="B1585" s="2" t="s">
        <v>122</v>
      </c>
      <c r="C1585" s="2" t="s">
        <v>514</v>
      </c>
      <c r="D1585" s="2" t="s">
        <v>515</v>
      </c>
      <c r="E1585" s="2" t="s">
        <v>221</v>
      </c>
      <c r="F1585" s="2" t="s">
        <v>124</v>
      </c>
      <c r="G1585" s="2" t="s">
        <v>516</v>
      </c>
      <c r="H1585" s="2" t="s">
        <v>223</v>
      </c>
      <c r="J1585" s="3">
        <v>41921</v>
      </c>
      <c r="K1585" s="2">
        <v>746866</v>
      </c>
      <c r="L1585" s="2">
        <v>821020</v>
      </c>
      <c r="N1585" s="2" t="s">
        <v>458</v>
      </c>
      <c r="P1585" s="2" t="s">
        <v>102</v>
      </c>
      <c r="S1585" s="2" t="s">
        <v>214</v>
      </c>
      <c r="T1585" s="2" t="s">
        <v>215</v>
      </c>
      <c r="U1585" s="2" t="s">
        <v>506</v>
      </c>
      <c r="V1585" s="2">
        <v>42</v>
      </c>
      <c r="Y1585" s="2">
        <f t="shared" si="392"/>
        <v>13.369015219719209</v>
      </c>
      <c r="AB1585" s="2">
        <v>13.36901522</v>
      </c>
      <c r="AC1585" s="2">
        <f t="shared" si="393"/>
        <v>1.4037465980705172E-2</v>
      </c>
      <c r="AD1585" s="2">
        <v>2.4162530241869997</v>
      </c>
      <c r="AE1585" s="2">
        <f t="shared" si="398"/>
        <v>0.5809600997986698</v>
      </c>
      <c r="AF1585" s="2">
        <v>106</v>
      </c>
      <c r="AG1585" s="4">
        <f t="shared" si="399"/>
        <v>0.94339622641509435</v>
      </c>
      <c r="AH1585" s="4">
        <f t="shared" si="400"/>
        <v>1.524356326213764</v>
      </c>
      <c r="AI1585" s="5">
        <f t="shared" si="401"/>
        <v>0.76217816310688202</v>
      </c>
      <c r="AJ1585" s="2">
        <f t="shared" si="394"/>
        <v>3.3689918353692415E-2</v>
      </c>
      <c r="AK1585" s="2">
        <f t="shared" si="395"/>
        <v>4.2112397942115519E-3</v>
      </c>
      <c r="AL1585" s="2">
        <v>1</v>
      </c>
      <c r="AM1585" s="2">
        <v>0.8</v>
      </c>
      <c r="AN1585" s="2">
        <f t="shared" si="396"/>
        <v>0.4</v>
      </c>
      <c r="AO1585" s="2">
        <f t="shared" si="397"/>
        <v>0.08</v>
      </c>
      <c r="AP1585" s="2">
        <v>4</v>
      </c>
      <c r="AQ1585" s="2">
        <v>0.5</v>
      </c>
      <c r="AR1585" s="2">
        <v>2</v>
      </c>
      <c r="AS1585" s="2" t="s">
        <v>276</v>
      </c>
      <c r="AT1585" s="2">
        <v>2</v>
      </c>
      <c r="AW1585" s="2" t="str">
        <f t="shared" si="402"/>
        <v>Arbustivo</v>
      </c>
      <c r="AX1585" s="2" t="str">
        <f t="shared" si="407"/>
        <v>I</v>
      </c>
      <c r="AY1585" s="2">
        <v>1910</v>
      </c>
      <c r="AZ1585" s="4">
        <f t="shared" si="403"/>
        <v>5.2356020942408384E-2</v>
      </c>
      <c r="BA1585" s="4">
        <v>33.270446189313013</v>
      </c>
      <c r="BB1585" s="4">
        <f t="shared" si="404"/>
        <v>4.2191997969700287E-2</v>
      </c>
      <c r="BC1585" s="4">
        <f t="shared" si="405"/>
        <v>9.4548018912108678E-2</v>
      </c>
      <c r="BD1585" s="4">
        <f t="shared" si="406"/>
        <v>4.7274009456054339E-2</v>
      </c>
    </row>
    <row r="1586" spans="1:56" x14ac:dyDescent="0.25">
      <c r="A1586" s="2">
        <v>38</v>
      </c>
      <c r="B1586" s="2" t="s">
        <v>122</v>
      </c>
      <c r="C1586" s="2" t="s">
        <v>514</v>
      </c>
      <c r="D1586" s="2" t="s">
        <v>515</v>
      </c>
      <c r="E1586" s="2" t="s">
        <v>221</v>
      </c>
      <c r="F1586" s="2" t="s">
        <v>124</v>
      </c>
      <c r="G1586" s="2" t="s">
        <v>516</v>
      </c>
      <c r="H1586" s="2" t="s">
        <v>223</v>
      </c>
      <c r="J1586" s="3">
        <v>41921</v>
      </c>
      <c r="K1586" s="2">
        <v>746866</v>
      </c>
      <c r="L1586" s="2">
        <v>821020</v>
      </c>
      <c r="N1586" s="2" t="s">
        <v>548</v>
      </c>
      <c r="P1586" s="2" t="s">
        <v>144</v>
      </c>
      <c r="S1586" s="2" t="s">
        <v>152</v>
      </c>
      <c r="T1586" s="2" t="s">
        <v>153</v>
      </c>
      <c r="U1586" s="2" t="s">
        <v>154</v>
      </c>
      <c r="V1586" s="2">
        <v>16</v>
      </c>
      <c r="Y1586" s="2">
        <f t="shared" si="392"/>
        <v>5.0929581789406511</v>
      </c>
      <c r="AB1586" s="2">
        <v>5.092958179</v>
      </c>
      <c r="AC1586" s="2">
        <f t="shared" si="393"/>
        <v>2.0371832715762607E-3</v>
      </c>
      <c r="AD1586" s="2">
        <v>2.4162530241869997</v>
      </c>
      <c r="AE1586" s="2">
        <f t="shared" si="398"/>
        <v>8.4311669812051862E-2</v>
      </c>
      <c r="AF1586" s="2">
        <v>106</v>
      </c>
      <c r="AG1586" s="4">
        <f t="shared" si="399"/>
        <v>0.94339622641509435</v>
      </c>
      <c r="AH1586" s="4">
        <f t="shared" si="400"/>
        <v>1.0277078962271462</v>
      </c>
      <c r="AI1586" s="5">
        <f t="shared" si="401"/>
        <v>0.5138539481135731</v>
      </c>
      <c r="AJ1586" s="2">
        <f t="shared" si="394"/>
        <v>1.1000789666511806E-2</v>
      </c>
      <c r="AK1586" s="2">
        <f t="shared" si="395"/>
        <v>9.7784797035660505E-3</v>
      </c>
      <c r="AL1586" s="2">
        <v>2</v>
      </c>
      <c r="AM1586" s="2">
        <v>1</v>
      </c>
      <c r="AN1586" s="2">
        <f t="shared" si="396"/>
        <v>1</v>
      </c>
      <c r="AO1586" s="2">
        <f t="shared" si="397"/>
        <v>0.2</v>
      </c>
      <c r="AP1586" s="2">
        <v>9</v>
      </c>
      <c r="AQ1586" s="2">
        <v>8</v>
      </c>
      <c r="AR1586" s="2">
        <v>0</v>
      </c>
      <c r="AS1586" s="2" t="s">
        <v>276</v>
      </c>
      <c r="AT1586" s="2">
        <v>1</v>
      </c>
      <c r="AW1586" s="2" t="str">
        <f t="shared" si="402"/>
        <v>Arbolitos</v>
      </c>
      <c r="AX1586" s="2" t="str">
        <f t="shared" si="407"/>
        <v>Latizal alto</v>
      </c>
      <c r="AY1586" s="2">
        <v>1910</v>
      </c>
      <c r="AZ1586" s="4">
        <f t="shared" si="403"/>
        <v>5.2356020942408384E-2</v>
      </c>
      <c r="BA1586" s="4">
        <v>33.270446189313013</v>
      </c>
      <c r="BB1586" s="4">
        <f t="shared" si="404"/>
        <v>6.1231017461696553E-3</v>
      </c>
      <c r="BC1586" s="4">
        <f t="shared" si="405"/>
        <v>5.8479122688578036E-2</v>
      </c>
      <c r="BD1586" s="4">
        <f t="shared" si="406"/>
        <v>2.9239561344289018E-2</v>
      </c>
    </row>
    <row r="1587" spans="1:56" x14ac:dyDescent="0.25">
      <c r="A1587" s="2">
        <v>38</v>
      </c>
      <c r="B1587" s="2" t="s">
        <v>122</v>
      </c>
      <c r="C1587" s="2" t="s">
        <v>514</v>
      </c>
      <c r="D1587" s="2" t="s">
        <v>515</v>
      </c>
      <c r="E1587" s="2" t="s">
        <v>221</v>
      </c>
      <c r="F1587" s="2" t="s">
        <v>124</v>
      </c>
      <c r="G1587" s="2" t="s">
        <v>516</v>
      </c>
      <c r="H1587" s="2" t="s">
        <v>223</v>
      </c>
      <c r="J1587" s="3">
        <v>41921</v>
      </c>
      <c r="K1587" s="2">
        <v>746866</v>
      </c>
      <c r="L1587" s="2">
        <v>821020</v>
      </c>
      <c r="N1587" s="2" t="s">
        <v>368</v>
      </c>
      <c r="P1587" s="2" t="s">
        <v>144</v>
      </c>
      <c r="S1587" s="2" t="s">
        <v>152</v>
      </c>
      <c r="T1587" s="2" t="s">
        <v>153</v>
      </c>
      <c r="U1587" s="2" t="s">
        <v>154</v>
      </c>
      <c r="V1587" s="2">
        <v>34.700000000000003</v>
      </c>
      <c r="Y1587" s="2">
        <f t="shared" si="392"/>
        <v>11.045353050577537</v>
      </c>
      <c r="AB1587" s="2">
        <v>11.045353049999999</v>
      </c>
      <c r="AC1587" s="2">
        <f t="shared" si="393"/>
        <v>9.5818437713760148E-3</v>
      </c>
      <c r="AD1587" s="2">
        <v>2.4162530241869997</v>
      </c>
      <c r="AE1587" s="2">
        <f t="shared" si="398"/>
        <v>0.39655796290622469</v>
      </c>
      <c r="AF1587" s="2">
        <v>106</v>
      </c>
      <c r="AG1587" s="4">
        <f t="shared" si="399"/>
        <v>0.94339622641509435</v>
      </c>
      <c r="AH1587" s="4">
        <f t="shared" si="400"/>
        <v>1.3399541893213192</v>
      </c>
      <c r="AI1587" s="5">
        <f t="shared" si="401"/>
        <v>0.66997709466065958</v>
      </c>
      <c r="AJ1587" s="2">
        <f t="shared" si="394"/>
        <v>3.7369190708366452E-2</v>
      </c>
      <c r="AK1587" s="2">
        <f t="shared" si="395"/>
        <v>2.2996425051302435E-2</v>
      </c>
      <c r="AL1587" s="2">
        <v>2</v>
      </c>
      <c r="AM1587" s="2">
        <v>1</v>
      </c>
      <c r="AN1587" s="2">
        <f t="shared" si="396"/>
        <v>1</v>
      </c>
      <c r="AO1587" s="2">
        <f t="shared" si="397"/>
        <v>0.2</v>
      </c>
      <c r="AP1587" s="2">
        <v>6.5</v>
      </c>
      <c r="AQ1587" s="2">
        <v>4</v>
      </c>
      <c r="AR1587" s="2">
        <v>0</v>
      </c>
      <c r="AS1587" s="2" t="s">
        <v>79</v>
      </c>
      <c r="AT1587" s="2">
        <v>2</v>
      </c>
      <c r="AW1587" s="2" t="str">
        <f t="shared" si="402"/>
        <v>Arbolitos</v>
      </c>
      <c r="AX1587" s="2" t="str">
        <f t="shared" si="407"/>
        <v>I</v>
      </c>
      <c r="AY1587" s="2">
        <v>1910</v>
      </c>
      <c r="AZ1587" s="4">
        <f t="shared" si="403"/>
        <v>5.2356020942408384E-2</v>
      </c>
      <c r="BA1587" s="4">
        <v>33.270446189313013</v>
      </c>
      <c r="BB1587" s="4">
        <f t="shared" si="404"/>
        <v>2.8799865552911801E-2</v>
      </c>
      <c r="BC1587" s="4">
        <f t="shared" si="405"/>
        <v>8.1155886495320184E-2</v>
      </c>
      <c r="BD1587" s="4">
        <f t="shared" si="406"/>
        <v>4.0577943247660092E-2</v>
      </c>
    </row>
    <row r="1588" spans="1:56" x14ac:dyDescent="0.25">
      <c r="A1588" s="2">
        <v>38</v>
      </c>
      <c r="B1588" s="2" t="s">
        <v>122</v>
      </c>
      <c r="C1588" s="2" t="s">
        <v>514</v>
      </c>
      <c r="D1588" s="2" t="s">
        <v>515</v>
      </c>
      <c r="E1588" s="2" t="s">
        <v>221</v>
      </c>
      <c r="F1588" s="2" t="s">
        <v>124</v>
      </c>
      <c r="G1588" s="2" t="s">
        <v>516</v>
      </c>
      <c r="H1588" s="2" t="s">
        <v>223</v>
      </c>
      <c r="J1588" s="3">
        <v>41921</v>
      </c>
      <c r="K1588" s="2">
        <v>746866</v>
      </c>
      <c r="L1588" s="2">
        <v>821020</v>
      </c>
      <c r="N1588" s="2" t="s">
        <v>549</v>
      </c>
      <c r="P1588" s="2" t="s">
        <v>144</v>
      </c>
      <c r="S1588" s="2" t="s">
        <v>152</v>
      </c>
      <c r="T1588" s="2" t="s">
        <v>153</v>
      </c>
      <c r="U1588" s="2" t="s">
        <v>154</v>
      </c>
      <c r="V1588" s="2">
        <v>42.6</v>
      </c>
      <c r="Y1588" s="2">
        <f t="shared" si="392"/>
        <v>13.560001151429484</v>
      </c>
      <c r="AB1588" s="2">
        <v>13.56000115</v>
      </c>
      <c r="AC1588" s="2">
        <f t="shared" si="393"/>
        <v>1.4441401226272405E-2</v>
      </c>
      <c r="AD1588" s="2">
        <v>2.4162530241869997</v>
      </c>
      <c r="AE1588" s="2">
        <f t="shared" si="398"/>
        <v>0.5976775230785909</v>
      </c>
      <c r="AF1588" s="2">
        <v>106</v>
      </c>
      <c r="AG1588" s="4">
        <f t="shared" si="399"/>
        <v>0.94339622641509435</v>
      </c>
      <c r="AH1588" s="4">
        <f t="shared" si="400"/>
        <v>1.5410737494936853</v>
      </c>
      <c r="AI1588" s="5">
        <f t="shared" si="401"/>
        <v>0.77053687474684263</v>
      </c>
      <c r="AJ1588" s="2">
        <f t="shared" si="394"/>
        <v>7.7983566621870976E-2</v>
      </c>
      <c r="AK1588" s="2">
        <f t="shared" si="395"/>
        <v>6.0653885150344096E-2</v>
      </c>
      <c r="AL1588" s="2">
        <v>1.5</v>
      </c>
      <c r="AM1588" s="2">
        <v>1</v>
      </c>
      <c r="AN1588" s="2">
        <f t="shared" si="396"/>
        <v>0.75</v>
      </c>
      <c r="AO1588" s="2">
        <f t="shared" si="397"/>
        <v>0.15</v>
      </c>
      <c r="AP1588" s="2">
        <v>9</v>
      </c>
      <c r="AQ1588" s="2">
        <v>7</v>
      </c>
      <c r="AR1588" s="2">
        <v>0</v>
      </c>
      <c r="AS1588" s="2" t="s">
        <v>276</v>
      </c>
      <c r="AT1588" s="2">
        <v>1</v>
      </c>
      <c r="AW1588" s="2" t="str">
        <f t="shared" si="402"/>
        <v>Arbolitos</v>
      </c>
      <c r="AX1588" s="2" t="str">
        <f t="shared" si="407"/>
        <v>I</v>
      </c>
      <c r="AY1588" s="2">
        <v>1910</v>
      </c>
      <c r="AZ1588" s="4">
        <f t="shared" si="403"/>
        <v>5.2356020942408384E-2</v>
      </c>
      <c r="BA1588" s="4">
        <v>33.270446189313013</v>
      </c>
      <c r="BB1588" s="4">
        <f t="shared" si="404"/>
        <v>4.3406094237807995E-2</v>
      </c>
      <c r="BC1588" s="4">
        <f t="shared" si="405"/>
        <v>9.5762115180216378E-2</v>
      </c>
      <c r="BD1588" s="4">
        <f t="shared" si="406"/>
        <v>4.7881057590108189E-2</v>
      </c>
    </row>
    <row r="1589" spans="1:56" x14ac:dyDescent="0.25">
      <c r="A1589" s="2">
        <v>38</v>
      </c>
      <c r="B1589" s="2" t="s">
        <v>122</v>
      </c>
      <c r="C1589" s="2" t="s">
        <v>514</v>
      </c>
      <c r="D1589" s="2" t="s">
        <v>515</v>
      </c>
      <c r="E1589" s="2" t="s">
        <v>221</v>
      </c>
      <c r="F1589" s="2" t="s">
        <v>124</v>
      </c>
      <c r="G1589" s="2" t="s">
        <v>516</v>
      </c>
      <c r="H1589" s="2" t="s">
        <v>223</v>
      </c>
      <c r="J1589" s="3">
        <v>41921</v>
      </c>
      <c r="K1589" s="2">
        <v>746866</v>
      </c>
      <c r="L1589" s="2">
        <v>821020</v>
      </c>
      <c r="N1589" s="2" t="s">
        <v>296</v>
      </c>
      <c r="P1589" s="2" t="s">
        <v>144</v>
      </c>
      <c r="S1589" s="2" t="s">
        <v>152</v>
      </c>
      <c r="T1589" s="2" t="s">
        <v>153</v>
      </c>
      <c r="U1589" s="2" t="s">
        <v>154</v>
      </c>
      <c r="V1589" s="2">
        <v>52.3</v>
      </c>
      <c r="Y1589" s="2">
        <f t="shared" si="392"/>
        <v>16.647607047412251</v>
      </c>
      <c r="AB1589" s="2">
        <v>16.647607050000001</v>
      </c>
      <c r="AC1589" s="2">
        <f t="shared" si="393"/>
        <v>2.1766746214491511E-2</v>
      </c>
      <c r="AD1589" s="2">
        <v>2.4162530241869997</v>
      </c>
      <c r="AE1589" s="2">
        <f t="shared" si="398"/>
        <v>0.90084713796955929</v>
      </c>
      <c r="AF1589" s="2">
        <v>106</v>
      </c>
      <c r="AG1589" s="4">
        <f t="shared" si="399"/>
        <v>0.94339622641509435</v>
      </c>
      <c r="AH1589" s="4">
        <f t="shared" si="400"/>
        <v>1.8442433643846536</v>
      </c>
      <c r="AI1589" s="5">
        <f t="shared" si="401"/>
        <v>0.92212168219232682</v>
      </c>
      <c r="AJ1589" s="2">
        <f t="shared" si="394"/>
        <v>0.13060047728694907</v>
      </c>
      <c r="AK1589" s="2">
        <f t="shared" si="395"/>
        <v>0.11754042955825415</v>
      </c>
      <c r="AL1589" s="2">
        <v>6</v>
      </c>
      <c r="AM1589" s="2">
        <v>4</v>
      </c>
      <c r="AN1589" s="2">
        <f t="shared" si="396"/>
        <v>12</v>
      </c>
      <c r="AO1589" s="2">
        <f t="shared" si="397"/>
        <v>2.4</v>
      </c>
      <c r="AP1589" s="2">
        <v>10</v>
      </c>
      <c r="AQ1589" s="2">
        <v>9</v>
      </c>
      <c r="AR1589" s="2">
        <v>0</v>
      </c>
      <c r="AS1589" s="2" t="s">
        <v>79</v>
      </c>
      <c r="AT1589" s="2">
        <v>2</v>
      </c>
      <c r="AW1589" s="2" t="str">
        <f t="shared" si="402"/>
        <v>Arbolitos</v>
      </c>
      <c r="AX1589" s="2" t="str">
        <f t="shared" si="407"/>
        <v>I</v>
      </c>
      <c r="AY1589" s="2">
        <v>1910</v>
      </c>
      <c r="AZ1589" s="4">
        <f t="shared" si="403"/>
        <v>5.2356020942408384E-2</v>
      </c>
      <c r="BA1589" s="4">
        <v>33.270446189313013</v>
      </c>
      <c r="BB1589" s="4">
        <f t="shared" si="404"/>
        <v>6.5423667872189006E-2</v>
      </c>
      <c r="BC1589" s="4">
        <f t="shared" si="405"/>
        <v>0.11777968881459738</v>
      </c>
      <c r="BD1589" s="4">
        <f t="shared" si="406"/>
        <v>5.8889844407298692E-2</v>
      </c>
    </row>
    <row r="1590" spans="1:56" x14ac:dyDescent="0.25">
      <c r="A1590" s="2">
        <v>38</v>
      </c>
      <c r="B1590" s="2" t="s">
        <v>122</v>
      </c>
      <c r="C1590" s="2" t="s">
        <v>514</v>
      </c>
      <c r="D1590" s="2" t="s">
        <v>515</v>
      </c>
      <c r="E1590" s="2" t="s">
        <v>221</v>
      </c>
      <c r="F1590" s="2" t="s">
        <v>124</v>
      </c>
      <c r="G1590" s="2" t="s">
        <v>516</v>
      </c>
      <c r="H1590" s="2" t="s">
        <v>223</v>
      </c>
      <c r="J1590" s="3">
        <v>41921</v>
      </c>
      <c r="K1590" s="2">
        <v>746866</v>
      </c>
      <c r="L1590" s="2">
        <v>821020</v>
      </c>
      <c r="N1590" s="2" t="s">
        <v>321</v>
      </c>
      <c r="P1590" s="2" t="s">
        <v>144</v>
      </c>
      <c r="S1590" s="2" t="s">
        <v>152</v>
      </c>
      <c r="T1590" s="2" t="s">
        <v>153</v>
      </c>
      <c r="U1590" s="2" t="s">
        <v>154</v>
      </c>
      <c r="V1590" s="2">
        <v>58.5</v>
      </c>
      <c r="Y1590" s="2">
        <f t="shared" si="392"/>
        <v>18.621128341751756</v>
      </c>
      <c r="AB1590" s="2">
        <v>18.621128339999999</v>
      </c>
      <c r="AC1590" s="2">
        <f t="shared" si="393"/>
        <v>2.7233400199811946E-2</v>
      </c>
      <c r="AD1590" s="2">
        <v>2.4162530241869997</v>
      </c>
      <c r="AE1590" s="2">
        <f t="shared" si="398"/>
        <v>1.1270922344308378</v>
      </c>
      <c r="AF1590" s="2">
        <v>106</v>
      </c>
      <c r="AG1590" s="4">
        <f t="shared" si="399"/>
        <v>0.94339622641509435</v>
      </c>
      <c r="AH1590" s="4">
        <f t="shared" si="400"/>
        <v>2.0704884608459322</v>
      </c>
      <c r="AI1590" s="5">
        <f t="shared" si="401"/>
        <v>1.0352442304229661</v>
      </c>
      <c r="AJ1590" s="2">
        <f t="shared" si="394"/>
        <v>0.16340040119887167</v>
      </c>
      <c r="AK1590" s="2">
        <f t="shared" si="395"/>
        <v>4.9020120359661502E-2</v>
      </c>
      <c r="AL1590" s="2">
        <v>5</v>
      </c>
      <c r="AM1590" s="2">
        <v>3</v>
      </c>
      <c r="AN1590" s="2">
        <f t="shared" si="396"/>
        <v>7.5</v>
      </c>
      <c r="AO1590" s="2">
        <f t="shared" si="397"/>
        <v>1.5</v>
      </c>
      <c r="AP1590" s="2">
        <v>10</v>
      </c>
      <c r="AQ1590" s="2">
        <v>3</v>
      </c>
      <c r="AR1590" s="2">
        <v>0</v>
      </c>
      <c r="AS1590" s="2" t="s">
        <v>79</v>
      </c>
      <c r="AT1590" s="2">
        <v>2</v>
      </c>
      <c r="AW1590" s="2" t="str">
        <f t="shared" si="402"/>
        <v>Arbolitos</v>
      </c>
      <c r="AX1590" s="2" t="str">
        <f t="shared" si="407"/>
        <v>I</v>
      </c>
      <c r="AY1590" s="2">
        <v>1910</v>
      </c>
      <c r="AZ1590" s="4">
        <f t="shared" si="403"/>
        <v>5.2356020942408384E-2</v>
      </c>
      <c r="BA1590" s="4">
        <v>33.270446189313013</v>
      </c>
      <c r="BB1590" s="4">
        <f t="shared" si="404"/>
        <v>8.1854628714176189E-2</v>
      </c>
      <c r="BC1590" s="4">
        <f t="shared" si="405"/>
        <v>0.13421064965658458</v>
      </c>
      <c r="BD1590" s="4">
        <f t="shared" si="406"/>
        <v>6.710532482829229E-2</v>
      </c>
    </row>
    <row r="1591" spans="1:56" x14ac:dyDescent="0.25">
      <c r="A1591" s="2">
        <v>38</v>
      </c>
      <c r="B1591" s="2" t="s">
        <v>122</v>
      </c>
      <c r="C1591" s="2" t="s">
        <v>514</v>
      </c>
      <c r="D1591" s="2" t="s">
        <v>515</v>
      </c>
      <c r="E1591" s="2" t="s">
        <v>221</v>
      </c>
      <c r="F1591" s="2" t="s">
        <v>124</v>
      </c>
      <c r="G1591" s="2" t="s">
        <v>516</v>
      </c>
      <c r="H1591" s="2" t="s">
        <v>223</v>
      </c>
      <c r="J1591" s="3">
        <v>41921</v>
      </c>
      <c r="K1591" s="2">
        <v>746866</v>
      </c>
      <c r="L1591" s="2">
        <v>821020</v>
      </c>
      <c r="N1591" s="2" t="s">
        <v>465</v>
      </c>
      <c r="P1591" s="2" t="s">
        <v>144</v>
      </c>
      <c r="S1591" s="2" t="s">
        <v>152</v>
      </c>
      <c r="T1591" s="2" t="s">
        <v>153</v>
      </c>
      <c r="U1591" s="2" t="s">
        <v>154</v>
      </c>
      <c r="V1591" s="2">
        <v>59.4</v>
      </c>
      <c r="Y1591" s="2">
        <f t="shared" si="392"/>
        <v>18.907607239317166</v>
      </c>
      <c r="AB1591" s="2">
        <v>18.907607240000001</v>
      </c>
      <c r="AC1591" s="2">
        <f t="shared" si="393"/>
        <v>2.8077796750385985E-2</v>
      </c>
      <c r="AD1591" s="2">
        <v>2.4162530241869997</v>
      </c>
      <c r="AE1591" s="2">
        <f t="shared" si="398"/>
        <v>1.1620387628830122</v>
      </c>
      <c r="AF1591" s="2">
        <v>106</v>
      </c>
      <c r="AG1591" s="4">
        <f t="shared" si="399"/>
        <v>0.94339622641509435</v>
      </c>
      <c r="AH1591" s="4">
        <f t="shared" si="400"/>
        <v>2.1054349892981064</v>
      </c>
      <c r="AI1591" s="5">
        <f t="shared" si="401"/>
        <v>1.0527174946490532</v>
      </c>
      <c r="AJ1591" s="2">
        <f t="shared" si="394"/>
        <v>6.738671220092636E-2</v>
      </c>
      <c r="AK1591" s="2">
        <f t="shared" si="395"/>
        <v>8.423339025115795E-3</v>
      </c>
      <c r="AL1591" s="2">
        <v>1</v>
      </c>
      <c r="AM1591" s="2">
        <v>1</v>
      </c>
      <c r="AN1591" s="2">
        <f t="shared" si="396"/>
        <v>0.5</v>
      </c>
      <c r="AO1591" s="2">
        <f t="shared" si="397"/>
        <v>0.1</v>
      </c>
      <c r="AP1591" s="2">
        <v>4</v>
      </c>
      <c r="AQ1591" s="2">
        <v>0.5</v>
      </c>
      <c r="AR1591" s="2">
        <v>6</v>
      </c>
      <c r="AS1591" s="2" t="s">
        <v>78</v>
      </c>
      <c r="AT1591" s="2">
        <v>4</v>
      </c>
      <c r="AV1591" s="2" t="s">
        <v>550</v>
      </c>
      <c r="AW1591" s="2" t="str">
        <f t="shared" si="402"/>
        <v>Arbustivo</v>
      </c>
      <c r="AX1591" s="2" t="str">
        <f t="shared" si="407"/>
        <v>I</v>
      </c>
      <c r="AY1591" s="2">
        <v>1910</v>
      </c>
      <c r="AZ1591" s="4">
        <f t="shared" si="403"/>
        <v>5.2356020942408384E-2</v>
      </c>
      <c r="BA1591" s="4">
        <v>33.270446189313013</v>
      </c>
      <c r="BB1591" s="4">
        <f t="shared" si="404"/>
        <v>8.4392606551231084E-2</v>
      </c>
      <c r="BC1591" s="4">
        <f t="shared" si="405"/>
        <v>0.13674862749363947</v>
      </c>
      <c r="BD1591" s="4">
        <f t="shared" si="406"/>
        <v>6.8374313746819737E-2</v>
      </c>
    </row>
    <row r="1592" spans="1:56" x14ac:dyDescent="0.25">
      <c r="A1592" s="2">
        <v>38</v>
      </c>
      <c r="B1592" s="2" t="s">
        <v>122</v>
      </c>
      <c r="C1592" s="2" t="s">
        <v>514</v>
      </c>
      <c r="D1592" s="2" t="s">
        <v>515</v>
      </c>
      <c r="E1592" s="2" t="s">
        <v>221</v>
      </c>
      <c r="F1592" s="2" t="s">
        <v>124</v>
      </c>
      <c r="G1592" s="2" t="s">
        <v>516</v>
      </c>
      <c r="H1592" s="2" t="s">
        <v>223</v>
      </c>
      <c r="J1592" s="3">
        <v>41921</v>
      </c>
      <c r="K1592" s="2">
        <v>746866</v>
      </c>
      <c r="L1592" s="2">
        <v>821020</v>
      </c>
      <c r="N1592" s="2" t="s">
        <v>551</v>
      </c>
      <c r="P1592" s="2" t="s">
        <v>144</v>
      </c>
      <c r="S1592" s="2" t="s">
        <v>152</v>
      </c>
      <c r="T1592" s="2" t="s">
        <v>153</v>
      </c>
      <c r="U1592" s="2" t="s">
        <v>154</v>
      </c>
      <c r="V1592" s="2">
        <v>75</v>
      </c>
      <c r="Y1592" s="2">
        <f t="shared" si="392"/>
        <v>23.8732414637843</v>
      </c>
      <c r="AB1592" s="2">
        <v>23.873241459999999</v>
      </c>
      <c r="AC1592" s="2">
        <f t="shared" si="393"/>
        <v>4.4762327744595563E-2</v>
      </c>
      <c r="AD1592" s="2">
        <v>2.4162530241869997</v>
      </c>
      <c r="AE1592" s="2">
        <f t="shared" si="398"/>
        <v>1.8525513386437171</v>
      </c>
      <c r="AF1592" s="2">
        <v>106</v>
      </c>
      <c r="AG1592" s="4">
        <f t="shared" si="399"/>
        <v>0.94339622641509435</v>
      </c>
      <c r="AH1592" s="4">
        <f t="shared" si="400"/>
        <v>2.7959475650588113</v>
      </c>
      <c r="AI1592" s="5">
        <f t="shared" si="401"/>
        <v>1.3979737825294056</v>
      </c>
      <c r="AJ1592" s="2">
        <f t="shared" si="394"/>
        <v>0.40286094970136005</v>
      </c>
      <c r="AK1592" s="2">
        <f t="shared" si="395"/>
        <v>0.26857396646757337</v>
      </c>
      <c r="AL1592" s="2">
        <v>5</v>
      </c>
      <c r="AM1592" s="2">
        <v>6</v>
      </c>
      <c r="AN1592" s="2">
        <f t="shared" si="396"/>
        <v>15</v>
      </c>
      <c r="AO1592" s="2">
        <f t="shared" si="397"/>
        <v>3</v>
      </c>
      <c r="AP1592" s="2">
        <v>15</v>
      </c>
      <c r="AQ1592" s="2">
        <v>10</v>
      </c>
      <c r="AR1592" s="2">
        <v>0</v>
      </c>
      <c r="AS1592" s="2" t="s">
        <v>276</v>
      </c>
      <c r="AT1592" s="2">
        <v>1</v>
      </c>
      <c r="AW1592" s="2" t="str">
        <f t="shared" si="402"/>
        <v>Arbóreo inferior</v>
      </c>
      <c r="AX1592" s="2" t="str">
        <f t="shared" si="407"/>
        <v>II</v>
      </c>
      <c r="AY1592" s="2">
        <v>1910</v>
      </c>
      <c r="AZ1592" s="4">
        <f t="shared" si="403"/>
        <v>5.2356020942408384E-2</v>
      </c>
      <c r="BA1592" s="4">
        <v>33.270446189313013</v>
      </c>
      <c r="BB1592" s="4">
        <f t="shared" si="404"/>
        <v>0.13454080985236058</v>
      </c>
      <c r="BC1592" s="4">
        <f t="shared" si="405"/>
        <v>0.18689683079476896</v>
      </c>
      <c r="BD1592" s="4">
        <f t="shared" si="406"/>
        <v>9.3448415397384479E-2</v>
      </c>
    </row>
    <row r="1593" spans="1:56" x14ac:dyDescent="0.25">
      <c r="A1593" s="2">
        <v>38</v>
      </c>
      <c r="B1593" s="2" t="s">
        <v>122</v>
      </c>
      <c r="C1593" s="2" t="s">
        <v>514</v>
      </c>
      <c r="D1593" s="2" t="s">
        <v>515</v>
      </c>
      <c r="E1593" s="2" t="s">
        <v>221</v>
      </c>
      <c r="F1593" s="2" t="s">
        <v>124</v>
      </c>
      <c r="G1593" s="2" t="s">
        <v>516</v>
      </c>
      <c r="H1593" s="2" t="s">
        <v>223</v>
      </c>
      <c r="J1593" s="3">
        <v>41921</v>
      </c>
      <c r="K1593" s="2">
        <v>746866</v>
      </c>
      <c r="L1593" s="2">
        <v>821020</v>
      </c>
      <c r="N1593" s="2" t="s">
        <v>470</v>
      </c>
      <c r="P1593" s="2" t="s">
        <v>144</v>
      </c>
      <c r="S1593" s="2" t="s">
        <v>152</v>
      </c>
      <c r="T1593" s="2" t="s">
        <v>153</v>
      </c>
      <c r="U1593" s="2" t="s">
        <v>154</v>
      </c>
      <c r="V1593" s="2">
        <v>95</v>
      </c>
      <c r="Y1593" s="2">
        <f t="shared" si="392"/>
        <v>30.239439187460114</v>
      </c>
      <c r="AB1593" s="2">
        <v>30.239439189999999</v>
      </c>
      <c r="AC1593" s="2">
        <f t="shared" si="393"/>
        <v>7.1818668070217778E-2</v>
      </c>
      <c r="AD1593" s="2">
        <v>2.4162530241869997</v>
      </c>
      <c r="AE1593" s="2">
        <f t="shared" si="398"/>
        <v>2.9723157033350307</v>
      </c>
      <c r="AF1593" s="2">
        <v>106</v>
      </c>
      <c r="AG1593" s="4">
        <f t="shared" si="399"/>
        <v>0.94339622641509435</v>
      </c>
      <c r="AH1593" s="4">
        <f t="shared" si="400"/>
        <v>3.9157119297501248</v>
      </c>
      <c r="AI1593" s="5">
        <f t="shared" si="401"/>
        <v>1.9578559648750624</v>
      </c>
      <c r="AJ1593" s="2">
        <f t="shared" si="394"/>
        <v>0.68945921347409067</v>
      </c>
      <c r="AK1593" s="2">
        <f t="shared" si="395"/>
        <v>0.17236480336852267</v>
      </c>
      <c r="AL1593" s="2">
        <v>7</v>
      </c>
      <c r="AM1593" s="2">
        <v>4</v>
      </c>
      <c r="AN1593" s="2">
        <f t="shared" si="396"/>
        <v>14</v>
      </c>
      <c r="AO1593" s="2">
        <f t="shared" si="397"/>
        <v>2.8000000000000003</v>
      </c>
      <c r="AP1593" s="2">
        <v>16</v>
      </c>
      <c r="AQ1593" s="2">
        <v>4</v>
      </c>
      <c r="AR1593" s="2">
        <v>0</v>
      </c>
      <c r="AS1593" s="2" t="s">
        <v>79</v>
      </c>
      <c r="AT1593" s="2">
        <v>2</v>
      </c>
      <c r="AW1593" s="2" t="str">
        <f t="shared" si="402"/>
        <v>Arbóreo inferior</v>
      </c>
      <c r="AX1593" s="2" t="str">
        <f>+IF(AB1593&lt;=40,"III",IF(AB1593&lt;=50,"IV",IF(AB1593&lt;=60,"V",IF(AB1593&lt;=70,"VI",IF(AB1593&lt;=80,"VII","VIII")))))</f>
        <v>III</v>
      </c>
      <c r="AY1593" s="2">
        <v>1910</v>
      </c>
      <c r="AZ1593" s="4">
        <f t="shared" si="403"/>
        <v>5.2356020942408384E-2</v>
      </c>
      <c r="BA1593" s="4">
        <v>33.270446189313013</v>
      </c>
      <c r="BB1593" s="4">
        <f t="shared" si="404"/>
        <v>0.21586325491867631</v>
      </c>
      <c r="BC1593" s="4">
        <f t="shared" si="405"/>
        <v>0.26821927586108468</v>
      </c>
      <c r="BD1593" s="4">
        <f t="shared" si="406"/>
        <v>0.13410963793054234</v>
      </c>
    </row>
    <row r="1594" spans="1:56" x14ac:dyDescent="0.25">
      <c r="A1594" s="2">
        <v>38</v>
      </c>
      <c r="B1594" s="2" t="s">
        <v>122</v>
      </c>
      <c r="C1594" s="2" t="s">
        <v>514</v>
      </c>
      <c r="D1594" s="2" t="s">
        <v>515</v>
      </c>
      <c r="E1594" s="2" t="s">
        <v>221</v>
      </c>
      <c r="F1594" s="2" t="s">
        <v>124</v>
      </c>
      <c r="G1594" s="2" t="s">
        <v>516</v>
      </c>
      <c r="H1594" s="2" t="s">
        <v>223</v>
      </c>
      <c r="J1594" s="3">
        <v>41921</v>
      </c>
      <c r="K1594" s="2">
        <v>746866</v>
      </c>
      <c r="L1594" s="2">
        <v>821020</v>
      </c>
      <c r="N1594" s="2" t="s">
        <v>552</v>
      </c>
      <c r="P1594" s="2" t="s">
        <v>94</v>
      </c>
      <c r="S1594" s="2" t="s">
        <v>160</v>
      </c>
      <c r="T1594" s="2" t="s">
        <v>161</v>
      </c>
      <c r="U1594" s="2" t="s">
        <v>162</v>
      </c>
      <c r="V1594" s="2">
        <v>99</v>
      </c>
      <c r="Y1594" s="2">
        <f t="shared" si="392"/>
        <v>31.512678732195276</v>
      </c>
      <c r="AB1594" s="2">
        <v>31.512678730000001</v>
      </c>
      <c r="AC1594" s="2">
        <f t="shared" si="393"/>
        <v>7.7993879862183299E-2</v>
      </c>
      <c r="AD1594" s="2">
        <v>2.4162530241869997</v>
      </c>
      <c r="AE1594" s="2">
        <f t="shared" si="398"/>
        <v>3.2278854524528127</v>
      </c>
      <c r="AF1594" s="2">
        <v>106</v>
      </c>
      <c r="AG1594" s="4">
        <f t="shared" si="399"/>
        <v>0.94339622641509435</v>
      </c>
      <c r="AH1594" s="4">
        <f t="shared" si="400"/>
        <v>4.1712816788679072</v>
      </c>
      <c r="AI1594" s="5">
        <f t="shared" si="401"/>
        <v>2.0856408394339536</v>
      </c>
      <c r="AJ1594" s="2">
        <f t="shared" si="394"/>
        <v>0.93592655834619953</v>
      </c>
      <c r="AK1594" s="2">
        <f t="shared" si="395"/>
        <v>0.18718531166923991</v>
      </c>
      <c r="AL1594" s="2">
        <v>10</v>
      </c>
      <c r="AM1594" s="2">
        <v>8</v>
      </c>
      <c r="AN1594" s="2">
        <f t="shared" si="396"/>
        <v>40</v>
      </c>
      <c r="AO1594" s="2">
        <f t="shared" si="397"/>
        <v>8</v>
      </c>
      <c r="AP1594" s="2">
        <v>20</v>
      </c>
      <c r="AQ1594" s="2">
        <v>4</v>
      </c>
      <c r="AR1594" s="2">
        <v>0</v>
      </c>
      <c r="AS1594" s="2" t="s">
        <v>79</v>
      </c>
      <c r="AT1594" s="2">
        <v>2</v>
      </c>
      <c r="AW1594" s="2" t="str">
        <f t="shared" si="402"/>
        <v>Arbóreo inferior</v>
      </c>
      <c r="AX1594" s="2" t="str">
        <f>+IF(AB1594&lt;=40,"III",IF(AB1594&lt;=50,"IV",IF(AB1594&lt;=60,"V",IF(AB1594&lt;=70,"VI",IF(AB1594&lt;=80,"VII","VIII")))))</f>
        <v>III</v>
      </c>
      <c r="AY1594" s="2">
        <v>1910</v>
      </c>
      <c r="AZ1594" s="4">
        <f t="shared" si="403"/>
        <v>5.2356020942408384E-2</v>
      </c>
      <c r="BA1594" s="4">
        <v>33.270446189313013</v>
      </c>
      <c r="BB1594" s="4">
        <f t="shared" si="404"/>
        <v>0.23442390708675304</v>
      </c>
      <c r="BC1594" s="4">
        <f t="shared" si="405"/>
        <v>0.28677992802916141</v>
      </c>
      <c r="BD1594" s="4">
        <f t="shared" si="406"/>
        <v>0.14338996401458071</v>
      </c>
    </row>
    <row r="1595" spans="1:56" x14ac:dyDescent="0.25">
      <c r="A1595" s="2">
        <v>38</v>
      </c>
      <c r="B1595" s="2" t="s">
        <v>122</v>
      </c>
      <c r="C1595" s="2" t="s">
        <v>514</v>
      </c>
      <c r="D1595" s="2" t="s">
        <v>515</v>
      </c>
      <c r="E1595" s="2" t="s">
        <v>221</v>
      </c>
      <c r="F1595" s="2" t="s">
        <v>124</v>
      </c>
      <c r="G1595" s="2" t="s">
        <v>516</v>
      </c>
      <c r="H1595" s="2" t="s">
        <v>223</v>
      </c>
      <c r="J1595" s="3">
        <v>41921</v>
      </c>
      <c r="K1595" s="2">
        <v>746866</v>
      </c>
      <c r="L1595" s="2">
        <v>821020</v>
      </c>
      <c r="N1595" s="2" t="s">
        <v>330</v>
      </c>
      <c r="P1595" s="2" t="s">
        <v>140</v>
      </c>
      <c r="S1595" s="2" t="s">
        <v>553</v>
      </c>
      <c r="T1595" s="2" t="s">
        <v>554</v>
      </c>
      <c r="U1595" s="2" t="s">
        <v>115</v>
      </c>
      <c r="V1595" s="2">
        <v>12.5</v>
      </c>
      <c r="Y1595" s="2">
        <f t="shared" si="392"/>
        <v>3.9788735772973833</v>
      </c>
      <c r="AB1595" s="2">
        <v>3.9788735769999999</v>
      </c>
      <c r="AC1595" s="2">
        <f t="shared" si="393"/>
        <v>1.2433979929054324E-3</v>
      </c>
      <c r="AD1595" s="2">
        <v>2.4162530241869997</v>
      </c>
      <c r="AE1595" s="2">
        <f t="shared" si="398"/>
        <v>5.1459759406769924E-2</v>
      </c>
      <c r="AF1595" s="2">
        <v>106</v>
      </c>
      <c r="AG1595" s="4">
        <f t="shared" si="399"/>
        <v>0.94339622641509435</v>
      </c>
      <c r="AH1595" s="4">
        <f t="shared" si="400"/>
        <v>0.9948559858218643</v>
      </c>
      <c r="AI1595" s="5">
        <f t="shared" si="401"/>
        <v>0.49742799291093215</v>
      </c>
      <c r="AJ1595" s="2">
        <f t="shared" si="394"/>
        <v>3.7301939787162969E-3</v>
      </c>
      <c r="AK1595" s="2">
        <f t="shared" si="395"/>
        <v>0</v>
      </c>
      <c r="AL1595" s="2">
        <v>0.5</v>
      </c>
      <c r="AM1595" s="2">
        <v>0.5</v>
      </c>
      <c r="AN1595" s="2">
        <f t="shared" si="396"/>
        <v>0.125</v>
      </c>
      <c r="AO1595" s="2">
        <f t="shared" si="397"/>
        <v>2.5000000000000001E-2</v>
      </c>
      <c r="AP1595" s="2">
        <v>5</v>
      </c>
      <c r="AQ1595" s="2">
        <v>0</v>
      </c>
      <c r="AR1595" s="2">
        <v>0</v>
      </c>
      <c r="AS1595" s="2" t="s">
        <v>276</v>
      </c>
      <c r="AT1595" s="2">
        <v>1</v>
      </c>
      <c r="AW1595" s="2" t="str">
        <f t="shared" si="402"/>
        <v>Arbustivo</v>
      </c>
      <c r="AX1595" s="2" t="str">
        <f t="shared" ref="AX1595:AX1658" si="408">+IF(AB1595&lt;=2.5,"Brinzal",IF(AB1595&lt;=5,"Latizal bajo",IF(AB1595&lt;=10,"Latizal alto",IF(AB1595&lt;=20,"I",IF(AB1595&lt;=30,"II","III")))))</f>
        <v>Latizal bajo</v>
      </c>
      <c r="AY1595" s="2">
        <v>1910</v>
      </c>
      <c r="AZ1595" s="4">
        <f t="shared" si="403"/>
        <v>5.2356020942408384E-2</v>
      </c>
      <c r="BA1595" s="4">
        <v>33.270446189313013</v>
      </c>
      <c r="BB1595" s="4">
        <f t="shared" si="404"/>
        <v>3.737244718121127E-3</v>
      </c>
      <c r="BC1595" s="4">
        <f t="shared" si="405"/>
        <v>5.6093265660529509E-2</v>
      </c>
      <c r="BD1595" s="4">
        <f t="shared" si="406"/>
        <v>2.8046632830264755E-2</v>
      </c>
    </row>
    <row r="1596" spans="1:56" x14ac:dyDescent="0.25">
      <c r="A1596" s="2">
        <v>38</v>
      </c>
      <c r="B1596" s="2" t="s">
        <v>122</v>
      </c>
      <c r="C1596" s="2" t="s">
        <v>514</v>
      </c>
      <c r="D1596" s="2" t="s">
        <v>515</v>
      </c>
      <c r="E1596" s="2" t="s">
        <v>221</v>
      </c>
      <c r="F1596" s="2" t="s">
        <v>124</v>
      </c>
      <c r="G1596" s="2" t="s">
        <v>516</v>
      </c>
      <c r="H1596" s="2" t="s">
        <v>223</v>
      </c>
      <c r="J1596" s="3">
        <v>41921</v>
      </c>
      <c r="K1596" s="2">
        <v>746866</v>
      </c>
      <c r="L1596" s="2">
        <v>821020</v>
      </c>
      <c r="N1596" s="2" t="s">
        <v>283</v>
      </c>
      <c r="P1596" s="2" t="s">
        <v>140</v>
      </c>
      <c r="S1596" s="2" t="s">
        <v>553</v>
      </c>
      <c r="T1596" s="2" t="s">
        <v>554</v>
      </c>
      <c r="U1596" s="2" t="s">
        <v>115</v>
      </c>
      <c r="V1596" s="2">
        <v>14</v>
      </c>
      <c r="Y1596" s="2">
        <f t="shared" si="392"/>
        <v>4.45633840657307</v>
      </c>
      <c r="AB1596" s="2">
        <v>4.4563384069999996</v>
      </c>
      <c r="AC1596" s="2">
        <f t="shared" si="393"/>
        <v>1.5597184423005749E-3</v>
      </c>
      <c r="AD1596" s="2">
        <v>2.4162530241869997</v>
      </c>
      <c r="AE1596" s="2">
        <f t="shared" si="398"/>
        <v>6.4551122199852221E-2</v>
      </c>
      <c r="AF1596" s="2">
        <v>106</v>
      </c>
      <c r="AG1596" s="4">
        <f t="shared" si="399"/>
        <v>0.94339622641509435</v>
      </c>
      <c r="AH1596" s="4">
        <f t="shared" si="400"/>
        <v>1.0079473486149466</v>
      </c>
      <c r="AI1596" s="5">
        <f t="shared" si="401"/>
        <v>0.50397367430747331</v>
      </c>
      <c r="AJ1596" s="2">
        <f t="shared" si="394"/>
        <v>2.3395776634508622E-3</v>
      </c>
      <c r="AK1596" s="2">
        <f t="shared" si="395"/>
        <v>0</v>
      </c>
      <c r="AL1596" s="2">
        <v>0.5</v>
      </c>
      <c r="AM1596" s="2">
        <v>0.5</v>
      </c>
      <c r="AN1596" s="2">
        <f t="shared" si="396"/>
        <v>0.125</v>
      </c>
      <c r="AO1596" s="2">
        <f t="shared" si="397"/>
        <v>2.5000000000000001E-2</v>
      </c>
      <c r="AP1596" s="2">
        <v>2.5</v>
      </c>
      <c r="AQ1596" s="2">
        <v>0</v>
      </c>
      <c r="AR1596" s="2">
        <v>0</v>
      </c>
      <c r="AS1596" s="2" t="s">
        <v>276</v>
      </c>
      <c r="AT1596" s="2">
        <v>1</v>
      </c>
      <c r="AV1596" s="2" t="s">
        <v>555</v>
      </c>
      <c r="AW1596" s="2" t="str">
        <f t="shared" si="402"/>
        <v>Arbustivo</v>
      </c>
      <c r="AX1596" s="2" t="str">
        <f t="shared" si="408"/>
        <v>Latizal bajo</v>
      </c>
      <c r="AY1596" s="2">
        <v>1910</v>
      </c>
      <c r="AZ1596" s="4">
        <f t="shared" si="403"/>
        <v>5.2356020942408384E-2</v>
      </c>
      <c r="BA1596" s="4">
        <v>33.270446189313013</v>
      </c>
      <c r="BB1596" s="4">
        <f t="shared" si="404"/>
        <v>4.6879997744111437E-3</v>
      </c>
      <c r="BC1596" s="4">
        <f t="shared" si="405"/>
        <v>5.7044020716819528E-2</v>
      </c>
      <c r="BD1596" s="4">
        <f t="shared" si="406"/>
        <v>2.8522010358409764E-2</v>
      </c>
    </row>
    <row r="1597" spans="1:56" x14ac:dyDescent="0.25">
      <c r="A1597" s="2">
        <v>38</v>
      </c>
      <c r="B1597" s="2" t="s">
        <v>122</v>
      </c>
      <c r="C1597" s="2" t="s">
        <v>514</v>
      </c>
      <c r="D1597" s="2" t="s">
        <v>515</v>
      </c>
      <c r="E1597" s="2" t="s">
        <v>221</v>
      </c>
      <c r="F1597" s="2" t="s">
        <v>124</v>
      </c>
      <c r="G1597" s="2" t="s">
        <v>516</v>
      </c>
      <c r="H1597" s="2" t="s">
        <v>223</v>
      </c>
      <c r="J1597" s="3">
        <v>41921</v>
      </c>
      <c r="K1597" s="2">
        <v>746866</v>
      </c>
      <c r="L1597" s="2">
        <v>821020</v>
      </c>
      <c r="N1597" s="2" t="s">
        <v>334</v>
      </c>
      <c r="P1597" s="2" t="s">
        <v>102</v>
      </c>
      <c r="S1597" s="2" t="s">
        <v>170</v>
      </c>
      <c r="T1597" s="2" t="s">
        <v>171</v>
      </c>
      <c r="U1597" s="2" t="s">
        <v>172</v>
      </c>
      <c r="V1597" s="2">
        <v>12</v>
      </c>
      <c r="Y1597" s="2">
        <f t="shared" si="392"/>
        <v>3.8197186342054881</v>
      </c>
      <c r="AB1597" s="2">
        <v>3.819718634</v>
      </c>
      <c r="AC1597" s="2">
        <f t="shared" si="393"/>
        <v>1.1459155902616462E-3</v>
      </c>
      <c r="AD1597" s="2">
        <v>2.4162530241869997</v>
      </c>
      <c r="AE1597" s="2">
        <f t="shared" si="398"/>
        <v>4.7425314269279151E-2</v>
      </c>
      <c r="AF1597" s="2">
        <v>106</v>
      </c>
      <c r="AG1597" s="4">
        <f t="shared" si="399"/>
        <v>0.94339622641509435</v>
      </c>
      <c r="AH1597" s="4">
        <f t="shared" si="400"/>
        <v>0.99082154068437345</v>
      </c>
      <c r="AI1597" s="5">
        <f t="shared" si="401"/>
        <v>0.49541077034218672</v>
      </c>
      <c r="AJ1597" s="2">
        <f t="shared" si="394"/>
        <v>2.7501974166279507E-3</v>
      </c>
      <c r="AK1597" s="2">
        <f t="shared" si="395"/>
        <v>6.8754935415698767E-4</v>
      </c>
      <c r="AL1597" s="2">
        <v>2</v>
      </c>
      <c r="AM1597" s="2">
        <v>1</v>
      </c>
      <c r="AN1597" s="2">
        <f t="shared" si="396"/>
        <v>1</v>
      </c>
      <c r="AO1597" s="2">
        <f t="shared" si="397"/>
        <v>0.2</v>
      </c>
      <c r="AP1597" s="2">
        <v>4</v>
      </c>
      <c r="AQ1597" s="2">
        <v>1</v>
      </c>
      <c r="AR1597" s="2">
        <v>0</v>
      </c>
      <c r="AS1597" s="2" t="s">
        <v>79</v>
      </c>
      <c r="AT1597" s="2">
        <v>3</v>
      </c>
      <c r="AW1597" s="2" t="str">
        <f t="shared" si="402"/>
        <v>Arbustivo</v>
      </c>
      <c r="AX1597" s="2" t="str">
        <f t="shared" si="408"/>
        <v>Latizal bajo</v>
      </c>
      <c r="AY1597" s="2">
        <v>1910</v>
      </c>
      <c r="AZ1597" s="4">
        <f t="shared" si="403"/>
        <v>5.2356020942408384E-2</v>
      </c>
      <c r="BA1597" s="4">
        <v>33.270446189313013</v>
      </c>
      <c r="BB1597" s="4">
        <f t="shared" si="404"/>
        <v>3.4442447322204296E-3</v>
      </c>
      <c r="BC1597" s="4">
        <f t="shared" si="405"/>
        <v>5.5800265674628813E-2</v>
      </c>
      <c r="BD1597" s="4">
        <f t="shared" si="406"/>
        <v>2.7900132837314406E-2</v>
      </c>
    </row>
    <row r="1598" spans="1:56" x14ac:dyDescent="0.25">
      <c r="A1598" s="2">
        <v>38</v>
      </c>
      <c r="B1598" s="2" t="s">
        <v>122</v>
      </c>
      <c r="C1598" s="2" t="s">
        <v>514</v>
      </c>
      <c r="D1598" s="2" t="s">
        <v>515</v>
      </c>
      <c r="E1598" s="2" t="s">
        <v>221</v>
      </c>
      <c r="F1598" s="2" t="s">
        <v>124</v>
      </c>
      <c r="G1598" s="2" t="s">
        <v>516</v>
      </c>
      <c r="H1598" s="2" t="s">
        <v>223</v>
      </c>
      <c r="J1598" s="3">
        <v>41921</v>
      </c>
      <c r="K1598" s="2">
        <v>746866</v>
      </c>
      <c r="L1598" s="2">
        <v>821020</v>
      </c>
      <c r="N1598" s="2" t="s">
        <v>316</v>
      </c>
      <c r="P1598" s="2" t="s">
        <v>181</v>
      </c>
      <c r="S1598" s="2" t="s">
        <v>556</v>
      </c>
      <c r="T1598" s="2" t="s">
        <v>557</v>
      </c>
      <c r="U1598" s="2" t="s">
        <v>115</v>
      </c>
      <c r="V1598" s="2">
        <v>11</v>
      </c>
      <c r="Y1598" s="2">
        <f t="shared" si="392"/>
        <v>3.5014087480216975</v>
      </c>
      <c r="AB1598" s="2">
        <v>3.5014087479999998</v>
      </c>
      <c r="AC1598" s="2">
        <f t="shared" si="393"/>
        <v>9.6288740570596703E-4</v>
      </c>
      <c r="AD1598" s="2">
        <v>2.4162530241869997</v>
      </c>
      <c r="AE1598" s="2">
        <f t="shared" si="398"/>
        <v>3.9850437684602641E-2</v>
      </c>
      <c r="AF1598" s="2">
        <v>106</v>
      </c>
      <c r="AG1598" s="4">
        <f t="shared" si="399"/>
        <v>0.94339622641509435</v>
      </c>
      <c r="AH1598" s="4">
        <f t="shared" si="400"/>
        <v>0.98324666409969697</v>
      </c>
      <c r="AI1598" s="5">
        <f t="shared" si="401"/>
        <v>0.49162333204984848</v>
      </c>
      <c r="AJ1598" s="2">
        <f t="shared" si="394"/>
        <v>4.0441271039650612E-3</v>
      </c>
      <c r="AK1598" s="2">
        <f t="shared" si="395"/>
        <v>0</v>
      </c>
      <c r="AL1598" s="2">
        <v>3</v>
      </c>
      <c r="AM1598" s="2">
        <v>0.5</v>
      </c>
      <c r="AN1598" s="2">
        <f t="shared" si="396"/>
        <v>0.75</v>
      </c>
      <c r="AO1598" s="2">
        <f t="shared" si="397"/>
        <v>0.15</v>
      </c>
      <c r="AP1598" s="2">
        <v>7</v>
      </c>
      <c r="AQ1598" s="2">
        <v>0</v>
      </c>
      <c r="AR1598" s="2">
        <v>0</v>
      </c>
      <c r="AS1598" s="2" t="s">
        <v>79</v>
      </c>
      <c r="AT1598" s="2">
        <v>3</v>
      </c>
      <c r="AW1598" s="2" t="str">
        <f t="shared" si="402"/>
        <v>Arbolitos</v>
      </c>
      <c r="AX1598" s="2" t="str">
        <f t="shared" si="408"/>
        <v>Latizal bajo</v>
      </c>
      <c r="AY1598" s="2">
        <v>1910</v>
      </c>
      <c r="AZ1598" s="4">
        <f t="shared" si="403"/>
        <v>5.2356020942408384E-2</v>
      </c>
      <c r="BA1598" s="4">
        <v>33.270446189313013</v>
      </c>
      <c r="BB1598" s="4">
        <f t="shared" si="404"/>
        <v>2.8941223097130012E-3</v>
      </c>
      <c r="BC1598" s="4">
        <f t="shared" si="405"/>
        <v>5.5250143252121388E-2</v>
      </c>
      <c r="BD1598" s="4">
        <f t="shared" si="406"/>
        <v>2.7625071626060694E-2</v>
      </c>
    </row>
    <row r="1599" spans="1:56" x14ac:dyDescent="0.25">
      <c r="A1599" s="2">
        <v>38</v>
      </c>
      <c r="B1599" s="2" t="s">
        <v>122</v>
      </c>
      <c r="C1599" s="2" t="s">
        <v>514</v>
      </c>
      <c r="D1599" s="2" t="s">
        <v>515</v>
      </c>
      <c r="E1599" s="2" t="s">
        <v>221</v>
      </c>
      <c r="F1599" s="2" t="s">
        <v>124</v>
      </c>
      <c r="G1599" s="2" t="s">
        <v>516</v>
      </c>
      <c r="H1599" s="2" t="s">
        <v>223</v>
      </c>
      <c r="J1599" s="3">
        <v>41921</v>
      </c>
      <c r="K1599" s="2">
        <v>746866</v>
      </c>
      <c r="L1599" s="2">
        <v>821020</v>
      </c>
      <c r="N1599" s="2" t="s">
        <v>340</v>
      </c>
      <c r="P1599" s="2" t="s">
        <v>558</v>
      </c>
      <c r="S1599" s="2" t="s">
        <v>559</v>
      </c>
      <c r="T1599" s="2" t="s">
        <v>560</v>
      </c>
      <c r="U1599" s="2" t="s">
        <v>561</v>
      </c>
      <c r="V1599" s="2">
        <v>44</v>
      </c>
      <c r="W1599" s="2">
        <v>35</v>
      </c>
      <c r="X1599" s="2">
        <v>32</v>
      </c>
      <c r="Y1599" s="2">
        <f t="shared" si="392"/>
        <v>14.00563499208679</v>
      </c>
      <c r="Z1599" s="2">
        <f>+W1599/PI()</f>
        <v>11.140846016432674</v>
      </c>
      <c r="AA1599" s="2">
        <f>+X1599/PI()</f>
        <v>10.185916357881302</v>
      </c>
      <c r="AB1599" s="2">
        <v>14.005634990000001</v>
      </c>
      <c r="AC1599" s="2">
        <f t="shared" si="393"/>
        <v>9.8047402691762153E-2</v>
      </c>
      <c r="AD1599" s="2">
        <v>2.4162530241869997</v>
      </c>
      <c r="AE1599" s="2">
        <f t="shared" si="398"/>
        <v>4.0578284521651993</v>
      </c>
      <c r="AF1599" s="2">
        <v>106</v>
      </c>
      <c r="AG1599" s="4">
        <f t="shared" si="399"/>
        <v>0.94339622641509435</v>
      </c>
      <c r="AH1599" s="4">
        <f t="shared" si="400"/>
        <v>5.0012246785802938</v>
      </c>
      <c r="AI1599" s="5">
        <f t="shared" si="401"/>
        <v>2.5006123392901469</v>
      </c>
      <c r="AJ1599" s="2">
        <f t="shared" si="394"/>
        <v>0.7059412993806875</v>
      </c>
      <c r="AK1599" s="2">
        <f t="shared" si="395"/>
        <v>1.7648532484517188E-2</v>
      </c>
      <c r="AL1599" s="2">
        <v>0.5</v>
      </c>
      <c r="AM1599" s="2">
        <v>0.7</v>
      </c>
      <c r="AN1599" s="2">
        <f t="shared" si="396"/>
        <v>0.17499999999999999</v>
      </c>
      <c r="AO1599" s="2">
        <f t="shared" si="397"/>
        <v>3.4999999999999996E-2</v>
      </c>
      <c r="AP1599" s="2">
        <v>12</v>
      </c>
      <c r="AQ1599" s="2">
        <v>0.3</v>
      </c>
      <c r="AR1599" s="2">
        <v>4</v>
      </c>
      <c r="AS1599" s="2" t="s">
        <v>79</v>
      </c>
      <c r="AT1599" s="2">
        <v>2</v>
      </c>
      <c r="AW1599" s="2" t="str">
        <f t="shared" si="402"/>
        <v>Arbolitos</v>
      </c>
      <c r="AX1599" s="2" t="str">
        <f t="shared" si="408"/>
        <v>I</v>
      </c>
      <c r="AY1599" s="2">
        <v>1910</v>
      </c>
      <c r="AZ1599" s="4">
        <f t="shared" si="403"/>
        <v>5.2356020942408384E-2</v>
      </c>
      <c r="BA1599" s="4">
        <v>33.270446189313013</v>
      </c>
      <c r="BB1599" s="4">
        <f t="shared" si="404"/>
        <v>0.2946981899006107</v>
      </c>
      <c r="BC1599" s="4">
        <f t="shared" si="405"/>
        <v>0.34705421084301907</v>
      </c>
      <c r="BD1599" s="4">
        <f t="shared" si="406"/>
        <v>0.17352710542150954</v>
      </c>
    </row>
    <row r="1600" spans="1:56" x14ac:dyDescent="0.25">
      <c r="A1600" s="2">
        <v>38</v>
      </c>
      <c r="B1600" s="2" t="s">
        <v>122</v>
      </c>
      <c r="C1600" s="2" t="s">
        <v>514</v>
      </c>
      <c r="D1600" s="2" t="s">
        <v>515</v>
      </c>
      <c r="E1600" s="2" t="s">
        <v>221</v>
      </c>
      <c r="F1600" s="2" t="s">
        <v>124</v>
      </c>
      <c r="G1600" s="2" t="s">
        <v>516</v>
      </c>
      <c r="H1600" s="2" t="s">
        <v>223</v>
      </c>
      <c r="J1600" s="3">
        <v>41921</v>
      </c>
      <c r="K1600" s="2">
        <v>746866</v>
      </c>
      <c r="L1600" s="2">
        <v>821020</v>
      </c>
      <c r="N1600" s="2" t="s">
        <v>487</v>
      </c>
      <c r="P1600" s="2" t="s">
        <v>558</v>
      </c>
      <c r="S1600" s="2" t="s">
        <v>559</v>
      </c>
      <c r="T1600" s="2" t="s">
        <v>560</v>
      </c>
      <c r="U1600" s="2" t="s">
        <v>561</v>
      </c>
      <c r="V1600" s="2">
        <v>56</v>
      </c>
      <c r="Y1600" s="2">
        <f t="shared" si="392"/>
        <v>17.82535362629228</v>
      </c>
      <c r="AB1600" s="2">
        <v>17.825353629999999</v>
      </c>
      <c r="AC1600" s="2">
        <f t="shared" si="393"/>
        <v>2.4955495076809199E-2</v>
      </c>
      <c r="AD1600" s="2">
        <v>2.4162530241869997</v>
      </c>
      <c r="AE1600" s="2">
        <f t="shared" si="398"/>
        <v>1.0328179551976355</v>
      </c>
      <c r="AF1600" s="2">
        <v>106</v>
      </c>
      <c r="AG1600" s="4">
        <f t="shared" si="399"/>
        <v>0.94339622641509435</v>
      </c>
      <c r="AH1600" s="4">
        <f t="shared" si="400"/>
        <v>1.9762141816127299</v>
      </c>
      <c r="AI1600" s="5">
        <f t="shared" si="401"/>
        <v>0.98810709080636494</v>
      </c>
      <c r="AJ1600" s="2">
        <f t="shared" si="394"/>
        <v>0.23957275273736831</v>
      </c>
      <c r="AK1600" s="2">
        <f t="shared" si="395"/>
        <v>0.14973297046085518</v>
      </c>
      <c r="AL1600" s="2">
        <v>4</v>
      </c>
      <c r="AM1600" s="2">
        <v>3.5</v>
      </c>
      <c r="AN1600" s="2">
        <f t="shared" si="396"/>
        <v>7</v>
      </c>
      <c r="AO1600" s="2">
        <f t="shared" si="397"/>
        <v>1.4000000000000001</v>
      </c>
      <c r="AP1600" s="2">
        <v>16</v>
      </c>
      <c r="AQ1600" s="2">
        <v>10</v>
      </c>
      <c r="AR1600" s="2">
        <v>5</v>
      </c>
      <c r="AS1600" s="2" t="s">
        <v>79</v>
      </c>
      <c r="AT1600" s="2">
        <v>3</v>
      </c>
      <c r="AW1600" s="2" t="str">
        <f t="shared" si="402"/>
        <v>Arbóreo inferior</v>
      </c>
      <c r="AX1600" s="2" t="str">
        <f t="shared" si="408"/>
        <v>I</v>
      </c>
      <c r="AY1600" s="2">
        <v>1910</v>
      </c>
      <c r="AZ1600" s="4">
        <f t="shared" si="403"/>
        <v>5.2356020942408384E-2</v>
      </c>
      <c r="BA1600" s="4">
        <v>33.270446189313013</v>
      </c>
      <c r="BB1600" s="4">
        <f t="shared" si="404"/>
        <v>7.5007996390578299E-2</v>
      </c>
      <c r="BC1600" s="4">
        <f t="shared" si="405"/>
        <v>0.12736401733298669</v>
      </c>
      <c r="BD1600" s="4">
        <f t="shared" si="406"/>
        <v>6.3682008666493345E-2</v>
      </c>
    </row>
    <row r="1601" spans="1:56" x14ac:dyDescent="0.25">
      <c r="A1601" s="2">
        <v>38</v>
      </c>
      <c r="B1601" s="2" t="s">
        <v>122</v>
      </c>
      <c r="C1601" s="2" t="s">
        <v>514</v>
      </c>
      <c r="D1601" s="2" t="s">
        <v>515</v>
      </c>
      <c r="E1601" s="2" t="s">
        <v>221</v>
      </c>
      <c r="F1601" s="2" t="s">
        <v>124</v>
      </c>
      <c r="G1601" s="2" t="s">
        <v>516</v>
      </c>
      <c r="H1601" s="2" t="s">
        <v>223</v>
      </c>
      <c r="J1601" s="3">
        <v>41921</v>
      </c>
      <c r="K1601" s="2">
        <v>746866</v>
      </c>
      <c r="L1601" s="2">
        <v>821020</v>
      </c>
      <c r="N1601" s="2" t="s">
        <v>329</v>
      </c>
      <c r="P1601" s="2" t="s">
        <v>558</v>
      </c>
      <c r="S1601" s="2" t="s">
        <v>559</v>
      </c>
      <c r="T1601" s="2" t="s">
        <v>560</v>
      </c>
      <c r="U1601" s="2" t="s">
        <v>561</v>
      </c>
      <c r="V1601" s="2">
        <v>65</v>
      </c>
      <c r="W1601" s="2">
        <v>64</v>
      </c>
      <c r="X1601" s="2">
        <v>50</v>
      </c>
      <c r="Y1601" s="2">
        <f t="shared" si="392"/>
        <v>20.690142601946395</v>
      </c>
      <c r="Z1601" s="2">
        <f>+W1601/PI()</f>
        <v>20.371832715762604</v>
      </c>
      <c r="AA1601" s="2">
        <f>+X1601/PI()</f>
        <v>15.915494309189533</v>
      </c>
      <c r="AB1601" s="2">
        <v>20.690142600000001</v>
      </c>
      <c r="AC1601" s="2">
        <f t="shared" si="393"/>
        <v>0.25497417658037097</v>
      </c>
      <c r="AD1601" s="2">
        <v>2.4162530241869997</v>
      </c>
      <c r="AE1601" s="2">
        <f t="shared" si="398"/>
        <v>10.552461767374819</v>
      </c>
      <c r="AF1601" s="2">
        <v>106</v>
      </c>
      <c r="AG1601" s="4">
        <f t="shared" si="399"/>
        <v>0.94339622641509435</v>
      </c>
      <c r="AH1601" s="4">
        <f t="shared" si="400"/>
        <v>11.495857993789913</v>
      </c>
      <c r="AI1601" s="5">
        <f t="shared" si="401"/>
        <v>5.7479289968949567</v>
      </c>
      <c r="AJ1601" s="2">
        <f t="shared" si="394"/>
        <v>1.8358140713786708</v>
      </c>
      <c r="AK1601" s="2">
        <f t="shared" si="395"/>
        <v>1.3768605535340033</v>
      </c>
      <c r="AL1601" s="2">
        <v>4</v>
      </c>
      <c r="AM1601" s="2">
        <v>5</v>
      </c>
      <c r="AN1601" s="2">
        <f t="shared" si="396"/>
        <v>10</v>
      </c>
      <c r="AO1601" s="2">
        <f t="shared" si="397"/>
        <v>2</v>
      </c>
      <c r="AP1601" s="2">
        <v>12</v>
      </c>
      <c r="AQ1601" s="2">
        <v>9</v>
      </c>
      <c r="AR1601" s="2">
        <v>8</v>
      </c>
      <c r="AS1601" s="2" t="s">
        <v>79</v>
      </c>
      <c r="AT1601" s="2">
        <v>2</v>
      </c>
      <c r="AW1601" s="2" t="str">
        <f t="shared" si="402"/>
        <v>Arbolitos</v>
      </c>
      <c r="AX1601" s="2" t="str">
        <f t="shared" si="408"/>
        <v>II</v>
      </c>
      <c r="AY1601" s="2">
        <v>1910</v>
      </c>
      <c r="AZ1601" s="4">
        <f t="shared" si="403"/>
        <v>5.2356020942408384E-2</v>
      </c>
      <c r="BA1601" s="4">
        <v>33.270446189313013</v>
      </c>
      <c r="BB1601" s="4">
        <f t="shared" si="404"/>
        <v>0.76636837128524182</v>
      </c>
      <c r="BC1601" s="4">
        <f t="shared" si="405"/>
        <v>0.81872439222765026</v>
      </c>
      <c r="BD1601" s="4">
        <f t="shared" si="406"/>
        <v>0.40936219611382513</v>
      </c>
    </row>
    <row r="1602" spans="1:56" x14ac:dyDescent="0.25">
      <c r="A1602" s="2">
        <v>38</v>
      </c>
      <c r="B1602" s="2" t="s">
        <v>122</v>
      </c>
      <c r="C1602" s="2" t="s">
        <v>514</v>
      </c>
      <c r="D1602" s="2" t="s">
        <v>515</v>
      </c>
      <c r="E1602" s="2" t="s">
        <v>221</v>
      </c>
      <c r="F1602" s="2" t="s">
        <v>124</v>
      </c>
      <c r="G1602" s="2" t="s">
        <v>516</v>
      </c>
      <c r="H1602" s="2" t="s">
        <v>223</v>
      </c>
      <c r="J1602" s="3">
        <v>41921</v>
      </c>
      <c r="K1602" s="2">
        <v>746866</v>
      </c>
      <c r="L1602" s="2">
        <v>821020</v>
      </c>
      <c r="N1602" s="2" t="s">
        <v>454</v>
      </c>
      <c r="P1602" s="2" t="s">
        <v>558</v>
      </c>
      <c r="S1602" s="2" t="s">
        <v>559</v>
      </c>
      <c r="T1602" s="2" t="s">
        <v>560</v>
      </c>
      <c r="U1602" s="2" t="s">
        <v>561</v>
      </c>
      <c r="V1602" s="2">
        <v>90</v>
      </c>
      <c r="W1602" s="2">
        <v>90</v>
      </c>
      <c r="X1602" s="2">
        <v>43</v>
      </c>
      <c r="Y1602" s="2">
        <f t="shared" ref="Y1602:Y1665" si="409">+V1602/PI()</f>
        <v>28.647889756541161</v>
      </c>
      <c r="Z1602" s="2">
        <f>+W1602/PI()</f>
        <v>28.647889756541161</v>
      </c>
      <c r="AA1602" s="2">
        <f>+X1602/PI()</f>
        <v>13.687325105903</v>
      </c>
      <c r="AB1602" s="2">
        <v>28.647889760000002</v>
      </c>
      <c r="AC1602" s="2">
        <f t="shared" ref="AC1602:AC1665" si="410">+((((Y1602+Z1602+AA1602)/100)^2)*(PI()))/4</f>
        <v>0.39573080825084317</v>
      </c>
      <c r="AD1602" s="2">
        <v>2.4162530241869997</v>
      </c>
      <c r="AE1602" s="2">
        <f t="shared" si="398"/>
        <v>16.377871203451274</v>
      </c>
      <c r="AF1602" s="2">
        <v>106</v>
      </c>
      <c r="AG1602" s="4">
        <f t="shared" si="399"/>
        <v>0.94339622641509435</v>
      </c>
      <c r="AH1602" s="4">
        <f t="shared" si="400"/>
        <v>17.321267429866367</v>
      </c>
      <c r="AI1602" s="5">
        <f t="shared" si="401"/>
        <v>8.6606337149331836</v>
      </c>
      <c r="AJ1602" s="2">
        <f t="shared" ref="AJ1602:AJ1665" si="411">+AC1602*AP1602*0.6</f>
        <v>3.3241387893070828</v>
      </c>
      <c r="AK1602" s="2">
        <f t="shared" ref="AK1602:AK1665" si="412">+AC1602*AQ1602*0.6</f>
        <v>2.3743848495050589E-2</v>
      </c>
      <c r="AL1602" s="2">
        <v>8</v>
      </c>
      <c r="AM1602" s="2">
        <v>6</v>
      </c>
      <c r="AN1602" s="2">
        <f t="shared" ref="AN1602:AN1665" si="413">+(AL1602*AM1602)/2</f>
        <v>24</v>
      </c>
      <c r="AO1602" s="2">
        <f t="shared" ref="AO1602:AO1665" si="414">+(AN1602/500)*100</f>
        <v>4.8</v>
      </c>
      <c r="AP1602" s="2">
        <v>14</v>
      </c>
      <c r="AQ1602" s="2">
        <v>0.1</v>
      </c>
      <c r="AR1602" s="2">
        <v>9</v>
      </c>
      <c r="AS1602" s="2" t="s">
        <v>79</v>
      </c>
      <c r="AT1602" s="2">
        <v>3</v>
      </c>
      <c r="AW1602" s="2" t="str">
        <f t="shared" si="402"/>
        <v>Arbóreo inferior</v>
      </c>
      <c r="AX1602" s="2" t="str">
        <f t="shared" si="408"/>
        <v>II</v>
      </c>
      <c r="AY1602" s="2">
        <v>1910</v>
      </c>
      <c r="AZ1602" s="4">
        <f t="shared" si="403"/>
        <v>5.2356020942408384E-2</v>
      </c>
      <c r="BA1602" s="4">
        <v>33.270446189313013</v>
      </c>
      <c r="BB1602" s="4">
        <f t="shared" si="404"/>
        <v>1.1894364325596514</v>
      </c>
      <c r="BC1602" s="4">
        <f t="shared" si="405"/>
        <v>1.2417924535020597</v>
      </c>
      <c r="BD1602" s="4">
        <f t="shared" si="406"/>
        <v>0.62089622675102984</v>
      </c>
    </row>
    <row r="1603" spans="1:56" x14ac:dyDescent="0.25">
      <c r="A1603" s="2">
        <v>38</v>
      </c>
      <c r="B1603" s="2" t="s">
        <v>122</v>
      </c>
      <c r="C1603" s="2" t="s">
        <v>514</v>
      </c>
      <c r="D1603" s="2" t="s">
        <v>515</v>
      </c>
      <c r="E1603" s="2" t="s">
        <v>221</v>
      </c>
      <c r="F1603" s="2" t="s">
        <v>124</v>
      </c>
      <c r="G1603" s="2" t="s">
        <v>516</v>
      </c>
      <c r="H1603" s="2" t="s">
        <v>223</v>
      </c>
      <c r="J1603" s="3">
        <v>41921</v>
      </c>
      <c r="K1603" s="2">
        <v>746866</v>
      </c>
      <c r="L1603" s="2">
        <v>821020</v>
      </c>
      <c r="N1603" s="2" t="s">
        <v>441</v>
      </c>
      <c r="P1603" s="2" t="s">
        <v>108</v>
      </c>
      <c r="S1603" s="2" t="s">
        <v>109</v>
      </c>
      <c r="T1603" s="2" t="s">
        <v>110</v>
      </c>
      <c r="U1603" s="2" t="s">
        <v>111</v>
      </c>
      <c r="V1603" s="2">
        <v>10</v>
      </c>
      <c r="Y1603" s="2">
        <f t="shared" si="409"/>
        <v>3.183098861837907</v>
      </c>
      <c r="AB1603" s="2">
        <v>3.183098862</v>
      </c>
      <c r="AC1603" s="2">
        <f t="shared" si="410"/>
        <v>7.9577471545947667E-4</v>
      </c>
      <c r="AD1603" s="2">
        <v>2.4162530241869997</v>
      </c>
      <c r="AE1603" s="2">
        <f t="shared" ref="AE1603:AE1666" si="415">AC1603/AD1603*100</f>
        <v>3.293424602033275E-2</v>
      </c>
      <c r="AF1603" s="2">
        <v>106</v>
      </c>
      <c r="AG1603" s="4">
        <f t="shared" ref="AG1603:AG1666" si="416">1/AF1603*100</f>
        <v>0.94339622641509435</v>
      </c>
      <c r="AH1603" s="4">
        <f t="shared" ref="AH1603:AH1666" si="417">AG1603+AE1603</f>
        <v>0.97633047243542714</v>
      </c>
      <c r="AI1603" s="5">
        <f t="shared" ref="AI1603:AI1666" si="418">AH1603/2</f>
        <v>0.48816523621771357</v>
      </c>
      <c r="AJ1603" s="2">
        <f t="shared" si="411"/>
        <v>1.4323944878270579E-3</v>
      </c>
      <c r="AK1603" s="2">
        <f t="shared" si="412"/>
        <v>7.1619724391352893E-4</v>
      </c>
      <c r="AL1603" s="2">
        <v>2</v>
      </c>
      <c r="AM1603" s="2">
        <v>2</v>
      </c>
      <c r="AN1603" s="2">
        <f t="shared" si="413"/>
        <v>2</v>
      </c>
      <c r="AO1603" s="2">
        <f t="shared" si="414"/>
        <v>0.4</v>
      </c>
      <c r="AP1603" s="2">
        <v>3</v>
      </c>
      <c r="AQ1603" s="2">
        <v>1.5</v>
      </c>
      <c r="AR1603" s="2">
        <v>0</v>
      </c>
      <c r="AS1603" s="2" t="s">
        <v>78</v>
      </c>
      <c r="AT1603" s="2">
        <v>4</v>
      </c>
      <c r="AW1603" s="2" t="str">
        <f t="shared" ref="AW1603:AW1666" si="419">+IF(AP1603&lt;=0.25,"Rasante",IF(AP1603&lt;=1.5,"Herbáceo",IF(AP1603&lt;=5,"Arbustivo",IF(AP1603&lt;=12,"Arbolitos",IF(AP1603&lt;=25,"Arbóreo inferior","Arbóreo superior")))))</f>
        <v>Arbustivo</v>
      </c>
      <c r="AX1603" s="2" t="str">
        <f t="shared" si="408"/>
        <v>Latizal bajo</v>
      </c>
      <c r="AY1603" s="2">
        <v>1910</v>
      </c>
      <c r="AZ1603" s="4">
        <f t="shared" ref="AZ1603:AZ1666" si="420">1/AY1603*100</f>
        <v>5.2356020942408384E-2</v>
      </c>
      <c r="BA1603" s="4">
        <v>33.270446189313013</v>
      </c>
      <c r="BB1603" s="4">
        <f t="shared" ref="BB1603:BB1666" si="421">AC1603/BA1603*100</f>
        <v>2.3918366195975213E-3</v>
      </c>
      <c r="BC1603" s="4">
        <f t="shared" ref="BC1603:BC1666" si="422">AZ1603+BB1603</f>
        <v>5.4747857562005904E-2</v>
      </c>
      <c r="BD1603" s="4">
        <f t="shared" ref="BD1603:BD1666" si="423">BC1603/2</f>
        <v>2.7373928781002952E-2</v>
      </c>
    </row>
    <row r="1604" spans="1:56" x14ac:dyDescent="0.25">
      <c r="A1604" s="2">
        <v>38</v>
      </c>
      <c r="B1604" s="2" t="s">
        <v>122</v>
      </c>
      <c r="C1604" s="2" t="s">
        <v>514</v>
      </c>
      <c r="D1604" s="2" t="s">
        <v>515</v>
      </c>
      <c r="E1604" s="2" t="s">
        <v>221</v>
      </c>
      <c r="F1604" s="2" t="s">
        <v>124</v>
      </c>
      <c r="G1604" s="2" t="s">
        <v>516</v>
      </c>
      <c r="H1604" s="2" t="s">
        <v>223</v>
      </c>
      <c r="J1604" s="3">
        <v>41921</v>
      </c>
      <c r="K1604" s="2">
        <v>746866</v>
      </c>
      <c r="L1604" s="2">
        <v>821020</v>
      </c>
      <c r="N1604" s="2" t="s">
        <v>474</v>
      </c>
      <c r="P1604" s="2" t="s">
        <v>108</v>
      </c>
      <c r="S1604" s="2" t="s">
        <v>109</v>
      </c>
      <c r="T1604" s="2" t="s">
        <v>110</v>
      </c>
      <c r="U1604" s="2" t="s">
        <v>111</v>
      </c>
      <c r="V1604" s="2">
        <v>10</v>
      </c>
      <c r="Y1604" s="2">
        <f t="shared" si="409"/>
        <v>3.183098861837907</v>
      </c>
      <c r="AB1604" s="2">
        <v>3.183098862</v>
      </c>
      <c r="AC1604" s="2">
        <f t="shared" si="410"/>
        <v>7.9577471545947667E-4</v>
      </c>
      <c r="AD1604" s="2">
        <v>2.4162530241869997</v>
      </c>
      <c r="AE1604" s="2">
        <f t="shared" si="415"/>
        <v>3.293424602033275E-2</v>
      </c>
      <c r="AF1604" s="2">
        <v>106</v>
      </c>
      <c r="AG1604" s="4">
        <f t="shared" si="416"/>
        <v>0.94339622641509435</v>
      </c>
      <c r="AH1604" s="4">
        <f t="shared" si="417"/>
        <v>0.97633047243542714</v>
      </c>
      <c r="AI1604" s="5">
        <f t="shared" si="418"/>
        <v>0.48816523621771357</v>
      </c>
      <c r="AJ1604" s="2">
        <f t="shared" si="411"/>
        <v>1.671126902464901E-3</v>
      </c>
      <c r="AK1604" s="2">
        <f t="shared" si="412"/>
        <v>9.5492965855137194E-4</v>
      </c>
      <c r="AL1604" s="2">
        <v>2</v>
      </c>
      <c r="AM1604" s="2">
        <v>2</v>
      </c>
      <c r="AN1604" s="2">
        <f t="shared" si="413"/>
        <v>2</v>
      </c>
      <c r="AO1604" s="2">
        <f t="shared" si="414"/>
        <v>0.4</v>
      </c>
      <c r="AP1604" s="2">
        <v>3.5</v>
      </c>
      <c r="AQ1604" s="2">
        <v>2</v>
      </c>
      <c r="AR1604" s="2">
        <v>0</v>
      </c>
      <c r="AS1604" s="2" t="s">
        <v>79</v>
      </c>
      <c r="AT1604" s="2">
        <v>3</v>
      </c>
      <c r="AW1604" s="2" t="str">
        <f t="shared" si="419"/>
        <v>Arbustivo</v>
      </c>
      <c r="AX1604" s="2" t="str">
        <f t="shared" si="408"/>
        <v>Latizal bajo</v>
      </c>
      <c r="AY1604" s="2">
        <v>1910</v>
      </c>
      <c r="AZ1604" s="4">
        <f t="shared" si="420"/>
        <v>5.2356020942408384E-2</v>
      </c>
      <c r="BA1604" s="4">
        <v>33.270446189313013</v>
      </c>
      <c r="BB1604" s="4">
        <f t="shared" si="421"/>
        <v>2.3918366195975213E-3</v>
      </c>
      <c r="BC1604" s="4">
        <f t="shared" si="422"/>
        <v>5.4747857562005904E-2</v>
      </c>
      <c r="BD1604" s="4">
        <f t="shared" si="423"/>
        <v>2.7373928781002952E-2</v>
      </c>
    </row>
    <row r="1605" spans="1:56" x14ac:dyDescent="0.25">
      <c r="A1605" s="2">
        <v>38</v>
      </c>
      <c r="B1605" s="2" t="s">
        <v>122</v>
      </c>
      <c r="C1605" s="2" t="s">
        <v>514</v>
      </c>
      <c r="D1605" s="2" t="s">
        <v>515</v>
      </c>
      <c r="E1605" s="2" t="s">
        <v>221</v>
      </c>
      <c r="F1605" s="2" t="s">
        <v>124</v>
      </c>
      <c r="G1605" s="2" t="s">
        <v>516</v>
      </c>
      <c r="H1605" s="2" t="s">
        <v>223</v>
      </c>
      <c r="J1605" s="3">
        <v>41921</v>
      </c>
      <c r="K1605" s="2">
        <v>746866</v>
      </c>
      <c r="L1605" s="2">
        <v>821020</v>
      </c>
      <c r="N1605" s="2" t="s">
        <v>264</v>
      </c>
      <c r="P1605" s="2" t="s">
        <v>108</v>
      </c>
      <c r="S1605" s="2" t="s">
        <v>109</v>
      </c>
      <c r="T1605" s="2" t="s">
        <v>110</v>
      </c>
      <c r="U1605" s="2" t="s">
        <v>111</v>
      </c>
      <c r="V1605" s="2">
        <v>10</v>
      </c>
      <c r="Y1605" s="2">
        <f t="shared" si="409"/>
        <v>3.183098861837907</v>
      </c>
      <c r="AB1605" s="2">
        <v>3.183098862</v>
      </c>
      <c r="AC1605" s="2">
        <f t="shared" si="410"/>
        <v>7.9577471545947667E-4</v>
      </c>
      <c r="AD1605" s="2">
        <v>2.4162530241869997</v>
      </c>
      <c r="AE1605" s="2">
        <f t="shared" si="415"/>
        <v>3.293424602033275E-2</v>
      </c>
      <c r="AF1605" s="2">
        <v>106</v>
      </c>
      <c r="AG1605" s="4">
        <f t="shared" si="416"/>
        <v>0.94339622641509435</v>
      </c>
      <c r="AH1605" s="4">
        <f t="shared" si="417"/>
        <v>0.97633047243542714</v>
      </c>
      <c r="AI1605" s="5">
        <f t="shared" si="418"/>
        <v>0.48816523621771357</v>
      </c>
      <c r="AJ1605" s="2">
        <f t="shared" si="411"/>
        <v>1.9098593171027439E-3</v>
      </c>
      <c r="AK1605" s="2">
        <f t="shared" si="412"/>
        <v>9.5492965855137194E-4</v>
      </c>
      <c r="AL1605" s="2">
        <v>1</v>
      </c>
      <c r="AM1605" s="2">
        <v>1.5</v>
      </c>
      <c r="AN1605" s="2">
        <f t="shared" si="413"/>
        <v>0.75</v>
      </c>
      <c r="AO1605" s="2">
        <f t="shared" si="414"/>
        <v>0.15</v>
      </c>
      <c r="AP1605" s="2">
        <v>4</v>
      </c>
      <c r="AQ1605" s="2">
        <v>2</v>
      </c>
      <c r="AR1605" s="2">
        <v>0</v>
      </c>
      <c r="AS1605" s="2" t="s">
        <v>78</v>
      </c>
      <c r="AT1605" s="2">
        <v>4</v>
      </c>
      <c r="AW1605" s="2" t="str">
        <f t="shared" si="419"/>
        <v>Arbustivo</v>
      </c>
      <c r="AX1605" s="2" t="str">
        <f t="shared" si="408"/>
        <v>Latizal bajo</v>
      </c>
      <c r="AY1605" s="2">
        <v>1910</v>
      </c>
      <c r="AZ1605" s="4">
        <f t="shared" si="420"/>
        <v>5.2356020942408384E-2</v>
      </c>
      <c r="BA1605" s="4">
        <v>33.270446189313013</v>
      </c>
      <c r="BB1605" s="4">
        <f t="shared" si="421"/>
        <v>2.3918366195975213E-3</v>
      </c>
      <c r="BC1605" s="4">
        <f t="shared" si="422"/>
        <v>5.4747857562005904E-2</v>
      </c>
      <c r="BD1605" s="4">
        <f t="shared" si="423"/>
        <v>2.7373928781002952E-2</v>
      </c>
    </row>
    <row r="1606" spans="1:56" x14ac:dyDescent="0.25">
      <c r="A1606" s="2">
        <v>38</v>
      </c>
      <c r="B1606" s="2" t="s">
        <v>122</v>
      </c>
      <c r="C1606" s="2" t="s">
        <v>514</v>
      </c>
      <c r="D1606" s="2" t="s">
        <v>515</v>
      </c>
      <c r="E1606" s="2" t="s">
        <v>221</v>
      </c>
      <c r="F1606" s="2" t="s">
        <v>124</v>
      </c>
      <c r="G1606" s="2" t="s">
        <v>516</v>
      </c>
      <c r="H1606" s="2" t="s">
        <v>223</v>
      </c>
      <c r="J1606" s="3">
        <v>41921</v>
      </c>
      <c r="K1606" s="2">
        <v>746866</v>
      </c>
      <c r="L1606" s="2">
        <v>821020</v>
      </c>
      <c r="N1606" s="2" t="s">
        <v>562</v>
      </c>
      <c r="P1606" s="2" t="s">
        <v>108</v>
      </c>
      <c r="S1606" s="2" t="s">
        <v>109</v>
      </c>
      <c r="T1606" s="2" t="s">
        <v>110</v>
      </c>
      <c r="U1606" s="2" t="s">
        <v>111</v>
      </c>
      <c r="V1606" s="2">
        <v>10.3</v>
      </c>
      <c r="Y1606" s="2">
        <f t="shared" si="409"/>
        <v>3.2785918276930444</v>
      </c>
      <c r="AB1606" s="2">
        <v>3.2785918280000002</v>
      </c>
      <c r="AC1606" s="2">
        <f t="shared" si="410"/>
        <v>8.4423739563095894E-4</v>
      </c>
      <c r="AD1606" s="2">
        <v>2.4162530241869997</v>
      </c>
      <c r="AE1606" s="2">
        <f t="shared" si="415"/>
        <v>3.4939941602971022E-2</v>
      </c>
      <c r="AF1606" s="2">
        <v>106</v>
      </c>
      <c r="AG1606" s="4">
        <f t="shared" si="416"/>
        <v>0.94339622641509435</v>
      </c>
      <c r="AH1606" s="4">
        <f t="shared" si="417"/>
        <v>0.97833616801806533</v>
      </c>
      <c r="AI1606" s="5">
        <f t="shared" si="418"/>
        <v>0.48916808400903267</v>
      </c>
      <c r="AJ1606" s="2">
        <f t="shared" si="411"/>
        <v>2.0261697495143013E-3</v>
      </c>
      <c r="AK1606" s="2">
        <f t="shared" si="412"/>
        <v>9.6243063101929304E-4</v>
      </c>
      <c r="AL1606" s="2">
        <v>2</v>
      </c>
      <c r="AM1606" s="2">
        <v>1</v>
      </c>
      <c r="AN1606" s="2">
        <f t="shared" si="413"/>
        <v>1</v>
      </c>
      <c r="AO1606" s="2">
        <f t="shared" si="414"/>
        <v>0.2</v>
      </c>
      <c r="AP1606" s="2">
        <v>4</v>
      </c>
      <c r="AQ1606" s="2">
        <v>1.9</v>
      </c>
      <c r="AR1606" s="2">
        <v>0</v>
      </c>
      <c r="AS1606" s="2" t="s">
        <v>78</v>
      </c>
      <c r="AT1606" s="2">
        <v>5</v>
      </c>
      <c r="AW1606" s="2" t="str">
        <f t="shared" si="419"/>
        <v>Arbustivo</v>
      </c>
      <c r="AX1606" s="2" t="str">
        <f t="shared" si="408"/>
        <v>Latizal bajo</v>
      </c>
      <c r="AY1606" s="2">
        <v>1910</v>
      </c>
      <c r="AZ1606" s="4">
        <f t="shared" si="420"/>
        <v>5.2356020942408384E-2</v>
      </c>
      <c r="BA1606" s="4">
        <v>33.270446189313013</v>
      </c>
      <c r="BB1606" s="4">
        <f t="shared" si="421"/>
        <v>2.5374994697310105E-3</v>
      </c>
      <c r="BC1606" s="4">
        <f t="shared" si="422"/>
        <v>5.4893520412139393E-2</v>
      </c>
      <c r="BD1606" s="4">
        <f t="shared" si="423"/>
        <v>2.7446760206069697E-2</v>
      </c>
    </row>
    <row r="1607" spans="1:56" x14ac:dyDescent="0.25">
      <c r="A1607" s="2">
        <v>38</v>
      </c>
      <c r="B1607" s="2" t="s">
        <v>122</v>
      </c>
      <c r="C1607" s="2" t="s">
        <v>514</v>
      </c>
      <c r="D1607" s="2" t="s">
        <v>515</v>
      </c>
      <c r="E1607" s="2" t="s">
        <v>221</v>
      </c>
      <c r="F1607" s="2" t="s">
        <v>124</v>
      </c>
      <c r="G1607" s="2" t="s">
        <v>516</v>
      </c>
      <c r="H1607" s="2" t="s">
        <v>223</v>
      </c>
      <c r="J1607" s="3">
        <v>41921</v>
      </c>
      <c r="K1607" s="2">
        <v>746866</v>
      </c>
      <c r="L1607" s="2">
        <v>821020</v>
      </c>
      <c r="N1607" s="2" t="s">
        <v>481</v>
      </c>
      <c r="P1607" s="2" t="s">
        <v>108</v>
      </c>
      <c r="S1607" s="2" t="s">
        <v>109</v>
      </c>
      <c r="T1607" s="2" t="s">
        <v>110</v>
      </c>
      <c r="U1607" s="2" t="s">
        <v>111</v>
      </c>
      <c r="V1607" s="2">
        <v>12</v>
      </c>
      <c r="W1607" s="2">
        <v>12</v>
      </c>
      <c r="Y1607" s="2">
        <f t="shared" si="409"/>
        <v>3.8197186342054881</v>
      </c>
      <c r="Z1607" s="2">
        <f>+W1607/PI()</f>
        <v>3.8197186342054881</v>
      </c>
      <c r="AB1607" s="2">
        <v>3.819718634</v>
      </c>
      <c r="AC1607" s="2">
        <f t="shared" si="410"/>
        <v>4.5836623610465846E-3</v>
      </c>
      <c r="AD1607" s="2">
        <v>2.4162530241869997</v>
      </c>
      <c r="AE1607" s="2">
        <f t="shared" si="415"/>
        <v>0.1897012570771166</v>
      </c>
      <c r="AF1607" s="2">
        <v>106</v>
      </c>
      <c r="AG1607" s="4">
        <f t="shared" si="416"/>
        <v>0.94339622641509435</v>
      </c>
      <c r="AH1607" s="4">
        <f t="shared" si="417"/>
        <v>1.133097483492211</v>
      </c>
      <c r="AI1607" s="5">
        <f t="shared" si="418"/>
        <v>0.56654874174610548</v>
      </c>
      <c r="AJ1607" s="2">
        <f t="shared" si="411"/>
        <v>1.1000789666511803E-2</v>
      </c>
      <c r="AK1607" s="2">
        <f t="shared" si="412"/>
        <v>2.7501974166279507E-3</v>
      </c>
      <c r="AL1607" s="2">
        <v>5</v>
      </c>
      <c r="AM1607" s="2">
        <v>2</v>
      </c>
      <c r="AN1607" s="2">
        <f t="shared" si="413"/>
        <v>5</v>
      </c>
      <c r="AO1607" s="2">
        <f t="shared" si="414"/>
        <v>1</v>
      </c>
      <c r="AP1607" s="2">
        <v>4</v>
      </c>
      <c r="AQ1607" s="2">
        <v>1</v>
      </c>
      <c r="AR1607" s="2">
        <v>0</v>
      </c>
      <c r="AS1607" s="2" t="s">
        <v>78</v>
      </c>
      <c r="AT1607" s="2">
        <v>4</v>
      </c>
      <c r="AW1607" s="2" t="str">
        <f t="shared" si="419"/>
        <v>Arbustivo</v>
      </c>
      <c r="AX1607" s="2" t="str">
        <f t="shared" si="408"/>
        <v>Latizal bajo</v>
      </c>
      <c r="AY1607" s="2">
        <v>1910</v>
      </c>
      <c r="AZ1607" s="4">
        <f t="shared" si="420"/>
        <v>5.2356020942408384E-2</v>
      </c>
      <c r="BA1607" s="4">
        <v>33.270446189313013</v>
      </c>
      <c r="BB1607" s="4">
        <f t="shared" si="421"/>
        <v>1.3776978928881719E-2</v>
      </c>
      <c r="BC1607" s="4">
        <f t="shared" si="422"/>
        <v>6.6132999871290107E-2</v>
      </c>
      <c r="BD1607" s="4">
        <f t="shared" si="423"/>
        <v>3.3066499935645054E-2</v>
      </c>
    </row>
    <row r="1608" spans="1:56" x14ac:dyDescent="0.25">
      <c r="A1608" s="2">
        <v>38</v>
      </c>
      <c r="B1608" s="2" t="s">
        <v>122</v>
      </c>
      <c r="C1608" s="2" t="s">
        <v>514</v>
      </c>
      <c r="D1608" s="2" t="s">
        <v>515</v>
      </c>
      <c r="E1608" s="2" t="s">
        <v>221</v>
      </c>
      <c r="F1608" s="2" t="s">
        <v>124</v>
      </c>
      <c r="G1608" s="2" t="s">
        <v>516</v>
      </c>
      <c r="H1608" s="2" t="s">
        <v>223</v>
      </c>
      <c r="J1608" s="3">
        <v>41921</v>
      </c>
      <c r="K1608" s="2">
        <v>746866</v>
      </c>
      <c r="L1608" s="2">
        <v>821020</v>
      </c>
      <c r="N1608" s="2" t="s">
        <v>282</v>
      </c>
      <c r="P1608" s="2" t="s">
        <v>108</v>
      </c>
      <c r="S1608" s="2" t="s">
        <v>109</v>
      </c>
      <c r="T1608" s="2" t="s">
        <v>110</v>
      </c>
      <c r="U1608" s="2" t="s">
        <v>111</v>
      </c>
      <c r="V1608" s="2">
        <v>12</v>
      </c>
      <c r="Y1608" s="2">
        <f t="shared" si="409"/>
        <v>3.8197186342054881</v>
      </c>
      <c r="AB1608" s="2">
        <v>3.819718634</v>
      </c>
      <c r="AC1608" s="2">
        <f t="shared" si="410"/>
        <v>1.1459155902616462E-3</v>
      </c>
      <c r="AD1608" s="2">
        <v>2.4162530241869997</v>
      </c>
      <c r="AE1608" s="2">
        <f t="shared" si="415"/>
        <v>4.7425314269279151E-2</v>
      </c>
      <c r="AF1608" s="2">
        <v>106</v>
      </c>
      <c r="AG1608" s="4">
        <f t="shared" si="416"/>
        <v>0.94339622641509435</v>
      </c>
      <c r="AH1608" s="4">
        <f t="shared" si="417"/>
        <v>0.99082154068437345</v>
      </c>
      <c r="AI1608" s="5">
        <f t="shared" si="418"/>
        <v>0.49541077034218672</v>
      </c>
      <c r="AJ1608" s="2">
        <f t="shared" si="411"/>
        <v>2.7501974166279507E-3</v>
      </c>
      <c r="AK1608" s="2">
        <f t="shared" si="412"/>
        <v>1.3750987083139753E-3</v>
      </c>
      <c r="AL1608" s="2">
        <v>2</v>
      </c>
      <c r="AM1608" s="2">
        <v>1.5</v>
      </c>
      <c r="AN1608" s="2">
        <f t="shared" si="413"/>
        <v>1.5</v>
      </c>
      <c r="AO1608" s="2">
        <f t="shared" si="414"/>
        <v>0.3</v>
      </c>
      <c r="AP1608" s="2">
        <v>4</v>
      </c>
      <c r="AQ1608" s="2">
        <v>2</v>
      </c>
      <c r="AR1608" s="2">
        <v>0</v>
      </c>
      <c r="AS1608" s="2" t="s">
        <v>79</v>
      </c>
      <c r="AT1608" s="2">
        <v>4</v>
      </c>
      <c r="AW1608" s="2" t="str">
        <f t="shared" si="419"/>
        <v>Arbustivo</v>
      </c>
      <c r="AX1608" s="2" t="str">
        <f t="shared" si="408"/>
        <v>Latizal bajo</v>
      </c>
      <c r="AY1608" s="2">
        <v>1910</v>
      </c>
      <c r="AZ1608" s="4">
        <f t="shared" si="420"/>
        <v>5.2356020942408384E-2</v>
      </c>
      <c r="BA1608" s="4">
        <v>33.270446189313013</v>
      </c>
      <c r="BB1608" s="4">
        <f t="shared" si="421"/>
        <v>3.4442447322204296E-3</v>
      </c>
      <c r="BC1608" s="4">
        <f t="shared" si="422"/>
        <v>5.5800265674628813E-2</v>
      </c>
      <c r="BD1608" s="4">
        <f t="shared" si="423"/>
        <v>2.7900132837314406E-2</v>
      </c>
    </row>
    <row r="1609" spans="1:56" x14ac:dyDescent="0.25">
      <c r="A1609" s="2">
        <v>38</v>
      </c>
      <c r="B1609" s="2" t="s">
        <v>122</v>
      </c>
      <c r="C1609" s="2" t="s">
        <v>514</v>
      </c>
      <c r="D1609" s="2" t="s">
        <v>515</v>
      </c>
      <c r="E1609" s="2" t="s">
        <v>221</v>
      </c>
      <c r="F1609" s="2" t="s">
        <v>124</v>
      </c>
      <c r="G1609" s="2" t="s">
        <v>516</v>
      </c>
      <c r="H1609" s="2" t="s">
        <v>223</v>
      </c>
      <c r="J1609" s="3">
        <v>41921</v>
      </c>
      <c r="K1609" s="2">
        <v>746866</v>
      </c>
      <c r="L1609" s="2">
        <v>821020</v>
      </c>
      <c r="N1609" s="2" t="s">
        <v>332</v>
      </c>
      <c r="P1609" s="2" t="s">
        <v>108</v>
      </c>
      <c r="S1609" s="2" t="s">
        <v>109</v>
      </c>
      <c r="T1609" s="2" t="s">
        <v>110</v>
      </c>
      <c r="U1609" s="2" t="s">
        <v>111</v>
      </c>
      <c r="V1609" s="2">
        <v>13</v>
      </c>
      <c r="Y1609" s="2">
        <f t="shared" si="409"/>
        <v>4.1380285203892786</v>
      </c>
      <c r="AB1609" s="2">
        <v>4.1380285199999998</v>
      </c>
      <c r="AC1609" s="2">
        <f t="shared" si="410"/>
        <v>1.3448592691265155E-3</v>
      </c>
      <c r="AD1609" s="2">
        <v>2.4162530241869997</v>
      </c>
      <c r="AE1609" s="2">
        <f t="shared" si="415"/>
        <v>5.5658875774362342E-2</v>
      </c>
      <c r="AF1609" s="2">
        <v>106</v>
      </c>
      <c r="AG1609" s="4">
        <f t="shared" si="416"/>
        <v>0.94339622641509435</v>
      </c>
      <c r="AH1609" s="4">
        <f t="shared" si="417"/>
        <v>0.9990551021894567</v>
      </c>
      <c r="AI1609" s="5">
        <f t="shared" si="418"/>
        <v>0.49952755109472835</v>
      </c>
      <c r="AJ1609" s="2">
        <f t="shared" si="411"/>
        <v>4.8414933688554554E-3</v>
      </c>
      <c r="AK1609" s="2">
        <f t="shared" si="412"/>
        <v>3.2276622459036369E-3</v>
      </c>
      <c r="AL1609" s="2">
        <v>1.5</v>
      </c>
      <c r="AM1609" s="2">
        <v>1</v>
      </c>
      <c r="AN1609" s="2">
        <f t="shared" si="413"/>
        <v>0.75</v>
      </c>
      <c r="AO1609" s="2">
        <f t="shared" si="414"/>
        <v>0.15</v>
      </c>
      <c r="AP1609" s="2">
        <v>6</v>
      </c>
      <c r="AQ1609" s="2">
        <v>4</v>
      </c>
      <c r="AR1609" s="2">
        <v>0</v>
      </c>
      <c r="AS1609" s="2" t="s">
        <v>78</v>
      </c>
      <c r="AT1609" s="2">
        <v>4</v>
      </c>
      <c r="AW1609" s="2" t="str">
        <f t="shared" si="419"/>
        <v>Arbolitos</v>
      </c>
      <c r="AX1609" s="2" t="str">
        <f t="shared" si="408"/>
        <v>Latizal bajo</v>
      </c>
      <c r="AY1609" s="2">
        <v>1910</v>
      </c>
      <c r="AZ1609" s="4">
        <f t="shared" si="420"/>
        <v>5.2356020942408384E-2</v>
      </c>
      <c r="BA1609" s="4">
        <v>33.270446189313013</v>
      </c>
      <c r="BB1609" s="4">
        <f t="shared" si="421"/>
        <v>4.0422038871198102E-3</v>
      </c>
      <c r="BC1609" s="4">
        <f t="shared" si="422"/>
        <v>5.6398224829528193E-2</v>
      </c>
      <c r="BD1609" s="4">
        <f t="shared" si="423"/>
        <v>2.8199112414764096E-2</v>
      </c>
    </row>
    <row r="1610" spans="1:56" x14ac:dyDescent="0.25">
      <c r="A1610" s="2">
        <v>38</v>
      </c>
      <c r="B1610" s="2" t="s">
        <v>122</v>
      </c>
      <c r="C1610" s="2" t="s">
        <v>514</v>
      </c>
      <c r="D1610" s="2" t="s">
        <v>515</v>
      </c>
      <c r="E1610" s="2" t="s">
        <v>221</v>
      </c>
      <c r="F1610" s="2" t="s">
        <v>124</v>
      </c>
      <c r="G1610" s="2" t="s">
        <v>516</v>
      </c>
      <c r="H1610" s="2" t="s">
        <v>223</v>
      </c>
      <c r="J1610" s="3">
        <v>41921</v>
      </c>
      <c r="K1610" s="2">
        <v>746866</v>
      </c>
      <c r="L1610" s="2">
        <v>821020</v>
      </c>
      <c r="N1610" s="2" t="s">
        <v>332</v>
      </c>
      <c r="P1610" s="2" t="s">
        <v>108</v>
      </c>
      <c r="S1610" s="2" t="s">
        <v>109</v>
      </c>
      <c r="T1610" s="2" t="s">
        <v>110</v>
      </c>
      <c r="U1610" s="2" t="s">
        <v>111</v>
      </c>
      <c r="V1610" s="2">
        <v>13</v>
      </c>
      <c r="Y1610" s="2">
        <f t="shared" si="409"/>
        <v>4.1380285203892786</v>
      </c>
      <c r="AB1610" s="2">
        <v>4.1380285199999998</v>
      </c>
      <c r="AC1610" s="2">
        <f t="shared" si="410"/>
        <v>1.3448592691265155E-3</v>
      </c>
      <c r="AD1610" s="2">
        <v>2.4162530241869997</v>
      </c>
      <c r="AE1610" s="2">
        <f t="shared" si="415"/>
        <v>5.5658875774362342E-2</v>
      </c>
      <c r="AF1610" s="2">
        <v>106</v>
      </c>
      <c r="AG1610" s="4">
        <f t="shared" si="416"/>
        <v>0.94339622641509435</v>
      </c>
      <c r="AH1610" s="4">
        <f t="shared" si="417"/>
        <v>0.9990551021894567</v>
      </c>
      <c r="AI1610" s="5">
        <f t="shared" si="418"/>
        <v>0.49952755109472835</v>
      </c>
      <c r="AJ1610" s="2">
        <f t="shared" si="411"/>
        <v>4.8414933688554554E-3</v>
      </c>
      <c r="AK1610" s="2">
        <f t="shared" si="412"/>
        <v>3.2276622459036369E-3</v>
      </c>
      <c r="AL1610" s="2">
        <v>1.5</v>
      </c>
      <c r="AM1610" s="2">
        <v>1</v>
      </c>
      <c r="AN1610" s="2">
        <f t="shared" si="413"/>
        <v>0.75</v>
      </c>
      <c r="AO1610" s="2">
        <f t="shared" si="414"/>
        <v>0.15</v>
      </c>
      <c r="AP1610" s="2">
        <v>6</v>
      </c>
      <c r="AQ1610" s="2">
        <v>4</v>
      </c>
      <c r="AR1610" s="2">
        <v>0</v>
      </c>
      <c r="AS1610" s="2" t="s">
        <v>78</v>
      </c>
      <c r="AT1610" s="2">
        <v>4</v>
      </c>
      <c r="AW1610" s="2" t="str">
        <f t="shared" si="419"/>
        <v>Arbolitos</v>
      </c>
      <c r="AX1610" s="2" t="str">
        <f t="shared" si="408"/>
        <v>Latizal bajo</v>
      </c>
      <c r="AY1610" s="2">
        <v>1910</v>
      </c>
      <c r="AZ1610" s="4">
        <f t="shared" si="420"/>
        <v>5.2356020942408384E-2</v>
      </c>
      <c r="BA1610" s="4">
        <v>33.270446189313013</v>
      </c>
      <c r="BB1610" s="4">
        <f t="shared" si="421"/>
        <v>4.0422038871198102E-3</v>
      </c>
      <c r="BC1610" s="4">
        <f t="shared" si="422"/>
        <v>5.6398224829528193E-2</v>
      </c>
      <c r="BD1610" s="4">
        <f t="shared" si="423"/>
        <v>2.8199112414764096E-2</v>
      </c>
    </row>
    <row r="1611" spans="1:56" x14ac:dyDescent="0.25">
      <c r="A1611" s="2">
        <v>38</v>
      </c>
      <c r="B1611" s="2" t="s">
        <v>122</v>
      </c>
      <c r="C1611" s="2" t="s">
        <v>514</v>
      </c>
      <c r="D1611" s="2" t="s">
        <v>515</v>
      </c>
      <c r="E1611" s="2" t="s">
        <v>221</v>
      </c>
      <c r="F1611" s="2" t="s">
        <v>124</v>
      </c>
      <c r="G1611" s="2" t="s">
        <v>516</v>
      </c>
      <c r="H1611" s="2" t="s">
        <v>223</v>
      </c>
      <c r="J1611" s="3">
        <v>41921</v>
      </c>
      <c r="K1611" s="2">
        <v>746866</v>
      </c>
      <c r="L1611" s="2">
        <v>821020</v>
      </c>
      <c r="N1611" s="2" t="s">
        <v>437</v>
      </c>
      <c r="P1611" s="2" t="s">
        <v>108</v>
      </c>
      <c r="S1611" s="2" t="s">
        <v>109</v>
      </c>
      <c r="T1611" s="2" t="s">
        <v>110</v>
      </c>
      <c r="U1611" s="2" t="s">
        <v>111</v>
      </c>
      <c r="V1611" s="2">
        <v>14</v>
      </c>
      <c r="Y1611" s="2">
        <f t="shared" si="409"/>
        <v>4.45633840657307</v>
      </c>
      <c r="AB1611" s="2">
        <v>4.4563384069999996</v>
      </c>
      <c r="AC1611" s="2">
        <f t="shared" si="410"/>
        <v>1.5597184423005749E-3</v>
      </c>
      <c r="AD1611" s="2">
        <v>2.4162530241869997</v>
      </c>
      <c r="AE1611" s="2">
        <f t="shared" si="415"/>
        <v>6.4551122199852221E-2</v>
      </c>
      <c r="AF1611" s="2">
        <v>106</v>
      </c>
      <c r="AG1611" s="4">
        <f t="shared" si="416"/>
        <v>0.94339622641509435</v>
      </c>
      <c r="AH1611" s="4">
        <f t="shared" si="417"/>
        <v>1.0079473486149466</v>
      </c>
      <c r="AI1611" s="5">
        <f t="shared" si="418"/>
        <v>0.50397367430747331</v>
      </c>
      <c r="AJ1611" s="2">
        <f t="shared" si="411"/>
        <v>3.7433242615213798E-3</v>
      </c>
      <c r="AK1611" s="2">
        <f t="shared" si="412"/>
        <v>1.8716621307606899E-3</v>
      </c>
      <c r="AL1611" s="2">
        <v>3</v>
      </c>
      <c r="AM1611" s="2">
        <v>3</v>
      </c>
      <c r="AN1611" s="2">
        <f t="shared" si="413"/>
        <v>4.5</v>
      </c>
      <c r="AO1611" s="2">
        <f t="shared" si="414"/>
        <v>0.89999999999999991</v>
      </c>
      <c r="AP1611" s="2">
        <v>4</v>
      </c>
      <c r="AQ1611" s="2">
        <v>2</v>
      </c>
      <c r="AR1611" s="2">
        <v>0</v>
      </c>
      <c r="AS1611" s="2" t="s">
        <v>78</v>
      </c>
      <c r="AT1611" s="2">
        <v>4</v>
      </c>
      <c r="AW1611" s="2" t="str">
        <f t="shared" si="419"/>
        <v>Arbustivo</v>
      </c>
      <c r="AX1611" s="2" t="str">
        <f t="shared" si="408"/>
        <v>Latizal bajo</v>
      </c>
      <c r="AY1611" s="2">
        <v>1910</v>
      </c>
      <c r="AZ1611" s="4">
        <f t="shared" si="420"/>
        <v>5.2356020942408384E-2</v>
      </c>
      <c r="BA1611" s="4">
        <v>33.270446189313013</v>
      </c>
      <c r="BB1611" s="4">
        <f t="shared" si="421"/>
        <v>4.6879997744111437E-3</v>
      </c>
      <c r="BC1611" s="4">
        <f t="shared" si="422"/>
        <v>5.7044020716819528E-2</v>
      </c>
      <c r="BD1611" s="4">
        <f t="shared" si="423"/>
        <v>2.8522010358409764E-2</v>
      </c>
    </row>
    <row r="1612" spans="1:56" x14ac:dyDescent="0.25">
      <c r="A1612" s="2">
        <v>38</v>
      </c>
      <c r="B1612" s="2" t="s">
        <v>122</v>
      </c>
      <c r="C1612" s="2" t="s">
        <v>514</v>
      </c>
      <c r="D1612" s="2" t="s">
        <v>515</v>
      </c>
      <c r="E1612" s="2" t="s">
        <v>221</v>
      </c>
      <c r="F1612" s="2" t="s">
        <v>124</v>
      </c>
      <c r="G1612" s="2" t="s">
        <v>516</v>
      </c>
      <c r="H1612" s="2" t="s">
        <v>223</v>
      </c>
      <c r="J1612" s="3">
        <v>41921</v>
      </c>
      <c r="K1612" s="2">
        <v>746866</v>
      </c>
      <c r="L1612" s="2">
        <v>821020</v>
      </c>
      <c r="N1612" s="2" t="s">
        <v>288</v>
      </c>
      <c r="P1612" s="2" t="s">
        <v>108</v>
      </c>
      <c r="S1612" s="2" t="s">
        <v>109</v>
      </c>
      <c r="T1612" s="2" t="s">
        <v>110</v>
      </c>
      <c r="U1612" s="2" t="s">
        <v>111</v>
      </c>
      <c r="V1612" s="2">
        <v>14</v>
      </c>
      <c r="Y1612" s="2">
        <f t="shared" si="409"/>
        <v>4.45633840657307</v>
      </c>
      <c r="AB1612" s="2">
        <v>4.4563384069999996</v>
      </c>
      <c r="AC1612" s="2">
        <f t="shared" si="410"/>
        <v>1.5597184423005749E-3</v>
      </c>
      <c r="AD1612" s="2">
        <v>2.4162530241869997</v>
      </c>
      <c r="AE1612" s="2">
        <f t="shared" si="415"/>
        <v>6.4551122199852221E-2</v>
      </c>
      <c r="AF1612" s="2">
        <v>106</v>
      </c>
      <c r="AG1612" s="4">
        <f t="shared" si="416"/>
        <v>0.94339622641509435</v>
      </c>
      <c r="AH1612" s="4">
        <f t="shared" si="417"/>
        <v>1.0079473486149466</v>
      </c>
      <c r="AI1612" s="5">
        <f t="shared" si="418"/>
        <v>0.50397367430747331</v>
      </c>
      <c r="AJ1612" s="2">
        <f t="shared" si="411"/>
        <v>6.5508174576624145E-3</v>
      </c>
      <c r="AK1612" s="2">
        <f t="shared" si="412"/>
        <v>4.2112397942115519E-3</v>
      </c>
      <c r="AL1612" s="2">
        <v>2</v>
      </c>
      <c r="AM1612" s="2">
        <v>1.5</v>
      </c>
      <c r="AN1612" s="2">
        <f t="shared" si="413"/>
        <v>1.5</v>
      </c>
      <c r="AO1612" s="2">
        <f t="shared" si="414"/>
        <v>0.3</v>
      </c>
      <c r="AP1612" s="2">
        <v>7</v>
      </c>
      <c r="AQ1612" s="2">
        <v>4.5</v>
      </c>
      <c r="AR1612" s="2">
        <v>0</v>
      </c>
      <c r="AS1612" s="2" t="s">
        <v>78</v>
      </c>
      <c r="AT1612" s="2">
        <v>4</v>
      </c>
      <c r="AW1612" s="2" t="str">
        <f t="shared" si="419"/>
        <v>Arbolitos</v>
      </c>
      <c r="AX1612" s="2" t="str">
        <f t="shared" si="408"/>
        <v>Latizal bajo</v>
      </c>
      <c r="AY1612" s="2">
        <v>1910</v>
      </c>
      <c r="AZ1612" s="4">
        <f t="shared" si="420"/>
        <v>5.2356020942408384E-2</v>
      </c>
      <c r="BA1612" s="4">
        <v>33.270446189313013</v>
      </c>
      <c r="BB1612" s="4">
        <f t="shared" si="421"/>
        <v>4.6879997744111437E-3</v>
      </c>
      <c r="BC1612" s="4">
        <f t="shared" si="422"/>
        <v>5.7044020716819528E-2</v>
      </c>
      <c r="BD1612" s="4">
        <f t="shared" si="423"/>
        <v>2.8522010358409764E-2</v>
      </c>
    </row>
    <row r="1613" spans="1:56" x14ac:dyDescent="0.25">
      <c r="A1613" s="2">
        <v>38</v>
      </c>
      <c r="B1613" s="2" t="s">
        <v>122</v>
      </c>
      <c r="C1613" s="2" t="s">
        <v>514</v>
      </c>
      <c r="D1613" s="2" t="s">
        <v>515</v>
      </c>
      <c r="E1613" s="2" t="s">
        <v>221</v>
      </c>
      <c r="F1613" s="2" t="s">
        <v>124</v>
      </c>
      <c r="G1613" s="2" t="s">
        <v>516</v>
      </c>
      <c r="H1613" s="2" t="s">
        <v>223</v>
      </c>
      <c r="J1613" s="3">
        <v>41921</v>
      </c>
      <c r="K1613" s="2">
        <v>746866</v>
      </c>
      <c r="L1613" s="2">
        <v>821020</v>
      </c>
      <c r="N1613" s="2" t="s">
        <v>263</v>
      </c>
      <c r="P1613" s="2" t="s">
        <v>108</v>
      </c>
      <c r="S1613" s="2" t="s">
        <v>109</v>
      </c>
      <c r="T1613" s="2" t="s">
        <v>110</v>
      </c>
      <c r="U1613" s="2" t="s">
        <v>111</v>
      </c>
      <c r="V1613" s="2">
        <v>15</v>
      </c>
      <c r="Y1613" s="2">
        <f t="shared" si="409"/>
        <v>4.7746482927568605</v>
      </c>
      <c r="AB1613" s="2">
        <v>4.7746482930000003</v>
      </c>
      <c r="AC1613" s="2">
        <f t="shared" si="410"/>
        <v>1.7904931097838226E-3</v>
      </c>
      <c r="AD1613" s="2">
        <v>2.4162530241869997</v>
      </c>
      <c r="AE1613" s="2">
        <f t="shared" si="415"/>
        <v>7.4102053545748697E-2</v>
      </c>
      <c r="AF1613" s="2">
        <v>106</v>
      </c>
      <c r="AG1613" s="4">
        <f t="shared" si="416"/>
        <v>0.94339622641509435</v>
      </c>
      <c r="AH1613" s="4">
        <f t="shared" si="417"/>
        <v>1.017498279960843</v>
      </c>
      <c r="AI1613" s="5">
        <f t="shared" si="418"/>
        <v>0.50874913998042148</v>
      </c>
      <c r="AJ1613" s="2">
        <f t="shared" si="411"/>
        <v>6.4457751952217614E-3</v>
      </c>
      <c r="AK1613" s="2">
        <f t="shared" si="412"/>
        <v>3.7600355305460274E-3</v>
      </c>
      <c r="AL1613" s="2">
        <v>2</v>
      </c>
      <c r="AM1613" s="2">
        <v>1</v>
      </c>
      <c r="AN1613" s="2">
        <f t="shared" si="413"/>
        <v>1</v>
      </c>
      <c r="AO1613" s="2">
        <f t="shared" si="414"/>
        <v>0.2</v>
      </c>
      <c r="AP1613" s="2">
        <v>6</v>
      </c>
      <c r="AQ1613" s="2">
        <v>3.5</v>
      </c>
      <c r="AR1613" s="2">
        <v>0</v>
      </c>
      <c r="AS1613" s="2" t="s">
        <v>78</v>
      </c>
      <c r="AT1613" s="2">
        <v>4</v>
      </c>
      <c r="AW1613" s="2" t="str">
        <f t="shared" si="419"/>
        <v>Arbolitos</v>
      </c>
      <c r="AX1613" s="2" t="str">
        <f t="shared" si="408"/>
        <v>Latizal bajo</v>
      </c>
      <c r="AY1613" s="2">
        <v>1910</v>
      </c>
      <c r="AZ1613" s="4">
        <f t="shared" si="420"/>
        <v>5.2356020942408384E-2</v>
      </c>
      <c r="BA1613" s="4">
        <v>33.270446189313013</v>
      </c>
      <c r="BB1613" s="4">
        <f t="shared" si="421"/>
        <v>5.3816323940944237E-3</v>
      </c>
      <c r="BC1613" s="4">
        <f t="shared" si="422"/>
        <v>5.7737653336502805E-2</v>
      </c>
      <c r="BD1613" s="4">
        <f t="shared" si="423"/>
        <v>2.8868826668251402E-2</v>
      </c>
    </row>
    <row r="1614" spans="1:56" x14ac:dyDescent="0.25">
      <c r="A1614" s="2">
        <v>38</v>
      </c>
      <c r="B1614" s="2" t="s">
        <v>122</v>
      </c>
      <c r="C1614" s="2" t="s">
        <v>514</v>
      </c>
      <c r="D1614" s="2" t="s">
        <v>515</v>
      </c>
      <c r="E1614" s="2" t="s">
        <v>221</v>
      </c>
      <c r="F1614" s="2" t="s">
        <v>124</v>
      </c>
      <c r="G1614" s="2" t="s">
        <v>516</v>
      </c>
      <c r="H1614" s="2" t="s">
        <v>223</v>
      </c>
      <c r="J1614" s="3">
        <v>41921</v>
      </c>
      <c r="K1614" s="2">
        <v>746866</v>
      </c>
      <c r="L1614" s="2">
        <v>821020</v>
      </c>
      <c r="N1614" s="2" t="s">
        <v>405</v>
      </c>
      <c r="P1614" s="2" t="s">
        <v>108</v>
      </c>
      <c r="S1614" s="2" t="s">
        <v>109</v>
      </c>
      <c r="T1614" s="2" t="s">
        <v>110</v>
      </c>
      <c r="U1614" s="2" t="s">
        <v>111</v>
      </c>
      <c r="V1614" s="2">
        <v>15.4</v>
      </c>
      <c r="Y1614" s="2">
        <f t="shared" si="409"/>
        <v>4.9019722472303764</v>
      </c>
      <c r="AB1614" s="2">
        <v>4.9019722469999998</v>
      </c>
      <c r="AC1614" s="2">
        <f t="shared" si="410"/>
        <v>1.8872593151836952E-3</v>
      </c>
      <c r="AD1614" s="2">
        <v>2.4162530241869997</v>
      </c>
      <c r="AE1614" s="2">
        <f t="shared" si="415"/>
        <v>7.8106857861821158E-2</v>
      </c>
      <c r="AF1614" s="2">
        <v>106</v>
      </c>
      <c r="AG1614" s="4">
        <f t="shared" si="416"/>
        <v>0.94339622641509435</v>
      </c>
      <c r="AH1614" s="4">
        <f t="shared" si="417"/>
        <v>1.0215030842769155</v>
      </c>
      <c r="AI1614" s="5">
        <f t="shared" si="418"/>
        <v>0.51075154213845775</v>
      </c>
      <c r="AJ1614" s="2">
        <f t="shared" si="411"/>
        <v>5.661777945551086E-3</v>
      </c>
      <c r="AK1614" s="2">
        <f t="shared" si="412"/>
        <v>2.830888972775543E-3</v>
      </c>
      <c r="AL1614" s="2">
        <v>2</v>
      </c>
      <c r="AM1614" s="2">
        <v>1</v>
      </c>
      <c r="AN1614" s="2">
        <f t="shared" si="413"/>
        <v>1</v>
      </c>
      <c r="AO1614" s="2">
        <f t="shared" si="414"/>
        <v>0.2</v>
      </c>
      <c r="AP1614" s="2">
        <v>5</v>
      </c>
      <c r="AQ1614" s="2">
        <v>2.5</v>
      </c>
      <c r="AR1614" s="2">
        <v>0</v>
      </c>
      <c r="AS1614" s="2" t="s">
        <v>78</v>
      </c>
      <c r="AT1614" s="2">
        <v>4</v>
      </c>
      <c r="AW1614" s="2" t="str">
        <f t="shared" si="419"/>
        <v>Arbustivo</v>
      </c>
      <c r="AX1614" s="2" t="str">
        <f t="shared" si="408"/>
        <v>Latizal bajo</v>
      </c>
      <c r="AY1614" s="2">
        <v>1910</v>
      </c>
      <c r="AZ1614" s="4">
        <f t="shared" si="420"/>
        <v>5.2356020942408384E-2</v>
      </c>
      <c r="BA1614" s="4">
        <v>33.270446189313013</v>
      </c>
      <c r="BB1614" s="4">
        <f t="shared" si="421"/>
        <v>5.6724797270374825E-3</v>
      </c>
      <c r="BC1614" s="4">
        <f t="shared" si="422"/>
        <v>5.8028500669445864E-2</v>
      </c>
      <c r="BD1614" s="4">
        <f t="shared" si="423"/>
        <v>2.9014250334722932E-2</v>
      </c>
    </row>
    <row r="1615" spans="1:56" x14ac:dyDescent="0.25">
      <c r="A1615" s="2">
        <v>38</v>
      </c>
      <c r="B1615" s="2" t="s">
        <v>122</v>
      </c>
      <c r="C1615" s="2" t="s">
        <v>514</v>
      </c>
      <c r="D1615" s="2" t="s">
        <v>515</v>
      </c>
      <c r="E1615" s="2" t="s">
        <v>221</v>
      </c>
      <c r="F1615" s="2" t="s">
        <v>124</v>
      </c>
      <c r="G1615" s="2" t="s">
        <v>516</v>
      </c>
      <c r="H1615" s="2" t="s">
        <v>223</v>
      </c>
      <c r="J1615" s="3">
        <v>41921</v>
      </c>
      <c r="K1615" s="2">
        <v>746866</v>
      </c>
      <c r="L1615" s="2">
        <v>821020</v>
      </c>
      <c r="N1615" s="2" t="s">
        <v>261</v>
      </c>
      <c r="P1615" s="2" t="s">
        <v>108</v>
      </c>
      <c r="S1615" s="2" t="s">
        <v>109</v>
      </c>
      <c r="T1615" s="2" t="s">
        <v>110</v>
      </c>
      <c r="U1615" s="2" t="s">
        <v>111</v>
      </c>
      <c r="V1615" s="2">
        <v>16</v>
      </c>
      <c r="Y1615" s="2">
        <f t="shared" si="409"/>
        <v>5.0929581789406511</v>
      </c>
      <c r="AB1615" s="2">
        <v>5.092958179</v>
      </c>
      <c r="AC1615" s="2">
        <f t="shared" si="410"/>
        <v>2.0371832715762607E-3</v>
      </c>
      <c r="AD1615" s="2">
        <v>2.4162530241869997</v>
      </c>
      <c r="AE1615" s="2">
        <f t="shared" si="415"/>
        <v>8.4311669812051862E-2</v>
      </c>
      <c r="AF1615" s="2">
        <v>106</v>
      </c>
      <c r="AG1615" s="4">
        <f t="shared" si="416"/>
        <v>0.94339622641509435</v>
      </c>
      <c r="AH1615" s="4">
        <f t="shared" si="417"/>
        <v>1.0277078962271462</v>
      </c>
      <c r="AI1615" s="5">
        <f t="shared" si="418"/>
        <v>0.5138539481135731</v>
      </c>
      <c r="AJ1615" s="2">
        <f t="shared" si="411"/>
        <v>7.3338597776745375E-3</v>
      </c>
      <c r="AK1615" s="2">
        <f t="shared" si="412"/>
        <v>3.6669298888372687E-3</v>
      </c>
      <c r="AL1615" s="2">
        <v>2</v>
      </c>
      <c r="AM1615" s="2">
        <v>3</v>
      </c>
      <c r="AN1615" s="2">
        <f t="shared" si="413"/>
        <v>3</v>
      </c>
      <c r="AO1615" s="2">
        <f t="shared" si="414"/>
        <v>0.6</v>
      </c>
      <c r="AP1615" s="2">
        <v>6</v>
      </c>
      <c r="AQ1615" s="2">
        <v>3</v>
      </c>
      <c r="AR1615" s="2">
        <v>0</v>
      </c>
      <c r="AS1615" s="2" t="s">
        <v>79</v>
      </c>
      <c r="AT1615" s="2">
        <v>4</v>
      </c>
      <c r="AW1615" s="2" t="str">
        <f t="shared" si="419"/>
        <v>Arbolitos</v>
      </c>
      <c r="AX1615" s="2" t="str">
        <f t="shared" si="408"/>
        <v>Latizal alto</v>
      </c>
      <c r="AY1615" s="2">
        <v>1910</v>
      </c>
      <c r="AZ1615" s="4">
        <f t="shared" si="420"/>
        <v>5.2356020942408384E-2</v>
      </c>
      <c r="BA1615" s="4">
        <v>33.270446189313013</v>
      </c>
      <c r="BB1615" s="4">
        <f t="shared" si="421"/>
        <v>6.1231017461696553E-3</v>
      </c>
      <c r="BC1615" s="4">
        <f t="shared" si="422"/>
        <v>5.8479122688578036E-2</v>
      </c>
      <c r="BD1615" s="4">
        <f t="shared" si="423"/>
        <v>2.9239561344289018E-2</v>
      </c>
    </row>
    <row r="1616" spans="1:56" x14ac:dyDescent="0.25">
      <c r="A1616" s="2">
        <v>38</v>
      </c>
      <c r="B1616" s="2" t="s">
        <v>122</v>
      </c>
      <c r="C1616" s="2" t="s">
        <v>514</v>
      </c>
      <c r="D1616" s="2" t="s">
        <v>515</v>
      </c>
      <c r="E1616" s="2" t="s">
        <v>221</v>
      </c>
      <c r="F1616" s="2" t="s">
        <v>124</v>
      </c>
      <c r="G1616" s="2" t="s">
        <v>516</v>
      </c>
      <c r="H1616" s="2" t="s">
        <v>223</v>
      </c>
      <c r="J1616" s="3">
        <v>41921</v>
      </c>
      <c r="K1616" s="2">
        <v>746866</v>
      </c>
      <c r="L1616" s="2">
        <v>821020</v>
      </c>
      <c r="N1616" s="2" t="s">
        <v>253</v>
      </c>
      <c r="P1616" s="2" t="s">
        <v>108</v>
      </c>
      <c r="S1616" s="2" t="s">
        <v>109</v>
      </c>
      <c r="T1616" s="2" t="s">
        <v>110</v>
      </c>
      <c r="U1616" s="2" t="s">
        <v>111</v>
      </c>
      <c r="V1616" s="2">
        <v>17</v>
      </c>
      <c r="Y1616" s="2">
        <f t="shared" si="409"/>
        <v>5.4112680651244416</v>
      </c>
      <c r="AB1616" s="2">
        <v>5.4112680649999998</v>
      </c>
      <c r="AC1616" s="2">
        <f t="shared" si="410"/>
        <v>2.2997889276778877E-3</v>
      </c>
      <c r="AD1616" s="2">
        <v>2.4162530241869997</v>
      </c>
      <c r="AE1616" s="2">
        <f t="shared" si="415"/>
        <v>9.5179970998761659E-2</v>
      </c>
      <c r="AF1616" s="2">
        <v>106</v>
      </c>
      <c r="AG1616" s="4">
        <f t="shared" si="416"/>
        <v>0.94339622641509435</v>
      </c>
      <c r="AH1616" s="4">
        <f t="shared" si="417"/>
        <v>1.0385761974138561</v>
      </c>
      <c r="AI1616" s="5">
        <f t="shared" si="418"/>
        <v>0.51928809870692805</v>
      </c>
      <c r="AJ1616" s="2">
        <f t="shared" si="411"/>
        <v>1.1038986852853861E-2</v>
      </c>
      <c r="AK1616" s="2">
        <f t="shared" si="412"/>
        <v>4.1396200698201975E-3</v>
      </c>
      <c r="AL1616" s="2">
        <v>4</v>
      </c>
      <c r="AM1616" s="2">
        <v>3</v>
      </c>
      <c r="AN1616" s="2">
        <f t="shared" si="413"/>
        <v>6</v>
      </c>
      <c r="AO1616" s="2">
        <f t="shared" si="414"/>
        <v>1.2</v>
      </c>
      <c r="AP1616" s="2">
        <v>8</v>
      </c>
      <c r="AQ1616" s="2">
        <v>3</v>
      </c>
      <c r="AR1616" s="2">
        <v>0</v>
      </c>
      <c r="AS1616" s="2" t="s">
        <v>78</v>
      </c>
      <c r="AT1616" s="2">
        <v>4</v>
      </c>
      <c r="AW1616" s="2" t="str">
        <f t="shared" si="419"/>
        <v>Arbolitos</v>
      </c>
      <c r="AX1616" s="2" t="str">
        <f t="shared" si="408"/>
        <v>Latizal alto</v>
      </c>
      <c r="AY1616" s="2">
        <v>1910</v>
      </c>
      <c r="AZ1616" s="4">
        <f t="shared" si="420"/>
        <v>5.2356020942408384E-2</v>
      </c>
      <c r="BA1616" s="4">
        <v>33.270446189313013</v>
      </c>
      <c r="BB1616" s="4">
        <f t="shared" si="421"/>
        <v>6.9124078306368368E-3</v>
      </c>
      <c r="BC1616" s="4">
        <f t="shared" si="422"/>
        <v>5.9268428773045223E-2</v>
      </c>
      <c r="BD1616" s="4">
        <f t="shared" si="423"/>
        <v>2.9634214386522612E-2</v>
      </c>
    </row>
    <row r="1617" spans="1:56" x14ac:dyDescent="0.25">
      <c r="A1617" s="2">
        <v>38</v>
      </c>
      <c r="B1617" s="2" t="s">
        <v>122</v>
      </c>
      <c r="C1617" s="2" t="s">
        <v>514</v>
      </c>
      <c r="D1617" s="2" t="s">
        <v>515</v>
      </c>
      <c r="E1617" s="2" t="s">
        <v>221</v>
      </c>
      <c r="F1617" s="2" t="s">
        <v>124</v>
      </c>
      <c r="G1617" s="2" t="s">
        <v>516</v>
      </c>
      <c r="H1617" s="2" t="s">
        <v>223</v>
      </c>
      <c r="J1617" s="3">
        <v>41921</v>
      </c>
      <c r="K1617" s="2">
        <v>746866</v>
      </c>
      <c r="L1617" s="2">
        <v>821020</v>
      </c>
      <c r="N1617" s="2" t="s">
        <v>501</v>
      </c>
      <c r="P1617" s="2" t="s">
        <v>108</v>
      </c>
      <c r="S1617" s="2" t="s">
        <v>109</v>
      </c>
      <c r="T1617" s="2" t="s">
        <v>110</v>
      </c>
      <c r="U1617" s="2" t="s">
        <v>111</v>
      </c>
      <c r="V1617" s="2">
        <v>17</v>
      </c>
      <c r="Y1617" s="2">
        <f t="shared" si="409"/>
        <v>5.4112680651244416</v>
      </c>
      <c r="AB1617" s="2">
        <v>5.4112680649999998</v>
      </c>
      <c r="AC1617" s="2">
        <f t="shared" si="410"/>
        <v>2.2997889276778877E-3</v>
      </c>
      <c r="AD1617" s="2">
        <v>2.4162530241869997</v>
      </c>
      <c r="AE1617" s="2">
        <f t="shared" si="415"/>
        <v>9.5179970998761659E-2</v>
      </c>
      <c r="AF1617" s="2">
        <v>106</v>
      </c>
      <c r="AG1617" s="4">
        <f t="shared" si="416"/>
        <v>0.94339622641509435</v>
      </c>
      <c r="AH1617" s="4">
        <f t="shared" si="417"/>
        <v>1.0385761974138561</v>
      </c>
      <c r="AI1617" s="5">
        <f t="shared" si="418"/>
        <v>0.51928809870692805</v>
      </c>
      <c r="AJ1617" s="2">
        <f t="shared" si="411"/>
        <v>1.3798733566067327E-2</v>
      </c>
      <c r="AK1617" s="2">
        <f t="shared" si="412"/>
        <v>6.8993667830336636E-3</v>
      </c>
      <c r="AL1617" s="2">
        <v>4</v>
      </c>
      <c r="AM1617" s="2">
        <v>5</v>
      </c>
      <c r="AN1617" s="2">
        <f t="shared" si="413"/>
        <v>10</v>
      </c>
      <c r="AO1617" s="2">
        <f t="shared" si="414"/>
        <v>2</v>
      </c>
      <c r="AP1617" s="2">
        <v>10</v>
      </c>
      <c r="AQ1617" s="2">
        <v>5</v>
      </c>
      <c r="AR1617" s="2">
        <v>0</v>
      </c>
      <c r="AS1617" s="2" t="s">
        <v>78</v>
      </c>
      <c r="AT1617" s="2">
        <v>4</v>
      </c>
      <c r="AW1617" s="2" t="str">
        <f t="shared" si="419"/>
        <v>Arbolitos</v>
      </c>
      <c r="AX1617" s="2" t="str">
        <f t="shared" si="408"/>
        <v>Latizal alto</v>
      </c>
      <c r="AY1617" s="2">
        <v>1910</v>
      </c>
      <c r="AZ1617" s="4">
        <f t="shared" si="420"/>
        <v>5.2356020942408384E-2</v>
      </c>
      <c r="BA1617" s="4">
        <v>33.270446189313013</v>
      </c>
      <c r="BB1617" s="4">
        <f t="shared" si="421"/>
        <v>6.9124078306368368E-3</v>
      </c>
      <c r="BC1617" s="4">
        <f t="shared" si="422"/>
        <v>5.9268428773045223E-2</v>
      </c>
      <c r="BD1617" s="4">
        <f t="shared" si="423"/>
        <v>2.9634214386522612E-2</v>
      </c>
    </row>
    <row r="1618" spans="1:56" x14ac:dyDescent="0.25">
      <c r="A1618" s="2">
        <v>38</v>
      </c>
      <c r="B1618" s="2" t="s">
        <v>122</v>
      </c>
      <c r="C1618" s="2" t="s">
        <v>514</v>
      </c>
      <c r="D1618" s="2" t="s">
        <v>515</v>
      </c>
      <c r="E1618" s="2" t="s">
        <v>221</v>
      </c>
      <c r="F1618" s="2" t="s">
        <v>124</v>
      </c>
      <c r="G1618" s="2" t="s">
        <v>516</v>
      </c>
      <c r="H1618" s="2" t="s">
        <v>223</v>
      </c>
      <c r="J1618" s="3">
        <v>41921</v>
      </c>
      <c r="K1618" s="2">
        <v>746866</v>
      </c>
      <c r="L1618" s="2">
        <v>821020</v>
      </c>
      <c r="N1618" s="2" t="s">
        <v>563</v>
      </c>
      <c r="P1618" s="2" t="s">
        <v>108</v>
      </c>
      <c r="S1618" s="2" t="s">
        <v>109</v>
      </c>
      <c r="T1618" s="2" t="s">
        <v>110</v>
      </c>
      <c r="U1618" s="2" t="s">
        <v>111</v>
      </c>
      <c r="V1618" s="2">
        <v>18</v>
      </c>
      <c r="Y1618" s="2">
        <f t="shared" si="409"/>
        <v>5.7295779513082321</v>
      </c>
      <c r="AB1618" s="2">
        <v>5.7295779509999996</v>
      </c>
      <c r="AC1618" s="2">
        <f t="shared" si="410"/>
        <v>2.5783100780887042E-3</v>
      </c>
      <c r="AD1618" s="2">
        <v>2.4162530241869997</v>
      </c>
      <c r="AE1618" s="2">
        <f t="shared" si="415"/>
        <v>0.10670695710587812</v>
      </c>
      <c r="AF1618" s="2">
        <v>106</v>
      </c>
      <c r="AG1618" s="4">
        <f t="shared" si="416"/>
        <v>0.94339622641509435</v>
      </c>
      <c r="AH1618" s="4">
        <f t="shared" si="417"/>
        <v>1.0501031835209724</v>
      </c>
      <c r="AI1618" s="5">
        <f t="shared" si="418"/>
        <v>0.52505159176048621</v>
      </c>
      <c r="AJ1618" s="2">
        <f t="shared" si="411"/>
        <v>7.7349302342661127E-3</v>
      </c>
      <c r="AK1618" s="2">
        <f t="shared" si="412"/>
        <v>1.5469860468532225E-3</v>
      </c>
      <c r="AL1618" s="2">
        <v>5</v>
      </c>
      <c r="AM1618" s="2">
        <v>2</v>
      </c>
      <c r="AN1618" s="2">
        <f t="shared" si="413"/>
        <v>5</v>
      </c>
      <c r="AO1618" s="2">
        <f t="shared" si="414"/>
        <v>1</v>
      </c>
      <c r="AP1618" s="2">
        <v>5</v>
      </c>
      <c r="AQ1618" s="2">
        <v>1</v>
      </c>
      <c r="AR1618" s="2">
        <v>0</v>
      </c>
      <c r="AS1618" s="2" t="s">
        <v>78</v>
      </c>
      <c r="AT1618" s="2">
        <v>4</v>
      </c>
      <c r="AW1618" s="2" t="str">
        <f t="shared" si="419"/>
        <v>Arbustivo</v>
      </c>
      <c r="AX1618" s="2" t="str">
        <f t="shared" si="408"/>
        <v>Latizal alto</v>
      </c>
      <c r="AY1618" s="2">
        <v>1910</v>
      </c>
      <c r="AZ1618" s="4">
        <f t="shared" si="420"/>
        <v>5.2356020942408384E-2</v>
      </c>
      <c r="BA1618" s="4">
        <v>33.270446189313013</v>
      </c>
      <c r="BB1618" s="4">
        <f t="shared" si="421"/>
        <v>7.7495506474959683E-3</v>
      </c>
      <c r="BC1618" s="4">
        <f t="shared" si="422"/>
        <v>6.0105571589904351E-2</v>
      </c>
      <c r="BD1618" s="4">
        <f t="shared" si="423"/>
        <v>3.0052785794952176E-2</v>
      </c>
    </row>
    <row r="1619" spans="1:56" x14ac:dyDescent="0.25">
      <c r="A1619" s="2">
        <v>38</v>
      </c>
      <c r="B1619" s="2" t="s">
        <v>122</v>
      </c>
      <c r="C1619" s="2" t="s">
        <v>514</v>
      </c>
      <c r="D1619" s="2" t="s">
        <v>515</v>
      </c>
      <c r="E1619" s="2" t="s">
        <v>221</v>
      </c>
      <c r="F1619" s="2" t="s">
        <v>124</v>
      </c>
      <c r="G1619" s="2" t="s">
        <v>516</v>
      </c>
      <c r="H1619" s="2" t="s">
        <v>223</v>
      </c>
      <c r="J1619" s="3">
        <v>41921</v>
      </c>
      <c r="K1619" s="2">
        <v>746866</v>
      </c>
      <c r="L1619" s="2">
        <v>821020</v>
      </c>
      <c r="N1619" s="2" t="s">
        <v>374</v>
      </c>
      <c r="P1619" s="2" t="s">
        <v>108</v>
      </c>
      <c r="S1619" s="2" t="s">
        <v>109</v>
      </c>
      <c r="T1619" s="2" t="s">
        <v>110</v>
      </c>
      <c r="U1619" s="2" t="s">
        <v>111</v>
      </c>
      <c r="V1619" s="2">
        <v>19.399999999999999</v>
      </c>
      <c r="Y1619" s="2">
        <f t="shared" si="409"/>
        <v>6.1752117919655385</v>
      </c>
      <c r="AB1619" s="2">
        <v>6.1752117919999998</v>
      </c>
      <c r="AC1619" s="2">
        <f t="shared" si="410"/>
        <v>2.9949777191032854E-3</v>
      </c>
      <c r="AD1619" s="2">
        <v>2.4162530241869997</v>
      </c>
      <c r="AE1619" s="2">
        <f t="shared" si="415"/>
        <v>0.1239513283221243</v>
      </c>
      <c r="AF1619" s="2">
        <v>106</v>
      </c>
      <c r="AG1619" s="4">
        <f t="shared" si="416"/>
        <v>0.94339622641509435</v>
      </c>
      <c r="AH1619" s="4">
        <f t="shared" si="417"/>
        <v>1.0673475547372187</v>
      </c>
      <c r="AI1619" s="5">
        <f t="shared" si="418"/>
        <v>0.53367377736860933</v>
      </c>
      <c r="AJ1619" s="2">
        <f t="shared" si="411"/>
        <v>8.9849331573098549E-3</v>
      </c>
      <c r="AK1619" s="2">
        <f t="shared" si="412"/>
        <v>5.3909598943859141E-3</v>
      </c>
      <c r="AL1619" s="2">
        <v>2</v>
      </c>
      <c r="AM1619" s="2">
        <v>1</v>
      </c>
      <c r="AN1619" s="2">
        <f t="shared" si="413"/>
        <v>1</v>
      </c>
      <c r="AO1619" s="2">
        <f t="shared" si="414"/>
        <v>0.2</v>
      </c>
      <c r="AP1619" s="2">
        <v>5</v>
      </c>
      <c r="AQ1619" s="2">
        <v>3</v>
      </c>
      <c r="AR1619" s="2">
        <v>0</v>
      </c>
      <c r="AS1619" s="2" t="s">
        <v>78</v>
      </c>
      <c r="AT1619" s="2">
        <v>4</v>
      </c>
      <c r="AW1619" s="2" t="str">
        <f t="shared" si="419"/>
        <v>Arbustivo</v>
      </c>
      <c r="AX1619" s="2" t="str">
        <f t="shared" si="408"/>
        <v>Latizal alto</v>
      </c>
      <c r="AY1619" s="2">
        <v>1910</v>
      </c>
      <c r="AZ1619" s="4">
        <f t="shared" si="420"/>
        <v>5.2356020942408384E-2</v>
      </c>
      <c r="BA1619" s="4">
        <v>33.270446189313013</v>
      </c>
      <c r="BB1619" s="4">
        <f t="shared" si="421"/>
        <v>9.0019163015172283E-3</v>
      </c>
      <c r="BC1619" s="4">
        <f t="shared" si="422"/>
        <v>6.135793724392561E-2</v>
      </c>
      <c r="BD1619" s="4">
        <f t="shared" si="423"/>
        <v>3.0678968621962805E-2</v>
      </c>
    </row>
    <row r="1620" spans="1:56" x14ac:dyDescent="0.25">
      <c r="A1620" s="2">
        <v>38</v>
      </c>
      <c r="B1620" s="2" t="s">
        <v>122</v>
      </c>
      <c r="C1620" s="2" t="s">
        <v>514</v>
      </c>
      <c r="D1620" s="2" t="s">
        <v>515</v>
      </c>
      <c r="E1620" s="2" t="s">
        <v>221</v>
      </c>
      <c r="F1620" s="2" t="s">
        <v>124</v>
      </c>
      <c r="G1620" s="2" t="s">
        <v>516</v>
      </c>
      <c r="H1620" s="2" t="s">
        <v>223</v>
      </c>
      <c r="J1620" s="3">
        <v>41921</v>
      </c>
      <c r="K1620" s="2">
        <v>746866</v>
      </c>
      <c r="L1620" s="2">
        <v>821020</v>
      </c>
      <c r="N1620" s="2" t="s">
        <v>379</v>
      </c>
      <c r="P1620" s="2" t="s">
        <v>108</v>
      </c>
      <c r="S1620" s="2" t="s">
        <v>109</v>
      </c>
      <c r="T1620" s="2" t="s">
        <v>110</v>
      </c>
      <c r="U1620" s="2" t="s">
        <v>111</v>
      </c>
      <c r="V1620" s="2">
        <v>19.399999999999999</v>
      </c>
      <c r="Y1620" s="2">
        <f t="shared" si="409"/>
        <v>6.1752117919655385</v>
      </c>
      <c r="AB1620" s="2">
        <v>6.1752117919999998</v>
      </c>
      <c r="AC1620" s="2">
        <f t="shared" si="410"/>
        <v>2.9949777191032854E-3</v>
      </c>
      <c r="AD1620" s="2">
        <v>2.4162530241869997</v>
      </c>
      <c r="AE1620" s="2">
        <f t="shared" si="415"/>
        <v>0.1239513283221243</v>
      </c>
      <c r="AF1620" s="2">
        <v>106</v>
      </c>
      <c r="AG1620" s="4">
        <f t="shared" si="416"/>
        <v>0.94339622641509435</v>
      </c>
      <c r="AH1620" s="4">
        <f t="shared" si="417"/>
        <v>1.0673475547372187</v>
      </c>
      <c r="AI1620" s="5">
        <f t="shared" si="418"/>
        <v>0.53367377736860933</v>
      </c>
      <c r="AJ1620" s="2">
        <f t="shared" si="411"/>
        <v>1.0781919788771828E-2</v>
      </c>
      <c r="AK1620" s="2">
        <f t="shared" si="412"/>
        <v>7.1879465258478849E-3</v>
      </c>
      <c r="AL1620" s="2">
        <v>4</v>
      </c>
      <c r="AM1620" s="2">
        <v>2</v>
      </c>
      <c r="AN1620" s="2">
        <f t="shared" si="413"/>
        <v>4</v>
      </c>
      <c r="AO1620" s="2">
        <f t="shared" si="414"/>
        <v>0.8</v>
      </c>
      <c r="AP1620" s="2">
        <v>6</v>
      </c>
      <c r="AQ1620" s="2">
        <v>4</v>
      </c>
      <c r="AR1620" s="2">
        <v>1</v>
      </c>
      <c r="AS1620" s="2" t="s">
        <v>79</v>
      </c>
      <c r="AT1620" s="2">
        <v>3</v>
      </c>
      <c r="AV1620" s="2" t="s">
        <v>533</v>
      </c>
      <c r="AW1620" s="2" t="str">
        <f t="shared" si="419"/>
        <v>Arbolitos</v>
      </c>
      <c r="AX1620" s="2" t="str">
        <f t="shared" si="408"/>
        <v>Latizal alto</v>
      </c>
      <c r="AY1620" s="2">
        <v>1910</v>
      </c>
      <c r="AZ1620" s="4">
        <f t="shared" si="420"/>
        <v>5.2356020942408384E-2</v>
      </c>
      <c r="BA1620" s="4">
        <v>33.270446189313013</v>
      </c>
      <c r="BB1620" s="4">
        <f t="shared" si="421"/>
        <v>9.0019163015172283E-3</v>
      </c>
      <c r="BC1620" s="4">
        <f t="shared" si="422"/>
        <v>6.135793724392561E-2</v>
      </c>
      <c r="BD1620" s="4">
        <f t="shared" si="423"/>
        <v>3.0678968621962805E-2</v>
      </c>
    </row>
    <row r="1621" spans="1:56" x14ac:dyDescent="0.25">
      <c r="A1621" s="2">
        <v>38</v>
      </c>
      <c r="B1621" s="2" t="s">
        <v>122</v>
      </c>
      <c r="C1621" s="2" t="s">
        <v>514</v>
      </c>
      <c r="D1621" s="2" t="s">
        <v>515</v>
      </c>
      <c r="E1621" s="2" t="s">
        <v>221</v>
      </c>
      <c r="F1621" s="2" t="s">
        <v>124</v>
      </c>
      <c r="G1621" s="2" t="s">
        <v>516</v>
      </c>
      <c r="H1621" s="2" t="s">
        <v>223</v>
      </c>
      <c r="J1621" s="3">
        <v>41921</v>
      </c>
      <c r="K1621" s="2">
        <v>746866</v>
      </c>
      <c r="L1621" s="2">
        <v>821020</v>
      </c>
      <c r="N1621" s="2" t="s">
        <v>564</v>
      </c>
      <c r="P1621" s="2" t="s">
        <v>108</v>
      </c>
      <c r="S1621" s="2" t="s">
        <v>109</v>
      </c>
      <c r="T1621" s="2" t="s">
        <v>110</v>
      </c>
      <c r="U1621" s="2" t="s">
        <v>111</v>
      </c>
      <c r="V1621" s="2">
        <v>19.5</v>
      </c>
      <c r="Y1621" s="2">
        <f t="shared" si="409"/>
        <v>6.2070427805839179</v>
      </c>
      <c r="AB1621" s="2">
        <v>6.2070427810000002</v>
      </c>
      <c r="AC1621" s="2">
        <f t="shared" si="410"/>
        <v>3.0259333555346596E-3</v>
      </c>
      <c r="AD1621" s="2">
        <v>2.4162530241869997</v>
      </c>
      <c r="AE1621" s="2">
        <f t="shared" si="415"/>
        <v>0.12523247049231526</v>
      </c>
      <c r="AF1621" s="2">
        <v>106</v>
      </c>
      <c r="AG1621" s="4">
        <f t="shared" si="416"/>
        <v>0.94339622641509435</v>
      </c>
      <c r="AH1621" s="4">
        <f t="shared" si="417"/>
        <v>1.0686286969074097</v>
      </c>
      <c r="AI1621" s="5">
        <f t="shared" si="418"/>
        <v>0.53431434845370485</v>
      </c>
      <c r="AJ1621" s="2">
        <f t="shared" si="411"/>
        <v>4.538900033301989E-3</v>
      </c>
      <c r="AK1621" s="2">
        <f t="shared" si="412"/>
        <v>3.2680080239774322E-3</v>
      </c>
      <c r="AL1621" s="2">
        <v>2</v>
      </c>
      <c r="AM1621" s="2">
        <v>3</v>
      </c>
      <c r="AN1621" s="2">
        <f t="shared" si="413"/>
        <v>3</v>
      </c>
      <c r="AO1621" s="2">
        <f t="shared" si="414"/>
        <v>0.6</v>
      </c>
      <c r="AP1621" s="2">
        <v>2.5</v>
      </c>
      <c r="AQ1621" s="2">
        <v>1.8</v>
      </c>
      <c r="AR1621" s="2">
        <v>0</v>
      </c>
      <c r="AS1621" s="2" t="s">
        <v>78</v>
      </c>
      <c r="AT1621" s="2">
        <v>5</v>
      </c>
      <c r="AW1621" s="2" t="str">
        <f t="shared" si="419"/>
        <v>Arbustivo</v>
      </c>
      <c r="AX1621" s="2" t="str">
        <f t="shared" si="408"/>
        <v>Latizal alto</v>
      </c>
      <c r="AY1621" s="2">
        <v>1910</v>
      </c>
      <c r="AZ1621" s="4">
        <f t="shared" si="420"/>
        <v>5.2356020942408384E-2</v>
      </c>
      <c r="BA1621" s="4">
        <v>33.270446189313013</v>
      </c>
      <c r="BB1621" s="4">
        <f t="shared" si="421"/>
        <v>9.0949587460195744E-3</v>
      </c>
      <c r="BC1621" s="4">
        <f t="shared" si="422"/>
        <v>6.1450979688427956E-2</v>
      </c>
      <c r="BD1621" s="4">
        <f t="shared" si="423"/>
        <v>3.0725489844213978E-2</v>
      </c>
    </row>
    <row r="1622" spans="1:56" x14ac:dyDescent="0.25">
      <c r="A1622" s="2">
        <v>38</v>
      </c>
      <c r="B1622" s="2" t="s">
        <v>122</v>
      </c>
      <c r="C1622" s="2" t="s">
        <v>514</v>
      </c>
      <c r="D1622" s="2" t="s">
        <v>515</v>
      </c>
      <c r="E1622" s="2" t="s">
        <v>221</v>
      </c>
      <c r="F1622" s="2" t="s">
        <v>124</v>
      </c>
      <c r="G1622" s="2" t="s">
        <v>516</v>
      </c>
      <c r="H1622" s="2" t="s">
        <v>223</v>
      </c>
      <c r="J1622" s="3">
        <v>41921</v>
      </c>
      <c r="K1622" s="2">
        <v>746866</v>
      </c>
      <c r="L1622" s="2">
        <v>821020</v>
      </c>
      <c r="N1622" s="2" t="s">
        <v>297</v>
      </c>
      <c r="P1622" s="2" t="s">
        <v>108</v>
      </c>
      <c r="S1622" s="2" t="s">
        <v>109</v>
      </c>
      <c r="T1622" s="2" t="s">
        <v>110</v>
      </c>
      <c r="U1622" s="2" t="s">
        <v>111</v>
      </c>
      <c r="V1622" s="2">
        <v>19.5</v>
      </c>
      <c r="Y1622" s="2">
        <f t="shared" si="409"/>
        <v>6.2070427805839179</v>
      </c>
      <c r="AB1622" s="2">
        <v>6.2070427810000002</v>
      </c>
      <c r="AC1622" s="2">
        <f t="shared" si="410"/>
        <v>3.0259333555346596E-3</v>
      </c>
      <c r="AD1622" s="2">
        <v>2.4162530241869997</v>
      </c>
      <c r="AE1622" s="2">
        <f t="shared" si="415"/>
        <v>0.12523247049231526</v>
      </c>
      <c r="AF1622" s="2">
        <v>106</v>
      </c>
      <c r="AG1622" s="4">
        <f t="shared" si="416"/>
        <v>0.94339622641509435</v>
      </c>
      <c r="AH1622" s="4">
        <f t="shared" si="417"/>
        <v>1.0686286969074097</v>
      </c>
      <c r="AI1622" s="5">
        <f t="shared" si="418"/>
        <v>0.53431434845370485</v>
      </c>
      <c r="AJ1622" s="2">
        <f t="shared" si="411"/>
        <v>9.077800066603978E-3</v>
      </c>
      <c r="AK1622" s="2">
        <f t="shared" si="412"/>
        <v>1.8155600133207958E-3</v>
      </c>
      <c r="AL1622" s="2">
        <v>4</v>
      </c>
      <c r="AM1622" s="2">
        <v>3</v>
      </c>
      <c r="AN1622" s="2">
        <f t="shared" si="413"/>
        <v>6</v>
      </c>
      <c r="AO1622" s="2">
        <f t="shared" si="414"/>
        <v>1.2</v>
      </c>
      <c r="AP1622" s="2">
        <v>5</v>
      </c>
      <c r="AQ1622" s="2">
        <v>1</v>
      </c>
      <c r="AR1622" s="2">
        <v>0</v>
      </c>
      <c r="AS1622" s="2" t="s">
        <v>79</v>
      </c>
      <c r="AT1622" s="2">
        <v>2</v>
      </c>
      <c r="AV1622" s="2" t="s">
        <v>533</v>
      </c>
      <c r="AW1622" s="2" t="str">
        <f t="shared" si="419"/>
        <v>Arbustivo</v>
      </c>
      <c r="AX1622" s="2" t="str">
        <f t="shared" si="408"/>
        <v>Latizal alto</v>
      </c>
      <c r="AY1622" s="2">
        <v>1910</v>
      </c>
      <c r="AZ1622" s="4">
        <f t="shared" si="420"/>
        <v>5.2356020942408384E-2</v>
      </c>
      <c r="BA1622" s="4">
        <v>33.270446189313013</v>
      </c>
      <c r="BB1622" s="4">
        <f t="shared" si="421"/>
        <v>9.0949587460195744E-3</v>
      </c>
      <c r="BC1622" s="4">
        <f t="shared" si="422"/>
        <v>6.1450979688427956E-2</v>
      </c>
      <c r="BD1622" s="4">
        <f t="shared" si="423"/>
        <v>3.0725489844213978E-2</v>
      </c>
    </row>
    <row r="1623" spans="1:56" x14ac:dyDescent="0.25">
      <c r="A1623" s="2">
        <v>38</v>
      </c>
      <c r="B1623" s="2" t="s">
        <v>122</v>
      </c>
      <c r="C1623" s="2" t="s">
        <v>514</v>
      </c>
      <c r="D1623" s="2" t="s">
        <v>515</v>
      </c>
      <c r="E1623" s="2" t="s">
        <v>221</v>
      </c>
      <c r="F1623" s="2" t="s">
        <v>124</v>
      </c>
      <c r="G1623" s="2" t="s">
        <v>516</v>
      </c>
      <c r="H1623" s="2" t="s">
        <v>223</v>
      </c>
      <c r="J1623" s="3">
        <v>41921</v>
      </c>
      <c r="K1623" s="2">
        <v>746866</v>
      </c>
      <c r="L1623" s="2">
        <v>821020</v>
      </c>
      <c r="N1623" s="2" t="s">
        <v>413</v>
      </c>
      <c r="P1623" s="2" t="s">
        <v>108</v>
      </c>
      <c r="S1623" s="2" t="s">
        <v>109</v>
      </c>
      <c r="T1623" s="2" t="s">
        <v>110</v>
      </c>
      <c r="U1623" s="2" t="s">
        <v>111</v>
      </c>
      <c r="V1623" s="2">
        <v>19.5</v>
      </c>
      <c r="Y1623" s="2">
        <f t="shared" si="409"/>
        <v>6.2070427805839179</v>
      </c>
      <c r="AB1623" s="2">
        <v>6.2070427810000002</v>
      </c>
      <c r="AC1623" s="2">
        <f t="shared" si="410"/>
        <v>3.0259333555346596E-3</v>
      </c>
      <c r="AD1623" s="2">
        <v>2.4162530241869997</v>
      </c>
      <c r="AE1623" s="2">
        <f t="shared" si="415"/>
        <v>0.12523247049231526</v>
      </c>
      <c r="AF1623" s="2">
        <v>106</v>
      </c>
      <c r="AG1623" s="4">
        <f t="shared" si="416"/>
        <v>0.94339622641509435</v>
      </c>
      <c r="AH1623" s="4">
        <f t="shared" si="417"/>
        <v>1.0686286969074097</v>
      </c>
      <c r="AI1623" s="5">
        <f t="shared" si="418"/>
        <v>0.53431434845370485</v>
      </c>
      <c r="AJ1623" s="2">
        <f t="shared" si="411"/>
        <v>1.0893360079924775E-2</v>
      </c>
      <c r="AK1623" s="2">
        <f t="shared" si="412"/>
        <v>4.538900033301989E-3</v>
      </c>
      <c r="AL1623" s="2">
        <v>3</v>
      </c>
      <c r="AM1623" s="2">
        <v>3</v>
      </c>
      <c r="AN1623" s="2">
        <f t="shared" si="413"/>
        <v>4.5</v>
      </c>
      <c r="AO1623" s="2">
        <f t="shared" si="414"/>
        <v>0.89999999999999991</v>
      </c>
      <c r="AP1623" s="2">
        <v>6</v>
      </c>
      <c r="AQ1623" s="2">
        <v>2.5</v>
      </c>
      <c r="AR1623" s="2">
        <v>0</v>
      </c>
      <c r="AS1623" s="2" t="s">
        <v>79</v>
      </c>
      <c r="AT1623" s="2">
        <v>3</v>
      </c>
      <c r="AW1623" s="2" t="str">
        <f t="shared" si="419"/>
        <v>Arbolitos</v>
      </c>
      <c r="AX1623" s="2" t="str">
        <f t="shared" si="408"/>
        <v>Latizal alto</v>
      </c>
      <c r="AY1623" s="2">
        <v>1910</v>
      </c>
      <c r="AZ1623" s="4">
        <f t="shared" si="420"/>
        <v>5.2356020942408384E-2</v>
      </c>
      <c r="BA1623" s="4">
        <v>33.270446189313013</v>
      </c>
      <c r="BB1623" s="4">
        <f t="shared" si="421"/>
        <v>9.0949587460195744E-3</v>
      </c>
      <c r="BC1623" s="4">
        <f t="shared" si="422"/>
        <v>6.1450979688427956E-2</v>
      </c>
      <c r="BD1623" s="4">
        <f t="shared" si="423"/>
        <v>3.0725489844213978E-2</v>
      </c>
    </row>
    <row r="1624" spans="1:56" x14ac:dyDescent="0.25">
      <c r="A1624" s="2">
        <v>38</v>
      </c>
      <c r="B1624" s="2" t="s">
        <v>122</v>
      </c>
      <c r="C1624" s="2" t="s">
        <v>514</v>
      </c>
      <c r="D1624" s="2" t="s">
        <v>515</v>
      </c>
      <c r="E1624" s="2" t="s">
        <v>221</v>
      </c>
      <c r="F1624" s="2" t="s">
        <v>124</v>
      </c>
      <c r="G1624" s="2" t="s">
        <v>516</v>
      </c>
      <c r="H1624" s="2" t="s">
        <v>223</v>
      </c>
      <c r="J1624" s="3">
        <v>41921</v>
      </c>
      <c r="K1624" s="2">
        <v>746866</v>
      </c>
      <c r="L1624" s="2">
        <v>821020</v>
      </c>
      <c r="N1624" s="2" t="s">
        <v>286</v>
      </c>
      <c r="P1624" s="2" t="s">
        <v>108</v>
      </c>
      <c r="S1624" s="2" t="s">
        <v>109</v>
      </c>
      <c r="T1624" s="2" t="s">
        <v>110</v>
      </c>
      <c r="U1624" s="2" t="s">
        <v>111</v>
      </c>
      <c r="V1624" s="2">
        <v>21</v>
      </c>
      <c r="Y1624" s="2">
        <f t="shared" si="409"/>
        <v>6.6845076098596046</v>
      </c>
      <c r="AB1624" s="2">
        <v>6.6845076099999998</v>
      </c>
      <c r="AC1624" s="2">
        <f t="shared" si="410"/>
        <v>3.5093664951762931E-3</v>
      </c>
      <c r="AD1624" s="2">
        <v>2.4162530241869997</v>
      </c>
      <c r="AE1624" s="2">
        <f t="shared" si="415"/>
        <v>0.14524002494966745</v>
      </c>
      <c r="AF1624" s="2">
        <v>106</v>
      </c>
      <c r="AG1624" s="4">
        <f t="shared" si="416"/>
        <v>0.94339622641509435</v>
      </c>
      <c r="AH1624" s="4">
        <f t="shared" si="417"/>
        <v>1.0886362513647618</v>
      </c>
      <c r="AI1624" s="5">
        <f t="shared" si="418"/>
        <v>0.54431812568238092</v>
      </c>
      <c r="AJ1624" s="2">
        <f t="shared" si="411"/>
        <v>1.4739339279740431E-2</v>
      </c>
      <c r="AK1624" s="2">
        <f t="shared" si="412"/>
        <v>8.4224795884231037E-3</v>
      </c>
      <c r="AL1624" s="2">
        <v>3</v>
      </c>
      <c r="AM1624" s="2">
        <v>2</v>
      </c>
      <c r="AN1624" s="2">
        <f t="shared" si="413"/>
        <v>3</v>
      </c>
      <c r="AO1624" s="2">
        <f t="shared" si="414"/>
        <v>0.6</v>
      </c>
      <c r="AP1624" s="2">
        <v>7</v>
      </c>
      <c r="AQ1624" s="2">
        <v>4</v>
      </c>
      <c r="AR1624" s="2">
        <v>0</v>
      </c>
      <c r="AS1624" s="2" t="s">
        <v>78</v>
      </c>
      <c r="AT1624" s="2">
        <v>4</v>
      </c>
      <c r="AW1624" s="2" t="str">
        <f t="shared" si="419"/>
        <v>Arbolitos</v>
      </c>
      <c r="AX1624" s="2" t="str">
        <f t="shared" si="408"/>
        <v>Latizal alto</v>
      </c>
      <c r="AY1624" s="2">
        <v>1910</v>
      </c>
      <c r="AZ1624" s="4">
        <f t="shared" si="420"/>
        <v>5.2356020942408384E-2</v>
      </c>
      <c r="BA1624" s="4">
        <v>33.270446189313013</v>
      </c>
      <c r="BB1624" s="4">
        <f t="shared" si="421"/>
        <v>1.0547999492425072E-2</v>
      </c>
      <c r="BC1624" s="4">
        <f t="shared" si="422"/>
        <v>6.2904020434833452E-2</v>
      </c>
      <c r="BD1624" s="4">
        <f t="shared" si="423"/>
        <v>3.1452010217416726E-2</v>
      </c>
    </row>
    <row r="1625" spans="1:56" x14ac:dyDescent="0.25">
      <c r="A1625" s="2">
        <v>38</v>
      </c>
      <c r="B1625" s="2" t="s">
        <v>122</v>
      </c>
      <c r="C1625" s="2" t="s">
        <v>514</v>
      </c>
      <c r="D1625" s="2" t="s">
        <v>515</v>
      </c>
      <c r="E1625" s="2" t="s">
        <v>221</v>
      </c>
      <c r="F1625" s="2" t="s">
        <v>124</v>
      </c>
      <c r="G1625" s="2" t="s">
        <v>516</v>
      </c>
      <c r="H1625" s="2" t="s">
        <v>223</v>
      </c>
      <c r="J1625" s="3">
        <v>41921</v>
      </c>
      <c r="K1625" s="2">
        <v>746866</v>
      </c>
      <c r="L1625" s="2">
        <v>821020</v>
      </c>
      <c r="N1625" s="2" t="s">
        <v>388</v>
      </c>
      <c r="P1625" s="2" t="s">
        <v>108</v>
      </c>
      <c r="S1625" s="2" t="s">
        <v>109</v>
      </c>
      <c r="T1625" s="2" t="s">
        <v>110</v>
      </c>
      <c r="U1625" s="2" t="s">
        <v>111</v>
      </c>
      <c r="V1625" s="2">
        <v>22</v>
      </c>
      <c r="Y1625" s="2">
        <f t="shared" si="409"/>
        <v>7.0028174960433951</v>
      </c>
      <c r="AB1625" s="2">
        <v>7.0028174959999996</v>
      </c>
      <c r="AC1625" s="2">
        <f t="shared" si="410"/>
        <v>3.8515496228238681E-3</v>
      </c>
      <c r="AD1625" s="2">
        <v>2.4162530241869997</v>
      </c>
      <c r="AE1625" s="2">
        <f t="shared" si="415"/>
        <v>0.15940175073841056</v>
      </c>
      <c r="AF1625" s="2">
        <v>106</v>
      </c>
      <c r="AG1625" s="4">
        <f t="shared" si="416"/>
        <v>0.94339622641509435</v>
      </c>
      <c r="AH1625" s="4">
        <f t="shared" si="417"/>
        <v>1.102797977153505</v>
      </c>
      <c r="AI1625" s="5">
        <f t="shared" si="418"/>
        <v>0.55139898857675251</v>
      </c>
      <c r="AJ1625" s="2">
        <f t="shared" si="411"/>
        <v>1.8487438189554565E-2</v>
      </c>
      <c r="AK1625" s="2">
        <f t="shared" si="412"/>
        <v>9.2437190947772824E-3</v>
      </c>
      <c r="AL1625" s="2">
        <v>3</v>
      </c>
      <c r="AM1625" s="2">
        <v>3</v>
      </c>
      <c r="AN1625" s="2">
        <f t="shared" si="413"/>
        <v>4.5</v>
      </c>
      <c r="AO1625" s="2">
        <f t="shared" si="414"/>
        <v>0.89999999999999991</v>
      </c>
      <c r="AP1625" s="2">
        <v>8</v>
      </c>
      <c r="AQ1625" s="2">
        <v>4</v>
      </c>
      <c r="AR1625" s="2">
        <v>0</v>
      </c>
      <c r="AS1625" s="2" t="s">
        <v>78</v>
      </c>
      <c r="AT1625" s="2">
        <v>4</v>
      </c>
      <c r="AW1625" s="2" t="str">
        <f t="shared" si="419"/>
        <v>Arbolitos</v>
      </c>
      <c r="AX1625" s="2" t="str">
        <f t="shared" si="408"/>
        <v>Latizal alto</v>
      </c>
      <c r="AY1625" s="2">
        <v>1910</v>
      </c>
      <c r="AZ1625" s="4">
        <f t="shared" si="420"/>
        <v>5.2356020942408384E-2</v>
      </c>
      <c r="BA1625" s="4">
        <v>33.270446189313013</v>
      </c>
      <c r="BB1625" s="4">
        <f t="shared" si="421"/>
        <v>1.1576489238852005E-2</v>
      </c>
      <c r="BC1625" s="4">
        <f t="shared" si="422"/>
        <v>6.3932510181260394E-2</v>
      </c>
      <c r="BD1625" s="4">
        <f t="shared" si="423"/>
        <v>3.1966255090630197E-2</v>
      </c>
    </row>
    <row r="1626" spans="1:56" x14ac:dyDescent="0.25">
      <c r="A1626" s="2">
        <v>38</v>
      </c>
      <c r="B1626" s="2" t="s">
        <v>122</v>
      </c>
      <c r="C1626" s="2" t="s">
        <v>514</v>
      </c>
      <c r="D1626" s="2" t="s">
        <v>515</v>
      </c>
      <c r="E1626" s="2" t="s">
        <v>221</v>
      </c>
      <c r="F1626" s="2" t="s">
        <v>124</v>
      </c>
      <c r="G1626" s="2" t="s">
        <v>516</v>
      </c>
      <c r="H1626" s="2" t="s">
        <v>223</v>
      </c>
      <c r="J1626" s="3">
        <v>41921</v>
      </c>
      <c r="K1626" s="2">
        <v>746866</v>
      </c>
      <c r="L1626" s="2">
        <v>821020</v>
      </c>
      <c r="N1626" s="2" t="s">
        <v>335</v>
      </c>
      <c r="P1626" s="2" t="s">
        <v>108</v>
      </c>
      <c r="S1626" s="2" t="s">
        <v>109</v>
      </c>
      <c r="T1626" s="2" t="s">
        <v>110</v>
      </c>
      <c r="U1626" s="2" t="s">
        <v>111</v>
      </c>
      <c r="V1626" s="2">
        <v>22.4</v>
      </c>
      <c r="Y1626" s="2">
        <f t="shared" si="409"/>
        <v>7.130141450516911</v>
      </c>
      <c r="AB1626" s="2">
        <v>7.1301414510000001</v>
      </c>
      <c r="AC1626" s="2">
        <f t="shared" si="410"/>
        <v>3.9928792122894694E-3</v>
      </c>
      <c r="AD1626" s="2">
        <v>2.4162530241869997</v>
      </c>
      <c r="AE1626" s="2">
        <f t="shared" si="415"/>
        <v>0.16525087283162157</v>
      </c>
      <c r="AF1626" s="2">
        <v>106</v>
      </c>
      <c r="AG1626" s="4">
        <f t="shared" si="416"/>
        <v>0.94339622641509435</v>
      </c>
      <c r="AH1626" s="4">
        <f t="shared" si="417"/>
        <v>1.1086470992467159</v>
      </c>
      <c r="AI1626" s="5">
        <f t="shared" si="418"/>
        <v>0.55432354962335795</v>
      </c>
      <c r="AJ1626" s="2">
        <f t="shared" si="411"/>
        <v>1.1978637636868407E-2</v>
      </c>
      <c r="AK1626" s="2">
        <f t="shared" si="412"/>
        <v>1.6770092691615768E-3</v>
      </c>
      <c r="AL1626" s="2">
        <v>3</v>
      </c>
      <c r="AM1626" s="2">
        <v>2</v>
      </c>
      <c r="AN1626" s="2">
        <f t="shared" si="413"/>
        <v>3</v>
      </c>
      <c r="AO1626" s="2">
        <f t="shared" si="414"/>
        <v>0.6</v>
      </c>
      <c r="AP1626" s="2">
        <v>5</v>
      </c>
      <c r="AQ1626" s="2">
        <v>0.7</v>
      </c>
      <c r="AR1626" s="2">
        <v>0</v>
      </c>
      <c r="AS1626" s="2" t="s">
        <v>78</v>
      </c>
      <c r="AT1626" s="2">
        <v>4</v>
      </c>
      <c r="AW1626" s="2" t="str">
        <f t="shared" si="419"/>
        <v>Arbustivo</v>
      </c>
      <c r="AX1626" s="2" t="str">
        <f t="shared" si="408"/>
        <v>Latizal alto</v>
      </c>
      <c r="AY1626" s="2">
        <v>1910</v>
      </c>
      <c r="AZ1626" s="4">
        <f t="shared" si="420"/>
        <v>5.2356020942408384E-2</v>
      </c>
      <c r="BA1626" s="4">
        <v>33.270446189313013</v>
      </c>
      <c r="BB1626" s="4">
        <f t="shared" si="421"/>
        <v>1.200127942249252E-2</v>
      </c>
      <c r="BC1626" s="4">
        <f t="shared" si="422"/>
        <v>6.4357300364900907E-2</v>
      </c>
      <c r="BD1626" s="4">
        <f t="shared" si="423"/>
        <v>3.2178650182450454E-2</v>
      </c>
    </row>
    <row r="1627" spans="1:56" x14ac:dyDescent="0.25">
      <c r="A1627" s="2">
        <v>38</v>
      </c>
      <c r="B1627" s="2" t="s">
        <v>122</v>
      </c>
      <c r="C1627" s="2" t="s">
        <v>514</v>
      </c>
      <c r="D1627" s="2" t="s">
        <v>515</v>
      </c>
      <c r="E1627" s="2" t="s">
        <v>221</v>
      </c>
      <c r="F1627" s="2" t="s">
        <v>124</v>
      </c>
      <c r="G1627" s="2" t="s">
        <v>516</v>
      </c>
      <c r="H1627" s="2" t="s">
        <v>223</v>
      </c>
      <c r="J1627" s="3">
        <v>41921</v>
      </c>
      <c r="K1627" s="2">
        <v>746866</v>
      </c>
      <c r="L1627" s="2">
        <v>821020</v>
      </c>
      <c r="N1627" s="2" t="s">
        <v>435</v>
      </c>
      <c r="P1627" s="2" t="s">
        <v>108</v>
      </c>
      <c r="S1627" s="2" t="s">
        <v>109</v>
      </c>
      <c r="T1627" s="2" t="s">
        <v>110</v>
      </c>
      <c r="U1627" s="2" t="s">
        <v>111</v>
      </c>
      <c r="V1627" s="2">
        <v>23.4</v>
      </c>
      <c r="Y1627" s="2">
        <f t="shared" si="409"/>
        <v>7.4484513367007015</v>
      </c>
      <c r="AB1627" s="2">
        <v>7.4484513369999998</v>
      </c>
      <c r="AC1627" s="2">
        <f t="shared" si="410"/>
        <v>4.3573440319699093E-3</v>
      </c>
      <c r="AD1627" s="2">
        <v>2.4162530241869997</v>
      </c>
      <c r="AE1627" s="2">
        <f t="shared" si="415"/>
        <v>0.18033475750893396</v>
      </c>
      <c r="AF1627" s="2">
        <v>106</v>
      </c>
      <c r="AG1627" s="4">
        <f t="shared" si="416"/>
        <v>0.94339622641509435</v>
      </c>
      <c r="AH1627" s="4">
        <f t="shared" si="417"/>
        <v>1.1237309839240284</v>
      </c>
      <c r="AI1627" s="5">
        <f t="shared" si="418"/>
        <v>0.56186549196201419</v>
      </c>
      <c r="AJ1627" s="2">
        <f t="shared" si="411"/>
        <v>1.5686438515091675E-2</v>
      </c>
      <c r="AK1627" s="2">
        <f t="shared" si="412"/>
        <v>1.1764828886318756E-2</v>
      </c>
      <c r="AL1627" s="2">
        <v>3</v>
      </c>
      <c r="AM1627" s="2">
        <v>2</v>
      </c>
      <c r="AN1627" s="2">
        <f t="shared" si="413"/>
        <v>3</v>
      </c>
      <c r="AO1627" s="2">
        <f t="shared" si="414"/>
        <v>0.6</v>
      </c>
      <c r="AP1627" s="2">
        <v>6</v>
      </c>
      <c r="AQ1627" s="2">
        <v>4.5</v>
      </c>
      <c r="AR1627" s="2">
        <v>0</v>
      </c>
      <c r="AS1627" s="2" t="s">
        <v>78</v>
      </c>
      <c r="AT1627" s="2">
        <v>4</v>
      </c>
      <c r="AW1627" s="2" t="str">
        <f t="shared" si="419"/>
        <v>Arbolitos</v>
      </c>
      <c r="AX1627" s="2" t="str">
        <f t="shared" si="408"/>
        <v>Latizal alto</v>
      </c>
      <c r="AY1627" s="2">
        <v>1910</v>
      </c>
      <c r="AZ1627" s="4">
        <f t="shared" si="420"/>
        <v>5.2356020942408384E-2</v>
      </c>
      <c r="BA1627" s="4">
        <v>33.270446189313013</v>
      </c>
      <c r="BB1627" s="4">
        <f t="shared" si="421"/>
        <v>1.3096740594268184E-2</v>
      </c>
      <c r="BC1627" s="4">
        <f t="shared" si="422"/>
        <v>6.5452761536676562E-2</v>
      </c>
      <c r="BD1627" s="4">
        <f t="shared" si="423"/>
        <v>3.2726380768338281E-2</v>
      </c>
    </row>
    <row r="1628" spans="1:56" x14ac:dyDescent="0.25">
      <c r="A1628" s="2">
        <v>38</v>
      </c>
      <c r="B1628" s="2" t="s">
        <v>122</v>
      </c>
      <c r="C1628" s="2" t="s">
        <v>514</v>
      </c>
      <c r="D1628" s="2" t="s">
        <v>515</v>
      </c>
      <c r="E1628" s="2" t="s">
        <v>221</v>
      </c>
      <c r="F1628" s="2" t="s">
        <v>124</v>
      </c>
      <c r="G1628" s="2" t="s">
        <v>516</v>
      </c>
      <c r="H1628" s="2" t="s">
        <v>223</v>
      </c>
      <c r="J1628" s="3">
        <v>41921</v>
      </c>
      <c r="K1628" s="2">
        <v>746866</v>
      </c>
      <c r="L1628" s="2">
        <v>821020</v>
      </c>
      <c r="N1628" s="2" t="s">
        <v>445</v>
      </c>
      <c r="P1628" s="2" t="s">
        <v>108</v>
      </c>
      <c r="S1628" s="2" t="s">
        <v>109</v>
      </c>
      <c r="T1628" s="2" t="s">
        <v>110</v>
      </c>
      <c r="U1628" s="2" t="s">
        <v>111</v>
      </c>
      <c r="V1628" s="2">
        <v>23.7</v>
      </c>
      <c r="Y1628" s="2">
        <f t="shared" si="409"/>
        <v>7.5439443025558388</v>
      </c>
      <c r="AB1628" s="2">
        <v>7.543944303</v>
      </c>
      <c r="AC1628" s="2">
        <f t="shared" si="410"/>
        <v>4.4697869992643344E-3</v>
      </c>
      <c r="AD1628" s="2">
        <v>2.4162530241869997</v>
      </c>
      <c r="AE1628" s="2">
        <f t="shared" si="415"/>
        <v>0.18498836647160702</v>
      </c>
      <c r="AF1628" s="2">
        <v>106</v>
      </c>
      <c r="AG1628" s="4">
        <f t="shared" si="416"/>
        <v>0.94339622641509435</v>
      </c>
      <c r="AH1628" s="4">
        <f t="shared" si="417"/>
        <v>1.1283845928867013</v>
      </c>
      <c r="AI1628" s="5">
        <f t="shared" si="418"/>
        <v>0.56419229644335067</v>
      </c>
      <c r="AJ1628" s="2">
        <f t="shared" si="411"/>
        <v>1.8773105396910204E-2</v>
      </c>
      <c r="AK1628" s="2">
        <f t="shared" si="412"/>
        <v>9.3865526984551022E-3</v>
      </c>
      <c r="AL1628" s="2">
        <v>3</v>
      </c>
      <c r="AM1628" s="2">
        <v>2</v>
      </c>
      <c r="AN1628" s="2">
        <f t="shared" si="413"/>
        <v>3</v>
      </c>
      <c r="AO1628" s="2">
        <f t="shared" si="414"/>
        <v>0.6</v>
      </c>
      <c r="AP1628" s="2">
        <v>7</v>
      </c>
      <c r="AQ1628" s="2">
        <v>3.5</v>
      </c>
      <c r="AR1628" s="2">
        <v>0</v>
      </c>
      <c r="AS1628" s="2" t="s">
        <v>276</v>
      </c>
      <c r="AT1628" s="2">
        <v>1</v>
      </c>
      <c r="AW1628" s="2" t="str">
        <f t="shared" si="419"/>
        <v>Arbolitos</v>
      </c>
      <c r="AX1628" s="2" t="str">
        <f t="shared" si="408"/>
        <v>Latizal alto</v>
      </c>
      <c r="AY1628" s="2">
        <v>1910</v>
      </c>
      <c r="AZ1628" s="4">
        <f t="shared" si="420"/>
        <v>5.2356020942408384E-2</v>
      </c>
      <c r="BA1628" s="4">
        <v>33.270446189313013</v>
      </c>
      <c r="BB1628" s="4">
        <f t="shared" si="421"/>
        <v>1.3434707108617315E-2</v>
      </c>
      <c r="BC1628" s="4">
        <f t="shared" si="422"/>
        <v>6.5790728051025704E-2</v>
      </c>
      <c r="BD1628" s="4">
        <f t="shared" si="423"/>
        <v>3.2895364025512852E-2</v>
      </c>
    </row>
    <row r="1629" spans="1:56" x14ac:dyDescent="0.25">
      <c r="A1629" s="2">
        <v>38</v>
      </c>
      <c r="B1629" s="2" t="s">
        <v>122</v>
      </c>
      <c r="C1629" s="2" t="s">
        <v>514</v>
      </c>
      <c r="D1629" s="2" t="s">
        <v>515</v>
      </c>
      <c r="E1629" s="2" t="s">
        <v>221</v>
      </c>
      <c r="F1629" s="2" t="s">
        <v>124</v>
      </c>
      <c r="G1629" s="2" t="s">
        <v>516</v>
      </c>
      <c r="H1629" s="2" t="s">
        <v>223</v>
      </c>
      <c r="J1629" s="3">
        <v>41921</v>
      </c>
      <c r="K1629" s="2">
        <v>746866</v>
      </c>
      <c r="L1629" s="2">
        <v>821020</v>
      </c>
      <c r="N1629" s="2" t="s">
        <v>410</v>
      </c>
      <c r="P1629" s="2" t="s">
        <v>108</v>
      </c>
      <c r="S1629" s="2" t="s">
        <v>109</v>
      </c>
      <c r="T1629" s="2" t="s">
        <v>110</v>
      </c>
      <c r="U1629" s="2" t="s">
        <v>111</v>
      </c>
      <c r="V1629" s="2">
        <v>24.6</v>
      </c>
      <c r="Y1629" s="2">
        <f t="shared" si="409"/>
        <v>7.8304232001212517</v>
      </c>
      <c r="AB1629" s="2">
        <v>7.8304232000000003</v>
      </c>
      <c r="AC1629" s="2">
        <f t="shared" si="410"/>
        <v>4.8157102680745703E-3</v>
      </c>
      <c r="AD1629" s="2">
        <v>2.4162530241869997</v>
      </c>
      <c r="AE1629" s="2">
        <f t="shared" si="415"/>
        <v>0.19930488321664572</v>
      </c>
      <c r="AF1629" s="2">
        <v>106</v>
      </c>
      <c r="AG1629" s="4">
        <f t="shared" si="416"/>
        <v>0.94339622641509435</v>
      </c>
      <c r="AH1629" s="4">
        <f t="shared" si="417"/>
        <v>1.1427011096317401</v>
      </c>
      <c r="AI1629" s="5">
        <f t="shared" si="418"/>
        <v>0.57135055481587005</v>
      </c>
      <c r="AJ1629" s="2">
        <f t="shared" si="411"/>
        <v>1.5891843884646081E-2</v>
      </c>
      <c r="AK1629" s="2">
        <f t="shared" si="412"/>
        <v>1.1557704643378968E-2</v>
      </c>
      <c r="AL1629" s="2">
        <v>2</v>
      </c>
      <c r="AM1629" s="2">
        <v>1</v>
      </c>
      <c r="AN1629" s="2">
        <f t="shared" si="413"/>
        <v>1</v>
      </c>
      <c r="AO1629" s="2">
        <f t="shared" si="414"/>
        <v>0.2</v>
      </c>
      <c r="AP1629" s="2">
        <v>5.5</v>
      </c>
      <c r="AQ1629" s="2">
        <v>4</v>
      </c>
      <c r="AR1629" s="2">
        <v>0</v>
      </c>
      <c r="AS1629" s="2" t="s">
        <v>78</v>
      </c>
      <c r="AT1629" s="2">
        <v>4</v>
      </c>
      <c r="AW1629" s="2" t="str">
        <f t="shared" si="419"/>
        <v>Arbolitos</v>
      </c>
      <c r="AX1629" s="2" t="str">
        <f t="shared" si="408"/>
        <v>Latizal alto</v>
      </c>
      <c r="AY1629" s="2">
        <v>1910</v>
      </c>
      <c r="AZ1629" s="4">
        <f t="shared" si="420"/>
        <v>5.2356020942408384E-2</v>
      </c>
      <c r="BA1629" s="4">
        <v>33.270446189313013</v>
      </c>
      <c r="BB1629" s="4">
        <f t="shared" si="421"/>
        <v>1.4474438487156363E-2</v>
      </c>
      <c r="BC1629" s="4">
        <f t="shared" si="422"/>
        <v>6.6830459429564754E-2</v>
      </c>
      <c r="BD1629" s="4">
        <f t="shared" si="423"/>
        <v>3.3415229714782377E-2</v>
      </c>
    </row>
    <row r="1630" spans="1:56" x14ac:dyDescent="0.25">
      <c r="A1630" s="2">
        <v>38</v>
      </c>
      <c r="B1630" s="2" t="s">
        <v>122</v>
      </c>
      <c r="C1630" s="2" t="s">
        <v>514</v>
      </c>
      <c r="D1630" s="2" t="s">
        <v>515</v>
      </c>
      <c r="E1630" s="2" t="s">
        <v>221</v>
      </c>
      <c r="F1630" s="2" t="s">
        <v>124</v>
      </c>
      <c r="G1630" s="2" t="s">
        <v>516</v>
      </c>
      <c r="H1630" s="2" t="s">
        <v>223</v>
      </c>
      <c r="J1630" s="3">
        <v>41921</v>
      </c>
      <c r="K1630" s="2">
        <v>746866</v>
      </c>
      <c r="L1630" s="2">
        <v>821020</v>
      </c>
      <c r="N1630" s="2" t="s">
        <v>383</v>
      </c>
      <c r="P1630" s="2" t="s">
        <v>108</v>
      </c>
      <c r="S1630" s="2" t="s">
        <v>109</v>
      </c>
      <c r="T1630" s="2" t="s">
        <v>110</v>
      </c>
      <c r="U1630" s="2" t="s">
        <v>111</v>
      </c>
      <c r="V1630" s="2">
        <v>26.8</v>
      </c>
      <c r="Y1630" s="2">
        <f t="shared" si="409"/>
        <v>8.5307049497255907</v>
      </c>
      <c r="AB1630" s="2">
        <v>8.5307049500000005</v>
      </c>
      <c r="AC1630" s="2">
        <f t="shared" si="410"/>
        <v>5.7155723163161464E-3</v>
      </c>
      <c r="AD1630" s="2">
        <v>2.4162530241869997</v>
      </c>
      <c r="AE1630" s="2">
        <f t="shared" si="415"/>
        <v>0.23654692861643797</v>
      </c>
      <c r="AF1630" s="2">
        <v>106</v>
      </c>
      <c r="AG1630" s="4">
        <f t="shared" si="416"/>
        <v>0.94339622641509435</v>
      </c>
      <c r="AH1630" s="4">
        <f t="shared" si="417"/>
        <v>1.1799431550315322</v>
      </c>
      <c r="AI1630" s="5">
        <f t="shared" si="418"/>
        <v>0.58997157751576612</v>
      </c>
      <c r="AJ1630" s="2">
        <f t="shared" si="411"/>
        <v>2.4005403728527813E-2</v>
      </c>
      <c r="AK1630" s="2">
        <f t="shared" si="412"/>
        <v>2.0576060338738128E-2</v>
      </c>
      <c r="AL1630" s="2">
        <v>2</v>
      </c>
      <c r="AM1630" s="2">
        <v>1</v>
      </c>
      <c r="AN1630" s="2">
        <f t="shared" si="413"/>
        <v>1</v>
      </c>
      <c r="AO1630" s="2">
        <f t="shared" si="414"/>
        <v>0.2</v>
      </c>
      <c r="AP1630" s="2">
        <v>7</v>
      </c>
      <c r="AQ1630" s="2">
        <v>6</v>
      </c>
      <c r="AR1630" s="2">
        <v>0</v>
      </c>
      <c r="AS1630" s="2" t="s">
        <v>79</v>
      </c>
      <c r="AT1630" s="2">
        <v>2</v>
      </c>
      <c r="AW1630" s="2" t="str">
        <f t="shared" si="419"/>
        <v>Arbolitos</v>
      </c>
      <c r="AX1630" s="2" t="str">
        <f t="shared" si="408"/>
        <v>Latizal alto</v>
      </c>
      <c r="AY1630" s="2">
        <v>1910</v>
      </c>
      <c r="AZ1630" s="4">
        <f t="shared" si="420"/>
        <v>5.2356020942408384E-2</v>
      </c>
      <c r="BA1630" s="4">
        <v>33.270446189313013</v>
      </c>
      <c r="BB1630" s="4">
        <f t="shared" si="421"/>
        <v>1.7179127336597242E-2</v>
      </c>
      <c r="BC1630" s="4">
        <f t="shared" si="422"/>
        <v>6.9535148279005629E-2</v>
      </c>
      <c r="BD1630" s="4">
        <f t="shared" si="423"/>
        <v>3.4767574139502815E-2</v>
      </c>
    </row>
    <row r="1631" spans="1:56" x14ac:dyDescent="0.25">
      <c r="A1631" s="2">
        <v>38</v>
      </c>
      <c r="B1631" s="2" t="s">
        <v>122</v>
      </c>
      <c r="C1631" s="2" t="s">
        <v>514</v>
      </c>
      <c r="D1631" s="2" t="s">
        <v>515</v>
      </c>
      <c r="E1631" s="2" t="s">
        <v>221</v>
      </c>
      <c r="F1631" s="2" t="s">
        <v>124</v>
      </c>
      <c r="G1631" s="2" t="s">
        <v>516</v>
      </c>
      <c r="H1631" s="2" t="s">
        <v>223</v>
      </c>
      <c r="J1631" s="3">
        <v>41921</v>
      </c>
      <c r="K1631" s="2">
        <v>746866</v>
      </c>
      <c r="L1631" s="2">
        <v>821020</v>
      </c>
      <c r="N1631" s="2" t="s">
        <v>349</v>
      </c>
      <c r="P1631" s="2" t="s">
        <v>108</v>
      </c>
      <c r="S1631" s="2" t="s">
        <v>109</v>
      </c>
      <c r="T1631" s="2" t="s">
        <v>110</v>
      </c>
      <c r="U1631" s="2" t="s">
        <v>111</v>
      </c>
      <c r="V1631" s="2">
        <v>27</v>
      </c>
      <c r="W1631" s="2">
        <v>24</v>
      </c>
      <c r="X1631" s="2">
        <v>16</v>
      </c>
      <c r="Y1631" s="2">
        <f t="shared" si="409"/>
        <v>8.5943669269623477</v>
      </c>
      <c r="Z1631" s="2">
        <f>+W1631/PI()</f>
        <v>7.6394372684109761</v>
      </c>
      <c r="AA1631" s="2">
        <f>+X1631/PI()</f>
        <v>5.0929581789406511</v>
      </c>
      <c r="AB1631" s="2">
        <v>8.5943669269999994</v>
      </c>
      <c r="AC1631" s="2">
        <f t="shared" si="410"/>
        <v>3.5722326976975909E-2</v>
      </c>
      <c r="AD1631" s="2">
        <v>2.4162530241869997</v>
      </c>
      <c r="AE1631" s="2">
        <f t="shared" si="415"/>
        <v>1.4784183038527372</v>
      </c>
      <c r="AF1631" s="2">
        <v>106</v>
      </c>
      <c r="AG1631" s="4">
        <f t="shared" si="416"/>
        <v>0.94339622641509435</v>
      </c>
      <c r="AH1631" s="4">
        <f t="shared" si="417"/>
        <v>2.4218145302678318</v>
      </c>
      <c r="AI1631" s="5">
        <f t="shared" si="418"/>
        <v>1.2109072651339159</v>
      </c>
      <c r="AJ1631" s="2">
        <f t="shared" si="411"/>
        <v>0.15003377330329881</v>
      </c>
      <c r="AK1631" s="2">
        <f t="shared" si="412"/>
        <v>2.1433396186185546E-3</v>
      </c>
      <c r="AL1631" s="2">
        <v>6</v>
      </c>
      <c r="AM1631" s="2">
        <v>3</v>
      </c>
      <c r="AN1631" s="2">
        <f t="shared" si="413"/>
        <v>9</v>
      </c>
      <c r="AO1631" s="2">
        <f t="shared" si="414"/>
        <v>1.7999999999999998</v>
      </c>
      <c r="AP1631" s="2">
        <v>7</v>
      </c>
      <c r="AQ1631" s="2">
        <v>0.1</v>
      </c>
      <c r="AR1631" s="2">
        <v>3</v>
      </c>
      <c r="AS1631" s="2" t="s">
        <v>78</v>
      </c>
      <c r="AT1631" s="2">
        <v>4</v>
      </c>
      <c r="AW1631" s="2" t="str">
        <f t="shared" si="419"/>
        <v>Arbolitos</v>
      </c>
      <c r="AX1631" s="2" t="str">
        <f t="shared" si="408"/>
        <v>Latizal alto</v>
      </c>
      <c r="AY1631" s="2">
        <v>1910</v>
      </c>
      <c r="AZ1631" s="4">
        <f t="shared" si="420"/>
        <v>5.2356020942408384E-2</v>
      </c>
      <c r="BA1631" s="4">
        <v>33.270446189313013</v>
      </c>
      <c r="BB1631" s="4">
        <f t="shared" si="421"/>
        <v>0.10736954585373272</v>
      </c>
      <c r="BC1631" s="4">
        <f t="shared" si="422"/>
        <v>0.15972556679614111</v>
      </c>
      <c r="BD1631" s="4">
        <f t="shared" si="423"/>
        <v>7.9862783398070555E-2</v>
      </c>
    </row>
    <row r="1632" spans="1:56" x14ac:dyDescent="0.25">
      <c r="A1632" s="2">
        <v>38</v>
      </c>
      <c r="B1632" s="2" t="s">
        <v>122</v>
      </c>
      <c r="C1632" s="2" t="s">
        <v>514</v>
      </c>
      <c r="D1632" s="2" t="s">
        <v>515</v>
      </c>
      <c r="E1632" s="2" t="s">
        <v>221</v>
      </c>
      <c r="F1632" s="2" t="s">
        <v>124</v>
      </c>
      <c r="G1632" s="2" t="s">
        <v>516</v>
      </c>
      <c r="H1632" s="2" t="s">
        <v>223</v>
      </c>
      <c r="J1632" s="3">
        <v>41921</v>
      </c>
      <c r="K1632" s="2">
        <v>746866</v>
      </c>
      <c r="L1632" s="2">
        <v>821020</v>
      </c>
      <c r="N1632" s="2" t="s">
        <v>484</v>
      </c>
      <c r="P1632" s="2" t="s">
        <v>108</v>
      </c>
      <c r="S1632" s="2" t="s">
        <v>109</v>
      </c>
      <c r="T1632" s="2" t="s">
        <v>110</v>
      </c>
      <c r="U1632" s="2" t="s">
        <v>111</v>
      </c>
      <c r="V1632" s="2">
        <v>28</v>
      </c>
      <c r="Y1632" s="2">
        <f t="shared" si="409"/>
        <v>8.91267681314614</v>
      </c>
      <c r="AB1632" s="2">
        <v>8.9126768129999991</v>
      </c>
      <c r="AC1632" s="2">
        <f t="shared" si="410"/>
        <v>6.2388737692022998E-3</v>
      </c>
      <c r="AD1632" s="2">
        <v>2.4162530241869997</v>
      </c>
      <c r="AE1632" s="2">
        <f t="shared" si="415"/>
        <v>0.25820448879940888</v>
      </c>
      <c r="AF1632" s="2">
        <v>106</v>
      </c>
      <c r="AG1632" s="4">
        <f t="shared" si="416"/>
        <v>0.94339622641509435</v>
      </c>
      <c r="AH1632" s="4">
        <f t="shared" si="417"/>
        <v>1.2016007152145032</v>
      </c>
      <c r="AI1632" s="5">
        <f t="shared" si="418"/>
        <v>0.60080035760725159</v>
      </c>
      <c r="AJ1632" s="2">
        <f t="shared" si="411"/>
        <v>1.8716621307606898E-2</v>
      </c>
      <c r="AK1632" s="2">
        <f t="shared" si="412"/>
        <v>1.4973297046085519E-2</v>
      </c>
      <c r="AL1632" s="2">
        <v>2</v>
      </c>
      <c r="AM1632" s="2">
        <v>2</v>
      </c>
      <c r="AN1632" s="2">
        <f t="shared" si="413"/>
        <v>2</v>
      </c>
      <c r="AO1632" s="2">
        <f t="shared" si="414"/>
        <v>0.4</v>
      </c>
      <c r="AP1632" s="2">
        <v>5</v>
      </c>
      <c r="AQ1632" s="2">
        <v>4</v>
      </c>
      <c r="AR1632" s="2">
        <v>0</v>
      </c>
      <c r="AS1632" s="2" t="s">
        <v>78</v>
      </c>
      <c r="AT1632" s="2">
        <v>4</v>
      </c>
      <c r="AW1632" s="2" t="str">
        <f t="shared" si="419"/>
        <v>Arbustivo</v>
      </c>
      <c r="AX1632" s="2" t="str">
        <f t="shared" si="408"/>
        <v>Latizal alto</v>
      </c>
      <c r="AY1632" s="2">
        <v>1910</v>
      </c>
      <c r="AZ1632" s="4">
        <f t="shared" si="420"/>
        <v>5.2356020942408384E-2</v>
      </c>
      <c r="BA1632" s="4">
        <v>33.270446189313013</v>
      </c>
      <c r="BB1632" s="4">
        <f t="shared" si="421"/>
        <v>1.8751999097644575E-2</v>
      </c>
      <c r="BC1632" s="4">
        <f t="shared" si="422"/>
        <v>7.1108020040052955E-2</v>
      </c>
      <c r="BD1632" s="4">
        <f t="shared" si="423"/>
        <v>3.5554010020026477E-2</v>
      </c>
    </row>
    <row r="1633" spans="1:56" x14ac:dyDescent="0.25">
      <c r="A1633" s="2">
        <v>38</v>
      </c>
      <c r="B1633" s="2" t="s">
        <v>122</v>
      </c>
      <c r="C1633" s="2" t="s">
        <v>514</v>
      </c>
      <c r="D1633" s="2" t="s">
        <v>515</v>
      </c>
      <c r="E1633" s="2" t="s">
        <v>221</v>
      </c>
      <c r="F1633" s="2" t="s">
        <v>124</v>
      </c>
      <c r="G1633" s="2" t="s">
        <v>516</v>
      </c>
      <c r="H1633" s="2" t="s">
        <v>223</v>
      </c>
      <c r="J1633" s="3">
        <v>41921</v>
      </c>
      <c r="K1633" s="2">
        <v>746866</v>
      </c>
      <c r="L1633" s="2">
        <v>821020</v>
      </c>
      <c r="N1633" s="2" t="s">
        <v>244</v>
      </c>
      <c r="P1633" s="2" t="s">
        <v>108</v>
      </c>
      <c r="S1633" s="2" t="s">
        <v>109</v>
      </c>
      <c r="T1633" s="2" t="s">
        <v>110</v>
      </c>
      <c r="U1633" s="2" t="s">
        <v>111</v>
      </c>
      <c r="V1633" s="2">
        <v>35</v>
      </c>
      <c r="W1633" s="2">
        <v>12</v>
      </c>
      <c r="Y1633" s="2">
        <f t="shared" si="409"/>
        <v>11.140846016432674</v>
      </c>
      <c r="Z1633" s="2">
        <f>+W1633/PI()</f>
        <v>3.8197186342054881</v>
      </c>
      <c r="AB1633" s="2">
        <v>11.14084602</v>
      </c>
      <c r="AC1633" s="2">
        <f t="shared" si="410"/>
        <v>1.7578663464499839E-2</v>
      </c>
      <c r="AD1633" s="2">
        <v>2.4162530241869997</v>
      </c>
      <c r="AE1633" s="2">
        <f t="shared" si="415"/>
        <v>0.72751749458915049</v>
      </c>
      <c r="AF1633" s="2">
        <v>106</v>
      </c>
      <c r="AG1633" s="4">
        <f t="shared" si="416"/>
        <v>0.94339622641509435</v>
      </c>
      <c r="AH1633" s="4">
        <f t="shared" si="417"/>
        <v>1.6709137210042448</v>
      </c>
      <c r="AI1633" s="5">
        <f t="shared" si="418"/>
        <v>0.83545686050212242</v>
      </c>
      <c r="AJ1633" s="2">
        <f t="shared" si="411"/>
        <v>4.2188792314799613E-2</v>
      </c>
      <c r="AK1633" s="2">
        <f t="shared" si="412"/>
        <v>1.0547198078699903E-3</v>
      </c>
      <c r="AL1633" s="2">
        <v>3</v>
      </c>
      <c r="AM1633" s="2">
        <v>3</v>
      </c>
      <c r="AN1633" s="2">
        <f t="shared" si="413"/>
        <v>4.5</v>
      </c>
      <c r="AO1633" s="2">
        <f t="shared" si="414"/>
        <v>0.89999999999999991</v>
      </c>
      <c r="AP1633" s="2">
        <v>4</v>
      </c>
      <c r="AQ1633" s="2">
        <v>0.1</v>
      </c>
      <c r="AR1633" s="2">
        <v>0</v>
      </c>
      <c r="AS1633" s="2" t="s">
        <v>78</v>
      </c>
      <c r="AT1633" s="2">
        <v>4</v>
      </c>
      <c r="AW1633" s="2" t="str">
        <f t="shared" si="419"/>
        <v>Arbustivo</v>
      </c>
      <c r="AX1633" s="2" t="str">
        <f t="shared" si="408"/>
        <v>I</v>
      </c>
      <c r="AY1633" s="2">
        <v>1910</v>
      </c>
      <c r="AZ1633" s="4">
        <f t="shared" si="420"/>
        <v>5.2356020942408384E-2</v>
      </c>
      <c r="BA1633" s="4">
        <v>33.270446189313013</v>
      </c>
      <c r="BB1633" s="4">
        <f t="shared" si="421"/>
        <v>5.2835670926909245E-2</v>
      </c>
      <c r="BC1633" s="4">
        <f t="shared" si="422"/>
        <v>0.10519169186931762</v>
      </c>
      <c r="BD1633" s="4">
        <f t="shared" si="423"/>
        <v>5.2595845934658811E-2</v>
      </c>
    </row>
    <row r="1634" spans="1:56" x14ac:dyDescent="0.25">
      <c r="A1634" s="2">
        <v>38</v>
      </c>
      <c r="B1634" s="2" t="s">
        <v>122</v>
      </c>
      <c r="C1634" s="2" t="s">
        <v>514</v>
      </c>
      <c r="D1634" s="2" t="s">
        <v>515</v>
      </c>
      <c r="E1634" s="2" t="s">
        <v>221</v>
      </c>
      <c r="F1634" s="2" t="s">
        <v>124</v>
      </c>
      <c r="G1634" s="2" t="s">
        <v>516</v>
      </c>
      <c r="H1634" s="2" t="s">
        <v>223</v>
      </c>
      <c r="J1634" s="3">
        <v>41921</v>
      </c>
      <c r="K1634" s="2">
        <v>746866</v>
      </c>
      <c r="L1634" s="2">
        <v>821020</v>
      </c>
      <c r="N1634" s="2" t="s">
        <v>467</v>
      </c>
      <c r="P1634" s="2" t="s">
        <v>108</v>
      </c>
      <c r="S1634" s="2" t="s">
        <v>109</v>
      </c>
      <c r="T1634" s="2" t="s">
        <v>110</v>
      </c>
      <c r="U1634" s="2" t="s">
        <v>111</v>
      </c>
      <c r="V1634" s="2">
        <v>36</v>
      </c>
      <c r="Y1634" s="2">
        <f t="shared" si="409"/>
        <v>11.459155902616464</v>
      </c>
      <c r="AB1634" s="2">
        <v>11.459155900000001</v>
      </c>
      <c r="AC1634" s="2">
        <f t="shared" si="410"/>
        <v>1.0313240312354817E-2</v>
      </c>
      <c r="AD1634" s="2">
        <v>2.4162530241869997</v>
      </c>
      <c r="AE1634" s="2">
        <f t="shared" si="415"/>
        <v>0.42682782842351247</v>
      </c>
      <c r="AF1634" s="2">
        <v>106</v>
      </c>
      <c r="AG1634" s="4">
        <f t="shared" si="416"/>
        <v>0.94339622641509435</v>
      </c>
      <c r="AH1634" s="4">
        <f t="shared" si="417"/>
        <v>1.3702240548386069</v>
      </c>
      <c r="AI1634" s="5">
        <f t="shared" si="418"/>
        <v>0.68511202741930344</v>
      </c>
      <c r="AJ1634" s="2">
        <f t="shared" si="411"/>
        <v>4.9503553499303118E-2</v>
      </c>
      <c r="AK1634" s="2">
        <f t="shared" si="412"/>
        <v>2.1657804655945117E-2</v>
      </c>
      <c r="AL1634" s="2">
        <v>4</v>
      </c>
      <c r="AM1634" s="2">
        <v>3</v>
      </c>
      <c r="AN1634" s="2">
        <f t="shared" si="413"/>
        <v>6</v>
      </c>
      <c r="AO1634" s="2">
        <f t="shared" si="414"/>
        <v>1.2</v>
      </c>
      <c r="AP1634" s="2">
        <v>8</v>
      </c>
      <c r="AQ1634" s="2">
        <v>3.5</v>
      </c>
      <c r="AR1634" s="2">
        <v>0</v>
      </c>
      <c r="AS1634" s="2" t="s">
        <v>78</v>
      </c>
      <c r="AT1634" s="2">
        <v>4</v>
      </c>
      <c r="AW1634" s="2" t="str">
        <f t="shared" si="419"/>
        <v>Arbolitos</v>
      </c>
      <c r="AX1634" s="2" t="str">
        <f t="shared" si="408"/>
        <v>I</v>
      </c>
      <c r="AY1634" s="2">
        <v>1910</v>
      </c>
      <c r="AZ1634" s="4">
        <f t="shared" si="420"/>
        <v>5.2356020942408384E-2</v>
      </c>
      <c r="BA1634" s="4">
        <v>33.270446189313013</v>
      </c>
      <c r="BB1634" s="4">
        <f t="shared" si="421"/>
        <v>3.0998202589983873E-2</v>
      </c>
      <c r="BC1634" s="4">
        <f t="shared" si="422"/>
        <v>8.335422353239226E-2</v>
      </c>
      <c r="BD1634" s="4">
        <f t="shared" si="423"/>
        <v>4.167711176619613E-2</v>
      </c>
    </row>
    <row r="1635" spans="1:56" x14ac:dyDescent="0.25">
      <c r="A1635" s="2">
        <v>38</v>
      </c>
      <c r="B1635" s="2" t="s">
        <v>122</v>
      </c>
      <c r="C1635" s="2" t="s">
        <v>514</v>
      </c>
      <c r="D1635" s="2" t="s">
        <v>515</v>
      </c>
      <c r="E1635" s="2" t="s">
        <v>221</v>
      </c>
      <c r="F1635" s="2" t="s">
        <v>124</v>
      </c>
      <c r="G1635" s="2" t="s">
        <v>516</v>
      </c>
      <c r="H1635" s="2" t="s">
        <v>223</v>
      </c>
      <c r="J1635" s="3">
        <v>41921</v>
      </c>
      <c r="K1635" s="2">
        <v>746866</v>
      </c>
      <c r="L1635" s="2">
        <v>821020</v>
      </c>
      <c r="N1635" s="2" t="s">
        <v>370</v>
      </c>
      <c r="P1635" s="2" t="s">
        <v>108</v>
      </c>
      <c r="S1635" s="2" t="s">
        <v>109</v>
      </c>
      <c r="T1635" s="2" t="s">
        <v>110</v>
      </c>
      <c r="U1635" s="2" t="s">
        <v>111</v>
      </c>
      <c r="V1635" s="2">
        <v>36</v>
      </c>
      <c r="Y1635" s="2">
        <f t="shared" si="409"/>
        <v>11.459155902616464</v>
      </c>
      <c r="AB1635" s="2">
        <v>11.459155900000001</v>
      </c>
      <c r="AC1635" s="2">
        <f t="shared" si="410"/>
        <v>1.0313240312354817E-2</v>
      </c>
      <c r="AD1635" s="2">
        <v>2.4162530241869997</v>
      </c>
      <c r="AE1635" s="2">
        <f t="shared" si="415"/>
        <v>0.42682782842351247</v>
      </c>
      <c r="AF1635" s="2">
        <v>106</v>
      </c>
      <c r="AG1635" s="4">
        <f t="shared" si="416"/>
        <v>0.94339622641509435</v>
      </c>
      <c r="AH1635" s="4">
        <f t="shared" si="417"/>
        <v>1.3702240548386069</v>
      </c>
      <c r="AI1635" s="5">
        <f t="shared" si="418"/>
        <v>0.68511202741930344</v>
      </c>
      <c r="AJ1635" s="2">
        <f t="shared" si="411"/>
        <v>4.3315609311890234E-2</v>
      </c>
      <c r="AK1635" s="2">
        <f t="shared" si="412"/>
        <v>2.4751776749651559E-2</v>
      </c>
      <c r="AL1635" s="2">
        <v>3</v>
      </c>
      <c r="AM1635" s="2">
        <v>2.5</v>
      </c>
      <c r="AN1635" s="2">
        <f t="shared" si="413"/>
        <v>3.75</v>
      </c>
      <c r="AO1635" s="2">
        <f t="shared" si="414"/>
        <v>0.75</v>
      </c>
      <c r="AP1635" s="2">
        <v>7</v>
      </c>
      <c r="AQ1635" s="2">
        <v>4</v>
      </c>
      <c r="AR1635" s="2">
        <v>0</v>
      </c>
      <c r="AS1635" s="2" t="s">
        <v>78</v>
      </c>
      <c r="AT1635" s="2">
        <v>4</v>
      </c>
      <c r="AW1635" s="2" t="str">
        <f t="shared" si="419"/>
        <v>Arbolitos</v>
      </c>
      <c r="AX1635" s="2" t="str">
        <f t="shared" si="408"/>
        <v>I</v>
      </c>
      <c r="AY1635" s="2">
        <v>1910</v>
      </c>
      <c r="AZ1635" s="4">
        <f t="shared" si="420"/>
        <v>5.2356020942408384E-2</v>
      </c>
      <c r="BA1635" s="4">
        <v>33.270446189313013</v>
      </c>
      <c r="BB1635" s="4">
        <f t="shared" si="421"/>
        <v>3.0998202589983873E-2</v>
      </c>
      <c r="BC1635" s="4">
        <f t="shared" si="422"/>
        <v>8.335422353239226E-2</v>
      </c>
      <c r="BD1635" s="4">
        <f t="shared" si="423"/>
        <v>4.167711176619613E-2</v>
      </c>
    </row>
    <row r="1636" spans="1:56" x14ac:dyDescent="0.25">
      <c r="A1636" s="2">
        <v>38</v>
      </c>
      <c r="B1636" s="2" t="s">
        <v>122</v>
      </c>
      <c r="C1636" s="2" t="s">
        <v>514</v>
      </c>
      <c r="D1636" s="2" t="s">
        <v>515</v>
      </c>
      <c r="E1636" s="2" t="s">
        <v>221</v>
      </c>
      <c r="F1636" s="2" t="s">
        <v>124</v>
      </c>
      <c r="G1636" s="2" t="s">
        <v>516</v>
      </c>
      <c r="H1636" s="2" t="s">
        <v>223</v>
      </c>
      <c r="J1636" s="3">
        <v>41921</v>
      </c>
      <c r="K1636" s="2">
        <v>746866</v>
      </c>
      <c r="L1636" s="2">
        <v>821020</v>
      </c>
      <c r="N1636" s="2" t="s">
        <v>278</v>
      </c>
      <c r="P1636" s="2" t="s">
        <v>345</v>
      </c>
      <c r="S1636" s="2" t="s">
        <v>346</v>
      </c>
      <c r="T1636" s="2" t="s">
        <v>347</v>
      </c>
      <c r="U1636" s="2" t="s">
        <v>475</v>
      </c>
      <c r="V1636" s="2">
        <v>10</v>
      </c>
      <c r="Y1636" s="2">
        <f t="shared" si="409"/>
        <v>3.183098861837907</v>
      </c>
      <c r="AB1636" s="2">
        <v>3.183098862</v>
      </c>
      <c r="AC1636" s="2">
        <f t="shared" si="410"/>
        <v>7.9577471545947667E-4</v>
      </c>
      <c r="AD1636" s="2">
        <v>2.4162530241869997</v>
      </c>
      <c r="AE1636" s="2">
        <f t="shared" si="415"/>
        <v>3.293424602033275E-2</v>
      </c>
      <c r="AF1636" s="2">
        <v>106</v>
      </c>
      <c r="AG1636" s="4">
        <f t="shared" si="416"/>
        <v>0.94339622641509435</v>
      </c>
      <c r="AH1636" s="4">
        <f t="shared" si="417"/>
        <v>0.97633047243542714</v>
      </c>
      <c r="AI1636" s="5">
        <f t="shared" si="418"/>
        <v>0.48816523621771357</v>
      </c>
      <c r="AJ1636" s="2">
        <f t="shared" si="411"/>
        <v>1.4323944878270579E-3</v>
      </c>
      <c r="AK1636" s="2">
        <f t="shared" si="412"/>
        <v>7.1619724391352893E-4</v>
      </c>
      <c r="AL1636" s="2">
        <v>0.5</v>
      </c>
      <c r="AM1636" s="2">
        <v>0.8</v>
      </c>
      <c r="AN1636" s="2">
        <f t="shared" si="413"/>
        <v>0.2</v>
      </c>
      <c r="AO1636" s="2">
        <f t="shared" si="414"/>
        <v>0.04</v>
      </c>
      <c r="AP1636" s="2">
        <v>3</v>
      </c>
      <c r="AQ1636" s="2">
        <v>1.5</v>
      </c>
      <c r="AR1636" s="2">
        <v>0</v>
      </c>
      <c r="AS1636" s="2" t="s">
        <v>79</v>
      </c>
      <c r="AT1636" s="2">
        <v>2</v>
      </c>
      <c r="AW1636" s="2" t="str">
        <f t="shared" si="419"/>
        <v>Arbustivo</v>
      </c>
      <c r="AX1636" s="2" t="str">
        <f t="shared" si="408"/>
        <v>Latizal bajo</v>
      </c>
      <c r="AY1636" s="2">
        <v>1910</v>
      </c>
      <c r="AZ1636" s="4">
        <f t="shared" si="420"/>
        <v>5.2356020942408384E-2</v>
      </c>
      <c r="BA1636" s="4">
        <v>33.270446189313013</v>
      </c>
      <c r="BB1636" s="4">
        <f t="shared" si="421"/>
        <v>2.3918366195975213E-3</v>
      </c>
      <c r="BC1636" s="4">
        <f t="shared" si="422"/>
        <v>5.4747857562005904E-2</v>
      </c>
      <c r="BD1636" s="4">
        <f t="shared" si="423"/>
        <v>2.7373928781002952E-2</v>
      </c>
    </row>
    <row r="1637" spans="1:56" x14ac:dyDescent="0.25">
      <c r="A1637" s="2">
        <v>38</v>
      </c>
      <c r="B1637" s="2" t="s">
        <v>122</v>
      </c>
      <c r="C1637" s="2" t="s">
        <v>514</v>
      </c>
      <c r="D1637" s="2" t="s">
        <v>515</v>
      </c>
      <c r="E1637" s="2" t="s">
        <v>221</v>
      </c>
      <c r="F1637" s="2" t="s">
        <v>124</v>
      </c>
      <c r="G1637" s="2" t="s">
        <v>516</v>
      </c>
      <c r="H1637" s="2" t="s">
        <v>223</v>
      </c>
      <c r="J1637" s="3">
        <v>41921</v>
      </c>
      <c r="K1637" s="2">
        <v>746866</v>
      </c>
      <c r="L1637" s="2">
        <v>821020</v>
      </c>
      <c r="N1637" s="2" t="s">
        <v>486</v>
      </c>
      <c r="P1637" s="2" t="s">
        <v>345</v>
      </c>
      <c r="S1637" s="2" t="s">
        <v>346</v>
      </c>
      <c r="T1637" s="2" t="s">
        <v>347</v>
      </c>
      <c r="U1637" s="2" t="s">
        <v>475</v>
      </c>
      <c r="V1637" s="2">
        <v>28.4</v>
      </c>
      <c r="Y1637" s="2">
        <f t="shared" si="409"/>
        <v>9.0400007676196541</v>
      </c>
      <c r="AB1637" s="2">
        <v>9.0400007680000005</v>
      </c>
      <c r="AC1637" s="2">
        <f t="shared" si="410"/>
        <v>6.418400545009955E-3</v>
      </c>
      <c r="AD1637" s="2">
        <v>2.4162530241869997</v>
      </c>
      <c r="AE1637" s="2">
        <f t="shared" si="415"/>
        <v>0.26563445470159586</v>
      </c>
      <c r="AF1637" s="2">
        <v>106</v>
      </c>
      <c r="AG1637" s="4">
        <f t="shared" si="416"/>
        <v>0.94339622641509435</v>
      </c>
      <c r="AH1637" s="4">
        <f t="shared" si="417"/>
        <v>1.2090306811166902</v>
      </c>
      <c r="AI1637" s="5">
        <f t="shared" si="418"/>
        <v>0.6045153405583451</v>
      </c>
      <c r="AJ1637" s="2">
        <f t="shared" si="411"/>
        <v>1.9255201635029865E-2</v>
      </c>
      <c r="AK1637" s="2">
        <f t="shared" si="412"/>
        <v>7.7020806540119453E-3</v>
      </c>
      <c r="AL1637" s="2">
        <v>0.5</v>
      </c>
      <c r="AM1637" s="2">
        <v>0.3</v>
      </c>
      <c r="AN1637" s="2">
        <f t="shared" si="413"/>
        <v>7.4999999999999997E-2</v>
      </c>
      <c r="AO1637" s="2">
        <f t="shared" si="414"/>
        <v>1.4999999999999999E-2</v>
      </c>
      <c r="AP1637" s="2">
        <v>5</v>
      </c>
      <c r="AQ1637" s="2">
        <v>2</v>
      </c>
      <c r="AR1637" s="2">
        <v>0</v>
      </c>
      <c r="AS1637" s="2" t="s">
        <v>276</v>
      </c>
      <c r="AT1637" s="2">
        <v>1</v>
      </c>
      <c r="AW1637" s="2" t="str">
        <f t="shared" si="419"/>
        <v>Arbustivo</v>
      </c>
      <c r="AX1637" s="2" t="str">
        <f t="shared" si="408"/>
        <v>Latizal alto</v>
      </c>
      <c r="AY1637" s="2">
        <v>1910</v>
      </c>
      <c r="AZ1637" s="4">
        <f t="shared" si="420"/>
        <v>5.2356020942408384E-2</v>
      </c>
      <c r="BA1637" s="4">
        <v>33.270446189313013</v>
      </c>
      <c r="BB1637" s="4">
        <f t="shared" si="421"/>
        <v>1.9291597439025768E-2</v>
      </c>
      <c r="BC1637" s="4">
        <f t="shared" si="422"/>
        <v>7.1647618381434158E-2</v>
      </c>
      <c r="BD1637" s="4">
        <f t="shared" si="423"/>
        <v>3.5823809190717079E-2</v>
      </c>
    </row>
    <row r="1638" spans="1:56" x14ac:dyDescent="0.25">
      <c r="A1638" s="2">
        <v>38</v>
      </c>
      <c r="B1638" s="2" t="s">
        <v>122</v>
      </c>
      <c r="C1638" s="2" t="s">
        <v>514</v>
      </c>
      <c r="D1638" s="2" t="s">
        <v>515</v>
      </c>
      <c r="E1638" s="2" t="s">
        <v>221</v>
      </c>
      <c r="F1638" s="2" t="s">
        <v>124</v>
      </c>
      <c r="G1638" s="2" t="s">
        <v>516</v>
      </c>
      <c r="H1638" s="2" t="s">
        <v>223</v>
      </c>
      <c r="J1638" s="3">
        <v>41921</v>
      </c>
      <c r="K1638" s="2">
        <v>746866</v>
      </c>
      <c r="L1638" s="2">
        <v>821020</v>
      </c>
      <c r="N1638" s="2" t="s">
        <v>480</v>
      </c>
      <c r="P1638" s="2" t="s">
        <v>345</v>
      </c>
      <c r="S1638" s="2" t="s">
        <v>346</v>
      </c>
      <c r="T1638" s="2" t="s">
        <v>347</v>
      </c>
      <c r="U1638" s="2" t="s">
        <v>475</v>
      </c>
      <c r="V1638" s="2">
        <v>39</v>
      </c>
      <c r="Y1638" s="2">
        <f t="shared" si="409"/>
        <v>12.414085561167836</v>
      </c>
      <c r="AB1638" s="2">
        <v>12.41408556</v>
      </c>
      <c r="AC1638" s="2">
        <f t="shared" si="410"/>
        <v>1.2103733422138638E-2</v>
      </c>
      <c r="AD1638" s="2">
        <v>2.4162530241869997</v>
      </c>
      <c r="AE1638" s="2">
        <f t="shared" si="415"/>
        <v>0.50092988196926103</v>
      </c>
      <c r="AF1638" s="2">
        <v>106</v>
      </c>
      <c r="AG1638" s="4">
        <f t="shared" si="416"/>
        <v>0.94339622641509435</v>
      </c>
      <c r="AH1638" s="4">
        <f t="shared" si="417"/>
        <v>1.4443261083843555</v>
      </c>
      <c r="AI1638" s="5">
        <f t="shared" si="418"/>
        <v>0.72216305419217774</v>
      </c>
      <c r="AJ1638" s="2">
        <f t="shared" si="411"/>
        <v>0.11619584085253093</v>
      </c>
      <c r="AK1638" s="2">
        <f t="shared" si="412"/>
        <v>8.7146880639398197E-2</v>
      </c>
      <c r="AL1638" s="2">
        <v>5</v>
      </c>
      <c r="AM1638" s="2">
        <v>3</v>
      </c>
      <c r="AN1638" s="2">
        <f t="shared" si="413"/>
        <v>7.5</v>
      </c>
      <c r="AO1638" s="2">
        <f t="shared" si="414"/>
        <v>1.5</v>
      </c>
      <c r="AP1638" s="2">
        <v>16</v>
      </c>
      <c r="AQ1638" s="2">
        <v>12</v>
      </c>
      <c r="AR1638" s="2">
        <v>0</v>
      </c>
      <c r="AS1638" s="2" t="s">
        <v>79</v>
      </c>
      <c r="AT1638" s="2">
        <v>3</v>
      </c>
      <c r="AW1638" s="2" t="str">
        <f t="shared" si="419"/>
        <v>Arbóreo inferior</v>
      </c>
      <c r="AX1638" s="2" t="str">
        <f t="shared" si="408"/>
        <v>I</v>
      </c>
      <c r="AY1638" s="2">
        <v>1910</v>
      </c>
      <c r="AZ1638" s="4">
        <f t="shared" si="420"/>
        <v>5.2356020942408384E-2</v>
      </c>
      <c r="BA1638" s="4">
        <v>33.270446189313013</v>
      </c>
      <c r="BB1638" s="4">
        <f t="shared" si="421"/>
        <v>3.6379834984078298E-2</v>
      </c>
      <c r="BC1638" s="4">
        <f t="shared" si="422"/>
        <v>8.8735855926486681E-2</v>
      </c>
      <c r="BD1638" s="4">
        <f t="shared" si="423"/>
        <v>4.4367927963243341E-2</v>
      </c>
    </row>
    <row r="1639" spans="1:56" x14ac:dyDescent="0.25">
      <c r="A1639" s="2">
        <v>38</v>
      </c>
      <c r="B1639" s="2" t="s">
        <v>122</v>
      </c>
      <c r="C1639" s="2" t="s">
        <v>514</v>
      </c>
      <c r="D1639" s="2" t="s">
        <v>515</v>
      </c>
      <c r="E1639" s="2" t="s">
        <v>221</v>
      </c>
      <c r="F1639" s="2" t="s">
        <v>124</v>
      </c>
      <c r="G1639" s="2" t="s">
        <v>516</v>
      </c>
      <c r="H1639" s="2" t="s">
        <v>223</v>
      </c>
      <c r="J1639" s="3">
        <v>41921</v>
      </c>
      <c r="K1639" s="2">
        <v>746866</v>
      </c>
      <c r="L1639" s="2">
        <v>821020</v>
      </c>
      <c r="N1639" s="2" t="s">
        <v>271</v>
      </c>
      <c r="P1639" s="2" t="s">
        <v>345</v>
      </c>
      <c r="S1639" s="2" t="s">
        <v>346</v>
      </c>
      <c r="T1639" s="2" t="s">
        <v>347</v>
      </c>
      <c r="U1639" s="2" t="s">
        <v>475</v>
      </c>
      <c r="V1639" s="2">
        <v>44</v>
      </c>
      <c r="Y1639" s="2">
        <f t="shared" si="409"/>
        <v>14.00563499208679</v>
      </c>
      <c r="AB1639" s="2">
        <v>14.005634990000001</v>
      </c>
      <c r="AC1639" s="2">
        <f t="shared" si="410"/>
        <v>1.5406198491295472E-2</v>
      </c>
      <c r="AD1639" s="2">
        <v>2.4162530241869997</v>
      </c>
      <c r="AE1639" s="2">
        <f t="shared" si="415"/>
        <v>0.63760700295364225</v>
      </c>
      <c r="AF1639" s="2">
        <v>106</v>
      </c>
      <c r="AG1639" s="4">
        <f t="shared" si="416"/>
        <v>0.94339622641509435</v>
      </c>
      <c r="AH1639" s="4">
        <f t="shared" si="417"/>
        <v>1.5810032293687366</v>
      </c>
      <c r="AI1639" s="5">
        <f t="shared" si="418"/>
        <v>0.7905016146843683</v>
      </c>
      <c r="AJ1639" s="2">
        <f t="shared" si="411"/>
        <v>0.12941206732688196</v>
      </c>
      <c r="AK1639" s="2">
        <f t="shared" si="412"/>
        <v>3.697487637910913E-2</v>
      </c>
      <c r="AL1639" s="2">
        <v>5</v>
      </c>
      <c r="AM1639" s="2">
        <v>4</v>
      </c>
      <c r="AN1639" s="2">
        <f t="shared" si="413"/>
        <v>10</v>
      </c>
      <c r="AO1639" s="2">
        <f t="shared" si="414"/>
        <v>2</v>
      </c>
      <c r="AP1639" s="2">
        <v>14</v>
      </c>
      <c r="AQ1639" s="2">
        <v>4</v>
      </c>
      <c r="AR1639" s="2">
        <v>0</v>
      </c>
      <c r="AS1639" s="2" t="s">
        <v>79</v>
      </c>
      <c r="AT1639" s="2">
        <v>3</v>
      </c>
      <c r="AW1639" s="2" t="str">
        <f t="shared" si="419"/>
        <v>Arbóreo inferior</v>
      </c>
      <c r="AX1639" s="2" t="str">
        <f t="shared" si="408"/>
        <v>I</v>
      </c>
      <c r="AY1639" s="2">
        <v>1910</v>
      </c>
      <c r="AZ1639" s="4">
        <f t="shared" si="420"/>
        <v>5.2356020942408384E-2</v>
      </c>
      <c r="BA1639" s="4">
        <v>33.270446189313013</v>
      </c>
      <c r="BB1639" s="4">
        <f t="shared" si="421"/>
        <v>4.6305956955408019E-2</v>
      </c>
      <c r="BC1639" s="4">
        <f t="shared" si="422"/>
        <v>9.8661977897816402E-2</v>
      </c>
      <c r="BD1639" s="4">
        <f t="shared" si="423"/>
        <v>4.9330988948908201E-2</v>
      </c>
    </row>
    <row r="1640" spans="1:56" x14ac:dyDescent="0.25">
      <c r="A1640" s="2">
        <v>38</v>
      </c>
      <c r="B1640" s="2" t="s">
        <v>122</v>
      </c>
      <c r="C1640" s="2" t="s">
        <v>514</v>
      </c>
      <c r="D1640" s="2" t="s">
        <v>515</v>
      </c>
      <c r="E1640" s="2" t="s">
        <v>221</v>
      </c>
      <c r="F1640" s="2" t="s">
        <v>124</v>
      </c>
      <c r="G1640" s="2" t="s">
        <v>516</v>
      </c>
      <c r="H1640" s="2" t="s">
        <v>223</v>
      </c>
      <c r="J1640" s="3">
        <v>41921</v>
      </c>
      <c r="K1640" s="2">
        <v>746866</v>
      </c>
      <c r="L1640" s="2">
        <v>821020</v>
      </c>
      <c r="N1640" s="2" t="s">
        <v>263</v>
      </c>
      <c r="P1640" s="2" t="s">
        <v>345</v>
      </c>
      <c r="S1640" s="2" t="s">
        <v>346</v>
      </c>
      <c r="T1640" s="2" t="s">
        <v>347</v>
      </c>
      <c r="U1640" s="2" t="s">
        <v>475</v>
      </c>
      <c r="V1640" s="2">
        <v>46</v>
      </c>
      <c r="Y1640" s="2">
        <f t="shared" si="409"/>
        <v>14.642254764454371</v>
      </c>
      <c r="AB1640" s="2">
        <v>14.64225476</v>
      </c>
      <c r="AC1640" s="2">
        <f t="shared" si="410"/>
        <v>1.6838592979122526E-2</v>
      </c>
      <c r="AD1640" s="2">
        <v>2.4162530241869997</v>
      </c>
      <c r="AE1640" s="2">
        <f t="shared" si="415"/>
        <v>0.6968886457902409</v>
      </c>
      <c r="AF1640" s="2">
        <v>106</v>
      </c>
      <c r="AG1640" s="4">
        <f t="shared" si="416"/>
        <v>0.94339622641509435</v>
      </c>
      <c r="AH1640" s="4">
        <f t="shared" si="417"/>
        <v>1.6402848722053354</v>
      </c>
      <c r="AI1640" s="5">
        <f t="shared" si="418"/>
        <v>0.82014243610266768</v>
      </c>
      <c r="AJ1640" s="2">
        <f t="shared" si="411"/>
        <v>0.16165049259957623</v>
      </c>
      <c r="AK1640" s="2">
        <f t="shared" si="412"/>
        <v>0.13134102523715568</v>
      </c>
      <c r="AL1640" s="2">
        <v>3.5</v>
      </c>
      <c r="AM1640" s="2">
        <v>2</v>
      </c>
      <c r="AN1640" s="2">
        <f t="shared" si="413"/>
        <v>3.5</v>
      </c>
      <c r="AO1640" s="2">
        <f t="shared" si="414"/>
        <v>0.70000000000000007</v>
      </c>
      <c r="AP1640" s="2">
        <v>16</v>
      </c>
      <c r="AQ1640" s="2">
        <v>13</v>
      </c>
      <c r="AR1640" s="2">
        <v>0</v>
      </c>
      <c r="AS1640" s="2" t="s">
        <v>79</v>
      </c>
      <c r="AT1640" s="2">
        <v>2</v>
      </c>
      <c r="AW1640" s="2" t="str">
        <f t="shared" si="419"/>
        <v>Arbóreo inferior</v>
      </c>
      <c r="AX1640" s="2" t="str">
        <f t="shared" si="408"/>
        <v>I</v>
      </c>
      <c r="AY1640" s="2">
        <v>1910</v>
      </c>
      <c r="AZ1640" s="4">
        <f t="shared" si="420"/>
        <v>5.2356020942408384E-2</v>
      </c>
      <c r="BA1640" s="4">
        <v>33.270446189313013</v>
      </c>
      <c r="BB1640" s="4">
        <f t="shared" si="421"/>
        <v>5.061126287068355E-2</v>
      </c>
      <c r="BC1640" s="4">
        <f t="shared" si="422"/>
        <v>0.10296728381309193</v>
      </c>
      <c r="BD1640" s="4">
        <f t="shared" si="423"/>
        <v>5.1483641906545967E-2</v>
      </c>
    </row>
    <row r="1641" spans="1:56" x14ac:dyDescent="0.25">
      <c r="A1641" s="2">
        <v>38</v>
      </c>
      <c r="B1641" s="2" t="s">
        <v>122</v>
      </c>
      <c r="C1641" s="2" t="s">
        <v>514</v>
      </c>
      <c r="D1641" s="2" t="s">
        <v>515</v>
      </c>
      <c r="E1641" s="2" t="s">
        <v>221</v>
      </c>
      <c r="F1641" s="2" t="s">
        <v>124</v>
      </c>
      <c r="G1641" s="2" t="s">
        <v>516</v>
      </c>
      <c r="H1641" s="2" t="s">
        <v>223</v>
      </c>
      <c r="J1641" s="3">
        <v>41921</v>
      </c>
      <c r="K1641" s="2">
        <v>746866</v>
      </c>
      <c r="L1641" s="2">
        <v>821020</v>
      </c>
      <c r="N1641" s="2" t="s">
        <v>565</v>
      </c>
      <c r="P1641" s="2" t="s">
        <v>116</v>
      </c>
      <c r="S1641" s="2" t="s">
        <v>117</v>
      </c>
      <c r="T1641" s="2" t="s">
        <v>120</v>
      </c>
      <c r="U1641" s="2" t="s">
        <v>121</v>
      </c>
      <c r="V1641" s="2">
        <v>28</v>
      </c>
      <c r="Y1641" s="2">
        <f t="shared" si="409"/>
        <v>8.91267681314614</v>
      </c>
      <c r="AB1641" s="2">
        <v>8.9126768129999991</v>
      </c>
      <c r="AC1641" s="2">
        <f t="shared" si="410"/>
        <v>6.2388737692022998E-3</v>
      </c>
      <c r="AD1641" s="2">
        <v>2.4162530241869997</v>
      </c>
      <c r="AE1641" s="2">
        <f t="shared" si="415"/>
        <v>0.25820448879940888</v>
      </c>
      <c r="AF1641" s="2">
        <v>106</v>
      </c>
      <c r="AG1641" s="4">
        <f t="shared" si="416"/>
        <v>0.94339622641509435</v>
      </c>
      <c r="AH1641" s="4">
        <f t="shared" si="417"/>
        <v>1.2016007152145032</v>
      </c>
      <c r="AI1641" s="5">
        <f t="shared" si="418"/>
        <v>0.60080035760725159</v>
      </c>
      <c r="AJ1641" s="2">
        <f t="shared" si="411"/>
        <v>2.2459945569128281E-2</v>
      </c>
      <c r="AK1641" s="2">
        <f t="shared" si="412"/>
        <v>1.4973297046085519E-2</v>
      </c>
      <c r="AL1641" s="2">
        <v>6</v>
      </c>
      <c r="AM1641" s="2">
        <v>5</v>
      </c>
      <c r="AN1641" s="2">
        <f t="shared" si="413"/>
        <v>15</v>
      </c>
      <c r="AO1641" s="2">
        <f t="shared" si="414"/>
        <v>3</v>
      </c>
      <c r="AP1641" s="2">
        <v>6</v>
      </c>
      <c r="AQ1641" s="2">
        <v>4</v>
      </c>
      <c r="AR1641" s="2">
        <v>2</v>
      </c>
      <c r="AS1641" s="2" t="s">
        <v>276</v>
      </c>
      <c r="AT1641" s="2">
        <v>1</v>
      </c>
      <c r="AW1641" s="2" t="str">
        <f t="shared" si="419"/>
        <v>Arbolitos</v>
      </c>
      <c r="AX1641" s="2" t="str">
        <f t="shared" si="408"/>
        <v>Latizal alto</v>
      </c>
      <c r="AY1641" s="2">
        <v>1910</v>
      </c>
      <c r="AZ1641" s="4">
        <f t="shared" si="420"/>
        <v>5.2356020942408384E-2</v>
      </c>
      <c r="BA1641" s="4">
        <v>33.270446189313013</v>
      </c>
      <c r="BB1641" s="4">
        <f t="shared" si="421"/>
        <v>1.8751999097644575E-2</v>
      </c>
      <c r="BC1641" s="4">
        <f t="shared" si="422"/>
        <v>7.1108020040052955E-2</v>
      </c>
      <c r="BD1641" s="4">
        <f t="shared" si="423"/>
        <v>3.5554010020026477E-2</v>
      </c>
    </row>
    <row r="1642" spans="1:56" x14ac:dyDescent="0.25">
      <c r="A1642" s="2">
        <v>39</v>
      </c>
      <c r="B1642" s="2" t="s">
        <v>122</v>
      </c>
      <c r="C1642" s="2" t="s">
        <v>566</v>
      </c>
      <c r="D1642" s="2" t="s">
        <v>515</v>
      </c>
      <c r="E1642" s="2" t="s">
        <v>221</v>
      </c>
      <c r="F1642" s="2" t="s">
        <v>124</v>
      </c>
      <c r="G1642" s="2" t="s">
        <v>516</v>
      </c>
      <c r="H1642" s="2" t="s">
        <v>61</v>
      </c>
      <c r="J1642" s="3">
        <v>41921</v>
      </c>
      <c r="K1642" s="2">
        <v>746836</v>
      </c>
      <c r="L1642" s="2">
        <v>820680</v>
      </c>
      <c r="N1642" s="2" t="s">
        <v>567</v>
      </c>
      <c r="P1642" s="2" t="s">
        <v>116</v>
      </c>
      <c r="S1642" s="2" t="s">
        <v>127</v>
      </c>
      <c r="T1642" s="2" t="s">
        <v>128</v>
      </c>
      <c r="U1642" s="2" t="s">
        <v>129</v>
      </c>
      <c r="V1642" s="2">
        <v>24.5</v>
      </c>
      <c r="Y1642" s="2">
        <f t="shared" si="409"/>
        <v>7.7985922115028714</v>
      </c>
      <c r="AB1642" s="2">
        <v>7.798592212</v>
      </c>
      <c r="AC1642" s="2">
        <f t="shared" si="410"/>
        <v>4.7766377295455084E-3</v>
      </c>
      <c r="AD1642" s="2">
        <v>2.4510978503852385</v>
      </c>
      <c r="AE1642" s="2">
        <f t="shared" si="415"/>
        <v>0.1948774802603154</v>
      </c>
      <c r="AF1642" s="2">
        <v>98</v>
      </c>
      <c r="AG1642" s="4">
        <f t="shared" si="416"/>
        <v>1.0204081632653061</v>
      </c>
      <c r="AH1642" s="4">
        <f t="shared" si="417"/>
        <v>1.2152856435256216</v>
      </c>
      <c r="AI1642" s="5">
        <f t="shared" si="418"/>
        <v>0.60764282176281081</v>
      </c>
      <c r="AJ1642" s="2">
        <f t="shared" si="411"/>
        <v>2.5793843739545744E-2</v>
      </c>
      <c r="AK1642" s="2">
        <f t="shared" si="412"/>
        <v>1.146393055090922E-2</v>
      </c>
      <c r="AL1642" s="2">
        <v>4</v>
      </c>
      <c r="AM1642" s="2">
        <v>3</v>
      </c>
      <c r="AN1642" s="2">
        <f t="shared" si="413"/>
        <v>6</v>
      </c>
      <c r="AO1642" s="2">
        <f t="shared" si="414"/>
        <v>1.2</v>
      </c>
      <c r="AP1642" s="2">
        <v>9</v>
      </c>
      <c r="AQ1642" s="2">
        <v>4</v>
      </c>
      <c r="AR1642" s="2">
        <v>0</v>
      </c>
      <c r="AS1642" s="2" t="s">
        <v>79</v>
      </c>
      <c r="AT1642" s="2">
        <v>3</v>
      </c>
      <c r="AW1642" s="2" t="str">
        <f t="shared" si="419"/>
        <v>Arbolitos</v>
      </c>
      <c r="AX1642" s="2" t="str">
        <f t="shared" si="408"/>
        <v>Latizal alto</v>
      </c>
      <c r="AY1642" s="2">
        <v>1910</v>
      </c>
      <c r="AZ1642" s="4">
        <f t="shared" si="420"/>
        <v>5.2356020942408384E-2</v>
      </c>
      <c r="BA1642" s="4">
        <v>33.270446189313013</v>
      </c>
      <c r="BB1642" s="4">
        <f t="shared" si="421"/>
        <v>1.435699930913412E-2</v>
      </c>
      <c r="BC1642" s="4">
        <f t="shared" si="422"/>
        <v>6.6713020251542507E-2</v>
      </c>
      <c r="BD1642" s="4">
        <f t="shared" si="423"/>
        <v>3.3356510125771253E-2</v>
      </c>
    </row>
    <row r="1643" spans="1:56" x14ac:dyDescent="0.25">
      <c r="A1643" s="2">
        <v>39</v>
      </c>
      <c r="B1643" s="2" t="s">
        <v>122</v>
      </c>
      <c r="C1643" s="2" t="s">
        <v>566</v>
      </c>
      <c r="D1643" s="2" t="s">
        <v>515</v>
      </c>
      <c r="E1643" s="2" t="s">
        <v>221</v>
      </c>
      <c r="F1643" s="2" t="s">
        <v>124</v>
      </c>
      <c r="G1643" s="2" t="s">
        <v>516</v>
      </c>
      <c r="H1643" s="2" t="s">
        <v>61</v>
      </c>
      <c r="J1643" s="3">
        <v>41921</v>
      </c>
      <c r="K1643" s="2">
        <v>746836</v>
      </c>
      <c r="L1643" s="2">
        <v>820680</v>
      </c>
      <c r="N1643" s="2" t="s">
        <v>468</v>
      </c>
      <c r="P1643" s="2" t="s">
        <v>116</v>
      </c>
      <c r="S1643" s="2" t="s">
        <v>127</v>
      </c>
      <c r="T1643" s="2" t="s">
        <v>128</v>
      </c>
      <c r="U1643" s="2" t="s">
        <v>129</v>
      </c>
      <c r="V1643" s="2">
        <v>29</v>
      </c>
      <c r="Y1643" s="2">
        <f t="shared" si="409"/>
        <v>9.2309866993299305</v>
      </c>
      <c r="AB1643" s="2">
        <v>9.2309866990000007</v>
      </c>
      <c r="AC1643" s="2">
        <f t="shared" si="410"/>
        <v>6.6924653570142002E-3</v>
      </c>
      <c r="AD1643" s="2">
        <v>2.4510978503852385</v>
      </c>
      <c r="AE1643" s="2">
        <f t="shared" si="415"/>
        <v>0.27303950170583141</v>
      </c>
      <c r="AF1643" s="2">
        <v>98</v>
      </c>
      <c r="AG1643" s="4">
        <f t="shared" si="416"/>
        <v>1.0204081632653061</v>
      </c>
      <c r="AH1643" s="4">
        <f t="shared" si="417"/>
        <v>1.2934476649711375</v>
      </c>
      <c r="AI1643" s="5">
        <f t="shared" si="418"/>
        <v>0.64672383248556875</v>
      </c>
      <c r="AJ1643" s="2">
        <f t="shared" si="411"/>
        <v>4.0154792142085199E-2</v>
      </c>
      <c r="AK1643" s="2">
        <f t="shared" si="412"/>
        <v>1.6061916856834078E-2</v>
      </c>
      <c r="AL1643" s="2">
        <v>4</v>
      </c>
      <c r="AM1643" s="2">
        <v>2</v>
      </c>
      <c r="AN1643" s="2">
        <f t="shared" si="413"/>
        <v>4</v>
      </c>
      <c r="AO1643" s="2">
        <f t="shared" si="414"/>
        <v>0.8</v>
      </c>
      <c r="AP1643" s="2">
        <v>10</v>
      </c>
      <c r="AQ1643" s="2">
        <v>4</v>
      </c>
      <c r="AR1643" s="2">
        <v>0</v>
      </c>
      <c r="AS1643" s="2" t="s">
        <v>78</v>
      </c>
      <c r="AT1643" s="2">
        <v>4</v>
      </c>
      <c r="AW1643" s="2" t="str">
        <f t="shared" si="419"/>
        <v>Arbolitos</v>
      </c>
      <c r="AX1643" s="2" t="str">
        <f t="shared" si="408"/>
        <v>Latizal alto</v>
      </c>
      <c r="AY1643" s="2">
        <v>1910</v>
      </c>
      <c r="AZ1643" s="4">
        <f t="shared" si="420"/>
        <v>5.2356020942408384E-2</v>
      </c>
      <c r="BA1643" s="4">
        <v>33.270446189313013</v>
      </c>
      <c r="BB1643" s="4">
        <f t="shared" si="421"/>
        <v>2.0115345970815157E-2</v>
      </c>
      <c r="BC1643" s="4">
        <f t="shared" si="422"/>
        <v>7.2471366913223534E-2</v>
      </c>
      <c r="BD1643" s="4">
        <f t="shared" si="423"/>
        <v>3.6235683456611767E-2</v>
      </c>
    </row>
    <row r="1644" spans="1:56" x14ac:dyDescent="0.25">
      <c r="A1644" s="2">
        <v>39</v>
      </c>
      <c r="B1644" s="2" t="s">
        <v>122</v>
      </c>
      <c r="C1644" s="2" t="s">
        <v>566</v>
      </c>
      <c r="D1644" s="2" t="s">
        <v>515</v>
      </c>
      <c r="E1644" s="2" t="s">
        <v>221</v>
      </c>
      <c r="F1644" s="2" t="s">
        <v>124</v>
      </c>
      <c r="G1644" s="2" t="s">
        <v>516</v>
      </c>
      <c r="H1644" s="2" t="s">
        <v>61</v>
      </c>
      <c r="J1644" s="3">
        <v>41921</v>
      </c>
      <c r="K1644" s="2">
        <v>746836</v>
      </c>
      <c r="L1644" s="2">
        <v>820680</v>
      </c>
      <c r="N1644" s="2" t="s">
        <v>270</v>
      </c>
      <c r="P1644" s="2" t="s">
        <v>200</v>
      </c>
      <c r="S1644" s="2" t="s">
        <v>200</v>
      </c>
      <c r="T1644" s="2" t="s">
        <v>519</v>
      </c>
      <c r="U1644" s="2" t="s">
        <v>520</v>
      </c>
      <c r="V1644" s="2">
        <v>11</v>
      </c>
      <c r="Y1644" s="2">
        <f t="shared" si="409"/>
        <v>3.5014087480216975</v>
      </c>
      <c r="AB1644" s="2">
        <v>3.5014087479999998</v>
      </c>
      <c r="AC1644" s="2">
        <f t="shared" si="410"/>
        <v>9.6288740570596703E-4</v>
      </c>
      <c r="AD1644" s="2">
        <v>2.4510978503852385</v>
      </c>
      <c r="AE1644" s="2">
        <f t="shared" si="415"/>
        <v>3.9283923551017362E-2</v>
      </c>
      <c r="AF1644" s="2">
        <v>98</v>
      </c>
      <c r="AG1644" s="4">
        <f t="shared" si="416"/>
        <v>1.0204081632653061</v>
      </c>
      <c r="AH1644" s="4">
        <f t="shared" si="417"/>
        <v>1.0596920868163235</v>
      </c>
      <c r="AI1644" s="5">
        <f t="shared" si="418"/>
        <v>0.52984604340816177</v>
      </c>
      <c r="AJ1644" s="2">
        <f t="shared" si="411"/>
        <v>2.8886622171179011E-3</v>
      </c>
      <c r="AK1644" s="2">
        <f t="shared" si="412"/>
        <v>0</v>
      </c>
      <c r="AL1644" s="2">
        <v>2</v>
      </c>
      <c r="AM1644" s="2">
        <v>2</v>
      </c>
      <c r="AN1644" s="2">
        <f t="shared" si="413"/>
        <v>2</v>
      </c>
      <c r="AO1644" s="2">
        <f t="shared" si="414"/>
        <v>0.4</v>
      </c>
      <c r="AP1644" s="2">
        <v>5</v>
      </c>
      <c r="AQ1644" s="2">
        <v>0</v>
      </c>
      <c r="AR1644" s="2">
        <v>0</v>
      </c>
      <c r="AS1644" s="2" t="s">
        <v>276</v>
      </c>
      <c r="AT1644" s="2">
        <v>1</v>
      </c>
      <c r="AW1644" s="2" t="str">
        <f t="shared" si="419"/>
        <v>Arbustivo</v>
      </c>
      <c r="AX1644" s="2" t="str">
        <f t="shared" si="408"/>
        <v>Latizal bajo</v>
      </c>
      <c r="AY1644" s="2">
        <v>1910</v>
      </c>
      <c r="AZ1644" s="4">
        <f t="shared" si="420"/>
        <v>5.2356020942408384E-2</v>
      </c>
      <c r="BA1644" s="4">
        <v>33.270446189313013</v>
      </c>
      <c r="BB1644" s="4">
        <f t="shared" si="421"/>
        <v>2.8941223097130012E-3</v>
      </c>
      <c r="BC1644" s="4">
        <f t="shared" si="422"/>
        <v>5.5250143252121388E-2</v>
      </c>
      <c r="BD1644" s="4">
        <f t="shared" si="423"/>
        <v>2.7625071626060694E-2</v>
      </c>
    </row>
    <row r="1645" spans="1:56" x14ac:dyDescent="0.25">
      <c r="A1645" s="2">
        <v>39</v>
      </c>
      <c r="B1645" s="2" t="s">
        <v>122</v>
      </c>
      <c r="C1645" s="2" t="s">
        <v>566</v>
      </c>
      <c r="D1645" s="2" t="s">
        <v>515</v>
      </c>
      <c r="E1645" s="2" t="s">
        <v>221</v>
      </c>
      <c r="F1645" s="2" t="s">
        <v>124</v>
      </c>
      <c r="G1645" s="2" t="s">
        <v>516</v>
      </c>
      <c r="H1645" s="2" t="s">
        <v>61</v>
      </c>
      <c r="J1645" s="3">
        <v>41921</v>
      </c>
      <c r="K1645" s="2">
        <v>746836</v>
      </c>
      <c r="L1645" s="2">
        <v>820680</v>
      </c>
      <c r="N1645" s="2" t="s">
        <v>413</v>
      </c>
      <c r="P1645" s="2" t="s">
        <v>144</v>
      </c>
      <c r="S1645" s="2" t="s">
        <v>525</v>
      </c>
      <c r="T1645" s="2" t="s">
        <v>526</v>
      </c>
      <c r="U1645" s="2" t="s">
        <v>527</v>
      </c>
      <c r="V1645" s="2">
        <v>21</v>
      </c>
      <c r="Y1645" s="2">
        <f t="shared" si="409"/>
        <v>6.6845076098596046</v>
      </c>
      <c r="AB1645" s="2">
        <v>6.6845076099999998</v>
      </c>
      <c r="AC1645" s="2">
        <f t="shared" si="410"/>
        <v>3.5093664951762931E-3</v>
      </c>
      <c r="AD1645" s="2">
        <v>2.4510978503852385</v>
      </c>
      <c r="AE1645" s="2">
        <f t="shared" si="415"/>
        <v>0.14317529161982362</v>
      </c>
      <c r="AF1645" s="2">
        <v>98</v>
      </c>
      <c r="AG1645" s="4">
        <f t="shared" si="416"/>
        <v>1.0204081632653061</v>
      </c>
      <c r="AH1645" s="4">
        <f t="shared" si="417"/>
        <v>1.1635834548851298</v>
      </c>
      <c r="AI1645" s="5">
        <f t="shared" si="418"/>
        <v>0.58179172744256491</v>
      </c>
      <c r="AJ1645" s="2">
        <f t="shared" si="411"/>
        <v>1.6844959176846207E-2</v>
      </c>
      <c r="AK1645" s="2">
        <f t="shared" si="412"/>
        <v>0</v>
      </c>
      <c r="AL1645" s="2">
        <v>2</v>
      </c>
      <c r="AM1645" s="2">
        <v>2</v>
      </c>
      <c r="AN1645" s="2">
        <f t="shared" si="413"/>
        <v>2</v>
      </c>
      <c r="AO1645" s="2">
        <f t="shared" si="414"/>
        <v>0.4</v>
      </c>
      <c r="AP1645" s="2">
        <v>8</v>
      </c>
      <c r="AQ1645" s="2">
        <v>0</v>
      </c>
      <c r="AR1645" s="2">
        <v>0</v>
      </c>
      <c r="AS1645" s="2" t="s">
        <v>276</v>
      </c>
      <c r="AT1645" s="2">
        <v>1</v>
      </c>
      <c r="AW1645" s="2" t="str">
        <f t="shared" si="419"/>
        <v>Arbolitos</v>
      </c>
      <c r="AX1645" s="2" t="str">
        <f t="shared" si="408"/>
        <v>Latizal alto</v>
      </c>
      <c r="AY1645" s="2">
        <v>1910</v>
      </c>
      <c r="AZ1645" s="4">
        <f t="shared" si="420"/>
        <v>5.2356020942408384E-2</v>
      </c>
      <c r="BA1645" s="4">
        <v>33.270446189313013</v>
      </c>
      <c r="BB1645" s="4">
        <f t="shared" si="421"/>
        <v>1.0547999492425072E-2</v>
      </c>
      <c r="BC1645" s="4">
        <f t="shared" si="422"/>
        <v>6.2904020434833452E-2</v>
      </c>
      <c r="BD1645" s="4">
        <f t="shared" si="423"/>
        <v>3.1452010217416726E-2</v>
      </c>
    </row>
    <row r="1646" spans="1:56" x14ac:dyDescent="0.25">
      <c r="A1646" s="2">
        <v>39</v>
      </c>
      <c r="B1646" s="2" t="s">
        <v>122</v>
      </c>
      <c r="C1646" s="2" t="s">
        <v>566</v>
      </c>
      <c r="D1646" s="2" t="s">
        <v>515</v>
      </c>
      <c r="E1646" s="2" t="s">
        <v>221</v>
      </c>
      <c r="F1646" s="2" t="s">
        <v>124</v>
      </c>
      <c r="G1646" s="2" t="s">
        <v>516</v>
      </c>
      <c r="H1646" s="2" t="s">
        <v>61</v>
      </c>
      <c r="J1646" s="3">
        <v>41921</v>
      </c>
      <c r="K1646" s="2">
        <v>746836</v>
      </c>
      <c r="L1646" s="2">
        <v>820680</v>
      </c>
      <c r="N1646" s="2" t="s">
        <v>404</v>
      </c>
      <c r="P1646" s="2" t="s">
        <v>144</v>
      </c>
      <c r="S1646" s="2" t="s">
        <v>525</v>
      </c>
      <c r="T1646" s="2" t="s">
        <v>526</v>
      </c>
      <c r="U1646" s="2" t="s">
        <v>527</v>
      </c>
      <c r="V1646" s="2">
        <v>26</v>
      </c>
      <c r="Y1646" s="2">
        <f t="shared" si="409"/>
        <v>8.2760570407785572</v>
      </c>
      <c r="AB1646" s="2">
        <v>8.2760570409999996</v>
      </c>
      <c r="AC1646" s="2">
        <f t="shared" si="410"/>
        <v>5.3794370765060618E-3</v>
      </c>
      <c r="AD1646" s="2">
        <v>2.4510978503852385</v>
      </c>
      <c r="AE1646" s="2">
        <f t="shared" si="415"/>
        <v>0.21947051504535312</v>
      </c>
      <c r="AF1646" s="2">
        <v>98</v>
      </c>
      <c r="AG1646" s="4">
        <f t="shared" si="416"/>
        <v>1.0204081632653061</v>
      </c>
      <c r="AH1646" s="4">
        <f t="shared" si="417"/>
        <v>1.2398786783106592</v>
      </c>
      <c r="AI1646" s="5">
        <f t="shared" si="418"/>
        <v>0.61993933915532962</v>
      </c>
      <c r="AJ1646" s="2">
        <f t="shared" si="411"/>
        <v>1.9365973475421822E-2</v>
      </c>
      <c r="AK1646" s="2">
        <f t="shared" si="412"/>
        <v>0</v>
      </c>
      <c r="AL1646" s="2">
        <v>2</v>
      </c>
      <c r="AM1646" s="2">
        <v>2</v>
      </c>
      <c r="AN1646" s="2">
        <f t="shared" si="413"/>
        <v>2</v>
      </c>
      <c r="AO1646" s="2">
        <f t="shared" si="414"/>
        <v>0.4</v>
      </c>
      <c r="AP1646" s="2">
        <v>6</v>
      </c>
      <c r="AQ1646" s="2">
        <v>0</v>
      </c>
      <c r="AR1646" s="2">
        <v>0</v>
      </c>
      <c r="AS1646" s="2" t="s">
        <v>276</v>
      </c>
      <c r="AT1646" s="2">
        <v>1</v>
      </c>
      <c r="AW1646" s="2" t="str">
        <f t="shared" si="419"/>
        <v>Arbolitos</v>
      </c>
      <c r="AX1646" s="2" t="str">
        <f t="shared" si="408"/>
        <v>Latizal alto</v>
      </c>
      <c r="AY1646" s="2">
        <v>1910</v>
      </c>
      <c r="AZ1646" s="4">
        <f t="shared" si="420"/>
        <v>5.2356020942408384E-2</v>
      </c>
      <c r="BA1646" s="4">
        <v>33.270446189313013</v>
      </c>
      <c r="BB1646" s="4">
        <f t="shared" si="421"/>
        <v>1.6168815548479241E-2</v>
      </c>
      <c r="BC1646" s="4">
        <f t="shared" si="422"/>
        <v>6.8524836490887628E-2</v>
      </c>
      <c r="BD1646" s="4">
        <f t="shared" si="423"/>
        <v>3.4262418245443814E-2</v>
      </c>
    </row>
    <row r="1647" spans="1:56" x14ac:dyDescent="0.25">
      <c r="A1647" s="2">
        <v>39</v>
      </c>
      <c r="B1647" s="2" t="s">
        <v>122</v>
      </c>
      <c r="C1647" s="2" t="s">
        <v>566</v>
      </c>
      <c r="D1647" s="2" t="s">
        <v>515</v>
      </c>
      <c r="E1647" s="2" t="s">
        <v>221</v>
      </c>
      <c r="F1647" s="2" t="s">
        <v>124</v>
      </c>
      <c r="G1647" s="2" t="s">
        <v>516</v>
      </c>
      <c r="H1647" s="2" t="s">
        <v>61</v>
      </c>
      <c r="J1647" s="3">
        <v>41921</v>
      </c>
      <c r="K1647" s="2">
        <v>746836</v>
      </c>
      <c r="L1647" s="2">
        <v>820680</v>
      </c>
      <c r="N1647" s="2" t="s">
        <v>340</v>
      </c>
      <c r="P1647" s="2" t="s">
        <v>529</v>
      </c>
      <c r="S1647" s="2" t="s">
        <v>529</v>
      </c>
      <c r="T1647" s="2" t="s">
        <v>530</v>
      </c>
      <c r="U1647" s="2" t="s">
        <v>568</v>
      </c>
      <c r="V1647" s="2">
        <v>12</v>
      </c>
      <c r="W1647" s="2">
        <v>10</v>
      </c>
      <c r="X1647" s="2">
        <v>10</v>
      </c>
      <c r="Y1647" s="2">
        <f t="shared" si="409"/>
        <v>3.8197186342054881</v>
      </c>
      <c r="Z1647" s="2">
        <f>+W1647/PI()</f>
        <v>3.183098861837907</v>
      </c>
      <c r="AA1647" s="2">
        <f>+X1647/PI()</f>
        <v>3.183098861837907</v>
      </c>
      <c r="AB1647" s="2">
        <v>3.819718634</v>
      </c>
      <c r="AC1647" s="2">
        <f t="shared" si="410"/>
        <v>8.148733086305043E-3</v>
      </c>
      <c r="AD1647" s="2">
        <v>2.4510978503852385</v>
      </c>
      <c r="AE1647" s="2">
        <f t="shared" si="415"/>
        <v>0.33245237782017995</v>
      </c>
      <c r="AF1647" s="2">
        <v>98</v>
      </c>
      <c r="AG1647" s="4">
        <f t="shared" si="416"/>
        <v>1.0204081632653061</v>
      </c>
      <c r="AH1647" s="4">
        <f t="shared" si="417"/>
        <v>1.3528605410854861</v>
      </c>
      <c r="AI1647" s="5">
        <f t="shared" si="418"/>
        <v>0.67643027054274307</v>
      </c>
      <c r="AJ1647" s="2">
        <f t="shared" si="411"/>
        <v>5.86708782213963E-2</v>
      </c>
      <c r="AK1647" s="2">
        <f t="shared" si="412"/>
        <v>0</v>
      </c>
      <c r="AL1647" s="2">
        <v>6</v>
      </c>
      <c r="AM1647" s="2">
        <v>2</v>
      </c>
      <c r="AN1647" s="2">
        <f t="shared" si="413"/>
        <v>6</v>
      </c>
      <c r="AO1647" s="2">
        <f t="shared" si="414"/>
        <v>1.2</v>
      </c>
      <c r="AP1647" s="2">
        <v>12</v>
      </c>
      <c r="AQ1647" s="2">
        <v>0</v>
      </c>
      <c r="AR1647" s="2">
        <v>0</v>
      </c>
      <c r="AS1647" s="2" t="s">
        <v>276</v>
      </c>
      <c r="AT1647" s="2">
        <v>1</v>
      </c>
      <c r="AW1647" s="2" t="str">
        <f t="shared" si="419"/>
        <v>Arbolitos</v>
      </c>
      <c r="AX1647" s="2" t="str">
        <f t="shared" si="408"/>
        <v>Latizal bajo</v>
      </c>
      <c r="AY1647" s="2">
        <v>1910</v>
      </c>
      <c r="AZ1647" s="4">
        <f t="shared" si="420"/>
        <v>5.2356020942408384E-2</v>
      </c>
      <c r="BA1647" s="4">
        <v>33.270446189313013</v>
      </c>
      <c r="BB1647" s="4">
        <f t="shared" si="421"/>
        <v>2.4492406984678621E-2</v>
      </c>
      <c r="BC1647" s="4">
        <f t="shared" si="422"/>
        <v>7.6848427927087001E-2</v>
      </c>
      <c r="BD1647" s="4">
        <f t="shared" si="423"/>
        <v>3.8424213963543501E-2</v>
      </c>
    </row>
    <row r="1648" spans="1:56" x14ac:dyDescent="0.25">
      <c r="A1648" s="2">
        <v>39</v>
      </c>
      <c r="B1648" s="2" t="s">
        <v>122</v>
      </c>
      <c r="C1648" s="2" t="s">
        <v>566</v>
      </c>
      <c r="D1648" s="2" t="s">
        <v>515</v>
      </c>
      <c r="E1648" s="2" t="s">
        <v>221</v>
      </c>
      <c r="F1648" s="2" t="s">
        <v>124</v>
      </c>
      <c r="G1648" s="2" t="s">
        <v>516</v>
      </c>
      <c r="H1648" s="2" t="s">
        <v>61</v>
      </c>
      <c r="J1648" s="3">
        <v>41921</v>
      </c>
      <c r="K1648" s="2">
        <v>746836</v>
      </c>
      <c r="L1648" s="2">
        <v>820680</v>
      </c>
      <c r="N1648" s="2" t="s">
        <v>310</v>
      </c>
      <c r="P1648" s="2" t="s">
        <v>135</v>
      </c>
      <c r="S1648" s="2" t="s">
        <v>136</v>
      </c>
      <c r="T1648" s="2" t="s">
        <v>137</v>
      </c>
      <c r="U1648" s="2" t="s">
        <v>138</v>
      </c>
      <c r="V1648" s="2">
        <v>14</v>
      </c>
      <c r="Y1648" s="2">
        <f t="shared" si="409"/>
        <v>4.45633840657307</v>
      </c>
      <c r="AB1648" s="2">
        <v>4.4563384069999996</v>
      </c>
      <c r="AC1648" s="2">
        <f t="shared" si="410"/>
        <v>1.5597184423005749E-3</v>
      </c>
      <c r="AD1648" s="2">
        <v>2.4510978503852385</v>
      </c>
      <c r="AE1648" s="2">
        <f t="shared" si="415"/>
        <v>6.3633462942143837E-2</v>
      </c>
      <c r="AF1648" s="2">
        <v>98</v>
      </c>
      <c r="AG1648" s="4">
        <f t="shared" si="416"/>
        <v>1.0204081632653061</v>
      </c>
      <c r="AH1648" s="4">
        <f t="shared" si="417"/>
        <v>1.0840416262074499</v>
      </c>
      <c r="AI1648" s="5">
        <f t="shared" si="418"/>
        <v>0.54202081310372496</v>
      </c>
      <c r="AJ1648" s="2">
        <f t="shared" si="411"/>
        <v>5.6149863922820703E-3</v>
      </c>
      <c r="AK1648" s="2">
        <f t="shared" si="412"/>
        <v>4.6791553269017244E-3</v>
      </c>
      <c r="AL1648" s="2">
        <v>2</v>
      </c>
      <c r="AM1648" s="2">
        <v>1</v>
      </c>
      <c r="AN1648" s="2">
        <f t="shared" si="413"/>
        <v>1</v>
      </c>
      <c r="AO1648" s="2">
        <f t="shared" si="414"/>
        <v>0.2</v>
      </c>
      <c r="AP1648" s="2">
        <v>6</v>
      </c>
      <c r="AQ1648" s="2">
        <v>5</v>
      </c>
      <c r="AR1648" s="2">
        <v>0</v>
      </c>
      <c r="AS1648" s="2" t="s">
        <v>78</v>
      </c>
      <c r="AT1648" s="2">
        <v>4</v>
      </c>
      <c r="AW1648" s="2" t="str">
        <f t="shared" si="419"/>
        <v>Arbolitos</v>
      </c>
      <c r="AX1648" s="2" t="str">
        <f t="shared" si="408"/>
        <v>Latizal bajo</v>
      </c>
      <c r="AY1648" s="2">
        <v>1910</v>
      </c>
      <c r="AZ1648" s="4">
        <f t="shared" si="420"/>
        <v>5.2356020942408384E-2</v>
      </c>
      <c r="BA1648" s="4">
        <v>33.270446189313013</v>
      </c>
      <c r="BB1648" s="4">
        <f t="shared" si="421"/>
        <v>4.6879997744111437E-3</v>
      </c>
      <c r="BC1648" s="4">
        <f t="shared" si="422"/>
        <v>5.7044020716819528E-2</v>
      </c>
      <c r="BD1648" s="4">
        <f t="shared" si="423"/>
        <v>2.8522010358409764E-2</v>
      </c>
    </row>
    <row r="1649" spans="1:56" x14ac:dyDescent="0.25">
      <c r="A1649" s="2">
        <v>39</v>
      </c>
      <c r="B1649" s="2" t="s">
        <v>122</v>
      </c>
      <c r="C1649" s="2" t="s">
        <v>566</v>
      </c>
      <c r="D1649" s="2" t="s">
        <v>515</v>
      </c>
      <c r="E1649" s="2" t="s">
        <v>221</v>
      </c>
      <c r="F1649" s="2" t="s">
        <v>124</v>
      </c>
      <c r="G1649" s="2" t="s">
        <v>516</v>
      </c>
      <c r="H1649" s="2" t="s">
        <v>61</v>
      </c>
      <c r="J1649" s="3">
        <v>41921</v>
      </c>
      <c r="K1649" s="2">
        <v>746836</v>
      </c>
      <c r="L1649" s="2">
        <v>820680</v>
      </c>
      <c r="N1649" s="2" t="s">
        <v>283</v>
      </c>
      <c r="P1649" s="2" t="s">
        <v>135</v>
      </c>
      <c r="S1649" s="2" t="s">
        <v>136</v>
      </c>
      <c r="T1649" s="2" t="s">
        <v>137</v>
      </c>
      <c r="U1649" s="2" t="s">
        <v>138</v>
      </c>
      <c r="V1649" s="2">
        <v>14</v>
      </c>
      <c r="Y1649" s="2">
        <f t="shared" si="409"/>
        <v>4.45633840657307</v>
      </c>
      <c r="AB1649" s="2">
        <v>4.4563384069999996</v>
      </c>
      <c r="AC1649" s="2">
        <f t="shared" si="410"/>
        <v>1.5597184423005749E-3</v>
      </c>
      <c r="AD1649" s="2">
        <v>2.4510978503852385</v>
      </c>
      <c r="AE1649" s="2">
        <f t="shared" si="415"/>
        <v>6.3633462942143837E-2</v>
      </c>
      <c r="AF1649" s="2">
        <v>98</v>
      </c>
      <c r="AG1649" s="4">
        <f t="shared" si="416"/>
        <v>1.0204081632653061</v>
      </c>
      <c r="AH1649" s="4">
        <f t="shared" si="417"/>
        <v>1.0840416262074499</v>
      </c>
      <c r="AI1649" s="5">
        <f t="shared" si="418"/>
        <v>0.54202081310372496</v>
      </c>
      <c r="AJ1649" s="2">
        <f t="shared" si="411"/>
        <v>5.6149863922820703E-3</v>
      </c>
      <c r="AK1649" s="2">
        <f t="shared" si="412"/>
        <v>1.8716621307606899E-3</v>
      </c>
      <c r="AL1649" s="2">
        <v>2</v>
      </c>
      <c r="AM1649" s="2">
        <v>1</v>
      </c>
      <c r="AN1649" s="2">
        <f t="shared" si="413"/>
        <v>1</v>
      </c>
      <c r="AO1649" s="2">
        <f t="shared" si="414"/>
        <v>0.2</v>
      </c>
      <c r="AP1649" s="2">
        <v>6</v>
      </c>
      <c r="AQ1649" s="2">
        <v>2</v>
      </c>
      <c r="AR1649" s="2">
        <v>0</v>
      </c>
      <c r="AS1649" s="2" t="s">
        <v>78</v>
      </c>
      <c r="AT1649" s="2">
        <v>4</v>
      </c>
      <c r="AW1649" s="2" t="str">
        <f t="shared" si="419"/>
        <v>Arbolitos</v>
      </c>
      <c r="AX1649" s="2" t="str">
        <f t="shared" si="408"/>
        <v>Latizal bajo</v>
      </c>
      <c r="AY1649" s="2">
        <v>1910</v>
      </c>
      <c r="AZ1649" s="4">
        <f t="shared" si="420"/>
        <v>5.2356020942408384E-2</v>
      </c>
      <c r="BA1649" s="4">
        <v>33.270446189313013</v>
      </c>
      <c r="BB1649" s="4">
        <f t="shared" si="421"/>
        <v>4.6879997744111437E-3</v>
      </c>
      <c r="BC1649" s="4">
        <f t="shared" si="422"/>
        <v>5.7044020716819528E-2</v>
      </c>
      <c r="BD1649" s="4">
        <f t="shared" si="423"/>
        <v>2.8522010358409764E-2</v>
      </c>
    </row>
    <row r="1650" spans="1:56" x14ac:dyDescent="0.25">
      <c r="A1650" s="2">
        <v>39</v>
      </c>
      <c r="B1650" s="2" t="s">
        <v>122</v>
      </c>
      <c r="C1650" s="2" t="s">
        <v>566</v>
      </c>
      <c r="D1650" s="2" t="s">
        <v>515</v>
      </c>
      <c r="E1650" s="2" t="s">
        <v>221</v>
      </c>
      <c r="F1650" s="2" t="s">
        <v>124</v>
      </c>
      <c r="G1650" s="2" t="s">
        <v>516</v>
      </c>
      <c r="H1650" s="2" t="s">
        <v>61</v>
      </c>
      <c r="J1650" s="3">
        <v>41921</v>
      </c>
      <c r="K1650" s="2">
        <v>746836</v>
      </c>
      <c r="L1650" s="2">
        <v>820680</v>
      </c>
      <c r="N1650" s="2" t="s">
        <v>330</v>
      </c>
      <c r="P1650" s="2" t="s">
        <v>135</v>
      </c>
      <c r="S1650" s="2" t="s">
        <v>136</v>
      </c>
      <c r="T1650" s="2" t="s">
        <v>137</v>
      </c>
      <c r="U1650" s="2" t="s">
        <v>138</v>
      </c>
      <c r="V1650" s="2">
        <v>19</v>
      </c>
      <c r="Y1650" s="2">
        <f t="shared" si="409"/>
        <v>6.0478878374920226</v>
      </c>
      <c r="AB1650" s="2">
        <v>6.0478878370000002</v>
      </c>
      <c r="AC1650" s="2">
        <f t="shared" si="410"/>
        <v>2.8727467228087103E-3</v>
      </c>
      <c r="AD1650" s="2">
        <v>2.4510978503852385</v>
      </c>
      <c r="AE1650" s="2">
        <f t="shared" si="415"/>
        <v>0.11720244960262199</v>
      </c>
      <c r="AF1650" s="2">
        <v>98</v>
      </c>
      <c r="AG1650" s="4">
        <f t="shared" si="416"/>
        <v>1.0204081632653061</v>
      </c>
      <c r="AH1650" s="4">
        <f t="shared" si="417"/>
        <v>1.1376106128679282</v>
      </c>
      <c r="AI1650" s="5">
        <f t="shared" si="418"/>
        <v>0.5688053064339641</v>
      </c>
      <c r="AJ1650" s="2">
        <f t="shared" si="411"/>
        <v>1.5512832303167036E-2</v>
      </c>
      <c r="AK1650" s="2">
        <f t="shared" si="412"/>
        <v>1.0341888202111356E-2</v>
      </c>
      <c r="AL1650" s="2">
        <v>2</v>
      </c>
      <c r="AM1650" s="2">
        <v>2</v>
      </c>
      <c r="AN1650" s="2">
        <f t="shared" si="413"/>
        <v>2</v>
      </c>
      <c r="AO1650" s="2">
        <f t="shared" si="414"/>
        <v>0.4</v>
      </c>
      <c r="AP1650" s="2">
        <v>9</v>
      </c>
      <c r="AQ1650" s="2">
        <v>6</v>
      </c>
      <c r="AR1650" s="2">
        <v>0</v>
      </c>
      <c r="AS1650" s="2" t="s">
        <v>79</v>
      </c>
      <c r="AT1650" s="2">
        <v>2</v>
      </c>
      <c r="AW1650" s="2" t="str">
        <f t="shared" si="419"/>
        <v>Arbolitos</v>
      </c>
      <c r="AX1650" s="2" t="str">
        <f t="shared" si="408"/>
        <v>Latizal alto</v>
      </c>
      <c r="AY1650" s="2">
        <v>1910</v>
      </c>
      <c r="AZ1650" s="4">
        <f t="shared" si="420"/>
        <v>5.2356020942408384E-2</v>
      </c>
      <c r="BA1650" s="4">
        <v>33.270446189313013</v>
      </c>
      <c r="BB1650" s="4">
        <f t="shared" si="421"/>
        <v>8.6345301967470488E-3</v>
      </c>
      <c r="BC1650" s="4">
        <f t="shared" si="422"/>
        <v>6.0990551139155434E-2</v>
      </c>
      <c r="BD1650" s="4">
        <f t="shared" si="423"/>
        <v>3.0495275569577717E-2</v>
      </c>
    </row>
    <row r="1651" spans="1:56" x14ac:dyDescent="0.25">
      <c r="A1651" s="2">
        <v>39</v>
      </c>
      <c r="B1651" s="2" t="s">
        <v>122</v>
      </c>
      <c r="C1651" s="2" t="s">
        <v>566</v>
      </c>
      <c r="D1651" s="2" t="s">
        <v>515</v>
      </c>
      <c r="E1651" s="2" t="s">
        <v>221</v>
      </c>
      <c r="F1651" s="2" t="s">
        <v>124</v>
      </c>
      <c r="G1651" s="2" t="s">
        <v>516</v>
      </c>
      <c r="H1651" s="2" t="s">
        <v>61</v>
      </c>
      <c r="J1651" s="3">
        <v>41921</v>
      </c>
      <c r="K1651" s="2">
        <v>746836</v>
      </c>
      <c r="L1651" s="2">
        <v>820680</v>
      </c>
      <c r="N1651" s="2" t="s">
        <v>262</v>
      </c>
      <c r="P1651" s="2" t="s">
        <v>135</v>
      </c>
      <c r="S1651" s="2" t="s">
        <v>136</v>
      </c>
      <c r="T1651" s="2" t="s">
        <v>139</v>
      </c>
      <c r="U1651" s="2" t="s">
        <v>532</v>
      </c>
      <c r="V1651" s="2">
        <v>9.6999999999999993</v>
      </c>
      <c r="Y1651" s="2">
        <f t="shared" si="409"/>
        <v>3.0876058959827692</v>
      </c>
      <c r="AB1651" s="2">
        <v>3.0876058959999999</v>
      </c>
      <c r="AC1651" s="2">
        <f t="shared" si="410"/>
        <v>7.4874442977582135E-4</v>
      </c>
      <c r="AD1651" s="2">
        <v>2.4510978503852385</v>
      </c>
      <c r="AE1651" s="2">
        <f t="shared" si="415"/>
        <v>3.0547308817481168E-2</v>
      </c>
      <c r="AF1651" s="2">
        <v>98</v>
      </c>
      <c r="AG1651" s="4">
        <f t="shared" si="416"/>
        <v>1.0204081632653061</v>
      </c>
      <c r="AH1651" s="4">
        <f t="shared" si="417"/>
        <v>1.0509554720827874</v>
      </c>
      <c r="AI1651" s="5">
        <f t="shared" si="418"/>
        <v>0.52547773604139369</v>
      </c>
      <c r="AJ1651" s="2">
        <f t="shared" si="411"/>
        <v>2.9650279419122525E-3</v>
      </c>
      <c r="AK1651" s="2">
        <f t="shared" si="412"/>
        <v>1.1231166446637319E-3</v>
      </c>
      <c r="AL1651" s="2">
        <v>0.5</v>
      </c>
      <c r="AM1651" s="2">
        <v>0.5</v>
      </c>
      <c r="AN1651" s="2">
        <f t="shared" si="413"/>
        <v>0.125</v>
      </c>
      <c r="AO1651" s="2">
        <f t="shared" si="414"/>
        <v>2.5000000000000001E-2</v>
      </c>
      <c r="AP1651" s="2">
        <v>6.6</v>
      </c>
      <c r="AQ1651" s="2">
        <v>2.5</v>
      </c>
      <c r="AR1651" s="2">
        <v>0</v>
      </c>
      <c r="AS1651" s="2" t="s">
        <v>276</v>
      </c>
      <c r="AT1651" s="2">
        <v>1</v>
      </c>
      <c r="AW1651" s="2" t="str">
        <f t="shared" si="419"/>
        <v>Arbolitos</v>
      </c>
      <c r="AX1651" s="2" t="str">
        <f t="shared" si="408"/>
        <v>Latizal bajo</v>
      </c>
      <c r="AY1651" s="2">
        <v>1910</v>
      </c>
      <c r="AZ1651" s="4">
        <f t="shared" si="420"/>
        <v>5.2356020942408384E-2</v>
      </c>
      <c r="BA1651" s="4">
        <v>33.270446189313013</v>
      </c>
      <c r="BB1651" s="4">
        <f t="shared" si="421"/>
        <v>2.2504790753793071E-3</v>
      </c>
      <c r="BC1651" s="4">
        <f t="shared" si="422"/>
        <v>5.460650001778769E-2</v>
      </c>
      <c r="BD1651" s="4">
        <f t="shared" si="423"/>
        <v>2.7303250008893845E-2</v>
      </c>
    </row>
    <row r="1652" spans="1:56" x14ac:dyDescent="0.25">
      <c r="A1652" s="2">
        <v>39</v>
      </c>
      <c r="B1652" s="2" t="s">
        <v>122</v>
      </c>
      <c r="C1652" s="2" t="s">
        <v>566</v>
      </c>
      <c r="D1652" s="2" t="s">
        <v>515</v>
      </c>
      <c r="E1652" s="2" t="s">
        <v>221</v>
      </c>
      <c r="F1652" s="2" t="s">
        <v>124</v>
      </c>
      <c r="G1652" s="2" t="s">
        <v>516</v>
      </c>
      <c r="H1652" s="2" t="s">
        <v>61</v>
      </c>
      <c r="J1652" s="3">
        <v>41921</v>
      </c>
      <c r="K1652" s="2">
        <v>746836</v>
      </c>
      <c r="L1652" s="2">
        <v>820680</v>
      </c>
      <c r="N1652" s="2" t="s">
        <v>368</v>
      </c>
      <c r="P1652" s="2" t="s">
        <v>135</v>
      </c>
      <c r="S1652" s="2" t="s">
        <v>136</v>
      </c>
      <c r="T1652" s="2" t="s">
        <v>139</v>
      </c>
      <c r="U1652" s="2" t="s">
        <v>532</v>
      </c>
      <c r="V1652" s="2">
        <v>10</v>
      </c>
      <c r="Y1652" s="2">
        <f t="shared" si="409"/>
        <v>3.183098861837907</v>
      </c>
      <c r="AB1652" s="2">
        <v>3.183098862</v>
      </c>
      <c r="AC1652" s="2">
        <f t="shared" si="410"/>
        <v>7.9577471545947667E-4</v>
      </c>
      <c r="AD1652" s="2">
        <v>2.4510978503852385</v>
      </c>
      <c r="AE1652" s="2">
        <f t="shared" si="415"/>
        <v>3.2466052521501941E-2</v>
      </c>
      <c r="AF1652" s="2">
        <v>98</v>
      </c>
      <c r="AG1652" s="4">
        <f t="shared" si="416"/>
        <v>1.0204081632653061</v>
      </c>
      <c r="AH1652" s="4">
        <f t="shared" si="417"/>
        <v>1.0528742157868081</v>
      </c>
      <c r="AI1652" s="5">
        <f t="shared" si="418"/>
        <v>0.52643710789340403</v>
      </c>
      <c r="AJ1652" s="2">
        <f t="shared" si="411"/>
        <v>2.3873241463784299E-3</v>
      </c>
      <c r="AK1652" s="2">
        <f t="shared" si="412"/>
        <v>1.9098593171027439E-3</v>
      </c>
      <c r="AL1652" s="2">
        <v>1</v>
      </c>
      <c r="AM1652" s="2">
        <v>1</v>
      </c>
      <c r="AN1652" s="2">
        <f t="shared" si="413"/>
        <v>0.5</v>
      </c>
      <c r="AO1652" s="2">
        <f t="shared" si="414"/>
        <v>0.1</v>
      </c>
      <c r="AP1652" s="2">
        <v>5</v>
      </c>
      <c r="AQ1652" s="2">
        <v>4</v>
      </c>
      <c r="AR1652" s="2">
        <v>0</v>
      </c>
      <c r="AS1652" s="2" t="s">
        <v>276</v>
      </c>
      <c r="AT1652" s="2">
        <v>1</v>
      </c>
      <c r="AW1652" s="2" t="str">
        <f t="shared" si="419"/>
        <v>Arbustivo</v>
      </c>
      <c r="AX1652" s="2" t="str">
        <f t="shared" si="408"/>
        <v>Latizal bajo</v>
      </c>
      <c r="AY1652" s="2">
        <v>1910</v>
      </c>
      <c r="AZ1652" s="4">
        <f t="shared" si="420"/>
        <v>5.2356020942408384E-2</v>
      </c>
      <c r="BA1652" s="4">
        <v>33.270446189313013</v>
      </c>
      <c r="BB1652" s="4">
        <f t="shared" si="421"/>
        <v>2.3918366195975213E-3</v>
      </c>
      <c r="BC1652" s="4">
        <f t="shared" si="422"/>
        <v>5.4747857562005904E-2</v>
      </c>
      <c r="BD1652" s="4">
        <f t="shared" si="423"/>
        <v>2.7373928781002952E-2</v>
      </c>
    </row>
    <row r="1653" spans="1:56" x14ac:dyDescent="0.25">
      <c r="A1653" s="2">
        <v>39</v>
      </c>
      <c r="B1653" s="2" t="s">
        <v>122</v>
      </c>
      <c r="C1653" s="2" t="s">
        <v>566</v>
      </c>
      <c r="D1653" s="2" t="s">
        <v>515</v>
      </c>
      <c r="E1653" s="2" t="s">
        <v>221</v>
      </c>
      <c r="F1653" s="2" t="s">
        <v>124</v>
      </c>
      <c r="G1653" s="2" t="s">
        <v>516</v>
      </c>
      <c r="H1653" s="2" t="s">
        <v>61</v>
      </c>
      <c r="J1653" s="3">
        <v>41921</v>
      </c>
      <c r="K1653" s="2">
        <v>746836</v>
      </c>
      <c r="L1653" s="2">
        <v>820680</v>
      </c>
      <c r="N1653" s="2" t="s">
        <v>248</v>
      </c>
      <c r="P1653" s="2" t="s">
        <v>135</v>
      </c>
      <c r="S1653" s="2" t="s">
        <v>136</v>
      </c>
      <c r="T1653" s="2" t="s">
        <v>139</v>
      </c>
      <c r="U1653" s="2" t="s">
        <v>532</v>
      </c>
      <c r="V1653" s="2">
        <v>32.200000000000003</v>
      </c>
      <c r="Y1653" s="2">
        <f t="shared" si="409"/>
        <v>10.249578335118061</v>
      </c>
      <c r="AB1653" s="2">
        <v>10.249578339999999</v>
      </c>
      <c r="AC1653" s="2">
        <f t="shared" si="410"/>
        <v>8.2509105597700395E-3</v>
      </c>
      <c r="AD1653" s="2">
        <v>2.4510978503852385</v>
      </c>
      <c r="AE1653" s="2">
        <f t="shared" si="415"/>
        <v>0.33662101896394081</v>
      </c>
      <c r="AF1653" s="2">
        <v>98</v>
      </c>
      <c r="AG1653" s="4">
        <f t="shared" si="416"/>
        <v>1.0204081632653061</v>
      </c>
      <c r="AH1653" s="4">
        <f t="shared" si="417"/>
        <v>1.3570291822292471</v>
      </c>
      <c r="AI1653" s="5">
        <f t="shared" si="418"/>
        <v>0.67851459111462353</v>
      </c>
      <c r="AJ1653" s="2">
        <f t="shared" si="411"/>
        <v>5.4456009694482263E-2</v>
      </c>
      <c r="AK1653" s="2">
        <f t="shared" si="412"/>
        <v>4.4554917022758211E-2</v>
      </c>
      <c r="AL1653" s="2">
        <v>1</v>
      </c>
      <c r="AM1653" s="2">
        <v>1</v>
      </c>
      <c r="AN1653" s="2">
        <f t="shared" si="413"/>
        <v>0.5</v>
      </c>
      <c r="AO1653" s="2">
        <f t="shared" si="414"/>
        <v>0.1</v>
      </c>
      <c r="AP1653" s="2">
        <v>11</v>
      </c>
      <c r="AQ1653" s="2">
        <v>9</v>
      </c>
      <c r="AR1653" s="2">
        <v>0</v>
      </c>
      <c r="AS1653" s="2" t="s">
        <v>276</v>
      </c>
      <c r="AT1653" s="2">
        <v>1</v>
      </c>
      <c r="AW1653" s="2" t="str">
        <f t="shared" si="419"/>
        <v>Arbolitos</v>
      </c>
      <c r="AX1653" s="2" t="str">
        <f t="shared" si="408"/>
        <v>I</v>
      </c>
      <c r="AY1653" s="2">
        <v>1910</v>
      </c>
      <c r="AZ1653" s="4">
        <f t="shared" si="420"/>
        <v>5.2356020942408384E-2</v>
      </c>
      <c r="BA1653" s="4">
        <v>33.270446189313013</v>
      </c>
      <c r="BB1653" s="4">
        <f t="shared" si="421"/>
        <v>2.4799518806634942E-2</v>
      </c>
      <c r="BC1653" s="4">
        <f t="shared" si="422"/>
        <v>7.7155539749043323E-2</v>
      </c>
      <c r="BD1653" s="4">
        <f t="shared" si="423"/>
        <v>3.8577769874521661E-2</v>
      </c>
    </row>
    <row r="1654" spans="1:56" x14ac:dyDescent="0.25">
      <c r="A1654" s="2">
        <v>39</v>
      </c>
      <c r="B1654" s="2" t="s">
        <v>122</v>
      </c>
      <c r="C1654" s="2" t="s">
        <v>566</v>
      </c>
      <c r="D1654" s="2" t="s">
        <v>515</v>
      </c>
      <c r="E1654" s="2" t="s">
        <v>221</v>
      </c>
      <c r="F1654" s="2" t="s">
        <v>124</v>
      </c>
      <c r="G1654" s="2" t="s">
        <v>516</v>
      </c>
      <c r="H1654" s="2" t="s">
        <v>61</v>
      </c>
      <c r="J1654" s="3">
        <v>41921</v>
      </c>
      <c r="K1654" s="2">
        <v>746836</v>
      </c>
      <c r="L1654" s="2">
        <v>820680</v>
      </c>
      <c r="N1654" s="2" t="s">
        <v>456</v>
      </c>
      <c r="P1654" s="2" t="s">
        <v>135</v>
      </c>
      <c r="S1654" s="2" t="s">
        <v>136</v>
      </c>
      <c r="T1654" s="2" t="s">
        <v>139</v>
      </c>
      <c r="U1654" s="2" t="s">
        <v>532</v>
      </c>
      <c r="V1654" s="2">
        <v>50</v>
      </c>
      <c r="Y1654" s="2">
        <f t="shared" si="409"/>
        <v>15.915494309189533</v>
      </c>
      <c r="AB1654" s="2">
        <v>15.91549431</v>
      </c>
      <c r="AC1654" s="2">
        <f t="shared" si="410"/>
        <v>1.9894367886486918E-2</v>
      </c>
      <c r="AD1654" s="2">
        <v>2.4510978503852385</v>
      </c>
      <c r="AE1654" s="2">
        <f t="shared" si="415"/>
        <v>0.81165131303754867</v>
      </c>
      <c r="AF1654" s="2">
        <v>98</v>
      </c>
      <c r="AG1654" s="4">
        <f t="shared" si="416"/>
        <v>1.0204081632653061</v>
      </c>
      <c r="AH1654" s="4">
        <f t="shared" si="417"/>
        <v>1.8320594763028548</v>
      </c>
      <c r="AI1654" s="5">
        <f t="shared" si="418"/>
        <v>0.91602973815142741</v>
      </c>
      <c r="AJ1654" s="2">
        <f t="shared" si="411"/>
        <v>0.14323944878270581</v>
      </c>
      <c r="AK1654" s="2">
        <f t="shared" si="412"/>
        <v>9.549296585513721E-2</v>
      </c>
      <c r="AL1654" s="2">
        <v>6</v>
      </c>
      <c r="AM1654" s="2">
        <v>6</v>
      </c>
      <c r="AN1654" s="2">
        <f t="shared" si="413"/>
        <v>18</v>
      </c>
      <c r="AO1654" s="2">
        <f t="shared" si="414"/>
        <v>3.5999999999999996</v>
      </c>
      <c r="AP1654" s="2">
        <v>12</v>
      </c>
      <c r="AQ1654" s="2">
        <v>8</v>
      </c>
      <c r="AR1654" s="2">
        <v>0</v>
      </c>
      <c r="AS1654" s="2" t="s">
        <v>276</v>
      </c>
      <c r="AT1654" s="2">
        <v>1</v>
      </c>
      <c r="AW1654" s="2" t="str">
        <f t="shared" si="419"/>
        <v>Arbolitos</v>
      </c>
      <c r="AX1654" s="2" t="str">
        <f t="shared" si="408"/>
        <v>I</v>
      </c>
      <c r="AY1654" s="2">
        <v>1910</v>
      </c>
      <c r="AZ1654" s="4">
        <f t="shared" si="420"/>
        <v>5.2356020942408384E-2</v>
      </c>
      <c r="BA1654" s="4">
        <v>33.270446189313013</v>
      </c>
      <c r="BB1654" s="4">
        <f t="shared" si="421"/>
        <v>5.9795915489938033E-2</v>
      </c>
      <c r="BC1654" s="4">
        <f t="shared" si="422"/>
        <v>0.11215193643234642</v>
      </c>
      <c r="BD1654" s="4">
        <f t="shared" si="423"/>
        <v>5.6075968216173208E-2</v>
      </c>
    </row>
    <row r="1655" spans="1:56" x14ac:dyDescent="0.25">
      <c r="A1655" s="2">
        <v>39</v>
      </c>
      <c r="B1655" s="2" t="s">
        <v>122</v>
      </c>
      <c r="C1655" s="2" t="s">
        <v>566</v>
      </c>
      <c r="D1655" s="2" t="s">
        <v>515</v>
      </c>
      <c r="E1655" s="2" t="s">
        <v>221</v>
      </c>
      <c r="F1655" s="2" t="s">
        <v>124</v>
      </c>
      <c r="G1655" s="2" t="s">
        <v>516</v>
      </c>
      <c r="H1655" s="2" t="s">
        <v>61</v>
      </c>
      <c r="J1655" s="3">
        <v>41921</v>
      </c>
      <c r="K1655" s="2">
        <v>746836</v>
      </c>
      <c r="L1655" s="2">
        <v>820680</v>
      </c>
      <c r="N1655" s="2" t="s">
        <v>437</v>
      </c>
      <c r="P1655" s="2" t="s">
        <v>135</v>
      </c>
      <c r="S1655" s="2" t="s">
        <v>136</v>
      </c>
      <c r="T1655" s="2" t="s">
        <v>139</v>
      </c>
      <c r="U1655" s="2" t="s">
        <v>532</v>
      </c>
      <c r="V1655" s="2">
        <v>57</v>
      </c>
      <c r="Y1655" s="2">
        <f t="shared" si="409"/>
        <v>18.143663512476071</v>
      </c>
      <c r="AB1655" s="2">
        <v>18.14366351</v>
      </c>
      <c r="AC1655" s="2">
        <f t="shared" si="410"/>
        <v>2.5854720505278404E-2</v>
      </c>
      <c r="AD1655" s="2">
        <v>2.4510978503852385</v>
      </c>
      <c r="AE1655" s="2">
        <f t="shared" si="415"/>
        <v>1.0548220464235984</v>
      </c>
      <c r="AF1655" s="2">
        <v>98</v>
      </c>
      <c r="AG1655" s="4">
        <f t="shared" si="416"/>
        <v>1.0204081632653061</v>
      </c>
      <c r="AH1655" s="4">
        <f t="shared" si="417"/>
        <v>2.0752302096889048</v>
      </c>
      <c r="AI1655" s="5">
        <f t="shared" si="418"/>
        <v>1.0376151048444524</v>
      </c>
      <c r="AJ1655" s="2">
        <f t="shared" si="411"/>
        <v>0.27923098145700675</v>
      </c>
      <c r="AK1655" s="2">
        <f t="shared" si="412"/>
        <v>0.24820531685067265</v>
      </c>
      <c r="AL1655" s="2">
        <v>4</v>
      </c>
      <c r="AM1655" s="2">
        <v>4</v>
      </c>
      <c r="AN1655" s="2">
        <f t="shared" si="413"/>
        <v>8</v>
      </c>
      <c r="AO1655" s="2">
        <f t="shared" si="414"/>
        <v>1.6</v>
      </c>
      <c r="AP1655" s="2">
        <v>18</v>
      </c>
      <c r="AQ1655" s="2">
        <v>16</v>
      </c>
      <c r="AR1655" s="2">
        <v>0</v>
      </c>
      <c r="AS1655" s="2" t="s">
        <v>276</v>
      </c>
      <c r="AT1655" s="2">
        <v>1</v>
      </c>
      <c r="AW1655" s="2" t="str">
        <f t="shared" si="419"/>
        <v>Arbóreo inferior</v>
      </c>
      <c r="AX1655" s="2" t="str">
        <f t="shared" si="408"/>
        <v>I</v>
      </c>
      <c r="AY1655" s="2">
        <v>1910</v>
      </c>
      <c r="AZ1655" s="4">
        <f t="shared" si="420"/>
        <v>5.2356020942408384E-2</v>
      </c>
      <c r="BA1655" s="4">
        <v>33.270446189313013</v>
      </c>
      <c r="BB1655" s="4">
        <f t="shared" si="421"/>
        <v>7.7710771770723483E-2</v>
      </c>
      <c r="BC1655" s="4">
        <f t="shared" si="422"/>
        <v>0.13006679271313187</v>
      </c>
      <c r="BD1655" s="4">
        <f t="shared" si="423"/>
        <v>6.5033396356565937E-2</v>
      </c>
    </row>
    <row r="1656" spans="1:56" x14ac:dyDescent="0.25">
      <c r="A1656" s="2">
        <v>39</v>
      </c>
      <c r="B1656" s="2" t="s">
        <v>122</v>
      </c>
      <c r="C1656" s="2" t="s">
        <v>566</v>
      </c>
      <c r="D1656" s="2" t="s">
        <v>515</v>
      </c>
      <c r="E1656" s="2" t="s">
        <v>221</v>
      </c>
      <c r="F1656" s="2" t="s">
        <v>124</v>
      </c>
      <c r="G1656" s="2" t="s">
        <v>516</v>
      </c>
      <c r="H1656" s="2" t="s">
        <v>61</v>
      </c>
      <c r="J1656" s="3">
        <v>41921</v>
      </c>
      <c r="K1656" s="2">
        <v>746836</v>
      </c>
      <c r="L1656" s="2">
        <v>820680</v>
      </c>
      <c r="N1656" s="2" t="s">
        <v>445</v>
      </c>
      <c r="P1656" s="2" t="s">
        <v>135</v>
      </c>
      <c r="S1656" s="2" t="s">
        <v>136</v>
      </c>
      <c r="T1656" s="2" t="s">
        <v>139</v>
      </c>
      <c r="U1656" s="2" t="s">
        <v>532</v>
      </c>
      <c r="V1656" s="2">
        <v>59</v>
      </c>
      <c r="Y1656" s="2">
        <f t="shared" si="409"/>
        <v>18.780283284843652</v>
      </c>
      <c r="AB1656" s="2">
        <v>18.780283279999999</v>
      </c>
      <c r="AC1656" s="2">
        <f t="shared" si="410"/>
        <v>2.770091784514439E-2</v>
      </c>
      <c r="AD1656" s="2">
        <v>2.4510978503852385</v>
      </c>
      <c r="AE1656" s="2">
        <f t="shared" si="415"/>
        <v>1.130143288273483</v>
      </c>
      <c r="AF1656" s="2">
        <v>98</v>
      </c>
      <c r="AG1656" s="4">
        <f t="shared" si="416"/>
        <v>1.0204081632653061</v>
      </c>
      <c r="AH1656" s="4">
        <f t="shared" si="417"/>
        <v>2.1505514515387891</v>
      </c>
      <c r="AI1656" s="5">
        <f t="shared" si="418"/>
        <v>1.0752757257693946</v>
      </c>
      <c r="AJ1656" s="2">
        <f t="shared" si="411"/>
        <v>0.11634385494960643</v>
      </c>
      <c r="AK1656" s="2">
        <f t="shared" si="412"/>
        <v>0.16620550707086634</v>
      </c>
      <c r="AL1656" s="2">
        <v>5</v>
      </c>
      <c r="AM1656" s="2">
        <v>5</v>
      </c>
      <c r="AN1656" s="2">
        <f t="shared" si="413"/>
        <v>12.5</v>
      </c>
      <c r="AO1656" s="2">
        <f t="shared" si="414"/>
        <v>2.5</v>
      </c>
      <c r="AP1656" s="2">
        <v>7</v>
      </c>
      <c r="AQ1656" s="2">
        <v>10</v>
      </c>
      <c r="AR1656" s="2">
        <v>7</v>
      </c>
      <c r="AS1656" s="2" t="s">
        <v>276</v>
      </c>
      <c r="AT1656" s="2">
        <v>1</v>
      </c>
      <c r="AW1656" s="2" t="str">
        <f t="shared" si="419"/>
        <v>Arbolitos</v>
      </c>
      <c r="AX1656" s="2" t="str">
        <f t="shared" si="408"/>
        <v>I</v>
      </c>
      <c r="AY1656" s="2">
        <v>1910</v>
      </c>
      <c r="AZ1656" s="4">
        <f t="shared" si="420"/>
        <v>5.2356020942408384E-2</v>
      </c>
      <c r="BA1656" s="4">
        <v>33.270446189313013</v>
      </c>
      <c r="BB1656" s="4">
        <f t="shared" si="421"/>
        <v>8.3259832728189737E-2</v>
      </c>
      <c r="BC1656" s="4">
        <f t="shared" si="422"/>
        <v>0.13561585367059811</v>
      </c>
      <c r="BD1656" s="4">
        <f t="shared" si="423"/>
        <v>6.7807926835299057E-2</v>
      </c>
    </row>
    <row r="1657" spans="1:56" x14ac:dyDescent="0.25">
      <c r="A1657" s="2">
        <v>39</v>
      </c>
      <c r="B1657" s="2" t="s">
        <v>122</v>
      </c>
      <c r="C1657" s="2" t="s">
        <v>566</v>
      </c>
      <c r="D1657" s="2" t="s">
        <v>515</v>
      </c>
      <c r="E1657" s="2" t="s">
        <v>221</v>
      </c>
      <c r="F1657" s="2" t="s">
        <v>124</v>
      </c>
      <c r="G1657" s="2" t="s">
        <v>516</v>
      </c>
      <c r="H1657" s="2" t="s">
        <v>61</v>
      </c>
      <c r="J1657" s="3">
        <v>41921</v>
      </c>
      <c r="K1657" s="2">
        <v>746836</v>
      </c>
      <c r="L1657" s="2">
        <v>820680</v>
      </c>
      <c r="N1657" s="2" t="s">
        <v>487</v>
      </c>
      <c r="P1657" s="2" t="s">
        <v>135</v>
      </c>
      <c r="S1657" s="2" t="s">
        <v>136</v>
      </c>
      <c r="T1657" s="2" t="s">
        <v>139</v>
      </c>
      <c r="U1657" s="2" t="s">
        <v>532</v>
      </c>
      <c r="V1657" s="2">
        <v>68</v>
      </c>
      <c r="Y1657" s="2">
        <f t="shared" si="409"/>
        <v>21.645072260497766</v>
      </c>
      <c r="AB1657" s="2">
        <v>21.645072259999999</v>
      </c>
      <c r="AC1657" s="2">
        <f t="shared" si="410"/>
        <v>3.6796622842846204E-2</v>
      </c>
      <c r="AD1657" s="2">
        <v>2.4510978503852385</v>
      </c>
      <c r="AE1657" s="2">
        <f t="shared" si="415"/>
        <v>1.5012302685942498</v>
      </c>
      <c r="AF1657" s="2">
        <v>98</v>
      </c>
      <c r="AG1657" s="4">
        <f t="shared" si="416"/>
        <v>1.0204081632653061</v>
      </c>
      <c r="AH1657" s="4">
        <f t="shared" si="417"/>
        <v>2.5216384318595559</v>
      </c>
      <c r="AI1657" s="5">
        <f t="shared" si="418"/>
        <v>1.260819215929778</v>
      </c>
      <c r="AJ1657" s="2">
        <f t="shared" si="411"/>
        <v>0.44155947411415447</v>
      </c>
      <c r="AK1657" s="2">
        <f t="shared" si="412"/>
        <v>0.35324757929132355</v>
      </c>
      <c r="AL1657" s="2">
        <v>5</v>
      </c>
      <c r="AM1657" s="2">
        <v>5</v>
      </c>
      <c r="AN1657" s="2">
        <f t="shared" si="413"/>
        <v>12.5</v>
      </c>
      <c r="AO1657" s="2">
        <f t="shared" si="414"/>
        <v>2.5</v>
      </c>
      <c r="AP1657" s="2">
        <v>20</v>
      </c>
      <c r="AQ1657" s="2">
        <v>16</v>
      </c>
      <c r="AR1657" s="2">
        <v>0</v>
      </c>
      <c r="AS1657" s="2" t="s">
        <v>276</v>
      </c>
      <c r="AT1657" s="2">
        <v>1</v>
      </c>
      <c r="AW1657" s="2" t="str">
        <f t="shared" si="419"/>
        <v>Arbóreo inferior</v>
      </c>
      <c r="AX1657" s="2" t="str">
        <f t="shared" si="408"/>
        <v>II</v>
      </c>
      <c r="AY1657" s="2">
        <v>1910</v>
      </c>
      <c r="AZ1657" s="4">
        <f t="shared" si="420"/>
        <v>5.2356020942408384E-2</v>
      </c>
      <c r="BA1657" s="4">
        <v>33.270446189313013</v>
      </c>
      <c r="BB1657" s="4">
        <f t="shared" si="421"/>
        <v>0.11059852529018939</v>
      </c>
      <c r="BC1657" s="4">
        <f t="shared" si="422"/>
        <v>0.16295454623259778</v>
      </c>
      <c r="BD1657" s="4">
        <f t="shared" si="423"/>
        <v>8.147727311629889E-2</v>
      </c>
    </row>
    <row r="1658" spans="1:56" x14ac:dyDescent="0.25">
      <c r="A1658" s="2">
        <v>39</v>
      </c>
      <c r="B1658" s="2" t="s">
        <v>122</v>
      </c>
      <c r="C1658" s="2" t="s">
        <v>566</v>
      </c>
      <c r="D1658" s="2" t="s">
        <v>515</v>
      </c>
      <c r="E1658" s="2" t="s">
        <v>221</v>
      </c>
      <c r="F1658" s="2" t="s">
        <v>124</v>
      </c>
      <c r="G1658" s="2" t="s">
        <v>516</v>
      </c>
      <c r="H1658" s="2" t="s">
        <v>61</v>
      </c>
      <c r="J1658" s="3">
        <v>41921</v>
      </c>
      <c r="K1658" s="2">
        <v>746836</v>
      </c>
      <c r="L1658" s="2">
        <v>820680</v>
      </c>
      <c r="N1658" s="2" t="s">
        <v>501</v>
      </c>
      <c r="P1658" s="2" t="s">
        <v>135</v>
      </c>
      <c r="S1658" s="2" t="s">
        <v>136</v>
      </c>
      <c r="T1658" s="2" t="s">
        <v>139</v>
      </c>
      <c r="U1658" s="2" t="s">
        <v>532</v>
      </c>
      <c r="V1658" s="2">
        <v>69.7</v>
      </c>
      <c r="W1658" s="2">
        <v>61.9</v>
      </c>
      <c r="Y1658" s="2">
        <f t="shared" si="409"/>
        <v>22.186199067010211</v>
      </c>
      <c r="Z1658" s="2">
        <f>+W1658/PI()</f>
        <v>19.703381954776642</v>
      </c>
      <c r="AB1658" s="2">
        <v>22.186199070000001</v>
      </c>
      <c r="AC1658" s="2">
        <f t="shared" si="410"/>
        <v>0.13781672156167873</v>
      </c>
      <c r="AD1658" s="2">
        <v>2.4510978503852385</v>
      </c>
      <c r="AE1658" s="2">
        <f t="shared" si="415"/>
        <v>5.6226527855678272</v>
      </c>
      <c r="AF1658" s="2">
        <v>98</v>
      </c>
      <c r="AG1658" s="4">
        <f t="shared" si="416"/>
        <v>1.0204081632653061</v>
      </c>
      <c r="AH1658" s="4">
        <f t="shared" si="417"/>
        <v>6.6430609488331331</v>
      </c>
      <c r="AI1658" s="5">
        <f t="shared" si="418"/>
        <v>3.3215304744165666</v>
      </c>
      <c r="AJ1658" s="2">
        <f t="shared" si="411"/>
        <v>0.99228039524408684</v>
      </c>
      <c r="AK1658" s="2">
        <f t="shared" si="412"/>
        <v>0.74421029643306513</v>
      </c>
      <c r="AL1658" s="2">
        <v>4</v>
      </c>
      <c r="AM1658" s="2">
        <v>3</v>
      </c>
      <c r="AN1658" s="2">
        <f t="shared" si="413"/>
        <v>6</v>
      </c>
      <c r="AO1658" s="2">
        <f t="shared" si="414"/>
        <v>1.2</v>
      </c>
      <c r="AP1658" s="2">
        <v>12</v>
      </c>
      <c r="AQ1658" s="2">
        <v>9</v>
      </c>
      <c r="AR1658" s="2">
        <v>0</v>
      </c>
      <c r="AS1658" s="2" t="s">
        <v>276</v>
      </c>
      <c r="AT1658" s="2">
        <v>1</v>
      </c>
      <c r="AW1658" s="2" t="str">
        <f t="shared" si="419"/>
        <v>Arbolitos</v>
      </c>
      <c r="AX1658" s="2" t="str">
        <f t="shared" si="408"/>
        <v>II</v>
      </c>
      <c r="AY1658" s="2">
        <v>1910</v>
      </c>
      <c r="AZ1658" s="4">
        <f t="shared" si="420"/>
        <v>5.2356020942408384E-2</v>
      </c>
      <c r="BA1658" s="4">
        <v>33.270446189313013</v>
      </c>
      <c r="BB1658" s="4">
        <f t="shared" si="421"/>
        <v>0.41423166006696843</v>
      </c>
      <c r="BC1658" s="4">
        <f t="shared" si="422"/>
        <v>0.46658768100937681</v>
      </c>
      <c r="BD1658" s="4">
        <f t="shared" si="423"/>
        <v>0.2332938405046884</v>
      </c>
    </row>
    <row r="1659" spans="1:56" x14ac:dyDescent="0.25">
      <c r="A1659" s="2">
        <v>39</v>
      </c>
      <c r="B1659" s="2" t="s">
        <v>122</v>
      </c>
      <c r="C1659" s="2" t="s">
        <v>566</v>
      </c>
      <c r="D1659" s="2" t="s">
        <v>515</v>
      </c>
      <c r="E1659" s="2" t="s">
        <v>221</v>
      </c>
      <c r="F1659" s="2" t="s">
        <v>124</v>
      </c>
      <c r="G1659" s="2" t="s">
        <v>516</v>
      </c>
      <c r="H1659" s="2" t="s">
        <v>61</v>
      </c>
      <c r="J1659" s="3">
        <v>41921</v>
      </c>
      <c r="K1659" s="2">
        <v>746836</v>
      </c>
      <c r="L1659" s="2">
        <v>820680</v>
      </c>
      <c r="N1659" s="2" t="s">
        <v>264</v>
      </c>
      <c r="P1659" s="2" t="s">
        <v>135</v>
      </c>
      <c r="S1659" s="2" t="s">
        <v>136</v>
      </c>
      <c r="T1659" s="2" t="s">
        <v>139</v>
      </c>
      <c r="U1659" s="2" t="s">
        <v>532</v>
      </c>
      <c r="V1659" s="2">
        <v>70.5</v>
      </c>
      <c r="W1659" s="2">
        <v>60.2</v>
      </c>
      <c r="Y1659" s="2">
        <f t="shared" si="409"/>
        <v>22.440846975957243</v>
      </c>
      <c r="Z1659" s="2">
        <f>+W1659/PI()</f>
        <v>19.162255148264201</v>
      </c>
      <c r="AB1659" s="2">
        <v>22.44084698</v>
      </c>
      <c r="AC1659" s="2">
        <f t="shared" si="410"/>
        <v>0.13593813619089357</v>
      </c>
      <c r="AD1659" s="2">
        <v>2.4510978503852385</v>
      </c>
      <c r="AE1659" s="2">
        <f t="shared" si="415"/>
        <v>5.5460101753803182</v>
      </c>
      <c r="AF1659" s="2">
        <v>98</v>
      </c>
      <c r="AG1659" s="4">
        <f t="shared" si="416"/>
        <v>1.0204081632653061</v>
      </c>
      <c r="AH1659" s="4">
        <f t="shared" si="417"/>
        <v>6.5664183386456241</v>
      </c>
      <c r="AI1659" s="5">
        <f t="shared" si="418"/>
        <v>3.283209169322812</v>
      </c>
      <c r="AJ1659" s="2">
        <f t="shared" si="411"/>
        <v>0.97875458057443365</v>
      </c>
      <c r="AK1659" s="2">
        <f t="shared" si="412"/>
        <v>0.7748473762880933</v>
      </c>
      <c r="AL1659" s="2">
        <v>5</v>
      </c>
      <c r="AM1659" s="2">
        <v>4</v>
      </c>
      <c r="AN1659" s="2">
        <f t="shared" si="413"/>
        <v>10</v>
      </c>
      <c r="AO1659" s="2">
        <f t="shared" si="414"/>
        <v>2</v>
      </c>
      <c r="AP1659" s="2">
        <v>12</v>
      </c>
      <c r="AQ1659" s="2">
        <v>9.5</v>
      </c>
      <c r="AR1659" s="2">
        <v>0</v>
      </c>
      <c r="AS1659" s="2" t="s">
        <v>276</v>
      </c>
      <c r="AT1659" s="2">
        <v>1</v>
      </c>
      <c r="AW1659" s="2" t="str">
        <f t="shared" si="419"/>
        <v>Arbolitos</v>
      </c>
      <c r="AX1659" s="2" t="str">
        <f t="shared" ref="AX1659:AX1664" si="424">+IF(AB1659&lt;=2.5,"Brinzal",IF(AB1659&lt;=5,"Latizal bajo",IF(AB1659&lt;=10,"Latizal alto",IF(AB1659&lt;=20,"I",IF(AB1659&lt;=30,"II","III")))))</f>
        <v>II</v>
      </c>
      <c r="AY1659" s="2">
        <v>1910</v>
      </c>
      <c r="AZ1659" s="4">
        <f t="shared" si="420"/>
        <v>5.2356020942408384E-2</v>
      </c>
      <c r="BA1659" s="4">
        <v>33.270446189313013</v>
      </c>
      <c r="BB1659" s="4">
        <f t="shared" si="421"/>
        <v>0.40858525135908463</v>
      </c>
      <c r="BC1659" s="4">
        <f t="shared" si="422"/>
        <v>0.46094127230149301</v>
      </c>
      <c r="BD1659" s="4">
        <f t="shared" si="423"/>
        <v>0.23047063615074651</v>
      </c>
    </row>
    <row r="1660" spans="1:56" x14ac:dyDescent="0.25">
      <c r="A1660" s="2">
        <v>39</v>
      </c>
      <c r="B1660" s="2" t="s">
        <v>122</v>
      </c>
      <c r="C1660" s="2" t="s">
        <v>566</v>
      </c>
      <c r="D1660" s="2" t="s">
        <v>515</v>
      </c>
      <c r="E1660" s="2" t="s">
        <v>221</v>
      </c>
      <c r="F1660" s="2" t="s">
        <v>124</v>
      </c>
      <c r="G1660" s="2" t="s">
        <v>516</v>
      </c>
      <c r="H1660" s="2" t="s">
        <v>61</v>
      </c>
      <c r="J1660" s="3">
        <v>41921</v>
      </c>
      <c r="K1660" s="2">
        <v>746836</v>
      </c>
      <c r="L1660" s="2">
        <v>820680</v>
      </c>
      <c r="N1660" s="2" t="s">
        <v>378</v>
      </c>
      <c r="P1660" s="2" t="s">
        <v>135</v>
      </c>
      <c r="S1660" s="2" t="s">
        <v>136</v>
      </c>
      <c r="T1660" s="2" t="s">
        <v>139</v>
      </c>
      <c r="U1660" s="2" t="s">
        <v>532</v>
      </c>
      <c r="V1660" s="2">
        <v>73.5</v>
      </c>
      <c r="Y1660" s="2">
        <f t="shared" si="409"/>
        <v>23.395776634508614</v>
      </c>
      <c r="AB1660" s="2">
        <v>23.39577663</v>
      </c>
      <c r="AC1660" s="2">
        <f t="shared" si="410"/>
        <v>4.2989739565909575E-2</v>
      </c>
      <c r="AD1660" s="2">
        <v>2.4510978503852385</v>
      </c>
      <c r="AE1660" s="2">
        <f t="shared" si="415"/>
        <v>1.7538973223428387</v>
      </c>
      <c r="AF1660" s="2">
        <v>98</v>
      </c>
      <c r="AG1660" s="4">
        <f t="shared" si="416"/>
        <v>1.0204081632653061</v>
      </c>
      <c r="AH1660" s="4">
        <f t="shared" si="417"/>
        <v>2.7743054856081448</v>
      </c>
      <c r="AI1660" s="5">
        <f t="shared" si="418"/>
        <v>1.3871527428040724</v>
      </c>
      <c r="AJ1660" s="2">
        <f t="shared" si="411"/>
        <v>0.30952612487454895</v>
      </c>
      <c r="AK1660" s="2">
        <f t="shared" si="412"/>
        <v>0.2321445936559117</v>
      </c>
      <c r="AL1660" s="2">
        <v>3</v>
      </c>
      <c r="AM1660" s="2">
        <v>3</v>
      </c>
      <c r="AN1660" s="2">
        <f t="shared" si="413"/>
        <v>4.5</v>
      </c>
      <c r="AO1660" s="2">
        <f t="shared" si="414"/>
        <v>0.89999999999999991</v>
      </c>
      <c r="AP1660" s="2">
        <v>12</v>
      </c>
      <c r="AQ1660" s="2">
        <v>9</v>
      </c>
      <c r="AR1660" s="2">
        <v>0</v>
      </c>
      <c r="AS1660" s="2" t="s">
        <v>276</v>
      </c>
      <c r="AT1660" s="2">
        <v>1</v>
      </c>
      <c r="AW1660" s="2" t="str">
        <f t="shared" si="419"/>
        <v>Arbolitos</v>
      </c>
      <c r="AX1660" s="2" t="str">
        <f t="shared" si="424"/>
        <v>II</v>
      </c>
      <c r="AY1660" s="2">
        <v>1910</v>
      </c>
      <c r="AZ1660" s="4">
        <f t="shared" si="420"/>
        <v>5.2356020942408384E-2</v>
      </c>
      <c r="BA1660" s="4">
        <v>33.270446189313013</v>
      </c>
      <c r="BB1660" s="4">
        <f t="shared" si="421"/>
        <v>0.12921299378220708</v>
      </c>
      <c r="BC1660" s="4">
        <f t="shared" si="422"/>
        <v>0.18156901472461545</v>
      </c>
      <c r="BD1660" s="4">
        <f t="shared" si="423"/>
        <v>9.0784507362307726E-2</v>
      </c>
    </row>
    <row r="1661" spans="1:56" x14ac:dyDescent="0.25">
      <c r="A1661" s="2">
        <v>39</v>
      </c>
      <c r="B1661" s="2" t="s">
        <v>122</v>
      </c>
      <c r="C1661" s="2" t="s">
        <v>566</v>
      </c>
      <c r="D1661" s="2" t="s">
        <v>515</v>
      </c>
      <c r="E1661" s="2" t="s">
        <v>221</v>
      </c>
      <c r="F1661" s="2" t="s">
        <v>124</v>
      </c>
      <c r="G1661" s="2" t="s">
        <v>516</v>
      </c>
      <c r="H1661" s="2" t="s">
        <v>61</v>
      </c>
      <c r="J1661" s="3">
        <v>41921</v>
      </c>
      <c r="K1661" s="2">
        <v>746836</v>
      </c>
      <c r="L1661" s="2">
        <v>820680</v>
      </c>
      <c r="N1661" s="2" t="s">
        <v>243</v>
      </c>
      <c r="P1661" s="2" t="s">
        <v>135</v>
      </c>
      <c r="S1661" s="2" t="s">
        <v>136</v>
      </c>
      <c r="T1661" s="2" t="s">
        <v>139</v>
      </c>
      <c r="U1661" s="2" t="s">
        <v>532</v>
      </c>
      <c r="V1661" s="2">
        <v>78</v>
      </c>
      <c r="Y1661" s="2">
        <f t="shared" si="409"/>
        <v>24.828171122335672</v>
      </c>
      <c r="AB1661" s="2">
        <v>24.82817112</v>
      </c>
      <c r="AC1661" s="2">
        <f t="shared" si="410"/>
        <v>4.8414933688554554E-2</v>
      </c>
      <c r="AD1661" s="2">
        <v>2.4510978503852385</v>
      </c>
      <c r="AE1661" s="2">
        <f t="shared" si="415"/>
        <v>1.9752346354081778</v>
      </c>
      <c r="AF1661" s="2">
        <v>98</v>
      </c>
      <c r="AG1661" s="4">
        <f t="shared" si="416"/>
        <v>1.0204081632653061</v>
      </c>
      <c r="AH1661" s="4">
        <f t="shared" si="417"/>
        <v>2.9956427986734839</v>
      </c>
      <c r="AI1661" s="5">
        <f t="shared" si="418"/>
        <v>1.497821399336742</v>
      </c>
      <c r="AJ1661" s="2">
        <f t="shared" si="411"/>
        <v>0.5228812838363891</v>
      </c>
      <c r="AK1661" s="2">
        <f t="shared" si="412"/>
        <v>0.20334272149192914</v>
      </c>
      <c r="AL1661" s="2">
        <v>5</v>
      </c>
      <c r="AM1661" s="2">
        <v>4</v>
      </c>
      <c r="AN1661" s="2">
        <f t="shared" si="413"/>
        <v>10</v>
      </c>
      <c r="AO1661" s="2">
        <f t="shared" si="414"/>
        <v>2</v>
      </c>
      <c r="AP1661" s="2">
        <v>18</v>
      </c>
      <c r="AQ1661" s="2">
        <v>7</v>
      </c>
      <c r="AR1661" s="2">
        <v>0</v>
      </c>
      <c r="AS1661" s="2" t="s">
        <v>276</v>
      </c>
      <c r="AT1661" s="2">
        <v>1</v>
      </c>
      <c r="AW1661" s="2" t="str">
        <f t="shared" si="419"/>
        <v>Arbóreo inferior</v>
      </c>
      <c r="AX1661" s="2" t="str">
        <f t="shared" si="424"/>
        <v>II</v>
      </c>
      <c r="AY1661" s="2">
        <v>1910</v>
      </c>
      <c r="AZ1661" s="4">
        <f t="shared" si="420"/>
        <v>5.2356020942408384E-2</v>
      </c>
      <c r="BA1661" s="4">
        <v>33.270446189313013</v>
      </c>
      <c r="BB1661" s="4">
        <f t="shared" si="421"/>
        <v>0.14551933993631319</v>
      </c>
      <c r="BC1661" s="4">
        <f t="shared" si="422"/>
        <v>0.19787536087872157</v>
      </c>
      <c r="BD1661" s="4">
        <f t="shared" si="423"/>
        <v>9.8937680439360784E-2</v>
      </c>
    </row>
    <row r="1662" spans="1:56" x14ac:dyDescent="0.25">
      <c r="A1662" s="2">
        <v>39</v>
      </c>
      <c r="B1662" s="2" t="s">
        <v>122</v>
      </c>
      <c r="C1662" s="2" t="s">
        <v>566</v>
      </c>
      <c r="D1662" s="2" t="s">
        <v>515</v>
      </c>
      <c r="E1662" s="2" t="s">
        <v>221</v>
      </c>
      <c r="F1662" s="2" t="s">
        <v>124</v>
      </c>
      <c r="G1662" s="2" t="s">
        <v>516</v>
      </c>
      <c r="H1662" s="2" t="s">
        <v>61</v>
      </c>
      <c r="J1662" s="3">
        <v>41921</v>
      </c>
      <c r="K1662" s="2">
        <v>746836</v>
      </c>
      <c r="L1662" s="2">
        <v>820680</v>
      </c>
      <c r="N1662" s="2" t="s">
        <v>543</v>
      </c>
      <c r="P1662" s="2" t="s">
        <v>135</v>
      </c>
      <c r="S1662" s="2" t="s">
        <v>136</v>
      </c>
      <c r="T1662" s="2" t="s">
        <v>139</v>
      </c>
      <c r="U1662" s="2" t="s">
        <v>532</v>
      </c>
      <c r="V1662" s="2">
        <v>80</v>
      </c>
      <c r="W1662" s="2">
        <v>62</v>
      </c>
      <c r="X1662" s="2">
        <v>38</v>
      </c>
      <c r="Y1662" s="2">
        <f t="shared" si="409"/>
        <v>25.464790894703256</v>
      </c>
      <c r="Z1662" s="2">
        <f>+W1662/PI()</f>
        <v>19.735212943395023</v>
      </c>
      <c r="AA1662" s="2">
        <f>+X1662/PI()</f>
        <v>12.095775674984045</v>
      </c>
      <c r="AB1662" s="2">
        <v>25.46479089</v>
      </c>
      <c r="AC1662" s="2">
        <f t="shared" si="410"/>
        <v>0.25783100780887058</v>
      </c>
      <c r="AD1662" s="2">
        <v>2.4510978503852385</v>
      </c>
      <c r="AE1662" s="2">
        <f t="shared" si="415"/>
        <v>10.519001016966635</v>
      </c>
      <c r="AF1662" s="2">
        <v>98</v>
      </c>
      <c r="AG1662" s="4">
        <f t="shared" si="416"/>
        <v>1.0204081632653061</v>
      </c>
      <c r="AH1662" s="4">
        <f t="shared" si="417"/>
        <v>11.539409180231942</v>
      </c>
      <c r="AI1662" s="5">
        <f t="shared" si="418"/>
        <v>5.7697045901159711</v>
      </c>
      <c r="AJ1662" s="2">
        <f t="shared" si="411"/>
        <v>2.784574884335802</v>
      </c>
      <c r="AK1662" s="2">
        <f t="shared" si="412"/>
        <v>1.5469860468532235</v>
      </c>
      <c r="AL1662" s="2">
        <v>6</v>
      </c>
      <c r="AM1662" s="2">
        <v>5</v>
      </c>
      <c r="AN1662" s="2">
        <f t="shared" si="413"/>
        <v>15</v>
      </c>
      <c r="AO1662" s="2">
        <f t="shared" si="414"/>
        <v>3</v>
      </c>
      <c r="AP1662" s="2">
        <v>18</v>
      </c>
      <c r="AQ1662" s="2">
        <v>10</v>
      </c>
      <c r="AR1662" s="2">
        <v>0</v>
      </c>
      <c r="AS1662" s="2" t="s">
        <v>276</v>
      </c>
      <c r="AT1662" s="2">
        <v>1</v>
      </c>
      <c r="AW1662" s="2" t="str">
        <f t="shared" si="419"/>
        <v>Arbóreo inferior</v>
      </c>
      <c r="AX1662" s="2" t="str">
        <f t="shared" si="424"/>
        <v>II</v>
      </c>
      <c r="AY1662" s="2">
        <v>1910</v>
      </c>
      <c r="AZ1662" s="4">
        <f t="shared" si="420"/>
        <v>5.2356020942408384E-2</v>
      </c>
      <c r="BA1662" s="4">
        <v>33.270446189313013</v>
      </c>
      <c r="BB1662" s="4">
        <f t="shared" si="421"/>
        <v>0.7749550647495973</v>
      </c>
      <c r="BC1662" s="4">
        <f t="shared" si="422"/>
        <v>0.82731108569200573</v>
      </c>
      <c r="BD1662" s="4">
        <f t="shared" si="423"/>
        <v>0.41365554284600287</v>
      </c>
    </row>
    <row r="1663" spans="1:56" x14ac:dyDescent="0.25">
      <c r="A1663" s="2">
        <v>39</v>
      </c>
      <c r="B1663" s="2" t="s">
        <v>122</v>
      </c>
      <c r="C1663" s="2" t="s">
        <v>566</v>
      </c>
      <c r="D1663" s="2" t="s">
        <v>515</v>
      </c>
      <c r="E1663" s="2" t="s">
        <v>221</v>
      </c>
      <c r="F1663" s="2" t="s">
        <v>124</v>
      </c>
      <c r="G1663" s="2" t="s">
        <v>516</v>
      </c>
      <c r="H1663" s="2" t="s">
        <v>61</v>
      </c>
      <c r="J1663" s="3">
        <v>41921</v>
      </c>
      <c r="K1663" s="2">
        <v>746836</v>
      </c>
      <c r="L1663" s="2">
        <v>820680</v>
      </c>
      <c r="N1663" s="2" t="s">
        <v>239</v>
      </c>
      <c r="P1663" s="2" t="s">
        <v>135</v>
      </c>
      <c r="S1663" s="2" t="s">
        <v>136</v>
      </c>
      <c r="T1663" s="2" t="s">
        <v>139</v>
      </c>
      <c r="U1663" s="2" t="s">
        <v>532</v>
      </c>
      <c r="V1663" s="2">
        <v>83.5</v>
      </c>
      <c r="Y1663" s="2">
        <f t="shared" si="409"/>
        <v>26.578875496346523</v>
      </c>
      <c r="AB1663" s="2">
        <v>26.578875499999999</v>
      </c>
      <c r="AC1663" s="2">
        <f t="shared" si="410"/>
        <v>5.548340259862336E-2</v>
      </c>
      <c r="AD1663" s="2">
        <v>2.4510978503852385</v>
      </c>
      <c r="AE1663" s="2">
        <f t="shared" si="415"/>
        <v>2.2636143469304191</v>
      </c>
      <c r="AF1663" s="2">
        <v>98</v>
      </c>
      <c r="AG1663" s="4">
        <f t="shared" si="416"/>
        <v>1.0204081632653061</v>
      </c>
      <c r="AH1663" s="4">
        <f t="shared" si="417"/>
        <v>3.284022510195725</v>
      </c>
      <c r="AI1663" s="5">
        <f t="shared" si="418"/>
        <v>1.6420112550978625</v>
      </c>
      <c r="AJ1663" s="2">
        <f t="shared" si="411"/>
        <v>0.4327705402692622</v>
      </c>
      <c r="AK1663" s="2">
        <f t="shared" si="412"/>
        <v>0.33290041559174016</v>
      </c>
      <c r="AL1663" s="2">
        <v>5</v>
      </c>
      <c r="AM1663" s="2">
        <v>4</v>
      </c>
      <c r="AN1663" s="2">
        <f t="shared" si="413"/>
        <v>10</v>
      </c>
      <c r="AO1663" s="2">
        <f t="shared" si="414"/>
        <v>2</v>
      </c>
      <c r="AP1663" s="2">
        <v>13</v>
      </c>
      <c r="AQ1663" s="2">
        <v>10</v>
      </c>
      <c r="AR1663" s="2">
        <v>0</v>
      </c>
      <c r="AS1663" s="2" t="s">
        <v>276</v>
      </c>
      <c r="AT1663" s="2">
        <v>1</v>
      </c>
      <c r="AW1663" s="2" t="str">
        <f t="shared" si="419"/>
        <v>Arbóreo inferior</v>
      </c>
      <c r="AX1663" s="2" t="str">
        <f t="shared" si="424"/>
        <v>II</v>
      </c>
      <c r="AY1663" s="2">
        <v>1910</v>
      </c>
      <c r="AZ1663" s="4">
        <f t="shared" si="420"/>
        <v>5.2356020942408384E-2</v>
      </c>
      <c r="BA1663" s="4">
        <v>33.270446189313013</v>
      </c>
      <c r="BB1663" s="4">
        <f t="shared" si="421"/>
        <v>0.16676482870988815</v>
      </c>
      <c r="BC1663" s="4">
        <f t="shared" si="422"/>
        <v>0.21912084965229653</v>
      </c>
      <c r="BD1663" s="4">
        <f t="shared" si="423"/>
        <v>0.10956042482614826</v>
      </c>
    </row>
    <row r="1664" spans="1:56" x14ac:dyDescent="0.25">
      <c r="A1664" s="2">
        <v>39</v>
      </c>
      <c r="B1664" s="2" t="s">
        <v>122</v>
      </c>
      <c r="C1664" s="2" t="s">
        <v>566</v>
      </c>
      <c r="D1664" s="2" t="s">
        <v>515</v>
      </c>
      <c r="E1664" s="2" t="s">
        <v>221</v>
      </c>
      <c r="F1664" s="2" t="s">
        <v>124</v>
      </c>
      <c r="G1664" s="2" t="s">
        <v>516</v>
      </c>
      <c r="H1664" s="2" t="s">
        <v>61</v>
      </c>
      <c r="J1664" s="3">
        <v>41921</v>
      </c>
      <c r="K1664" s="2">
        <v>746836</v>
      </c>
      <c r="L1664" s="2">
        <v>820680</v>
      </c>
      <c r="N1664" s="2" t="s">
        <v>565</v>
      </c>
      <c r="P1664" s="2" t="s">
        <v>135</v>
      </c>
      <c r="S1664" s="2" t="s">
        <v>136</v>
      </c>
      <c r="T1664" s="2" t="s">
        <v>139</v>
      </c>
      <c r="U1664" s="2" t="s">
        <v>532</v>
      </c>
      <c r="V1664" s="2">
        <v>93.4</v>
      </c>
      <c r="Y1664" s="2">
        <f t="shared" si="409"/>
        <v>29.730143369566051</v>
      </c>
      <c r="AB1664" s="2">
        <v>29.73014337</v>
      </c>
      <c r="AC1664" s="2">
        <f t="shared" si="410"/>
        <v>6.9419884767936743E-2</v>
      </c>
      <c r="AD1664" s="2">
        <v>2.4510978503852385</v>
      </c>
      <c r="AE1664" s="2">
        <f t="shared" si="415"/>
        <v>2.8321955713447355</v>
      </c>
      <c r="AF1664" s="2">
        <v>98</v>
      </c>
      <c r="AG1664" s="4">
        <f t="shared" si="416"/>
        <v>1.0204081632653061</v>
      </c>
      <c r="AH1664" s="4">
        <f t="shared" si="417"/>
        <v>3.8526037346100415</v>
      </c>
      <c r="AI1664" s="5">
        <f t="shared" si="418"/>
        <v>1.9263018673050207</v>
      </c>
      <c r="AJ1664" s="2">
        <f t="shared" si="411"/>
        <v>0.9163424789367649</v>
      </c>
      <c r="AK1664" s="2">
        <f t="shared" si="412"/>
        <v>0.62477896291143065</v>
      </c>
      <c r="AL1664" s="2">
        <v>6</v>
      </c>
      <c r="AM1664" s="2">
        <v>4</v>
      </c>
      <c r="AN1664" s="2">
        <f t="shared" si="413"/>
        <v>12</v>
      </c>
      <c r="AO1664" s="2">
        <f t="shared" si="414"/>
        <v>2.4</v>
      </c>
      <c r="AP1664" s="2">
        <v>22</v>
      </c>
      <c r="AQ1664" s="2">
        <v>15</v>
      </c>
      <c r="AR1664" s="2">
        <v>0</v>
      </c>
      <c r="AS1664" s="2" t="s">
        <v>276</v>
      </c>
      <c r="AT1664" s="2">
        <v>1</v>
      </c>
      <c r="AW1664" s="2" t="str">
        <f t="shared" si="419"/>
        <v>Arbóreo inferior</v>
      </c>
      <c r="AX1664" s="2" t="str">
        <f t="shared" si="424"/>
        <v>II</v>
      </c>
      <c r="AY1664" s="2">
        <v>1910</v>
      </c>
      <c r="AZ1664" s="4">
        <f t="shared" si="420"/>
        <v>5.2356020942408384E-2</v>
      </c>
      <c r="BA1664" s="4">
        <v>33.270446189313013</v>
      </c>
      <c r="BB1664" s="4">
        <f t="shared" si="421"/>
        <v>0.20865330261256157</v>
      </c>
      <c r="BC1664" s="4">
        <f t="shared" si="422"/>
        <v>0.26100932355496997</v>
      </c>
      <c r="BD1664" s="4">
        <f t="shared" si="423"/>
        <v>0.13050466177748499</v>
      </c>
    </row>
    <row r="1665" spans="1:56" x14ac:dyDescent="0.25">
      <c r="A1665" s="2">
        <v>39</v>
      </c>
      <c r="B1665" s="2" t="s">
        <v>122</v>
      </c>
      <c r="C1665" s="2" t="s">
        <v>566</v>
      </c>
      <c r="D1665" s="2" t="s">
        <v>515</v>
      </c>
      <c r="E1665" s="2" t="s">
        <v>221</v>
      </c>
      <c r="F1665" s="2" t="s">
        <v>124</v>
      </c>
      <c r="G1665" s="2" t="s">
        <v>516</v>
      </c>
      <c r="H1665" s="2" t="s">
        <v>61</v>
      </c>
      <c r="J1665" s="3">
        <v>41921</v>
      </c>
      <c r="K1665" s="2">
        <v>746836</v>
      </c>
      <c r="L1665" s="2">
        <v>820680</v>
      </c>
      <c r="N1665" s="2" t="s">
        <v>343</v>
      </c>
      <c r="P1665" s="2" t="s">
        <v>135</v>
      </c>
      <c r="S1665" s="2" t="s">
        <v>136</v>
      </c>
      <c r="T1665" s="2" t="s">
        <v>139</v>
      </c>
      <c r="U1665" s="2" t="s">
        <v>532</v>
      </c>
      <c r="V1665" s="2">
        <v>98</v>
      </c>
      <c r="Y1665" s="2">
        <f t="shared" si="409"/>
        <v>31.194368846011486</v>
      </c>
      <c r="AB1665" s="2">
        <v>31.19436885</v>
      </c>
      <c r="AC1665" s="2">
        <f t="shared" si="410"/>
        <v>7.6426203672728135E-2</v>
      </c>
      <c r="AD1665" s="2">
        <v>2.4510978503852385</v>
      </c>
      <c r="AE1665" s="2">
        <f t="shared" si="415"/>
        <v>3.1180396841650464</v>
      </c>
      <c r="AF1665" s="2">
        <v>98</v>
      </c>
      <c r="AG1665" s="4">
        <f t="shared" si="416"/>
        <v>1.0204081632653061</v>
      </c>
      <c r="AH1665" s="4">
        <f t="shared" si="417"/>
        <v>4.1384478474303528</v>
      </c>
      <c r="AI1665" s="5">
        <f t="shared" si="418"/>
        <v>2.0692239237151764</v>
      </c>
      <c r="AJ1665" s="2">
        <f t="shared" si="411"/>
        <v>1.0088258884800112</v>
      </c>
      <c r="AK1665" s="2">
        <f t="shared" si="412"/>
        <v>0.55026866644364258</v>
      </c>
      <c r="AL1665" s="2">
        <v>7</v>
      </c>
      <c r="AM1665" s="2">
        <v>6</v>
      </c>
      <c r="AN1665" s="2">
        <f t="shared" si="413"/>
        <v>21</v>
      </c>
      <c r="AO1665" s="2">
        <f t="shared" si="414"/>
        <v>4.2</v>
      </c>
      <c r="AP1665" s="2">
        <v>22</v>
      </c>
      <c r="AQ1665" s="2">
        <v>12</v>
      </c>
      <c r="AR1665" s="2">
        <v>0</v>
      </c>
      <c r="AS1665" s="2" t="s">
        <v>276</v>
      </c>
      <c r="AT1665" s="2">
        <v>1</v>
      </c>
      <c r="AW1665" s="2" t="str">
        <f t="shared" si="419"/>
        <v>Arbóreo inferior</v>
      </c>
      <c r="AX1665" s="2" t="str">
        <f>+IF(AB1665&lt;=40,"III",IF(AB1665&lt;=50,"IV",IF(AB1665&lt;=60,"V",IF(AB1665&lt;=70,"VI",IF(AB1665&lt;=80,"VII","VIII")))))</f>
        <v>III</v>
      </c>
      <c r="AY1665" s="2">
        <v>1910</v>
      </c>
      <c r="AZ1665" s="4">
        <f t="shared" si="420"/>
        <v>5.2356020942408384E-2</v>
      </c>
      <c r="BA1665" s="4">
        <v>33.270446189313013</v>
      </c>
      <c r="BB1665" s="4">
        <f t="shared" si="421"/>
        <v>0.22971198894614592</v>
      </c>
      <c r="BC1665" s="4">
        <f t="shared" si="422"/>
        <v>0.28206800988855429</v>
      </c>
      <c r="BD1665" s="4">
        <f t="shared" si="423"/>
        <v>0.14103400494427715</v>
      </c>
    </row>
    <row r="1666" spans="1:56" x14ac:dyDescent="0.25">
      <c r="A1666" s="2">
        <v>39</v>
      </c>
      <c r="B1666" s="2" t="s">
        <v>122</v>
      </c>
      <c r="C1666" s="2" t="s">
        <v>566</v>
      </c>
      <c r="D1666" s="2" t="s">
        <v>515</v>
      </c>
      <c r="E1666" s="2" t="s">
        <v>221</v>
      </c>
      <c r="F1666" s="2" t="s">
        <v>124</v>
      </c>
      <c r="G1666" s="2" t="s">
        <v>516</v>
      </c>
      <c r="H1666" s="2" t="s">
        <v>61</v>
      </c>
      <c r="J1666" s="3">
        <v>41921</v>
      </c>
      <c r="K1666" s="2">
        <v>746836</v>
      </c>
      <c r="L1666" s="2">
        <v>820680</v>
      </c>
      <c r="N1666" s="2" t="s">
        <v>305</v>
      </c>
      <c r="P1666" s="2" t="s">
        <v>80</v>
      </c>
      <c r="S1666" s="2" t="s">
        <v>81</v>
      </c>
      <c r="T1666" s="2" t="s">
        <v>82</v>
      </c>
      <c r="U1666" s="2" t="s">
        <v>83</v>
      </c>
      <c r="V1666" s="2">
        <v>17</v>
      </c>
      <c r="Y1666" s="2">
        <f t="shared" ref="Y1666:Y1729" si="425">+V1666/PI()</f>
        <v>5.4112680651244416</v>
      </c>
      <c r="AB1666" s="2">
        <v>5.4112680649999998</v>
      </c>
      <c r="AC1666" s="2">
        <f t="shared" ref="AC1666:AC1729" si="426">+((((Y1666+Z1666+AA1666)/100)^2)*(PI()))/4</f>
        <v>2.2997889276778877E-3</v>
      </c>
      <c r="AD1666" s="2">
        <v>2.4510978503852385</v>
      </c>
      <c r="AE1666" s="2">
        <f t="shared" si="415"/>
        <v>9.3826891787140612E-2</v>
      </c>
      <c r="AF1666" s="2">
        <v>98</v>
      </c>
      <c r="AG1666" s="4">
        <f t="shared" si="416"/>
        <v>1.0204081632653061</v>
      </c>
      <c r="AH1666" s="4">
        <f t="shared" si="417"/>
        <v>1.1142350550524467</v>
      </c>
      <c r="AI1666" s="5">
        <f t="shared" si="418"/>
        <v>0.55711752752622334</v>
      </c>
      <c r="AJ1666" s="2">
        <f t="shared" ref="AJ1666:AJ1729" si="427">+AC1666*AP1666*0.6</f>
        <v>1.2418860209460593E-2</v>
      </c>
      <c r="AK1666" s="2">
        <f t="shared" ref="AK1666:AK1729" si="428">+AC1666*AQ1666*0.6</f>
        <v>1.3798733566067325E-4</v>
      </c>
      <c r="AL1666" s="2">
        <v>4</v>
      </c>
      <c r="AM1666" s="2">
        <v>3</v>
      </c>
      <c r="AN1666" s="2">
        <f t="shared" ref="AN1666:AN1729" si="429">+(AL1666*AM1666)/2</f>
        <v>6</v>
      </c>
      <c r="AO1666" s="2">
        <f t="shared" ref="AO1666:AO1729" si="430">+(AN1666/500)*100</f>
        <v>1.2</v>
      </c>
      <c r="AP1666" s="2">
        <v>9</v>
      </c>
      <c r="AQ1666" s="2">
        <v>0.1</v>
      </c>
      <c r="AR1666" s="2">
        <v>1</v>
      </c>
      <c r="AS1666" s="2" t="s">
        <v>79</v>
      </c>
      <c r="AT1666" s="2">
        <v>2</v>
      </c>
      <c r="AW1666" s="2" t="str">
        <f t="shared" si="419"/>
        <v>Arbolitos</v>
      </c>
      <c r="AX1666" s="2" t="str">
        <f t="shared" ref="AX1666:AX1683" si="431">+IF(AB1666&lt;=2.5,"Brinzal",IF(AB1666&lt;=5,"Latizal bajo",IF(AB1666&lt;=10,"Latizal alto",IF(AB1666&lt;=20,"I",IF(AB1666&lt;=30,"II","III")))))</f>
        <v>Latizal alto</v>
      </c>
      <c r="AY1666" s="2">
        <v>1910</v>
      </c>
      <c r="AZ1666" s="4">
        <f t="shared" si="420"/>
        <v>5.2356020942408384E-2</v>
      </c>
      <c r="BA1666" s="4">
        <v>33.270446189313013</v>
      </c>
      <c r="BB1666" s="4">
        <f t="shared" si="421"/>
        <v>6.9124078306368368E-3</v>
      </c>
      <c r="BC1666" s="4">
        <f t="shared" si="422"/>
        <v>5.9268428773045223E-2</v>
      </c>
      <c r="BD1666" s="4">
        <f t="shared" si="423"/>
        <v>2.9634214386522612E-2</v>
      </c>
    </row>
    <row r="1667" spans="1:56" x14ac:dyDescent="0.25">
      <c r="A1667" s="2">
        <v>39</v>
      </c>
      <c r="B1667" s="2" t="s">
        <v>122</v>
      </c>
      <c r="C1667" s="2" t="s">
        <v>566</v>
      </c>
      <c r="D1667" s="2" t="s">
        <v>515</v>
      </c>
      <c r="E1667" s="2" t="s">
        <v>221</v>
      </c>
      <c r="F1667" s="2" t="s">
        <v>124</v>
      </c>
      <c r="G1667" s="2" t="s">
        <v>516</v>
      </c>
      <c r="H1667" s="2" t="s">
        <v>61</v>
      </c>
      <c r="J1667" s="3">
        <v>41921</v>
      </c>
      <c r="K1667" s="2">
        <v>746836</v>
      </c>
      <c r="L1667" s="2">
        <v>820680</v>
      </c>
      <c r="N1667" s="2" t="s">
        <v>441</v>
      </c>
      <c r="P1667" s="2" t="s">
        <v>80</v>
      </c>
      <c r="S1667" s="2" t="s">
        <v>81</v>
      </c>
      <c r="T1667" s="2" t="s">
        <v>82</v>
      </c>
      <c r="U1667" s="2" t="s">
        <v>83</v>
      </c>
      <c r="V1667" s="2">
        <v>19.2</v>
      </c>
      <c r="Y1667" s="2">
        <f t="shared" si="425"/>
        <v>6.1115498147287806</v>
      </c>
      <c r="AB1667" s="2">
        <v>6.1115498150000001</v>
      </c>
      <c r="AC1667" s="2">
        <f t="shared" si="426"/>
        <v>2.9335439110698145E-3</v>
      </c>
      <c r="AD1667" s="2">
        <v>2.4510978503852385</v>
      </c>
      <c r="AE1667" s="2">
        <f t="shared" ref="AE1667:AE1730" si="432">AC1667/AD1667*100</f>
        <v>0.11968285601526477</v>
      </c>
      <c r="AF1667" s="2">
        <v>98</v>
      </c>
      <c r="AG1667" s="4">
        <f t="shared" ref="AG1667:AG1730" si="433">1/AF1667*100</f>
        <v>1.0204081632653061</v>
      </c>
      <c r="AH1667" s="4">
        <f t="shared" ref="AH1667:AH1730" si="434">AG1667+AE1667</f>
        <v>1.1400910192805709</v>
      </c>
      <c r="AI1667" s="5">
        <f t="shared" ref="AI1667:AI1730" si="435">AH1667/2</f>
        <v>0.57004550964028544</v>
      </c>
      <c r="AJ1667" s="2">
        <f t="shared" si="427"/>
        <v>7.0405053865675547E-3</v>
      </c>
      <c r="AK1667" s="2">
        <f t="shared" si="428"/>
        <v>4.4003158666047213E-3</v>
      </c>
      <c r="AL1667" s="2">
        <v>3</v>
      </c>
      <c r="AM1667" s="2">
        <v>2</v>
      </c>
      <c r="AN1667" s="2">
        <f t="shared" si="429"/>
        <v>3</v>
      </c>
      <c r="AO1667" s="2">
        <f t="shared" si="430"/>
        <v>0.6</v>
      </c>
      <c r="AP1667" s="2">
        <v>4</v>
      </c>
      <c r="AQ1667" s="2">
        <v>2.5</v>
      </c>
      <c r="AR1667" s="2">
        <v>0</v>
      </c>
      <c r="AS1667" s="2" t="s">
        <v>276</v>
      </c>
      <c r="AT1667" s="2">
        <v>1</v>
      </c>
      <c r="AW1667" s="2" t="str">
        <f t="shared" ref="AW1667:AW1730" si="436">+IF(AP1667&lt;=0.25,"Rasante",IF(AP1667&lt;=1.5,"Herbáceo",IF(AP1667&lt;=5,"Arbustivo",IF(AP1667&lt;=12,"Arbolitos",IF(AP1667&lt;=25,"Arbóreo inferior","Arbóreo superior")))))</f>
        <v>Arbustivo</v>
      </c>
      <c r="AX1667" s="2" t="str">
        <f t="shared" si="431"/>
        <v>Latizal alto</v>
      </c>
      <c r="AY1667" s="2">
        <v>1910</v>
      </c>
      <c r="AZ1667" s="4">
        <f t="shared" ref="AZ1667:AZ1730" si="437">1/AY1667*100</f>
        <v>5.2356020942408384E-2</v>
      </c>
      <c r="BA1667" s="4">
        <v>33.270446189313013</v>
      </c>
      <c r="BB1667" s="4">
        <f t="shared" ref="BB1667:BB1730" si="438">AC1667/BA1667*100</f>
        <v>8.8172665144843013E-3</v>
      </c>
      <c r="BC1667" s="4">
        <f t="shared" ref="BC1667:BC1730" si="439">AZ1667+BB1667</f>
        <v>6.1173287456892683E-2</v>
      </c>
      <c r="BD1667" s="4">
        <f t="shared" ref="BD1667:BD1730" si="440">BC1667/2</f>
        <v>3.0586643728446342E-2</v>
      </c>
    </row>
    <row r="1668" spans="1:56" x14ac:dyDescent="0.25">
      <c r="A1668" s="2">
        <v>39</v>
      </c>
      <c r="B1668" s="2" t="s">
        <v>122</v>
      </c>
      <c r="C1668" s="2" t="s">
        <v>566</v>
      </c>
      <c r="D1668" s="2" t="s">
        <v>515</v>
      </c>
      <c r="E1668" s="2" t="s">
        <v>221</v>
      </c>
      <c r="F1668" s="2" t="s">
        <v>124</v>
      </c>
      <c r="G1668" s="2" t="s">
        <v>516</v>
      </c>
      <c r="H1668" s="2" t="s">
        <v>61</v>
      </c>
      <c r="J1668" s="3">
        <v>41921</v>
      </c>
      <c r="K1668" s="2">
        <v>746836</v>
      </c>
      <c r="L1668" s="2">
        <v>820680</v>
      </c>
      <c r="N1668" s="2" t="s">
        <v>548</v>
      </c>
      <c r="P1668" s="2" t="s">
        <v>80</v>
      </c>
      <c r="S1668" s="2" t="s">
        <v>81</v>
      </c>
      <c r="T1668" s="2" t="s">
        <v>82</v>
      </c>
      <c r="U1668" s="2" t="s">
        <v>83</v>
      </c>
      <c r="V1668" s="2">
        <v>20</v>
      </c>
      <c r="Y1668" s="2">
        <f t="shared" si="425"/>
        <v>6.366197723675814</v>
      </c>
      <c r="AB1668" s="2">
        <v>6.3661977240000001</v>
      </c>
      <c r="AC1668" s="2">
        <f t="shared" si="426"/>
        <v>3.1830988618379067E-3</v>
      </c>
      <c r="AD1668" s="2">
        <v>2.4510978503852385</v>
      </c>
      <c r="AE1668" s="2">
        <f t="shared" si="432"/>
        <v>0.12986421008600776</v>
      </c>
      <c r="AF1668" s="2">
        <v>98</v>
      </c>
      <c r="AG1668" s="4">
        <f t="shared" si="433"/>
        <v>1.0204081632653061</v>
      </c>
      <c r="AH1668" s="4">
        <f t="shared" si="434"/>
        <v>1.1502723733513138</v>
      </c>
      <c r="AI1668" s="5">
        <f t="shared" si="435"/>
        <v>0.57513618667565691</v>
      </c>
      <c r="AJ1668" s="2">
        <f t="shared" si="427"/>
        <v>3.8197186342054879E-2</v>
      </c>
      <c r="AK1668" s="2">
        <f t="shared" si="428"/>
        <v>1.1459155902616463E-2</v>
      </c>
      <c r="AL1668" s="2">
        <v>2</v>
      </c>
      <c r="AM1668" s="2">
        <v>3</v>
      </c>
      <c r="AN1668" s="2">
        <f t="shared" si="429"/>
        <v>3</v>
      </c>
      <c r="AO1668" s="2">
        <f t="shared" si="430"/>
        <v>0.6</v>
      </c>
      <c r="AP1668" s="2">
        <v>20</v>
      </c>
      <c r="AQ1668" s="2">
        <v>6</v>
      </c>
      <c r="AR1668" s="2">
        <v>2</v>
      </c>
      <c r="AS1668" s="2" t="s">
        <v>79</v>
      </c>
      <c r="AT1668" s="2">
        <v>3</v>
      </c>
      <c r="AW1668" s="2" t="str">
        <f t="shared" si="436"/>
        <v>Arbóreo inferior</v>
      </c>
      <c r="AX1668" s="2" t="str">
        <f t="shared" si="431"/>
        <v>Latizal alto</v>
      </c>
      <c r="AY1668" s="2">
        <v>1910</v>
      </c>
      <c r="AZ1668" s="4">
        <f t="shared" si="437"/>
        <v>5.2356020942408384E-2</v>
      </c>
      <c r="BA1668" s="4">
        <v>33.270446189313013</v>
      </c>
      <c r="BB1668" s="4">
        <f t="shared" si="438"/>
        <v>9.5673464783900854E-3</v>
      </c>
      <c r="BC1668" s="4">
        <f t="shared" si="439"/>
        <v>6.1923367420798472E-2</v>
      </c>
      <c r="BD1668" s="4">
        <f t="shared" si="440"/>
        <v>3.0961683710399236E-2</v>
      </c>
    </row>
    <row r="1669" spans="1:56" x14ac:dyDescent="0.25">
      <c r="A1669" s="2">
        <v>39</v>
      </c>
      <c r="B1669" s="2" t="s">
        <v>122</v>
      </c>
      <c r="C1669" s="2" t="s">
        <v>566</v>
      </c>
      <c r="D1669" s="2" t="s">
        <v>515</v>
      </c>
      <c r="E1669" s="2" t="s">
        <v>221</v>
      </c>
      <c r="F1669" s="2" t="s">
        <v>124</v>
      </c>
      <c r="G1669" s="2" t="s">
        <v>516</v>
      </c>
      <c r="H1669" s="2" t="s">
        <v>61</v>
      </c>
      <c r="J1669" s="3">
        <v>41921</v>
      </c>
      <c r="K1669" s="2">
        <v>746836</v>
      </c>
      <c r="L1669" s="2">
        <v>820680</v>
      </c>
      <c r="N1669" s="2" t="s">
        <v>569</v>
      </c>
      <c r="P1669" s="2" t="s">
        <v>80</v>
      </c>
      <c r="S1669" s="2" t="s">
        <v>81</v>
      </c>
      <c r="T1669" s="2" t="s">
        <v>82</v>
      </c>
      <c r="U1669" s="2" t="s">
        <v>83</v>
      </c>
      <c r="V1669" s="2">
        <v>27</v>
      </c>
      <c r="Y1669" s="2">
        <f t="shared" si="425"/>
        <v>8.5943669269623477</v>
      </c>
      <c r="AB1669" s="2">
        <v>8.5943669269999994</v>
      </c>
      <c r="AC1669" s="2">
        <f t="shared" si="426"/>
        <v>5.8011976756995841E-3</v>
      </c>
      <c r="AD1669" s="2">
        <v>2.4510978503852385</v>
      </c>
      <c r="AE1669" s="2">
        <f t="shared" si="432"/>
        <v>0.23667752288174912</v>
      </c>
      <c r="AF1669" s="2">
        <v>98</v>
      </c>
      <c r="AG1669" s="4">
        <f t="shared" si="433"/>
        <v>1.0204081632653061</v>
      </c>
      <c r="AH1669" s="4">
        <f t="shared" si="434"/>
        <v>1.2570856861470552</v>
      </c>
      <c r="AI1669" s="5">
        <f t="shared" si="435"/>
        <v>0.62854284307352759</v>
      </c>
      <c r="AJ1669" s="2">
        <f t="shared" si="427"/>
        <v>1.7403593027098752E-2</v>
      </c>
      <c r="AK1669" s="2">
        <f t="shared" si="428"/>
        <v>1.0442155816259251E-2</v>
      </c>
      <c r="AL1669" s="2">
        <v>2</v>
      </c>
      <c r="AM1669" s="2">
        <v>2</v>
      </c>
      <c r="AN1669" s="2">
        <f t="shared" si="429"/>
        <v>2</v>
      </c>
      <c r="AO1669" s="2">
        <f t="shared" si="430"/>
        <v>0.4</v>
      </c>
      <c r="AP1669" s="2">
        <v>5</v>
      </c>
      <c r="AQ1669" s="2">
        <v>3</v>
      </c>
      <c r="AR1669" s="2">
        <v>0</v>
      </c>
      <c r="AS1669" s="2" t="s">
        <v>276</v>
      </c>
      <c r="AT1669" s="2">
        <v>1</v>
      </c>
      <c r="AW1669" s="2" t="str">
        <f t="shared" si="436"/>
        <v>Arbustivo</v>
      </c>
      <c r="AX1669" s="2" t="str">
        <f t="shared" si="431"/>
        <v>Latizal alto</v>
      </c>
      <c r="AY1669" s="2">
        <v>1910</v>
      </c>
      <c r="AZ1669" s="4">
        <f t="shared" si="437"/>
        <v>5.2356020942408384E-2</v>
      </c>
      <c r="BA1669" s="4">
        <v>33.270446189313013</v>
      </c>
      <c r="BB1669" s="4">
        <f t="shared" si="438"/>
        <v>1.7436488956865927E-2</v>
      </c>
      <c r="BC1669" s="4">
        <f t="shared" si="439"/>
        <v>6.979250989927431E-2</v>
      </c>
      <c r="BD1669" s="4">
        <f t="shared" si="440"/>
        <v>3.4896254949637155E-2</v>
      </c>
    </row>
    <row r="1670" spans="1:56" x14ac:dyDescent="0.25">
      <c r="A1670" s="2">
        <v>39</v>
      </c>
      <c r="B1670" s="2" t="s">
        <v>122</v>
      </c>
      <c r="C1670" s="2" t="s">
        <v>566</v>
      </c>
      <c r="D1670" s="2" t="s">
        <v>515</v>
      </c>
      <c r="E1670" s="2" t="s">
        <v>221</v>
      </c>
      <c r="F1670" s="2" t="s">
        <v>124</v>
      </c>
      <c r="G1670" s="2" t="s">
        <v>516</v>
      </c>
      <c r="H1670" s="2" t="s">
        <v>61</v>
      </c>
      <c r="J1670" s="3">
        <v>41921</v>
      </c>
      <c r="K1670" s="2">
        <v>746836</v>
      </c>
      <c r="L1670" s="2">
        <v>820680</v>
      </c>
      <c r="N1670" s="2" t="s">
        <v>467</v>
      </c>
      <c r="P1670" s="2" t="s">
        <v>90</v>
      </c>
      <c r="S1670" s="2" t="s">
        <v>91</v>
      </c>
      <c r="T1670" s="2" t="s">
        <v>369</v>
      </c>
      <c r="U1670" s="2" t="s">
        <v>502</v>
      </c>
      <c r="V1670" s="2">
        <v>18</v>
      </c>
      <c r="W1670" s="2">
        <v>16</v>
      </c>
      <c r="X1670" s="2">
        <v>12</v>
      </c>
      <c r="Y1670" s="2">
        <f t="shared" si="425"/>
        <v>5.7295779513082321</v>
      </c>
      <c r="Z1670" s="2">
        <f>+W1670/PI()</f>
        <v>5.0929581789406511</v>
      </c>
      <c r="AA1670" s="2">
        <f>+X1670/PI()</f>
        <v>3.8197186342054881</v>
      </c>
      <c r="AB1670" s="2">
        <v>5.7295779509999996</v>
      </c>
      <c r="AC1670" s="2">
        <f t="shared" si="426"/>
        <v>1.6838592979122526E-2</v>
      </c>
      <c r="AD1670" s="2">
        <v>2.4510978503852385</v>
      </c>
      <c r="AE1670" s="2">
        <f t="shared" si="432"/>
        <v>0.68698167135498112</v>
      </c>
      <c r="AF1670" s="2">
        <v>98</v>
      </c>
      <c r="AG1670" s="4">
        <f t="shared" si="433"/>
        <v>1.0204081632653061</v>
      </c>
      <c r="AH1670" s="4">
        <f t="shared" si="434"/>
        <v>1.7073898346202872</v>
      </c>
      <c r="AI1670" s="5">
        <f t="shared" si="435"/>
        <v>0.85369491731014358</v>
      </c>
      <c r="AJ1670" s="2">
        <f t="shared" si="427"/>
        <v>7.0722090512314609E-2</v>
      </c>
      <c r="AK1670" s="2">
        <f t="shared" si="428"/>
        <v>1.0103155787473516E-3</v>
      </c>
      <c r="AL1670" s="2">
        <v>2</v>
      </c>
      <c r="AM1670" s="2">
        <v>1</v>
      </c>
      <c r="AN1670" s="2">
        <f t="shared" si="429"/>
        <v>1</v>
      </c>
      <c r="AO1670" s="2">
        <f t="shared" si="430"/>
        <v>0.2</v>
      </c>
      <c r="AP1670" s="2">
        <v>7</v>
      </c>
      <c r="AQ1670" s="2">
        <v>0.1</v>
      </c>
      <c r="AR1670" s="2">
        <v>5</v>
      </c>
      <c r="AS1670" s="2" t="s">
        <v>78</v>
      </c>
      <c r="AT1670" s="2">
        <v>4</v>
      </c>
      <c r="AW1670" s="2" t="str">
        <f t="shared" si="436"/>
        <v>Arbolitos</v>
      </c>
      <c r="AX1670" s="2" t="str">
        <f t="shared" si="431"/>
        <v>Latizal alto</v>
      </c>
      <c r="AY1670" s="2">
        <v>1910</v>
      </c>
      <c r="AZ1670" s="4">
        <f t="shared" si="437"/>
        <v>5.2356020942408384E-2</v>
      </c>
      <c r="BA1670" s="4">
        <v>33.270446189313013</v>
      </c>
      <c r="BB1670" s="4">
        <f t="shared" si="438"/>
        <v>5.061126287068355E-2</v>
      </c>
      <c r="BC1670" s="4">
        <f t="shared" si="439"/>
        <v>0.10296728381309193</v>
      </c>
      <c r="BD1670" s="4">
        <f t="shared" si="440"/>
        <v>5.1483641906545967E-2</v>
      </c>
    </row>
    <row r="1671" spans="1:56" x14ac:dyDescent="0.25">
      <c r="A1671" s="2">
        <v>39</v>
      </c>
      <c r="B1671" s="2" t="s">
        <v>122</v>
      </c>
      <c r="C1671" s="2" t="s">
        <v>566</v>
      </c>
      <c r="D1671" s="2" t="s">
        <v>515</v>
      </c>
      <c r="E1671" s="2" t="s">
        <v>221</v>
      </c>
      <c r="F1671" s="2" t="s">
        <v>124</v>
      </c>
      <c r="G1671" s="2" t="s">
        <v>516</v>
      </c>
      <c r="H1671" s="2" t="s">
        <v>61</v>
      </c>
      <c r="J1671" s="3">
        <v>41921</v>
      </c>
      <c r="K1671" s="2">
        <v>746836</v>
      </c>
      <c r="L1671" s="2">
        <v>820680</v>
      </c>
      <c r="N1671" s="2" t="s">
        <v>376</v>
      </c>
      <c r="P1671" s="2" t="s">
        <v>90</v>
      </c>
      <c r="S1671" s="2" t="s">
        <v>91</v>
      </c>
      <c r="T1671" s="2" t="s">
        <v>369</v>
      </c>
      <c r="U1671" s="2" t="s">
        <v>502</v>
      </c>
      <c r="V1671" s="2">
        <v>27</v>
      </c>
      <c r="Y1671" s="2">
        <f t="shared" si="425"/>
        <v>8.5943669269623477</v>
      </c>
      <c r="AB1671" s="2">
        <v>8.5943669269999994</v>
      </c>
      <c r="AC1671" s="2">
        <f t="shared" si="426"/>
        <v>5.8011976756995841E-3</v>
      </c>
      <c r="AD1671" s="2">
        <v>2.4510978503852385</v>
      </c>
      <c r="AE1671" s="2">
        <f t="shared" si="432"/>
        <v>0.23667752288174912</v>
      </c>
      <c r="AF1671" s="2">
        <v>98</v>
      </c>
      <c r="AG1671" s="4">
        <f t="shared" si="433"/>
        <v>1.0204081632653061</v>
      </c>
      <c r="AH1671" s="4">
        <f t="shared" si="434"/>
        <v>1.2570856861470552</v>
      </c>
      <c r="AI1671" s="5">
        <f t="shared" si="435"/>
        <v>0.62854284307352759</v>
      </c>
      <c r="AJ1671" s="2">
        <f t="shared" si="427"/>
        <v>2.0884311632518502E-2</v>
      </c>
      <c r="AK1671" s="2">
        <f t="shared" si="428"/>
        <v>8.7017965135493761E-3</v>
      </c>
      <c r="AL1671" s="2">
        <v>6</v>
      </c>
      <c r="AM1671" s="2">
        <v>4</v>
      </c>
      <c r="AN1671" s="2">
        <f t="shared" si="429"/>
        <v>12</v>
      </c>
      <c r="AO1671" s="2">
        <f t="shared" si="430"/>
        <v>2.4</v>
      </c>
      <c r="AP1671" s="2">
        <v>6</v>
      </c>
      <c r="AQ1671" s="2">
        <v>2.5</v>
      </c>
      <c r="AR1671" s="2">
        <v>0</v>
      </c>
      <c r="AS1671" s="2" t="s">
        <v>78</v>
      </c>
      <c r="AT1671" s="2">
        <v>4</v>
      </c>
      <c r="AW1671" s="2" t="str">
        <f t="shared" si="436"/>
        <v>Arbolitos</v>
      </c>
      <c r="AX1671" s="2" t="str">
        <f t="shared" si="431"/>
        <v>Latizal alto</v>
      </c>
      <c r="AY1671" s="2">
        <v>1910</v>
      </c>
      <c r="AZ1671" s="4">
        <f t="shared" si="437"/>
        <v>5.2356020942408384E-2</v>
      </c>
      <c r="BA1671" s="4">
        <v>33.270446189313013</v>
      </c>
      <c r="BB1671" s="4">
        <f t="shared" si="438"/>
        <v>1.7436488956865927E-2</v>
      </c>
      <c r="BC1671" s="4">
        <f t="shared" si="439"/>
        <v>6.979250989927431E-2</v>
      </c>
      <c r="BD1671" s="4">
        <f t="shared" si="440"/>
        <v>3.4896254949637155E-2</v>
      </c>
    </row>
    <row r="1672" spans="1:56" x14ac:dyDescent="0.25">
      <c r="A1672" s="2">
        <v>39</v>
      </c>
      <c r="B1672" s="2" t="s">
        <v>122</v>
      </c>
      <c r="C1672" s="2" t="s">
        <v>566</v>
      </c>
      <c r="D1672" s="2" t="s">
        <v>515</v>
      </c>
      <c r="E1672" s="2" t="s">
        <v>221</v>
      </c>
      <c r="F1672" s="2" t="s">
        <v>124</v>
      </c>
      <c r="G1672" s="2" t="s">
        <v>516</v>
      </c>
      <c r="H1672" s="2" t="s">
        <v>61</v>
      </c>
      <c r="J1672" s="3">
        <v>41921</v>
      </c>
      <c r="K1672" s="2">
        <v>746836</v>
      </c>
      <c r="L1672" s="2">
        <v>820680</v>
      </c>
      <c r="N1672" s="2" t="s">
        <v>295</v>
      </c>
      <c r="P1672" s="2" t="s">
        <v>90</v>
      </c>
      <c r="S1672" s="2" t="s">
        <v>91</v>
      </c>
      <c r="T1672" s="2" t="s">
        <v>369</v>
      </c>
      <c r="U1672" s="2" t="s">
        <v>502</v>
      </c>
      <c r="V1672" s="2">
        <v>29</v>
      </c>
      <c r="Y1672" s="2">
        <f t="shared" si="425"/>
        <v>9.2309866993299305</v>
      </c>
      <c r="AB1672" s="2">
        <v>9.2309866990000007</v>
      </c>
      <c r="AC1672" s="2">
        <f t="shared" si="426"/>
        <v>6.6924653570142002E-3</v>
      </c>
      <c r="AD1672" s="2">
        <v>2.4510978503852385</v>
      </c>
      <c r="AE1672" s="2">
        <f t="shared" si="432"/>
        <v>0.27303950170583141</v>
      </c>
      <c r="AF1672" s="2">
        <v>98</v>
      </c>
      <c r="AG1672" s="4">
        <f t="shared" si="433"/>
        <v>1.0204081632653061</v>
      </c>
      <c r="AH1672" s="4">
        <f t="shared" si="434"/>
        <v>1.2934476649711375</v>
      </c>
      <c r="AI1672" s="5">
        <f t="shared" si="435"/>
        <v>0.64672383248556875</v>
      </c>
      <c r="AJ1672" s="2">
        <f t="shared" si="427"/>
        <v>3.2123833713668157E-2</v>
      </c>
      <c r="AK1672" s="2">
        <f t="shared" si="428"/>
        <v>8.0309584284170392E-3</v>
      </c>
      <c r="AL1672" s="2">
        <v>4</v>
      </c>
      <c r="AM1672" s="2">
        <v>3</v>
      </c>
      <c r="AN1672" s="2">
        <f t="shared" si="429"/>
        <v>6</v>
      </c>
      <c r="AO1672" s="2">
        <f t="shared" si="430"/>
        <v>1.2</v>
      </c>
      <c r="AP1672" s="2">
        <v>8</v>
      </c>
      <c r="AQ1672" s="2">
        <v>2</v>
      </c>
      <c r="AR1672" s="2">
        <v>0</v>
      </c>
      <c r="AS1672" s="2" t="s">
        <v>78</v>
      </c>
      <c r="AT1672" s="2">
        <v>5</v>
      </c>
      <c r="AW1672" s="2" t="str">
        <f t="shared" si="436"/>
        <v>Arbolitos</v>
      </c>
      <c r="AX1672" s="2" t="str">
        <f t="shared" si="431"/>
        <v>Latizal alto</v>
      </c>
      <c r="AY1672" s="2">
        <v>1910</v>
      </c>
      <c r="AZ1672" s="4">
        <f t="shared" si="437"/>
        <v>5.2356020942408384E-2</v>
      </c>
      <c r="BA1672" s="4">
        <v>33.270446189313013</v>
      </c>
      <c r="BB1672" s="4">
        <f t="shared" si="438"/>
        <v>2.0115345970815157E-2</v>
      </c>
      <c r="BC1672" s="4">
        <f t="shared" si="439"/>
        <v>7.2471366913223534E-2</v>
      </c>
      <c r="BD1672" s="4">
        <f t="shared" si="440"/>
        <v>3.6235683456611767E-2</v>
      </c>
    </row>
    <row r="1673" spans="1:56" x14ac:dyDescent="0.25">
      <c r="A1673" s="2">
        <v>39</v>
      </c>
      <c r="B1673" s="2" t="s">
        <v>122</v>
      </c>
      <c r="C1673" s="2" t="s">
        <v>566</v>
      </c>
      <c r="D1673" s="2" t="s">
        <v>515</v>
      </c>
      <c r="E1673" s="2" t="s">
        <v>221</v>
      </c>
      <c r="F1673" s="2" t="s">
        <v>124</v>
      </c>
      <c r="G1673" s="2" t="s">
        <v>516</v>
      </c>
      <c r="H1673" s="2" t="s">
        <v>61</v>
      </c>
      <c r="J1673" s="3">
        <v>41921</v>
      </c>
      <c r="K1673" s="2">
        <v>746836</v>
      </c>
      <c r="L1673" s="2">
        <v>820680</v>
      </c>
      <c r="N1673" s="2" t="s">
        <v>366</v>
      </c>
      <c r="P1673" s="2" t="s">
        <v>90</v>
      </c>
      <c r="S1673" s="2" t="s">
        <v>91</v>
      </c>
      <c r="T1673" s="2" t="s">
        <v>369</v>
      </c>
      <c r="U1673" s="2" t="s">
        <v>502</v>
      </c>
      <c r="V1673" s="2">
        <v>31</v>
      </c>
      <c r="Y1673" s="2">
        <f t="shared" si="425"/>
        <v>9.8676064716975116</v>
      </c>
      <c r="AB1673" s="2">
        <v>9.8676064720000003</v>
      </c>
      <c r="AC1673" s="2">
        <f t="shared" si="426"/>
        <v>7.6473950155655709E-3</v>
      </c>
      <c r="AD1673" s="2">
        <v>2.4510978503852385</v>
      </c>
      <c r="AE1673" s="2">
        <f t="shared" si="432"/>
        <v>0.31199876473163368</v>
      </c>
      <c r="AF1673" s="2">
        <v>98</v>
      </c>
      <c r="AG1673" s="4">
        <f t="shared" si="433"/>
        <v>1.0204081632653061</v>
      </c>
      <c r="AH1673" s="4">
        <f t="shared" si="434"/>
        <v>1.3324069279969399</v>
      </c>
      <c r="AI1673" s="5">
        <f t="shared" si="435"/>
        <v>0.66620346399846997</v>
      </c>
      <c r="AJ1673" s="2">
        <f t="shared" si="427"/>
        <v>2.2942185046696713E-2</v>
      </c>
      <c r="AK1673" s="2">
        <f t="shared" si="428"/>
        <v>9.1768740186786851E-3</v>
      </c>
      <c r="AL1673" s="2">
        <v>3</v>
      </c>
      <c r="AM1673" s="2">
        <v>2</v>
      </c>
      <c r="AN1673" s="2">
        <f t="shared" si="429"/>
        <v>3</v>
      </c>
      <c r="AO1673" s="2">
        <f t="shared" si="430"/>
        <v>0.6</v>
      </c>
      <c r="AP1673" s="2">
        <v>5</v>
      </c>
      <c r="AQ1673" s="2">
        <v>2</v>
      </c>
      <c r="AR1673" s="2">
        <v>0</v>
      </c>
      <c r="AS1673" s="2" t="s">
        <v>78</v>
      </c>
      <c r="AT1673" s="2">
        <v>5</v>
      </c>
      <c r="AW1673" s="2" t="str">
        <f t="shared" si="436"/>
        <v>Arbustivo</v>
      </c>
      <c r="AX1673" s="2" t="str">
        <f t="shared" si="431"/>
        <v>Latizal alto</v>
      </c>
      <c r="AY1673" s="2">
        <v>1910</v>
      </c>
      <c r="AZ1673" s="4">
        <f t="shared" si="437"/>
        <v>5.2356020942408384E-2</v>
      </c>
      <c r="BA1673" s="4">
        <v>33.270446189313013</v>
      </c>
      <c r="BB1673" s="4">
        <f t="shared" si="438"/>
        <v>2.2985549914332177E-2</v>
      </c>
      <c r="BC1673" s="4">
        <f t="shared" si="439"/>
        <v>7.5341570856740564E-2</v>
      </c>
      <c r="BD1673" s="4">
        <f t="shared" si="440"/>
        <v>3.7670785428370282E-2</v>
      </c>
    </row>
    <row r="1674" spans="1:56" x14ac:dyDescent="0.25">
      <c r="A1674" s="2">
        <v>39</v>
      </c>
      <c r="B1674" s="2" t="s">
        <v>122</v>
      </c>
      <c r="C1674" s="2" t="s">
        <v>566</v>
      </c>
      <c r="D1674" s="2" t="s">
        <v>515</v>
      </c>
      <c r="E1674" s="2" t="s">
        <v>221</v>
      </c>
      <c r="F1674" s="2" t="s">
        <v>124</v>
      </c>
      <c r="G1674" s="2" t="s">
        <v>516</v>
      </c>
      <c r="H1674" s="2" t="s">
        <v>61</v>
      </c>
      <c r="J1674" s="3">
        <v>41921</v>
      </c>
      <c r="K1674" s="2">
        <v>746836</v>
      </c>
      <c r="L1674" s="2">
        <v>820680</v>
      </c>
      <c r="N1674" s="2" t="s">
        <v>570</v>
      </c>
      <c r="P1674" s="2" t="s">
        <v>108</v>
      </c>
      <c r="S1674" s="2" t="s">
        <v>571</v>
      </c>
      <c r="T1674" s="2" t="s">
        <v>572</v>
      </c>
      <c r="U1674" s="2" t="s">
        <v>571</v>
      </c>
      <c r="V1674" s="2">
        <v>54.3</v>
      </c>
      <c r="Y1674" s="2">
        <f t="shared" si="425"/>
        <v>17.284226819779832</v>
      </c>
      <c r="AB1674" s="2">
        <v>17.284226820000001</v>
      </c>
      <c r="AC1674" s="2">
        <f t="shared" si="426"/>
        <v>2.3463337907851121E-2</v>
      </c>
      <c r="AD1674" s="2">
        <v>2.4510978503852385</v>
      </c>
      <c r="AE1674" s="2">
        <f t="shared" si="432"/>
        <v>0.95725831199123257</v>
      </c>
      <c r="AF1674" s="2">
        <v>98</v>
      </c>
      <c r="AG1674" s="4">
        <f t="shared" si="433"/>
        <v>1.0204081632653061</v>
      </c>
      <c r="AH1674" s="4">
        <f t="shared" si="434"/>
        <v>1.9776664752565387</v>
      </c>
      <c r="AI1674" s="5">
        <f t="shared" si="435"/>
        <v>0.98883323762826936</v>
      </c>
      <c r="AJ1674" s="2">
        <f t="shared" si="427"/>
        <v>0.22524804391537076</v>
      </c>
      <c r="AK1674" s="2">
        <f t="shared" si="428"/>
        <v>0.18301403568123875</v>
      </c>
      <c r="AL1674" s="2">
        <v>5</v>
      </c>
      <c r="AM1674" s="2">
        <v>3</v>
      </c>
      <c r="AN1674" s="2">
        <f t="shared" si="429"/>
        <v>7.5</v>
      </c>
      <c r="AO1674" s="2">
        <f t="shared" si="430"/>
        <v>1.5</v>
      </c>
      <c r="AP1674" s="2">
        <v>16</v>
      </c>
      <c r="AQ1674" s="2">
        <v>13</v>
      </c>
      <c r="AR1674" s="2">
        <v>0</v>
      </c>
      <c r="AS1674" s="2" t="s">
        <v>276</v>
      </c>
      <c r="AT1674" s="2">
        <v>1</v>
      </c>
      <c r="AW1674" s="2" t="str">
        <f t="shared" si="436"/>
        <v>Arbóreo inferior</v>
      </c>
      <c r="AX1674" s="2" t="str">
        <f t="shared" si="431"/>
        <v>I</v>
      </c>
      <c r="AY1674" s="2">
        <v>1910</v>
      </c>
      <c r="AZ1674" s="4">
        <f t="shared" si="437"/>
        <v>5.2356020942408384E-2</v>
      </c>
      <c r="BA1674" s="4">
        <v>33.270446189313013</v>
      </c>
      <c r="BB1674" s="4">
        <f t="shared" si="438"/>
        <v>7.0523063545170947E-2</v>
      </c>
      <c r="BC1674" s="4">
        <f t="shared" si="439"/>
        <v>0.12287908448757934</v>
      </c>
      <c r="BD1674" s="4">
        <f t="shared" si="440"/>
        <v>6.1439542243789669E-2</v>
      </c>
    </row>
    <row r="1675" spans="1:56" x14ac:dyDescent="0.25">
      <c r="A1675" s="2">
        <v>39</v>
      </c>
      <c r="B1675" s="2" t="s">
        <v>122</v>
      </c>
      <c r="C1675" s="2" t="s">
        <v>566</v>
      </c>
      <c r="D1675" s="2" t="s">
        <v>515</v>
      </c>
      <c r="E1675" s="2" t="s">
        <v>221</v>
      </c>
      <c r="F1675" s="2" t="s">
        <v>124</v>
      </c>
      <c r="G1675" s="2" t="s">
        <v>516</v>
      </c>
      <c r="H1675" s="2" t="s">
        <v>61</v>
      </c>
      <c r="J1675" s="3">
        <v>41921</v>
      </c>
      <c r="K1675" s="2">
        <v>746836</v>
      </c>
      <c r="L1675" s="2">
        <v>820680</v>
      </c>
      <c r="N1675" s="2" t="s">
        <v>230</v>
      </c>
      <c r="P1675" s="2" t="s">
        <v>163</v>
      </c>
      <c r="S1675" s="2" t="s">
        <v>193</v>
      </c>
      <c r="T1675" s="2" t="s">
        <v>194</v>
      </c>
      <c r="U1675" s="2" t="s">
        <v>195</v>
      </c>
      <c r="V1675" s="2">
        <v>37</v>
      </c>
      <c r="Y1675" s="2">
        <f t="shared" si="425"/>
        <v>11.777465788800255</v>
      </c>
      <c r="AB1675" s="2">
        <v>11.777465790000001</v>
      </c>
      <c r="AC1675" s="2">
        <f t="shared" si="426"/>
        <v>1.0894155854640236E-2</v>
      </c>
      <c r="AD1675" s="2">
        <v>2.4510978503852385</v>
      </c>
      <c r="AE1675" s="2">
        <f t="shared" si="432"/>
        <v>0.44446025901936159</v>
      </c>
      <c r="AF1675" s="2">
        <v>98</v>
      </c>
      <c r="AG1675" s="4">
        <f t="shared" si="433"/>
        <v>1.0204081632653061</v>
      </c>
      <c r="AH1675" s="4">
        <f t="shared" si="434"/>
        <v>1.4648684222846677</v>
      </c>
      <c r="AI1675" s="5">
        <f t="shared" si="435"/>
        <v>0.73243421114233387</v>
      </c>
      <c r="AJ1675" s="2">
        <f t="shared" si="427"/>
        <v>4.5755454589488993E-2</v>
      </c>
      <c r="AK1675" s="2">
        <f t="shared" si="428"/>
        <v>1.3072987025568283E-2</v>
      </c>
      <c r="AL1675" s="2">
        <v>6</v>
      </c>
      <c r="AM1675" s="2">
        <v>3</v>
      </c>
      <c r="AN1675" s="2">
        <f t="shared" si="429"/>
        <v>9</v>
      </c>
      <c r="AO1675" s="2">
        <f t="shared" si="430"/>
        <v>1.7999999999999998</v>
      </c>
      <c r="AP1675" s="2">
        <v>7</v>
      </c>
      <c r="AQ1675" s="2">
        <v>2</v>
      </c>
      <c r="AR1675" s="2">
        <v>0</v>
      </c>
      <c r="AS1675" s="2" t="s">
        <v>276</v>
      </c>
      <c r="AT1675" s="2">
        <v>1</v>
      </c>
      <c r="AW1675" s="2" t="str">
        <f t="shared" si="436"/>
        <v>Arbolitos</v>
      </c>
      <c r="AX1675" s="2" t="str">
        <f t="shared" si="431"/>
        <v>I</v>
      </c>
      <c r="AY1675" s="2">
        <v>1910</v>
      </c>
      <c r="AZ1675" s="4">
        <f t="shared" si="437"/>
        <v>5.2356020942408384E-2</v>
      </c>
      <c r="BA1675" s="4">
        <v>33.270446189313013</v>
      </c>
      <c r="BB1675" s="4">
        <f t="shared" si="438"/>
        <v>3.2744243322290062E-2</v>
      </c>
      <c r="BC1675" s="4">
        <f t="shared" si="439"/>
        <v>8.5100264264698439E-2</v>
      </c>
      <c r="BD1675" s="4">
        <f t="shared" si="440"/>
        <v>4.2550132132349219E-2</v>
      </c>
    </row>
    <row r="1676" spans="1:56" x14ac:dyDescent="0.25">
      <c r="A1676" s="2">
        <v>39</v>
      </c>
      <c r="B1676" s="2" t="s">
        <v>122</v>
      </c>
      <c r="C1676" s="2" t="s">
        <v>566</v>
      </c>
      <c r="D1676" s="2" t="s">
        <v>515</v>
      </c>
      <c r="E1676" s="2" t="s">
        <v>221</v>
      </c>
      <c r="F1676" s="2" t="s">
        <v>124</v>
      </c>
      <c r="G1676" s="2" t="s">
        <v>516</v>
      </c>
      <c r="H1676" s="2" t="s">
        <v>61</v>
      </c>
      <c r="J1676" s="3">
        <v>41921</v>
      </c>
      <c r="K1676" s="2">
        <v>746836</v>
      </c>
      <c r="L1676" s="2">
        <v>820680</v>
      </c>
      <c r="N1676" s="2" t="s">
        <v>303</v>
      </c>
      <c r="P1676" s="2" t="s">
        <v>144</v>
      </c>
      <c r="S1676" s="2" t="s">
        <v>152</v>
      </c>
      <c r="T1676" s="2" t="s">
        <v>153</v>
      </c>
      <c r="U1676" s="2" t="s">
        <v>154</v>
      </c>
      <c r="V1676" s="2">
        <v>9</v>
      </c>
      <c r="Y1676" s="2">
        <f t="shared" si="425"/>
        <v>2.8647889756541161</v>
      </c>
      <c r="AB1676" s="2">
        <v>2.8647889759999998</v>
      </c>
      <c r="AC1676" s="2">
        <f t="shared" si="426"/>
        <v>6.4457751952217606E-4</v>
      </c>
      <c r="AD1676" s="2">
        <v>2.4510978503852385</v>
      </c>
      <c r="AE1676" s="2">
        <f t="shared" si="432"/>
        <v>2.6297502542416574E-2</v>
      </c>
      <c r="AF1676" s="2">
        <v>98</v>
      </c>
      <c r="AG1676" s="4">
        <f t="shared" si="433"/>
        <v>1.0204081632653061</v>
      </c>
      <c r="AH1676" s="4">
        <f t="shared" si="434"/>
        <v>1.0467056658077227</v>
      </c>
      <c r="AI1676" s="5">
        <f t="shared" si="435"/>
        <v>0.52335283290386136</v>
      </c>
      <c r="AJ1676" s="2">
        <f t="shared" si="427"/>
        <v>1.9337325585665282E-3</v>
      </c>
      <c r="AK1676" s="2">
        <f t="shared" si="428"/>
        <v>1.1602395351399169E-3</v>
      </c>
      <c r="AL1676" s="2">
        <v>1</v>
      </c>
      <c r="AM1676" s="2">
        <v>1</v>
      </c>
      <c r="AN1676" s="2">
        <f t="shared" si="429"/>
        <v>0.5</v>
      </c>
      <c r="AO1676" s="2">
        <f t="shared" si="430"/>
        <v>0.1</v>
      </c>
      <c r="AP1676" s="2">
        <v>5</v>
      </c>
      <c r="AQ1676" s="2">
        <v>3</v>
      </c>
      <c r="AR1676" s="2">
        <v>0</v>
      </c>
      <c r="AS1676" s="2" t="s">
        <v>78</v>
      </c>
      <c r="AT1676" s="2">
        <v>4</v>
      </c>
      <c r="AW1676" s="2" t="str">
        <f t="shared" si="436"/>
        <v>Arbustivo</v>
      </c>
      <c r="AX1676" s="2" t="str">
        <f t="shared" si="431"/>
        <v>Latizal bajo</v>
      </c>
      <c r="AY1676" s="2">
        <v>1910</v>
      </c>
      <c r="AZ1676" s="4">
        <f t="shared" si="437"/>
        <v>5.2356020942408384E-2</v>
      </c>
      <c r="BA1676" s="4">
        <v>33.270446189313013</v>
      </c>
      <c r="BB1676" s="4">
        <f t="shared" si="438"/>
        <v>1.9373876618739921E-3</v>
      </c>
      <c r="BC1676" s="4">
        <f t="shared" si="439"/>
        <v>5.4293408604282375E-2</v>
      </c>
      <c r="BD1676" s="4">
        <f t="shared" si="440"/>
        <v>2.7146704302141188E-2</v>
      </c>
    </row>
    <row r="1677" spans="1:56" x14ac:dyDescent="0.25">
      <c r="A1677" s="2">
        <v>39</v>
      </c>
      <c r="B1677" s="2" t="s">
        <v>122</v>
      </c>
      <c r="C1677" s="2" t="s">
        <v>566</v>
      </c>
      <c r="D1677" s="2" t="s">
        <v>515</v>
      </c>
      <c r="E1677" s="2" t="s">
        <v>221</v>
      </c>
      <c r="F1677" s="2" t="s">
        <v>124</v>
      </c>
      <c r="G1677" s="2" t="s">
        <v>516</v>
      </c>
      <c r="H1677" s="2" t="s">
        <v>61</v>
      </c>
      <c r="J1677" s="3">
        <v>41921</v>
      </c>
      <c r="K1677" s="2">
        <v>746836</v>
      </c>
      <c r="L1677" s="2">
        <v>820680</v>
      </c>
      <c r="N1677" s="2" t="s">
        <v>229</v>
      </c>
      <c r="P1677" s="2" t="s">
        <v>144</v>
      </c>
      <c r="S1677" s="2" t="s">
        <v>152</v>
      </c>
      <c r="T1677" s="2" t="s">
        <v>153</v>
      </c>
      <c r="U1677" s="2" t="s">
        <v>154</v>
      </c>
      <c r="V1677" s="2">
        <v>10</v>
      </c>
      <c r="Y1677" s="2">
        <f t="shared" si="425"/>
        <v>3.183098861837907</v>
      </c>
      <c r="AB1677" s="2">
        <v>3.183098862</v>
      </c>
      <c r="AC1677" s="2">
        <f t="shared" si="426"/>
        <v>7.9577471545947667E-4</v>
      </c>
      <c r="AD1677" s="2">
        <v>2.4510978503852385</v>
      </c>
      <c r="AE1677" s="2">
        <f t="shared" si="432"/>
        <v>3.2466052521501941E-2</v>
      </c>
      <c r="AF1677" s="2">
        <v>98</v>
      </c>
      <c r="AG1677" s="4">
        <f t="shared" si="433"/>
        <v>1.0204081632653061</v>
      </c>
      <c r="AH1677" s="4">
        <f t="shared" si="434"/>
        <v>1.0528742157868081</v>
      </c>
      <c r="AI1677" s="5">
        <f t="shared" si="435"/>
        <v>0.52643710789340403</v>
      </c>
      <c r="AJ1677" s="2">
        <f t="shared" si="427"/>
        <v>1.4323944878270579E-3</v>
      </c>
      <c r="AK1677" s="2">
        <f t="shared" si="428"/>
        <v>4.7746482927568597E-4</v>
      </c>
      <c r="AL1677" s="2">
        <v>3</v>
      </c>
      <c r="AM1677" s="2">
        <v>1</v>
      </c>
      <c r="AN1677" s="2">
        <f t="shared" si="429"/>
        <v>1.5</v>
      </c>
      <c r="AO1677" s="2">
        <f t="shared" si="430"/>
        <v>0.3</v>
      </c>
      <c r="AP1677" s="2">
        <v>3</v>
      </c>
      <c r="AQ1677" s="2">
        <v>1</v>
      </c>
      <c r="AR1677" s="2">
        <v>0</v>
      </c>
      <c r="AS1677" s="2" t="s">
        <v>79</v>
      </c>
      <c r="AT1677" s="2">
        <v>3</v>
      </c>
      <c r="AW1677" s="2" t="str">
        <f t="shared" si="436"/>
        <v>Arbustivo</v>
      </c>
      <c r="AX1677" s="2" t="str">
        <f t="shared" si="431"/>
        <v>Latizal bajo</v>
      </c>
      <c r="AY1677" s="2">
        <v>1910</v>
      </c>
      <c r="AZ1677" s="4">
        <f t="shared" si="437"/>
        <v>5.2356020942408384E-2</v>
      </c>
      <c r="BA1677" s="4">
        <v>33.270446189313013</v>
      </c>
      <c r="BB1677" s="4">
        <f t="shared" si="438"/>
        <v>2.3918366195975213E-3</v>
      </c>
      <c r="BC1677" s="4">
        <f t="shared" si="439"/>
        <v>5.4747857562005904E-2</v>
      </c>
      <c r="BD1677" s="4">
        <f t="shared" si="440"/>
        <v>2.7373928781002952E-2</v>
      </c>
    </row>
    <row r="1678" spans="1:56" x14ac:dyDescent="0.25">
      <c r="A1678" s="2">
        <v>39</v>
      </c>
      <c r="B1678" s="2" t="s">
        <v>122</v>
      </c>
      <c r="C1678" s="2" t="s">
        <v>566</v>
      </c>
      <c r="D1678" s="2" t="s">
        <v>515</v>
      </c>
      <c r="E1678" s="2" t="s">
        <v>221</v>
      </c>
      <c r="F1678" s="2" t="s">
        <v>124</v>
      </c>
      <c r="G1678" s="2" t="s">
        <v>516</v>
      </c>
      <c r="H1678" s="2" t="s">
        <v>61</v>
      </c>
      <c r="J1678" s="3">
        <v>41921</v>
      </c>
      <c r="K1678" s="2">
        <v>746836</v>
      </c>
      <c r="L1678" s="2">
        <v>820680</v>
      </c>
      <c r="N1678" s="2" t="s">
        <v>546</v>
      </c>
      <c r="P1678" s="2" t="s">
        <v>144</v>
      </c>
      <c r="S1678" s="2" t="s">
        <v>152</v>
      </c>
      <c r="T1678" s="2" t="s">
        <v>153</v>
      </c>
      <c r="U1678" s="2" t="s">
        <v>154</v>
      </c>
      <c r="V1678" s="2">
        <v>14</v>
      </c>
      <c r="Y1678" s="2">
        <f t="shared" si="425"/>
        <v>4.45633840657307</v>
      </c>
      <c r="AB1678" s="2">
        <v>4.4563384069999996</v>
      </c>
      <c r="AC1678" s="2">
        <f t="shared" si="426"/>
        <v>1.5597184423005749E-3</v>
      </c>
      <c r="AD1678" s="2">
        <v>2.4510978503852385</v>
      </c>
      <c r="AE1678" s="2">
        <f t="shared" si="432"/>
        <v>6.3633462942143837E-2</v>
      </c>
      <c r="AF1678" s="2">
        <v>98</v>
      </c>
      <c r="AG1678" s="4">
        <f t="shared" si="433"/>
        <v>1.0204081632653061</v>
      </c>
      <c r="AH1678" s="4">
        <f t="shared" si="434"/>
        <v>1.0840416262074499</v>
      </c>
      <c r="AI1678" s="5">
        <f t="shared" si="435"/>
        <v>0.54202081310372496</v>
      </c>
      <c r="AJ1678" s="2">
        <f t="shared" si="427"/>
        <v>3.7433242615213798E-3</v>
      </c>
      <c r="AK1678" s="2">
        <f t="shared" si="428"/>
        <v>1.8716621307606899E-3</v>
      </c>
      <c r="AL1678" s="2">
        <v>2</v>
      </c>
      <c r="AM1678" s="2">
        <v>1</v>
      </c>
      <c r="AN1678" s="2">
        <f t="shared" si="429"/>
        <v>1</v>
      </c>
      <c r="AO1678" s="2">
        <f t="shared" si="430"/>
        <v>0.2</v>
      </c>
      <c r="AP1678" s="2">
        <v>4</v>
      </c>
      <c r="AQ1678" s="2">
        <v>2</v>
      </c>
      <c r="AR1678" s="2">
        <v>0</v>
      </c>
      <c r="AS1678" s="2" t="s">
        <v>79</v>
      </c>
      <c r="AT1678" s="2">
        <v>3</v>
      </c>
      <c r="AW1678" s="2" t="str">
        <f t="shared" si="436"/>
        <v>Arbustivo</v>
      </c>
      <c r="AX1678" s="2" t="str">
        <f t="shared" si="431"/>
        <v>Latizal bajo</v>
      </c>
      <c r="AY1678" s="2">
        <v>1910</v>
      </c>
      <c r="AZ1678" s="4">
        <f t="shared" si="437"/>
        <v>5.2356020942408384E-2</v>
      </c>
      <c r="BA1678" s="4">
        <v>33.270446189313013</v>
      </c>
      <c r="BB1678" s="4">
        <f t="shared" si="438"/>
        <v>4.6879997744111437E-3</v>
      </c>
      <c r="BC1678" s="4">
        <f t="shared" si="439"/>
        <v>5.7044020716819528E-2</v>
      </c>
      <c r="BD1678" s="4">
        <f t="shared" si="440"/>
        <v>2.8522010358409764E-2</v>
      </c>
    </row>
    <row r="1679" spans="1:56" x14ac:dyDescent="0.25">
      <c r="A1679" s="2">
        <v>39</v>
      </c>
      <c r="B1679" s="2" t="s">
        <v>122</v>
      </c>
      <c r="C1679" s="2" t="s">
        <v>566</v>
      </c>
      <c r="D1679" s="2" t="s">
        <v>515</v>
      </c>
      <c r="E1679" s="2" t="s">
        <v>221</v>
      </c>
      <c r="F1679" s="2" t="s">
        <v>124</v>
      </c>
      <c r="G1679" s="2" t="s">
        <v>516</v>
      </c>
      <c r="H1679" s="2" t="s">
        <v>61</v>
      </c>
      <c r="J1679" s="3">
        <v>41921</v>
      </c>
      <c r="K1679" s="2">
        <v>746836</v>
      </c>
      <c r="L1679" s="2">
        <v>820680</v>
      </c>
      <c r="N1679" s="2" t="s">
        <v>392</v>
      </c>
      <c r="P1679" s="2" t="s">
        <v>144</v>
      </c>
      <c r="S1679" s="2" t="s">
        <v>152</v>
      </c>
      <c r="T1679" s="2" t="s">
        <v>153</v>
      </c>
      <c r="U1679" s="2" t="s">
        <v>154</v>
      </c>
      <c r="V1679" s="2">
        <v>17</v>
      </c>
      <c r="Y1679" s="2">
        <f t="shared" si="425"/>
        <v>5.4112680651244416</v>
      </c>
      <c r="AB1679" s="2">
        <v>5.4112680649999998</v>
      </c>
      <c r="AC1679" s="2">
        <f t="shared" si="426"/>
        <v>2.2997889276778877E-3</v>
      </c>
      <c r="AD1679" s="2">
        <v>2.4510978503852385</v>
      </c>
      <c r="AE1679" s="2">
        <f t="shared" si="432"/>
        <v>9.3826891787140612E-2</v>
      </c>
      <c r="AF1679" s="2">
        <v>98</v>
      </c>
      <c r="AG1679" s="4">
        <f t="shared" si="433"/>
        <v>1.0204081632653061</v>
      </c>
      <c r="AH1679" s="4">
        <f t="shared" si="434"/>
        <v>1.1142350550524467</v>
      </c>
      <c r="AI1679" s="5">
        <f t="shared" si="435"/>
        <v>0.55711752752622334</v>
      </c>
      <c r="AJ1679" s="2">
        <f t="shared" si="427"/>
        <v>9.6591134962471289E-3</v>
      </c>
      <c r="AK1679" s="2">
        <f t="shared" si="428"/>
        <v>5.5194934264269305E-3</v>
      </c>
      <c r="AL1679" s="2">
        <v>3</v>
      </c>
      <c r="AM1679" s="2">
        <v>2</v>
      </c>
      <c r="AN1679" s="2">
        <f t="shared" si="429"/>
        <v>3</v>
      </c>
      <c r="AO1679" s="2">
        <f t="shared" si="430"/>
        <v>0.6</v>
      </c>
      <c r="AP1679" s="2">
        <v>7</v>
      </c>
      <c r="AQ1679" s="2">
        <v>4</v>
      </c>
      <c r="AR1679" s="2">
        <v>0</v>
      </c>
      <c r="AS1679" s="2" t="s">
        <v>79</v>
      </c>
      <c r="AT1679" s="2">
        <v>2</v>
      </c>
      <c r="AW1679" s="2" t="str">
        <f t="shared" si="436"/>
        <v>Arbolitos</v>
      </c>
      <c r="AX1679" s="2" t="str">
        <f t="shared" si="431"/>
        <v>Latizal alto</v>
      </c>
      <c r="AY1679" s="2">
        <v>1910</v>
      </c>
      <c r="AZ1679" s="4">
        <f t="shared" si="437"/>
        <v>5.2356020942408384E-2</v>
      </c>
      <c r="BA1679" s="4">
        <v>33.270446189313013</v>
      </c>
      <c r="BB1679" s="4">
        <f t="shared" si="438"/>
        <v>6.9124078306368368E-3</v>
      </c>
      <c r="BC1679" s="4">
        <f t="shared" si="439"/>
        <v>5.9268428773045223E-2</v>
      </c>
      <c r="BD1679" s="4">
        <f t="shared" si="440"/>
        <v>2.9634214386522612E-2</v>
      </c>
    </row>
    <row r="1680" spans="1:56" x14ac:dyDescent="0.25">
      <c r="A1680" s="2">
        <v>39</v>
      </c>
      <c r="B1680" s="2" t="s">
        <v>122</v>
      </c>
      <c r="C1680" s="2" t="s">
        <v>566</v>
      </c>
      <c r="D1680" s="2" t="s">
        <v>515</v>
      </c>
      <c r="E1680" s="2" t="s">
        <v>221</v>
      </c>
      <c r="F1680" s="2" t="s">
        <v>124</v>
      </c>
      <c r="G1680" s="2" t="s">
        <v>516</v>
      </c>
      <c r="H1680" s="2" t="s">
        <v>61</v>
      </c>
      <c r="J1680" s="3">
        <v>41921</v>
      </c>
      <c r="K1680" s="2">
        <v>746836</v>
      </c>
      <c r="L1680" s="2">
        <v>820680</v>
      </c>
      <c r="N1680" s="2" t="s">
        <v>500</v>
      </c>
      <c r="P1680" s="2" t="s">
        <v>144</v>
      </c>
      <c r="S1680" s="2" t="s">
        <v>152</v>
      </c>
      <c r="T1680" s="2" t="s">
        <v>153</v>
      </c>
      <c r="U1680" s="2" t="s">
        <v>154</v>
      </c>
      <c r="V1680" s="2">
        <v>37</v>
      </c>
      <c r="Y1680" s="2">
        <f t="shared" si="425"/>
        <v>11.777465788800255</v>
      </c>
      <c r="AB1680" s="2">
        <v>11.777465790000001</v>
      </c>
      <c r="AC1680" s="2">
        <f t="shared" si="426"/>
        <v>1.0894155854640236E-2</v>
      </c>
      <c r="AD1680" s="2">
        <v>2.4510978503852385</v>
      </c>
      <c r="AE1680" s="2">
        <f t="shared" si="432"/>
        <v>0.44446025901936159</v>
      </c>
      <c r="AF1680" s="2">
        <v>98</v>
      </c>
      <c r="AG1680" s="4">
        <f t="shared" si="433"/>
        <v>1.0204081632653061</v>
      </c>
      <c r="AH1680" s="4">
        <f t="shared" si="434"/>
        <v>1.4648684222846677</v>
      </c>
      <c r="AI1680" s="5">
        <f t="shared" si="435"/>
        <v>0.73243421114233387</v>
      </c>
      <c r="AJ1680" s="2">
        <f t="shared" si="427"/>
        <v>3.9218961076704847E-2</v>
      </c>
      <c r="AK1680" s="2">
        <f t="shared" si="428"/>
        <v>3.2682467563920709E-2</v>
      </c>
      <c r="AL1680" s="2">
        <v>4</v>
      </c>
      <c r="AM1680" s="2">
        <v>3</v>
      </c>
      <c r="AN1680" s="2">
        <f t="shared" si="429"/>
        <v>6</v>
      </c>
      <c r="AO1680" s="2">
        <f t="shared" si="430"/>
        <v>1.2</v>
      </c>
      <c r="AP1680" s="2">
        <v>6</v>
      </c>
      <c r="AQ1680" s="2">
        <v>5</v>
      </c>
      <c r="AR1680" s="2">
        <v>0</v>
      </c>
      <c r="AS1680" s="2" t="s">
        <v>79</v>
      </c>
      <c r="AT1680" s="2">
        <v>3</v>
      </c>
      <c r="AW1680" s="2" t="str">
        <f t="shared" si="436"/>
        <v>Arbolitos</v>
      </c>
      <c r="AX1680" s="2" t="str">
        <f t="shared" si="431"/>
        <v>I</v>
      </c>
      <c r="AY1680" s="2">
        <v>1910</v>
      </c>
      <c r="AZ1680" s="4">
        <f t="shared" si="437"/>
        <v>5.2356020942408384E-2</v>
      </c>
      <c r="BA1680" s="4">
        <v>33.270446189313013</v>
      </c>
      <c r="BB1680" s="4">
        <f t="shared" si="438"/>
        <v>3.2744243322290062E-2</v>
      </c>
      <c r="BC1680" s="4">
        <f t="shared" si="439"/>
        <v>8.5100264264698439E-2</v>
      </c>
      <c r="BD1680" s="4">
        <f t="shared" si="440"/>
        <v>4.2550132132349219E-2</v>
      </c>
    </row>
    <row r="1681" spans="1:56" x14ac:dyDescent="0.25">
      <c r="A1681" s="2">
        <v>39</v>
      </c>
      <c r="B1681" s="2" t="s">
        <v>122</v>
      </c>
      <c r="C1681" s="2" t="s">
        <v>566</v>
      </c>
      <c r="D1681" s="2" t="s">
        <v>515</v>
      </c>
      <c r="E1681" s="2" t="s">
        <v>221</v>
      </c>
      <c r="F1681" s="2" t="s">
        <v>124</v>
      </c>
      <c r="G1681" s="2" t="s">
        <v>516</v>
      </c>
      <c r="H1681" s="2" t="s">
        <v>61</v>
      </c>
      <c r="J1681" s="3">
        <v>41921</v>
      </c>
      <c r="K1681" s="2">
        <v>746836</v>
      </c>
      <c r="L1681" s="2">
        <v>820680</v>
      </c>
      <c r="N1681" s="2" t="s">
        <v>399</v>
      </c>
      <c r="P1681" s="2" t="s">
        <v>144</v>
      </c>
      <c r="S1681" s="2" t="s">
        <v>152</v>
      </c>
      <c r="T1681" s="2" t="s">
        <v>153</v>
      </c>
      <c r="U1681" s="2" t="s">
        <v>154</v>
      </c>
      <c r="V1681" s="2">
        <v>43</v>
      </c>
      <c r="Y1681" s="2">
        <f t="shared" si="425"/>
        <v>13.687325105903</v>
      </c>
      <c r="AB1681" s="2">
        <v>13.68732511</v>
      </c>
      <c r="AC1681" s="2">
        <f t="shared" si="426"/>
        <v>1.4713874488845726E-2</v>
      </c>
      <c r="AD1681" s="2">
        <v>2.4510978503852385</v>
      </c>
      <c r="AE1681" s="2">
        <f t="shared" si="432"/>
        <v>0.60029731112257101</v>
      </c>
      <c r="AF1681" s="2">
        <v>98</v>
      </c>
      <c r="AG1681" s="4">
        <f t="shared" si="433"/>
        <v>1.0204081632653061</v>
      </c>
      <c r="AH1681" s="4">
        <f t="shared" si="434"/>
        <v>1.620705474387877</v>
      </c>
      <c r="AI1681" s="5">
        <f t="shared" si="435"/>
        <v>0.81035273719393852</v>
      </c>
      <c r="AJ1681" s="2">
        <f t="shared" si="427"/>
        <v>7.0626597546459488E-2</v>
      </c>
      <c r="AK1681" s="2">
        <f t="shared" si="428"/>
        <v>2.6484974079922303E-2</v>
      </c>
      <c r="AL1681" s="2">
        <v>6</v>
      </c>
      <c r="AM1681" s="2">
        <v>4</v>
      </c>
      <c r="AN1681" s="2">
        <f t="shared" si="429"/>
        <v>12</v>
      </c>
      <c r="AO1681" s="2">
        <f t="shared" si="430"/>
        <v>2.4</v>
      </c>
      <c r="AP1681" s="2">
        <v>8</v>
      </c>
      <c r="AQ1681" s="2">
        <v>3</v>
      </c>
      <c r="AR1681" s="2">
        <v>0</v>
      </c>
      <c r="AS1681" s="2" t="s">
        <v>79</v>
      </c>
      <c r="AT1681" s="2">
        <v>3</v>
      </c>
      <c r="AV1681" s="2" t="s">
        <v>533</v>
      </c>
      <c r="AW1681" s="2" t="str">
        <f t="shared" si="436"/>
        <v>Arbolitos</v>
      </c>
      <c r="AX1681" s="2" t="str">
        <f t="shared" si="431"/>
        <v>I</v>
      </c>
      <c r="AY1681" s="2">
        <v>1910</v>
      </c>
      <c r="AZ1681" s="4">
        <f t="shared" si="437"/>
        <v>5.2356020942408384E-2</v>
      </c>
      <c r="BA1681" s="4">
        <v>33.270446189313013</v>
      </c>
      <c r="BB1681" s="4">
        <f t="shared" si="438"/>
        <v>4.4225059096358169E-2</v>
      </c>
      <c r="BC1681" s="4">
        <f t="shared" si="439"/>
        <v>9.6581080038766559E-2</v>
      </c>
      <c r="BD1681" s="4">
        <f t="shared" si="440"/>
        <v>4.829054001938328E-2</v>
      </c>
    </row>
    <row r="1682" spans="1:56" x14ac:dyDescent="0.25">
      <c r="A1682" s="2">
        <v>39</v>
      </c>
      <c r="B1682" s="2" t="s">
        <v>122</v>
      </c>
      <c r="C1682" s="2" t="s">
        <v>566</v>
      </c>
      <c r="D1682" s="2" t="s">
        <v>515</v>
      </c>
      <c r="E1682" s="2" t="s">
        <v>221</v>
      </c>
      <c r="F1682" s="2" t="s">
        <v>124</v>
      </c>
      <c r="G1682" s="2" t="s">
        <v>516</v>
      </c>
      <c r="H1682" s="2" t="s">
        <v>61</v>
      </c>
      <c r="J1682" s="3">
        <v>41921</v>
      </c>
      <c r="K1682" s="2">
        <v>746836</v>
      </c>
      <c r="L1682" s="2">
        <v>820680</v>
      </c>
      <c r="N1682" s="2" t="s">
        <v>298</v>
      </c>
      <c r="P1682" s="2" t="s">
        <v>144</v>
      </c>
      <c r="S1682" s="2" t="s">
        <v>152</v>
      </c>
      <c r="T1682" s="2" t="s">
        <v>153</v>
      </c>
      <c r="U1682" s="2" t="s">
        <v>154</v>
      </c>
      <c r="V1682" s="2">
        <v>44</v>
      </c>
      <c r="Y1682" s="2">
        <f t="shared" si="425"/>
        <v>14.00563499208679</v>
      </c>
      <c r="AB1682" s="2">
        <v>14.005634990000001</v>
      </c>
      <c r="AC1682" s="2">
        <f t="shared" si="426"/>
        <v>1.5406198491295472E-2</v>
      </c>
      <c r="AD1682" s="2">
        <v>2.4510978503852385</v>
      </c>
      <c r="AE1682" s="2">
        <f t="shared" si="432"/>
        <v>0.62854277681627779</v>
      </c>
      <c r="AF1682" s="2">
        <v>98</v>
      </c>
      <c r="AG1682" s="4">
        <f t="shared" si="433"/>
        <v>1.0204081632653061</v>
      </c>
      <c r="AH1682" s="4">
        <f t="shared" si="434"/>
        <v>1.6489509400815838</v>
      </c>
      <c r="AI1682" s="5">
        <f t="shared" si="435"/>
        <v>0.82447547004079191</v>
      </c>
      <c r="AJ1682" s="2">
        <f t="shared" si="427"/>
        <v>6.4706033663440979E-2</v>
      </c>
      <c r="AK1682" s="2">
        <f t="shared" si="428"/>
        <v>1.8487438189554565E-2</v>
      </c>
      <c r="AL1682" s="2">
        <v>6</v>
      </c>
      <c r="AM1682" s="2">
        <v>6</v>
      </c>
      <c r="AN1682" s="2">
        <f t="shared" si="429"/>
        <v>18</v>
      </c>
      <c r="AO1682" s="2">
        <f t="shared" si="430"/>
        <v>3.5999999999999996</v>
      </c>
      <c r="AP1682" s="2">
        <v>7</v>
      </c>
      <c r="AQ1682" s="2">
        <v>2</v>
      </c>
      <c r="AR1682" s="2">
        <v>0</v>
      </c>
      <c r="AS1682" s="2" t="s">
        <v>79</v>
      </c>
      <c r="AT1682" s="2">
        <v>3</v>
      </c>
      <c r="AW1682" s="2" t="str">
        <f t="shared" si="436"/>
        <v>Arbolitos</v>
      </c>
      <c r="AX1682" s="2" t="str">
        <f t="shared" si="431"/>
        <v>I</v>
      </c>
      <c r="AY1682" s="2">
        <v>1910</v>
      </c>
      <c r="AZ1682" s="4">
        <f t="shared" si="437"/>
        <v>5.2356020942408384E-2</v>
      </c>
      <c r="BA1682" s="4">
        <v>33.270446189313013</v>
      </c>
      <c r="BB1682" s="4">
        <f t="shared" si="438"/>
        <v>4.6305956955408019E-2</v>
      </c>
      <c r="BC1682" s="4">
        <f t="shared" si="439"/>
        <v>9.8661977897816402E-2</v>
      </c>
      <c r="BD1682" s="4">
        <f t="shared" si="440"/>
        <v>4.9330988948908201E-2</v>
      </c>
    </row>
    <row r="1683" spans="1:56" x14ac:dyDescent="0.25">
      <c r="A1683" s="2">
        <v>39</v>
      </c>
      <c r="B1683" s="2" t="s">
        <v>122</v>
      </c>
      <c r="C1683" s="2" t="s">
        <v>566</v>
      </c>
      <c r="D1683" s="2" t="s">
        <v>515</v>
      </c>
      <c r="E1683" s="2" t="s">
        <v>221</v>
      </c>
      <c r="F1683" s="2" t="s">
        <v>124</v>
      </c>
      <c r="G1683" s="2" t="s">
        <v>516</v>
      </c>
      <c r="H1683" s="2" t="s">
        <v>61</v>
      </c>
      <c r="J1683" s="3">
        <v>41921</v>
      </c>
      <c r="K1683" s="2">
        <v>746836</v>
      </c>
      <c r="L1683" s="2">
        <v>820680</v>
      </c>
      <c r="N1683" s="2" t="s">
        <v>383</v>
      </c>
      <c r="P1683" s="2" t="s">
        <v>144</v>
      </c>
      <c r="S1683" s="2" t="s">
        <v>152</v>
      </c>
      <c r="T1683" s="2" t="s">
        <v>153</v>
      </c>
      <c r="U1683" s="2" t="s">
        <v>154</v>
      </c>
      <c r="V1683" s="2">
        <v>63</v>
      </c>
      <c r="Y1683" s="2">
        <f t="shared" si="425"/>
        <v>20.053522829578814</v>
      </c>
      <c r="AB1683" s="2">
        <v>20.053522829999999</v>
      </c>
      <c r="AC1683" s="2">
        <f t="shared" si="426"/>
        <v>3.1584298456586626E-2</v>
      </c>
      <c r="AD1683" s="2">
        <v>2.4510978503852385</v>
      </c>
      <c r="AE1683" s="2">
        <f t="shared" si="432"/>
        <v>1.288577624578412</v>
      </c>
      <c r="AF1683" s="2">
        <v>98</v>
      </c>
      <c r="AG1683" s="4">
        <f t="shared" si="433"/>
        <v>1.0204081632653061</v>
      </c>
      <c r="AH1683" s="4">
        <f t="shared" si="434"/>
        <v>2.3089857878437181</v>
      </c>
      <c r="AI1683" s="5">
        <f t="shared" si="435"/>
        <v>1.1544928939218591</v>
      </c>
      <c r="AJ1683" s="2">
        <f t="shared" si="427"/>
        <v>0.20845636981347174</v>
      </c>
      <c r="AK1683" s="2">
        <f t="shared" si="428"/>
        <v>0.17055521166556778</v>
      </c>
      <c r="AL1683" s="2">
        <v>4</v>
      </c>
      <c r="AM1683" s="2">
        <v>3</v>
      </c>
      <c r="AN1683" s="2">
        <f t="shared" si="429"/>
        <v>6</v>
      </c>
      <c r="AO1683" s="2">
        <f t="shared" si="430"/>
        <v>1.2</v>
      </c>
      <c r="AP1683" s="2">
        <v>11</v>
      </c>
      <c r="AQ1683" s="2">
        <v>9</v>
      </c>
      <c r="AR1683" s="2">
        <v>0</v>
      </c>
      <c r="AS1683" s="2" t="s">
        <v>79</v>
      </c>
      <c r="AT1683" s="2">
        <v>3</v>
      </c>
      <c r="AW1683" s="2" t="str">
        <f t="shared" si="436"/>
        <v>Arbolitos</v>
      </c>
      <c r="AX1683" s="2" t="str">
        <f t="shared" si="431"/>
        <v>II</v>
      </c>
      <c r="AY1683" s="2">
        <v>1910</v>
      </c>
      <c r="AZ1683" s="4">
        <f t="shared" si="437"/>
        <v>5.2356020942408384E-2</v>
      </c>
      <c r="BA1683" s="4">
        <v>33.270446189313013</v>
      </c>
      <c r="BB1683" s="4">
        <f t="shared" si="438"/>
        <v>9.4931995431825608E-2</v>
      </c>
      <c r="BC1683" s="4">
        <f t="shared" si="439"/>
        <v>0.147288016374234</v>
      </c>
      <c r="BD1683" s="4">
        <f t="shared" si="440"/>
        <v>7.3644008187116999E-2</v>
      </c>
    </row>
    <row r="1684" spans="1:56" x14ac:dyDescent="0.25">
      <c r="A1684" s="2">
        <v>39</v>
      </c>
      <c r="B1684" s="2" t="s">
        <v>122</v>
      </c>
      <c r="C1684" s="2" t="s">
        <v>566</v>
      </c>
      <c r="D1684" s="2" t="s">
        <v>515</v>
      </c>
      <c r="E1684" s="2" t="s">
        <v>221</v>
      </c>
      <c r="F1684" s="2" t="s">
        <v>124</v>
      </c>
      <c r="G1684" s="2" t="s">
        <v>516</v>
      </c>
      <c r="H1684" s="2" t="s">
        <v>61</v>
      </c>
      <c r="J1684" s="3">
        <v>41921</v>
      </c>
      <c r="K1684" s="2">
        <v>746836</v>
      </c>
      <c r="L1684" s="2">
        <v>820680</v>
      </c>
      <c r="N1684" s="2" t="s">
        <v>481</v>
      </c>
      <c r="P1684" s="2" t="s">
        <v>144</v>
      </c>
      <c r="S1684" s="2" t="s">
        <v>152</v>
      </c>
      <c r="T1684" s="2" t="s">
        <v>153</v>
      </c>
      <c r="U1684" s="2" t="s">
        <v>154</v>
      </c>
      <c r="V1684" s="2">
        <v>154</v>
      </c>
      <c r="Y1684" s="2">
        <f t="shared" si="425"/>
        <v>49.019722472303762</v>
      </c>
      <c r="AB1684" s="2">
        <v>49.019722469999998</v>
      </c>
      <c r="AC1684" s="2">
        <f t="shared" si="426"/>
        <v>0.18872593151836947</v>
      </c>
      <c r="AD1684" s="2">
        <v>2.4510978503852385</v>
      </c>
      <c r="AE1684" s="2">
        <f t="shared" si="432"/>
        <v>7.6996490159994009</v>
      </c>
      <c r="AF1684" s="2">
        <v>98</v>
      </c>
      <c r="AG1684" s="4">
        <f t="shared" si="433"/>
        <v>1.0204081632653061</v>
      </c>
      <c r="AH1684" s="4">
        <f t="shared" si="434"/>
        <v>8.7200571792647068</v>
      </c>
      <c r="AI1684" s="5">
        <f t="shared" si="435"/>
        <v>4.3600285896323534</v>
      </c>
      <c r="AJ1684" s="2">
        <f t="shared" si="427"/>
        <v>2.0382400603983899</v>
      </c>
      <c r="AK1684" s="2">
        <f t="shared" si="428"/>
        <v>0.79264891237715185</v>
      </c>
      <c r="AL1684" s="2">
        <v>6</v>
      </c>
      <c r="AM1684" s="2">
        <v>5</v>
      </c>
      <c r="AN1684" s="2">
        <f t="shared" si="429"/>
        <v>15</v>
      </c>
      <c r="AO1684" s="2">
        <f t="shared" si="430"/>
        <v>3</v>
      </c>
      <c r="AP1684" s="2">
        <v>18</v>
      </c>
      <c r="AQ1684" s="2">
        <v>7</v>
      </c>
      <c r="AR1684" s="2">
        <v>0</v>
      </c>
      <c r="AS1684" s="2" t="s">
        <v>79</v>
      </c>
      <c r="AT1684" s="2">
        <v>3</v>
      </c>
      <c r="AV1684" s="2" t="s">
        <v>573</v>
      </c>
      <c r="AW1684" s="2" t="str">
        <f t="shared" si="436"/>
        <v>Arbóreo inferior</v>
      </c>
      <c r="AX1684" s="2" t="str">
        <f>+IF(AB1684&lt;=40,"III",IF(AB1684&lt;=50,"IV",IF(AB1684&lt;=60,"V",IF(AB1684&lt;=70,"VI",IF(AB1684&lt;=80,"VII","VIII")))))</f>
        <v>IV</v>
      </c>
      <c r="AY1684" s="2">
        <v>1910</v>
      </c>
      <c r="AZ1684" s="4">
        <f t="shared" si="437"/>
        <v>5.2356020942408384E-2</v>
      </c>
      <c r="BA1684" s="4">
        <v>33.270446189313013</v>
      </c>
      <c r="BB1684" s="4">
        <f t="shared" si="438"/>
        <v>0.56724797270374805</v>
      </c>
      <c r="BC1684" s="4">
        <f t="shared" si="439"/>
        <v>0.61960399364615648</v>
      </c>
      <c r="BD1684" s="4">
        <f t="shared" si="440"/>
        <v>0.30980199682307824</v>
      </c>
    </row>
    <row r="1685" spans="1:56" x14ac:dyDescent="0.25">
      <c r="A1685" s="2">
        <v>39</v>
      </c>
      <c r="B1685" s="2" t="s">
        <v>122</v>
      </c>
      <c r="C1685" s="2" t="s">
        <v>566</v>
      </c>
      <c r="D1685" s="2" t="s">
        <v>515</v>
      </c>
      <c r="E1685" s="2" t="s">
        <v>221</v>
      </c>
      <c r="F1685" s="2" t="s">
        <v>124</v>
      </c>
      <c r="G1685" s="2" t="s">
        <v>516</v>
      </c>
      <c r="H1685" s="2" t="s">
        <v>61</v>
      </c>
      <c r="J1685" s="3">
        <v>41921</v>
      </c>
      <c r="K1685" s="2">
        <v>746836</v>
      </c>
      <c r="L1685" s="2">
        <v>820680</v>
      </c>
      <c r="N1685" s="2" t="s">
        <v>282</v>
      </c>
      <c r="P1685" s="2" t="s">
        <v>94</v>
      </c>
      <c r="S1685" s="2" t="s">
        <v>160</v>
      </c>
      <c r="T1685" s="2" t="s">
        <v>161</v>
      </c>
      <c r="U1685" s="2" t="s">
        <v>162</v>
      </c>
      <c r="V1685" s="2">
        <v>82.1</v>
      </c>
      <c r="Y1685" s="2">
        <f t="shared" si="425"/>
        <v>26.133241655689215</v>
      </c>
      <c r="AB1685" s="2">
        <v>26.133241659999999</v>
      </c>
      <c r="AC1685" s="2">
        <f t="shared" si="426"/>
        <v>5.3638478498302111E-2</v>
      </c>
      <c r="AD1685" s="2">
        <v>2.4510978503852385</v>
      </c>
      <c r="AE1685" s="2">
        <f t="shared" si="432"/>
        <v>2.188345050764569</v>
      </c>
      <c r="AF1685" s="2">
        <v>98</v>
      </c>
      <c r="AG1685" s="4">
        <f t="shared" si="433"/>
        <v>1.0204081632653061</v>
      </c>
      <c r="AH1685" s="4">
        <f t="shared" si="434"/>
        <v>3.2087532140298753</v>
      </c>
      <c r="AI1685" s="5">
        <f t="shared" si="435"/>
        <v>1.6043766070149377</v>
      </c>
      <c r="AJ1685" s="2">
        <f t="shared" si="427"/>
        <v>0.41838013228675647</v>
      </c>
      <c r="AK1685" s="2">
        <f t="shared" si="428"/>
        <v>0.25746469679185013</v>
      </c>
      <c r="AL1685" s="2">
        <v>6</v>
      </c>
      <c r="AM1685" s="2">
        <v>5</v>
      </c>
      <c r="AN1685" s="2">
        <f t="shared" si="429"/>
        <v>15</v>
      </c>
      <c r="AO1685" s="2">
        <f t="shared" si="430"/>
        <v>3</v>
      </c>
      <c r="AP1685" s="2">
        <v>13</v>
      </c>
      <c r="AQ1685" s="2">
        <v>8</v>
      </c>
      <c r="AR1685" s="2">
        <v>0</v>
      </c>
      <c r="AS1685" s="2" t="s">
        <v>79</v>
      </c>
      <c r="AT1685" s="2">
        <v>2</v>
      </c>
      <c r="AW1685" s="2" t="str">
        <f t="shared" si="436"/>
        <v>Arbóreo inferior</v>
      </c>
      <c r="AX1685" s="2" t="str">
        <f>+IF(AB1685&lt;=2.5,"Brinzal",IF(AB1685&lt;=5,"Latizal bajo",IF(AB1685&lt;=10,"Latizal alto",IF(AB1685&lt;=20,"I",IF(AB1685&lt;=30,"II","III")))))</f>
        <v>II</v>
      </c>
      <c r="AY1685" s="2">
        <v>1910</v>
      </c>
      <c r="AZ1685" s="4">
        <f t="shared" si="437"/>
        <v>5.2356020942408384E-2</v>
      </c>
      <c r="BA1685" s="4">
        <v>33.270446189313013</v>
      </c>
      <c r="BB1685" s="4">
        <f t="shared" si="438"/>
        <v>0.1612195946910133</v>
      </c>
      <c r="BC1685" s="4">
        <f t="shared" si="439"/>
        <v>0.21357561563342167</v>
      </c>
      <c r="BD1685" s="4">
        <f t="shared" si="440"/>
        <v>0.10678780781671084</v>
      </c>
    </row>
    <row r="1686" spans="1:56" x14ac:dyDescent="0.25">
      <c r="A1686" s="2">
        <v>39</v>
      </c>
      <c r="B1686" s="2" t="s">
        <v>122</v>
      </c>
      <c r="C1686" s="2" t="s">
        <v>566</v>
      </c>
      <c r="D1686" s="2" t="s">
        <v>515</v>
      </c>
      <c r="E1686" s="2" t="s">
        <v>221</v>
      </c>
      <c r="F1686" s="2" t="s">
        <v>124</v>
      </c>
      <c r="G1686" s="2" t="s">
        <v>516</v>
      </c>
      <c r="H1686" s="2" t="s">
        <v>61</v>
      </c>
      <c r="J1686" s="3">
        <v>41921</v>
      </c>
      <c r="K1686" s="2">
        <v>746836</v>
      </c>
      <c r="L1686" s="2">
        <v>820680</v>
      </c>
      <c r="N1686" s="2" t="s">
        <v>500</v>
      </c>
      <c r="P1686" s="2" t="s">
        <v>206</v>
      </c>
      <c r="S1686" s="2" t="s">
        <v>207</v>
      </c>
      <c r="T1686" s="2" t="s">
        <v>574</v>
      </c>
      <c r="U1686" s="2" t="s">
        <v>207</v>
      </c>
      <c r="V1686" s="2">
        <v>8</v>
      </c>
      <c r="Y1686" s="2">
        <f t="shared" si="425"/>
        <v>2.5464790894703255</v>
      </c>
      <c r="AB1686" s="2">
        <v>2.546479089</v>
      </c>
      <c r="AC1686" s="2">
        <f t="shared" si="426"/>
        <v>5.0929581789406519E-4</v>
      </c>
      <c r="AD1686" s="2">
        <v>2.4510978503852385</v>
      </c>
      <c r="AE1686" s="2">
        <f t="shared" si="432"/>
        <v>2.0778273613761247E-2</v>
      </c>
      <c r="AF1686" s="2">
        <v>98</v>
      </c>
      <c r="AG1686" s="4">
        <f t="shared" si="433"/>
        <v>1.0204081632653061</v>
      </c>
      <c r="AH1686" s="4">
        <f t="shared" si="434"/>
        <v>1.0411864368790673</v>
      </c>
      <c r="AI1686" s="5">
        <f t="shared" si="435"/>
        <v>0.52059321843953366</v>
      </c>
      <c r="AJ1686" s="2">
        <f t="shared" si="427"/>
        <v>9.1673247220931718E-4</v>
      </c>
      <c r="AK1686" s="2">
        <f t="shared" si="428"/>
        <v>4.5836623610465859E-4</v>
      </c>
      <c r="AL1686" s="2">
        <v>0.5</v>
      </c>
      <c r="AM1686" s="2">
        <v>0.8</v>
      </c>
      <c r="AN1686" s="2">
        <f t="shared" si="429"/>
        <v>0.2</v>
      </c>
      <c r="AO1686" s="2">
        <f t="shared" si="430"/>
        <v>0.04</v>
      </c>
      <c r="AP1686" s="2">
        <v>3</v>
      </c>
      <c r="AQ1686" s="2">
        <v>1.5</v>
      </c>
      <c r="AR1686" s="2">
        <v>0</v>
      </c>
      <c r="AS1686" s="2" t="s">
        <v>79</v>
      </c>
      <c r="AT1686" s="2">
        <v>3</v>
      </c>
      <c r="AW1686" s="2" t="str">
        <f t="shared" si="436"/>
        <v>Arbustivo</v>
      </c>
      <c r="AX1686" s="2" t="str">
        <f>+IF(AB1686&lt;=2.5,"Brinzal",IF(AB1686&lt;=5,"Latizal bajo",IF(AB1686&lt;=10,"Latizal alto",IF(AB1686&lt;=20,"I",IF(AB1686&lt;=30,"II","III")))))</f>
        <v>Latizal bajo</v>
      </c>
      <c r="AY1686" s="2">
        <v>1910</v>
      </c>
      <c r="AZ1686" s="4">
        <f t="shared" si="437"/>
        <v>5.2356020942408384E-2</v>
      </c>
      <c r="BA1686" s="4">
        <v>33.270446189313013</v>
      </c>
      <c r="BB1686" s="4">
        <f t="shared" si="438"/>
        <v>1.5307754365424138E-3</v>
      </c>
      <c r="BC1686" s="4">
        <f t="shared" si="439"/>
        <v>5.3886796378950795E-2</v>
      </c>
      <c r="BD1686" s="4">
        <f t="shared" si="440"/>
        <v>2.6943398189475398E-2</v>
      </c>
    </row>
    <row r="1687" spans="1:56" x14ac:dyDescent="0.25">
      <c r="A1687" s="2">
        <v>39</v>
      </c>
      <c r="B1687" s="2" t="s">
        <v>122</v>
      </c>
      <c r="C1687" s="2" t="s">
        <v>566</v>
      </c>
      <c r="D1687" s="2" t="s">
        <v>515</v>
      </c>
      <c r="E1687" s="2" t="s">
        <v>221</v>
      </c>
      <c r="F1687" s="2" t="s">
        <v>124</v>
      </c>
      <c r="G1687" s="2" t="s">
        <v>516</v>
      </c>
      <c r="H1687" s="2" t="s">
        <v>61</v>
      </c>
      <c r="J1687" s="3">
        <v>41921</v>
      </c>
      <c r="K1687" s="2">
        <v>746836</v>
      </c>
      <c r="L1687" s="2">
        <v>820680</v>
      </c>
      <c r="N1687" s="2" t="s">
        <v>377</v>
      </c>
      <c r="P1687" s="2" t="s">
        <v>163</v>
      </c>
      <c r="S1687" s="2" t="s">
        <v>164</v>
      </c>
      <c r="T1687" s="2" t="s">
        <v>165</v>
      </c>
      <c r="U1687" s="2" t="s">
        <v>166</v>
      </c>
      <c r="V1687" s="2">
        <v>128</v>
      </c>
      <c r="Y1687" s="2">
        <f t="shared" si="425"/>
        <v>40.743665431525208</v>
      </c>
      <c r="AB1687" s="2">
        <v>40.74366543</v>
      </c>
      <c r="AC1687" s="2">
        <f t="shared" si="426"/>
        <v>0.13037972938088069</v>
      </c>
      <c r="AD1687" s="2">
        <v>2.4510978503852385</v>
      </c>
      <c r="AE1687" s="2">
        <f t="shared" si="432"/>
        <v>5.3192380451228791</v>
      </c>
      <c r="AF1687" s="2">
        <v>98</v>
      </c>
      <c r="AG1687" s="4">
        <f t="shared" si="433"/>
        <v>1.0204081632653061</v>
      </c>
      <c r="AH1687" s="4">
        <f t="shared" si="434"/>
        <v>6.339646208388185</v>
      </c>
      <c r="AI1687" s="5">
        <f t="shared" si="435"/>
        <v>3.1698231041940925</v>
      </c>
      <c r="AJ1687" s="2">
        <f t="shared" si="427"/>
        <v>1.0169618891708694</v>
      </c>
      <c r="AK1687" s="2">
        <f t="shared" si="428"/>
        <v>0.78227837628528418</v>
      </c>
      <c r="AL1687" s="2">
        <v>6</v>
      </c>
      <c r="AM1687" s="2">
        <v>5</v>
      </c>
      <c r="AN1687" s="2">
        <f t="shared" si="429"/>
        <v>15</v>
      </c>
      <c r="AO1687" s="2">
        <f t="shared" si="430"/>
        <v>3</v>
      </c>
      <c r="AP1687" s="2">
        <v>13</v>
      </c>
      <c r="AQ1687" s="2">
        <v>10</v>
      </c>
      <c r="AR1687" s="2">
        <v>0</v>
      </c>
      <c r="AS1687" s="2" t="s">
        <v>276</v>
      </c>
      <c r="AT1687" s="2">
        <v>1</v>
      </c>
      <c r="AW1687" s="2" t="str">
        <f t="shared" si="436"/>
        <v>Arbóreo inferior</v>
      </c>
      <c r="AX1687" s="2" t="str">
        <f>+IF(AB1687&lt;=40,"III",IF(AB1687&lt;=50,"IV",IF(AB1687&lt;=60,"V",IF(AB1687&lt;=70,"VI",IF(AB1687&lt;=80,"VII","VIII")))))</f>
        <v>IV</v>
      </c>
      <c r="AY1687" s="2">
        <v>1910</v>
      </c>
      <c r="AZ1687" s="4">
        <f t="shared" si="437"/>
        <v>5.2356020942408384E-2</v>
      </c>
      <c r="BA1687" s="4">
        <v>33.270446189313013</v>
      </c>
      <c r="BB1687" s="4">
        <f t="shared" si="438"/>
        <v>0.39187851175485794</v>
      </c>
      <c r="BC1687" s="4">
        <f t="shared" si="439"/>
        <v>0.44423453269726632</v>
      </c>
      <c r="BD1687" s="4">
        <f t="shared" si="440"/>
        <v>0.22211726634863316</v>
      </c>
    </row>
    <row r="1688" spans="1:56" x14ac:dyDescent="0.25">
      <c r="A1688" s="2">
        <v>39</v>
      </c>
      <c r="B1688" s="2" t="s">
        <v>122</v>
      </c>
      <c r="C1688" s="2" t="s">
        <v>566</v>
      </c>
      <c r="D1688" s="2" t="s">
        <v>515</v>
      </c>
      <c r="E1688" s="2" t="s">
        <v>221</v>
      </c>
      <c r="F1688" s="2" t="s">
        <v>124</v>
      </c>
      <c r="G1688" s="2" t="s">
        <v>516</v>
      </c>
      <c r="H1688" s="2" t="s">
        <v>61</v>
      </c>
      <c r="J1688" s="3">
        <v>41921</v>
      </c>
      <c r="K1688" s="2">
        <v>746836</v>
      </c>
      <c r="L1688" s="2">
        <v>820680</v>
      </c>
      <c r="N1688" s="2" t="s">
        <v>484</v>
      </c>
      <c r="P1688" s="2" t="s">
        <v>102</v>
      </c>
      <c r="S1688" s="2" t="s">
        <v>170</v>
      </c>
      <c r="T1688" s="2" t="s">
        <v>171</v>
      </c>
      <c r="U1688" s="2" t="s">
        <v>172</v>
      </c>
      <c r="V1688" s="2">
        <v>14.5</v>
      </c>
      <c r="Y1688" s="2">
        <f t="shared" si="425"/>
        <v>4.6154933496649653</v>
      </c>
      <c r="AB1688" s="2">
        <v>4.6154933500000004</v>
      </c>
      <c r="AC1688" s="2">
        <f t="shared" si="426"/>
        <v>1.67311633925355E-3</v>
      </c>
      <c r="AD1688" s="2">
        <v>2.4510978503852385</v>
      </c>
      <c r="AE1688" s="2">
        <f t="shared" si="432"/>
        <v>6.8259875426457853E-2</v>
      </c>
      <c r="AF1688" s="2">
        <v>98</v>
      </c>
      <c r="AG1688" s="4">
        <f t="shared" si="433"/>
        <v>1.0204081632653061</v>
      </c>
      <c r="AH1688" s="4">
        <f t="shared" si="434"/>
        <v>1.088668038691764</v>
      </c>
      <c r="AI1688" s="5">
        <f t="shared" si="435"/>
        <v>0.54433401934588199</v>
      </c>
      <c r="AJ1688" s="2">
        <f t="shared" si="427"/>
        <v>6.0232188213127794E-3</v>
      </c>
      <c r="AK1688" s="2">
        <f t="shared" si="428"/>
        <v>3.0116094106563897E-3</v>
      </c>
      <c r="AL1688" s="2">
        <v>2</v>
      </c>
      <c r="AM1688" s="2">
        <v>1.2</v>
      </c>
      <c r="AN1688" s="2">
        <f t="shared" si="429"/>
        <v>1.2</v>
      </c>
      <c r="AO1688" s="2">
        <f t="shared" si="430"/>
        <v>0.24</v>
      </c>
      <c r="AP1688" s="2">
        <v>6</v>
      </c>
      <c r="AQ1688" s="2">
        <v>3</v>
      </c>
      <c r="AR1688" s="2">
        <v>0</v>
      </c>
      <c r="AS1688" s="2" t="s">
        <v>79</v>
      </c>
      <c r="AT1688" s="2">
        <v>2</v>
      </c>
      <c r="AW1688" s="2" t="str">
        <f t="shared" si="436"/>
        <v>Arbolitos</v>
      </c>
      <c r="AX1688" s="2" t="str">
        <f t="shared" ref="AX1688:AX1737" si="441">+IF(AB1688&lt;=2.5,"Brinzal",IF(AB1688&lt;=5,"Latizal bajo",IF(AB1688&lt;=10,"Latizal alto",IF(AB1688&lt;=20,"I",IF(AB1688&lt;=30,"II","III")))))</f>
        <v>Latizal bajo</v>
      </c>
      <c r="AY1688" s="2">
        <v>1910</v>
      </c>
      <c r="AZ1688" s="4">
        <f t="shared" si="437"/>
        <v>5.2356020942408384E-2</v>
      </c>
      <c r="BA1688" s="4">
        <v>33.270446189313013</v>
      </c>
      <c r="BB1688" s="4">
        <f t="shared" si="438"/>
        <v>5.0288364927037893E-3</v>
      </c>
      <c r="BC1688" s="4">
        <f t="shared" si="439"/>
        <v>5.7384857435112173E-2</v>
      </c>
      <c r="BD1688" s="4">
        <f t="shared" si="440"/>
        <v>2.8692428717556086E-2</v>
      </c>
    </row>
    <row r="1689" spans="1:56" x14ac:dyDescent="0.25">
      <c r="A1689" s="2">
        <v>39</v>
      </c>
      <c r="B1689" s="2" t="s">
        <v>122</v>
      </c>
      <c r="C1689" s="2" t="s">
        <v>566</v>
      </c>
      <c r="D1689" s="2" t="s">
        <v>515</v>
      </c>
      <c r="E1689" s="2" t="s">
        <v>221</v>
      </c>
      <c r="F1689" s="2" t="s">
        <v>124</v>
      </c>
      <c r="G1689" s="2" t="s">
        <v>516</v>
      </c>
      <c r="H1689" s="2" t="s">
        <v>61</v>
      </c>
      <c r="J1689" s="3">
        <v>41921</v>
      </c>
      <c r="K1689" s="2">
        <v>746836</v>
      </c>
      <c r="L1689" s="2">
        <v>820680</v>
      </c>
      <c r="N1689" s="2" t="s">
        <v>460</v>
      </c>
      <c r="P1689" s="2" t="s">
        <v>575</v>
      </c>
      <c r="S1689" s="2" t="s">
        <v>576</v>
      </c>
      <c r="T1689" s="2" t="s">
        <v>577</v>
      </c>
      <c r="U1689" s="2" t="s">
        <v>578</v>
      </c>
      <c r="V1689" s="2">
        <v>36</v>
      </c>
      <c r="W1689" s="2">
        <v>30.5</v>
      </c>
      <c r="Y1689" s="2">
        <f t="shared" si="425"/>
        <v>11.459155902616464</v>
      </c>
      <c r="Z1689" s="2">
        <f>+W1689/PI()</f>
        <v>9.7084515286056163</v>
      </c>
      <c r="AB1689" s="2">
        <v>11.459155900000001</v>
      </c>
      <c r="AC1689" s="2">
        <f t="shared" si="426"/>
        <v>3.5191147354406704E-2</v>
      </c>
      <c r="AD1689" s="2">
        <v>2.4510978503852385</v>
      </c>
      <c r="AE1689" s="2">
        <f t="shared" si="432"/>
        <v>1.4357300076321196</v>
      </c>
      <c r="AF1689" s="2">
        <v>98</v>
      </c>
      <c r="AG1689" s="4">
        <f t="shared" si="433"/>
        <v>1.0204081632653061</v>
      </c>
      <c r="AH1689" s="4">
        <f t="shared" si="434"/>
        <v>2.4561381708974257</v>
      </c>
      <c r="AI1689" s="5">
        <f t="shared" si="435"/>
        <v>1.2280690854487128</v>
      </c>
      <c r="AJ1689" s="2">
        <f t="shared" si="427"/>
        <v>0.16891750730115218</v>
      </c>
      <c r="AK1689" s="2">
        <f t="shared" si="428"/>
        <v>6.3344065237932068E-2</v>
      </c>
      <c r="AL1689" s="2">
        <v>4</v>
      </c>
      <c r="AM1689" s="2">
        <v>3</v>
      </c>
      <c r="AN1689" s="2">
        <f t="shared" si="429"/>
        <v>6</v>
      </c>
      <c r="AO1689" s="2">
        <f t="shared" si="430"/>
        <v>1.2</v>
      </c>
      <c r="AP1689" s="2">
        <v>8</v>
      </c>
      <c r="AQ1689" s="2">
        <v>3</v>
      </c>
      <c r="AR1689" s="2">
        <v>3</v>
      </c>
      <c r="AS1689" s="2" t="s">
        <v>79</v>
      </c>
      <c r="AT1689" s="2">
        <v>3</v>
      </c>
      <c r="AV1689" s="2" t="s">
        <v>533</v>
      </c>
      <c r="AW1689" s="2" t="str">
        <f t="shared" si="436"/>
        <v>Arbolitos</v>
      </c>
      <c r="AX1689" s="2" t="str">
        <f t="shared" si="441"/>
        <v>I</v>
      </c>
      <c r="AY1689" s="2">
        <v>1910</v>
      </c>
      <c r="AZ1689" s="4">
        <f t="shared" si="437"/>
        <v>5.2356020942408384E-2</v>
      </c>
      <c r="BA1689" s="4">
        <v>33.270446189313013</v>
      </c>
      <c r="BB1689" s="4">
        <f t="shared" si="438"/>
        <v>0.10577299491015137</v>
      </c>
      <c r="BC1689" s="4">
        <f t="shared" si="439"/>
        <v>0.15812901585255976</v>
      </c>
      <c r="BD1689" s="4">
        <f t="shared" si="440"/>
        <v>7.9064507926279878E-2</v>
      </c>
    </row>
    <row r="1690" spans="1:56" x14ac:dyDescent="0.25">
      <c r="A1690" s="2">
        <v>39</v>
      </c>
      <c r="B1690" s="2" t="s">
        <v>122</v>
      </c>
      <c r="C1690" s="2" t="s">
        <v>566</v>
      </c>
      <c r="D1690" s="2" t="s">
        <v>515</v>
      </c>
      <c r="E1690" s="2" t="s">
        <v>221</v>
      </c>
      <c r="F1690" s="2" t="s">
        <v>124</v>
      </c>
      <c r="G1690" s="2" t="s">
        <v>516</v>
      </c>
      <c r="H1690" s="2" t="s">
        <v>61</v>
      </c>
      <c r="J1690" s="3">
        <v>41921</v>
      </c>
      <c r="K1690" s="2">
        <v>746836</v>
      </c>
      <c r="L1690" s="2">
        <v>820680</v>
      </c>
      <c r="N1690" s="2" t="s">
        <v>579</v>
      </c>
      <c r="P1690" s="2" t="s">
        <v>558</v>
      </c>
      <c r="S1690" s="2" t="s">
        <v>559</v>
      </c>
      <c r="T1690" s="2" t="s">
        <v>560</v>
      </c>
      <c r="U1690" s="2" t="s">
        <v>561</v>
      </c>
      <c r="V1690" s="2">
        <v>62.6</v>
      </c>
      <c r="W1690" s="2">
        <v>58.5</v>
      </c>
      <c r="Y1690" s="2">
        <f t="shared" si="425"/>
        <v>19.926198875105296</v>
      </c>
      <c r="Z1690" s="2">
        <f>+W1690/PI()</f>
        <v>18.621128341751756</v>
      </c>
      <c r="AB1690" s="2">
        <v>19.926198880000001</v>
      </c>
      <c r="AC1690" s="2">
        <f t="shared" si="426"/>
        <v>0.11670203314903475</v>
      </c>
      <c r="AD1690" s="2">
        <v>2.4510978503852385</v>
      </c>
      <c r="AE1690" s="2">
        <f t="shared" si="432"/>
        <v>4.7612147809885572</v>
      </c>
      <c r="AF1690" s="2">
        <v>98</v>
      </c>
      <c r="AG1690" s="4">
        <f t="shared" si="433"/>
        <v>1.0204081632653061</v>
      </c>
      <c r="AH1690" s="4">
        <f t="shared" si="434"/>
        <v>5.7816229442538631</v>
      </c>
      <c r="AI1690" s="5">
        <f t="shared" si="435"/>
        <v>2.8908114721269316</v>
      </c>
      <c r="AJ1690" s="2">
        <f t="shared" si="427"/>
        <v>0.84025463867305017</v>
      </c>
      <c r="AK1690" s="2">
        <f t="shared" si="428"/>
        <v>0.49014853922594598</v>
      </c>
      <c r="AL1690" s="2">
        <v>0.8</v>
      </c>
      <c r="AM1690" s="2">
        <v>1</v>
      </c>
      <c r="AN1690" s="2">
        <f t="shared" si="429"/>
        <v>0.4</v>
      </c>
      <c r="AO1690" s="2">
        <f t="shared" si="430"/>
        <v>0.08</v>
      </c>
      <c r="AP1690" s="2">
        <v>12</v>
      </c>
      <c r="AQ1690" s="2">
        <v>7</v>
      </c>
      <c r="AR1690" s="2">
        <v>5</v>
      </c>
      <c r="AS1690" s="2" t="s">
        <v>79</v>
      </c>
      <c r="AT1690" s="2">
        <v>3</v>
      </c>
      <c r="AV1690" s="2" t="s">
        <v>533</v>
      </c>
      <c r="AW1690" s="2" t="str">
        <f t="shared" si="436"/>
        <v>Arbolitos</v>
      </c>
      <c r="AX1690" s="2" t="str">
        <f t="shared" si="441"/>
        <v>I</v>
      </c>
      <c r="AY1690" s="2">
        <v>1910</v>
      </c>
      <c r="AZ1690" s="4">
        <f t="shared" si="437"/>
        <v>5.2356020942408384E-2</v>
      </c>
      <c r="BA1690" s="4">
        <v>33.270446189313013</v>
      </c>
      <c r="BB1690" s="4">
        <f t="shared" si="438"/>
        <v>0.35076786312087771</v>
      </c>
      <c r="BC1690" s="4">
        <f t="shared" si="439"/>
        <v>0.40312388406328609</v>
      </c>
      <c r="BD1690" s="4">
        <f t="shared" si="440"/>
        <v>0.20156194203164304</v>
      </c>
    </row>
    <row r="1691" spans="1:56" x14ac:dyDescent="0.25">
      <c r="A1691" s="2">
        <v>39</v>
      </c>
      <c r="B1691" s="2" t="s">
        <v>122</v>
      </c>
      <c r="C1691" s="2" t="s">
        <v>566</v>
      </c>
      <c r="D1691" s="2" t="s">
        <v>515</v>
      </c>
      <c r="E1691" s="2" t="s">
        <v>221</v>
      </c>
      <c r="F1691" s="2" t="s">
        <v>124</v>
      </c>
      <c r="G1691" s="2" t="s">
        <v>516</v>
      </c>
      <c r="H1691" s="2" t="s">
        <v>61</v>
      </c>
      <c r="J1691" s="3">
        <v>41921</v>
      </c>
      <c r="K1691" s="2">
        <v>746836</v>
      </c>
      <c r="L1691" s="2">
        <v>820680</v>
      </c>
      <c r="N1691" s="2" t="s">
        <v>483</v>
      </c>
      <c r="P1691" s="2" t="s">
        <v>558</v>
      </c>
      <c r="S1691" s="2" t="s">
        <v>559</v>
      </c>
      <c r="T1691" s="2" t="s">
        <v>560</v>
      </c>
      <c r="U1691" s="2" t="s">
        <v>561</v>
      </c>
      <c r="V1691" s="2">
        <v>65</v>
      </c>
      <c r="W1691" s="2">
        <v>56</v>
      </c>
      <c r="X1691" s="2">
        <v>29</v>
      </c>
      <c r="Y1691" s="2">
        <f t="shared" si="425"/>
        <v>20.690142601946395</v>
      </c>
      <c r="Z1691" s="2">
        <f>+W1691/PI()</f>
        <v>17.82535362629228</v>
      </c>
      <c r="AA1691" s="2">
        <f>+X1691/PI()</f>
        <v>9.2309866993299305</v>
      </c>
      <c r="AB1691" s="2">
        <v>20.690142600000001</v>
      </c>
      <c r="AC1691" s="2">
        <f t="shared" si="426"/>
        <v>0.17904931097838231</v>
      </c>
      <c r="AD1691" s="2">
        <v>2.4510978503852385</v>
      </c>
      <c r="AE1691" s="2">
        <f t="shared" si="432"/>
        <v>7.3048618173379394</v>
      </c>
      <c r="AF1691" s="2">
        <v>98</v>
      </c>
      <c r="AG1691" s="4">
        <f t="shared" si="433"/>
        <v>1.0204081632653061</v>
      </c>
      <c r="AH1691" s="4">
        <f t="shared" si="434"/>
        <v>8.3252699806032453</v>
      </c>
      <c r="AI1691" s="5">
        <f t="shared" si="435"/>
        <v>4.1626349903016227</v>
      </c>
      <c r="AJ1691" s="2">
        <f t="shared" si="427"/>
        <v>1.6114437988054409</v>
      </c>
      <c r="AK1691" s="2">
        <f t="shared" si="428"/>
        <v>0</v>
      </c>
      <c r="AL1691" s="2">
        <v>10</v>
      </c>
      <c r="AM1691" s="2">
        <v>5</v>
      </c>
      <c r="AN1691" s="2">
        <f t="shared" si="429"/>
        <v>25</v>
      </c>
      <c r="AO1691" s="2">
        <f t="shared" si="430"/>
        <v>5</v>
      </c>
      <c r="AP1691" s="2">
        <v>15</v>
      </c>
      <c r="AQ1691" s="2">
        <v>0</v>
      </c>
      <c r="AR1691" s="2">
        <v>0</v>
      </c>
      <c r="AS1691" s="2" t="s">
        <v>78</v>
      </c>
      <c r="AT1691" s="2">
        <v>4</v>
      </c>
      <c r="AW1691" s="2" t="str">
        <f t="shared" si="436"/>
        <v>Arbóreo inferior</v>
      </c>
      <c r="AX1691" s="2" t="str">
        <f t="shared" si="441"/>
        <v>II</v>
      </c>
      <c r="AY1691" s="2">
        <v>1910</v>
      </c>
      <c r="AZ1691" s="4">
        <f t="shared" si="437"/>
        <v>5.2356020942408384E-2</v>
      </c>
      <c r="BA1691" s="4">
        <v>33.270446189313013</v>
      </c>
      <c r="BB1691" s="4">
        <f t="shared" si="438"/>
        <v>0.53816323940944244</v>
      </c>
      <c r="BC1691" s="4">
        <f t="shared" si="439"/>
        <v>0.59051926035185087</v>
      </c>
      <c r="BD1691" s="4">
        <f t="shared" si="440"/>
        <v>0.29525963017592544</v>
      </c>
    </row>
    <row r="1692" spans="1:56" x14ac:dyDescent="0.25">
      <c r="A1692" s="2">
        <v>39</v>
      </c>
      <c r="B1692" s="2" t="s">
        <v>122</v>
      </c>
      <c r="C1692" s="2" t="s">
        <v>566</v>
      </c>
      <c r="D1692" s="2" t="s">
        <v>515</v>
      </c>
      <c r="E1692" s="2" t="s">
        <v>221</v>
      </c>
      <c r="F1692" s="2" t="s">
        <v>124</v>
      </c>
      <c r="G1692" s="2" t="s">
        <v>516</v>
      </c>
      <c r="H1692" s="2" t="s">
        <v>61</v>
      </c>
      <c r="J1692" s="3">
        <v>41921</v>
      </c>
      <c r="K1692" s="2">
        <v>746836</v>
      </c>
      <c r="L1692" s="2">
        <v>820680</v>
      </c>
      <c r="N1692" s="2" t="s">
        <v>407</v>
      </c>
      <c r="P1692" s="2" t="s">
        <v>108</v>
      </c>
      <c r="S1692" s="2" t="s">
        <v>109</v>
      </c>
      <c r="T1692" s="2" t="s">
        <v>110</v>
      </c>
      <c r="U1692" s="2" t="s">
        <v>111</v>
      </c>
      <c r="V1692" s="2">
        <v>8</v>
      </c>
      <c r="Y1692" s="2">
        <f t="shared" si="425"/>
        <v>2.5464790894703255</v>
      </c>
      <c r="AB1692" s="2">
        <v>2.546479089</v>
      </c>
      <c r="AC1692" s="2">
        <f t="shared" si="426"/>
        <v>5.0929581789406519E-4</v>
      </c>
      <c r="AD1692" s="2">
        <v>2.4510978503852385</v>
      </c>
      <c r="AE1692" s="2">
        <f t="shared" si="432"/>
        <v>2.0778273613761247E-2</v>
      </c>
      <c r="AF1692" s="2">
        <v>98</v>
      </c>
      <c r="AG1692" s="4">
        <f t="shared" si="433"/>
        <v>1.0204081632653061</v>
      </c>
      <c r="AH1692" s="4">
        <f t="shared" si="434"/>
        <v>1.0411864368790673</v>
      </c>
      <c r="AI1692" s="5">
        <f t="shared" si="435"/>
        <v>0.52059321843953366</v>
      </c>
      <c r="AJ1692" s="2">
        <f t="shared" si="427"/>
        <v>7.6394372684109783E-4</v>
      </c>
      <c r="AK1692" s="2">
        <f t="shared" si="428"/>
        <v>4.5836623610465859E-4</v>
      </c>
      <c r="AL1692" s="2">
        <v>1</v>
      </c>
      <c r="AM1692" s="2">
        <v>1</v>
      </c>
      <c r="AN1692" s="2">
        <f t="shared" si="429"/>
        <v>0.5</v>
      </c>
      <c r="AO1692" s="2">
        <f t="shared" si="430"/>
        <v>0.1</v>
      </c>
      <c r="AP1692" s="2">
        <v>2.5</v>
      </c>
      <c r="AQ1692" s="2">
        <v>1.5</v>
      </c>
      <c r="AR1692" s="2">
        <v>0</v>
      </c>
      <c r="AS1692" s="2" t="s">
        <v>78</v>
      </c>
      <c r="AT1692" s="2">
        <v>4</v>
      </c>
      <c r="AW1692" s="2" t="str">
        <f t="shared" si="436"/>
        <v>Arbustivo</v>
      </c>
      <c r="AX1692" s="2" t="str">
        <f t="shared" si="441"/>
        <v>Latizal bajo</v>
      </c>
      <c r="AY1692" s="2">
        <v>1910</v>
      </c>
      <c r="AZ1692" s="4">
        <f t="shared" si="437"/>
        <v>5.2356020942408384E-2</v>
      </c>
      <c r="BA1692" s="4">
        <v>33.270446189313013</v>
      </c>
      <c r="BB1692" s="4">
        <f t="shared" si="438"/>
        <v>1.5307754365424138E-3</v>
      </c>
      <c r="BC1692" s="4">
        <f t="shared" si="439"/>
        <v>5.3886796378950795E-2</v>
      </c>
      <c r="BD1692" s="4">
        <f t="shared" si="440"/>
        <v>2.6943398189475398E-2</v>
      </c>
    </row>
    <row r="1693" spans="1:56" x14ac:dyDescent="0.25">
      <c r="A1693" s="2">
        <v>39</v>
      </c>
      <c r="B1693" s="2" t="s">
        <v>122</v>
      </c>
      <c r="C1693" s="2" t="s">
        <v>566</v>
      </c>
      <c r="D1693" s="2" t="s">
        <v>515</v>
      </c>
      <c r="E1693" s="2" t="s">
        <v>221</v>
      </c>
      <c r="F1693" s="2" t="s">
        <v>124</v>
      </c>
      <c r="G1693" s="2" t="s">
        <v>516</v>
      </c>
      <c r="H1693" s="2" t="s">
        <v>61</v>
      </c>
      <c r="J1693" s="3">
        <v>41921</v>
      </c>
      <c r="K1693" s="2">
        <v>746836</v>
      </c>
      <c r="L1693" s="2">
        <v>820680</v>
      </c>
      <c r="N1693" s="2" t="s">
        <v>316</v>
      </c>
      <c r="P1693" s="2" t="s">
        <v>108</v>
      </c>
      <c r="S1693" s="2" t="s">
        <v>109</v>
      </c>
      <c r="T1693" s="2" t="s">
        <v>110</v>
      </c>
      <c r="U1693" s="2" t="s">
        <v>111</v>
      </c>
      <c r="V1693" s="2">
        <v>9.5</v>
      </c>
      <c r="Y1693" s="2">
        <f t="shared" si="425"/>
        <v>3.0239439187460113</v>
      </c>
      <c r="AB1693" s="2">
        <v>3.0239439190000001</v>
      </c>
      <c r="AC1693" s="2">
        <f t="shared" si="426"/>
        <v>7.1818668070217757E-4</v>
      </c>
      <c r="AD1693" s="2">
        <v>2.4510978503852385</v>
      </c>
      <c r="AE1693" s="2">
        <f t="shared" si="432"/>
        <v>2.9300612400655499E-2</v>
      </c>
      <c r="AF1693" s="2">
        <v>98</v>
      </c>
      <c r="AG1693" s="4">
        <f t="shared" si="433"/>
        <v>1.0204081632653061</v>
      </c>
      <c r="AH1693" s="4">
        <f t="shared" si="434"/>
        <v>1.0497087756659615</v>
      </c>
      <c r="AI1693" s="5">
        <f t="shared" si="435"/>
        <v>0.52485438783298077</v>
      </c>
      <c r="AJ1693" s="2">
        <f t="shared" si="427"/>
        <v>1.2927360252639195E-3</v>
      </c>
      <c r="AK1693" s="2">
        <f t="shared" si="428"/>
        <v>7.7564161515835176E-4</v>
      </c>
      <c r="AL1693" s="2">
        <v>2</v>
      </c>
      <c r="AM1693" s="2">
        <v>1</v>
      </c>
      <c r="AN1693" s="2">
        <f t="shared" si="429"/>
        <v>1</v>
      </c>
      <c r="AO1693" s="2">
        <f t="shared" si="430"/>
        <v>0.2</v>
      </c>
      <c r="AP1693" s="2">
        <v>3</v>
      </c>
      <c r="AQ1693" s="2">
        <v>1.8</v>
      </c>
      <c r="AR1693" s="2">
        <v>0</v>
      </c>
      <c r="AS1693" s="2" t="s">
        <v>78</v>
      </c>
      <c r="AT1693" s="2">
        <v>4</v>
      </c>
      <c r="AW1693" s="2" t="str">
        <f t="shared" si="436"/>
        <v>Arbustivo</v>
      </c>
      <c r="AX1693" s="2" t="str">
        <f t="shared" si="441"/>
        <v>Latizal bajo</v>
      </c>
      <c r="AY1693" s="2">
        <v>1910</v>
      </c>
      <c r="AZ1693" s="4">
        <f t="shared" si="437"/>
        <v>5.2356020942408384E-2</v>
      </c>
      <c r="BA1693" s="4">
        <v>33.270446189313013</v>
      </c>
      <c r="BB1693" s="4">
        <f t="shared" si="438"/>
        <v>2.1586325491867622E-3</v>
      </c>
      <c r="BC1693" s="4">
        <f t="shared" si="439"/>
        <v>5.4514653491595143E-2</v>
      </c>
      <c r="BD1693" s="4">
        <f t="shared" si="440"/>
        <v>2.7257326745797571E-2</v>
      </c>
    </row>
    <row r="1694" spans="1:56" x14ac:dyDescent="0.25">
      <c r="A1694" s="2">
        <v>39</v>
      </c>
      <c r="B1694" s="2" t="s">
        <v>122</v>
      </c>
      <c r="C1694" s="2" t="s">
        <v>566</v>
      </c>
      <c r="D1694" s="2" t="s">
        <v>515</v>
      </c>
      <c r="E1694" s="2" t="s">
        <v>221</v>
      </c>
      <c r="F1694" s="2" t="s">
        <v>124</v>
      </c>
      <c r="G1694" s="2" t="s">
        <v>516</v>
      </c>
      <c r="H1694" s="2" t="s">
        <v>61</v>
      </c>
      <c r="J1694" s="3">
        <v>41921</v>
      </c>
      <c r="K1694" s="2">
        <v>746836</v>
      </c>
      <c r="L1694" s="2">
        <v>820680</v>
      </c>
      <c r="N1694" s="2" t="s">
        <v>538</v>
      </c>
      <c r="P1694" s="2" t="s">
        <v>108</v>
      </c>
      <c r="S1694" s="2" t="s">
        <v>109</v>
      </c>
      <c r="T1694" s="2" t="s">
        <v>110</v>
      </c>
      <c r="U1694" s="2" t="s">
        <v>111</v>
      </c>
      <c r="V1694" s="2">
        <v>11</v>
      </c>
      <c r="W1694" s="2">
        <v>10</v>
      </c>
      <c r="Y1694" s="2">
        <f t="shared" si="425"/>
        <v>3.5014087480216975</v>
      </c>
      <c r="Z1694" s="2">
        <f>+W1694/PI()</f>
        <v>3.183098861837907</v>
      </c>
      <c r="AB1694" s="2">
        <v>3.5014087479999998</v>
      </c>
      <c r="AC1694" s="2">
        <f t="shared" si="426"/>
        <v>3.5093664951762931E-3</v>
      </c>
      <c r="AD1694" s="2">
        <v>2.4510978503852385</v>
      </c>
      <c r="AE1694" s="2">
        <f t="shared" si="432"/>
        <v>0.14317529161982362</v>
      </c>
      <c r="AF1694" s="2">
        <v>98</v>
      </c>
      <c r="AG1694" s="4">
        <f t="shared" si="433"/>
        <v>1.0204081632653061</v>
      </c>
      <c r="AH1694" s="4">
        <f t="shared" si="434"/>
        <v>1.1635834548851298</v>
      </c>
      <c r="AI1694" s="5">
        <f t="shared" si="435"/>
        <v>0.58179172744256491</v>
      </c>
      <c r="AJ1694" s="2">
        <f t="shared" si="427"/>
        <v>5.2640497427644392E-3</v>
      </c>
      <c r="AK1694" s="2">
        <f t="shared" si="428"/>
        <v>0</v>
      </c>
      <c r="AL1694" s="2">
        <v>2</v>
      </c>
      <c r="AM1694" s="2">
        <v>1</v>
      </c>
      <c r="AN1694" s="2">
        <f t="shared" si="429"/>
        <v>1</v>
      </c>
      <c r="AO1694" s="2">
        <f t="shared" si="430"/>
        <v>0.2</v>
      </c>
      <c r="AP1694" s="2">
        <v>2.5</v>
      </c>
      <c r="AQ1694" s="2">
        <v>0</v>
      </c>
      <c r="AR1694" s="2">
        <v>0</v>
      </c>
      <c r="AS1694" s="2" t="s">
        <v>78</v>
      </c>
      <c r="AT1694" s="2">
        <v>4</v>
      </c>
      <c r="AW1694" s="2" t="str">
        <f t="shared" si="436"/>
        <v>Arbustivo</v>
      </c>
      <c r="AX1694" s="2" t="str">
        <f t="shared" si="441"/>
        <v>Latizal bajo</v>
      </c>
      <c r="AY1694" s="2">
        <v>1910</v>
      </c>
      <c r="AZ1694" s="4">
        <f t="shared" si="437"/>
        <v>5.2356020942408384E-2</v>
      </c>
      <c r="BA1694" s="4">
        <v>33.270446189313013</v>
      </c>
      <c r="BB1694" s="4">
        <f t="shared" si="438"/>
        <v>1.0547999492425072E-2</v>
      </c>
      <c r="BC1694" s="4">
        <f t="shared" si="439"/>
        <v>6.2904020434833452E-2</v>
      </c>
      <c r="BD1694" s="4">
        <f t="shared" si="440"/>
        <v>3.1452010217416726E-2</v>
      </c>
    </row>
    <row r="1695" spans="1:56" x14ac:dyDescent="0.25">
      <c r="A1695" s="2">
        <v>39</v>
      </c>
      <c r="B1695" s="2" t="s">
        <v>122</v>
      </c>
      <c r="C1695" s="2" t="s">
        <v>566</v>
      </c>
      <c r="D1695" s="2" t="s">
        <v>515</v>
      </c>
      <c r="E1695" s="2" t="s">
        <v>221</v>
      </c>
      <c r="F1695" s="2" t="s">
        <v>124</v>
      </c>
      <c r="G1695" s="2" t="s">
        <v>516</v>
      </c>
      <c r="H1695" s="2" t="s">
        <v>61</v>
      </c>
      <c r="J1695" s="3">
        <v>41921</v>
      </c>
      <c r="K1695" s="2">
        <v>746836</v>
      </c>
      <c r="L1695" s="2">
        <v>820680</v>
      </c>
      <c r="N1695" s="2" t="s">
        <v>224</v>
      </c>
      <c r="P1695" s="2" t="s">
        <v>108</v>
      </c>
      <c r="S1695" s="2" t="s">
        <v>109</v>
      </c>
      <c r="T1695" s="2" t="s">
        <v>110</v>
      </c>
      <c r="U1695" s="2" t="s">
        <v>111</v>
      </c>
      <c r="V1695" s="2">
        <v>11</v>
      </c>
      <c r="Y1695" s="2">
        <f t="shared" si="425"/>
        <v>3.5014087480216975</v>
      </c>
      <c r="AB1695" s="2">
        <v>3.5014087479999998</v>
      </c>
      <c r="AC1695" s="2">
        <f t="shared" si="426"/>
        <v>9.6288740570596703E-4</v>
      </c>
      <c r="AD1695" s="2">
        <v>2.4510978503852385</v>
      </c>
      <c r="AE1695" s="2">
        <f t="shared" si="432"/>
        <v>3.9283923551017362E-2</v>
      </c>
      <c r="AF1695" s="2">
        <v>98</v>
      </c>
      <c r="AG1695" s="4">
        <f t="shared" si="433"/>
        <v>1.0204081632653061</v>
      </c>
      <c r="AH1695" s="4">
        <f t="shared" si="434"/>
        <v>1.0596920868163235</v>
      </c>
      <c r="AI1695" s="5">
        <f t="shared" si="435"/>
        <v>0.52984604340816177</v>
      </c>
      <c r="AJ1695" s="2">
        <f t="shared" si="427"/>
        <v>2.0220635519825306E-3</v>
      </c>
      <c r="AK1695" s="2">
        <f t="shared" si="428"/>
        <v>5.7773244342358015E-4</v>
      </c>
      <c r="AL1695" s="2">
        <v>4</v>
      </c>
      <c r="AM1695" s="2">
        <v>2</v>
      </c>
      <c r="AN1695" s="2">
        <f t="shared" si="429"/>
        <v>4</v>
      </c>
      <c r="AO1695" s="2">
        <f t="shared" si="430"/>
        <v>0.8</v>
      </c>
      <c r="AP1695" s="2">
        <v>3.5</v>
      </c>
      <c r="AQ1695" s="2">
        <v>1</v>
      </c>
      <c r="AR1695" s="2">
        <v>0</v>
      </c>
      <c r="AS1695" s="2" t="s">
        <v>78</v>
      </c>
      <c r="AT1695" s="2">
        <v>4</v>
      </c>
      <c r="AW1695" s="2" t="str">
        <f t="shared" si="436"/>
        <v>Arbustivo</v>
      </c>
      <c r="AX1695" s="2" t="str">
        <f t="shared" si="441"/>
        <v>Latizal bajo</v>
      </c>
      <c r="AY1695" s="2">
        <v>1910</v>
      </c>
      <c r="AZ1695" s="4">
        <f t="shared" si="437"/>
        <v>5.2356020942408384E-2</v>
      </c>
      <c r="BA1695" s="4">
        <v>33.270446189313013</v>
      </c>
      <c r="BB1695" s="4">
        <f t="shared" si="438"/>
        <v>2.8941223097130012E-3</v>
      </c>
      <c r="BC1695" s="4">
        <f t="shared" si="439"/>
        <v>5.5250143252121388E-2</v>
      </c>
      <c r="BD1695" s="4">
        <f t="shared" si="440"/>
        <v>2.7625071626060694E-2</v>
      </c>
    </row>
    <row r="1696" spans="1:56" x14ac:dyDescent="0.25">
      <c r="A1696" s="2">
        <v>39</v>
      </c>
      <c r="B1696" s="2" t="s">
        <v>122</v>
      </c>
      <c r="C1696" s="2" t="s">
        <v>566</v>
      </c>
      <c r="D1696" s="2" t="s">
        <v>515</v>
      </c>
      <c r="E1696" s="2" t="s">
        <v>221</v>
      </c>
      <c r="F1696" s="2" t="s">
        <v>124</v>
      </c>
      <c r="G1696" s="2" t="s">
        <v>516</v>
      </c>
      <c r="H1696" s="2" t="s">
        <v>61</v>
      </c>
      <c r="J1696" s="3">
        <v>41921</v>
      </c>
      <c r="K1696" s="2">
        <v>746836</v>
      </c>
      <c r="L1696" s="2">
        <v>820680</v>
      </c>
      <c r="N1696" s="2" t="s">
        <v>372</v>
      </c>
      <c r="P1696" s="2" t="s">
        <v>108</v>
      </c>
      <c r="S1696" s="2" t="s">
        <v>109</v>
      </c>
      <c r="T1696" s="2" t="s">
        <v>110</v>
      </c>
      <c r="U1696" s="2" t="s">
        <v>111</v>
      </c>
      <c r="V1696" s="2">
        <v>11</v>
      </c>
      <c r="Y1696" s="2">
        <f t="shared" si="425"/>
        <v>3.5014087480216975</v>
      </c>
      <c r="AB1696" s="2">
        <v>3.5014087479999998</v>
      </c>
      <c r="AC1696" s="2">
        <f t="shared" si="426"/>
        <v>9.6288740570596703E-4</v>
      </c>
      <c r="AD1696" s="2">
        <v>2.4510978503852385</v>
      </c>
      <c r="AE1696" s="2">
        <f t="shared" si="432"/>
        <v>3.9283923551017362E-2</v>
      </c>
      <c r="AF1696" s="2">
        <v>98</v>
      </c>
      <c r="AG1696" s="4">
        <f t="shared" si="433"/>
        <v>1.0204081632653061</v>
      </c>
      <c r="AH1696" s="4">
        <f t="shared" si="434"/>
        <v>1.0596920868163235</v>
      </c>
      <c r="AI1696" s="5">
        <f t="shared" si="435"/>
        <v>0.52984604340816177</v>
      </c>
      <c r="AJ1696" s="2">
        <f t="shared" si="427"/>
        <v>4.0441271039650612E-3</v>
      </c>
      <c r="AK1696" s="2">
        <f t="shared" si="428"/>
        <v>1.1554648868471603E-3</v>
      </c>
      <c r="AL1696" s="2">
        <v>2</v>
      </c>
      <c r="AM1696" s="2">
        <v>2</v>
      </c>
      <c r="AN1696" s="2">
        <f t="shared" si="429"/>
        <v>2</v>
      </c>
      <c r="AO1696" s="2">
        <f t="shared" si="430"/>
        <v>0.4</v>
      </c>
      <c r="AP1696" s="2">
        <v>7</v>
      </c>
      <c r="AQ1696" s="2">
        <v>2</v>
      </c>
      <c r="AR1696" s="2">
        <v>0</v>
      </c>
      <c r="AS1696" s="2" t="s">
        <v>78</v>
      </c>
      <c r="AT1696" s="2">
        <v>5</v>
      </c>
      <c r="AW1696" s="2" t="str">
        <f t="shared" si="436"/>
        <v>Arbolitos</v>
      </c>
      <c r="AX1696" s="2" t="str">
        <f t="shared" si="441"/>
        <v>Latizal bajo</v>
      </c>
      <c r="AY1696" s="2">
        <v>1910</v>
      </c>
      <c r="AZ1696" s="4">
        <f t="shared" si="437"/>
        <v>5.2356020942408384E-2</v>
      </c>
      <c r="BA1696" s="4">
        <v>33.270446189313013</v>
      </c>
      <c r="BB1696" s="4">
        <f t="shared" si="438"/>
        <v>2.8941223097130012E-3</v>
      </c>
      <c r="BC1696" s="4">
        <f t="shared" si="439"/>
        <v>5.5250143252121388E-2</v>
      </c>
      <c r="BD1696" s="4">
        <f t="shared" si="440"/>
        <v>2.7625071626060694E-2</v>
      </c>
    </row>
    <row r="1697" spans="1:56" x14ac:dyDescent="0.25">
      <c r="A1697" s="2">
        <v>39</v>
      </c>
      <c r="B1697" s="2" t="s">
        <v>122</v>
      </c>
      <c r="C1697" s="2" t="s">
        <v>566</v>
      </c>
      <c r="D1697" s="2" t="s">
        <v>515</v>
      </c>
      <c r="E1697" s="2" t="s">
        <v>221</v>
      </c>
      <c r="F1697" s="2" t="s">
        <v>124</v>
      </c>
      <c r="G1697" s="2" t="s">
        <v>516</v>
      </c>
      <c r="H1697" s="2" t="s">
        <v>61</v>
      </c>
      <c r="J1697" s="3">
        <v>41921</v>
      </c>
      <c r="K1697" s="2">
        <v>746836</v>
      </c>
      <c r="L1697" s="2">
        <v>820680</v>
      </c>
      <c r="N1697" s="2" t="s">
        <v>277</v>
      </c>
      <c r="P1697" s="2" t="s">
        <v>108</v>
      </c>
      <c r="S1697" s="2" t="s">
        <v>109</v>
      </c>
      <c r="T1697" s="2" t="s">
        <v>110</v>
      </c>
      <c r="U1697" s="2" t="s">
        <v>111</v>
      </c>
      <c r="V1697" s="2">
        <v>12</v>
      </c>
      <c r="Y1697" s="2">
        <f t="shared" si="425"/>
        <v>3.8197186342054881</v>
      </c>
      <c r="AB1697" s="2">
        <v>3.819718634</v>
      </c>
      <c r="AC1697" s="2">
        <f t="shared" si="426"/>
        <v>1.1459155902616462E-3</v>
      </c>
      <c r="AD1697" s="2">
        <v>2.4510978503852385</v>
      </c>
      <c r="AE1697" s="2">
        <f t="shared" si="432"/>
        <v>4.6751115630962792E-2</v>
      </c>
      <c r="AF1697" s="2">
        <v>98</v>
      </c>
      <c r="AG1697" s="4">
        <f t="shared" si="433"/>
        <v>1.0204081632653061</v>
      </c>
      <c r="AH1697" s="4">
        <f t="shared" si="434"/>
        <v>1.0671592788962689</v>
      </c>
      <c r="AI1697" s="5">
        <f t="shared" si="435"/>
        <v>0.53357963944813447</v>
      </c>
      <c r="AJ1697" s="2">
        <f t="shared" si="427"/>
        <v>2.0626480624709631E-3</v>
      </c>
      <c r="AK1697" s="2">
        <f t="shared" si="428"/>
        <v>1.3750987083139753E-3</v>
      </c>
      <c r="AL1697" s="2">
        <v>2</v>
      </c>
      <c r="AM1697" s="2">
        <v>2</v>
      </c>
      <c r="AN1697" s="2">
        <f t="shared" si="429"/>
        <v>2</v>
      </c>
      <c r="AO1697" s="2">
        <f t="shared" si="430"/>
        <v>0.4</v>
      </c>
      <c r="AP1697" s="2">
        <v>3</v>
      </c>
      <c r="AQ1697" s="2">
        <v>2</v>
      </c>
      <c r="AR1697" s="2">
        <v>0</v>
      </c>
      <c r="AS1697" s="2" t="s">
        <v>78</v>
      </c>
      <c r="AT1697" s="2">
        <v>4</v>
      </c>
      <c r="AW1697" s="2" t="str">
        <f t="shared" si="436"/>
        <v>Arbustivo</v>
      </c>
      <c r="AX1697" s="2" t="str">
        <f t="shared" si="441"/>
        <v>Latizal bajo</v>
      </c>
      <c r="AY1697" s="2">
        <v>1910</v>
      </c>
      <c r="AZ1697" s="4">
        <f t="shared" si="437"/>
        <v>5.2356020942408384E-2</v>
      </c>
      <c r="BA1697" s="4">
        <v>33.270446189313013</v>
      </c>
      <c r="BB1697" s="4">
        <f t="shared" si="438"/>
        <v>3.4442447322204296E-3</v>
      </c>
      <c r="BC1697" s="4">
        <f t="shared" si="439"/>
        <v>5.5800265674628813E-2</v>
      </c>
      <c r="BD1697" s="4">
        <f t="shared" si="440"/>
        <v>2.7900132837314406E-2</v>
      </c>
    </row>
    <row r="1698" spans="1:56" x14ac:dyDescent="0.25">
      <c r="A1698" s="2">
        <v>39</v>
      </c>
      <c r="B1698" s="2" t="s">
        <v>122</v>
      </c>
      <c r="C1698" s="2" t="s">
        <v>566</v>
      </c>
      <c r="D1698" s="2" t="s">
        <v>515</v>
      </c>
      <c r="E1698" s="2" t="s">
        <v>221</v>
      </c>
      <c r="F1698" s="2" t="s">
        <v>124</v>
      </c>
      <c r="G1698" s="2" t="s">
        <v>516</v>
      </c>
      <c r="H1698" s="2" t="s">
        <v>61</v>
      </c>
      <c r="J1698" s="3">
        <v>41921</v>
      </c>
      <c r="K1698" s="2">
        <v>746836</v>
      </c>
      <c r="L1698" s="2">
        <v>820680</v>
      </c>
      <c r="N1698" s="2" t="s">
        <v>472</v>
      </c>
      <c r="P1698" s="2" t="s">
        <v>108</v>
      </c>
      <c r="S1698" s="2" t="s">
        <v>109</v>
      </c>
      <c r="T1698" s="2" t="s">
        <v>110</v>
      </c>
      <c r="U1698" s="2" t="s">
        <v>111</v>
      </c>
      <c r="V1698" s="2">
        <v>12</v>
      </c>
      <c r="Y1698" s="2">
        <f t="shared" si="425"/>
        <v>3.8197186342054881</v>
      </c>
      <c r="AB1698" s="2">
        <v>3.819718634</v>
      </c>
      <c r="AC1698" s="2">
        <f t="shared" si="426"/>
        <v>1.1459155902616462E-3</v>
      </c>
      <c r="AD1698" s="2">
        <v>2.4510978503852385</v>
      </c>
      <c r="AE1698" s="2">
        <f t="shared" si="432"/>
        <v>4.6751115630962792E-2</v>
      </c>
      <c r="AF1698" s="2">
        <v>98</v>
      </c>
      <c r="AG1698" s="4">
        <f t="shared" si="433"/>
        <v>1.0204081632653061</v>
      </c>
      <c r="AH1698" s="4">
        <f t="shared" si="434"/>
        <v>1.0671592788962689</v>
      </c>
      <c r="AI1698" s="5">
        <f t="shared" si="435"/>
        <v>0.53357963944813447</v>
      </c>
      <c r="AJ1698" s="2">
        <f t="shared" si="427"/>
        <v>4.1252961249419262E-3</v>
      </c>
      <c r="AK1698" s="2">
        <f t="shared" si="428"/>
        <v>2.0626480624709631E-3</v>
      </c>
      <c r="AL1698" s="2">
        <v>2</v>
      </c>
      <c r="AM1698" s="2">
        <v>2</v>
      </c>
      <c r="AN1698" s="2">
        <f t="shared" si="429"/>
        <v>2</v>
      </c>
      <c r="AO1698" s="2">
        <f t="shared" si="430"/>
        <v>0.4</v>
      </c>
      <c r="AP1698" s="2">
        <v>6</v>
      </c>
      <c r="AQ1698" s="2">
        <v>3</v>
      </c>
      <c r="AR1698" s="2">
        <v>0</v>
      </c>
      <c r="AS1698" s="2" t="s">
        <v>78</v>
      </c>
      <c r="AT1698" s="2">
        <v>4</v>
      </c>
      <c r="AW1698" s="2" t="str">
        <f t="shared" si="436"/>
        <v>Arbolitos</v>
      </c>
      <c r="AX1698" s="2" t="str">
        <f t="shared" si="441"/>
        <v>Latizal bajo</v>
      </c>
      <c r="AY1698" s="2">
        <v>1910</v>
      </c>
      <c r="AZ1698" s="4">
        <f t="shared" si="437"/>
        <v>5.2356020942408384E-2</v>
      </c>
      <c r="BA1698" s="4">
        <v>33.270446189313013</v>
      </c>
      <c r="BB1698" s="4">
        <f t="shared" si="438"/>
        <v>3.4442447322204296E-3</v>
      </c>
      <c r="BC1698" s="4">
        <f t="shared" si="439"/>
        <v>5.5800265674628813E-2</v>
      </c>
      <c r="BD1698" s="4">
        <f t="shared" si="440"/>
        <v>2.7900132837314406E-2</v>
      </c>
    </row>
    <row r="1699" spans="1:56" x14ac:dyDescent="0.25">
      <c r="A1699" s="2">
        <v>39</v>
      </c>
      <c r="B1699" s="2" t="s">
        <v>122</v>
      </c>
      <c r="C1699" s="2" t="s">
        <v>566</v>
      </c>
      <c r="D1699" s="2" t="s">
        <v>515</v>
      </c>
      <c r="E1699" s="2" t="s">
        <v>221</v>
      </c>
      <c r="F1699" s="2" t="s">
        <v>124</v>
      </c>
      <c r="G1699" s="2" t="s">
        <v>516</v>
      </c>
      <c r="H1699" s="2" t="s">
        <v>61</v>
      </c>
      <c r="J1699" s="3">
        <v>41921</v>
      </c>
      <c r="K1699" s="2">
        <v>746836</v>
      </c>
      <c r="L1699" s="2">
        <v>820680</v>
      </c>
      <c r="N1699" s="2" t="s">
        <v>349</v>
      </c>
      <c r="P1699" s="2" t="s">
        <v>108</v>
      </c>
      <c r="S1699" s="2" t="s">
        <v>109</v>
      </c>
      <c r="T1699" s="2" t="s">
        <v>110</v>
      </c>
      <c r="U1699" s="2" t="s">
        <v>111</v>
      </c>
      <c r="V1699" s="2">
        <v>13</v>
      </c>
      <c r="Y1699" s="2">
        <f t="shared" si="425"/>
        <v>4.1380285203892786</v>
      </c>
      <c r="AB1699" s="2">
        <v>4.1380285199999998</v>
      </c>
      <c r="AC1699" s="2">
        <f t="shared" si="426"/>
        <v>1.3448592691265155E-3</v>
      </c>
      <c r="AD1699" s="2">
        <v>2.4510978503852385</v>
      </c>
      <c r="AE1699" s="2">
        <f t="shared" si="432"/>
        <v>5.4867628761338279E-2</v>
      </c>
      <c r="AF1699" s="2">
        <v>98</v>
      </c>
      <c r="AG1699" s="4">
        <f t="shared" si="433"/>
        <v>1.0204081632653061</v>
      </c>
      <c r="AH1699" s="4">
        <f t="shared" si="434"/>
        <v>1.0752757920266445</v>
      </c>
      <c r="AI1699" s="5">
        <f t="shared" si="435"/>
        <v>0.53763789601332224</v>
      </c>
      <c r="AJ1699" s="2">
        <f t="shared" si="427"/>
        <v>4.8414933688554554E-3</v>
      </c>
      <c r="AK1699" s="2">
        <f t="shared" si="428"/>
        <v>4.0345778073795462E-3</v>
      </c>
      <c r="AL1699" s="2">
        <v>4</v>
      </c>
      <c r="AM1699" s="2">
        <v>1</v>
      </c>
      <c r="AN1699" s="2">
        <f t="shared" si="429"/>
        <v>2</v>
      </c>
      <c r="AO1699" s="2">
        <f t="shared" si="430"/>
        <v>0.4</v>
      </c>
      <c r="AP1699" s="2">
        <v>6</v>
      </c>
      <c r="AQ1699" s="2">
        <v>5</v>
      </c>
      <c r="AR1699" s="2">
        <v>0</v>
      </c>
      <c r="AS1699" s="2" t="s">
        <v>78</v>
      </c>
      <c r="AT1699" s="2">
        <v>4</v>
      </c>
      <c r="AW1699" s="2" t="str">
        <f t="shared" si="436"/>
        <v>Arbolitos</v>
      </c>
      <c r="AX1699" s="2" t="str">
        <f t="shared" si="441"/>
        <v>Latizal bajo</v>
      </c>
      <c r="AY1699" s="2">
        <v>1910</v>
      </c>
      <c r="AZ1699" s="4">
        <f t="shared" si="437"/>
        <v>5.2356020942408384E-2</v>
      </c>
      <c r="BA1699" s="4">
        <v>33.270446189313013</v>
      </c>
      <c r="BB1699" s="4">
        <f t="shared" si="438"/>
        <v>4.0422038871198102E-3</v>
      </c>
      <c r="BC1699" s="4">
        <f t="shared" si="439"/>
        <v>5.6398224829528193E-2</v>
      </c>
      <c r="BD1699" s="4">
        <f t="shared" si="440"/>
        <v>2.8199112414764096E-2</v>
      </c>
    </row>
    <row r="1700" spans="1:56" x14ac:dyDescent="0.25">
      <c r="A1700" s="2">
        <v>39</v>
      </c>
      <c r="B1700" s="2" t="s">
        <v>122</v>
      </c>
      <c r="C1700" s="2" t="s">
        <v>566</v>
      </c>
      <c r="D1700" s="2" t="s">
        <v>515</v>
      </c>
      <c r="E1700" s="2" t="s">
        <v>221</v>
      </c>
      <c r="F1700" s="2" t="s">
        <v>124</v>
      </c>
      <c r="G1700" s="2" t="s">
        <v>516</v>
      </c>
      <c r="H1700" s="2" t="s">
        <v>61</v>
      </c>
      <c r="J1700" s="3">
        <v>41921</v>
      </c>
      <c r="K1700" s="2">
        <v>746836</v>
      </c>
      <c r="L1700" s="2">
        <v>820680</v>
      </c>
      <c r="N1700" s="2" t="s">
        <v>302</v>
      </c>
      <c r="P1700" s="2" t="s">
        <v>108</v>
      </c>
      <c r="S1700" s="2" t="s">
        <v>109</v>
      </c>
      <c r="T1700" s="2" t="s">
        <v>110</v>
      </c>
      <c r="U1700" s="2" t="s">
        <v>111</v>
      </c>
      <c r="V1700" s="2">
        <v>13.4</v>
      </c>
      <c r="Y1700" s="2">
        <f t="shared" si="425"/>
        <v>4.2653524748627953</v>
      </c>
      <c r="AB1700" s="2">
        <v>4.2653524750000003</v>
      </c>
      <c r="AC1700" s="2">
        <f t="shared" si="426"/>
        <v>1.4288930790790366E-3</v>
      </c>
      <c r="AD1700" s="2">
        <v>2.4510978503852385</v>
      </c>
      <c r="AE1700" s="2">
        <f t="shared" si="432"/>
        <v>5.8296043907608903E-2</v>
      </c>
      <c r="AF1700" s="2">
        <v>98</v>
      </c>
      <c r="AG1700" s="4">
        <f t="shared" si="433"/>
        <v>1.0204081632653061</v>
      </c>
      <c r="AH1700" s="4">
        <f t="shared" si="434"/>
        <v>1.0787042071729152</v>
      </c>
      <c r="AI1700" s="5">
        <f t="shared" si="435"/>
        <v>0.53935210358645758</v>
      </c>
      <c r="AJ1700" s="2">
        <f t="shared" si="427"/>
        <v>3.858011313513399E-3</v>
      </c>
      <c r="AK1700" s="2">
        <f t="shared" si="428"/>
        <v>3.0006754660659766E-3</v>
      </c>
      <c r="AL1700" s="2">
        <v>2</v>
      </c>
      <c r="AM1700" s="2">
        <v>2</v>
      </c>
      <c r="AN1700" s="2">
        <f t="shared" si="429"/>
        <v>2</v>
      </c>
      <c r="AO1700" s="2">
        <f t="shared" si="430"/>
        <v>0.4</v>
      </c>
      <c r="AP1700" s="2">
        <v>4.5</v>
      </c>
      <c r="AQ1700" s="2">
        <v>3.5</v>
      </c>
      <c r="AR1700" s="2">
        <v>0</v>
      </c>
      <c r="AS1700" s="2" t="s">
        <v>78</v>
      </c>
      <c r="AT1700" s="2">
        <v>2</v>
      </c>
      <c r="AW1700" s="2" t="str">
        <f t="shared" si="436"/>
        <v>Arbustivo</v>
      </c>
      <c r="AX1700" s="2" t="str">
        <f t="shared" si="441"/>
        <v>Latizal bajo</v>
      </c>
      <c r="AY1700" s="2">
        <v>1910</v>
      </c>
      <c r="AZ1700" s="4">
        <f t="shared" si="437"/>
        <v>5.2356020942408384E-2</v>
      </c>
      <c r="BA1700" s="4">
        <v>33.270446189313013</v>
      </c>
      <c r="BB1700" s="4">
        <f t="shared" si="438"/>
        <v>4.2947818341493105E-3</v>
      </c>
      <c r="BC1700" s="4">
        <f t="shared" si="439"/>
        <v>5.6650802776557693E-2</v>
      </c>
      <c r="BD1700" s="4">
        <f t="shared" si="440"/>
        <v>2.8325401388278847E-2</v>
      </c>
    </row>
    <row r="1701" spans="1:56" x14ac:dyDescent="0.25">
      <c r="A1701" s="2">
        <v>39</v>
      </c>
      <c r="B1701" s="2" t="s">
        <v>122</v>
      </c>
      <c r="C1701" s="2" t="s">
        <v>566</v>
      </c>
      <c r="D1701" s="2" t="s">
        <v>515</v>
      </c>
      <c r="E1701" s="2" t="s">
        <v>221</v>
      </c>
      <c r="F1701" s="2" t="s">
        <v>124</v>
      </c>
      <c r="G1701" s="2" t="s">
        <v>516</v>
      </c>
      <c r="H1701" s="2" t="s">
        <v>61</v>
      </c>
      <c r="J1701" s="3">
        <v>41921</v>
      </c>
      <c r="K1701" s="2">
        <v>746836</v>
      </c>
      <c r="L1701" s="2">
        <v>820680</v>
      </c>
      <c r="N1701" s="2" t="s">
        <v>398</v>
      </c>
      <c r="P1701" s="2" t="s">
        <v>108</v>
      </c>
      <c r="S1701" s="2" t="s">
        <v>109</v>
      </c>
      <c r="T1701" s="2" t="s">
        <v>110</v>
      </c>
      <c r="U1701" s="2" t="s">
        <v>111</v>
      </c>
      <c r="V1701" s="2">
        <v>15</v>
      </c>
      <c r="Y1701" s="2">
        <f t="shared" si="425"/>
        <v>4.7746482927568605</v>
      </c>
      <c r="AB1701" s="2">
        <v>4.7746482930000003</v>
      </c>
      <c r="AC1701" s="2">
        <f t="shared" si="426"/>
        <v>1.7904931097838226E-3</v>
      </c>
      <c r="AD1701" s="2">
        <v>2.4510978503852385</v>
      </c>
      <c r="AE1701" s="2">
        <f t="shared" si="432"/>
        <v>7.304861817337939E-2</v>
      </c>
      <c r="AF1701" s="2">
        <v>98</v>
      </c>
      <c r="AG1701" s="4">
        <f t="shared" si="433"/>
        <v>1.0204081632653061</v>
      </c>
      <c r="AH1701" s="4">
        <f t="shared" si="434"/>
        <v>1.0934567814386855</v>
      </c>
      <c r="AI1701" s="5">
        <f t="shared" si="435"/>
        <v>0.54672839071934276</v>
      </c>
      <c r="AJ1701" s="2">
        <f t="shared" si="427"/>
        <v>6.4457751952217614E-3</v>
      </c>
      <c r="AK1701" s="2">
        <f t="shared" si="428"/>
        <v>2.148591731740587E-3</v>
      </c>
      <c r="AL1701" s="2">
        <v>3</v>
      </c>
      <c r="AM1701" s="2">
        <v>2</v>
      </c>
      <c r="AN1701" s="2">
        <f t="shared" si="429"/>
        <v>3</v>
      </c>
      <c r="AO1701" s="2">
        <f t="shared" si="430"/>
        <v>0.6</v>
      </c>
      <c r="AP1701" s="2">
        <v>6</v>
      </c>
      <c r="AQ1701" s="2">
        <v>2</v>
      </c>
      <c r="AR1701" s="2">
        <v>0</v>
      </c>
      <c r="AS1701" s="2" t="s">
        <v>78</v>
      </c>
      <c r="AT1701" s="2">
        <v>4</v>
      </c>
      <c r="AW1701" s="2" t="str">
        <f t="shared" si="436"/>
        <v>Arbolitos</v>
      </c>
      <c r="AX1701" s="2" t="str">
        <f t="shared" si="441"/>
        <v>Latizal bajo</v>
      </c>
      <c r="AY1701" s="2">
        <v>1910</v>
      </c>
      <c r="AZ1701" s="4">
        <f t="shared" si="437"/>
        <v>5.2356020942408384E-2</v>
      </c>
      <c r="BA1701" s="4">
        <v>33.270446189313013</v>
      </c>
      <c r="BB1701" s="4">
        <f t="shared" si="438"/>
        <v>5.3816323940944237E-3</v>
      </c>
      <c r="BC1701" s="4">
        <f t="shared" si="439"/>
        <v>5.7737653336502805E-2</v>
      </c>
      <c r="BD1701" s="4">
        <f t="shared" si="440"/>
        <v>2.8868826668251402E-2</v>
      </c>
    </row>
    <row r="1702" spans="1:56" x14ac:dyDescent="0.25">
      <c r="A1702" s="2">
        <v>39</v>
      </c>
      <c r="B1702" s="2" t="s">
        <v>122</v>
      </c>
      <c r="C1702" s="2" t="s">
        <v>566</v>
      </c>
      <c r="D1702" s="2" t="s">
        <v>515</v>
      </c>
      <c r="E1702" s="2" t="s">
        <v>221</v>
      </c>
      <c r="F1702" s="2" t="s">
        <v>124</v>
      </c>
      <c r="G1702" s="2" t="s">
        <v>516</v>
      </c>
      <c r="H1702" s="2" t="s">
        <v>61</v>
      </c>
      <c r="J1702" s="3">
        <v>41921</v>
      </c>
      <c r="K1702" s="2">
        <v>746836</v>
      </c>
      <c r="L1702" s="2">
        <v>820680</v>
      </c>
      <c r="N1702" s="2" t="s">
        <v>312</v>
      </c>
      <c r="P1702" s="2" t="s">
        <v>108</v>
      </c>
      <c r="S1702" s="2" t="s">
        <v>109</v>
      </c>
      <c r="T1702" s="2" t="s">
        <v>110</v>
      </c>
      <c r="U1702" s="2" t="s">
        <v>111</v>
      </c>
      <c r="V1702" s="2">
        <v>15</v>
      </c>
      <c r="Y1702" s="2">
        <f t="shared" si="425"/>
        <v>4.7746482927568605</v>
      </c>
      <c r="AB1702" s="2">
        <v>4.7746482930000003</v>
      </c>
      <c r="AC1702" s="2">
        <f t="shared" si="426"/>
        <v>1.7904931097838226E-3</v>
      </c>
      <c r="AD1702" s="2">
        <v>2.4510978503852385</v>
      </c>
      <c r="AE1702" s="2">
        <f t="shared" si="432"/>
        <v>7.304861817337939E-2</v>
      </c>
      <c r="AF1702" s="2">
        <v>98</v>
      </c>
      <c r="AG1702" s="4">
        <f t="shared" si="433"/>
        <v>1.0204081632653061</v>
      </c>
      <c r="AH1702" s="4">
        <f t="shared" si="434"/>
        <v>1.0934567814386855</v>
      </c>
      <c r="AI1702" s="5">
        <f t="shared" si="435"/>
        <v>0.54672839071934276</v>
      </c>
      <c r="AJ1702" s="2">
        <f t="shared" si="427"/>
        <v>4.297183463481174E-3</v>
      </c>
      <c r="AK1702" s="2">
        <f t="shared" si="428"/>
        <v>1.0742958658702937E-4</v>
      </c>
      <c r="AL1702" s="2">
        <v>4</v>
      </c>
      <c r="AM1702" s="2">
        <v>4</v>
      </c>
      <c r="AN1702" s="2">
        <f t="shared" si="429"/>
        <v>8</v>
      </c>
      <c r="AO1702" s="2">
        <f t="shared" si="430"/>
        <v>1.6</v>
      </c>
      <c r="AP1702" s="2">
        <v>4</v>
      </c>
      <c r="AQ1702" s="2">
        <v>0.1</v>
      </c>
      <c r="AR1702" s="2">
        <v>4</v>
      </c>
      <c r="AS1702" s="2" t="s">
        <v>78</v>
      </c>
      <c r="AT1702" s="2">
        <v>3</v>
      </c>
      <c r="AW1702" s="2" t="str">
        <f t="shared" si="436"/>
        <v>Arbustivo</v>
      </c>
      <c r="AX1702" s="2" t="str">
        <f t="shared" si="441"/>
        <v>Latizal bajo</v>
      </c>
      <c r="AY1702" s="2">
        <v>1910</v>
      </c>
      <c r="AZ1702" s="4">
        <f t="shared" si="437"/>
        <v>5.2356020942408384E-2</v>
      </c>
      <c r="BA1702" s="4">
        <v>33.270446189313013</v>
      </c>
      <c r="BB1702" s="4">
        <f t="shared" si="438"/>
        <v>5.3816323940944237E-3</v>
      </c>
      <c r="BC1702" s="4">
        <f t="shared" si="439"/>
        <v>5.7737653336502805E-2</v>
      </c>
      <c r="BD1702" s="4">
        <f t="shared" si="440"/>
        <v>2.8868826668251402E-2</v>
      </c>
    </row>
    <row r="1703" spans="1:56" x14ac:dyDescent="0.25">
      <c r="A1703" s="2">
        <v>39</v>
      </c>
      <c r="B1703" s="2" t="s">
        <v>122</v>
      </c>
      <c r="C1703" s="2" t="s">
        <v>566</v>
      </c>
      <c r="D1703" s="2" t="s">
        <v>515</v>
      </c>
      <c r="E1703" s="2" t="s">
        <v>221</v>
      </c>
      <c r="F1703" s="2" t="s">
        <v>124</v>
      </c>
      <c r="G1703" s="2" t="s">
        <v>516</v>
      </c>
      <c r="H1703" s="2" t="s">
        <v>61</v>
      </c>
      <c r="J1703" s="3">
        <v>41921</v>
      </c>
      <c r="K1703" s="2">
        <v>746836</v>
      </c>
      <c r="L1703" s="2">
        <v>820680</v>
      </c>
      <c r="N1703" s="2" t="s">
        <v>388</v>
      </c>
      <c r="P1703" s="2" t="s">
        <v>108</v>
      </c>
      <c r="S1703" s="2" t="s">
        <v>109</v>
      </c>
      <c r="T1703" s="2" t="s">
        <v>110</v>
      </c>
      <c r="U1703" s="2" t="s">
        <v>111</v>
      </c>
      <c r="V1703" s="2">
        <v>16</v>
      </c>
      <c r="Y1703" s="2">
        <f t="shared" si="425"/>
        <v>5.0929581789406511</v>
      </c>
      <c r="AB1703" s="2">
        <v>5.092958179</v>
      </c>
      <c r="AC1703" s="2">
        <f t="shared" si="426"/>
        <v>2.0371832715762607E-3</v>
      </c>
      <c r="AD1703" s="2">
        <v>2.4510978503852385</v>
      </c>
      <c r="AE1703" s="2">
        <f t="shared" si="432"/>
        <v>8.3113094455044986E-2</v>
      </c>
      <c r="AF1703" s="2">
        <v>98</v>
      </c>
      <c r="AG1703" s="4">
        <f t="shared" si="433"/>
        <v>1.0204081632653061</v>
      </c>
      <c r="AH1703" s="4">
        <f t="shared" si="434"/>
        <v>1.103521257720351</v>
      </c>
      <c r="AI1703" s="5">
        <f t="shared" si="435"/>
        <v>0.55176062886017552</v>
      </c>
      <c r="AJ1703" s="2">
        <f t="shared" si="427"/>
        <v>6.1115498147287827E-3</v>
      </c>
      <c r="AK1703" s="2">
        <f t="shared" si="428"/>
        <v>3.0557749073643913E-3</v>
      </c>
      <c r="AL1703" s="2">
        <v>2</v>
      </c>
      <c r="AM1703" s="2">
        <v>2</v>
      </c>
      <c r="AN1703" s="2">
        <f t="shared" si="429"/>
        <v>2</v>
      </c>
      <c r="AO1703" s="2">
        <f t="shared" si="430"/>
        <v>0.4</v>
      </c>
      <c r="AP1703" s="2">
        <v>5</v>
      </c>
      <c r="AQ1703" s="2">
        <v>2.5</v>
      </c>
      <c r="AR1703" s="2">
        <v>0</v>
      </c>
      <c r="AS1703" s="2" t="s">
        <v>78</v>
      </c>
      <c r="AT1703" s="2">
        <v>4</v>
      </c>
      <c r="AW1703" s="2" t="str">
        <f t="shared" si="436"/>
        <v>Arbustivo</v>
      </c>
      <c r="AX1703" s="2" t="str">
        <f t="shared" si="441"/>
        <v>Latizal alto</v>
      </c>
      <c r="AY1703" s="2">
        <v>1910</v>
      </c>
      <c r="AZ1703" s="4">
        <f t="shared" si="437"/>
        <v>5.2356020942408384E-2</v>
      </c>
      <c r="BA1703" s="4">
        <v>33.270446189313013</v>
      </c>
      <c r="BB1703" s="4">
        <f t="shared" si="438"/>
        <v>6.1231017461696553E-3</v>
      </c>
      <c r="BC1703" s="4">
        <f t="shared" si="439"/>
        <v>5.8479122688578036E-2</v>
      </c>
      <c r="BD1703" s="4">
        <f t="shared" si="440"/>
        <v>2.9239561344289018E-2</v>
      </c>
    </row>
    <row r="1704" spans="1:56" x14ac:dyDescent="0.25">
      <c r="A1704" s="2">
        <v>39</v>
      </c>
      <c r="B1704" s="2" t="s">
        <v>122</v>
      </c>
      <c r="C1704" s="2" t="s">
        <v>566</v>
      </c>
      <c r="D1704" s="2" t="s">
        <v>515</v>
      </c>
      <c r="E1704" s="2" t="s">
        <v>221</v>
      </c>
      <c r="F1704" s="2" t="s">
        <v>124</v>
      </c>
      <c r="G1704" s="2" t="s">
        <v>516</v>
      </c>
      <c r="H1704" s="2" t="s">
        <v>61</v>
      </c>
      <c r="J1704" s="3">
        <v>41921</v>
      </c>
      <c r="K1704" s="2">
        <v>746836</v>
      </c>
      <c r="L1704" s="2">
        <v>820680</v>
      </c>
      <c r="N1704" s="2" t="s">
        <v>370</v>
      </c>
      <c r="P1704" s="2" t="s">
        <v>108</v>
      </c>
      <c r="S1704" s="2" t="s">
        <v>109</v>
      </c>
      <c r="T1704" s="2" t="s">
        <v>110</v>
      </c>
      <c r="U1704" s="2" t="s">
        <v>111</v>
      </c>
      <c r="V1704" s="2">
        <v>18</v>
      </c>
      <c r="Y1704" s="2">
        <f t="shared" si="425"/>
        <v>5.7295779513082321</v>
      </c>
      <c r="AB1704" s="2">
        <v>5.7295779509999996</v>
      </c>
      <c r="AC1704" s="2">
        <f t="shared" si="426"/>
        <v>2.5783100780887042E-3</v>
      </c>
      <c r="AD1704" s="2">
        <v>2.4510978503852385</v>
      </c>
      <c r="AE1704" s="2">
        <f t="shared" si="432"/>
        <v>0.1051900101696663</v>
      </c>
      <c r="AF1704" s="2">
        <v>98</v>
      </c>
      <c r="AG1704" s="4">
        <f t="shared" si="433"/>
        <v>1.0204081632653061</v>
      </c>
      <c r="AH1704" s="4">
        <f t="shared" si="434"/>
        <v>1.1255981734349725</v>
      </c>
      <c r="AI1704" s="5">
        <f t="shared" si="435"/>
        <v>0.56279908671748624</v>
      </c>
      <c r="AJ1704" s="2">
        <f t="shared" si="427"/>
        <v>6.1879441874128898E-3</v>
      </c>
      <c r="AK1704" s="2">
        <f t="shared" si="428"/>
        <v>4.6409581405596678E-3</v>
      </c>
      <c r="AL1704" s="2">
        <v>1</v>
      </c>
      <c r="AM1704" s="2">
        <v>1</v>
      </c>
      <c r="AN1704" s="2">
        <f t="shared" si="429"/>
        <v>0.5</v>
      </c>
      <c r="AO1704" s="2">
        <f t="shared" si="430"/>
        <v>0.1</v>
      </c>
      <c r="AP1704" s="2">
        <v>4</v>
      </c>
      <c r="AQ1704" s="2">
        <v>3</v>
      </c>
      <c r="AR1704" s="2">
        <v>0</v>
      </c>
      <c r="AS1704" s="2" t="s">
        <v>78</v>
      </c>
      <c r="AT1704" s="2">
        <v>5</v>
      </c>
      <c r="AW1704" s="2" t="str">
        <f t="shared" si="436"/>
        <v>Arbustivo</v>
      </c>
      <c r="AX1704" s="2" t="str">
        <f t="shared" si="441"/>
        <v>Latizal alto</v>
      </c>
      <c r="AY1704" s="2">
        <v>1910</v>
      </c>
      <c r="AZ1704" s="4">
        <f t="shared" si="437"/>
        <v>5.2356020942408384E-2</v>
      </c>
      <c r="BA1704" s="4">
        <v>33.270446189313013</v>
      </c>
      <c r="BB1704" s="4">
        <f t="shared" si="438"/>
        <v>7.7495506474959683E-3</v>
      </c>
      <c r="BC1704" s="4">
        <f t="shared" si="439"/>
        <v>6.0105571589904351E-2</v>
      </c>
      <c r="BD1704" s="4">
        <f t="shared" si="440"/>
        <v>3.0052785794952176E-2</v>
      </c>
    </row>
    <row r="1705" spans="1:56" x14ac:dyDescent="0.25">
      <c r="A1705" s="2">
        <v>39</v>
      </c>
      <c r="B1705" s="2" t="s">
        <v>122</v>
      </c>
      <c r="C1705" s="2" t="s">
        <v>566</v>
      </c>
      <c r="D1705" s="2" t="s">
        <v>515</v>
      </c>
      <c r="E1705" s="2" t="s">
        <v>221</v>
      </c>
      <c r="F1705" s="2" t="s">
        <v>124</v>
      </c>
      <c r="G1705" s="2" t="s">
        <v>516</v>
      </c>
      <c r="H1705" s="2" t="s">
        <v>61</v>
      </c>
      <c r="J1705" s="3">
        <v>41921</v>
      </c>
      <c r="K1705" s="2">
        <v>746836</v>
      </c>
      <c r="L1705" s="2">
        <v>820680</v>
      </c>
      <c r="N1705" s="2" t="s">
        <v>411</v>
      </c>
      <c r="P1705" s="2" t="s">
        <v>108</v>
      </c>
      <c r="S1705" s="2" t="s">
        <v>109</v>
      </c>
      <c r="T1705" s="2" t="s">
        <v>110</v>
      </c>
      <c r="U1705" s="2" t="s">
        <v>111</v>
      </c>
      <c r="V1705" s="2">
        <v>19</v>
      </c>
      <c r="Y1705" s="2">
        <f t="shared" si="425"/>
        <v>6.0478878374920226</v>
      </c>
      <c r="AB1705" s="2">
        <v>6.0478878370000002</v>
      </c>
      <c r="AC1705" s="2">
        <f t="shared" si="426"/>
        <v>2.8727467228087103E-3</v>
      </c>
      <c r="AD1705" s="2">
        <v>2.4510978503852385</v>
      </c>
      <c r="AE1705" s="2">
        <f t="shared" si="432"/>
        <v>0.11720244960262199</v>
      </c>
      <c r="AF1705" s="2">
        <v>98</v>
      </c>
      <c r="AG1705" s="4">
        <f t="shared" si="433"/>
        <v>1.0204081632653061</v>
      </c>
      <c r="AH1705" s="4">
        <f t="shared" si="434"/>
        <v>1.1376106128679282</v>
      </c>
      <c r="AI1705" s="5">
        <f t="shared" si="435"/>
        <v>0.5688053064339641</v>
      </c>
      <c r="AJ1705" s="2">
        <f t="shared" si="427"/>
        <v>5.1709441010556779E-3</v>
      </c>
      <c r="AK1705" s="2">
        <f t="shared" si="428"/>
        <v>3.4472960673704524E-3</v>
      </c>
      <c r="AL1705" s="2">
        <v>3</v>
      </c>
      <c r="AM1705" s="2">
        <v>2</v>
      </c>
      <c r="AN1705" s="2">
        <f t="shared" si="429"/>
        <v>3</v>
      </c>
      <c r="AO1705" s="2">
        <f t="shared" si="430"/>
        <v>0.6</v>
      </c>
      <c r="AP1705" s="2">
        <v>3</v>
      </c>
      <c r="AQ1705" s="2">
        <v>2</v>
      </c>
      <c r="AR1705" s="2">
        <v>0</v>
      </c>
      <c r="AS1705" s="2" t="s">
        <v>78</v>
      </c>
      <c r="AT1705" s="2">
        <v>4</v>
      </c>
      <c r="AW1705" s="2" t="str">
        <f t="shared" si="436"/>
        <v>Arbustivo</v>
      </c>
      <c r="AX1705" s="2" t="str">
        <f t="shared" si="441"/>
        <v>Latizal alto</v>
      </c>
      <c r="AY1705" s="2">
        <v>1910</v>
      </c>
      <c r="AZ1705" s="4">
        <f t="shared" si="437"/>
        <v>5.2356020942408384E-2</v>
      </c>
      <c r="BA1705" s="4">
        <v>33.270446189313013</v>
      </c>
      <c r="BB1705" s="4">
        <f t="shared" si="438"/>
        <v>8.6345301967470488E-3</v>
      </c>
      <c r="BC1705" s="4">
        <f t="shared" si="439"/>
        <v>6.0990551139155434E-2</v>
      </c>
      <c r="BD1705" s="4">
        <f t="shared" si="440"/>
        <v>3.0495275569577717E-2</v>
      </c>
    </row>
    <row r="1706" spans="1:56" x14ac:dyDescent="0.25">
      <c r="A1706" s="2">
        <v>39</v>
      </c>
      <c r="B1706" s="2" t="s">
        <v>122</v>
      </c>
      <c r="C1706" s="2" t="s">
        <v>566</v>
      </c>
      <c r="D1706" s="2" t="s">
        <v>515</v>
      </c>
      <c r="E1706" s="2" t="s">
        <v>221</v>
      </c>
      <c r="F1706" s="2" t="s">
        <v>124</v>
      </c>
      <c r="G1706" s="2" t="s">
        <v>516</v>
      </c>
      <c r="H1706" s="2" t="s">
        <v>61</v>
      </c>
      <c r="J1706" s="3">
        <v>41921</v>
      </c>
      <c r="K1706" s="2">
        <v>746836</v>
      </c>
      <c r="L1706" s="2">
        <v>820680</v>
      </c>
      <c r="N1706" s="2" t="s">
        <v>263</v>
      </c>
      <c r="P1706" s="2" t="s">
        <v>108</v>
      </c>
      <c r="S1706" s="2" t="s">
        <v>109</v>
      </c>
      <c r="T1706" s="2" t="s">
        <v>110</v>
      </c>
      <c r="U1706" s="2" t="s">
        <v>111</v>
      </c>
      <c r="V1706" s="2">
        <v>20</v>
      </c>
      <c r="Y1706" s="2">
        <f t="shared" si="425"/>
        <v>6.366197723675814</v>
      </c>
      <c r="AB1706" s="2">
        <v>6.3661977240000001</v>
      </c>
      <c r="AC1706" s="2">
        <f t="shared" si="426"/>
        <v>3.1830988618379067E-3</v>
      </c>
      <c r="AD1706" s="2">
        <v>2.4510978503852385</v>
      </c>
      <c r="AE1706" s="2">
        <f t="shared" si="432"/>
        <v>0.12986421008600776</v>
      </c>
      <c r="AF1706" s="2">
        <v>98</v>
      </c>
      <c r="AG1706" s="4">
        <f t="shared" si="433"/>
        <v>1.0204081632653061</v>
      </c>
      <c r="AH1706" s="4">
        <f t="shared" si="434"/>
        <v>1.1502723733513138</v>
      </c>
      <c r="AI1706" s="5">
        <f t="shared" si="435"/>
        <v>0.57513618667565691</v>
      </c>
      <c r="AJ1706" s="2">
        <f t="shared" si="427"/>
        <v>1.1459155902616463E-2</v>
      </c>
      <c r="AK1706" s="2">
        <f t="shared" si="428"/>
        <v>3.8197186342054878E-3</v>
      </c>
      <c r="AL1706" s="2">
        <v>6</v>
      </c>
      <c r="AM1706" s="2">
        <v>2</v>
      </c>
      <c r="AN1706" s="2">
        <f t="shared" si="429"/>
        <v>6</v>
      </c>
      <c r="AO1706" s="2">
        <f t="shared" si="430"/>
        <v>1.2</v>
      </c>
      <c r="AP1706" s="2">
        <v>6</v>
      </c>
      <c r="AQ1706" s="2">
        <v>2</v>
      </c>
      <c r="AR1706" s="2">
        <v>0</v>
      </c>
      <c r="AS1706" s="2" t="s">
        <v>78</v>
      </c>
      <c r="AT1706" s="2">
        <v>4</v>
      </c>
      <c r="AW1706" s="2" t="str">
        <f t="shared" si="436"/>
        <v>Arbolitos</v>
      </c>
      <c r="AX1706" s="2" t="str">
        <f t="shared" si="441"/>
        <v>Latizal alto</v>
      </c>
      <c r="AY1706" s="2">
        <v>1910</v>
      </c>
      <c r="AZ1706" s="4">
        <f t="shared" si="437"/>
        <v>5.2356020942408384E-2</v>
      </c>
      <c r="BA1706" s="4">
        <v>33.270446189313013</v>
      </c>
      <c r="BB1706" s="4">
        <f t="shared" si="438"/>
        <v>9.5673464783900854E-3</v>
      </c>
      <c r="BC1706" s="4">
        <f t="shared" si="439"/>
        <v>6.1923367420798472E-2</v>
      </c>
      <c r="BD1706" s="4">
        <f t="shared" si="440"/>
        <v>3.0961683710399236E-2</v>
      </c>
    </row>
    <row r="1707" spans="1:56" x14ac:dyDescent="0.25">
      <c r="A1707" s="2">
        <v>39</v>
      </c>
      <c r="B1707" s="2" t="s">
        <v>122</v>
      </c>
      <c r="C1707" s="2" t="s">
        <v>566</v>
      </c>
      <c r="D1707" s="2" t="s">
        <v>515</v>
      </c>
      <c r="E1707" s="2" t="s">
        <v>221</v>
      </c>
      <c r="F1707" s="2" t="s">
        <v>124</v>
      </c>
      <c r="G1707" s="2" t="s">
        <v>516</v>
      </c>
      <c r="H1707" s="2" t="s">
        <v>61</v>
      </c>
      <c r="J1707" s="3">
        <v>41921</v>
      </c>
      <c r="K1707" s="2">
        <v>746836</v>
      </c>
      <c r="L1707" s="2">
        <v>820680</v>
      </c>
      <c r="N1707" s="2" t="s">
        <v>311</v>
      </c>
      <c r="P1707" s="2" t="s">
        <v>108</v>
      </c>
      <c r="S1707" s="2" t="s">
        <v>109</v>
      </c>
      <c r="T1707" s="2" t="s">
        <v>110</v>
      </c>
      <c r="U1707" s="2" t="s">
        <v>111</v>
      </c>
      <c r="V1707" s="2">
        <v>20</v>
      </c>
      <c r="Y1707" s="2">
        <f t="shared" si="425"/>
        <v>6.366197723675814</v>
      </c>
      <c r="AB1707" s="2">
        <v>6.3661977240000001</v>
      </c>
      <c r="AC1707" s="2">
        <f t="shared" si="426"/>
        <v>3.1830988618379067E-3</v>
      </c>
      <c r="AD1707" s="2">
        <v>2.4510978503852385</v>
      </c>
      <c r="AE1707" s="2">
        <f t="shared" si="432"/>
        <v>0.12986421008600776</v>
      </c>
      <c r="AF1707" s="2">
        <v>98</v>
      </c>
      <c r="AG1707" s="4">
        <f t="shared" si="433"/>
        <v>1.0204081632653061</v>
      </c>
      <c r="AH1707" s="4">
        <f t="shared" si="434"/>
        <v>1.1502723733513138</v>
      </c>
      <c r="AI1707" s="5">
        <f t="shared" si="435"/>
        <v>0.57513618667565691</v>
      </c>
      <c r="AJ1707" s="2">
        <f t="shared" si="427"/>
        <v>7.6394372684109755E-3</v>
      </c>
      <c r="AK1707" s="2">
        <f t="shared" si="428"/>
        <v>3.8197186342054878E-3</v>
      </c>
      <c r="AL1707" s="2">
        <v>2</v>
      </c>
      <c r="AM1707" s="2">
        <v>2</v>
      </c>
      <c r="AN1707" s="2">
        <f t="shared" si="429"/>
        <v>2</v>
      </c>
      <c r="AO1707" s="2">
        <f t="shared" si="430"/>
        <v>0.4</v>
      </c>
      <c r="AP1707" s="2">
        <v>4</v>
      </c>
      <c r="AQ1707" s="2">
        <v>2</v>
      </c>
      <c r="AR1707" s="2">
        <v>0</v>
      </c>
      <c r="AS1707" s="2" t="s">
        <v>78</v>
      </c>
      <c r="AT1707" s="2">
        <v>4</v>
      </c>
      <c r="AW1707" s="2" t="str">
        <f t="shared" si="436"/>
        <v>Arbustivo</v>
      </c>
      <c r="AX1707" s="2" t="str">
        <f t="shared" si="441"/>
        <v>Latizal alto</v>
      </c>
      <c r="AY1707" s="2">
        <v>1910</v>
      </c>
      <c r="AZ1707" s="4">
        <f t="shared" si="437"/>
        <v>5.2356020942408384E-2</v>
      </c>
      <c r="BA1707" s="4">
        <v>33.270446189313013</v>
      </c>
      <c r="BB1707" s="4">
        <f t="shared" si="438"/>
        <v>9.5673464783900854E-3</v>
      </c>
      <c r="BC1707" s="4">
        <f t="shared" si="439"/>
        <v>6.1923367420798472E-2</v>
      </c>
      <c r="BD1707" s="4">
        <f t="shared" si="440"/>
        <v>3.0961683710399236E-2</v>
      </c>
    </row>
    <row r="1708" spans="1:56" x14ac:dyDescent="0.25">
      <c r="A1708" s="2">
        <v>39</v>
      </c>
      <c r="B1708" s="2" t="s">
        <v>122</v>
      </c>
      <c r="C1708" s="2" t="s">
        <v>566</v>
      </c>
      <c r="D1708" s="2" t="s">
        <v>515</v>
      </c>
      <c r="E1708" s="2" t="s">
        <v>221</v>
      </c>
      <c r="F1708" s="2" t="s">
        <v>124</v>
      </c>
      <c r="G1708" s="2" t="s">
        <v>516</v>
      </c>
      <c r="H1708" s="2" t="s">
        <v>61</v>
      </c>
      <c r="J1708" s="3">
        <v>41921</v>
      </c>
      <c r="K1708" s="2">
        <v>746836</v>
      </c>
      <c r="L1708" s="2">
        <v>820680</v>
      </c>
      <c r="N1708" s="2" t="s">
        <v>300</v>
      </c>
      <c r="P1708" s="2" t="s">
        <v>108</v>
      </c>
      <c r="S1708" s="2" t="s">
        <v>109</v>
      </c>
      <c r="T1708" s="2" t="s">
        <v>110</v>
      </c>
      <c r="U1708" s="2" t="s">
        <v>111</v>
      </c>
      <c r="V1708" s="2">
        <v>20.5</v>
      </c>
      <c r="Y1708" s="2">
        <f t="shared" si="425"/>
        <v>6.5253526667677093</v>
      </c>
      <c r="AB1708" s="2">
        <v>6.5253526669999999</v>
      </c>
      <c r="AC1708" s="2">
        <f t="shared" si="426"/>
        <v>3.3442432417184506E-3</v>
      </c>
      <c r="AD1708" s="2">
        <v>2.4510978503852385</v>
      </c>
      <c r="AE1708" s="2">
        <f t="shared" si="432"/>
        <v>0.13643858572161191</v>
      </c>
      <c r="AF1708" s="2">
        <v>98</v>
      </c>
      <c r="AG1708" s="4">
        <f t="shared" si="433"/>
        <v>1.0204081632653061</v>
      </c>
      <c r="AH1708" s="4">
        <f t="shared" si="434"/>
        <v>1.1568467489869181</v>
      </c>
      <c r="AI1708" s="5">
        <f t="shared" si="435"/>
        <v>0.57842337449345904</v>
      </c>
      <c r="AJ1708" s="2">
        <f t="shared" si="427"/>
        <v>1.4045821615217492E-2</v>
      </c>
      <c r="AK1708" s="2">
        <f t="shared" si="428"/>
        <v>7.0229108076087458E-3</v>
      </c>
      <c r="AL1708" s="2">
        <v>3</v>
      </c>
      <c r="AM1708" s="2">
        <v>2</v>
      </c>
      <c r="AN1708" s="2">
        <f t="shared" si="429"/>
        <v>3</v>
      </c>
      <c r="AO1708" s="2">
        <f t="shared" si="430"/>
        <v>0.6</v>
      </c>
      <c r="AP1708" s="2">
        <v>7</v>
      </c>
      <c r="AQ1708" s="2">
        <v>3.5</v>
      </c>
      <c r="AR1708" s="2">
        <v>0</v>
      </c>
      <c r="AS1708" s="2" t="s">
        <v>79</v>
      </c>
      <c r="AT1708" s="2">
        <v>3</v>
      </c>
      <c r="AW1708" s="2" t="str">
        <f t="shared" si="436"/>
        <v>Arbolitos</v>
      </c>
      <c r="AX1708" s="2" t="str">
        <f t="shared" si="441"/>
        <v>Latizal alto</v>
      </c>
      <c r="AY1708" s="2">
        <v>1910</v>
      </c>
      <c r="AZ1708" s="4">
        <f t="shared" si="437"/>
        <v>5.2356020942408384E-2</v>
      </c>
      <c r="BA1708" s="4">
        <v>33.270446189313013</v>
      </c>
      <c r="BB1708" s="4">
        <f t="shared" si="438"/>
        <v>1.0051693393858582E-2</v>
      </c>
      <c r="BC1708" s="4">
        <f t="shared" si="439"/>
        <v>6.2407714336266962E-2</v>
      </c>
      <c r="BD1708" s="4">
        <f t="shared" si="440"/>
        <v>3.1203857168133481E-2</v>
      </c>
    </row>
    <row r="1709" spans="1:56" x14ac:dyDescent="0.25">
      <c r="A1709" s="2">
        <v>39</v>
      </c>
      <c r="B1709" s="2" t="s">
        <v>122</v>
      </c>
      <c r="C1709" s="2" t="s">
        <v>566</v>
      </c>
      <c r="D1709" s="2" t="s">
        <v>515</v>
      </c>
      <c r="E1709" s="2" t="s">
        <v>221</v>
      </c>
      <c r="F1709" s="2" t="s">
        <v>124</v>
      </c>
      <c r="G1709" s="2" t="s">
        <v>516</v>
      </c>
      <c r="H1709" s="2" t="s">
        <v>61</v>
      </c>
      <c r="J1709" s="3">
        <v>41921</v>
      </c>
      <c r="K1709" s="2">
        <v>746836</v>
      </c>
      <c r="L1709" s="2">
        <v>820680</v>
      </c>
      <c r="N1709" s="2" t="s">
        <v>549</v>
      </c>
      <c r="P1709" s="2" t="s">
        <v>108</v>
      </c>
      <c r="S1709" s="2" t="s">
        <v>109</v>
      </c>
      <c r="T1709" s="2" t="s">
        <v>110</v>
      </c>
      <c r="U1709" s="2" t="s">
        <v>111</v>
      </c>
      <c r="V1709" s="2">
        <v>21</v>
      </c>
      <c r="Y1709" s="2">
        <f t="shared" si="425"/>
        <v>6.6845076098596046</v>
      </c>
      <c r="AB1709" s="2">
        <v>6.6845076099999998</v>
      </c>
      <c r="AC1709" s="2">
        <f t="shared" si="426"/>
        <v>3.5093664951762931E-3</v>
      </c>
      <c r="AD1709" s="2">
        <v>2.4510978503852385</v>
      </c>
      <c r="AE1709" s="2">
        <f t="shared" si="432"/>
        <v>0.14317529161982362</v>
      </c>
      <c r="AF1709" s="2">
        <v>98</v>
      </c>
      <c r="AG1709" s="4">
        <f t="shared" si="433"/>
        <v>1.0204081632653061</v>
      </c>
      <c r="AH1709" s="4">
        <f t="shared" si="434"/>
        <v>1.1635834548851298</v>
      </c>
      <c r="AI1709" s="5">
        <f t="shared" si="435"/>
        <v>0.58179172744256491</v>
      </c>
      <c r="AJ1709" s="2">
        <f t="shared" si="427"/>
        <v>8.4224795884231037E-3</v>
      </c>
      <c r="AK1709" s="2">
        <f t="shared" si="428"/>
        <v>3.1584298456586641E-3</v>
      </c>
      <c r="AL1709" s="2">
        <v>3</v>
      </c>
      <c r="AM1709" s="2">
        <v>2</v>
      </c>
      <c r="AN1709" s="2">
        <f t="shared" si="429"/>
        <v>3</v>
      </c>
      <c r="AO1709" s="2">
        <f t="shared" si="430"/>
        <v>0.6</v>
      </c>
      <c r="AP1709" s="2">
        <v>4</v>
      </c>
      <c r="AQ1709" s="2">
        <v>1.5</v>
      </c>
      <c r="AR1709" s="2">
        <v>0</v>
      </c>
      <c r="AS1709" s="2" t="s">
        <v>78</v>
      </c>
      <c r="AT1709" s="2">
        <v>4</v>
      </c>
      <c r="AW1709" s="2" t="str">
        <f t="shared" si="436"/>
        <v>Arbustivo</v>
      </c>
      <c r="AX1709" s="2" t="str">
        <f t="shared" si="441"/>
        <v>Latizal alto</v>
      </c>
      <c r="AY1709" s="2">
        <v>1910</v>
      </c>
      <c r="AZ1709" s="4">
        <f t="shared" si="437"/>
        <v>5.2356020942408384E-2</v>
      </c>
      <c r="BA1709" s="4">
        <v>33.270446189313013</v>
      </c>
      <c r="BB1709" s="4">
        <f t="shared" si="438"/>
        <v>1.0547999492425072E-2</v>
      </c>
      <c r="BC1709" s="4">
        <f t="shared" si="439"/>
        <v>6.2904020434833452E-2</v>
      </c>
      <c r="BD1709" s="4">
        <f t="shared" si="440"/>
        <v>3.1452010217416726E-2</v>
      </c>
    </row>
    <row r="1710" spans="1:56" x14ac:dyDescent="0.25">
      <c r="A1710" s="2">
        <v>39</v>
      </c>
      <c r="B1710" s="2" t="s">
        <v>122</v>
      </c>
      <c r="C1710" s="2" t="s">
        <v>566</v>
      </c>
      <c r="D1710" s="2" t="s">
        <v>515</v>
      </c>
      <c r="E1710" s="2" t="s">
        <v>221</v>
      </c>
      <c r="F1710" s="2" t="s">
        <v>124</v>
      </c>
      <c r="G1710" s="2" t="s">
        <v>516</v>
      </c>
      <c r="H1710" s="2" t="s">
        <v>61</v>
      </c>
      <c r="J1710" s="3">
        <v>41921</v>
      </c>
      <c r="K1710" s="2">
        <v>746836</v>
      </c>
      <c r="L1710" s="2">
        <v>820680</v>
      </c>
      <c r="N1710" s="2" t="s">
        <v>313</v>
      </c>
      <c r="P1710" s="2" t="s">
        <v>108</v>
      </c>
      <c r="S1710" s="2" t="s">
        <v>109</v>
      </c>
      <c r="T1710" s="2" t="s">
        <v>110</v>
      </c>
      <c r="U1710" s="2" t="s">
        <v>111</v>
      </c>
      <c r="V1710" s="2">
        <v>21</v>
      </c>
      <c r="Y1710" s="2">
        <f t="shared" si="425"/>
        <v>6.6845076098596046</v>
      </c>
      <c r="AB1710" s="2">
        <v>6.6845076099999998</v>
      </c>
      <c r="AC1710" s="2">
        <f t="shared" si="426"/>
        <v>3.5093664951762931E-3</v>
      </c>
      <c r="AD1710" s="2">
        <v>2.4510978503852385</v>
      </c>
      <c r="AE1710" s="2">
        <f t="shared" si="432"/>
        <v>0.14317529161982362</v>
      </c>
      <c r="AF1710" s="2">
        <v>98</v>
      </c>
      <c r="AG1710" s="4">
        <f t="shared" si="433"/>
        <v>1.0204081632653061</v>
      </c>
      <c r="AH1710" s="4">
        <f t="shared" si="434"/>
        <v>1.1635834548851298</v>
      </c>
      <c r="AI1710" s="5">
        <f t="shared" si="435"/>
        <v>0.58179172744256491</v>
      </c>
      <c r="AJ1710" s="2">
        <f t="shared" si="427"/>
        <v>1.4739339279740431E-2</v>
      </c>
      <c r="AK1710" s="2">
        <f t="shared" si="428"/>
        <v>6.3168596913173282E-3</v>
      </c>
      <c r="AL1710" s="2">
        <v>5</v>
      </c>
      <c r="AM1710" s="2">
        <v>2</v>
      </c>
      <c r="AN1710" s="2">
        <f t="shared" si="429"/>
        <v>5</v>
      </c>
      <c r="AO1710" s="2">
        <f t="shared" si="430"/>
        <v>1</v>
      </c>
      <c r="AP1710" s="2">
        <v>7</v>
      </c>
      <c r="AQ1710" s="2">
        <v>3</v>
      </c>
      <c r="AR1710" s="2">
        <v>0</v>
      </c>
      <c r="AS1710" s="2" t="s">
        <v>78</v>
      </c>
      <c r="AT1710" s="2">
        <v>5</v>
      </c>
      <c r="AW1710" s="2" t="str">
        <f t="shared" si="436"/>
        <v>Arbolitos</v>
      </c>
      <c r="AX1710" s="2" t="str">
        <f t="shared" si="441"/>
        <v>Latizal alto</v>
      </c>
      <c r="AY1710" s="2">
        <v>1910</v>
      </c>
      <c r="AZ1710" s="4">
        <f t="shared" si="437"/>
        <v>5.2356020942408384E-2</v>
      </c>
      <c r="BA1710" s="4">
        <v>33.270446189313013</v>
      </c>
      <c r="BB1710" s="4">
        <f t="shared" si="438"/>
        <v>1.0547999492425072E-2</v>
      </c>
      <c r="BC1710" s="4">
        <f t="shared" si="439"/>
        <v>6.2904020434833452E-2</v>
      </c>
      <c r="BD1710" s="4">
        <f t="shared" si="440"/>
        <v>3.1452010217416726E-2</v>
      </c>
    </row>
    <row r="1711" spans="1:56" x14ac:dyDescent="0.25">
      <c r="A1711" s="2">
        <v>39</v>
      </c>
      <c r="B1711" s="2" t="s">
        <v>122</v>
      </c>
      <c r="C1711" s="2" t="s">
        <v>566</v>
      </c>
      <c r="D1711" s="2" t="s">
        <v>515</v>
      </c>
      <c r="E1711" s="2" t="s">
        <v>221</v>
      </c>
      <c r="F1711" s="2" t="s">
        <v>124</v>
      </c>
      <c r="G1711" s="2" t="s">
        <v>516</v>
      </c>
      <c r="H1711" s="2" t="s">
        <v>61</v>
      </c>
      <c r="J1711" s="3">
        <v>41921</v>
      </c>
      <c r="K1711" s="2">
        <v>746836</v>
      </c>
      <c r="L1711" s="2">
        <v>820680</v>
      </c>
      <c r="N1711" s="2" t="s">
        <v>229</v>
      </c>
      <c r="P1711" s="2" t="s">
        <v>108</v>
      </c>
      <c r="S1711" s="2" t="s">
        <v>109</v>
      </c>
      <c r="T1711" s="2" t="s">
        <v>110</v>
      </c>
      <c r="U1711" s="2" t="s">
        <v>111</v>
      </c>
      <c r="V1711" s="2">
        <v>21</v>
      </c>
      <c r="Y1711" s="2">
        <f t="shared" si="425"/>
        <v>6.6845076098596046</v>
      </c>
      <c r="AB1711" s="2">
        <v>6.6845076099999998</v>
      </c>
      <c r="AC1711" s="2">
        <f t="shared" si="426"/>
        <v>3.5093664951762931E-3</v>
      </c>
      <c r="AD1711" s="2">
        <v>2.4510978503852385</v>
      </c>
      <c r="AE1711" s="2">
        <f t="shared" si="432"/>
        <v>0.14317529161982362</v>
      </c>
      <c r="AF1711" s="2">
        <v>98</v>
      </c>
      <c r="AG1711" s="4">
        <f t="shared" si="433"/>
        <v>1.0204081632653061</v>
      </c>
      <c r="AH1711" s="4">
        <f t="shared" si="434"/>
        <v>1.1635834548851298</v>
      </c>
      <c r="AI1711" s="5">
        <f t="shared" si="435"/>
        <v>0.58179172744256491</v>
      </c>
      <c r="AJ1711" s="2">
        <f t="shared" si="427"/>
        <v>1.6844959176846207E-2</v>
      </c>
      <c r="AK1711" s="2">
        <f t="shared" si="428"/>
        <v>4.2112397942115519E-3</v>
      </c>
      <c r="AL1711" s="2">
        <v>5</v>
      </c>
      <c r="AM1711" s="2">
        <v>4</v>
      </c>
      <c r="AN1711" s="2">
        <f t="shared" si="429"/>
        <v>10</v>
      </c>
      <c r="AO1711" s="2">
        <f t="shared" si="430"/>
        <v>2</v>
      </c>
      <c r="AP1711" s="2">
        <v>8</v>
      </c>
      <c r="AQ1711" s="2">
        <v>2</v>
      </c>
      <c r="AR1711" s="2">
        <v>0</v>
      </c>
      <c r="AS1711" s="2" t="s">
        <v>78</v>
      </c>
      <c r="AT1711" s="2">
        <v>4</v>
      </c>
      <c r="AW1711" s="2" t="str">
        <f t="shared" si="436"/>
        <v>Arbolitos</v>
      </c>
      <c r="AX1711" s="2" t="str">
        <f t="shared" si="441"/>
        <v>Latizal alto</v>
      </c>
      <c r="AY1711" s="2">
        <v>1910</v>
      </c>
      <c r="AZ1711" s="4">
        <f t="shared" si="437"/>
        <v>5.2356020942408384E-2</v>
      </c>
      <c r="BA1711" s="4">
        <v>33.270446189313013</v>
      </c>
      <c r="BB1711" s="4">
        <f t="shared" si="438"/>
        <v>1.0547999492425072E-2</v>
      </c>
      <c r="BC1711" s="4">
        <f t="shared" si="439"/>
        <v>6.2904020434833452E-2</v>
      </c>
      <c r="BD1711" s="4">
        <f t="shared" si="440"/>
        <v>3.1452010217416726E-2</v>
      </c>
    </row>
    <row r="1712" spans="1:56" x14ac:dyDescent="0.25">
      <c r="A1712" s="2">
        <v>39</v>
      </c>
      <c r="B1712" s="2" t="s">
        <v>122</v>
      </c>
      <c r="C1712" s="2" t="s">
        <v>566</v>
      </c>
      <c r="D1712" s="2" t="s">
        <v>515</v>
      </c>
      <c r="E1712" s="2" t="s">
        <v>221</v>
      </c>
      <c r="F1712" s="2" t="s">
        <v>124</v>
      </c>
      <c r="G1712" s="2" t="s">
        <v>516</v>
      </c>
      <c r="H1712" s="2" t="s">
        <v>61</v>
      </c>
      <c r="J1712" s="3">
        <v>41921</v>
      </c>
      <c r="K1712" s="2">
        <v>746836</v>
      </c>
      <c r="L1712" s="2">
        <v>820680</v>
      </c>
      <c r="N1712" s="2" t="s">
        <v>285</v>
      </c>
      <c r="P1712" s="2" t="s">
        <v>108</v>
      </c>
      <c r="S1712" s="2" t="s">
        <v>109</v>
      </c>
      <c r="T1712" s="2" t="s">
        <v>110</v>
      </c>
      <c r="U1712" s="2" t="s">
        <v>111</v>
      </c>
      <c r="V1712" s="2">
        <v>21.5</v>
      </c>
      <c r="Y1712" s="2">
        <f t="shared" si="425"/>
        <v>6.8436625529514998</v>
      </c>
      <c r="AB1712" s="2">
        <v>6.8436625529999997</v>
      </c>
      <c r="AC1712" s="2">
        <f t="shared" si="426"/>
        <v>3.6784686222114315E-3</v>
      </c>
      <c r="AD1712" s="2">
        <v>2.4510978503852385</v>
      </c>
      <c r="AE1712" s="2">
        <f t="shared" si="432"/>
        <v>0.15007432778064275</v>
      </c>
      <c r="AF1712" s="2">
        <v>98</v>
      </c>
      <c r="AG1712" s="4">
        <f t="shared" si="433"/>
        <v>1.0204081632653061</v>
      </c>
      <c r="AH1712" s="4">
        <f t="shared" si="434"/>
        <v>1.1704824910459488</v>
      </c>
      <c r="AI1712" s="5">
        <f t="shared" si="435"/>
        <v>0.58524124552297441</v>
      </c>
      <c r="AJ1712" s="2">
        <f t="shared" si="427"/>
        <v>1.7656649386614872E-2</v>
      </c>
      <c r="AK1712" s="2">
        <f t="shared" si="428"/>
        <v>1.4346027626624581E-2</v>
      </c>
      <c r="AL1712" s="2">
        <v>3</v>
      </c>
      <c r="AM1712" s="2">
        <v>2</v>
      </c>
      <c r="AN1712" s="2">
        <f t="shared" si="429"/>
        <v>3</v>
      </c>
      <c r="AO1712" s="2">
        <f t="shared" si="430"/>
        <v>0.6</v>
      </c>
      <c r="AP1712" s="2">
        <v>8</v>
      </c>
      <c r="AQ1712" s="2">
        <v>6.5</v>
      </c>
      <c r="AR1712" s="2">
        <v>0</v>
      </c>
      <c r="AS1712" s="2" t="s">
        <v>78</v>
      </c>
      <c r="AT1712" s="2">
        <v>4</v>
      </c>
      <c r="AW1712" s="2" t="str">
        <f t="shared" si="436"/>
        <v>Arbolitos</v>
      </c>
      <c r="AX1712" s="2" t="str">
        <f t="shared" si="441"/>
        <v>Latizal alto</v>
      </c>
      <c r="AY1712" s="2">
        <v>1910</v>
      </c>
      <c r="AZ1712" s="4">
        <f t="shared" si="437"/>
        <v>5.2356020942408384E-2</v>
      </c>
      <c r="BA1712" s="4">
        <v>33.270446189313013</v>
      </c>
      <c r="BB1712" s="4">
        <f t="shared" si="438"/>
        <v>1.1056264774089542E-2</v>
      </c>
      <c r="BC1712" s="4">
        <f t="shared" si="439"/>
        <v>6.3412285716497929E-2</v>
      </c>
      <c r="BD1712" s="4">
        <f t="shared" si="440"/>
        <v>3.1706142858248965E-2</v>
      </c>
    </row>
    <row r="1713" spans="1:56" x14ac:dyDescent="0.25">
      <c r="A1713" s="2">
        <v>39</v>
      </c>
      <c r="B1713" s="2" t="s">
        <v>122</v>
      </c>
      <c r="C1713" s="2" t="s">
        <v>566</v>
      </c>
      <c r="D1713" s="2" t="s">
        <v>515</v>
      </c>
      <c r="E1713" s="2" t="s">
        <v>221</v>
      </c>
      <c r="F1713" s="2" t="s">
        <v>124</v>
      </c>
      <c r="G1713" s="2" t="s">
        <v>516</v>
      </c>
      <c r="H1713" s="2" t="s">
        <v>61</v>
      </c>
      <c r="J1713" s="3">
        <v>41921</v>
      </c>
      <c r="K1713" s="2">
        <v>746836</v>
      </c>
      <c r="L1713" s="2">
        <v>820680</v>
      </c>
      <c r="N1713" s="2" t="s">
        <v>226</v>
      </c>
      <c r="P1713" s="2" t="s">
        <v>108</v>
      </c>
      <c r="S1713" s="2" t="s">
        <v>109</v>
      </c>
      <c r="T1713" s="2" t="s">
        <v>110</v>
      </c>
      <c r="U1713" s="2" t="s">
        <v>111</v>
      </c>
      <c r="V1713" s="2">
        <v>21.8</v>
      </c>
      <c r="Y1713" s="2">
        <f t="shared" si="425"/>
        <v>6.9391555188066372</v>
      </c>
      <c r="AB1713" s="2">
        <v>6.9391555189999998</v>
      </c>
      <c r="AC1713" s="2">
        <f t="shared" si="426"/>
        <v>3.7818397577496182E-3</v>
      </c>
      <c r="AD1713" s="2">
        <v>2.4510978503852385</v>
      </c>
      <c r="AE1713" s="2">
        <f t="shared" si="432"/>
        <v>0.15429166800318589</v>
      </c>
      <c r="AF1713" s="2">
        <v>98</v>
      </c>
      <c r="AG1713" s="4">
        <f t="shared" si="433"/>
        <v>1.0204081632653061</v>
      </c>
      <c r="AH1713" s="4">
        <f t="shared" si="434"/>
        <v>1.174699831268492</v>
      </c>
      <c r="AI1713" s="5">
        <f t="shared" si="435"/>
        <v>0.58734991563424599</v>
      </c>
      <c r="AJ1713" s="2">
        <f t="shared" si="427"/>
        <v>1.248007120057374E-2</v>
      </c>
      <c r="AK1713" s="2">
        <f t="shared" si="428"/>
        <v>6.8073115639493125E-3</v>
      </c>
      <c r="AL1713" s="2">
        <v>5</v>
      </c>
      <c r="AM1713" s="2">
        <v>3</v>
      </c>
      <c r="AN1713" s="2">
        <f t="shared" si="429"/>
        <v>7.5</v>
      </c>
      <c r="AO1713" s="2">
        <f t="shared" si="430"/>
        <v>1.5</v>
      </c>
      <c r="AP1713" s="2">
        <v>5.5</v>
      </c>
      <c r="AQ1713" s="2">
        <v>3</v>
      </c>
      <c r="AR1713" s="2">
        <v>0</v>
      </c>
      <c r="AS1713" s="2" t="s">
        <v>78</v>
      </c>
      <c r="AT1713" s="2">
        <v>4</v>
      </c>
      <c r="AW1713" s="2" t="str">
        <f t="shared" si="436"/>
        <v>Arbolitos</v>
      </c>
      <c r="AX1713" s="2" t="str">
        <f t="shared" si="441"/>
        <v>Latizal alto</v>
      </c>
      <c r="AY1713" s="2">
        <v>1910</v>
      </c>
      <c r="AZ1713" s="4">
        <f t="shared" si="437"/>
        <v>5.2356020942408384E-2</v>
      </c>
      <c r="BA1713" s="4">
        <v>33.270446189313013</v>
      </c>
      <c r="BB1713" s="4">
        <f t="shared" si="438"/>
        <v>1.1366964350975263E-2</v>
      </c>
      <c r="BC1713" s="4">
        <f t="shared" si="439"/>
        <v>6.3722985293383647E-2</v>
      </c>
      <c r="BD1713" s="4">
        <f t="shared" si="440"/>
        <v>3.1861492646691823E-2</v>
      </c>
    </row>
    <row r="1714" spans="1:56" x14ac:dyDescent="0.25">
      <c r="A1714" s="2">
        <v>39</v>
      </c>
      <c r="B1714" s="2" t="s">
        <v>122</v>
      </c>
      <c r="C1714" s="2" t="s">
        <v>566</v>
      </c>
      <c r="D1714" s="2" t="s">
        <v>515</v>
      </c>
      <c r="E1714" s="2" t="s">
        <v>221</v>
      </c>
      <c r="F1714" s="2" t="s">
        <v>124</v>
      </c>
      <c r="G1714" s="2" t="s">
        <v>516</v>
      </c>
      <c r="H1714" s="2" t="s">
        <v>61</v>
      </c>
      <c r="J1714" s="3">
        <v>41921</v>
      </c>
      <c r="K1714" s="2">
        <v>746836</v>
      </c>
      <c r="L1714" s="2">
        <v>820680</v>
      </c>
      <c r="N1714" s="2" t="s">
        <v>482</v>
      </c>
      <c r="P1714" s="2" t="s">
        <v>108</v>
      </c>
      <c r="S1714" s="2" t="s">
        <v>109</v>
      </c>
      <c r="T1714" s="2" t="s">
        <v>110</v>
      </c>
      <c r="U1714" s="2" t="s">
        <v>111</v>
      </c>
      <c r="V1714" s="2">
        <v>21.9</v>
      </c>
      <c r="Y1714" s="2">
        <f t="shared" si="425"/>
        <v>6.9709865074250157</v>
      </c>
      <c r="AB1714" s="2">
        <v>6.9709865070000001</v>
      </c>
      <c r="AC1714" s="2">
        <f t="shared" si="426"/>
        <v>3.8166151128151958E-3</v>
      </c>
      <c r="AD1714" s="2">
        <v>2.4510978503852385</v>
      </c>
      <c r="AE1714" s="2">
        <f t="shared" si="432"/>
        <v>0.15571043449837546</v>
      </c>
      <c r="AF1714" s="2">
        <v>98</v>
      </c>
      <c r="AG1714" s="4">
        <f t="shared" si="433"/>
        <v>1.0204081632653061</v>
      </c>
      <c r="AH1714" s="4">
        <f t="shared" si="434"/>
        <v>1.1761185977636817</v>
      </c>
      <c r="AI1714" s="5">
        <f t="shared" si="435"/>
        <v>0.58805929888184083</v>
      </c>
      <c r="AJ1714" s="2">
        <f t="shared" si="427"/>
        <v>9.1598762707564702E-3</v>
      </c>
      <c r="AK1714" s="2">
        <f t="shared" si="428"/>
        <v>5.724922669222793E-3</v>
      </c>
      <c r="AL1714" s="2">
        <v>4</v>
      </c>
      <c r="AM1714" s="2">
        <v>2</v>
      </c>
      <c r="AN1714" s="2">
        <f t="shared" si="429"/>
        <v>4</v>
      </c>
      <c r="AO1714" s="2">
        <f t="shared" si="430"/>
        <v>0.8</v>
      </c>
      <c r="AP1714" s="2">
        <v>4</v>
      </c>
      <c r="AQ1714" s="2">
        <v>2.5</v>
      </c>
      <c r="AR1714" s="2">
        <v>0</v>
      </c>
      <c r="AS1714" s="2" t="s">
        <v>78</v>
      </c>
      <c r="AT1714" s="2">
        <v>4</v>
      </c>
      <c r="AW1714" s="2" t="str">
        <f t="shared" si="436"/>
        <v>Arbustivo</v>
      </c>
      <c r="AX1714" s="2" t="str">
        <f t="shared" si="441"/>
        <v>Latizal alto</v>
      </c>
      <c r="AY1714" s="2">
        <v>1910</v>
      </c>
      <c r="AZ1714" s="4">
        <f t="shared" si="437"/>
        <v>5.2356020942408384E-2</v>
      </c>
      <c r="BA1714" s="4">
        <v>33.270446189313013</v>
      </c>
      <c r="BB1714" s="4">
        <f t="shared" si="438"/>
        <v>1.1471487611251672E-2</v>
      </c>
      <c r="BC1714" s="4">
        <f t="shared" si="439"/>
        <v>6.3827508553660053E-2</v>
      </c>
      <c r="BD1714" s="4">
        <f t="shared" si="440"/>
        <v>3.1913754276830027E-2</v>
      </c>
    </row>
    <row r="1715" spans="1:56" x14ac:dyDescent="0.25">
      <c r="A1715" s="2">
        <v>39</v>
      </c>
      <c r="B1715" s="2" t="s">
        <v>122</v>
      </c>
      <c r="C1715" s="2" t="s">
        <v>566</v>
      </c>
      <c r="D1715" s="2" t="s">
        <v>515</v>
      </c>
      <c r="E1715" s="2" t="s">
        <v>221</v>
      </c>
      <c r="F1715" s="2" t="s">
        <v>124</v>
      </c>
      <c r="G1715" s="2" t="s">
        <v>516</v>
      </c>
      <c r="H1715" s="2" t="s">
        <v>61</v>
      </c>
      <c r="J1715" s="3">
        <v>41921</v>
      </c>
      <c r="K1715" s="2">
        <v>746836</v>
      </c>
      <c r="L1715" s="2">
        <v>820680</v>
      </c>
      <c r="N1715" s="2" t="s">
        <v>299</v>
      </c>
      <c r="P1715" s="2" t="s">
        <v>108</v>
      </c>
      <c r="S1715" s="2" t="s">
        <v>109</v>
      </c>
      <c r="T1715" s="2" t="s">
        <v>110</v>
      </c>
      <c r="U1715" s="2" t="s">
        <v>111</v>
      </c>
      <c r="V1715" s="2">
        <v>22</v>
      </c>
      <c r="Y1715" s="2">
        <f t="shared" si="425"/>
        <v>7.0028174960433951</v>
      </c>
      <c r="AB1715" s="2">
        <v>7.0028174959999996</v>
      </c>
      <c r="AC1715" s="2">
        <f t="shared" si="426"/>
        <v>3.8515496228238681E-3</v>
      </c>
      <c r="AD1715" s="2">
        <v>2.4510978503852385</v>
      </c>
      <c r="AE1715" s="2">
        <f t="shared" si="432"/>
        <v>0.15713569420406945</v>
      </c>
      <c r="AF1715" s="2">
        <v>98</v>
      </c>
      <c r="AG1715" s="4">
        <f t="shared" si="433"/>
        <v>1.0204081632653061</v>
      </c>
      <c r="AH1715" s="4">
        <f t="shared" si="434"/>
        <v>1.1775438574693755</v>
      </c>
      <c r="AI1715" s="5">
        <f t="shared" si="435"/>
        <v>0.58877192873468776</v>
      </c>
      <c r="AJ1715" s="2">
        <f t="shared" si="427"/>
        <v>1.6176508415860245E-2</v>
      </c>
      <c r="AK1715" s="2">
        <f t="shared" si="428"/>
        <v>6.9327893210829623E-3</v>
      </c>
      <c r="AL1715" s="2">
        <v>3</v>
      </c>
      <c r="AM1715" s="2">
        <v>2</v>
      </c>
      <c r="AN1715" s="2">
        <f t="shared" si="429"/>
        <v>3</v>
      </c>
      <c r="AO1715" s="2">
        <f t="shared" si="430"/>
        <v>0.6</v>
      </c>
      <c r="AP1715" s="2">
        <v>7</v>
      </c>
      <c r="AQ1715" s="2">
        <v>3</v>
      </c>
      <c r="AR1715" s="2">
        <v>0</v>
      </c>
      <c r="AS1715" s="2" t="s">
        <v>78</v>
      </c>
      <c r="AT1715" s="2">
        <v>5</v>
      </c>
      <c r="AW1715" s="2" t="str">
        <f t="shared" si="436"/>
        <v>Arbolitos</v>
      </c>
      <c r="AX1715" s="2" t="str">
        <f t="shared" si="441"/>
        <v>Latizal alto</v>
      </c>
      <c r="AY1715" s="2">
        <v>1910</v>
      </c>
      <c r="AZ1715" s="4">
        <f t="shared" si="437"/>
        <v>5.2356020942408384E-2</v>
      </c>
      <c r="BA1715" s="4">
        <v>33.270446189313013</v>
      </c>
      <c r="BB1715" s="4">
        <f t="shared" si="438"/>
        <v>1.1576489238852005E-2</v>
      </c>
      <c r="BC1715" s="4">
        <f t="shared" si="439"/>
        <v>6.3932510181260394E-2</v>
      </c>
      <c r="BD1715" s="4">
        <f t="shared" si="440"/>
        <v>3.1966255090630197E-2</v>
      </c>
    </row>
    <row r="1716" spans="1:56" x14ac:dyDescent="0.25">
      <c r="A1716" s="2">
        <v>39</v>
      </c>
      <c r="B1716" s="2" t="s">
        <v>122</v>
      </c>
      <c r="C1716" s="2" t="s">
        <v>566</v>
      </c>
      <c r="D1716" s="2" t="s">
        <v>515</v>
      </c>
      <c r="E1716" s="2" t="s">
        <v>221</v>
      </c>
      <c r="F1716" s="2" t="s">
        <v>124</v>
      </c>
      <c r="G1716" s="2" t="s">
        <v>516</v>
      </c>
      <c r="H1716" s="2" t="s">
        <v>61</v>
      </c>
      <c r="J1716" s="3">
        <v>41921</v>
      </c>
      <c r="K1716" s="2">
        <v>746836</v>
      </c>
      <c r="L1716" s="2">
        <v>820680</v>
      </c>
      <c r="N1716" s="2" t="s">
        <v>580</v>
      </c>
      <c r="P1716" s="2" t="s">
        <v>108</v>
      </c>
      <c r="S1716" s="2" t="s">
        <v>109</v>
      </c>
      <c r="T1716" s="2" t="s">
        <v>110</v>
      </c>
      <c r="U1716" s="2" t="s">
        <v>111</v>
      </c>
      <c r="V1716" s="2">
        <v>22.5</v>
      </c>
      <c r="Y1716" s="2">
        <f t="shared" si="425"/>
        <v>7.1619724391352904</v>
      </c>
      <c r="AB1716" s="2">
        <v>7.1619724390000004</v>
      </c>
      <c r="AC1716" s="2">
        <f t="shared" si="426"/>
        <v>4.0286094970136003E-3</v>
      </c>
      <c r="AD1716" s="2">
        <v>2.4510978503852385</v>
      </c>
      <c r="AE1716" s="2">
        <f t="shared" si="432"/>
        <v>0.16435939089010357</v>
      </c>
      <c r="AF1716" s="2">
        <v>98</v>
      </c>
      <c r="AG1716" s="4">
        <f t="shared" si="433"/>
        <v>1.0204081632653061</v>
      </c>
      <c r="AH1716" s="4">
        <f t="shared" si="434"/>
        <v>1.1847675541554097</v>
      </c>
      <c r="AI1716" s="5">
        <f t="shared" si="435"/>
        <v>0.59238377707770484</v>
      </c>
      <c r="AJ1716" s="2">
        <f t="shared" si="427"/>
        <v>1.20858284910408E-2</v>
      </c>
      <c r="AK1716" s="2">
        <f t="shared" si="428"/>
        <v>4.5926148265955039E-3</v>
      </c>
      <c r="AL1716" s="2">
        <v>4</v>
      </c>
      <c r="AM1716" s="2">
        <v>3</v>
      </c>
      <c r="AN1716" s="2">
        <f t="shared" si="429"/>
        <v>6</v>
      </c>
      <c r="AO1716" s="2">
        <f t="shared" si="430"/>
        <v>1.2</v>
      </c>
      <c r="AP1716" s="2">
        <v>5</v>
      </c>
      <c r="AQ1716" s="2">
        <v>1.9</v>
      </c>
      <c r="AR1716" s="2">
        <v>0</v>
      </c>
      <c r="AS1716" s="2" t="s">
        <v>78</v>
      </c>
      <c r="AT1716" s="2">
        <v>4</v>
      </c>
      <c r="AW1716" s="2" t="str">
        <f t="shared" si="436"/>
        <v>Arbustivo</v>
      </c>
      <c r="AX1716" s="2" t="str">
        <f t="shared" si="441"/>
        <v>Latizal alto</v>
      </c>
      <c r="AY1716" s="2">
        <v>1910</v>
      </c>
      <c r="AZ1716" s="4">
        <f t="shared" si="437"/>
        <v>5.2356020942408384E-2</v>
      </c>
      <c r="BA1716" s="4">
        <v>33.270446189313013</v>
      </c>
      <c r="BB1716" s="4">
        <f t="shared" si="438"/>
        <v>1.2108672886712449E-2</v>
      </c>
      <c r="BC1716" s="4">
        <f t="shared" si="439"/>
        <v>6.4464693829120831E-2</v>
      </c>
      <c r="BD1716" s="4">
        <f t="shared" si="440"/>
        <v>3.2232346914560416E-2</v>
      </c>
    </row>
    <row r="1717" spans="1:56" x14ac:dyDescent="0.25">
      <c r="A1717" s="2">
        <v>39</v>
      </c>
      <c r="B1717" s="2" t="s">
        <v>122</v>
      </c>
      <c r="C1717" s="2" t="s">
        <v>566</v>
      </c>
      <c r="D1717" s="2" t="s">
        <v>515</v>
      </c>
      <c r="E1717" s="2" t="s">
        <v>221</v>
      </c>
      <c r="F1717" s="2" t="s">
        <v>124</v>
      </c>
      <c r="G1717" s="2" t="s">
        <v>516</v>
      </c>
      <c r="H1717" s="2" t="s">
        <v>61</v>
      </c>
      <c r="J1717" s="3">
        <v>41921</v>
      </c>
      <c r="K1717" s="2">
        <v>746836</v>
      </c>
      <c r="L1717" s="2">
        <v>820680</v>
      </c>
      <c r="N1717" s="2" t="s">
        <v>335</v>
      </c>
      <c r="P1717" s="2" t="s">
        <v>108</v>
      </c>
      <c r="S1717" s="2" t="s">
        <v>109</v>
      </c>
      <c r="T1717" s="2" t="s">
        <v>110</v>
      </c>
      <c r="U1717" s="2" t="s">
        <v>111</v>
      </c>
      <c r="V1717" s="2">
        <v>24.5</v>
      </c>
      <c r="Y1717" s="2">
        <f t="shared" si="425"/>
        <v>7.7985922115028714</v>
      </c>
      <c r="AB1717" s="2">
        <v>7.798592212</v>
      </c>
      <c r="AC1717" s="2">
        <f t="shared" si="426"/>
        <v>4.7766377295455084E-3</v>
      </c>
      <c r="AD1717" s="2">
        <v>2.4510978503852385</v>
      </c>
      <c r="AE1717" s="2">
        <f t="shared" si="432"/>
        <v>0.1948774802603154</v>
      </c>
      <c r="AF1717" s="2">
        <v>98</v>
      </c>
      <c r="AG1717" s="4">
        <f t="shared" si="433"/>
        <v>1.0204081632653061</v>
      </c>
      <c r="AH1717" s="4">
        <f t="shared" si="434"/>
        <v>1.2152856435256216</v>
      </c>
      <c r="AI1717" s="5">
        <f t="shared" si="435"/>
        <v>0.60764282176281081</v>
      </c>
      <c r="AJ1717" s="2">
        <f t="shared" si="427"/>
        <v>1.8628887145227483E-2</v>
      </c>
      <c r="AK1717" s="2">
        <f t="shared" si="428"/>
        <v>1.2896921869772872E-2</v>
      </c>
      <c r="AL1717" s="2">
        <v>4</v>
      </c>
      <c r="AM1717" s="2">
        <v>2</v>
      </c>
      <c r="AN1717" s="2">
        <f t="shared" si="429"/>
        <v>4</v>
      </c>
      <c r="AO1717" s="2">
        <f t="shared" si="430"/>
        <v>0.8</v>
      </c>
      <c r="AP1717" s="2">
        <v>6.5</v>
      </c>
      <c r="AQ1717" s="2">
        <v>4.5</v>
      </c>
      <c r="AR1717" s="2">
        <v>0</v>
      </c>
      <c r="AS1717" s="2" t="s">
        <v>78</v>
      </c>
      <c r="AT1717" s="2">
        <v>4</v>
      </c>
      <c r="AW1717" s="2" t="str">
        <f t="shared" si="436"/>
        <v>Arbolitos</v>
      </c>
      <c r="AX1717" s="2" t="str">
        <f t="shared" si="441"/>
        <v>Latizal alto</v>
      </c>
      <c r="AY1717" s="2">
        <v>1910</v>
      </c>
      <c r="AZ1717" s="4">
        <f t="shared" si="437"/>
        <v>5.2356020942408384E-2</v>
      </c>
      <c r="BA1717" s="4">
        <v>33.270446189313013</v>
      </c>
      <c r="BB1717" s="4">
        <f t="shared" si="438"/>
        <v>1.435699930913412E-2</v>
      </c>
      <c r="BC1717" s="4">
        <f t="shared" si="439"/>
        <v>6.6713020251542507E-2</v>
      </c>
      <c r="BD1717" s="4">
        <f t="shared" si="440"/>
        <v>3.3356510125771253E-2</v>
      </c>
    </row>
    <row r="1718" spans="1:56" x14ac:dyDescent="0.25">
      <c r="A1718" s="2">
        <v>39</v>
      </c>
      <c r="B1718" s="2" t="s">
        <v>122</v>
      </c>
      <c r="C1718" s="2" t="s">
        <v>566</v>
      </c>
      <c r="D1718" s="2" t="s">
        <v>515</v>
      </c>
      <c r="E1718" s="2" t="s">
        <v>221</v>
      </c>
      <c r="F1718" s="2" t="s">
        <v>124</v>
      </c>
      <c r="G1718" s="2" t="s">
        <v>516</v>
      </c>
      <c r="H1718" s="2" t="s">
        <v>61</v>
      </c>
      <c r="J1718" s="3">
        <v>41921</v>
      </c>
      <c r="K1718" s="2">
        <v>746836</v>
      </c>
      <c r="L1718" s="2">
        <v>820680</v>
      </c>
      <c r="N1718" s="2" t="s">
        <v>581</v>
      </c>
      <c r="P1718" s="2" t="s">
        <v>108</v>
      </c>
      <c r="S1718" s="2" t="s">
        <v>109</v>
      </c>
      <c r="T1718" s="2" t="s">
        <v>110</v>
      </c>
      <c r="U1718" s="2" t="s">
        <v>111</v>
      </c>
      <c r="V1718" s="2">
        <v>25</v>
      </c>
      <c r="Y1718" s="2">
        <f t="shared" si="425"/>
        <v>7.9577471545947667</v>
      </c>
      <c r="AB1718" s="2">
        <v>7.9577471549999999</v>
      </c>
      <c r="AC1718" s="2">
        <f t="shared" si="426"/>
        <v>4.9735919716217296E-3</v>
      </c>
      <c r="AD1718" s="2">
        <v>2.4510978503852385</v>
      </c>
      <c r="AE1718" s="2">
        <f t="shared" si="432"/>
        <v>0.20291282825938717</v>
      </c>
      <c r="AF1718" s="2">
        <v>98</v>
      </c>
      <c r="AG1718" s="4">
        <f t="shared" si="433"/>
        <v>1.0204081632653061</v>
      </c>
      <c r="AH1718" s="4">
        <f t="shared" si="434"/>
        <v>1.2233209915246932</v>
      </c>
      <c r="AI1718" s="5">
        <f t="shared" si="435"/>
        <v>0.6116604957623466</v>
      </c>
      <c r="AJ1718" s="2">
        <f t="shared" si="427"/>
        <v>1.1936620731892151E-2</v>
      </c>
      <c r="AK1718" s="2">
        <f t="shared" si="428"/>
        <v>2.9841551829730378E-3</v>
      </c>
      <c r="AL1718" s="2">
        <v>4</v>
      </c>
      <c r="AM1718" s="2">
        <v>2</v>
      </c>
      <c r="AN1718" s="2">
        <f t="shared" si="429"/>
        <v>4</v>
      </c>
      <c r="AO1718" s="2">
        <f t="shared" si="430"/>
        <v>0.8</v>
      </c>
      <c r="AP1718" s="2">
        <v>4</v>
      </c>
      <c r="AQ1718" s="2">
        <v>1</v>
      </c>
      <c r="AR1718" s="2">
        <v>0</v>
      </c>
      <c r="AS1718" s="2" t="s">
        <v>78</v>
      </c>
      <c r="AT1718" s="2">
        <v>4</v>
      </c>
      <c r="AW1718" s="2" t="str">
        <f t="shared" si="436"/>
        <v>Arbustivo</v>
      </c>
      <c r="AX1718" s="2" t="str">
        <f t="shared" si="441"/>
        <v>Latizal alto</v>
      </c>
      <c r="AY1718" s="2">
        <v>1910</v>
      </c>
      <c r="AZ1718" s="4">
        <f t="shared" si="437"/>
        <v>5.2356020942408384E-2</v>
      </c>
      <c r="BA1718" s="4">
        <v>33.270446189313013</v>
      </c>
      <c r="BB1718" s="4">
        <f t="shared" si="438"/>
        <v>1.4948978872484508E-2</v>
      </c>
      <c r="BC1718" s="4">
        <f t="shared" si="439"/>
        <v>6.7304999814892894E-2</v>
      </c>
      <c r="BD1718" s="4">
        <f t="shared" si="440"/>
        <v>3.3652499907446447E-2</v>
      </c>
    </row>
    <row r="1719" spans="1:56" x14ac:dyDescent="0.25">
      <c r="A1719" s="2">
        <v>39</v>
      </c>
      <c r="B1719" s="2" t="s">
        <v>122</v>
      </c>
      <c r="C1719" s="2" t="s">
        <v>566</v>
      </c>
      <c r="D1719" s="2" t="s">
        <v>515</v>
      </c>
      <c r="E1719" s="2" t="s">
        <v>221</v>
      </c>
      <c r="F1719" s="2" t="s">
        <v>124</v>
      </c>
      <c r="G1719" s="2" t="s">
        <v>516</v>
      </c>
      <c r="H1719" s="2" t="s">
        <v>61</v>
      </c>
      <c r="J1719" s="3">
        <v>41921</v>
      </c>
      <c r="K1719" s="2">
        <v>746836</v>
      </c>
      <c r="L1719" s="2">
        <v>820680</v>
      </c>
      <c r="N1719" s="2" t="s">
        <v>267</v>
      </c>
      <c r="P1719" s="2" t="s">
        <v>108</v>
      </c>
      <c r="S1719" s="2" t="s">
        <v>109</v>
      </c>
      <c r="T1719" s="2" t="s">
        <v>110</v>
      </c>
      <c r="U1719" s="2" t="s">
        <v>111</v>
      </c>
      <c r="V1719" s="2">
        <v>25</v>
      </c>
      <c r="Y1719" s="2">
        <f t="shared" si="425"/>
        <v>7.9577471545947667</v>
      </c>
      <c r="AB1719" s="2">
        <v>7.9577471549999999</v>
      </c>
      <c r="AC1719" s="2">
        <f t="shared" si="426"/>
        <v>4.9735919716217296E-3</v>
      </c>
      <c r="AD1719" s="2">
        <v>2.4510978503852385</v>
      </c>
      <c r="AE1719" s="2">
        <f t="shared" si="432"/>
        <v>0.20291282825938717</v>
      </c>
      <c r="AF1719" s="2">
        <v>98</v>
      </c>
      <c r="AG1719" s="4">
        <f t="shared" si="433"/>
        <v>1.0204081632653061</v>
      </c>
      <c r="AH1719" s="4">
        <f t="shared" si="434"/>
        <v>1.2233209915246932</v>
      </c>
      <c r="AI1719" s="5">
        <f t="shared" si="435"/>
        <v>0.6116604957623466</v>
      </c>
      <c r="AJ1719" s="2">
        <f t="shared" si="427"/>
        <v>1.4920775914865188E-2</v>
      </c>
      <c r="AK1719" s="2">
        <f t="shared" si="428"/>
        <v>7.4603879574325939E-3</v>
      </c>
      <c r="AL1719" s="2">
        <v>3</v>
      </c>
      <c r="AM1719" s="2">
        <v>2</v>
      </c>
      <c r="AN1719" s="2">
        <f t="shared" si="429"/>
        <v>3</v>
      </c>
      <c r="AO1719" s="2">
        <f t="shared" si="430"/>
        <v>0.6</v>
      </c>
      <c r="AP1719" s="2">
        <v>5</v>
      </c>
      <c r="AQ1719" s="2">
        <v>2.5</v>
      </c>
      <c r="AR1719" s="2">
        <v>0</v>
      </c>
      <c r="AS1719" s="2" t="s">
        <v>78</v>
      </c>
      <c r="AT1719" s="2">
        <v>4</v>
      </c>
      <c r="AW1719" s="2" t="str">
        <f t="shared" si="436"/>
        <v>Arbustivo</v>
      </c>
      <c r="AX1719" s="2" t="str">
        <f t="shared" si="441"/>
        <v>Latizal alto</v>
      </c>
      <c r="AY1719" s="2">
        <v>1910</v>
      </c>
      <c r="AZ1719" s="4">
        <f t="shared" si="437"/>
        <v>5.2356020942408384E-2</v>
      </c>
      <c r="BA1719" s="4">
        <v>33.270446189313013</v>
      </c>
      <c r="BB1719" s="4">
        <f t="shared" si="438"/>
        <v>1.4948978872484508E-2</v>
      </c>
      <c r="BC1719" s="4">
        <f t="shared" si="439"/>
        <v>6.7304999814892894E-2</v>
      </c>
      <c r="BD1719" s="4">
        <f t="shared" si="440"/>
        <v>3.3652499907446447E-2</v>
      </c>
    </row>
    <row r="1720" spans="1:56" x14ac:dyDescent="0.25">
      <c r="A1720" s="2">
        <v>39</v>
      </c>
      <c r="B1720" s="2" t="s">
        <v>122</v>
      </c>
      <c r="C1720" s="2" t="s">
        <v>566</v>
      </c>
      <c r="D1720" s="2" t="s">
        <v>515</v>
      </c>
      <c r="E1720" s="2" t="s">
        <v>221</v>
      </c>
      <c r="F1720" s="2" t="s">
        <v>124</v>
      </c>
      <c r="G1720" s="2" t="s">
        <v>516</v>
      </c>
      <c r="H1720" s="2" t="s">
        <v>61</v>
      </c>
      <c r="J1720" s="3">
        <v>41921</v>
      </c>
      <c r="K1720" s="2">
        <v>746836</v>
      </c>
      <c r="L1720" s="2">
        <v>820680</v>
      </c>
      <c r="N1720" s="2" t="s">
        <v>582</v>
      </c>
      <c r="P1720" s="2" t="s">
        <v>108</v>
      </c>
      <c r="S1720" s="2" t="s">
        <v>109</v>
      </c>
      <c r="T1720" s="2" t="s">
        <v>110</v>
      </c>
      <c r="U1720" s="2" t="s">
        <v>111</v>
      </c>
      <c r="V1720" s="2">
        <v>26.5</v>
      </c>
      <c r="Y1720" s="2">
        <f t="shared" si="425"/>
        <v>8.4352119838704525</v>
      </c>
      <c r="AB1720" s="2">
        <v>8.4352119840000004</v>
      </c>
      <c r="AC1720" s="2">
        <f t="shared" si="426"/>
        <v>5.5883279393141748E-3</v>
      </c>
      <c r="AD1720" s="2">
        <v>2.4510978503852385</v>
      </c>
      <c r="AE1720" s="2">
        <f t="shared" si="432"/>
        <v>0.22799285383224738</v>
      </c>
      <c r="AF1720" s="2">
        <v>98</v>
      </c>
      <c r="AG1720" s="4">
        <f t="shared" si="433"/>
        <v>1.0204081632653061</v>
      </c>
      <c r="AH1720" s="4">
        <f t="shared" si="434"/>
        <v>1.2484010170975535</v>
      </c>
      <c r="AI1720" s="5">
        <f t="shared" si="435"/>
        <v>0.62420050854877673</v>
      </c>
      <c r="AJ1720" s="2">
        <f t="shared" si="427"/>
        <v>2.682397410870804E-2</v>
      </c>
      <c r="AK1720" s="2">
        <f t="shared" si="428"/>
        <v>2.0117980581531029E-2</v>
      </c>
      <c r="AL1720" s="2">
        <v>4</v>
      </c>
      <c r="AM1720" s="2">
        <v>3</v>
      </c>
      <c r="AN1720" s="2">
        <f t="shared" si="429"/>
        <v>6</v>
      </c>
      <c r="AO1720" s="2">
        <f t="shared" si="430"/>
        <v>1.2</v>
      </c>
      <c r="AP1720" s="2">
        <v>8</v>
      </c>
      <c r="AQ1720" s="2">
        <v>6</v>
      </c>
      <c r="AR1720" s="2">
        <v>0</v>
      </c>
      <c r="AS1720" s="2" t="s">
        <v>78</v>
      </c>
      <c r="AT1720" s="2">
        <v>4</v>
      </c>
      <c r="AW1720" s="2" t="str">
        <f t="shared" si="436"/>
        <v>Arbolitos</v>
      </c>
      <c r="AX1720" s="2" t="str">
        <f t="shared" si="441"/>
        <v>Latizal alto</v>
      </c>
      <c r="AY1720" s="2">
        <v>1910</v>
      </c>
      <c r="AZ1720" s="4">
        <f t="shared" si="437"/>
        <v>5.2356020942408384E-2</v>
      </c>
      <c r="BA1720" s="4">
        <v>33.270446189313013</v>
      </c>
      <c r="BB1720" s="4">
        <f t="shared" si="438"/>
        <v>1.6796672661123592E-2</v>
      </c>
      <c r="BC1720" s="4">
        <f t="shared" si="439"/>
        <v>6.9152693603531976E-2</v>
      </c>
      <c r="BD1720" s="4">
        <f t="shared" si="440"/>
        <v>3.4576346801765988E-2</v>
      </c>
    </row>
    <row r="1721" spans="1:56" x14ac:dyDescent="0.25">
      <c r="A1721" s="2">
        <v>39</v>
      </c>
      <c r="B1721" s="2" t="s">
        <v>122</v>
      </c>
      <c r="C1721" s="2" t="s">
        <v>566</v>
      </c>
      <c r="D1721" s="2" t="s">
        <v>515</v>
      </c>
      <c r="E1721" s="2" t="s">
        <v>221</v>
      </c>
      <c r="F1721" s="2" t="s">
        <v>124</v>
      </c>
      <c r="G1721" s="2" t="s">
        <v>516</v>
      </c>
      <c r="H1721" s="2" t="s">
        <v>61</v>
      </c>
      <c r="J1721" s="3">
        <v>41921</v>
      </c>
      <c r="K1721" s="2">
        <v>746836</v>
      </c>
      <c r="L1721" s="2">
        <v>820680</v>
      </c>
      <c r="N1721" s="2" t="s">
        <v>251</v>
      </c>
      <c r="P1721" s="2" t="s">
        <v>108</v>
      </c>
      <c r="S1721" s="2" t="s">
        <v>109</v>
      </c>
      <c r="T1721" s="2" t="s">
        <v>110</v>
      </c>
      <c r="U1721" s="2" t="s">
        <v>111</v>
      </c>
      <c r="V1721" s="2">
        <v>26.5</v>
      </c>
      <c r="Y1721" s="2">
        <f t="shared" si="425"/>
        <v>8.4352119838704525</v>
      </c>
      <c r="AB1721" s="2">
        <v>8.4352119840000004</v>
      </c>
      <c r="AC1721" s="2">
        <f t="shared" si="426"/>
        <v>5.5883279393141748E-3</v>
      </c>
      <c r="AD1721" s="2">
        <v>2.4510978503852385</v>
      </c>
      <c r="AE1721" s="2">
        <f t="shared" si="432"/>
        <v>0.22799285383224738</v>
      </c>
      <c r="AF1721" s="2">
        <v>98</v>
      </c>
      <c r="AG1721" s="4">
        <f t="shared" si="433"/>
        <v>1.0204081632653061</v>
      </c>
      <c r="AH1721" s="4">
        <f t="shared" si="434"/>
        <v>1.2484010170975535</v>
      </c>
      <c r="AI1721" s="5">
        <f t="shared" si="435"/>
        <v>0.62420050854877673</v>
      </c>
      <c r="AJ1721" s="2">
        <f t="shared" si="427"/>
        <v>1.8441482199736774E-2</v>
      </c>
      <c r="AK1721" s="2">
        <f t="shared" si="428"/>
        <v>1.341198705435402E-2</v>
      </c>
      <c r="AL1721" s="2">
        <v>3</v>
      </c>
      <c r="AM1721" s="2">
        <v>3</v>
      </c>
      <c r="AN1721" s="2">
        <f t="shared" si="429"/>
        <v>4.5</v>
      </c>
      <c r="AO1721" s="2">
        <f t="shared" si="430"/>
        <v>0.89999999999999991</v>
      </c>
      <c r="AP1721" s="2">
        <v>5.5</v>
      </c>
      <c r="AQ1721" s="2">
        <v>4</v>
      </c>
      <c r="AR1721" s="2">
        <v>0</v>
      </c>
      <c r="AS1721" s="2" t="s">
        <v>79</v>
      </c>
      <c r="AT1721" s="2">
        <v>2</v>
      </c>
      <c r="AW1721" s="2" t="str">
        <f t="shared" si="436"/>
        <v>Arbolitos</v>
      </c>
      <c r="AX1721" s="2" t="str">
        <f t="shared" si="441"/>
        <v>Latizal alto</v>
      </c>
      <c r="AY1721" s="2">
        <v>1910</v>
      </c>
      <c r="AZ1721" s="4">
        <f t="shared" si="437"/>
        <v>5.2356020942408384E-2</v>
      </c>
      <c r="BA1721" s="4">
        <v>33.270446189313013</v>
      </c>
      <c r="BB1721" s="4">
        <f t="shared" si="438"/>
        <v>1.6796672661123592E-2</v>
      </c>
      <c r="BC1721" s="4">
        <f t="shared" si="439"/>
        <v>6.9152693603531976E-2</v>
      </c>
      <c r="BD1721" s="4">
        <f t="shared" si="440"/>
        <v>3.4576346801765988E-2</v>
      </c>
    </row>
    <row r="1722" spans="1:56" x14ac:dyDescent="0.25">
      <c r="A1722" s="2">
        <v>39</v>
      </c>
      <c r="B1722" s="2" t="s">
        <v>122</v>
      </c>
      <c r="C1722" s="2" t="s">
        <v>566</v>
      </c>
      <c r="D1722" s="2" t="s">
        <v>515</v>
      </c>
      <c r="E1722" s="2" t="s">
        <v>221</v>
      </c>
      <c r="F1722" s="2" t="s">
        <v>124</v>
      </c>
      <c r="G1722" s="2" t="s">
        <v>516</v>
      </c>
      <c r="H1722" s="2" t="s">
        <v>61</v>
      </c>
      <c r="J1722" s="3">
        <v>41921</v>
      </c>
      <c r="K1722" s="2">
        <v>746836</v>
      </c>
      <c r="L1722" s="2">
        <v>820680</v>
      </c>
      <c r="N1722" s="2" t="s">
        <v>265</v>
      </c>
      <c r="P1722" s="2" t="s">
        <v>108</v>
      </c>
      <c r="S1722" s="2" t="s">
        <v>109</v>
      </c>
      <c r="T1722" s="2" t="s">
        <v>110</v>
      </c>
      <c r="U1722" s="2" t="s">
        <v>111</v>
      </c>
      <c r="V1722" s="2">
        <v>26.5</v>
      </c>
      <c r="Y1722" s="2">
        <f t="shared" si="425"/>
        <v>8.4352119838704525</v>
      </c>
      <c r="AB1722" s="2">
        <v>8.4352119840000004</v>
      </c>
      <c r="AC1722" s="2">
        <f t="shared" si="426"/>
        <v>5.5883279393141748E-3</v>
      </c>
      <c r="AD1722" s="2">
        <v>2.4510978503852385</v>
      </c>
      <c r="AE1722" s="2">
        <f t="shared" si="432"/>
        <v>0.22799285383224738</v>
      </c>
      <c r="AF1722" s="2">
        <v>98</v>
      </c>
      <c r="AG1722" s="4">
        <f t="shared" si="433"/>
        <v>1.0204081632653061</v>
      </c>
      <c r="AH1722" s="4">
        <f t="shared" si="434"/>
        <v>1.2484010170975535</v>
      </c>
      <c r="AI1722" s="5">
        <f t="shared" si="435"/>
        <v>0.62420050854877673</v>
      </c>
      <c r="AJ1722" s="2">
        <f t="shared" si="427"/>
        <v>2.0117980581531029E-2</v>
      </c>
      <c r="AK1722" s="2">
        <f t="shared" si="428"/>
        <v>1.1735488672559767E-2</v>
      </c>
      <c r="AL1722" s="2">
        <v>4</v>
      </c>
      <c r="AM1722" s="2">
        <v>3</v>
      </c>
      <c r="AN1722" s="2">
        <f t="shared" si="429"/>
        <v>6</v>
      </c>
      <c r="AO1722" s="2">
        <f t="shared" si="430"/>
        <v>1.2</v>
      </c>
      <c r="AP1722" s="2">
        <v>6</v>
      </c>
      <c r="AQ1722" s="2">
        <v>3.5</v>
      </c>
      <c r="AR1722" s="2">
        <v>0</v>
      </c>
      <c r="AS1722" s="2" t="s">
        <v>78</v>
      </c>
      <c r="AT1722" s="2">
        <v>4</v>
      </c>
      <c r="AW1722" s="2" t="str">
        <f t="shared" si="436"/>
        <v>Arbolitos</v>
      </c>
      <c r="AX1722" s="2" t="str">
        <f t="shared" si="441"/>
        <v>Latizal alto</v>
      </c>
      <c r="AY1722" s="2">
        <v>1910</v>
      </c>
      <c r="AZ1722" s="4">
        <f t="shared" si="437"/>
        <v>5.2356020942408384E-2</v>
      </c>
      <c r="BA1722" s="4">
        <v>33.270446189313013</v>
      </c>
      <c r="BB1722" s="4">
        <f t="shared" si="438"/>
        <v>1.6796672661123592E-2</v>
      </c>
      <c r="BC1722" s="4">
        <f t="shared" si="439"/>
        <v>6.9152693603531976E-2</v>
      </c>
      <c r="BD1722" s="4">
        <f t="shared" si="440"/>
        <v>3.4576346801765988E-2</v>
      </c>
    </row>
    <row r="1723" spans="1:56" x14ac:dyDescent="0.25">
      <c r="A1723" s="2">
        <v>39</v>
      </c>
      <c r="B1723" s="2" t="s">
        <v>122</v>
      </c>
      <c r="C1723" s="2" t="s">
        <v>566</v>
      </c>
      <c r="D1723" s="2" t="s">
        <v>515</v>
      </c>
      <c r="E1723" s="2" t="s">
        <v>221</v>
      </c>
      <c r="F1723" s="2" t="s">
        <v>124</v>
      </c>
      <c r="G1723" s="2" t="s">
        <v>516</v>
      </c>
      <c r="H1723" s="2" t="s">
        <v>61</v>
      </c>
      <c r="J1723" s="3">
        <v>41921</v>
      </c>
      <c r="K1723" s="2">
        <v>746836</v>
      </c>
      <c r="L1723" s="2">
        <v>820680</v>
      </c>
      <c r="N1723" s="2" t="s">
        <v>583</v>
      </c>
      <c r="P1723" s="2" t="s">
        <v>108</v>
      </c>
      <c r="S1723" s="2" t="s">
        <v>109</v>
      </c>
      <c r="T1723" s="2" t="s">
        <v>110</v>
      </c>
      <c r="U1723" s="2" t="s">
        <v>111</v>
      </c>
      <c r="V1723" s="2">
        <v>29.5</v>
      </c>
      <c r="W1723" s="2">
        <v>26.5</v>
      </c>
      <c r="Y1723" s="2">
        <f t="shared" si="425"/>
        <v>9.3901416424218258</v>
      </c>
      <c r="Z1723" s="2">
        <f>+W1723/PI()</f>
        <v>8.4352119838704525</v>
      </c>
      <c r="AB1723" s="2">
        <v>9.3901416419999997</v>
      </c>
      <c r="AC1723" s="2">
        <f t="shared" si="426"/>
        <v>2.4955495076809182E-2</v>
      </c>
      <c r="AD1723" s="2">
        <v>2.4510978503852385</v>
      </c>
      <c r="AE1723" s="2">
        <f t="shared" si="432"/>
        <v>1.0181354070743007</v>
      </c>
      <c r="AF1723" s="2">
        <v>98</v>
      </c>
      <c r="AG1723" s="4">
        <f t="shared" si="433"/>
        <v>1.0204081632653061</v>
      </c>
      <c r="AH1723" s="4">
        <f t="shared" si="434"/>
        <v>2.0385435703396069</v>
      </c>
      <c r="AI1723" s="5">
        <f t="shared" si="435"/>
        <v>1.0192717851698034</v>
      </c>
      <c r="AJ1723" s="2">
        <f t="shared" si="427"/>
        <v>0.11978637636868407</v>
      </c>
      <c r="AK1723" s="2">
        <f t="shared" si="428"/>
        <v>4.4919891138256521E-3</v>
      </c>
      <c r="AL1723" s="2">
        <v>3</v>
      </c>
      <c r="AM1723" s="2">
        <v>2.5</v>
      </c>
      <c r="AN1723" s="2">
        <f t="shared" si="429"/>
        <v>3.75</v>
      </c>
      <c r="AO1723" s="2">
        <f t="shared" si="430"/>
        <v>0.75</v>
      </c>
      <c r="AP1723" s="2">
        <v>8</v>
      </c>
      <c r="AQ1723" s="2">
        <v>0.3</v>
      </c>
      <c r="AR1723" s="2">
        <v>0</v>
      </c>
      <c r="AS1723" s="2" t="s">
        <v>78</v>
      </c>
      <c r="AT1723" s="2">
        <v>4</v>
      </c>
      <c r="AW1723" s="2" t="str">
        <f t="shared" si="436"/>
        <v>Arbolitos</v>
      </c>
      <c r="AX1723" s="2" t="str">
        <f t="shared" si="441"/>
        <v>Latizal alto</v>
      </c>
      <c r="AY1723" s="2">
        <v>1910</v>
      </c>
      <c r="AZ1723" s="4">
        <f t="shared" si="437"/>
        <v>5.2356020942408384E-2</v>
      </c>
      <c r="BA1723" s="4">
        <v>33.270446189313013</v>
      </c>
      <c r="BB1723" s="4">
        <f t="shared" si="438"/>
        <v>7.5007996390578244E-2</v>
      </c>
      <c r="BC1723" s="4">
        <f t="shared" si="439"/>
        <v>0.12736401733298663</v>
      </c>
      <c r="BD1723" s="4">
        <f t="shared" si="440"/>
        <v>6.3682008666493317E-2</v>
      </c>
    </row>
    <row r="1724" spans="1:56" x14ac:dyDescent="0.25">
      <c r="A1724" s="2">
        <v>39</v>
      </c>
      <c r="B1724" s="2" t="s">
        <v>122</v>
      </c>
      <c r="C1724" s="2" t="s">
        <v>566</v>
      </c>
      <c r="D1724" s="2" t="s">
        <v>515</v>
      </c>
      <c r="E1724" s="2" t="s">
        <v>221</v>
      </c>
      <c r="F1724" s="2" t="s">
        <v>124</v>
      </c>
      <c r="G1724" s="2" t="s">
        <v>516</v>
      </c>
      <c r="H1724" s="2" t="s">
        <v>61</v>
      </c>
      <c r="J1724" s="3">
        <v>41921</v>
      </c>
      <c r="K1724" s="2">
        <v>746836</v>
      </c>
      <c r="L1724" s="2">
        <v>820680</v>
      </c>
      <c r="N1724" s="2" t="s">
        <v>480</v>
      </c>
      <c r="P1724" s="2" t="s">
        <v>108</v>
      </c>
      <c r="S1724" s="2" t="s">
        <v>109</v>
      </c>
      <c r="T1724" s="2" t="s">
        <v>110</v>
      </c>
      <c r="U1724" s="2" t="s">
        <v>111</v>
      </c>
      <c r="V1724" s="2">
        <v>29.5</v>
      </c>
      <c r="Y1724" s="2">
        <f t="shared" si="425"/>
        <v>9.3901416424218258</v>
      </c>
      <c r="AB1724" s="2">
        <v>9.3901416419999997</v>
      </c>
      <c r="AC1724" s="2">
        <f t="shared" si="426"/>
        <v>6.9252294612860976E-3</v>
      </c>
      <c r="AD1724" s="2">
        <v>2.4510978503852385</v>
      </c>
      <c r="AE1724" s="2">
        <f t="shared" si="432"/>
        <v>0.28253582206837075</v>
      </c>
      <c r="AF1724" s="2">
        <v>98</v>
      </c>
      <c r="AG1724" s="4">
        <f t="shared" si="433"/>
        <v>1.0204081632653061</v>
      </c>
      <c r="AH1724" s="4">
        <f t="shared" si="434"/>
        <v>1.3029439853336768</v>
      </c>
      <c r="AI1724" s="5">
        <f t="shared" si="435"/>
        <v>0.65147199266683842</v>
      </c>
      <c r="AJ1724" s="2">
        <f t="shared" si="427"/>
        <v>2.4930826060629952E-2</v>
      </c>
      <c r="AK1724" s="2">
        <f t="shared" si="428"/>
        <v>1.8698119545472461E-2</v>
      </c>
      <c r="AL1724" s="2">
        <v>3</v>
      </c>
      <c r="AM1724" s="2">
        <v>2</v>
      </c>
      <c r="AN1724" s="2">
        <f t="shared" si="429"/>
        <v>3</v>
      </c>
      <c r="AO1724" s="2">
        <f t="shared" si="430"/>
        <v>0.6</v>
      </c>
      <c r="AP1724" s="2">
        <v>6</v>
      </c>
      <c r="AQ1724" s="2">
        <v>4.5</v>
      </c>
      <c r="AR1724" s="2">
        <v>0</v>
      </c>
      <c r="AS1724" s="2" t="s">
        <v>78</v>
      </c>
      <c r="AT1724" s="2">
        <v>4</v>
      </c>
      <c r="AW1724" s="2" t="str">
        <f t="shared" si="436"/>
        <v>Arbolitos</v>
      </c>
      <c r="AX1724" s="2" t="str">
        <f t="shared" si="441"/>
        <v>Latizal alto</v>
      </c>
      <c r="AY1724" s="2">
        <v>1910</v>
      </c>
      <c r="AZ1724" s="4">
        <f t="shared" si="437"/>
        <v>5.2356020942408384E-2</v>
      </c>
      <c r="BA1724" s="4">
        <v>33.270446189313013</v>
      </c>
      <c r="BB1724" s="4">
        <f t="shared" si="438"/>
        <v>2.0814958182047434E-2</v>
      </c>
      <c r="BC1724" s="4">
        <f t="shared" si="439"/>
        <v>7.3170979124455818E-2</v>
      </c>
      <c r="BD1724" s="4">
        <f t="shared" si="440"/>
        <v>3.6585489562227909E-2</v>
      </c>
    </row>
    <row r="1725" spans="1:56" x14ac:dyDescent="0.25">
      <c r="A1725" s="2">
        <v>39</v>
      </c>
      <c r="B1725" s="2" t="s">
        <v>122</v>
      </c>
      <c r="C1725" s="2" t="s">
        <v>566</v>
      </c>
      <c r="D1725" s="2" t="s">
        <v>515</v>
      </c>
      <c r="E1725" s="2" t="s">
        <v>221</v>
      </c>
      <c r="F1725" s="2" t="s">
        <v>124</v>
      </c>
      <c r="G1725" s="2" t="s">
        <v>516</v>
      </c>
      <c r="H1725" s="2" t="s">
        <v>61</v>
      </c>
      <c r="J1725" s="3">
        <v>41921</v>
      </c>
      <c r="K1725" s="2">
        <v>746836</v>
      </c>
      <c r="L1725" s="2">
        <v>820680</v>
      </c>
      <c r="N1725" s="2" t="s">
        <v>288</v>
      </c>
      <c r="P1725" s="2" t="s">
        <v>108</v>
      </c>
      <c r="S1725" s="2" t="s">
        <v>109</v>
      </c>
      <c r="T1725" s="2" t="s">
        <v>110</v>
      </c>
      <c r="U1725" s="2" t="s">
        <v>111</v>
      </c>
      <c r="V1725" s="2">
        <v>31.5</v>
      </c>
      <c r="Y1725" s="2">
        <f t="shared" si="425"/>
        <v>10.026761414789407</v>
      </c>
      <c r="AB1725" s="2">
        <v>10.026761410000001</v>
      </c>
      <c r="AC1725" s="2">
        <f t="shared" si="426"/>
        <v>7.8960746141466566E-3</v>
      </c>
      <c r="AD1725" s="2">
        <v>2.4510978503852385</v>
      </c>
      <c r="AE1725" s="2">
        <f t="shared" si="432"/>
        <v>0.32214440614460299</v>
      </c>
      <c r="AF1725" s="2">
        <v>98</v>
      </c>
      <c r="AG1725" s="4">
        <f t="shared" si="433"/>
        <v>1.0204081632653061</v>
      </c>
      <c r="AH1725" s="4">
        <f t="shared" si="434"/>
        <v>1.3425525694099092</v>
      </c>
      <c r="AI1725" s="5">
        <f t="shared" si="435"/>
        <v>0.6712762847049546</v>
      </c>
      <c r="AJ1725" s="2">
        <f t="shared" si="427"/>
        <v>4.2638802916391945E-2</v>
      </c>
      <c r="AK1725" s="2">
        <f t="shared" si="428"/>
        <v>2.8425868610927961E-2</v>
      </c>
      <c r="AL1725" s="2">
        <v>4</v>
      </c>
      <c r="AM1725" s="2">
        <v>3</v>
      </c>
      <c r="AN1725" s="2">
        <f t="shared" si="429"/>
        <v>6</v>
      </c>
      <c r="AO1725" s="2">
        <f t="shared" si="430"/>
        <v>1.2</v>
      </c>
      <c r="AP1725" s="2">
        <v>9</v>
      </c>
      <c r="AQ1725" s="2">
        <v>6</v>
      </c>
      <c r="AR1725" s="2">
        <v>0</v>
      </c>
      <c r="AS1725" s="2" t="s">
        <v>78</v>
      </c>
      <c r="AT1725" s="2">
        <v>4</v>
      </c>
      <c r="AW1725" s="2" t="str">
        <f t="shared" si="436"/>
        <v>Arbolitos</v>
      </c>
      <c r="AX1725" s="2" t="str">
        <f t="shared" si="441"/>
        <v>I</v>
      </c>
      <c r="AY1725" s="2">
        <v>1910</v>
      </c>
      <c r="AZ1725" s="4">
        <f t="shared" si="437"/>
        <v>5.2356020942408384E-2</v>
      </c>
      <c r="BA1725" s="4">
        <v>33.270446189313013</v>
      </c>
      <c r="BB1725" s="4">
        <f t="shared" si="438"/>
        <v>2.3732998857956402E-2</v>
      </c>
      <c r="BC1725" s="4">
        <f t="shared" si="439"/>
        <v>7.6089019800364782E-2</v>
      </c>
      <c r="BD1725" s="4">
        <f t="shared" si="440"/>
        <v>3.8044509900182391E-2</v>
      </c>
    </row>
    <row r="1726" spans="1:56" x14ac:dyDescent="0.25">
      <c r="A1726" s="2">
        <v>39</v>
      </c>
      <c r="B1726" s="2" t="s">
        <v>122</v>
      </c>
      <c r="C1726" s="2" t="s">
        <v>566</v>
      </c>
      <c r="D1726" s="2" t="s">
        <v>515</v>
      </c>
      <c r="E1726" s="2" t="s">
        <v>221</v>
      </c>
      <c r="F1726" s="2" t="s">
        <v>124</v>
      </c>
      <c r="G1726" s="2" t="s">
        <v>516</v>
      </c>
      <c r="H1726" s="2" t="s">
        <v>61</v>
      </c>
      <c r="J1726" s="3">
        <v>41921</v>
      </c>
      <c r="K1726" s="2">
        <v>746836</v>
      </c>
      <c r="L1726" s="2">
        <v>820680</v>
      </c>
      <c r="N1726" s="2" t="s">
        <v>465</v>
      </c>
      <c r="P1726" s="2" t="s">
        <v>108</v>
      </c>
      <c r="S1726" s="2" t="s">
        <v>109</v>
      </c>
      <c r="T1726" s="2" t="s">
        <v>110</v>
      </c>
      <c r="U1726" s="2" t="s">
        <v>111</v>
      </c>
      <c r="V1726" s="2">
        <v>31.5</v>
      </c>
      <c r="Y1726" s="2">
        <f t="shared" si="425"/>
        <v>10.026761414789407</v>
      </c>
      <c r="AB1726" s="2">
        <v>10.026761410000001</v>
      </c>
      <c r="AC1726" s="2">
        <f t="shared" si="426"/>
        <v>7.8960746141466566E-3</v>
      </c>
      <c r="AD1726" s="2">
        <v>2.4510978503852385</v>
      </c>
      <c r="AE1726" s="2">
        <f t="shared" si="432"/>
        <v>0.32214440614460299</v>
      </c>
      <c r="AF1726" s="2">
        <v>98</v>
      </c>
      <c r="AG1726" s="4">
        <f t="shared" si="433"/>
        <v>1.0204081632653061</v>
      </c>
      <c r="AH1726" s="4">
        <f t="shared" si="434"/>
        <v>1.3425525694099092</v>
      </c>
      <c r="AI1726" s="5">
        <f t="shared" si="435"/>
        <v>0.6712762847049546</v>
      </c>
      <c r="AJ1726" s="2">
        <f t="shared" si="427"/>
        <v>5.2114092453367934E-2</v>
      </c>
      <c r="AK1726" s="2">
        <f t="shared" si="428"/>
        <v>4.2638802916391945E-2</v>
      </c>
      <c r="AL1726" s="2">
        <v>4</v>
      </c>
      <c r="AM1726" s="2">
        <v>3</v>
      </c>
      <c r="AN1726" s="2">
        <f t="shared" si="429"/>
        <v>6</v>
      </c>
      <c r="AO1726" s="2">
        <f t="shared" si="430"/>
        <v>1.2</v>
      </c>
      <c r="AP1726" s="2">
        <v>11</v>
      </c>
      <c r="AQ1726" s="2">
        <v>9</v>
      </c>
      <c r="AR1726" s="2">
        <v>0</v>
      </c>
      <c r="AS1726" s="2" t="s">
        <v>78</v>
      </c>
      <c r="AT1726" s="2">
        <v>4</v>
      </c>
      <c r="AW1726" s="2" t="str">
        <f t="shared" si="436"/>
        <v>Arbolitos</v>
      </c>
      <c r="AX1726" s="2" t="str">
        <f t="shared" si="441"/>
        <v>I</v>
      </c>
      <c r="AY1726" s="2">
        <v>1910</v>
      </c>
      <c r="AZ1726" s="4">
        <f t="shared" si="437"/>
        <v>5.2356020942408384E-2</v>
      </c>
      <c r="BA1726" s="4">
        <v>33.270446189313013</v>
      </c>
      <c r="BB1726" s="4">
        <f t="shared" si="438"/>
        <v>2.3732998857956402E-2</v>
      </c>
      <c r="BC1726" s="4">
        <f t="shared" si="439"/>
        <v>7.6089019800364782E-2</v>
      </c>
      <c r="BD1726" s="4">
        <f t="shared" si="440"/>
        <v>3.8044509900182391E-2</v>
      </c>
    </row>
    <row r="1727" spans="1:56" x14ac:dyDescent="0.25">
      <c r="A1727" s="2">
        <v>39</v>
      </c>
      <c r="B1727" s="2" t="s">
        <v>122</v>
      </c>
      <c r="C1727" s="2" t="s">
        <v>566</v>
      </c>
      <c r="D1727" s="2" t="s">
        <v>515</v>
      </c>
      <c r="E1727" s="2" t="s">
        <v>221</v>
      </c>
      <c r="F1727" s="2" t="s">
        <v>124</v>
      </c>
      <c r="G1727" s="2" t="s">
        <v>516</v>
      </c>
      <c r="H1727" s="2" t="s">
        <v>61</v>
      </c>
      <c r="J1727" s="3">
        <v>41921</v>
      </c>
      <c r="K1727" s="2">
        <v>746836</v>
      </c>
      <c r="L1727" s="2">
        <v>820680</v>
      </c>
      <c r="N1727" s="2" t="s">
        <v>540</v>
      </c>
      <c r="P1727" s="2" t="s">
        <v>108</v>
      </c>
      <c r="S1727" s="2" t="s">
        <v>109</v>
      </c>
      <c r="T1727" s="2" t="s">
        <v>110</v>
      </c>
      <c r="U1727" s="2" t="s">
        <v>111</v>
      </c>
      <c r="V1727" s="2">
        <v>34.5</v>
      </c>
      <c r="Y1727" s="2">
        <f t="shared" si="425"/>
        <v>10.981691073340778</v>
      </c>
      <c r="AB1727" s="2">
        <v>10.98169107</v>
      </c>
      <c r="AC1727" s="2">
        <f t="shared" si="426"/>
        <v>9.4717085507564202E-3</v>
      </c>
      <c r="AD1727" s="2">
        <v>2.4510978503852385</v>
      </c>
      <c r="AE1727" s="2">
        <f t="shared" si="432"/>
        <v>0.38642719013717686</v>
      </c>
      <c r="AF1727" s="2">
        <v>98</v>
      </c>
      <c r="AG1727" s="4">
        <f t="shared" si="433"/>
        <v>1.0204081632653061</v>
      </c>
      <c r="AH1727" s="4">
        <f t="shared" si="434"/>
        <v>1.4068353534024829</v>
      </c>
      <c r="AI1727" s="5">
        <f t="shared" si="435"/>
        <v>0.70341767670124145</v>
      </c>
      <c r="AJ1727" s="2">
        <f t="shared" si="427"/>
        <v>5.1147226174084667E-2</v>
      </c>
      <c r="AK1727" s="2">
        <f t="shared" si="428"/>
        <v>1.1366050260907704E-2</v>
      </c>
      <c r="AL1727" s="2">
        <v>3</v>
      </c>
      <c r="AM1727" s="2">
        <v>2</v>
      </c>
      <c r="AN1727" s="2">
        <f t="shared" si="429"/>
        <v>3</v>
      </c>
      <c r="AO1727" s="2">
        <f t="shared" si="430"/>
        <v>0.6</v>
      </c>
      <c r="AP1727" s="2">
        <v>9</v>
      </c>
      <c r="AQ1727" s="2">
        <v>2</v>
      </c>
      <c r="AR1727" s="2">
        <v>0</v>
      </c>
      <c r="AS1727" s="2" t="s">
        <v>78</v>
      </c>
      <c r="AT1727" s="2">
        <v>4</v>
      </c>
      <c r="AW1727" s="2" t="str">
        <f t="shared" si="436"/>
        <v>Arbolitos</v>
      </c>
      <c r="AX1727" s="2" t="str">
        <f t="shared" si="441"/>
        <v>I</v>
      </c>
      <c r="AY1727" s="2">
        <v>1910</v>
      </c>
      <c r="AZ1727" s="4">
        <f t="shared" si="437"/>
        <v>5.2356020942408384E-2</v>
      </c>
      <c r="BA1727" s="4">
        <v>33.270446189313013</v>
      </c>
      <c r="BB1727" s="4">
        <f t="shared" si="438"/>
        <v>2.8468835364759495E-2</v>
      </c>
      <c r="BC1727" s="4">
        <f t="shared" si="439"/>
        <v>8.0824856307167875E-2</v>
      </c>
      <c r="BD1727" s="4">
        <f t="shared" si="440"/>
        <v>4.0412428153583937E-2</v>
      </c>
    </row>
    <row r="1728" spans="1:56" x14ac:dyDescent="0.25">
      <c r="A1728" s="2">
        <v>39</v>
      </c>
      <c r="B1728" s="2" t="s">
        <v>122</v>
      </c>
      <c r="C1728" s="2" t="s">
        <v>566</v>
      </c>
      <c r="D1728" s="2" t="s">
        <v>515</v>
      </c>
      <c r="E1728" s="2" t="s">
        <v>221</v>
      </c>
      <c r="F1728" s="2" t="s">
        <v>124</v>
      </c>
      <c r="G1728" s="2" t="s">
        <v>516</v>
      </c>
      <c r="H1728" s="2" t="s">
        <v>61</v>
      </c>
      <c r="J1728" s="3">
        <v>41921</v>
      </c>
      <c r="K1728" s="2">
        <v>746836</v>
      </c>
      <c r="L1728" s="2">
        <v>820680</v>
      </c>
      <c r="N1728" s="2" t="s">
        <v>584</v>
      </c>
      <c r="P1728" s="2" t="s">
        <v>108</v>
      </c>
      <c r="S1728" s="2" t="s">
        <v>109</v>
      </c>
      <c r="T1728" s="2" t="s">
        <v>110</v>
      </c>
      <c r="U1728" s="2" t="s">
        <v>111</v>
      </c>
      <c r="V1728" s="2">
        <v>38.5</v>
      </c>
      <c r="Y1728" s="2">
        <f t="shared" si="425"/>
        <v>12.254930618075941</v>
      </c>
      <c r="AB1728" s="2">
        <v>12.25493062</v>
      </c>
      <c r="AC1728" s="2">
        <f t="shared" si="426"/>
        <v>1.1795370719898092E-2</v>
      </c>
      <c r="AD1728" s="2">
        <v>2.4510978503852385</v>
      </c>
      <c r="AE1728" s="2">
        <f t="shared" si="432"/>
        <v>0.48122806349996256</v>
      </c>
      <c r="AF1728" s="2">
        <v>98</v>
      </c>
      <c r="AG1728" s="4">
        <f t="shared" si="433"/>
        <v>1.0204081632653061</v>
      </c>
      <c r="AH1728" s="4">
        <f t="shared" si="434"/>
        <v>1.5016362267652688</v>
      </c>
      <c r="AI1728" s="5">
        <f t="shared" si="435"/>
        <v>0.75081811338263438</v>
      </c>
      <c r="AJ1728" s="2">
        <f t="shared" si="427"/>
        <v>4.9540557023571991E-2</v>
      </c>
      <c r="AK1728" s="2">
        <f t="shared" si="428"/>
        <v>2.4770278511785995E-2</v>
      </c>
      <c r="AL1728" s="2">
        <v>4</v>
      </c>
      <c r="AM1728" s="2">
        <v>3</v>
      </c>
      <c r="AN1728" s="2">
        <f t="shared" si="429"/>
        <v>6</v>
      </c>
      <c r="AO1728" s="2">
        <f t="shared" si="430"/>
        <v>1.2</v>
      </c>
      <c r="AP1728" s="2">
        <v>7</v>
      </c>
      <c r="AQ1728" s="2">
        <v>3.5</v>
      </c>
      <c r="AR1728" s="2">
        <v>0</v>
      </c>
      <c r="AS1728" s="2" t="s">
        <v>78</v>
      </c>
      <c r="AT1728" s="2">
        <v>4</v>
      </c>
      <c r="AW1728" s="2" t="str">
        <f t="shared" si="436"/>
        <v>Arbolitos</v>
      </c>
      <c r="AX1728" s="2" t="str">
        <f t="shared" si="441"/>
        <v>I</v>
      </c>
      <c r="AY1728" s="2">
        <v>1910</v>
      </c>
      <c r="AZ1728" s="4">
        <f t="shared" si="437"/>
        <v>5.2356020942408384E-2</v>
      </c>
      <c r="BA1728" s="4">
        <v>33.270446189313013</v>
      </c>
      <c r="BB1728" s="4">
        <f t="shared" si="438"/>
        <v>3.5452998293984253E-2</v>
      </c>
      <c r="BC1728" s="4">
        <f t="shared" si="439"/>
        <v>8.7809019236392644E-2</v>
      </c>
      <c r="BD1728" s="4">
        <f t="shared" si="440"/>
        <v>4.3904509618196322E-2</v>
      </c>
    </row>
    <row r="1729" spans="1:56" x14ac:dyDescent="0.25">
      <c r="A1729" s="2">
        <v>39</v>
      </c>
      <c r="B1729" s="2" t="s">
        <v>122</v>
      </c>
      <c r="C1729" s="2" t="s">
        <v>566</v>
      </c>
      <c r="D1729" s="2" t="s">
        <v>515</v>
      </c>
      <c r="E1729" s="2" t="s">
        <v>221</v>
      </c>
      <c r="F1729" s="2" t="s">
        <v>124</v>
      </c>
      <c r="G1729" s="2" t="s">
        <v>516</v>
      </c>
      <c r="H1729" s="2" t="s">
        <v>61</v>
      </c>
      <c r="J1729" s="3">
        <v>41921</v>
      </c>
      <c r="K1729" s="2">
        <v>746836</v>
      </c>
      <c r="L1729" s="2">
        <v>820680</v>
      </c>
      <c r="N1729" s="2" t="s">
        <v>487</v>
      </c>
      <c r="P1729" s="2" t="s">
        <v>108</v>
      </c>
      <c r="S1729" s="2" t="s">
        <v>109</v>
      </c>
      <c r="T1729" s="2" t="s">
        <v>110</v>
      </c>
      <c r="U1729" s="2" t="s">
        <v>111</v>
      </c>
      <c r="V1729" s="2">
        <v>39</v>
      </c>
      <c r="Y1729" s="2">
        <f t="shared" si="425"/>
        <v>12.414085561167836</v>
      </c>
      <c r="AB1729" s="2">
        <v>12.41408556</v>
      </c>
      <c r="AC1729" s="2">
        <f t="shared" si="426"/>
        <v>1.2103733422138638E-2</v>
      </c>
      <c r="AD1729" s="2">
        <v>2.4510978503852385</v>
      </c>
      <c r="AE1729" s="2">
        <f t="shared" si="432"/>
        <v>0.49380865885204445</v>
      </c>
      <c r="AF1729" s="2">
        <v>98</v>
      </c>
      <c r="AG1729" s="4">
        <f t="shared" si="433"/>
        <v>1.0204081632653061</v>
      </c>
      <c r="AH1729" s="4">
        <f t="shared" si="434"/>
        <v>1.5142168221173506</v>
      </c>
      <c r="AI1729" s="5">
        <f t="shared" si="435"/>
        <v>0.75710841105867532</v>
      </c>
      <c r="AJ1729" s="2">
        <f t="shared" si="427"/>
        <v>5.0835680372982285E-2</v>
      </c>
      <c r="AK1729" s="2">
        <f t="shared" si="428"/>
        <v>2.9048960213132732E-2</v>
      </c>
      <c r="AL1729" s="2">
        <v>5</v>
      </c>
      <c r="AM1729" s="2">
        <v>3</v>
      </c>
      <c r="AN1729" s="2">
        <f t="shared" si="429"/>
        <v>7.5</v>
      </c>
      <c r="AO1729" s="2">
        <f t="shared" si="430"/>
        <v>1.5</v>
      </c>
      <c r="AP1729" s="2">
        <v>7</v>
      </c>
      <c r="AQ1729" s="2">
        <v>4</v>
      </c>
      <c r="AR1729" s="2">
        <v>0</v>
      </c>
      <c r="AS1729" s="2" t="s">
        <v>79</v>
      </c>
      <c r="AT1729" s="2">
        <v>3</v>
      </c>
      <c r="AW1729" s="2" t="str">
        <f t="shared" si="436"/>
        <v>Arbolitos</v>
      </c>
      <c r="AX1729" s="2" t="str">
        <f t="shared" si="441"/>
        <v>I</v>
      </c>
      <c r="AY1729" s="2">
        <v>1910</v>
      </c>
      <c r="AZ1729" s="4">
        <f t="shared" si="437"/>
        <v>5.2356020942408384E-2</v>
      </c>
      <c r="BA1729" s="4">
        <v>33.270446189313013</v>
      </c>
      <c r="BB1729" s="4">
        <f t="shared" si="438"/>
        <v>3.6379834984078298E-2</v>
      </c>
      <c r="BC1729" s="4">
        <f t="shared" si="439"/>
        <v>8.8735855926486681E-2</v>
      </c>
      <c r="BD1729" s="4">
        <f t="shared" si="440"/>
        <v>4.4367927963243341E-2</v>
      </c>
    </row>
    <row r="1730" spans="1:56" x14ac:dyDescent="0.25">
      <c r="A1730" s="2">
        <v>39</v>
      </c>
      <c r="B1730" s="2" t="s">
        <v>122</v>
      </c>
      <c r="C1730" s="2" t="s">
        <v>566</v>
      </c>
      <c r="D1730" s="2" t="s">
        <v>515</v>
      </c>
      <c r="E1730" s="2" t="s">
        <v>221</v>
      </c>
      <c r="F1730" s="2" t="s">
        <v>124</v>
      </c>
      <c r="G1730" s="2" t="s">
        <v>516</v>
      </c>
      <c r="H1730" s="2" t="s">
        <v>61</v>
      </c>
      <c r="J1730" s="3">
        <v>41921</v>
      </c>
      <c r="K1730" s="2">
        <v>746836</v>
      </c>
      <c r="L1730" s="2">
        <v>820680</v>
      </c>
      <c r="N1730" s="2" t="s">
        <v>448</v>
      </c>
      <c r="P1730" s="2" t="s">
        <v>108</v>
      </c>
      <c r="S1730" s="2" t="s">
        <v>109</v>
      </c>
      <c r="T1730" s="2" t="s">
        <v>110</v>
      </c>
      <c r="U1730" s="2" t="s">
        <v>111</v>
      </c>
      <c r="V1730" s="2">
        <v>40.5</v>
      </c>
      <c r="Y1730" s="2">
        <f t="shared" ref="Y1730:Y1793" si="442">+V1730/PI()</f>
        <v>12.891550390443523</v>
      </c>
      <c r="AB1730" s="2">
        <v>12.891550390000001</v>
      </c>
      <c r="AC1730" s="2">
        <f t="shared" ref="AC1730:AC1793" si="443">+((((Y1730+Z1730+AA1730)/100)^2)*(PI()))/4</f>
        <v>1.305269477032407E-2</v>
      </c>
      <c r="AD1730" s="2">
        <v>2.4510978503852385</v>
      </c>
      <c r="AE1730" s="2">
        <f t="shared" si="432"/>
        <v>0.53252442648393572</v>
      </c>
      <c r="AF1730" s="2">
        <v>98</v>
      </c>
      <c r="AG1730" s="4">
        <f t="shared" si="433"/>
        <v>1.0204081632653061</v>
      </c>
      <c r="AH1730" s="4">
        <f t="shared" si="434"/>
        <v>1.5529325897492419</v>
      </c>
      <c r="AI1730" s="5">
        <f t="shared" si="435"/>
        <v>0.77646629487462093</v>
      </c>
      <c r="AJ1730" s="2">
        <f t="shared" ref="AJ1730:AJ1793" si="444">+AC1730*AP1730*0.6</f>
        <v>7.0484551759749978E-2</v>
      </c>
      <c r="AK1730" s="2">
        <f t="shared" ref="AK1730:AK1793" si="445">+AC1730*AQ1730*0.6</f>
        <v>3.1326467448777769E-2</v>
      </c>
      <c r="AL1730" s="2">
        <v>4</v>
      </c>
      <c r="AM1730" s="2">
        <v>3</v>
      </c>
      <c r="AN1730" s="2">
        <f t="shared" ref="AN1730:AN1793" si="446">+(AL1730*AM1730)/2</f>
        <v>6</v>
      </c>
      <c r="AO1730" s="2">
        <f t="shared" ref="AO1730:AO1793" si="447">+(AN1730/500)*100</f>
        <v>1.2</v>
      </c>
      <c r="AP1730" s="2">
        <v>9</v>
      </c>
      <c r="AQ1730" s="2">
        <v>4</v>
      </c>
      <c r="AR1730" s="2">
        <v>3</v>
      </c>
      <c r="AS1730" s="2" t="s">
        <v>78</v>
      </c>
      <c r="AT1730" s="2">
        <v>4</v>
      </c>
      <c r="AW1730" s="2" t="str">
        <f t="shared" si="436"/>
        <v>Arbolitos</v>
      </c>
      <c r="AX1730" s="2" t="str">
        <f t="shared" si="441"/>
        <v>I</v>
      </c>
      <c r="AY1730" s="2">
        <v>1910</v>
      </c>
      <c r="AZ1730" s="4">
        <f t="shared" si="437"/>
        <v>5.2356020942408384E-2</v>
      </c>
      <c r="BA1730" s="4">
        <v>33.270446189313013</v>
      </c>
      <c r="BB1730" s="4">
        <f t="shared" si="438"/>
        <v>3.9232100152948354E-2</v>
      </c>
      <c r="BC1730" s="4">
        <f t="shared" si="439"/>
        <v>9.1588121095356745E-2</v>
      </c>
      <c r="BD1730" s="4">
        <f t="shared" si="440"/>
        <v>4.5794060547678372E-2</v>
      </c>
    </row>
    <row r="1731" spans="1:56" x14ac:dyDescent="0.25">
      <c r="A1731" s="2">
        <v>39</v>
      </c>
      <c r="B1731" s="2" t="s">
        <v>122</v>
      </c>
      <c r="C1731" s="2" t="s">
        <v>566</v>
      </c>
      <c r="D1731" s="2" t="s">
        <v>515</v>
      </c>
      <c r="E1731" s="2" t="s">
        <v>221</v>
      </c>
      <c r="F1731" s="2" t="s">
        <v>124</v>
      </c>
      <c r="G1731" s="2" t="s">
        <v>516</v>
      </c>
      <c r="H1731" s="2" t="s">
        <v>61</v>
      </c>
      <c r="J1731" s="3">
        <v>41921</v>
      </c>
      <c r="K1731" s="2">
        <v>746836</v>
      </c>
      <c r="L1731" s="2">
        <v>820680</v>
      </c>
      <c r="N1731" s="2" t="s">
        <v>450</v>
      </c>
      <c r="P1731" s="2" t="s">
        <v>108</v>
      </c>
      <c r="S1731" s="2" t="s">
        <v>109</v>
      </c>
      <c r="T1731" s="2" t="s">
        <v>110</v>
      </c>
      <c r="U1731" s="2" t="s">
        <v>111</v>
      </c>
      <c r="V1731" s="2">
        <v>42</v>
      </c>
      <c r="Y1731" s="2">
        <f t="shared" si="442"/>
        <v>13.369015219719209</v>
      </c>
      <c r="AB1731" s="2">
        <v>13.36901522</v>
      </c>
      <c r="AC1731" s="2">
        <f t="shared" si="443"/>
        <v>1.4037465980705172E-2</v>
      </c>
      <c r="AD1731" s="2">
        <v>2.4510978503852385</v>
      </c>
      <c r="AE1731" s="2">
        <f t="shared" ref="AE1731:AE1794" si="448">AC1731/AD1731*100</f>
        <v>0.57270116647929448</v>
      </c>
      <c r="AF1731" s="2">
        <v>98</v>
      </c>
      <c r="AG1731" s="4">
        <f t="shared" ref="AG1731:AG1794" si="449">1/AF1731*100</f>
        <v>1.0204081632653061</v>
      </c>
      <c r="AH1731" s="4">
        <f t="shared" ref="AH1731:AH1794" si="450">AG1731+AE1731</f>
        <v>1.5931093297446006</v>
      </c>
      <c r="AI1731" s="5">
        <f t="shared" ref="AI1731:AI1794" si="451">AH1731/2</f>
        <v>0.79655466487230031</v>
      </c>
      <c r="AJ1731" s="2">
        <f t="shared" si="444"/>
        <v>4.2112397942115513E-2</v>
      </c>
      <c r="AK1731" s="2">
        <f t="shared" si="445"/>
        <v>1.6844959176846207E-2</v>
      </c>
      <c r="AL1731" s="2">
        <v>3</v>
      </c>
      <c r="AM1731" s="2">
        <v>3</v>
      </c>
      <c r="AN1731" s="2">
        <f t="shared" si="446"/>
        <v>4.5</v>
      </c>
      <c r="AO1731" s="2">
        <f t="shared" si="447"/>
        <v>0.89999999999999991</v>
      </c>
      <c r="AP1731" s="2">
        <v>5</v>
      </c>
      <c r="AQ1731" s="2">
        <v>2</v>
      </c>
      <c r="AR1731" s="2">
        <v>0</v>
      </c>
      <c r="AS1731" s="2" t="s">
        <v>78</v>
      </c>
      <c r="AT1731" s="2">
        <v>4</v>
      </c>
      <c r="AW1731" s="2" t="str">
        <f t="shared" ref="AW1731:AW1794" si="452">+IF(AP1731&lt;=0.25,"Rasante",IF(AP1731&lt;=1.5,"Herbáceo",IF(AP1731&lt;=5,"Arbustivo",IF(AP1731&lt;=12,"Arbolitos",IF(AP1731&lt;=25,"Arbóreo inferior","Arbóreo superior")))))</f>
        <v>Arbustivo</v>
      </c>
      <c r="AX1731" s="2" t="str">
        <f t="shared" si="441"/>
        <v>I</v>
      </c>
      <c r="AY1731" s="2">
        <v>1910</v>
      </c>
      <c r="AZ1731" s="4">
        <f t="shared" ref="AZ1731:AZ1794" si="453">1/AY1731*100</f>
        <v>5.2356020942408384E-2</v>
      </c>
      <c r="BA1731" s="4">
        <v>33.270446189313013</v>
      </c>
      <c r="BB1731" s="4">
        <f t="shared" ref="BB1731:BB1794" si="454">AC1731/BA1731*100</f>
        <v>4.2191997969700287E-2</v>
      </c>
      <c r="BC1731" s="4">
        <f t="shared" ref="BC1731:BC1794" si="455">AZ1731+BB1731</f>
        <v>9.4548018912108678E-2</v>
      </c>
      <c r="BD1731" s="4">
        <f t="shared" ref="BD1731:BD1794" si="456">BC1731/2</f>
        <v>4.7274009456054339E-2</v>
      </c>
    </row>
    <row r="1732" spans="1:56" x14ac:dyDescent="0.25">
      <c r="A1732" s="2">
        <v>39</v>
      </c>
      <c r="B1732" s="2" t="s">
        <v>122</v>
      </c>
      <c r="C1732" s="2" t="s">
        <v>566</v>
      </c>
      <c r="D1732" s="2" t="s">
        <v>515</v>
      </c>
      <c r="E1732" s="2" t="s">
        <v>221</v>
      </c>
      <c r="F1732" s="2" t="s">
        <v>124</v>
      </c>
      <c r="G1732" s="2" t="s">
        <v>516</v>
      </c>
      <c r="H1732" s="2" t="s">
        <v>61</v>
      </c>
      <c r="J1732" s="3">
        <v>41921</v>
      </c>
      <c r="K1732" s="2">
        <v>746836</v>
      </c>
      <c r="L1732" s="2">
        <v>820680</v>
      </c>
      <c r="N1732" s="2" t="s">
        <v>301</v>
      </c>
      <c r="P1732" s="2" t="s">
        <v>108</v>
      </c>
      <c r="S1732" s="2" t="s">
        <v>109</v>
      </c>
      <c r="T1732" s="2" t="s">
        <v>110</v>
      </c>
      <c r="U1732" s="2" t="s">
        <v>111</v>
      </c>
      <c r="V1732" s="2">
        <v>43.5</v>
      </c>
      <c r="Y1732" s="2">
        <f t="shared" si="442"/>
        <v>13.846480048994895</v>
      </c>
      <c r="AB1732" s="2">
        <v>13.84648005</v>
      </c>
      <c r="AC1732" s="2">
        <f t="shared" si="443"/>
        <v>1.5058047053281946E-2</v>
      </c>
      <c r="AD1732" s="2">
        <v>2.4510978503852385</v>
      </c>
      <c r="AE1732" s="2">
        <f t="shared" si="448"/>
        <v>0.61433887883812044</v>
      </c>
      <c r="AF1732" s="2">
        <v>98</v>
      </c>
      <c r="AG1732" s="4">
        <f t="shared" si="449"/>
        <v>1.0204081632653061</v>
      </c>
      <c r="AH1732" s="4">
        <f t="shared" si="450"/>
        <v>1.6347470421034265</v>
      </c>
      <c r="AI1732" s="5">
        <f t="shared" si="451"/>
        <v>0.81737352105171324</v>
      </c>
      <c r="AJ1732" s="2">
        <f t="shared" si="444"/>
        <v>9.9383110551660839E-2</v>
      </c>
      <c r="AK1732" s="2">
        <f t="shared" si="445"/>
        <v>7.2278625855753342E-2</v>
      </c>
      <c r="AL1732" s="2">
        <v>4</v>
      </c>
      <c r="AM1732" s="2">
        <v>4</v>
      </c>
      <c r="AN1732" s="2">
        <f t="shared" si="446"/>
        <v>8</v>
      </c>
      <c r="AO1732" s="2">
        <f t="shared" si="447"/>
        <v>1.6</v>
      </c>
      <c r="AP1732" s="2">
        <v>11</v>
      </c>
      <c r="AQ1732" s="2">
        <v>8</v>
      </c>
      <c r="AR1732" s="2">
        <v>0</v>
      </c>
      <c r="AS1732" s="2" t="s">
        <v>78</v>
      </c>
      <c r="AT1732" s="2">
        <v>4</v>
      </c>
      <c r="AW1732" s="2" t="str">
        <f t="shared" si="452"/>
        <v>Arbolitos</v>
      </c>
      <c r="AX1732" s="2" t="str">
        <f t="shared" si="441"/>
        <v>I</v>
      </c>
      <c r="AY1732" s="2">
        <v>1910</v>
      </c>
      <c r="AZ1732" s="4">
        <f t="shared" si="453"/>
        <v>5.2356020942408384E-2</v>
      </c>
      <c r="BA1732" s="4">
        <v>33.270446189313013</v>
      </c>
      <c r="BB1732" s="4">
        <f t="shared" si="454"/>
        <v>4.525952843433409E-2</v>
      </c>
      <c r="BC1732" s="4">
        <f t="shared" si="455"/>
        <v>9.7615549376742466E-2</v>
      </c>
      <c r="BD1732" s="4">
        <f t="shared" si="456"/>
        <v>4.8807774688371233E-2</v>
      </c>
    </row>
    <row r="1733" spans="1:56" x14ac:dyDescent="0.25">
      <c r="A1733" s="2">
        <v>39</v>
      </c>
      <c r="B1733" s="2" t="s">
        <v>122</v>
      </c>
      <c r="C1733" s="2" t="s">
        <v>566</v>
      </c>
      <c r="D1733" s="2" t="s">
        <v>515</v>
      </c>
      <c r="E1733" s="2" t="s">
        <v>221</v>
      </c>
      <c r="F1733" s="2" t="s">
        <v>124</v>
      </c>
      <c r="G1733" s="2" t="s">
        <v>516</v>
      </c>
      <c r="H1733" s="2" t="s">
        <v>61</v>
      </c>
      <c r="J1733" s="3">
        <v>41921</v>
      </c>
      <c r="K1733" s="2">
        <v>746836</v>
      </c>
      <c r="L1733" s="2">
        <v>820680</v>
      </c>
      <c r="N1733" s="2" t="s">
        <v>452</v>
      </c>
      <c r="P1733" s="2" t="s">
        <v>108</v>
      </c>
      <c r="S1733" s="2" t="s">
        <v>109</v>
      </c>
      <c r="T1733" s="2" t="s">
        <v>110</v>
      </c>
      <c r="U1733" s="2" t="s">
        <v>111</v>
      </c>
      <c r="V1733" s="2">
        <v>44</v>
      </c>
      <c r="Y1733" s="2">
        <f t="shared" si="442"/>
        <v>14.00563499208679</v>
      </c>
      <c r="AB1733" s="2">
        <v>14.005634990000001</v>
      </c>
      <c r="AC1733" s="2">
        <f t="shared" si="443"/>
        <v>1.5406198491295472E-2</v>
      </c>
      <c r="AD1733" s="2">
        <v>2.4510978503852385</v>
      </c>
      <c r="AE1733" s="2">
        <f t="shared" si="448"/>
        <v>0.62854277681627779</v>
      </c>
      <c r="AF1733" s="2">
        <v>98</v>
      </c>
      <c r="AG1733" s="4">
        <f t="shared" si="449"/>
        <v>1.0204081632653061</v>
      </c>
      <c r="AH1733" s="4">
        <f t="shared" si="450"/>
        <v>1.6489509400815838</v>
      </c>
      <c r="AI1733" s="5">
        <f t="shared" si="451"/>
        <v>0.82447547004079191</v>
      </c>
      <c r="AJ1733" s="2">
        <f t="shared" si="444"/>
        <v>6.4706033663440979E-2</v>
      </c>
      <c r="AK1733" s="2">
        <f t="shared" si="445"/>
        <v>1.8487438189554565E-2</v>
      </c>
      <c r="AL1733" s="2">
        <v>5</v>
      </c>
      <c r="AM1733" s="2">
        <v>4</v>
      </c>
      <c r="AN1733" s="2">
        <f t="shared" si="446"/>
        <v>10</v>
      </c>
      <c r="AO1733" s="2">
        <f t="shared" si="447"/>
        <v>2</v>
      </c>
      <c r="AP1733" s="2">
        <v>7</v>
      </c>
      <c r="AQ1733" s="2">
        <v>2</v>
      </c>
      <c r="AR1733" s="2">
        <v>0</v>
      </c>
      <c r="AS1733" s="2" t="s">
        <v>79</v>
      </c>
      <c r="AT1733" s="2">
        <v>3</v>
      </c>
      <c r="AW1733" s="2" t="str">
        <f t="shared" si="452"/>
        <v>Arbolitos</v>
      </c>
      <c r="AX1733" s="2" t="str">
        <f t="shared" si="441"/>
        <v>I</v>
      </c>
      <c r="AY1733" s="2">
        <v>1910</v>
      </c>
      <c r="AZ1733" s="4">
        <f t="shared" si="453"/>
        <v>5.2356020942408384E-2</v>
      </c>
      <c r="BA1733" s="4">
        <v>33.270446189313013</v>
      </c>
      <c r="BB1733" s="4">
        <f t="shared" si="454"/>
        <v>4.6305956955408019E-2</v>
      </c>
      <c r="BC1733" s="4">
        <f t="shared" si="455"/>
        <v>9.8661977897816402E-2</v>
      </c>
      <c r="BD1733" s="4">
        <f t="shared" si="456"/>
        <v>4.9330988948908201E-2</v>
      </c>
    </row>
    <row r="1734" spans="1:56" x14ac:dyDescent="0.25">
      <c r="A1734" s="2">
        <v>39</v>
      </c>
      <c r="B1734" s="2" t="s">
        <v>122</v>
      </c>
      <c r="C1734" s="2" t="s">
        <v>566</v>
      </c>
      <c r="D1734" s="2" t="s">
        <v>515</v>
      </c>
      <c r="E1734" s="2" t="s">
        <v>221</v>
      </c>
      <c r="F1734" s="2" t="s">
        <v>124</v>
      </c>
      <c r="G1734" s="2" t="s">
        <v>516</v>
      </c>
      <c r="H1734" s="2" t="s">
        <v>61</v>
      </c>
      <c r="J1734" s="3">
        <v>41921</v>
      </c>
      <c r="K1734" s="2">
        <v>746836</v>
      </c>
      <c r="L1734" s="2">
        <v>820680</v>
      </c>
      <c r="N1734" s="2" t="s">
        <v>304</v>
      </c>
      <c r="P1734" s="2" t="s">
        <v>345</v>
      </c>
      <c r="S1734" s="2" t="s">
        <v>346</v>
      </c>
      <c r="T1734" s="2" t="s">
        <v>347</v>
      </c>
      <c r="U1734" s="2" t="s">
        <v>475</v>
      </c>
      <c r="V1734" s="2">
        <v>29</v>
      </c>
      <c r="Y1734" s="2">
        <f t="shared" si="442"/>
        <v>9.2309866993299305</v>
      </c>
      <c r="AB1734" s="2">
        <v>9.2309866990000007</v>
      </c>
      <c r="AC1734" s="2">
        <f t="shared" si="443"/>
        <v>6.6924653570142002E-3</v>
      </c>
      <c r="AD1734" s="2">
        <v>2.4510978503852385</v>
      </c>
      <c r="AE1734" s="2">
        <f t="shared" si="448"/>
        <v>0.27303950170583141</v>
      </c>
      <c r="AF1734" s="2">
        <v>98</v>
      </c>
      <c r="AG1734" s="4">
        <f t="shared" si="449"/>
        <v>1.0204081632653061</v>
      </c>
      <c r="AH1734" s="4">
        <f t="shared" si="450"/>
        <v>1.2934476649711375</v>
      </c>
      <c r="AI1734" s="5">
        <f t="shared" si="451"/>
        <v>0.64672383248556875</v>
      </c>
      <c r="AJ1734" s="2">
        <f t="shared" si="444"/>
        <v>6.0232188213127799E-2</v>
      </c>
      <c r="AK1734" s="2">
        <f t="shared" si="445"/>
        <v>2.4092875285251118E-2</v>
      </c>
      <c r="AL1734" s="2">
        <v>4</v>
      </c>
      <c r="AM1734" s="2">
        <v>4</v>
      </c>
      <c r="AN1734" s="2">
        <f t="shared" si="446"/>
        <v>8</v>
      </c>
      <c r="AO1734" s="2">
        <f t="shared" si="447"/>
        <v>1.6</v>
      </c>
      <c r="AP1734" s="2">
        <v>15</v>
      </c>
      <c r="AQ1734" s="2">
        <v>6</v>
      </c>
      <c r="AR1734" s="2">
        <v>0</v>
      </c>
      <c r="AS1734" s="2" t="s">
        <v>79</v>
      </c>
      <c r="AT1734" s="2">
        <v>2</v>
      </c>
      <c r="AW1734" s="2" t="str">
        <f t="shared" si="452"/>
        <v>Arbóreo inferior</v>
      </c>
      <c r="AX1734" s="2" t="str">
        <f t="shared" si="441"/>
        <v>Latizal alto</v>
      </c>
      <c r="AY1734" s="2">
        <v>1910</v>
      </c>
      <c r="AZ1734" s="4">
        <f t="shared" si="453"/>
        <v>5.2356020942408384E-2</v>
      </c>
      <c r="BA1734" s="4">
        <v>33.270446189313013</v>
      </c>
      <c r="BB1734" s="4">
        <f t="shared" si="454"/>
        <v>2.0115345970815157E-2</v>
      </c>
      <c r="BC1734" s="4">
        <f t="shared" si="455"/>
        <v>7.2471366913223534E-2</v>
      </c>
      <c r="BD1734" s="4">
        <f t="shared" si="456"/>
        <v>3.6235683456611767E-2</v>
      </c>
    </row>
    <row r="1735" spans="1:56" x14ac:dyDescent="0.25">
      <c r="A1735" s="2">
        <v>39</v>
      </c>
      <c r="B1735" s="2" t="s">
        <v>122</v>
      </c>
      <c r="C1735" s="2" t="s">
        <v>566</v>
      </c>
      <c r="D1735" s="2" t="s">
        <v>515</v>
      </c>
      <c r="E1735" s="2" t="s">
        <v>221</v>
      </c>
      <c r="F1735" s="2" t="s">
        <v>124</v>
      </c>
      <c r="G1735" s="2" t="s">
        <v>516</v>
      </c>
      <c r="H1735" s="2" t="s">
        <v>61</v>
      </c>
      <c r="J1735" s="3">
        <v>41921</v>
      </c>
      <c r="K1735" s="2">
        <v>746836</v>
      </c>
      <c r="L1735" s="2">
        <v>820680</v>
      </c>
      <c r="N1735" s="2" t="s">
        <v>333</v>
      </c>
      <c r="P1735" s="2" t="s">
        <v>345</v>
      </c>
      <c r="S1735" s="2" t="s">
        <v>346</v>
      </c>
      <c r="T1735" s="2" t="s">
        <v>347</v>
      </c>
      <c r="U1735" s="2" t="s">
        <v>475</v>
      </c>
      <c r="V1735" s="2">
        <v>37.200000000000003</v>
      </c>
      <c r="Y1735" s="2">
        <f t="shared" si="442"/>
        <v>11.841127766037014</v>
      </c>
      <c r="AB1735" s="2">
        <v>11.84112777</v>
      </c>
      <c r="AC1735" s="2">
        <f t="shared" si="443"/>
        <v>1.1012248822414422E-2</v>
      </c>
      <c r="AD1735" s="2">
        <v>2.4510978503852385</v>
      </c>
      <c r="AE1735" s="2">
        <f t="shared" si="448"/>
        <v>0.44927822121355254</v>
      </c>
      <c r="AF1735" s="2">
        <v>98</v>
      </c>
      <c r="AG1735" s="4">
        <f t="shared" si="449"/>
        <v>1.0204081632653061</v>
      </c>
      <c r="AH1735" s="4">
        <f t="shared" si="450"/>
        <v>1.4696863844788588</v>
      </c>
      <c r="AI1735" s="5">
        <f t="shared" si="451"/>
        <v>0.7348431922394294</v>
      </c>
      <c r="AJ1735" s="2">
        <f t="shared" si="444"/>
        <v>6.6073492934486527E-2</v>
      </c>
      <c r="AK1735" s="2">
        <f t="shared" si="445"/>
        <v>4.6251445054140576E-2</v>
      </c>
      <c r="AL1735" s="2">
        <v>3</v>
      </c>
      <c r="AM1735" s="2">
        <v>2</v>
      </c>
      <c r="AN1735" s="2">
        <f t="shared" si="446"/>
        <v>3</v>
      </c>
      <c r="AO1735" s="2">
        <f t="shared" si="447"/>
        <v>0.6</v>
      </c>
      <c r="AP1735" s="2">
        <v>10</v>
      </c>
      <c r="AQ1735" s="2">
        <v>7</v>
      </c>
      <c r="AR1735" s="2">
        <v>0</v>
      </c>
      <c r="AS1735" s="2" t="s">
        <v>79</v>
      </c>
      <c r="AT1735" s="2">
        <v>2</v>
      </c>
      <c r="AW1735" s="2" t="str">
        <f t="shared" si="452"/>
        <v>Arbolitos</v>
      </c>
      <c r="AX1735" s="2" t="str">
        <f t="shared" si="441"/>
        <v>I</v>
      </c>
      <c r="AY1735" s="2">
        <v>1910</v>
      </c>
      <c r="AZ1735" s="4">
        <f t="shared" si="453"/>
        <v>5.2356020942408384E-2</v>
      </c>
      <c r="BA1735" s="4">
        <v>33.270446189313013</v>
      </c>
      <c r="BB1735" s="4">
        <f t="shared" si="454"/>
        <v>3.3099191876638338E-2</v>
      </c>
      <c r="BC1735" s="4">
        <f t="shared" si="455"/>
        <v>8.5455212819046722E-2</v>
      </c>
      <c r="BD1735" s="4">
        <f t="shared" si="456"/>
        <v>4.2727606409523361E-2</v>
      </c>
    </row>
    <row r="1736" spans="1:56" x14ac:dyDescent="0.25">
      <c r="A1736" s="2">
        <v>39</v>
      </c>
      <c r="B1736" s="2" t="s">
        <v>122</v>
      </c>
      <c r="C1736" s="2" t="s">
        <v>566</v>
      </c>
      <c r="D1736" s="2" t="s">
        <v>515</v>
      </c>
      <c r="E1736" s="2" t="s">
        <v>221</v>
      </c>
      <c r="F1736" s="2" t="s">
        <v>124</v>
      </c>
      <c r="G1736" s="2" t="s">
        <v>516</v>
      </c>
      <c r="H1736" s="2" t="s">
        <v>61</v>
      </c>
      <c r="J1736" s="3">
        <v>41921</v>
      </c>
      <c r="K1736" s="2">
        <v>746836</v>
      </c>
      <c r="L1736" s="2">
        <v>820680</v>
      </c>
      <c r="N1736" s="2" t="s">
        <v>544</v>
      </c>
      <c r="P1736" s="2" t="s">
        <v>345</v>
      </c>
      <c r="S1736" s="2" t="s">
        <v>346</v>
      </c>
      <c r="T1736" s="2" t="s">
        <v>347</v>
      </c>
      <c r="U1736" s="2" t="s">
        <v>475</v>
      </c>
      <c r="V1736" s="2">
        <v>41.9</v>
      </c>
      <c r="Y1736" s="2">
        <f t="shared" si="442"/>
        <v>13.33718423110083</v>
      </c>
      <c r="AB1736" s="2">
        <v>13.33718423</v>
      </c>
      <c r="AC1736" s="2">
        <f t="shared" si="443"/>
        <v>1.3970700482078118E-2</v>
      </c>
      <c r="AD1736" s="2">
        <v>2.4510978503852385</v>
      </c>
      <c r="AE1736" s="2">
        <f t="shared" si="448"/>
        <v>0.56997726467274024</v>
      </c>
      <c r="AF1736" s="2">
        <v>98</v>
      </c>
      <c r="AG1736" s="4">
        <f t="shared" si="449"/>
        <v>1.0204081632653061</v>
      </c>
      <c r="AH1736" s="4">
        <f t="shared" si="450"/>
        <v>1.5903854279380463</v>
      </c>
      <c r="AI1736" s="5">
        <f t="shared" si="451"/>
        <v>0.79519271396902313</v>
      </c>
      <c r="AJ1736" s="2">
        <f t="shared" si="444"/>
        <v>0.13411872462794994</v>
      </c>
      <c r="AK1736" s="2">
        <f t="shared" si="445"/>
        <v>8.382420289246871E-2</v>
      </c>
      <c r="AL1736" s="2">
        <v>4</v>
      </c>
      <c r="AM1736" s="2">
        <v>3</v>
      </c>
      <c r="AN1736" s="2">
        <f t="shared" si="446"/>
        <v>6</v>
      </c>
      <c r="AO1736" s="2">
        <f t="shared" si="447"/>
        <v>1.2</v>
      </c>
      <c r="AP1736" s="2">
        <v>16</v>
      </c>
      <c r="AQ1736" s="2">
        <v>10</v>
      </c>
      <c r="AR1736" s="2">
        <v>0</v>
      </c>
      <c r="AS1736" s="2" t="s">
        <v>79</v>
      </c>
      <c r="AT1736" s="2">
        <v>1</v>
      </c>
      <c r="AW1736" s="2" t="str">
        <f t="shared" si="452"/>
        <v>Arbóreo inferior</v>
      </c>
      <c r="AX1736" s="2" t="str">
        <f t="shared" si="441"/>
        <v>I</v>
      </c>
      <c r="AY1736" s="2">
        <v>1910</v>
      </c>
      <c r="AZ1736" s="4">
        <f t="shared" si="453"/>
        <v>5.2356020942408384E-2</v>
      </c>
      <c r="BA1736" s="4">
        <v>33.270446189313013</v>
      </c>
      <c r="BB1736" s="4">
        <f t="shared" si="454"/>
        <v>4.1991322877316044E-2</v>
      </c>
      <c r="BC1736" s="4">
        <f t="shared" si="455"/>
        <v>9.4347343819724427E-2</v>
      </c>
      <c r="BD1736" s="4">
        <f t="shared" si="456"/>
        <v>4.7173671909862214E-2</v>
      </c>
    </row>
    <row r="1737" spans="1:56" x14ac:dyDescent="0.25">
      <c r="A1737" s="2">
        <v>39</v>
      </c>
      <c r="B1737" s="2" t="s">
        <v>122</v>
      </c>
      <c r="C1737" s="2" t="s">
        <v>566</v>
      </c>
      <c r="D1737" s="2" t="s">
        <v>515</v>
      </c>
      <c r="E1737" s="2" t="s">
        <v>221</v>
      </c>
      <c r="F1737" s="2" t="s">
        <v>124</v>
      </c>
      <c r="G1737" s="2" t="s">
        <v>516</v>
      </c>
      <c r="H1737" s="2" t="s">
        <v>61</v>
      </c>
      <c r="J1737" s="3">
        <v>41921</v>
      </c>
      <c r="K1737" s="2">
        <v>746836</v>
      </c>
      <c r="L1737" s="2">
        <v>820680</v>
      </c>
      <c r="N1737" s="2" t="s">
        <v>336</v>
      </c>
      <c r="P1737" s="2" t="s">
        <v>345</v>
      </c>
      <c r="S1737" s="2" t="s">
        <v>346</v>
      </c>
      <c r="T1737" s="2" t="s">
        <v>347</v>
      </c>
      <c r="U1737" s="2" t="s">
        <v>475</v>
      </c>
      <c r="V1737" s="2">
        <v>88.3</v>
      </c>
      <c r="Y1737" s="2">
        <f t="shared" si="442"/>
        <v>28.106762950028717</v>
      </c>
      <c r="AB1737" s="2">
        <v>28.10676295</v>
      </c>
      <c r="AC1737" s="2">
        <f t="shared" si="443"/>
        <v>6.2045679212188398E-2</v>
      </c>
      <c r="AD1737" s="2">
        <v>2.4510978503852385</v>
      </c>
      <c r="AE1737" s="2">
        <f t="shared" si="448"/>
        <v>2.531342402443733</v>
      </c>
      <c r="AF1737" s="2">
        <v>98</v>
      </c>
      <c r="AG1737" s="4">
        <f t="shared" si="449"/>
        <v>1.0204081632653061</v>
      </c>
      <c r="AH1737" s="4">
        <f t="shared" si="450"/>
        <v>3.5517505657090389</v>
      </c>
      <c r="AI1737" s="5">
        <f t="shared" si="451"/>
        <v>1.7758752828545195</v>
      </c>
      <c r="AJ1737" s="2">
        <f t="shared" si="444"/>
        <v>0.44672889032775648</v>
      </c>
      <c r="AK1737" s="2">
        <f t="shared" si="445"/>
        <v>0.35366037150947388</v>
      </c>
      <c r="AL1737" s="2">
        <v>4</v>
      </c>
      <c r="AM1737" s="2">
        <v>3</v>
      </c>
      <c r="AN1737" s="2">
        <f t="shared" si="446"/>
        <v>6</v>
      </c>
      <c r="AO1737" s="2">
        <f t="shared" si="447"/>
        <v>1.2</v>
      </c>
      <c r="AP1737" s="2">
        <v>12</v>
      </c>
      <c r="AQ1737" s="2">
        <v>9.5</v>
      </c>
      <c r="AR1737" s="2">
        <v>0</v>
      </c>
      <c r="AS1737" s="2" t="s">
        <v>79</v>
      </c>
      <c r="AT1737" s="2">
        <v>3</v>
      </c>
      <c r="AW1737" s="2" t="str">
        <f t="shared" si="452"/>
        <v>Arbolitos</v>
      </c>
      <c r="AX1737" s="2" t="str">
        <f t="shared" si="441"/>
        <v>II</v>
      </c>
      <c r="AY1737" s="2">
        <v>1910</v>
      </c>
      <c r="AZ1737" s="4">
        <f t="shared" si="453"/>
        <v>5.2356020942408384E-2</v>
      </c>
      <c r="BA1737" s="4">
        <v>33.270446189313013</v>
      </c>
      <c r="BB1737" s="4">
        <f t="shared" si="454"/>
        <v>0.1864888702097372</v>
      </c>
      <c r="BC1737" s="4">
        <f t="shared" si="455"/>
        <v>0.23884489115214558</v>
      </c>
      <c r="BD1737" s="4">
        <f t="shared" si="456"/>
        <v>0.11942244557607279</v>
      </c>
    </row>
    <row r="1738" spans="1:56" x14ac:dyDescent="0.25">
      <c r="A1738" s="2">
        <v>39</v>
      </c>
      <c r="B1738" s="2" t="s">
        <v>122</v>
      </c>
      <c r="C1738" s="2" t="s">
        <v>566</v>
      </c>
      <c r="D1738" s="2" t="s">
        <v>515</v>
      </c>
      <c r="E1738" s="2" t="s">
        <v>221</v>
      </c>
      <c r="F1738" s="2" t="s">
        <v>124</v>
      </c>
      <c r="G1738" s="2" t="s">
        <v>516</v>
      </c>
      <c r="H1738" s="2" t="s">
        <v>61</v>
      </c>
      <c r="J1738" s="3">
        <v>41921</v>
      </c>
      <c r="K1738" s="2">
        <v>746836</v>
      </c>
      <c r="L1738" s="2">
        <v>820680</v>
      </c>
      <c r="N1738" s="2" t="s">
        <v>455</v>
      </c>
      <c r="P1738" s="2" t="s">
        <v>345</v>
      </c>
      <c r="S1738" s="2" t="s">
        <v>346</v>
      </c>
      <c r="T1738" s="2" t="s">
        <v>347</v>
      </c>
      <c r="U1738" s="2" t="s">
        <v>475</v>
      </c>
      <c r="V1738" s="2">
        <v>96</v>
      </c>
      <c r="W1738" s="2">
        <v>48</v>
      </c>
      <c r="X1738" s="2">
        <v>42</v>
      </c>
      <c r="Y1738" s="2">
        <f t="shared" si="442"/>
        <v>30.557749073643905</v>
      </c>
      <c r="Z1738" s="2">
        <f>+W1738/PI()</f>
        <v>15.278874536821952</v>
      </c>
      <c r="AA1738" s="2">
        <f>+X1738/PI()</f>
        <v>13.369015219719209</v>
      </c>
      <c r="AB1738" s="2">
        <v>30.55774907</v>
      </c>
      <c r="AC1738" s="2">
        <f t="shared" si="443"/>
        <v>0.27530622056036058</v>
      </c>
      <c r="AD1738" s="2">
        <v>2.4510978503852385</v>
      </c>
      <c r="AE1738" s="2">
        <f t="shared" si="448"/>
        <v>11.231955530338814</v>
      </c>
      <c r="AF1738" s="2">
        <v>98</v>
      </c>
      <c r="AG1738" s="4">
        <f t="shared" si="449"/>
        <v>1.0204081632653061</v>
      </c>
      <c r="AH1738" s="4">
        <f t="shared" si="450"/>
        <v>12.252363693604121</v>
      </c>
      <c r="AI1738" s="5">
        <f t="shared" si="451"/>
        <v>6.1261818468020603</v>
      </c>
      <c r="AJ1738" s="2">
        <f t="shared" si="444"/>
        <v>1.9822047880345961</v>
      </c>
      <c r="AK1738" s="2">
        <f t="shared" si="445"/>
        <v>0</v>
      </c>
      <c r="AL1738" s="2">
        <v>7</v>
      </c>
      <c r="AM1738" s="2">
        <v>5</v>
      </c>
      <c r="AN1738" s="2">
        <f t="shared" si="446"/>
        <v>17.5</v>
      </c>
      <c r="AO1738" s="2">
        <f t="shared" si="447"/>
        <v>3.5000000000000004</v>
      </c>
      <c r="AP1738" s="2">
        <v>12</v>
      </c>
      <c r="AQ1738" s="2">
        <v>0</v>
      </c>
      <c r="AR1738" s="2">
        <v>0</v>
      </c>
      <c r="AS1738" s="2" t="s">
        <v>79</v>
      </c>
      <c r="AT1738" s="2">
        <v>2</v>
      </c>
      <c r="AW1738" s="2" t="str">
        <f t="shared" si="452"/>
        <v>Arbolitos</v>
      </c>
      <c r="AX1738" s="2" t="str">
        <f>+IF(AB1738&lt;=40,"III",IF(AB1738&lt;=50,"IV",IF(AB1738&lt;=60,"V",IF(AB1738&lt;=70,"VI",IF(AB1738&lt;=80,"VII","VIII")))))</f>
        <v>III</v>
      </c>
      <c r="AY1738" s="2">
        <v>1910</v>
      </c>
      <c r="AZ1738" s="4">
        <f t="shared" si="453"/>
        <v>5.2356020942408384E-2</v>
      </c>
      <c r="BA1738" s="4">
        <v>33.270446189313013</v>
      </c>
      <c r="BB1738" s="4">
        <f t="shared" si="454"/>
        <v>0.82747979691595841</v>
      </c>
      <c r="BC1738" s="4">
        <f t="shared" si="455"/>
        <v>0.87983581785836684</v>
      </c>
      <c r="BD1738" s="4">
        <f t="shared" si="456"/>
        <v>0.43991790892918342</v>
      </c>
    </row>
    <row r="1739" spans="1:56" x14ac:dyDescent="0.25">
      <c r="A1739" s="2">
        <v>39</v>
      </c>
      <c r="B1739" s="2" t="s">
        <v>122</v>
      </c>
      <c r="C1739" s="2" t="s">
        <v>566</v>
      </c>
      <c r="D1739" s="2" t="s">
        <v>515</v>
      </c>
      <c r="E1739" s="2" t="s">
        <v>221</v>
      </c>
      <c r="F1739" s="2" t="s">
        <v>124</v>
      </c>
      <c r="G1739" s="2" t="s">
        <v>516</v>
      </c>
      <c r="H1739" s="2" t="s">
        <v>61</v>
      </c>
      <c r="J1739" s="3">
        <v>41921</v>
      </c>
      <c r="K1739" s="2">
        <v>746836</v>
      </c>
      <c r="L1739" s="2">
        <v>820680</v>
      </c>
      <c r="N1739" s="2" t="s">
        <v>367</v>
      </c>
      <c r="P1739" s="2" t="s">
        <v>116</v>
      </c>
      <c r="S1739" s="2" t="s">
        <v>117</v>
      </c>
      <c r="T1739" s="2" t="s">
        <v>120</v>
      </c>
      <c r="U1739" s="2" t="s">
        <v>121</v>
      </c>
      <c r="V1739" s="2">
        <v>9</v>
      </c>
      <c r="Y1739" s="2">
        <f t="shared" si="442"/>
        <v>2.8647889756541161</v>
      </c>
      <c r="AB1739" s="2">
        <v>2.8647889759999998</v>
      </c>
      <c r="AC1739" s="2">
        <f t="shared" si="443"/>
        <v>6.4457751952217606E-4</v>
      </c>
      <c r="AD1739" s="2">
        <v>2.4510978503852385</v>
      </c>
      <c r="AE1739" s="2">
        <f t="shared" si="448"/>
        <v>2.6297502542416574E-2</v>
      </c>
      <c r="AF1739" s="2">
        <v>98</v>
      </c>
      <c r="AG1739" s="4">
        <f t="shared" si="449"/>
        <v>1.0204081632653061</v>
      </c>
      <c r="AH1739" s="4">
        <f t="shared" si="450"/>
        <v>1.0467056658077227</v>
      </c>
      <c r="AI1739" s="5">
        <f t="shared" si="451"/>
        <v>0.52335283290386136</v>
      </c>
      <c r="AJ1739" s="2">
        <f t="shared" si="444"/>
        <v>6.9614372108395012E-4</v>
      </c>
      <c r="AK1739" s="2">
        <f t="shared" si="445"/>
        <v>1.1602395351399169E-3</v>
      </c>
      <c r="AL1739" s="2">
        <v>2</v>
      </c>
      <c r="AM1739" s="2">
        <v>1</v>
      </c>
      <c r="AN1739" s="2">
        <f t="shared" si="446"/>
        <v>1</v>
      </c>
      <c r="AO1739" s="2">
        <f t="shared" si="447"/>
        <v>0.2</v>
      </c>
      <c r="AP1739" s="2">
        <v>1.8</v>
      </c>
      <c r="AQ1739" s="2">
        <v>3</v>
      </c>
      <c r="AR1739" s="2">
        <v>0</v>
      </c>
      <c r="AS1739" s="2" t="s">
        <v>79</v>
      </c>
      <c r="AT1739" s="2">
        <v>3</v>
      </c>
      <c r="AW1739" s="2" t="str">
        <f t="shared" si="452"/>
        <v>Arbustivo</v>
      </c>
      <c r="AX1739" s="2" t="str">
        <f t="shared" ref="AX1739:AX1746" si="457">+IF(AB1739&lt;=2.5,"Brinzal",IF(AB1739&lt;=5,"Latizal bajo",IF(AB1739&lt;=10,"Latizal alto",IF(AB1739&lt;=20,"I",IF(AB1739&lt;=30,"II","III")))))</f>
        <v>Latizal bajo</v>
      </c>
      <c r="AY1739" s="2">
        <v>1910</v>
      </c>
      <c r="AZ1739" s="4">
        <f t="shared" si="453"/>
        <v>5.2356020942408384E-2</v>
      </c>
      <c r="BA1739" s="4">
        <v>33.270446189313013</v>
      </c>
      <c r="BB1739" s="4">
        <f t="shared" si="454"/>
        <v>1.9373876618739921E-3</v>
      </c>
      <c r="BC1739" s="4">
        <f t="shared" si="455"/>
        <v>5.4293408604282375E-2</v>
      </c>
      <c r="BD1739" s="4">
        <f t="shared" si="456"/>
        <v>2.7146704302141188E-2</v>
      </c>
    </row>
    <row r="1740" spans="1:56" x14ac:dyDescent="0.25">
      <c r="A1740" s="2">
        <v>42</v>
      </c>
      <c r="B1740" s="2" t="s">
        <v>122</v>
      </c>
      <c r="C1740" s="2" t="s">
        <v>585</v>
      </c>
      <c r="D1740" s="2" t="s">
        <v>515</v>
      </c>
      <c r="E1740" s="2" t="s">
        <v>221</v>
      </c>
      <c r="F1740" s="2" t="s">
        <v>59</v>
      </c>
      <c r="G1740" s="2" t="s">
        <v>222</v>
      </c>
      <c r="H1740" s="2" t="s">
        <v>61</v>
      </c>
      <c r="J1740" s="3">
        <v>41922</v>
      </c>
      <c r="K1740" s="2">
        <v>747421</v>
      </c>
      <c r="L1740" s="2">
        <v>819568</v>
      </c>
      <c r="N1740" s="2" t="s">
        <v>228</v>
      </c>
      <c r="P1740" s="2" t="s">
        <v>200</v>
      </c>
      <c r="S1740" s="2" t="s">
        <v>201</v>
      </c>
      <c r="T1740" s="2" t="s">
        <v>202</v>
      </c>
      <c r="U1740" s="2" t="s">
        <v>143</v>
      </c>
      <c r="V1740" s="2">
        <v>38</v>
      </c>
      <c r="Y1740" s="2">
        <f t="shared" si="442"/>
        <v>12.095775674984045</v>
      </c>
      <c r="AB1740" s="2">
        <v>12.09577567</v>
      </c>
      <c r="AC1740" s="2">
        <f t="shared" si="443"/>
        <v>1.1490986891234841E-2</v>
      </c>
      <c r="AD1740" s="2">
        <v>2.1591271523534976</v>
      </c>
      <c r="AE1740" s="2">
        <f t="shared" si="448"/>
        <v>0.532205195914905</v>
      </c>
      <c r="AF1740" s="2">
        <v>152</v>
      </c>
      <c r="AG1740" s="4">
        <f t="shared" si="449"/>
        <v>0.6578947368421052</v>
      </c>
      <c r="AH1740" s="4">
        <f t="shared" si="450"/>
        <v>1.1900999327570103</v>
      </c>
      <c r="AI1740" s="5">
        <f t="shared" si="451"/>
        <v>0.59504996637850516</v>
      </c>
      <c r="AJ1740" s="2">
        <f t="shared" si="444"/>
        <v>5.5156737077927238E-2</v>
      </c>
      <c r="AK1740" s="2">
        <f t="shared" si="445"/>
        <v>2.0683776404222712E-2</v>
      </c>
      <c r="AL1740" s="2">
        <v>5</v>
      </c>
      <c r="AM1740" s="2">
        <v>1</v>
      </c>
      <c r="AN1740" s="2">
        <f t="shared" si="446"/>
        <v>2.5</v>
      </c>
      <c r="AO1740" s="2">
        <f t="shared" si="447"/>
        <v>0.5</v>
      </c>
      <c r="AP1740" s="2">
        <v>8</v>
      </c>
      <c r="AQ1740" s="2">
        <v>3</v>
      </c>
      <c r="AR1740" s="2">
        <v>0</v>
      </c>
      <c r="AS1740" s="2" t="s">
        <v>79</v>
      </c>
      <c r="AT1740" s="2">
        <v>3</v>
      </c>
      <c r="AW1740" s="2" t="str">
        <f t="shared" si="452"/>
        <v>Arbolitos</v>
      </c>
      <c r="AX1740" s="2" t="str">
        <f t="shared" si="457"/>
        <v>I</v>
      </c>
      <c r="AY1740" s="2">
        <v>1910</v>
      </c>
      <c r="AZ1740" s="4">
        <f t="shared" si="453"/>
        <v>5.2356020942408384E-2</v>
      </c>
      <c r="BA1740" s="4">
        <v>33.270446189313013</v>
      </c>
      <c r="BB1740" s="4">
        <f t="shared" si="454"/>
        <v>3.4538120786988195E-2</v>
      </c>
      <c r="BC1740" s="4">
        <f t="shared" si="455"/>
        <v>8.6894141729396579E-2</v>
      </c>
      <c r="BD1740" s="4">
        <f t="shared" si="456"/>
        <v>4.3447070864698289E-2</v>
      </c>
    </row>
    <row r="1741" spans="1:56" x14ac:dyDescent="0.25">
      <c r="A1741" s="2">
        <v>42</v>
      </c>
      <c r="B1741" s="2" t="s">
        <v>122</v>
      </c>
      <c r="C1741" s="2" t="s">
        <v>585</v>
      </c>
      <c r="D1741" s="2" t="s">
        <v>515</v>
      </c>
      <c r="E1741" s="2" t="s">
        <v>221</v>
      </c>
      <c r="F1741" s="2" t="s">
        <v>59</v>
      </c>
      <c r="G1741" s="2" t="s">
        <v>222</v>
      </c>
      <c r="H1741" s="2" t="s">
        <v>61</v>
      </c>
      <c r="J1741" s="3">
        <v>41922</v>
      </c>
      <c r="K1741" s="2">
        <v>747421</v>
      </c>
      <c r="L1741" s="2">
        <v>819568</v>
      </c>
      <c r="N1741" s="2" t="s">
        <v>269</v>
      </c>
      <c r="P1741" s="2" t="s">
        <v>200</v>
      </c>
      <c r="S1741" s="2" t="s">
        <v>201</v>
      </c>
      <c r="T1741" s="2" t="s">
        <v>202</v>
      </c>
      <c r="U1741" s="2" t="s">
        <v>143</v>
      </c>
      <c r="V1741" s="2">
        <v>85</v>
      </c>
      <c r="Y1741" s="2">
        <f t="shared" si="442"/>
        <v>27.056340325622209</v>
      </c>
      <c r="AB1741" s="2">
        <v>27.056340330000001</v>
      </c>
      <c r="AC1741" s="2">
        <f t="shared" si="443"/>
        <v>5.7494723191947185E-2</v>
      </c>
      <c r="AD1741" s="2">
        <v>2.1591271523534976</v>
      </c>
      <c r="AE1741" s="2">
        <f t="shared" si="448"/>
        <v>2.662868795349854</v>
      </c>
      <c r="AF1741" s="2">
        <v>152</v>
      </c>
      <c r="AG1741" s="4">
        <f t="shared" si="449"/>
        <v>0.6578947368421052</v>
      </c>
      <c r="AH1741" s="4">
        <f t="shared" si="450"/>
        <v>3.3207635321919593</v>
      </c>
      <c r="AI1741" s="5">
        <f t="shared" si="451"/>
        <v>1.6603817660959796</v>
      </c>
      <c r="AJ1741" s="2">
        <f t="shared" si="444"/>
        <v>0.41396200698201974</v>
      </c>
      <c r="AK1741" s="2">
        <f t="shared" si="445"/>
        <v>0.48295567481235629</v>
      </c>
      <c r="AL1741" s="2">
        <v>6</v>
      </c>
      <c r="AM1741" s="2">
        <v>5</v>
      </c>
      <c r="AN1741" s="2">
        <f t="shared" si="446"/>
        <v>15</v>
      </c>
      <c r="AO1741" s="2">
        <f t="shared" si="447"/>
        <v>3</v>
      </c>
      <c r="AP1741" s="2">
        <v>12</v>
      </c>
      <c r="AQ1741" s="2">
        <v>14</v>
      </c>
      <c r="AR1741" s="2">
        <v>0</v>
      </c>
      <c r="AS1741" s="2" t="s">
        <v>79</v>
      </c>
      <c r="AT1741" s="2">
        <v>3</v>
      </c>
      <c r="AW1741" s="2" t="str">
        <f t="shared" si="452"/>
        <v>Arbolitos</v>
      </c>
      <c r="AX1741" s="2" t="str">
        <f t="shared" si="457"/>
        <v>II</v>
      </c>
      <c r="AY1741" s="2">
        <v>1910</v>
      </c>
      <c r="AZ1741" s="4">
        <f t="shared" si="453"/>
        <v>5.2356020942408384E-2</v>
      </c>
      <c r="BA1741" s="4">
        <v>33.270446189313013</v>
      </c>
      <c r="BB1741" s="4">
        <f t="shared" si="454"/>
        <v>0.17281019576592091</v>
      </c>
      <c r="BC1741" s="4">
        <f t="shared" si="455"/>
        <v>0.22516621670832929</v>
      </c>
      <c r="BD1741" s="4">
        <f t="shared" si="456"/>
        <v>0.11258310835416464</v>
      </c>
    </row>
    <row r="1742" spans="1:56" x14ac:dyDescent="0.25">
      <c r="A1742" s="2">
        <v>42</v>
      </c>
      <c r="B1742" s="2" t="s">
        <v>122</v>
      </c>
      <c r="C1742" s="2" t="s">
        <v>585</v>
      </c>
      <c r="D1742" s="2" t="s">
        <v>515</v>
      </c>
      <c r="E1742" s="2" t="s">
        <v>221</v>
      </c>
      <c r="F1742" s="2" t="s">
        <v>59</v>
      </c>
      <c r="G1742" s="2" t="s">
        <v>222</v>
      </c>
      <c r="H1742" s="2" t="s">
        <v>61</v>
      </c>
      <c r="J1742" s="3">
        <v>41922</v>
      </c>
      <c r="K1742" s="2">
        <v>747421</v>
      </c>
      <c r="L1742" s="2">
        <v>819568</v>
      </c>
      <c r="N1742" s="2" t="s">
        <v>371</v>
      </c>
      <c r="P1742" s="2" t="s">
        <v>131</v>
      </c>
      <c r="S1742" s="2" t="s">
        <v>132</v>
      </c>
      <c r="T1742" s="2" t="s">
        <v>133</v>
      </c>
      <c r="U1742" s="2" t="s">
        <v>134</v>
      </c>
      <c r="V1742" s="2">
        <v>32</v>
      </c>
      <c r="Y1742" s="2">
        <f t="shared" si="442"/>
        <v>10.185916357881302</v>
      </c>
      <c r="AB1742" s="2">
        <v>10.18591636</v>
      </c>
      <c r="AC1742" s="2">
        <f t="shared" si="443"/>
        <v>8.148733086305043E-3</v>
      </c>
      <c r="AD1742" s="2">
        <v>2.1591271523534976</v>
      </c>
      <c r="AE1742" s="2">
        <f t="shared" si="448"/>
        <v>0.37740867078730117</v>
      </c>
      <c r="AF1742" s="2">
        <v>152</v>
      </c>
      <c r="AG1742" s="4">
        <f t="shared" si="449"/>
        <v>0.6578947368421052</v>
      </c>
      <c r="AH1742" s="4">
        <f t="shared" si="450"/>
        <v>1.0353034076294063</v>
      </c>
      <c r="AI1742" s="5">
        <f t="shared" si="451"/>
        <v>0.51765170381470316</v>
      </c>
      <c r="AJ1742" s="2">
        <f t="shared" si="444"/>
        <v>3.422467896248118E-2</v>
      </c>
      <c r="AK1742" s="2">
        <f t="shared" si="445"/>
        <v>2.4446199258915131E-2</v>
      </c>
      <c r="AL1742" s="2">
        <v>5</v>
      </c>
      <c r="AM1742" s="2">
        <v>4</v>
      </c>
      <c r="AN1742" s="2">
        <f t="shared" si="446"/>
        <v>10</v>
      </c>
      <c r="AO1742" s="2">
        <f t="shared" si="447"/>
        <v>2</v>
      </c>
      <c r="AP1742" s="2">
        <v>7</v>
      </c>
      <c r="AQ1742" s="2">
        <v>5</v>
      </c>
      <c r="AR1742" s="2">
        <v>0</v>
      </c>
      <c r="AS1742" s="2" t="s">
        <v>276</v>
      </c>
      <c r="AT1742" s="2">
        <v>1</v>
      </c>
      <c r="AW1742" s="2" t="str">
        <f t="shared" si="452"/>
        <v>Arbolitos</v>
      </c>
      <c r="AX1742" s="2" t="str">
        <f t="shared" si="457"/>
        <v>I</v>
      </c>
      <c r="AY1742" s="2">
        <v>1910</v>
      </c>
      <c r="AZ1742" s="4">
        <f t="shared" si="453"/>
        <v>5.2356020942408384E-2</v>
      </c>
      <c r="BA1742" s="4">
        <v>33.270446189313013</v>
      </c>
      <c r="BB1742" s="4">
        <f t="shared" si="454"/>
        <v>2.4492406984678621E-2</v>
      </c>
      <c r="BC1742" s="4">
        <f t="shared" si="455"/>
        <v>7.6848427927087001E-2</v>
      </c>
      <c r="BD1742" s="4">
        <f t="shared" si="456"/>
        <v>3.8424213963543501E-2</v>
      </c>
    </row>
    <row r="1743" spans="1:56" x14ac:dyDescent="0.25">
      <c r="A1743" s="2">
        <v>42</v>
      </c>
      <c r="B1743" s="2" t="s">
        <v>122</v>
      </c>
      <c r="C1743" s="2" t="s">
        <v>585</v>
      </c>
      <c r="D1743" s="2" t="s">
        <v>515</v>
      </c>
      <c r="E1743" s="2" t="s">
        <v>221</v>
      </c>
      <c r="F1743" s="2" t="s">
        <v>59</v>
      </c>
      <c r="G1743" s="2" t="s">
        <v>222</v>
      </c>
      <c r="H1743" s="2" t="s">
        <v>61</v>
      </c>
      <c r="J1743" s="3">
        <v>41922</v>
      </c>
      <c r="K1743" s="2">
        <v>747421</v>
      </c>
      <c r="L1743" s="2">
        <v>819568</v>
      </c>
      <c r="N1743" s="2" t="s">
        <v>310</v>
      </c>
      <c r="P1743" s="2" t="s">
        <v>131</v>
      </c>
      <c r="S1743" s="2" t="s">
        <v>132</v>
      </c>
      <c r="T1743" s="2" t="s">
        <v>133</v>
      </c>
      <c r="U1743" s="2" t="s">
        <v>134</v>
      </c>
      <c r="V1743" s="2">
        <v>41</v>
      </c>
      <c r="Y1743" s="2">
        <f t="shared" si="442"/>
        <v>13.050705333535419</v>
      </c>
      <c r="AB1743" s="2">
        <v>13.05070533</v>
      </c>
      <c r="AC1743" s="2">
        <f t="shared" si="443"/>
        <v>1.3376972966873802E-2</v>
      </c>
      <c r="AD1743" s="2">
        <v>2.1591271523534976</v>
      </c>
      <c r="AE1743" s="2">
        <f t="shared" si="448"/>
        <v>0.61955466366548162</v>
      </c>
      <c r="AF1743" s="2">
        <v>152</v>
      </c>
      <c r="AG1743" s="4">
        <f t="shared" si="449"/>
        <v>0.6578947368421052</v>
      </c>
      <c r="AH1743" s="4">
        <f t="shared" si="450"/>
        <v>1.2774494005075869</v>
      </c>
      <c r="AI1743" s="5">
        <f t="shared" si="451"/>
        <v>0.63872470025379346</v>
      </c>
      <c r="AJ1743" s="2">
        <f t="shared" si="444"/>
        <v>5.6183286460869966E-2</v>
      </c>
      <c r="AK1743" s="2">
        <f t="shared" si="445"/>
        <v>4.0130918900621405E-2</v>
      </c>
      <c r="AL1743" s="2">
        <v>4</v>
      </c>
      <c r="AM1743" s="2">
        <v>3</v>
      </c>
      <c r="AN1743" s="2">
        <f t="shared" si="446"/>
        <v>6</v>
      </c>
      <c r="AO1743" s="2">
        <f t="shared" si="447"/>
        <v>1.2</v>
      </c>
      <c r="AP1743" s="2">
        <v>7</v>
      </c>
      <c r="AQ1743" s="2">
        <v>5</v>
      </c>
      <c r="AR1743" s="2">
        <v>0</v>
      </c>
      <c r="AS1743" s="2" t="s">
        <v>79</v>
      </c>
      <c r="AT1743" s="2">
        <v>3</v>
      </c>
      <c r="AW1743" s="2" t="str">
        <f t="shared" si="452"/>
        <v>Arbolitos</v>
      </c>
      <c r="AX1743" s="2" t="str">
        <f t="shared" si="457"/>
        <v>I</v>
      </c>
      <c r="AY1743" s="2">
        <v>1910</v>
      </c>
      <c r="AZ1743" s="4">
        <f t="shared" si="453"/>
        <v>5.2356020942408384E-2</v>
      </c>
      <c r="BA1743" s="4">
        <v>33.270446189313013</v>
      </c>
      <c r="BB1743" s="4">
        <f t="shared" si="454"/>
        <v>4.0206773575434326E-2</v>
      </c>
      <c r="BC1743" s="4">
        <f t="shared" si="455"/>
        <v>9.2562794517842717E-2</v>
      </c>
      <c r="BD1743" s="4">
        <f t="shared" si="456"/>
        <v>4.6281397258921358E-2</v>
      </c>
    </row>
    <row r="1744" spans="1:56" x14ac:dyDescent="0.25">
      <c r="A1744" s="2">
        <v>42</v>
      </c>
      <c r="B1744" s="2" t="s">
        <v>122</v>
      </c>
      <c r="C1744" s="2" t="s">
        <v>585</v>
      </c>
      <c r="D1744" s="2" t="s">
        <v>515</v>
      </c>
      <c r="E1744" s="2" t="s">
        <v>221</v>
      </c>
      <c r="F1744" s="2" t="s">
        <v>59</v>
      </c>
      <c r="G1744" s="2" t="s">
        <v>222</v>
      </c>
      <c r="H1744" s="2" t="s">
        <v>61</v>
      </c>
      <c r="J1744" s="3">
        <v>41922</v>
      </c>
      <c r="K1744" s="2">
        <v>747421</v>
      </c>
      <c r="L1744" s="2">
        <v>819568</v>
      </c>
      <c r="N1744" s="2" t="s">
        <v>586</v>
      </c>
      <c r="P1744" s="2" t="s">
        <v>131</v>
      </c>
      <c r="S1744" s="2" t="s">
        <v>132</v>
      </c>
      <c r="T1744" s="2" t="s">
        <v>133</v>
      </c>
      <c r="U1744" s="2" t="s">
        <v>134</v>
      </c>
      <c r="V1744" s="2">
        <v>42</v>
      </c>
      <c r="Y1744" s="2">
        <f t="shared" si="442"/>
        <v>13.369015219719209</v>
      </c>
      <c r="AB1744" s="2">
        <v>13.36901522</v>
      </c>
      <c r="AC1744" s="2">
        <f t="shared" si="443"/>
        <v>1.4037465980705172E-2</v>
      </c>
      <c r="AD1744" s="2">
        <v>2.1591271523534976</v>
      </c>
      <c r="AE1744" s="2">
        <f t="shared" si="448"/>
        <v>0.6501454055359368</v>
      </c>
      <c r="AF1744" s="2">
        <v>152</v>
      </c>
      <c r="AG1744" s="4">
        <f t="shared" si="449"/>
        <v>0.6578947368421052</v>
      </c>
      <c r="AH1744" s="4">
        <f t="shared" si="450"/>
        <v>1.3080401423780419</v>
      </c>
      <c r="AI1744" s="5">
        <f t="shared" si="451"/>
        <v>0.65402007118902095</v>
      </c>
      <c r="AJ1744" s="2">
        <f t="shared" si="444"/>
        <v>5.0534877530538626E-2</v>
      </c>
      <c r="AK1744" s="2">
        <f t="shared" si="445"/>
        <v>2.5267438765269313E-2</v>
      </c>
      <c r="AL1744" s="2">
        <v>4</v>
      </c>
      <c r="AM1744" s="2">
        <v>3</v>
      </c>
      <c r="AN1744" s="2">
        <f t="shared" si="446"/>
        <v>6</v>
      </c>
      <c r="AO1744" s="2">
        <f t="shared" si="447"/>
        <v>1.2</v>
      </c>
      <c r="AP1744" s="2">
        <v>6</v>
      </c>
      <c r="AQ1744" s="2">
        <v>3</v>
      </c>
      <c r="AR1744" s="2">
        <v>0</v>
      </c>
      <c r="AS1744" s="2" t="s">
        <v>276</v>
      </c>
      <c r="AT1744" s="2">
        <v>1</v>
      </c>
      <c r="AW1744" s="2" t="str">
        <f t="shared" si="452"/>
        <v>Arbolitos</v>
      </c>
      <c r="AX1744" s="2" t="str">
        <f t="shared" si="457"/>
        <v>I</v>
      </c>
      <c r="AY1744" s="2">
        <v>1910</v>
      </c>
      <c r="AZ1744" s="4">
        <f t="shared" si="453"/>
        <v>5.2356020942408384E-2</v>
      </c>
      <c r="BA1744" s="4">
        <v>33.270446189313013</v>
      </c>
      <c r="BB1744" s="4">
        <f t="shared" si="454"/>
        <v>4.2191997969700287E-2</v>
      </c>
      <c r="BC1744" s="4">
        <f t="shared" si="455"/>
        <v>9.4548018912108678E-2</v>
      </c>
      <c r="BD1744" s="4">
        <f t="shared" si="456"/>
        <v>4.7274009456054339E-2</v>
      </c>
    </row>
    <row r="1745" spans="1:56" x14ac:dyDescent="0.25">
      <c r="A1745" s="2">
        <v>42</v>
      </c>
      <c r="B1745" s="2" t="s">
        <v>122</v>
      </c>
      <c r="C1745" s="2" t="s">
        <v>585</v>
      </c>
      <c r="D1745" s="2" t="s">
        <v>515</v>
      </c>
      <c r="E1745" s="2" t="s">
        <v>221</v>
      </c>
      <c r="F1745" s="2" t="s">
        <v>59</v>
      </c>
      <c r="G1745" s="2" t="s">
        <v>222</v>
      </c>
      <c r="H1745" s="2" t="s">
        <v>61</v>
      </c>
      <c r="J1745" s="3">
        <v>41922</v>
      </c>
      <c r="K1745" s="2">
        <v>747421</v>
      </c>
      <c r="L1745" s="2">
        <v>819568</v>
      </c>
      <c r="N1745" s="2" t="s">
        <v>445</v>
      </c>
      <c r="P1745" s="2" t="s">
        <v>131</v>
      </c>
      <c r="S1745" s="2" t="s">
        <v>132</v>
      </c>
      <c r="T1745" s="2" t="s">
        <v>133</v>
      </c>
      <c r="U1745" s="2" t="s">
        <v>134</v>
      </c>
      <c r="V1745" s="2">
        <v>47</v>
      </c>
      <c r="Y1745" s="2">
        <f t="shared" si="442"/>
        <v>14.960564650638162</v>
      </c>
      <c r="AB1745" s="2">
        <v>14.96056465</v>
      </c>
      <c r="AC1745" s="2">
        <f t="shared" si="443"/>
        <v>1.7578663464499839E-2</v>
      </c>
      <c r="AD1745" s="2">
        <v>2.1591271523534976</v>
      </c>
      <c r="AE1745" s="2">
        <f t="shared" si="448"/>
        <v>0.81415600954018363</v>
      </c>
      <c r="AF1745" s="2">
        <v>152</v>
      </c>
      <c r="AG1745" s="4">
        <f t="shared" si="449"/>
        <v>0.6578947368421052</v>
      </c>
      <c r="AH1745" s="4">
        <f t="shared" si="450"/>
        <v>1.4720507463822887</v>
      </c>
      <c r="AI1745" s="5">
        <f t="shared" si="451"/>
        <v>0.73602537319114436</v>
      </c>
      <c r="AJ1745" s="2">
        <f t="shared" si="444"/>
        <v>0.14766077310179865</v>
      </c>
      <c r="AK1745" s="2">
        <f t="shared" si="445"/>
        <v>0.10547198078699903</v>
      </c>
      <c r="AL1745" s="2">
        <v>6</v>
      </c>
      <c r="AM1745" s="2">
        <v>4</v>
      </c>
      <c r="AN1745" s="2">
        <f t="shared" si="446"/>
        <v>12</v>
      </c>
      <c r="AO1745" s="2">
        <f t="shared" si="447"/>
        <v>2.4</v>
      </c>
      <c r="AP1745" s="2">
        <v>14</v>
      </c>
      <c r="AQ1745" s="2">
        <v>10</v>
      </c>
      <c r="AR1745" s="2">
        <v>0</v>
      </c>
      <c r="AS1745" s="2" t="s">
        <v>78</v>
      </c>
      <c r="AT1745" s="2">
        <v>3</v>
      </c>
      <c r="AW1745" s="2" t="str">
        <f t="shared" si="452"/>
        <v>Arbóreo inferior</v>
      </c>
      <c r="AX1745" s="2" t="str">
        <f t="shared" si="457"/>
        <v>I</v>
      </c>
      <c r="AY1745" s="2">
        <v>1910</v>
      </c>
      <c r="AZ1745" s="4">
        <f t="shared" si="453"/>
        <v>5.2356020942408384E-2</v>
      </c>
      <c r="BA1745" s="4">
        <v>33.270446189313013</v>
      </c>
      <c r="BB1745" s="4">
        <f t="shared" si="454"/>
        <v>5.2835670926909245E-2</v>
      </c>
      <c r="BC1745" s="4">
        <f t="shared" si="455"/>
        <v>0.10519169186931762</v>
      </c>
      <c r="BD1745" s="4">
        <f t="shared" si="456"/>
        <v>5.2595845934658811E-2</v>
      </c>
    </row>
    <row r="1746" spans="1:56" x14ac:dyDescent="0.25">
      <c r="A1746" s="2">
        <v>42</v>
      </c>
      <c r="B1746" s="2" t="s">
        <v>122</v>
      </c>
      <c r="C1746" s="2" t="s">
        <v>585</v>
      </c>
      <c r="D1746" s="2" t="s">
        <v>515</v>
      </c>
      <c r="E1746" s="2" t="s">
        <v>221</v>
      </c>
      <c r="F1746" s="2" t="s">
        <v>59</v>
      </c>
      <c r="G1746" s="2" t="s">
        <v>222</v>
      </c>
      <c r="H1746" s="2" t="s">
        <v>61</v>
      </c>
      <c r="J1746" s="3">
        <v>41922</v>
      </c>
      <c r="K1746" s="2">
        <v>747421</v>
      </c>
      <c r="L1746" s="2">
        <v>819568</v>
      </c>
      <c r="N1746" s="2" t="s">
        <v>394</v>
      </c>
      <c r="P1746" s="2" t="s">
        <v>131</v>
      </c>
      <c r="S1746" s="2" t="s">
        <v>132</v>
      </c>
      <c r="T1746" s="2" t="s">
        <v>133</v>
      </c>
      <c r="U1746" s="2" t="s">
        <v>134</v>
      </c>
      <c r="V1746" s="2">
        <v>85</v>
      </c>
      <c r="Y1746" s="2">
        <f t="shared" si="442"/>
        <v>27.056340325622209</v>
      </c>
      <c r="AB1746" s="2">
        <v>27.056340330000001</v>
      </c>
      <c r="AC1746" s="2">
        <f t="shared" si="443"/>
        <v>5.7494723191947185E-2</v>
      </c>
      <c r="AD1746" s="2">
        <v>2.1591271523534976</v>
      </c>
      <c r="AE1746" s="2">
        <f t="shared" si="448"/>
        <v>2.662868795349854</v>
      </c>
      <c r="AF1746" s="2">
        <v>152</v>
      </c>
      <c r="AG1746" s="4">
        <f t="shared" si="449"/>
        <v>0.6578947368421052</v>
      </c>
      <c r="AH1746" s="4">
        <f t="shared" si="450"/>
        <v>3.3207635321919593</v>
      </c>
      <c r="AI1746" s="5">
        <f t="shared" si="451"/>
        <v>1.6603817660959796</v>
      </c>
      <c r="AJ1746" s="2">
        <f t="shared" si="444"/>
        <v>0.41396200698201974</v>
      </c>
      <c r="AK1746" s="2">
        <f t="shared" si="445"/>
        <v>0.17248416957584153</v>
      </c>
      <c r="AL1746" s="2">
        <v>7</v>
      </c>
      <c r="AM1746" s="2">
        <v>6</v>
      </c>
      <c r="AN1746" s="2">
        <f t="shared" si="446"/>
        <v>21</v>
      </c>
      <c r="AO1746" s="2">
        <f t="shared" si="447"/>
        <v>4.2</v>
      </c>
      <c r="AP1746" s="2">
        <v>12</v>
      </c>
      <c r="AQ1746" s="2">
        <v>5</v>
      </c>
      <c r="AR1746" s="2">
        <v>0</v>
      </c>
      <c r="AS1746" s="2" t="s">
        <v>78</v>
      </c>
      <c r="AT1746" s="2">
        <v>4</v>
      </c>
      <c r="AW1746" s="2" t="str">
        <f t="shared" si="452"/>
        <v>Arbolitos</v>
      </c>
      <c r="AX1746" s="2" t="str">
        <f t="shared" si="457"/>
        <v>II</v>
      </c>
      <c r="AY1746" s="2">
        <v>1910</v>
      </c>
      <c r="AZ1746" s="4">
        <f t="shared" si="453"/>
        <v>5.2356020942408384E-2</v>
      </c>
      <c r="BA1746" s="4">
        <v>33.270446189313013</v>
      </c>
      <c r="BB1746" s="4">
        <f t="shared" si="454"/>
        <v>0.17281019576592091</v>
      </c>
      <c r="BC1746" s="4">
        <f t="shared" si="455"/>
        <v>0.22516621670832929</v>
      </c>
      <c r="BD1746" s="4">
        <f t="shared" si="456"/>
        <v>0.11258310835416464</v>
      </c>
    </row>
    <row r="1747" spans="1:56" x14ac:dyDescent="0.25">
      <c r="A1747" s="2">
        <v>42</v>
      </c>
      <c r="B1747" s="2" t="s">
        <v>122</v>
      </c>
      <c r="C1747" s="2" t="s">
        <v>585</v>
      </c>
      <c r="D1747" s="2" t="s">
        <v>515</v>
      </c>
      <c r="E1747" s="2" t="s">
        <v>221</v>
      </c>
      <c r="F1747" s="2" t="s">
        <v>59</v>
      </c>
      <c r="G1747" s="2" t="s">
        <v>222</v>
      </c>
      <c r="H1747" s="2" t="s">
        <v>61</v>
      </c>
      <c r="J1747" s="3">
        <v>41922</v>
      </c>
      <c r="K1747" s="2">
        <v>747421</v>
      </c>
      <c r="L1747" s="2">
        <v>819568</v>
      </c>
      <c r="N1747" s="2" t="s">
        <v>412</v>
      </c>
      <c r="P1747" s="2" t="s">
        <v>131</v>
      </c>
      <c r="S1747" s="2" t="s">
        <v>132</v>
      </c>
      <c r="T1747" s="2" t="s">
        <v>133</v>
      </c>
      <c r="U1747" s="2" t="s">
        <v>134</v>
      </c>
      <c r="V1747" s="2">
        <v>98</v>
      </c>
      <c r="Y1747" s="2">
        <f t="shared" si="442"/>
        <v>31.194368846011486</v>
      </c>
      <c r="AB1747" s="2">
        <v>31.19436885</v>
      </c>
      <c r="AC1747" s="2">
        <f t="shared" si="443"/>
        <v>7.6426203672728135E-2</v>
      </c>
      <c r="AD1747" s="2">
        <v>2.1591271523534976</v>
      </c>
      <c r="AE1747" s="2">
        <f t="shared" si="448"/>
        <v>3.5396805412512102</v>
      </c>
      <c r="AF1747" s="2">
        <v>152</v>
      </c>
      <c r="AG1747" s="4">
        <f t="shared" si="449"/>
        <v>0.6578947368421052</v>
      </c>
      <c r="AH1747" s="4">
        <f t="shared" si="450"/>
        <v>4.1975752780933151</v>
      </c>
      <c r="AI1747" s="5">
        <f t="shared" si="451"/>
        <v>2.0987876390466575</v>
      </c>
      <c r="AJ1747" s="2">
        <f t="shared" si="444"/>
        <v>0.6878358330545532</v>
      </c>
      <c r="AK1747" s="2">
        <f t="shared" si="445"/>
        <v>0.27513433322182129</v>
      </c>
      <c r="AL1747" s="2">
        <v>6</v>
      </c>
      <c r="AM1747" s="2">
        <v>6</v>
      </c>
      <c r="AN1747" s="2">
        <f t="shared" si="446"/>
        <v>18</v>
      </c>
      <c r="AO1747" s="2">
        <f t="shared" si="447"/>
        <v>3.5999999999999996</v>
      </c>
      <c r="AP1747" s="2">
        <v>15</v>
      </c>
      <c r="AQ1747" s="2">
        <v>6</v>
      </c>
      <c r="AR1747" s="2">
        <v>0</v>
      </c>
      <c r="AS1747" s="2" t="s">
        <v>78</v>
      </c>
      <c r="AT1747" s="2">
        <v>4</v>
      </c>
      <c r="AW1747" s="2" t="str">
        <f t="shared" si="452"/>
        <v>Arbóreo inferior</v>
      </c>
      <c r="AX1747" s="2" t="str">
        <f>+IF(AB1747&lt;=40,"III",IF(AB1747&lt;=50,"IV",IF(AB1747&lt;=60,"V",IF(AB1747&lt;=70,"VI",IF(AB1747&lt;=80,"VII","VIII")))))</f>
        <v>III</v>
      </c>
      <c r="AY1747" s="2">
        <v>1910</v>
      </c>
      <c r="AZ1747" s="4">
        <f t="shared" si="453"/>
        <v>5.2356020942408384E-2</v>
      </c>
      <c r="BA1747" s="4">
        <v>33.270446189313013</v>
      </c>
      <c r="BB1747" s="4">
        <f t="shared" si="454"/>
        <v>0.22971198894614592</v>
      </c>
      <c r="BC1747" s="4">
        <f t="shared" si="455"/>
        <v>0.28206800988855429</v>
      </c>
      <c r="BD1747" s="4">
        <f t="shared" si="456"/>
        <v>0.14103400494427715</v>
      </c>
    </row>
    <row r="1748" spans="1:56" x14ac:dyDescent="0.25">
      <c r="A1748" s="2">
        <v>42</v>
      </c>
      <c r="B1748" s="2" t="s">
        <v>122</v>
      </c>
      <c r="C1748" s="2" t="s">
        <v>585</v>
      </c>
      <c r="D1748" s="2" t="s">
        <v>515</v>
      </c>
      <c r="E1748" s="2" t="s">
        <v>221</v>
      </c>
      <c r="F1748" s="2" t="s">
        <v>59</v>
      </c>
      <c r="G1748" s="2" t="s">
        <v>222</v>
      </c>
      <c r="H1748" s="2" t="s">
        <v>61</v>
      </c>
      <c r="J1748" s="3">
        <v>41922</v>
      </c>
      <c r="K1748" s="2">
        <v>747421</v>
      </c>
      <c r="L1748" s="2">
        <v>819568</v>
      </c>
      <c r="N1748" s="2" t="s">
        <v>388</v>
      </c>
      <c r="P1748" s="2" t="s">
        <v>144</v>
      </c>
      <c r="S1748" s="2" t="s">
        <v>236</v>
      </c>
      <c r="T1748" s="2" t="s">
        <v>237</v>
      </c>
      <c r="U1748" s="2" t="s">
        <v>499</v>
      </c>
      <c r="V1748" s="2">
        <v>19.5</v>
      </c>
      <c r="Y1748" s="2">
        <f t="shared" si="442"/>
        <v>6.2070427805839179</v>
      </c>
      <c r="AB1748" s="2">
        <v>6.2070427810000002</v>
      </c>
      <c r="AC1748" s="2">
        <f t="shared" si="443"/>
        <v>3.0259333555346596E-3</v>
      </c>
      <c r="AD1748" s="2">
        <v>2.1591271523534976</v>
      </c>
      <c r="AE1748" s="2">
        <f t="shared" si="448"/>
        <v>0.14014613971374143</v>
      </c>
      <c r="AF1748" s="2">
        <v>152</v>
      </c>
      <c r="AG1748" s="4">
        <f t="shared" si="449"/>
        <v>0.6578947368421052</v>
      </c>
      <c r="AH1748" s="4">
        <f t="shared" si="450"/>
        <v>0.79804087655584666</v>
      </c>
      <c r="AI1748" s="5">
        <f t="shared" si="451"/>
        <v>0.39902043827792333</v>
      </c>
      <c r="AJ1748" s="2">
        <f t="shared" si="444"/>
        <v>1.1801140086585173E-2</v>
      </c>
      <c r="AK1748" s="2">
        <f t="shared" si="445"/>
        <v>3.0864520226453526E-3</v>
      </c>
      <c r="AL1748" s="2">
        <v>2</v>
      </c>
      <c r="AM1748" s="2">
        <v>1.5</v>
      </c>
      <c r="AN1748" s="2">
        <f t="shared" si="446"/>
        <v>1.5</v>
      </c>
      <c r="AO1748" s="2">
        <f t="shared" si="447"/>
        <v>0.3</v>
      </c>
      <c r="AP1748" s="2">
        <v>6.5</v>
      </c>
      <c r="AQ1748" s="2">
        <v>1.7</v>
      </c>
      <c r="AR1748" s="2">
        <v>0</v>
      </c>
      <c r="AS1748" s="2" t="s">
        <v>79</v>
      </c>
      <c r="AT1748" s="2">
        <v>2</v>
      </c>
      <c r="AW1748" s="2" t="str">
        <f t="shared" si="452"/>
        <v>Arbolitos</v>
      </c>
      <c r="AX1748" s="2" t="str">
        <f t="shared" ref="AX1748:AX1801" si="458">+IF(AB1748&lt;=2.5,"Brinzal",IF(AB1748&lt;=5,"Latizal bajo",IF(AB1748&lt;=10,"Latizal alto",IF(AB1748&lt;=20,"I",IF(AB1748&lt;=30,"II","III")))))</f>
        <v>Latizal alto</v>
      </c>
      <c r="AY1748" s="2">
        <v>1910</v>
      </c>
      <c r="AZ1748" s="4">
        <f t="shared" si="453"/>
        <v>5.2356020942408384E-2</v>
      </c>
      <c r="BA1748" s="4">
        <v>33.270446189313013</v>
      </c>
      <c r="BB1748" s="4">
        <f t="shared" si="454"/>
        <v>9.0949587460195744E-3</v>
      </c>
      <c r="BC1748" s="4">
        <f t="shared" si="455"/>
        <v>6.1450979688427956E-2</v>
      </c>
      <c r="BD1748" s="4">
        <f t="shared" si="456"/>
        <v>3.0725489844213978E-2</v>
      </c>
    </row>
    <row r="1749" spans="1:56" x14ac:dyDescent="0.25">
      <c r="A1749" s="2">
        <v>42</v>
      </c>
      <c r="B1749" s="2" t="s">
        <v>122</v>
      </c>
      <c r="C1749" s="2" t="s">
        <v>585</v>
      </c>
      <c r="D1749" s="2" t="s">
        <v>515</v>
      </c>
      <c r="E1749" s="2" t="s">
        <v>221</v>
      </c>
      <c r="F1749" s="2" t="s">
        <v>59</v>
      </c>
      <c r="G1749" s="2" t="s">
        <v>222</v>
      </c>
      <c r="H1749" s="2" t="s">
        <v>61</v>
      </c>
      <c r="J1749" s="3">
        <v>41922</v>
      </c>
      <c r="K1749" s="2">
        <v>747421</v>
      </c>
      <c r="L1749" s="2">
        <v>819568</v>
      </c>
      <c r="N1749" s="2" t="s">
        <v>587</v>
      </c>
      <c r="P1749" s="2" t="s">
        <v>135</v>
      </c>
      <c r="S1749" s="2" t="s">
        <v>136</v>
      </c>
      <c r="T1749" s="2" t="s">
        <v>139</v>
      </c>
      <c r="U1749" s="2" t="s">
        <v>532</v>
      </c>
      <c r="V1749" s="2">
        <v>9.1999999999999993</v>
      </c>
      <c r="Y1749" s="2">
        <f t="shared" si="442"/>
        <v>2.928450952890874</v>
      </c>
      <c r="AB1749" s="2">
        <v>2.928450953</v>
      </c>
      <c r="AC1749" s="2">
        <f t="shared" si="443"/>
        <v>6.73543719164901E-4</v>
      </c>
      <c r="AD1749" s="2">
        <v>2.1591271523534976</v>
      </c>
      <c r="AE1749" s="2">
        <f t="shared" si="448"/>
        <v>3.1195185444762859E-2</v>
      </c>
      <c r="AF1749" s="2">
        <v>152</v>
      </c>
      <c r="AG1749" s="4">
        <f t="shared" si="449"/>
        <v>0.6578947368421052</v>
      </c>
      <c r="AH1749" s="4">
        <f t="shared" si="450"/>
        <v>0.68908992228686805</v>
      </c>
      <c r="AI1749" s="5">
        <f t="shared" si="451"/>
        <v>0.34454496114343403</v>
      </c>
      <c r="AJ1749" s="2">
        <f t="shared" si="444"/>
        <v>1.4144418102462922E-3</v>
      </c>
      <c r="AK1749" s="2">
        <f t="shared" si="445"/>
        <v>6.0618934724841094E-4</v>
      </c>
      <c r="AL1749" s="2">
        <v>1</v>
      </c>
      <c r="AM1749" s="2">
        <v>1</v>
      </c>
      <c r="AN1749" s="2">
        <f t="shared" si="446"/>
        <v>0.5</v>
      </c>
      <c r="AO1749" s="2">
        <f t="shared" si="447"/>
        <v>0.1</v>
      </c>
      <c r="AP1749" s="2">
        <v>3.5</v>
      </c>
      <c r="AQ1749" s="2">
        <v>1.5</v>
      </c>
      <c r="AR1749" s="2">
        <v>0</v>
      </c>
      <c r="AS1749" s="2" t="s">
        <v>276</v>
      </c>
      <c r="AT1749" s="2">
        <v>1</v>
      </c>
      <c r="AW1749" s="2" t="str">
        <f t="shared" si="452"/>
        <v>Arbustivo</v>
      </c>
      <c r="AX1749" s="2" t="str">
        <f t="shared" si="458"/>
        <v>Latizal bajo</v>
      </c>
      <c r="AY1749" s="2">
        <v>1910</v>
      </c>
      <c r="AZ1749" s="4">
        <f t="shared" si="453"/>
        <v>5.2356020942408384E-2</v>
      </c>
      <c r="BA1749" s="4">
        <v>33.270446189313013</v>
      </c>
      <c r="BB1749" s="4">
        <f t="shared" si="454"/>
        <v>2.0244505148273419E-3</v>
      </c>
      <c r="BC1749" s="4">
        <f t="shared" si="455"/>
        <v>5.4380471457235728E-2</v>
      </c>
      <c r="BD1749" s="4">
        <f t="shared" si="456"/>
        <v>2.7190235728617864E-2</v>
      </c>
    </row>
    <row r="1750" spans="1:56" x14ac:dyDescent="0.25">
      <c r="A1750" s="2">
        <v>42</v>
      </c>
      <c r="B1750" s="2" t="s">
        <v>122</v>
      </c>
      <c r="C1750" s="2" t="s">
        <v>585</v>
      </c>
      <c r="D1750" s="2" t="s">
        <v>515</v>
      </c>
      <c r="E1750" s="2" t="s">
        <v>221</v>
      </c>
      <c r="F1750" s="2" t="s">
        <v>59</v>
      </c>
      <c r="G1750" s="2" t="s">
        <v>222</v>
      </c>
      <c r="H1750" s="2" t="s">
        <v>61</v>
      </c>
      <c r="J1750" s="3">
        <v>41922</v>
      </c>
      <c r="K1750" s="2">
        <v>747421</v>
      </c>
      <c r="L1750" s="2">
        <v>819568</v>
      </c>
      <c r="N1750" s="2" t="s">
        <v>288</v>
      </c>
      <c r="P1750" s="2" t="s">
        <v>135</v>
      </c>
      <c r="S1750" s="2" t="s">
        <v>136</v>
      </c>
      <c r="T1750" s="2" t="s">
        <v>139</v>
      </c>
      <c r="U1750" s="2" t="s">
        <v>532</v>
      </c>
      <c r="V1750" s="2">
        <v>18</v>
      </c>
      <c r="Y1750" s="2">
        <f t="shared" si="442"/>
        <v>5.7295779513082321</v>
      </c>
      <c r="AB1750" s="2">
        <v>5.7295779509999996</v>
      </c>
      <c r="AC1750" s="2">
        <f t="shared" si="443"/>
        <v>2.5783100780887042E-3</v>
      </c>
      <c r="AD1750" s="2">
        <v>2.1591271523534976</v>
      </c>
      <c r="AE1750" s="2">
        <f t="shared" si="448"/>
        <v>0.11941446224129448</v>
      </c>
      <c r="AF1750" s="2">
        <v>152</v>
      </c>
      <c r="AG1750" s="4">
        <f t="shared" si="449"/>
        <v>0.6578947368421052</v>
      </c>
      <c r="AH1750" s="4">
        <f t="shared" si="450"/>
        <v>0.77730919908339968</v>
      </c>
      <c r="AI1750" s="5">
        <f t="shared" si="451"/>
        <v>0.38865459954169984</v>
      </c>
      <c r="AJ1750" s="2">
        <f t="shared" si="444"/>
        <v>1.237588837482578E-2</v>
      </c>
      <c r="AK1750" s="2">
        <f t="shared" si="445"/>
        <v>0</v>
      </c>
      <c r="AL1750" s="2">
        <v>2</v>
      </c>
      <c r="AM1750" s="2">
        <v>2</v>
      </c>
      <c r="AN1750" s="2">
        <f t="shared" si="446"/>
        <v>2</v>
      </c>
      <c r="AO1750" s="2">
        <f t="shared" si="447"/>
        <v>0.4</v>
      </c>
      <c r="AP1750" s="2">
        <v>8</v>
      </c>
      <c r="AQ1750" s="2">
        <v>0</v>
      </c>
      <c r="AR1750" s="2">
        <v>0</v>
      </c>
      <c r="AS1750" s="2" t="s">
        <v>276</v>
      </c>
      <c r="AT1750" s="2">
        <v>1</v>
      </c>
      <c r="AW1750" s="2" t="str">
        <f t="shared" si="452"/>
        <v>Arbolitos</v>
      </c>
      <c r="AX1750" s="2" t="str">
        <f t="shared" si="458"/>
        <v>Latizal alto</v>
      </c>
      <c r="AY1750" s="2">
        <v>1910</v>
      </c>
      <c r="AZ1750" s="4">
        <f t="shared" si="453"/>
        <v>5.2356020942408384E-2</v>
      </c>
      <c r="BA1750" s="4">
        <v>33.270446189313013</v>
      </c>
      <c r="BB1750" s="4">
        <f t="shared" si="454"/>
        <v>7.7495506474959683E-3</v>
      </c>
      <c r="BC1750" s="4">
        <f t="shared" si="455"/>
        <v>6.0105571589904351E-2</v>
      </c>
      <c r="BD1750" s="4">
        <f t="shared" si="456"/>
        <v>3.0052785794952176E-2</v>
      </c>
    </row>
    <row r="1751" spans="1:56" x14ac:dyDescent="0.25">
      <c r="A1751" s="2">
        <v>42</v>
      </c>
      <c r="B1751" s="2" t="s">
        <v>122</v>
      </c>
      <c r="C1751" s="2" t="s">
        <v>585</v>
      </c>
      <c r="D1751" s="2" t="s">
        <v>515</v>
      </c>
      <c r="E1751" s="2" t="s">
        <v>221</v>
      </c>
      <c r="F1751" s="2" t="s">
        <v>59</v>
      </c>
      <c r="G1751" s="2" t="s">
        <v>222</v>
      </c>
      <c r="H1751" s="2" t="s">
        <v>61</v>
      </c>
      <c r="J1751" s="3">
        <v>41922</v>
      </c>
      <c r="K1751" s="2">
        <v>747421</v>
      </c>
      <c r="L1751" s="2">
        <v>819568</v>
      </c>
      <c r="N1751" s="2" t="s">
        <v>296</v>
      </c>
      <c r="P1751" s="2" t="s">
        <v>135</v>
      </c>
      <c r="S1751" s="2" t="s">
        <v>136</v>
      </c>
      <c r="T1751" s="2" t="s">
        <v>139</v>
      </c>
      <c r="U1751" s="2" t="s">
        <v>532</v>
      </c>
      <c r="V1751" s="2">
        <v>22</v>
      </c>
      <c r="Y1751" s="2">
        <f t="shared" si="442"/>
        <v>7.0028174960433951</v>
      </c>
      <c r="AB1751" s="2">
        <v>7.0028174959999996</v>
      </c>
      <c r="AC1751" s="2">
        <f t="shared" si="443"/>
        <v>3.8515496228238681E-3</v>
      </c>
      <c r="AD1751" s="2">
        <v>2.1591271523534976</v>
      </c>
      <c r="AE1751" s="2">
        <f t="shared" si="448"/>
        <v>0.17838456705181033</v>
      </c>
      <c r="AF1751" s="2">
        <v>152</v>
      </c>
      <c r="AG1751" s="4">
        <f t="shared" si="449"/>
        <v>0.6578947368421052</v>
      </c>
      <c r="AH1751" s="4">
        <f t="shared" si="450"/>
        <v>0.83627930389391558</v>
      </c>
      <c r="AI1751" s="5">
        <f t="shared" si="451"/>
        <v>0.41813965194695779</v>
      </c>
      <c r="AJ1751" s="2">
        <f t="shared" si="444"/>
        <v>2.0798367963248889E-2</v>
      </c>
      <c r="AK1751" s="2">
        <f t="shared" si="445"/>
        <v>0</v>
      </c>
      <c r="AL1751" s="2">
        <v>2</v>
      </c>
      <c r="AM1751" s="2">
        <v>1</v>
      </c>
      <c r="AN1751" s="2">
        <f t="shared" si="446"/>
        <v>1</v>
      </c>
      <c r="AO1751" s="2">
        <f t="shared" si="447"/>
        <v>0.2</v>
      </c>
      <c r="AP1751" s="2">
        <v>9</v>
      </c>
      <c r="AQ1751" s="2">
        <v>0</v>
      </c>
      <c r="AR1751" s="2">
        <v>0</v>
      </c>
      <c r="AS1751" s="2" t="s">
        <v>276</v>
      </c>
      <c r="AT1751" s="2">
        <v>1</v>
      </c>
      <c r="AW1751" s="2" t="str">
        <f t="shared" si="452"/>
        <v>Arbolitos</v>
      </c>
      <c r="AX1751" s="2" t="str">
        <f t="shared" si="458"/>
        <v>Latizal alto</v>
      </c>
      <c r="AY1751" s="2">
        <v>1910</v>
      </c>
      <c r="AZ1751" s="4">
        <f t="shared" si="453"/>
        <v>5.2356020942408384E-2</v>
      </c>
      <c r="BA1751" s="4">
        <v>33.270446189313013</v>
      </c>
      <c r="BB1751" s="4">
        <f t="shared" si="454"/>
        <v>1.1576489238852005E-2</v>
      </c>
      <c r="BC1751" s="4">
        <f t="shared" si="455"/>
        <v>6.3932510181260394E-2</v>
      </c>
      <c r="BD1751" s="4">
        <f t="shared" si="456"/>
        <v>3.1966255090630197E-2</v>
      </c>
    </row>
    <row r="1752" spans="1:56" x14ac:dyDescent="0.25">
      <c r="A1752" s="2">
        <v>42</v>
      </c>
      <c r="B1752" s="2" t="s">
        <v>122</v>
      </c>
      <c r="C1752" s="2" t="s">
        <v>585</v>
      </c>
      <c r="D1752" s="2" t="s">
        <v>515</v>
      </c>
      <c r="E1752" s="2" t="s">
        <v>221</v>
      </c>
      <c r="F1752" s="2" t="s">
        <v>59</v>
      </c>
      <c r="G1752" s="2" t="s">
        <v>222</v>
      </c>
      <c r="H1752" s="2" t="s">
        <v>61</v>
      </c>
      <c r="J1752" s="3">
        <v>41922</v>
      </c>
      <c r="K1752" s="2">
        <v>747421</v>
      </c>
      <c r="L1752" s="2">
        <v>819568</v>
      </c>
      <c r="N1752" s="2" t="s">
        <v>466</v>
      </c>
      <c r="P1752" s="2" t="s">
        <v>575</v>
      </c>
      <c r="S1752" s="2" t="s">
        <v>575</v>
      </c>
      <c r="T1752" s="2" t="s">
        <v>588</v>
      </c>
      <c r="U1752" s="2" t="s">
        <v>589</v>
      </c>
      <c r="V1752" s="2">
        <v>15</v>
      </c>
      <c r="Y1752" s="2">
        <f t="shared" si="442"/>
        <v>4.7746482927568605</v>
      </c>
      <c r="AB1752" s="2">
        <v>4.7746482930000003</v>
      </c>
      <c r="AC1752" s="2">
        <f t="shared" si="443"/>
        <v>1.7904931097838226E-3</v>
      </c>
      <c r="AD1752" s="2">
        <v>2.1591271523534976</v>
      </c>
      <c r="AE1752" s="2">
        <f t="shared" si="448"/>
        <v>8.2926709889787842E-2</v>
      </c>
      <c r="AF1752" s="2">
        <v>152</v>
      </c>
      <c r="AG1752" s="4">
        <f t="shared" si="449"/>
        <v>0.6578947368421052</v>
      </c>
      <c r="AH1752" s="4">
        <f t="shared" si="450"/>
        <v>0.74082144673189299</v>
      </c>
      <c r="AI1752" s="5">
        <f t="shared" si="451"/>
        <v>0.37041072336594649</v>
      </c>
      <c r="AJ1752" s="2">
        <f t="shared" si="444"/>
        <v>7.5200710610920547E-3</v>
      </c>
      <c r="AK1752" s="2">
        <f t="shared" si="445"/>
        <v>0</v>
      </c>
      <c r="AL1752" s="2">
        <v>0.1</v>
      </c>
      <c r="AM1752" s="2">
        <v>0.2</v>
      </c>
      <c r="AN1752" s="2">
        <f t="shared" si="446"/>
        <v>1.0000000000000002E-2</v>
      </c>
      <c r="AO1752" s="2">
        <f t="shared" si="447"/>
        <v>2.0000000000000005E-3</v>
      </c>
      <c r="AP1752" s="2">
        <v>7</v>
      </c>
      <c r="AQ1752" s="2">
        <v>0</v>
      </c>
      <c r="AR1752" s="2">
        <v>0</v>
      </c>
      <c r="AS1752" s="2" t="s">
        <v>276</v>
      </c>
      <c r="AT1752" s="2">
        <v>1</v>
      </c>
      <c r="AW1752" s="2" t="str">
        <f t="shared" si="452"/>
        <v>Arbolitos</v>
      </c>
      <c r="AX1752" s="2" t="str">
        <f t="shared" si="458"/>
        <v>Latizal bajo</v>
      </c>
      <c r="AY1752" s="2">
        <v>1910</v>
      </c>
      <c r="AZ1752" s="4">
        <f t="shared" si="453"/>
        <v>5.2356020942408384E-2</v>
      </c>
      <c r="BA1752" s="4">
        <v>33.270446189313013</v>
      </c>
      <c r="BB1752" s="4">
        <f t="shared" si="454"/>
        <v>5.3816323940944237E-3</v>
      </c>
      <c r="BC1752" s="4">
        <f t="shared" si="455"/>
        <v>5.7737653336502805E-2</v>
      </c>
      <c r="BD1752" s="4">
        <f t="shared" si="456"/>
        <v>2.8868826668251402E-2</v>
      </c>
    </row>
    <row r="1753" spans="1:56" x14ac:dyDescent="0.25">
      <c r="A1753" s="2">
        <v>42</v>
      </c>
      <c r="B1753" s="2" t="s">
        <v>122</v>
      </c>
      <c r="C1753" s="2" t="s">
        <v>585</v>
      </c>
      <c r="D1753" s="2" t="s">
        <v>515</v>
      </c>
      <c r="E1753" s="2" t="s">
        <v>221</v>
      </c>
      <c r="F1753" s="2" t="s">
        <v>59</v>
      </c>
      <c r="G1753" s="2" t="s">
        <v>222</v>
      </c>
      <c r="H1753" s="2" t="s">
        <v>61</v>
      </c>
      <c r="J1753" s="3">
        <v>41922</v>
      </c>
      <c r="K1753" s="2">
        <v>747421</v>
      </c>
      <c r="L1753" s="2">
        <v>819568</v>
      </c>
      <c r="N1753" s="2" t="s">
        <v>562</v>
      </c>
      <c r="P1753" s="2" t="s">
        <v>590</v>
      </c>
      <c r="S1753" s="2" t="s">
        <v>591</v>
      </c>
      <c r="T1753" s="2" t="s">
        <v>592</v>
      </c>
      <c r="U1753" s="2" t="s">
        <v>593</v>
      </c>
      <c r="V1753" s="2">
        <v>30</v>
      </c>
      <c r="Y1753" s="2">
        <f t="shared" si="442"/>
        <v>9.5492965855137211</v>
      </c>
      <c r="AB1753" s="2">
        <v>9.5492965860000005</v>
      </c>
      <c r="AC1753" s="2">
        <f t="shared" si="443"/>
        <v>7.1619724391352906E-3</v>
      </c>
      <c r="AD1753" s="2">
        <v>2.1591271523534976</v>
      </c>
      <c r="AE1753" s="2">
        <f t="shared" si="448"/>
        <v>0.33170683955915137</v>
      </c>
      <c r="AF1753" s="2">
        <v>152</v>
      </c>
      <c r="AG1753" s="4">
        <f t="shared" si="449"/>
        <v>0.6578947368421052</v>
      </c>
      <c r="AH1753" s="4">
        <f t="shared" si="450"/>
        <v>0.98960157640125657</v>
      </c>
      <c r="AI1753" s="5">
        <f t="shared" si="451"/>
        <v>0.49480078820062828</v>
      </c>
      <c r="AJ1753" s="2">
        <f t="shared" si="444"/>
        <v>3.8674651171330572E-2</v>
      </c>
      <c r="AK1753" s="2">
        <f t="shared" si="445"/>
        <v>0</v>
      </c>
      <c r="AL1753" s="2">
        <v>0</v>
      </c>
      <c r="AM1753" s="2">
        <v>0</v>
      </c>
      <c r="AN1753" s="2">
        <f t="shared" si="446"/>
        <v>0</v>
      </c>
      <c r="AO1753" s="2">
        <f t="shared" si="447"/>
        <v>0</v>
      </c>
      <c r="AP1753" s="2">
        <v>9</v>
      </c>
      <c r="AQ1753" s="2">
        <v>0</v>
      </c>
      <c r="AR1753" s="2">
        <v>0</v>
      </c>
      <c r="AS1753" s="2" t="s">
        <v>115</v>
      </c>
      <c r="AT1753" s="2" t="s">
        <v>115</v>
      </c>
      <c r="AW1753" s="2" t="str">
        <f t="shared" si="452"/>
        <v>Arbolitos</v>
      </c>
      <c r="AX1753" s="2" t="str">
        <f t="shared" si="458"/>
        <v>Latizal alto</v>
      </c>
      <c r="AY1753" s="2">
        <v>1910</v>
      </c>
      <c r="AZ1753" s="4">
        <f t="shared" si="453"/>
        <v>5.2356020942408384E-2</v>
      </c>
      <c r="BA1753" s="4">
        <v>33.270446189313013</v>
      </c>
      <c r="BB1753" s="4">
        <f t="shared" si="454"/>
        <v>2.1526529576377695E-2</v>
      </c>
      <c r="BC1753" s="4">
        <f t="shared" si="455"/>
        <v>7.3882550518786075E-2</v>
      </c>
      <c r="BD1753" s="4">
        <f t="shared" si="456"/>
        <v>3.6941275259393037E-2</v>
      </c>
    </row>
    <row r="1754" spans="1:56" x14ac:dyDescent="0.25">
      <c r="A1754" s="2">
        <v>42</v>
      </c>
      <c r="B1754" s="2" t="s">
        <v>122</v>
      </c>
      <c r="C1754" s="2" t="s">
        <v>585</v>
      </c>
      <c r="D1754" s="2" t="s">
        <v>515</v>
      </c>
      <c r="E1754" s="2" t="s">
        <v>221</v>
      </c>
      <c r="F1754" s="2" t="s">
        <v>59</v>
      </c>
      <c r="G1754" s="2" t="s">
        <v>222</v>
      </c>
      <c r="H1754" s="2" t="s">
        <v>61</v>
      </c>
      <c r="J1754" s="3">
        <v>41922</v>
      </c>
      <c r="K1754" s="2">
        <v>747421</v>
      </c>
      <c r="L1754" s="2">
        <v>819568</v>
      </c>
      <c r="N1754" s="2" t="s">
        <v>333</v>
      </c>
      <c r="P1754" s="2" t="s">
        <v>80</v>
      </c>
      <c r="S1754" s="2" t="s">
        <v>81</v>
      </c>
      <c r="T1754" s="2" t="s">
        <v>82</v>
      </c>
      <c r="U1754" s="2" t="s">
        <v>83</v>
      </c>
      <c r="V1754" s="2">
        <v>9.5</v>
      </c>
      <c r="W1754" s="2">
        <v>9.5</v>
      </c>
      <c r="Y1754" s="2">
        <f t="shared" si="442"/>
        <v>3.0239439187460113</v>
      </c>
      <c r="Z1754" s="2">
        <f>+W1754/PI()</f>
        <v>3.0239439187460113</v>
      </c>
      <c r="AB1754" s="2">
        <v>3.0239439190000001</v>
      </c>
      <c r="AC1754" s="2">
        <f t="shared" si="443"/>
        <v>2.8727467228087103E-3</v>
      </c>
      <c r="AD1754" s="2">
        <v>2.1591271523534976</v>
      </c>
      <c r="AE1754" s="2">
        <f t="shared" si="448"/>
        <v>0.13305129897872625</v>
      </c>
      <c r="AF1754" s="2">
        <v>152</v>
      </c>
      <c r="AG1754" s="4">
        <f t="shared" si="449"/>
        <v>0.6578947368421052</v>
      </c>
      <c r="AH1754" s="4">
        <f t="shared" si="450"/>
        <v>0.79094603582083145</v>
      </c>
      <c r="AI1754" s="5">
        <f t="shared" si="451"/>
        <v>0.39547301791041573</v>
      </c>
      <c r="AJ1754" s="2">
        <f t="shared" si="444"/>
        <v>1.0341888202111356E-2</v>
      </c>
      <c r="AK1754" s="2">
        <f t="shared" si="445"/>
        <v>3.4472960673704521E-4</v>
      </c>
      <c r="AL1754" s="2">
        <v>1</v>
      </c>
      <c r="AM1754" s="2">
        <v>0.5</v>
      </c>
      <c r="AN1754" s="2">
        <f t="shared" si="446"/>
        <v>0.25</v>
      </c>
      <c r="AO1754" s="2">
        <f t="shared" si="447"/>
        <v>0.05</v>
      </c>
      <c r="AP1754" s="2">
        <v>6</v>
      </c>
      <c r="AQ1754" s="2">
        <v>0.2</v>
      </c>
      <c r="AR1754" s="2">
        <v>3</v>
      </c>
      <c r="AS1754" s="2" t="s">
        <v>276</v>
      </c>
      <c r="AT1754" s="2">
        <v>1</v>
      </c>
      <c r="AW1754" s="2" t="str">
        <f t="shared" si="452"/>
        <v>Arbolitos</v>
      </c>
      <c r="AX1754" s="2" t="str">
        <f t="shared" si="458"/>
        <v>Latizal bajo</v>
      </c>
      <c r="AY1754" s="2">
        <v>1910</v>
      </c>
      <c r="AZ1754" s="4">
        <f t="shared" si="453"/>
        <v>5.2356020942408384E-2</v>
      </c>
      <c r="BA1754" s="4">
        <v>33.270446189313013</v>
      </c>
      <c r="BB1754" s="4">
        <f t="shared" si="454"/>
        <v>8.6345301967470488E-3</v>
      </c>
      <c r="BC1754" s="4">
        <f t="shared" si="455"/>
        <v>6.0990551139155434E-2</v>
      </c>
      <c r="BD1754" s="4">
        <f t="shared" si="456"/>
        <v>3.0495275569577717E-2</v>
      </c>
    </row>
    <row r="1755" spans="1:56" x14ac:dyDescent="0.25">
      <c r="A1755" s="2">
        <v>42</v>
      </c>
      <c r="B1755" s="2" t="s">
        <v>122</v>
      </c>
      <c r="C1755" s="2" t="s">
        <v>585</v>
      </c>
      <c r="D1755" s="2" t="s">
        <v>515</v>
      </c>
      <c r="E1755" s="2" t="s">
        <v>221</v>
      </c>
      <c r="F1755" s="2" t="s">
        <v>59</v>
      </c>
      <c r="G1755" s="2" t="s">
        <v>222</v>
      </c>
      <c r="H1755" s="2" t="s">
        <v>61</v>
      </c>
      <c r="J1755" s="3">
        <v>41922</v>
      </c>
      <c r="K1755" s="2">
        <v>747421</v>
      </c>
      <c r="L1755" s="2">
        <v>819568</v>
      </c>
      <c r="N1755" s="2" t="s">
        <v>313</v>
      </c>
      <c r="P1755" s="2" t="s">
        <v>80</v>
      </c>
      <c r="S1755" s="2" t="s">
        <v>81</v>
      </c>
      <c r="T1755" s="2" t="s">
        <v>82</v>
      </c>
      <c r="U1755" s="2" t="s">
        <v>83</v>
      </c>
      <c r="V1755" s="2">
        <v>12</v>
      </c>
      <c r="Y1755" s="2">
        <f t="shared" si="442"/>
        <v>3.8197186342054881</v>
      </c>
      <c r="AB1755" s="2">
        <v>3.819718634</v>
      </c>
      <c r="AC1755" s="2">
        <f t="shared" si="443"/>
        <v>1.1459155902616462E-3</v>
      </c>
      <c r="AD1755" s="2">
        <v>2.1591271523534976</v>
      </c>
      <c r="AE1755" s="2">
        <f t="shared" si="448"/>
        <v>5.30730943294642E-2</v>
      </c>
      <c r="AF1755" s="2">
        <v>152</v>
      </c>
      <c r="AG1755" s="4">
        <f t="shared" si="449"/>
        <v>0.6578947368421052</v>
      </c>
      <c r="AH1755" s="4">
        <f t="shared" si="450"/>
        <v>0.71096783117156936</v>
      </c>
      <c r="AI1755" s="5">
        <f t="shared" si="451"/>
        <v>0.35548391558578468</v>
      </c>
      <c r="AJ1755" s="2">
        <f t="shared" si="444"/>
        <v>4.1252961249419262E-3</v>
      </c>
      <c r="AK1755" s="2">
        <f t="shared" si="445"/>
        <v>2.7501974166279507E-3</v>
      </c>
      <c r="AL1755" s="2">
        <v>1</v>
      </c>
      <c r="AM1755" s="2">
        <v>1</v>
      </c>
      <c r="AN1755" s="2">
        <f t="shared" si="446"/>
        <v>0.5</v>
      </c>
      <c r="AO1755" s="2">
        <f t="shared" si="447"/>
        <v>0.1</v>
      </c>
      <c r="AP1755" s="2">
        <v>6</v>
      </c>
      <c r="AQ1755" s="2">
        <v>4</v>
      </c>
      <c r="AR1755" s="2">
        <v>0</v>
      </c>
      <c r="AS1755" s="2" t="s">
        <v>276</v>
      </c>
      <c r="AT1755" s="2">
        <v>1</v>
      </c>
      <c r="AW1755" s="2" t="str">
        <f t="shared" si="452"/>
        <v>Arbolitos</v>
      </c>
      <c r="AX1755" s="2" t="str">
        <f t="shared" si="458"/>
        <v>Latizal bajo</v>
      </c>
      <c r="AY1755" s="2">
        <v>1910</v>
      </c>
      <c r="AZ1755" s="4">
        <f t="shared" si="453"/>
        <v>5.2356020942408384E-2</v>
      </c>
      <c r="BA1755" s="4">
        <v>33.270446189313013</v>
      </c>
      <c r="BB1755" s="4">
        <f t="shared" si="454"/>
        <v>3.4442447322204296E-3</v>
      </c>
      <c r="BC1755" s="4">
        <f t="shared" si="455"/>
        <v>5.5800265674628813E-2</v>
      </c>
      <c r="BD1755" s="4">
        <f t="shared" si="456"/>
        <v>2.7900132837314406E-2</v>
      </c>
    </row>
    <row r="1756" spans="1:56" x14ac:dyDescent="0.25">
      <c r="A1756" s="2">
        <v>42</v>
      </c>
      <c r="B1756" s="2" t="s">
        <v>122</v>
      </c>
      <c r="C1756" s="2" t="s">
        <v>585</v>
      </c>
      <c r="D1756" s="2" t="s">
        <v>515</v>
      </c>
      <c r="E1756" s="2" t="s">
        <v>221</v>
      </c>
      <c r="F1756" s="2" t="s">
        <v>59</v>
      </c>
      <c r="G1756" s="2" t="s">
        <v>222</v>
      </c>
      <c r="H1756" s="2" t="s">
        <v>61</v>
      </c>
      <c r="J1756" s="3">
        <v>41922</v>
      </c>
      <c r="K1756" s="2">
        <v>747421</v>
      </c>
      <c r="L1756" s="2">
        <v>819568</v>
      </c>
      <c r="N1756" s="2" t="s">
        <v>392</v>
      </c>
      <c r="P1756" s="2" t="s">
        <v>80</v>
      </c>
      <c r="S1756" s="2" t="s">
        <v>81</v>
      </c>
      <c r="T1756" s="2" t="s">
        <v>82</v>
      </c>
      <c r="U1756" s="2" t="s">
        <v>83</v>
      </c>
      <c r="V1756" s="2">
        <v>14</v>
      </c>
      <c r="Y1756" s="2">
        <f t="shared" si="442"/>
        <v>4.45633840657307</v>
      </c>
      <c r="AB1756" s="2">
        <v>4.4563384069999996</v>
      </c>
      <c r="AC1756" s="2">
        <f t="shared" si="443"/>
        <v>1.5597184423005749E-3</v>
      </c>
      <c r="AD1756" s="2">
        <v>2.1591271523534976</v>
      </c>
      <c r="AE1756" s="2">
        <f t="shared" si="448"/>
        <v>7.2238378392881886E-2</v>
      </c>
      <c r="AF1756" s="2">
        <v>152</v>
      </c>
      <c r="AG1756" s="4">
        <f t="shared" si="449"/>
        <v>0.6578947368421052</v>
      </c>
      <c r="AH1756" s="4">
        <f t="shared" si="450"/>
        <v>0.73013311523498703</v>
      </c>
      <c r="AI1756" s="5">
        <f t="shared" si="451"/>
        <v>0.36506655761749351</v>
      </c>
      <c r="AJ1756" s="2">
        <f t="shared" si="444"/>
        <v>9.3583106538034488E-3</v>
      </c>
      <c r="AK1756" s="2">
        <f t="shared" si="445"/>
        <v>0</v>
      </c>
      <c r="AL1756" s="2">
        <v>4</v>
      </c>
      <c r="AM1756" s="2">
        <v>3</v>
      </c>
      <c r="AN1756" s="2">
        <f t="shared" si="446"/>
        <v>6</v>
      </c>
      <c r="AO1756" s="2">
        <f t="shared" si="447"/>
        <v>1.2</v>
      </c>
      <c r="AP1756" s="2">
        <v>10</v>
      </c>
      <c r="AQ1756" s="2">
        <v>0</v>
      </c>
      <c r="AR1756" s="2">
        <v>4</v>
      </c>
      <c r="AS1756" s="2" t="s">
        <v>78</v>
      </c>
      <c r="AT1756" s="2">
        <v>3</v>
      </c>
      <c r="AW1756" s="2" t="str">
        <f t="shared" si="452"/>
        <v>Arbolitos</v>
      </c>
      <c r="AX1756" s="2" t="str">
        <f t="shared" si="458"/>
        <v>Latizal bajo</v>
      </c>
      <c r="AY1756" s="2">
        <v>1910</v>
      </c>
      <c r="AZ1756" s="4">
        <f t="shared" si="453"/>
        <v>5.2356020942408384E-2</v>
      </c>
      <c r="BA1756" s="4">
        <v>33.270446189313013</v>
      </c>
      <c r="BB1756" s="4">
        <f t="shared" si="454"/>
        <v>4.6879997744111437E-3</v>
      </c>
      <c r="BC1756" s="4">
        <f t="shared" si="455"/>
        <v>5.7044020716819528E-2</v>
      </c>
      <c r="BD1756" s="4">
        <f t="shared" si="456"/>
        <v>2.8522010358409764E-2</v>
      </c>
    </row>
    <row r="1757" spans="1:56" x14ac:dyDescent="0.25">
      <c r="A1757" s="2">
        <v>42</v>
      </c>
      <c r="B1757" s="2" t="s">
        <v>122</v>
      </c>
      <c r="C1757" s="2" t="s">
        <v>585</v>
      </c>
      <c r="D1757" s="2" t="s">
        <v>515</v>
      </c>
      <c r="E1757" s="2" t="s">
        <v>221</v>
      </c>
      <c r="F1757" s="2" t="s">
        <v>59</v>
      </c>
      <c r="G1757" s="2" t="s">
        <v>222</v>
      </c>
      <c r="H1757" s="2" t="s">
        <v>61</v>
      </c>
      <c r="J1757" s="3">
        <v>41922</v>
      </c>
      <c r="K1757" s="2">
        <v>747421</v>
      </c>
      <c r="L1757" s="2">
        <v>819568</v>
      </c>
      <c r="N1757" s="2" t="s">
        <v>266</v>
      </c>
      <c r="P1757" s="2" t="s">
        <v>80</v>
      </c>
      <c r="S1757" s="2" t="s">
        <v>81</v>
      </c>
      <c r="T1757" s="2" t="s">
        <v>82</v>
      </c>
      <c r="U1757" s="2" t="s">
        <v>83</v>
      </c>
      <c r="V1757" s="2">
        <v>15</v>
      </c>
      <c r="W1757" s="2">
        <v>8</v>
      </c>
      <c r="Y1757" s="2">
        <f t="shared" si="442"/>
        <v>4.7746482927568605</v>
      </c>
      <c r="Z1757" s="2">
        <f>+W1757/PI()</f>
        <v>2.5464790894703255</v>
      </c>
      <c r="AB1757" s="2">
        <v>4.7746482930000003</v>
      </c>
      <c r="AC1757" s="2">
        <f t="shared" si="443"/>
        <v>4.2096482447806314E-3</v>
      </c>
      <c r="AD1757" s="2">
        <v>2.1591271523534976</v>
      </c>
      <c r="AE1757" s="2">
        <f t="shared" si="448"/>
        <v>0.19496990902976785</v>
      </c>
      <c r="AF1757" s="2">
        <v>152</v>
      </c>
      <c r="AG1757" s="4">
        <f t="shared" si="449"/>
        <v>0.6578947368421052</v>
      </c>
      <c r="AH1757" s="4">
        <f t="shared" si="450"/>
        <v>0.85286464587187305</v>
      </c>
      <c r="AI1757" s="5">
        <f t="shared" si="451"/>
        <v>0.42643232293593653</v>
      </c>
      <c r="AJ1757" s="2">
        <f t="shared" si="444"/>
        <v>1.2628944734341892E-2</v>
      </c>
      <c r="AK1757" s="2">
        <f t="shared" si="445"/>
        <v>2.525788946868379E-4</v>
      </c>
      <c r="AL1757" s="2">
        <v>1</v>
      </c>
      <c r="AM1757" s="2">
        <v>1</v>
      </c>
      <c r="AN1757" s="2">
        <f t="shared" si="446"/>
        <v>0.5</v>
      </c>
      <c r="AO1757" s="2">
        <f t="shared" si="447"/>
        <v>0.1</v>
      </c>
      <c r="AP1757" s="2">
        <v>5</v>
      </c>
      <c r="AQ1757" s="2">
        <v>0.1</v>
      </c>
      <c r="AR1757" s="2">
        <v>2</v>
      </c>
      <c r="AS1757" s="2" t="s">
        <v>276</v>
      </c>
      <c r="AT1757" s="2">
        <v>1</v>
      </c>
      <c r="AW1757" s="2" t="str">
        <f t="shared" si="452"/>
        <v>Arbustivo</v>
      </c>
      <c r="AX1757" s="2" t="str">
        <f t="shared" si="458"/>
        <v>Latizal bajo</v>
      </c>
      <c r="AY1757" s="2">
        <v>1910</v>
      </c>
      <c r="AZ1757" s="4">
        <f t="shared" si="453"/>
        <v>5.2356020942408384E-2</v>
      </c>
      <c r="BA1757" s="4">
        <v>33.270446189313013</v>
      </c>
      <c r="BB1757" s="4">
        <f t="shared" si="454"/>
        <v>1.2652815717670888E-2</v>
      </c>
      <c r="BC1757" s="4">
        <f t="shared" si="455"/>
        <v>6.5008836660079269E-2</v>
      </c>
      <c r="BD1757" s="4">
        <f t="shared" si="456"/>
        <v>3.2504418330039635E-2</v>
      </c>
    </row>
    <row r="1758" spans="1:56" x14ac:dyDescent="0.25">
      <c r="A1758" s="2">
        <v>42</v>
      </c>
      <c r="B1758" s="2" t="s">
        <v>122</v>
      </c>
      <c r="C1758" s="2" t="s">
        <v>585</v>
      </c>
      <c r="D1758" s="2" t="s">
        <v>515</v>
      </c>
      <c r="E1758" s="2" t="s">
        <v>221</v>
      </c>
      <c r="F1758" s="2" t="s">
        <v>59</v>
      </c>
      <c r="G1758" s="2" t="s">
        <v>222</v>
      </c>
      <c r="H1758" s="2" t="s">
        <v>61</v>
      </c>
      <c r="J1758" s="3">
        <v>41922</v>
      </c>
      <c r="K1758" s="2">
        <v>747421</v>
      </c>
      <c r="L1758" s="2">
        <v>819568</v>
      </c>
      <c r="N1758" s="2" t="s">
        <v>314</v>
      </c>
      <c r="P1758" s="2" t="s">
        <v>80</v>
      </c>
      <c r="S1758" s="2" t="s">
        <v>81</v>
      </c>
      <c r="T1758" s="2" t="s">
        <v>82</v>
      </c>
      <c r="U1758" s="2" t="s">
        <v>83</v>
      </c>
      <c r="V1758" s="2">
        <v>15.5</v>
      </c>
      <c r="Y1758" s="2">
        <f t="shared" si="442"/>
        <v>4.9338032358487558</v>
      </c>
      <c r="AB1758" s="2">
        <v>4.9338032360000001</v>
      </c>
      <c r="AC1758" s="2">
        <f t="shared" si="443"/>
        <v>1.9118487538913927E-3</v>
      </c>
      <c r="AD1758" s="2">
        <v>2.1591271523534976</v>
      </c>
      <c r="AE1758" s="2">
        <f t="shared" si="448"/>
        <v>8.8547298004540129E-2</v>
      </c>
      <c r="AF1758" s="2">
        <v>152</v>
      </c>
      <c r="AG1758" s="4">
        <f t="shared" si="449"/>
        <v>0.6578947368421052</v>
      </c>
      <c r="AH1758" s="4">
        <f t="shared" si="450"/>
        <v>0.74644203484664529</v>
      </c>
      <c r="AI1758" s="5">
        <f t="shared" si="451"/>
        <v>0.37322101742332264</v>
      </c>
      <c r="AJ1758" s="2">
        <f t="shared" si="444"/>
        <v>6.8826555140090138E-3</v>
      </c>
      <c r="AK1758" s="2">
        <f t="shared" si="445"/>
        <v>1.1471092523348356E-3</v>
      </c>
      <c r="AL1758" s="2">
        <v>1</v>
      </c>
      <c r="AM1758" s="2">
        <v>1</v>
      </c>
      <c r="AN1758" s="2">
        <f t="shared" si="446"/>
        <v>0.5</v>
      </c>
      <c r="AO1758" s="2">
        <f t="shared" si="447"/>
        <v>0.1</v>
      </c>
      <c r="AP1758" s="2">
        <v>6</v>
      </c>
      <c r="AQ1758" s="2">
        <v>1</v>
      </c>
      <c r="AR1758" s="2">
        <v>0</v>
      </c>
      <c r="AS1758" s="2" t="s">
        <v>276</v>
      </c>
      <c r="AT1758" s="2">
        <v>1</v>
      </c>
      <c r="AW1758" s="2" t="str">
        <f t="shared" si="452"/>
        <v>Arbolitos</v>
      </c>
      <c r="AX1758" s="2" t="str">
        <f t="shared" si="458"/>
        <v>Latizal bajo</v>
      </c>
      <c r="AY1758" s="2">
        <v>1910</v>
      </c>
      <c r="AZ1758" s="4">
        <f t="shared" si="453"/>
        <v>5.2356020942408384E-2</v>
      </c>
      <c r="BA1758" s="4">
        <v>33.270446189313013</v>
      </c>
      <c r="BB1758" s="4">
        <f t="shared" si="454"/>
        <v>5.7463874785830442E-3</v>
      </c>
      <c r="BC1758" s="4">
        <f t="shared" si="455"/>
        <v>5.810240842099143E-2</v>
      </c>
      <c r="BD1758" s="4">
        <f t="shared" si="456"/>
        <v>2.9051204210495715E-2</v>
      </c>
    </row>
    <row r="1759" spans="1:56" x14ac:dyDescent="0.25">
      <c r="A1759" s="2">
        <v>42</v>
      </c>
      <c r="B1759" s="2" t="s">
        <v>122</v>
      </c>
      <c r="C1759" s="2" t="s">
        <v>585</v>
      </c>
      <c r="D1759" s="2" t="s">
        <v>515</v>
      </c>
      <c r="E1759" s="2" t="s">
        <v>221</v>
      </c>
      <c r="F1759" s="2" t="s">
        <v>59</v>
      </c>
      <c r="G1759" s="2" t="s">
        <v>222</v>
      </c>
      <c r="H1759" s="2" t="s">
        <v>61</v>
      </c>
      <c r="J1759" s="3">
        <v>41922</v>
      </c>
      <c r="K1759" s="2">
        <v>747421</v>
      </c>
      <c r="L1759" s="2">
        <v>819568</v>
      </c>
      <c r="N1759" s="2" t="s">
        <v>375</v>
      </c>
      <c r="P1759" s="2" t="s">
        <v>80</v>
      </c>
      <c r="S1759" s="2" t="s">
        <v>81</v>
      </c>
      <c r="T1759" s="2" t="s">
        <v>82</v>
      </c>
      <c r="U1759" s="2" t="s">
        <v>83</v>
      </c>
      <c r="V1759" s="2">
        <v>18</v>
      </c>
      <c r="Y1759" s="2">
        <f t="shared" si="442"/>
        <v>5.7295779513082321</v>
      </c>
      <c r="AB1759" s="2">
        <v>5.7295779509999996</v>
      </c>
      <c r="AC1759" s="2">
        <f t="shared" si="443"/>
        <v>2.5783100780887042E-3</v>
      </c>
      <c r="AD1759" s="2">
        <v>2.1591271523534976</v>
      </c>
      <c r="AE1759" s="2">
        <f t="shared" si="448"/>
        <v>0.11941446224129448</v>
      </c>
      <c r="AF1759" s="2">
        <v>152</v>
      </c>
      <c r="AG1759" s="4">
        <f t="shared" si="449"/>
        <v>0.6578947368421052</v>
      </c>
      <c r="AH1759" s="4">
        <f t="shared" si="450"/>
        <v>0.77730919908339968</v>
      </c>
      <c r="AI1759" s="5">
        <f t="shared" si="451"/>
        <v>0.38865459954169984</v>
      </c>
      <c r="AJ1759" s="2">
        <f t="shared" si="444"/>
        <v>1.0828902327972558E-2</v>
      </c>
      <c r="AK1759" s="2">
        <f t="shared" si="445"/>
        <v>3.8674651171330563E-3</v>
      </c>
      <c r="AL1759" s="2">
        <v>3</v>
      </c>
      <c r="AM1759" s="2">
        <v>2</v>
      </c>
      <c r="AN1759" s="2">
        <f t="shared" si="446"/>
        <v>3</v>
      </c>
      <c r="AO1759" s="2">
        <f t="shared" si="447"/>
        <v>0.6</v>
      </c>
      <c r="AP1759" s="2">
        <v>7</v>
      </c>
      <c r="AQ1759" s="2">
        <v>2.5</v>
      </c>
      <c r="AR1759" s="2">
        <v>0</v>
      </c>
      <c r="AS1759" s="2" t="s">
        <v>276</v>
      </c>
      <c r="AT1759" s="2">
        <v>1</v>
      </c>
      <c r="AW1759" s="2" t="str">
        <f t="shared" si="452"/>
        <v>Arbolitos</v>
      </c>
      <c r="AX1759" s="2" t="str">
        <f t="shared" si="458"/>
        <v>Latizal alto</v>
      </c>
      <c r="AY1759" s="2">
        <v>1910</v>
      </c>
      <c r="AZ1759" s="4">
        <f t="shared" si="453"/>
        <v>5.2356020942408384E-2</v>
      </c>
      <c r="BA1759" s="4">
        <v>33.270446189313013</v>
      </c>
      <c r="BB1759" s="4">
        <f t="shared" si="454"/>
        <v>7.7495506474959683E-3</v>
      </c>
      <c r="BC1759" s="4">
        <f t="shared" si="455"/>
        <v>6.0105571589904351E-2</v>
      </c>
      <c r="BD1759" s="4">
        <f t="shared" si="456"/>
        <v>3.0052785794952176E-2</v>
      </c>
    </row>
    <row r="1760" spans="1:56" x14ac:dyDescent="0.25">
      <c r="A1760" s="2">
        <v>42</v>
      </c>
      <c r="B1760" s="2" t="s">
        <v>122</v>
      </c>
      <c r="C1760" s="2" t="s">
        <v>585</v>
      </c>
      <c r="D1760" s="2" t="s">
        <v>515</v>
      </c>
      <c r="E1760" s="2" t="s">
        <v>221</v>
      </c>
      <c r="F1760" s="2" t="s">
        <v>59</v>
      </c>
      <c r="G1760" s="2" t="s">
        <v>222</v>
      </c>
      <c r="H1760" s="2" t="s">
        <v>61</v>
      </c>
      <c r="J1760" s="3">
        <v>41922</v>
      </c>
      <c r="K1760" s="2">
        <v>747421</v>
      </c>
      <c r="L1760" s="2">
        <v>819568</v>
      </c>
      <c r="N1760" s="2" t="s">
        <v>594</v>
      </c>
      <c r="P1760" s="2" t="s">
        <v>80</v>
      </c>
      <c r="S1760" s="2" t="s">
        <v>81</v>
      </c>
      <c r="T1760" s="2" t="s">
        <v>82</v>
      </c>
      <c r="U1760" s="2" t="s">
        <v>83</v>
      </c>
      <c r="V1760" s="2">
        <v>19</v>
      </c>
      <c r="Y1760" s="2">
        <f t="shared" si="442"/>
        <v>6.0478878374920226</v>
      </c>
      <c r="AB1760" s="2">
        <v>6.0478878370000002</v>
      </c>
      <c r="AC1760" s="2">
        <f t="shared" si="443"/>
        <v>2.8727467228087103E-3</v>
      </c>
      <c r="AD1760" s="2">
        <v>2.1591271523534976</v>
      </c>
      <c r="AE1760" s="2">
        <f t="shared" si="448"/>
        <v>0.13305129897872625</v>
      </c>
      <c r="AF1760" s="2">
        <v>152</v>
      </c>
      <c r="AG1760" s="4">
        <f t="shared" si="449"/>
        <v>0.6578947368421052</v>
      </c>
      <c r="AH1760" s="4">
        <f t="shared" si="450"/>
        <v>0.79094603582083145</v>
      </c>
      <c r="AI1760" s="5">
        <f t="shared" si="451"/>
        <v>0.39547301791041573</v>
      </c>
      <c r="AJ1760" s="2">
        <f t="shared" si="444"/>
        <v>1.378918426948181E-2</v>
      </c>
      <c r="AK1760" s="2">
        <f t="shared" si="445"/>
        <v>5.1709441010556779E-3</v>
      </c>
      <c r="AL1760" s="2">
        <v>2</v>
      </c>
      <c r="AM1760" s="2">
        <v>1</v>
      </c>
      <c r="AN1760" s="2">
        <f t="shared" si="446"/>
        <v>1</v>
      </c>
      <c r="AO1760" s="2">
        <f t="shared" si="447"/>
        <v>0.2</v>
      </c>
      <c r="AP1760" s="2">
        <v>8</v>
      </c>
      <c r="AQ1760" s="2">
        <v>3</v>
      </c>
      <c r="AR1760" s="2">
        <v>0</v>
      </c>
      <c r="AS1760" s="2" t="s">
        <v>276</v>
      </c>
      <c r="AT1760" s="2">
        <v>1</v>
      </c>
      <c r="AW1760" s="2" t="str">
        <f t="shared" si="452"/>
        <v>Arbolitos</v>
      </c>
      <c r="AX1760" s="2" t="str">
        <f t="shared" si="458"/>
        <v>Latizal alto</v>
      </c>
      <c r="AY1760" s="2">
        <v>1910</v>
      </c>
      <c r="AZ1760" s="4">
        <f t="shared" si="453"/>
        <v>5.2356020942408384E-2</v>
      </c>
      <c r="BA1760" s="4">
        <v>33.270446189313013</v>
      </c>
      <c r="BB1760" s="4">
        <f t="shared" si="454"/>
        <v>8.6345301967470488E-3</v>
      </c>
      <c r="BC1760" s="4">
        <f t="shared" si="455"/>
        <v>6.0990551139155434E-2</v>
      </c>
      <c r="BD1760" s="4">
        <f t="shared" si="456"/>
        <v>3.0495275569577717E-2</v>
      </c>
    </row>
    <row r="1761" spans="1:56" x14ac:dyDescent="0.25">
      <c r="A1761" s="2">
        <v>42</v>
      </c>
      <c r="B1761" s="2" t="s">
        <v>122</v>
      </c>
      <c r="C1761" s="2" t="s">
        <v>585</v>
      </c>
      <c r="D1761" s="2" t="s">
        <v>515</v>
      </c>
      <c r="E1761" s="2" t="s">
        <v>221</v>
      </c>
      <c r="F1761" s="2" t="s">
        <v>59</v>
      </c>
      <c r="G1761" s="2" t="s">
        <v>222</v>
      </c>
      <c r="H1761" s="2" t="s">
        <v>61</v>
      </c>
      <c r="J1761" s="3">
        <v>41922</v>
      </c>
      <c r="K1761" s="2">
        <v>747421</v>
      </c>
      <c r="L1761" s="2">
        <v>819568</v>
      </c>
      <c r="N1761" s="2" t="s">
        <v>281</v>
      </c>
      <c r="P1761" s="2" t="s">
        <v>80</v>
      </c>
      <c r="S1761" s="2" t="s">
        <v>81</v>
      </c>
      <c r="T1761" s="2" t="s">
        <v>82</v>
      </c>
      <c r="U1761" s="2" t="s">
        <v>83</v>
      </c>
      <c r="V1761" s="2">
        <v>19.5</v>
      </c>
      <c r="Y1761" s="2">
        <f t="shared" si="442"/>
        <v>6.2070427805839179</v>
      </c>
      <c r="AB1761" s="2">
        <v>6.2070427810000002</v>
      </c>
      <c r="AC1761" s="2">
        <f t="shared" si="443"/>
        <v>3.0259333555346596E-3</v>
      </c>
      <c r="AD1761" s="2">
        <v>2.1591271523534976</v>
      </c>
      <c r="AE1761" s="2">
        <f t="shared" si="448"/>
        <v>0.14014613971374143</v>
      </c>
      <c r="AF1761" s="2">
        <v>152</v>
      </c>
      <c r="AG1761" s="4">
        <f t="shared" si="449"/>
        <v>0.6578947368421052</v>
      </c>
      <c r="AH1761" s="4">
        <f t="shared" si="450"/>
        <v>0.79804087655584666</v>
      </c>
      <c r="AI1761" s="5">
        <f t="shared" si="451"/>
        <v>0.39902043827792333</v>
      </c>
      <c r="AJ1761" s="2">
        <f t="shared" si="444"/>
        <v>1.2708920093245571E-2</v>
      </c>
      <c r="AK1761" s="2">
        <f t="shared" si="445"/>
        <v>5.4466800399623873E-3</v>
      </c>
      <c r="AL1761" s="2">
        <v>2</v>
      </c>
      <c r="AM1761" s="2">
        <v>2</v>
      </c>
      <c r="AN1761" s="2">
        <f t="shared" si="446"/>
        <v>2</v>
      </c>
      <c r="AO1761" s="2">
        <f t="shared" si="447"/>
        <v>0.4</v>
      </c>
      <c r="AP1761" s="2">
        <v>7</v>
      </c>
      <c r="AQ1761" s="2">
        <v>3</v>
      </c>
      <c r="AR1761" s="2">
        <v>0</v>
      </c>
      <c r="AS1761" s="2" t="s">
        <v>276</v>
      </c>
      <c r="AT1761" s="2">
        <v>1</v>
      </c>
      <c r="AW1761" s="2" t="str">
        <f t="shared" si="452"/>
        <v>Arbolitos</v>
      </c>
      <c r="AX1761" s="2" t="str">
        <f t="shared" si="458"/>
        <v>Latizal alto</v>
      </c>
      <c r="AY1761" s="2">
        <v>1910</v>
      </c>
      <c r="AZ1761" s="4">
        <f t="shared" si="453"/>
        <v>5.2356020942408384E-2</v>
      </c>
      <c r="BA1761" s="4">
        <v>33.270446189313013</v>
      </c>
      <c r="BB1761" s="4">
        <f t="shared" si="454"/>
        <v>9.0949587460195744E-3</v>
      </c>
      <c r="BC1761" s="4">
        <f t="shared" si="455"/>
        <v>6.1450979688427956E-2</v>
      </c>
      <c r="BD1761" s="4">
        <f t="shared" si="456"/>
        <v>3.0725489844213978E-2</v>
      </c>
    </row>
    <row r="1762" spans="1:56" x14ac:dyDescent="0.25">
      <c r="A1762" s="2">
        <v>42</v>
      </c>
      <c r="B1762" s="2" t="s">
        <v>122</v>
      </c>
      <c r="C1762" s="2" t="s">
        <v>585</v>
      </c>
      <c r="D1762" s="2" t="s">
        <v>515</v>
      </c>
      <c r="E1762" s="2" t="s">
        <v>221</v>
      </c>
      <c r="F1762" s="2" t="s">
        <v>59</v>
      </c>
      <c r="G1762" s="2" t="s">
        <v>222</v>
      </c>
      <c r="H1762" s="2" t="s">
        <v>61</v>
      </c>
      <c r="J1762" s="3">
        <v>41922</v>
      </c>
      <c r="K1762" s="2">
        <v>747421</v>
      </c>
      <c r="L1762" s="2">
        <v>819568</v>
      </c>
      <c r="N1762" s="2" t="s">
        <v>595</v>
      </c>
      <c r="P1762" s="2" t="s">
        <v>90</v>
      </c>
      <c r="S1762" s="2" t="s">
        <v>91</v>
      </c>
      <c r="T1762" s="2" t="s">
        <v>369</v>
      </c>
      <c r="U1762" s="2" t="s">
        <v>502</v>
      </c>
      <c r="V1762" s="2">
        <v>8</v>
      </c>
      <c r="Y1762" s="2">
        <f t="shared" si="442"/>
        <v>2.5464790894703255</v>
      </c>
      <c r="AB1762" s="2">
        <v>2.546479089</v>
      </c>
      <c r="AC1762" s="2">
        <f t="shared" si="443"/>
        <v>5.0929581789406519E-4</v>
      </c>
      <c r="AD1762" s="2">
        <v>2.1591271523534976</v>
      </c>
      <c r="AE1762" s="2">
        <f t="shared" si="448"/>
        <v>2.3588041924206323E-2</v>
      </c>
      <c r="AF1762" s="2">
        <v>152</v>
      </c>
      <c r="AG1762" s="4">
        <f t="shared" si="449"/>
        <v>0.6578947368421052</v>
      </c>
      <c r="AH1762" s="4">
        <f t="shared" si="450"/>
        <v>0.68148277876631147</v>
      </c>
      <c r="AI1762" s="5">
        <f t="shared" si="451"/>
        <v>0.34074138938315573</v>
      </c>
      <c r="AJ1762" s="2">
        <f t="shared" si="444"/>
        <v>1.2223099629457563E-3</v>
      </c>
      <c r="AK1762" s="2">
        <f t="shared" si="445"/>
        <v>5.1948173425194648E-4</v>
      </c>
      <c r="AL1762" s="2">
        <v>2</v>
      </c>
      <c r="AM1762" s="2">
        <v>2</v>
      </c>
      <c r="AN1762" s="2">
        <f t="shared" si="446"/>
        <v>2</v>
      </c>
      <c r="AO1762" s="2">
        <f t="shared" si="447"/>
        <v>0.4</v>
      </c>
      <c r="AP1762" s="2">
        <v>4</v>
      </c>
      <c r="AQ1762" s="2">
        <v>1.7</v>
      </c>
      <c r="AR1762" s="2">
        <v>0</v>
      </c>
      <c r="AS1762" s="2" t="s">
        <v>78</v>
      </c>
      <c r="AT1762" s="2">
        <v>4</v>
      </c>
      <c r="AW1762" s="2" t="str">
        <f t="shared" si="452"/>
        <v>Arbustivo</v>
      </c>
      <c r="AX1762" s="2" t="str">
        <f t="shared" si="458"/>
        <v>Latizal bajo</v>
      </c>
      <c r="AY1762" s="2">
        <v>1910</v>
      </c>
      <c r="AZ1762" s="4">
        <f t="shared" si="453"/>
        <v>5.2356020942408384E-2</v>
      </c>
      <c r="BA1762" s="4">
        <v>33.270446189313013</v>
      </c>
      <c r="BB1762" s="4">
        <f t="shared" si="454"/>
        <v>1.5307754365424138E-3</v>
      </c>
      <c r="BC1762" s="4">
        <f t="shared" si="455"/>
        <v>5.3886796378950795E-2</v>
      </c>
      <c r="BD1762" s="4">
        <f t="shared" si="456"/>
        <v>2.6943398189475398E-2</v>
      </c>
    </row>
    <row r="1763" spans="1:56" x14ac:dyDescent="0.25">
      <c r="A1763" s="2">
        <v>42</v>
      </c>
      <c r="B1763" s="2" t="s">
        <v>122</v>
      </c>
      <c r="C1763" s="2" t="s">
        <v>585</v>
      </c>
      <c r="D1763" s="2" t="s">
        <v>515</v>
      </c>
      <c r="E1763" s="2" t="s">
        <v>221</v>
      </c>
      <c r="F1763" s="2" t="s">
        <v>59</v>
      </c>
      <c r="G1763" s="2" t="s">
        <v>222</v>
      </c>
      <c r="H1763" s="2" t="s">
        <v>61</v>
      </c>
      <c r="J1763" s="3">
        <v>41922</v>
      </c>
      <c r="K1763" s="2">
        <v>747421</v>
      </c>
      <c r="L1763" s="2">
        <v>819568</v>
      </c>
      <c r="N1763" s="2" t="s">
        <v>252</v>
      </c>
      <c r="P1763" s="2" t="s">
        <v>90</v>
      </c>
      <c r="S1763" s="2" t="s">
        <v>91</v>
      </c>
      <c r="T1763" s="2" t="s">
        <v>369</v>
      </c>
      <c r="U1763" s="2" t="s">
        <v>502</v>
      </c>
      <c r="V1763" s="2">
        <v>8</v>
      </c>
      <c r="Y1763" s="2">
        <f t="shared" si="442"/>
        <v>2.5464790894703255</v>
      </c>
      <c r="AB1763" s="2">
        <v>2.546479089</v>
      </c>
      <c r="AC1763" s="2">
        <f t="shared" si="443"/>
        <v>5.0929581789406519E-4</v>
      </c>
      <c r="AD1763" s="2">
        <v>2.1591271523534976</v>
      </c>
      <c r="AE1763" s="2">
        <f t="shared" si="448"/>
        <v>2.3588041924206323E-2</v>
      </c>
      <c r="AF1763" s="2">
        <v>152</v>
      </c>
      <c r="AG1763" s="4">
        <f t="shared" si="449"/>
        <v>0.6578947368421052</v>
      </c>
      <c r="AH1763" s="4">
        <f t="shared" si="450"/>
        <v>0.68148277876631147</v>
      </c>
      <c r="AI1763" s="5">
        <f t="shared" si="451"/>
        <v>0.34074138938315573</v>
      </c>
      <c r="AJ1763" s="2">
        <f t="shared" si="444"/>
        <v>6.1115498147287816E-4</v>
      </c>
      <c r="AK1763" s="2">
        <f t="shared" si="445"/>
        <v>9.1673247220931716E-5</v>
      </c>
      <c r="AL1763" s="2">
        <v>1</v>
      </c>
      <c r="AM1763" s="2">
        <v>0.5</v>
      </c>
      <c r="AN1763" s="2">
        <f t="shared" si="446"/>
        <v>0.25</v>
      </c>
      <c r="AO1763" s="2">
        <f t="shared" si="447"/>
        <v>0.05</v>
      </c>
      <c r="AP1763" s="2">
        <v>2</v>
      </c>
      <c r="AQ1763" s="2">
        <v>0.3</v>
      </c>
      <c r="AR1763" s="2">
        <v>0</v>
      </c>
      <c r="AS1763" s="2" t="s">
        <v>79</v>
      </c>
      <c r="AT1763" s="2">
        <v>3</v>
      </c>
      <c r="AW1763" s="2" t="str">
        <f t="shared" si="452"/>
        <v>Arbustivo</v>
      </c>
      <c r="AX1763" s="2" t="str">
        <f t="shared" si="458"/>
        <v>Latizal bajo</v>
      </c>
      <c r="AY1763" s="2">
        <v>1910</v>
      </c>
      <c r="AZ1763" s="4">
        <f t="shared" si="453"/>
        <v>5.2356020942408384E-2</v>
      </c>
      <c r="BA1763" s="4">
        <v>33.270446189313013</v>
      </c>
      <c r="BB1763" s="4">
        <f t="shared" si="454"/>
        <v>1.5307754365424138E-3</v>
      </c>
      <c r="BC1763" s="4">
        <f t="shared" si="455"/>
        <v>5.3886796378950795E-2</v>
      </c>
      <c r="BD1763" s="4">
        <f t="shared" si="456"/>
        <v>2.6943398189475398E-2</v>
      </c>
    </row>
    <row r="1764" spans="1:56" x14ac:dyDescent="0.25">
      <c r="A1764" s="2">
        <v>42</v>
      </c>
      <c r="B1764" s="2" t="s">
        <v>122</v>
      </c>
      <c r="C1764" s="2" t="s">
        <v>585</v>
      </c>
      <c r="D1764" s="2" t="s">
        <v>515</v>
      </c>
      <c r="E1764" s="2" t="s">
        <v>221</v>
      </c>
      <c r="F1764" s="2" t="s">
        <v>59</v>
      </c>
      <c r="G1764" s="2" t="s">
        <v>222</v>
      </c>
      <c r="H1764" s="2" t="s">
        <v>61</v>
      </c>
      <c r="J1764" s="3">
        <v>41922</v>
      </c>
      <c r="K1764" s="2">
        <v>747421</v>
      </c>
      <c r="L1764" s="2">
        <v>819568</v>
      </c>
      <c r="N1764" s="2" t="s">
        <v>596</v>
      </c>
      <c r="P1764" s="2" t="s">
        <v>90</v>
      </c>
      <c r="S1764" s="2" t="s">
        <v>91</v>
      </c>
      <c r="T1764" s="2" t="s">
        <v>369</v>
      </c>
      <c r="U1764" s="2" t="s">
        <v>502</v>
      </c>
      <c r="V1764" s="2">
        <v>10</v>
      </c>
      <c r="Y1764" s="2">
        <f t="shared" si="442"/>
        <v>3.183098861837907</v>
      </c>
      <c r="AB1764" s="2">
        <v>3.183098862</v>
      </c>
      <c r="AC1764" s="2">
        <f t="shared" si="443"/>
        <v>7.9577471545947667E-4</v>
      </c>
      <c r="AD1764" s="2">
        <v>2.1591271523534976</v>
      </c>
      <c r="AE1764" s="2">
        <f t="shared" si="448"/>
        <v>3.6856315506572375E-2</v>
      </c>
      <c r="AF1764" s="2">
        <v>152</v>
      </c>
      <c r="AG1764" s="4">
        <f t="shared" si="449"/>
        <v>0.6578947368421052</v>
      </c>
      <c r="AH1764" s="4">
        <f t="shared" si="450"/>
        <v>0.69475105234867762</v>
      </c>
      <c r="AI1764" s="5">
        <f t="shared" si="451"/>
        <v>0.34737552617433881</v>
      </c>
      <c r="AJ1764" s="2">
        <f t="shared" si="444"/>
        <v>1.9098593171027439E-3</v>
      </c>
      <c r="AK1764" s="2">
        <f t="shared" si="445"/>
        <v>4.7746482927568597E-4</v>
      </c>
      <c r="AL1764" s="2">
        <v>1</v>
      </c>
      <c r="AM1764" s="2">
        <v>1</v>
      </c>
      <c r="AN1764" s="2">
        <f t="shared" si="446"/>
        <v>0.5</v>
      </c>
      <c r="AO1764" s="2">
        <f t="shared" si="447"/>
        <v>0.1</v>
      </c>
      <c r="AP1764" s="2">
        <v>4</v>
      </c>
      <c r="AQ1764" s="2">
        <v>1</v>
      </c>
      <c r="AR1764" s="2">
        <v>0</v>
      </c>
      <c r="AS1764" s="2" t="s">
        <v>79</v>
      </c>
      <c r="AT1764" s="2">
        <v>3</v>
      </c>
      <c r="AW1764" s="2" t="str">
        <f t="shared" si="452"/>
        <v>Arbustivo</v>
      </c>
      <c r="AX1764" s="2" t="str">
        <f t="shared" si="458"/>
        <v>Latizal bajo</v>
      </c>
      <c r="AY1764" s="2">
        <v>1910</v>
      </c>
      <c r="AZ1764" s="4">
        <f t="shared" si="453"/>
        <v>5.2356020942408384E-2</v>
      </c>
      <c r="BA1764" s="4">
        <v>33.270446189313013</v>
      </c>
      <c r="BB1764" s="4">
        <f t="shared" si="454"/>
        <v>2.3918366195975213E-3</v>
      </c>
      <c r="BC1764" s="4">
        <f t="shared" si="455"/>
        <v>5.4747857562005904E-2</v>
      </c>
      <c r="BD1764" s="4">
        <f t="shared" si="456"/>
        <v>2.7373928781002952E-2</v>
      </c>
    </row>
    <row r="1765" spans="1:56" x14ac:dyDescent="0.25">
      <c r="A1765" s="2">
        <v>42</v>
      </c>
      <c r="B1765" s="2" t="s">
        <v>122</v>
      </c>
      <c r="C1765" s="2" t="s">
        <v>585</v>
      </c>
      <c r="D1765" s="2" t="s">
        <v>515</v>
      </c>
      <c r="E1765" s="2" t="s">
        <v>221</v>
      </c>
      <c r="F1765" s="2" t="s">
        <v>59</v>
      </c>
      <c r="G1765" s="2" t="s">
        <v>222</v>
      </c>
      <c r="H1765" s="2" t="s">
        <v>61</v>
      </c>
      <c r="J1765" s="3">
        <v>41922</v>
      </c>
      <c r="K1765" s="2">
        <v>747421</v>
      </c>
      <c r="L1765" s="2">
        <v>819568</v>
      </c>
      <c r="N1765" s="2" t="s">
        <v>262</v>
      </c>
      <c r="P1765" s="2" t="s">
        <v>90</v>
      </c>
      <c r="S1765" s="2" t="s">
        <v>91</v>
      </c>
      <c r="T1765" s="2" t="s">
        <v>369</v>
      </c>
      <c r="U1765" s="2" t="s">
        <v>502</v>
      </c>
      <c r="V1765" s="2">
        <v>10</v>
      </c>
      <c r="Y1765" s="2">
        <f t="shared" si="442"/>
        <v>3.183098861837907</v>
      </c>
      <c r="AB1765" s="2">
        <v>3.183098862</v>
      </c>
      <c r="AC1765" s="2">
        <f t="shared" si="443"/>
        <v>7.9577471545947667E-4</v>
      </c>
      <c r="AD1765" s="2">
        <v>2.1591271523534976</v>
      </c>
      <c r="AE1765" s="2">
        <f t="shared" si="448"/>
        <v>3.6856315506572375E-2</v>
      </c>
      <c r="AF1765" s="2">
        <v>152</v>
      </c>
      <c r="AG1765" s="4">
        <f t="shared" si="449"/>
        <v>0.6578947368421052</v>
      </c>
      <c r="AH1765" s="4">
        <f t="shared" si="450"/>
        <v>0.69475105234867762</v>
      </c>
      <c r="AI1765" s="5">
        <f t="shared" si="451"/>
        <v>0.34737552617433881</v>
      </c>
      <c r="AJ1765" s="2">
        <f t="shared" si="444"/>
        <v>1.9098593171027439E-3</v>
      </c>
      <c r="AK1765" s="2">
        <f t="shared" si="445"/>
        <v>1.4323944878270579E-3</v>
      </c>
      <c r="AL1765" s="2">
        <v>1</v>
      </c>
      <c r="AM1765" s="2">
        <v>1.5</v>
      </c>
      <c r="AN1765" s="2">
        <f t="shared" si="446"/>
        <v>0.75</v>
      </c>
      <c r="AO1765" s="2">
        <f t="shared" si="447"/>
        <v>0.15</v>
      </c>
      <c r="AP1765" s="2">
        <v>4</v>
      </c>
      <c r="AQ1765" s="2">
        <v>3</v>
      </c>
      <c r="AR1765" s="2">
        <v>0</v>
      </c>
      <c r="AS1765" s="2" t="s">
        <v>78</v>
      </c>
      <c r="AT1765" s="2">
        <v>3</v>
      </c>
      <c r="AW1765" s="2" t="str">
        <f t="shared" si="452"/>
        <v>Arbustivo</v>
      </c>
      <c r="AX1765" s="2" t="str">
        <f t="shared" si="458"/>
        <v>Latizal bajo</v>
      </c>
      <c r="AY1765" s="2">
        <v>1910</v>
      </c>
      <c r="AZ1765" s="4">
        <f t="shared" si="453"/>
        <v>5.2356020942408384E-2</v>
      </c>
      <c r="BA1765" s="4">
        <v>33.270446189313013</v>
      </c>
      <c r="BB1765" s="4">
        <f t="shared" si="454"/>
        <v>2.3918366195975213E-3</v>
      </c>
      <c r="BC1765" s="4">
        <f t="shared" si="455"/>
        <v>5.4747857562005904E-2</v>
      </c>
      <c r="BD1765" s="4">
        <f t="shared" si="456"/>
        <v>2.7373928781002952E-2</v>
      </c>
    </row>
    <row r="1766" spans="1:56" x14ac:dyDescent="0.25">
      <c r="A1766" s="2">
        <v>42</v>
      </c>
      <c r="B1766" s="2" t="s">
        <v>122</v>
      </c>
      <c r="C1766" s="2" t="s">
        <v>585</v>
      </c>
      <c r="D1766" s="2" t="s">
        <v>515</v>
      </c>
      <c r="E1766" s="2" t="s">
        <v>221</v>
      </c>
      <c r="F1766" s="2" t="s">
        <v>59</v>
      </c>
      <c r="G1766" s="2" t="s">
        <v>222</v>
      </c>
      <c r="H1766" s="2" t="s">
        <v>61</v>
      </c>
      <c r="J1766" s="3">
        <v>41922</v>
      </c>
      <c r="K1766" s="2">
        <v>747421</v>
      </c>
      <c r="L1766" s="2">
        <v>819568</v>
      </c>
      <c r="N1766" s="2" t="s">
        <v>244</v>
      </c>
      <c r="P1766" s="2" t="s">
        <v>90</v>
      </c>
      <c r="S1766" s="2" t="s">
        <v>91</v>
      </c>
      <c r="T1766" s="2" t="s">
        <v>369</v>
      </c>
      <c r="U1766" s="2" t="s">
        <v>502</v>
      </c>
      <c r="V1766" s="2">
        <v>10.5</v>
      </c>
      <c r="Y1766" s="2">
        <f t="shared" si="442"/>
        <v>3.3422538049298023</v>
      </c>
      <c r="AB1766" s="2">
        <v>3.3422538049999999</v>
      </c>
      <c r="AC1766" s="2">
        <f t="shared" si="443"/>
        <v>8.7734162379407327E-4</v>
      </c>
      <c r="AD1766" s="2">
        <v>2.1591271523534976</v>
      </c>
      <c r="AE1766" s="2">
        <f t="shared" si="448"/>
        <v>4.063408784599605E-2</v>
      </c>
      <c r="AF1766" s="2">
        <v>152</v>
      </c>
      <c r="AG1766" s="4">
        <f t="shared" si="449"/>
        <v>0.6578947368421052</v>
      </c>
      <c r="AH1766" s="4">
        <f t="shared" si="450"/>
        <v>0.69852882468810129</v>
      </c>
      <c r="AI1766" s="5">
        <f t="shared" si="451"/>
        <v>0.34926441234405065</v>
      </c>
      <c r="AJ1766" s="2">
        <f t="shared" si="444"/>
        <v>1.3160124356911098E-3</v>
      </c>
      <c r="AK1766" s="2">
        <f t="shared" si="445"/>
        <v>2.6320248713822199E-4</v>
      </c>
      <c r="AL1766" s="2">
        <v>2</v>
      </c>
      <c r="AM1766" s="2">
        <v>1</v>
      </c>
      <c r="AN1766" s="2">
        <f t="shared" si="446"/>
        <v>1</v>
      </c>
      <c r="AO1766" s="2">
        <f t="shared" si="447"/>
        <v>0.2</v>
      </c>
      <c r="AP1766" s="2">
        <v>2.5</v>
      </c>
      <c r="AQ1766" s="2">
        <v>0.5</v>
      </c>
      <c r="AR1766" s="2">
        <v>3</v>
      </c>
      <c r="AS1766" s="2" t="s">
        <v>78</v>
      </c>
      <c r="AT1766" s="2">
        <v>5</v>
      </c>
      <c r="AW1766" s="2" t="str">
        <f t="shared" si="452"/>
        <v>Arbustivo</v>
      </c>
      <c r="AX1766" s="2" t="str">
        <f t="shared" si="458"/>
        <v>Latizal bajo</v>
      </c>
      <c r="AY1766" s="2">
        <v>1910</v>
      </c>
      <c r="AZ1766" s="4">
        <f t="shared" si="453"/>
        <v>5.2356020942408384E-2</v>
      </c>
      <c r="BA1766" s="4">
        <v>33.270446189313013</v>
      </c>
      <c r="BB1766" s="4">
        <f t="shared" si="454"/>
        <v>2.636999873106268E-3</v>
      </c>
      <c r="BC1766" s="4">
        <f t="shared" si="455"/>
        <v>5.4993020815514652E-2</v>
      </c>
      <c r="BD1766" s="4">
        <f t="shared" si="456"/>
        <v>2.7496510407757326E-2</v>
      </c>
    </row>
    <row r="1767" spans="1:56" x14ac:dyDescent="0.25">
      <c r="A1767" s="2">
        <v>42</v>
      </c>
      <c r="B1767" s="2" t="s">
        <v>122</v>
      </c>
      <c r="C1767" s="2" t="s">
        <v>585</v>
      </c>
      <c r="D1767" s="2" t="s">
        <v>515</v>
      </c>
      <c r="E1767" s="2" t="s">
        <v>221</v>
      </c>
      <c r="F1767" s="2" t="s">
        <v>59</v>
      </c>
      <c r="G1767" s="2" t="s">
        <v>222</v>
      </c>
      <c r="H1767" s="2" t="s">
        <v>61</v>
      </c>
      <c r="J1767" s="3">
        <v>41922</v>
      </c>
      <c r="K1767" s="2">
        <v>747421</v>
      </c>
      <c r="L1767" s="2">
        <v>819568</v>
      </c>
      <c r="N1767" s="2" t="s">
        <v>597</v>
      </c>
      <c r="P1767" s="2" t="s">
        <v>90</v>
      </c>
      <c r="S1767" s="2" t="s">
        <v>91</v>
      </c>
      <c r="T1767" s="2" t="s">
        <v>369</v>
      </c>
      <c r="U1767" s="2" t="s">
        <v>502</v>
      </c>
      <c r="V1767" s="2">
        <v>11</v>
      </c>
      <c r="Y1767" s="2">
        <f t="shared" si="442"/>
        <v>3.5014087480216975</v>
      </c>
      <c r="AB1767" s="2">
        <v>3.5014087479999998</v>
      </c>
      <c r="AC1767" s="2">
        <f t="shared" si="443"/>
        <v>9.6288740570596703E-4</v>
      </c>
      <c r="AD1767" s="2">
        <v>2.1591271523534976</v>
      </c>
      <c r="AE1767" s="2">
        <f t="shared" si="448"/>
        <v>4.4596141762952582E-2</v>
      </c>
      <c r="AF1767" s="2">
        <v>152</v>
      </c>
      <c r="AG1767" s="4">
        <f t="shared" si="449"/>
        <v>0.6578947368421052</v>
      </c>
      <c r="AH1767" s="4">
        <f t="shared" si="450"/>
        <v>0.70249087860505777</v>
      </c>
      <c r="AI1767" s="5">
        <f t="shared" si="451"/>
        <v>0.35124543930252888</v>
      </c>
      <c r="AJ1767" s="2">
        <f t="shared" si="444"/>
        <v>2.8886622171179011E-3</v>
      </c>
      <c r="AK1767" s="2">
        <f t="shared" si="445"/>
        <v>1.1554648868471603E-3</v>
      </c>
      <c r="AL1767" s="2">
        <v>3</v>
      </c>
      <c r="AM1767" s="2">
        <v>1.5</v>
      </c>
      <c r="AN1767" s="2">
        <f t="shared" si="446"/>
        <v>2.25</v>
      </c>
      <c r="AO1767" s="2">
        <f t="shared" si="447"/>
        <v>0.44999999999999996</v>
      </c>
      <c r="AP1767" s="2">
        <v>5</v>
      </c>
      <c r="AQ1767" s="2">
        <v>2</v>
      </c>
      <c r="AR1767" s="2">
        <v>0</v>
      </c>
      <c r="AS1767" s="2" t="s">
        <v>78</v>
      </c>
      <c r="AT1767" s="2">
        <v>5</v>
      </c>
      <c r="AW1767" s="2" t="str">
        <f t="shared" si="452"/>
        <v>Arbustivo</v>
      </c>
      <c r="AX1767" s="2" t="str">
        <f t="shared" si="458"/>
        <v>Latizal bajo</v>
      </c>
      <c r="AY1767" s="2">
        <v>1910</v>
      </c>
      <c r="AZ1767" s="4">
        <f t="shared" si="453"/>
        <v>5.2356020942408384E-2</v>
      </c>
      <c r="BA1767" s="4">
        <v>33.270446189313013</v>
      </c>
      <c r="BB1767" s="4">
        <f t="shared" si="454"/>
        <v>2.8941223097130012E-3</v>
      </c>
      <c r="BC1767" s="4">
        <f t="shared" si="455"/>
        <v>5.5250143252121388E-2</v>
      </c>
      <c r="BD1767" s="4">
        <f t="shared" si="456"/>
        <v>2.7625071626060694E-2</v>
      </c>
    </row>
    <row r="1768" spans="1:56" x14ac:dyDescent="0.25">
      <c r="A1768" s="2">
        <v>42</v>
      </c>
      <c r="B1768" s="2" t="s">
        <v>122</v>
      </c>
      <c r="C1768" s="2" t="s">
        <v>585</v>
      </c>
      <c r="D1768" s="2" t="s">
        <v>515</v>
      </c>
      <c r="E1768" s="2" t="s">
        <v>221</v>
      </c>
      <c r="F1768" s="2" t="s">
        <v>59</v>
      </c>
      <c r="G1768" s="2" t="s">
        <v>222</v>
      </c>
      <c r="H1768" s="2" t="s">
        <v>61</v>
      </c>
      <c r="J1768" s="3">
        <v>41922</v>
      </c>
      <c r="K1768" s="2">
        <v>747421</v>
      </c>
      <c r="L1768" s="2">
        <v>819568</v>
      </c>
      <c r="N1768" s="2" t="s">
        <v>344</v>
      </c>
      <c r="P1768" s="2" t="s">
        <v>90</v>
      </c>
      <c r="S1768" s="2" t="s">
        <v>91</v>
      </c>
      <c r="T1768" s="2" t="s">
        <v>369</v>
      </c>
      <c r="U1768" s="2" t="s">
        <v>502</v>
      </c>
      <c r="V1768" s="2">
        <v>11</v>
      </c>
      <c r="Y1768" s="2">
        <f t="shared" si="442"/>
        <v>3.5014087480216975</v>
      </c>
      <c r="AB1768" s="2">
        <v>3.5014087479999998</v>
      </c>
      <c r="AC1768" s="2">
        <f t="shared" si="443"/>
        <v>9.6288740570596703E-4</v>
      </c>
      <c r="AD1768" s="2">
        <v>2.1591271523534976</v>
      </c>
      <c r="AE1768" s="2">
        <f t="shared" si="448"/>
        <v>4.4596141762952582E-2</v>
      </c>
      <c r="AF1768" s="2">
        <v>152</v>
      </c>
      <c r="AG1768" s="4">
        <f t="shared" si="449"/>
        <v>0.6578947368421052</v>
      </c>
      <c r="AH1768" s="4">
        <f t="shared" si="450"/>
        <v>0.70249087860505777</v>
      </c>
      <c r="AI1768" s="5">
        <f t="shared" si="451"/>
        <v>0.35124543930252888</v>
      </c>
      <c r="AJ1768" s="2">
        <f t="shared" si="444"/>
        <v>2.8886622171179011E-3</v>
      </c>
      <c r="AK1768" s="2">
        <f t="shared" si="445"/>
        <v>1.1554648868471603E-3</v>
      </c>
      <c r="AL1768" s="2">
        <v>1</v>
      </c>
      <c r="AM1768" s="2">
        <v>1</v>
      </c>
      <c r="AN1768" s="2">
        <f t="shared" si="446"/>
        <v>0.5</v>
      </c>
      <c r="AO1768" s="2">
        <f t="shared" si="447"/>
        <v>0.1</v>
      </c>
      <c r="AP1768" s="2">
        <v>5</v>
      </c>
      <c r="AQ1768" s="2">
        <v>2</v>
      </c>
      <c r="AR1768" s="2">
        <v>0</v>
      </c>
      <c r="AS1768" s="2" t="s">
        <v>276</v>
      </c>
      <c r="AT1768" s="2">
        <v>1</v>
      </c>
      <c r="AW1768" s="2" t="str">
        <f t="shared" si="452"/>
        <v>Arbustivo</v>
      </c>
      <c r="AX1768" s="2" t="str">
        <f t="shared" si="458"/>
        <v>Latizal bajo</v>
      </c>
      <c r="AY1768" s="2">
        <v>1910</v>
      </c>
      <c r="AZ1768" s="4">
        <f t="shared" si="453"/>
        <v>5.2356020942408384E-2</v>
      </c>
      <c r="BA1768" s="4">
        <v>33.270446189313013</v>
      </c>
      <c r="BB1768" s="4">
        <f t="shared" si="454"/>
        <v>2.8941223097130012E-3</v>
      </c>
      <c r="BC1768" s="4">
        <f t="shared" si="455"/>
        <v>5.5250143252121388E-2</v>
      </c>
      <c r="BD1768" s="4">
        <f t="shared" si="456"/>
        <v>2.7625071626060694E-2</v>
      </c>
    </row>
    <row r="1769" spans="1:56" x14ac:dyDescent="0.25">
      <c r="A1769" s="2">
        <v>42</v>
      </c>
      <c r="B1769" s="2" t="s">
        <v>122</v>
      </c>
      <c r="C1769" s="2" t="s">
        <v>585</v>
      </c>
      <c r="D1769" s="2" t="s">
        <v>515</v>
      </c>
      <c r="E1769" s="2" t="s">
        <v>221</v>
      </c>
      <c r="F1769" s="2" t="s">
        <v>59</v>
      </c>
      <c r="G1769" s="2" t="s">
        <v>222</v>
      </c>
      <c r="H1769" s="2" t="s">
        <v>61</v>
      </c>
      <c r="J1769" s="3">
        <v>41922</v>
      </c>
      <c r="K1769" s="2">
        <v>747421</v>
      </c>
      <c r="L1769" s="2">
        <v>819568</v>
      </c>
      <c r="N1769" s="2" t="s">
        <v>471</v>
      </c>
      <c r="P1769" s="2" t="s">
        <v>90</v>
      </c>
      <c r="S1769" s="2" t="s">
        <v>91</v>
      </c>
      <c r="T1769" s="2" t="s">
        <v>369</v>
      </c>
      <c r="U1769" s="2" t="s">
        <v>502</v>
      </c>
      <c r="V1769" s="2">
        <v>12</v>
      </c>
      <c r="W1769" s="2">
        <v>11</v>
      </c>
      <c r="Y1769" s="2">
        <f t="shared" si="442"/>
        <v>3.8197186342054881</v>
      </c>
      <c r="Z1769" s="2">
        <f>+W1769/PI()</f>
        <v>3.5014087480216975</v>
      </c>
      <c r="AB1769" s="2">
        <v>3.819718634</v>
      </c>
      <c r="AC1769" s="2">
        <f t="shared" si="443"/>
        <v>4.2096482447806314E-3</v>
      </c>
      <c r="AD1769" s="2">
        <v>2.1591271523534976</v>
      </c>
      <c r="AE1769" s="2">
        <f t="shared" si="448"/>
        <v>0.19496990902976785</v>
      </c>
      <c r="AF1769" s="2">
        <v>152</v>
      </c>
      <c r="AG1769" s="4">
        <f t="shared" si="449"/>
        <v>0.6578947368421052</v>
      </c>
      <c r="AH1769" s="4">
        <f t="shared" si="450"/>
        <v>0.85286464587187305</v>
      </c>
      <c r="AI1769" s="5">
        <f t="shared" si="451"/>
        <v>0.42643232293593653</v>
      </c>
      <c r="AJ1769" s="2">
        <f t="shared" si="444"/>
        <v>1.0103155787473514E-2</v>
      </c>
      <c r="AK1769" s="2">
        <f t="shared" si="445"/>
        <v>0</v>
      </c>
      <c r="AL1769" s="2">
        <v>2</v>
      </c>
      <c r="AM1769" s="2">
        <v>2</v>
      </c>
      <c r="AN1769" s="2">
        <f t="shared" si="446"/>
        <v>2</v>
      </c>
      <c r="AO1769" s="2">
        <f t="shared" si="447"/>
        <v>0.4</v>
      </c>
      <c r="AP1769" s="2">
        <v>4</v>
      </c>
      <c r="AQ1769" s="2">
        <v>0</v>
      </c>
      <c r="AR1769" s="2">
        <v>0</v>
      </c>
      <c r="AS1769" s="2" t="s">
        <v>79</v>
      </c>
      <c r="AT1769" s="2">
        <v>3</v>
      </c>
      <c r="AW1769" s="2" t="str">
        <f t="shared" si="452"/>
        <v>Arbustivo</v>
      </c>
      <c r="AX1769" s="2" t="str">
        <f t="shared" si="458"/>
        <v>Latizal bajo</v>
      </c>
      <c r="AY1769" s="2">
        <v>1910</v>
      </c>
      <c r="AZ1769" s="4">
        <f t="shared" si="453"/>
        <v>5.2356020942408384E-2</v>
      </c>
      <c r="BA1769" s="4">
        <v>33.270446189313013</v>
      </c>
      <c r="BB1769" s="4">
        <f t="shared" si="454"/>
        <v>1.2652815717670888E-2</v>
      </c>
      <c r="BC1769" s="4">
        <f t="shared" si="455"/>
        <v>6.5008836660079269E-2</v>
      </c>
      <c r="BD1769" s="4">
        <f t="shared" si="456"/>
        <v>3.2504418330039635E-2</v>
      </c>
    </row>
    <row r="1770" spans="1:56" x14ac:dyDescent="0.25">
      <c r="A1770" s="2">
        <v>42</v>
      </c>
      <c r="B1770" s="2" t="s">
        <v>122</v>
      </c>
      <c r="C1770" s="2" t="s">
        <v>585</v>
      </c>
      <c r="D1770" s="2" t="s">
        <v>515</v>
      </c>
      <c r="E1770" s="2" t="s">
        <v>221</v>
      </c>
      <c r="F1770" s="2" t="s">
        <v>59</v>
      </c>
      <c r="G1770" s="2" t="s">
        <v>222</v>
      </c>
      <c r="H1770" s="2" t="s">
        <v>61</v>
      </c>
      <c r="J1770" s="3">
        <v>41922</v>
      </c>
      <c r="K1770" s="2">
        <v>747421</v>
      </c>
      <c r="L1770" s="2">
        <v>819568</v>
      </c>
      <c r="N1770" s="2" t="s">
        <v>598</v>
      </c>
      <c r="P1770" s="2" t="s">
        <v>90</v>
      </c>
      <c r="S1770" s="2" t="s">
        <v>91</v>
      </c>
      <c r="T1770" s="2" t="s">
        <v>369</v>
      </c>
      <c r="U1770" s="2" t="s">
        <v>502</v>
      </c>
      <c r="V1770" s="2">
        <v>12</v>
      </c>
      <c r="Y1770" s="2">
        <f t="shared" si="442"/>
        <v>3.8197186342054881</v>
      </c>
      <c r="AB1770" s="2">
        <v>3.819718634</v>
      </c>
      <c r="AC1770" s="2">
        <f t="shared" si="443"/>
        <v>1.1459155902616462E-3</v>
      </c>
      <c r="AD1770" s="2">
        <v>2.1591271523534976</v>
      </c>
      <c r="AE1770" s="2">
        <f t="shared" si="448"/>
        <v>5.30730943294642E-2</v>
      </c>
      <c r="AF1770" s="2">
        <v>152</v>
      </c>
      <c r="AG1770" s="4">
        <f t="shared" si="449"/>
        <v>0.6578947368421052</v>
      </c>
      <c r="AH1770" s="4">
        <f t="shared" si="450"/>
        <v>0.71096783117156936</v>
      </c>
      <c r="AI1770" s="5">
        <f t="shared" si="451"/>
        <v>0.35548391558578468</v>
      </c>
      <c r="AJ1770" s="2">
        <f t="shared" si="444"/>
        <v>2.0626480624709631E-3</v>
      </c>
      <c r="AK1770" s="2">
        <f t="shared" si="445"/>
        <v>1.1688339020668789E-3</v>
      </c>
      <c r="AL1770" s="2">
        <v>2</v>
      </c>
      <c r="AM1770" s="2">
        <v>1</v>
      </c>
      <c r="AN1770" s="2">
        <f t="shared" si="446"/>
        <v>1</v>
      </c>
      <c r="AO1770" s="2">
        <f t="shared" si="447"/>
        <v>0.2</v>
      </c>
      <c r="AP1770" s="2">
        <v>3</v>
      </c>
      <c r="AQ1770" s="2">
        <v>1.7</v>
      </c>
      <c r="AR1770" s="2">
        <v>0</v>
      </c>
      <c r="AS1770" s="2" t="s">
        <v>78</v>
      </c>
      <c r="AT1770" s="2">
        <v>4</v>
      </c>
      <c r="AW1770" s="2" t="str">
        <f t="shared" si="452"/>
        <v>Arbustivo</v>
      </c>
      <c r="AX1770" s="2" t="str">
        <f t="shared" si="458"/>
        <v>Latizal bajo</v>
      </c>
      <c r="AY1770" s="2">
        <v>1910</v>
      </c>
      <c r="AZ1770" s="4">
        <f t="shared" si="453"/>
        <v>5.2356020942408384E-2</v>
      </c>
      <c r="BA1770" s="4">
        <v>33.270446189313013</v>
      </c>
      <c r="BB1770" s="4">
        <f t="shared" si="454"/>
        <v>3.4442447322204296E-3</v>
      </c>
      <c r="BC1770" s="4">
        <f t="shared" si="455"/>
        <v>5.5800265674628813E-2</v>
      </c>
      <c r="BD1770" s="4">
        <f t="shared" si="456"/>
        <v>2.7900132837314406E-2</v>
      </c>
    </row>
    <row r="1771" spans="1:56" x14ac:dyDescent="0.25">
      <c r="A1771" s="2">
        <v>42</v>
      </c>
      <c r="B1771" s="2" t="s">
        <v>122</v>
      </c>
      <c r="C1771" s="2" t="s">
        <v>585</v>
      </c>
      <c r="D1771" s="2" t="s">
        <v>515</v>
      </c>
      <c r="E1771" s="2" t="s">
        <v>221</v>
      </c>
      <c r="F1771" s="2" t="s">
        <v>59</v>
      </c>
      <c r="G1771" s="2" t="s">
        <v>222</v>
      </c>
      <c r="H1771" s="2" t="s">
        <v>61</v>
      </c>
      <c r="J1771" s="3">
        <v>41922</v>
      </c>
      <c r="K1771" s="2">
        <v>747421</v>
      </c>
      <c r="L1771" s="2">
        <v>819568</v>
      </c>
      <c r="N1771" s="2" t="s">
        <v>294</v>
      </c>
      <c r="P1771" s="2" t="s">
        <v>90</v>
      </c>
      <c r="S1771" s="2" t="s">
        <v>91</v>
      </c>
      <c r="T1771" s="2" t="s">
        <v>369</v>
      </c>
      <c r="U1771" s="2" t="s">
        <v>502</v>
      </c>
      <c r="V1771" s="2">
        <v>12</v>
      </c>
      <c r="Y1771" s="2">
        <f t="shared" si="442"/>
        <v>3.8197186342054881</v>
      </c>
      <c r="AB1771" s="2">
        <v>3.819718634</v>
      </c>
      <c r="AC1771" s="2">
        <f t="shared" si="443"/>
        <v>1.1459155902616462E-3</v>
      </c>
      <c r="AD1771" s="2">
        <v>2.1591271523534976</v>
      </c>
      <c r="AE1771" s="2">
        <f t="shared" si="448"/>
        <v>5.30730943294642E-2</v>
      </c>
      <c r="AF1771" s="2">
        <v>152</v>
      </c>
      <c r="AG1771" s="4">
        <f t="shared" si="449"/>
        <v>0.6578947368421052</v>
      </c>
      <c r="AH1771" s="4">
        <f t="shared" si="450"/>
        <v>0.71096783117156936</v>
      </c>
      <c r="AI1771" s="5">
        <f t="shared" si="451"/>
        <v>0.35548391558578468</v>
      </c>
      <c r="AJ1771" s="2">
        <f t="shared" si="444"/>
        <v>4.1252961249419262E-3</v>
      </c>
      <c r="AK1771" s="2">
        <f t="shared" si="445"/>
        <v>3.4377467707849384E-4</v>
      </c>
      <c r="AL1771" s="2">
        <v>4</v>
      </c>
      <c r="AM1771" s="2">
        <v>3</v>
      </c>
      <c r="AN1771" s="2">
        <f t="shared" si="446"/>
        <v>6</v>
      </c>
      <c r="AO1771" s="2">
        <f t="shared" si="447"/>
        <v>1.2</v>
      </c>
      <c r="AP1771" s="2">
        <v>6</v>
      </c>
      <c r="AQ1771" s="2">
        <v>0.5</v>
      </c>
      <c r="AR1771" s="2">
        <v>0</v>
      </c>
      <c r="AS1771" s="2" t="s">
        <v>78</v>
      </c>
      <c r="AT1771" s="2">
        <v>5</v>
      </c>
      <c r="AW1771" s="2" t="str">
        <f t="shared" si="452"/>
        <v>Arbolitos</v>
      </c>
      <c r="AX1771" s="2" t="str">
        <f t="shared" si="458"/>
        <v>Latizal bajo</v>
      </c>
      <c r="AY1771" s="2">
        <v>1910</v>
      </c>
      <c r="AZ1771" s="4">
        <f t="shared" si="453"/>
        <v>5.2356020942408384E-2</v>
      </c>
      <c r="BA1771" s="4">
        <v>33.270446189313013</v>
      </c>
      <c r="BB1771" s="4">
        <f t="shared" si="454"/>
        <v>3.4442447322204296E-3</v>
      </c>
      <c r="BC1771" s="4">
        <f t="shared" si="455"/>
        <v>5.5800265674628813E-2</v>
      </c>
      <c r="BD1771" s="4">
        <f t="shared" si="456"/>
        <v>2.7900132837314406E-2</v>
      </c>
    </row>
    <row r="1772" spans="1:56" x14ac:dyDescent="0.25">
      <c r="A1772" s="2">
        <v>42</v>
      </c>
      <c r="B1772" s="2" t="s">
        <v>122</v>
      </c>
      <c r="C1772" s="2" t="s">
        <v>585</v>
      </c>
      <c r="D1772" s="2" t="s">
        <v>515</v>
      </c>
      <c r="E1772" s="2" t="s">
        <v>221</v>
      </c>
      <c r="F1772" s="2" t="s">
        <v>59</v>
      </c>
      <c r="G1772" s="2" t="s">
        <v>222</v>
      </c>
      <c r="H1772" s="2" t="s">
        <v>61</v>
      </c>
      <c r="J1772" s="3">
        <v>41922</v>
      </c>
      <c r="K1772" s="2">
        <v>747421</v>
      </c>
      <c r="L1772" s="2">
        <v>819568</v>
      </c>
      <c r="N1772" s="2" t="s">
        <v>542</v>
      </c>
      <c r="P1772" s="2" t="s">
        <v>90</v>
      </c>
      <c r="S1772" s="2" t="s">
        <v>91</v>
      </c>
      <c r="T1772" s="2" t="s">
        <v>369</v>
      </c>
      <c r="U1772" s="2" t="s">
        <v>502</v>
      </c>
      <c r="V1772" s="2">
        <v>13</v>
      </c>
      <c r="W1772" s="2">
        <v>16</v>
      </c>
      <c r="Y1772" s="2">
        <f t="shared" si="442"/>
        <v>4.1380285203892786</v>
      </c>
      <c r="Z1772" s="2">
        <f>+W1772/PI()</f>
        <v>5.0929581789406511</v>
      </c>
      <c r="AB1772" s="2">
        <v>5.092958179</v>
      </c>
      <c r="AC1772" s="2">
        <f t="shared" si="443"/>
        <v>6.6924653570141993E-3</v>
      </c>
      <c r="AD1772" s="2">
        <v>2.1591271523534976</v>
      </c>
      <c r="AE1772" s="2">
        <f t="shared" si="448"/>
        <v>0.30996161341027373</v>
      </c>
      <c r="AF1772" s="2">
        <v>152</v>
      </c>
      <c r="AG1772" s="4">
        <f t="shared" si="449"/>
        <v>0.6578947368421052</v>
      </c>
      <c r="AH1772" s="4">
        <f t="shared" si="450"/>
        <v>0.96785635025237893</v>
      </c>
      <c r="AI1772" s="5">
        <f t="shared" si="451"/>
        <v>0.48392817512618946</v>
      </c>
      <c r="AJ1772" s="2">
        <f t="shared" si="444"/>
        <v>1.6061916856834078E-2</v>
      </c>
      <c r="AK1772" s="2">
        <f t="shared" si="445"/>
        <v>4.0154792142085196E-3</v>
      </c>
      <c r="AL1772" s="2">
        <v>2</v>
      </c>
      <c r="AM1772" s="2">
        <v>1</v>
      </c>
      <c r="AN1772" s="2">
        <f t="shared" si="446"/>
        <v>1</v>
      </c>
      <c r="AO1772" s="2">
        <f t="shared" si="447"/>
        <v>0.2</v>
      </c>
      <c r="AP1772" s="2">
        <v>4</v>
      </c>
      <c r="AQ1772" s="2">
        <v>1</v>
      </c>
      <c r="AR1772" s="2">
        <v>0</v>
      </c>
      <c r="AS1772" s="2" t="s">
        <v>78</v>
      </c>
      <c r="AT1772" s="2">
        <v>4</v>
      </c>
      <c r="AW1772" s="2" t="str">
        <f t="shared" si="452"/>
        <v>Arbustivo</v>
      </c>
      <c r="AX1772" s="2" t="str">
        <f t="shared" si="458"/>
        <v>Latizal alto</v>
      </c>
      <c r="AY1772" s="2">
        <v>1910</v>
      </c>
      <c r="AZ1772" s="4">
        <f t="shared" si="453"/>
        <v>5.2356020942408384E-2</v>
      </c>
      <c r="BA1772" s="4">
        <v>33.270446189313013</v>
      </c>
      <c r="BB1772" s="4">
        <f t="shared" si="454"/>
        <v>2.0115345970815154E-2</v>
      </c>
      <c r="BC1772" s="4">
        <f t="shared" si="455"/>
        <v>7.2471366913223534E-2</v>
      </c>
      <c r="BD1772" s="4">
        <f t="shared" si="456"/>
        <v>3.6235683456611767E-2</v>
      </c>
    </row>
    <row r="1773" spans="1:56" x14ac:dyDescent="0.25">
      <c r="A1773" s="2">
        <v>42</v>
      </c>
      <c r="B1773" s="2" t="s">
        <v>122</v>
      </c>
      <c r="C1773" s="2" t="s">
        <v>585</v>
      </c>
      <c r="D1773" s="2" t="s">
        <v>515</v>
      </c>
      <c r="E1773" s="2" t="s">
        <v>221</v>
      </c>
      <c r="F1773" s="2" t="s">
        <v>59</v>
      </c>
      <c r="G1773" s="2" t="s">
        <v>222</v>
      </c>
      <c r="H1773" s="2" t="s">
        <v>61</v>
      </c>
      <c r="J1773" s="3">
        <v>41922</v>
      </c>
      <c r="K1773" s="2">
        <v>747421</v>
      </c>
      <c r="L1773" s="2">
        <v>819568</v>
      </c>
      <c r="N1773" s="2" t="s">
        <v>599</v>
      </c>
      <c r="P1773" s="2" t="s">
        <v>90</v>
      </c>
      <c r="S1773" s="2" t="s">
        <v>91</v>
      </c>
      <c r="T1773" s="2" t="s">
        <v>369</v>
      </c>
      <c r="U1773" s="2" t="s">
        <v>502</v>
      </c>
      <c r="V1773" s="2">
        <v>14</v>
      </c>
      <c r="Y1773" s="2">
        <f t="shared" si="442"/>
        <v>4.45633840657307</v>
      </c>
      <c r="AB1773" s="2">
        <v>4.4563384069999996</v>
      </c>
      <c r="AC1773" s="2">
        <f t="shared" si="443"/>
        <v>1.5597184423005749E-3</v>
      </c>
      <c r="AD1773" s="2">
        <v>2.1591271523534976</v>
      </c>
      <c r="AE1773" s="2">
        <f t="shared" si="448"/>
        <v>7.2238378392881886E-2</v>
      </c>
      <c r="AF1773" s="2">
        <v>152</v>
      </c>
      <c r="AG1773" s="4">
        <f t="shared" si="449"/>
        <v>0.6578947368421052</v>
      </c>
      <c r="AH1773" s="4">
        <f t="shared" si="450"/>
        <v>0.73013311523498703</v>
      </c>
      <c r="AI1773" s="5">
        <f t="shared" si="451"/>
        <v>0.36506655761749351</v>
      </c>
      <c r="AJ1773" s="2">
        <f t="shared" si="444"/>
        <v>6.5508174576624145E-3</v>
      </c>
      <c r="AK1773" s="2">
        <f t="shared" si="445"/>
        <v>3.7433242615213798E-3</v>
      </c>
      <c r="AL1773" s="2">
        <v>2</v>
      </c>
      <c r="AM1773" s="2">
        <v>2</v>
      </c>
      <c r="AN1773" s="2">
        <f t="shared" si="446"/>
        <v>2</v>
      </c>
      <c r="AO1773" s="2">
        <f t="shared" si="447"/>
        <v>0.4</v>
      </c>
      <c r="AP1773" s="2">
        <v>7</v>
      </c>
      <c r="AQ1773" s="2">
        <v>4</v>
      </c>
      <c r="AR1773" s="2">
        <v>0</v>
      </c>
      <c r="AS1773" s="2" t="s">
        <v>78</v>
      </c>
      <c r="AT1773" s="2">
        <v>5</v>
      </c>
      <c r="AW1773" s="2" t="str">
        <f t="shared" si="452"/>
        <v>Arbolitos</v>
      </c>
      <c r="AX1773" s="2" t="str">
        <f t="shared" si="458"/>
        <v>Latizal bajo</v>
      </c>
      <c r="AY1773" s="2">
        <v>1910</v>
      </c>
      <c r="AZ1773" s="4">
        <f t="shared" si="453"/>
        <v>5.2356020942408384E-2</v>
      </c>
      <c r="BA1773" s="4">
        <v>33.270446189313013</v>
      </c>
      <c r="BB1773" s="4">
        <f t="shared" si="454"/>
        <v>4.6879997744111437E-3</v>
      </c>
      <c r="BC1773" s="4">
        <f t="shared" si="455"/>
        <v>5.7044020716819528E-2</v>
      </c>
      <c r="BD1773" s="4">
        <f t="shared" si="456"/>
        <v>2.8522010358409764E-2</v>
      </c>
    </row>
    <row r="1774" spans="1:56" x14ac:dyDescent="0.25">
      <c r="A1774" s="2">
        <v>42</v>
      </c>
      <c r="B1774" s="2" t="s">
        <v>122</v>
      </c>
      <c r="C1774" s="2" t="s">
        <v>585</v>
      </c>
      <c r="D1774" s="2" t="s">
        <v>515</v>
      </c>
      <c r="E1774" s="2" t="s">
        <v>221</v>
      </c>
      <c r="F1774" s="2" t="s">
        <v>59</v>
      </c>
      <c r="G1774" s="2" t="s">
        <v>222</v>
      </c>
      <c r="H1774" s="2" t="s">
        <v>61</v>
      </c>
      <c r="J1774" s="3">
        <v>41922</v>
      </c>
      <c r="K1774" s="2">
        <v>747421</v>
      </c>
      <c r="L1774" s="2">
        <v>819568</v>
      </c>
      <c r="N1774" s="2" t="s">
        <v>377</v>
      </c>
      <c r="P1774" s="2" t="s">
        <v>90</v>
      </c>
      <c r="S1774" s="2" t="s">
        <v>91</v>
      </c>
      <c r="T1774" s="2" t="s">
        <v>369</v>
      </c>
      <c r="U1774" s="2" t="s">
        <v>502</v>
      </c>
      <c r="V1774" s="2">
        <v>14</v>
      </c>
      <c r="Y1774" s="2">
        <f t="shared" si="442"/>
        <v>4.45633840657307</v>
      </c>
      <c r="AB1774" s="2">
        <v>4.4563384069999996</v>
      </c>
      <c r="AC1774" s="2">
        <f t="shared" si="443"/>
        <v>1.5597184423005749E-3</v>
      </c>
      <c r="AD1774" s="2">
        <v>2.1591271523534976</v>
      </c>
      <c r="AE1774" s="2">
        <f t="shared" si="448"/>
        <v>7.2238378392881886E-2</v>
      </c>
      <c r="AF1774" s="2">
        <v>152</v>
      </c>
      <c r="AG1774" s="4">
        <f t="shared" si="449"/>
        <v>0.6578947368421052</v>
      </c>
      <c r="AH1774" s="4">
        <f t="shared" si="450"/>
        <v>0.73013311523498703</v>
      </c>
      <c r="AI1774" s="5">
        <f t="shared" si="451"/>
        <v>0.36506655761749351</v>
      </c>
      <c r="AJ1774" s="2">
        <f t="shared" si="444"/>
        <v>5.6149863922820703E-3</v>
      </c>
      <c r="AK1774" s="2">
        <f t="shared" si="445"/>
        <v>3.7433242615213798E-3</v>
      </c>
      <c r="AL1774" s="2">
        <v>2</v>
      </c>
      <c r="AM1774" s="2">
        <v>1</v>
      </c>
      <c r="AN1774" s="2">
        <f t="shared" si="446"/>
        <v>1</v>
      </c>
      <c r="AO1774" s="2">
        <f t="shared" si="447"/>
        <v>0.2</v>
      </c>
      <c r="AP1774" s="2">
        <v>6</v>
      </c>
      <c r="AQ1774" s="2">
        <v>4</v>
      </c>
      <c r="AR1774" s="2">
        <v>0</v>
      </c>
      <c r="AS1774" s="2" t="s">
        <v>79</v>
      </c>
      <c r="AT1774" s="2">
        <v>1</v>
      </c>
      <c r="AW1774" s="2" t="str">
        <f t="shared" si="452"/>
        <v>Arbolitos</v>
      </c>
      <c r="AX1774" s="2" t="str">
        <f t="shared" si="458"/>
        <v>Latizal bajo</v>
      </c>
      <c r="AY1774" s="2">
        <v>1910</v>
      </c>
      <c r="AZ1774" s="4">
        <f t="shared" si="453"/>
        <v>5.2356020942408384E-2</v>
      </c>
      <c r="BA1774" s="4">
        <v>33.270446189313013</v>
      </c>
      <c r="BB1774" s="4">
        <f t="shared" si="454"/>
        <v>4.6879997744111437E-3</v>
      </c>
      <c r="BC1774" s="4">
        <f t="shared" si="455"/>
        <v>5.7044020716819528E-2</v>
      </c>
      <c r="BD1774" s="4">
        <f t="shared" si="456"/>
        <v>2.8522010358409764E-2</v>
      </c>
    </row>
    <row r="1775" spans="1:56" x14ac:dyDescent="0.25">
      <c r="A1775" s="2">
        <v>42</v>
      </c>
      <c r="B1775" s="2" t="s">
        <v>122</v>
      </c>
      <c r="C1775" s="2" t="s">
        <v>585</v>
      </c>
      <c r="D1775" s="2" t="s">
        <v>515</v>
      </c>
      <c r="E1775" s="2" t="s">
        <v>221</v>
      </c>
      <c r="F1775" s="2" t="s">
        <v>59</v>
      </c>
      <c r="G1775" s="2" t="s">
        <v>222</v>
      </c>
      <c r="H1775" s="2" t="s">
        <v>61</v>
      </c>
      <c r="J1775" s="3">
        <v>41922</v>
      </c>
      <c r="K1775" s="2">
        <v>747421</v>
      </c>
      <c r="L1775" s="2">
        <v>819568</v>
      </c>
      <c r="N1775" s="2" t="s">
        <v>279</v>
      </c>
      <c r="P1775" s="2" t="s">
        <v>90</v>
      </c>
      <c r="S1775" s="2" t="s">
        <v>91</v>
      </c>
      <c r="T1775" s="2" t="s">
        <v>369</v>
      </c>
      <c r="U1775" s="2" t="s">
        <v>502</v>
      </c>
      <c r="V1775" s="2">
        <v>15</v>
      </c>
      <c r="W1775" s="2">
        <v>12</v>
      </c>
      <c r="X1775" s="2">
        <v>10</v>
      </c>
      <c r="Y1775" s="2">
        <f t="shared" si="442"/>
        <v>4.7746482927568605</v>
      </c>
      <c r="Z1775" s="2">
        <f>+W1775/PI()</f>
        <v>3.8197186342054881</v>
      </c>
      <c r="AA1775" s="2">
        <f>+X1775/PI()</f>
        <v>3.183098861837907</v>
      </c>
      <c r="AB1775" s="2">
        <v>4.7746482930000003</v>
      </c>
      <c r="AC1775" s="2">
        <f t="shared" si="443"/>
        <v>1.0894155854640236E-2</v>
      </c>
      <c r="AD1775" s="2">
        <v>2.1591271523534976</v>
      </c>
      <c r="AE1775" s="2">
        <f t="shared" si="448"/>
        <v>0.50456295928497585</v>
      </c>
      <c r="AF1775" s="2">
        <v>152</v>
      </c>
      <c r="AG1775" s="4">
        <f t="shared" si="449"/>
        <v>0.6578947368421052</v>
      </c>
      <c r="AH1775" s="4">
        <f t="shared" si="450"/>
        <v>1.1624576961270812</v>
      </c>
      <c r="AI1775" s="5">
        <f t="shared" si="451"/>
        <v>0.58122884806354058</v>
      </c>
      <c r="AJ1775" s="2">
        <f t="shared" si="444"/>
        <v>3.2682467563920709E-2</v>
      </c>
      <c r="AK1775" s="2">
        <f t="shared" si="445"/>
        <v>1.9609480538352424E-2</v>
      </c>
      <c r="AL1775" s="2">
        <v>2</v>
      </c>
      <c r="AM1775" s="2">
        <v>1</v>
      </c>
      <c r="AN1775" s="2">
        <f t="shared" si="446"/>
        <v>1</v>
      </c>
      <c r="AO1775" s="2">
        <f t="shared" si="447"/>
        <v>0.2</v>
      </c>
      <c r="AP1775" s="2">
        <v>5</v>
      </c>
      <c r="AQ1775" s="2">
        <v>3</v>
      </c>
      <c r="AR1775" s="2">
        <v>8</v>
      </c>
      <c r="AS1775" s="2" t="s">
        <v>276</v>
      </c>
      <c r="AT1775" s="2">
        <v>1</v>
      </c>
      <c r="AW1775" s="2" t="str">
        <f t="shared" si="452"/>
        <v>Arbustivo</v>
      </c>
      <c r="AX1775" s="2" t="str">
        <f t="shared" si="458"/>
        <v>Latizal bajo</v>
      </c>
      <c r="AY1775" s="2">
        <v>1910</v>
      </c>
      <c r="AZ1775" s="4">
        <f t="shared" si="453"/>
        <v>5.2356020942408384E-2</v>
      </c>
      <c r="BA1775" s="4">
        <v>33.270446189313013</v>
      </c>
      <c r="BB1775" s="4">
        <f t="shared" si="454"/>
        <v>3.2744243322290062E-2</v>
      </c>
      <c r="BC1775" s="4">
        <f t="shared" si="455"/>
        <v>8.5100264264698439E-2</v>
      </c>
      <c r="BD1775" s="4">
        <f t="shared" si="456"/>
        <v>4.2550132132349219E-2</v>
      </c>
    </row>
    <row r="1776" spans="1:56" x14ac:dyDescent="0.25">
      <c r="A1776" s="2">
        <v>42</v>
      </c>
      <c r="B1776" s="2" t="s">
        <v>122</v>
      </c>
      <c r="C1776" s="2" t="s">
        <v>585</v>
      </c>
      <c r="D1776" s="2" t="s">
        <v>515</v>
      </c>
      <c r="E1776" s="2" t="s">
        <v>221</v>
      </c>
      <c r="F1776" s="2" t="s">
        <v>59</v>
      </c>
      <c r="G1776" s="2" t="s">
        <v>222</v>
      </c>
      <c r="H1776" s="2" t="s">
        <v>61</v>
      </c>
      <c r="J1776" s="3">
        <v>41922</v>
      </c>
      <c r="K1776" s="2">
        <v>747421</v>
      </c>
      <c r="L1776" s="2">
        <v>819568</v>
      </c>
      <c r="N1776" s="2" t="s">
        <v>600</v>
      </c>
      <c r="P1776" s="2" t="s">
        <v>90</v>
      </c>
      <c r="S1776" s="2" t="s">
        <v>91</v>
      </c>
      <c r="T1776" s="2" t="s">
        <v>369</v>
      </c>
      <c r="U1776" s="2" t="s">
        <v>502</v>
      </c>
      <c r="V1776" s="2">
        <v>15</v>
      </c>
      <c r="Y1776" s="2">
        <f t="shared" si="442"/>
        <v>4.7746482927568605</v>
      </c>
      <c r="AB1776" s="2">
        <v>4.7746482930000003</v>
      </c>
      <c r="AC1776" s="2">
        <f t="shared" si="443"/>
        <v>1.7904931097838226E-3</v>
      </c>
      <c r="AD1776" s="2">
        <v>2.1591271523534976</v>
      </c>
      <c r="AE1776" s="2">
        <f t="shared" si="448"/>
        <v>8.2926709889787842E-2</v>
      </c>
      <c r="AF1776" s="2">
        <v>152</v>
      </c>
      <c r="AG1776" s="4">
        <f t="shared" si="449"/>
        <v>0.6578947368421052</v>
      </c>
      <c r="AH1776" s="4">
        <f t="shared" si="450"/>
        <v>0.74082144673189299</v>
      </c>
      <c r="AI1776" s="5">
        <f t="shared" si="451"/>
        <v>0.37041072336594649</v>
      </c>
      <c r="AJ1776" s="2">
        <f t="shared" si="444"/>
        <v>3.2228875976108807E-3</v>
      </c>
      <c r="AK1776" s="2">
        <f t="shared" si="445"/>
        <v>2.148591731740587E-3</v>
      </c>
      <c r="AL1776" s="2">
        <v>3</v>
      </c>
      <c r="AM1776" s="2">
        <v>4</v>
      </c>
      <c r="AN1776" s="2">
        <f t="shared" si="446"/>
        <v>6</v>
      </c>
      <c r="AO1776" s="2">
        <f t="shared" si="447"/>
        <v>1.2</v>
      </c>
      <c r="AP1776" s="2">
        <v>3</v>
      </c>
      <c r="AQ1776" s="2">
        <v>2</v>
      </c>
      <c r="AR1776" s="2">
        <v>0</v>
      </c>
      <c r="AS1776" s="2" t="s">
        <v>78</v>
      </c>
      <c r="AT1776" s="2">
        <v>5</v>
      </c>
      <c r="AW1776" s="2" t="str">
        <f t="shared" si="452"/>
        <v>Arbustivo</v>
      </c>
      <c r="AX1776" s="2" t="str">
        <f t="shared" si="458"/>
        <v>Latizal bajo</v>
      </c>
      <c r="AY1776" s="2">
        <v>1910</v>
      </c>
      <c r="AZ1776" s="4">
        <f t="shared" si="453"/>
        <v>5.2356020942408384E-2</v>
      </c>
      <c r="BA1776" s="4">
        <v>33.270446189313013</v>
      </c>
      <c r="BB1776" s="4">
        <f t="shared" si="454"/>
        <v>5.3816323940944237E-3</v>
      </c>
      <c r="BC1776" s="4">
        <f t="shared" si="455"/>
        <v>5.7737653336502805E-2</v>
      </c>
      <c r="BD1776" s="4">
        <f t="shared" si="456"/>
        <v>2.8868826668251402E-2</v>
      </c>
    </row>
    <row r="1777" spans="1:56" x14ac:dyDescent="0.25">
      <c r="A1777" s="2">
        <v>42</v>
      </c>
      <c r="B1777" s="2" t="s">
        <v>122</v>
      </c>
      <c r="C1777" s="2" t="s">
        <v>585</v>
      </c>
      <c r="D1777" s="2" t="s">
        <v>515</v>
      </c>
      <c r="E1777" s="2" t="s">
        <v>221</v>
      </c>
      <c r="F1777" s="2" t="s">
        <v>59</v>
      </c>
      <c r="G1777" s="2" t="s">
        <v>222</v>
      </c>
      <c r="H1777" s="2" t="s">
        <v>61</v>
      </c>
      <c r="J1777" s="3">
        <v>41922</v>
      </c>
      <c r="K1777" s="2">
        <v>747421</v>
      </c>
      <c r="L1777" s="2">
        <v>819568</v>
      </c>
      <c r="N1777" s="2" t="s">
        <v>334</v>
      </c>
      <c r="P1777" s="2" t="s">
        <v>90</v>
      </c>
      <c r="S1777" s="2" t="s">
        <v>91</v>
      </c>
      <c r="T1777" s="2" t="s">
        <v>369</v>
      </c>
      <c r="U1777" s="2" t="s">
        <v>502</v>
      </c>
      <c r="V1777" s="2">
        <v>16</v>
      </c>
      <c r="W1777" s="2">
        <v>14</v>
      </c>
      <c r="Y1777" s="2">
        <f t="shared" si="442"/>
        <v>5.0929581789406511</v>
      </c>
      <c r="Z1777" s="2">
        <f>+W1777/PI()</f>
        <v>4.45633840657307</v>
      </c>
      <c r="AB1777" s="2">
        <v>5.092958179</v>
      </c>
      <c r="AC1777" s="2">
        <f t="shared" si="443"/>
        <v>7.1619724391352906E-3</v>
      </c>
      <c r="AD1777" s="2">
        <v>2.1591271523534976</v>
      </c>
      <c r="AE1777" s="2">
        <f t="shared" si="448"/>
        <v>0.33170683955915137</v>
      </c>
      <c r="AF1777" s="2">
        <v>152</v>
      </c>
      <c r="AG1777" s="4">
        <f t="shared" si="449"/>
        <v>0.6578947368421052</v>
      </c>
      <c r="AH1777" s="4">
        <f t="shared" si="450"/>
        <v>0.98960157640125657</v>
      </c>
      <c r="AI1777" s="5">
        <f t="shared" si="451"/>
        <v>0.49480078820062828</v>
      </c>
      <c r="AJ1777" s="2">
        <f t="shared" si="444"/>
        <v>2.3634509049146456E-2</v>
      </c>
      <c r="AK1777" s="2">
        <f t="shared" si="445"/>
        <v>3.43774677078494E-3</v>
      </c>
      <c r="AL1777" s="2">
        <v>2.5</v>
      </c>
      <c r="AM1777" s="2">
        <v>2</v>
      </c>
      <c r="AN1777" s="2">
        <f t="shared" si="446"/>
        <v>2.5</v>
      </c>
      <c r="AO1777" s="2">
        <f t="shared" si="447"/>
        <v>0.5</v>
      </c>
      <c r="AP1777" s="2">
        <v>5.5</v>
      </c>
      <c r="AQ1777" s="2">
        <v>0.8</v>
      </c>
      <c r="AR1777" s="2">
        <v>0</v>
      </c>
      <c r="AS1777" s="2" t="s">
        <v>78</v>
      </c>
      <c r="AT1777" s="2">
        <v>2</v>
      </c>
      <c r="AW1777" s="2" t="str">
        <f t="shared" si="452"/>
        <v>Arbolitos</v>
      </c>
      <c r="AX1777" s="2" t="str">
        <f t="shared" si="458"/>
        <v>Latizal alto</v>
      </c>
      <c r="AY1777" s="2">
        <v>1910</v>
      </c>
      <c r="AZ1777" s="4">
        <f t="shared" si="453"/>
        <v>5.2356020942408384E-2</v>
      </c>
      <c r="BA1777" s="4">
        <v>33.270446189313013</v>
      </c>
      <c r="BB1777" s="4">
        <f t="shared" si="454"/>
        <v>2.1526529576377695E-2</v>
      </c>
      <c r="BC1777" s="4">
        <f t="shared" si="455"/>
        <v>7.3882550518786075E-2</v>
      </c>
      <c r="BD1777" s="4">
        <f t="shared" si="456"/>
        <v>3.6941275259393037E-2</v>
      </c>
    </row>
    <row r="1778" spans="1:56" x14ac:dyDescent="0.25">
      <c r="A1778" s="2">
        <v>42</v>
      </c>
      <c r="B1778" s="2" t="s">
        <v>122</v>
      </c>
      <c r="C1778" s="2" t="s">
        <v>585</v>
      </c>
      <c r="D1778" s="2" t="s">
        <v>515</v>
      </c>
      <c r="E1778" s="2" t="s">
        <v>221</v>
      </c>
      <c r="F1778" s="2" t="s">
        <v>59</v>
      </c>
      <c r="G1778" s="2" t="s">
        <v>222</v>
      </c>
      <c r="H1778" s="2" t="s">
        <v>61</v>
      </c>
      <c r="J1778" s="3">
        <v>41922</v>
      </c>
      <c r="K1778" s="2">
        <v>747421</v>
      </c>
      <c r="L1778" s="2">
        <v>819568</v>
      </c>
      <c r="N1778" s="2" t="s">
        <v>601</v>
      </c>
      <c r="P1778" s="2" t="s">
        <v>90</v>
      </c>
      <c r="S1778" s="2" t="s">
        <v>91</v>
      </c>
      <c r="T1778" s="2" t="s">
        <v>369</v>
      </c>
      <c r="U1778" s="2" t="s">
        <v>502</v>
      </c>
      <c r="V1778" s="2">
        <v>16</v>
      </c>
      <c r="Y1778" s="2">
        <f t="shared" si="442"/>
        <v>5.0929581789406511</v>
      </c>
      <c r="AB1778" s="2">
        <v>5.092958179</v>
      </c>
      <c r="AC1778" s="2">
        <f t="shared" si="443"/>
        <v>2.0371832715762607E-3</v>
      </c>
      <c r="AD1778" s="2">
        <v>2.1591271523534976</v>
      </c>
      <c r="AE1778" s="2">
        <f t="shared" si="448"/>
        <v>9.4352167696825293E-2</v>
      </c>
      <c r="AF1778" s="2">
        <v>152</v>
      </c>
      <c r="AG1778" s="4">
        <f t="shared" si="449"/>
        <v>0.6578947368421052</v>
      </c>
      <c r="AH1778" s="4">
        <f t="shared" si="450"/>
        <v>0.75224690453893051</v>
      </c>
      <c r="AI1778" s="5">
        <f t="shared" si="451"/>
        <v>0.37612345226946525</v>
      </c>
      <c r="AJ1778" s="2">
        <f t="shared" si="444"/>
        <v>1.9556959407132101E-2</v>
      </c>
      <c r="AK1778" s="2">
        <f t="shared" si="445"/>
        <v>4.8892398517830253E-3</v>
      </c>
      <c r="AL1778" s="2">
        <v>2</v>
      </c>
      <c r="AM1778" s="2">
        <v>2</v>
      </c>
      <c r="AN1778" s="2">
        <f t="shared" si="446"/>
        <v>2</v>
      </c>
      <c r="AO1778" s="2">
        <f t="shared" si="447"/>
        <v>0.4</v>
      </c>
      <c r="AP1778" s="2">
        <v>16</v>
      </c>
      <c r="AQ1778" s="2">
        <v>4</v>
      </c>
      <c r="AR1778" s="2">
        <v>0</v>
      </c>
      <c r="AS1778" s="2" t="s">
        <v>78</v>
      </c>
      <c r="AT1778" s="2">
        <v>4</v>
      </c>
      <c r="AW1778" s="2" t="str">
        <f t="shared" si="452"/>
        <v>Arbóreo inferior</v>
      </c>
      <c r="AX1778" s="2" t="str">
        <f t="shared" si="458"/>
        <v>Latizal alto</v>
      </c>
      <c r="AY1778" s="2">
        <v>1910</v>
      </c>
      <c r="AZ1778" s="4">
        <f t="shared" si="453"/>
        <v>5.2356020942408384E-2</v>
      </c>
      <c r="BA1778" s="4">
        <v>33.270446189313013</v>
      </c>
      <c r="BB1778" s="4">
        <f t="shared" si="454"/>
        <v>6.1231017461696553E-3</v>
      </c>
      <c r="BC1778" s="4">
        <f t="shared" si="455"/>
        <v>5.8479122688578036E-2</v>
      </c>
      <c r="BD1778" s="4">
        <f t="shared" si="456"/>
        <v>2.9239561344289018E-2</v>
      </c>
    </row>
    <row r="1779" spans="1:56" x14ac:dyDescent="0.25">
      <c r="A1779" s="2">
        <v>42</v>
      </c>
      <c r="B1779" s="2" t="s">
        <v>122</v>
      </c>
      <c r="C1779" s="2" t="s">
        <v>585</v>
      </c>
      <c r="D1779" s="2" t="s">
        <v>515</v>
      </c>
      <c r="E1779" s="2" t="s">
        <v>221</v>
      </c>
      <c r="F1779" s="2" t="s">
        <v>59</v>
      </c>
      <c r="G1779" s="2" t="s">
        <v>222</v>
      </c>
      <c r="H1779" s="2" t="s">
        <v>61</v>
      </c>
      <c r="J1779" s="3">
        <v>41922</v>
      </c>
      <c r="K1779" s="2">
        <v>747421</v>
      </c>
      <c r="L1779" s="2">
        <v>819568</v>
      </c>
      <c r="N1779" s="2" t="s">
        <v>398</v>
      </c>
      <c r="P1779" s="2" t="s">
        <v>90</v>
      </c>
      <c r="S1779" s="2" t="s">
        <v>91</v>
      </c>
      <c r="T1779" s="2" t="s">
        <v>369</v>
      </c>
      <c r="U1779" s="2" t="s">
        <v>502</v>
      </c>
      <c r="V1779" s="2">
        <v>17</v>
      </c>
      <c r="Y1779" s="2">
        <f t="shared" si="442"/>
        <v>5.4112680651244416</v>
      </c>
      <c r="AB1779" s="2">
        <v>5.4112680649999998</v>
      </c>
      <c r="AC1779" s="2">
        <f t="shared" si="443"/>
        <v>2.2997889276778877E-3</v>
      </c>
      <c r="AD1779" s="2">
        <v>2.1591271523534976</v>
      </c>
      <c r="AE1779" s="2">
        <f t="shared" si="448"/>
        <v>0.10651475181399418</v>
      </c>
      <c r="AF1779" s="2">
        <v>152</v>
      </c>
      <c r="AG1779" s="4">
        <f t="shared" si="449"/>
        <v>0.6578947368421052</v>
      </c>
      <c r="AH1779" s="4">
        <f t="shared" si="450"/>
        <v>0.76440948865609937</v>
      </c>
      <c r="AI1779" s="5">
        <f t="shared" si="451"/>
        <v>0.38220474432804968</v>
      </c>
      <c r="AJ1779" s="2">
        <f t="shared" si="444"/>
        <v>6.8993667830336636E-3</v>
      </c>
      <c r="AK1779" s="2">
        <f t="shared" si="445"/>
        <v>4.1396200698201975E-3</v>
      </c>
      <c r="AL1779" s="2">
        <v>3</v>
      </c>
      <c r="AM1779" s="2">
        <v>3</v>
      </c>
      <c r="AN1779" s="2">
        <f t="shared" si="446"/>
        <v>4.5</v>
      </c>
      <c r="AO1779" s="2">
        <f t="shared" si="447"/>
        <v>0.89999999999999991</v>
      </c>
      <c r="AP1779" s="2">
        <v>5</v>
      </c>
      <c r="AQ1779" s="2">
        <v>3</v>
      </c>
      <c r="AR1779" s="2">
        <v>0</v>
      </c>
      <c r="AS1779" s="2" t="s">
        <v>79</v>
      </c>
      <c r="AT1779" s="2">
        <v>3</v>
      </c>
      <c r="AW1779" s="2" t="str">
        <f t="shared" si="452"/>
        <v>Arbustivo</v>
      </c>
      <c r="AX1779" s="2" t="str">
        <f t="shared" si="458"/>
        <v>Latizal alto</v>
      </c>
      <c r="AY1779" s="2">
        <v>1910</v>
      </c>
      <c r="AZ1779" s="4">
        <f t="shared" si="453"/>
        <v>5.2356020942408384E-2</v>
      </c>
      <c r="BA1779" s="4">
        <v>33.270446189313013</v>
      </c>
      <c r="BB1779" s="4">
        <f t="shared" si="454"/>
        <v>6.9124078306368368E-3</v>
      </c>
      <c r="BC1779" s="4">
        <f t="shared" si="455"/>
        <v>5.9268428773045223E-2</v>
      </c>
      <c r="BD1779" s="4">
        <f t="shared" si="456"/>
        <v>2.9634214386522612E-2</v>
      </c>
    </row>
    <row r="1780" spans="1:56" x14ac:dyDescent="0.25">
      <c r="A1780" s="2">
        <v>42</v>
      </c>
      <c r="B1780" s="2" t="s">
        <v>122</v>
      </c>
      <c r="C1780" s="2" t="s">
        <v>585</v>
      </c>
      <c r="D1780" s="2" t="s">
        <v>515</v>
      </c>
      <c r="E1780" s="2" t="s">
        <v>221</v>
      </c>
      <c r="F1780" s="2" t="s">
        <v>59</v>
      </c>
      <c r="G1780" s="2" t="s">
        <v>222</v>
      </c>
      <c r="H1780" s="2" t="s">
        <v>61</v>
      </c>
      <c r="J1780" s="3">
        <v>41922</v>
      </c>
      <c r="K1780" s="2">
        <v>747421</v>
      </c>
      <c r="L1780" s="2">
        <v>819568</v>
      </c>
      <c r="N1780" s="2" t="s">
        <v>602</v>
      </c>
      <c r="P1780" s="2" t="s">
        <v>90</v>
      </c>
      <c r="S1780" s="2" t="s">
        <v>91</v>
      </c>
      <c r="T1780" s="2" t="s">
        <v>369</v>
      </c>
      <c r="U1780" s="2" t="s">
        <v>502</v>
      </c>
      <c r="V1780" s="2">
        <v>17.5</v>
      </c>
      <c r="Y1780" s="2">
        <f t="shared" si="442"/>
        <v>5.5704230082163368</v>
      </c>
      <c r="AB1780" s="2">
        <v>5.5704230079999997</v>
      </c>
      <c r="AC1780" s="2">
        <f t="shared" si="443"/>
        <v>2.4370600660946471E-3</v>
      </c>
      <c r="AD1780" s="2">
        <v>2.1591271523534976</v>
      </c>
      <c r="AE1780" s="2">
        <f t="shared" si="448"/>
        <v>0.11287246623887788</v>
      </c>
      <c r="AF1780" s="2">
        <v>152</v>
      </c>
      <c r="AG1780" s="4">
        <f t="shared" si="449"/>
        <v>0.6578947368421052</v>
      </c>
      <c r="AH1780" s="4">
        <f t="shared" si="450"/>
        <v>0.77076720308098312</v>
      </c>
      <c r="AI1780" s="5">
        <f t="shared" si="451"/>
        <v>0.38538360154049156</v>
      </c>
      <c r="AJ1780" s="2">
        <f t="shared" si="444"/>
        <v>1.0235652277597517E-2</v>
      </c>
      <c r="AK1780" s="2">
        <f t="shared" si="445"/>
        <v>4.3867081189703653E-3</v>
      </c>
      <c r="AL1780" s="2">
        <v>2</v>
      </c>
      <c r="AM1780" s="2">
        <v>1</v>
      </c>
      <c r="AN1780" s="2">
        <f t="shared" si="446"/>
        <v>1</v>
      </c>
      <c r="AO1780" s="2">
        <f t="shared" si="447"/>
        <v>0.2</v>
      </c>
      <c r="AP1780" s="2">
        <v>7</v>
      </c>
      <c r="AQ1780" s="2">
        <v>3</v>
      </c>
      <c r="AR1780" s="2">
        <v>0</v>
      </c>
      <c r="AS1780" s="2" t="s">
        <v>78</v>
      </c>
      <c r="AT1780" s="2">
        <v>5</v>
      </c>
      <c r="AW1780" s="2" t="str">
        <f t="shared" si="452"/>
        <v>Arbolitos</v>
      </c>
      <c r="AX1780" s="2" t="str">
        <f t="shared" si="458"/>
        <v>Latizal alto</v>
      </c>
      <c r="AY1780" s="2">
        <v>1910</v>
      </c>
      <c r="AZ1780" s="4">
        <f t="shared" si="453"/>
        <v>5.2356020942408384E-2</v>
      </c>
      <c r="BA1780" s="4">
        <v>33.270446189313013</v>
      </c>
      <c r="BB1780" s="4">
        <f t="shared" si="454"/>
        <v>7.3249996475174082E-3</v>
      </c>
      <c r="BC1780" s="4">
        <f t="shared" si="455"/>
        <v>5.968102058992579E-2</v>
      </c>
      <c r="BD1780" s="4">
        <f t="shared" si="456"/>
        <v>2.9840510294962895E-2</v>
      </c>
    </row>
    <row r="1781" spans="1:56" x14ac:dyDescent="0.25">
      <c r="A1781" s="2">
        <v>42</v>
      </c>
      <c r="B1781" s="2" t="s">
        <v>122</v>
      </c>
      <c r="C1781" s="2" t="s">
        <v>585</v>
      </c>
      <c r="D1781" s="2" t="s">
        <v>515</v>
      </c>
      <c r="E1781" s="2" t="s">
        <v>221</v>
      </c>
      <c r="F1781" s="2" t="s">
        <v>59</v>
      </c>
      <c r="G1781" s="2" t="s">
        <v>222</v>
      </c>
      <c r="H1781" s="2" t="s">
        <v>61</v>
      </c>
      <c r="J1781" s="3">
        <v>41922</v>
      </c>
      <c r="K1781" s="2">
        <v>747421</v>
      </c>
      <c r="L1781" s="2">
        <v>819568</v>
      </c>
      <c r="N1781" s="2" t="s">
        <v>436</v>
      </c>
      <c r="P1781" s="2" t="s">
        <v>90</v>
      </c>
      <c r="S1781" s="2" t="s">
        <v>91</v>
      </c>
      <c r="T1781" s="2" t="s">
        <v>369</v>
      </c>
      <c r="U1781" s="2" t="s">
        <v>502</v>
      </c>
      <c r="V1781" s="2">
        <v>18</v>
      </c>
      <c r="W1781" s="2">
        <v>15</v>
      </c>
      <c r="Y1781" s="2">
        <f t="shared" si="442"/>
        <v>5.7295779513082321</v>
      </c>
      <c r="Z1781" s="2">
        <f>+W1781/PI()</f>
        <v>4.7746482927568605</v>
      </c>
      <c r="AB1781" s="2">
        <v>5.7295779509999996</v>
      </c>
      <c r="AC1781" s="2">
        <f t="shared" si="443"/>
        <v>8.6659866513537007E-3</v>
      </c>
      <c r="AD1781" s="2">
        <v>2.1591271523534976</v>
      </c>
      <c r="AE1781" s="2">
        <f t="shared" si="448"/>
        <v>0.40136527586657311</v>
      </c>
      <c r="AF1781" s="2">
        <v>152</v>
      </c>
      <c r="AG1781" s="4">
        <f t="shared" si="449"/>
        <v>0.6578947368421052</v>
      </c>
      <c r="AH1781" s="4">
        <f t="shared" si="450"/>
        <v>1.0592600127086782</v>
      </c>
      <c r="AI1781" s="5">
        <f t="shared" si="451"/>
        <v>0.5296300063543391</v>
      </c>
      <c r="AJ1781" s="2">
        <f t="shared" si="444"/>
        <v>2.0798367963248882E-2</v>
      </c>
      <c r="AK1781" s="2">
        <f t="shared" si="445"/>
        <v>0</v>
      </c>
      <c r="AL1781" s="2">
        <v>4</v>
      </c>
      <c r="AM1781" s="2">
        <v>2</v>
      </c>
      <c r="AN1781" s="2">
        <f t="shared" si="446"/>
        <v>4</v>
      </c>
      <c r="AO1781" s="2">
        <f t="shared" si="447"/>
        <v>0.8</v>
      </c>
      <c r="AP1781" s="2">
        <v>4</v>
      </c>
      <c r="AQ1781" s="2">
        <v>0</v>
      </c>
      <c r="AR1781" s="2">
        <v>0</v>
      </c>
      <c r="AS1781" s="2" t="s">
        <v>79</v>
      </c>
      <c r="AT1781" s="2">
        <v>3</v>
      </c>
      <c r="AW1781" s="2" t="str">
        <f t="shared" si="452"/>
        <v>Arbustivo</v>
      </c>
      <c r="AX1781" s="2" t="str">
        <f t="shared" si="458"/>
        <v>Latizal alto</v>
      </c>
      <c r="AY1781" s="2">
        <v>1910</v>
      </c>
      <c r="AZ1781" s="4">
        <f t="shared" si="453"/>
        <v>5.2356020942408384E-2</v>
      </c>
      <c r="BA1781" s="4">
        <v>33.270446189313013</v>
      </c>
      <c r="BB1781" s="4">
        <f t="shared" si="454"/>
        <v>2.6047100787417003E-2</v>
      </c>
      <c r="BC1781" s="4">
        <f t="shared" si="455"/>
        <v>7.8403121729825387E-2</v>
      </c>
      <c r="BD1781" s="4">
        <f t="shared" si="456"/>
        <v>3.9201560864912693E-2</v>
      </c>
    </row>
    <row r="1782" spans="1:56" x14ac:dyDescent="0.25">
      <c r="A1782" s="2">
        <v>42</v>
      </c>
      <c r="B1782" s="2" t="s">
        <v>122</v>
      </c>
      <c r="C1782" s="2" t="s">
        <v>585</v>
      </c>
      <c r="D1782" s="2" t="s">
        <v>515</v>
      </c>
      <c r="E1782" s="2" t="s">
        <v>221</v>
      </c>
      <c r="F1782" s="2" t="s">
        <v>59</v>
      </c>
      <c r="G1782" s="2" t="s">
        <v>222</v>
      </c>
      <c r="H1782" s="2" t="s">
        <v>61</v>
      </c>
      <c r="J1782" s="3">
        <v>41922</v>
      </c>
      <c r="K1782" s="2">
        <v>747421</v>
      </c>
      <c r="L1782" s="2">
        <v>819568</v>
      </c>
      <c r="N1782" s="2" t="s">
        <v>482</v>
      </c>
      <c r="P1782" s="2" t="s">
        <v>90</v>
      </c>
      <c r="S1782" s="2" t="s">
        <v>91</v>
      </c>
      <c r="T1782" s="2" t="s">
        <v>369</v>
      </c>
      <c r="U1782" s="2" t="s">
        <v>502</v>
      </c>
      <c r="V1782" s="2">
        <v>18</v>
      </c>
      <c r="Y1782" s="2">
        <f t="shared" si="442"/>
        <v>5.7295779513082321</v>
      </c>
      <c r="AB1782" s="2">
        <v>5.7295779509999996</v>
      </c>
      <c r="AC1782" s="2">
        <f t="shared" si="443"/>
        <v>2.5783100780887042E-3</v>
      </c>
      <c r="AD1782" s="2">
        <v>2.1591271523534976</v>
      </c>
      <c r="AE1782" s="2">
        <f t="shared" si="448"/>
        <v>0.11941446224129448</v>
      </c>
      <c r="AF1782" s="2">
        <v>152</v>
      </c>
      <c r="AG1782" s="4">
        <f t="shared" si="449"/>
        <v>0.6578947368421052</v>
      </c>
      <c r="AH1782" s="4">
        <f t="shared" si="450"/>
        <v>0.77730919908339968</v>
      </c>
      <c r="AI1782" s="5">
        <f t="shared" si="451"/>
        <v>0.38865459954169984</v>
      </c>
      <c r="AJ1782" s="2">
        <f t="shared" si="444"/>
        <v>1.237588837482578E-2</v>
      </c>
      <c r="AK1782" s="2">
        <f t="shared" si="445"/>
        <v>7.7349302342661127E-3</v>
      </c>
      <c r="AL1782" s="2">
        <v>1.5</v>
      </c>
      <c r="AM1782" s="2">
        <v>1</v>
      </c>
      <c r="AN1782" s="2">
        <f t="shared" si="446"/>
        <v>0.75</v>
      </c>
      <c r="AO1782" s="2">
        <f t="shared" si="447"/>
        <v>0.15</v>
      </c>
      <c r="AP1782" s="2">
        <v>8</v>
      </c>
      <c r="AQ1782" s="2">
        <v>5</v>
      </c>
      <c r="AR1782" s="2">
        <v>0</v>
      </c>
      <c r="AS1782" s="2" t="s">
        <v>78</v>
      </c>
      <c r="AT1782" s="2">
        <v>4</v>
      </c>
      <c r="AW1782" s="2" t="str">
        <f t="shared" si="452"/>
        <v>Arbolitos</v>
      </c>
      <c r="AX1782" s="2" t="str">
        <f t="shared" si="458"/>
        <v>Latizal alto</v>
      </c>
      <c r="AY1782" s="2">
        <v>1910</v>
      </c>
      <c r="AZ1782" s="4">
        <f t="shared" si="453"/>
        <v>5.2356020942408384E-2</v>
      </c>
      <c r="BA1782" s="4">
        <v>33.270446189313013</v>
      </c>
      <c r="BB1782" s="4">
        <f t="shared" si="454"/>
        <v>7.7495506474959683E-3</v>
      </c>
      <c r="BC1782" s="4">
        <f t="shared" si="455"/>
        <v>6.0105571589904351E-2</v>
      </c>
      <c r="BD1782" s="4">
        <f t="shared" si="456"/>
        <v>3.0052785794952176E-2</v>
      </c>
    </row>
    <row r="1783" spans="1:56" x14ac:dyDescent="0.25">
      <c r="A1783" s="2">
        <v>42</v>
      </c>
      <c r="B1783" s="2" t="s">
        <v>122</v>
      </c>
      <c r="C1783" s="2" t="s">
        <v>585</v>
      </c>
      <c r="D1783" s="2" t="s">
        <v>515</v>
      </c>
      <c r="E1783" s="2" t="s">
        <v>221</v>
      </c>
      <c r="F1783" s="2" t="s">
        <v>59</v>
      </c>
      <c r="G1783" s="2" t="s">
        <v>222</v>
      </c>
      <c r="H1783" s="2" t="s">
        <v>61</v>
      </c>
      <c r="J1783" s="3">
        <v>41922</v>
      </c>
      <c r="K1783" s="2">
        <v>747421</v>
      </c>
      <c r="L1783" s="2">
        <v>819568</v>
      </c>
      <c r="N1783" s="2" t="s">
        <v>328</v>
      </c>
      <c r="P1783" s="2" t="s">
        <v>90</v>
      </c>
      <c r="S1783" s="2" t="s">
        <v>91</v>
      </c>
      <c r="T1783" s="2" t="s">
        <v>369</v>
      </c>
      <c r="U1783" s="2" t="s">
        <v>502</v>
      </c>
      <c r="V1783" s="2">
        <v>19</v>
      </c>
      <c r="W1783" s="2">
        <v>11</v>
      </c>
      <c r="Y1783" s="2">
        <f t="shared" si="442"/>
        <v>6.0478878374920226</v>
      </c>
      <c r="Z1783" s="2">
        <f>+W1783/PI()</f>
        <v>3.5014087480216975</v>
      </c>
      <c r="AB1783" s="2">
        <v>6.0478878370000002</v>
      </c>
      <c r="AC1783" s="2">
        <f t="shared" si="443"/>
        <v>7.1619724391352897E-3</v>
      </c>
      <c r="AD1783" s="2">
        <v>2.1591271523534976</v>
      </c>
      <c r="AE1783" s="2">
        <f t="shared" si="448"/>
        <v>0.33170683955915131</v>
      </c>
      <c r="AF1783" s="2">
        <v>152</v>
      </c>
      <c r="AG1783" s="4">
        <f t="shared" si="449"/>
        <v>0.6578947368421052</v>
      </c>
      <c r="AH1783" s="4">
        <f t="shared" si="450"/>
        <v>0.98960157640125646</v>
      </c>
      <c r="AI1783" s="5">
        <f t="shared" si="451"/>
        <v>0.49480078820062823</v>
      </c>
      <c r="AJ1783" s="2">
        <f t="shared" si="444"/>
        <v>1.2891550390443521E-2</v>
      </c>
      <c r="AK1783" s="2">
        <f t="shared" si="445"/>
        <v>7.305211887917995E-3</v>
      </c>
      <c r="AL1783" s="2">
        <v>2</v>
      </c>
      <c r="AM1783" s="2">
        <v>1</v>
      </c>
      <c r="AN1783" s="2">
        <f t="shared" si="446"/>
        <v>1</v>
      </c>
      <c r="AO1783" s="2">
        <f t="shared" si="447"/>
        <v>0.2</v>
      </c>
      <c r="AP1783" s="2">
        <v>3</v>
      </c>
      <c r="AQ1783" s="2">
        <v>1.7</v>
      </c>
      <c r="AR1783" s="2">
        <v>0</v>
      </c>
      <c r="AS1783" s="2" t="s">
        <v>276</v>
      </c>
      <c r="AT1783" s="2">
        <v>1</v>
      </c>
      <c r="AW1783" s="2" t="str">
        <f t="shared" si="452"/>
        <v>Arbustivo</v>
      </c>
      <c r="AX1783" s="2" t="str">
        <f t="shared" si="458"/>
        <v>Latizal alto</v>
      </c>
      <c r="AY1783" s="2">
        <v>1910</v>
      </c>
      <c r="AZ1783" s="4">
        <f t="shared" si="453"/>
        <v>5.2356020942408384E-2</v>
      </c>
      <c r="BA1783" s="4">
        <v>33.270446189313013</v>
      </c>
      <c r="BB1783" s="4">
        <f t="shared" si="454"/>
        <v>2.1526529576377691E-2</v>
      </c>
      <c r="BC1783" s="4">
        <f t="shared" si="455"/>
        <v>7.3882550518786075E-2</v>
      </c>
      <c r="BD1783" s="4">
        <f t="shared" si="456"/>
        <v>3.6941275259393037E-2</v>
      </c>
    </row>
    <row r="1784" spans="1:56" x14ac:dyDescent="0.25">
      <c r="A1784" s="2">
        <v>42</v>
      </c>
      <c r="B1784" s="2" t="s">
        <v>122</v>
      </c>
      <c r="C1784" s="2" t="s">
        <v>585</v>
      </c>
      <c r="D1784" s="2" t="s">
        <v>515</v>
      </c>
      <c r="E1784" s="2" t="s">
        <v>221</v>
      </c>
      <c r="F1784" s="2" t="s">
        <v>59</v>
      </c>
      <c r="G1784" s="2" t="s">
        <v>222</v>
      </c>
      <c r="H1784" s="2" t="s">
        <v>61</v>
      </c>
      <c r="J1784" s="3">
        <v>41922</v>
      </c>
      <c r="K1784" s="2">
        <v>747421</v>
      </c>
      <c r="L1784" s="2">
        <v>819568</v>
      </c>
      <c r="N1784" s="2" t="s">
        <v>382</v>
      </c>
      <c r="P1784" s="2" t="s">
        <v>90</v>
      </c>
      <c r="S1784" s="2" t="s">
        <v>91</v>
      </c>
      <c r="T1784" s="2" t="s">
        <v>369</v>
      </c>
      <c r="U1784" s="2" t="s">
        <v>502</v>
      </c>
      <c r="V1784" s="2">
        <v>20</v>
      </c>
      <c r="Y1784" s="2">
        <f t="shared" si="442"/>
        <v>6.366197723675814</v>
      </c>
      <c r="AB1784" s="2">
        <v>6.3661977240000001</v>
      </c>
      <c r="AC1784" s="2">
        <f t="shared" si="443"/>
        <v>3.1830988618379067E-3</v>
      </c>
      <c r="AD1784" s="2">
        <v>2.1591271523534976</v>
      </c>
      <c r="AE1784" s="2">
        <f t="shared" si="448"/>
        <v>0.1474252620262895</v>
      </c>
      <c r="AF1784" s="2">
        <v>152</v>
      </c>
      <c r="AG1784" s="4">
        <f t="shared" si="449"/>
        <v>0.6578947368421052</v>
      </c>
      <c r="AH1784" s="4">
        <f t="shared" si="450"/>
        <v>0.80531999886839467</v>
      </c>
      <c r="AI1784" s="5">
        <f t="shared" si="451"/>
        <v>0.40265999943419734</v>
      </c>
      <c r="AJ1784" s="2">
        <f t="shared" si="444"/>
        <v>5.7295779513082314E-3</v>
      </c>
      <c r="AK1784" s="2">
        <f t="shared" si="445"/>
        <v>0</v>
      </c>
      <c r="AL1784" s="2">
        <v>4</v>
      </c>
      <c r="AM1784" s="2">
        <v>3</v>
      </c>
      <c r="AN1784" s="2">
        <f t="shared" si="446"/>
        <v>6</v>
      </c>
      <c r="AO1784" s="2">
        <f t="shared" si="447"/>
        <v>1.2</v>
      </c>
      <c r="AP1784" s="2">
        <v>3</v>
      </c>
      <c r="AQ1784" s="2">
        <v>0</v>
      </c>
      <c r="AR1784" s="2">
        <v>5</v>
      </c>
      <c r="AS1784" s="2" t="s">
        <v>78</v>
      </c>
      <c r="AT1784" s="2">
        <v>4</v>
      </c>
      <c r="AW1784" s="2" t="str">
        <f t="shared" si="452"/>
        <v>Arbustivo</v>
      </c>
      <c r="AX1784" s="2" t="str">
        <f t="shared" si="458"/>
        <v>Latizal alto</v>
      </c>
      <c r="AY1784" s="2">
        <v>1910</v>
      </c>
      <c r="AZ1784" s="4">
        <f t="shared" si="453"/>
        <v>5.2356020942408384E-2</v>
      </c>
      <c r="BA1784" s="4">
        <v>33.270446189313013</v>
      </c>
      <c r="BB1784" s="4">
        <f t="shared" si="454"/>
        <v>9.5673464783900854E-3</v>
      </c>
      <c r="BC1784" s="4">
        <f t="shared" si="455"/>
        <v>6.1923367420798472E-2</v>
      </c>
      <c r="BD1784" s="4">
        <f t="shared" si="456"/>
        <v>3.0961683710399236E-2</v>
      </c>
    </row>
    <row r="1785" spans="1:56" x14ac:dyDescent="0.25">
      <c r="A1785" s="2">
        <v>42</v>
      </c>
      <c r="B1785" s="2" t="s">
        <v>122</v>
      </c>
      <c r="C1785" s="2" t="s">
        <v>585</v>
      </c>
      <c r="D1785" s="2" t="s">
        <v>515</v>
      </c>
      <c r="E1785" s="2" t="s">
        <v>221</v>
      </c>
      <c r="F1785" s="2" t="s">
        <v>59</v>
      </c>
      <c r="G1785" s="2" t="s">
        <v>222</v>
      </c>
      <c r="H1785" s="2" t="s">
        <v>61</v>
      </c>
      <c r="J1785" s="3">
        <v>41922</v>
      </c>
      <c r="K1785" s="2">
        <v>747421</v>
      </c>
      <c r="L1785" s="2">
        <v>819568</v>
      </c>
      <c r="N1785" s="2" t="s">
        <v>549</v>
      </c>
      <c r="P1785" s="2" t="s">
        <v>90</v>
      </c>
      <c r="S1785" s="2" t="s">
        <v>91</v>
      </c>
      <c r="T1785" s="2" t="s">
        <v>369</v>
      </c>
      <c r="U1785" s="2" t="s">
        <v>502</v>
      </c>
      <c r="V1785" s="2">
        <v>21</v>
      </c>
      <c r="Y1785" s="2">
        <f t="shared" si="442"/>
        <v>6.6845076098596046</v>
      </c>
      <c r="AB1785" s="2">
        <v>6.6845076099999998</v>
      </c>
      <c r="AC1785" s="2">
        <f t="shared" si="443"/>
        <v>3.5093664951762931E-3</v>
      </c>
      <c r="AD1785" s="2">
        <v>2.1591271523534976</v>
      </c>
      <c r="AE1785" s="2">
        <f t="shared" si="448"/>
        <v>0.1625363513839842</v>
      </c>
      <c r="AF1785" s="2">
        <v>152</v>
      </c>
      <c r="AG1785" s="4">
        <f t="shared" si="449"/>
        <v>0.6578947368421052</v>
      </c>
      <c r="AH1785" s="4">
        <f t="shared" si="450"/>
        <v>0.82043108822608946</v>
      </c>
      <c r="AI1785" s="5">
        <f t="shared" si="451"/>
        <v>0.41021554411304473</v>
      </c>
      <c r="AJ1785" s="2">
        <f t="shared" si="444"/>
        <v>1.8950579073951982E-2</v>
      </c>
      <c r="AK1785" s="2">
        <f t="shared" si="445"/>
        <v>6.3168596913173282E-3</v>
      </c>
      <c r="AL1785" s="2">
        <v>2</v>
      </c>
      <c r="AM1785" s="2">
        <v>2</v>
      </c>
      <c r="AN1785" s="2">
        <f t="shared" si="446"/>
        <v>2</v>
      </c>
      <c r="AO1785" s="2">
        <f t="shared" si="447"/>
        <v>0.4</v>
      </c>
      <c r="AP1785" s="2">
        <v>9</v>
      </c>
      <c r="AQ1785" s="2">
        <v>3</v>
      </c>
      <c r="AR1785" s="2">
        <v>0</v>
      </c>
      <c r="AS1785" s="2" t="s">
        <v>79</v>
      </c>
      <c r="AT1785" s="2">
        <v>3</v>
      </c>
      <c r="AW1785" s="2" t="str">
        <f t="shared" si="452"/>
        <v>Arbolitos</v>
      </c>
      <c r="AX1785" s="2" t="str">
        <f t="shared" si="458"/>
        <v>Latizal alto</v>
      </c>
      <c r="AY1785" s="2">
        <v>1910</v>
      </c>
      <c r="AZ1785" s="4">
        <f t="shared" si="453"/>
        <v>5.2356020942408384E-2</v>
      </c>
      <c r="BA1785" s="4">
        <v>33.270446189313013</v>
      </c>
      <c r="BB1785" s="4">
        <f t="shared" si="454"/>
        <v>1.0547999492425072E-2</v>
      </c>
      <c r="BC1785" s="4">
        <f t="shared" si="455"/>
        <v>6.2904020434833452E-2</v>
      </c>
      <c r="BD1785" s="4">
        <f t="shared" si="456"/>
        <v>3.1452010217416726E-2</v>
      </c>
    </row>
    <row r="1786" spans="1:56" x14ac:dyDescent="0.25">
      <c r="A1786" s="2">
        <v>42</v>
      </c>
      <c r="B1786" s="2" t="s">
        <v>122</v>
      </c>
      <c r="C1786" s="2" t="s">
        <v>585</v>
      </c>
      <c r="D1786" s="2" t="s">
        <v>515</v>
      </c>
      <c r="E1786" s="2" t="s">
        <v>221</v>
      </c>
      <c r="F1786" s="2" t="s">
        <v>59</v>
      </c>
      <c r="G1786" s="2" t="s">
        <v>222</v>
      </c>
      <c r="H1786" s="2" t="s">
        <v>61</v>
      </c>
      <c r="J1786" s="3">
        <v>41922</v>
      </c>
      <c r="K1786" s="2">
        <v>747421</v>
      </c>
      <c r="L1786" s="2">
        <v>819568</v>
      </c>
      <c r="N1786" s="2" t="s">
        <v>603</v>
      </c>
      <c r="P1786" s="2" t="s">
        <v>90</v>
      </c>
      <c r="S1786" s="2" t="s">
        <v>91</v>
      </c>
      <c r="T1786" s="2" t="s">
        <v>369</v>
      </c>
      <c r="U1786" s="2" t="s">
        <v>502</v>
      </c>
      <c r="V1786" s="2">
        <v>21</v>
      </c>
      <c r="Y1786" s="2">
        <f t="shared" si="442"/>
        <v>6.6845076098596046</v>
      </c>
      <c r="AB1786" s="2">
        <v>6.6845076099999998</v>
      </c>
      <c r="AC1786" s="2">
        <f t="shared" si="443"/>
        <v>3.5093664951762931E-3</v>
      </c>
      <c r="AD1786" s="2">
        <v>2.1591271523534976</v>
      </c>
      <c r="AE1786" s="2">
        <f t="shared" si="448"/>
        <v>0.1625363513839842</v>
      </c>
      <c r="AF1786" s="2">
        <v>152</v>
      </c>
      <c r="AG1786" s="4">
        <f t="shared" si="449"/>
        <v>0.6578947368421052</v>
      </c>
      <c r="AH1786" s="4">
        <f t="shared" si="450"/>
        <v>0.82043108822608946</v>
      </c>
      <c r="AI1786" s="5">
        <f t="shared" si="451"/>
        <v>0.41021554411304473</v>
      </c>
      <c r="AJ1786" s="2">
        <f t="shared" si="444"/>
        <v>1.0528099485528878E-2</v>
      </c>
      <c r="AK1786" s="2">
        <f t="shared" si="445"/>
        <v>5.2640497427644392E-3</v>
      </c>
      <c r="AL1786" s="2">
        <v>2</v>
      </c>
      <c r="AM1786" s="2">
        <v>2</v>
      </c>
      <c r="AN1786" s="2">
        <f t="shared" si="446"/>
        <v>2</v>
      </c>
      <c r="AO1786" s="2">
        <f t="shared" si="447"/>
        <v>0.4</v>
      </c>
      <c r="AP1786" s="2">
        <v>5</v>
      </c>
      <c r="AQ1786" s="2">
        <v>2.5</v>
      </c>
      <c r="AR1786" s="2">
        <v>0</v>
      </c>
      <c r="AS1786" s="2" t="s">
        <v>78</v>
      </c>
      <c r="AT1786" s="2">
        <v>4</v>
      </c>
      <c r="AW1786" s="2" t="str">
        <f t="shared" si="452"/>
        <v>Arbustivo</v>
      </c>
      <c r="AX1786" s="2" t="str">
        <f t="shared" si="458"/>
        <v>Latizal alto</v>
      </c>
      <c r="AY1786" s="2">
        <v>1910</v>
      </c>
      <c r="AZ1786" s="4">
        <f t="shared" si="453"/>
        <v>5.2356020942408384E-2</v>
      </c>
      <c r="BA1786" s="4">
        <v>33.270446189313013</v>
      </c>
      <c r="BB1786" s="4">
        <f t="shared" si="454"/>
        <v>1.0547999492425072E-2</v>
      </c>
      <c r="BC1786" s="4">
        <f t="shared" si="455"/>
        <v>6.2904020434833452E-2</v>
      </c>
      <c r="BD1786" s="4">
        <f t="shared" si="456"/>
        <v>3.1452010217416726E-2</v>
      </c>
    </row>
    <row r="1787" spans="1:56" x14ac:dyDescent="0.25">
      <c r="A1787" s="2">
        <v>42</v>
      </c>
      <c r="B1787" s="2" t="s">
        <v>122</v>
      </c>
      <c r="C1787" s="2" t="s">
        <v>585</v>
      </c>
      <c r="D1787" s="2" t="s">
        <v>515</v>
      </c>
      <c r="E1787" s="2" t="s">
        <v>221</v>
      </c>
      <c r="F1787" s="2" t="s">
        <v>59</v>
      </c>
      <c r="G1787" s="2" t="s">
        <v>222</v>
      </c>
      <c r="H1787" s="2" t="s">
        <v>61</v>
      </c>
      <c r="J1787" s="3">
        <v>41922</v>
      </c>
      <c r="K1787" s="2">
        <v>747421</v>
      </c>
      <c r="L1787" s="2">
        <v>819568</v>
      </c>
      <c r="N1787" s="2" t="s">
        <v>604</v>
      </c>
      <c r="P1787" s="2" t="s">
        <v>90</v>
      </c>
      <c r="S1787" s="2" t="s">
        <v>91</v>
      </c>
      <c r="T1787" s="2" t="s">
        <v>369</v>
      </c>
      <c r="U1787" s="2" t="s">
        <v>502</v>
      </c>
      <c r="V1787" s="2">
        <v>22</v>
      </c>
      <c r="Y1787" s="2">
        <f t="shared" si="442"/>
        <v>7.0028174960433951</v>
      </c>
      <c r="AB1787" s="2">
        <v>7.0028174959999996</v>
      </c>
      <c r="AC1787" s="2">
        <f t="shared" si="443"/>
        <v>3.8515496228238681E-3</v>
      </c>
      <c r="AD1787" s="2">
        <v>2.1591271523534976</v>
      </c>
      <c r="AE1787" s="2">
        <f t="shared" si="448"/>
        <v>0.17838456705181033</v>
      </c>
      <c r="AF1787" s="2">
        <v>152</v>
      </c>
      <c r="AG1787" s="4">
        <f t="shared" si="449"/>
        <v>0.6578947368421052</v>
      </c>
      <c r="AH1787" s="4">
        <f t="shared" si="450"/>
        <v>0.83627930389391558</v>
      </c>
      <c r="AI1787" s="5">
        <f t="shared" si="451"/>
        <v>0.41813965194695779</v>
      </c>
      <c r="AJ1787" s="2">
        <f t="shared" si="444"/>
        <v>9.2437190947772824E-3</v>
      </c>
      <c r="AK1787" s="2">
        <f t="shared" si="445"/>
        <v>2.3109297736943206E-3</v>
      </c>
      <c r="AL1787" s="2">
        <v>2</v>
      </c>
      <c r="AM1787" s="2">
        <v>2</v>
      </c>
      <c r="AN1787" s="2">
        <f t="shared" si="446"/>
        <v>2</v>
      </c>
      <c r="AO1787" s="2">
        <f t="shared" si="447"/>
        <v>0.4</v>
      </c>
      <c r="AP1787" s="2">
        <v>4</v>
      </c>
      <c r="AQ1787" s="2">
        <v>1</v>
      </c>
      <c r="AR1787" s="2">
        <v>0</v>
      </c>
      <c r="AS1787" s="2" t="s">
        <v>78</v>
      </c>
      <c r="AT1787" s="2">
        <v>4</v>
      </c>
      <c r="AW1787" s="2" t="str">
        <f t="shared" si="452"/>
        <v>Arbustivo</v>
      </c>
      <c r="AX1787" s="2" t="str">
        <f t="shared" si="458"/>
        <v>Latizal alto</v>
      </c>
      <c r="AY1787" s="2">
        <v>1910</v>
      </c>
      <c r="AZ1787" s="4">
        <f t="shared" si="453"/>
        <v>5.2356020942408384E-2</v>
      </c>
      <c r="BA1787" s="4">
        <v>33.270446189313013</v>
      </c>
      <c r="BB1787" s="4">
        <f t="shared" si="454"/>
        <v>1.1576489238852005E-2</v>
      </c>
      <c r="BC1787" s="4">
        <f t="shared" si="455"/>
        <v>6.3932510181260394E-2</v>
      </c>
      <c r="BD1787" s="4">
        <f t="shared" si="456"/>
        <v>3.1966255090630197E-2</v>
      </c>
    </row>
    <row r="1788" spans="1:56" x14ac:dyDescent="0.25">
      <c r="A1788" s="2">
        <v>42</v>
      </c>
      <c r="B1788" s="2" t="s">
        <v>122</v>
      </c>
      <c r="C1788" s="2" t="s">
        <v>585</v>
      </c>
      <c r="D1788" s="2" t="s">
        <v>515</v>
      </c>
      <c r="E1788" s="2" t="s">
        <v>221</v>
      </c>
      <c r="F1788" s="2" t="s">
        <v>59</v>
      </c>
      <c r="G1788" s="2" t="s">
        <v>222</v>
      </c>
      <c r="H1788" s="2" t="s">
        <v>61</v>
      </c>
      <c r="J1788" s="3">
        <v>41922</v>
      </c>
      <c r="K1788" s="2">
        <v>747421</v>
      </c>
      <c r="L1788" s="2">
        <v>819568</v>
      </c>
      <c r="N1788" s="2" t="s">
        <v>486</v>
      </c>
      <c r="P1788" s="2" t="s">
        <v>90</v>
      </c>
      <c r="S1788" s="2" t="s">
        <v>91</v>
      </c>
      <c r="T1788" s="2" t="s">
        <v>369</v>
      </c>
      <c r="U1788" s="2" t="s">
        <v>502</v>
      </c>
      <c r="V1788" s="2">
        <v>22</v>
      </c>
      <c r="Y1788" s="2">
        <f t="shared" si="442"/>
        <v>7.0028174960433951</v>
      </c>
      <c r="AB1788" s="2">
        <v>7.0028174959999996</v>
      </c>
      <c r="AC1788" s="2">
        <f t="shared" si="443"/>
        <v>3.8515496228238681E-3</v>
      </c>
      <c r="AD1788" s="2">
        <v>2.1591271523534976</v>
      </c>
      <c r="AE1788" s="2">
        <f t="shared" si="448"/>
        <v>0.17838456705181033</v>
      </c>
      <c r="AF1788" s="2">
        <v>152</v>
      </c>
      <c r="AG1788" s="4">
        <f t="shared" si="449"/>
        <v>0.6578947368421052</v>
      </c>
      <c r="AH1788" s="4">
        <f t="shared" si="450"/>
        <v>0.83627930389391558</v>
      </c>
      <c r="AI1788" s="5">
        <f t="shared" si="451"/>
        <v>0.41813965194695779</v>
      </c>
      <c r="AJ1788" s="2">
        <f t="shared" si="444"/>
        <v>1.1554648868471604E-2</v>
      </c>
      <c r="AK1788" s="2">
        <f t="shared" si="445"/>
        <v>6.9327893210829623E-3</v>
      </c>
      <c r="AL1788" s="2">
        <v>2</v>
      </c>
      <c r="AM1788" s="2">
        <v>2</v>
      </c>
      <c r="AN1788" s="2">
        <f t="shared" si="446"/>
        <v>2</v>
      </c>
      <c r="AO1788" s="2">
        <f t="shared" si="447"/>
        <v>0.4</v>
      </c>
      <c r="AP1788" s="2">
        <v>5</v>
      </c>
      <c r="AQ1788" s="2">
        <v>3</v>
      </c>
      <c r="AR1788" s="2">
        <v>0</v>
      </c>
      <c r="AS1788" s="2" t="s">
        <v>79</v>
      </c>
      <c r="AT1788" s="2">
        <v>3</v>
      </c>
      <c r="AW1788" s="2" t="str">
        <f t="shared" si="452"/>
        <v>Arbustivo</v>
      </c>
      <c r="AX1788" s="2" t="str">
        <f t="shared" si="458"/>
        <v>Latizal alto</v>
      </c>
      <c r="AY1788" s="2">
        <v>1910</v>
      </c>
      <c r="AZ1788" s="4">
        <f t="shared" si="453"/>
        <v>5.2356020942408384E-2</v>
      </c>
      <c r="BA1788" s="4">
        <v>33.270446189313013</v>
      </c>
      <c r="BB1788" s="4">
        <f t="shared" si="454"/>
        <v>1.1576489238852005E-2</v>
      </c>
      <c r="BC1788" s="4">
        <f t="shared" si="455"/>
        <v>6.3932510181260394E-2</v>
      </c>
      <c r="BD1788" s="4">
        <f t="shared" si="456"/>
        <v>3.1966255090630197E-2</v>
      </c>
    </row>
    <row r="1789" spans="1:56" x14ac:dyDescent="0.25">
      <c r="A1789" s="2">
        <v>42</v>
      </c>
      <c r="B1789" s="2" t="s">
        <v>122</v>
      </c>
      <c r="C1789" s="2" t="s">
        <v>585</v>
      </c>
      <c r="D1789" s="2" t="s">
        <v>515</v>
      </c>
      <c r="E1789" s="2" t="s">
        <v>221</v>
      </c>
      <c r="F1789" s="2" t="s">
        <v>59</v>
      </c>
      <c r="G1789" s="2" t="s">
        <v>222</v>
      </c>
      <c r="H1789" s="2" t="s">
        <v>61</v>
      </c>
      <c r="J1789" s="3">
        <v>41922</v>
      </c>
      <c r="K1789" s="2">
        <v>747421</v>
      </c>
      <c r="L1789" s="2">
        <v>819568</v>
      </c>
      <c r="N1789" s="2" t="s">
        <v>479</v>
      </c>
      <c r="P1789" s="2" t="s">
        <v>90</v>
      </c>
      <c r="S1789" s="2" t="s">
        <v>91</v>
      </c>
      <c r="T1789" s="2" t="s">
        <v>369</v>
      </c>
      <c r="U1789" s="2" t="s">
        <v>502</v>
      </c>
      <c r="V1789" s="2">
        <v>22</v>
      </c>
      <c r="Y1789" s="2">
        <f t="shared" si="442"/>
        <v>7.0028174960433951</v>
      </c>
      <c r="AB1789" s="2">
        <v>7.0028174959999996</v>
      </c>
      <c r="AC1789" s="2">
        <f t="shared" si="443"/>
        <v>3.8515496228238681E-3</v>
      </c>
      <c r="AD1789" s="2">
        <v>2.1591271523534976</v>
      </c>
      <c r="AE1789" s="2">
        <f t="shared" si="448"/>
        <v>0.17838456705181033</v>
      </c>
      <c r="AF1789" s="2">
        <v>152</v>
      </c>
      <c r="AG1789" s="4">
        <f t="shared" si="449"/>
        <v>0.6578947368421052</v>
      </c>
      <c r="AH1789" s="4">
        <f t="shared" si="450"/>
        <v>0.83627930389391558</v>
      </c>
      <c r="AI1789" s="5">
        <f t="shared" si="451"/>
        <v>0.41813965194695779</v>
      </c>
      <c r="AJ1789" s="2">
        <f t="shared" si="444"/>
        <v>6.9327893210829623E-3</v>
      </c>
      <c r="AK1789" s="2">
        <f t="shared" si="445"/>
        <v>3.4663946605414811E-3</v>
      </c>
      <c r="AL1789" s="2">
        <v>2</v>
      </c>
      <c r="AM1789" s="2">
        <v>2</v>
      </c>
      <c r="AN1789" s="2">
        <f t="shared" si="446"/>
        <v>2</v>
      </c>
      <c r="AO1789" s="2">
        <f t="shared" si="447"/>
        <v>0.4</v>
      </c>
      <c r="AP1789" s="2">
        <v>3</v>
      </c>
      <c r="AQ1789" s="2">
        <v>1.5</v>
      </c>
      <c r="AR1789" s="2">
        <v>2</v>
      </c>
      <c r="AS1789" s="2" t="s">
        <v>79</v>
      </c>
      <c r="AT1789" s="2">
        <v>2</v>
      </c>
      <c r="AW1789" s="2" t="str">
        <f t="shared" si="452"/>
        <v>Arbustivo</v>
      </c>
      <c r="AX1789" s="2" t="str">
        <f t="shared" si="458"/>
        <v>Latizal alto</v>
      </c>
      <c r="AY1789" s="2">
        <v>1910</v>
      </c>
      <c r="AZ1789" s="4">
        <f t="shared" si="453"/>
        <v>5.2356020942408384E-2</v>
      </c>
      <c r="BA1789" s="4">
        <v>33.270446189313013</v>
      </c>
      <c r="BB1789" s="4">
        <f t="shared" si="454"/>
        <v>1.1576489238852005E-2</v>
      </c>
      <c r="BC1789" s="4">
        <f t="shared" si="455"/>
        <v>6.3932510181260394E-2</v>
      </c>
      <c r="BD1789" s="4">
        <f t="shared" si="456"/>
        <v>3.1966255090630197E-2</v>
      </c>
    </row>
    <row r="1790" spans="1:56" x14ac:dyDescent="0.25">
      <c r="A1790" s="2">
        <v>42</v>
      </c>
      <c r="B1790" s="2" t="s">
        <v>122</v>
      </c>
      <c r="C1790" s="2" t="s">
        <v>585</v>
      </c>
      <c r="D1790" s="2" t="s">
        <v>515</v>
      </c>
      <c r="E1790" s="2" t="s">
        <v>221</v>
      </c>
      <c r="F1790" s="2" t="s">
        <v>59</v>
      </c>
      <c r="G1790" s="2" t="s">
        <v>222</v>
      </c>
      <c r="H1790" s="2" t="s">
        <v>61</v>
      </c>
      <c r="J1790" s="3">
        <v>41922</v>
      </c>
      <c r="K1790" s="2">
        <v>747421</v>
      </c>
      <c r="L1790" s="2">
        <v>819568</v>
      </c>
      <c r="N1790" s="2" t="s">
        <v>605</v>
      </c>
      <c r="P1790" s="2" t="s">
        <v>90</v>
      </c>
      <c r="S1790" s="2" t="s">
        <v>91</v>
      </c>
      <c r="T1790" s="2" t="s">
        <v>369</v>
      </c>
      <c r="U1790" s="2" t="s">
        <v>502</v>
      </c>
      <c r="V1790" s="2">
        <v>23</v>
      </c>
      <c r="Y1790" s="2">
        <f t="shared" si="442"/>
        <v>7.3211273822271856</v>
      </c>
      <c r="AB1790" s="2">
        <v>7.3211273820000002</v>
      </c>
      <c r="AC1790" s="2">
        <f t="shared" si="443"/>
        <v>4.2096482447806314E-3</v>
      </c>
      <c r="AD1790" s="2">
        <v>2.1591271523534976</v>
      </c>
      <c r="AE1790" s="2">
        <f t="shared" si="448"/>
        <v>0.19496990902976785</v>
      </c>
      <c r="AF1790" s="2">
        <v>152</v>
      </c>
      <c r="AG1790" s="4">
        <f t="shared" si="449"/>
        <v>0.6578947368421052</v>
      </c>
      <c r="AH1790" s="4">
        <f t="shared" si="450"/>
        <v>0.85286464587187305</v>
      </c>
      <c r="AI1790" s="5">
        <f t="shared" si="451"/>
        <v>0.42643232293593653</v>
      </c>
      <c r="AJ1790" s="2">
        <f t="shared" si="444"/>
        <v>1.7680522628078652E-2</v>
      </c>
      <c r="AK1790" s="2">
        <f t="shared" si="445"/>
        <v>0</v>
      </c>
      <c r="AL1790" s="2">
        <v>3</v>
      </c>
      <c r="AM1790" s="2">
        <v>2</v>
      </c>
      <c r="AN1790" s="2">
        <f t="shared" si="446"/>
        <v>3</v>
      </c>
      <c r="AO1790" s="2">
        <f t="shared" si="447"/>
        <v>0.6</v>
      </c>
      <c r="AP1790" s="2">
        <v>7</v>
      </c>
      <c r="AQ1790" s="2">
        <v>0</v>
      </c>
      <c r="AR1790" s="2">
        <v>0</v>
      </c>
      <c r="AS1790" s="2" t="s">
        <v>78</v>
      </c>
      <c r="AT1790" s="2">
        <v>4</v>
      </c>
      <c r="AW1790" s="2" t="str">
        <f t="shared" si="452"/>
        <v>Arbolitos</v>
      </c>
      <c r="AX1790" s="2" t="str">
        <f t="shared" si="458"/>
        <v>Latizal alto</v>
      </c>
      <c r="AY1790" s="2">
        <v>1910</v>
      </c>
      <c r="AZ1790" s="4">
        <f t="shared" si="453"/>
        <v>5.2356020942408384E-2</v>
      </c>
      <c r="BA1790" s="4">
        <v>33.270446189313013</v>
      </c>
      <c r="BB1790" s="4">
        <f t="shared" si="454"/>
        <v>1.2652815717670888E-2</v>
      </c>
      <c r="BC1790" s="4">
        <f t="shared" si="455"/>
        <v>6.5008836660079269E-2</v>
      </c>
      <c r="BD1790" s="4">
        <f t="shared" si="456"/>
        <v>3.2504418330039635E-2</v>
      </c>
    </row>
    <row r="1791" spans="1:56" x14ac:dyDescent="0.25">
      <c r="A1791" s="2">
        <v>42</v>
      </c>
      <c r="B1791" s="2" t="s">
        <v>122</v>
      </c>
      <c r="C1791" s="2" t="s">
        <v>585</v>
      </c>
      <c r="D1791" s="2" t="s">
        <v>515</v>
      </c>
      <c r="E1791" s="2" t="s">
        <v>221</v>
      </c>
      <c r="F1791" s="2" t="s">
        <v>59</v>
      </c>
      <c r="G1791" s="2" t="s">
        <v>222</v>
      </c>
      <c r="H1791" s="2" t="s">
        <v>61</v>
      </c>
      <c r="J1791" s="3">
        <v>41922</v>
      </c>
      <c r="K1791" s="2">
        <v>747421</v>
      </c>
      <c r="L1791" s="2">
        <v>819568</v>
      </c>
      <c r="N1791" s="2" t="s">
        <v>404</v>
      </c>
      <c r="P1791" s="2" t="s">
        <v>90</v>
      </c>
      <c r="S1791" s="2" t="s">
        <v>91</v>
      </c>
      <c r="T1791" s="2" t="s">
        <v>369</v>
      </c>
      <c r="U1791" s="2" t="s">
        <v>502</v>
      </c>
      <c r="V1791" s="2">
        <v>24</v>
      </c>
      <c r="W1791" s="2">
        <v>20</v>
      </c>
      <c r="X1791" s="2">
        <v>16</v>
      </c>
      <c r="Y1791" s="2">
        <f t="shared" si="442"/>
        <v>7.6394372684109761</v>
      </c>
      <c r="Z1791" s="2">
        <f>+W1791/PI()</f>
        <v>6.366197723675814</v>
      </c>
      <c r="AA1791" s="2">
        <f>+X1791/PI()</f>
        <v>5.0929581789406511</v>
      </c>
      <c r="AB1791" s="2">
        <v>7.639437268</v>
      </c>
      <c r="AC1791" s="2">
        <f t="shared" si="443"/>
        <v>2.8647889756541162E-2</v>
      </c>
      <c r="AD1791" s="2">
        <v>2.1591271523534976</v>
      </c>
      <c r="AE1791" s="2">
        <f t="shared" si="448"/>
        <v>1.3268273582366055</v>
      </c>
      <c r="AF1791" s="2">
        <v>152</v>
      </c>
      <c r="AG1791" s="4">
        <f t="shared" si="449"/>
        <v>0.6578947368421052</v>
      </c>
      <c r="AH1791" s="4">
        <f t="shared" si="450"/>
        <v>1.9847220950787108</v>
      </c>
      <c r="AI1791" s="5">
        <f t="shared" si="451"/>
        <v>0.99236104753935539</v>
      </c>
      <c r="AJ1791" s="2">
        <f t="shared" si="444"/>
        <v>6.8754935415698784E-2</v>
      </c>
      <c r="AK1791" s="2">
        <f t="shared" si="445"/>
        <v>3.0939720937064454E-2</v>
      </c>
      <c r="AL1791" s="2">
        <v>2</v>
      </c>
      <c r="AM1791" s="2">
        <v>1</v>
      </c>
      <c r="AN1791" s="2">
        <f t="shared" si="446"/>
        <v>1</v>
      </c>
      <c r="AO1791" s="2">
        <f t="shared" si="447"/>
        <v>0.2</v>
      </c>
      <c r="AP1791" s="2">
        <v>4</v>
      </c>
      <c r="AQ1791" s="2">
        <v>1.8</v>
      </c>
      <c r="AR1791" s="2">
        <v>0</v>
      </c>
      <c r="AS1791" s="2" t="s">
        <v>276</v>
      </c>
      <c r="AT1791" s="2">
        <v>1</v>
      </c>
      <c r="AW1791" s="2" t="str">
        <f t="shared" si="452"/>
        <v>Arbustivo</v>
      </c>
      <c r="AX1791" s="2" t="str">
        <f t="shared" si="458"/>
        <v>Latizal alto</v>
      </c>
      <c r="AY1791" s="2">
        <v>1910</v>
      </c>
      <c r="AZ1791" s="4">
        <f t="shared" si="453"/>
        <v>5.2356020942408384E-2</v>
      </c>
      <c r="BA1791" s="4">
        <v>33.270446189313013</v>
      </c>
      <c r="BB1791" s="4">
        <f t="shared" si="454"/>
        <v>8.6106118305510779E-2</v>
      </c>
      <c r="BC1791" s="4">
        <f t="shared" si="455"/>
        <v>0.13846213924791917</v>
      </c>
      <c r="BD1791" s="4">
        <f t="shared" si="456"/>
        <v>6.9231069623959585E-2</v>
      </c>
    </row>
    <row r="1792" spans="1:56" x14ac:dyDescent="0.25">
      <c r="A1792" s="2">
        <v>42</v>
      </c>
      <c r="B1792" s="2" t="s">
        <v>122</v>
      </c>
      <c r="C1792" s="2" t="s">
        <v>585</v>
      </c>
      <c r="D1792" s="2" t="s">
        <v>515</v>
      </c>
      <c r="E1792" s="2" t="s">
        <v>221</v>
      </c>
      <c r="F1792" s="2" t="s">
        <v>59</v>
      </c>
      <c r="G1792" s="2" t="s">
        <v>222</v>
      </c>
      <c r="H1792" s="2" t="s">
        <v>61</v>
      </c>
      <c r="J1792" s="3">
        <v>41922</v>
      </c>
      <c r="K1792" s="2">
        <v>747421</v>
      </c>
      <c r="L1792" s="2">
        <v>819568</v>
      </c>
      <c r="N1792" s="2" t="s">
        <v>606</v>
      </c>
      <c r="P1792" s="2" t="s">
        <v>90</v>
      </c>
      <c r="S1792" s="2" t="s">
        <v>91</v>
      </c>
      <c r="T1792" s="2" t="s">
        <v>369</v>
      </c>
      <c r="U1792" s="2" t="s">
        <v>502</v>
      </c>
      <c r="V1792" s="2">
        <v>25</v>
      </c>
      <c r="Y1792" s="2">
        <f t="shared" si="442"/>
        <v>7.9577471545947667</v>
      </c>
      <c r="AB1792" s="2">
        <v>7.9577471549999999</v>
      </c>
      <c r="AC1792" s="2">
        <f t="shared" si="443"/>
        <v>4.9735919716217296E-3</v>
      </c>
      <c r="AD1792" s="2">
        <v>2.1591271523534976</v>
      </c>
      <c r="AE1792" s="2">
        <f t="shared" si="448"/>
        <v>0.23035197191607734</v>
      </c>
      <c r="AF1792" s="2">
        <v>152</v>
      </c>
      <c r="AG1792" s="4">
        <f t="shared" si="449"/>
        <v>0.6578947368421052</v>
      </c>
      <c r="AH1792" s="4">
        <f t="shared" si="450"/>
        <v>0.88824670875818257</v>
      </c>
      <c r="AI1792" s="5">
        <f t="shared" si="451"/>
        <v>0.44412335437909128</v>
      </c>
      <c r="AJ1792" s="2">
        <f t="shared" si="444"/>
        <v>1.4920775914865188E-2</v>
      </c>
      <c r="AK1792" s="2">
        <f t="shared" si="445"/>
        <v>8.952465548919113E-3</v>
      </c>
      <c r="AL1792" s="2">
        <v>5</v>
      </c>
      <c r="AM1792" s="2">
        <v>4</v>
      </c>
      <c r="AN1792" s="2">
        <f t="shared" si="446"/>
        <v>10</v>
      </c>
      <c r="AO1792" s="2">
        <f t="shared" si="447"/>
        <v>2</v>
      </c>
      <c r="AP1792" s="2">
        <v>5</v>
      </c>
      <c r="AQ1792" s="2">
        <v>3</v>
      </c>
      <c r="AR1792" s="2">
        <v>0</v>
      </c>
      <c r="AS1792" s="2" t="s">
        <v>78</v>
      </c>
      <c r="AT1792" s="2">
        <v>4</v>
      </c>
      <c r="AW1792" s="2" t="str">
        <f t="shared" si="452"/>
        <v>Arbustivo</v>
      </c>
      <c r="AX1792" s="2" t="str">
        <f t="shared" si="458"/>
        <v>Latizal alto</v>
      </c>
      <c r="AY1792" s="2">
        <v>1910</v>
      </c>
      <c r="AZ1792" s="4">
        <f t="shared" si="453"/>
        <v>5.2356020942408384E-2</v>
      </c>
      <c r="BA1792" s="4">
        <v>33.270446189313013</v>
      </c>
      <c r="BB1792" s="4">
        <f t="shared" si="454"/>
        <v>1.4948978872484508E-2</v>
      </c>
      <c r="BC1792" s="4">
        <f t="shared" si="455"/>
        <v>6.7304999814892894E-2</v>
      </c>
      <c r="BD1792" s="4">
        <f t="shared" si="456"/>
        <v>3.3652499907446447E-2</v>
      </c>
    </row>
    <row r="1793" spans="1:56" x14ac:dyDescent="0.25">
      <c r="A1793" s="2">
        <v>42</v>
      </c>
      <c r="B1793" s="2" t="s">
        <v>122</v>
      </c>
      <c r="C1793" s="2" t="s">
        <v>585</v>
      </c>
      <c r="D1793" s="2" t="s">
        <v>515</v>
      </c>
      <c r="E1793" s="2" t="s">
        <v>221</v>
      </c>
      <c r="F1793" s="2" t="s">
        <v>59</v>
      </c>
      <c r="G1793" s="2" t="s">
        <v>222</v>
      </c>
      <c r="H1793" s="2" t="s">
        <v>61</v>
      </c>
      <c r="J1793" s="3">
        <v>41922</v>
      </c>
      <c r="K1793" s="2">
        <v>747421</v>
      </c>
      <c r="L1793" s="2">
        <v>819568</v>
      </c>
      <c r="N1793" s="2" t="s">
        <v>607</v>
      </c>
      <c r="P1793" s="2" t="s">
        <v>90</v>
      </c>
      <c r="S1793" s="2" t="s">
        <v>91</v>
      </c>
      <c r="T1793" s="2" t="s">
        <v>369</v>
      </c>
      <c r="U1793" s="2" t="s">
        <v>502</v>
      </c>
      <c r="V1793" s="2">
        <v>25</v>
      </c>
      <c r="Y1793" s="2">
        <f t="shared" si="442"/>
        <v>7.9577471545947667</v>
      </c>
      <c r="AB1793" s="2">
        <v>7.9577471549999999</v>
      </c>
      <c r="AC1793" s="2">
        <f t="shared" si="443"/>
        <v>4.9735919716217296E-3</v>
      </c>
      <c r="AD1793" s="2">
        <v>2.1591271523534976</v>
      </c>
      <c r="AE1793" s="2">
        <f t="shared" si="448"/>
        <v>0.23035197191607734</v>
      </c>
      <c r="AF1793" s="2">
        <v>152</v>
      </c>
      <c r="AG1793" s="4">
        <f t="shared" si="449"/>
        <v>0.6578947368421052</v>
      </c>
      <c r="AH1793" s="4">
        <f t="shared" si="450"/>
        <v>0.88824670875818257</v>
      </c>
      <c r="AI1793" s="5">
        <f t="shared" si="451"/>
        <v>0.44412335437909128</v>
      </c>
      <c r="AJ1793" s="2">
        <f t="shared" si="444"/>
        <v>2.0889086280811264E-2</v>
      </c>
      <c r="AK1793" s="2">
        <f t="shared" si="445"/>
        <v>1.4920775914865188E-2</v>
      </c>
      <c r="AL1793" s="2">
        <v>3</v>
      </c>
      <c r="AM1793" s="2">
        <v>2</v>
      </c>
      <c r="AN1793" s="2">
        <f t="shared" si="446"/>
        <v>3</v>
      </c>
      <c r="AO1793" s="2">
        <f t="shared" si="447"/>
        <v>0.6</v>
      </c>
      <c r="AP1793" s="2">
        <v>7</v>
      </c>
      <c r="AQ1793" s="2">
        <v>5</v>
      </c>
      <c r="AR1793" s="2">
        <v>0</v>
      </c>
      <c r="AS1793" s="2" t="s">
        <v>78</v>
      </c>
      <c r="AT1793" s="2">
        <v>4</v>
      </c>
      <c r="AW1793" s="2" t="str">
        <f t="shared" si="452"/>
        <v>Arbolitos</v>
      </c>
      <c r="AX1793" s="2" t="str">
        <f t="shared" si="458"/>
        <v>Latizal alto</v>
      </c>
      <c r="AY1793" s="2">
        <v>1910</v>
      </c>
      <c r="AZ1793" s="4">
        <f t="shared" si="453"/>
        <v>5.2356020942408384E-2</v>
      </c>
      <c r="BA1793" s="4">
        <v>33.270446189313013</v>
      </c>
      <c r="BB1793" s="4">
        <f t="shared" si="454"/>
        <v>1.4948978872484508E-2</v>
      </c>
      <c r="BC1793" s="4">
        <f t="shared" si="455"/>
        <v>6.7304999814892894E-2</v>
      </c>
      <c r="BD1793" s="4">
        <f t="shared" si="456"/>
        <v>3.3652499907446447E-2</v>
      </c>
    </row>
    <row r="1794" spans="1:56" x14ac:dyDescent="0.25">
      <c r="A1794" s="2">
        <v>42</v>
      </c>
      <c r="B1794" s="2" t="s">
        <v>122</v>
      </c>
      <c r="C1794" s="2" t="s">
        <v>585</v>
      </c>
      <c r="D1794" s="2" t="s">
        <v>515</v>
      </c>
      <c r="E1794" s="2" t="s">
        <v>221</v>
      </c>
      <c r="F1794" s="2" t="s">
        <v>59</v>
      </c>
      <c r="G1794" s="2" t="s">
        <v>222</v>
      </c>
      <c r="H1794" s="2" t="s">
        <v>61</v>
      </c>
      <c r="J1794" s="3">
        <v>41922</v>
      </c>
      <c r="K1794" s="2">
        <v>747421</v>
      </c>
      <c r="L1794" s="2">
        <v>819568</v>
      </c>
      <c r="N1794" s="2" t="s">
        <v>285</v>
      </c>
      <c r="P1794" s="2" t="s">
        <v>90</v>
      </c>
      <c r="S1794" s="2" t="s">
        <v>91</v>
      </c>
      <c r="T1794" s="2" t="s">
        <v>369</v>
      </c>
      <c r="U1794" s="2" t="s">
        <v>502</v>
      </c>
      <c r="V1794" s="2">
        <v>26</v>
      </c>
      <c r="W1794" s="2">
        <v>26</v>
      </c>
      <c r="X1794" s="2">
        <v>22</v>
      </c>
      <c r="Y1794" s="2">
        <f t="shared" ref="Y1794:Z1857" si="459">+V1794/PI()</f>
        <v>8.2760570407785572</v>
      </c>
      <c r="Z1794" s="2">
        <f>+W1794/PI()</f>
        <v>8.2760570407785572</v>
      </c>
      <c r="AA1794" s="2">
        <f>+X1794/PI()</f>
        <v>7.0028174960433951</v>
      </c>
      <c r="AB1794" s="2">
        <v>8.2760570409999996</v>
      </c>
      <c r="AC1794" s="2">
        <f t="shared" ref="AC1794:AC1857" si="460">+((((Y1794+Z1794+AA1794)/100)^2)*(PI()))/4</f>
        <v>4.3576623418560945E-2</v>
      </c>
      <c r="AD1794" s="2">
        <v>2.1591271523534976</v>
      </c>
      <c r="AE1794" s="2">
        <f t="shared" si="448"/>
        <v>2.0182518371399034</v>
      </c>
      <c r="AF1794" s="2">
        <v>152</v>
      </c>
      <c r="AG1794" s="4">
        <f t="shared" si="449"/>
        <v>0.6578947368421052</v>
      </c>
      <c r="AH1794" s="4">
        <f t="shared" si="450"/>
        <v>2.6761465739820087</v>
      </c>
      <c r="AI1794" s="5">
        <f t="shared" si="451"/>
        <v>1.3380732869910044</v>
      </c>
      <c r="AJ1794" s="2">
        <f t="shared" ref="AJ1794:AJ1857" si="461">+AC1794*AP1794*0.6</f>
        <v>0.20916779240909253</v>
      </c>
      <c r="AK1794" s="2">
        <f t="shared" ref="AK1794:AK1857" si="462">+AC1794*AQ1794*0.6</f>
        <v>0</v>
      </c>
      <c r="AL1794" s="2">
        <v>3</v>
      </c>
      <c r="AM1794" s="2">
        <v>2</v>
      </c>
      <c r="AN1794" s="2">
        <f t="shared" ref="AN1794:AN1857" si="463">+(AL1794*AM1794)/2</f>
        <v>3</v>
      </c>
      <c r="AO1794" s="2">
        <f t="shared" ref="AO1794:AO1857" si="464">+(AN1794/500)*100</f>
        <v>0.6</v>
      </c>
      <c r="AP1794" s="2">
        <v>8</v>
      </c>
      <c r="AQ1794" s="2">
        <v>0</v>
      </c>
      <c r="AR1794" s="2">
        <v>5</v>
      </c>
      <c r="AS1794" s="2" t="s">
        <v>276</v>
      </c>
      <c r="AT1794" s="2">
        <v>1</v>
      </c>
      <c r="AW1794" s="2" t="str">
        <f t="shared" si="452"/>
        <v>Arbolitos</v>
      </c>
      <c r="AX1794" s="2" t="str">
        <f t="shared" si="458"/>
        <v>Latizal alto</v>
      </c>
      <c r="AY1794" s="2">
        <v>1910</v>
      </c>
      <c r="AZ1794" s="4">
        <f t="shared" si="453"/>
        <v>5.2356020942408384E-2</v>
      </c>
      <c r="BA1794" s="4">
        <v>33.270446189313013</v>
      </c>
      <c r="BB1794" s="4">
        <f t="shared" si="454"/>
        <v>0.13097697328916025</v>
      </c>
      <c r="BC1794" s="4">
        <f t="shared" si="455"/>
        <v>0.18333299423156862</v>
      </c>
      <c r="BD1794" s="4">
        <f t="shared" si="456"/>
        <v>9.1666497115784312E-2</v>
      </c>
    </row>
    <row r="1795" spans="1:56" x14ac:dyDescent="0.25">
      <c r="A1795" s="2">
        <v>42</v>
      </c>
      <c r="B1795" s="2" t="s">
        <v>122</v>
      </c>
      <c r="C1795" s="2" t="s">
        <v>585</v>
      </c>
      <c r="D1795" s="2" t="s">
        <v>515</v>
      </c>
      <c r="E1795" s="2" t="s">
        <v>221</v>
      </c>
      <c r="F1795" s="2" t="s">
        <v>59</v>
      </c>
      <c r="G1795" s="2" t="s">
        <v>222</v>
      </c>
      <c r="H1795" s="2" t="s">
        <v>61</v>
      </c>
      <c r="J1795" s="3">
        <v>41922</v>
      </c>
      <c r="K1795" s="2">
        <v>747421</v>
      </c>
      <c r="L1795" s="2">
        <v>819568</v>
      </c>
      <c r="N1795" s="2" t="s">
        <v>454</v>
      </c>
      <c r="P1795" s="2" t="s">
        <v>90</v>
      </c>
      <c r="S1795" s="2" t="s">
        <v>91</v>
      </c>
      <c r="T1795" s="2" t="s">
        <v>369</v>
      </c>
      <c r="U1795" s="2" t="s">
        <v>502</v>
      </c>
      <c r="V1795" s="2">
        <v>27</v>
      </c>
      <c r="W1795" s="2">
        <v>26</v>
      </c>
      <c r="X1795" s="2">
        <v>22</v>
      </c>
      <c r="Y1795" s="2">
        <f t="shared" si="459"/>
        <v>8.5943669269623477</v>
      </c>
      <c r="Z1795" s="2">
        <f>+W1795/PI()</f>
        <v>8.2760570407785572</v>
      </c>
      <c r="AA1795" s="2">
        <f>+X1795/PI()</f>
        <v>7.0028174960433951</v>
      </c>
      <c r="AB1795" s="2">
        <v>8.5943669269999994</v>
      </c>
      <c r="AC1795" s="2">
        <f t="shared" si="460"/>
        <v>4.4762327744595563E-2</v>
      </c>
      <c r="AD1795" s="2">
        <v>2.1591271523534976</v>
      </c>
      <c r="AE1795" s="2">
        <f t="shared" ref="AE1795:AE1858" si="465">AC1795/AD1795*100</f>
        <v>2.0731677472446961</v>
      </c>
      <c r="AF1795" s="2">
        <v>152</v>
      </c>
      <c r="AG1795" s="4">
        <f t="shared" ref="AG1795:AG1858" si="466">1/AF1795*100</f>
        <v>0.6578947368421052</v>
      </c>
      <c r="AH1795" s="4">
        <f t="shared" ref="AH1795:AH1858" si="467">AG1795+AE1795</f>
        <v>2.7310624840868014</v>
      </c>
      <c r="AI1795" s="5">
        <f t="shared" ref="AI1795:AI1858" si="468">AH1795/2</f>
        <v>1.3655312420434007</v>
      </c>
      <c r="AJ1795" s="2">
        <f t="shared" si="461"/>
        <v>0.10742958658702935</v>
      </c>
      <c r="AK1795" s="2">
        <f t="shared" si="462"/>
        <v>0</v>
      </c>
      <c r="AL1795" s="2">
        <v>3</v>
      </c>
      <c r="AM1795" s="2">
        <v>2</v>
      </c>
      <c r="AN1795" s="2">
        <f t="shared" si="463"/>
        <v>3</v>
      </c>
      <c r="AO1795" s="2">
        <f t="shared" si="464"/>
        <v>0.6</v>
      </c>
      <c r="AP1795" s="2">
        <v>4</v>
      </c>
      <c r="AQ1795" s="2">
        <v>0</v>
      </c>
      <c r="AR1795" s="2">
        <v>0</v>
      </c>
      <c r="AS1795" s="2" t="s">
        <v>78</v>
      </c>
      <c r="AT1795" s="2">
        <v>5</v>
      </c>
      <c r="AW1795" s="2" t="str">
        <f t="shared" ref="AW1795:AW1858" si="469">+IF(AP1795&lt;=0.25,"Rasante",IF(AP1795&lt;=1.5,"Herbáceo",IF(AP1795&lt;=5,"Arbustivo",IF(AP1795&lt;=12,"Arbolitos",IF(AP1795&lt;=25,"Arbóreo inferior","Arbóreo superior")))))</f>
        <v>Arbustivo</v>
      </c>
      <c r="AX1795" s="2" t="str">
        <f t="shared" si="458"/>
        <v>Latizal alto</v>
      </c>
      <c r="AY1795" s="2">
        <v>1910</v>
      </c>
      <c r="AZ1795" s="4">
        <f t="shared" ref="AZ1795:AZ1858" si="470">1/AY1795*100</f>
        <v>5.2356020942408384E-2</v>
      </c>
      <c r="BA1795" s="4">
        <v>33.270446189313013</v>
      </c>
      <c r="BB1795" s="4">
        <f t="shared" ref="BB1795:BB1858" si="471">AC1795/BA1795*100</f>
        <v>0.13454080985236058</v>
      </c>
      <c r="BC1795" s="4">
        <f t="shared" ref="BC1795:BC1858" si="472">AZ1795+BB1795</f>
        <v>0.18689683079476896</v>
      </c>
      <c r="BD1795" s="4">
        <f t="shared" ref="BD1795:BD1858" si="473">BC1795/2</f>
        <v>9.3448415397384479E-2</v>
      </c>
    </row>
    <row r="1796" spans="1:56" x14ac:dyDescent="0.25">
      <c r="A1796" s="2">
        <v>42</v>
      </c>
      <c r="B1796" s="2" t="s">
        <v>122</v>
      </c>
      <c r="C1796" s="2" t="s">
        <v>585</v>
      </c>
      <c r="D1796" s="2" t="s">
        <v>515</v>
      </c>
      <c r="E1796" s="2" t="s">
        <v>221</v>
      </c>
      <c r="F1796" s="2" t="s">
        <v>59</v>
      </c>
      <c r="G1796" s="2" t="s">
        <v>222</v>
      </c>
      <c r="H1796" s="2" t="s">
        <v>61</v>
      </c>
      <c r="J1796" s="3">
        <v>41922</v>
      </c>
      <c r="K1796" s="2">
        <v>747421</v>
      </c>
      <c r="L1796" s="2">
        <v>819568</v>
      </c>
      <c r="N1796" s="2" t="s">
        <v>608</v>
      </c>
      <c r="P1796" s="2" t="s">
        <v>90</v>
      </c>
      <c r="S1796" s="2" t="s">
        <v>91</v>
      </c>
      <c r="T1796" s="2" t="s">
        <v>369</v>
      </c>
      <c r="U1796" s="2" t="s">
        <v>502</v>
      </c>
      <c r="V1796" s="2">
        <v>27</v>
      </c>
      <c r="Y1796" s="2">
        <f t="shared" si="459"/>
        <v>8.5943669269623477</v>
      </c>
      <c r="AB1796" s="2">
        <v>8.5943669269999994</v>
      </c>
      <c r="AC1796" s="2">
        <f t="shared" si="460"/>
        <v>5.8011976756995841E-3</v>
      </c>
      <c r="AD1796" s="2">
        <v>2.1591271523534976</v>
      </c>
      <c r="AE1796" s="2">
        <f t="shared" si="465"/>
        <v>0.26868254004291253</v>
      </c>
      <c r="AF1796" s="2">
        <v>152</v>
      </c>
      <c r="AG1796" s="4">
        <f t="shared" si="466"/>
        <v>0.6578947368421052</v>
      </c>
      <c r="AH1796" s="4">
        <f t="shared" si="467"/>
        <v>0.92657727688501779</v>
      </c>
      <c r="AI1796" s="5">
        <f t="shared" si="468"/>
        <v>0.46328863844250889</v>
      </c>
      <c r="AJ1796" s="2">
        <f t="shared" si="461"/>
        <v>3.1326467448777755E-2</v>
      </c>
      <c r="AK1796" s="2">
        <f t="shared" si="462"/>
        <v>1.7403593027098752E-2</v>
      </c>
      <c r="AL1796" s="2">
        <v>3</v>
      </c>
      <c r="AM1796" s="2">
        <v>2</v>
      </c>
      <c r="AN1796" s="2">
        <f t="shared" si="463"/>
        <v>3</v>
      </c>
      <c r="AO1796" s="2">
        <f t="shared" si="464"/>
        <v>0.6</v>
      </c>
      <c r="AP1796" s="2">
        <v>9</v>
      </c>
      <c r="AQ1796" s="2">
        <v>5</v>
      </c>
      <c r="AR1796" s="2">
        <v>0</v>
      </c>
      <c r="AS1796" s="2" t="s">
        <v>78</v>
      </c>
      <c r="AT1796" s="2">
        <v>4</v>
      </c>
      <c r="AW1796" s="2" t="str">
        <f t="shared" si="469"/>
        <v>Arbolitos</v>
      </c>
      <c r="AX1796" s="2" t="str">
        <f t="shared" si="458"/>
        <v>Latizal alto</v>
      </c>
      <c r="AY1796" s="2">
        <v>1910</v>
      </c>
      <c r="AZ1796" s="4">
        <f t="shared" si="470"/>
        <v>5.2356020942408384E-2</v>
      </c>
      <c r="BA1796" s="4">
        <v>33.270446189313013</v>
      </c>
      <c r="BB1796" s="4">
        <f t="shared" si="471"/>
        <v>1.7436488956865927E-2</v>
      </c>
      <c r="BC1796" s="4">
        <f t="shared" si="472"/>
        <v>6.979250989927431E-2</v>
      </c>
      <c r="BD1796" s="4">
        <f t="shared" si="473"/>
        <v>3.4896254949637155E-2</v>
      </c>
    </row>
    <row r="1797" spans="1:56" x14ac:dyDescent="0.25">
      <c r="A1797" s="2">
        <v>42</v>
      </c>
      <c r="B1797" s="2" t="s">
        <v>122</v>
      </c>
      <c r="C1797" s="2" t="s">
        <v>585</v>
      </c>
      <c r="D1797" s="2" t="s">
        <v>515</v>
      </c>
      <c r="E1797" s="2" t="s">
        <v>221</v>
      </c>
      <c r="F1797" s="2" t="s">
        <v>59</v>
      </c>
      <c r="G1797" s="2" t="s">
        <v>222</v>
      </c>
      <c r="H1797" s="2" t="s">
        <v>61</v>
      </c>
      <c r="J1797" s="3">
        <v>41922</v>
      </c>
      <c r="K1797" s="2">
        <v>747421</v>
      </c>
      <c r="L1797" s="2">
        <v>819568</v>
      </c>
      <c r="N1797" s="2" t="s">
        <v>609</v>
      </c>
      <c r="P1797" s="2" t="s">
        <v>90</v>
      </c>
      <c r="S1797" s="2" t="s">
        <v>91</v>
      </c>
      <c r="T1797" s="2" t="s">
        <v>369</v>
      </c>
      <c r="U1797" s="2" t="s">
        <v>502</v>
      </c>
      <c r="V1797" s="2">
        <v>27</v>
      </c>
      <c r="Y1797" s="2">
        <f t="shared" si="459"/>
        <v>8.5943669269623477</v>
      </c>
      <c r="AB1797" s="2">
        <v>8.5943669269999994</v>
      </c>
      <c r="AC1797" s="2">
        <f t="shared" si="460"/>
        <v>5.8011976756995841E-3</v>
      </c>
      <c r="AD1797" s="2">
        <v>2.1591271523534976</v>
      </c>
      <c r="AE1797" s="2">
        <f t="shared" si="465"/>
        <v>0.26868254004291253</v>
      </c>
      <c r="AF1797" s="2">
        <v>152</v>
      </c>
      <c r="AG1797" s="4">
        <f t="shared" si="466"/>
        <v>0.6578947368421052</v>
      </c>
      <c r="AH1797" s="4">
        <f t="shared" si="467"/>
        <v>0.92657727688501779</v>
      </c>
      <c r="AI1797" s="5">
        <f t="shared" si="468"/>
        <v>0.46328863844250889</v>
      </c>
      <c r="AJ1797" s="2">
        <f t="shared" si="461"/>
        <v>1.7403593027098752E-2</v>
      </c>
      <c r="AK1797" s="2">
        <f t="shared" si="462"/>
        <v>1.3922874421679001E-2</v>
      </c>
      <c r="AL1797" s="2">
        <v>3</v>
      </c>
      <c r="AM1797" s="2">
        <v>2</v>
      </c>
      <c r="AN1797" s="2">
        <f t="shared" si="463"/>
        <v>3</v>
      </c>
      <c r="AO1797" s="2">
        <f t="shared" si="464"/>
        <v>0.6</v>
      </c>
      <c r="AP1797" s="2">
        <v>5</v>
      </c>
      <c r="AQ1797" s="2">
        <v>4</v>
      </c>
      <c r="AR1797" s="2">
        <v>0</v>
      </c>
      <c r="AS1797" s="2" t="s">
        <v>79</v>
      </c>
      <c r="AT1797" s="2">
        <v>3</v>
      </c>
      <c r="AW1797" s="2" t="str">
        <f t="shared" si="469"/>
        <v>Arbustivo</v>
      </c>
      <c r="AX1797" s="2" t="str">
        <f t="shared" si="458"/>
        <v>Latizal alto</v>
      </c>
      <c r="AY1797" s="2">
        <v>1910</v>
      </c>
      <c r="AZ1797" s="4">
        <f t="shared" si="470"/>
        <v>5.2356020942408384E-2</v>
      </c>
      <c r="BA1797" s="4">
        <v>33.270446189313013</v>
      </c>
      <c r="BB1797" s="4">
        <f t="shared" si="471"/>
        <v>1.7436488956865927E-2</v>
      </c>
      <c r="BC1797" s="4">
        <f t="shared" si="472"/>
        <v>6.979250989927431E-2</v>
      </c>
      <c r="BD1797" s="4">
        <f t="shared" si="473"/>
        <v>3.4896254949637155E-2</v>
      </c>
    </row>
    <row r="1798" spans="1:56" x14ac:dyDescent="0.25">
      <c r="A1798" s="2">
        <v>42</v>
      </c>
      <c r="B1798" s="2" t="s">
        <v>122</v>
      </c>
      <c r="C1798" s="2" t="s">
        <v>585</v>
      </c>
      <c r="D1798" s="2" t="s">
        <v>515</v>
      </c>
      <c r="E1798" s="2" t="s">
        <v>221</v>
      </c>
      <c r="F1798" s="2" t="s">
        <v>59</v>
      </c>
      <c r="G1798" s="2" t="s">
        <v>222</v>
      </c>
      <c r="H1798" s="2" t="s">
        <v>61</v>
      </c>
      <c r="J1798" s="3">
        <v>41922</v>
      </c>
      <c r="K1798" s="2">
        <v>747421</v>
      </c>
      <c r="L1798" s="2">
        <v>819568</v>
      </c>
      <c r="N1798" s="2" t="s">
        <v>541</v>
      </c>
      <c r="P1798" s="2" t="s">
        <v>90</v>
      </c>
      <c r="S1798" s="2" t="s">
        <v>91</v>
      </c>
      <c r="T1798" s="2" t="s">
        <v>369</v>
      </c>
      <c r="U1798" s="2" t="s">
        <v>502</v>
      </c>
      <c r="V1798" s="2">
        <v>27.5</v>
      </c>
      <c r="Y1798" s="2">
        <f t="shared" si="459"/>
        <v>8.753521870054243</v>
      </c>
      <c r="AB1798" s="2">
        <v>8.7535218700000001</v>
      </c>
      <c r="AC1798" s="2">
        <f t="shared" si="460"/>
        <v>6.0180462856622907E-3</v>
      </c>
      <c r="AD1798" s="2">
        <v>2.1591271523534976</v>
      </c>
      <c r="AE1798" s="2">
        <f t="shared" si="465"/>
        <v>0.27872588601845349</v>
      </c>
      <c r="AF1798" s="2">
        <v>152</v>
      </c>
      <c r="AG1798" s="4">
        <f t="shared" si="466"/>
        <v>0.6578947368421052</v>
      </c>
      <c r="AH1798" s="4">
        <f t="shared" si="467"/>
        <v>0.93662062286055869</v>
      </c>
      <c r="AI1798" s="5">
        <f t="shared" si="468"/>
        <v>0.46831031143027935</v>
      </c>
      <c r="AJ1798" s="2">
        <f t="shared" si="461"/>
        <v>2.5275794399781618E-2</v>
      </c>
      <c r="AK1798" s="2">
        <f t="shared" si="462"/>
        <v>1.8054138856986871E-2</v>
      </c>
      <c r="AL1798" s="2">
        <v>3</v>
      </c>
      <c r="AM1798" s="2">
        <v>2</v>
      </c>
      <c r="AN1798" s="2">
        <f t="shared" si="463"/>
        <v>3</v>
      </c>
      <c r="AO1798" s="2">
        <f t="shared" si="464"/>
        <v>0.6</v>
      </c>
      <c r="AP1798" s="2">
        <v>7</v>
      </c>
      <c r="AQ1798" s="2">
        <v>5</v>
      </c>
      <c r="AR1798" s="2">
        <v>0</v>
      </c>
      <c r="AS1798" s="2" t="s">
        <v>78</v>
      </c>
      <c r="AT1798" s="2">
        <v>5</v>
      </c>
      <c r="AW1798" s="2" t="str">
        <f t="shared" si="469"/>
        <v>Arbolitos</v>
      </c>
      <c r="AX1798" s="2" t="str">
        <f t="shared" si="458"/>
        <v>Latizal alto</v>
      </c>
      <c r="AY1798" s="2">
        <v>1910</v>
      </c>
      <c r="AZ1798" s="4">
        <f t="shared" si="470"/>
        <v>5.2356020942408384E-2</v>
      </c>
      <c r="BA1798" s="4">
        <v>33.270446189313013</v>
      </c>
      <c r="BB1798" s="4">
        <f t="shared" si="471"/>
        <v>1.8088264435706249E-2</v>
      </c>
      <c r="BC1798" s="4">
        <f t="shared" si="472"/>
        <v>7.0444285378114632E-2</v>
      </c>
      <c r="BD1798" s="4">
        <f t="shared" si="473"/>
        <v>3.5222142689057316E-2</v>
      </c>
    </row>
    <row r="1799" spans="1:56" x14ac:dyDescent="0.25">
      <c r="A1799" s="2">
        <v>42</v>
      </c>
      <c r="B1799" s="2" t="s">
        <v>122</v>
      </c>
      <c r="C1799" s="2" t="s">
        <v>585</v>
      </c>
      <c r="D1799" s="2" t="s">
        <v>515</v>
      </c>
      <c r="E1799" s="2" t="s">
        <v>221</v>
      </c>
      <c r="F1799" s="2" t="s">
        <v>59</v>
      </c>
      <c r="G1799" s="2" t="s">
        <v>222</v>
      </c>
      <c r="H1799" s="2" t="s">
        <v>61</v>
      </c>
      <c r="J1799" s="3">
        <v>41922</v>
      </c>
      <c r="K1799" s="2">
        <v>747421</v>
      </c>
      <c r="L1799" s="2">
        <v>819568</v>
      </c>
      <c r="N1799" s="2" t="s">
        <v>451</v>
      </c>
      <c r="P1799" s="2" t="s">
        <v>90</v>
      </c>
      <c r="S1799" s="2" t="s">
        <v>91</v>
      </c>
      <c r="T1799" s="2" t="s">
        <v>369</v>
      </c>
      <c r="U1799" s="2" t="s">
        <v>502</v>
      </c>
      <c r="V1799" s="2">
        <v>30</v>
      </c>
      <c r="Y1799" s="2">
        <f t="shared" si="459"/>
        <v>9.5492965855137211</v>
      </c>
      <c r="AB1799" s="2">
        <v>9.5492965860000005</v>
      </c>
      <c r="AC1799" s="2">
        <f t="shared" si="460"/>
        <v>7.1619724391352906E-3</v>
      </c>
      <c r="AD1799" s="2">
        <v>2.1591271523534976</v>
      </c>
      <c r="AE1799" s="2">
        <f t="shared" si="465"/>
        <v>0.33170683955915137</v>
      </c>
      <c r="AF1799" s="2">
        <v>152</v>
      </c>
      <c r="AG1799" s="4">
        <f t="shared" si="466"/>
        <v>0.6578947368421052</v>
      </c>
      <c r="AH1799" s="4">
        <f t="shared" si="467"/>
        <v>0.98960157640125657</v>
      </c>
      <c r="AI1799" s="5">
        <f t="shared" si="468"/>
        <v>0.49480078820062828</v>
      </c>
      <c r="AJ1799" s="2">
        <f t="shared" si="461"/>
        <v>3.4377467707849392E-2</v>
      </c>
      <c r="AK1799" s="2">
        <f t="shared" si="462"/>
        <v>1.7188733853924696E-2</v>
      </c>
      <c r="AL1799" s="2">
        <v>2</v>
      </c>
      <c r="AM1799" s="2">
        <v>2</v>
      </c>
      <c r="AN1799" s="2">
        <f t="shared" si="463"/>
        <v>2</v>
      </c>
      <c r="AO1799" s="2">
        <f t="shared" si="464"/>
        <v>0.4</v>
      </c>
      <c r="AP1799" s="2">
        <v>8</v>
      </c>
      <c r="AQ1799" s="2">
        <v>4</v>
      </c>
      <c r="AR1799" s="2">
        <v>0</v>
      </c>
      <c r="AS1799" s="2" t="s">
        <v>79</v>
      </c>
      <c r="AT1799" s="2">
        <v>3</v>
      </c>
      <c r="AW1799" s="2" t="str">
        <f t="shared" si="469"/>
        <v>Arbolitos</v>
      </c>
      <c r="AX1799" s="2" t="str">
        <f t="shared" si="458"/>
        <v>Latizal alto</v>
      </c>
      <c r="AY1799" s="2">
        <v>1910</v>
      </c>
      <c r="AZ1799" s="4">
        <f t="shared" si="470"/>
        <v>5.2356020942408384E-2</v>
      </c>
      <c r="BA1799" s="4">
        <v>33.270446189313013</v>
      </c>
      <c r="BB1799" s="4">
        <f t="shared" si="471"/>
        <v>2.1526529576377695E-2</v>
      </c>
      <c r="BC1799" s="4">
        <f t="shared" si="472"/>
        <v>7.3882550518786075E-2</v>
      </c>
      <c r="BD1799" s="4">
        <f t="shared" si="473"/>
        <v>3.6941275259393037E-2</v>
      </c>
    </row>
    <row r="1800" spans="1:56" x14ac:dyDescent="0.25">
      <c r="A1800" s="2">
        <v>42</v>
      </c>
      <c r="B1800" s="2" t="s">
        <v>122</v>
      </c>
      <c r="C1800" s="2" t="s">
        <v>585</v>
      </c>
      <c r="D1800" s="2" t="s">
        <v>515</v>
      </c>
      <c r="E1800" s="2" t="s">
        <v>221</v>
      </c>
      <c r="F1800" s="2" t="s">
        <v>59</v>
      </c>
      <c r="G1800" s="2" t="s">
        <v>222</v>
      </c>
      <c r="H1800" s="2" t="s">
        <v>61</v>
      </c>
      <c r="J1800" s="3">
        <v>41922</v>
      </c>
      <c r="K1800" s="2">
        <v>747421</v>
      </c>
      <c r="L1800" s="2">
        <v>819568</v>
      </c>
      <c r="N1800" s="2" t="s">
        <v>610</v>
      </c>
      <c r="P1800" s="2" t="s">
        <v>90</v>
      </c>
      <c r="S1800" s="2" t="s">
        <v>91</v>
      </c>
      <c r="T1800" s="2" t="s">
        <v>369</v>
      </c>
      <c r="U1800" s="2" t="s">
        <v>502</v>
      </c>
      <c r="V1800" s="2">
        <v>33</v>
      </c>
      <c r="Y1800" s="2">
        <f t="shared" si="459"/>
        <v>10.504226244065093</v>
      </c>
      <c r="AB1800" s="2">
        <v>10.504226239999999</v>
      </c>
      <c r="AC1800" s="2">
        <f t="shared" si="460"/>
        <v>8.6659866513537007E-3</v>
      </c>
      <c r="AD1800" s="2">
        <v>2.1591271523534976</v>
      </c>
      <c r="AE1800" s="2">
        <f t="shared" si="465"/>
        <v>0.40136527586657311</v>
      </c>
      <c r="AF1800" s="2">
        <v>152</v>
      </c>
      <c r="AG1800" s="4">
        <f t="shared" si="466"/>
        <v>0.6578947368421052</v>
      </c>
      <c r="AH1800" s="4">
        <f t="shared" si="467"/>
        <v>1.0592600127086782</v>
      </c>
      <c r="AI1800" s="5">
        <f t="shared" si="468"/>
        <v>0.5296300063543391</v>
      </c>
      <c r="AJ1800" s="2">
        <f t="shared" si="461"/>
        <v>2.5997959954061102E-2</v>
      </c>
      <c r="AK1800" s="2">
        <f t="shared" si="462"/>
        <v>1.5598775972436661E-2</v>
      </c>
      <c r="AL1800" s="2">
        <v>3</v>
      </c>
      <c r="AM1800" s="2">
        <v>3</v>
      </c>
      <c r="AN1800" s="2">
        <f t="shared" si="463"/>
        <v>4.5</v>
      </c>
      <c r="AO1800" s="2">
        <f t="shared" si="464"/>
        <v>0.89999999999999991</v>
      </c>
      <c r="AP1800" s="2">
        <v>5</v>
      </c>
      <c r="AQ1800" s="2">
        <v>3</v>
      </c>
      <c r="AR1800" s="2">
        <v>0</v>
      </c>
      <c r="AS1800" s="2" t="s">
        <v>79</v>
      </c>
      <c r="AT1800" s="2">
        <v>3</v>
      </c>
      <c r="AW1800" s="2" t="str">
        <f t="shared" si="469"/>
        <v>Arbustivo</v>
      </c>
      <c r="AX1800" s="2" t="str">
        <f t="shared" si="458"/>
        <v>I</v>
      </c>
      <c r="AY1800" s="2">
        <v>1910</v>
      </c>
      <c r="AZ1800" s="4">
        <f t="shared" si="470"/>
        <v>5.2356020942408384E-2</v>
      </c>
      <c r="BA1800" s="4">
        <v>33.270446189313013</v>
      </c>
      <c r="BB1800" s="4">
        <f t="shared" si="471"/>
        <v>2.6047100787417003E-2</v>
      </c>
      <c r="BC1800" s="4">
        <f t="shared" si="472"/>
        <v>7.8403121729825387E-2</v>
      </c>
      <c r="BD1800" s="4">
        <f t="shared" si="473"/>
        <v>3.9201560864912693E-2</v>
      </c>
    </row>
    <row r="1801" spans="1:56" x14ac:dyDescent="0.25">
      <c r="A1801" s="2">
        <v>42</v>
      </c>
      <c r="B1801" s="2" t="s">
        <v>122</v>
      </c>
      <c r="C1801" s="2" t="s">
        <v>585</v>
      </c>
      <c r="D1801" s="2" t="s">
        <v>515</v>
      </c>
      <c r="E1801" s="2" t="s">
        <v>221</v>
      </c>
      <c r="F1801" s="2" t="s">
        <v>59</v>
      </c>
      <c r="G1801" s="2" t="s">
        <v>222</v>
      </c>
      <c r="H1801" s="2" t="s">
        <v>61</v>
      </c>
      <c r="J1801" s="3">
        <v>41922</v>
      </c>
      <c r="K1801" s="2">
        <v>747421</v>
      </c>
      <c r="L1801" s="2">
        <v>819568</v>
      </c>
      <c r="N1801" s="2" t="s">
        <v>611</v>
      </c>
      <c r="P1801" s="2" t="s">
        <v>90</v>
      </c>
      <c r="S1801" s="2" t="s">
        <v>91</v>
      </c>
      <c r="T1801" s="2" t="s">
        <v>369</v>
      </c>
      <c r="U1801" s="2" t="s">
        <v>502</v>
      </c>
      <c r="V1801" s="2">
        <v>46</v>
      </c>
      <c r="Y1801" s="2">
        <f t="shared" si="459"/>
        <v>14.642254764454371</v>
      </c>
      <c r="AB1801" s="2">
        <v>14.64225476</v>
      </c>
      <c r="AC1801" s="2">
        <f t="shared" si="460"/>
        <v>1.6838592979122526E-2</v>
      </c>
      <c r="AD1801" s="2">
        <v>2.1591271523534976</v>
      </c>
      <c r="AE1801" s="2">
        <f t="shared" si="465"/>
        <v>0.77987963611907141</v>
      </c>
      <c r="AF1801" s="2">
        <v>152</v>
      </c>
      <c r="AG1801" s="4">
        <f t="shared" si="466"/>
        <v>0.6578947368421052</v>
      </c>
      <c r="AH1801" s="4">
        <f t="shared" si="467"/>
        <v>1.4377743729611767</v>
      </c>
      <c r="AI1801" s="5">
        <f t="shared" si="468"/>
        <v>0.71888718648058836</v>
      </c>
      <c r="AJ1801" s="2">
        <f t="shared" si="461"/>
        <v>0.10103155787473514</v>
      </c>
      <c r="AK1801" s="2">
        <f t="shared" si="462"/>
        <v>1.5154733681210272E-2</v>
      </c>
      <c r="AL1801" s="2">
        <v>4</v>
      </c>
      <c r="AM1801" s="2">
        <v>3</v>
      </c>
      <c r="AN1801" s="2">
        <f t="shared" si="463"/>
        <v>6</v>
      </c>
      <c r="AO1801" s="2">
        <f t="shared" si="464"/>
        <v>1.2</v>
      </c>
      <c r="AP1801" s="2">
        <v>10</v>
      </c>
      <c r="AQ1801" s="2">
        <v>1.5</v>
      </c>
      <c r="AR1801" s="2">
        <v>0</v>
      </c>
      <c r="AS1801" s="2" t="s">
        <v>78</v>
      </c>
      <c r="AT1801" s="2">
        <v>5</v>
      </c>
      <c r="AW1801" s="2" t="str">
        <f t="shared" si="469"/>
        <v>Arbolitos</v>
      </c>
      <c r="AX1801" s="2" t="str">
        <f t="shared" si="458"/>
        <v>I</v>
      </c>
      <c r="AY1801" s="2">
        <v>1910</v>
      </c>
      <c r="AZ1801" s="4">
        <f t="shared" si="470"/>
        <v>5.2356020942408384E-2</v>
      </c>
      <c r="BA1801" s="4">
        <v>33.270446189313013</v>
      </c>
      <c r="BB1801" s="4">
        <f t="shared" si="471"/>
        <v>5.061126287068355E-2</v>
      </c>
      <c r="BC1801" s="4">
        <f t="shared" si="472"/>
        <v>0.10296728381309193</v>
      </c>
      <c r="BD1801" s="4">
        <f t="shared" si="473"/>
        <v>5.1483641906545967E-2</v>
      </c>
    </row>
    <row r="1802" spans="1:56" x14ac:dyDescent="0.25">
      <c r="A1802" s="2">
        <v>42</v>
      </c>
      <c r="B1802" s="2" t="s">
        <v>122</v>
      </c>
      <c r="C1802" s="2" t="s">
        <v>585</v>
      </c>
      <c r="D1802" s="2" t="s">
        <v>515</v>
      </c>
      <c r="E1802" s="2" t="s">
        <v>221</v>
      </c>
      <c r="F1802" s="2" t="s">
        <v>59</v>
      </c>
      <c r="G1802" s="2" t="s">
        <v>222</v>
      </c>
      <c r="H1802" s="2" t="s">
        <v>61</v>
      </c>
      <c r="J1802" s="3">
        <v>41922</v>
      </c>
      <c r="K1802" s="2">
        <v>747421</v>
      </c>
      <c r="L1802" s="2">
        <v>819568</v>
      </c>
      <c r="N1802" s="2" t="s">
        <v>612</v>
      </c>
      <c r="P1802" s="2" t="s">
        <v>90</v>
      </c>
      <c r="S1802" s="2" t="s">
        <v>91</v>
      </c>
      <c r="T1802" s="2" t="s">
        <v>369</v>
      </c>
      <c r="U1802" s="2" t="s">
        <v>502</v>
      </c>
      <c r="V1802" s="2">
        <v>108.5</v>
      </c>
      <c r="Y1802" s="2">
        <f t="shared" si="459"/>
        <v>34.53662265094129</v>
      </c>
      <c r="AB1802" s="2">
        <v>34.536622649999998</v>
      </c>
      <c r="AC1802" s="2">
        <f t="shared" si="460"/>
        <v>9.3680588940678253E-2</v>
      </c>
      <c r="AD1802" s="2">
        <v>2.1591271523534976</v>
      </c>
      <c r="AE1802" s="2">
        <f t="shared" si="465"/>
        <v>4.3388176022224663</v>
      </c>
      <c r="AF1802" s="2">
        <v>152</v>
      </c>
      <c r="AG1802" s="4">
        <f t="shared" si="466"/>
        <v>0.6578947368421052</v>
      </c>
      <c r="AH1802" s="4">
        <f t="shared" si="467"/>
        <v>4.9967123390645716</v>
      </c>
      <c r="AI1802" s="5">
        <f t="shared" si="468"/>
        <v>2.4983561695322858</v>
      </c>
      <c r="AJ1802" s="2">
        <f t="shared" si="461"/>
        <v>1.124167067288139</v>
      </c>
      <c r="AK1802" s="2">
        <f t="shared" si="462"/>
        <v>0.84312530046610423</v>
      </c>
      <c r="AL1802" s="2">
        <v>6</v>
      </c>
      <c r="AM1802" s="2">
        <v>4</v>
      </c>
      <c r="AN1802" s="2">
        <f t="shared" si="463"/>
        <v>12</v>
      </c>
      <c r="AO1802" s="2">
        <f t="shared" si="464"/>
        <v>2.4</v>
      </c>
      <c r="AP1802" s="2">
        <v>20</v>
      </c>
      <c r="AQ1802" s="2">
        <v>15</v>
      </c>
      <c r="AR1802" s="2">
        <v>0</v>
      </c>
      <c r="AS1802" s="2" t="s">
        <v>276</v>
      </c>
      <c r="AT1802" s="2">
        <v>1</v>
      </c>
      <c r="AW1802" s="2" t="str">
        <f t="shared" si="469"/>
        <v>Arbóreo inferior</v>
      </c>
      <c r="AX1802" s="2" t="str">
        <f>+IF(AB1802&lt;=40,"III",IF(AB1802&lt;=50,"IV",IF(AB1802&lt;=60,"V",IF(AB1802&lt;=70,"VI",IF(AB1802&lt;=80,"VII","VIII")))))</f>
        <v>III</v>
      </c>
      <c r="AY1802" s="2">
        <v>1910</v>
      </c>
      <c r="AZ1802" s="4">
        <f t="shared" si="470"/>
        <v>5.2356020942408384E-2</v>
      </c>
      <c r="BA1802" s="4">
        <v>33.270446189313013</v>
      </c>
      <c r="BB1802" s="4">
        <f t="shared" si="471"/>
        <v>0.28157298645056922</v>
      </c>
      <c r="BC1802" s="4">
        <f t="shared" si="472"/>
        <v>0.33392900739297759</v>
      </c>
      <c r="BD1802" s="4">
        <f t="shared" si="473"/>
        <v>0.1669645036964888</v>
      </c>
    </row>
    <row r="1803" spans="1:56" x14ac:dyDescent="0.25">
      <c r="A1803" s="2">
        <v>42</v>
      </c>
      <c r="B1803" s="2" t="s">
        <v>122</v>
      </c>
      <c r="C1803" s="2" t="s">
        <v>585</v>
      </c>
      <c r="D1803" s="2" t="s">
        <v>515</v>
      </c>
      <c r="E1803" s="2" t="s">
        <v>221</v>
      </c>
      <c r="F1803" s="2" t="s">
        <v>59</v>
      </c>
      <c r="G1803" s="2" t="s">
        <v>222</v>
      </c>
      <c r="H1803" s="2" t="s">
        <v>61</v>
      </c>
      <c r="J1803" s="3">
        <v>41922</v>
      </c>
      <c r="K1803" s="2">
        <v>747421</v>
      </c>
      <c r="L1803" s="2">
        <v>819568</v>
      </c>
      <c r="N1803" s="2" t="s">
        <v>295</v>
      </c>
      <c r="P1803" s="2" t="s">
        <v>102</v>
      </c>
      <c r="S1803" s="2" t="s">
        <v>214</v>
      </c>
      <c r="T1803" s="2" t="s">
        <v>215</v>
      </c>
      <c r="U1803" s="2" t="s">
        <v>506</v>
      </c>
      <c r="V1803" s="2">
        <v>12.5</v>
      </c>
      <c r="W1803" s="2">
        <v>11</v>
      </c>
      <c r="Y1803" s="2">
        <f t="shared" si="459"/>
        <v>3.9788735772973833</v>
      </c>
      <c r="Z1803" s="2">
        <f t="shared" si="459"/>
        <v>3.5014087480216975</v>
      </c>
      <c r="AB1803" s="2">
        <v>3.9788735769999999</v>
      </c>
      <c r="AC1803" s="2">
        <f t="shared" si="460"/>
        <v>4.3946658661249598E-3</v>
      </c>
      <c r="AD1803" s="2">
        <v>2.1591271523534976</v>
      </c>
      <c r="AE1803" s="2">
        <f t="shared" si="465"/>
        <v>0.20353900238504591</v>
      </c>
      <c r="AF1803" s="2">
        <v>152</v>
      </c>
      <c r="AG1803" s="4">
        <f t="shared" si="466"/>
        <v>0.6578947368421052</v>
      </c>
      <c r="AH1803" s="4">
        <f t="shared" si="467"/>
        <v>0.86143373922715116</v>
      </c>
      <c r="AI1803" s="5">
        <f t="shared" si="468"/>
        <v>0.43071686961357558</v>
      </c>
      <c r="AJ1803" s="2">
        <f t="shared" si="461"/>
        <v>1.3183997598374879E-2</v>
      </c>
      <c r="AK1803" s="2">
        <f t="shared" si="462"/>
        <v>3.9551992795124639E-3</v>
      </c>
      <c r="AL1803" s="2">
        <v>2</v>
      </c>
      <c r="AM1803" s="2">
        <v>1.5</v>
      </c>
      <c r="AN1803" s="2">
        <f t="shared" si="463"/>
        <v>1.5</v>
      </c>
      <c r="AO1803" s="2">
        <f t="shared" si="464"/>
        <v>0.3</v>
      </c>
      <c r="AP1803" s="2">
        <v>5</v>
      </c>
      <c r="AQ1803" s="2">
        <v>1.5</v>
      </c>
      <c r="AR1803" s="2">
        <v>2</v>
      </c>
      <c r="AS1803" s="2" t="s">
        <v>276</v>
      </c>
      <c r="AT1803" s="2">
        <v>1</v>
      </c>
      <c r="AW1803" s="2" t="str">
        <f t="shared" si="469"/>
        <v>Arbustivo</v>
      </c>
      <c r="AX1803" s="2" t="str">
        <f t="shared" ref="AX1803:AX1827" si="474">+IF(AB1803&lt;=2.5,"Brinzal",IF(AB1803&lt;=5,"Latizal bajo",IF(AB1803&lt;=10,"Latizal alto",IF(AB1803&lt;=20,"I",IF(AB1803&lt;=30,"II","III")))))</f>
        <v>Latizal bajo</v>
      </c>
      <c r="AY1803" s="2">
        <v>1910</v>
      </c>
      <c r="AZ1803" s="4">
        <f t="shared" si="470"/>
        <v>5.2356020942408384E-2</v>
      </c>
      <c r="BA1803" s="4">
        <v>33.270446189313013</v>
      </c>
      <c r="BB1803" s="4">
        <f t="shared" si="471"/>
        <v>1.3208917731727311E-2</v>
      </c>
      <c r="BC1803" s="4">
        <f t="shared" si="472"/>
        <v>6.5564938674135695E-2</v>
      </c>
      <c r="BD1803" s="4">
        <f t="shared" si="473"/>
        <v>3.2782469337067847E-2</v>
      </c>
    </row>
    <row r="1804" spans="1:56" x14ac:dyDescent="0.25">
      <c r="A1804" s="2">
        <v>42</v>
      </c>
      <c r="B1804" s="2" t="s">
        <v>122</v>
      </c>
      <c r="C1804" s="2" t="s">
        <v>585</v>
      </c>
      <c r="D1804" s="2" t="s">
        <v>515</v>
      </c>
      <c r="E1804" s="2" t="s">
        <v>221</v>
      </c>
      <c r="F1804" s="2" t="s">
        <v>59</v>
      </c>
      <c r="G1804" s="2" t="s">
        <v>222</v>
      </c>
      <c r="H1804" s="2" t="s">
        <v>61</v>
      </c>
      <c r="J1804" s="3">
        <v>41922</v>
      </c>
      <c r="K1804" s="2">
        <v>747421</v>
      </c>
      <c r="L1804" s="2">
        <v>819568</v>
      </c>
      <c r="N1804" s="2" t="s">
        <v>261</v>
      </c>
      <c r="P1804" s="2" t="s">
        <v>102</v>
      </c>
      <c r="S1804" s="2" t="s">
        <v>214</v>
      </c>
      <c r="T1804" s="2" t="s">
        <v>215</v>
      </c>
      <c r="U1804" s="2" t="s">
        <v>506</v>
      </c>
      <c r="V1804" s="2">
        <v>13</v>
      </c>
      <c r="W1804" s="2">
        <v>9</v>
      </c>
      <c r="X1804" s="2">
        <v>8</v>
      </c>
      <c r="Y1804" s="2">
        <f t="shared" si="459"/>
        <v>4.1380285203892786</v>
      </c>
      <c r="Z1804" s="2">
        <f t="shared" si="459"/>
        <v>2.8647889756541161</v>
      </c>
      <c r="AA1804" s="2">
        <f>+X1804/PI()</f>
        <v>2.5464790894703255</v>
      </c>
      <c r="AB1804" s="2">
        <v>4.1380285199999998</v>
      </c>
      <c r="AC1804" s="2">
        <f t="shared" si="460"/>
        <v>7.1619724391352906E-3</v>
      </c>
      <c r="AD1804" s="2">
        <v>2.1591271523534976</v>
      </c>
      <c r="AE1804" s="2">
        <f t="shared" si="465"/>
        <v>0.33170683955915137</v>
      </c>
      <c r="AF1804" s="2">
        <v>152</v>
      </c>
      <c r="AG1804" s="4">
        <f t="shared" si="466"/>
        <v>0.6578947368421052</v>
      </c>
      <c r="AH1804" s="4">
        <f t="shared" si="467"/>
        <v>0.98960157640125657</v>
      </c>
      <c r="AI1804" s="5">
        <f t="shared" si="468"/>
        <v>0.49480078820062828</v>
      </c>
      <c r="AJ1804" s="2">
        <f t="shared" si="461"/>
        <v>2.1485917317405869E-2</v>
      </c>
      <c r="AK1804" s="2">
        <f t="shared" si="462"/>
        <v>1.7188733853924696E-2</v>
      </c>
      <c r="AL1804" s="2">
        <v>4</v>
      </c>
      <c r="AM1804" s="2">
        <v>1.5</v>
      </c>
      <c r="AN1804" s="2">
        <f t="shared" si="463"/>
        <v>3</v>
      </c>
      <c r="AO1804" s="2">
        <f t="shared" si="464"/>
        <v>0.6</v>
      </c>
      <c r="AP1804" s="2">
        <v>5</v>
      </c>
      <c r="AQ1804" s="2">
        <v>4</v>
      </c>
      <c r="AR1804" s="2">
        <v>4</v>
      </c>
      <c r="AS1804" s="2" t="s">
        <v>78</v>
      </c>
      <c r="AT1804" s="2">
        <v>5</v>
      </c>
      <c r="AW1804" s="2" t="str">
        <f t="shared" si="469"/>
        <v>Arbustivo</v>
      </c>
      <c r="AX1804" s="2" t="str">
        <f t="shared" si="474"/>
        <v>Latizal bajo</v>
      </c>
      <c r="AY1804" s="2">
        <v>1910</v>
      </c>
      <c r="AZ1804" s="4">
        <f t="shared" si="470"/>
        <v>5.2356020942408384E-2</v>
      </c>
      <c r="BA1804" s="4">
        <v>33.270446189313013</v>
      </c>
      <c r="BB1804" s="4">
        <f t="shared" si="471"/>
        <v>2.1526529576377695E-2</v>
      </c>
      <c r="BC1804" s="4">
        <f t="shared" si="472"/>
        <v>7.3882550518786075E-2</v>
      </c>
      <c r="BD1804" s="4">
        <f t="shared" si="473"/>
        <v>3.6941275259393037E-2</v>
      </c>
    </row>
    <row r="1805" spans="1:56" x14ac:dyDescent="0.25">
      <c r="A1805" s="2">
        <v>42</v>
      </c>
      <c r="B1805" s="2" t="s">
        <v>122</v>
      </c>
      <c r="C1805" s="2" t="s">
        <v>585</v>
      </c>
      <c r="D1805" s="2" t="s">
        <v>515</v>
      </c>
      <c r="E1805" s="2" t="s">
        <v>221</v>
      </c>
      <c r="F1805" s="2" t="s">
        <v>59</v>
      </c>
      <c r="G1805" s="2" t="s">
        <v>222</v>
      </c>
      <c r="H1805" s="2" t="s">
        <v>61</v>
      </c>
      <c r="J1805" s="3">
        <v>41922</v>
      </c>
      <c r="K1805" s="2">
        <v>747421</v>
      </c>
      <c r="L1805" s="2">
        <v>819568</v>
      </c>
      <c r="N1805" s="2" t="s">
        <v>399</v>
      </c>
      <c r="P1805" s="2" t="s">
        <v>102</v>
      </c>
      <c r="S1805" s="2" t="s">
        <v>214</v>
      </c>
      <c r="T1805" s="2" t="s">
        <v>215</v>
      </c>
      <c r="U1805" s="2" t="s">
        <v>506</v>
      </c>
      <c r="V1805" s="2">
        <v>13</v>
      </c>
      <c r="W1805" s="2">
        <v>11</v>
      </c>
      <c r="Y1805" s="2">
        <f t="shared" si="459"/>
        <v>4.1380285203892786</v>
      </c>
      <c r="Z1805" s="2">
        <f t="shared" si="459"/>
        <v>3.5014087480216975</v>
      </c>
      <c r="AB1805" s="2">
        <v>4.1380285199999998</v>
      </c>
      <c r="AC1805" s="2">
        <f t="shared" si="460"/>
        <v>4.5836623610465846E-3</v>
      </c>
      <c r="AD1805" s="2">
        <v>2.1591271523534976</v>
      </c>
      <c r="AE1805" s="2">
        <f t="shared" si="465"/>
        <v>0.2122923773178568</v>
      </c>
      <c r="AF1805" s="2">
        <v>152</v>
      </c>
      <c r="AG1805" s="4">
        <f t="shared" si="466"/>
        <v>0.6578947368421052</v>
      </c>
      <c r="AH1805" s="4">
        <f t="shared" si="467"/>
        <v>0.87018711415996197</v>
      </c>
      <c r="AI1805" s="5">
        <f t="shared" si="468"/>
        <v>0.43509355707998099</v>
      </c>
      <c r="AJ1805" s="2">
        <f t="shared" si="461"/>
        <v>8.2505922498838525E-3</v>
      </c>
      <c r="AK1805" s="2">
        <f t="shared" si="462"/>
        <v>1.3750987083139753E-3</v>
      </c>
      <c r="AL1805" s="2">
        <v>4</v>
      </c>
      <c r="AM1805" s="2">
        <v>2</v>
      </c>
      <c r="AN1805" s="2">
        <f t="shared" si="463"/>
        <v>4</v>
      </c>
      <c r="AO1805" s="2">
        <f t="shared" si="464"/>
        <v>0.8</v>
      </c>
      <c r="AP1805" s="2">
        <v>3</v>
      </c>
      <c r="AQ1805" s="2">
        <v>0.5</v>
      </c>
      <c r="AR1805" s="2">
        <v>5</v>
      </c>
      <c r="AS1805" s="2" t="s">
        <v>276</v>
      </c>
      <c r="AT1805" s="2">
        <v>1</v>
      </c>
      <c r="AW1805" s="2" t="str">
        <f t="shared" si="469"/>
        <v>Arbustivo</v>
      </c>
      <c r="AX1805" s="2" t="str">
        <f t="shared" si="474"/>
        <v>Latizal bajo</v>
      </c>
      <c r="AY1805" s="2">
        <v>1910</v>
      </c>
      <c r="AZ1805" s="4">
        <f t="shared" si="470"/>
        <v>5.2356020942408384E-2</v>
      </c>
      <c r="BA1805" s="4">
        <v>33.270446189313013</v>
      </c>
      <c r="BB1805" s="4">
        <f t="shared" si="471"/>
        <v>1.3776978928881719E-2</v>
      </c>
      <c r="BC1805" s="4">
        <f t="shared" si="472"/>
        <v>6.6132999871290107E-2</v>
      </c>
      <c r="BD1805" s="4">
        <f t="shared" si="473"/>
        <v>3.3066499935645054E-2</v>
      </c>
    </row>
    <row r="1806" spans="1:56" x14ac:dyDescent="0.25">
      <c r="A1806" s="2">
        <v>42</v>
      </c>
      <c r="B1806" s="2" t="s">
        <v>122</v>
      </c>
      <c r="C1806" s="2" t="s">
        <v>585</v>
      </c>
      <c r="D1806" s="2" t="s">
        <v>515</v>
      </c>
      <c r="E1806" s="2" t="s">
        <v>221</v>
      </c>
      <c r="F1806" s="2" t="s">
        <v>59</v>
      </c>
      <c r="G1806" s="2" t="s">
        <v>222</v>
      </c>
      <c r="H1806" s="2" t="s">
        <v>61</v>
      </c>
      <c r="J1806" s="3">
        <v>41922</v>
      </c>
      <c r="K1806" s="2">
        <v>747421</v>
      </c>
      <c r="L1806" s="2">
        <v>819568</v>
      </c>
      <c r="N1806" s="2" t="s">
        <v>315</v>
      </c>
      <c r="P1806" s="2" t="s">
        <v>102</v>
      </c>
      <c r="S1806" s="2" t="s">
        <v>214</v>
      </c>
      <c r="T1806" s="2" t="s">
        <v>215</v>
      </c>
      <c r="U1806" s="2" t="s">
        <v>506</v>
      </c>
      <c r="V1806" s="2">
        <v>14.5</v>
      </c>
      <c r="W1806" s="2">
        <v>11</v>
      </c>
      <c r="X1806" s="2">
        <v>11</v>
      </c>
      <c r="Y1806" s="2">
        <f t="shared" si="459"/>
        <v>4.6154933496649653</v>
      </c>
      <c r="Z1806" s="2">
        <f t="shared" si="459"/>
        <v>3.5014087480216975</v>
      </c>
      <c r="AA1806" s="2">
        <f>+X1806/PI()</f>
        <v>3.5014087480216975</v>
      </c>
      <c r="AB1806" s="2">
        <v>4.6154933500000004</v>
      </c>
      <c r="AC1806" s="2">
        <f t="shared" si="460"/>
        <v>1.0601708646708879E-2</v>
      </c>
      <c r="AD1806" s="2">
        <v>2.1591271523534976</v>
      </c>
      <c r="AE1806" s="2">
        <f t="shared" si="465"/>
        <v>0.49101826333631049</v>
      </c>
      <c r="AF1806" s="2">
        <v>152</v>
      </c>
      <c r="AG1806" s="4">
        <f t="shared" si="466"/>
        <v>0.6578947368421052</v>
      </c>
      <c r="AH1806" s="4">
        <f t="shared" si="467"/>
        <v>1.1489130001784158</v>
      </c>
      <c r="AI1806" s="5">
        <f t="shared" si="468"/>
        <v>0.5744565000892079</v>
      </c>
      <c r="AJ1806" s="2">
        <f t="shared" si="461"/>
        <v>3.180512594012664E-2</v>
      </c>
      <c r="AK1806" s="2">
        <f t="shared" si="462"/>
        <v>6.3610251880253273E-3</v>
      </c>
      <c r="AL1806" s="2">
        <v>2</v>
      </c>
      <c r="AM1806" s="2">
        <v>1.5</v>
      </c>
      <c r="AN1806" s="2">
        <f t="shared" si="463"/>
        <v>1.5</v>
      </c>
      <c r="AO1806" s="2">
        <f t="shared" si="464"/>
        <v>0.3</v>
      </c>
      <c r="AP1806" s="2">
        <v>5</v>
      </c>
      <c r="AQ1806" s="2">
        <v>1</v>
      </c>
      <c r="AR1806" s="2">
        <v>6</v>
      </c>
      <c r="AS1806" s="2" t="s">
        <v>276</v>
      </c>
      <c r="AT1806" s="2">
        <v>1</v>
      </c>
      <c r="AW1806" s="2" t="str">
        <f t="shared" si="469"/>
        <v>Arbustivo</v>
      </c>
      <c r="AX1806" s="2" t="str">
        <f t="shared" si="474"/>
        <v>Latizal bajo</v>
      </c>
      <c r="AY1806" s="2">
        <v>1910</v>
      </c>
      <c r="AZ1806" s="4">
        <f t="shared" si="470"/>
        <v>5.2356020942408384E-2</v>
      </c>
      <c r="BA1806" s="4">
        <v>33.270446189313013</v>
      </c>
      <c r="BB1806" s="4">
        <f t="shared" si="471"/>
        <v>3.1865243364587979E-2</v>
      </c>
      <c r="BC1806" s="4">
        <f t="shared" si="472"/>
        <v>8.4221264306996363E-2</v>
      </c>
      <c r="BD1806" s="4">
        <f t="shared" si="473"/>
        <v>4.2110632153498181E-2</v>
      </c>
    </row>
    <row r="1807" spans="1:56" x14ac:dyDescent="0.25">
      <c r="A1807" s="2">
        <v>42</v>
      </c>
      <c r="B1807" s="2" t="s">
        <v>122</v>
      </c>
      <c r="C1807" s="2" t="s">
        <v>585</v>
      </c>
      <c r="D1807" s="2" t="s">
        <v>515</v>
      </c>
      <c r="E1807" s="2" t="s">
        <v>221</v>
      </c>
      <c r="F1807" s="2" t="s">
        <v>59</v>
      </c>
      <c r="G1807" s="2" t="s">
        <v>222</v>
      </c>
      <c r="H1807" s="2" t="s">
        <v>61</v>
      </c>
      <c r="J1807" s="3">
        <v>41922</v>
      </c>
      <c r="K1807" s="2">
        <v>747421</v>
      </c>
      <c r="L1807" s="2">
        <v>819568</v>
      </c>
      <c r="N1807" s="2" t="s">
        <v>441</v>
      </c>
      <c r="P1807" s="2" t="s">
        <v>102</v>
      </c>
      <c r="S1807" s="2" t="s">
        <v>214</v>
      </c>
      <c r="T1807" s="2" t="s">
        <v>215</v>
      </c>
      <c r="U1807" s="2" t="s">
        <v>506</v>
      </c>
      <c r="V1807" s="2">
        <v>15</v>
      </c>
      <c r="W1807" s="2">
        <v>13</v>
      </c>
      <c r="X1807" s="2">
        <v>12</v>
      </c>
      <c r="Y1807" s="2">
        <f t="shared" si="459"/>
        <v>4.7746482927568605</v>
      </c>
      <c r="Z1807" s="2">
        <f t="shared" si="459"/>
        <v>4.1380285203892786</v>
      </c>
      <c r="AA1807" s="2">
        <f>+X1807/PI()</f>
        <v>3.8197186342054881</v>
      </c>
      <c r="AB1807" s="2">
        <v>4.7746482930000003</v>
      </c>
      <c r="AC1807" s="2">
        <f t="shared" si="460"/>
        <v>1.2732395447351627E-2</v>
      </c>
      <c r="AD1807" s="2">
        <v>2.1591271523534976</v>
      </c>
      <c r="AE1807" s="2">
        <f t="shared" si="465"/>
        <v>0.589701048105158</v>
      </c>
      <c r="AF1807" s="2">
        <v>152</v>
      </c>
      <c r="AG1807" s="4">
        <f t="shared" si="466"/>
        <v>0.6578947368421052</v>
      </c>
      <c r="AH1807" s="4">
        <f t="shared" si="467"/>
        <v>1.2475957849472632</v>
      </c>
      <c r="AI1807" s="5">
        <f t="shared" si="468"/>
        <v>0.6237978924736316</v>
      </c>
      <c r="AJ1807" s="2">
        <f t="shared" si="461"/>
        <v>8.7853528586726223E-2</v>
      </c>
      <c r="AK1807" s="2">
        <f t="shared" si="462"/>
        <v>7.6394372684109755E-3</v>
      </c>
      <c r="AL1807" s="2">
        <v>2</v>
      </c>
      <c r="AM1807" s="2">
        <v>1</v>
      </c>
      <c r="AN1807" s="2">
        <f t="shared" si="463"/>
        <v>1</v>
      </c>
      <c r="AO1807" s="2">
        <f t="shared" si="464"/>
        <v>0.2</v>
      </c>
      <c r="AP1807" s="2">
        <v>11.5</v>
      </c>
      <c r="AQ1807" s="2">
        <v>1</v>
      </c>
      <c r="AR1807" s="2">
        <v>6</v>
      </c>
      <c r="AS1807" s="2" t="s">
        <v>276</v>
      </c>
      <c r="AT1807" s="2">
        <v>1</v>
      </c>
      <c r="AW1807" s="2" t="str">
        <f t="shared" si="469"/>
        <v>Arbolitos</v>
      </c>
      <c r="AX1807" s="2" t="str">
        <f t="shared" si="474"/>
        <v>Latizal bajo</v>
      </c>
      <c r="AY1807" s="2">
        <v>1910</v>
      </c>
      <c r="AZ1807" s="4">
        <f t="shared" si="470"/>
        <v>5.2356020942408384E-2</v>
      </c>
      <c r="BA1807" s="4">
        <v>33.270446189313013</v>
      </c>
      <c r="BB1807" s="4">
        <f t="shared" si="471"/>
        <v>3.8269385913560341E-2</v>
      </c>
      <c r="BC1807" s="4">
        <f t="shared" si="472"/>
        <v>9.0625406855968732E-2</v>
      </c>
      <c r="BD1807" s="4">
        <f t="shared" si="473"/>
        <v>4.5312703427984366E-2</v>
      </c>
    </row>
    <row r="1808" spans="1:56" x14ac:dyDescent="0.25">
      <c r="A1808" s="2">
        <v>42</v>
      </c>
      <c r="B1808" s="2" t="s">
        <v>122</v>
      </c>
      <c r="C1808" s="2" t="s">
        <v>585</v>
      </c>
      <c r="D1808" s="2" t="s">
        <v>515</v>
      </c>
      <c r="E1808" s="2" t="s">
        <v>221</v>
      </c>
      <c r="F1808" s="2" t="s">
        <v>59</v>
      </c>
      <c r="G1808" s="2" t="s">
        <v>222</v>
      </c>
      <c r="H1808" s="2" t="s">
        <v>61</v>
      </c>
      <c r="J1808" s="3">
        <v>41922</v>
      </c>
      <c r="K1808" s="2">
        <v>747421</v>
      </c>
      <c r="L1808" s="2">
        <v>819568</v>
      </c>
      <c r="N1808" s="2" t="s">
        <v>376</v>
      </c>
      <c r="P1808" s="2" t="s">
        <v>102</v>
      </c>
      <c r="S1808" s="2" t="s">
        <v>214</v>
      </c>
      <c r="T1808" s="2" t="s">
        <v>215</v>
      </c>
      <c r="U1808" s="2" t="s">
        <v>506</v>
      </c>
      <c r="V1808" s="2">
        <v>15</v>
      </c>
      <c r="W1808" s="2">
        <v>13</v>
      </c>
      <c r="X1808" s="2">
        <v>11</v>
      </c>
      <c r="Y1808" s="2">
        <f t="shared" si="459"/>
        <v>4.7746482927568605</v>
      </c>
      <c r="Z1808" s="2">
        <f t="shared" si="459"/>
        <v>4.1380285203892786</v>
      </c>
      <c r="AA1808" s="2">
        <f>+X1808/PI()</f>
        <v>3.5014087480216975</v>
      </c>
      <c r="AB1808" s="2">
        <v>4.7746482930000003</v>
      </c>
      <c r="AC1808" s="2">
        <f t="shared" si="460"/>
        <v>1.2103733422138638E-2</v>
      </c>
      <c r="AD1808" s="2">
        <v>2.1591271523534976</v>
      </c>
      <c r="AE1808" s="2">
        <f t="shared" si="465"/>
        <v>0.56058455885496572</v>
      </c>
      <c r="AF1808" s="2">
        <v>152</v>
      </c>
      <c r="AG1808" s="4">
        <f t="shared" si="466"/>
        <v>0.6578947368421052</v>
      </c>
      <c r="AH1808" s="4">
        <f t="shared" si="467"/>
        <v>1.2184792956970709</v>
      </c>
      <c r="AI1808" s="5">
        <f t="shared" si="468"/>
        <v>0.60923964784853546</v>
      </c>
      <c r="AJ1808" s="2">
        <f t="shared" si="461"/>
        <v>2.9048960213132732E-2</v>
      </c>
      <c r="AK1808" s="2">
        <f t="shared" si="462"/>
        <v>0</v>
      </c>
      <c r="AL1808" s="2">
        <v>3</v>
      </c>
      <c r="AM1808" s="2">
        <v>2</v>
      </c>
      <c r="AN1808" s="2">
        <f t="shared" si="463"/>
        <v>3</v>
      </c>
      <c r="AO1808" s="2">
        <f t="shared" si="464"/>
        <v>0.6</v>
      </c>
      <c r="AP1808" s="2">
        <v>4</v>
      </c>
      <c r="AQ1808" s="2">
        <v>0</v>
      </c>
      <c r="AR1808" s="2">
        <v>4</v>
      </c>
      <c r="AS1808" s="2" t="s">
        <v>276</v>
      </c>
      <c r="AT1808" s="2">
        <v>1</v>
      </c>
      <c r="AW1808" s="2" t="str">
        <f t="shared" si="469"/>
        <v>Arbustivo</v>
      </c>
      <c r="AX1808" s="2" t="str">
        <f t="shared" si="474"/>
        <v>Latizal bajo</v>
      </c>
      <c r="AY1808" s="2">
        <v>1910</v>
      </c>
      <c r="AZ1808" s="4">
        <f t="shared" si="470"/>
        <v>5.2356020942408384E-2</v>
      </c>
      <c r="BA1808" s="4">
        <v>33.270446189313013</v>
      </c>
      <c r="BB1808" s="4">
        <f t="shared" si="471"/>
        <v>3.6379834984078298E-2</v>
      </c>
      <c r="BC1808" s="4">
        <f t="shared" si="472"/>
        <v>8.8735855926486681E-2</v>
      </c>
      <c r="BD1808" s="4">
        <f t="shared" si="473"/>
        <v>4.4367927963243341E-2</v>
      </c>
    </row>
    <row r="1809" spans="1:56" x14ac:dyDescent="0.25">
      <c r="A1809" s="2">
        <v>42</v>
      </c>
      <c r="B1809" s="2" t="s">
        <v>122</v>
      </c>
      <c r="C1809" s="2" t="s">
        <v>585</v>
      </c>
      <c r="D1809" s="2" t="s">
        <v>515</v>
      </c>
      <c r="E1809" s="2" t="s">
        <v>221</v>
      </c>
      <c r="F1809" s="2" t="s">
        <v>59</v>
      </c>
      <c r="G1809" s="2" t="s">
        <v>222</v>
      </c>
      <c r="H1809" s="2" t="s">
        <v>61</v>
      </c>
      <c r="J1809" s="3">
        <v>41922</v>
      </c>
      <c r="K1809" s="2">
        <v>747421</v>
      </c>
      <c r="L1809" s="2">
        <v>819568</v>
      </c>
      <c r="N1809" s="2" t="s">
        <v>263</v>
      </c>
      <c r="P1809" s="2" t="s">
        <v>102</v>
      </c>
      <c r="S1809" s="2" t="s">
        <v>214</v>
      </c>
      <c r="T1809" s="2" t="s">
        <v>215</v>
      </c>
      <c r="U1809" s="2" t="s">
        <v>506</v>
      </c>
      <c r="V1809" s="2">
        <v>15.2</v>
      </c>
      <c r="Y1809" s="2">
        <f t="shared" si="459"/>
        <v>4.8383102699936185</v>
      </c>
      <c r="AB1809" s="2">
        <v>4.83831027</v>
      </c>
      <c r="AC1809" s="2">
        <f t="shared" si="460"/>
        <v>1.8385579025975748E-3</v>
      </c>
      <c r="AD1809" s="2">
        <v>2.1591271523534976</v>
      </c>
      <c r="AE1809" s="2">
        <f t="shared" si="465"/>
        <v>8.5152831346384808E-2</v>
      </c>
      <c r="AF1809" s="2">
        <v>152</v>
      </c>
      <c r="AG1809" s="4">
        <f t="shared" si="466"/>
        <v>0.6578947368421052</v>
      </c>
      <c r="AH1809" s="4">
        <f t="shared" si="467"/>
        <v>0.74304756818849005</v>
      </c>
      <c r="AI1809" s="5">
        <f t="shared" si="468"/>
        <v>0.37152378409424502</v>
      </c>
      <c r="AJ1809" s="2">
        <f t="shared" si="461"/>
        <v>2.2062694831170896E-3</v>
      </c>
      <c r="AK1809" s="2">
        <f t="shared" si="462"/>
        <v>1.1031347415585448E-3</v>
      </c>
      <c r="AL1809" s="2">
        <v>1</v>
      </c>
      <c r="AM1809" s="2">
        <v>1</v>
      </c>
      <c r="AN1809" s="2">
        <f t="shared" si="463"/>
        <v>0.5</v>
      </c>
      <c r="AO1809" s="2">
        <f t="shared" si="464"/>
        <v>0.1</v>
      </c>
      <c r="AP1809" s="2">
        <v>2</v>
      </c>
      <c r="AQ1809" s="2">
        <v>1</v>
      </c>
      <c r="AR1809" s="2">
        <v>0</v>
      </c>
      <c r="AS1809" s="2" t="s">
        <v>276</v>
      </c>
      <c r="AT1809" s="2">
        <v>1</v>
      </c>
      <c r="AV1809" s="2" t="s">
        <v>613</v>
      </c>
      <c r="AW1809" s="2" t="str">
        <f t="shared" si="469"/>
        <v>Arbustivo</v>
      </c>
      <c r="AX1809" s="2" t="str">
        <f t="shared" si="474"/>
        <v>Latizal bajo</v>
      </c>
      <c r="AY1809" s="2">
        <v>1910</v>
      </c>
      <c r="AZ1809" s="4">
        <f t="shared" si="470"/>
        <v>5.2356020942408384E-2</v>
      </c>
      <c r="BA1809" s="4">
        <v>33.270446189313013</v>
      </c>
      <c r="BB1809" s="4">
        <f t="shared" si="471"/>
        <v>5.5260993259181124E-3</v>
      </c>
      <c r="BC1809" s="4">
        <f t="shared" si="472"/>
        <v>5.7882120268326495E-2</v>
      </c>
      <c r="BD1809" s="4">
        <f t="shared" si="473"/>
        <v>2.8941060134163248E-2</v>
      </c>
    </row>
    <row r="1810" spans="1:56" x14ac:dyDescent="0.25">
      <c r="A1810" s="2">
        <v>42</v>
      </c>
      <c r="B1810" s="2" t="s">
        <v>122</v>
      </c>
      <c r="C1810" s="2" t="s">
        <v>585</v>
      </c>
      <c r="D1810" s="2" t="s">
        <v>515</v>
      </c>
      <c r="E1810" s="2" t="s">
        <v>221</v>
      </c>
      <c r="F1810" s="2" t="s">
        <v>59</v>
      </c>
      <c r="G1810" s="2" t="s">
        <v>222</v>
      </c>
      <c r="H1810" s="2" t="s">
        <v>61</v>
      </c>
      <c r="J1810" s="3">
        <v>41922</v>
      </c>
      <c r="K1810" s="2">
        <v>747421</v>
      </c>
      <c r="L1810" s="2">
        <v>819568</v>
      </c>
      <c r="N1810" s="2" t="s">
        <v>458</v>
      </c>
      <c r="P1810" s="2" t="s">
        <v>102</v>
      </c>
      <c r="S1810" s="2" t="s">
        <v>214</v>
      </c>
      <c r="T1810" s="2" t="s">
        <v>215</v>
      </c>
      <c r="U1810" s="2" t="s">
        <v>506</v>
      </c>
      <c r="V1810" s="2">
        <v>15.5</v>
      </c>
      <c r="Y1810" s="2">
        <f t="shared" si="459"/>
        <v>4.9338032358487558</v>
      </c>
      <c r="AB1810" s="2">
        <v>4.9338032360000001</v>
      </c>
      <c r="AC1810" s="2">
        <f t="shared" si="460"/>
        <v>1.9118487538913927E-3</v>
      </c>
      <c r="AD1810" s="2">
        <v>2.1591271523534976</v>
      </c>
      <c r="AE1810" s="2">
        <f t="shared" si="465"/>
        <v>8.8547298004540129E-2</v>
      </c>
      <c r="AF1810" s="2">
        <v>152</v>
      </c>
      <c r="AG1810" s="4">
        <f t="shared" si="466"/>
        <v>0.6578947368421052</v>
      </c>
      <c r="AH1810" s="4">
        <f t="shared" si="467"/>
        <v>0.74644203484664529</v>
      </c>
      <c r="AI1810" s="5">
        <f t="shared" si="468"/>
        <v>0.37322101742332264</v>
      </c>
      <c r="AJ1810" s="2">
        <f t="shared" si="461"/>
        <v>1.835374803735737E-2</v>
      </c>
      <c r="AK1810" s="2">
        <f t="shared" si="462"/>
        <v>4.5884370093393426E-3</v>
      </c>
      <c r="AL1810" s="2">
        <v>0.1</v>
      </c>
      <c r="AM1810" s="2">
        <v>0.1</v>
      </c>
      <c r="AN1810" s="2">
        <f t="shared" si="463"/>
        <v>5.000000000000001E-3</v>
      </c>
      <c r="AO1810" s="2">
        <f t="shared" si="464"/>
        <v>1.0000000000000002E-3</v>
      </c>
      <c r="AP1810" s="2">
        <v>16</v>
      </c>
      <c r="AQ1810" s="2">
        <v>4</v>
      </c>
      <c r="AR1810" s="2">
        <v>0</v>
      </c>
      <c r="AS1810" s="2" t="s">
        <v>276</v>
      </c>
      <c r="AT1810" s="2">
        <v>1</v>
      </c>
      <c r="AW1810" s="2" t="str">
        <f t="shared" si="469"/>
        <v>Arbóreo inferior</v>
      </c>
      <c r="AX1810" s="2" t="str">
        <f t="shared" si="474"/>
        <v>Latizal bajo</v>
      </c>
      <c r="AY1810" s="2">
        <v>1910</v>
      </c>
      <c r="AZ1810" s="4">
        <f t="shared" si="470"/>
        <v>5.2356020942408384E-2</v>
      </c>
      <c r="BA1810" s="4">
        <v>33.270446189313013</v>
      </c>
      <c r="BB1810" s="4">
        <f t="shared" si="471"/>
        <v>5.7463874785830442E-3</v>
      </c>
      <c r="BC1810" s="4">
        <f t="shared" si="472"/>
        <v>5.810240842099143E-2</v>
      </c>
      <c r="BD1810" s="4">
        <f t="shared" si="473"/>
        <v>2.9051204210495715E-2</v>
      </c>
    </row>
    <row r="1811" spans="1:56" x14ac:dyDescent="0.25">
      <c r="A1811" s="2">
        <v>42</v>
      </c>
      <c r="B1811" s="2" t="s">
        <v>122</v>
      </c>
      <c r="C1811" s="2" t="s">
        <v>585</v>
      </c>
      <c r="D1811" s="2" t="s">
        <v>515</v>
      </c>
      <c r="E1811" s="2" t="s">
        <v>221</v>
      </c>
      <c r="F1811" s="2" t="s">
        <v>59</v>
      </c>
      <c r="G1811" s="2" t="s">
        <v>222</v>
      </c>
      <c r="H1811" s="2" t="s">
        <v>61</v>
      </c>
      <c r="J1811" s="3">
        <v>41922</v>
      </c>
      <c r="K1811" s="2">
        <v>747421</v>
      </c>
      <c r="L1811" s="2">
        <v>819568</v>
      </c>
      <c r="N1811" s="2" t="s">
        <v>385</v>
      </c>
      <c r="P1811" s="2" t="s">
        <v>102</v>
      </c>
      <c r="S1811" s="2" t="s">
        <v>214</v>
      </c>
      <c r="T1811" s="2" t="s">
        <v>215</v>
      </c>
      <c r="U1811" s="2" t="s">
        <v>506</v>
      </c>
      <c r="V1811" s="2">
        <v>16.5</v>
      </c>
      <c r="W1811" s="2">
        <v>10</v>
      </c>
      <c r="Y1811" s="2">
        <f t="shared" si="459"/>
        <v>5.2521131220325463</v>
      </c>
      <c r="Z1811" s="2">
        <f t="shared" si="459"/>
        <v>3.183098861837907</v>
      </c>
      <c r="AB1811" s="2">
        <v>5.2521131219999999</v>
      </c>
      <c r="AC1811" s="2">
        <f t="shared" si="460"/>
        <v>5.5883279393141748E-3</v>
      </c>
      <c r="AD1811" s="2">
        <v>2.1591271523534976</v>
      </c>
      <c r="AE1811" s="2">
        <f t="shared" si="465"/>
        <v>0.25882347564490449</v>
      </c>
      <c r="AF1811" s="2">
        <v>152</v>
      </c>
      <c r="AG1811" s="4">
        <f t="shared" si="466"/>
        <v>0.6578947368421052</v>
      </c>
      <c r="AH1811" s="4">
        <f t="shared" si="467"/>
        <v>0.91671821248700969</v>
      </c>
      <c r="AI1811" s="5">
        <f t="shared" si="468"/>
        <v>0.45835910624350484</v>
      </c>
      <c r="AJ1811" s="2">
        <f t="shared" si="461"/>
        <v>1.6764983817942523E-2</v>
      </c>
      <c r="AK1811" s="2">
        <f t="shared" si="462"/>
        <v>3.3529967635885044E-4</v>
      </c>
      <c r="AL1811" s="2">
        <v>1</v>
      </c>
      <c r="AM1811" s="2">
        <v>1</v>
      </c>
      <c r="AN1811" s="2">
        <f t="shared" si="463"/>
        <v>0.5</v>
      </c>
      <c r="AO1811" s="2">
        <f t="shared" si="464"/>
        <v>0.1</v>
      </c>
      <c r="AP1811" s="2">
        <v>5</v>
      </c>
      <c r="AQ1811" s="2">
        <v>0.1</v>
      </c>
      <c r="AR1811" s="2">
        <v>0</v>
      </c>
      <c r="AS1811" s="2" t="s">
        <v>276</v>
      </c>
      <c r="AT1811" s="2">
        <v>1</v>
      </c>
      <c r="AW1811" s="2" t="str">
        <f t="shared" si="469"/>
        <v>Arbustivo</v>
      </c>
      <c r="AX1811" s="2" t="str">
        <f t="shared" si="474"/>
        <v>Latizal alto</v>
      </c>
      <c r="AY1811" s="2">
        <v>1910</v>
      </c>
      <c r="AZ1811" s="4">
        <f t="shared" si="470"/>
        <v>5.2356020942408384E-2</v>
      </c>
      <c r="BA1811" s="4">
        <v>33.270446189313013</v>
      </c>
      <c r="BB1811" s="4">
        <f t="shared" si="471"/>
        <v>1.6796672661123592E-2</v>
      </c>
      <c r="BC1811" s="4">
        <f t="shared" si="472"/>
        <v>6.9152693603531976E-2</v>
      </c>
      <c r="BD1811" s="4">
        <f t="shared" si="473"/>
        <v>3.4576346801765988E-2</v>
      </c>
    </row>
    <row r="1812" spans="1:56" x14ac:dyDescent="0.25">
      <c r="A1812" s="2">
        <v>42</v>
      </c>
      <c r="B1812" s="2" t="s">
        <v>122</v>
      </c>
      <c r="C1812" s="2" t="s">
        <v>585</v>
      </c>
      <c r="D1812" s="2" t="s">
        <v>515</v>
      </c>
      <c r="E1812" s="2" t="s">
        <v>221</v>
      </c>
      <c r="F1812" s="2" t="s">
        <v>59</v>
      </c>
      <c r="G1812" s="2" t="s">
        <v>222</v>
      </c>
      <c r="H1812" s="2" t="s">
        <v>61</v>
      </c>
      <c r="J1812" s="3">
        <v>41922</v>
      </c>
      <c r="K1812" s="2">
        <v>747421</v>
      </c>
      <c r="L1812" s="2">
        <v>819568</v>
      </c>
      <c r="N1812" s="2" t="s">
        <v>581</v>
      </c>
      <c r="P1812" s="2" t="s">
        <v>102</v>
      </c>
      <c r="S1812" s="2" t="s">
        <v>214</v>
      </c>
      <c r="T1812" s="2" t="s">
        <v>215</v>
      </c>
      <c r="U1812" s="2" t="s">
        <v>506</v>
      </c>
      <c r="V1812" s="2">
        <v>17</v>
      </c>
      <c r="W1812" s="2">
        <v>15.5</v>
      </c>
      <c r="X1812" s="2">
        <v>11</v>
      </c>
      <c r="Y1812" s="2">
        <f t="shared" si="459"/>
        <v>5.4112680651244416</v>
      </c>
      <c r="Z1812" s="2">
        <f t="shared" si="459"/>
        <v>4.9338032358487558</v>
      </c>
      <c r="AA1812" s="2">
        <f>+X1812/PI()</f>
        <v>3.5014087480216975</v>
      </c>
      <c r="AB1812" s="2">
        <v>5.4112680649999998</v>
      </c>
      <c r="AC1812" s="2">
        <f t="shared" si="460"/>
        <v>1.5058047053281946E-2</v>
      </c>
      <c r="AD1812" s="2">
        <v>2.1591271523534976</v>
      </c>
      <c r="AE1812" s="2">
        <f t="shared" si="465"/>
        <v>0.69741363017311575</v>
      </c>
      <c r="AF1812" s="2">
        <v>152</v>
      </c>
      <c r="AG1812" s="4">
        <f t="shared" si="466"/>
        <v>0.6578947368421052</v>
      </c>
      <c r="AH1812" s="4">
        <f t="shared" si="467"/>
        <v>1.3553083670152208</v>
      </c>
      <c r="AI1812" s="5">
        <f t="shared" si="468"/>
        <v>0.67765418350761042</v>
      </c>
      <c r="AJ1812" s="2">
        <f t="shared" si="461"/>
        <v>9.0348282319691678E-2</v>
      </c>
      <c r="AK1812" s="2">
        <f t="shared" si="462"/>
        <v>4.5174141159845839E-2</v>
      </c>
      <c r="AL1812" s="2">
        <v>2.1</v>
      </c>
      <c r="AM1812" s="2">
        <v>1</v>
      </c>
      <c r="AN1812" s="2">
        <f t="shared" si="463"/>
        <v>1.05</v>
      </c>
      <c r="AO1812" s="2">
        <f t="shared" si="464"/>
        <v>0.21000000000000002</v>
      </c>
      <c r="AP1812" s="2">
        <v>10</v>
      </c>
      <c r="AQ1812" s="2">
        <v>5</v>
      </c>
      <c r="AR1812" s="2">
        <v>6</v>
      </c>
      <c r="AS1812" s="2" t="s">
        <v>276</v>
      </c>
      <c r="AT1812" s="2">
        <v>1</v>
      </c>
      <c r="AW1812" s="2" t="str">
        <f t="shared" si="469"/>
        <v>Arbolitos</v>
      </c>
      <c r="AX1812" s="2" t="str">
        <f t="shared" si="474"/>
        <v>Latizal alto</v>
      </c>
      <c r="AY1812" s="2">
        <v>1910</v>
      </c>
      <c r="AZ1812" s="4">
        <f t="shared" si="470"/>
        <v>5.2356020942408384E-2</v>
      </c>
      <c r="BA1812" s="4">
        <v>33.270446189313013</v>
      </c>
      <c r="BB1812" s="4">
        <f t="shared" si="471"/>
        <v>4.525952843433409E-2</v>
      </c>
      <c r="BC1812" s="4">
        <f t="shared" si="472"/>
        <v>9.7615549376742466E-2</v>
      </c>
      <c r="BD1812" s="4">
        <f t="shared" si="473"/>
        <v>4.8807774688371233E-2</v>
      </c>
    </row>
    <row r="1813" spans="1:56" x14ac:dyDescent="0.25">
      <c r="A1813" s="2">
        <v>42</v>
      </c>
      <c r="B1813" s="2" t="s">
        <v>122</v>
      </c>
      <c r="C1813" s="2" t="s">
        <v>585</v>
      </c>
      <c r="D1813" s="2" t="s">
        <v>515</v>
      </c>
      <c r="E1813" s="2" t="s">
        <v>221</v>
      </c>
      <c r="F1813" s="2" t="s">
        <v>59</v>
      </c>
      <c r="G1813" s="2" t="s">
        <v>222</v>
      </c>
      <c r="H1813" s="2" t="s">
        <v>61</v>
      </c>
      <c r="J1813" s="3">
        <v>41922</v>
      </c>
      <c r="K1813" s="2">
        <v>747421</v>
      </c>
      <c r="L1813" s="2">
        <v>819568</v>
      </c>
      <c r="N1813" s="2" t="s">
        <v>383</v>
      </c>
      <c r="P1813" s="2" t="s">
        <v>102</v>
      </c>
      <c r="S1813" s="2" t="s">
        <v>214</v>
      </c>
      <c r="T1813" s="2" t="s">
        <v>215</v>
      </c>
      <c r="U1813" s="2" t="s">
        <v>506</v>
      </c>
      <c r="V1813" s="2">
        <v>19</v>
      </c>
      <c r="W1813" s="2">
        <v>11</v>
      </c>
      <c r="Y1813" s="2">
        <f t="shared" si="459"/>
        <v>6.0478878374920226</v>
      </c>
      <c r="Z1813" s="2">
        <f t="shared" si="459"/>
        <v>3.5014087480216975</v>
      </c>
      <c r="AB1813" s="2">
        <v>6.0478878370000002</v>
      </c>
      <c r="AC1813" s="2">
        <f t="shared" si="460"/>
        <v>7.1619724391352897E-3</v>
      </c>
      <c r="AD1813" s="2">
        <v>2.1591271523534976</v>
      </c>
      <c r="AE1813" s="2">
        <f t="shared" si="465"/>
        <v>0.33170683955915131</v>
      </c>
      <c r="AF1813" s="2">
        <v>152</v>
      </c>
      <c r="AG1813" s="4">
        <f t="shared" si="466"/>
        <v>0.6578947368421052</v>
      </c>
      <c r="AH1813" s="4">
        <f t="shared" si="467"/>
        <v>0.98960157640125646</v>
      </c>
      <c r="AI1813" s="5">
        <f t="shared" si="468"/>
        <v>0.49480078820062823</v>
      </c>
      <c r="AJ1813" s="2">
        <f t="shared" si="461"/>
        <v>1.2891550390443521E-2</v>
      </c>
      <c r="AK1813" s="2">
        <f t="shared" si="462"/>
        <v>4.2971834634811739E-4</v>
      </c>
      <c r="AL1813" s="2">
        <v>2</v>
      </c>
      <c r="AM1813" s="2">
        <v>3</v>
      </c>
      <c r="AN1813" s="2">
        <f t="shared" si="463"/>
        <v>3</v>
      </c>
      <c r="AO1813" s="2">
        <f t="shared" si="464"/>
        <v>0.6</v>
      </c>
      <c r="AP1813" s="2">
        <v>3</v>
      </c>
      <c r="AQ1813" s="2">
        <v>0.1</v>
      </c>
      <c r="AR1813" s="2">
        <v>0</v>
      </c>
      <c r="AS1813" s="2" t="s">
        <v>276</v>
      </c>
      <c r="AT1813" s="2">
        <v>1</v>
      </c>
      <c r="AW1813" s="2" t="str">
        <f t="shared" si="469"/>
        <v>Arbustivo</v>
      </c>
      <c r="AX1813" s="2" t="str">
        <f t="shared" si="474"/>
        <v>Latizal alto</v>
      </c>
      <c r="AY1813" s="2">
        <v>1910</v>
      </c>
      <c r="AZ1813" s="4">
        <f t="shared" si="470"/>
        <v>5.2356020942408384E-2</v>
      </c>
      <c r="BA1813" s="4">
        <v>33.270446189313013</v>
      </c>
      <c r="BB1813" s="4">
        <f t="shared" si="471"/>
        <v>2.1526529576377691E-2</v>
      </c>
      <c r="BC1813" s="4">
        <f t="shared" si="472"/>
        <v>7.3882550518786075E-2</v>
      </c>
      <c r="BD1813" s="4">
        <f t="shared" si="473"/>
        <v>3.6941275259393037E-2</v>
      </c>
    </row>
    <row r="1814" spans="1:56" x14ac:dyDescent="0.25">
      <c r="A1814" s="2">
        <v>42</v>
      </c>
      <c r="B1814" s="2" t="s">
        <v>122</v>
      </c>
      <c r="C1814" s="2" t="s">
        <v>585</v>
      </c>
      <c r="D1814" s="2" t="s">
        <v>515</v>
      </c>
      <c r="E1814" s="2" t="s">
        <v>221</v>
      </c>
      <c r="F1814" s="2" t="s">
        <v>59</v>
      </c>
      <c r="G1814" s="2" t="s">
        <v>222</v>
      </c>
      <c r="H1814" s="2" t="s">
        <v>61</v>
      </c>
      <c r="J1814" s="3">
        <v>41922</v>
      </c>
      <c r="K1814" s="2">
        <v>747421</v>
      </c>
      <c r="L1814" s="2">
        <v>819568</v>
      </c>
      <c r="N1814" s="2" t="s">
        <v>478</v>
      </c>
      <c r="P1814" s="2" t="s">
        <v>102</v>
      </c>
      <c r="S1814" s="2" t="s">
        <v>214</v>
      </c>
      <c r="T1814" s="2" t="s">
        <v>215</v>
      </c>
      <c r="U1814" s="2" t="s">
        <v>506</v>
      </c>
      <c r="V1814" s="2">
        <v>20</v>
      </c>
      <c r="W1814" s="2">
        <v>15</v>
      </c>
      <c r="X1814" s="2">
        <v>14</v>
      </c>
      <c r="Y1814" s="2">
        <f t="shared" si="459"/>
        <v>6.366197723675814</v>
      </c>
      <c r="Z1814" s="2">
        <f t="shared" si="459"/>
        <v>4.7746482927568605</v>
      </c>
      <c r="AA1814" s="2">
        <f>+X1814/PI()</f>
        <v>4.45633840657307</v>
      </c>
      <c r="AB1814" s="2">
        <v>6.3661977240000001</v>
      </c>
      <c r="AC1814" s="2">
        <f t="shared" si="460"/>
        <v>1.9106550918182048E-2</v>
      </c>
      <c r="AD1814" s="2">
        <v>2.1591271523534976</v>
      </c>
      <c r="AE1814" s="2">
        <f t="shared" si="465"/>
        <v>0.88492013531280334</v>
      </c>
      <c r="AF1814" s="2">
        <v>152</v>
      </c>
      <c r="AG1814" s="4">
        <f t="shared" si="466"/>
        <v>0.6578947368421052</v>
      </c>
      <c r="AH1814" s="4">
        <f t="shared" si="467"/>
        <v>1.5428148721549086</v>
      </c>
      <c r="AI1814" s="5">
        <f t="shared" si="468"/>
        <v>0.77140743607745432</v>
      </c>
      <c r="AJ1814" s="2">
        <f t="shared" si="461"/>
        <v>8.0247513856364597E-2</v>
      </c>
      <c r="AK1814" s="2">
        <f t="shared" si="462"/>
        <v>5.7319652754546143E-3</v>
      </c>
      <c r="AL1814" s="2">
        <v>1</v>
      </c>
      <c r="AM1814" s="2">
        <v>1</v>
      </c>
      <c r="AN1814" s="2">
        <f t="shared" si="463"/>
        <v>0.5</v>
      </c>
      <c r="AO1814" s="2">
        <f t="shared" si="464"/>
        <v>0.1</v>
      </c>
      <c r="AP1814" s="2">
        <v>7</v>
      </c>
      <c r="AQ1814" s="2">
        <v>0.5</v>
      </c>
      <c r="AR1814" s="2">
        <v>6</v>
      </c>
      <c r="AS1814" s="2" t="s">
        <v>276</v>
      </c>
      <c r="AT1814" s="2">
        <v>1</v>
      </c>
      <c r="AW1814" s="2" t="str">
        <f t="shared" si="469"/>
        <v>Arbolitos</v>
      </c>
      <c r="AX1814" s="2" t="str">
        <f t="shared" si="474"/>
        <v>Latizal alto</v>
      </c>
      <c r="AY1814" s="2">
        <v>1910</v>
      </c>
      <c r="AZ1814" s="4">
        <f t="shared" si="470"/>
        <v>5.2356020942408384E-2</v>
      </c>
      <c r="BA1814" s="4">
        <v>33.270446189313013</v>
      </c>
      <c r="BB1814" s="4">
        <f t="shared" si="471"/>
        <v>5.7427997236536521E-2</v>
      </c>
      <c r="BC1814" s="4">
        <f t="shared" si="472"/>
        <v>0.1097840181789449</v>
      </c>
      <c r="BD1814" s="4">
        <f t="shared" si="473"/>
        <v>5.4892009089472449E-2</v>
      </c>
    </row>
    <row r="1815" spans="1:56" x14ac:dyDescent="0.25">
      <c r="A1815" s="2">
        <v>42</v>
      </c>
      <c r="B1815" s="2" t="s">
        <v>122</v>
      </c>
      <c r="C1815" s="2" t="s">
        <v>585</v>
      </c>
      <c r="D1815" s="2" t="s">
        <v>515</v>
      </c>
      <c r="E1815" s="2" t="s">
        <v>221</v>
      </c>
      <c r="F1815" s="2" t="s">
        <v>59</v>
      </c>
      <c r="G1815" s="2" t="s">
        <v>222</v>
      </c>
      <c r="H1815" s="2" t="s">
        <v>61</v>
      </c>
      <c r="J1815" s="3">
        <v>41922</v>
      </c>
      <c r="K1815" s="2">
        <v>747421</v>
      </c>
      <c r="L1815" s="2">
        <v>819568</v>
      </c>
      <c r="N1815" s="2" t="s">
        <v>614</v>
      </c>
      <c r="P1815" s="2" t="s">
        <v>102</v>
      </c>
      <c r="S1815" s="2" t="s">
        <v>214</v>
      </c>
      <c r="T1815" s="2" t="s">
        <v>215</v>
      </c>
      <c r="U1815" s="2" t="s">
        <v>506</v>
      </c>
      <c r="V1815" s="2">
        <v>21</v>
      </c>
      <c r="W1815" s="2">
        <v>21</v>
      </c>
      <c r="X1815" s="2">
        <v>12</v>
      </c>
      <c r="Y1815" s="2">
        <f t="shared" si="459"/>
        <v>6.6845076098596046</v>
      </c>
      <c r="Z1815" s="2">
        <f t="shared" si="459"/>
        <v>6.6845076098596046</v>
      </c>
      <c r="AA1815" s="2">
        <f>+X1815/PI()</f>
        <v>3.8197186342054881</v>
      </c>
      <c r="AB1815" s="2">
        <v>6.6845076099999998</v>
      </c>
      <c r="AC1815" s="2">
        <f t="shared" si="460"/>
        <v>2.3204790702798336E-2</v>
      </c>
      <c r="AD1815" s="2">
        <v>2.1591271523534976</v>
      </c>
      <c r="AE1815" s="2">
        <f t="shared" si="465"/>
        <v>1.0747301601716501</v>
      </c>
      <c r="AF1815" s="2">
        <v>152</v>
      </c>
      <c r="AG1815" s="4">
        <f t="shared" si="466"/>
        <v>0.6578947368421052</v>
      </c>
      <c r="AH1815" s="4">
        <f t="shared" si="467"/>
        <v>1.7326248970137552</v>
      </c>
      <c r="AI1815" s="5">
        <f t="shared" si="468"/>
        <v>0.86631244850687761</v>
      </c>
      <c r="AJ1815" s="2">
        <f t="shared" si="461"/>
        <v>5.5691497686716003E-2</v>
      </c>
      <c r="AK1815" s="2">
        <f t="shared" si="462"/>
        <v>2.7845748843358002E-2</v>
      </c>
      <c r="AL1815" s="2">
        <v>3</v>
      </c>
      <c r="AM1815" s="2">
        <v>1</v>
      </c>
      <c r="AN1815" s="2">
        <f t="shared" si="463"/>
        <v>1.5</v>
      </c>
      <c r="AO1815" s="2">
        <f t="shared" si="464"/>
        <v>0.3</v>
      </c>
      <c r="AP1815" s="2">
        <v>4</v>
      </c>
      <c r="AQ1815" s="2">
        <v>2</v>
      </c>
      <c r="AR1815" s="2">
        <v>0</v>
      </c>
      <c r="AS1815" s="2" t="s">
        <v>276</v>
      </c>
      <c r="AT1815" s="2">
        <v>1</v>
      </c>
      <c r="AW1815" s="2" t="str">
        <f t="shared" si="469"/>
        <v>Arbustivo</v>
      </c>
      <c r="AX1815" s="2" t="str">
        <f t="shared" si="474"/>
        <v>Latizal alto</v>
      </c>
      <c r="AY1815" s="2">
        <v>1910</v>
      </c>
      <c r="AZ1815" s="4">
        <f t="shared" si="470"/>
        <v>5.2356020942408384E-2</v>
      </c>
      <c r="BA1815" s="4">
        <v>33.270446189313013</v>
      </c>
      <c r="BB1815" s="4">
        <f t="shared" si="471"/>
        <v>6.9745955827463707E-2</v>
      </c>
      <c r="BC1815" s="4">
        <f t="shared" si="472"/>
        <v>0.12210197676987208</v>
      </c>
      <c r="BD1815" s="4">
        <f t="shared" si="473"/>
        <v>6.1050988384936042E-2</v>
      </c>
    </row>
    <row r="1816" spans="1:56" x14ac:dyDescent="0.25">
      <c r="A1816" s="2">
        <v>42</v>
      </c>
      <c r="B1816" s="2" t="s">
        <v>122</v>
      </c>
      <c r="C1816" s="2" t="s">
        <v>585</v>
      </c>
      <c r="D1816" s="2" t="s">
        <v>515</v>
      </c>
      <c r="E1816" s="2" t="s">
        <v>221</v>
      </c>
      <c r="F1816" s="2" t="s">
        <v>59</v>
      </c>
      <c r="G1816" s="2" t="s">
        <v>222</v>
      </c>
      <c r="H1816" s="2" t="s">
        <v>61</v>
      </c>
      <c r="J1816" s="3">
        <v>41922</v>
      </c>
      <c r="K1816" s="2">
        <v>747421</v>
      </c>
      <c r="L1816" s="2">
        <v>819568</v>
      </c>
      <c r="N1816" s="2" t="s">
        <v>299</v>
      </c>
      <c r="P1816" s="2" t="s">
        <v>102</v>
      </c>
      <c r="S1816" s="2" t="s">
        <v>214</v>
      </c>
      <c r="T1816" s="2" t="s">
        <v>215</v>
      </c>
      <c r="U1816" s="2" t="s">
        <v>506</v>
      </c>
      <c r="V1816" s="2">
        <v>21</v>
      </c>
      <c r="W1816" s="2">
        <v>14.5</v>
      </c>
      <c r="Y1816" s="2">
        <f t="shared" si="459"/>
        <v>6.6845076098596046</v>
      </c>
      <c r="Z1816" s="2">
        <f t="shared" si="459"/>
        <v>4.6154933496649653</v>
      </c>
      <c r="AB1816" s="2">
        <v>6.6845076099999998</v>
      </c>
      <c r="AC1816" s="2">
        <f t="shared" si="460"/>
        <v>1.0028750851578059E-2</v>
      </c>
      <c r="AD1816" s="2">
        <v>2.1591271523534976</v>
      </c>
      <c r="AE1816" s="2">
        <f t="shared" si="465"/>
        <v>0.46448171617157857</v>
      </c>
      <c r="AF1816" s="2">
        <v>152</v>
      </c>
      <c r="AG1816" s="4">
        <f t="shared" si="466"/>
        <v>0.6578947368421052</v>
      </c>
      <c r="AH1816" s="4">
        <f t="shared" si="467"/>
        <v>1.1223764530136837</v>
      </c>
      <c r="AI1816" s="5">
        <f t="shared" si="468"/>
        <v>0.56118822650684186</v>
      </c>
      <c r="AJ1816" s="2">
        <f t="shared" si="461"/>
        <v>2.4069002043787341E-2</v>
      </c>
      <c r="AK1816" s="2">
        <f t="shared" si="462"/>
        <v>6.0172505109468361E-4</v>
      </c>
      <c r="AL1816" s="2">
        <v>1.5</v>
      </c>
      <c r="AM1816" s="2">
        <v>1</v>
      </c>
      <c r="AN1816" s="2">
        <f t="shared" si="463"/>
        <v>0.75</v>
      </c>
      <c r="AO1816" s="2">
        <f t="shared" si="464"/>
        <v>0.15</v>
      </c>
      <c r="AP1816" s="2">
        <v>4</v>
      </c>
      <c r="AQ1816" s="2">
        <v>0.1</v>
      </c>
      <c r="AR1816" s="2">
        <v>5</v>
      </c>
      <c r="AS1816" s="2" t="s">
        <v>276</v>
      </c>
      <c r="AT1816" s="2">
        <v>1</v>
      </c>
      <c r="AW1816" s="2" t="str">
        <f t="shared" si="469"/>
        <v>Arbustivo</v>
      </c>
      <c r="AX1816" s="2" t="str">
        <f t="shared" si="474"/>
        <v>Latizal alto</v>
      </c>
      <c r="AY1816" s="2">
        <v>1910</v>
      </c>
      <c r="AZ1816" s="4">
        <f t="shared" si="470"/>
        <v>5.2356020942408384E-2</v>
      </c>
      <c r="BA1816" s="4">
        <v>33.270446189313013</v>
      </c>
      <c r="BB1816" s="4">
        <f t="shared" si="471"/>
        <v>3.0143120998477772E-2</v>
      </c>
      <c r="BC1816" s="4">
        <f t="shared" si="472"/>
        <v>8.2499141940886159E-2</v>
      </c>
      <c r="BD1816" s="4">
        <f t="shared" si="473"/>
        <v>4.1249570970443079E-2</v>
      </c>
    </row>
    <row r="1817" spans="1:56" x14ac:dyDescent="0.25">
      <c r="A1817" s="2">
        <v>42</v>
      </c>
      <c r="B1817" s="2" t="s">
        <v>122</v>
      </c>
      <c r="C1817" s="2" t="s">
        <v>585</v>
      </c>
      <c r="D1817" s="2" t="s">
        <v>515</v>
      </c>
      <c r="E1817" s="2" t="s">
        <v>221</v>
      </c>
      <c r="F1817" s="2" t="s">
        <v>59</v>
      </c>
      <c r="G1817" s="2" t="s">
        <v>222</v>
      </c>
      <c r="H1817" s="2" t="s">
        <v>61</v>
      </c>
      <c r="J1817" s="3">
        <v>41922</v>
      </c>
      <c r="K1817" s="2">
        <v>747421</v>
      </c>
      <c r="L1817" s="2">
        <v>819568</v>
      </c>
      <c r="N1817" s="2" t="s">
        <v>440</v>
      </c>
      <c r="P1817" s="2" t="s">
        <v>102</v>
      </c>
      <c r="S1817" s="2" t="s">
        <v>214</v>
      </c>
      <c r="T1817" s="2" t="s">
        <v>215</v>
      </c>
      <c r="U1817" s="2" t="s">
        <v>506</v>
      </c>
      <c r="V1817" s="2">
        <v>21</v>
      </c>
      <c r="W1817" s="2">
        <v>19</v>
      </c>
      <c r="X1817" s="2">
        <v>17</v>
      </c>
      <c r="Y1817" s="2">
        <f t="shared" si="459"/>
        <v>6.6845076098596046</v>
      </c>
      <c r="Z1817" s="2">
        <f t="shared" si="459"/>
        <v>6.0478878374920226</v>
      </c>
      <c r="AA1817" s="2">
        <f>+X1817/PI()</f>
        <v>5.4112680651244416</v>
      </c>
      <c r="AB1817" s="2">
        <v>6.6845076099999998</v>
      </c>
      <c r="AC1817" s="2">
        <f t="shared" si="460"/>
        <v>2.5854720505278404E-2</v>
      </c>
      <c r="AD1817" s="2">
        <v>2.1591271523534976</v>
      </c>
      <c r="AE1817" s="2">
        <f t="shared" si="465"/>
        <v>1.1974616908085367</v>
      </c>
      <c r="AF1817" s="2">
        <v>152</v>
      </c>
      <c r="AG1817" s="4">
        <f t="shared" si="466"/>
        <v>0.6578947368421052</v>
      </c>
      <c r="AH1817" s="4">
        <f t="shared" si="467"/>
        <v>1.855356427650642</v>
      </c>
      <c r="AI1817" s="5">
        <f t="shared" si="468"/>
        <v>0.92767821382532101</v>
      </c>
      <c r="AJ1817" s="2">
        <f t="shared" si="461"/>
        <v>0.10858982612216929</v>
      </c>
      <c r="AK1817" s="2">
        <f t="shared" si="462"/>
        <v>0</v>
      </c>
      <c r="AL1817" s="2">
        <v>2</v>
      </c>
      <c r="AM1817" s="2">
        <v>2</v>
      </c>
      <c r="AN1817" s="2">
        <f t="shared" si="463"/>
        <v>2</v>
      </c>
      <c r="AO1817" s="2">
        <f t="shared" si="464"/>
        <v>0.4</v>
      </c>
      <c r="AP1817" s="2">
        <v>7</v>
      </c>
      <c r="AQ1817" s="2">
        <v>0</v>
      </c>
      <c r="AR1817" s="2">
        <v>3</v>
      </c>
      <c r="AS1817" s="2" t="s">
        <v>276</v>
      </c>
      <c r="AT1817" s="2">
        <v>1</v>
      </c>
      <c r="AW1817" s="2" t="str">
        <f t="shared" si="469"/>
        <v>Arbolitos</v>
      </c>
      <c r="AX1817" s="2" t="str">
        <f t="shared" si="474"/>
        <v>Latizal alto</v>
      </c>
      <c r="AY1817" s="2">
        <v>1910</v>
      </c>
      <c r="AZ1817" s="4">
        <f t="shared" si="470"/>
        <v>5.2356020942408384E-2</v>
      </c>
      <c r="BA1817" s="4">
        <v>33.270446189313013</v>
      </c>
      <c r="BB1817" s="4">
        <f t="shared" si="471"/>
        <v>7.7710771770723483E-2</v>
      </c>
      <c r="BC1817" s="4">
        <f t="shared" si="472"/>
        <v>0.13006679271313187</v>
      </c>
      <c r="BD1817" s="4">
        <f t="shared" si="473"/>
        <v>6.5033396356565937E-2</v>
      </c>
    </row>
    <row r="1818" spans="1:56" x14ac:dyDescent="0.25">
      <c r="A1818" s="2">
        <v>42</v>
      </c>
      <c r="B1818" s="2" t="s">
        <v>122</v>
      </c>
      <c r="C1818" s="2" t="s">
        <v>585</v>
      </c>
      <c r="D1818" s="2" t="s">
        <v>515</v>
      </c>
      <c r="E1818" s="2" t="s">
        <v>221</v>
      </c>
      <c r="F1818" s="2" t="s">
        <v>59</v>
      </c>
      <c r="G1818" s="2" t="s">
        <v>222</v>
      </c>
      <c r="H1818" s="2" t="s">
        <v>61</v>
      </c>
      <c r="J1818" s="3">
        <v>41922</v>
      </c>
      <c r="K1818" s="2">
        <v>747421</v>
      </c>
      <c r="L1818" s="2">
        <v>819568</v>
      </c>
      <c r="N1818" s="2" t="s">
        <v>448</v>
      </c>
      <c r="P1818" s="2" t="s">
        <v>102</v>
      </c>
      <c r="S1818" s="2" t="s">
        <v>214</v>
      </c>
      <c r="T1818" s="2" t="s">
        <v>215</v>
      </c>
      <c r="U1818" s="2" t="s">
        <v>506</v>
      </c>
      <c r="V1818" s="2">
        <v>21</v>
      </c>
      <c r="W1818" s="2">
        <v>17</v>
      </c>
      <c r="Y1818" s="2">
        <f t="shared" si="459"/>
        <v>6.6845076098596046</v>
      </c>
      <c r="Z1818" s="2">
        <f t="shared" si="459"/>
        <v>5.4112680651244416</v>
      </c>
      <c r="AB1818" s="2">
        <v>6.6845076099999998</v>
      </c>
      <c r="AC1818" s="2">
        <f t="shared" si="460"/>
        <v>1.1490986891234845E-2</v>
      </c>
      <c r="AD1818" s="2">
        <v>2.1591271523534976</v>
      </c>
      <c r="AE1818" s="2">
        <f t="shared" si="465"/>
        <v>0.53220519591490512</v>
      </c>
      <c r="AF1818" s="2">
        <v>152</v>
      </c>
      <c r="AG1818" s="4">
        <f t="shared" si="466"/>
        <v>0.6578947368421052</v>
      </c>
      <c r="AH1818" s="4">
        <f t="shared" si="467"/>
        <v>1.1900999327570103</v>
      </c>
      <c r="AI1818" s="5">
        <f t="shared" si="468"/>
        <v>0.59504996637850516</v>
      </c>
      <c r="AJ1818" s="2">
        <f t="shared" si="461"/>
        <v>4.1367552808445437E-2</v>
      </c>
      <c r="AK1818" s="2">
        <f t="shared" si="462"/>
        <v>6.8945921347409063E-4</v>
      </c>
      <c r="AL1818" s="2">
        <v>2</v>
      </c>
      <c r="AM1818" s="2">
        <v>1</v>
      </c>
      <c r="AN1818" s="2">
        <f t="shared" si="463"/>
        <v>1</v>
      </c>
      <c r="AO1818" s="2">
        <f t="shared" si="464"/>
        <v>0.2</v>
      </c>
      <c r="AP1818" s="2">
        <v>6</v>
      </c>
      <c r="AQ1818" s="2">
        <v>0.1</v>
      </c>
      <c r="AR1818" s="2">
        <v>2</v>
      </c>
      <c r="AS1818" s="2" t="s">
        <v>276</v>
      </c>
      <c r="AT1818" s="2">
        <v>1</v>
      </c>
      <c r="AW1818" s="2" t="str">
        <f t="shared" si="469"/>
        <v>Arbolitos</v>
      </c>
      <c r="AX1818" s="2" t="str">
        <f t="shared" si="474"/>
        <v>Latizal alto</v>
      </c>
      <c r="AY1818" s="2">
        <v>1910</v>
      </c>
      <c r="AZ1818" s="4">
        <f t="shared" si="470"/>
        <v>5.2356020942408384E-2</v>
      </c>
      <c r="BA1818" s="4">
        <v>33.270446189313013</v>
      </c>
      <c r="BB1818" s="4">
        <f t="shared" si="471"/>
        <v>3.4538120786988209E-2</v>
      </c>
      <c r="BC1818" s="4">
        <f t="shared" si="472"/>
        <v>8.6894141729396593E-2</v>
      </c>
      <c r="BD1818" s="4">
        <f t="shared" si="473"/>
        <v>4.3447070864698296E-2</v>
      </c>
    </row>
    <row r="1819" spans="1:56" x14ac:dyDescent="0.25">
      <c r="A1819" s="2">
        <v>42</v>
      </c>
      <c r="B1819" s="2" t="s">
        <v>122</v>
      </c>
      <c r="C1819" s="2" t="s">
        <v>585</v>
      </c>
      <c r="D1819" s="2" t="s">
        <v>515</v>
      </c>
      <c r="E1819" s="2" t="s">
        <v>221</v>
      </c>
      <c r="F1819" s="2" t="s">
        <v>59</v>
      </c>
      <c r="G1819" s="2" t="s">
        <v>222</v>
      </c>
      <c r="H1819" s="2" t="s">
        <v>61</v>
      </c>
      <c r="J1819" s="3">
        <v>41922</v>
      </c>
      <c r="K1819" s="2">
        <v>747421</v>
      </c>
      <c r="L1819" s="2">
        <v>819568</v>
      </c>
      <c r="N1819" s="2" t="s">
        <v>487</v>
      </c>
      <c r="P1819" s="2" t="s">
        <v>102</v>
      </c>
      <c r="S1819" s="2" t="s">
        <v>214</v>
      </c>
      <c r="T1819" s="2" t="s">
        <v>215</v>
      </c>
      <c r="U1819" s="2" t="s">
        <v>506</v>
      </c>
      <c r="V1819" s="2">
        <v>21</v>
      </c>
      <c r="W1819" s="2">
        <v>19</v>
      </c>
      <c r="X1819" s="2">
        <v>16.5</v>
      </c>
      <c r="Y1819" s="2">
        <f t="shared" si="459"/>
        <v>6.6845076098596046</v>
      </c>
      <c r="Z1819" s="2">
        <f t="shared" si="459"/>
        <v>6.0478878374920226</v>
      </c>
      <c r="AA1819" s="2">
        <f>+X1819/PI()</f>
        <v>5.2521131220325463</v>
      </c>
      <c r="AB1819" s="2">
        <v>6.6845076099999998</v>
      </c>
      <c r="AC1819" s="2">
        <f t="shared" si="460"/>
        <v>2.5403118354255152E-2</v>
      </c>
      <c r="AD1819" s="2">
        <v>2.1591271523534976</v>
      </c>
      <c r="AE1819" s="2">
        <f t="shared" si="465"/>
        <v>1.1765457317585568</v>
      </c>
      <c r="AF1819" s="2">
        <v>152</v>
      </c>
      <c r="AG1819" s="4">
        <f t="shared" si="466"/>
        <v>0.6578947368421052</v>
      </c>
      <c r="AH1819" s="4">
        <f t="shared" si="467"/>
        <v>1.8344404686006621</v>
      </c>
      <c r="AI1819" s="5">
        <f t="shared" si="468"/>
        <v>0.91722023430033106</v>
      </c>
      <c r="AJ1819" s="2">
        <f t="shared" si="461"/>
        <v>6.0967484050212364E-2</v>
      </c>
      <c r="AK1819" s="2">
        <f t="shared" si="462"/>
        <v>3.048374202510618E-3</v>
      </c>
      <c r="AL1819" s="2">
        <v>1</v>
      </c>
      <c r="AM1819" s="2">
        <v>1</v>
      </c>
      <c r="AN1819" s="2">
        <f t="shared" si="463"/>
        <v>0.5</v>
      </c>
      <c r="AO1819" s="2">
        <f t="shared" si="464"/>
        <v>0.1</v>
      </c>
      <c r="AP1819" s="2">
        <v>4</v>
      </c>
      <c r="AQ1819" s="2">
        <v>0.2</v>
      </c>
      <c r="AR1819" s="2">
        <v>0</v>
      </c>
      <c r="AS1819" s="2" t="s">
        <v>276</v>
      </c>
      <c r="AT1819" s="2">
        <v>1</v>
      </c>
      <c r="AW1819" s="2" t="str">
        <f t="shared" si="469"/>
        <v>Arbustivo</v>
      </c>
      <c r="AX1819" s="2" t="str">
        <f t="shared" si="474"/>
        <v>Latizal alto</v>
      </c>
      <c r="AY1819" s="2">
        <v>1910</v>
      </c>
      <c r="AZ1819" s="4">
        <f t="shared" si="470"/>
        <v>5.2356020942408384E-2</v>
      </c>
      <c r="BA1819" s="4">
        <v>33.270446189313013</v>
      </c>
      <c r="BB1819" s="4">
        <f t="shared" si="471"/>
        <v>7.6353404489101898E-2</v>
      </c>
      <c r="BC1819" s="4">
        <f t="shared" si="472"/>
        <v>0.12870942543151029</v>
      </c>
      <c r="BD1819" s="4">
        <f t="shared" si="473"/>
        <v>6.4354712715755144E-2</v>
      </c>
    </row>
    <row r="1820" spans="1:56" x14ac:dyDescent="0.25">
      <c r="A1820" s="2">
        <v>42</v>
      </c>
      <c r="B1820" s="2" t="s">
        <v>122</v>
      </c>
      <c r="C1820" s="2" t="s">
        <v>585</v>
      </c>
      <c r="D1820" s="2" t="s">
        <v>515</v>
      </c>
      <c r="E1820" s="2" t="s">
        <v>221</v>
      </c>
      <c r="F1820" s="2" t="s">
        <v>59</v>
      </c>
      <c r="G1820" s="2" t="s">
        <v>222</v>
      </c>
      <c r="H1820" s="2" t="s">
        <v>61</v>
      </c>
      <c r="J1820" s="3">
        <v>41922</v>
      </c>
      <c r="K1820" s="2">
        <v>747421</v>
      </c>
      <c r="L1820" s="2">
        <v>819568</v>
      </c>
      <c r="N1820" s="2" t="s">
        <v>615</v>
      </c>
      <c r="P1820" s="2" t="s">
        <v>102</v>
      </c>
      <c r="S1820" s="2" t="s">
        <v>214</v>
      </c>
      <c r="T1820" s="2" t="s">
        <v>215</v>
      </c>
      <c r="U1820" s="2" t="s">
        <v>506</v>
      </c>
      <c r="V1820" s="2">
        <v>24</v>
      </c>
      <c r="Y1820" s="2">
        <f t="shared" si="459"/>
        <v>7.6394372684109761</v>
      </c>
      <c r="AB1820" s="2">
        <v>7.639437268</v>
      </c>
      <c r="AC1820" s="2">
        <f t="shared" si="460"/>
        <v>4.5836623610465846E-3</v>
      </c>
      <c r="AD1820" s="2">
        <v>2.1591271523534976</v>
      </c>
      <c r="AE1820" s="2">
        <f t="shared" si="465"/>
        <v>0.2122923773178568</v>
      </c>
      <c r="AF1820" s="2">
        <v>152</v>
      </c>
      <c r="AG1820" s="4">
        <f t="shared" si="466"/>
        <v>0.6578947368421052</v>
      </c>
      <c r="AH1820" s="4">
        <f t="shared" si="467"/>
        <v>0.87018711415996197</v>
      </c>
      <c r="AI1820" s="5">
        <f t="shared" si="468"/>
        <v>0.43509355707998099</v>
      </c>
      <c r="AJ1820" s="2">
        <f t="shared" si="461"/>
        <v>1.1000789666511803E-2</v>
      </c>
      <c r="AK1820" s="2">
        <f t="shared" si="462"/>
        <v>5.5003948332559014E-3</v>
      </c>
      <c r="AL1820" s="2">
        <v>3</v>
      </c>
      <c r="AM1820" s="2">
        <v>3</v>
      </c>
      <c r="AN1820" s="2">
        <f t="shared" si="463"/>
        <v>4.5</v>
      </c>
      <c r="AO1820" s="2">
        <f t="shared" si="464"/>
        <v>0.89999999999999991</v>
      </c>
      <c r="AP1820" s="2">
        <v>4</v>
      </c>
      <c r="AQ1820" s="2">
        <v>2</v>
      </c>
      <c r="AR1820" s="2">
        <v>0</v>
      </c>
      <c r="AS1820" s="2" t="s">
        <v>276</v>
      </c>
      <c r="AT1820" s="2">
        <v>1</v>
      </c>
      <c r="AW1820" s="2" t="str">
        <f t="shared" si="469"/>
        <v>Arbustivo</v>
      </c>
      <c r="AX1820" s="2" t="str">
        <f t="shared" si="474"/>
        <v>Latizal alto</v>
      </c>
      <c r="AY1820" s="2">
        <v>1910</v>
      </c>
      <c r="AZ1820" s="4">
        <f t="shared" si="470"/>
        <v>5.2356020942408384E-2</v>
      </c>
      <c r="BA1820" s="4">
        <v>33.270446189313013</v>
      </c>
      <c r="BB1820" s="4">
        <f t="shared" si="471"/>
        <v>1.3776978928881719E-2</v>
      </c>
      <c r="BC1820" s="4">
        <f t="shared" si="472"/>
        <v>6.6132999871290107E-2</v>
      </c>
      <c r="BD1820" s="4">
        <f t="shared" si="473"/>
        <v>3.3066499935645054E-2</v>
      </c>
    </row>
    <row r="1821" spans="1:56" x14ac:dyDescent="0.25">
      <c r="A1821" s="2">
        <v>42</v>
      </c>
      <c r="B1821" s="2" t="s">
        <v>122</v>
      </c>
      <c r="C1821" s="2" t="s">
        <v>585</v>
      </c>
      <c r="D1821" s="2" t="s">
        <v>515</v>
      </c>
      <c r="E1821" s="2" t="s">
        <v>221</v>
      </c>
      <c r="F1821" s="2" t="s">
        <v>59</v>
      </c>
      <c r="G1821" s="2" t="s">
        <v>222</v>
      </c>
      <c r="H1821" s="2" t="s">
        <v>61</v>
      </c>
      <c r="J1821" s="3">
        <v>41922</v>
      </c>
      <c r="K1821" s="2">
        <v>747421</v>
      </c>
      <c r="L1821" s="2">
        <v>819568</v>
      </c>
      <c r="N1821" s="2" t="s">
        <v>616</v>
      </c>
      <c r="P1821" s="2" t="s">
        <v>102</v>
      </c>
      <c r="S1821" s="2" t="s">
        <v>214</v>
      </c>
      <c r="T1821" s="2" t="s">
        <v>215</v>
      </c>
      <c r="U1821" s="2" t="s">
        <v>506</v>
      </c>
      <c r="V1821" s="2">
        <v>25</v>
      </c>
      <c r="W1821" s="2">
        <v>22</v>
      </c>
      <c r="X1821" s="2">
        <v>22</v>
      </c>
      <c r="Y1821" s="2">
        <f t="shared" si="459"/>
        <v>7.9577471545947667</v>
      </c>
      <c r="Z1821" s="2">
        <f>+W1821/PI()</f>
        <v>7.0028174960433951</v>
      </c>
      <c r="AA1821" s="2">
        <f>+X1821/PI()</f>
        <v>7.0028174960433951</v>
      </c>
      <c r="AB1821" s="2">
        <v>7.9577471549999999</v>
      </c>
      <c r="AC1821" s="2">
        <f t="shared" si="460"/>
        <v>3.7886834203025681E-2</v>
      </c>
      <c r="AD1821" s="2">
        <v>2.1591271523534976</v>
      </c>
      <c r="AE1821" s="2">
        <f t="shared" si="465"/>
        <v>1.7547291812679104</v>
      </c>
      <c r="AF1821" s="2">
        <v>152</v>
      </c>
      <c r="AG1821" s="4">
        <f t="shared" si="466"/>
        <v>0.6578947368421052</v>
      </c>
      <c r="AH1821" s="4">
        <f t="shared" si="467"/>
        <v>2.4126239181100155</v>
      </c>
      <c r="AI1821" s="5">
        <f t="shared" si="468"/>
        <v>1.2063119590550078</v>
      </c>
      <c r="AJ1821" s="2">
        <f t="shared" si="461"/>
        <v>0.18185680417452327</v>
      </c>
      <c r="AK1821" s="2">
        <f t="shared" si="462"/>
        <v>0</v>
      </c>
      <c r="AL1821" s="2">
        <v>5</v>
      </c>
      <c r="AM1821" s="2">
        <v>1</v>
      </c>
      <c r="AN1821" s="2">
        <f t="shared" si="463"/>
        <v>2.5</v>
      </c>
      <c r="AO1821" s="2">
        <f t="shared" si="464"/>
        <v>0.5</v>
      </c>
      <c r="AP1821" s="2">
        <v>8</v>
      </c>
      <c r="AQ1821" s="2">
        <v>0</v>
      </c>
      <c r="AR1821" s="2">
        <v>0</v>
      </c>
      <c r="AS1821" s="2" t="s">
        <v>79</v>
      </c>
      <c r="AT1821" s="2">
        <v>3</v>
      </c>
      <c r="AW1821" s="2" t="str">
        <f t="shared" si="469"/>
        <v>Arbolitos</v>
      </c>
      <c r="AX1821" s="2" t="str">
        <f t="shared" si="474"/>
        <v>Latizal alto</v>
      </c>
      <c r="AY1821" s="2">
        <v>1910</v>
      </c>
      <c r="AZ1821" s="4">
        <f t="shared" si="470"/>
        <v>5.2356020942408384E-2</v>
      </c>
      <c r="BA1821" s="4">
        <v>33.270446189313013</v>
      </c>
      <c r="BB1821" s="4">
        <f t="shared" si="471"/>
        <v>0.11387534145903798</v>
      </c>
      <c r="BC1821" s="4">
        <f t="shared" si="472"/>
        <v>0.16623136240144637</v>
      </c>
      <c r="BD1821" s="4">
        <f t="shared" si="473"/>
        <v>8.3115681200723185E-2</v>
      </c>
    </row>
    <row r="1822" spans="1:56" x14ac:dyDescent="0.25">
      <c r="A1822" s="2">
        <v>42</v>
      </c>
      <c r="B1822" s="2" t="s">
        <v>122</v>
      </c>
      <c r="C1822" s="2" t="s">
        <v>585</v>
      </c>
      <c r="D1822" s="2" t="s">
        <v>515</v>
      </c>
      <c r="E1822" s="2" t="s">
        <v>221</v>
      </c>
      <c r="F1822" s="2" t="s">
        <v>59</v>
      </c>
      <c r="G1822" s="2" t="s">
        <v>222</v>
      </c>
      <c r="H1822" s="2" t="s">
        <v>61</v>
      </c>
      <c r="J1822" s="3">
        <v>41922</v>
      </c>
      <c r="K1822" s="2">
        <v>747421</v>
      </c>
      <c r="L1822" s="2">
        <v>819568</v>
      </c>
      <c r="N1822" s="2" t="s">
        <v>409</v>
      </c>
      <c r="P1822" s="2" t="s">
        <v>102</v>
      </c>
      <c r="S1822" s="2" t="s">
        <v>214</v>
      </c>
      <c r="T1822" s="2" t="s">
        <v>215</v>
      </c>
      <c r="U1822" s="2" t="s">
        <v>506</v>
      </c>
      <c r="V1822" s="2">
        <v>25</v>
      </c>
      <c r="W1822" s="2">
        <v>23</v>
      </c>
      <c r="Y1822" s="2">
        <f t="shared" si="459"/>
        <v>7.9577471545947667</v>
      </c>
      <c r="Z1822" s="2">
        <f t="shared" si="459"/>
        <v>7.3211273822271856</v>
      </c>
      <c r="AB1822" s="2">
        <v>7.9577471549999999</v>
      </c>
      <c r="AC1822" s="2">
        <f t="shared" si="460"/>
        <v>1.8334649444186338E-2</v>
      </c>
      <c r="AD1822" s="2">
        <v>2.1591271523534976</v>
      </c>
      <c r="AE1822" s="2">
        <f t="shared" si="465"/>
        <v>0.8491695092714272</v>
      </c>
      <c r="AF1822" s="2">
        <v>152</v>
      </c>
      <c r="AG1822" s="4">
        <f t="shared" si="466"/>
        <v>0.6578947368421052</v>
      </c>
      <c r="AH1822" s="4">
        <f t="shared" si="467"/>
        <v>1.5070642461135324</v>
      </c>
      <c r="AI1822" s="5">
        <f t="shared" si="468"/>
        <v>0.7535321230567662</v>
      </c>
      <c r="AJ1822" s="2">
        <f t="shared" si="461"/>
        <v>4.4003158666047211E-2</v>
      </c>
      <c r="AK1822" s="2">
        <f t="shared" si="462"/>
        <v>8.8006317332094425E-3</v>
      </c>
      <c r="AL1822" s="2">
        <v>4</v>
      </c>
      <c r="AM1822" s="2">
        <v>1</v>
      </c>
      <c r="AN1822" s="2">
        <f t="shared" si="463"/>
        <v>2</v>
      </c>
      <c r="AO1822" s="2">
        <f t="shared" si="464"/>
        <v>0.4</v>
      </c>
      <c r="AP1822" s="2">
        <v>4</v>
      </c>
      <c r="AQ1822" s="2">
        <v>0.8</v>
      </c>
      <c r="AR1822" s="2">
        <v>6</v>
      </c>
      <c r="AS1822" s="2" t="s">
        <v>276</v>
      </c>
      <c r="AT1822" s="2">
        <v>1</v>
      </c>
      <c r="AW1822" s="2" t="str">
        <f t="shared" si="469"/>
        <v>Arbustivo</v>
      </c>
      <c r="AX1822" s="2" t="str">
        <f t="shared" si="474"/>
        <v>Latizal alto</v>
      </c>
      <c r="AY1822" s="2">
        <v>1910</v>
      </c>
      <c r="AZ1822" s="4">
        <f t="shared" si="470"/>
        <v>5.2356020942408384E-2</v>
      </c>
      <c r="BA1822" s="4">
        <v>33.270446189313013</v>
      </c>
      <c r="BB1822" s="4">
        <f t="shared" si="471"/>
        <v>5.5107915715526874E-2</v>
      </c>
      <c r="BC1822" s="4">
        <f t="shared" si="472"/>
        <v>0.10746393665793526</v>
      </c>
      <c r="BD1822" s="4">
        <f t="shared" si="473"/>
        <v>5.3731968328967629E-2</v>
      </c>
    </row>
    <row r="1823" spans="1:56" x14ac:dyDescent="0.25">
      <c r="A1823" s="2">
        <v>42</v>
      </c>
      <c r="B1823" s="2" t="s">
        <v>122</v>
      </c>
      <c r="C1823" s="2" t="s">
        <v>585</v>
      </c>
      <c r="D1823" s="2" t="s">
        <v>515</v>
      </c>
      <c r="E1823" s="2" t="s">
        <v>221</v>
      </c>
      <c r="F1823" s="2" t="s">
        <v>59</v>
      </c>
      <c r="G1823" s="2" t="s">
        <v>222</v>
      </c>
      <c r="H1823" s="2" t="s">
        <v>61</v>
      </c>
      <c r="J1823" s="3">
        <v>41922</v>
      </c>
      <c r="K1823" s="2">
        <v>747421</v>
      </c>
      <c r="L1823" s="2">
        <v>819568</v>
      </c>
      <c r="N1823" s="2" t="s">
        <v>617</v>
      </c>
      <c r="P1823" s="2" t="s">
        <v>102</v>
      </c>
      <c r="S1823" s="2" t="s">
        <v>214</v>
      </c>
      <c r="T1823" s="2" t="s">
        <v>215</v>
      </c>
      <c r="U1823" s="2" t="s">
        <v>506</v>
      </c>
      <c r="V1823" s="2">
        <v>32</v>
      </c>
      <c r="W1823" s="2">
        <v>25</v>
      </c>
      <c r="Y1823" s="2">
        <f t="shared" si="459"/>
        <v>10.185916357881302</v>
      </c>
      <c r="Z1823" s="2">
        <f t="shared" si="459"/>
        <v>7.9577471545947667</v>
      </c>
      <c r="AB1823" s="2">
        <v>10.18591636</v>
      </c>
      <c r="AC1823" s="2">
        <f t="shared" si="460"/>
        <v>2.585472050527839E-2</v>
      </c>
      <c r="AD1823" s="2">
        <v>2.1591271523534976</v>
      </c>
      <c r="AE1823" s="2">
        <f t="shared" si="465"/>
        <v>1.197461690808536</v>
      </c>
      <c r="AF1823" s="2">
        <v>152</v>
      </c>
      <c r="AG1823" s="4">
        <f t="shared" si="466"/>
        <v>0.6578947368421052</v>
      </c>
      <c r="AH1823" s="4">
        <f t="shared" si="467"/>
        <v>1.8553564276506411</v>
      </c>
      <c r="AI1823" s="5">
        <f t="shared" si="468"/>
        <v>0.92767821382532056</v>
      </c>
      <c r="AJ1823" s="2">
        <f t="shared" si="461"/>
        <v>0.15512832303167032</v>
      </c>
      <c r="AK1823" s="2">
        <f t="shared" si="462"/>
        <v>0.12410265842533627</v>
      </c>
      <c r="AL1823" s="2">
        <v>3</v>
      </c>
      <c r="AM1823" s="2">
        <v>2</v>
      </c>
      <c r="AN1823" s="2">
        <f t="shared" si="463"/>
        <v>3</v>
      </c>
      <c r="AO1823" s="2">
        <f t="shared" si="464"/>
        <v>0.6</v>
      </c>
      <c r="AP1823" s="2">
        <v>10</v>
      </c>
      <c r="AQ1823" s="2">
        <v>8</v>
      </c>
      <c r="AR1823" s="2">
        <v>0</v>
      </c>
      <c r="AS1823" s="2" t="s">
        <v>276</v>
      </c>
      <c r="AT1823" s="2">
        <v>1</v>
      </c>
      <c r="AW1823" s="2" t="str">
        <f t="shared" si="469"/>
        <v>Arbolitos</v>
      </c>
      <c r="AX1823" s="2" t="str">
        <f t="shared" si="474"/>
        <v>I</v>
      </c>
      <c r="AY1823" s="2">
        <v>1910</v>
      </c>
      <c r="AZ1823" s="4">
        <f t="shared" si="470"/>
        <v>5.2356020942408384E-2</v>
      </c>
      <c r="BA1823" s="4">
        <v>33.270446189313013</v>
      </c>
      <c r="BB1823" s="4">
        <f t="shared" si="471"/>
        <v>7.7710771770723441E-2</v>
      </c>
      <c r="BC1823" s="4">
        <f t="shared" si="472"/>
        <v>0.13006679271313182</v>
      </c>
      <c r="BD1823" s="4">
        <f t="shared" si="473"/>
        <v>6.5033396356565909E-2</v>
      </c>
    </row>
    <row r="1824" spans="1:56" x14ac:dyDescent="0.25">
      <c r="A1824" s="2">
        <v>42</v>
      </c>
      <c r="B1824" s="2" t="s">
        <v>122</v>
      </c>
      <c r="C1824" s="2" t="s">
        <v>585</v>
      </c>
      <c r="D1824" s="2" t="s">
        <v>515</v>
      </c>
      <c r="E1824" s="2" t="s">
        <v>221</v>
      </c>
      <c r="F1824" s="2" t="s">
        <v>59</v>
      </c>
      <c r="G1824" s="2" t="s">
        <v>222</v>
      </c>
      <c r="H1824" s="2" t="s">
        <v>61</v>
      </c>
      <c r="J1824" s="3">
        <v>41922</v>
      </c>
      <c r="K1824" s="2">
        <v>747421</v>
      </c>
      <c r="L1824" s="2">
        <v>819568</v>
      </c>
      <c r="N1824" s="2" t="s">
        <v>618</v>
      </c>
      <c r="P1824" s="2" t="s">
        <v>102</v>
      </c>
      <c r="S1824" s="2" t="s">
        <v>214</v>
      </c>
      <c r="T1824" s="2" t="s">
        <v>215</v>
      </c>
      <c r="U1824" s="2" t="s">
        <v>506</v>
      </c>
      <c r="V1824" s="2">
        <v>33</v>
      </c>
      <c r="W1824" s="2">
        <v>31</v>
      </c>
      <c r="Y1824" s="2">
        <f t="shared" si="459"/>
        <v>10.504226244065093</v>
      </c>
      <c r="Z1824" s="2">
        <f t="shared" si="459"/>
        <v>9.8676064716975116</v>
      </c>
      <c r="AB1824" s="2">
        <v>10.504226239999999</v>
      </c>
      <c r="AC1824" s="2">
        <f t="shared" si="460"/>
        <v>3.2594932345220172E-2</v>
      </c>
      <c r="AD1824" s="2">
        <v>2.1591271523534976</v>
      </c>
      <c r="AE1824" s="2">
        <f t="shared" si="465"/>
        <v>1.5096346831492047</v>
      </c>
      <c r="AF1824" s="2">
        <v>152</v>
      </c>
      <c r="AG1824" s="4">
        <f t="shared" si="466"/>
        <v>0.6578947368421052</v>
      </c>
      <c r="AH1824" s="4">
        <f t="shared" si="467"/>
        <v>2.1675294199913098</v>
      </c>
      <c r="AI1824" s="5">
        <f t="shared" si="468"/>
        <v>1.0837647099956549</v>
      </c>
      <c r="AJ1824" s="2">
        <f t="shared" si="461"/>
        <v>9.7784797035660523E-2</v>
      </c>
      <c r="AK1824" s="2">
        <f t="shared" si="462"/>
        <v>0</v>
      </c>
      <c r="AL1824" s="2">
        <v>5</v>
      </c>
      <c r="AM1824" s="2">
        <v>3</v>
      </c>
      <c r="AN1824" s="2">
        <f t="shared" si="463"/>
        <v>7.5</v>
      </c>
      <c r="AO1824" s="2">
        <f t="shared" si="464"/>
        <v>1.5</v>
      </c>
      <c r="AP1824" s="2">
        <v>5</v>
      </c>
      <c r="AQ1824" s="2">
        <v>0</v>
      </c>
      <c r="AR1824" s="2">
        <v>0</v>
      </c>
      <c r="AS1824" s="2" t="s">
        <v>276</v>
      </c>
      <c r="AT1824" s="2">
        <v>1</v>
      </c>
      <c r="AW1824" s="2" t="str">
        <f t="shared" si="469"/>
        <v>Arbustivo</v>
      </c>
      <c r="AX1824" s="2" t="str">
        <f t="shared" si="474"/>
        <v>I</v>
      </c>
      <c r="AY1824" s="2">
        <v>1910</v>
      </c>
      <c r="AZ1824" s="4">
        <f t="shared" si="470"/>
        <v>5.2356020942408384E-2</v>
      </c>
      <c r="BA1824" s="4">
        <v>33.270446189313013</v>
      </c>
      <c r="BB1824" s="4">
        <f t="shared" si="471"/>
        <v>9.7969627938714485E-2</v>
      </c>
      <c r="BC1824" s="4">
        <f t="shared" si="472"/>
        <v>0.15032564888112288</v>
      </c>
      <c r="BD1824" s="4">
        <f t="shared" si="473"/>
        <v>7.5162824440561438E-2</v>
      </c>
    </row>
    <row r="1825" spans="1:56" x14ac:dyDescent="0.25">
      <c r="A1825" s="2">
        <v>42</v>
      </c>
      <c r="B1825" s="2" t="s">
        <v>122</v>
      </c>
      <c r="C1825" s="2" t="s">
        <v>585</v>
      </c>
      <c r="D1825" s="2" t="s">
        <v>515</v>
      </c>
      <c r="E1825" s="2" t="s">
        <v>221</v>
      </c>
      <c r="F1825" s="2" t="s">
        <v>59</v>
      </c>
      <c r="G1825" s="2" t="s">
        <v>222</v>
      </c>
      <c r="H1825" s="2" t="s">
        <v>61</v>
      </c>
      <c r="J1825" s="3">
        <v>41922</v>
      </c>
      <c r="K1825" s="2">
        <v>747421</v>
      </c>
      <c r="L1825" s="2">
        <v>819568</v>
      </c>
      <c r="N1825" s="2" t="s">
        <v>619</v>
      </c>
      <c r="P1825" s="2" t="s">
        <v>102</v>
      </c>
      <c r="S1825" s="2" t="s">
        <v>214</v>
      </c>
      <c r="T1825" s="2" t="s">
        <v>215</v>
      </c>
      <c r="U1825" s="2" t="s">
        <v>506</v>
      </c>
      <c r="V1825" s="2">
        <v>34</v>
      </c>
      <c r="W1825" s="2">
        <v>13</v>
      </c>
      <c r="Y1825" s="2">
        <f t="shared" si="459"/>
        <v>10.822536130248883</v>
      </c>
      <c r="Z1825" s="2">
        <f t="shared" si="459"/>
        <v>4.1380285203892786</v>
      </c>
      <c r="AB1825" s="2">
        <v>10.82253613</v>
      </c>
      <c r="AC1825" s="2">
        <f t="shared" si="460"/>
        <v>1.7578663464499839E-2</v>
      </c>
      <c r="AD1825" s="2">
        <v>2.1591271523534976</v>
      </c>
      <c r="AE1825" s="2">
        <f t="shared" si="465"/>
        <v>0.81415600954018363</v>
      </c>
      <c r="AF1825" s="2">
        <v>152</v>
      </c>
      <c r="AG1825" s="4">
        <f t="shared" si="466"/>
        <v>0.6578947368421052</v>
      </c>
      <c r="AH1825" s="4">
        <f t="shared" si="467"/>
        <v>1.4720507463822887</v>
      </c>
      <c r="AI1825" s="5">
        <f t="shared" si="468"/>
        <v>0.73602537319114436</v>
      </c>
      <c r="AJ1825" s="2">
        <f t="shared" si="461"/>
        <v>6.3283188472199423E-2</v>
      </c>
      <c r="AK1825" s="2">
        <f t="shared" si="462"/>
        <v>3.1641594236099711E-2</v>
      </c>
      <c r="AL1825" s="2">
        <v>5</v>
      </c>
      <c r="AM1825" s="2">
        <v>4</v>
      </c>
      <c r="AN1825" s="2">
        <f t="shared" si="463"/>
        <v>10</v>
      </c>
      <c r="AO1825" s="2">
        <f t="shared" si="464"/>
        <v>2</v>
      </c>
      <c r="AP1825" s="2">
        <v>6</v>
      </c>
      <c r="AQ1825" s="2">
        <v>3</v>
      </c>
      <c r="AR1825" s="2">
        <v>0</v>
      </c>
      <c r="AS1825" s="2" t="s">
        <v>78</v>
      </c>
      <c r="AT1825" s="2">
        <v>4</v>
      </c>
      <c r="AW1825" s="2" t="str">
        <f t="shared" si="469"/>
        <v>Arbolitos</v>
      </c>
      <c r="AX1825" s="2" t="str">
        <f t="shared" si="474"/>
        <v>I</v>
      </c>
      <c r="AY1825" s="2">
        <v>1910</v>
      </c>
      <c r="AZ1825" s="4">
        <f t="shared" si="470"/>
        <v>5.2356020942408384E-2</v>
      </c>
      <c r="BA1825" s="4">
        <v>33.270446189313013</v>
      </c>
      <c r="BB1825" s="4">
        <f t="shared" si="471"/>
        <v>5.2835670926909245E-2</v>
      </c>
      <c r="BC1825" s="4">
        <f t="shared" si="472"/>
        <v>0.10519169186931762</v>
      </c>
      <c r="BD1825" s="4">
        <f t="shared" si="473"/>
        <v>5.2595845934658811E-2</v>
      </c>
    </row>
    <row r="1826" spans="1:56" x14ac:dyDescent="0.25">
      <c r="A1826" s="2">
        <v>42</v>
      </c>
      <c r="B1826" s="2" t="s">
        <v>122</v>
      </c>
      <c r="C1826" s="2" t="s">
        <v>585</v>
      </c>
      <c r="D1826" s="2" t="s">
        <v>515</v>
      </c>
      <c r="E1826" s="2" t="s">
        <v>221</v>
      </c>
      <c r="F1826" s="2" t="s">
        <v>59</v>
      </c>
      <c r="G1826" s="2" t="s">
        <v>222</v>
      </c>
      <c r="H1826" s="2" t="s">
        <v>61</v>
      </c>
      <c r="J1826" s="3">
        <v>41922</v>
      </c>
      <c r="K1826" s="2">
        <v>747421</v>
      </c>
      <c r="L1826" s="2">
        <v>819568</v>
      </c>
      <c r="N1826" s="2" t="s">
        <v>620</v>
      </c>
      <c r="P1826" s="2" t="s">
        <v>102</v>
      </c>
      <c r="S1826" s="2" t="s">
        <v>214</v>
      </c>
      <c r="T1826" s="2" t="s">
        <v>215</v>
      </c>
      <c r="U1826" s="2" t="s">
        <v>506</v>
      </c>
      <c r="V1826" s="2">
        <v>38.5</v>
      </c>
      <c r="W1826" s="2">
        <v>27.5</v>
      </c>
      <c r="Y1826" s="2">
        <f t="shared" si="459"/>
        <v>12.254930618075941</v>
      </c>
      <c r="Z1826" s="2">
        <f t="shared" si="459"/>
        <v>8.753521870054243</v>
      </c>
      <c r="AB1826" s="2">
        <v>12.25493062</v>
      </c>
      <c r="AC1826" s="2">
        <f t="shared" si="460"/>
        <v>3.4663946605414789E-2</v>
      </c>
      <c r="AD1826" s="2">
        <v>2.1591271523534976</v>
      </c>
      <c r="AE1826" s="2">
        <f t="shared" si="465"/>
        <v>1.6054611034662918</v>
      </c>
      <c r="AF1826" s="2">
        <v>152</v>
      </c>
      <c r="AG1826" s="4">
        <f t="shared" si="466"/>
        <v>0.6578947368421052</v>
      </c>
      <c r="AH1826" s="4">
        <f t="shared" si="467"/>
        <v>2.2633558403083969</v>
      </c>
      <c r="AI1826" s="5">
        <f t="shared" si="468"/>
        <v>1.1316779201541984</v>
      </c>
      <c r="AJ1826" s="2">
        <f t="shared" si="461"/>
        <v>0.14558857574274212</v>
      </c>
      <c r="AK1826" s="2">
        <f t="shared" si="462"/>
        <v>6.2395103889746608E-3</v>
      </c>
      <c r="AL1826" s="2">
        <v>3</v>
      </c>
      <c r="AM1826" s="2">
        <v>2</v>
      </c>
      <c r="AN1826" s="2">
        <f t="shared" si="463"/>
        <v>3</v>
      </c>
      <c r="AO1826" s="2">
        <f t="shared" si="464"/>
        <v>0.6</v>
      </c>
      <c r="AP1826" s="2">
        <v>7</v>
      </c>
      <c r="AQ1826" s="2">
        <v>0.3</v>
      </c>
      <c r="AR1826" s="2">
        <v>0</v>
      </c>
      <c r="AS1826" s="2" t="s">
        <v>276</v>
      </c>
      <c r="AT1826" s="2">
        <v>1</v>
      </c>
      <c r="AW1826" s="2" t="str">
        <f t="shared" si="469"/>
        <v>Arbolitos</v>
      </c>
      <c r="AX1826" s="2" t="str">
        <f t="shared" si="474"/>
        <v>I</v>
      </c>
      <c r="AY1826" s="2">
        <v>1910</v>
      </c>
      <c r="AZ1826" s="4">
        <f t="shared" si="470"/>
        <v>5.2356020942408384E-2</v>
      </c>
      <c r="BA1826" s="4">
        <v>33.270446189313013</v>
      </c>
      <c r="BB1826" s="4">
        <f t="shared" si="471"/>
        <v>0.10418840314966797</v>
      </c>
      <c r="BC1826" s="4">
        <f t="shared" si="472"/>
        <v>0.15654442409207636</v>
      </c>
      <c r="BD1826" s="4">
        <f t="shared" si="473"/>
        <v>7.8272212046038181E-2</v>
      </c>
    </row>
    <row r="1827" spans="1:56" x14ac:dyDescent="0.25">
      <c r="A1827" s="2">
        <v>42</v>
      </c>
      <c r="B1827" s="2" t="s">
        <v>122</v>
      </c>
      <c r="C1827" s="2" t="s">
        <v>585</v>
      </c>
      <c r="D1827" s="2" t="s">
        <v>515</v>
      </c>
      <c r="E1827" s="2" t="s">
        <v>221</v>
      </c>
      <c r="F1827" s="2" t="s">
        <v>59</v>
      </c>
      <c r="G1827" s="2" t="s">
        <v>222</v>
      </c>
      <c r="H1827" s="2" t="s">
        <v>61</v>
      </c>
      <c r="J1827" s="3">
        <v>41922</v>
      </c>
      <c r="K1827" s="2">
        <v>747421</v>
      </c>
      <c r="L1827" s="2">
        <v>819568</v>
      </c>
      <c r="N1827" s="2" t="s">
        <v>621</v>
      </c>
      <c r="P1827" s="2" t="s">
        <v>102</v>
      </c>
      <c r="S1827" s="2" t="s">
        <v>214</v>
      </c>
      <c r="T1827" s="2" t="s">
        <v>215</v>
      </c>
      <c r="U1827" s="2" t="s">
        <v>506</v>
      </c>
      <c r="V1827" s="2">
        <v>46</v>
      </c>
      <c r="W1827" s="2">
        <v>32</v>
      </c>
      <c r="X1827" s="2">
        <v>18</v>
      </c>
      <c r="Y1827" s="2">
        <f t="shared" si="459"/>
        <v>14.642254764454371</v>
      </c>
      <c r="Z1827" s="2">
        <f t="shared" si="459"/>
        <v>10.185916357881302</v>
      </c>
      <c r="AA1827" s="2">
        <f>+X1827/PI()</f>
        <v>5.7295779513082321</v>
      </c>
      <c r="AB1827" s="2">
        <v>14.64225476</v>
      </c>
      <c r="AC1827" s="2">
        <f t="shared" si="460"/>
        <v>7.3338597776745382E-2</v>
      </c>
      <c r="AD1827" s="2">
        <v>2.1591271523534976</v>
      </c>
      <c r="AE1827" s="2">
        <f t="shared" si="465"/>
        <v>3.3966780370857106</v>
      </c>
      <c r="AF1827" s="2">
        <v>152</v>
      </c>
      <c r="AG1827" s="4">
        <f t="shared" si="466"/>
        <v>0.6578947368421052</v>
      </c>
      <c r="AH1827" s="4">
        <f t="shared" si="467"/>
        <v>4.0545727739278155</v>
      </c>
      <c r="AI1827" s="5">
        <f t="shared" si="468"/>
        <v>2.0272863869639077</v>
      </c>
      <c r="AJ1827" s="2">
        <f t="shared" si="461"/>
        <v>0.66004737999070839</v>
      </c>
      <c r="AK1827" s="2">
        <f t="shared" si="462"/>
        <v>0</v>
      </c>
      <c r="AL1827" s="2">
        <v>4</v>
      </c>
      <c r="AM1827" s="2">
        <v>3</v>
      </c>
      <c r="AN1827" s="2">
        <f t="shared" si="463"/>
        <v>6</v>
      </c>
      <c r="AO1827" s="2">
        <f t="shared" si="464"/>
        <v>1.2</v>
      </c>
      <c r="AP1827" s="2">
        <v>15</v>
      </c>
      <c r="AQ1827" s="2">
        <v>0</v>
      </c>
      <c r="AR1827" s="2">
        <v>0</v>
      </c>
      <c r="AS1827" s="2" t="s">
        <v>276</v>
      </c>
      <c r="AT1827" s="2">
        <v>4</v>
      </c>
      <c r="AW1827" s="2" t="str">
        <f t="shared" si="469"/>
        <v>Arbóreo inferior</v>
      </c>
      <c r="AX1827" s="2" t="str">
        <f t="shared" si="474"/>
        <v>I</v>
      </c>
      <c r="AY1827" s="2">
        <v>1910</v>
      </c>
      <c r="AZ1827" s="4">
        <f t="shared" si="470"/>
        <v>5.2356020942408384E-2</v>
      </c>
      <c r="BA1827" s="4">
        <v>33.270446189313013</v>
      </c>
      <c r="BB1827" s="4">
        <f t="shared" si="471"/>
        <v>0.22043166286210758</v>
      </c>
      <c r="BC1827" s="4">
        <f t="shared" si="472"/>
        <v>0.27278768380451596</v>
      </c>
      <c r="BD1827" s="4">
        <f t="shared" si="473"/>
        <v>0.13639384190225798</v>
      </c>
    </row>
    <row r="1828" spans="1:56" x14ac:dyDescent="0.25">
      <c r="A1828" s="2">
        <v>42</v>
      </c>
      <c r="B1828" s="2" t="s">
        <v>122</v>
      </c>
      <c r="C1828" s="2" t="s">
        <v>585</v>
      </c>
      <c r="D1828" s="2" t="s">
        <v>515</v>
      </c>
      <c r="E1828" s="2" t="s">
        <v>221</v>
      </c>
      <c r="F1828" s="2" t="s">
        <v>59</v>
      </c>
      <c r="G1828" s="2" t="s">
        <v>222</v>
      </c>
      <c r="H1828" s="2" t="s">
        <v>61</v>
      </c>
      <c r="J1828" s="3">
        <v>41922</v>
      </c>
      <c r="K1828" s="2">
        <v>747421</v>
      </c>
      <c r="L1828" s="2">
        <v>819568</v>
      </c>
      <c r="N1828" s="2" t="s">
        <v>379</v>
      </c>
      <c r="P1828" s="2" t="s">
        <v>102</v>
      </c>
      <c r="S1828" s="2" t="s">
        <v>214</v>
      </c>
      <c r="T1828" s="2" t="s">
        <v>215</v>
      </c>
      <c r="U1828" s="2" t="s">
        <v>506</v>
      </c>
      <c r="V1828" s="2">
        <v>95.4</v>
      </c>
      <c r="W1828" s="2">
        <v>26</v>
      </c>
      <c r="X1828" s="2">
        <v>15</v>
      </c>
      <c r="Y1828" s="2">
        <f t="shared" si="459"/>
        <v>30.366763141933632</v>
      </c>
      <c r="Z1828" s="2">
        <f t="shared" si="459"/>
        <v>8.2760570407785572</v>
      </c>
      <c r="AA1828" s="2">
        <f>+X1828/PI()</f>
        <v>4.7746482927568605</v>
      </c>
      <c r="AB1828" s="2">
        <v>30.36676314</v>
      </c>
      <c r="AC1828" s="2">
        <f t="shared" si="460"/>
        <v>0.14805356750134943</v>
      </c>
      <c r="AD1828" s="2">
        <v>2.1591271523534976</v>
      </c>
      <c r="AE1828" s="2">
        <f t="shared" si="465"/>
        <v>6.8571027574715862</v>
      </c>
      <c r="AF1828" s="2">
        <v>152</v>
      </c>
      <c r="AG1828" s="4">
        <f t="shared" si="466"/>
        <v>0.6578947368421052</v>
      </c>
      <c r="AH1828" s="4">
        <f t="shared" si="467"/>
        <v>7.5149974943136915</v>
      </c>
      <c r="AI1828" s="5">
        <f t="shared" si="468"/>
        <v>3.7574987471568457</v>
      </c>
      <c r="AJ1828" s="2">
        <f t="shared" si="461"/>
        <v>0.35532856200323865</v>
      </c>
      <c r="AK1828" s="2">
        <f t="shared" si="462"/>
        <v>4.4416070250404831E-2</v>
      </c>
      <c r="AL1828" s="2">
        <v>3</v>
      </c>
      <c r="AM1828" s="2">
        <v>2</v>
      </c>
      <c r="AN1828" s="2">
        <f t="shared" si="463"/>
        <v>3</v>
      </c>
      <c r="AO1828" s="2">
        <f t="shared" si="464"/>
        <v>0.6</v>
      </c>
      <c r="AP1828" s="2">
        <v>4</v>
      </c>
      <c r="AQ1828" s="2">
        <v>0.5</v>
      </c>
      <c r="AR1828" s="2">
        <v>11</v>
      </c>
      <c r="AS1828" s="2" t="s">
        <v>276</v>
      </c>
      <c r="AT1828" s="2">
        <v>1</v>
      </c>
      <c r="AW1828" s="2" t="str">
        <f t="shared" si="469"/>
        <v>Arbustivo</v>
      </c>
      <c r="AX1828" s="2" t="str">
        <f>+IF(AB1828&lt;=40,"III",IF(AB1828&lt;=50,"IV",IF(AB1828&lt;=60,"V",IF(AB1828&lt;=70,"VI",IF(AB1828&lt;=80,"VII","VIII")))))</f>
        <v>III</v>
      </c>
      <c r="AY1828" s="2">
        <v>1910</v>
      </c>
      <c r="AZ1828" s="4">
        <f t="shared" si="470"/>
        <v>5.2356020942408384E-2</v>
      </c>
      <c r="BA1828" s="4">
        <v>33.270446189313013</v>
      </c>
      <c r="BB1828" s="4">
        <f t="shared" si="471"/>
        <v>0.4450002463414709</v>
      </c>
      <c r="BC1828" s="4">
        <f t="shared" si="472"/>
        <v>0.49735626728387927</v>
      </c>
      <c r="BD1828" s="4">
        <f t="shared" si="473"/>
        <v>0.24867813364193964</v>
      </c>
    </row>
    <row r="1829" spans="1:56" x14ac:dyDescent="0.25">
      <c r="A1829" s="2">
        <v>42</v>
      </c>
      <c r="B1829" s="2" t="s">
        <v>122</v>
      </c>
      <c r="C1829" s="2" t="s">
        <v>585</v>
      </c>
      <c r="D1829" s="2" t="s">
        <v>515</v>
      </c>
      <c r="E1829" s="2" t="s">
        <v>221</v>
      </c>
      <c r="F1829" s="2" t="s">
        <v>59</v>
      </c>
      <c r="G1829" s="2" t="s">
        <v>222</v>
      </c>
      <c r="H1829" s="2" t="s">
        <v>61</v>
      </c>
      <c r="J1829" s="3">
        <v>41922</v>
      </c>
      <c r="K1829" s="2">
        <v>747421</v>
      </c>
      <c r="L1829" s="2">
        <v>819568</v>
      </c>
      <c r="N1829" s="2" t="s">
        <v>622</v>
      </c>
      <c r="P1829" s="2" t="s">
        <v>144</v>
      </c>
      <c r="S1829" s="2" t="s">
        <v>152</v>
      </c>
      <c r="T1829" s="2" t="s">
        <v>153</v>
      </c>
      <c r="U1829" s="2" t="s">
        <v>154</v>
      </c>
      <c r="V1829" s="2">
        <v>10.5</v>
      </c>
      <c r="Y1829" s="2">
        <f t="shared" si="459"/>
        <v>3.3422538049298023</v>
      </c>
      <c r="AB1829" s="2">
        <v>3.3422538049999999</v>
      </c>
      <c r="AC1829" s="2">
        <f t="shared" si="460"/>
        <v>8.7734162379407327E-4</v>
      </c>
      <c r="AD1829" s="2">
        <v>2.1591271523534976</v>
      </c>
      <c r="AE1829" s="2">
        <f t="shared" si="465"/>
        <v>4.063408784599605E-2</v>
      </c>
      <c r="AF1829" s="2">
        <v>152</v>
      </c>
      <c r="AG1829" s="4">
        <f t="shared" si="466"/>
        <v>0.6578947368421052</v>
      </c>
      <c r="AH1829" s="4">
        <f t="shared" si="467"/>
        <v>0.69852882468810129</v>
      </c>
      <c r="AI1829" s="5">
        <f t="shared" si="468"/>
        <v>0.34926441234405065</v>
      </c>
      <c r="AJ1829" s="2">
        <f t="shared" si="461"/>
        <v>2.1056198971057759E-3</v>
      </c>
      <c r="AK1829" s="2">
        <f t="shared" si="462"/>
        <v>1.5792149228293321E-3</v>
      </c>
      <c r="AL1829" s="2">
        <v>2</v>
      </c>
      <c r="AM1829" s="2">
        <v>1</v>
      </c>
      <c r="AN1829" s="2">
        <f t="shared" si="463"/>
        <v>1</v>
      </c>
      <c r="AO1829" s="2">
        <f t="shared" si="464"/>
        <v>0.2</v>
      </c>
      <c r="AP1829" s="2">
        <v>4</v>
      </c>
      <c r="AQ1829" s="2">
        <v>3</v>
      </c>
      <c r="AR1829" s="2">
        <v>0</v>
      </c>
      <c r="AS1829" s="2" t="s">
        <v>78</v>
      </c>
      <c r="AT1829" s="2">
        <v>4</v>
      </c>
      <c r="AW1829" s="2" t="str">
        <f t="shared" si="469"/>
        <v>Arbustivo</v>
      </c>
      <c r="AX1829" s="2" t="str">
        <f t="shared" ref="AX1829:AX1841" si="475">+IF(AB1829&lt;=2.5,"Brinzal",IF(AB1829&lt;=5,"Latizal bajo",IF(AB1829&lt;=10,"Latizal alto",IF(AB1829&lt;=20,"I",IF(AB1829&lt;=30,"II","III")))))</f>
        <v>Latizal bajo</v>
      </c>
      <c r="AY1829" s="2">
        <v>1910</v>
      </c>
      <c r="AZ1829" s="4">
        <f t="shared" si="470"/>
        <v>5.2356020942408384E-2</v>
      </c>
      <c r="BA1829" s="4">
        <v>33.270446189313013</v>
      </c>
      <c r="BB1829" s="4">
        <f t="shared" si="471"/>
        <v>2.636999873106268E-3</v>
      </c>
      <c r="BC1829" s="4">
        <f t="shared" si="472"/>
        <v>5.4993020815514652E-2</v>
      </c>
      <c r="BD1829" s="4">
        <f t="shared" si="473"/>
        <v>2.7496510407757326E-2</v>
      </c>
    </row>
    <row r="1830" spans="1:56" x14ac:dyDescent="0.25">
      <c r="A1830" s="2">
        <v>42</v>
      </c>
      <c r="B1830" s="2" t="s">
        <v>122</v>
      </c>
      <c r="C1830" s="2" t="s">
        <v>585</v>
      </c>
      <c r="D1830" s="2" t="s">
        <v>515</v>
      </c>
      <c r="E1830" s="2" t="s">
        <v>221</v>
      </c>
      <c r="F1830" s="2" t="s">
        <v>59</v>
      </c>
      <c r="G1830" s="2" t="s">
        <v>222</v>
      </c>
      <c r="H1830" s="2" t="s">
        <v>61</v>
      </c>
      <c r="J1830" s="3">
        <v>41922</v>
      </c>
      <c r="K1830" s="2">
        <v>747421</v>
      </c>
      <c r="L1830" s="2">
        <v>819568</v>
      </c>
      <c r="N1830" s="2" t="s">
        <v>623</v>
      </c>
      <c r="P1830" s="2" t="s">
        <v>144</v>
      </c>
      <c r="S1830" s="2" t="s">
        <v>152</v>
      </c>
      <c r="T1830" s="2" t="s">
        <v>153</v>
      </c>
      <c r="U1830" s="2" t="s">
        <v>154</v>
      </c>
      <c r="V1830" s="2">
        <v>13</v>
      </c>
      <c r="Y1830" s="2">
        <f t="shared" si="459"/>
        <v>4.1380285203892786</v>
      </c>
      <c r="AB1830" s="2">
        <v>4.1380285199999998</v>
      </c>
      <c r="AC1830" s="2">
        <f t="shared" si="460"/>
        <v>1.3448592691265155E-3</v>
      </c>
      <c r="AD1830" s="2">
        <v>2.1591271523534976</v>
      </c>
      <c r="AE1830" s="2">
        <f t="shared" si="465"/>
        <v>6.2287173206107313E-2</v>
      </c>
      <c r="AF1830" s="2">
        <v>152</v>
      </c>
      <c r="AG1830" s="4">
        <f t="shared" si="466"/>
        <v>0.6578947368421052</v>
      </c>
      <c r="AH1830" s="4">
        <f t="shared" si="467"/>
        <v>0.72018191004821253</v>
      </c>
      <c r="AI1830" s="5">
        <f t="shared" si="468"/>
        <v>0.36009095502410626</v>
      </c>
      <c r="AJ1830" s="2">
        <f t="shared" si="461"/>
        <v>2.4207466844277277E-3</v>
      </c>
      <c r="AK1830" s="2">
        <f t="shared" si="462"/>
        <v>2.0172889036897731E-3</v>
      </c>
      <c r="AL1830" s="2">
        <v>4</v>
      </c>
      <c r="AM1830" s="2">
        <v>1</v>
      </c>
      <c r="AN1830" s="2">
        <f t="shared" si="463"/>
        <v>2</v>
      </c>
      <c r="AO1830" s="2">
        <f t="shared" si="464"/>
        <v>0.4</v>
      </c>
      <c r="AP1830" s="2">
        <v>3</v>
      </c>
      <c r="AQ1830" s="2">
        <v>2.5</v>
      </c>
      <c r="AR1830" s="2">
        <v>0</v>
      </c>
      <c r="AS1830" s="2" t="s">
        <v>79</v>
      </c>
      <c r="AT1830" s="2">
        <v>3</v>
      </c>
      <c r="AW1830" s="2" t="str">
        <f t="shared" si="469"/>
        <v>Arbustivo</v>
      </c>
      <c r="AX1830" s="2" t="str">
        <f t="shared" si="475"/>
        <v>Latizal bajo</v>
      </c>
      <c r="AY1830" s="2">
        <v>1910</v>
      </c>
      <c r="AZ1830" s="4">
        <f t="shared" si="470"/>
        <v>5.2356020942408384E-2</v>
      </c>
      <c r="BA1830" s="4">
        <v>33.270446189313013</v>
      </c>
      <c r="BB1830" s="4">
        <f t="shared" si="471"/>
        <v>4.0422038871198102E-3</v>
      </c>
      <c r="BC1830" s="4">
        <f t="shared" si="472"/>
        <v>5.6398224829528193E-2</v>
      </c>
      <c r="BD1830" s="4">
        <f t="shared" si="473"/>
        <v>2.8199112414764096E-2</v>
      </c>
    </row>
    <row r="1831" spans="1:56" x14ac:dyDescent="0.25">
      <c r="A1831" s="2">
        <v>42</v>
      </c>
      <c r="B1831" s="2" t="s">
        <v>122</v>
      </c>
      <c r="C1831" s="2" t="s">
        <v>585</v>
      </c>
      <c r="D1831" s="2" t="s">
        <v>515</v>
      </c>
      <c r="E1831" s="2" t="s">
        <v>221</v>
      </c>
      <c r="F1831" s="2" t="s">
        <v>59</v>
      </c>
      <c r="G1831" s="2" t="s">
        <v>222</v>
      </c>
      <c r="H1831" s="2" t="s">
        <v>61</v>
      </c>
      <c r="J1831" s="3">
        <v>41922</v>
      </c>
      <c r="K1831" s="2">
        <v>747421</v>
      </c>
      <c r="L1831" s="2">
        <v>819568</v>
      </c>
      <c r="N1831" s="2" t="s">
        <v>468</v>
      </c>
      <c r="P1831" s="2" t="s">
        <v>144</v>
      </c>
      <c r="S1831" s="2" t="s">
        <v>152</v>
      </c>
      <c r="T1831" s="2" t="s">
        <v>153</v>
      </c>
      <c r="U1831" s="2" t="s">
        <v>154</v>
      </c>
      <c r="V1831" s="2">
        <v>13.2</v>
      </c>
      <c r="Y1831" s="2">
        <f t="shared" si="459"/>
        <v>4.2016904976260365</v>
      </c>
      <c r="AB1831" s="2">
        <v>4.2016904979999996</v>
      </c>
      <c r="AC1831" s="2">
        <f t="shared" si="460"/>
        <v>1.386557864216592E-3</v>
      </c>
      <c r="AD1831" s="2">
        <v>2.1591271523534976</v>
      </c>
      <c r="AE1831" s="2">
        <f t="shared" si="465"/>
        <v>6.4218444138651701E-2</v>
      </c>
      <c r="AF1831" s="2">
        <v>152</v>
      </c>
      <c r="AG1831" s="4">
        <f t="shared" si="466"/>
        <v>0.6578947368421052</v>
      </c>
      <c r="AH1831" s="4">
        <f t="shared" si="467"/>
        <v>0.72211318098075694</v>
      </c>
      <c r="AI1831" s="5">
        <f t="shared" si="468"/>
        <v>0.36105659049037847</v>
      </c>
      <c r="AJ1831" s="2">
        <f t="shared" si="461"/>
        <v>2.4958041555898651E-3</v>
      </c>
      <c r="AK1831" s="2">
        <f t="shared" si="462"/>
        <v>1.8302563807659014E-3</v>
      </c>
      <c r="AL1831" s="2">
        <v>0.3</v>
      </c>
      <c r="AM1831" s="2">
        <v>0.2</v>
      </c>
      <c r="AN1831" s="2">
        <f t="shared" si="463"/>
        <v>0.03</v>
      </c>
      <c r="AO1831" s="2">
        <f t="shared" si="464"/>
        <v>5.9999999999999993E-3</v>
      </c>
      <c r="AP1831" s="2">
        <v>3</v>
      </c>
      <c r="AQ1831" s="2">
        <v>2.2000000000000002</v>
      </c>
      <c r="AR1831" s="2">
        <v>0</v>
      </c>
      <c r="AS1831" s="2" t="s">
        <v>276</v>
      </c>
      <c r="AT1831" s="2">
        <v>1</v>
      </c>
      <c r="AW1831" s="2" t="str">
        <f t="shared" si="469"/>
        <v>Arbustivo</v>
      </c>
      <c r="AX1831" s="2" t="str">
        <f t="shared" si="475"/>
        <v>Latizal bajo</v>
      </c>
      <c r="AY1831" s="2">
        <v>1910</v>
      </c>
      <c r="AZ1831" s="4">
        <f t="shared" si="470"/>
        <v>5.2356020942408384E-2</v>
      </c>
      <c r="BA1831" s="4">
        <v>33.270446189313013</v>
      </c>
      <c r="BB1831" s="4">
        <f t="shared" si="471"/>
        <v>4.1675361259867205E-3</v>
      </c>
      <c r="BC1831" s="4">
        <f t="shared" si="472"/>
        <v>5.6523557068395104E-2</v>
      </c>
      <c r="BD1831" s="4">
        <f t="shared" si="473"/>
        <v>2.8261778534197552E-2</v>
      </c>
    </row>
    <row r="1832" spans="1:56" x14ac:dyDescent="0.25">
      <c r="A1832" s="2">
        <v>42</v>
      </c>
      <c r="B1832" s="2" t="s">
        <v>122</v>
      </c>
      <c r="C1832" s="2" t="s">
        <v>585</v>
      </c>
      <c r="D1832" s="2" t="s">
        <v>515</v>
      </c>
      <c r="E1832" s="2" t="s">
        <v>221</v>
      </c>
      <c r="F1832" s="2" t="s">
        <v>59</v>
      </c>
      <c r="G1832" s="2" t="s">
        <v>222</v>
      </c>
      <c r="H1832" s="2" t="s">
        <v>61</v>
      </c>
      <c r="J1832" s="3">
        <v>41922</v>
      </c>
      <c r="K1832" s="2">
        <v>747421</v>
      </c>
      <c r="L1832" s="2">
        <v>819568</v>
      </c>
      <c r="N1832" s="2" t="s">
        <v>277</v>
      </c>
      <c r="P1832" s="2" t="s">
        <v>144</v>
      </c>
      <c r="S1832" s="2" t="s">
        <v>152</v>
      </c>
      <c r="T1832" s="2" t="s">
        <v>153</v>
      </c>
      <c r="U1832" s="2" t="s">
        <v>154</v>
      </c>
      <c r="V1832" s="2">
        <v>15</v>
      </c>
      <c r="Y1832" s="2">
        <f t="shared" si="459"/>
        <v>4.7746482927568605</v>
      </c>
      <c r="AB1832" s="2">
        <v>4.7746482930000003</v>
      </c>
      <c r="AC1832" s="2">
        <f t="shared" si="460"/>
        <v>1.7904931097838226E-3</v>
      </c>
      <c r="AD1832" s="2">
        <v>2.1591271523534976</v>
      </c>
      <c r="AE1832" s="2">
        <f t="shared" si="465"/>
        <v>8.2926709889787842E-2</v>
      </c>
      <c r="AF1832" s="2">
        <v>152</v>
      </c>
      <c r="AG1832" s="4">
        <f t="shared" si="466"/>
        <v>0.6578947368421052</v>
      </c>
      <c r="AH1832" s="4">
        <f t="shared" si="467"/>
        <v>0.74082144673189299</v>
      </c>
      <c r="AI1832" s="5">
        <f t="shared" si="468"/>
        <v>0.37041072336594649</v>
      </c>
      <c r="AJ1832" s="2">
        <f t="shared" si="461"/>
        <v>5.3714793293514673E-3</v>
      </c>
      <c r="AK1832" s="2">
        <f t="shared" si="462"/>
        <v>2.0411621451535576E-3</v>
      </c>
      <c r="AL1832" s="2">
        <v>3</v>
      </c>
      <c r="AM1832" s="2">
        <v>2</v>
      </c>
      <c r="AN1832" s="2">
        <f t="shared" si="463"/>
        <v>3</v>
      </c>
      <c r="AO1832" s="2">
        <f t="shared" si="464"/>
        <v>0.6</v>
      </c>
      <c r="AP1832" s="2">
        <v>5</v>
      </c>
      <c r="AQ1832" s="2">
        <v>1.9</v>
      </c>
      <c r="AR1832" s="2">
        <v>0</v>
      </c>
      <c r="AS1832" s="2" t="s">
        <v>79</v>
      </c>
      <c r="AT1832" s="2">
        <v>3</v>
      </c>
      <c r="AW1832" s="2" t="str">
        <f t="shared" si="469"/>
        <v>Arbustivo</v>
      </c>
      <c r="AX1832" s="2" t="str">
        <f t="shared" si="475"/>
        <v>Latizal bajo</v>
      </c>
      <c r="AY1832" s="2">
        <v>1910</v>
      </c>
      <c r="AZ1832" s="4">
        <f t="shared" si="470"/>
        <v>5.2356020942408384E-2</v>
      </c>
      <c r="BA1832" s="4">
        <v>33.270446189313013</v>
      </c>
      <c r="BB1832" s="4">
        <f t="shared" si="471"/>
        <v>5.3816323940944237E-3</v>
      </c>
      <c r="BC1832" s="4">
        <f t="shared" si="472"/>
        <v>5.7737653336502805E-2</v>
      </c>
      <c r="BD1832" s="4">
        <f t="shared" si="473"/>
        <v>2.8868826668251402E-2</v>
      </c>
    </row>
    <row r="1833" spans="1:56" x14ac:dyDescent="0.25">
      <c r="A1833" s="2">
        <v>42</v>
      </c>
      <c r="B1833" s="2" t="s">
        <v>122</v>
      </c>
      <c r="C1833" s="2" t="s">
        <v>585</v>
      </c>
      <c r="D1833" s="2" t="s">
        <v>515</v>
      </c>
      <c r="E1833" s="2" t="s">
        <v>221</v>
      </c>
      <c r="F1833" s="2" t="s">
        <v>59</v>
      </c>
      <c r="G1833" s="2" t="s">
        <v>222</v>
      </c>
      <c r="H1833" s="2" t="s">
        <v>61</v>
      </c>
      <c r="J1833" s="3">
        <v>41922</v>
      </c>
      <c r="K1833" s="2">
        <v>747421</v>
      </c>
      <c r="L1833" s="2">
        <v>819568</v>
      </c>
      <c r="N1833" s="2" t="s">
        <v>624</v>
      </c>
      <c r="P1833" s="2" t="s">
        <v>144</v>
      </c>
      <c r="S1833" s="2" t="s">
        <v>152</v>
      </c>
      <c r="T1833" s="2" t="s">
        <v>153</v>
      </c>
      <c r="U1833" s="2" t="s">
        <v>154</v>
      </c>
      <c r="V1833" s="2">
        <v>17</v>
      </c>
      <c r="Y1833" s="2">
        <f t="shared" si="459"/>
        <v>5.4112680651244416</v>
      </c>
      <c r="AB1833" s="2">
        <v>5.4112680649999998</v>
      </c>
      <c r="AC1833" s="2">
        <f t="shared" si="460"/>
        <v>2.2997889276778877E-3</v>
      </c>
      <c r="AD1833" s="2">
        <v>2.1591271523534976</v>
      </c>
      <c r="AE1833" s="2">
        <f t="shared" si="465"/>
        <v>0.10651475181399418</v>
      </c>
      <c r="AF1833" s="2">
        <v>152</v>
      </c>
      <c r="AG1833" s="4">
        <f t="shared" si="466"/>
        <v>0.6578947368421052</v>
      </c>
      <c r="AH1833" s="4">
        <f t="shared" si="467"/>
        <v>0.76440948865609937</v>
      </c>
      <c r="AI1833" s="5">
        <f t="shared" si="468"/>
        <v>0.38220474432804968</v>
      </c>
      <c r="AJ1833" s="2">
        <f t="shared" si="461"/>
        <v>6.8993667830336636E-3</v>
      </c>
      <c r="AK1833" s="2">
        <f t="shared" si="462"/>
        <v>4.1396200698201975E-3</v>
      </c>
      <c r="AL1833" s="2">
        <v>1</v>
      </c>
      <c r="AM1833" s="2">
        <v>1</v>
      </c>
      <c r="AN1833" s="2">
        <f t="shared" si="463"/>
        <v>0.5</v>
      </c>
      <c r="AO1833" s="2">
        <f t="shared" si="464"/>
        <v>0.1</v>
      </c>
      <c r="AP1833" s="2">
        <v>5</v>
      </c>
      <c r="AQ1833" s="2">
        <v>3</v>
      </c>
      <c r="AR1833" s="2">
        <v>0</v>
      </c>
      <c r="AS1833" s="2" t="s">
        <v>79</v>
      </c>
      <c r="AT1833" s="2">
        <v>3</v>
      </c>
      <c r="AW1833" s="2" t="str">
        <f t="shared" si="469"/>
        <v>Arbustivo</v>
      </c>
      <c r="AX1833" s="2" t="str">
        <f t="shared" si="475"/>
        <v>Latizal alto</v>
      </c>
      <c r="AY1833" s="2">
        <v>1910</v>
      </c>
      <c r="AZ1833" s="4">
        <f t="shared" si="470"/>
        <v>5.2356020942408384E-2</v>
      </c>
      <c r="BA1833" s="4">
        <v>33.270446189313013</v>
      </c>
      <c r="BB1833" s="4">
        <f t="shared" si="471"/>
        <v>6.9124078306368368E-3</v>
      </c>
      <c r="BC1833" s="4">
        <f t="shared" si="472"/>
        <v>5.9268428773045223E-2</v>
      </c>
      <c r="BD1833" s="4">
        <f t="shared" si="473"/>
        <v>2.9634214386522612E-2</v>
      </c>
    </row>
    <row r="1834" spans="1:56" x14ac:dyDescent="0.25">
      <c r="A1834" s="2">
        <v>42</v>
      </c>
      <c r="B1834" s="2" t="s">
        <v>122</v>
      </c>
      <c r="C1834" s="2" t="s">
        <v>585</v>
      </c>
      <c r="D1834" s="2" t="s">
        <v>515</v>
      </c>
      <c r="E1834" s="2" t="s">
        <v>221</v>
      </c>
      <c r="F1834" s="2" t="s">
        <v>59</v>
      </c>
      <c r="G1834" s="2" t="s">
        <v>222</v>
      </c>
      <c r="H1834" s="2" t="s">
        <v>61</v>
      </c>
      <c r="J1834" s="3">
        <v>41922</v>
      </c>
      <c r="K1834" s="2">
        <v>747421</v>
      </c>
      <c r="L1834" s="2">
        <v>819568</v>
      </c>
      <c r="N1834" s="2" t="s">
        <v>625</v>
      </c>
      <c r="P1834" s="2" t="s">
        <v>144</v>
      </c>
      <c r="S1834" s="2" t="s">
        <v>152</v>
      </c>
      <c r="T1834" s="2" t="s">
        <v>153</v>
      </c>
      <c r="U1834" s="2" t="s">
        <v>154</v>
      </c>
      <c r="V1834" s="2">
        <v>21</v>
      </c>
      <c r="Y1834" s="2">
        <f t="shared" si="459"/>
        <v>6.6845076098596046</v>
      </c>
      <c r="AB1834" s="2">
        <v>6.6845076099999998</v>
      </c>
      <c r="AC1834" s="2">
        <f t="shared" si="460"/>
        <v>3.5093664951762931E-3</v>
      </c>
      <c r="AD1834" s="2">
        <v>2.1591271523534976</v>
      </c>
      <c r="AE1834" s="2">
        <f t="shared" si="465"/>
        <v>0.1625363513839842</v>
      </c>
      <c r="AF1834" s="2">
        <v>152</v>
      </c>
      <c r="AG1834" s="4">
        <f t="shared" si="466"/>
        <v>0.6578947368421052</v>
      </c>
      <c r="AH1834" s="4">
        <f t="shared" si="467"/>
        <v>0.82043108822608946</v>
      </c>
      <c r="AI1834" s="5">
        <f t="shared" si="468"/>
        <v>0.41021554411304473</v>
      </c>
      <c r="AJ1834" s="2">
        <f t="shared" si="461"/>
        <v>2.1056198971057757E-2</v>
      </c>
      <c r="AK1834" s="2">
        <f t="shared" si="462"/>
        <v>1.6844959176846207E-2</v>
      </c>
      <c r="AL1834" s="2">
        <v>2.5</v>
      </c>
      <c r="AM1834" s="2">
        <v>2</v>
      </c>
      <c r="AN1834" s="2">
        <f t="shared" si="463"/>
        <v>2.5</v>
      </c>
      <c r="AO1834" s="2">
        <f t="shared" si="464"/>
        <v>0.5</v>
      </c>
      <c r="AP1834" s="2">
        <v>10</v>
      </c>
      <c r="AQ1834" s="2">
        <v>8</v>
      </c>
      <c r="AR1834" s="2">
        <v>0</v>
      </c>
      <c r="AS1834" s="2" t="s">
        <v>78</v>
      </c>
      <c r="AT1834" s="2">
        <v>4</v>
      </c>
      <c r="AW1834" s="2" t="str">
        <f t="shared" si="469"/>
        <v>Arbolitos</v>
      </c>
      <c r="AX1834" s="2" t="str">
        <f t="shared" si="475"/>
        <v>Latizal alto</v>
      </c>
      <c r="AY1834" s="2">
        <v>1910</v>
      </c>
      <c r="AZ1834" s="4">
        <f t="shared" si="470"/>
        <v>5.2356020942408384E-2</v>
      </c>
      <c r="BA1834" s="4">
        <v>33.270446189313013</v>
      </c>
      <c r="BB1834" s="4">
        <f t="shared" si="471"/>
        <v>1.0547999492425072E-2</v>
      </c>
      <c r="BC1834" s="4">
        <f t="shared" si="472"/>
        <v>6.2904020434833452E-2</v>
      </c>
      <c r="BD1834" s="4">
        <f t="shared" si="473"/>
        <v>3.1452010217416726E-2</v>
      </c>
    </row>
    <row r="1835" spans="1:56" x14ac:dyDescent="0.25">
      <c r="A1835" s="2">
        <v>42</v>
      </c>
      <c r="B1835" s="2" t="s">
        <v>122</v>
      </c>
      <c r="C1835" s="2" t="s">
        <v>585</v>
      </c>
      <c r="D1835" s="2" t="s">
        <v>515</v>
      </c>
      <c r="E1835" s="2" t="s">
        <v>221</v>
      </c>
      <c r="F1835" s="2" t="s">
        <v>59</v>
      </c>
      <c r="G1835" s="2" t="s">
        <v>222</v>
      </c>
      <c r="H1835" s="2" t="s">
        <v>61</v>
      </c>
      <c r="J1835" s="3">
        <v>41922</v>
      </c>
      <c r="K1835" s="2">
        <v>747421</v>
      </c>
      <c r="L1835" s="2">
        <v>819568</v>
      </c>
      <c r="N1835" s="2" t="s">
        <v>226</v>
      </c>
      <c r="P1835" s="2" t="s">
        <v>144</v>
      </c>
      <c r="S1835" s="2" t="s">
        <v>152</v>
      </c>
      <c r="T1835" s="2" t="s">
        <v>153</v>
      </c>
      <c r="U1835" s="2" t="s">
        <v>154</v>
      </c>
      <c r="V1835" s="2">
        <v>24.4</v>
      </c>
      <c r="Y1835" s="2">
        <f t="shared" si="459"/>
        <v>7.766761222884492</v>
      </c>
      <c r="AB1835" s="2">
        <v>7.7667612229999996</v>
      </c>
      <c r="AC1835" s="2">
        <f t="shared" si="460"/>
        <v>4.7377243459595401E-3</v>
      </c>
      <c r="AD1835" s="2">
        <v>2.1591271523534976</v>
      </c>
      <c r="AE1835" s="2">
        <f t="shared" si="465"/>
        <v>0.21942775999992931</v>
      </c>
      <c r="AF1835" s="2">
        <v>152</v>
      </c>
      <c r="AG1835" s="4">
        <f t="shared" si="466"/>
        <v>0.6578947368421052</v>
      </c>
      <c r="AH1835" s="4">
        <f t="shared" si="467"/>
        <v>0.87732249684203456</v>
      </c>
      <c r="AI1835" s="5">
        <f t="shared" si="468"/>
        <v>0.43866124842101728</v>
      </c>
      <c r="AJ1835" s="2">
        <f t="shared" si="461"/>
        <v>2.5583711468181513E-2</v>
      </c>
      <c r="AK1835" s="2">
        <f t="shared" si="462"/>
        <v>2.274107686060579E-2</v>
      </c>
      <c r="AL1835" s="2">
        <v>2</v>
      </c>
      <c r="AM1835" s="2">
        <v>2</v>
      </c>
      <c r="AN1835" s="2">
        <f t="shared" si="463"/>
        <v>2</v>
      </c>
      <c r="AO1835" s="2">
        <f t="shared" si="464"/>
        <v>0.4</v>
      </c>
      <c r="AP1835" s="2">
        <v>9</v>
      </c>
      <c r="AQ1835" s="2">
        <v>8</v>
      </c>
      <c r="AR1835" s="2">
        <v>0</v>
      </c>
      <c r="AS1835" s="2" t="s">
        <v>79</v>
      </c>
      <c r="AT1835" s="2">
        <v>3</v>
      </c>
      <c r="AW1835" s="2" t="str">
        <f t="shared" si="469"/>
        <v>Arbolitos</v>
      </c>
      <c r="AX1835" s="2" t="str">
        <f t="shared" si="475"/>
        <v>Latizal alto</v>
      </c>
      <c r="AY1835" s="2">
        <v>1910</v>
      </c>
      <c r="AZ1835" s="4">
        <f t="shared" si="470"/>
        <v>5.2356020942408384E-2</v>
      </c>
      <c r="BA1835" s="4">
        <v>33.270446189313013</v>
      </c>
      <c r="BB1835" s="4">
        <f t="shared" si="471"/>
        <v>1.4240038498435803E-2</v>
      </c>
      <c r="BC1835" s="4">
        <f t="shared" si="472"/>
        <v>6.659605944084418E-2</v>
      </c>
      <c r="BD1835" s="4">
        <f t="shared" si="473"/>
        <v>3.329802972042209E-2</v>
      </c>
    </row>
    <row r="1836" spans="1:56" x14ac:dyDescent="0.25">
      <c r="A1836" s="2">
        <v>42</v>
      </c>
      <c r="B1836" s="2" t="s">
        <v>122</v>
      </c>
      <c r="C1836" s="2" t="s">
        <v>585</v>
      </c>
      <c r="D1836" s="2" t="s">
        <v>515</v>
      </c>
      <c r="E1836" s="2" t="s">
        <v>221</v>
      </c>
      <c r="F1836" s="2" t="s">
        <v>59</v>
      </c>
      <c r="G1836" s="2" t="s">
        <v>222</v>
      </c>
      <c r="H1836" s="2" t="s">
        <v>61</v>
      </c>
      <c r="J1836" s="3">
        <v>41922</v>
      </c>
      <c r="K1836" s="2">
        <v>747421</v>
      </c>
      <c r="L1836" s="2">
        <v>819568</v>
      </c>
      <c r="N1836" s="2" t="s">
        <v>480</v>
      </c>
      <c r="P1836" s="2" t="s">
        <v>144</v>
      </c>
      <c r="S1836" s="2" t="s">
        <v>152</v>
      </c>
      <c r="T1836" s="2" t="s">
        <v>153</v>
      </c>
      <c r="U1836" s="2" t="s">
        <v>154</v>
      </c>
      <c r="V1836" s="2">
        <v>24.5</v>
      </c>
      <c r="Y1836" s="2">
        <f t="shared" si="459"/>
        <v>7.7985922115028714</v>
      </c>
      <c r="AB1836" s="2">
        <v>7.798592212</v>
      </c>
      <c r="AC1836" s="2">
        <f t="shared" si="460"/>
        <v>4.7766377295455084E-3</v>
      </c>
      <c r="AD1836" s="2">
        <v>2.1591271523534976</v>
      </c>
      <c r="AE1836" s="2">
        <f t="shared" si="465"/>
        <v>0.22123003382820064</v>
      </c>
      <c r="AF1836" s="2">
        <v>152</v>
      </c>
      <c r="AG1836" s="4">
        <f t="shared" si="466"/>
        <v>0.6578947368421052</v>
      </c>
      <c r="AH1836" s="4">
        <f t="shared" si="467"/>
        <v>0.87912477067030581</v>
      </c>
      <c r="AI1836" s="5">
        <f t="shared" si="468"/>
        <v>0.43956238533515291</v>
      </c>
      <c r="AJ1836" s="2">
        <f t="shared" si="461"/>
        <v>1.7195895826363831E-2</v>
      </c>
      <c r="AK1836" s="2">
        <f t="shared" si="462"/>
        <v>8.5979479131819154E-3</v>
      </c>
      <c r="AL1836" s="2">
        <v>3</v>
      </c>
      <c r="AM1836" s="2">
        <v>2</v>
      </c>
      <c r="AN1836" s="2">
        <f t="shared" si="463"/>
        <v>3</v>
      </c>
      <c r="AO1836" s="2">
        <f t="shared" si="464"/>
        <v>0.6</v>
      </c>
      <c r="AP1836" s="2">
        <v>6</v>
      </c>
      <c r="AQ1836" s="2">
        <v>3</v>
      </c>
      <c r="AR1836" s="2">
        <v>0</v>
      </c>
      <c r="AS1836" s="2" t="s">
        <v>79</v>
      </c>
      <c r="AT1836" s="2">
        <v>3</v>
      </c>
      <c r="AW1836" s="2" t="str">
        <f t="shared" si="469"/>
        <v>Arbolitos</v>
      </c>
      <c r="AX1836" s="2" t="str">
        <f t="shared" si="475"/>
        <v>Latizal alto</v>
      </c>
      <c r="AY1836" s="2">
        <v>1910</v>
      </c>
      <c r="AZ1836" s="4">
        <f t="shared" si="470"/>
        <v>5.2356020942408384E-2</v>
      </c>
      <c r="BA1836" s="4">
        <v>33.270446189313013</v>
      </c>
      <c r="BB1836" s="4">
        <f t="shared" si="471"/>
        <v>1.435699930913412E-2</v>
      </c>
      <c r="BC1836" s="4">
        <f t="shared" si="472"/>
        <v>6.6713020251542507E-2</v>
      </c>
      <c r="BD1836" s="4">
        <f t="shared" si="473"/>
        <v>3.3356510125771253E-2</v>
      </c>
    </row>
    <row r="1837" spans="1:56" x14ac:dyDescent="0.25">
      <c r="A1837" s="2">
        <v>42</v>
      </c>
      <c r="B1837" s="2" t="s">
        <v>122</v>
      </c>
      <c r="C1837" s="2" t="s">
        <v>585</v>
      </c>
      <c r="D1837" s="2" t="s">
        <v>515</v>
      </c>
      <c r="E1837" s="2" t="s">
        <v>221</v>
      </c>
      <c r="F1837" s="2" t="s">
        <v>59</v>
      </c>
      <c r="G1837" s="2" t="s">
        <v>222</v>
      </c>
      <c r="H1837" s="2" t="s">
        <v>61</v>
      </c>
      <c r="J1837" s="3">
        <v>41922</v>
      </c>
      <c r="K1837" s="2">
        <v>747421</v>
      </c>
      <c r="L1837" s="2">
        <v>819568</v>
      </c>
      <c r="N1837" s="2" t="s">
        <v>626</v>
      </c>
      <c r="P1837" s="2" t="s">
        <v>144</v>
      </c>
      <c r="S1837" s="2" t="s">
        <v>152</v>
      </c>
      <c r="T1837" s="2" t="s">
        <v>153</v>
      </c>
      <c r="U1837" s="2" t="s">
        <v>154</v>
      </c>
      <c r="V1837" s="2">
        <v>33</v>
      </c>
      <c r="Y1837" s="2">
        <f t="shared" si="459"/>
        <v>10.504226244065093</v>
      </c>
      <c r="AB1837" s="2">
        <v>10.504226239999999</v>
      </c>
      <c r="AC1837" s="2">
        <f t="shared" si="460"/>
        <v>8.6659866513537007E-3</v>
      </c>
      <c r="AD1837" s="2">
        <v>2.1591271523534976</v>
      </c>
      <c r="AE1837" s="2">
        <f t="shared" si="465"/>
        <v>0.40136527586657311</v>
      </c>
      <c r="AF1837" s="2">
        <v>152</v>
      </c>
      <c r="AG1837" s="4">
        <f t="shared" si="466"/>
        <v>0.6578947368421052</v>
      </c>
      <c r="AH1837" s="4">
        <f t="shared" si="467"/>
        <v>1.0592600127086782</v>
      </c>
      <c r="AI1837" s="5">
        <f t="shared" si="468"/>
        <v>0.5296300063543391</v>
      </c>
      <c r="AJ1837" s="2">
        <f t="shared" si="461"/>
        <v>4.1596735926497763E-2</v>
      </c>
      <c r="AK1837" s="2">
        <f t="shared" si="462"/>
        <v>1.0399183981624441E-2</v>
      </c>
      <c r="AL1837" s="2">
        <v>3</v>
      </c>
      <c r="AM1837" s="2">
        <v>3</v>
      </c>
      <c r="AN1837" s="2">
        <f t="shared" si="463"/>
        <v>4.5</v>
      </c>
      <c r="AO1837" s="2">
        <f t="shared" si="464"/>
        <v>0.89999999999999991</v>
      </c>
      <c r="AP1837" s="2">
        <v>8</v>
      </c>
      <c r="AQ1837" s="2">
        <v>2</v>
      </c>
      <c r="AR1837" s="2">
        <v>0</v>
      </c>
      <c r="AS1837" s="2" t="s">
        <v>79</v>
      </c>
      <c r="AT1837" s="2">
        <v>3</v>
      </c>
      <c r="AW1837" s="2" t="str">
        <f t="shared" si="469"/>
        <v>Arbolitos</v>
      </c>
      <c r="AX1837" s="2" t="str">
        <f t="shared" si="475"/>
        <v>I</v>
      </c>
      <c r="AY1837" s="2">
        <v>1910</v>
      </c>
      <c r="AZ1837" s="4">
        <f t="shared" si="470"/>
        <v>5.2356020942408384E-2</v>
      </c>
      <c r="BA1837" s="4">
        <v>33.270446189313013</v>
      </c>
      <c r="BB1837" s="4">
        <f t="shared" si="471"/>
        <v>2.6047100787417003E-2</v>
      </c>
      <c r="BC1837" s="4">
        <f t="shared" si="472"/>
        <v>7.8403121729825387E-2</v>
      </c>
      <c r="BD1837" s="4">
        <f t="shared" si="473"/>
        <v>3.9201560864912693E-2</v>
      </c>
    </row>
    <row r="1838" spans="1:56" x14ac:dyDescent="0.25">
      <c r="A1838" s="2">
        <v>42</v>
      </c>
      <c r="B1838" s="2" t="s">
        <v>122</v>
      </c>
      <c r="C1838" s="2" t="s">
        <v>585</v>
      </c>
      <c r="D1838" s="2" t="s">
        <v>515</v>
      </c>
      <c r="E1838" s="2" t="s">
        <v>221</v>
      </c>
      <c r="F1838" s="2" t="s">
        <v>59</v>
      </c>
      <c r="G1838" s="2" t="s">
        <v>222</v>
      </c>
      <c r="H1838" s="2" t="s">
        <v>61</v>
      </c>
      <c r="J1838" s="3">
        <v>41922</v>
      </c>
      <c r="K1838" s="2">
        <v>747421</v>
      </c>
      <c r="L1838" s="2">
        <v>819568</v>
      </c>
      <c r="N1838" s="2" t="s">
        <v>627</v>
      </c>
      <c r="P1838" s="2" t="s">
        <v>144</v>
      </c>
      <c r="S1838" s="2" t="s">
        <v>152</v>
      </c>
      <c r="T1838" s="2" t="s">
        <v>153</v>
      </c>
      <c r="U1838" s="2" t="s">
        <v>154</v>
      </c>
      <c r="V1838" s="2">
        <v>45</v>
      </c>
      <c r="Y1838" s="2">
        <f t="shared" si="459"/>
        <v>14.323944878270581</v>
      </c>
      <c r="AB1838" s="2">
        <v>14.323944880000001</v>
      </c>
      <c r="AC1838" s="2">
        <f t="shared" si="460"/>
        <v>1.6114437988054401E-2</v>
      </c>
      <c r="AD1838" s="2">
        <v>2.1591271523534976</v>
      </c>
      <c r="AE1838" s="2">
        <f t="shared" si="465"/>
        <v>0.74634038900809052</v>
      </c>
      <c r="AF1838" s="2">
        <v>152</v>
      </c>
      <c r="AG1838" s="4">
        <f t="shared" si="466"/>
        <v>0.6578947368421052</v>
      </c>
      <c r="AH1838" s="4">
        <f t="shared" si="467"/>
        <v>1.4042351258501957</v>
      </c>
      <c r="AI1838" s="5">
        <f t="shared" si="468"/>
        <v>0.70211756292509786</v>
      </c>
      <c r="AJ1838" s="2">
        <f t="shared" si="461"/>
        <v>9.6686627928326399E-2</v>
      </c>
      <c r="AK1838" s="2">
        <f t="shared" si="462"/>
        <v>6.7680639549828489E-2</v>
      </c>
      <c r="AL1838" s="2">
        <v>4</v>
      </c>
      <c r="AM1838" s="2">
        <v>2</v>
      </c>
      <c r="AN1838" s="2">
        <f t="shared" si="463"/>
        <v>4</v>
      </c>
      <c r="AO1838" s="2">
        <f t="shared" si="464"/>
        <v>0.8</v>
      </c>
      <c r="AP1838" s="2">
        <v>10</v>
      </c>
      <c r="AQ1838" s="2">
        <v>7</v>
      </c>
      <c r="AR1838" s="2">
        <v>0</v>
      </c>
      <c r="AS1838" s="2" t="s">
        <v>79</v>
      </c>
      <c r="AT1838" s="2">
        <v>3</v>
      </c>
      <c r="AW1838" s="2" t="str">
        <f t="shared" si="469"/>
        <v>Arbolitos</v>
      </c>
      <c r="AX1838" s="2" t="str">
        <f t="shared" si="475"/>
        <v>I</v>
      </c>
      <c r="AY1838" s="2">
        <v>1910</v>
      </c>
      <c r="AZ1838" s="4">
        <f t="shared" si="470"/>
        <v>5.2356020942408384E-2</v>
      </c>
      <c r="BA1838" s="4">
        <v>33.270446189313013</v>
      </c>
      <c r="BB1838" s="4">
        <f t="shared" si="471"/>
        <v>4.8434691546849797E-2</v>
      </c>
      <c r="BC1838" s="4">
        <f t="shared" si="472"/>
        <v>0.10079071248925818</v>
      </c>
      <c r="BD1838" s="4">
        <f t="shared" si="473"/>
        <v>5.039535624462909E-2</v>
      </c>
    </row>
    <row r="1839" spans="1:56" x14ac:dyDescent="0.25">
      <c r="A1839" s="2">
        <v>42</v>
      </c>
      <c r="B1839" s="2" t="s">
        <v>122</v>
      </c>
      <c r="C1839" s="2" t="s">
        <v>585</v>
      </c>
      <c r="D1839" s="2" t="s">
        <v>515</v>
      </c>
      <c r="E1839" s="2" t="s">
        <v>221</v>
      </c>
      <c r="F1839" s="2" t="s">
        <v>59</v>
      </c>
      <c r="G1839" s="2" t="s">
        <v>222</v>
      </c>
      <c r="H1839" s="2" t="s">
        <v>61</v>
      </c>
      <c r="J1839" s="3">
        <v>41922</v>
      </c>
      <c r="K1839" s="2">
        <v>747421</v>
      </c>
      <c r="L1839" s="2">
        <v>819568</v>
      </c>
      <c r="N1839" s="2" t="s">
        <v>469</v>
      </c>
      <c r="P1839" s="2" t="s">
        <v>144</v>
      </c>
      <c r="S1839" s="2" t="s">
        <v>152</v>
      </c>
      <c r="T1839" s="2" t="s">
        <v>153</v>
      </c>
      <c r="U1839" s="2" t="s">
        <v>154</v>
      </c>
      <c r="V1839" s="2">
        <v>47.7</v>
      </c>
      <c r="Y1839" s="2">
        <f t="shared" si="459"/>
        <v>15.183381570966816</v>
      </c>
      <c r="AB1839" s="2">
        <v>15.18338157</v>
      </c>
      <c r="AC1839" s="2">
        <f t="shared" si="460"/>
        <v>1.810618252337793E-2</v>
      </c>
      <c r="AD1839" s="2">
        <v>2.1591271523534976</v>
      </c>
      <c r="AE1839" s="2">
        <f t="shared" si="465"/>
        <v>0.8385880610894908</v>
      </c>
      <c r="AF1839" s="2">
        <v>152</v>
      </c>
      <c r="AG1839" s="4">
        <f t="shared" si="466"/>
        <v>0.6578947368421052</v>
      </c>
      <c r="AH1839" s="4">
        <f t="shared" si="467"/>
        <v>1.496482797931596</v>
      </c>
      <c r="AI1839" s="5">
        <f t="shared" si="468"/>
        <v>0.748241398965798</v>
      </c>
      <c r="AJ1839" s="2">
        <f t="shared" si="461"/>
        <v>0.13036451416832109</v>
      </c>
      <c r="AK1839" s="2">
        <f t="shared" si="462"/>
        <v>7.6045966598187312E-2</v>
      </c>
      <c r="AL1839" s="2">
        <v>4</v>
      </c>
      <c r="AM1839" s="2">
        <v>3</v>
      </c>
      <c r="AN1839" s="2">
        <f t="shared" si="463"/>
        <v>6</v>
      </c>
      <c r="AO1839" s="2">
        <f t="shared" si="464"/>
        <v>1.2</v>
      </c>
      <c r="AP1839" s="2">
        <v>12</v>
      </c>
      <c r="AQ1839" s="2">
        <v>7</v>
      </c>
      <c r="AR1839" s="2">
        <v>0</v>
      </c>
      <c r="AS1839" s="2" t="s">
        <v>78</v>
      </c>
      <c r="AT1839" s="2">
        <v>4</v>
      </c>
      <c r="AW1839" s="2" t="str">
        <f t="shared" si="469"/>
        <v>Arbolitos</v>
      </c>
      <c r="AX1839" s="2" t="str">
        <f t="shared" si="475"/>
        <v>I</v>
      </c>
      <c r="AY1839" s="2">
        <v>1910</v>
      </c>
      <c r="AZ1839" s="4">
        <f t="shared" si="470"/>
        <v>5.2356020942408384E-2</v>
      </c>
      <c r="BA1839" s="4">
        <v>33.270446189313013</v>
      </c>
      <c r="BB1839" s="4">
        <f t="shared" si="471"/>
        <v>5.4421219422040451E-2</v>
      </c>
      <c r="BC1839" s="4">
        <f t="shared" si="472"/>
        <v>0.10677724036444883</v>
      </c>
      <c r="BD1839" s="4">
        <f t="shared" si="473"/>
        <v>5.3388620182224414E-2</v>
      </c>
    </row>
    <row r="1840" spans="1:56" x14ac:dyDescent="0.25">
      <c r="A1840" s="2">
        <v>42</v>
      </c>
      <c r="B1840" s="2" t="s">
        <v>122</v>
      </c>
      <c r="C1840" s="2" t="s">
        <v>585</v>
      </c>
      <c r="D1840" s="2" t="s">
        <v>515</v>
      </c>
      <c r="E1840" s="2" t="s">
        <v>221</v>
      </c>
      <c r="F1840" s="2" t="s">
        <v>59</v>
      </c>
      <c r="G1840" s="2" t="s">
        <v>222</v>
      </c>
      <c r="H1840" s="2" t="s">
        <v>61</v>
      </c>
      <c r="J1840" s="3">
        <v>41922</v>
      </c>
      <c r="K1840" s="2">
        <v>747421</v>
      </c>
      <c r="L1840" s="2">
        <v>819568</v>
      </c>
      <c r="N1840" s="2" t="s">
        <v>428</v>
      </c>
      <c r="P1840" s="2" t="s">
        <v>144</v>
      </c>
      <c r="S1840" s="2" t="s">
        <v>152</v>
      </c>
      <c r="T1840" s="2" t="s">
        <v>153</v>
      </c>
      <c r="U1840" s="2" t="s">
        <v>154</v>
      </c>
      <c r="V1840" s="2">
        <v>48.3</v>
      </c>
      <c r="Y1840" s="2">
        <f t="shared" si="459"/>
        <v>15.374367502677089</v>
      </c>
      <c r="AB1840" s="2">
        <v>15.3743675</v>
      </c>
      <c r="AC1840" s="2">
        <f t="shared" si="460"/>
        <v>1.8564548759482585E-2</v>
      </c>
      <c r="AD1840" s="2">
        <v>2.1591271523534976</v>
      </c>
      <c r="AE1840" s="2">
        <f t="shared" si="465"/>
        <v>0.85981729882127622</v>
      </c>
      <c r="AF1840" s="2">
        <v>152</v>
      </c>
      <c r="AG1840" s="4">
        <f t="shared" si="466"/>
        <v>0.6578947368421052</v>
      </c>
      <c r="AH1840" s="4">
        <f t="shared" si="467"/>
        <v>1.5177120356633815</v>
      </c>
      <c r="AI1840" s="5">
        <f t="shared" si="468"/>
        <v>0.75885601783169077</v>
      </c>
      <c r="AJ1840" s="2">
        <f t="shared" si="461"/>
        <v>0.12252602181258505</v>
      </c>
      <c r="AK1840" s="2">
        <f t="shared" si="462"/>
        <v>0.10024856330120595</v>
      </c>
      <c r="AL1840" s="2">
        <v>3</v>
      </c>
      <c r="AM1840" s="2">
        <v>2</v>
      </c>
      <c r="AN1840" s="2">
        <f t="shared" si="463"/>
        <v>3</v>
      </c>
      <c r="AO1840" s="2">
        <f t="shared" si="464"/>
        <v>0.6</v>
      </c>
      <c r="AP1840" s="2">
        <v>11</v>
      </c>
      <c r="AQ1840" s="2">
        <v>9</v>
      </c>
      <c r="AR1840" s="2">
        <v>0</v>
      </c>
      <c r="AS1840" s="2" t="s">
        <v>79</v>
      </c>
      <c r="AT1840" s="2">
        <v>2</v>
      </c>
      <c r="AW1840" s="2" t="str">
        <f t="shared" si="469"/>
        <v>Arbolitos</v>
      </c>
      <c r="AX1840" s="2" t="str">
        <f t="shared" si="475"/>
        <v>I</v>
      </c>
      <c r="AY1840" s="2">
        <v>1910</v>
      </c>
      <c r="AZ1840" s="4">
        <f t="shared" si="470"/>
        <v>5.2356020942408384E-2</v>
      </c>
      <c r="BA1840" s="4">
        <v>33.270446189313013</v>
      </c>
      <c r="BB1840" s="4">
        <f t="shared" si="471"/>
        <v>5.5798917314928607E-2</v>
      </c>
      <c r="BC1840" s="4">
        <f t="shared" si="472"/>
        <v>0.10815493825733699</v>
      </c>
      <c r="BD1840" s="4">
        <f t="shared" si="473"/>
        <v>5.4077469128668496E-2</v>
      </c>
    </row>
    <row r="1841" spans="1:56" x14ac:dyDescent="0.25">
      <c r="A1841" s="2">
        <v>42</v>
      </c>
      <c r="B1841" s="2" t="s">
        <v>122</v>
      </c>
      <c r="C1841" s="2" t="s">
        <v>585</v>
      </c>
      <c r="D1841" s="2" t="s">
        <v>515</v>
      </c>
      <c r="E1841" s="2" t="s">
        <v>221</v>
      </c>
      <c r="F1841" s="2" t="s">
        <v>59</v>
      </c>
      <c r="G1841" s="2" t="s">
        <v>222</v>
      </c>
      <c r="H1841" s="2" t="s">
        <v>61</v>
      </c>
      <c r="J1841" s="3">
        <v>41922</v>
      </c>
      <c r="K1841" s="2">
        <v>747421</v>
      </c>
      <c r="L1841" s="2">
        <v>819568</v>
      </c>
      <c r="N1841" s="2" t="s">
        <v>391</v>
      </c>
      <c r="P1841" s="2" t="s">
        <v>144</v>
      </c>
      <c r="S1841" s="2" t="s">
        <v>152</v>
      </c>
      <c r="T1841" s="2" t="s">
        <v>153</v>
      </c>
      <c r="U1841" s="2" t="s">
        <v>154</v>
      </c>
      <c r="V1841" s="2">
        <v>84</v>
      </c>
      <c r="Y1841" s="2">
        <f t="shared" si="459"/>
        <v>26.738030439438418</v>
      </c>
      <c r="AB1841" s="2">
        <v>26.738030439999999</v>
      </c>
      <c r="AC1841" s="2">
        <f t="shared" si="460"/>
        <v>5.6149863922820689E-2</v>
      </c>
      <c r="AD1841" s="2">
        <v>2.1591271523534976</v>
      </c>
      <c r="AE1841" s="2">
        <f t="shared" si="465"/>
        <v>2.6005816221437472</v>
      </c>
      <c r="AF1841" s="2">
        <v>152</v>
      </c>
      <c r="AG1841" s="4">
        <f t="shared" si="466"/>
        <v>0.6578947368421052</v>
      </c>
      <c r="AH1841" s="4">
        <f t="shared" si="467"/>
        <v>3.2584763589858525</v>
      </c>
      <c r="AI1841" s="5">
        <f t="shared" si="468"/>
        <v>1.6292381794929263</v>
      </c>
      <c r="AJ1841" s="2">
        <f t="shared" si="461"/>
        <v>0.37058910189061656</v>
      </c>
      <c r="AK1841" s="2">
        <f t="shared" si="462"/>
        <v>1.6844959176846207E-2</v>
      </c>
      <c r="AL1841" s="2">
        <v>5</v>
      </c>
      <c r="AM1841" s="2">
        <v>4</v>
      </c>
      <c r="AN1841" s="2">
        <f t="shared" si="463"/>
        <v>10</v>
      </c>
      <c r="AO1841" s="2">
        <f t="shared" si="464"/>
        <v>2</v>
      </c>
      <c r="AP1841" s="2">
        <v>11</v>
      </c>
      <c r="AQ1841" s="2">
        <v>0.5</v>
      </c>
      <c r="AR1841" s="2">
        <v>0</v>
      </c>
      <c r="AS1841" s="2" t="s">
        <v>78</v>
      </c>
      <c r="AT1841" s="2">
        <v>4</v>
      </c>
      <c r="AW1841" s="2" t="str">
        <f t="shared" si="469"/>
        <v>Arbolitos</v>
      </c>
      <c r="AX1841" s="2" t="str">
        <f t="shared" si="475"/>
        <v>II</v>
      </c>
      <c r="AY1841" s="2">
        <v>1910</v>
      </c>
      <c r="AZ1841" s="4">
        <f t="shared" si="470"/>
        <v>5.2356020942408384E-2</v>
      </c>
      <c r="BA1841" s="4">
        <v>33.270446189313013</v>
      </c>
      <c r="BB1841" s="4">
        <f t="shared" si="471"/>
        <v>0.16876799187880115</v>
      </c>
      <c r="BC1841" s="4">
        <f t="shared" si="472"/>
        <v>0.22112401282120953</v>
      </c>
      <c r="BD1841" s="4">
        <f t="shared" si="473"/>
        <v>0.11056200641060476</v>
      </c>
    </row>
    <row r="1842" spans="1:56" x14ac:dyDescent="0.25">
      <c r="A1842" s="2">
        <v>42</v>
      </c>
      <c r="B1842" s="2" t="s">
        <v>122</v>
      </c>
      <c r="C1842" s="2" t="s">
        <v>585</v>
      </c>
      <c r="D1842" s="2" t="s">
        <v>515</v>
      </c>
      <c r="E1842" s="2" t="s">
        <v>221</v>
      </c>
      <c r="F1842" s="2" t="s">
        <v>59</v>
      </c>
      <c r="G1842" s="2" t="s">
        <v>222</v>
      </c>
      <c r="H1842" s="2" t="s">
        <v>61</v>
      </c>
      <c r="J1842" s="3">
        <v>41922</v>
      </c>
      <c r="K1842" s="2">
        <v>747421</v>
      </c>
      <c r="L1842" s="2">
        <v>819568</v>
      </c>
      <c r="N1842" s="2" t="s">
        <v>311</v>
      </c>
      <c r="P1842" s="2" t="s">
        <v>144</v>
      </c>
      <c r="S1842" s="2" t="s">
        <v>152</v>
      </c>
      <c r="T1842" s="2" t="s">
        <v>153</v>
      </c>
      <c r="U1842" s="2" t="s">
        <v>154</v>
      </c>
      <c r="V1842" s="2">
        <v>96</v>
      </c>
      <c r="Y1842" s="2">
        <f t="shared" si="459"/>
        <v>30.557749073643905</v>
      </c>
      <c r="AB1842" s="2">
        <v>30.55774907</v>
      </c>
      <c r="AC1842" s="2">
        <f t="shared" si="460"/>
        <v>7.3338597776745354E-2</v>
      </c>
      <c r="AD1842" s="2">
        <v>2.1591271523534976</v>
      </c>
      <c r="AE1842" s="2">
        <f t="shared" si="465"/>
        <v>3.3966780370857088</v>
      </c>
      <c r="AF1842" s="2">
        <v>152</v>
      </c>
      <c r="AG1842" s="4">
        <f t="shared" si="466"/>
        <v>0.6578947368421052</v>
      </c>
      <c r="AH1842" s="4">
        <f t="shared" si="467"/>
        <v>4.0545727739278137</v>
      </c>
      <c r="AI1842" s="5">
        <f t="shared" si="468"/>
        <v>2.0272863869639068</v>
      </c>
      <c r="AJ1842" s="2">
        <f t="shared" si="461"/>
        <v>0.79205685598884978</v>
      </c>
      <c r="AK1842" s="2">
        <f t="shared" si="462"/>
        <v>0.4400315866604721</v>
      </c>
      <c r="AL1842" s="2">
        <v>10</v>
      </c>
      <c r="AM1842" s="2">
        <v>8</v>
      </c>
      <c r="AN1842" s="2">
        <f t="shared" si="463"/>
        <v>40</v>
      </c>
      <c r="AO1842" s="2">
        <f t="shared" si="464"/>
        <v>8</v>
      </c>
      <c r="AP1842" s="2">
        <v>18</v>
      </c>
      <c r="AQ1842" s="2">
        <v>10</v>
      </c>
      <c r="AR1842" s="2">
        <v>0</v>
      </c>
      <c r="AS1842" s="2" t="s">
        <v>79</v>
      </c>
      <c r="AT1842" s="2">
        <v>3</v>
      </c>
      <c r="AW1842" s="2" t="str">
        <f t="shared" si="469"/>
        <v>Arbóreo inferior</v>
      </c>
      <c r="AX1842" s="2" t="str">
        <f>+IF(AB1842&lt;=40,"III",IF(AB1842&lt;=50,"IV",IF(AB1842&lt;=60,"V",IF(AB1842&lt;=70,"VI",IF(AB1842&lt;=80,"VII","VIII")))))</f>
        <v>III</v>
      </c>
      <c r="AY1842" s="2">
        <v>1910</v>
      </c>
      <c r="AZ1842" s="4">
        <f t="shared" si="470"/>
        <v>5.2356020942408384E-2</v>
      </c>
      <c r="BA1842" s="4">
        <v>33.270446189313013</v>
      </c>
      <c r="BB1842" s="4">
        <f t="shared" si="471"/>
        <v>0.2204316628621075</v>
      </c>
      <c r="BC1842" s="4">
        <f t="shared" si="472"/>
        <v>0.2727876838045159</v>
      </c>
      <c r="BD1842" s="4">
        <f t="shared" si="473"/>
        <v>0.13639384190225795</v>
      </c>
    </row>
    <row r="1843" spans="1:56" x14ac:dyDescent="0.25">
      <c r="A1843" s="2">
        <v>42</v>
      </c>
      <c r="B1843" s="2" t="s">
        <v>122</v>
      </c>
      <c r="C1843" s="2" t="s">
        <v>585</v>
      </c>
      <c r="D1843" s="2" t="s">
        <v>515</v>
      </c>
      <c r="E1843" s="2" t="s">
        <v>221</v>
      </c>
      <c r="F1843" s="2" t="s">
        <v>59</v>
      </c>
      <c r="G1843" s="2" t="s">
        <v>222</v>
      </c>
      <c r="H1843" s="2" t="s">
        <v>61</v>
      </c>
      <c r="J1843" s="3">
        <v>41922</v>
      </c>
      <c r="K1843" s="2">
        <v>747421</v>
      </c>
      <c r="L1843" s="2">
        <v>819568</v>
      </c>
      <c r="N1843" s="2" t="s">
        <v>500</v>
      </c>
      <c r="P1843" s="2" t="s">
        <v>163</v>
      </c>
      <c r="S1843" s="2" t="s">
        <v>164</v>
      </c>
      <c r="T1843" s="2" t="s">
        <v>165</v>
      </c>
      <c r="U1843" s="2" t="s">
        <v>166</v>
      </c>
      <c r="V1843" s="2">
        <v>52</v>
      </c>
      <c r="Y1843" s="2">
        <f t="shared" si="459"/>
        <v>16.552114081557114</v>
      </c>
      <c r="AB1843" s="2">
        <v>16.552114079999999</v>
      </c>
      <c r="AC1843" s="2">
        <f t="shared" si="460"/>
        <v>2.1517748306024247E-2</v>
      </c>
      <c r="AD1843" s="2">
        <v>2.1591271523534976</v>
      </c>
      <c r="AE1843" s="2">
        <f t="shared" si="465"/>
        <v>0.99659477129771701</v>
      </c>
      <c r="AF1843" s="2">
        <v>152</v>
      </c>
      <c r="AG1843" s="4">
        <f t="shared" si="466"/>
        <v>0.6578947368421052</v>
      </c>
      <c r="AH1843" s="4">
        <f t="shared" si="467"/>
        <v>1.6544895081398221</v>
      </c>
      <c r="AI1843" s="5">
        <f t="shared" si="468"/>
        <v>0.82724475406991105</v>
      </c>
      <c r="AJ1843" s="2">
        <f t="shared" si="461"/>
        <v>0.10328519186891638</v>
      </c>
      <c r="AK1843" s="2">
        <f t="shared" si="462"/>
        <v>6.4553244918072739E-2</v>
      </c>
      <c r="AL1843" s="2">
        <v>6</v>
      </c>
      <c r="AM1843" s="2">
        <v>5</v>
      </c>
      <c r="AN1843" s="2">
        <f t="shared" si="463"/>
        <v>15</v>
      </c>
      <c r="AO1843" s="2">
        <f t="shared" si="464"/>
        <v>3</v>
      </c>
      <c r="AP1843" s="2">
        <v>8</v>
      </c>
      <c r="AQ1843" s="2">
        <v>5</v>
      </c>
      <c r="AR1843" s="2">
        <v>0</v>
      </c>
      <c r="AS1843" s="2" t="s">
        <v>276</v>
      </c>
      <c r="AT1843" s="2">
        <v>1</v>
      </c>
      <c r="AW1843" s="2" t="str">
        <f t="shared" si="469"/>
        <v>Arbolitos</v>
      </c>
      <c r="AX1843" s="2" t="str">
        <f>+IF(AB1843&lt;=2.5,"Brinzal",IF(AB1843&lt;=5,"Latizal bajo",IF(AB1843&lt;=10,"Latizal alto",IF(AB1843&lt;=20,"I",IF(AB1843&lt;=30,"II","III")))))</f>
        <v>I</v>
      </c>
      <c r="AY1843" s="2">
        <v>1910</v>
      </c>
      <c r="AZ1843" s="4">
        <f t="shared" si="470"/>
        <v>5.2356020942408384E-2</v>
      </c>
      <c r="BA1843" s="4">
        <v>33.270446189313013</v>
      </c>
      <c r="BB1843" s="4">
        <f t="shared" si="471"/>
        <v>6.4675262193916963E-2</v>
      </c>
      <c r="BC1843" s="4">
        <f t="shared" si="472"/>
        <v>0.11703128313632535</v>
      </c>
      <c r="BD1843" s="4">
        <f t="shared" si="473"/>
        <v>5.8515641568162677E-2</v>
      </c>
    </row>
    <row r="1844" spans="1:56" x14ac:dyDescent="0.25">
      <c r="A1844" s="2">
        <v>42</v>
      </c>
      <c r="B1844" s="2" t="s">
        <v>122</v>
      </c>
      <c r="C1844" s="2" t="s">
        <v>585</v>
      </c>
      <c r="D1844" s="2" t="s">
        <v>515</v>
      </c>
      <c r="E1844" s="2" t="s">
        <v>221</v>
      </c>
      <c r="F1844" s="2" t="s">
        <v>59</v>
      </c>
      <c r="G1844" s="2" t="s">
        <v>222</v>
      </c>
      <c r="H1844" s="2" t="s">
        <v>61</v>
      </c>
      <c r="J1844" s="3">
        <v>41922</v>
      </c>
      <c r="K1844" s="2">
        <v>747421</v>
      </c>
      <c r="L1844" s="2">
        <v>819568</v>
      </c>
      <c r="N1844" s="2" t="s">
        <v>484</v>
      </c>
      <c r="P1844" s="2" t="s">
        <v>163</v>
      </c>
      <c r="S1844" s="2" t="s">
        <v>164</v>
      </c>
      <c r="T1844" s="2" t="s">
        <v>165</v>
      </c>
      <c r="U1844" s="2" t="s">
        <v>166</v>
      </c>
      <c r="V1844" s="2">
        <v>90.3</v>
      </c>
      <c r="Y1844" s="2">
        <f t="shared" si="459"/>
        <v>28.743382722396298</v>
      </c>
      <c r="AB1844" s="2">
        <v>28.74338272</v>
      </c>
      <c r="AC1844" s="2">
        <f t="shared" si="460"/>
        <v>6.4888186495809644E-2</v>
      </c>
      <c r="AD1844" s="2">
        <v>2.1591271523534976</v>
      </c>
      <c r="AE1844" s="2">
        <f t="shared" si="465"/>
        <v>3.0052971370898676</v>
      </c>
      <c r="AF1844" s="2">
        <v>152</v>
      </c>
      <c r="AG1844" s="4">
        <f t="shared" si="466"/>
        <v>0.6578947368421052</v>
      </c>
      <c r="AH1844" s="4">
        <f t="shared" si="467"/>
        <v>3.6631918739319729</v>
      </c>
      <c r="AI1844" s="5">
        <f t="shared" si="468"/>
        <v>1.8315959369659864</v>
      </c>
      <c r="AJ1844" s="2">
        <f t="shared" si="461"/>
        <v>0.54506076656480096</v>
      </c>
      <c r="AK1844" s="2">
        <f t="shared" si="462"/>
        <v>0.38932911897485784</v>
      </c>
      <c r="AL1844" s="2">
        <v>4</v>
      </c>
      <c r="AM1844" s="2">
        <v>3</v>
      </c>
      <c r="AN1844" s="2">
        <f t="shared" si="463"/>
        <v>6</v>
      </c>
      <c r="AO1844" s="2">
        <f t="shared" si="464"/>
        <v>1.2</v>
      </c>
      <c r="AP1844" s="2">
        <v>14</v>
      </c>
      <c r="AQ1844" s="2">
        <v>10</v>
      </c>
      <c r="AR1844" s="2">
        <v>0</v>
      </c>
      <c r="AS1844" s="2" t="s">
        <v>276</v>
      </c>
      <c r="AT1844" s="2">
        <v>1</v>
      </c>
      <c r="AW1844" s="2" t="str">
        <f t="shared" si="469"/>
        <v>Arbóreo inferior</v>
      </c>
      <c r="AX1844" s="2" t="str">
        <f>+IF(AB1844&lt;=2.5,"Brinzal",IF(AB1844&lt;=5,"Latizal bajo",IF(AB1844&lt;=10,"Latizal alto",IF(AB1844&lt;=20,"I",IF(AB1844&lt;=30,"II","III")))))</f>
        <v>II</v>
      </c>
      <c r="AY1844" s="2">
        <v>1910</v>
      </c>
      <c r="AZ1844" s="4">
        <f t="shared" si="470"/>
        <v>5.2356020942408384E-2</v>
      </c>
      <c r="BA1844" s="4">
        <v>33.270446189313013</v>
      </c>
      <c r="BB1844" s="4">
        <f t="shared" si="471"/>
        <v>0.19503251061493951</v>
      </c>
      <c r="BC1844" s="4">
        <f t="shared" si="472"/>
        <v>0.24738853155734788</v>
      </c>
      <c r="BD1844" s="4">
        <f t="shared" si="473"/>
        <v>0.12369426577867394</v>
      </c>
    </row>
    <row r="1845" spans="1:56" x14ac:dyDescent="0.25">
      <c r="A1845" s="2">
        <v>42</v>
      </c>
      <c r="B1845" s="2" t="s">
        <v>122</v>
      </c>
      <c r="C1845" s="2" t="s">
        <v>585</v>
      </c>
      <c r="D1845" s="2" t="s">
        <v>515</v>
      </c>
      <c r="E1845" s="2" t="s">
        <v>221</v>
      </c>
      <c r="F1845" s="2" t="s">
        <v>59</v>
      </c>
      <c r="G1845" s="2" t="s">
        <v>222</v>
      </c>
      <c r="H1845" s="2" t="s">
        <v>61</v>
      </c>
      <c r="J1845" s="3">
        <v>41922</v>
      </c>
      <c r="K1845" s="2">
        <v>747421</v>
      </c>
      <c r="L1845" s="2">
        <v>819568</v>
      </c>
      <c r="N1845" s="2" t="s">
        <v>343</v>
      </c>
      <c r="P1845" s="2" t="s">
        <v>80</v>
      </c>
      <c r="S1845" s="2" t="s">
        <v>512</v>
      </c>
      <c r="T1845" s="2" t="s">
        <v>513</v>
      </c>
      <c r="U1845" s="2" t="s">
        <v>513</v>
      </c>
      <c r="V1845" s="2">
        <v>58</v>
      </c>
      <c r="Y1845" s="2">
        <f t="shared" si="459"/>
        <v>18.461973398659861</v>
      </c>
      <c r="AB1845" s="2">
        <v>18.461973400000002</v>
      </c>
      <c r="AC1845" s="2">
        <f t="shared" si="460"/>
        <v>2.6769861428056801E-2</v>
      </c>
      <c r="AD1845" s="2">
        <v>2.1591271523534976</v>
      </c>
      <c r="AE1845" s="2">
        <f t="shared" si="465"/>
        <v>1.2398464536410949</v>
      </c>
      <c r="AF1845" s="2">
        <v>152</v>
      </c>
      <c r="AG1845" s="4">
        <f t="shared" si="466"/>
        <v>0.6578947368421052</v>
      </c>
      <c r="AH1845" s="4">
        <f t="shared" si="467"/>
        <v>1.8977411904832002</v>
      </c>
      <c r="AI1845" s="5">
        <f t="shared" si="468"/>
        <v>0.94887059524160011</v>
      </c>
      <c r="AJ1845" s="2">
        <f t="shared" si="461"/>
        <v>0.12849533485467263</v>
      </c>
      <c r="AK1845" s="2">
        <f t="shared" si="462"/>
        <v>8.0309584284170399E-2</v>
      </c>
      <c r="AL1845" s="2">
        <v>5</v>
      </c>
      <c r="AM1845" s="2">
        <v>4</v>
      </c>
      <c r="AN1845" s="2">
        <f t="shared" si="463"/>
        <v>10</v>
      </c>
      <c r="AO1845" s="2">
        <f t="shared" si="464"/>
        <v>2</v>
      </c>
      <c r="AP1845" s="2">
        <v>8</v>
      </c>
      <c r="AQ1845" s="2">
        <v>5</v>
      </c>
      <c r="AR1845" s="2">
        <v>0</v>
      </c>
      <c r="AS1845" s="2" t="s">
        <v>276</v>
      </c>
      <c r="AT1845" s="2">
        <v>1</v>
      </c>
      <c r="AW1845" s="2" t="str">
        <f t="shared" si="469"/>
        <v>Arbolitos</v>
      </c>
      <c r="AX1845" s="2" t="str">
        <f>+IF(AB1845&lt;=2.5,"Brinzal",IF(AB1845&lt;=5,"Latizal bajo",IF(AB1845&lt;=10,"Latizal alto",IF(AB1845&lt;=20,"I",IF(AB1845&lt;=30,"II","III")))))</f>
        <v>I</v>
      </c>
      <c r="AY1845" s="2">
        <v>1910</v>
      </c>
      <c r="AZ1845" s="4">
        <f t="shared" si="470"/>
        <v>5.2356020942408384E-2</v>
      </c>
      <c r="BA1845" s="4">
        <v>33.270446189313013</v>
      </c>
      <c r="BB1845" s="4">
        <f t="shared" si="471"/>
        <v>8.0461383883260629E-2</v>
      </c>
      <c r="BC1845" s="4">
        <f t="shared" si="472"/>
        <v>0.13281740482566901</v>
      </c>
      <c r="BD1845" s="4">
        <f t="shared" si="473"/>
        <v>6.6408702412834503E-2</v>
      </c>
    </row>
    <row r="1846" spans="1:56" x14ac:dyDescent="0.25">
      <c r="A1846" s="2">
        <v>42</v>
      </c>
      <c r="B1846" s="2" t="s">
        <v>122</v>
      </c>
      <c r="C1846" s="2" t="s">
        <v>585</v>
      </c>
      <c r="D1846" s="2" t="s">
        <v>515</v>
      </c>
      <c r="E1846" s="2" t="s">
        <v>221</v>
      </c>
      <c r="F1846" s="2" t="s">
        <v>59</v>
      </c>
      <c r="G1846" s="2" t="s">
        <v>222</v>
      </c>
      <c r="H1846" s="2" t="s">
        <v>61</v>
      </c>
      <c r="J1846" s="3">
        <v>41922</v>
      </c>
      <c r="K1846" s="2">
        <v>747421</v>
      </c>
      <c r="L1846" s="2">
        <v>819568</v>
      </c>
      <c r="N1846" s="2" t="s">
        <v>628</v>
      </c>
      <c r="P1846" s="2" t="s">
        <v>80</v>
      </c>
      <c r="S1846" s="2" t="s">
        <v>512</v>
      </c>
      <c r="T1846" s="2" t="s">
        <v>513</v>
      </c>
      <c r="U1846" s="2" t="s">
        <v>513</v>
      </c>
      <c r="V1846" s="2">
        <v>96</v>
      </c>
      <c r="Y1846" s="2">
        <f t="shared" si="459"/>
        <v>30.557749073643905</v>
      </c>
      <c r="AB1846" s="2">
        <v>30.55774907</v>
      </c>
      <c r="AC1846" s="2">
        <f t="shared" si="460"/>
        <v>7.3338597776745354E-2</v>
      </c>
      <c r="AD1846" s="2">
        <v>2.1591271523534976</v>
      </c>
      <c r="AE1846" s="2">
        <f t="shared" si="465"/>
        <v>3.3966780370857088</v>
      </c>
      <c r="AF1846" s="2">
        <v>152</v>
      </c>
      <c r="AG1846" s="4">
        <f t="shared" si="466"/>
        <v>0.6578947368421052</v>
      </c>
      <c r="AH1846" s="4">
        <f t="shared" si="467"/>
        <v>4.0545727739278137</v>
      </c>
      <c r="AI1846" s="5">
        <f t="shared" si="468"/>
        <v>2.0272863869639068</v>
      </c>
      <c r="AJ1846" s="2">
        <f t="shared" si="461"/>
        <v>0.57204106265861376</v>
      </c>
      <c r="AK1846" s="2">
        <f t="shared" si="462"/>
        <v>0.26401895199628328</v>
      </c>
      <c r="AL1846" s="2">
        <v>7</v>
      </c>
      <c r="AM1846" s="2">
        <v>7</v>
      </c>
      <c r="AN1846" s="2">
        <f t="shared" si="463"/>
        <v>24.5</v>
      </c>
      <c r="AO1846" s="2">
        <f t="shared" si="464"/>
        <v>4.9000000000000004</v>
      </c>
      <c r="AP1846" s="2">
        <v>13</v>
      </c>
      <c r="AQ1846" s="2">
        <v>6</v>
      </c>
      <c r="AR1846" s="2">
        <v>0</v>
      </c>
      <c r="AS1846" s="2" t="s">
        <v>276</v>
      </c>
      <c r="AT1846" s="2">
        <v>1</v>
      </c>
      <c r="AW1846" s="2" t="str">
        <f t="shared" si="469"/>
        <v>Arbóreo inferior</v>
      </c>
      <c r="AX1846" s="2" t="str">
        <f>+IF(AB1846&lt;=40,"III",IF(AB1846&lt;=50,"IV",IF(AB1846&lt;=60,"V",IF(AB1846&lt;=70,"VI",IF(AB1846&lt;=80,"VII","VIII")))))</f>
        <v>III</v>
      </c>
      <c r="AY1846" s="2">
        <v>1910</v>
      </c>
      <c r="AZ1846" s="4">
        <f t="shared" si="470"/>
        <v>5.2356020942408384E-2</v>
      </c>
      <c r="BA1846" s="4">
        <v>33.270446189313013</v>
      </c>
      <c r="BB1846" s="4">
        <f t="shared" si="471"/>
        <v>0.2204316628621075</v>
      </c>
      <c r="BC1846" s="4">
        <f t="shared" si="472"/>
        <v>0.2727876838045159</v>
      </c>
      <c r="BD1846" s="4">
        <f t="shared" si="473"/>
        <v>0.13639384190225795</v>
      </c>
    </row>
    <row r="1847" spans="1:56" x14ac:dyDescent="0.25">
      <c r="A1847" s="2">
        <v>42</v>
      </c>
      <c r="B1847" s="2" t="s">
        <v>122</v>
      </c>
      <c r="C1847" s="2" t="s">
        <v>585</v>
      </c>
      <c r="D1847" s="2" t="s">
        <v>515</v>
      </c>
      <c r="E1847" s="2" t="s">
        <v>221</v>
      </c>
      <c r="F1847" s="2" t="s">
        <v>59</v>
      </c>
      <c r="G1847" s="2" t="s">
        <v>222</v>
      </c>
      <c r="H1847" s="2" t="s">
        <v>61</v>
      </c>
      <c r="J1847" s="3">
        <v>41922</v>
      </c>
      <c r="K1847" s="2">
        <v>747421</v>
      </c>
      <c r="L1847" s="2">
        <v>819568</v>
      </c>
      <c r="N1847" s="2" t="s">
        <v>629</v>
      </c>
      <c r="P1847" s="2" t="s">
        <v>102</v>
      </c>
      <c r="S1847" s="2" t="s">
        <v>103</v>
      </c>
      <c r="T1847" s="2" t="s">
        <v>104</v>
      </c>
      <c r="U1847" s="2" t="s">
        <v>103</v>
      </c>
      <c r="V1847" s="2">
        <v>50</v>
      </c>
      <c r="Y1847" s="2">
        <f t="shared" si="459"/>
        <v>15.915494309189533</v>
      </c>
      <c r="AB1847" s="2">
        <v>15.91549431</v>
      </c>
      <c r="AC1847" s="2">
        <f t="shared" si="460"/>
        <v>1.9894367886486918E-2</v>
      </c>
      <c r="AD1847" s="2">
        <v>2.1591271523534976</v>
      </c>
      <c r="AE1847" s="2">
        <f t="shared" si="465"/>
        <v>0.92140788766430937</v>
      </c>
      <c r="AF1847" s="2">
        <v>152</v>
      </c>
      <c r="AG1847" s="4">
        <f t="shared" si="466"/>
        <v>0.6578947368421052</v>
      </c>
      <c r="AH1847" s="4">
        <f t="shared" si="467"/>
        <v>1.5793026245064146</v>
      </c>
      <c r="AI1847" s="5">
        <f t="shared" si="468"/>
        <v>0.78965131225320728</v>
      </c>
      <c r="AJ1847" s="2">
        <f t="shared" si="461"/>
        <v>0.20292255244216656</v>
      </c>
      <c r="AK1847" s="2">
        <f t="shared" si="462"/>
        <v>0.17904931097838225</v>
      </c>
      <c r="AL1847" s="2">
        <v>6</v>
      </c>
      <c r="AM1847" s="2">
        <v>4</v>
      </c>
      <c r="AN1847" s="2">
        <f t="shared" si="463"/>
        <v>12</v>
      </c>
      <c r="AO1847" s="2">
        <f t="shared" si="464"/>
        <v>2.4</v>
      </c>
      <c r="AP1847" s="2">
        <v>17</v>
      </c>
      <c r="AQ1847" s="2">
        <v>15</v>
      </c>
      <c r="AR1847" s="2">
        <v>0</v>
      </c>
      <c r="AS1847" s="2" t="s">
        <v>276</v>
      </c>
      <c r="AT1847" s="2">
        <v>1</v>
      </c>
      <c r="AW1847" s="2" t="str">
        <f t="shared" si="469"/>
        <v>Arbóreo inferior</v>
      </c>
      <c r="AX1847" s="2" t="str">
        <f t="shared" ref="AX1847:AX1910" si="476">+IF(AB1847&lt;=2.5,"Brinzal",IF(AB1847&lt;=5,"Latizal bajo",IF(AB1847&lt;=10,"Latizal alto",IF(AB1847&lt;=20,"I",IF(AB1847&lt;=30,"II","III")))))</f>
        <v>I</v>
      </c>
      <c r="AY1847" s="2">
        <v>1910</v>
      </c>
      <c r="AZ1847" s="4">
        <f t="shared" si="470"/>
        <v>5.2356020942408384E-2</v>
      </c>
      <c r="BA1847" s="4">
        <v>33.270446189313013</v>
      </c>
      <c r="BB1847" s="4">
        <f t="shared" si="471"/>
        <v>5.9795915489938033E-2</v>
      </c>
      <c r="BC1847" s="4">
        <f t="shared" si="472"/>
        <v>0.11215193643234642</v>
      </c>
      <c r="BD1847" s="4">
        <f t="shared" si="473"/>
        <v>5.6075968216173208E-2</v>
      </c>
    </row>
    <row r="1848" spans="1:56" x14ac:dyDescent="0.25">
      <c r="A1848" s="2">
        <v>42</v>
      </c>
      <c r="B1848" s="2" t="s">
        <v>122</v>
      </c>
      <c r="C1848" s="2" t="s">
        <v>585</v>
      </c>
      <c r="D1848" s="2" t="s">
        <v>515</v>
      </c>
      <c r="E1848" s="2" t="s">
        <v>221</v>
      </c>
      <c r="F1848" s="2" t="s">
        <v>59</v>
      </c>
      <c r="G1848" s="2" t="s">
        <v>222</v>
      </c>
      <c r="H1848" s="2" t="s">
        <v>61</v>
      </c>
      <c r="J1848" s="3">
        <v>41922</v>
      </c>
      <c r="K1848" s="2">
        <v>747421</v>
      </c>
      <c r="L1848" s="2">
        <v>819568</v>
      </c>
      <c r="N1848" s="2" t="s">
        <v>595</v>
      </c>
      <c r="P1848" s="2" t="s">
        <v>102</v>
      </c>
      <c r="S1848" s="2" t="s">
        <v>103</v>
      </c>
      <c r="T1848" s="2" t="s">
        <v>104</v>
      </c>
      <c r="U1848" s="2" t="s">
        <v>103</v>
      </c>
      <c r="V1848" s="2">
        <v>58</v>
      </c>
      <c r="Y1848" s="2">
        <f t="shared" si="459"/>
        <v>18.461973398659861</v>
      </c>
      <c r="AB1848" s="2">
        <v>18.461973400000002</v>
      </c>
      <c r="AC1848" s="2">
        <f t="shared" si="460"/>
        <v>2.6769861428056801E-2</v>
      </c>
      <c r="AD1848" s="2">
        <v>2.1591271523534976</v>
      </c>
      <c r="AE1848" s="2">
        <f t="shared" si="465"/>
        <v>1.2398464536410949</v>
      </c>
      <c r="AF1848" s="2">
        <v>152</v>
      </c>
      <c r="AG1848" s="4">
        <f t="shared" si="466"/>
        <v>0.6578947368421052</v>
      </c>
      <c r="AH1848" s="4">
        <f t="shared" si="467"/>
        <v>1.8977411904832002</v>
      </c>
      <c r="AI1848" s="5">
        <f t="shared" si="468"/>
        <v>0.94887059524160011</v>
      </c>
      <c r="AJ1848" s="2">
        <f t="shared" si="461"/>
        <v>0.20880491913884305</v>
      </c>
      <c r="AK1848" s="2">
        <f t="shared" si="462"/>
        <v>0.11243341799783857</v>
      </c>
      <c r="AL1848" s="2">
        <v>7</v>
      </c>
      <c r="AM1848" s="2">
        <v>5</v>
      </c>
      <c r="AN1848" s="2">
        <f t="shared" si="463"/>
        <v>17.5</v>
      </c>
      <c r="AO1848" s="2">
        <f t="shared" si="464"/>
        <v>3.5000000000000004</v>
      </c>
      <c r="AP1848" s="2">
        <v>13</v>
      </c>
      <c r="AQ1848" s="2">
        <v>7</v>
      </c>
      <c r="AR1848" s="2">
        <v>0</v>
      </c>
      <c r="AS1848" s="2" t="s">
        <v>79</v>
      </c>
      <c r="AT1848" s="2">
        <v>3</v>
      </c>
      <c r="AW1848" s="2" t="str">
        <f t="shared" si="469"/>
        <v>Arbóreo inferior</v>
      </c>
      <c r="AX1848" s="2" t="str">
        <f t="shared" si="476"/>
        <v>I</v>
      </c>
      <c r="AY1848" s="2">
        <v>1910</v>
      </c>
      <c r="AZ1848" s="4">
        <f t="shared" si="470"/>
        <v>5.2356020942408384E-2</v>
      </c>
      <c r="BA1848" s="4">
        <v>33.270446189313013</v>
      </c>
      <c r="BB1848" s="4">
        <f t="shared" si="471"/>
        <v>8.0461383883260629E-2</v>
      </c>
      <c r="BC1848" s="4">
        <f t="shared" si="472"/>
        <v>0.13281740482566901</v>
      </c>
      <c r="BD1848" s="4">
        <f t="shared" si="473"/>
        <v>6.6408702412834503E-2</v>
      </c>
    </row>
    <row r="1849" spans="1:56" x14ac:dyDescent="0.25">
      <c r="A1849" s="2">
        <v>42</v>
      </c>
      <c r="B1849" s="2" t="s">
        <v>122</v>
      </c>
      <c r="C1849" s="2" t="s">
        <v>585</v>
      </c>
      <c r="D1849" s="2" t="s">
        <v>515</v>
      </c>
      <c r="E1849" s="2" t="s">
        <v>221</v>
      </c>
      <c r="F1849" s="2" t="s">
        <v>59</v>
      </c>
      <c r="G1849" s="2" t="s">
        <v>222</v>
      </c>
      <c r="H1849" s="2" t="s">
        <v>61</v>
      </c>
      <c r="J1849" s="3">
        <v>41922</v>
      </c>
      <c r="K1849" s="2">
        <v>747421</v>
      </c>
      <c r="L1849" s="2">
        <v>819568</v>
      </c>
      <c r="N1849" s="2" t="s">
        <v>570</v>
      </c>
      <c r="P1849" s="2" t="s">
        <v>108</v>
      </c>
      <c r="S1849" s="2" t="s">
        <v>109</v>
      </c>
      <c r="T1849" s="2" t="s">
        <v>110</v>
      </c>
      <c r="U1849" s="2" t="s">
        <v>111</v>
      </c>
      <c r="V1849" s="2">
        <v>9.3000000000000007</v>
      </c>
      <c r="Y1849" s="2">
        <f t="shared" si="459"/>
        <v>2.9602819415092534</v>
      </c>
      <c r="AB1849" s="2">
        <v>2.9602819419999999</v>
      </c>
      <c r="AC1849" s="2">
        <f t="shared" si="460"/>
        <v>6.8826555140090136E-4</v>
      </c>
      <c r="AD1849" s="2">
        <v>2.1591271523534976</v>
      </c>
      <c r="AE1849" s="2">
        <f t="shared" si="465"/>
        <v>3.1877027281634447E-2</v>
      </c>
      <c r="AF1849" s="2">
        <v>152</v>
      </c>
      <c r="AG1849" s="4">
        <f t="shared" si="466"/>
        <v>0.6578947368421052</v>
      </c>
      <c r="AH1849" s="4">
        <f t="shared" si="467"/>
        <v>0.68977176412373964</v>
      </c>
      <c r="AI1849" s="5">
        <f t="shared" si="468"/>
        <v>0.34488588206186982</v>
      </c>
      <c r="AJ1849" s="2">
        <f t="shared" si="461"/>
        <v>2.064796654202704E-3</v>
      </c>
      <c r="AK1849" s="2">
        <f t="shared" si="462"/>
        <v>8.2591866168108159E-4</v>
      </c>
      <c r="AL1849" s="2">
        <v>2</v>
      </c>
      <c r="AM1849" s="2">
        <v>1</v>
      </c>
      <c r="AN1849" s="2">
        <f t="shared" si="463"/>
        <v>1</v>
      </c>
      <c r="AO1849" s="2">
        <f t="shared" si="464"/>
        <v>0.2</v>
      </c>
      <c r="AP1849" s="2">
        <v>5</v>
      </c>
      <c r="AQ1849" s="2">
        <v>2</v>
      </c>
      <c r="AR1849" s="2">
        <v>0</v>
      </c>
      <c r="AS1849" s="2" t="s">
        <v>78</v>
      </c>
      <c r="AT1849" s="2">
        <v>4</v>
      </c>
      <c r="AW1849" s="2" t="str">
        <f t="shared" si="469"/>
        <v>Arbustivo</v>
      </c>
      <c r="AX1849" s="2" t="str">
        <f t="shared" si="476"/>
        <v>Latizal bajo</v>
      </c>
      <c r="AY1849" s="2">
        <v>1910</v>
      </c>
      <c r="AZ1849" s="4">
        <f t="shared" si="470"/>
        <v>5.2356020942408384E-2</v>
      </c>
      <c r="BA1849" s="4">
        <v>33.270446189313013</v>
      </c>
      <c r="BB1849" s="4">
        <f t="shared" si="471"/>
        <v>2.0686994922898961E-3</v>
      </c>
      <c r="BC1849" s="4">
        <f t="shared" si="472"/>
        <v>5.442472043469828E-2</v>
      </c>
      <c r="BD1849" s="4">
        <f t="shared" si="473"/>
        <v>2.721236021734914E-2</v>
      </c>
    </row>
    <row r="1850" spans="1:56" x14ac:dyDescent="0.25">
      <c r="A1850" s="2">
        <v>42</v>
      </c>
      <c r="B1850" s="2" t="s">
        <v>122</v>
      </c>
      <c r="C1850" s="2" t="s">
        <v>585</v>
      </c>
      <c r="D1850" s="2" t="s">
        <v>515</v>
      </c>
      <c r="E1850" s="2" t="s">
        <v>221</v>
      </c>
      <c r="F1850" s="2" t="s">
        <v>59</v>
      </c>
      <c r="G1850" s="2" t="s">
        <v>222</v>
      </c>
      <c r="H1850" s="2" t="s">
        <v>61</v>
      </c>
      <c r="J1850" s="3">
        <v>41922</v>
      </c>
      <c r="K1850" s="2">
        <v>747421</v>
      </c>
      <c r="L1850" s="2">
        <v>819568</v>
      </c>
      <c r="N1850" s="2" t="s">
        <v>460</v>
      </c>
      <c r="P1850" s="2" t="s">
        <v>108</v>
      </c>
      <c r="S1850" s="2" t="s">
        <v>109</v>
      </c>
      <c r="T1850" s="2" t="s">
        <v>110</v>
      </c>
      <c r="U1850" s="2" t="s">
        <v>111</v>
      </c>
      <c r="V1850" s="2">
        <v>10.5</v>
      </c>
      <c r="Y1850" s="2">
        <f t="shared" si="459"/>
        <v>3.3422538049298023</v>
      </c>
      <c r="AB1850" s="2">
        <v>3.3422538049999999</v>
      </c>
      <c r="AC1850" s="2">
        <f t="shared" si="460"/>
        <v>8.7734162379407327E-4</v>
      </c>
      <c r="AD1850" s="2">
        <v>2.1591271523534976</v>
      </c>
      <c r="AE1850" s="2">
        <f t="shared" si="465"/>
        <v>4.063408784599605E-2</v>
      </c>
      <c r="AF1850" s="2">
        <v>152</v>
      </c>
      <c r="AG1850" s="4">
        <f t="shared" si="466"/>
        <v>0.6578947368421052</v>
      </c>
      <c r="AH1850" s="4">
        <f t="shared" si="467"/>
        <v>0.69852882468810129</v>
      </c>
      <c r="AI1850" s="5">
        <f t="shared" si="468"/>
        <v>0.34926441234405065</v>
      </c>
      <c r="AJ1850" s="2">
        <f t="shared" si="461"/>
        <v>3.1584298456586641E-3</v>
      </c>
      <c r="AK1850" s="2">
        <f t="shared" si="462"/>
        <v>2.6320248713822196E-3</v>
      </c>
      <c r="AL1850" s="2">
        <v>1.5</v>
      </c>
      <c r="AM1850" s="2">
        <v>1</v>
      </c>
      <c r="AN1850" s="2">
        <f t="shared" si="463"/>
        <v>0.75</v>
      </c>
      <c r="AO1850" s="2">
        <f t="shared" si="464"/>
        <v>0.15</v>
      </c>
      <c r="AP1850" s="2">
        <v>6</v>
      </c>
      <c r="AQ1850" s="2">
        <v>5</v>
      </c>
      <c r="AR1850" s="2">
        <v>0</v>
      </c>
      <c r="AS1850" s="2" t="s">
        <v>78</v>
      </c>
      <c r="AT1850" s="2">
        <v>4</v>
      </c>
      <c r="AW1850" s="2" t="str">
        <f t="shared" si="469"/>
        <v>Arbolitos</v>
      </c>
      <c r="AX1850" s="2" t="str">
        <f t="shared" si="476"/>
        <v>Latizal bajo</v>
      </c>
      <c r="AY1850" s="2">
        <v>1910</v>
      </c>
      <c r="AZ1850" s="4">
        <f t="shared" si="470"/>
        <v>5.2356020942408384E-2</v>
      </c>
      <c r="BA1850" s="4">
        <v>33.270446189313013</v>
      </c>
      <c r="BB1850" s="4">
        <f t="shared" si="471"/>
        <v>2.636999873106268E-3</v>
      </c>
      <c r="BC1850" s="4">
        <f t="shared" si="472"/>
        <v>5.4993020815514652E-2</v>
      </c>
      <c r="BD1850" s="4">
        <f t="shared" si="473"/>
        <v>2.7496510407757326E-2</v>
      </c>
    </row>
    <row r="1851" spans="1:56" x14ac:dyDescent="0.25">
      <c r="A1851" s="2">
        <v>42</v>
      </c>
      <c r="B1851" s="2" t="s">
        <v>122</v>
      </c>
      <c r="C1851" s="2" t="s">
        <v>585</v>
      </c>
      <c r="D1851" s="2" t="s">
        <v>515</v>
      </c>
      <c r="E1851" s="2" t="s">
        <v>221</v>
      </c>
      <c r="F1851" s="2" t="s">
        <v>59</v>
      </c>
      <c r="G1851" s="2" t="s">
        <v>222</v>
      </c>
      <c r="H1851" s="2" t="s">
        <v>61</v>
      </c>
      <c r="J1851" s="3">
        <v>41922</v>
      </c>
      <c r="K1851" s="2">
        <v>747421</v>
      </c>
      <c r="L1851" s="2">
        <v>819568</v>
      </c>
      <c r="N1851" s="2" t="s">
        <v>630</v>
      </c>
      <c r="P1851" s="2" t="s">
        <v>108</v>
      </c>
      <c r="S1851" s="2" t="s">
        <v>109</v>
      </c>
      <c r="T1851" s="2" t="s">
        <v>110</v>
      </c>
      <c r="U1851" s="2" t="s">
        <v>111</v>
      </c>
      <c r="V1851" s="2">
        <v>10.5</v>
      </c>
      <c r="Y1851" s="2">
        <f t="shared" si="459"/>
        <v>3.3422538049298023</v>
      </c>
      <c r="AB1851" s="2">
        <v>3.3422538049999999</v>
      </c>
      <c r="AC1851" s="2">
        <f t="shared" si="460"/>
        <v>8.7734162379407327E-4</v>
      </c>
      <c r="AD1851" s="2">
        <v>2.1591271523534976</v>
      </c>
      <c r="AE1851" s="2">
        <f t="shared" si="465"/>
        <v>4.063408784599605E-2</v>
      </c>
      <c r="AF1851" s="2">
        <v>152</v>
      </c>
      <c r="AG1851" s="4">
        <f t="shared" si="466"/>
        <v>0.6578947368421052</v>
      </c>
      <c r="AH1851" s="4">
        <f t="shared" si="467"/>
        <v>0.69852882468810129</v>
      </c>
      <c r="AI1851" s="5">
        <f t="shared" si="468"/>
        <v>0.34926441234405065</v>
      </c>
      <c r="AJ1851" s="2">
        <f t="shared" si="461"/>
        <v>5.2640497427644392E-3</v>
      </c>
      <c r="AK1851" s="2">
        <f t="shared" si="462"/>
        <v>0</v>
      </c>
      <c r="AL1851" s="2">
        <v>0</v>
      </c>
      <c r="AM1851" s="2">
        <v>0</v>
      </c>
      <c r="AN1851" s="2">
        <f t="shared" si="463"/>
        <v>0</v>
      </c>
      <c r="AO1851" s="2">
        <f t="shared" si="464"/>
        <v>0</v>
      </c>
      <c r="AP1851" s="2">
        <v>10</v>
      </c>
      <c r="AQ1851" s="2">
        <v>0</v>
      </c>
      <c r="AR1851" s="2">
        <v>0</v>
      </c>
      <c r="AS1851" s="2" t="s">
        <v>276</v>
      </c>
      <c r="AT1851" s="2">
        <v>1</v>
      </c>
      <c r="AW1851" s="2" t="str">
        <f t="shared" si="469"/>
        <v>Arbolitos</v>
      </c>
      <c r="AX1851" s="2" t="str">
        <f t="shared" si="476"/>
        <v>Latizal bajo</v>
      </c>
      <c r="AY1851" s="2">
        <v>1910</v>
      </c>
      <c r="AZ1851" s="4">
        <f t="shared" si="470"/>
        <v>5.2356020942408384E-2</v>
      </c>
      <c r="BA1851" s="4">
        <v>33.270446189313013</v>
      </c>
      <c r="BB1851" s="4">
        <f t="shared" si="471"/>
        <v>2.636999873106268E-3</v>
      </c>
      <c r="BC1851" s="4">
        <f t="shared" si="472"/>
        <v>5.4993020815514652E-2</v>
      </c>
      <c r="BD1851" s="4">
        <f t="shared" si="473"/>
        <v>2.7496510407757326E-2</v>
      </c>
    </row>
    <row r="1852" spans="1:56" x14ac:dyDescent="0.25">
      <c r="A1852" s="2">
        <v>42</v>
      </c>
      <c r="B1852" s="2" t="s">
        <v>122</v>
      </c>
      <c r="C1852" s="2" t="s">
        <v>585</v>
      </c>
      <c r="D1852" s="2" t="s">
        <v>515</v>
      </c>
      <c r="E1852" s="2" t="s">
        <v>221</v>
      </c>
      <c r="F1852" s="2" t="s">
        <v>59</v>
      </c>
      <c r="G1852" s="2" t="s">
        <v>222</v>
      </c>
      <c r="H1852" s="2" t="s">
        <v>61</v>
      </c>
      <c r="J1852" s="3">
        <v>41922</v>
      </c>
      <c r="K1852" s="2">
        <v>747421</v>
      </c>
      <c r="L1852" s="2">
        <v>819568</v>
      </c>
      <c r="N1852" s="2" t="s">
        <v>631</v>
      </c>
      <c r="P1852" s="2" t="s">
        <v>108</v>
      </c>
      <c r="S1852" s="2" t="s">
        <v>109</v>
      </c>
      <c r="T1852" s="2" t="s">
        <v>110</v>
      </c>
      <c r="U1852" s="2" t="s">
        <v>111</v>
      </c>
      <c r="V1852" s="2">
        <v>13</v>
      </c>
      <c r="Y1852" s="2">
        <f t="shared" si="459"/>
        <v>4.1380285203892786</v>
      </c>
      <c r="AB1852" s="2">
        <v>4.1380285199999998</v>
      </c>
      <c r="AC1852" s="2">
        <f t="shared" si="460"/>
        <v>1.3448592691265155E-3</v>
      </c>
      <c r="AD1852" s="2">
        <v>2.1591271523534976</v>
      </c>
      <c r="AE1852" s="2">
        <f t="shared" si="465"/>
        <v>6.2287173206107313E-2</v>
      </c>
      <c r="AF1852" s="2">
        <v>152</v>
      </c>
      <c r="AG1852" s="4">
        <f t="shared" si="466"/>
        <v>0.6578947368421052</v>
      </c>
      <c r="AH1852" s="4">
        <f t="shared" si="467"/>
        <v>0.72018191004821253</v>
      </c>
      <c r="AI1852" s="5">
        <f t="shared" si="468"/>
        <v>0.36009095502410626</v>
      </c>
      <c r="AJ1852" s="2">
        <f t="shared" si="461"/>
        <v>2.4207466844277277E-3</v>
      </c>
      <c r="AK1852" s="2">
        <f t="shared" si="462"/>
        <v>2.0172889036897731E-3</v>
      </c>
      <c r="AL1852" s="2">
        <v>1.5</v>
      </c>
      <c r="AM1852" s="2">
        <v>1.5</v>
      </c>
      <c r="AN1852" s="2">
        <f t="shared" si="463"/>
        <v>1.125</v>
      </c>
      <c r="AO1852" s="2">
        <f t="shared" si="464"/>
        <v>0.22499999999999998</v>
      </c>
      <c r="AP1852" s="2">
        <v>3</v>
      </c>
      <c r="AQ1852" s="2">
        <v>2.5</v>
      </c>
      <c r="AR1852" s="2">
        <v>0</v>
      </c>
      <c r="AS1852" s="2" t="s">
        <v>78</v>
      </c>
      <c r="AT1852" s="2">
        <v>4</v>
      </c>
      <c r="AW1852" s="2" t="str">
        <f t="shared" si="469"/>
        <v>Arbustivo</v>
      </c>
      <c r="AX1852" s="2" t="str">
        <f t="shared" si="476"/>
        <v>Latizal bajo</v>
      </c>
      <c r="AY1852" s="2">
        <v>1910</v>
      </c>
      <c r="AZ1852" s="4">
        <f t="shared" si="470"/>
        <v>5.2356020942408384E-2</v>
      </c>
      <c r="BA1852" s="4">
        <v>33.270446189313013</v>
      </c>
      <c r="BB1852" s="4">
        <f t="shared" si="471"/>
        <v>4.0422038871198102E-3</v>
      </c>
      <c r="BC1852" s="4">
        <f t="shared" si="472"/>
        <v>5.6398224829528193E-2</v>
      </c>
      <c r="BD1852" s="4">
        <f t="shared" si="473"/>
        <v>2.8199112414764096E-2</v>
      </c>
    </row>
    <row r="1853" spans="1:56" x14ac:dyDescent="0.25">
      <c r="A1853" s="2">
        <v>42</v>
      </c>
      <c r="B1853" s="2" t="s">
        <v>122</v>
      </c>
      <c r="C1853" s="2" t="s">
        <v>585</v>
      </c>
      <c r="D1853" s="2" t="s">
        <v>515</v>
      </c>
      <c r="E1853" s="2" t="s">
        <v>221</v>
      </c>
      <c r="F1853" s="2" t="s">
        <v>59</v>
      </c>
      <c r="G1853" s="2" t="s">
        <v>222</v>
      </c>
      <c r="H1853" s="2" t="s">
        <v>61</v>
      </c>
      <c r="J1853" s="3">
        <v>41922</v>
      </c>
      <c r="K1853" s="2">
        <v>747421</v>
      </c>
      <c r="L1853" s="2">
        <v>819568</v>
      </c>
      <c r="N1853" s="2" t="s">
        <v>632</v>
      </c>
      <c r="P1853" s="2" t="s">
        <v>108</v>
      </c>
      <c r="S1853" s="2" t="s">
        <v>109</v>
      </c>
      <c r="T1853" s="2" t="s">
        <v>110</v>
      </c>
      <c r="U1853" s="2" t="s">
        <v>111</v>
      </c>
      <c r="V1853" s="2">
        <v>13</v>
      </c>
      <c r="Y1853" s="2">
        <f t="shared" si="459"/>
        <v>4.1380285203892786</v>
      </c>
      <c r="AB1853" s="2">
        <v>4.1380285199999998</v>
      </c>
      <c r="AC1853" s="2">
        <f t="shared" si="460"/>
        <v>1.3448592691265155E-3</v>
      </c>
      <c r="AD1853" s="2">
        <v>2.1591271523534976</v>
      </c>
      <c r="AE1853" s="2">
        <f t="shared" si="465"/>
        <v>6.2287173206107313E-2</v>
      </c>
      <c r="AF1853" s="2">
        <v>152</v>
      </c>
      <c r="AG1853" s="4">
        <f t="shared" si="466"/>
        <v>0.6578947368421052</v>
      </c>
      <c r="AH1853" s="4">
        <f t="shared" si="467"/>
        <v>0.72018191004821253</v>
      </c>
      <c r="AI1853" s="5">
        <f t="shared" si="468"/>
        <v>0.36009095502410626</v>
      </c>
      <c r="AJ1853" s="2">
        <f t="shared" si="461"/>
        <v>2.4207466844277277E-3</v>
      </c>
      <c r="AK1853" s="2">
        <f t="shared" si="462"/>
        <v>1.048990229918682E-3</v>
      </c>
      <c r="AL1853" s="2">
        <v>3</v>
      </c>
      <c r="AM1853" s="2">
        <v>2</v>
      </c>
      <c r="AN1853" s="2">
        <f t="shared" si="463"/>
        <v>3</v>
      </c>
      <c r="AO1853" s="2">
        <f t="shared" si="464"/>
        <v>0.6</v>
      </c>
      <c r="AP1853" s="2">
        <v>3</v>
      </c>
      <c r="AQ1853" s="2">
        <v>1.3</v>
      </c>
      <c r="AR1853" s="2">
        <v>0</v>
      </c>
      <c r="AS1853" s="2" t="s">
        <v>78</v>
      </c>
      <c r="AT1853" s="2">
        <v>5</v>
      </c>
      <c r="AW1853" s="2" t="str">
        <f t="shared" si="469"/>
        <v>Arbustivo</v>
      </c>
      <c r="AX1853" s="2" t="str">
        <f t="shared" si="476"/>
        <v>Latizal bajo</v>
      </c>
      <c r="AY1853" s="2">
        <v>1910</v>
      </c>
      <c r="AZ1853" s="4">
        <f t="shared" si="470"/>
        <v>5.2356020942408384E-2</v>
      </c>
      <c r="BA1853" s="4">
        <v>33.270446189313013</v>
      </c>
      <c r="BB1853" s="4">
        <f t="shared" si="471"/>
        <v>4.0422038871198102E-3</v>
      </c>
      <c r="BC1853" s="4">
        <f t="shared" si="472"/>
        <v>5.6398224829528193E-2</v>
      </c>
      <c r="BD1853" s="4">
        <f t="shared" si="473"/>
        <v>2.8199112414764096E-2</v>
      </c>
    </row>
    <row r="1854" spans="1:56" x14ac:dyDescent="0.25">
      <c r="A1854" s="2">
        <v>42</v>
      </c>
      <c r="B1854" s="2" t="s">
        <v>122</v>
      </c>
      <c r="C1854" s="2" t="s">
        <v>585</v>
      </c>
      <c r="D1854" s="2" t="s">
        <v>515</v>
      </c>
      <c r="E1854" s="2" t="s">
        <v>221</v>
      </c>
      <c r="F1854" s="2" t="s">
        <v>59</v>
      </c>
      <c r="G1854" s="2" t="s">
        <v>222</v>
      </c>
      <c r="H1854" s="2" t="s">
        <v>61</v>
      </c>
      <c r="J1854" s="3">
        <v>41922</v>
      </c>
      <c r="K1854" s="2">
        <v>747421</v>
      </c>
      <c r="L1854" s="2">
        <v>819568</v>
      </c>
      <c r="N1854" s="2" t="s">
        <v>623</v>
      </c>
      <c r="P1854" s="2" t="s">
        <v>108</v>
      </c>
      <c r="S1854" s="2" t="s">
        <v>109</v>
      </c>
      <c r="T1854" s="2" t="s">
        <v>110</v>
      </c>
      <c r="U1854" s="2" t="s">
        <v>111</v>
      </c>
      <c r="V1854" s="2">
        <v>13</v>
      </c>
      <c r="Y1854" s="2">
        <f t="shared" si="459"/>
        <v>4.1380285203892786</v>
      </c>
      <c r="AB1854" s="2">
        <v>4.1380285199999998</v>
      </c>
      <c r="AC1854" s="2">
        <f t="shared" si="460"/>
        <v>1.3448592691265155E-3</v>
      </c>
      <c r="AD1854" s="2">
        <v>2.1591271523534976</v>
      </c>
      <c r="AE1854" s="2">
        <f t="shared" si="465"/>
        <v>6.2287173206107313E-2</v>
      </c>
      <c r="AF1854" s="2">
        <v>152</v>
      </c>
      <c r="AG1854" s="4">
        <f t="shared" si="466"/>
        <v>0.6578947368421052</v>
      </c>
      <c r="AH1854" s="4">
        <f t="shared" si="467"/>
        <v>0.72018191004821253</v>
      </c>
      <c r="AI1854" s="5">
        <f t="shared" si="468"/>
        <v>0.36009095502410626</v>
      </c>
      <c r="AJ1854" s="2">
        <f t="shared" si="461"/>
        <v>3.2276622459036369E-3</v>
      </c>
      <c r="AK1854" s="2">
        <f t="shared" si="462"/>
        <v>0</v>
      </c>
      <c r="AL1854" s="2">
        <v>2</v>
      </c>
      <c r="AM1854" s="2">
        <v>1</v>
      </c>
      <c r="AN1854" s="2">
        <f t="shared" si="463"/>
        <v>1</v>
      </c>
      <c r="AO1854" s="2">
        <f t="shared" si="464"/>
        <v>0.2</v>
      </c>
      <c r="AP1854" s="2">
        <v>4</v>
      </c>
      <c r="AQ1854" s="2">
        <v>0</v>
      </c>
      <c r="AR1854" s="2">
        <v>0</v>
      </c>
      <c r="AS1854" s="2" t="s">
        <v>78</v>
      </c>
      <c r="AT1854" s="2">
        <v>4</v>
      </c>
      <c r="AW1854" s="2" t="str">
        <f t="shared" si="469"/>
        <v>Arbustivo</v>
      </c>
      <c r="AX1854" s="2" t="str">
        <f t="shared" si="476"/>
        <v>Latizal bajo</v>
      </c>
      <c r="AY1854" s="2">
        <v>1910</v>
      </c>
      <c r="AZ1854" s="4">
        <f t="shared" si="470"/>
        <v>5.2356020942408384E-2</v>
      </c>
      <c r="BA1854" s="4">
        <v>33.270446189313013</v>
      </c>
      <c r="BB1854" s="4">
        <f t="shared" si="471"/>
        <v>4.0422038871198102E-3</v>
      </c>
      <c r="BC1854" s="4">
        <f t="shared" si="472"/>
        <v>5.6398224829528193E-2</v>
      </c>
      <c r="BD1854" s="4">
        <f t="shared" si="473"/>
        <v>2.8199112414764096E-2</v>
      </c>
    </row>
    <row r="1855" spans="1:56" x14ac:dyDescent="0.25">
      <c r="A1855" s="2">
        <v>42</v>
      </c>
      <c r="B1855" s="2" t="s">
        <v>122</v>
      </c>
      <c r="C1855" s="2" t="s">
        <v>585</v>
      </c>
      <c r="D1855" s="2" t="s">
        <v>515</v>
      </c>
      <c r="E1855" s="2" t="s">
        <v>221</v>
      </c>
      <c r="F1855" s="2" t="s">
        <v>59</v>
      </c>
      <c r="G1855" s="2" t="s">
        <v>222</v>
      </c>
      <c r="H1855" s="2" t="s">
        <v>61</v>
      </c>
      <c r="J1855" s="3">
        <v>41922</v>
      </c>
      <c r="K1855" s="2">
        <v>747421</v>
      </c>
      <c r="L1855" s="2">
        <v>819568</v>
      </c>
      <c r="N1855" s="2" t="s">
        <v>633</v>
      </c>
      <c r="P1855" s="2" t="s">
        <v>108</v>
      </c>
      <c r="S1855" s="2" t="s">
        <v>109</v>
      </c>
      <c r="T1855" s="2" t="s">
        <v>110</v>
      </c>
      <c r="U1855" s="2" t="s">
        <v>111</v>
      </c>
      <c r="V1855" s="2">
        <v>13.4</v>
      </c>
      <c r="Y1855" s="2">
        <f t="shared" si="459"/>
        <v>4.2653524748627953</v>
      </c>
      <c r="AB1855" s="2">
        <v>4.2653524750000003</v>
      </c>
      <c r="AC1855" s="2">
        <f t="shared" si="460"/>
        <v>1.4288930790790366E-3</v>
      </c>
      <c r="AD1855" s="2">
        <v>2.1591271523534976</v>
      </c>
      <c r="AE1855" s="2">
        <f t="shared" si="465"/>
        <v>6.6179200123601373E-2</v>
      </c>
      <c r="AF1855" s="2">
        <v>152</v>
      </c>
      <c r="AG1855" s="4">
        <f t="shared" si="466"/>
        <v>0.6578947368421052</v>
      </c>
      <c r="AH1855" s="4">
        <f t="shared" si="467"/>
        <v>0.72407393696570654</v>
      </c>
      <c r="AI1855" s="5">
        <f t="shared" si="468"/>
        <v>0.36203696848285327</v>
      </c>
      <c r="AJ1855" s="2">
        <f t="shared" si="461"/>
        <v>3.4293433897896876E-3</v>
      </c>
      <c r="AK1855" s="2">
        <f t="shared" si="462"/>
        <v>2.572007542342266E-3</v>
      </c>
      <c r="AL1855" s="2">
        <v>2</v>
      </c>
      <c r="AM1855" s="2">
        <v>1</v>
      </c>
      <c r="AN1855" s="2">
        <f t="shared" si="463"/>
        <v>1</v>
      </c>
      <c r="AO1855" s="2">
        <f t="shared" si="464"/>
        <v>0.2</v>
      </c>
      <c r="AP1855" s="2">
        <v>4</v>
      </c>
      <c r="AQ1855" s="2">
        <v>3</v>
      </c>
      <c r="AR1855" s="2">
        <v>0</v>
      </c>
      <c r="AS1855" s="2" t="s">
        <v>78</v>
      </c>
      <c r="AT1855" s="2">
        <v>4</v>
      </c>
      <c r="AW1855" s="2" t="str">
        <f t="shared" si="469"/>
        <v>Arbustivo</v>
      </c>
      <c r="AX1855" s="2" t="str">
        <f t="shared" si="476"/>
        <v>Latizal bajo</v>
      </c>
      <c r="AY1855" s="2">
        <v>1910</v>
      </c>
      <c r="AZ1855" s="4">
        <f t="shared" si="470"/>
        <v>5.2356020942408384E-2</v>
      </c>
      <c r="BA1855" s="4">
        <v>33.270446189313013</v>
      </c>
      <c r="BB1855" s="4">
        <f t="shared" si="471"/>
        <v>4.2947818341493105E-3</v>
      </c>
      <c r="BC1855" s="4">
        <f t="shared" si="472"/>
        <v>5.6650802776557693E-2</v>
      </c>
      <c r="BD1855" s="4">
        <f t="shared" si="473"/>
        <v>2.8325401388278847E-2</v>
      </c>
    </row>
    <row r="1856" spans="1:56" x14ac:dyDescent="0.25">
      <c r="A1856" s="2">
        <v>42</v>
      </c>
      <c r="B1856" s="2" t="s">
        <v>122</v>
      </c>
      <c r="C1856" s="2" t="s">
        <v>585</v>
      </c>
      <c r="D1856" s="2" t="s">
        <v>515</v>
      </c>
      <c r="E1856" s="2" t="s">
        <v>221</v>
      </c>
      <c r="F1856" s="2" t="s">
        <v>59</v>
      </c>
      <c r="G1856" s="2" t="s">
        <v>222</v>
      </c>
      <c r="H1856" s="2" t="s">
        <v>61</v>
      </c>
      <c r="J1856" s="3">
        <v>41922</v>
      </c>
      <c r="K1856" s="2">
        <v>747421</v>
      </c>
      <c r="L1856" s="2">
        <v>819568</v>
      </c>
      <c r="N1856" s="2" t="s">
        <v>634</v>
      </c>
      <c r="P1856" s="2" t="s">
        <v>108</v>
      </c>
      <c r="S1856" s="2" t="s">
        <v>109</v>
      </c>
      <c r="T1856" s="2" t="s">
        <v>110</v>
      </c>
      <c r="U1856" s="2" t="s">
        <v>111</v>
      </c>
      <c r="V1856" s="2">
        <v>14</v>
      </c>
      <c r="Y1856" s="2">
        <f t="shared" si="459"/>
        <v>4.45633840657307</v>
      </c>
      <c r="AB1856" s="2">
        <v>4.4563384069999996</v>
      </c>
      <c r="AC1856" s="2">
        <f t="shared" si="460"/>
        <v>1.5597184423005749E-3</v>
      </c>
      <c r="AD1856" s="2">
        <v>2.1591271523534976</v>
      </c>
      <c r="AE1856" s="2">
        <f t="shared" si="465"/>
        <v>7.2238378392881886E-2</v>
      </c>
      <c r="AF1856" s="2">
        <v>152</v>
      </c>
      <c r="AG1856" s="4">
        <f t="shared" si="466"/>
        <v>0.6578947368421052</v>
      </c>
      <c r="AH1856" s="4">
        <f t="shared" si="467"/>
        <v>0.73013311523498703</v>
      </c>
      <c r="AI1856" s="5">
        <f t="shared" si="468"/>
        <v>0.36506655761749351</v>
      </c>
      <c r="AJ1856" s="2">
        <f t="shared" si="461"/>
        <v>3.7433242615213798E-3</v>
      </c>
      <c r="AK1856" s="2">
        <f t="shared" si="462"/>
        <v>1.8716621307606899E-3</v>
      </c>
      <c r="AL1856" s="2">
        <v>4</v>
      </c>
      <c r="AM1856" s="2">
        <v>4</v>
      </c>
      <c r="AN1856" s="2">
        <f t="shared" si="463"/>
        <v>8</v>
      </c>
      <c r="AO1856" s="2">
        <f t="shared" si="464"/>
        <v>1.6</v>
      </c>
      <c r="AP1856" s="2">
        <v>4</v>
      </c>
      <c r="AQ1856" s="2">
        <v>2</v>
      </c>
      <c r="AR1856" s="2">
        <v>0</v>
      </c>
      <c r="AS1856" s="2" t="s">
        <v>78</v>
      </c>
      <c r="AT1856" s="2">
        <v>5</v>
      </c>
      <c r="AW1856" s="2" t="str">
        <f t="shared" si="469"/>
        <v>Arbustivo</v>
      </c>
      <c r="AX1856" s="2" t="str">
        <f t="shared" si="476"/>
        <v>Latizal bajo</v>
      </c>
      <c r="AY1856" s="2">
        <v>1910</v>
      </c>
      <c r="AZ1856" s="4">
        <f t="shared" si="470"/>
        <v>5.2356020942408384E-2</v>
      </c>
      <c r="BA1856" s="4">
        <v>33.270446189313013</v>
      </c>
      <c r="BB1856" s="4">
        <f t="shared" si="471"/>
        <v>4.6879997744111437E-3</v>
      </c>
      <c r="BC1856" s="4">
        <f t="shared" si="472"/>
        <v>5.7044020716819528E-2</v>
      </c>
      <c r="BD1856" s="4">
        <f t="shared" si="473"/>
        <v>2.8522010358409764E-2</v>
      </c>
    </row>
    <row r="1857" spans="1:56" x14ac:dyDescent="0.25">
      <c r="A1857" s="2">
        <v>42</v>
      </c>
      <c r="B1857" s="2" t="s">
        <v>122</v>
      </c>
      <c r="C1857" s="2" t="s">
        <v>585</v>
      </c>
      <c r="D1857" s="2" t="s">
        <v>515</v>
      </c>
      <c r="E1857" s="2" t="s">
        <v>221</v>
      </c>
      <c r="F1857" s="2" t="s">
        <v>59</v>
      </c>
      <c r="G1857" s="2" t="s">
        <v>222</v>
      </c>
      <c r="H1857" s="2" t="s">
        <v>61</v>
      </c>
      <c r="J1857" s="3">
        <v>41922</v>
      </c>
      <c r="K1857" s="2">
        <v>747421</v>
      </c>
      <c r="L1857" s="2">
        <v>819568</v>
      </c>
      <c r="N1857" s="2" t="s">
        <v>635</v>
      </c>
      <c r="P1857" s="2" t="s">
        <v>108</v>
      </c>
      <c r="S1857" s="2" t="s">
        <v>109</v>
      </c>
      <c r="T1857" s="2" t="s">
        <v>110</v>
      </c>
      <c r="U1857" s="2" t="s">
        <v>111</v>
      </c>
      <c r="V1857" s="2">
        <v>14.5</v>
      </c>
      <c r="Y1857" s="2">
        <f t="shared" si="459"/>
        <v>4.6154933496649653</v>
      </c>
      <c r="AB1857" s="2">
        <v>4.6154933500000004</v>
      </c>
      <c r="AC1857" s="2">
        <f t="shared" si="460"/>
        <v>1.67311633925355E-3</v>
      </c>
      <c r="AD1857" s="2">
        <v>2.1591271523534976</v>
      </c>
      <c r="AE1857" s="2">
        <f t="shared" si="465"/>
        <v>7.7490403352568432E-2</v>
      </c>
      <c r="AF1857" s="2">
        <v>152</v>
      </c>
      <c r="AG1857" s="4">
        <f t="shared" si="466"/>
        <v>0.6578947368421052</v>
      </c>
      <c r="AH1857" s="4">
        <f t="shared" si="467"/>
        <v>0.7353851401946736</v>
      </c>
      <c r="AI1857" s="5">
        <f t="shared" si="468"/>
        <v>0.3676925700973368</v>
      </c>
      <c r="AJ1857" s="2">
        <f t="shared" si="461"/>
        <v>2.0077396071042598E-3</v>
      </c>
      <c r="AK1857" s="2">
        <f t="shared" si="462"/>
        <v>0</v>
      </c>
      <c r="AL1857" s="2">
        <v>1.5</v>
      </c>
      <c r="AM1857" s="2">
        <v>1</v>
      </c>
      <c r="AN1857" s="2">
        <f t="shared" si="463"/>
        <v>0.75</v>
      </c>
      <c r="AO1857" s="2">
        <f t="shared" si="464"/>
        <v>0.15</v>
      </c>
      <c r="AP1857" s="2">
        <v>2</v>
      </c>
      <c r="AQ1857" s="2">
        <v>0</v>
      </c>
      <c r="AR1857" s="2">
        <v>0</v>
      </c>
      <c r="AS1857" s="2" t="s">
        <v>78</v>
      </c>
      <c r="AT1857" s="2">
        <v>4</v>
      </c>
      <c r="AW1857" s="2" t="str">
        <f t="shared" si="469"/>
        <v>Arbustivo</v>
      </c>
      <c r="AX1857" s="2" t="str">
        <f t="shared" si="476"/>
        <v>Latizal bajo</v>
      </c>
      <c r="AY1857" s="2">
        <v>1910</v>
      </c>
      <c r="AZ1857" s="4">
        <f t="shared" si="470"/>
        <v>5.2356020942408384E-2</v>
      </c>
      <c r="BA1857" s="4">
        <v>33.270446189313013</v>
      </c>
      <c r="BB1857" s="4">
        <f t="shared" si="471"/>
        <v>5.0288364927037893E-3</v>
      </c>
      <c r="BC1857" s="4">
        <f t="shared" si="472"/>
        <v>5.7384857435112173E-2</v>
      </c>
      <c r="BD1857" s="4">
        <f t="shared" si="473"/>
        <v>2.8692428717556086E-2</v>
      </c>
    </row>
    <row r="1858" spans="1:56" x14ac:dyDescent="0.25">
      <c r="A1858" s="2">
        <v>42</v>
      </c>
      <c r="B1858" s="2" t="s">
        <v>122</v>
      </c>
      <c r="C1858" s="2" t="s">
        <v>585</v>
      </c>
      <c r="D1858" s="2" t="s">
        <v>515</v>
      </c>
      <c r="E1858" s="2" t="s">
        <v>221</v>
      </c>
      <c r="F1858" s="2" t="s">
        <v>59</v>
      </c>
      <c r="G1858" s="2" t="s">
        <v>222</v>
      </c>
      <c r="H1858" s="2" t="s">
        <v>61</v>
      </c>
      <c r="J1858" s="3">
        <v>41922</v>
      </c>
      <c r="K1858" s="2">
        <v>747421</v>
      </c>
      <c r="L1858" s="2">
        <v>819568</v>
      </c>
      <c r="N1858" s="2" t="s">
        <v>636</v>
      </c>
      <c r="P1858" s="2" t="s">
        <v>108</v>
      </c>
      <c r="S1858" s="2" t="s">
        <v>109</v>
      </c>
      <c r="T1858" s="2" t="s">
        <v>110</v>
      </c>
      <c r="U1858" s="2" t="s">
        <v>111</v>
      </c>
      <c r="V1858" s="2">
        <v>15</v>
      </c>
      <c r="Y1858" s="2">
        <f t="shared" ref="Y1858:Y1921" si="477">+V1858/PI()</f>
        <v>4.7746482927568605</v>
      </c>
      <c r="AB1858" s="2">
        <v>4.7746482930000003</v>
      </c>
      <c r="AC1858" s="2">
        <f t="shared" ref="AC1858:AC1921" si="478">+((((Y1858+Z1858+AA1858)/100)^2)*(PI()))/4</f>
        <v>1.7904931097838226E-3</v>
      </c>
      <c r="AD1858" s="2">
        <v>2.1591271523534976</v>
      </c>
      <c r="AE1858" s="2">
        <f t="shared" si="465"/>
        <v>8.2926709889787842E-2</v>
      </c>
      <c r="AF1858" s="2">
        <v>152</v>
      </c>
      <c r="AG1858" s="4">
        <f t="shared" si="466"/>
        <v>0.6578947368421052</v>
      </c>
      <c r="AH1858" s="4">
        <f t="shared" si="467"/>
        <v>0.74082144673189299</v>
      </c>
      <c r="AI1858" s="5">
        <f t="shared" si="468"/>
        <v>0.37041072336594649</v>
      </c>
      <c r="AJ1858" s="2">
        <f t="shared" ref="AJ1858:AJ1921" si="479">+AC1858*AP1858*0.6</f>
        <v>5.3714793293514673E-3</v>
      </c>
      <c r="AK1858" s="2">
        <f t="shared" ref="AK1858:AK1921" si="480">+AC1858*AQ1858*0.6</f>
        <v>2.148591731740587E-3</v>
      </c>
      <c r="AL1858" s="2">
        <v>3</v>
      </c>
      <c r="AM1858" s="2">
        <v>2</v>
      </c>
      <c r="AN1858" s="2">
        <f t="shared" ref="AN1858:AN1921" si="481">+(AL1858*AM1858)/2</f>
        <v>3</v>
      </c>
      <c r="AO1858" s="2">
        <f t="shared" ref="AO1858:AO1921" si="482">+(AN1858/500)*100</f>
        <v>0.6</v>
      </c>
      <c r="AP1858" s="2">
        <v>5</v>
      </c>
      <c r="AQ1858" s="2">
        <v>2</v>
      </c>
      <c r="AR1858" s="2">
        <v>0</v>
      </c>
      <c r="AS1858" s="2" t="s">
        <v>78</v>
      </c>
      <c r="AT1858" s="2">
        <v>4</v>
      </c>
      <c r="AW1858" s="2" t="str">
        <f t="shared" si="469"/>
        <v>Arbustivo</v>
      </c>
      <c r="AX1858" s="2" t="str">
        <f t="shared" si="476"/>
        <v>Latizal bajo</v>
      </c>
      <c r="AY1858" s="2">
        <v>1910</v>
      </c>
      <c r="AZ1858" s="4">
        <f t="shared" si="470"/>
        <v>5.2356020942408384E-2</v>
      </c>
      <c r="BA1858" s="4">
        <v>33.270446189313013</v>
      </c>
      <c r="BB1858" s="4">
        <f t="shared" si="471"/>
        <v>5.3816323940944237E-3</v>
      </c>
      <c r="BC1858" s="4">
        <f t="shared" si="472"/>
        <v>5.7737653336502805E-2</v>
      </c>
      <c r="BD1858" s="4">
        <f t="shared" si="473"/>
        <v>2.8868826668251402E-2</v>
      </c>
    </row>
    <row r="1859" spans="1:56" x14ac:dyDescent="0.25">
      <c r="A1859" s="2">
        <v>42</v>
      </c>
      <c r="B1859" s="2" t="s">
        <v>122</v>
      </c>
      <c r="C1859" s="2" t="s">
        <v>585</v>
      </c>
      <c r="D1859" s="2" t="s">
        <v>515</v>
      </c>
      <c r="E1859" s="2" t="s">
        <v>221</v>
      </c>
      <c r="F1859" s="2" t="s">
        <v>59</v>
      </c>
      <c r="G1859" s="2" t="s">
        <v>222</v>
      </c>
      <c r="H1859" s="2" t="s">
        <v>61</v>
      </c>
      <c r="J1859" s="3">
        <v>41922</v>
      </c>
      <c r="K1859" s="2">
        <v>747421</v>
      </c>
      <c r="L1859" s="2">
        <v>819568</v>
      </c>
      <c r="N1859" s="2" t="s">
        <v>637</v>
      </c>
      <c r="P1859" s="2" t="s">
        <v>108</v>
      </c>
      <c r="S1859" s="2" t="s">
        <v>109</v>
      </c>
      <c r="T1859" s="2" t="s">
        <v>110</v>
      </c>
      <c r="U1859" s="2" t="s">
        <v>111</v>
      </c>
      <c r="V1859" s="2">
        <v>16</v>
      </c>
      <c r="Y1859" s="2">
        <f t="shared" si="477"/>
        <v>5.0929581789406511</v>
      </c>
      <c r="AB1859" s="2">
        <v>5.092958179</v>
      </c>
      <c r="AC1859" s="2">
        <f t="shared" si="478"/>
        <v>2.0371832715762607E-3</v>
      </c>
      <c r="AD1859" s="2">
        <v>2.1591271523534976</v>
      </c>
      <c r="AE1859" s="2">
        <f t="shared" ref="AE1859:AE1922" si="483">AC1859/AD1859*100</f>
        <v>9.4352167696825293E-2</v>
      </c>
      <c r="AF1859" s="2">
        <v>152</v>
      </c>
      <c r="AG1859" s="4">
        <f t="shared" ref="AG1859:AG1922" si="484">1/AF1859*100</f>
        <v>0.6578947368421052</v>
      </c>
      <c r="AH1859" s="4">
        <f t="shared" ref="AH1859:AH1922" si="485">AG1859+AE1859</f>
        <v>0.75224690453893051</v>
      </c>
      <c r="AI1859" s="5">
        <f t="shared" ref="AI1859:AI1922" si="486">AH1859/2</f>
        <v>0.37612345226946525</v>
      </c>
      <c r="AJ1859" s="2">
        <f t="shared" si="479"/>
        <v>6.1115498147287827E-3</v>
      </c>
      <c r="AK1859" s="2">
        <f t="shared" si="480"/>
        <v>0</v>
      </c>
      <c r="AL1859" s="2">
        <v>4</v>
      </c>
      <c r="AM1859" s="2">
        <v>3</v>
      </c>
      <c r="AN1859" s="2">
        <f t="shared" si="481"/>
        <v>6</v>
      </c>
      <c r="AO1859" s="2">
        <f t="shared" si="482"/>
        <v>1.2</v>
      </c>
      <c r="AP1859" s="2">
        <v>5</v>
      </c>
      <c r="AQ1859" s="2">
        <v>0</v>
      </c>
      <c r="AR1859" s="2">
        <v>0</v>
      </c>
      <c r="AS1859" s="2" t="s">
        <v>78</v>
      </c>
      <c r="AT1859" s="2">
        <v>4</v>
      </c>
      <c r="AW1859" s="2" t="str">
        <f t="shared" ref="AW1859:AW1922" si="487">+IF(AP1859&lt;=0.25,"Rasante",IF(AP1859&lt;=1.5,"Herbáceo",IF(AP1859&lt;=5,"Arbustivo",IF(AP1859&lt;=12,"Arbolitos",IF(AP1859&lt;=25,"Arbóreo inferior","Arbóreo superior")))))</f>
        <v>Arbustivo</v>
      </c>
      <c r="AX1859" s="2" t="str">
        <f t="shared" si="476"/>
        <v>Latizal alto</v>
      </c>
      <c r="AY1859" s="2">
        <v>1910</v>
      </c>
      <c r="AZ1859" s="4">
        <f t="shared" ref="AZ1859:AZ1922" si="488">1/AY1859*100</f>
        <v>5.2356020942408384E-2</v>
      </c>
      <c r="BA1859" s="4">
        <v>33.270446189313013</v>
      </c>
      <c r="BB1859" s="4">
        <f t="shared" ref="BB1859:BB1922" si="489">AC1859/BA1859*100</f>
        <v>6.1231017461696553E-3</v>
      </c>
      <c r="BC1859" s="4">
        <f t="shared" ref="BC1859:BC1922" si="490">AZ1859+BB1859</f>
        <v>5.8479122688578036E-2</v>
      </c>
      <c r="BD1859" s="4">
        <f t="shared" ref="BD1859:BD1922" si="491">BC1859/2</f>
        <v>2.9239561344289018E-2</v>
      </c>
    </row>
    <row r="1860" spans="1:56" x14ac:dyDescent="0.25">
      <c r="A1860" s="2">
        <v>42</v>
      </c>
      <c r="B1860" s="2" t="s">
        <v>122</v>
      </c>
      <c r="C1860" s="2" t="s">
        <v>585</v>
      </c>
      <c r="D1860" s="2" t="s">
        <v>515</v>
      </c>
      <c r="E1860" s="2" t="s">
        <v>221</v>
      </c>
      <c r="F1860" s="2" t="s">
        <v>59</v>
      </c>
      <c r="G1860" s="2" t="s">
        <v>222</v>
      </c>
      <c r="H1860" s="2" t="s">
        <v>61</v>
      </c>
      <c r="J1860" s="3">
        <v>41922</v>
      </c>
      <c r="K1860" s="2">
        <v>747421</v>
      </c>
      <c r="L1860" s="2">
        <v>819568</v>
      </c>
      <c r="N1860" s="2" t="s">
        <v>264</v>
      </c>
      <c r="P1860" s="2" t="s">
        <v>108</v>
      </c>
      <c r="S1860" s="2" t="s">
        <v>109</v>
      </c>
      <c r="T1860" s="2" t="s">
        <v>110</v>
      </c>
      <c r="U1860" s="2" t="s">
        <v>111</v>
      </c>
      <c r="V1860" s="2">
        <v>17</v>
      </c>
      <c r="W1860" s="2">
        <v>13</v>
      </c>
      <c r="Y1860" s="2">
        <f t="shared" si="477"/>
        <v>5.4112680651244416</v>
      </c>
      <c r="Z1860" s="2">
        <f>+W1860/PI()</f>
        <v>4.1380285203892786</v>
      </c>
      <c r="AB1860" s="2">
        <v>5.4112680649999998</v>
      </c>
      <c r="AC1860" s="2">
        <f t="shared" si="478"/>
        <v>7.1619724391352897E-3</v>
      </c>
      <c r="AD1860" s="2">
        <v>2.1591271523534976</v>
      </c>
      <c r="AE1860" s="2">
        <f t="shared" si="483"/>
        <v>0.33170683955915131</v>
      </c>
      <c r="AF1860" s="2">
        <v>152</v>
      </c>
      <c r="AG1860" s="4">
        <f t="shared" si="484"/>
        <v>0.6578947368421052</v>
      </c>
      <c r="AH1860" s="4">
        <f t="shared" si="485"/>
        <v>0.98960157640125646</v>
      </c>
      <c r="AI1860" s="5">
        <f t="shared" si="486"/>
        <v>0.49480078820062823</v>
      </c>
      <c r="AJ1860" s="2">
        <f t="shared" si="479"/>
        <v>4.2971834634811731E-2</v>
      </c>
      <c r="AK1860" s="2">
        <f t="shared" si="480"/>
        <v>8.5943669269623478E-4</v>
      </c>
      <c r="AL1860" s="2">
        <v>1</v>
      </c>
      <c r="AM1860" s="2">
        <v>1</v>
      </c>
      <c r="AN1860" s="2">
        <f t="shared" si="481"/>
        <v>0.5</v>
      </c>
      <c r="AO1860" s="2">
        <f t="shared" si="482"/>
        <v>0.1</v>
      </c>
      <c r="AP1860" s="2">
        <v>10</v>
      </c>
      <c r="AQ1860" s="2">
        <v>0.2</v>
      </c>
      <c r="AR1860" s="2">
        <v>0</v>
      </c>
      <c r="AS1860" s="2" t="s">
        <v>276</v>
      </c>
      <c r="AT1860" s="2">
        <v>1</v>
      </c>
      <c r="AW1860" s="2" t="str">
        <f t="shared" si="487"/>
        <v>Arbolitos</v>
      </c>
      <c r="AX1860" s="2" t="str">
        <f t="shared" si="476"/>
        <v>Latizal alto</v>
      </c>
      <c r="AY1860" s="2">
        <v>1910</v>
      </c>
      <c r="AZ1860" s="4">
        <f t="shared" si="488"/>
        <v>5.2356020942408384E-2</v>
      </c>
      <c r="BA1860" s="4">
        <v>33.270446189313013</v>
      </c>
      <c r="BB1860" s="4">
        <f t="shared" si="489"/>
        <v>2.1526529576377691E-2</v>
      </c>
      <c r="BC1860" s="4">
        <f t="shared" si="490"/>
        <v>7.3882550518786075E-2</v>
      </c>
      <c r="BD1860" s="4">
        <f t="shared" si="491"/>
        <v>3.6941275259393037E-2</v>
      </c>
    </row>
    <row r="1861" spans="1:56" x14ac:dyDescent="0.25">
      <c r="A1861" s="2">
        <v>42</v>
      </c>
      <c r="B1861" s="2" t="s">
        <v>122</v>
      </c>
      <c r="C1861" s="2" t="s">
        <v>585</v>
      </c>
      <c r="D1861" s="2" t="s">
        <v>515</v>
      </c>
      <c r="E1861" s="2" t="s">
        <v>221</v>
      </c>
      <c r="F1861" s="2" t="s">
        <v>59</v>
      </c>
      <c r="G1861" s="2" t="s">
        <v>222</v>
      </c>
      <c r="H1861" s="2" t="s">
        <v>61</v>
      </c>
      <c r="J1861" s="3">
        <v>41922</v>
      </c>
      <c r="K1861" s="2">
        <v>747421</v>
      </c>
      <c r="L1861" s="2">
        <v>819568</v>
      </c>
      <c r="N1861" s="2" t="s">
        <v>638</v>
      </c>
      <c r="P1861" s="2" t="s">
        <v>108</v>
      </c>
      <c r="S1861" s="2" t="s">
        <v>109</v>
      </c>
      <c r="T1861" s="2" t="s">
        <v>110</v>
      </c>
      <c r="U1861" s="2" t="s">
        <v>111</v>
      </c>
      <c r="V1861" s="2">
        <v>18</v>
      </c>
      <c r="Y1861" s="2">
        <f t="shared" si="477"/>
        <v>5.7295779513082321</v>
      </c>
      <c r="AB1861" s="2">
        <v>5.7295779509999996</v>
      </c>
      <c r="AC1861" s="2">
        <f t="shared" si="478"/>
        <v>2.5783100780887042E-3</v>
      </c>
      <c r="AD1861" s="2">
        <v>2.1591271523534976</v>
      </c>
      <c r="AE1861" s="2">
        <f t="shared" si="483"/>
        <v>0.11941446224129448</v>
      </c>
      <c r="AF1861" s="2">
        <v>152</v>
      </c>
      <c r="AG1861" s="4">
        <f t="shared" si="484"/>
        <v>0.6578947368421052</v>
      </c>
      <c r="AH1861" s="4">
        <f t="shared" si="485"/>
        <v>0.77730919908339968</v>
      </c>
      <c r="AI1861" s="5">
        <f t="shared" si="486"/>
        <v>0.38865459954169984</v>
      </c>
      <c r="AJ1861" s="2">
        <f t="shared" si="479"/>
        <v>1.237588837482578E-2</v>
      </c>
      <c r="AK1861" s="2">
        <f t="shared" si="480"/>
        <v>6.1879441874128902E-4</v>
      </c>
      <c r="AL1861" s="2">
        <v>2</v>
      </c>
      <c r="AM1861" s="2">
        <v>1</v>
      </c>
      <c r="AN1861" s="2">
        <f t="shared" si="481"/>
        <v>1</v>
      </c>
      <c r="AO1861" s="2">
        <f t="shared" si="482"/>
        <v>0.2</v>
      </c>
      <c r="AP1861" s="2">
        <v>8</v>
      </c>
      <c r="AQ1861" s="2">
        <v>0.4</v>
      </c>
      <c r="AR1861" s="2">
        <v>4</v>
      </c>
      <c r="AS1861" s="2" t="s">
        <v>78</v>
      </c>
      <c r="AT1861" s="2">
        <v>4</v>
      </c>
      <c r="AW1861" s="2" t="str">
        <f t="shared" si="487"/>
        <v>Arbolitos</v>
      </c>
      <c r="AX1861" s="2" t="str">
        <f t="shared" si="476"/>
        <v>Latizal alto</v>
      </c>
      <c r="AY1861" s="2">
        <v>1910</v>
      </c>
      <c r="AZ1861" s="4">
        <f t="shared" si="488"/>
        <v>5.2356020942408384E-2</v>
      </c>
      <c r="BA1861" s="4">
        <v>33.270446189313013</v>
      </c>
      <c r="BB1861" s="4">
        <f t="shared" si="489"/>
        <v>7.7495506474959683E-3</v>
      </c>
      <c r="BC1861" s="4">
        <f t="shared" si="490"/>
        <v>6.0105571589904351E-2</v>
      </c>
      <c r="BD1861" s="4">
        <f t="shared" si="491"/>
        <v>3.0052785794952176E-2</v>
      </c>
    </row>
    <row r="1862" spans="1:56" x14ac:dyDescent="0.25">
      <c r="A1862" s="2">
        <v>42</v>
      </c>
      <c r="B1862" s="2" t="s">
        <v>122</v>
      </c>
      <c r="C1862" s="2" t="s">
        <v>585</v>
      </c>
      <c r="D1862" s="2" t="s">
        <v>515</v>
      </c>
      <c r="E1862" s="2" t="s">
        <v>221</v>
      </c>
      <c r="F1862" s="2" t="s">
        <v>59</v>
      </c>
      <c r="G1862" s="2" t="s">
        <v>222</v>
      </c>
      <c r="H1862" s="2" t="s">
        <v>61</v>
      </c>
      <c r="J1862" s="3">
        <v>41922</v>
      </c>
      <c r="K1862" s="2">
        <v>747421</v>
      </c>
      <c r="L1862" s="2">
        <v>819568</v>
      </c>
      <c r="N1862" s="2" t="s">
        <v>639</v>
      </c>
      <c r="P1862" s="2" t="s">
        <v>108</v>
      </c>
      <c r="S1862" s="2" t="s">
        <v>109</v>
      </c>
      <c r="T1862" s="2" t="s">
        <v>110</v>
      </c>
      <c r="U1862" s="2" t="s">
        <v>111</v>
      </c>
      <c r="V1862" s="2">
        <v>19</v>
      </c>
      <c r="Y1862" s="2">
        <f t="shared" si="477"/>
        <v>6.0478878374920226</v>
      </c>
      <c r="AB1862" s="2">
        <v>6.0478878370000002</v>
      </c>
      <c r="AC1862" s="2">
        <f t="shared" si="478"/>
        <v>2.8727467228087103E-3</v>
      </c>
      <c r="AD1862" s="2">
        <v>2.1591271523534976</v>
      </c>
      <c r="AE1862" s="2">
        <f t="shared" si="483"/>
        <v>0.13305129897872625</v>
      </c>
      <c r="AF1862" s="2">
        <v>152</v>
      </c>
      <c r="AG1862" s="4">
        <f t="shared" si="484"/>
        <v>0.6578947368421052</v>
      </c>
      <c r="AH1862" s="4">
        <f t="shared" si="485"/>
        <v>0.79094603582083145</v>
      </c>
      <c r="AI1862" s="5">
        <f t="shared" si="486"/>
        <v>0.39547301791041573</v>
      </c>
      <c r="AJ1862" s="2">
        <f t="shared" si="479"/>
        <v>8.6182401684261317E-3</v>
      </c>
      <c r="AK1862" s="2">
        <f t="shared" si="480"/>
        <v>3.4472960673704524E-3</v>
      </c>
      <c r="AL1862" s="2">
        <v>3</v>
      </c>
      <c r="AM1862" s="2">
        <v>2</v>
      </c>
      <c r="AN1862" s="2">
        <f t="shared" si="481"/>
        <v>3</v>
      </c>
      <c r="AO1862" s="2">
        <f t="shared" si="482"/>
        <v>0.6</v>
      </c>
      <c r="AP1862" s="2">
        <v>5</v>
      </c>
      <c r="AQ1862" s="2">
        <v>2</v>
      </c>
      <c r="AR1862" s="2">
        <v>0</v>
      </c>
      <c r="AS1862" s="2" t="s">
        <v>78</v>
      </c>
      <c r="AT1862" s="2">
        <v>5</v>
      </c>
      <c r="AW1862" s="2" t="str">
        <f t="shared" si="487"/>
        <v>Arbustivo</v>
      </c>
      <c r="AX1862" s="2" t="str">
        <f t="shared" si="476"/>
        <v>Latizal alto</v>
      </c>
      <c r="AY1862" s="2">
        <v>1910</v>
      </c>
      <c r="AZ1862" s="4">
        <f t="shared" si="488"/>
        <v>5.2356020942408384E-2</v>
      </c>
      <c r="BA1862" s="4">
        <v>33.270446189313013</v>
      </c>
      <c r="BB1862" s="4">
        <f t="shared" si="489"/>
        <v>8.6345301967470488E-3</v>
      </c>
      <c r="BC1862" s="4">
        <f t="shared" si="490"/>
        <v>6.0990551139155434E-2</v>
      </c>
      <c r="BD1862" s="4">
        <f t="shared" si="491"/>
        <v>3.0495275569577717E-2</v>
      </c>
    </row>
    <row r="1863" spans="1:56" x14ac:dyDescent="0.25">
      <c r="A1863" s="2">
        <v>42</v>
      </c>
      <c r="B1863" s="2" t="s">
        <v>122</v>
      </c>
      <c r="C1863" s="2" t="s">
        <v>585</v>
      </c>
      <c r="D1863" s="2" t="s">
        <v>515</v>
      </c>
      <c r="E1863" s="2" t="s">
        <v>221</v>
      </c>
      <c r="F1863" s="2" t="s">
        <v>59</v>
      </c>
      <c r="G1863" s="2" t="s">
        <v>222</v>
      </c>
      <c r="H1863" s="2" t="s">
        <v>61</v>
      </c>
      <c r="J1863" s="3">
        <v>41922</v>
      </c>
      <c r="K1863" s="2">
        <v>747421</v>
      </c>
      <c r="L1863" s="2">
        <v>819568</v>
      </c>
      <c r="N1863" s="2" t="s">
        <v>640</v>
      </c>
      <c r="P1863" s="2" t="s">
        <v>108</v>
      </c>
      <c r="S1863" s="2" t="s">
        <v>109</v>
      </c>
      <c r="T1863" s="2" t="s">
        <v>110</v>
      </c>
      <c r="U1863" s="2" t="s">
        <v>111</v>
      </c>
      <c r="V1863" s="2">
        <v>19.3</v>
      </c>
      <c r="Y1863" s="2">
        <f t="shared" si="477"/>
        <v>6.1433808033471609</v>
      </c>
      <c r="AB1863" s="2">
        <v>6.1433808030000003</v>
      </c>
      <c r="AC1863" s="2">
        <f t="shared" si="478"/>
        <v>2.9641812376150051E-3</v>
      </c>
      <c r="AD1863" s="2">
        <v>2.1591271523534976</v>
      </c>
      <c r="AE1863" s="2">
        <f t="shared" si="483"/>
        <v>0.13728608963043146</v>
      </c>
      <c r="AF1863" s="2">
        <v>152</v>
      </c>
      <c r="AG1863" s="4">
        <f t="shared" si="484"/>
        <v>0.6578947368421052</v>
      </c>
      <c r="AH1863" s="4">
        <f t="shared" si="485"/>
        <v>0.79518082647253663</v>
      </c>
      <c r="AI1863" s="5">
        <f t="shared" si="486"/>
        <v>0.39759041323626831</v>
      </c>
      <c r="AJ1863" s="2">
        <f t="shared" si="479"/>
        <v>1.2449561197983022E-2</v>
      </c>
      <c r="AK1863" s="2">
        <f t="shared" si="480"/>
        <v>8.8925437128450149E-3</v>
      </c>
      <c r="AL1863" s="2">
        <v>2</v>
      </c>
      <c r="AM1863" s="2">
        <v>1.5</v>
      </c>
      <c r="AN1863" s="2">
        <f t="shared" si="481"/>
        <v>1.5</v>
      </c>
      <c r="AO1863" s="2">
        <f t="shared" si="482"/>
        <v>0.3</v>
      </c>
      <c r="AP1863" s="2">
        <v>7</v>
      </c>
      <c r="AQ1863" s="2">
        <v>5</v>
      </c>
      <c r="AR1863" s="2">
        <v>0</v>
      </c>
      <c r="AS1863" s="2" t="s">
        <v>79</v>
      </c>
      <c r="AT1863" s="2">
        <v>3</v>
      </c>
      <c r="AW1863" s="2" t="str">
        <f t="shared" si="487"/>
        <v>Arbolitos</v>
      </c>
      <c r="AX1863" s="2" t="str">
        <f t="shared" si="476"/>
        <v>Latizal alto</v>
      </c>
      <c r="AY1863" s="2">
        <v>1910</v>
      </c>
      <c r="AZ1863" s="4">
        <f t="shared" si="488"/>
        <v>5.2356020942408384E-2</v>
      </c>
      <c r="BA1863" s="4">
        <v>33.270446189313013</v>
      </c>
      <c r="BB1863" s="4">
        <f t="shared" si="489"/>
        <v>8.9093522243388085E-3</v>
      </c>
      <c r="BC1863" s="4">
        <f t="shared" si="490"/>
        <v>6.126537316674719E-2</v>
      </c>
      <c r="BD1863" s="4">
        <f t="shared" si="491"/>
        <v>3.0632686583373595E-2</v>
      </c>
    </row>
    <row r="1864" spans="1:56" x14ac:dyDescent="0.25">
      <c r="A1864" s="2">
        <v>42</v>
      </c>
      <c r="B1864" s="2" t="s">
        <v>122</v>
      </c>
      <c r="C1864" s="2" t="s">
        <v>585</v>
      </c>
      <c r="D1864" s="2" t="s">
        <v>515</v>
      </c>
      <c r="E1864" s="2" t="s">
        <v>221</v>
      </c>
      <c r="F1864" s="2" t="s">
        <v>59</v>
      </c>
      <c r="G1864" s="2" t="s">
        <v>222</v>
      </c>
      <c r="H1864" s="2" t="s">
        <v>61</v>
      </c>
      <c r="J1864" s="3">
        <v>41922</v>
      </c>
      <c r="K1864" s="2">
        <v>747421</v>
      </c>
      <c r="L1864" s="2">
        <v>819568</v>
      </c>
      <c r="N1864" s="2" t="s">
        <v>641</v>
      </c>
      <c r="P1864" s="2" t="s">
        <v>108</v>
      </c>
      <c r="S1864" s="2" t="s">
        <v>109</v>
      </c>
      <c r="T1864" s="2" t="s">
        <v>110</v>
      </c>
      <c r="U1864" s="2" t="s">
        <v>111</v>
      </c>
      <c r="V1864" s="2">
        <v>21</v>
      </c>
      <c r="Y1864" s="2">
        <f t="shared" si="477"/>
        <v>6.6845076098596046</v>
      </c>
      <c r="AB1864" s="2">
        <v>6.6845076099999998</v>
      </c>
      <c r="AC1864" s="2">
        <f t="shared" si="478"/>
        <v>3.5093664951762931E-3</v>
      </c>
      <c r="AD1864" s="2">
        <v>2.1591271523534976</v>
      </c>
      <c r="AE1864" s="2">
        <f t="shared" si="483"/>
        <v>0.1625363513839842</v>
      </c>
      <c r="AF1864" s="2">
        <v>152</v>
      </c>
      <c r="AG1864" s="4">
        <f t="shared" si="484"/>
        <v>0.6578947368421052</v>
      </c>
      <c r="AH1864" s="4">
        <f t="shared" si="485"/>
        <v>0.82043108822608946</v>
      </c>
      <c r="AI1864" s="5">
        <f t="shared" si="486"/>
        <v>0.41021554411304473</v>
      </c>
      <c r="AJ1864" s="2">
        <f t="shared" si="479"/>
        <v>1.0528099485528878E-2</v>
      </c>
      <c r="AK1864" s="2">
        <f t="shared" si="480"/>
        <v>4.2112397942115519E-3</v>
      </c>
      <c r="AL1864" s="2">
        <v>2</v>
      </c>
      <c r="AM1864" s="2">
        <v>2</v>
      </c>
      <c r="AN1864" s="2">
        <f t="shared" si="481"/>
        <v>2</v>
      </c>
      <c r="AO1864" s="2">
        <f t="shared" si="482"/>
        <v>0.4</v>
      </c>
      <c r="AP1864" s="2">
        <v>5</v>
      </c>
      <c r="AQ1864" s="2">
        <v>2</v>
      </c>
      <c r="AR1864" s="2">
        <v>0</v>
      </c>
      <c r="AS1864" s="2" t="s">
        <v>78</v>
      </c>
      <c r="AT1864" s="2">
        <v>4</v>
      </c>
      <c r="AW1864" s="2" t="str">
        <f t="shared" si="487"/>
        <v>Arbustivo</v>
      </c>
      <c r="AX1864" s="2" t="str">
        <f t="shared" si="476"/>
        <v>Latizal alto</v>
      </c>
      <c r="AY1864" s="2">
        <v>1910</v>
      </c>
      <c r="AZ1864" s="4">
        <f t="shared" si="488"/>
        <v>5.2356020942408384E-2</v>
      </c>
      <c r="BA1864" s="4">
        <v>33.270446189313013</v>
      </c>
      <c r="BB1864" s="4">
        <f t="shared" si="489"/>
        <v>1.0547999492425072E-2</v>
      </c>
      <c r="BC1864" s="4">
        <f t="shared" si="490"/>
        <v>6.2904020434833452E-2</v>
      </c>
      <c r="BD1864" s="4">
        <f t="shared" si="491"/>
        <v>3.1452010217416726E-2</v>
      </c>
    </row>
    <row r="1865" spans="1:56" x14ac:dyDescent="0.25">
      <c r="A1865" s="2">
        <v>42</v>
      </c>
      <c r="B1865" s="2" t="s">
        <v>122</v>
      </c>
      <c r="C1865" s="2" t="s">
        <v>585</v>
      </c>
      <c r="D1865" s="2" t="s">
        <v>515</v>
      </c>
      <c r="E1865" s="2" t="s">
        <v>221</v>
      </c>
      <c r="F1865" s="2" t="s">
        <v>59</v>
      </c>
      <c r="G1865" s="2" t="s">
        <v>222</v>
      </c>
      <c r="H1865" s="2" t="s">
        <v>61</v>
      </c>
      <c r="J1865" s="3">
        <v>41922</v>
      </c>
      <c r="K1865" s="2">
        <v>747421</v>
      </c>
      <c r="L1865" s="2">
        <v>819568</v>
      </c>
      <c r="N1865" s="2" t="s">
        <v>439</v>
      </c>
      <c r="P1865" s="2" t="s">
        <v>108</v>
      </c>
      <c r="S1865" s="2" t="s">
        <v>109</v>
      </c>
      <c r="T1865" s="2" t="s">
        <v>110</v>
      </c>
      <c r="U1865" s="2" t="s">
        <v>111</v>
      </c>
      <c r="V1865" s="2">
        <v>21</v>
      </c>
      <c r="Y1865" s="2">
        <f t="shared" si="477"/>
        <v>6.6845076098596046</v>
      </c>
      <c r="AB1865" s="2">
        <v>6.6845076099999998</v>
      </c>
      <c r="AC1865" s="2">
        <f t="shared" si="478"/>
        <v>3.5093664951762931E-3</v>
      </c>
      <c r="AD1865" s="2">
        <v>2.1591271523534976</v>
      </c>
      <c r="AE1865" s="2">
        <f t="shared" si="483"/>
        <v>0.1625363513839842</v>
      </c>
      <c r="AF1865" s="2">
        <v>152</v>
      </c>
      <c r="AG1865" s="4">
        <f t="shared" si="484"/>
        <v>0.6578947368421052</v>
      </c>
      <c r="AH1865" s="4">
        <f t="shared" si="485"/>
        <v>0.82043108822608946</v>
      </c>
      <c r="AI1865" s="5">
        <f t="shared" si="486"/>
        <v>0.41021554411304473</v>
      </c>
      <c r="AJ1865" s="2">
        <f t="shared" si="479"/>
        <v>8.4224795884231037E-3</v>
      </c>
      <c r="AK1865" s="2">
        <f t="shared" si="480"/>
        <v>3.1584298456586641E-3</v>
      </c>
      <c r="AL1865" s="2">
        <v>3</v>
      </c>
      <c r="AM1865" s="2">
        <v>2</v>
      </c>
      <c r="AN1865" s="2">
        <f t="shared" si="481"/>
        <v>3</v>
      </c>
      <c r="AO1865" s="2">
        <f t="shared" si="482"/>
        <v>0.6</v>
      </c>
      <c r="AP1865" s="2">
        <v>4</v>
      </c>
      <c r="AQ1865" s="2">
        <v>1.5</v>
      </c>
      <c r="AR1865" s="2">
        <v>0</v>
      </c>
      <c r="AS1865" s="2" t="s">
        <v>78</v>
      </c>
      <c r="AT1865" s="2">
        <v>4</v>
      </c>
      <c r="AW1865" s="2" t="str">
        <f t="shared" si="487"/>
        <v>Arbustivo</v>
      </c>
      <c r="AX1865" s="2" t="str">
        <f t="shared" si="476"/>
        <v>Latizal alto</v>
      </c>
      <c r="AY1865" s="2">
        <v>1910</v>
      </c>
      <c r="AZ1865" s="4">
        <f t="shared" si="488"/>
        <v>5.2356020942408384E-2</v>
      </c>
      <c r="BA1865" s="4">
        <v>33.270446189313013</v>
      </c>
      <c r="BB1865" s="4">
        <f t="shared" si="489"/>
        <v>1.0547999492425072E-2</v>
      </c>
      <c r="BC1865" s="4">
        <f t="shared" si="490"/>
        <v>6.2904020434833452E-2</v>
      </c>
      <c r="BD1865" s="4">
        <f t="shared" si="491"/>
        <v>3.1452010217416726E-2</v>
      </c>
    </row>
    <row r="1866" spans="1:56" x14ac:dyDescent="0.25">
      <c r="A1866" s="2">
        <v>42</v>
      </c>
      <c r="B1866" s="2" t="s">
        <v>122</v>
      </c>
      <c r="C1866" s="2" t="s">
        <v>585</v>
      </c>
      <c r="D1866" s="2" t="s">
        <v>515</v>
      </c>
      <c r="E1866" s="2" t="s">
        <v>221</v>
      </c>
      <c r="F1866" s="2" t="s">
        <v>59</v>
      </c>
      <c r="G1866" s="2" t="s">
        <v>222</v>
      </c>
      <c r="H1866" s="2" t="s">
        <v>61</v>
      </c>
      <c r="J1866" s="3">
        <v>41922</v>
      </c>
      <c r="K1866" s="2">
        <v>747421</v>
      </c>
      <c r="L1866" s="2">
        <v>819568</v>
      </c>
      <c r="N1866" s="2" t="s">
        <v>459</v>
      </c>
      <c r="P1866" s="2" t="s">
        <v>108</v>
      </c>
      <c r="S1866" s="2" t="s">
        <v>109</v>
      </c>
      <c r="T1866" s="2" t="s">
        <v>110</v>
      </c>
      <c r="U1866" s="2" t="s">
        <v>111</v>
      </c>
      <c r="V1866" s="2">
        <v>22.2</v>
      </c>
      <c r="Y1866" s="2">
        <f t="shared" si="477"/>
        <v>7.066479473280153</v>
      </c>
      <c r="AB1866" s="2">
        <v>7.0664794730000002</v>
      </c>
      <c r="AC1866" s="2">
        <f t="shared" si="478"/>
        <v>3.9218961076704847E-3</v>
      </c>
      <c r="AD1866" s="2">
        <v>2.1591271523534976</v>
      </c>
      <c r="AE1866" s="2">
        <f t="shared" si="483"/>
        <v>0.1816426653425913</v>
      </c>
      <c r="AF1866" s="2">
        <v>152</v>
      </c>
      <c r="AG1866" s="4">
        <f t="shared" si="484"/>
        <v>0.6578947368421052</v>
      </c>
      <c r="AH1866" s="4">
        <f t="shared" si="485"/>
        <v>0.83953740218469652</v>
      </c>
      <c r="AI1866" s="5">
        <f t="shared" si="486"/>
        <v>0.41976870109234826</v>
      </c>
      <c r="AJ1866" s="2">
        <f t="shared" si="479"/>
        <v>1.1765688323011454E-2</v>
      </c>
      <c r="AK1866" s="2">
        <f t="shared" si="480"/>
        <v>0</v>
      </c>
      <c r="AL1866" s="2">
        <v>3</v>
      </c>
      <c r="AM1866" s="2">
        <v>2</v>
      </c>
      <c r="AN1866" s="2">
        <f t="shared" si="481"/>
        <v>3</v>
      </c>
      <c r="AO1866" s="2">
        <f t="shared" si="482"/>
        <v>0.6</v>
      </c>
      <c r="AP1866" s="2">
        <v>5</v>
      </c>
      <c r="AQ1866" s="2">
        <v>0</v>
      </c>
      <c r="AR1866" s="2">
        <v>0</v>
      </c>
      <c r="AS1866" s="2" t="s">
        <v>276</v>
      </c>
      <c r="AT1866" s="2">
        <v>1</v>
      </c>
      <c r="AW1866" s="2" t="str">
        <f t="shared" si="487"/>
        <v>Arbustivo</v>
      </c>
      <c r="AX1866" s="2" t="str">
        <f t="shared" si="476"/>
        <v>Latizal alto</v>
      </c>
      <c r="AY1866" s="2">
        <v>1910</v>
      </c>
      <c r="AZ1866" s="4">
        <f t="shared" si="488"/>
        <v>5.2356020942408384E-2</v>
      </c>
      <c r="BA1866" s="4">
        <v>33.270446189313013</v>
      </c>
      <c r="BB1866" s="4">
        <f t="shared" si="489"/>
        <v>1.1787927596024423E-2</v>
      </c>
      <c r="BC1866" s="4">
        <f t="shared" si="490"/>
        <v>6.4143948538432805E-2</v>
      </c>
      <c r="BD1866" s="4">
        <f t="shared" si="491"/>
        <v>3.2071974269216402E-2</v>
      </c>
    </row>
    <row r="1867" spans="1:56" x14ac:dyDescent="0.25">
      <c r="A1867" s="2">
        <v>42</v>
      </c>
      <c r="B1867" s="2" t="s">
        <v>122</v>
      </c>
      <c r="C1867" s="2" t="s">
        <v>585</v>
      </c>
      <c r="D1867" s="2" t="s">
        <v>515</v>
      </c>
      <c r="E1867" s="2" t="s">
        <v>221</v>
      </c>
      <c r="F1867" s="2" t="s">
        <v>59</v>
      </c>
      <c r="G1867" s="2" t="s">
        <v>222</v>
      </c>
      <c r="H1867" s="2" t="s">
        <v>61</v>
      </c>
      <c r="J1867" s="3">
        <v>41922</v>
      </c>
      <c r="K1867" s="2">
        <v>747421</v>
      </c>
      <c r="L1867" s="2">
        <v>819568</v>
      </c>
      <c r="N1867" s="2" t="s">
        <v>642</v>
      </c>
      <c r="P1867" s="2" t="s">
        <v>108</v>
      </c>
      <c r="S1867" s="2" t="s">
        <v>109</v>
      </c>
      <c r="T1867" s="2" t="s">
        <v>110</v>
      </c>
      <c r="U1867" s="2" t="s">
        <v>111</v>
      </c>
      <c r="V1867" s="2">
        <v>22.5</v>
      </c>
      <c r="Y1867" s="2">
        <f t="shared" si="477"/>
        <v>7.1619724391352904</v>
      </c>
      <c r="AB1867" s="2">
        <v>7.1619724390000004</v>
      </c>
      <c r="AC1867" s="2">
        <f t="shared" si="478"/>
        <v>4.0286094970136003E-3</v>
      </c>
      <c r="AD1867" s="2">
        <v>2.1591271523534976</v>
      </c>
      <c r="AE1867" s="2">
        <f t="shared" si="483"/>
        <v>0.18658509725202263</v>
      </c>
      <c r="AF1867" s="2">
        <v>152</v>
      </c>
      <c r="AG1867" s="4">
        <f t="shared" si="484"/>
        <v>0.6578947368421052</v>
      </c>
      <c r="AH1867" s="4">
        <f t="shared" si="485"/>
        <v>0.84447983409412786</v>
      </c>
      <c r="AI1867" s="5">
        <f t="shared" si="486"/>
        <v>0.42223991704706393</v>
      </c>
      <c r="AJ1867" s="2">
        <f t="shared" si="479"/>
        <v>1.20858284910408E-2</v>
      </c>
      <c r="AK1867" s="2">
        <f t="shared" si="480"/>
        <v>7.251497094624481E-3</v>
      </c>
      <c r="AL1867" s="2">
        <v>2</v>
      </c>
      <c r="AM1867" s="2">
        <v>1</v>
      </c>
      <c r="AN1867" s="2">
        <f t="shared" si="481"/>
        <v>1</v>
      </c>
      <c r="AO1867" s="2">
        <f t="shared" si="482"/>
        <v>0.2</v>
      </c>
      <c r="AP1867" s="2">
        <v>5</v>
      </c>
      <c r="AQ1867" s="2">
        <v>3</v>
      </c>
      <c r="AR1867" s="2">
        <v>0</v>
      </c>
      <c r="AS1867" s="2" t="s">
        <v>78</v>
      </c>
      <c r="AT1867" s="2">
        <v>5</v>
      </c>
      <c r="AW1867" s="2" t="str">
        <f t="shared" si="487"/>
        <v>Arbustivo</v>
      </c>
      <c r="AX1867" s="2" t="str">
        <f t="shared" si="476"/>
        <v>Latizal alto</v>
      </c>
      <c r="AY1867" s="2">
        <v>1910</v>
      </c>
      <c r="AZ1867" s="4">
        <f t="shared" si="488"/>
        <v>5.2356020942408384E-2</v>
      </c>
      <c r="BA1867" s="4">
        <v>33.270446189313013</v>
      </c>
      <c r="BB1867" s="4">
        <f t="shared" si="489"/>
        <v>1.2108672886712449E-2</v>
      </c>
      <c r="BC1867" s="4">
        <f t="shared" si="490"/>
        <v>6.4464693829120831E-2</v>
      </c>
      <c r="BD1867" s="4">
        <f t="shared" si="491"/>
        <v>3.2232346914560416E-2</v>
      </c>
    </row>
    <row r="1868" spans="1:56" x14ac:dyDescent="0.25">
      <c r="A1868" s="2">
        <v>42</v>
      </c>
      <c r="B1868" s="2" t="s">
        <v>122</v>
      </c>
      <c r="C1868" s="2" t="s">
        <v>585</v>
      </c>
      <c r="D1868" s="2" t="s">
        <v>515</v>
      </c>
      <c r="E1868" s="2" t="s">
        <v>221</v>
      </c>
      <c r="F1868" s="2" t="s">
        <v>59</v>
      </c>
      <c r="G1868" s="2" t="s">
        <v>222</v>
      </c>
      <c r="H1868" s="2" t="s">
        <v>61</v>
      </c>
      <c r="J1868" s="3">
        <v>41922</v>
      </c>
      <c r="K1868" s="2">
        <v>747421</v>
      </c>
      <c r="L1868" s="2">
        <v>819568</v>
      </c>
      <c r="N1868" s="2" t="s">
        <v>367</v>
      </c>
      <c r="P1868" s="2" t="s">
        <v>108</v>
      </c>
      <c r="S1868" s="2" t="s">
        <v>109</v>
      </c>
      <c r="T1868" s="2" t="s">
        <v>110</v>
      </c>
      <c r="U1868" s="2" t="s">
        <v>111</v>
      </c>
      <c r="V1868" s="2">
        <v>23</v>
      </c>
      <c r="W1868" s="2">
        <v>18</v>
      </c>
      <c r="Y1868" s="2">
        <f t="shared" si="477"/>
        <v>7.3211273822271856</v>
      </c>
      <c r="Z1868" s="2">
        <f>+W1868/PI()</f>
        <v>5.7295779513082321</v>
      </c>
      <c r="AB1868" s="2">
        <v>7.3211273820000002</v>
      </c>
      <c r="AC1868" s="2">
        <f t="shared" si="478"/>
        <v>1.3376972966873802E-2</v>
      </c>
      <c r="AD1868" s="2">
        <v>2.1591271523534976</v>
      </c>
      <c r="AE1868" s="2">
        <f t="shared" si="483"/>
        <v>0.61955466366548162</v>
      </c>
      <c r="AF1868" s="2">
        <v>152</v>
      </c>
      <c r="AG1868" s="4">
        <f t="shared" si="484"/>
        <v>0.6578947368421052</v>
      </c>
      <c r="AH1868" s="4">
        <f t="shared" si="485"/>
        <v>1.2774494005075869</v>
      </c>
      <c r="AI1868" s="5">
        <f t="shared" si="486"/>
        <v>0.63872470025379346</v>
      </c>
      <c r="AJ1868" s="2">
        <f t="shared" si="479"/>
        <v>4.0130918900621405E-2</v>
      </c>
      <c r="AK1868" s="2">
        <f t="shared" si="480"/>
        <v>1.2039275670186421E-2</v>
      </c>
      <c r="AL1868" s="2">
        <v>4</v>
      </c>
      <c r="AM1868" s="2">
        <v>2</v>
      </c>
      <c r="AN1868" s="2">
        <f t="shared" si="481"/>
        <v>4</v>
      </c>
      <c r="AO1868" s="2">
        <f t="shared" si="482"/>
        <v>0.8</v>
      </c>
      <c r="AP1868" s="2">
        <v>5</v>
      </c>
      <c r="AQ1868" s="2">
        <v>1.5</v>
      </c>
      <c r="AR1868" s="2">
        <v>0</v>
      </c>
      <c r="AS1868" s="2" t="s">
        <v>78</v>
      </c>
      <c r="AT1868" s="2">
        <v>4</v>
      </c>
      <c r="AW1868" s="2" t="str">
        <f t="shared" si="487"/>
        <v>Arbustivo</v>
      </c>
      <c r="AX1868" s="2" t="str">
        <f t="shared" si="476"/>
        <v>Latizal alto</v>
      </c>
      <c r="AY1868" s="2">
        <v>1910</v>
      </c>
      <c r="AZ1868" s="4">
        <f t="shared" si="488"/>
        <v>5.2356020942408384E-2</v>
      </c>
      <c r="BA1868" s="4">
        <v>33.270446189313013</v>
      </c>
      <c r="BB1868" s="4">
        <f t="shared" si="489"/>
        <v>4.0206773575434326E-2</v>
      </c>
      <c r="BC1868" s="4">
        <f t="shared" si="490"/>
        <v>9.2562794517842717E-2</v>
      </c>
      <c r="BD1868" s="4">
        <f t="shared" si="491"/>
        <v>4.6281397258921358E-2</v>
      </c>
    </row>
    <row r="1869" spans="1:56" x14ac:dyDescent="0.25">
      <c r="A1869" s="2">
        <v>42</v>
      </c>
      <c r="B1869" s="2" t="s">
        <v>122</v>
      </c>
      <c r="C1869" s="2" t="s">
        <v>585</v>
      </c>
      <c r="D1869" s="2" t="s">
        <v>515</v>
      </c>
      <c r="E1869" s="2" t="s">
        <v>221</v>
      </c>
      <c r="F1869" s="2" t="s">
        <v>59</v>
      </c>
      <c r="G1869" s="2" t="s">
        <v>222</v>
      </c>
      <c r="H1869" s="2" t="s">
        <v>61</v>
      </c>
      <c r="J1869" s="3">
        <v>41922</v>
      </c>
      <c r="K1869" s="2">
        <v>747421</v>
      </c>
      <c r="L1869" s="2">
        <v>819568</v>
      </c>
      <c r="N1869" s="2" t="s">
        <v>643</v>
      </c>
      <c r="P1869" s="2" t="s">
        <v>108</v>
      </c>
      <c r="S1869" s="2" t="s">
        <v>109</v>
      </c>
      <c r="T1869" s="2" t="s">
        <v>110</v>
      </c>
      <c r="U1869" s="2" t="s">
        <v>111</v>
      </c>
      <c r="V1869" s="2">
        <v>25</v>
      </c>
      <c r="W1869" s="2">
        <v>24.5</v>
      </c>
      <c r="Y1869" s="2">
        <f t="shared" si="477"/>
        <v>7.9577471545947667</v>
      </c>
      <c r="Z1869" s="2">
        <f>+W1869/PI()</f>
        <v>7.7985922115028714</v>
      </c>
      <c r="AB1869" s="2">
        <v>7.9577471549999999</v>
      </c>
      <c r="AC1869" s="2">
        <f t="shared" si="478"/>
        <v>1.9498469965545825E-2</v>
      </c>
      <c r="AD1869" s="2">
        <v>2.1591271523534976</v>
      </c>
      <c r="AE1869" s="2">
        <f t="shared" si="483"/>
        <v>0.90307187069978945</v>
      </c>
      <c r="AF1869" s="2">
        <v>152</v>
      </c>
      <c r="AG1869" s="4">
        <f t="shared" si="484"/>
        <v>0.6578947368421052</v>
      </c>
      <c r="AH1869" s="4">
        <f t="shared" si="485"/>
        <v>1.5609666075418946</v>
      </c>
      <c r="AI1869" s="5">
        <f t="shared" si="486"/>
        <v>0.78048330377094732</v>
      </c>
      <c r="AJ1869" s="2">
        <f t="shared" si="479"/>
        <v>9.3592655834619953E-2</v>
      </c>
      <c r="AK1869" s="2">
        <f t="shared" si="480"/>
        <v>5.8495409896637471E-2</v>
      </c>
      <c r="AL1869" s="2">
        <v>2</v>
      </c>
      <c r="AM1869" s="2">
        <v>1</v>
      </c>
      <c r="AN1869" s="2">
        <f t="shared" si="481"/>
        <v>1</v>
      </c>
      <c r="AO1869" s="2">
        <f t="shared" si="482"/>
        <v>0.2</v>
      </c>
      <c r="AP1869" s="2">
        <v>8</v>
      </c>
      <c r="AQ1869" s="2">
        <v>5</v>
      </c>
      <c r="AR1869" s="2">
        <v>3</v>
      </c>
      <c r="AS1869" s="2" t="s">
        <v>276</v>
      </c>
      <c r="AT1869" s="2">
        <v>1</v>
      </c>
      <c r="AW1869" s="2" t="str">
        <f t="shared" si="487"/>
        <v>Arbolitos</v>
      </c>
      <c r="AX1869" s="2" t="str">
        <f t="shared" si="476"/>
        <v>Latizal alto</v>
      </c>
      <c r="AY1869" s="2">
        <v>1910</v>
      </c>
      <c r="AZ1869" s="4">
        <f t="shared" si="488"/>
        <v>5.2356020942408384E-2</v>
      </c>
      <c r="BA1869" s="4">
        <v>33.270446189313013</v>
      </c>
      <c r="BB1869" s="4">
        <f t="shared" si="489"/>
        <v>5.8605976771688259E-2</v>
      </c>
      <c r="BC1869" s="4">
        <f t="shared" si="490"/>
        <v>0.11096199771409665</v>
      </c>
      <c r="BD1869" s="4">
        <f t="shared" si="491"/>
        <v>5.5480998857048325E-2</v>
      </c>
    </row>
    <row r="1870" spans="1:56" x14ac:dyDescent="0.25">
      <c r="A1870" s="2">
        <v>42</v>
      </c>
      <c r="B1870" s="2" t="s">
        <v>122</v>
      </c>
      <c r="C1870" s="2" t="s">
        <v>585</v>
      </c>
      <c r="D1870" s="2" t="s">
        <v>515</v>
      </c>
      <c r="E1870" s="2" t="s">
        <v>221</v>
      </c>
      <c r="F1870" s="2" t="s">
        <v>59</v>
      </c>
      <c r="G1870" s="2" t="s">
        <v>222</v>
      </c>
      <c r="H1870" s="2" t="s">
        <v>61</v>
      </c>
      <c r="J1870" s="3">
        <v>41922</v>
      </c>
      <c r="K1870" s="2">
        <v>747421</v>
      </c>
      <c r="L1870" s="2">
        <v>819568</v>
      </c>
      <c r="N1870" s="2" t="s">
        <v>644</v>
      </c>
      <c r="P1870" s="2" t="s">
        <v>108</v>
      </c>
      <c r="S1870" s="2" t="s">
        <v>109</v>
      </c>
      <c r="T1870" s="2" t="s">
        <v>110</v>
      </c>
      <c r="U1870" s="2" t="s">
        <v>111</v>
      </c>
      <c r="V1870" s="2">
        <v>25</v>
      </c>
      <c r="Y1870" s="2">
        <f t="shared" si="477"/>
        <v>7.9577471545947667</v>
      </c>
      <c r="AB1870" s="2">
        <v>7.9577471549999999</v>
      </c>
      <c r="AC1870" s="2">
        <f t="shared" si="478"/>
        <v>4.9735919716217296E-3</v>
      </c>
      <c r="AD1870" s="2">
        <v>2.1591271523534976</v>
      </c>
      <c r="AE1870" s="2">
        <f t="shared" si="483"/>
        <v>0.23035197191607734</v>
      </c>
      <c r="AF1870" s="2">
        <v>152</v>
      </c>
      <c r="AG1870" s="4">
        <f t="shared" si="484"/>
        <v>0.6578947368421052</v>
      </c>
      <c r="AH1870" s="4">
        <f t="shared" si="485"/>
        <v>0.88824670875818257</v>
      </c>
      <c r="AI1870" s="5">
        <f t="shared" si="486"/>
        <v>0.44412335437909128</v>
      </c>
      <c r="AJ1870" s="2">
        <f t="shared" si="479"/>
        <v>2.0889086280811264E-2</v>
      </c>
      <c r="AK1870" s="2">
        <f t="shared" si="480"/>
        <v>5.9683103659460756E-3</v>
      </c>
      <c r="AL1870" s="2">
        <v>3</v>
      </c>
      <c r="AM1870" s="2">
        <v>3</v>
      </c>
      <c r="AN1870" s="2">
        <f t="shared" si="481"/>
        <v>4.5</v>
      </c>
      <c r="AO1870" s="2">
        <f t="shared" si="482"/>
        <v>0.89999999999999991</v>
      </c>
      <c r="AP1870" s="2">
        <v>7</v>
      </c>
      <c r="AQ1870" s="2">
        <v>2</v>
      </c>
      <c r="AR1870" s="2">
        <v>0</v>
      </c>
      <c r="AS1870" s="2" t="s">
        <v>78</v>
      </c>
      <c r="AT1870" s="2">
        <v>4</v>
      </c>
      <c r="AW1870" s="2" t="str">
        <f t="shared" si="487"/>
        <v>Arbolitos</v>
      </c>
      <c r="AX1870" s="2" t="str">
        <f t="shared" si="476"/>
        <v>Latizal alto</v>
      </c>
      <c r="AY1870" s="2">
        <v>1910</v>
      </c>
      <c r="AZ1870" s="4">
        <f t="shared" si="488"/>
        <v>5.2356020942408384E-2</v>
      </c>
      <c r="BA1870" s="4">
        <v>33.270446189313013</v>
      </c>
      <c r="BB1870" s="4">
        <f t="shared" si="489"/>
        <v>1.4948978872484508E-2</v>
      </c>
      <c r="BC1870" s="4">
        <f t="shared" si="490"/>
        <v>6.7304999814892894E-2</v>
      </c>
      <c r="BD1870" s="4">
        <f t="shared" si="491"/>
        <v>3.3652499907446447E-2</v>
      </c>
    </row>
    <row r="1871" spans="1:56" x14ac:dyDescent="0.25">
      <c r="A1871" s="2">
        <v>42</v>
      </c>
      <c r="B1871" s="2" t="s">
        <v>122</v>
      </c>
      <c r="C1871" s="2" t="s">
        <v>585</v>
      </c>
      <c r="D1871" s="2" t="s">
        <v>515</v>
      </c>
      <c r="E1871" s="2" t="s">
        <v>221</v>
      </c>
      <c r="F1871" s="2" t="s">
        <v>59</v>
      </c>
      <c r="G1871" s="2" t="s">
        <v>222</v>
      </c>
      <c r="H1871" s="2" t="s">
        <v>61</v>
      </c>
      <c r="J1871" s="3">
        <v>41922</v>
      </c>
      <c r="K1871" s="2">
        <v>747421</v>
      </c>
      <c r="L1871" s="2">
        <v>819568</v>
      </c>
      <c r="N1871" s="2" t="s">
        <v>645</v>
      </c>
      <c r="P1871" s="2" t="s">
        <v>108</v>
      </c>
      <c r="S1871" s="2" t="s">
        <v>109</v>
      </c>
      <c r="T1871" s="2" t="s">
        <v>110</v>
      </c>
      <c r="U1871" s="2" t="s">
        <v>111</v>
      </c>
      <c r="V1871" s="2">
        <v>25.5</v>
      </c>
      <c r="W1871" s="2">
        <v>23.8</v>
      </c>
      <c r="Y1871" s="2">
        <f t="shared" si="477"/>
        <v>8.1169020976866619</v>
      </c>
      <c r="Z1871" s="2">
        <f>+W1871/PI()</f>
        <v>7.5757752911742182</v>
      </c>
      <c r="AB1871" s="2">
        <v>8.1169020980000006</v>
      </c>
      <c r="AC1871" s="2">
        <f t="shared" si="478"/>
        <v>1.9341224881771032E-2</v>
      </c>
      <c r="AD1871" s="2">
        <v>2.1591271523534976</v>
      </c>
      <c r="AE1871" s="2">
        <f t="shared" si="483"/>
        <v>0.8957890627556907</v>
      </c>
      <c r="AF1871" s="2">
        <v>152</v>
      </c>
      <c r="AG1871" s="4">
        <f t="shared" si="484"/>
        <v>0.6578947368421052</v>
      </c>
      <c r="AH1871" s="4">
        <f t="shared" si="485"/>
        <v>1.5536837995977959</v>
      </c>
      <c r="AI1871" s="5">
        <f t="shared" si="486"/>
        <v>0.77684189979889795</v>
      </c>
      <c r="AJ1871" s="2">
        <f t="shared" si="479"/>
        <v>8.1233144503438326E-2</v>
      </c>
      <c r="AK1871" s="2">
        <f t="shared" si="480"/>
        <v>1.1604734929062619E-2</v>
      </c>
      <c r="AL1871" s="2">
        <v>2</v>
      </c>
      <c r="AM1871" s="2">
        <v>1</v>
      </c>
      <c r="AN1871" s="2">
        <f t="shared" si="481"/>
        <v>1</v>
      </c>
      <c r="AO1871" s="2">
        <f t="shared" si="482"/>
        <v>0.2</v>
      </c>
      <c r="AP1871" s="2">
        <v>7</v>
      </c>
      <c r="AQ1871" s="2">
        <v>1</v>
      </c>
      <c r="AR1871" s="2">
        <v>0</v>
      </c>
      <c r="AS1871" s="2" t="s">
        <v>78</v>
      </c>
      <c r="AT1871" s="2">
        <v>4</v>
      </c>
      <c r="AW1871" s="2" t="str">
        <f t="shared" si="487"/>
        <v>Arbolitos</v>
      </c>
      <c r="AX1871" s="2" t="str">
        <f t="shared" si="476"/>
        <v>Latizal alto</v>
      </c>
      <c r="AY1871" s="2">
        <v>1910</v>
      </c>
      <c r="AZ1871" s="4">
        <f t="shared" si="488"/>
        <v>5.2356020942408384E-2</v>
      </c>
      <c r="BA1871" s="4">
        <v>33.270446189313013</v>
      </c>
      <c r="BB1871" s="4">
        <f t="shared" si="489"/>
        <v>5.8133349855655783E-2</v>
      </c>
      <c r="BC1871" s="4">
        <f t="shared" si="490"/>
        <v>0.11048937079806417</v>
      </c>
      <c r="BD1871" s="4">
        <f t="shared" si="491"/>
        <v>5.5244685399032087E-2</v>
      </c>
    </row>
    <row r="1872" spans="1:56" x14ac:dyDescent="0.25">
      <c r="A1872" s="2">
        <v>42</v>
      </c>
      <c r="B1872" s="2" t="s">
        <v>122</v>
      </c>
      <c r="C1872" s="2" t="s">
        <v>585</v>
      </c>
      <c r="D1872" s="2" t="s">
        <v>515</v>
      </c>
      <c r="E1872" s="2" t="s">
        <v>221</v>
      </c>
      <c r="F1872" s="2" t="s">
        <v>59</v>
      </c>
      <c r="G1872" s="2" t="s">
        <v>222</v>
      </c>
      <c r="H1872" s="2" t="s">
        <v>61</v>
      </c>
      <c r="J1872" s="3">
        <v>41922</v>
      </c>
      <c r="K1872" s="2">
        <v>747421</v>
      </c>
      <c r="L1872" s="2">
        <v>819568</v>
      </c>
      <c r="N1872" s="2" t="s">
        <v>646</v>
      </c>
      <c r="P1872" s="2" t="s">
        <v>108</v>
      </c>
      <c r="S1872" s="2" t="s">
        <v>109</v>
      </c>
      <c r="T1872" s="2" t="s">
        <v>110</v>
      </c>
      <c r="U1872" s="2" t="s">
        <v>111</v>
      </c>
      <c r="V1872" s="2">
        <v>26</v>
      </c>
      <c r="Y1872" s="2">
        <f t="shared" si="477"/>
        <v>8.2760570407785572</v>
      </c>
      <c r="AB1872" s="2">
        <v>8.2760570409999996</v>
      </c>
      <c r="AC1872" s="2">
        <f t="shared" si="478"/>
        <v>5.3794370765060618E-3</v>
      </c>
      <c r="AD1872" s="2">
        <v>2.1591271523534976</v>
      </c>
      <c r="AE1872" s="2">
        <f t="shared" si="483"/>
        <v>0.24914869282442925</v>
      </c>
      <c r="AF1872" s="2">
        <v>152</v>
      </c>
      <c r="AG1872" s="4">
        <f t="shared" si="484"/>
        <v>0.6578947368421052</v>
      </c>
      <c r="AH1872" s="4">
        <f t="shared" si="485"/>
        <v>0.9070434296665344</v>
      </c>
      <c r="AI1872" s="5">
        <f t="shared" si="486"/>
        <v>0.4535217148332672</v>
      </c>
      <c r="AJ1872" s="2">
        <f t="shared" si="479"/>
        <v>2.2593635721325462E-2</v>
      </c>
      <c r="AK1872" s="2">
        <f t="shared" si="480"/>
        <v>1.2910648983614548E-2</v>
      </c>
      <c r="AL1872" s="2">
        <v>3</v>
      </c>
      <c r="AM1872" s="2">
        <v>3</v>
      </c>
      <c r="AN1872" s="2">
        <f t="shared" si="481"/>
        <v>4.5</v>
      </c>
      <c r="AO1872" s="2">
        <f t="shared" si="482"/>
        <v>0.89999999999999991</v>
      </c>
      <c r="AP1872" s="2">
        <v>7</v>
      </c>
      <c r="AQ1872" s="2">
        <v>4</v>
      </c>
      <c r="AR1872" s="2">
        <v>0</v>
      </c>
      <c r="AS1872" s="2" t="s">
        <v>78</v>
      </c>
      <c r="AT1872" s="2">
        <v>4</v>
      </c>
      <c r="AW1872" s="2" t="str">
        <f t="shared" si="487"/>
        <v>Arbolitos</v>
      </c>
      <c r="AX1872" s="2" t="str">
        <f t="shared" si="476"/>
        <v>Latizal alto</v>
      </c>
      <c r="AY1872" s="2">
        <v>1910</v>
      </c>
      <c r="AZ1872" s="4">
        <f t="shared" si="488"/>
        <v>5.2356020942408384E-2</v>
      </c>
      <c r="BA1872" s="4">
        <v>33.270446189313013</v>
      </c>
      <c r="BB1872" s="4">
        <f t="shared" si="489"/>
        <v>1.6168815548479241E-2</v>
      </c>
      <c r="BC1872" s="4">
        <f t="shared" si="490"/>
        <v>6.8524836490887628E-2</v>
      </c>
      <c r="BD1872" s="4">
        <f t="shared" si="491"/>
        <v>3.4262418245443814E-2</v>
      </c>
    </row>
    <row r="1873" spans="1:56" x14ac:dyDescent="0.25">
      <c r="A1873" s="2">
        <v>42</v>
      </c>
      <c r="B1873" s="2" t="s">
        <v>122</v>
      </c>
      <c r="C1873" s="2" t="s">
        <v>585</v>
      </c>
      <c r="D1873" s="2" t="s">
        <v>515</v>
      </c>
      <c r="E1873" s="2" t="s">
        <v>221</v>
      </c>
      <c r="F1873" s="2" t="s">
        <v>59</v>
      </c>
      <c r="G1873" s="2" t="s">
        <v>222</v>
      </c>
      <c r="H1873" s="2" t="s">
        <v>61</v>
      </c>
      <c r="J1873" s="3">
        <v>41922</v>
      </c>
      <c r="K1873" s="2">
        <v>747421</v>
      </c>
      <c r="L1873" s="2">
        <v>819568</v>
      </c>
      <c r="N1873" s="2" t="s">
        <v>647</v>
      </c>
      <c r="P1873" s="2" t="s">
        <v>108</v>
      </c>
      <c r="S1873" s="2" t="s">
        <v>109</v>
      </c>
      <c r="T1873" s="2" t="s">
        <v>110</v>
      </c>
      <c r="U1873" s="2" t="s">
        <v>111</v>
      </c>
      <c r="V1873" s="2">
        <v>26</v>
      </c>
      <c r="Y1873" s="2">
        <f t="shared" si="477"/>
        <v>8.2760570407785572</v>
      </c>
      <c r="AB1873" s="2">
        <v>8.2760570409999996</v>
      </c>
      <c r="AC1873" s="2">
        <f t="shared" si="478"/>
        <v>5.3794370765060618E-3</v>
      </c>
      <c r="AD1873" s="2">
        <v>2.1591271523534976</v>
      </c>
      <c r="AE1873" s="2">
        <f t="shared" si="483"/>
        <v>0.24914869282442925</v>
      </c>
      <c r="AF1873" s="2">
        <v>152</v>
      </c>
      <c r="AG1873" s="4">
        <f t="shared" si="484"/>
        <v>0.6578947368421052</v>
      </c>
      <c r="AH1873" s="4">
        <f t="shared" si="485"/>
        <v>0.9070434296665344</v>
      </c>
      <c r="AI1873" s="5">
        <f t="shared" si="486"/>
        <v>0.4535217148332672</v>
      </c>
      <c r="AJ1873" s="2">
        <f t="shared" si="479"/>
        <v>1.9365973475421822E-2</v>
      </c>
      <c r="AK1873" s="2">
        <f t="shared" si="480"/>
        <v>9.6829867377109108E-3</v>
      </c>
      <c r="AL1873" s="2">
        <v>3</v>
      </c>
      <c r="AM1873" s="2">
        <v>3</v>
      </c>
      <c r="AN1873" s="2">
        <f t="shared" si="481"/>
        <v>4.5</v>
      </c>
      <c r="AO1873" s="2">
        <f t="shared" si="482"/>
        <v>0.89999999999999991</v>
      </c>
      <c r="AP1873" s="2">
        <v>6</v>
      </c>
      <c r="AQ1873" s="2">
        <v>3</v>
      </c>
      <c r="AR1873" s="2">
        <v>0</v>
      </c>
      <c r="AS1873" s="2" t="s">
        <v>78</v>
      </c>
      <c r="AT1873" s="2">
        <v>4</v>
      </c>
      <c r="AW1873" s="2" t="str">
        <f t="shared" si="487"/>
        <v>Arbolitos</v>
      </c>
      <c r="AX1873" s="2" t="str">
        <f t="shared" si="476"/>
        <v>Latizal alto</v>
      </c>
      <c r="AY1873" s="2">
        <v>1910</v>
      </c>
      <c r="AZ1873" s="4">
        <f t="shared" si="488"/>
        <v>5.2356020942408384E-2</v>
      </c>
      <c r="BA1873" s="4">
        <v>33.270446189313013</v>
      </c>
      <c r="BB1873" s="4">
        <f t="shared" si="489"/>
        <v>1.6168815548479241E-2</v>
      </c>
      <c r="BC1873" s="4">
        <f t="shared" si="490"/>
        <v>6.8524836490887628E-2</v>
      </c>
      <c r="BD1873" s="4">
        <f t="shared" si="491"/>
        <v>3.4262418245443814E-2</v>
      </c>
    </row>
    <row r="1874" spans="1:56" x14ac:dyDescent="0.25">
      <c r="A1874" s="2">
        <v>42</v>
      </c>
      <c r="B1874" s="2" t="s">
        <v>122</v>
      </c>
      <c r="C1874" s="2" t="s">
        <v>585</v>
      </c>
      <c r="D1874" s="2" t="s">
        <v>515</v>
      </c>
      <c r="E1874" s="2" t="s">
        <v>221</v>
      </c>
      <c r="F1874" s="2" t="s">
        <v>59</v>
      </c>
      <c r="G1874" s="2" t="s">
        <v>222</v>
      </c>
      <c r="H1874" s="2" t="s">
        <v>61</v>
      </c>
      <c r="J1874" s="3">
        <v>41922</v>
      </c>
      <c r="K1874" s="2">
        <v>747421</v>
      </c>
      <c r="L1874" s="2">
        <v>819568</v>
      </c>
      <c r="N1874" s="2" t="s">
        <v>584</v>
      </c>
      <c r="P1874" s="2" t="s">
        <v>108</v>
      </c>
      <c r="S1874" s="2" t="s">
        <v>109</v>
      </c>
      <c r="T1874" s="2" t="s">
        <v>110</v>
      </c>
      <c r="U1874" s="2" t="s">
        <v>111</v>
      </c>
      <c r="V1874" s="2">
        <v>26</v>
      </c>
      <c r="Y1874" s="2">
        <f t="shared" si="477"/>
        <v>8.2760570407785572</v>
      </c>
      <c r="AB1874" s="2">
        <v>8.2760570409999996</v>
      </c>
      <c r="AC1874" s="2">
        <f t="shared" si="478"/>
        <v>5.3794370765060618E-3</v>
      </c>
      <c r="AD1874" s="2">
        <v>2.1591271523534976</v>
      </c>
      <c r="AE1874" s="2">
        <f t="shared" si="483"/>
        <v>0.24914869282442925</v>
      </c>
      <c r="AF1874" s="2">
        <v>152</v>
      </c>
      <c r="AG1874" s="4">
        <f t="shared" si="484"/>
        <v>0.6578947368421052</v>
      </c>
      <c r="AH1874" s="4">
        <f t="shared" si="485"/>
        <v>0.9070434296665344</v>
      </c>
      <c r="AI1874" s="5">
        <f t="shared" si="486"/>
        <v>0.4535217148332672</v>
      </c>
      <c r="AJ1874" s="2">
        <f t="shared" si="479"/>
        <v>1.4524480106566366E-2</v>
      </c>
      <c r="AK1874" s="2">
        <f t="shared" si="480"/>
        <v>4.8414933688554554E-3</v>
      </c>
      <c r="AL1874" s="2">
        <v>2.5</v>
      </c>
      <c r="AM1874" s="2">
        <v>2</v>
      </c>
      <c r="AN1874" s="2">
        <f t="shared" si="481"/>
        <v>2.5</v>
      </c>
      <c r="AO1874" s="2">
        <f t="shared" si="482"/>
        <v>0.5</v>
      </c>
      <c r="AP1874" s="2">
        <v>4.5</v>
      </c>
      <c r="AQ1874" s="2">
        <v>1.5</v>
      </c>
      <c r="AR1874" s="2">
        <v>0</v>
      </c>
      <c r="AS1874" s="2" t="s">
        <v>78</v>
      </c>
      <c r="AT1874" s="2">
        <v>5</v>
      </c>
      <c r="AW1874" s="2" t="str">
        <f t="shared" si="487"/>
        <v>Arbustivo</v>
      </c>
      <c r="AX1874" s="2" t="str">
        <f t="shared" si="476"/>
        <v>Latizal alto</v>
      </c>
      <c r="AY1874" s="2">
        <v>1910</v>
      </c>
      <c r="AZ1874" s="4">
        <f t="shared" si="488"/>
        <v>5.2356020942408384E-2</v>
      </c>
      <c r="BA1874" s="4">
        <v>33.270446189313013</v>
      </c>
      <c r="BB1874" s="4">
        <f t="shared" si="489"/>
        <v>1.6168815548479241E-2</v>
      </c>
      <c r="BC1874" s="4">
        <f t="shared" si="490"/>
        <v>6.8524836490887628E-2</v>
      </c>
      <c r="BD1874" s="4">
        <f t="shared" si="491"/>
        <v>3.4262418245443814E-2</v>
      </c>
    </row>
    <row r="1875" spans="1:56" x14ac:dyDescent="0.25">
      <c r="A1875" s="2">
        <v>42</v>
      </c>
      <c r="B1875" s="2" t="s">
        <v>122</v>
      </c>
      <c r="C1875" s="2" t="s">
        <v>585</v>
      </c>
      <c r="D1875" s="2" t="s">
        <v>515</v>
      </c>
      <c r="E1875" s="2" t="s">
        <v>221</v>
      </c>
      <c r="F1875" s="2" t="s">
        <v>59</v>
      </c>
      <c r="G1875" s="2" t="s">
        <v>222</v>
      </c>
      <c r="H1875" s="2" t="s">
        <v>61</v>
      </c>
      <c r="J1875" s="3">
        <v>41922</v>
      </c>
      <c r="K1875" s="2">
        <v>747421</v>
      </c>
      <c r="L1875" s="2">
        <v>819568</v>
      </c>
      <c r="N1875" s="2" t="s">
        <v>579</v>
      </c>
      <c r="P1875" s="2" t="s">
        <v>108</v>
      </c>
      <c r="S1875" s="2" t="s">
        <v>109</v>
      </c>
      <c r="T1875" s="2" t="s">
        <v>110</v>
      </c>
      <c r="U1875" s="2" t="s">
        <v>111</v>
      </c>
      <c r="V1875" s="2">
        <v>27</v>
      </c>
      <c r="W1875" s="2">
        <v>20</v>
      </c>
      <c r="Y1875" s="2">
        <f t="shared" si="477"/>
        <v>8.5943669269623477</v>
      </c>
      <c r="Z1875" s="2">
        <f>+W1875/PI()</f>
        <v>6.366197723675814</v>
      </c>
      <c r="AB1875" s="2">
        <v>8.5943669269999994</v>
      </c>
      <c r="AC1875" s="2">
        <f t="shared" si="478"/>
        <v>1.7578663464499839E-2</v>
      </c>
      <c r="AD1875" s="2">
        <v>2.1591271523534976</v>
      </c>
      <c r="AE1875" s="2">
        <f t="shared" si="483"/>
        <v>0.81415600954018363</v>
      </c>
      <c r="AF1875" s="2">
        <v>152</v>
      </c>
      <c r="AG1875" s="4">
        <f t="shared" si="484"/>
        <v>0.6578947368421052</v>
      </c>
      <c r="AH1875" s="4">
        <f t="shared" si="485"/>
        <v>1.4720507463822887</v>
      </c>
      <c r="AI1875" s="5">
        <f t="shared" si="486"/>
        <v>0.73602537319114436</v>
      </c>
      <c r="AJ1875" s="2">
        <f t="shared" si="479"/>
        <v>7.3830386550899324E-2</v>
      </c>
      <c r="AK1875" s="2">
        <f t="shared" si="480"/>
        <v>6.3283188472199423E-2</v>
      </c>
      <c r="AL1875" s="2">
        <v>2</v>
      </c>
      <c r="AM1875" s="2">
        <v>1.5</v>
      </c>
      <c r="AN1875" s="2">
        <f t="shared" si="481"/>
        <v>1.5</v>
      </c>
      <c r="AO1875" s="2">
        <f t="shared" si="482"/>
        <v>0.3</v>
      </c>
      <c r="AP1875" s="2">
        <v>7</v>
      </c>
      <c r="AQ1875" s="2">
        <v>6</v>
      </c>
      <c r="AR1875" s="2">
        <v>0</v>
      </c>
      <c r="AS1875" s="2" t="s">
        <v>78</v>
      </c>
      <c r="AT1875" s="2">
        <v>4</v>
      </c>
      <c r="AW1875" s="2" t="str">
        <f t="shared" si="487"/>
        <v>Arbolitos</v>
      </c>
      <c r="AX1875" s="2" t="str">
        <f t="shared" si="476"/>
        <v>Latizal alto</v>
      </c>
      <c r="AY1875" s="2">
        <v>1910</v>
      </c>
      <c r="AZ1875" s="4">
        <f t="shared" si="488"/>
        <v>5.2356020942408384E-2</v>
      </c>
      <c r="BA1875" s="4">
        <v>33.270446189313013</v>
      </c>
      <c r="BB1875" s="4">
        <f t="shared" si="489"/>
        <v>5.2835670926909245E-2</v>
      </c>
      <c r="BC1875" s="4">
        <f t="shared" si="490"/>
        <v>0.10519169186931762</v>
      </c>
      <c r="BD1875" s="4">
        <f t="shared" si="491"/>
        <v>5.2595845934658811E-2</v>
      </c>
    </row>
    <row r="1876" spans="1:56" x14ac:dyDescent="0.25">
      <c r="A1876" s="2">
        <v>42</v>
      </c>
      <c r="B1876" s="2" t="s">
        <v>122</v>
      </c>
      <c r="C1876" s="2" t="s">
        <v>585</v>
      </c>
      <c r="D1876" s="2" t="s">
        <v>515</v>
      </c>
      <c r="E1876" s="2" t="s">
        <v>221</v>
      </c>
      <c r="F1876" s="2" t="s">
        <v>59</v>
      </c>
      <c r="G1876" s="2" t="s">
        <v>222</v>
      </c>
      <c r="H1876" s="2" t="s">
        <v>61</v>
      </c>
      <c r="J1876" s="3">
        <v>41922</v>
      </c>
      <c r="K1876" s="2">
        <v>747421</v>
      </c>
      <c r="L1876" s="2">
        <v>819568</v>
      </c>
      <c r="N1876" s="2" t="s">
        <v>648</v>
      </c>
      <c r="P1876" s="2" t="s">
        <v>108</v>
      </c>
      <c r="S1876" s="2" t="s">
        <v>109</v>
      </c>
      <c r="T1876" s="2" t="s">
        <v>110</v>
      </c>
      <c r="U1876" s="2" t="s">
        <v>111</v>
      </c>
      <c r="V1876" s="2">
        <v>27</v>
      </c>
      <c r="Y1876" s="2">
        <f t="shared" si="477"/>
        <v>8.5943669269623477</v>
      </c>
      <c r="AB1876" s="2">
        <v>8.5943669269999994</v>
      </c>
      <c r="AC1876" s="2">
        <f t="shared" si="478"/>
        <v>5.8011976756995841E-3</v>
      </c>
      <c r="AD1876" s="2">
        <v>2.1591271523534976</v>
      </c>
      <c r="AE1876" s="2">
        <f t="shared" si="483"/>
        <v>0.26868254004291253</v>
      </c>
      <c r="AF1876" s="2">
        <v>152</v>
      </c>
      <c r="AG1876" s="4">
        <f t="shared" si="484"/>
        <v>0.6578947368421052</v>
      </c>
      <c r="AH1876" s="4">
        <f t="shared" si="485"/>
        <v>0.92657727688501779</v>
      </c>
      <c r="AI1876" s="5">
        <f t="shared" si="486"/>
        <v>0.46328863844250889</v>
      </c>
      <c r="AJ1876" s="2">
        <f t="shared" si="479"/>
        <v>2.7845748843358002E-2</v>
      </c>
      <c r="AK1876" s="2">
        <f t="shared" si="480"/>
        <v>2.0884311632518502E-2</v>
      </c>
      <c r="AL1876" s="2">
        <v>2.5</v>
      </c>
      <c r="AM1876" s="2">
        <v>2</v>
      </c>
      <c r="AN1876" s="2">
        <f t="shared" si="481"/>
        <v>2.5</v>
      </c>
      <c r="AO1876" s="2">
        <f t="shared" si="482"/>
        <v>0.5</v>
      </c>
      <c r="AP1876" s="2">
        <v>8</v>
      </c>
      <c r="AQ1876" s="2">
        <v>6</v>
      </c>
      <c r="AR1876" s="2">
        <v>0</v>
      </c>
      <c r="AS1876" s="2" t="s">
        <v>79</v>
      </c>
      <c r="AT1876" s="2">
        <v>3</v>
      </c>
      <c r="AW1876" s="2" t="str">
        <f t="shared" si="487"/>
        <v>Arbolitos</v>
      </c>
      <c r="AX1876" s="2" t="str">
        <f t="shared" si="476"/>
        <v>Latizal alto</v>
      </c>
      <c r="AY1876" s="2">
        <v>1910</v>
      </c>
      <c r="AZ1876" s="4">
        <f t="shared" si="488"/>
        <v>5.2356020942408384E-2</v>
      </c>
      <c r="BA1876" s="4">
        <v>33.270446189313013</v>
      </c>
      <c r="BB1876" s="4">
        <f t="shared" si="489"/>
        <v>1.7436488956865927E-2</v>
      </c>
      <c r="BC1876" s="4">
        <f t="shared" si="490"/>
        <v>6.979250989927431E-2</v>
      </c>
      <c r="BD1876" s="4">
        <f t="shared" si="491"/>
        <v>3.4896254949637155E-2</v>
      </c>
    </row>
    <row r="1877" spans="1:56" x14ac:dyDescent="0.25">
      <c r="A1877" s="2">
        <v>42</v>
      </c>
      <c r="B1877" s="2" t="s">
        <v>122</v>
      </c>
      <c r="C1877" s="2" t="s">
        <v>585</v>
      </c>
      <c r="D1877" s="2" t="s">
        <v>515</v>
      </c>
      <c r="E1877" s="2" t="s">
        <v>221</v>
      </c>
      <c r="F1877" s="2" t="s">
        <v>59</v>
      </c>
      <c r="G1877" s="2" t="s">
        <v>222</v>
      </c>
      <c r="H1877" s="2" t="s">
        <v>61</v>
      </c>
      <c r="J1877" s="3">
        <v>41922</v>
      </c>
      <c r="K1877" s="2">
        <v>747421</v>
      </c>
      <c r="L1877" s="2">
        <v>819568</v>
      </c>
      <c r="N1877" s="2" t="s">
        <v>540</v>
      </c>
      <c r="P1877" s="2" t="s">
        <v>108</v>
      </c>
      <c r="S1877" s="2" t="s">
        <v>109</v>
      </c>
      <c r="T1877" s="2" t="s">
        <v>110</v>
      </c>
      <c r="U1877" s="2" t="s">
        <v>111</v>
      </c>
      <c r="V1877" s="2">
        <v>29</v>
      </c>
      <c r="Y1877" s="2">
        <f t="shared" si="477"/>
        <v>9.2309866993299305</v>
      </c>
      <c r="AB1877" s="2">
        <v>9.2309866990000007</v>
      </c>
      <c r="AC1877" s="2">
        <f t="shared" si="478"/>
        <v>6.6924653570142002E-3</v>
      </c>
      <c r="AD1877" s="2">
        <v>2.1591271523534976</v>
      </c>
      <c r="AE1877" s="2">
        <f t="shared" si="483"/>
        <v>0.30996161341027373</v>
      </c>
      <c r="AF1877" s="2">
        <v>152</v>
      </c>
      <c r="AG1877" s="4">
        <f t="shared" si="484"/>
        <v>0.6578947368421052</v>
      </c>
      <c r="AH1877" s="4">
        <f t="shared" si="485"/>
        <v>0.96785635025237893</v>
      </c>
      <c r="AI1877" s="5">
        <f t="shared" si="486"/>
        <v>0.48392817512618946</v>
      </c>
      <c r="AJ1877" s="2">
        <f t="shared" si="479"/>
        <v>2.6100614892355382E-2</v>
      </c>
      <c r="AK1877" s="2">
        <f t="shared" si="480"/>
        <v>2.00773960710426E-2</v>
      </c>
      <c r="AL1877" s="2">
        <v>3</v>
      </c>
      <c r="AM1877" s="2">
        <v>1</v>
      </c>
      <c r="AN1877" s="2">
        <f t="shared" si="481"/>
        <v>1.5</v>
      </c>
      <c r="AO1877" s="2">
        <f t="shared" si="482"/>
        <v>0.3</v>
      </c>
      <c r="AP1877" s="2">
        <v>6.5</v>
      </c>
      <c r="AQ1877" s="2">
        <v>5</v>
      </c>
      <c r="AR1877" s="2">
        <v>0</v>
      </c>
      <c r="AS1877" s="2" t="s">
        <v>79</v>
      </c>
      <c r="AT1877" s="2">
        <v>3</v>
      </c>
      <c r="AW1877" s="2" t="str">
        <f t="shared" si="487"/>
        <v>Arbolitos</v>
      </c>
      <c r="AX1877" s="2" t="str">
        <f t="shared" si="476"/>
        <v>Latizal alto</v>
      </c>
      <c r="AY1877" s="2">
        <v>1910</v>
      </c>
      <c r="AZ1877" s="4">
        <f t="shared" si="488"/>
        <v>5.2356020942408384E-2</v>
      </c>
      <c r="BA1877" s="4">
        <v>33.270446189313013</v>
      </c>
      <c r="BB1877" s="4">
        <f t="shared" si="489"/>
        <v>2.0115345970815157E-2</v>
      </c>
      <c r="BC1877" s="4">
        <f t="shared" si="490"/>
        <v>7.2471366913223534E-2</v>
      </c>
      <c r="BD1877" s="4">
        <f t="shared" si="491"/>
        <v>3.6235683456611767E-2</v>
      </c>
    </row>
    <row r="1878" spans="1:56" x14ac:dyDescent="0.25">
      <c r="A1878" s="2">
        <v>42</v>
      </c>
      <c r="B1878" s="2" t="s">
        <v>122</v>
      </c>
      <c r="C1878" s="2" t="s">
        <v>585</v>
      </c>
      <c r="D1878" s="2" t="s">
        <v>515</v>
      </c>
      <c r="E1878" s="2" t="s">
        <v>221</v>
      </c>
      <c r="F1878" s="2" t="s">
        <v>59</v>
      </c>
      <c r="G1878" s="2" t="s">
        <v>222</v>
      </c>
      <c r="H1878" s="2" t="s">
        <v>61</v>
      </c>
      <c r="J1878" s="3">
        <v>41922</v>
      </c>
      <c r="K1878" s="2">
        <v>747421</v>
      </c>
      <c r="L1878" s="2">
        <v>819568</v>
      </c>
      <c r="N1878" s="2" t="s">
        <v>649</v>
      </c>
      <c r="P1878" s="2" t="s">
        <v>108</v>
      </c>
      <c r="S1878" s="2" t="s">
        <v>109</v>
      </c>
      <c r="T1878" s="2" t="s">
        <v>110</v>
      </c>
      <c r="U1878" s="2" t="s">
        <v>111</v>
      </c>
      <c r="V1878" s="2">
        <v>30</v>
      </c>
      <c r="W1878" s="2">
        <v>24.5</v>
      </c>
      <c r="Y1878" s="2">
        <f t="shared" si="477"/>
        <v>9.5492965855137211</v>
      </c>
      <c r="Z1878" s="2">
        <f>+W1878/PI()</f>
        <v>7.7985922115028714</v>
      </c>
      <c r="AB1878" s="2">
        <v>9.5492965860000005</v>
      </c>
      <c r="AC1878" s="2">
        <f t="shared" si="478"/>
        <v>2.3636498485935114E-2</v>
      </c>
      <c r="AD1878" s="2">
        <v>2.1591271523534976</v>
      </c>
      <c r="AE1878" s="2">
        <f t="shared" si="483"/>
        <v>1.0947247113339662</v>
      </c>
      <c r="AF1878" s="2">
        <v>152</v>
      </c>
      <c r="AG1878" s="4">
        <f t="shared" si="484"/>
        <v>0.6578947368421052</v>
      </c>
      <c r="AH1878" s="4">
        <f t="shared" si="485"/>
        <v>1.7526194481760715</v>
      </c>
      <c r="AI1878" s="5">
        <f t="shared" si="486"/>
        <v>0.87630972408803576</v>
      </c>
      <c r="AJ1878" s="2">
        <f t="shared" si="479"/>
        <v>8.50913945493664E-2</v>
      </c>
      <c r="AK1878" s="2">
        <f t="shared" si="480"/>
        <v>5.6727596366244269E-2</v>
      </c>
      <c r="AL1878" s="2">
        <v>2</v>
      </c>
      <c r="AM1878" s="2">
        <v>1</v>
      </c>
      <c r="AN1878" s="2">
        <f t="shared" si="481"/>
        <v>1</v>
      </c>
      <c r="AO1878" s="2">
        <f t="shared" si="482"/>
        <v>0.2</v>
      </c>
      <c r="AP1878" s="2">
        <v>6</v>
      </c>
      <c r="AQ1878" s="2">
        <v>4</v>
      </c>
      <c r="AR1878" s="2">
        <v>0</v>
      </c>
      <c r="AS1878" s="2" t="s">
        <v>78</v>
      </c>
      <c r="AT1878" s="2">
        <v>4</v>
      </c>
      <c r="AW1878" s="2" t="str">
        <f t="shared" si="487"/>
        <v>Arbolitos</v>
      </c>
      <c r="AX1878" s="2" t="str">
        <f t="shared" si="476"/>
        <v>Latizal alto</v>
      </c>
      <c r="AY1878" s="2">
        <v>1910</v>
      </c>
      <c r="AZ1878" s="4">
        <f t="shared" si="488"/>
        <v>5.2356020942408384E-2</v>
      </c>
      <c r="BA1878" s="4">
        <v>33.270446189313013</v>
      </c>
      <c r="BB1878" s="4">
        <f t="shared" si="489"/>
        <v>7.1043527193595399E-2</v>
      </c>
      <c r="BC1878" s="4">
        <f t="shared" si="490"/>
        <v>0.12339954813600379</v>
      </c>
      <c r="BD1878" s="4">
        <f t="shared" si="491"/>
        <v>6.1699774068001895E-2</v>
      </c>
    </row>
    <row r="1879" spans="1:56" x14ac:dyDescent="0.25">
      <c r="A1879" s="2">
        <v>42</v>
      </c>
      <c r="B1879" s="2" t="s">
        <v>122</v>
      </c>
      <c r="C1879" s="2" t="s">
        <v>585</v>
      </c>
      <c r="D1879" s="2" t="s">
        <v>515</v>
      </c>
      <c r="E1879" s="2" t="s">
        <v>221</v>
      </c>
      <c r="F1879" s="2" t="s">
        <v>59</v>
      </c>
      <c r="G1879" s="2" t="s">
        <v>222</v>
      </c>
      <c r="H1879" s="2" t="s">
        <v>61</v>
      </c>
      <c r="J1879" s="3">
        <v>41922</v>
      </c>
      <c r="K1879" s="2">
        <v>747421</v>
      </c>
      <c r="L1879" s="2">
        <v>819568</v>
      </c>
      <c r="N1879" s="2" t="s">
        <v>449</v>
      </c>
      <c r="P1879" s="2" t="s">
        <v>108</v>
      </c>
      <c r="S1879" s="2" t="s">
        <v>109</v>
      </c>
      <c r="T1879" s="2" t="s">
        <v>110</v>
      </c>
      <c r="U1879" s="2" t="s">
        <v>111</v>
      </c>
      <c r="V1879" s="2">
        <v>33</v>
      </c>
      <c r="Y1879" s="2">
        <f t="shared" si="477"/>
        <v>10.504226244065093</v>
      </c>
      <c r="AB1879" s="2">
        <v>10.504226239999999</v>
      </c>
      <c r="AC1879" s="2">
        <f t="shared" si="478"/>
        <v>8.6659866513537007E-3</v>
      </c>
      <c r="AD1879" s="2">
        <v>2.1591271523534976</v>
      </c>
      <c r="AE1879" s="2">
        <f t="shared" si="483"/>
        <v>0.40136527586657311</v>
      </c>
      <c r="AF1879" s="2">
        <v>152</v>
      </c>
      <c r="AG1879" s="4">
        <f t="shared" si="484"/>
        <v>0.6578947368421052</v>
      </c>
      <c r="AH1879" s="4">
        <f t="shared" si="485"/>
        <v>1.0592600127086782</v>
      </c>
      <c r="AI1879" s="5">
        <f t="shared" si="486"/>
        <v>0.5296300063543391</v>
      </c>
      <c r="AJ1879" s="2">
        <f t="shared" si="479"/>
        <v>1.0399183981624441E-2</v>
      </c>
      <c r="AK1879" s="2">
        <f t="shared" si="480"/>
        <v>5.1995919908122204E-3</v>
      </c>
      <c r="AL1879" s="2">
        <v>4</v>
      </c>
      <c r="AM1879" s="2">
        <v>2</v>
      </c>
      <c r="AN1879" s="2">
        <f t="shared" si="481"/>
        <v>4</v>
      </c>
      <c r="AO1879" s="2">
        <f t="shared" si="482"/>
        <v>0.8</v>
      </c>
      <c r="AP1879" s="2">
        <v>2</v>
      </c>
      <c r="AQ1879" s="2">
        <v>1</v>
      </c>
      <c r="AR1879" s="2">
        <v>0</v>
      </c>
      <c r="AS1879" s="2" t="s">
        <v>78</v>
      </c>
      <c r="AT1879" s="2">
        <v>4</v>
      </c>
      <c r="AW1879" s="2" t="str">
        <f t="shared" si="487"/>
        <v>Arbustivo</v>
      </c>
      <c r="AX1879" s="2" t="str">
        <f t="shared" si="476"/>
        <v>I</v>
      </c>
      <c r="AY1879" s="2">
        <v>1910</v>
      </c>
      <c r="AZ1879" s="4">
        <f t="shared" si="488"/>
        <v>5.2356020942408384E-2</v>
      </c>
      <c r="BA1879" s="4">
        <v>33.270446189313013</v>
      </c>
      <c r="BB1879" s="4">
        <f t="shared" si="489"/>
        <v>2.6047100787417003E-2</v>
      </c>
      <c r="BC1879" s="4">
        <f t="shared" si="490"/>
        <v>7.8403121729825387E-2</v>
      </c>
      <c r="BD1879" s="4">
        <f t="shared" si="491"/>
        <v>3.9201560864912693E-2</v>
      </c>
    </row>
    <row r="1880" spans="1:56" x14ac:dyDescent="0.25">
      <c r="A1880" s="2">
        <v>42</v>
      </c>
      <c r="B1880" s="2" t="s">
        <v>122</v>
      </c>
      <c r="C1880" s="2" t="s">
        <v>585</v>
      </c>
      <c r="D1880" s="2" t="s">
        <v>515</v>
      </c>
      <c r="E1880" s="2" t="s">
        <v>221</v>
      </c>
      <c r="F1880" s="2" t="s">
        <v>59</v>
      </c>
      <c r="G1880" s="2" t="s">
        <v>222</v>
      </c>
      <c r="H1880" s="2" t="s">
        <v>61</v>
      </c>
      <c r="J1880" s="3">
        <v>41922</v>
      </c>
      <c r="K1880" s="2">
        <v>747421</v>
      </c>
      <c r="L1880" s="2">
        <v>819568</v>
      </c>
      <c r="N1880" s="2" t="s">
        <v>283</v>
      </c>
      <c r="P1880" s="2" t="s">
        <v>108</v>
      </c>
      <c r="S1880" s="2" t="s">
        <v>109</v>
      </c>
      <c r="T1880" s="2" t="s">
        <v>110</v>
      </c>
      <c r="U1880" s="2" t="s">
        <v>111</v>
      </c>
      <c r="V1880" s="2">
        <v>34</v>
      </c>
      <c r="W1880" s="2">
        <v>33</v>
      </c>
      <c r="X1880" s="2">
        <v>22</v>
      </c>
      <c r="Y1880" s="2">
        <f t="shared" si="477"/>
        <v>10.822536130248883</v>
      </c>
      <c r="Z1880" s="2">
        <f>+W1880/PI()</f>
        <v>10.504226244065093</v>
      </c>
      <c r="AA1880" s="2">
        <f>+X1880/PI()</f>
        <v>7.0028174960433951</v>
      </c>
      <c r="AB1880" s="2">
        <v>10.82253613</v>
      </c>
      <c r="AC1880" s="2">
        <f t="shared" si="478"/>
        <v>6.3033315211545135E-2</v>
      </c>
      <c r="AD1880" s="2">
        <v>2.1591271523534976</v>
      </c>
      <c r="AE1880" s="2">
        <f t="shared" si="483"/>
        <v>2.9193887512755969</v>
      </c>
      <c r="AF1880" s="2">
        <v>152</v>
      </c>
      <c r="AG1880" s="4">
        <f t="shared" si="484"/>
        <v>0.6578947368421052</v>
      </c>
      <c r="AH1880" s="4">
        <f t="shared" si="485"/>
        <v>3.5772834881177022</v>
      </c>
      <c r="AI1880" s="5">
        <f t="shared" si="486"/>
        <v>1.7886417440588511</v>
      </c>
      <c r="AJ1880" s="2">
        <f t="shared" si="479"/>
        <v>0.3403799021423437</v>
      </c>
      <c r="AK1880" s="2">
        <f t="shared" si="480"/>
        <v>0.18909994563463542</v>
      </c>
      <c r="AL1880" s="2">
        <v>4</v>
      </c>
      <c r="AM1880" s="2">
        <v>4</v>
      </c>
      <c r="AN1880" s="2">
        <f t="shared" si="481"/>
        <v>8</v>
      </c>
      <c r="AO1880" s="2">
        <f t="shared" si="482"/>
        <v>1.6</v>
      </c>
      <c r="AP1880" s="2">
        <v>9</v>
      </c>
      <c r="AQ1880" s="2">
        <v>5</v>
      </c>
      <c r="AR1880" s="2">
        <v>3</v>
      </c>
      <c r="AS1880" s="2" t="s">
        <v>78</v>
      </c>
      <c r="AT1880" s="2">
        <v>4</v>
      </c>
      <c r="AW1880" s="2" t="str">
        <f t="shared" si="487"/>
        <v>Arbolitos</v>
      </c>
      <c r="AX1880" s="2" t="str">
        <f t="shared" si="476"/>
        <v>I</v>
      </c>
      <c r="AY1880" s="2">
        <v>1910</v>
      </c>
      <c r="AZ1880" s="4">
        <f t="shared" si="488"/>
        <v>5.2356020942408384E-2</v>
      </c>
      <c r="BA1880" s="4">
        <v>33.270446189313013</v>
      </c>
      <c r="BB1880" s="4">
        <f t="shared" si="489"/>
        <v>0.1894573786383196</v>
      </c>
      <c r="BC1880" s="4">
        <f t="shared" si="490"/>
        <v>0.24181339958072798</v>
      </c>
      <c r="BD1880" s="4">
        <f t="shared" si="491"/>
        <v>0.12090669979036399</v>
      </c>
    </row>
    <row r="1881" spans="1:56" x14ac:dyDescent="0.25">
      <c r="A1881" s="2">
        <v>42</v>
      </c>
      <c r="B1881" s="2" t="s">
        <v>122</v>
      </c>
      <c r="C1881" s="2" t="s">
        <v>585</v>
      </c>
      <c r="D1881" s="2" t="s">
        <v>515</v>
      </c>
      <c r="E1881" s="2" t="s">
        <v>221</v>
      </c>
      <c r="F1881" s="2" t="s">
        <v>59</v>
      </c>
      <c r="G1881" s="2" t="s">
        <v>222</v>
      </c>
      <c r="H1881" s="2" t="s">
        <v>61</v>
      </c>
      <c r="J1881" s="3">
        <v>41922</v>
      </c>
      <c r="K1881" s="2">
        <v>747421</v>
      </c>
      <c r="L1881" s="2">
        <v>819568</v>
      </c>
      <c r="N1881" s="2" t="s">
        <v>567</v>
      </c>
      <c r="P1881" s="2" t="s">
        <v>108</v>
      </c>
      <c r="S1881" s="2" t="s">
        <v>109</v>
      </c>
      <c r="T1881" s="2" t="s">
        <v>110</v>
      </c>
      <c r="U1881" s="2" t="s">
        <v>111</v>
      </c>
      <c r="V1881" s="2">
        <v>34</v>
      </c>
      <c r="Y1881" s="2">
        <f t="shared" si="477"/>
        <v>10.822536130248883</v>
      </c>
      <c r="AB1881" s="2">
        <v>10.82253613</v>
      </c>
      <c r="AC1881" s="2">
        <f t="shared" si="478"/>
        <v>9.1991557107115509E-3</v>
      </c>
      <c r="AD1881" s="2">
        <v>2.1591271523534976</v>
      </c>
      <c r="AE1881" s="2">
        <f t="shared" si="483"/>
        <v>0.42605900725597673</v>
      </c>
      <c r="AF1881" s="2">
        <v>152</v>
      </c>
      <c r="AG1881" s="4">
        <f t="shared" si="484"/>
        <v>0.6578947368421052</v>
      </c>
      <c r="AH1881" s="4">
        <f t="shared" si="485"/>
        <v>1.083953744098082</v>
      </c>
      <c r="AI1881" s="5">
        <f t="shared" si="486"/>
        <v>0.54197687204904099</v>
      </c>
      <c r="AJ1881" s="2">
        <f t="shared" si="479"/>
        <v>4.4155947411415444E-2</v>
      </c>
      <c r="AK1881" s="2">
        <f t="shared" si="480"/>
        <v>2.2077973705707722E-2</v>
      </c>
      <c r="AL1881" s="2">
        <v>5</v>
      </c>
      <c r="AM1881" s="2">
        <v>4</v>
      </c>
      <c r="AN1881" s="2">
        <f t="shared" si="481"/>
        <v>10</v>
      </c>
      <c r="AO1881" s="2">
        <f t="shared" si="482"/>
        <v>2</v>
      </c>
      <c r="AP1881" s="2">
        <v>8</v>
      </c>
      <c r="AQ1881" s="2">
        <v>4</v>
      </c>
      <c r="AR1881" s="2">
        <v>0</v>
      </c>
      <c r="AS1881" s="2" t="s">
        <v>78</v>
      </c>
      <c r="AT1881" s="2">
        <v>5</v>
      </c>
      <c r="AW1881" s="2" t="str">
        <f t="shared" si="487"/>
        <v>Arbolitos</v>
      </c>
      <c r="AX1881" s="2" t="str">
        <f t="shared" si="476"/>
        <v>I</v>
      </c>
      <c r="AY1881" s="2">
        <v>1910</v>
      </c>
      <c r="AZ1881" s="4">
        <f t="shared" si="488"/>
        <v>5.2356020942408384E-2</v>
      </c>
      <c r="BA1881" s="4">
        <v>33.270446189313013</v>
      </c>
      <c r="BB1881" s="4">
        <f t="shared" si="489"/>
        <v>2.7649631322547347E-2</v>
      </c>
      <c r="BC1881" s="4">
        <f t="shared" si="490"/>
        <v>8.0005652264955734E-2</v>
      </c>
      <c r="BD1881" s="4">
        <f t="shared" si="491"/>
        <v>4.0002826132477867E-2</v>
      </c>
    </row>
    <row r="1882" spans="1:56" x14ac:dyDescent="0.25">
      <c r="A1882" s="2">
        <v>42</v>
      </c>
      <c r="B1882" s="2" t="s">
        <v>122</v>
      </c>
      <c r="C1882" s="2" t="s">
        <v>585</v>
      </c>
      <c r="D1882" s="2" t="s">
        <v>515</v>
      </c>
      <c r="E1882" s="2" t="s">
        <v>221</v>
      </c>
      <c r="F1882" s="2" t="s">
        <v>59</v>
      </c>
      <c r="G1882" s="2" t="s">
        <v>222</v>
      </c>
      <c r="H1882" s="2" t="s">
        <v>61</v>
      </c>
      <c r="J1882" s="3">
        <v>41922</v>
      </c>
      <c r="K1882" s="2">
        <v>747421</v>
      </c>
      <c r="L1882" s="2">
        <v>819568</v>
      </c>
      <c r="N1882" s="2" t="s">
        <v>384</v>
      </c>
      <c r="P1882" s="2" t="s">
        <v>108</v>
      </c>
      <c r="S1882" s="2" t="s">
        <v>109</v>
      </c>
      <c r="T1882" s="2" t="s">
        <v>110</v>
      </c>
      <c r="U1882" s="2" t="s">
        <v>111</v>
      </c>
      <c r="V1882" s="2">
        <v>35</v>
      </c>
      <c r="Y1882" s="2">
        <f t="shared" si="477"/>
        <v>11.140846016432674</v>
      </c>
      <c r="AB1882" s="2">
        <v>11.14084602</v>
      </c>
      <c r="AC1882" s="2">
        <f t="shared" si="478"/>
        <v>9.7482402643785885E-3</v>
      </c>
      <c r="AD1882" s="2">
        <v>2.1591271523534976</v>
      </c>
      <c r="AE1882" s="2">
        <f t="shared" si="483"/>
        <v>0.45148986495551152</v>
      </c>
      <c r="AF1882" s="2">
        <v>152</v>
      </c>
      <c r="AG1882" s="4">
        <f t="shared" si="484"/>
        <v>0.6578947368421052</v>
      </c>
      <c r="AH1882" s="4">
        <f t="shared" si="485"/>
        <v>1.1093846017976168</v>
      </c>
      <c r="AI1882" s="5">
        <f t="shared" si="486"/>
        <v>0.55469230089880839</v>
      </c>
      <c r="AJ1882" s="2">
        <f t="shared" si="479"/>
        <v>4.094260911039007E-2</v>
      </c>
      <c r="AK1882" s="2">
        <f t="shared" si="480"/>
        <v>2.3395776634508612E-2</v>
      </c>
      <c r="AL1882" s="2">
        <v>6</v>
      </c>
      <c r="AM1882" s="2">
        <v>6</v>
      </c>
      <c r="AN1882" s="2">
        <f t="shared" si="481"/>
        <v>18</v>
      </c>
      <c r="AO1882" s="2">
        <f t="shared" si="482"/>
        <v>3.5999999999999996</v>
      </c>
      <c r="AP1882" s="2">
        <v>7</v>
      </c>
      <c r="AQ1882" s="2">
        <v>4</v>
      </c>
      <c r="AR1882" s="2">
        <v>0</v>
      </c>
      <c r="AS1882" s="2" t="s">
        <v>78</v>
      </c>
      <c r="AT1882" s="2">
        <v>4</v>
      </c>
      <c r="AW1882" s="2" t="str">
        <f t="shared" si="487"/>
        <v>Arbolitos</v>
      </c>
      <c r="AX1882" s="2" t="str">
        <f t="shared" si="476"/>
        <v>I</v>
      </c>
      <c r="AY1882" s="2">
        <v>1910</v>
      </c>
      <c r="AZ1882" s="4">
        <f t="shared" si="488"/>
        <v>5.2356020942408384E-2</v>
      </c>
      <c r="BA1882" s="4">
        <v>33.270446189313013</v>
      </c>
      <c r="BB1882" s="4">
        <f t="shared" si="489"/>
        <v>2.9299998590069633E-2</v>
      </c>
      <c r="BC1882" s="4">
        <f t="shared" si="490"/>
        <v>8.1656019532478016E-2</v>
      </c>
      <c r="BD1882" s="4">
        <f t="shared" si="491"/>
        <v>4.0828009766239008E-2</v>
      </c>
    </row>
    <row r="1883" spans="1:56" x14ac:dyDescent="0.25">
      <c r="A1883" s="2">
        <v>42</v>
      </c>
      <c r="B1883" s="2" t="s">
        <v>122</v>
      </c>
      <c r="C1883" s="2" t="s">
        <v>585</v>
      </c>
      <c r="D1883" s="2" t="s">
        <v>515</v>
      </c>
      <c r="E1883" s="2" t="s">
        <v>221</v>
      </c>
      <c r="F1883" s="2" t="s">
        <v>59</v>
      </c>
      <c r="G1883" s="2" t="s">
        <v>222</v>
      </c>
      <c r="H1883" s="2" t="s">
        <v>61</v>
      </c>
      <c r="J1883" s="3">
        <v>41922</v>
      </c>
      <c r="K1883" s="2">
        <v>747421</v>
      </c>
      <c r="L1883" s="2">
        <v>819568</v>
      </c>
      <c r="N1883" s="2" t="s">
        <v>255</v>
      </c>
      <c r="P1883" s="2" t="s">
        <v>108</v>
      </c>
      <c r="S1883" s="2" t="s">
        <v>109</v>
      </c>
      <c r="T1883" s="2" t="s">
        <v>110</v>
      </c>
      <c r="U1883" s="2" t="s">
        <v>111</v>
      </c>
      <c r="V1883" s="2">
        <v>35.700000000000003</v>
      </c>
      <c r="W1883" s="2">
        <v>32</v>
      </c>
      <c r="Y1883" s="2">
        <f t="shared" si="477"/>
        <v>11.363662936761328</v>
      </c>
      <c r="Z1883" s="2">
        <f>+W1883/PI()</f>
        <v>10.185916357881302</v>
      </c>
      <c r="AB1883" s="2">
        <v>11.363662939999999</v>
      </c>
      <c r="AC1883" s="2">
        <f t="shared" si="478"/>
        <v>3.647266295618265E-2</v>
      </c>
      <c r="AD1883" s="2">
        <v>2.1591271523534976</v>
      </c>
      <c r="AE1883" s="2">
        <f t="shared" si="483"/>
        <v>1.6892318229811811</v>
      </c>
      <c r="AF1883" s="2">
        <v>152</v>
      </c>
      <c r="AG1883" s="4">
        <f t="shared" si="484"/>
        <v>0.6578947368421052</v>
      </c>
      <c r="AH1883" s="4">
        <f t="shared" si="485"/>
        <v>2.3471265598232862</v>
      </c>
      <c r="AI1883" s="5">
        <f t="shared" si="486"/>
        <v>1.1735632799116431</v>
      </c>
      <c r="AJ1883" s="2">
        <f t="shared" si="479"/>
        <v>0.12035978775540274</v>
      </c>
      <c r="AK1883" s="2">
        <f t="shared" si="480"/>
        <v>8.7534391094838369E-3</v>
      </c>
      <c r="AL1883" s="2">
        <v>4</v>
      </c>
      <c r="AM1883" s="2">
        <v>3</v>
      </c>
      <c r="AN1883" s="2">
        <f t="shared" si="481"/>
        <v>6</v>
      </c>
      <c r="AO1883" s="2">
        <f t="shared" si="482"/>
        <v>1.2</v>
      </c>
      <c r="AP1883" s="2">
        <v>5.5</v>
      </c>
      <c r="AQ1883" s="2">
        <v>0.4</v>
      </c>
      <c r="AR1883" s="2">
        <v>0</v>
      </c>
      <c r="AS1883" s="2" t="s">
        <v>78</v>
      </c>
      <c r="AT1883" s="2">
        <v>5</v>
      </c>
      <c r="AW1883" s="2" t="str">
        <f t="shared" si="487"/>
        <v>Arbolitos</v>
      </c>
      <c r="AX1883" s="2" t="str">
        <f t="shared" si="476"/>
        <v>I</v>
      </c>
      <c r="AY1883" s="2">
        <v>1910</v>
      </c>
      <c r="AZ1883" s="4">
        <f t="shared" si="488"/>
        <v>5.2356020942408384E-2</v>
      </c>
      <c r="BA1883" s="4">
        <v>33.270446189313013</v>
      </c>
      <c r="BB1883" s="4">
        <f t="shared" si="489"/>
        <v>0.10962480860235123</v>
      </c>
      <c r="BC1883" s="4">
        <f t="shared" si="490"/>
        <v>0.16198082954475962</v>
      </c>
      <c r="BD1883" s="4">
        <f t="shared" si="491"/>
        <v>8.099041477237981E-2</v>
      </c>
    </row>
    <row r="1884" spans="1:56" x14ac:dyDescent="0.25">
      <c r="A1884" s="2">
        <v>42</v>
      </c>
      <c r="B1884" s="2" t="s">
        <v>122</v>
      </c>
      <c r="C1884" s="2" t="s">
        <v>585</v>
      </c>
      <c r="D1884" s="2" t="s">
        <v>515</v>
      </c>
      <c r="E1884" s="2" t="s">
        <v>221</v>
      </c>
      <c r="F1884" s="2" t="s">
        <v>59</v>
      </c>
      <c r="G1884" s="2" t="s">
        <v>222</v>
      </c>
      <c r="H1884" s="2" t="s">
        <v>61</v>
      </c>
      <c r="J1884" s="3">
        <v>41922</v>
      </c>
      <c r="K1884" s="2">
        <v>747421</v>
      </c>
      <c r="L1884" s="2">
        <v>819568</v>
      </c>
      <c r="N1884" s="2" t="s">
        <v>650</v>
      </c>
      <c r="P1884" s="2" t="s">
        <v>108</v>
      </c>
      <c r="S1884" s="2" t="s">
        <v>109</v>
      </c>
      <c r="T1884" s="2" t="s">
        <v>110</v>
      </c>
      <c r="U1884" s="2" t="s">
        <v>111</v>
      </c>
      <c r="V1884" s="2">
        <v>36</v>
      </c>
      <c r="W1884" s="2">
        <v>24.5</v>
      </c>
      <c r="Y1884" s="2">
        <f t="shared" si="477"/>
        <v>11.459155902616464</v>
      </c>
      <c r="Z1884" s="2">
        <f>+W1884/PI()</f>
        <v>7.7985922115028714</v>
      </c>
      <c r="AB1884" s="2">
        <v>11.459155900000001</v>
      </c>
      <c r="AC1884" s="2">
        <f t="shared" si="478"/>
        <v>2.9127344022605504E-2</v>
      </c>
      <c r="AD1884" s="2">
        <v>2.1591271523534976</v>
      </c>
      <c r="AE1884" s="2">
        <f t="shared" si="483"/>
        <v>1.3490332883293159</v>
      </c>
      <c r="AF1884" s="2">
        <v>152</v>
      </c>
      <c r="AG1884" s="4">
        <f t="shared" si="484"/>
        <v>0.6578947368421052</v>
      </c>
      <c r="AH1884" s="4">
        <f t="shared" si="485"/>
        <v>2.0069280251714212</v>
      </c>
      <c r="AI1884" s="5">
        <f t="shared" si="486"/>
        <v>1.0034640125857106</v>
      </c>
      <c r="AJ1884" s="2">
        <f t="shared" si="479"/>
        <v>0.12233484489494312</v>
      </c>
      <c r="AK1884" s="2">
        <f t="shared" si="480"/>
        <v>6.9905625654253206E-2</v>
      </c>
      <c r="AL1884" s="2">
        <v>1</v>
      </c>
      <c r="AM1884" s="2">
        <v>1</v>
      </c>
      <c r="AN1884" s="2">
        <f t="shared" si="481"/>
        <v>0.5</v>
      </c>
      <c r="AO1884" s="2">
        <f t="shared" si="482"/>
        <v>0.1</v>
      </c>
      <c r="AP1884" s="2">
        <v>7</v>
      </c>
      <c r="AQ1884" s="2">
        <v>4</v>
      </c>
      <c r="AR1884" s="2">
        <v>2</v>
      </c>
      <c r="AS1884" s="2" t="s">
        <v>78</v>
      </c>
      <c r="AT1884" s="2">
        <v>5</v>
      </c>
      <c r="AW1884" s="2" t="str">
        <f t="shared" si="487"/>
        <v>Arbolitos</v>
      </c>
      <c r="AX1884" s="2" t="str">
        <f t="shared" si="476"/>
        <v>I</v>
      </c>
      <c r="AY1884" s="2">
        <v>1910</v>
      </c>
      <c r="AZ1884" s="4">
        <f t="shared" si="488"/>
        <v>5.2356020942408384E-2</v>
      </c>
      <c r="BA1884" s="4">
        <v>33.270446189313013</v>
      </c>
      <c r="BB1884" s="4">
        <f t="shared" si="489"/>
        <v>8.7547199868818301E-2</v>
      </c>
      <c r="BC1884" s="4">
        <f t="shared" si="490"/>
        <v>0.13990322081122669</v>
      </c>
      <c r="BD1884" s="4">
        <f t="shared" si="491"/>
        <v>6.9951610405613346E-2</v>
      </c>
    </row>
    <row r="1885" spans="1:56" x14ac:dyDescent="0.25">
      <c r="A1885" s="2">
        <v>42</v>
      </c>
      <c r="B1885" s="2" t="s">
        <v>122</v>
      </c>
      <c r="C1885" s="2" t="s">
        <v>585</v>
      </c>
      <c r="D1885" s="2" t="s">
        <v>515</v>
      </c>
      <c r="E1885" s="2" t="s">
        <v>221</v>
      </c>
      <c r="F1885" s="2" t="s">
        <v>59</v>
      </c>
      <c r="G1885" s="2" t="s">
        <v>222</v>
      </c>
      <c r="H1885" s="2" t="s">
        <v>61</v>
      </c>
      <c r="J1885" s="3">
        <v>41922</v>
      </c>
      <c r="K1885" s="2">
        <v>747421</v>
      </c>
      <c r="L1885" s="2">
        <v>819568</v>
      </c>
      <c r="N1885" s="2" t="s">
        <v>651</v>
      </c>
      <c r="P1885" s="2" t="s">
        <v>108</v>
      </c>
      <c r="S1885" s="2" t="s">
        <v>109</v>
      </c>
      <c r="T1885" s="2" t="s">
        <v>110</v>
      </c>
      <c r="U1885" s="2" t="s">
        <v>111</v>
      </c>
      <c r="V1885" s="2">
        <v>36</v>
      </c>
      <c r="Y1885" s="2">
        <f t="shared" si="477"/>
        <v>11.459155902616464</v>
      </c>
      <c r="AB1885" s="2">
        <v>11.459155900000001</v>
      </c>
      <c r="AC1885" s="2">
        <f t="shared" si="478"/>
        <v>1.0313240312354817E-2</v>
      </c>
      <c r="AD1885" s="2">
        <v>2.1591271523534976</v>
      </c>
      <c r="AE1885" s="2">
        <f t="shared" si="483"/>
        <v>0.47765784896517793</v>
      </c>
      <c r="AF1885" s="2">
        <v>152</v>
      </c>
      <c r="AG1885" s="4">
        <f t="shared" si="484"/>
        <v>0.6578947368421052</v>
      </c>
      <c r="AH1885" s="4">
        <f t="shared" si="485"/>
        <v>1.1355525858072832</v>
      </c>
      <c r="AI1885" s="5">
        <f t="shared" si="486"/>
        <v>0.56777629290364162</v>
      </c>
      <c r="AJ1885" s="2">
        <f t="shared" si="479"/>
        <v>3.0939720937064451E-2</v>
      </c>
      <c r="AK1885" s="2">
        <f t="shared" si="480"/>
        <v>1.5469860468532225E-2</v>
      </c>
      <c r="AL1885" s="2">
        <v>4</v>
      </c>
      <c r="AM1885" s="2">
        <v>3</v>
      </c>
      <c r="AN1885" s="2">
        <f t="shared" si="481"/>
        <v>6</v>
      </c>
      <c r="AO1885" s="2">
        <f t="shared" si="482"/>
        <v>1.2</v>
      </c>
      <c r="AP1885" s="2">
        <v>5</v>
      </c>
      <c r="AQ1885" s="2">
        <v>2.5</v>
      </c>
      <c r="AR1885" s="2">
        <v>0</v>
      </c>
      <c r="AS1885" s="2" t="s">
        <v>79</v>
      </c>
      <c r="AT1885" s="2">
        <v>3</v>
      </c>
      <c r="AW1885" s="2" t="str">
        <f t="shared" si="487"/>
        <v>Arbustivo</v>
      </c>
      <c r="AX1885" s="2" t="str">
        <f t="shared" si="476"/>
        <v>I</v>
      </c>
      <c r="AY1885" s="2">
        <v>1910</v>
      </c>
      <c r="AZ1885" s="4">
        <f t="shared" si="488"/>
        <v>5.2356020942408384E-2</v>
      </c>
      <c r="BA1885" s="4">
        <v>33.270446189313013</v>
      </c>
      <c r="BB1885" s="4">
        <f t="shared" si="489"/>
        <v>3.0998202589983873E-2</v>
      </c>
      <c r="BC1885" s="4">
        <f t="shared" si="490"/>
        <v>8.335422353239226E-2</v>
      </c>
      <c r="BD1885" s="4">
        <f t="shared" si="491"/>
        <v>4.167711176619613E-2</v>
      </c>
    </row>
    <row r="1886" spans="1:56" x14ac:dyDescent="0.25">
      <c r="A1886" s="2">
        <v>42</v>
      </c>
      <c r="B1886" s="2" t="s">
        <v>122</v>
      </c>
      <c r="C1886" s="2" t="s">
        <v>585</v>
      </c>
      <c r="D1886" s="2" t="s">
        <v>515</v>
      </c>
      <c r="E1886" s="2" t="s">
        <v>221</v>
      </c>
      <c r="F1886" s="2" t="s">
        <v>59</v>
      </c>
      <c r="G1886" s="2" t="s">
        <v>222</v>
      </c>
      <c r="H1886" s="2" t="s">
        <v>61</v>
      </c>
      <c r="J1886" s="3">
        <v>41922</v>
      </c>
      <c r="K1886" s="2">
        <v>747421</v>
      </c>
      <c r="L1886" s="2">
        <v>819568</v>
      </c>
      <c r="N1886" s="2" t="s">
        <v>452</v>
      </c>
      <c r="P1886" s="2" t="s">
        <v>108</v>
      </c>
      <c r="S1886" s="2" t="s">
        <v>109</v>
      </c>
      <c r="T1886" s="2" t="s">
        <v>110</v>
      </c>
      <c r="U1886" s="2" t="s">
        <v>111</v>
      </c>
      <c r="V1886" s="2">
        <v>37</v>
      </c>
      <c r="W1886" s="2">
        <v>25</v>
      </c>
      <c r="X1886" s="2">
        <v>20</v>
      </c>
      <c r="Y1886" s="2">
        <f t="shared" si="477"/>
        <v>11.777465788800255</v>
      </c>
      <c r="Z1886" s="2">
        <f>+W1886/PI()</f>
        <v>7.9577471545947667</v>
      </c>
      <c r="AA1886" s="2">
        <f>+X1886/PI()</f>
        <v>6.366197723675814</v>
      </c>
      <c r="AB1886" s="2">
        <v>11.777465790000001</v>
      </c>
      <c r="AC1886" s="2">
        <f t="shared" si="478"/>
        <v>5.3507891867495209E-2</v>
      </c>
      <c r="AD1886" s="2">
        <v>2.1591271523534976</v>
      </c>
      <c r="AE1886" s="2">
        <f t="shared" si="483"/>
        <v>2.4782186546619265</v>
      </c>
      <c r="AF1886" s="2">
        <v>152</v>
      </c>
      <c r="AG1886" s="4">
        <f t="shared" si="484"/>
        <v>0.6578947368421052</v>
      </c>
      <c r="AH1886" s="4">
        <f t="shared" si="485"/>
        <v>3.1361133915040318</v>
      </c>
      <c r="AI1886" s="5">
        <f t="shared" si="486"/>
        <v>1.5680566957520159</v>
      </c>
      <c r="AJ1886" s="2">
        <f t="shared" si="479"/>
        <v>0.12841894048198849</v>
      </c>
      <c r="AK1886" s="2">
        <f t="shared" si="480"/>
        <v>0</v>
      </c>
      <c r="AL1886" s="2">
        <v>2</v>
      </c>
      <c r="AM1886" s="2">
        <v>2</v>
      </c>
      <c r="AN1886" s="2">
        <f t="shared" si="481"/>
        <v>2</v>
      </c>
      <c r="AO1886" s="2">
        <f t="shared" si="482"/>
        <v>0.4</v>
      </c>
      <c r="AP1886" s="2">
        <v>4</v>
      </c>
      <c r="AQ1886" s="2">
        <v>0</v>
      </c>
      <c r="AR1886" s="2">
        <v>0</v>
      </c>
      <c r="AS1886" s="2" t="s">
        <v>78</v>
      </c>
      <c r="AT1886" s="2">
        <v>4</v>
      </c>
      <c r="AW1886" s="2" t="str">
        <f t="shared" si="487"/>
        <v>Arbustivo</v>
      </c>
      <c r="AX1886" s="2" t="str">
        <f t="shared" si="476"/>
        <v>I</v>
      </c>
      <c r="AY1886" s="2">
        <v>1910</v>
      </c>
      <c r="AZ1886" s="4">
        <f t="shared" si="488"/>
        <v>5.2356020942408384E-2</v>
      </c>
      <c r="BA1886" s="4">
        <v>33.270446189313013</v>
      </c>
      <c r="BB1886" s="4">
        <f t="shared" si="489"/>
        <v>0.16082709430173731</v>
      </c>
      <c r="BC1886" s="4">
        <f t="shared" si="490"/>
        <v>0.21318311524414568</v>
      </c>
      <c r="BD1886" s="4">
        <f t="shared" si="491"/>
        <v>0.10659155762207284</v>
      </c>
    </row>
    <row r="1887" spans="1:56" x14ac:dyDescent="0.25">
      <c r="A1887" s="2">
        <v>42</v>
      </c>
      <c r="B1887" s="2" t="s">
        <v>122</v>
      </c>
      <c r="C1887" s="2" t="s">
        <v>585</v>
      </c>
      <c r="D1887" s="2" t="s">
        <v>515</v>
      </c>
      <c r="E1887" s="2" t="s">
        <v>221</v>
      </c>
      <c r="F1887" s="2" t="s">
        <v>59</v>
      </c>
      <c r="G1887" s="2" t="s">
        <v>222</v>
      </c>
      <c r="H1887" s="2" t="s">
        <v>61</v>
      </c>
      <c r="J1887" s="3">
        <v>41922</v>
      </c>
      <c r="K1887" s="2">
        <v>747421</v>
      </c>
      <c r="L1887" s="2">
        <v>819568</v>
      </c>
      <c r="N1887" s="2" t="s">
        <v>477</v>
      </c>
      <c r="P1887" s="2" t="s">
        <v>108</v>
      </c>
      <c r="S1887" s="2" t="s">
        <v>109</v>
      </c>
      <c r="T1887" s="2" t="s">
        <v>110</v>
      </c>
      <c r="U1887" s="2" t="s">
        <v>111</v>
      </c>
      <c r="V1887" s="2">
        <v>39</v>
      </c>
      <c r="Y1887" s="2">
        <f t="shared" si="477"/>
        <v>12.414085561167836</v>
      </c>
      <c r="AB1887" s="2">
        <v>12.41408556</v>
      </c>
      <c r="AC1887" s="2">
        <f t="shared" si="478"/>
        <v>1.2103733422138638E-2</v>
      </c>
      <c r="AD1887" s="2">
        <v>2.1591271523534976</v>
      </c>
      <c r="AE1887" s="2">
        <f t="shared" si="483"/>
        <v>0.56058455885496572</v>
      </c>
      <c r="AF1887" s="2">
        <v>152</v>
      </c>
      <c r="AG1887" s="4">
        <f t="shared" si="484"/>
        <v>0.6578947368421052</v>
      </c>
      <c r="AH1887" s="4">
        <f t="shared" si="485"/>
        <v>1.2184792956970709</v>
      </c>
      <c r="AI1887" s="5">
        <f t="shared" si="486"/>
        <v>0.60923964784853546</v>
      </c>
      <c r="AJ1887" s="2">
        <f t="shared" si="479"/>
        <v>6.5360160479548637E-2</v>
      </c>
      <c r="AK1887" s="2">
        <f t="shared" si="480"/>
        <v>4.3573440319699099E-2</v>
      </c>
      <c r="AL1887" s="2">
        <v>5</v>
      </c>
      <c r="AM1887" s="2">
        <v>4</v>
      </c>
      <c r="AN1887" s="2">
        <f t="shared" si="481"/>
        <v>10</v>
      </c>
      <c r="AO1887" s="2">
        <f t="shared" si="482"/>
        <v>2</v>
      </c>
      <c r="AP1887" s="2">
        <v>9</v>
      </c>
      <c r="AQ1887" s="2">
        <v>6</v>
      </c>
      <c r="AR1887" s="2">
        <v>0</v>
      </c>
      <c r="AS1887" s="2" t="s">
        <v>78</v>
      </c>
      <c r="AT1887" s="2">
        <v>4</v>
      </c>
      <c r="AW1887" s="2" t="str">
        <f t="shared" si="487"/>
        <v>Arbolitos</v>
      </c>
      <c r="AX1887" s="2" t="str">
        <f t="shared" si="476"/>
        <v>I</v>
      </c>
      <c r="AY1887" s="2">
        <v>1910</v>
      </c>
      <c r="AZ1887" s="4">
        <f t="shared" si="488"/>
        <v>5.2356020942408384E-2</v>
      </c>
      <c r="BA1887" s="4">
        <v>33.270446189313013</v>
      </c>
      <c r="BB1887" s="4">
        <f t="shared" si="489"/>
        <v>3.6379834984078298E-2</v>
      </c>
      <c r="BC1887" s="4">
        <f t="shared" si="490"/>
        <v>8.8735855926486681E-2</v>
      </c>
      <c r="BD1887" s="4">
        <f t="shared" si="491"/>
        <v>4.4367927963243341E-2</v>
      </c>
    </row>
    <row r="1888" spans="1:56" x14ac:dyDescent="0.25">
      <c r="A1888" s="2">
        <v>42</v>
      </c>
      <c r="B1888" s="2" t="s">
        <v>122</v>
      </c>
      <c r="C1888" s="2" t="s">
        <v>585</v>
      </c>
      <c r="D1888" s="2" t="s">
        <v>515</v>
      </c>
      <c r="E1888" s="2" t="s">
        <v>221</v>
      </c>
      <c r="F1888" s="2" t="s">
        <v>59</v>
      </c>
      <c r="G1888" s="2" t="s">
        <v>222</v>
      </c>
      <c r="H1888" s="2" t="s">
        <v>61</v>
      </c>
      <c r="J1888" s="3">
        <v>41922</v>
      </c>
      <c r="K1888" s="2">
        <v>747421</v>
      </c>
      <c r="L1888" s="2">
        <v>819568</v>
      </c>
      <c r="N1888" s="2" t="s">
        <v>652</v>
      </c>
      <c r="P1888" s="2" t="s">
        <v>108</v>
      </c>
      <c r="S1888" s="2" t="s">
        <v>109</v>
      </c>
      <c r="T1888" s="2" t="s">
        <v>110</v>
      </c>
      <c r="U1888" s="2" t="s">
        <v>111</v>
      </c>
      <c r="V1888" s="2">
        <v>39.5</v>
      </c>
      <c r="Y1888" s="2">
        <f t="shared" si="477"/>
        <v>12.573240504259733</v>
      </c>
      <c r="AB1888" s="2">
        <v>12.573240500000001</v>
      </c>
      <c r="AC1888" s="2">
        <f t="shared" si="478"/>
        <v>1.2416074997956487E-2</v>
      </c>
      <c r="AD1888" s="2">
        <v>2.1591271523534976</v>
      </c>
      <c r="AE1888" s="2">
        <f t="shared" si="483"/>
        <v>0.57505066269129568</v>
      </c>
      <c r="AF1888" s="2">
        <v>152</v>
      </c>
      <c r="AG1888" s="4">
        <f t="shared" si="484"/>
        <v>0.6578947368421052</v>
      </c>
      <c r="AH1888" s="4">
        <f t="shared" si="485"/>
        <v>1.232945399533401</v>
      </c>
      <c r="AI1888" s="5">
        <f t="shared" si="486"/>
        <v>0.61647269976670049</v>
      </c>
      <c r="AJ1888" s="2">
        <f t="shared" si="479"/>
        <v>2.9798579995095567E-2</v>
      </c>
      <c r="AK1888" s="2">
        <f t="shared" si="480"/>
        <v>1.4899289997547784E-2</v>
      </c>
      <c r="AL1888" s="2">
        <v>3</v>
      </c>
      <c r="AM1888" s="2">
        <v>2</v>
      </c>
      <c r="AN1888" s="2">
        <f t="shared" si="481"/>
        <v>3</v>
      </c>
      <c r="AO1888" s="2">
        <f t="shared" si="482"/>
        <v>0.6</v>
      </c>
      <c r="AP1888" s="2">
        <v>4</v>
      </c>
      <c r="AQ1888" s="2">
        <v>2</v>
      </c>
      <c r="AR1888" s="2">
        <v>0</v>
      </c>
      <c r="AS1888" s="2" t="s">
        <v>78</v>
      </c>
      <c r="AT1888" s="2">
        <v>4</v>
      </c>
      <c r="AW1888" s="2" t="str">
        <f t="shared" si="487"/>
        <v>Arbustivo</v>
      </c>
      <c r="AX1888" s="2" t="str">
        <f t="shared" si="476"/>
        <v>I</v>
      </c>
      <c r="AY1888" s="2">
        <v>1910</v>
      </c>
      <c r="AZ1888" s="4">
        <f t="shared" si="488"/>
        <v>5.2356020942408384E-2</v>
      </c>
      <c r="BA1888" s="4">
        <v>33.270446189313013</v>
      </c>
      <c r="BB1888" s="4">
        <f t="shared" si="489"/>
        <v>3.731863085727033E-2</v>
      </c>
      <c r="BC1888" s="4">
        <f t="shared" si="490"/>
        <v>8.9674651799678706E-2</v>
      </c>
      <c r="BD1888" s="4">
        <f t="shared" si="491"/>
        <v>4.4837325899839353E-2</v>
      </c>
    </row>
    <row r="1889" spans="1:56" x14ac:dyDescent="0.25">
      <c r="A1889" s="2">
        <v>42</v>
      </c>
      <c r="B1889" s="2" t="s">
        <v>122</v>
      </c>
      <c r="C1889" s="2" t="s">
        <v>585</v>
      </c>
      <c r="D1889" s="2" t="s">
        <v>515</v>
      </c>
      <c r="E1889" s="2" t="s">
        <v>221</v>
      </c>
      <c r="F1889" s="2" t="s">
        <v>59</v>
      </c>
      <c r="G1889" s="2" t="s">
        <v>222</v>
      </c>
      <c r="H1889" s="2" t="s">
        <v>61</v>
      </c>
      <c r="J1889" s="3">
        <v>41922</v>
      </c>
      <c r="K1889" s="2">
        <v>747421</v>
      </c>
      <c r="L1889" s="2">
        <v>819568</v>
      </c>
      <c r="N1889" s="2" t="s">
        <v>453</v>
      </c>
      <c r="P1889" s="2" t="s">
        <v>108</v>
      </c>
      <c r="S1889" s="2" t="s">
        <v>109</v>
      </c>
      <c r="T1889" s="2" t="s">
        <v>110</v>
      </c>
      <c r="U1889" s="2" t="s">
        <v>111</v>
      </c>
      <c r="V1889" s="2">
        <v>49.5</v>
      </c>
      <c r="Y1889" s="2">
        <f t="shared" si="477"/>
        <v>15.756339366097638</v>
      </c>
      <c r="AB1889" s="2">
        <v>15.756339369999999</v>
      </c>
      <c r="AC1889" s="2">
        <f t="shared" si="478"/>
        <v>1.9498469965545825E-2</v>
      </c>
      <c r="AD1889" s="2">
        <v>2.1591271523534976</v>
      </c>
      <c r="AE1889" s="2">
        <f t="shared" si="483"/>
        <v>0.90307187069978945</v>
      </c>
      <c r="AF1889" s="2">
        <v>152</v>
      </c>
      <c r="AG1889" s="4">
        <f t="shared" si="484"/>
        <v>0.6578947368421052</v>
      </c>
      <c r="AH1889" s="4">
        <f t="shared" si="485"/>
        <v>1.5609666075418946</v>
      </c>
      <c r="AI1889" s="5">
        <f t="shared" si="486"/>
        <v>0.78048330377094732</v>
      </c>
      <c r="AJ1889" s="2">
        <f t="shared" si="479"/>
        <v>0.11699081979327494</v>
      </c>
      <c r="AK1889" s="2">
        <f t="shared" si="480"/>
        <v>4.6796327917309977E-2</v>
      </c>
      <c r="AL1889" s="2">
        <v>3</v>
      </c>
      <c r="AM1889" s="2">
        <v>2</v>
      </c>
      <c r="AN1889" s="2">
        <f t="shared" si="481"/>
        <v>3</v>
      </c>
      <c r="AO1889" s="2">
        <f t="shared" si="482"/>
        <v>0.6</v>
      </c>
      <c r="AP1889" s="2">
        <v>10</v>
      </c>
      <c r="AQ1889" s="2">
        <v>4</v>
      </c>
      <c r="AR1889" s="2">
        <v>0</v>
      </c>
      <c r="AS1889" s="2" t="s">
        <v>78</v>
      </c>
      <c r="AT1889" s="2">
        <v>4</v>
      </c>
      <c r="AW1889" s="2" t="str">
        <f t="shared" si="487"/>
        <v>Arbolitos</v>
      </c>
      <c r="AX1889" s="2" t="str">
        <f t="shared" si="476"/>
        <v>I</v>
      </c>
      <c r="AY1889" s="2">
        <v>1910</v>
      </c>
      <c r="AZ1889" s="4">
        <f t="shared" si="488"/>
        <v>5.2356020942408384E-2</v>
      </c>
      <c r="BA1889" s="4">
        <v>33.270446189313013</v>
      </c>
      <c r="BB1889" s="4">
        <f t="shared" si="489"/>
        <v>5.8605976771688259E-2</v>
      </c>
      <c r="BC1889" s="4">
        <f t="shared" si="490"/>
        <v>0.11096199771409665</v>
      </c>
      <c r="BD1889" s="4">
        <f t="shared" si="491"/>
        <v>5.5480998857048325E-2</v>
      </c>
    </row>
    <row r="1890" spans="1:56" x14ac:dyDescent="0.25">
      <c r="A1890" s="2">
        <v>42</v>
      </c>
      <c r="B1890" s="2" t="s">
        <v>122</v>
      </c>
      <c r="C1890" s="2" t="s">
        <v>585</v>
      </c>
      <c r="D1890" s="2" t="s">
        <v>515</v>
      </c>
      <c r="E1890" s="2" t="s">
        <v>221</v>
      </c>
      <c r="F1890" s="2" t="s">
        <v>59</v>
      </c>
      <c r="G1890" s="2" t="s">
        <v>222</v>
      </c>
      <c r="H1890" s="2" t="s">
        <v>61</v>
      </c>
      <c r="J1890" s="3">
        <v>41922</v>
      </c>
      <c r="K1890" s="2">
        <v>747421</v>
      </c>
      <c r="L1890" s="2">
        <v>819568</v>
      </c>
      <c r="N1890" s="2" t="s">
        <v>501</v>
      </c>
      <c r="P1890" s="2" t="s">
        <v>345</v>
      </c>
      <c r="S1890" s="2" t="s">
        <v>346</v>
      </c>
      <c r="T1890" s="2" t="s">
        <v>347</v>
      </c>
      <c r="U1890" s="2" t="s">
        <v>475</v>
      </c>
      <c r="V1890" s="2">
        <v>38</v>
      </c>
      <c r="Y1890" s="2">
        <f t="shared" si="477"/>
        <v>12.095775674984045</v>
      </c>
      <c r="AB1890" s="2">
        <v>12.09577567</v>
      </c>
      <c r="AC1890" s="2">
        <f t="shared" si="478"/>
        <v>1.1490986891234841E-2</v>
      </c>
      <c r="AD1890" s="2">
        <v>2.1591271523534976</v>
      </c>
      <c r="AE1890" s="2">
        <f t="shared" si="483"/>
        <v>0.532205195914905</v>
      </c>
      <c r="AF1890" s="2">
        <v>152</v>
      </c>
      <c r="AG1890" s="4">
        <f t="shared" si="484"/>
        <v>0.6578947368421052</v>
      </c>
      <c r="AH1890" s="4">
        <f t="shared" si="485"/>
        <v>1.1900999327570103</v>
      </c>
      <c r="AI1890" s="5">
        <f t="shared" si="486"/>
        <v>0.59504996637850516</v>
      </c>
      <c r="AJ1890" s="2">
        <f t="shared" si="479"/>
        <v>7.5840513482149957E-2</v>
      </c>
      <c r="AK1890" s="2">
        <f t="shared" si="480"/>
        <v>6.8945921347409053E-2</v>
      </c>
      <c r="AL1890" s="2">
        <v>6</v>
      </c>
      <c r="AM1890" s="2">
        <v>4</v>
      </c>
      <c r="AN1890" s="2">
        <f t="shared" si="481"/>
        <v>12</v>
      </c>
      <c r="AO1890" s="2">
        <f t="shared" si="482"/>
        <v>2.4</v>
      </c>
      <c r="AP1890" s="2">
        <v>11</v>
      </c>
      <c r="AQ1890" s="2">
        <v>10</v>
      </c>
      <c r="AR1890" s="2">
        <v>0</v>
      </c>
      <c r="AS1890" s="2" t="s">
        <v>79</v>
      </c>
      <c r="AT1890" s="2">
        <v>3</v>
      </c>
      <c r="AW1890" s="2" t="str">
        <f t="shared" si="487"/>
        <v>Arbolitos</v>
      </c>
      <c r="AX1890" s="2" t="str">
        <f t="shared" si="476"/>
        <v>I</v>
      </c>
      <c r="AY1890" s="2">
        <v>1910</v>
      </c>
      <c r="AZ1890" s="4">
        <f t="shared" si="488"/>
        <v>5.2356020942408384E-2</v>
      </c>
      <c r="BA1890" s="4">
        <v>33.270446189313013</v>
      </c>
      <c r="BB1890" s="4">
        <f t="shared" si="489"/>
        <v>3.4538120786988195E-2</v>
      </c>
      <c r="BC1890" s="4">
        <f t="shared" si="490"/>
        <v>8.6894141729396579E-2</v>
      </c>
      <c r="BD1890" s="4">
        <f t="shared" si="491"/>
        <v>4.3447070864698289E-2</v>
      </c>
    </row>
    <row r="1891" spans="1:56" x14ac:dyDescent="0.25">
      <c r="A1891" s="2">
        <v>42</v>
      </c>
      <c r="B1891" s="2" t="s">
        <v>122</v>
      </c>
      <c r="C1891" s="2" t="s">
        <v>585</v>
      </c>
      <c r="D1891" s="2" t="s">
        <v>515</v>
      </c>
      <c r="E1891" s="2" t="s">
        <v>221</v>
      </c>
      <c r="F1891" s="2" t="s">
        <v>59</v>
      </c>
      <c r="G1891" s="2" t="s">
        <v>222</v>
      </c>
      <c r="H1891" s="2" t="s">
        <v>61</v>
      </c>
      <c r="J1891" s="3">
        <v>41922</v>
      </c>
      <c r="K1891" s="2">
        <v>747421</v>
      </c>
      <c r="L1891" s="2">
        <v>819568</v>
      </c>
      <c r="N1891" s="2" t="s">
        <v>303</v>
      </c>
      <c r="P1891" s="2" t="s">
        <v>345</v>
      </c>
      <c r="S1891" s="2" t="s">
        <v>346</v>
      </c>
      <c r="T1891" s="2" t="s">
        <v>347</v>
      </c>
      <c r="U1891" s="2" t="s">
        <v>475</v>
      </c>
      <c r="V1891" s="2">
        <v>45</v>
      </c>
      <c r="Y1891" s="2">
        <f t="shared" si="477"/>
        <v>14.323944878270581</v>
      </c>
      <c r="AB1891" s="2">
        <v>14.323944880000001</v>
      </c>
      <c r="AC1891" s="2">
        <f t="shared" si="478"/>
        <v>1.6114437988054401E-2</v>
      </c>
      <c r="AD1891" s="2">
        <v>2.1591271523534976</v>
      </c>
      <c r="AE1891" s="2">
        <f t="shared" si="483"/>
        <v>0.74634038900809052</v>
      </c>
      <c r="AF1891" s="2">
        <v>152</v>
      </c>
      <c r="AG1891" s="4">
        <f t="shared" si="484"/>
        <v>0.6578947368421052</v>
      </c>
      <c r="AH1891" s="4">
        <f t="shared" si="485"/>
        <v>1.4042351258501957</v>
      </c>
      <c r="AI1891" s="5">
        <f t="shared" si="486"/>
        <v>0.70211756292509786</v>
      </c>
      <c r="AJ1891" s="2">
        <f t="shared" si="479"/>
        <v>0.10635529072115904</v>
      </c>
      <c r="AK1891" s="2">
        <f t="shared" si="480"/>
        <v>7.7349302342661116E-2</v>
      </c>
      <c r="AL1891" s="2">
        <v>4</v>
      </c>
      <c r="AM1891" s="2">
        <v>3</v>
      </c>
      <c r="AN1891" s="2">
        <f t="shared" si="481"/>
        <v>6</v>
      </c>
      <c r="AO1891" s="2">
        <f t="shared" si="482"/>
        <v>1.2</v>
      </c>
      <c r="AP1891" s="2">
        <v>11</v>
      </c>
      <c r="AQ1891" s="2">
        <v>8</v>
      </c>
      <c r="AR1891" s="2">
        <v>0</v>
      </c>
      <c r="AS1891" s="2" t="s">
        <v>276</v>
      </c>
      <c r="AT1891" s="2">
        <v>1</v>
      </c>
      <c r="AW1891" s="2" t="str">
        <f t="shared" si="487"/>
        <v>Arbolitos</v>
      </c>
      <c r="AX1891" s="2" t="str">
        <f t="shared" si="476"/>
        <v>I</v>
      </c>
      <c r="AY1891" s="2">
        <v>1910</v>
      </c>
      <c r="AZ1891" s="4">
        <f t="shared" si="488"/>
        <v>5.2356020942408384E-2</v>
      </c>
      <c r="BA1891" s="4">
        <v>33.270446189313013</v>
      </c>
      <c r="BB1891" s="4">
        <f t="shared" si="489"/>
        <v>4.8434691546849797E-2</v>
      </c>
      <c r="BC1891" s="4">
        <f t="shared" si="490"/>
        <v>0.10079071248925818</v>
      </c>
      <c r="BD1891" s="4">
        <f t="shared" si="491"/>
        <v>5.039535624462909E-2</v>
      </c>
    </row>
    <row r="1892" spans="1:56" x14ac:dyDescent="0.25">
      <c r="A1892" s="2">
        <v>43</v>
      </c>
      <c r="B1892" s="2" t="s">
        <v>122</v>
      </c>
      <c r="C1892" s="2" t="s">
        <v>653</v>
      </c>
      <c r="D1892" s="2" t="s">
        <v>515</v>
      </c>
      <c r="E1892" s="2" t="s">
        <v>221</v>
      </c>
      <c r="F1892" s="2" t="s">
        <v>124</v>
      </c>
      <c r="G1892" s="2" t="s">
        <v>222</v>
      </c>
      <c r="H1892" s="2" t="s">
        <v>61</v>
      </c>
      <c r="J1892" s="3">
        <v>41942</v>
      </c>
      <c r="K1892" s="2">
        <v>747482</v>
      </c>
      <c r="L1892" s="2">
        <v>819692</v>
      </c>
      <c r="N1892" s="2" t="s">
        <v>399</v>
      </c>
      <c r="P1892" s="2" t="s">
        <v>200</v>
      </c>
      <c r="S1892" s="2" t="s">
        <v>201</v>
      </c>
      <c r="T1892" s="2" t="s">
        <v>202</v>
      </c>
      <c r="U1892" s="2" t="s">
        <v>143</v>
      </c>
      <c r="V1892" s="2">
        <v>23</v>
      </c>
      <c r="Y1892" s="2">
        <f t="shared" si="477"/>
        <v>7.3211273822271856</v>
      </c>
      <c r="AB1892" s="2">
        <v>7.3211273820000002</v>
      </c>
      <c r="AC1892" s="2">
        <f t="shared" si="478"/>
        <v>4.2096482447806314E-3</v>
      </c>
      <c r="AD1892" s="2">
        <v>2.6777848268735003</v>
      </c>
      <c r="AE1892" s="2">
        <f t="shared" si="483"/>
        <v>0.15720636708871369</v>
      </c>
      <c r="AF1892" s="2">
        <v>115</v>
      </c>
      <c r="AG1892" s="4">
        <f t="shared" si="484"/>
        <v>0.86956521739130432</v>
      </c>
      <c r="AH1892" s="4">
        <f t="shared" si="485"/>
        <v>1.026771584480018</v>
      </c>
      <c r="AI1892" s="5">
        <f t="shared" si="486"/>
        <v>0.51338579224000902</v>
      </c>
      <c r="AJ1892" s="2">
        <f t="shared" si="479"/>
        <v>2.0206311574947029E-2</v>
      </c>
      <c r="AK1892" s="2">
        <f t="shared" si="480"/>
        <v>1.2628944734341892E-2</v>
      </c>
      <c r="AL1892" s="2">
        <v>1</v>
      </c>
      <c r="AM1892" s="2">
        <v>0.5</v>
      </c>
      <c r="AN1892" s="2">
        <f t="shared" si="481"/>
        <v>0.25</v>
      </c>
      <c r="AO1892" s="2">
        <f t="shared" si="482"/>
        <v>0.05</v>
      </c>
      <c r="AP1892" s="2">
        <v>8</v>
      </c>
      <c r="AQ1892" s="2">
        <v>5</v>
      </c>
      <c r="AR1892" s="2">
        <v>0</v>
      </c>
      <c r="AS1892" s="2" t="s">
        <v>79</v>
      </c>
      <c r="AT1892" s="2">
        <v>3</v>
      </c>
      <c r="AW1892" s="2" t="str">
        <f t="shared" si="487"/>
        <v>Arbolitos</v>
      </c>
      <c r="AX1892" s="2" t="str">
        <f t="shared" si="476"/>
        <v>Latizal alto</v>
      </c>
      <c r="AY1892" s="2">
        <v>1910</v>
      </c>
      <c r="AZ1892" s="4">
        <f t="shared" si="488"/>
        <v>5.2356020942408384E-2</v>
      </c>
      <c r="BA1892" s="4">
        <v>33.270446189313013</v>
      </c>
      <c r="BB1892" s="4">
        <f t="shared" si="489"/>
        <v>1.2652815717670888E-2</v>
      </c>
      <c r="BC1892" s="4">
        <f t="shared" si="490"/>
        <v>6.5008836660079269E-2</v>
      </c>
      <c r="BD1892" s="4">
        <f t="shared" si="491"/>
        <v>3.2504418330039635E-2</v>
      </c>
    </row>
    <row r="1893" spans="1:56" x14ac:dyDescent="0.25">
      <c r="A1893" s="2">
        <v>43</v>
      </c>
      <c r="B1893" s="2" t="s">
        <v>122</v>
      </c>
      <c r="C1893" s="2" t="s">
        <v>653</v>
      </c>
      <c r="D1893" s="2" t="s">
        <v>515</v>
      </c>
      <c r="E1893" s="2" t="s">
        <v>221</v>
      </c>
      <c r="F1893" s="2" t="s">
        <v>124</v>
      </c>
      <c r="G1893" s="2" t="s">
        <v>222</v>
      </c>
      <c r="H1893" s="2" t="s">
        <v>61</v>
      </c>
      <c r="J1893" s="3">
        <v>41942</v>
      </c>
      <c r="K1893" s="2">
        <v>747482</v>
      </c>
      <c r="L1893" s="2">
        <v>819692</v>
      </c>
      <c r="N1893" s="2" t="s">
        <v>330</v>
      </c>
      <c r="P1893" s="2" t="s">
        <v>200</v>
      </c>
      <c r="S1893" s="2" t="s">
        <v>201</v>
      </c>
      <c r="T1893" s="2" t="s">
        <v>202</v>
      </c>
      <c r="U1893" s="2" t="s">
        <v>143</v>
      </c>
      <c r="V1893" s="2">
        <v>40</v>
      </c>
      <c r="Y1893" s="2">
        <f t="shared" si="477"/>
        <v>12.732395447351628</v>
      </c>
      <c r="AB1893" s="2">
        <v>12.73239545</v>
      </c>
      <c r="AC1893" s="2">
        <f t="shared" si="478"/>
        <v>1.2732395447351627E-2</v>
      </c>
      <c r="AD1893" s="2">
        <v>2.6777848268735003</v>
      </c>
      <c r="AE1893" s="2">
        <f t="shared" si="483"/>
        <v>0.47548239573145923</v>
      </c>
      <c r="AF1893" s="2">
        <v>115</v>
      </c>
      <c r="AG1893" s="4">
        <f t="shared" si="484"/>
        <v>0.86956521739130432</v>
      </c>
      <c r="AH1893" s="4">
        <f t="shared" si="485"/>
        <v>1.3450476131227636</v>
      </c>
      <c r="AI1893" s="5">
        <f t="shared" si="486"/>
        <v>0.67252380656138178</v>
      </c>
      <c r="AJ1893" s="2">
        <f t="shared" si="479"/>
        <v>9.1673247220931703E-2</v>
      </c>
      <c r="AK1893" s="2">
        <f t="shared" si="480"/>
        <v>1.5278874536821951E-2</v>
      </c>
      <c r="AL1893" s="2">
        <v>3</v>
      </c>
      <c r="AM1893" s="2">
        <v>1</v>
      </c>
      <c r="AN1893" s="2">
        <f t="shared" si="481"/>
        <v>1.5</v>
      </c>
      <c r="AO1893" s="2">
        <f t="shared" si="482"/>
        <v>0.3</v>
      </c>
      <c r="AP1893" s="2">
        <v>12</v>
      </c>
      <c r="AQ1893" s="2">
        <v>2</v>
      </c>
      <c r="AR1893" s="2">
        <v>0</v>
      </c>
      <c r="AS1893" s="2" t="s">
        <v>79</v>
      </c>
      <c r="AT1893" s="2">
        <v>3</v>
      </c>
      <c r="AW1893" s="2" t="str">
        <f t="shared" si="487"/>
        <v>Arbolitos</v>
      </c>
      <c r="AX1893" s="2" t="str">
        <f t="shared" si="476"/>
        <v>I</v>
      </c>
      <c r="AY1893" s="2">
        <v>1910</v>
      </c>
      <c r="AZ1893" s="4">
        <f t="shared" si="488"/>
        <v>5.2356020942408384E-2</v>
      </c>
      <c r="BA1893" s="4">
        <v>33.270446189313013</v>
      </c>
      <c r="BB1893" s="4">
        <f t="shared" si="489"/>
        <v>3.8269385913560341E-2</v>
      </c>
      <c r="BC1893" s="4">
        <f t="shared" si="490"/>
        <v>9.0625406855968732E-2</v>
      </c>
      <c r="BD1893" s="4">
        <f t="shared" si="491"/>
        <v>4.5312703427984366E-2</v>
      </c>
    </row>
    <row r="1894" spans="1:56" x14ac:dyDescent="0.25">
      <c r="A1894" s="2">
        <v>43</v>
      </c>
      <c r="B1894" s="2" t="s">
        <v>122</v>
      </c>
      <c r="C1894" s="2" t="s">
        <v>653</v>
      </c>
      <c r="D1894" s="2" t="s">
        <v>515</v>
      </c>
      <c r="E1894" s="2" t="s">
        <v>221</v>
      </c>
      <c r="F1894" s="2" t="s">
        <v>124</v>
      </c>
      <c r="G1894" s="2" t="s">
        <v>222</v>
      </c>
      <c r="H1894" s="2" t="s">
        <v>61</v>
      </c>
      <c r="J1894" s="3">
        <v>41942</v>
      </c>
      <c r="K1894" s="2">
        <v>747482</v>
      </c>
      <c r="L1894" s="2">
        <v>819692</v>
      </c>
      <c r="N1894" s="2" t="s">
        <v>385</v>
      </c>
      <c r="P1894" s="2" t="s">
        <v>131</v>
      </c>
      <c r="S1894" s="2" t="s">
        <v>132</v>
      </c>
      <c r="T1894" s="2" t="s">
        <v>133</v>
      </c>
      <c r="U1894" s="2" t="s">
        <v>134</v>
      </c>
      <c r="V1894" s="2">
        <v>11.6</v>
      </c>
      <c r="Y1894" s="2">
        <f t="shared" si="477"/>
        <v>3.6923946797319718</v>
      </c>
      <c r="AB1894" s="2">
        <v>3.69239468</v>
      </c>
      <c r="AC1894" s="2">
        <f t="shared" si="478"/>
        <v>1.0707944571222716E-3</v>
      </c>
      <c r="AD1894" s="2">
        <v>2.6777848268735003</v>
      </c>
      <c r="AE1894" s="2">
        <f t="shared" si="483"/>
        <v>3.9988069481015714E-2</v>
      </c>
      <c r="AF1894" s="2">
        <v>115</v>
      </c>
      <c r="AG1894" s="4">
        <f t="shared" si="484"/>
        <v>0.86956521739130432</v>
      </c>
      <c r="AH1894" s="4">
        <f t="shared" si="485"/>
        <v>0.90955328687232007</v>
      </c>
      <c r="AI1894" s="5">
        <f t="shared" si="486"/>
        <v>0.45477664343616003</v>
      </c>
      <c r="AJ1894" s="2">
        <f t="shared" si="479"/>
        <v>1.9274300228200889E-3</v>
      </c>
      <c r="AK1894" s="2">
        <f t="shared" si="480"/>
        <v>6.4247667427336295E-4</v>
      </c>
      <c r="AL1894" s="2">
        <v>0.5</v>
      </c>
      <c r="AM1894" s="2">
        <v>1</v>
      </c>
      <c r="AN1894" s="2">
        <f t="shared" si="481"/>
        <v>0.25</v>
      </c>
      <c r="AO1894" s="2">
        <f t="shared" si="482"/>
        <v>0.05</v>
      </c>
      <c r="AP1894" s="2">
        <v>3</v>
      </c>
      <c r="AQ1894" s="2">
        <v>1</v>
      </c>
      <c r="AR1894" s="2">
        <v>0</v>
      </c>
      <c r="AS1894" s="2" t="s">
        <v>78</v>
      </c>
      <c r="AT1894" s="2">
        <v>4</v>
      </c>
      <c r="AW1894" s="2" t="str">
        <f t="shared" si="487"/>
        <v>Arbustivo</v>
      </c>
      <c r="AX1894" s="2" t="str">
        <f t="shared" si="476"/>
        <v>Latizal bajo</v>
      </c>
      <c r="AY1894" s="2">
        <v>1910</v>
      </c>
      <c r="AZ1894" s="4">
        <f t="shared" si="488"/>
        <v>5.2356020942408384E-2</v>
      </c>
      <c r="BA1894" s="4">
        <v>33.270446189313013</v>
      </c>
      <c r="BB1894" s="4">
        <f t="shared" si="489"/>
        <v>3.2184553553304238E-3</v>
      </c>
      <c r="BC1894" s="4">
        <f t="shared" si="490"/>
        <v>5.557447629773881E-2</v>
      </c>
      <c r="BD1894" s="4">
        <f t="shared" si="491"/>
        <v>2.7787238148869405E-2</v>
      </c>
    </row>
    <row r="1895" spans="1:56" x14ac:dyDescent="0.25">
      <c r="A1895" s="2">
        <v>43</v>
      </c>
      <c r="B1895" s="2" t="s">
        <v>122</v>
      </c>
      <c r="C1895" s="2" t="s">
        <v>653</v>
      </c>
      <c r="D1895" s="2" t="s">
        <v>515</v>
      </c>
      <c r="E1895" s="2" t="s">
        <v>221</v>
      </c>
      <c r="F1895" s="2" t="s">
        <v>124</v>
      </c>
      <c r="G1895" s="2" t="s">
        <v>222</v>
      </c>
      <c r="H1895" s="2" t="s">
        <v>61</v>
      </c>
      <c r="J1895" s="3">
        <v>41942</v>
      </c>
      <c r="K1895" s="2">
        <v>747482</v>
      </c>
      <c r="L1895" s="2">
        <v>819692</v>
      </c>
      <c r="N1895" s="2" t="s">
        <v>262</v>
      </c>
      <c r="P1895" s="2" t="s">
        <v>131</v>
      </c>
      <c r="S1895" s="2" t="s">
        <v>132</v>
      </c>
      <c r="T1895" s="2" t="s">
        <v>133</v>
      </c>
      <c r="U1895" s="2" t="s">
        <v>134</v>
      </c>
      <c r="V1895" s="2">
        <v>47</v>
      </c>
      <c r="Y1895" s="2">
        <f t="shared" si="477"/>
        <v>14.960564650638162</v>
      </c>
      <c r="AB1895" s="2">
        <v>14.96056465</v>
      </c>
      <c r="AC1895" s="2">
        <f t="shared" si="478"/>
        <v>1.7578663464499839E-2</v>
      </c>
      <c r="AD1895" s="2">
        <v>2.6777848268735003</v>
      </c>
      <c r="AE1895" s="2">
        <f t="shared" si="483"/>
        <v>0.6564628826067459</v>
      </c>
      <c r="AF1895" s="2">
        <v>115</v>
      </c>
      <c r="AG1895" s="4">
        <f t="shared" si="484"/>
        <v>0.86956521739130432</v>
      </c>
      <c r="AH1895" s="4">
        <f t="shared" si="485"/>
        <v>1.5260280999980502</v>
      </c>
      <c r="AI1895" s="5">
        <f t="shared" si="486"/>
        <v>0.76301404999902511</v>
      </c>
      <c r="AJ1895" s="2">
        <f t="shared" si="479"/>
        <v>0.18984956541659828</v>
      </c>
      <c r="AK1895" s="2">
        <f t="shared" si="480"/>
        <v>0.15820797118049856</v>
      </c>
      <c r="AL1895" s="2">
        <v>5</v>
      </c>
      <c r="AM1895" s="2">
        <v>2</v>
      </c>
      <c r="AN1895" s="2">
        <f t="shared" si="481"/>
        <v>5</v>
      </c>
      <c r="AO1895" s="2">
        <f t="shared" si="482"/>
        <v>1</v>
      </c>
      <c r="AP1895" s="2">
        <v>18</v>
      </c>
      <c r="AQ1895" s="2">
        <v>15</v>
      </c>
      <c r="AR1895" s="2">
        <v>0</v>
      </c>
      <c r="AS1895" s="2" t="s">
        <v>276</v>
      </c>
      <c r="AT1895" s="2">
        <v>1</v>
      </c>
      <c r="AW1895" s="2" t="str">
        <f t="shared" si="487"/>
        <v>Arbóreo inferior</v>
      </c>
      <c r="AX1895" s="2" t="str">
        <f t="shared" si="476"/>
        <v>I</v>
      </c>
      <c r="AY1895" s="2">
        <v>1910</v>
      </c>
      <c r="AZ1895" s="4">
        <f t="shared" si="488"/>
        <v>5.2356020942408384E-2</v>
      </c>
      <c r="BA1895" s="4">
        <v>33.270446189313013</v>
      </c>
      <c r="BB1895" s="4">
        <f t="shared" si="489"/>
        <v>5.2835670926909245E-2</v>
      </c>
      <c r="BC1895" s="4">
        <f t="shared" si="490"/>
        <v>0.10519169186931762</v>
      </c>
      <c r="BD1895" s="4">
        <f t="shared" si="491"/>
        <v>5.2595845934658811E-2</v>
      </c>
    </row>
    <row r="1896" spans="1:56" x14ac:dyDescent="0.25">
      <c r="A1896" s="2">
        <v>43</v>
      </c>
      <c r="B1896" s="2" t="s">
        <v>122</v>
      </c>
      <c r="C1896" s="2" t="s">
        <v>653</v>
      </c>
      <c r="D1896" s="2" t="s">
        <v>515</v>
      </c>
      <c r="E1896" s="2" t="s">
        <v>221</v>
      </c>
      <c r="F1896" s="2" t="s">
        <v>124</v>
      </c>
      <c r="G1896" s="2" t="s">
        <v>222</v>
      </c>
      <c r="H1896" s="2" t="s">
        <v>61</v>
      </c>
      <c r="J1896" s="3">
        <v>41942</v>
      </c>
      <c r="K1896" s="2">
        <v>747482</v>
      </c>
      <c r="L1896" s="2">
        <v>819692</v>
      </c>
      <c r="N1896" s="2" t="s">
        <v>298</v>
      </c>
      <c r="P1896" s="2" t="s">
        <v>131</v>
      </c>
      <c r="S1896" s="2" t="s">
        <v>132</v>
      </c>
      <c r="T1896" s="2" t="s">
        <v>133</v>
      </c>
      <c r="U1896" s="2" t="s">
        <v>134</v>
      </c>
      <c r="V1896" s="2">
        <v>47.3</v>
      </c>
      <c r="Y1896" s="2">
        <f t="shared" si="477"/>
        <v>15.056057616493298</v>
      </c>
      <c r="AB1896" s="2">
        <v>15.056057620000001</v>
      </c>
      <c r="AC1896" s="2">
        <f t="shared" si="478"/>
        <v>1.7803788131503323E-2</v>
      </c>
      <c r="AD1896" s="2">
        <v>2.6777848268735003</v>
      </c>
      <c r="AE1896" s="2">
        <f t="shared" si="483"/>
        <v>0.66487000571627264</v>
      </c>
      <c r="AF1896" s="2">
        <v>115</v>
      </c>
      <c r="AG1896" s="4">
        <f t="shared" si="484"/>
        <v>0.86956521739130432</v>
      </c>
      <c r="AH1896" s="4">
        <f t="shared" si="485"/>
        <v>1.5344352231075771</v>
      </c>
      <c r="AI1896" s="5">
        <f t="shared" si="486"/>
        <v>0.76721761155378854</v>
      </c>
      <c r="AJ1896" s="2">
        <f t="shared" si="479"/>
        <v>0.10682272878901994</v>
      </c>
      <c r="AK1896" s="2">
        <f t="shared" si="480"/>
        <v>7.4775910152313954E-2</v>
      </c>
      <c r="AL1896" s="2">
        <v>2</v>
      </c>
      <c r="AM1896" s="2">
        <v>1.5</v>
      </c>
      <c r="AN1896" s="2">
        <f t="shared" si="481"/>
        <v>1.5</v>
      </c>
      <c r="AO1896" s="2">
        <f t="shared" si="482"/>
        <v>0.3</v>
      </c>
      <c r="AP1896" s="2">
        <v>10</v>
      </c>
      <c r="AQ1896" s="2">
        <v>7</v>
      </c>
      <c r="AR1896" s="2">
        <v>0</v>
      </c>
      <c r="AS1896" s="2" t="s">
        <v>78</v>
      </c>
      <c r="AT1896" s="2">
        <v>4</v>
      </c>
      <c r="AW1896" s="2" t="str">
        <f t="shared" si="487"/>
        <v>Arbolitos</v>
      </c>
      <c r="AX1896" s="2" t="str">
        <f t="shared" si="476"/>
        <v>I</v>
      </c>
      <c r="AY1896" s="2">
        <v>1910</v>
      </c>
      <c r="AZ1896" s="4">
        <f t="shared" si="488"/>
        <v>5.2356020942408384E-2</v>
      </c>
      <c r="BA1896" s="4">
        <v>33.270446189313013</v>
      </c>
      <c r="BB1896" s="4">
        <f t="shared" si="489"/>
        <v>5.351232150659338E-2</v>
      </c>
      <c r="BC1896" s="4">
        <f t="shared" si="490"/>
        <v>0.10586834244900176</v>
      </c>
      <c r="BD1896" s="4">
        <f t="shared" si="491"/>
        <v>5.2934171224500878E-2</v>
      </c>
    </row>
    <row r="1897" spans="1:56" x14ac:dyDescent="0.25">
      <c r="A1897" s="2">
        <v>43</v>
      </c>
      <c r="B1897" s="2" t="s">
        <v>122</v>
      </c>
      <c r="C1897" s="2" t="s">
        <v>653</v>
      </c>
      <c r="D1897" s="2" t="s">
        <v>515</v>
      </c>
      <c r="E1897" s="2" t="s">
        <v>221</v>
      </c>
      <c r="F1897" s="2" t="s">
        <v>124</v>
      </c>
      <c r="G1897" s="2" t="s">
        <v>222</v>
      </c>
      <c r="H1897" s="2" t="s">
        <v>61</v>
      </c>
      <c r="J1897" s="3">
        <v>41942</v>
      </c>
      <c r="K1897" s="2">
        <v>747482</v>
      </c>
      <c r="L1897" s="2">
        <v>819692</v>
      </c>
      <c r="N1897" s="2" t="s">
        <v>267</v>
      </c>
      <c r="P1897" s="2" t="s">
        <v>131</v>
      </c>
      <c r="S1897" s="2" t="s">
        <v>132</v>
      </c>
      <c r="T1897" s="2" t="s">
        <v>133</v>
      </c>
      <c r="U1897" s="2" t="s">
        <v>134</v>
      </c>
      <c r="V1897" s="2">
        <v>66</v>
      </c>
      <c r="Y1897" s="2">
        <f t="shared" si="477"/>
        <v>21.008452488130185</v>
      </c>
      <c r="AB1897" s="2">
        <v>21.00845249</v>
      </c>
      <c r="AC1897" s="2">
        <f t="shared" si="478"/>
        <v>3.4663946605414803E-2</v>
      </c>
      <c r="AD1897" s="2">
        <v>2.6777848268735003</v>
      </c>
      <c r="AE1897" s="2">
        <f t="shared" si="483"/>
        <v>1.2945008223788976</v>
      </c>
      <c r="AF1897" s="2">
        <v>115</v>
      </c>
      <c r="AG1897" s="4">
        <f t="shared" si="484"/>
        <v>0.86956521739130432</v>
      </c>
      <c r="AH1897" s="4">
        <f t="shared" si="485"/>
        <v>2.1640660397702018</v>
      </c>
      <c r="AI1897" s="5">
        <f t="shared" si="486"/>
        <v>1.0820330198851009</v>
      </c>
      <c r="AJ1897" s="2">
        <f t="shared" si="479"/>
        <v>0.24958041555898658</v>
      </c>
      <c r="AK1897" s="2">
        <f t="shared" si="480"/>
        <v>0.16638694370599105</v>
      </c>
      <c r="AL1897" s="2">
        <v>1</v>
      </c>
      <c r="AM1897" s="2">
        <v>1.5</v>
      </c>
      <c r="AN1897" s="2">
        <f t="shared" si="481"/>
        <v>0.75</v>
      </c>
      <c r="AO1897" s="2">
        <f t="shared" si="482"/>
        <v>0.15</v>
      </c>
      <c r="AP1897" s="2">
        <v>12</v>
      </c>
      <c r="AQ1897" s="2">
        <v>8</v>
      </c>
      <c r="AR1897" s="2">
        <v>0</v>
      </c>
      <c r="AS1897" s="2" t="s">
        <v>276</v>
      </c>
      <c r="AT1897" s="2">
        <v>1</v>
      </c>
      <c r="AW1897" s="2" t="str">
        <f t="shared" si="487"/>
        <v>Arbolitos</v>
      </c>
      <c r="AX1897" s="2" t="str">
        <f t="shared" si="476"/>
        <v>II</v>
      </c>
      <c r="AY1897" s="2">
        <v>1910</v>
      </c>
      <c r="AZ1897" s="4">
        <f t="shared" si="488"/>
        <v>5.2356020942408384E-2</v>
      </c>
      <c r="BA1897" s="4">
        <v>33.270446189313013</v>
      </c>
      <c r="BB1897" s="4">
        <f t="shared" si="489"/>
        <v>0.10418840314966801</v>
      </c>
      <c r="BC1897" s="4">
        <f t="shared" si="490"/>
        <v>0.15654442409207639</v>
      </c>
      <c r="BD1897" s="4">
        <f t="shared" si="491"/>
        <v>7.8272212046038195E-2</v>
      </c>
    </row>
    <row r="1898" spans="1:56" x14ac:dyDescent="0.25">
      <c r="A1898" s="2">
        <v>43</v>
      </c>
      <c r="B1898" s="2" t="s">
        <v>122</v>
      </c>
      <c r="C1898" s="2" t="s">
        <v>653</v>
      </c>
      <c r="D1898" s="2" t="s">
        <v>515</v>
      </c>
      <c r="E1898" s="2" t="s">
        <v>221</v>
      </c>
      <c r="F1898" s="2" t="s">
        <v>124</v>
      </c>
      <c r="G1898" s="2" t="s">
        <v>222</v>
      </c>
      <c r="H1898" s="2" t="s">
        <v>61</v>
      </c>
      <c r="J1898" s="3">
        <v>41942</v>
      </c>
      <c r="K1898" s="2">
        <v>747482</v>
      </c>
      <c r="L1898" s="2">
        <v>819692</v>
      </c>
      <c r="N1898" s="2" t="s">
        <v>314</v>
      </c>
      <c r="P1898" s="2" t="s">
        <v>131</v>
      </c>
      <c r="S1898" s="2" t="s">
        <v>132</v>
      </c>
      <c r="T1898" s="2" t="s">
        <v>133</v>
      </c>
      <c r="U1898" s="2" t="s">
        <v>134</v>
      </c>
      <c r="V1898" s="2">
        <v>69</v>
      </c>
      <c r="Y1898" s="2">
        <f t="shared" si="477"/>
        <v>21.963382146681557</v>
      </c>
      <c r="AB1898" s="2">
        <v>21.963382150000001</v>
      </c>
      <c r="AC1898" s="2">
        <f t="shared" si="478"/>
        <v>3.7886834203025681E-2</v>
      </c>
      <c r="AD1898" s="2">
        <v>2.6777848268735003</v>
      </c>
      <c r="AE1898" s="2">
        <f t="shared" si="483"/>
        <v>1.4148573037984231</v>
      </c>
      <c r="AF1898" s="2">
        <v>115</v>
      </c>
      <c r="AG1898" s="4">
        <f t="shared" si="484"/>
        <v>0.86956521739130432</v>
      </c>
      <c r="AH1898" s="4">
        <f t="shared" si="485"/>
        <v>2.2844225211897276</v>
      </c>
      <c r="AI1898" s="5">
        <f t="shared" si="486"/>
        <v>1.1422112605948638</v>
      </c>
      <c r="AJ1898" s="2">
        <f t="shared" si="479"/>
        <v>0.38644570887086188</v>
      </c>
      <c r="AK1898" s="2">
        <f t="shared" si="480"/>
        <v>0.27278520626178487</v>
      </c>
      <c r="AL1898" s="2">
        <v>4</v>
      </c>
      <c r="AM1898" s="2">
        <v>3</v>
      </c>
      <c r="AN1898" s="2">
        <f t="shared" si="481"/>
        <v>6</v>
      </c>
      <c r="AO1898" s="2">
        <f t="shared" si="482"/>
        <v>1.2</v>
      </c>
      <c r="AP1898" s="2">
        <v>17</v>
      </c>
      <c r="AQ1898" s="2">
        <v>12</v>
      </c>
      <c r="AR1898" s="2">
        <v>0</v>
      </c>
      <c r="AS1898" s="2" t="s">
        <v>276</v>
      </c>
      <c r="AT1898" s="2">
        <v>1</v>
      </c>
      <c r="AV1898" s="2" t="s">
        <v>654</v>
      </c>
      <c r="AW1898" s="2" t="str">
        <f t="shared" si="487"/>
        <v>Arbóreo inferior</v>
      </c>
      <c r="AX1898" s="2" t="str">
        <f t="shared" si="476"/>
        <v>II</v>
      </c>
      <c r="AY1898" s="2">
        <v>1910</v>
      </c>
      <c r="AZ1898" s="4">
        <f t="shared" si="488"/>
        <v>5.2356020942408384E-2</v>
      </c>
      <c r="BA1898" s="4">
        <v>33.270446189313013</v>
      </c>
      <c r="BB1898" s="4">
        <f t="shared" si="489"/>
        <v>0.11387534145903798</v>
      </c>
      <c r="BC1898" s="4">
        <f t="shared" si="490"/>
        <v>0.16623136240144637</v>
      </c>
      <c r="BD1898" s="4">
        <f t="shared" si="491"/>
        <v>8.3115681200723185E-2</v>
      </c>
    </row>
    <row r="1899" spans="1:56" x14ac:dyDescent="0.25">
      <c r="A1899" s="2">
        <v>43</v>
      </c>
      <c r="B1899" s="2" t="s">
        <v>122</v>
      </c>
      <c r="C1899" s="2" t="s">
        <v>653</v>
      </c>
      <c r="D1899" s="2" t="s">
        <v>515</v>
      </c>
      <c r="E1899" s="2" t="s">
        <v>221</v>
      </c>
      <c r="F1899" s="2" t="s">
        <v>124</v>
      </c>
      <c r="G1899" s="2" t="s">
        <v>222</v>
      </c>
      <c r="H1899" s="2" t="s">
        <v>61</v>
      </c>
      <c r="J1899" s="3">
        <v>41942</v>
      </c>
      <c r="K1899" s="2">
        <v>747482</v>
      </c>
      <c r="L1899" s="2">
        <v>819692</v>
      </c>
      <c r="N1899" s="2" t="s">
        <v>266</v>
      </c>
      <c r="P1899" s="2" t="s">
        <v>131</v>
      </c>
      <c r="S1899" s="2" t="s">
        <v>132</v>
      </c>
      <c r="T1899" s="2" t="s">
        <v>133</v>
      </c>
      <c r="U1899" s="2" t="s">
        <v>134</v>
      </c>
      <c r="V1899" s="2">
        <v>74</v>
      </c>
      <c r="Y1899" s="2">
        <f t="shared" si="477"/>
        <v>23.554931577600509</v>
      </c>
      <c r="AB1899" s="2">
        <v>23.554931580000002</v>
      </c>
      <c r="AC1899" s="2">
        <f t="shared" si="478"/>
        <v>4.3576623418560945E-2</v>
      </c>
      <c r="AD1899" s="2">
        <v>2.6777848268735003</v>
      </c>
      <c r="AE1899" s="2">
        <f t="shared" si="483"/>
        <v>1.6273384993909192</v>
      </c>
      <c r="AF1899" s="2">
        <v>115</v>
      </c>
      <c r="AG1899" s="4">
        <f t="shared" si="484"/>
        <v>0.86956521739130432</v>
      </c>
      <c r="AH1899" s="4">
        <f t="shared" si="485"/>
        <v>2.4969037167822234</v>
      </c>
      <c r="AI1899" s="5">
        <f t="shared" si="486"/>
        <v>1.2484518583911117</v>
      </c>
      <c r="AJ1899" s="2">
        <f t="shared" si="479"/>
        <v>0.57521142912500445</v>
      </c>
      <c r="AK1899" s="2">
        <f t="shared" si="480"/>
        <v>0.47062753292045817</v>
      </c>
      <c r="AL1899" s="2">
        <v>6</v>
      </c>
      <c r="AM1899" s="2">
        <v>8</v>
      </c>
      <c r="AN1899" s="2">
        <f t="shared" si="481"/>
        <v>24</v>
      </c>
      <c r="AO1899" s="2">
        <f t="shared" si="482"/>
        <v>4.8</v>
      </c>
      <c r="AP1899" s="2">
        <v>22</v>
      </c>
      <c r="AQ1899" s="2">
        <v>18</v>
      </c>
      <c r="AR1899" s="2">
        <v>0</v>
      </c>
      <c r="AS1899" s="2" t="s">
        <v>276</v>
      </c>
      <c r="AT1899" s="2">
        <v>1</v>
      </c>
      <c r="AW1899" s="2" t="str">
        <f t="shared" si="487"/>
        <v>Arbóreo inferior</v>
      </c>
      <c r="AX1899" s="2" t="str">
        <f t="shared" si="476"/>
        <v>II</v>
      </c>
      <c r="AY1899" s="2">
        <v>1910</v>
      </c>
      <c r="AZ1899" s="4">
        <f t="shared" si="488"/>
        <v>5.2356020942408384E-2</v>
      </c>
      <c r="BA1899" s="4">
        <v>33.270446189313013</v>
      </c>
      <c r="BB1899" s="4">
        <f t="shared" si="489"/>
        <v>0.13097697328916025</v>
      </c>
      <c r="BC1899" s="4">
        <f t="shared" si="490"/>
        <v>0.18333299423156862</v>
      </c>
      <c r="BD1899" s="4">
        <f t="shared" si="491"/>
        <v>9.1666497115784312E-2</v>
      </c>
    </row>
    <row r="1900" spans="1:56" x14ac:dyDescent="0.25">
      <c r="A1900" s="2">
        <v>43</v>
      </c>
      <c r="B1900" s="2" t="s">
        <v>122</v>
      </c>
      <c r="C1900" s="2" t="s">
        <v>653</v>
      </c>
      <c r="D1900" s="2" t="s">
        <v>515</v>
      </c>
      <c r="E1900" s="2" t="s">
        <v>221</v>
      </c>
      <c r="F1900" s="2" t="s">
        <v>124</v>
      </c>
      <c r="G1900" s="2" t="s">
        <v>222</v>
      </c>
      <c r="H1900" s="2" t="s">
        <v>61</v>
      </c>
      <c r="J1900" s="3">
        <v>41942</v>
      </c>
      <c r="K1900" s="2">
        <v>747482</v>
      </c>
      <c r="L1900" s="2">
        <v>819692</v>
      </c>
      <c r="N1900" s="2" t="s">
        <v>321</v>
      </c>
      <c r="P1900" s="2" t="s">
        <v>131</v>
      </c>
      <c r="S1900" s="2" t="s">
        <v>132</v>
      </c>
      <c r="T1900" s="2" t="s">
        <v>133</v>
      </c>
      <c r="U1900" s="2" t="s">
        <v>134</v>
      </c>
      <c r="V1900" s="2">
        <v>79.7</v>
      </c>
      <c r="Y1900" s="2">
        <f t="shared" si="477"/>
        <v>25.36929792884812</v>
      </c>
      <c r="AB1900" s="2">
        <v>25.369297929999998</v>
      </c>
      <c r="AC1900" s="2">
        <f t="shared" si="478"/>
        <v>5.0548326123229896E-2</v>
      </c>
      <c r="AD1900" s="2">
        <v>2.6777848268735003</v>
      </c>
      <c r="AE1900" s="2">
        <f t="shared" si="483"/>
        <v>1.8876918569386538</v>
      </c>
      <c r="AF1900" s="2">
        <v>115</v>
      </c>
      <c r="AG1900" s="4">
        <f t="shared" si="484"/>
        <v>0.86956521739130432</v>
      </c>
      <c r="AH1900" s="4">
        <f t="shared" si="485"/>
        <v>2.7572570743299583</v>
      </c>
      <c r="AI1900" s="5">
        <f t="shared" si="486"/>
        <v>1.3786285371649791</v>
      </c>
      <c r="AJ1900" s="2">
        <f t="shared" si="479"/>
        <v>0.485263930783007</v>
      </c>
      <c r="AK1900" s="2">
        <f t="shared" si="480"/>
        <v>0.39427694376119315</v>
      </c>
      <c r="AL1900" s="2">
        <v>3</v>
      </c>
      <c r="AM1900" s="2">
        <v>4</v>
      </c>
      <c r="AN1900" s="2">
        <f t="shared" si="481"/>
        <v>6</v>
      </c>
      <c r="AO1900" s="2">
        <f t="shared" si="482"/>
        <v>1.2</v>
      </c>
      <c r="AP1900" s="2">
        <v>16</v>
      </c>
      <c r="AQ1900" s="2">
        <v>13</v>
      </c>
      <c r="AR1900" s="2">
        <v>0</v>
      </c>
      <c r="AS1900" s="2" t="s">
        <v>79</v>
      </c>
      <c r="AT1900" s="2">
        <v>2</v>
      </c>
      <c r="AV1900" s="2" t="s">
        <v>533</v>
      </c>
      <c r="AW1900" s="2" t="str">
        <f t="shared" si="487"/>
        <v>Arbóreo inferior</v>
      </c>
      <c r="AX1900" s="2" t="str">
        <f t="shared" si="476"/>
        <v>II</v>
      </c>
      <c r="AY1900" s="2">
        <v>1910</v>
      </c>
      <c r="AZ1900" s="4">
        <f t="shared" si="488"/>
        <v>5.2356020942408384E-2</v>
      </c>
      <c r="BA1900" s="4">
        <v>33.270446189313013</v>
      </c>
      <c r="BB1900" s="4">
        <f t="shared" si="489"/>
        <v>0.15193161472979225</v>
      </c>
      <c r="BC1900" s="4">
        <f t="shared" si="490"/>
        <v>0.20428763567220062</v>
      </c>
      <c r="BD1900" s="4">
        <f t="shared" si="491"/>
        <v>0.10214381783610031</v>
      </c>
    </row>
    <row r="1901" spans="1:56" x14ac:dyDescent="0.25">
      <c r="A1901" s="2">
        <v>43</v>
      </c>
      <c r="B1901" s="2" t="s">
        <v>122</v>
      </c>
      <c r="C1901" s="2" t="s">
        <v>653</v>
      </c>
      <c r="D1901" s="2" t="s">
        <v>515</v>
      </c>
      <c r="E1901" s="2" t="s">
        <v>221</v>
      </c>
      <c r="F1901" s="2" t="s">
        <v>124</v>
      </c>
      <c r="G1901" s="2" t="s">
        <v>222</v>
      </c>
      <c r="H1901" s="2" t="s">
        <v>61</v>
      </c>
      <c r="J1901" s="3">
        <v>41942</v>
      </c>
      <c r="K1901" s="2">
        <v>747482</v>
      </c>
      <c r="L1901" s="2">
        <v>819692</v>
      </c>
      <c r="N1901" s="2" t="s">
        <v>311</v>
      </c>
      <c r="P1901" s="2" t="s">
        <v>144</v>
      </c>
      <c r="S1901" s="2" t="s">
        <v>525</v>
      </c>
      <c r="T1901" s="2" t="s">
        <v>526</v>
      </c>
      <c r="U1901" s="2" t="s">
        <v>527</v>
      </c>
      <c r="V1901" s="2">
        <v>7.5</v>
      </c>
      <c r="Y1901" s="2">
        <f t="shared" si="477"/>
        <v>2.3873241463784303</v>
      </c>
      <c r="AB1901" s="2">
        <v>2.3873241460000001</v>
      </c>
      <c r="AC1901" s="2">
        <f t="shared" si="478"/>
        <v>4.4762327744595566E-4</v>
      </c>
      <c r="AD1901" s="2">
        <v>2.6777848268735003</v>
      </c>
      <c r="AE1901" s="2">
        <f t="shared" si="483"/>
        <v>1.6716177974934115E-2</v>
      </c>
      <c r="AF1901" s="2">
        <v>115</v>
      </c>
      <c r="AG1901" s="4">
        <f t="shared" si="484"/>
        <v>0.86956521739130432</v>
      </c>
      <c r="AH1901" s="4">
        <f t="shared" si="485"/>
        <v>0.8862813953662384</v>
      </c>
      <c r="AI1901" s="5">
        <f t="shared" si="486"/>
        <v>0.4431406976831192</v>
      </c>
      <c r="AJ1901" s="2">
        <f t="shared" si="479"/>
        <v>2.148591731740587E-3</v>
      </c>
      <c r="AK1901" s="2">
        <f t="shared" si="480"/>
        <v>0</v>
      </c>
      <c r="AL1901" s="2">
        <v>0.1</v>
      </c>
      <c r="AM1901" s="2">
        <v>0.2</v>
      </c>
      <c r="AN1901" s="2">
        <f t="shared" si="481"/>
        <v>1.0000000000000002E-2</v>
      </c>
      <c r="AO1901" s="2">
        <f t="shared" si="482"/>
        <v>2.0000000000000005E-3</v>
      </c>
      <c r="AP1901" s="2">
        <v>8</v>
      </c>
      <c r="AQ1901" s="2">
        <v>0</v>
      </c>
      <c r="AR1901" s="2">
        <v>0</v>
      </c>
      <c r="AS1901" s="2" t="s">
        <v>276</v>
      </c>
      <c r="AT1901" s="2">
        <v>1</v>
      </c>
      <c r="AW1901" s="2" t="str">
        <f t="shared" si="487"/>
        <v>Arbolitos</v>
      </c>
      <c r="AX1901" s="2" t="str">
        <f t="shared" si="476"/>
        <v>Brinzal</v>
      </c>
      <c r="AY1901" s="2">
        <v>1910</v>
      </c>
      <c r="AZ1901" s="4">
        <f t="shared" si="488"/>
        <v>5.2356020942408384E-2</v>
      </c>
      <c r="BA1901" s="4">
        <v>33.270446189313013</v>
      </c>
      <c r="BB1901" s="4">
        <f t="shared" si="489"/>
        <v>1.3454080985236059E-3</v>
      </c>
      <c r="BC1901" s="4">
        <f t="shared" si="490"/>
        <v>5.3701429040931989E-2</v>
      </c>
      <c r="BD1901" s="4">
        <f t="shared" si="491"/>
        <v>2.6850714520465994E-2</v>
      </c>
    </row>
    <row r="1902" spans="1:56" x14ac:dyDescent="0.25">
      <c r="A1902" s="2">
        <v>43</v>
      </c>
      <c r="B1902" s="2" t="s">
        <v>122</v>
      </c>
      <c r="C1902" s="2" t="s">
        <v>653</v>
      </c>
      <c r="D1902" s="2" t="s">
        <v>515</v>
      </c>
      <c r="E1902" s="2" t="s">
        <v>221</v>
      </c>
      <c r="F1902" s="2" t="s">
        <v>124</v>
      </c>
      <c r="G1902" s="2" t="s">
        <v>222</v>
      </c>
      <c r="H1902" s="2" t="s">
        <v>61</v>
      </c>
      <c r="J1902" s="3">
        <v>41942</v>
      </c>
      <c r="K1902" s="2">
        <v>747482</v>
      </c>
      <c r="L1902" s="2">
        <v>819692</v>
      </c>
      <c r="N1902" s="2" t="s">
        <v>228</v>
      </c>
      <c r="P1902" s="2" t="s">
        <v>144</v>
      </c>
      <c r="S1902" s="2" t="s">
        <v>525</v>
      </c>
      <c r="T1902" s="2" t="s">
        <v>526</v>
      </c>
      <c r="U1902" s="2" t="s">
        <v>527</v>
      </c>
      <c r="V1902" s="2">
        <v>7.5</v>
      </c>
      <c r="Y1902" s="2">
        <f t="shared" si="477"/>
        <v>2.3873241463784303</v>
      </c>
      <c r="AB1902" s="2">
        <v>2.3873241460000001</v>
      </c>
      <c r="AC1902" s="2">
        <f t="shared" si="478"/>
        <v>4.4762327744595566E-4</v>
      </c>
      <c r="AD1902" s="2">
        <v>2.6777848268735003</v>
      </c>
      <c r="AE1902" s="2">
        <f t="shared" si="483"/>
        <v>1.6716177974934115E-2</v>
      </c>
      <c r="AF1902" s="2">
        <v>115</v>
      </c>
      <c r="AG1902" s="4">
        <f t="shared" si="484"/>
        <v>0.86956521739130432</v>
      </c>
      <c r="AH1902" s="4">
        <f t="shared" si="485"/>
        <v>0.8862813953662384</v>
      </c>
      <c r="AI1902" s="5">
        <f t="shared" si="486"/>
        <v>0.4431406976831192</v>
      </c>
      <c r="AJ1902" s="2">
        <f t="shared" si="479"/>
        <v>2.148591731740587E-3</v>
      </c>
      <c r="AK1902" s="2">
        <f t="shared" si="480"/>
        <v>0</v>
      </c>
      <c r="AL1902" s="2">
        <v>0.1</v>
      </c>
      <c r="AM1902" s="2">
        <v>0.2</v>
      </c>
      <c r="AN1902" s="2">
        <f t="shared" si="481"/>
        <v>1.0000000000000002E-2</v>
      </c>
      <c r="AO1902" s="2">
        <f t="shared" si="482"/>
        <v>2.0000000000000005E-3</v>
      </c>
      <c r="AP1902" s="2">
        <v>8</v>
      </c>
      <c r="AQ1902" s="2">
        <v>0</v>
      </c>
      <c r="AR1902" s="2">
        <v>0</v>
      </c>
      <c r="AS1902" s="2" t="s">
        <v>276</v>
      </c>
      <c r="AT1902" s="2">
        <v>1</v>
      </c>
      <c r="AW1902" s="2" t="str">
        <f t="shared" si="487"/>
        <v>Arbolitos</v>
      </c>
      <c r="AX1902" s="2" t="str">
        <f t="shared" si="476"/>
        <v>Brinzal</v>
      </c>
      <c r="AY1902" s="2">
        <v>1910</v>
      </c>
      <c r="AZ1902" s="4">
        <f t="shared" si="488"/>
        <v>5.2356020942408384E-2</v>
      </c>
      <c r="BA1902" s="4">
        <v>33.270446189313013</v>
      </c>
      <c r="BB1902" s="4">
        <f t="shared" si="489"/>
        <v>1.3454080985236059E-3</v>
      </c>
      <c r="BC1902" s="4">
        <f t="shared" si="490"/>
        <v>5.3701429040931989E-2</v>
      </c>
      <c r="BD1902" s="4">
        <f t="shared" si="491"/>
        <v>2.6850714520465994E-2</v>
      </c>
    </row>
    <row r="1903" spans="1:56" x14ac:dyDescent="0.25">
      <c r="A1903" s="2">
        <v>43</v>
      </c>
      <c r="B1903" s="2" t="s">
        <v>122</v>
      </c>
      <c r="C1903" s="2" t="s">
        <v>653</v>
      </c>
      <c r="D1903" s="2" t="s">
        <v>515</v>
      </c>
      <c r="E1903" s="2" t="s">
        <v>221</v>
      </c>
      <c r="F1903" s="2" t="s">
        <v>124</v>
      </c>
      <c r="G1903" s="2" t="s">
        <v>222</v>
      </c>
      <c r="H1903" s="2" t="s">
        <v>61</v>
      </c>
      <c r="J1903" s="3">
        <v>41942</v>
      </c>
      <c r="K1903" s="2">
        <v>747482</v>
      </c>
      <c r="L1903" s="2">
        <v>819692</v>
      </c>
      <c r="N1903" s="2" t="s">
        <v>603</v>
      </c>
      <c r="P1903" s="2" t="s">
        <v>144</v>
      </c>
      <c r="S1903" s="2" t="s">
        <v>525</v>
      </c>
      <c r="T1903" s="2" t="s">
        <v>526</v>
      </c>
      <c r="U1903" s="2" t="s">
        <v>527</v>
      </c>
      <c r="V1903" s="2">
        <v>10</v>
      </c>
      <c r="Y1903" s="2">
        <f t="shared" si="477"/>
        <v>3.183098861837907</v>
      </c>
      <c r="AB1903" s="2">
        <v>3.183098862</v>
      </c>
      <c r="AC1903" s="2">
        <f t="shared" si="478"/>
        <v>7.9577471545947667E-4</v>
      </c>
      <c r="AD1903" s="2">
        <v>2.6777848268735003</v>
      </c>
      <c r="AE1903" s="2">
        <f t="shared" si="483"/>
        <v>2.9717649733216202E-2</v>
      </c>
      <c r="AF1903" s="2">
        <v>115</v>
      </c>
      <c r="AG1903" s="4">
        <f t="shared" si="484"/>
        <v>0.86956521739130432</v>
      </c>
      <c r="AH1903" s="4">
        <f t="shared" si="485"/>
        <v>0.89928286712452055</v>
      </c>
      <c r="AI1903" s="5">
        <f t="shared" si="486"/>
        <v>0.44964143356226027</v>
      </c>
      <c r="AJ1903" s="2">
        <f t="shared" si="479"/>
        <v>4.7746482927568598E-3</v>
      </c>
      <c r="AK1903" s="2">
        <f t="shared" si="480"/>
        <v>0</v>
      </c>
      <c r="AL1903" s="2">
        <v>0.2</v>
      </c>
      <c r="AM1903" s="2">
        <v>0.3</v>
      </c>
      <c r="AN1903" s="2">
        <f t="shared" si="481"/>
        <v>0.03</v>
      </c>
      <c r="AO1903" s="2">
        <f t="shared" si="482"/>
        <v>5.9999999999999993E-3</v>
      </c>
      <c r="AP1903" s="2">
        <v>10</v>
      </c>
      <c r="AQ1903" s="2">
        <v>0</v>
      </c>
      <c r="AR1903" s="2">
        <v>0</v>
      </c>
      <c r="AS1903" s="2" t="s">
        <v>276</v>
      </c>
      <c r="AT1903" s="2">
        <v>1</v>
      </c>
      <c r="AW1903" s="2" t="str">
        <f t="shared" si="487"/>
        <v>Arbolitos</v>
      </c>
      <c r="AX1903" s="2" t="str">
        <f t="shared" si="476"/>
        <v>Latizal bajo</v>
      </c>
      <c r="AY1903" s="2">
        <v>1910</v>
      </c>
      <c r="AZ1903" s="4">
        <f t="shared" si="488"/>
        <v>5.2356020942408384E-2</v>
      </c>
      <c r="BA1903" s="4">
        <v>33.270446189313013</v>
      </c>
      <c r="BB1903" s="4">
        <f t="shared" si="489"/>
        <v>2.3918366195975213E-3</v>
      </c>
      <c r="BC1903" s="4">
        <f t="shared" si="490"/>
        <v>5.4747857562005904E-2</v>
      </c>
      <c r="BD1903" s="4">
        <f t="shared" si="491"/>
        <v>2.7373928781002952E-2</v>
      </c>
    </row>
    <row r="1904" spans="1:56" x14ac:dyDescent="0.25">
      <c r="A1904" s="2">
        <v>43</v>
      </c>
      <c r="B1904" s="2" t="s">
        <v>122</v>
      </c>
      <c r="C1904" s="2" t="s">
        <v>653</v>
      </c>
      <c r="D1904" s="2" t="s">
        <v>515</v>
      </c>
      <c r="E1904" s="2" t="s">
        <v>221</v>
      </c>
      <c r="F1904" s="2" t="s">
        <v>124</v>
      </c>
      <c r="G1904" s="2" t="s">
        <v>222</v>
      </c>
      <c r="H1904" s="2" t="s">
        <v>61</v>
      </c>
      <c r="J1904" s="3">
        <v>41942</v>
      </c>
      <c r="K1904" s="2">
        <v>747482</v>
      </c>
      <c r="L1904" s="2">
        <v>819692</v>
      </c>
      <c r="N1904" s="2" t="s">
        <v>539</v>
      </c>
      <c r="P1904" s="2" t="s">
        <v>144</v>
      </c>
      <c r="S1904" s="2" t="s">
        <v>525</v>
      </c>
      <c r="T1904" s="2" t="s">
        <v>526</v>
      </c>
      <c r="U1904" s="2" t="s">
        <v>527</v>
      </c>
      <c r="V1904" s="2">
        <v>10</v>
      </c>
      <c r="Y1904" s="2">
        <f t="shared" si="477"/>
        <v>3.183098861837907</v>
      </c>
      <c r="AB1904" s="2">
        <v>3.183098862</v>
      </c>
      <c r="AC1904" s="2">
        <f t="shared" si="478"/>
        <v>7.9577471545947667E-4</v>
      </c>
      <c r="AD1904" s="2">
        <v>2.6777848268735003</v>
      </c>
      <c r="AE1904" s="2">
        <f t="shared" si="483"/>
        <v>2.9717649733216202E-2</v>
      </c>
      <c r="AF1904" s="2">
        <v>115</v>
      </c>
      <c r="AG1904" s="4">
        <f t="shared" si="484"/>
        <v>0.86956521739130432</v>
      </c>
      <c r="AH1904" s="4">
        <f t="shared" si="485"/>
        <v>0.89928286712452055</v>
      </c>
      <c r="AI1904" s="5">
        <f t="shared" si="486"/>
        <v>0.44964143356226027</v>
      </c>
      <c r="AJ1904" s="2">
        <f t="shared" si="479"/>
        <v>4.7746482927568598E-3</v>
      </c>
      <c r="AK1904" s="2">
        <f t="shared" si="480"/>
        <v>0</v>
      </c>
      <c r="AL1904" s="2">
        <v>0.2</v>
      </c>
      <c r="AM1904" s="2">
        <v>0.3</v>
      </c>
      <c r="AN1904" s="2">
        <f t="shared" si="481"/>
        <v>0.03</v>
      </c>
      <c r="AO1904" s="2">
        <f t="shared" si="482"/>
        <v>5.9999999999999993E-3</v>
      </c>
      <c r="AP1904" s="2">
        <v>10</v>
      </c>
      <c r="AQ1904" s="2">
        <v>0</v>
      </c>
      <c r="AR1904" s="2">
        <v>0</v>
      </c>
      <c r="AS1904" s="2" t="s">
        <v>276</v>
      </c>
      <c r="AT1904" s="2">
        <v>1</v>
      </c>
      <c r="AW1904" s="2" t="str">
        <f t="shared" si="487"/>
        <v>Arbolitos</v>
      </c>
      <c r="AX1904" s="2" t="str">
        <f t="shared" si="476"/>
        <v>Latizal bajo</v>
      </c>
      <c r="AY1904" s="2">
        <v>1910</v>
      </c>
      <c r="AZ1904" s="4">
        <f t="shared" si="488"/>
        <v>5.2356020942408384E-2</v>
      </c>
      <c r="BA1904" s="4">
        <v>33.270446189313013</v>
      </c>
      <c r="BB1904" s="4">
        <f t="shared" si="489"/>
        <v>2.3918366195975213E-3</v>
      </c>
      <c r="BC1904" s="4">
        <f t="shared" si="490"/>
        <v>5.4747857562005904E-2</v>
      </c>
      <c r="BD1904" s="4">
        <f t="shared" si="491"/>
        <v>2.7373928781002952E-2</v>
      </c>
    </row>
    <row r="1905" spans="1:56" x14ac:dyDescent="0.25">
      <c r="A1905" s="2">
        <v>43</v>
      </c>
      <c r="B1905" s="2" t="s">
        <v>122</v>
      </c>
      <c r="C1905" s="2" t="s">
        <v>653</v>
      </c>
      <c r="D1905" s="2" t="s">
        <v>515</v>
      </c>
      <c r="E1905" s="2" t="s">
        <v>221</v>
      </c>
      <c r="F1905" s="2" t="s">
        <v>124</v>
      </c>
      <c r="G1905" s="2" t="s">
        <v>222</v>
      </c>
      <c r="H1905" s="2" t="s">
        <v>61</v>
      </c>
      <c r="J1905" s="3">
        <v>41942</v>
      </c>
      <c r="K1905" s="2">
        <v>747482</v>
      </c>
      <c r="L1905" s="2">
        <v>819692</v>
      </c>
      <c r="N1905" s="2" t="s">
        <v>538</v>
      </c>
      <c r="P1905" s="2" t="s">
        <v>144</v>
      </c>
      <c r="S1905" s="2" t="s">
        <v>525</v>
      </c>
      <c r="T1905" s="2" t="s">
        <v>526</v>
      </c>
      <c r="U1905" s="2" t="s">
        <v>527</v>
      </c>
      <c r="V1905" s="2">
        <v>10</v>
      </c>
      <c r="Y1905" s="2">
        <f t="shared" si="477"/>
        <v>3.183098861837907</v>
      </c>
      <c r="AB1905" s="2">
        <v>3.183098862</v>
      </c>
      <c r="AC1905" s="2">
        <f t="shared" si="478"/>
        <v>7.9577471545947667E-4</v>
      </c>
      <c r="AD1905" s="2">
        <v>2.6777848268735003</v>
      </c>
      <c r="AE1905" s="2">
        <f t="shared" si="483"/>
        <v>2.9717649733216202E-2</v>
      </c>
      <c r="AF1905" s="2">
        <v>115</v>
      </c>
      <c r="AG1905" s="4">
        <f t="shared" si="484"/>
        <v>0.86956521739130432</v>
      </c>
      <c r="AH1905" s="4">
        <f t="shared" si="485"/>
        <v>0.89928286712452055</v>
      </c>
      <c r="AI1905" s="5">
        <f t="shared" si="486"/>
        <v>0.44964143356226027</v>
      </c>
      <c r="AJ1905" s="2">
        <f t="shared" si="479"/>
        <v>4.7746482927568598E-3</v>
      </c>
      <c r="AK1905" s="2">
        <f t="shared" si="480"/>
        <v>0</v>
      </c>
      <c r="AL1905" s="2">
        <v>0.2</v>
      </c>
      <c r="AM1905" s="2">
        <v>0.3</v>
      </c>
      <c r="AN1905" s="2">
        <f t="shared" si="481"/>
        <v>0.03</v>
      </c>
      <c r="AO1905" s="2">
        <f t="shared" si="482"/>
        <v>5.9999999999999993E-3</v>
      </c>
      <c r="AP1905" s="2">
        <v>10</v>
      </c>
      <c r="AQ1905" s="2">
        <v>0</v>
      </c>
      <c r="AR1905" s="2">
        <v>0</v>
      </c>
      <c r="AS1905" s="2" t="s">
        <v>276</v>
      </c>
      <c r="AT1905" s="2">
        <v>1</v>
      </c>
      <c r="AW1905" s="2" t="str">
        <f t="shared" si="487"/>
        <v>Arbolitos</v>
      </c>
      <c r="AX1905" s="2" t="str">
        <f t="shared" si="476"/>
        <v>Latizal bajo</v>
      </c>
      <c r="AY1905" s="2">
        <v>1910</v>
      </c>
      <c r="AZ1905" s="4">
        <f t="shared" si="488"/>
        <v>5.2356020942408384E-2</v>
      </c>
      <c r="BA1905" s="4">
        <v>33.270446189313013</v>
      </c>
      <c r="BB1905" s="4">
        <f t="shared" si="489"/>
        <v>2.3918366195975213E-3</v>
      </c>
      <c r="BC1905" s="4">
        <f t="shared" si="490"/>
        <v>5.4747857562005904E-2</v>
      </c>
      <c r="BD1905" s="4">
        <f t="shared" si="491"/>
        <v>2.7373928781002952E-2</v>
      </c>
    </row>
    <row r="1906" spans="1:56" x14ac:dyDescent="0.25">
      <c r="A1906" s="2">
        <v>43</v>
      </c>
      <c r="B1906" s="2" t="s">
        <v>122</v>
      </c>
      <c r="C1906" s="2" t="s">
        <v>653</v>
      </c>
      <c r="D1906" s="2" t="s">
        <v>515</v>
      </c>
      <c r="E1906" s="2" t="s">
        <v>221</v>
      </c>
      <c r="F1906" s="2" t="s">
        <v>124</v>
      </c>
      <c r="G1906" s="2" t="s">
        <v>222</v>
      </c>
      <c r="H1906" s="2" t="s">
        <v>61</v>
      </c>
      <c r="J1906" s="3">
        <v>41942</v>
      </c>
      <c r="K1906" s="2">
        <v>747482</v>
      </c>
      <c r="L1906" s="2">
        <v>819692</v>
      </c>
      <c r="N1906" s="2" t="s">
        <v>634</v>
      </c>
      <c r="P1906" s="2" t="s">
        <v>144</v>
      </c>
      <c r="S1906" s="2" t="s">
        <v>525</v>
      </c>
      <c r="T1906" s="2" t="s">
        <v>526</v>
      </c>
      <c r="U1906" s="2" t="s">
        <v>527</v>
      </c>
      <c r="V1906" s="2">
        <v>11</v>
      </c>
      <c r="Y1906" s="2">
        <f t="shared" si="477"/>
        <v>3.5014087480216975</v>
      </c>
      <c r="AB1906" s="2">
        <v>3.5014087479999998</v>
      </c>
      <c r="AC1906" s="2">
        <f t="shared" si="478"/>
        <v>9.6288740570596703E-4</v>
      </c>
      <c r="AD1906" s="2">
        <v>2.6777848268735003</v>
      </c>
      <c r="AE1906" s="2">
        <f t="shared" si="483"/>
        <v>3.5958356177191612E-2</v>
      </c>
      <c r="AF1906" s="2">
        <v>115</v>
      </c>
      <c r="AG1906" s="4">
        <f t="shared" si="484"/>
        <v>0.86956521739130432</v>
      </c>
      <c r="AH1906" s="4">
        <f t="shared" si="485"/>
        <v>0.90552357356849589</v>
      </c>
      <c r="AI1906" s="5">
        <f t="shared" si="486"/>
        <v>0.45276178678424794</v>
      </c>
      <c r="AJ1906" s="2">
        <f t="shared" si="479"/>
        <v>5.7773244342358022E-3</v>
      </c>
      <c r="AK1906" s="2">
        <f t="shared" si="480"/>
        <v>0</v>
      </c>
      <c r="AL1906" s="2">
        <v>4</v>
      </c>
      <c r="AM1906" s="2">
        <v>1</v>
      </c>
      <c r="AN1906" s="2">
        <f t="shared" si="481"/>
        <v>2</v>
      </c>
      <c r="AO1906" s="2">
        <f t="shared" si="482"/>
        <v>0.4</v>
      </c>
      <c r="AP1906" s="2">
        <v>10</v>
      </c>
      <c r="AQ1906" s="2">
        <v>0</v>
      </c>
      <c r="AR1906" s="2">
        <v>0</v>
      </c>
      <c r="AS1906" s="2" t="s">
        <v>276</v>
      </c>
      <c r="AT1906" s="2">
        <v>1</v>
      </c>
      <c r="AW1906" s="2" t="str">
        <f t="shared" si="487"/>
        <v>Arbolitos</v>
      </c>
      <c r="AX1906" s="2" t="str">
        <f t="shared" si="476"/>
        <v>Latizal bajo</v>
      </c>
      <c r="AY1906" s="2">
        <v>1910</v>
      </c>
      <c r="AZ1906" s="4">
        <f t="shared" si="488"/>
        <v>5.2356020942408384E-2</v>
      </c>
      <c r="BA1906" s="4">
        <v>33.270446189313013</v>
      </c>
      <c r="BB1906" s="4">
        <f t="shared" si="489"/>
        <v>2.8941223097130012E-3</v>
      </c>
      <c r="BC1906" s="4">
        <f t="shared" si="490"/>
        <v>5.5250143252121388E-2</v>
      </c>
      <c r="BD1906" s="4">
        <f t="shared" si="491"/>
        <v>2.7625071626060694E-2</v>
      </c>
    </row>
    <row r="1907" spans="1:56" x14ac:dyDescent="0.25">
      <c r="A1907" s="2">
        <v>43</v>
      </c>
      <c r="B1907" s="2" t="s">
        <v>122</v>
      </c>
      <c r="C1907" s="2" t="s">
        <v>653</v>
      </c>
      <c r="D1907" s="2" t="s">
        <v>515</v>
      </c>
      <c r="E1907" s="2" t="s">
        <v>221</v>
      </c>
      <c r="F1907" s="2" t="s">
        <v>124</v>
      </c>
      <c r="G1907" s="2" t="s">
        <v>222</v>
      </c>
      <c r="H1907" s="2" t="s">
        <v>61</v>
      </c>
      <c r="J1907" s="3">
        <v>41942</v>
      </c>
      <c r="K1907" s="2">
        <v>747482</v>
      </c>
      <c r="L1907" s="2">
        <v>819692</v>
      </c>
      <c r="N1907" s="2" t="s">
        <v>382</v>
      </c>
      <c r="P1907" s="2" t="s">
        <v>144</v>
      </c>
      <c r="S1907" s="2" t="s">
        <v>525</v>
      </c>
      <c r="T1907" s="2" t="s">
        <v>526</v>
      </c>
      <c r="U1907" s="2" t="s">
        <v>527</v>
      </c>
      <c r="V1907" s="2">
        <v>11.5</v>
      </c>
      <c r="Y1907" s="2">
        <f t="shared" si="477"/>
        <v>3.6605636911135928</v>
      </c>
      <c r="AB1907" s="2">
        <v>3.6605636910000001</v>
      </c>
      <c r="AC1907" s="2">
        <f t="shared" si="478"/>
        <v>1.0524120611951578E-3</v>
      </c>
      <c r="AD1907" s="2">
        <v>2.6777848268735003</v>
      </c>
      <c r="AE1907" s="2">
        <f t="shared" si="483"/>
        <v>3.9301591772178422E-2</v>
      </c>
      <c r="AF1907" s="2">
        <v>115</v>
      </c>
      <c r="AG1907" s="4">
        <f t="shared" si="484"/>
        <v>0.86956521739130432</v>
      </c>
      <c r="AH1907" s="4">
        <f t="shared" si="485"/>
        <v>0.90886680916348273</v>
      </c>
      <c r="AI1907" s="5">
        <f t="shared" si="486"/>
        <v>0.45443340458174136</v>
      </c>
      <c r="AJ1907" s="2">
        <f t="shared" si="479"/>
        <v>5.0515778937367571E-3</v>
      </c>
      <c r="AK1907" s="2">
        <f t="shared" si="480"/>
        <v>0</v>
      </c>
      <c r="AL1907" s="2">
        <v>0.5</v>
      </c>
      <c r="AM1907" s="2">
        <v>0.5</v>
      </c>
      <c r="AN1907" s="2">
        <f t="shared" si="481"/>
        <v>0.125</v>
      </c>
      <c r="AO1907" s="2">
        <f t="shared" si="482"/>
        <v>2.5000000000000001E-2</v>
      </c>
      <c r="AP1907" s="2">
        <v>8</v>
      </c>
      <c r="AQ1907" s="2">
        <v>0</v>
      </c>
      <c r="AR1907" s="2">
        <v>0</v>
      </c>
      <c r="AS1907" s="2" t="s">
        <v>276</v>
      </c>
      <c r="AT1907" s="2">
        <v>1</v>
      </c>
      <c r="AW1907" s="2" t="str">
        <f t="shared" si="487"/>
        <v>Arbolitos</v>
      </c>
      <c r="AX1907" s="2" t="str">
        <f t="shared" si="476"/>
        <v>Latizal bajo</v>
      </c>
      <c r="AY1907" s="2">
        <v>1910</v>
      </c>
      <c r="AZ1907" s="4">
        <f t="shared" si="488"/>
        <v>5.2356020942408384E-2</v>
      </c>
      <c r="BA1907" s="4">
        <v>33.270446189313013</v>
      </c>
      <c r="BB1907" s="4">
        <f t="shared" si="489"/>
        <v>3.1632039294177219E-3</v>
      </c>
      <c r="BC1907" s="4">
        <f t="shared" si="490"/>
        <v>5.5519224871826103E-2</v>
      </c>
      <c r="BD1907" s="4">
        <f t="shared" si="491"/>
        <v>2.7759612435913052E-2</v>
      </c>
    </row>
    <row r="1908" spans="1:56" x14ac:dyDescent="0.25">
      <c r="A1908" s="2">
        <v>43</v>
      </c>
      <c r="B1908" s="2" t="s">
        <v>122</v>
      </c>
      <c r="C1908" s="2" t="s">
        <v>653</v>
      </c>
      <c r="D1908" s="2" t="s">
        <v>515</v>
      </c>
      <c r="E1908" s="2" t="s">
        <v>221</v>
      </c>
      <c r="F1908" s="2" t="s">
        <v>124</v>
      </c>
      <c r="G1908" s="2" t="s">
        <v>222</v>
      </c>
      <c r="H1908" s="2" t="s">
        <v>61</v>
      </c>
      <c r="J1908" s="3">
        <v>41942</v>
      </c>
      <c r="K1908" s="2">
        <v>747482</v>
      </c>
      <c r="L1908" s="2">
        <v>819692</v>
      </c>
      <c r="N1908" s="2" t="s">
        <v>567</v>
      </c>
      <c r="P1908" s="2" t="s">
        <v>144</v>
      </c>
      <c r="S1908" s="2" t="s">
        <v>525</v>
      </c>
      <c r="T1908" s="2" t="s">
        <v>526</v>
      </c>
      <c r="U1908" s="2" t="s">
        <v>527</v>
      </c>
      <c r="V1908" s="2">
        <v>12</v>
      </c>
      <c r="Y1908" s="2">
        <f t="shared" si="477"/>
        <v>3.8197186342054881</v>
      </c>
      <c r="AB1908" s="2">
        <v>3.819718634</v>
      </c>
      <c r="AC1908" s="2">
        <f t="shared" si="478"/>
        <v>1.1459155902616462E-3</v>
      </c>
      <c r="AD1908" s="2">
        <v>2.6777848268735003</v>
      </c>
      <c r="AE1908" s="2">
        <f t="shared" si="483"/>
        <v>4.2793415615831318E-2</v>
      </c>
      <c r="AF1908" s="2">
        <v>115</v>
      </c>
      <c r="AG1908" s="4">
        <f t="shared" si="484"/>
        <v>0.86956521739130432</v>
      </c>
      <c r="AH1908" s="4">
        <f t="shared" si="485"/>
        <v>0.9123586330071356</v>
      </c>
      <c r="AI1908" s="5">
        <f t="shared" si="486"/>
        <v>0.4561793165035678</v>
      </c>
      <c r="AJ1908" s="2">
        <f t="shared" si="479"/>
        <v>5.5003948332559014E-3</v>
      </c>
      <c r="AK1908" s="2">
        <f t="shared" si="480"/>
        <v>0</v>
      </c>
      <c r="AL1908" s="2">
        <v>0</v>
      </c>
      <c r="AM1908" s="2">
        <v>0</v>
      </c>
      <c r="AN1908" s="2">
        <f t="shared" si="481"/>
        <v>0</v>
      </c>
      <c r="AO1908" s="2">
        <f t="shared" si="482"/>
        <v>0</v>
      </c>
      <c r="AP1908" s="2">
        <v>8</v>
      </c>
      <c r="AQ1908" s="2">
        <v>0</v>
      </c>
      <c r="AR1908" s="2">
        <v>0</v>
      </c>
      <c r="AS1908" s="2" t="s">
        <v>276</v>
      </c>
      <c r="AT1908" s="2">
        <v>1</v>
      </c>
      <c r="AW1908" s="2" t="str">
        <f t="shared" si="487"/>
        <v>Arbolitos</v>
      </c>
      <c r="AX1908" s="2" t="str">
        <f t="shared" si="476"/>
        <v>Latizal bajo</v>
      </c>
      <c r="AY1908" s="2">
        <v>1910</v>
      </c>
      <c r="AZ1908" s="4">
        <f t="shared" si="488"/>
        <v>5.2356020942408384E-2</v>
      </c>
      <c r="BA1908" s="4">
        <v>33.270446189313013</v>
      </c>
      <c r="BB1908" s="4">
        <f t="shared" si="489"/>
        <v>3.4442447322204296E-3</v>
      </c>
      <c r="BC1908" s="4">
        <f t="shared" si="490"/>
        <v>5.5800265674628813E-2</v>
      </c>
      <c r="BD1908" s="4">
        <f t="shared" si="491"/>
        <v>2.7900132837314406E-2</v>
      </c>
    </row>
    <row r="1909" spans="1:56" x14ac:dyDescent="0.25">
      <c r="A1909" s="2">
        <v>43</v>
      </c>
      <c r="B1909" s="2" t="s">
        <v>122</v>
      </c>
      <c r="C1909" s="2" t="s">
        <v>653</v>
      </c>
      <c r="D1909" s="2" t="s">
        <v>515</v>
      </c>
      <c r="E1909" s="2" t="s">
        <v>221</v>
      </c>
      <c r="F1909" s="2" t="s">
        <v>124</v>
      </c>
      <c r="G1909" s="2" t="s">
        <v>222</v>
      </c>
      <c r="H1909" s="2" t="s">
        <v>61</v>
      </c>
      <c r="J1909" s="3">
        <v>41942</v>
      </c>
      <c r="K1909" s="2">
        <v>747482</v>
      </c>
      <c r="L1909" s="2">
        <v>819692</v>
      </c>
      <c r="N1909" s="2" t="s">
        <v>455</v>
      </c>
      <c r="P1909" s="2" t="s">
        <v>144</v>
      </c>
      <c r="S1909" s="2" t="s">
        <v>525</v>
      </c>
      <c r="T1909" s="2" t="s">
        <v>526</v>
      </c>
      <c r="U1909" s="2" t="s">
        <v>527</v>
      </c>
      <c r="V1909" s="2">
        <v>14</v>
      </c>
      <c r="Y1909" s="2">
        <f t="shared" si="477"/>
        <v>4.45633840657307</v>
      </c>
      <c r="AB1909" s="2">
        <v>4.4563384069999996</v>
      </c>
      <c r="AC1909" s="2">
        <f t="shared" si="478"/>
        <v>1.5597184423005749E-3</v>
      </c>
      <c r="AD1909" s="2">
        <v>2.6777848268735003</v>
      </c>
      <c r="AE1909" s="2">
        <f t="shared" si="483"/>
        <v>5.8246593477103779E-2</v>
      </c>
      <c r="AF1909" s="2">
        <v>115</v>
      </c>
      <c r="AG1909" s="4">
        <f t="shared" si="484"/>
        <v>0.86956521739130432</v>
      </c>
      <c r="AH1909" s="4">
        <f t="shared" si="485"/>
        <v>0.92781181086840814</v>
      </c>
      <c r="AI1909" s="5">
        <f t="shared" si="486"/>
        <v>0.46390590543420407</v>
      </c>
      <c r="AJ1909" s="2">
        <f t="shared" si="479"/>
        <v>6.5508174576624145E-3</v>
      </c>
      <c r="AK1909" s="2">
        <f t="shared" si="480"/>
        <v>0</v>
      </c>
      <c r="AL1909" s="2">
        <v>0.3</v>
      </c>
      <c r="AM1909" s="2">
        <v>0.2</v>
      </c>
      <c r="AN1909" s="2">
        <f t="shared" si="481"/>
        <v>0.03</v>
      </c>
      <c r="AO1909" s="2">
        <f t="shared" si="482"/>
        <v>5.9999999999999993E-3</v>
      </c>
      <c r="AP1909" s="2">
        <v>7</v>
      </c>
      <c r="AQ1909" s="2">
        <v>0</v>
      </c>
      <c r="AR1909" s="2">
        <v>0</v>
      </c>
      <c r="AS1909" s="2" t="s">
        <v>276</v>
      </c>
      <c r="AT1909" s="2">
        <v>1</v>
      </c>
      <c r="AW1909" s="2" t="str">
        <f t="shared" si="487"/>
        <v>Arbolitos</v>
      </c>
      <c r="AX1909" s="2" t="str">
        <f t="shared" si="476"/>
        <v>Latizal bajo</v>
      </c>
      <c r="AY1909" s="2">
        <v>1910</v>
      </c>
      <c r="AZ1909" s="4">
        <f t="shared" si="488"/>
        <v>5.2356020942408384E-2</v>
      </c>
      <c r="BA1909" s="4">
        <v>33.270446189313013</v>
      </c>
      <c r="BB1909" s="4">
        <f t="shared" si="489"/>
        <v>4.6879997744111437E-3</v>
      </c>
      <c r="BC1909" s="4">
        <f t="shared" si="490"/>
        <v>5.7044020716819528E-2</v>
      </c>
      <c r="BD1909" s="4">
        <f t="shared" si="491"/>
        <v>2.8522010358409764E-2</v>
      </c>
    </row>
    <row r="1910" spans="1:56" x14ac:dyDescent="0.25">
      <c r="A1910" s="2">
        <v>43</v>
      </c>
      <c r="B1910" s="2" t="s">
        <v>122</v>
      </c>
      <c r="C1910" s="2" t="s">
        <v>653</v>
      </c>
      <c r="D1910" s="2" t="s">
        <v>515</v>
      </c>
      <c r="E1910" s="2" t="s">
        <v>221</v>
      </c>
      <c r="F1910" s="2" t="s">
        <v>124</v>
      </c>
      <c r="G1910" s="2" t="s">
        <v>222</v>
      </c>
      <c r="H1910" s="2" t="s">
        <v>61</v>
      </c>
      <c r="J1910" s="3">
        <v>41942</v>
      </c>
      <c r="K1910" s="2">
        <v>747482</v>
      </c>
      <c r="L1910" s="2">
        <v>819692</v>
      </c>
      <c r="N1910" s="2" t="s">
        <v>449</v>
      </c>
      <c r="P1910" s="2" t="s">
        <v>144</v>
      </c>
      <c r="S1910" s="2" t="s">
        <v>525</v>
      </c>
      <c r="T1910" s="2" t="s">
        <v>526</v>
      </c>
      <c r="U1910" s="2" t="s">
        <v>527</v>
      </c>
      <c r="V1910" s="2">
        <v>15</v>
      </c>
      <c r="W1910" s="2">
        <v>15</v>
      </c>
      <c r="Y1910" s="2">
        <f t="shared" si="477"/>
        <v>4.7746482927568605</v>
      </c>
      <c r="Z1910" s="2">
        <f>+W1910/PI()</f>
        <v>4.7746482927568605</v>
      </c>
      <c r="AB1910" s="2">
        <v>4.7746482930000003</v>
      </c>
      <c r="AC1910" s="2">
        <f t="shared" si="478"/>
        <v>7.1619724391352906E-3</v>
      </c>
      <c r="AD1910" s="2">
        <v>2.6777848268735003</v>
      </c>
      <c r="AE1910" s="2">
        <f t="shared" si="483"/>
        <v>0.26745884759894584</v>
      </c>
      <c r="AF1910" s="2">
        <v>115</v>
      </c>
      <c r="AG1910" s="4">
        <f t="shared" si="484"/>
        <v>0.86956521739130432</v>
      </c>
      <c r="AH1910" s="4">
        <f t="shared" si="485"/>
        <v>1.1370240649902501</v>
      </c>
      <c r="AI1910" s="5">
        <f t="shared" si="486"/>
        <v>0.56851203249512505</v>
      </c>
      <c r="AJ1910" s="2">
        <f t="shared" si="479"/>
        <v>5.1566201561774092E-2</v>
      </c>
      <c r="AK1910" s="2">
        <f t="shared" si="480"/>
        <v>0</v>
      </c>
      <c r="AL1910" s="2">
        <v>2</v>
      </c>
      <c r="AM1910" s="2">
        <v>0.5</v>
      </c>
      <c r="AN1910" s="2">
        <f t="shared" si="481"/>
        <v>0.5</v>
      </c>
      <c r="AO1910" s="2">
        <f t="shared" si="482"/>
        <v>0.1</v>
      </c>
      <c r="AP1910" s="2">
        <v>12</v>
      </c>
      <c r="AQ1910" s="2">
        <v>0</v>
      </c>
      <c r="AR1910" s="2">
        <v>2</v>
      </c>
      <c r="AS1910" s="2" t="s">
        <v>276</v>
      </c>
      <c r="AT1910" s="2">
        <v>1</v>
      </c>
      <c r="AW1910" s="2" t="str">
        <f t="shared" si="487"/>
        <v>Arbolitos</v>
      </c>
      <c r="AX1910" s="2" t="str">
        <f t="shared" si="476"/>
        <v>Latizal bajo</v>
      </c>
      <c r="AY1910" s="2">
        <v>1910</v>
      </c>
      <c r="AZ1910" s="4">
        <f t="shared" si="488"/>
        <v>5.2356020942408384E-2</v>
      </c>
      <c r="BA1910" s="4">
        <v>33.270446189313013</v>
      </c>
      <c r="BB1910" s="4">
        <f t="shared" si="489"/>
        <v>2.1526529576377695E-2</v>
      </c>
      <c r="BC1910" s="4">
        <f t="shared" si="490"/>
        <v>7.3882550518786075E-2</v>
      </c>
      <c r="BD1910" s="4">
        <f t="shared" si="491"/>
        <v>3.6941275259393037E-2</v>
      </c>
    </row>
    <row r="1911" spans="1:56" x14ac:dyDescent="0.25">
      <c r="A1911" s="2">
        <v>43</v>
      </c>
      <c r="B1911" s="2" t="s">
        <v>122</v>
      </c>
      <c r="C1911" s="2" t="s">
        <v>653</v>
      </c>
      <c r="D1911" s="2" t="s">
        <v>515</v>
      </c>
      <c r="E1911" s="2" t="s">
        <v>221</v>
      </c>
      <c r="F1911" s="2" t="s">
        <v>124</v>
      </c>
      <c r="G1911" s="2" t="s">
        <v>222</v>
      </c>
      <c r="H1911" s="2" t="s">
        <v>61</v>
      </c>
      <c r="J1911" s="3">
        <v>41942</v>
      </c>
      <c r="K1911" s="2">
        <v>747482</v>
      </c>
      <c r="L1911" s="2">
        <v>819692</v>
      </c>
      <c r="N1911" s="2" t="s">
        <v>445</v>
      </c>
      <c r="P1911" s="2" t="s">
        <v>144</v>
      </c>
      <c r="S1911" s="2" t="s">
        <v>525</v>
      </c>
      <c r="T1911" s="2" t="s">
        <v>526</v>
      </c>
      <c r="U1911" s="2" t="s">
        <v>527</v>
      </c>
      <c r="V1911" s="2">
        <v>17</v>
      </c>
      <c r="Y1911" s="2">
        <f t="shared" si="477"/>
        <v>5.4112680651244416</v>
      </c>
      <c r="AB1911" s="2">
        <v>5.4112680649999998</v>
      </c>
      <c r="AC1911" s="2">
        <f t="shared" si="478"/>
        <v>2.2997889276778877E-3</v>
      </c>
      <c r="AD1911" s="2">
        <v>2.6777848268735003</v>
      </c>
      <c r="AE1911" s="2">
        <f t="shared" si="483"/>
        <v>8.5884007728994821E-2</v>
      </c>
      <c r="AF1911" s="2">
        <v>115</v>
      </c>
      <c r="AG1911" s="4">
        <f t="shared" si="484"/>
        <v>0.86956521739130432</v>
      </c>
      <c r="AH1911" s="4">
        <f t="shared" si="485"/>
        <v>0.95544922512029917</v>
      </c>
      <c r="AI1911" s="5">
        <f t="shared" si="486"/>
        <v>0.47772461256014959</v>
      </c>
      <c r="AJ1911" s="2">
        <f t="shared" si="479"/>
        <v>1.655848027928079E-2</v>
      </c>
      <c r="AK1911" s="2">
        <f t="shared" si="480"/>
        <v>0</v>
      </c>
      <c r="AL1911" s="2">
        <v>0.2</v>
      </c>
      <c r="AM1911" s="2">
        <v>0.3</v>
      </c>
      <c r="AN1911" s="2">
        <f t="shared" si="481"/>
        <v>0.03</v>
      </c>
      <c r="AO1911" s="2">
        <f t="shared" si="482"/>
        <v>5.9999999999999993E-3</v>
      </c>
      <c r="AP1911" s="2">
        <v>12</v>
      </c>
      <c r="AQ1911" s="2">
        <v>0</v>
      </c>
      <c r="AR1911" s="2">
        <v>0</v>
      </c>
      <c r="AS1911" s="2" t="s">
        <v>276</v>
      </c>
      <c r="AT1911" s="2">
        <v>1</v>
      </c>
      <c r="AW1911" s="2" t="str">
        <f t="shared" si="487"/>
        <v>Arbolitos</v>
      </c>
      <c r="AX1911" s="2" t="str">
        <f t="shared" ref="AX1911:AX1932" si="492">+IF(AB1911&lt;=2.5,"Brinzal",IF(AB1911&lt;=5,"Latizal bajo",IF(AB1911&lt;=10,"Latizal alto",IF(AB1911&lt;=20,"I",IF(AB1911&lt;=30,"II","III")))))</f>
        <v>Latizal alto</v>
      </c>
      <c r="AY1911" s="2">
        <v>1910</v>
      </c>
      <c r="AZ1911" s="4">
        <f t="shared" si="488"/>
        <v>5.2356020942408384E-2</v>
      </c>
      <c r="BA1911" s="4">
        <v>33.270446189313013</v>
      </c>
      <c r="BB1911" s="4">
        <f t="shared" si="489"/>
        <v>6.9124078306368368E-3</v>
      </c>
      <c r="BC1911" s="4">
        <f t="shared" si="490"/>
        <v>5.9268428773045223E-2</v>
      </c>
      <c r="BD1911" s="4">
        <f t="shared" si="491"/>
        <v>2.9634214386522612E-2</v>
      </c>
    </row>
    <row r="1912" spans="1:56" x14ac:dyDescent="0.25">
      <c r="A1912" s="2">
        <v>43</v>
      </c>
      <c r="B1912" s="2" t="s">
        <v>122</v>
      </c>
      <c r="C1912" s="2" t="s">
        <v>653</v>
      </c>
      <c r="D1912" s="2" t="s">
        <v>515</v>
      </c>
      <c r="E1912" s="2" t="s">
        <v>221</v>
      </c>
      <c r="F1912" s="2" t="s">
        <v>124</v>
      </c>
      <c r="G1912" s="2" t="s">
        <v>222</v>
      </c>
      <c r="H1912" s="2" t="s">
        <v>61</v>
      </c>
      <c r="J1912" s="3">
        <v>41942</v>
      </c>
      <c r="K1912" s="2">
        <v>747482</v>
      </c>
      <c r="L1912" s="2">
        <v>819692</v>
      </c>
      <c r="N1912" s="2" t="s">
        <v>245</v>
      </c>
      <c r="P1912" s="2" t="s">
        <v>144</v>
      </c>
      <c r="S1912" s="2" t="s">
        <v>525</v>
      </c>
      <c r="T1912" s="2" t="s">
        <v>526</v>
      </c>
      <c r="U1912" s="2" t="s">
        <v>527</v>
      </c>
      <c r="V1912" s="2">
        <v>17</v>
      </c>
      <c r="Y1912" s="2">
        <f t="shared" si="477"/>
        <v>5.4112680651244416</v>
      </c>
      <c r="AB1912" s="2">
        <v>5.4112680649999998</v>
      </c>
      <c r="AC1912" s="2">
        <f t="shared" si="478"/>
        <v>2.2997889276778877E-3</v>
      </c>
      <c r="AD1912" s="2">
        <v>2.6777848268735003</v>
      </c>
      <c r="AE1912" s="2">
        <f t="shared" si="483"/>
        <v>8.5884007728994821E-2</v>
      </c>
      <c r="AF1912" s="2">
        <v>115</v>
      </c>
      <c r="AG1912" s="4">
        <f t="shared" si="484"/>
        <v>0.86956521739130432</v>
      </c>
      <c r="AH1912" s="4">
        <f t="shared" si="485"/>
        <v>0.95544922512029917</v>
      </c>
      <c r="AI1912" s="5">
        <f t="shared" si="486"/>
        <v>0.47772461256014959</v>
      </c>
      <c r="AJ1912" s="2">
        <f t="shared" si="479"/>
        <v>2.0698100349100988E-2</v>
      </c>
      <c r="AK1912" s="2">
        <f t="shared" si="480"/>
        <v>0</v>
      </c>
      <c r="AL1912" s="2">
        <v>0.5</v>
      </c>
      <c r="AM1912" s="2">
        <v>0.5</v>
      </c>
      <c r="AN1912" s="2">
        <f t="shared" si="481"/>
        <v>0.125</v>
      </c>
      <c r="AO1912" s="2">
        <f t="shared" si="482"/>
        <v>2.5000000000000001E-2</v>
      </c>
      <c r="AP1912" s="2">
        <v>15</v>
      </c>
      <c r="AQ1912" s="2">
        <v>0</v>
      </c>
      <c r="AR1912" s="2">
        <v>0</v>
      </c>
      <c r="AS1912" s="2" t="s">
        <v>276</v>
      </c>
      <c r="AT1912" s="2">
        <v>1</v>
      </c>
      <c r="AW1912" s="2" t="str">
        <f t="shared" si="487"/>
        <v>Arbóreo inferior</v>
      </c>
      <c r="AX1912" s="2" t="str">
        <f t="shared" si="492"/>
        <v>Latizal alto</v>
      </c>
      <c r="AY1912" s="2">
        <v>1910</v>
      </c>
      <c r="AZ1912" s="4">
        <f t="shared" si="488"/>
        <v>5.2356020942408384E-2</v>
      </c>
      <c r="BA1912" s="4">
        <v>33.270446189313013</v>
      </c>
      <c r="BB1912" s="4">
        <f t="shared" si="489"/>
        <v>6.9124078306368368E-3</v>
      </c>
      <c r="BC1912" s="4">
        <f t="shared" si="490"/>
        <v>5.9268428773045223E-2</v>
      </c>
      <c r="BD1912" s="4">
        <f t="shared" si="491"/>
        <v>2.9634214386522612E-2</v>
      </c>
    </row>
    <row r="1913" spans="1:56" x14ac:dyDescent="0.25">
      <c r="A1913" s="2">
        <v>43</v>
      </c>
      <c r="B1913" s="2" t="s">
        <v>122</v>
      </c>
      <c r="C1913" s="2" t="s">
        <v>653</v>
      </c>
      <c r="D1913" s="2" t="s">
        <v>515</v>
      </c>
      <c r="E1913" s="2" t="s">
        <v>221</v>
      </c>
      <c r="F1913" s="2" t="s">
        <v>124</v>
      </c>
      <c r="G1913" s="2" t="s">
        <v>222</v>
      </c>
      <c r="H1913" s="2" t="s">
        <v>61</v>
      </c>
      <c r="J1913" s="3">
        <v>41942</v>
      </c>
      <c r="K1913" s="2">
        <v>747482</v>
      </c>
      <c r="L1913" s="2">
        <v>819692</v>
      </c>
      <c r="N1913" s="2" t="s">
        <v>388</v>
      </c>
      <c r="P1913" s="2" t="s">
        <v>144</v>
      </c>
      <c r="S1913" s="2" t="s">
        <v>525</v>
      </c>
      <c r="T1913" s="2" t="s">
        <v>526</v>
      </c>
      <c r="U1913" s="2" t="s">
        <v>527</v>
      </c>
      <c r="V1913" s="2">
        <v>18</v>
      </c>
      <c r="Y1913" s="2">
        <f t="shared" si="477"/>
        <v>5.7295779513082321</v>
      </c>
      <c r="AB1913" s="2">
        <v>5.7295779509999996</v>
      </c>
      <c r="AC1913" s="2">
        <f t="shared" si="478"/>
        <v>2.5783100780887042E-3</v>
      </c>
      <c r="AD1913" s="2">
        <v>2.6777848268735003</v>
      </c>
      <c r="AE1913" s="2">
        <f t="shared" si="483"/>
        <v>9.6285185135620482E-2</v>
      </c>
      <c r="AF1913" s="2">
        <v>115</v>
      </c>
      <c r="AG1913" s="4">
        <f t="shared" si="484"/>
        <v>0.86956521739130432</v>
      </c>
      <c r="AH1913" s="4">
        <f t="shared" si="485"/>
        <v>0.96585040252692478</v>
      </c>
      <c r="AI1913" s="5">
        <f t="shared" si="486"/>
        <v>0.48292520126346239</v>
      </c>
      <c r="AJ1913" s="2">
        <f t="shared" si="479"/>
        <v>1.5469860468532225E-2</v>
      </c>
      <c r="AK1913" s="2">
        <f t="shared" si="480"/>
        <v>0</v>
      </c>
      <c r="AL1913" s="2">
        <v>1</v>
      </c>
      <c r="AM1913" s="2">
        <v>1</v>
      </c>
      <c r="AN1913" s="2">
        <f t="shared" si="481"/>
        <v>0.5</v>
      </c>
      <c r="AO1913" s="2">
        <f t="shared" si="482"/>
        <v>0.1</v>
      </c>
      <c r="AP1913" s="2">
        <v>10</v>
      </c>
      <c r="AQ1913" s="2">
        <v>0</v>
      </c>
      <c r="AR1913" s="2">
        <v>0</v>
      </c>
      <c r="AS1913" s="2" t="s">
        <v>276</v>
      </c>
      <c r="AT1913" s="2">
        <v>1</v>
      </c>
      <c r="AW1913" s="2" t="str">
        <f t="shared" si="487"/>
        <v>Arbolitos</v>
      </c>
      <c r="AX1913" s="2" t="str">
        <f t="shared" si="492"/>
        <v>Latizal alto</v>
      </c>
      <c r="AY1913" s="2">
        <v>1910</v>
      </c>
      <c r="AZ1913" s="4">
        <f t="shared" si="488"/>
        <v>5.2356020942408384E-2</v>
      </c>
      <c r="BA1913" s="4">
        <v>33.270446189313013</v>
      </c>
      <c r="BB1913" s="4">
        <f t="shared" si="489"/>
        <v>7.7495506474959683E-3</v>
      </c>
      <c r="BC1913" s="4">
        <f t="shared" si="490"/>
        <v>6.0105571589904351E-2</v>
      </c>
      <c r="BD1913" s="4">
        <f t="shared" si="491"/>
        <v>3.0052785794952176E-2</v>
      </c>
    </row>
    <row r="1914" spans="1:56" x14ac:dyDescent="0.25">
      <c r="A1914" s="2">
        <v>43</v>
      </c>
      <c r="B1914" s="2" t="s">
        <v>122</v>
      </c>
      <c r="C1914" s="2" t="s">
        <v>653</v>
      </c>
      <c r="D1914" s="2" t="s">
        <v>515</v>
      </c>
      <c r="E1914" s="2" t="s">
        <v>221</v>
      </c>
      <c r="F1914" s="2" t="s">
        <v>124</v>
      </c>
      <c r="G1914" s="2" t="s">
        <v>222</v>
      </c>
      <c r="H1914" s="2" t="s">
        <v>61</v>
      </c>
      <c r="J1914" s="3">
        <v>41942</v>
      </c>
      <c r="K1914" s="2">
        <v>747482</v>
      </c>
      <c r="L1914" s="2">
        <v>819692</v>
      </c>
      <c r="N1914" s="2" t="s">
        <v>473</v>
      </c>
      <c r="P1914" s="2" t="s">
        <v>135</v>
      </c>
      <c r="S1914" s="2" t="s">
        <v>136</v>
      </c>
      <c r="T1914" s="2" t="s">
        <v>139</v>
      </c>
      <c r="U1914" s="2" t="s">
        <v>532</v>
      </c>
      <c r="V1914" s="2">
        <v>25</v>
      </c>
      <c r="Y1914" s="2">
        <f t="shared" si="477"/>
        <v>7.9577471545947667</v>
      </c>
      <c r="AB1914" s="2">
        <v>7.9577471549999999</v>
      </c>
      <c r="AC1914" s="2">
        <f t="shared" si="478"/>
        <v>4.9735919716217296E-3</v>
      </c>
      <c r="AD1914" s="2">
        <v>2.6777848268735003</v>
      </c>
      <c r="AE1914" s="2">
        <f t="shared" si="483"/>
        <v>0.18573531083260125</v>
      </c>
      <c r="AF1914" s="2">
        <v>115</v>
      </c>
      <c r="AG1914" s="4">
        <f t="shared" si="484"/>
        <v>0.86956521739130432</v>
      </c>
      <c r="AH1914" s="4">
        <f t="shared" si="485"/>
        <v>1.0553005282239056</v>
      </c>
      <c r="AI1914" s="5">
        <f t="shared" si="486"/>
        <v>0.52765026411195282</v>
      </c>
      <c r="AJ1914" s="2">
        <f t="shared" si="479"/>
        <v>2.9841551829730376E-2</v>
      </c>
      <c r="AK1914" s="2">
        <f t="shared" si="480"/>
        <v>1.4920775914865188E-2</v>
      </c>
      <c r="AL1914" s="2">
        <v>3</v>
      </c>
      <c r="AM1914" s="2">
        <v>3</v>
      </c>
      <c r="AN1914" s="2">
        <f t="shared" si="481"/>
        <v>4.5</v>
      </c>
      <c r="AO1914" s="2">
        <f t="shared" si="482"/>
        <v>0.89999999999999991</v>
      </c>
      <c r="AP1914" s="2">
        <v>10</v>
      </c>
      <c r="AQ1914" s="2">
        <v>5</v>
      </c>
      <c r="AR1914" s="2">
        <v>0</v>
      </c>
      <c r="AS1914" s="2" t="s">
        <v>276</v>
      </c>
      <c r="AT1914" s="2">
        <v>1</v>
      </c>
      <c r="AW1914" s="2" t="str">
        <f t="shared" si="487"/>
        <v>Arbolitos</v>
      </c>
      <c r="AX1914" s="2" t="str">
        <f t="shared" si="492"/>
        <v>Latizal alto</v>
      </c>
      <c r="AY1914" s="2">
        <v>1910</v>
      </c>
      <c r="AZ1914" s="4">
        <f t="shared" si="488"/>
        <v>5.2356020942408384E-2</v>
      </c>
      <c r="BA1914" s="4">
        <v>33.270446189313013</v>
      </c>
      <c r="BB1914" s="4">
        <f t="shared" si="489"/>
        <v>1.4948978872484508E-2</v>
      </c>
      <c r="BC1914" s="4">
        <f t="shared" si="490"/>
        <v>6.7304999814892894E-2</v>
      </c>
      <c r="BD1914" s="4">
        <f t="shared" si="491"/>
        <v>3.3652499907446447E-2</v>
      </c>
    </row>
    <row r="1915" spans="1:56" x14ac:dyDescent="0.25">
      <c r="A1915" s="2">
        <v>43</v>
      </c>
      <c r="B1915" s="2" t="s">
        <v>122</v>
      </c>
      <c r="C1915" s="2" t="s">
        <v>653</v>
      </c>
      <c r="D1915" s="2" t="s">
        <v>515</v>
      </c>
      <c r="E1915" s="2" t="s">
        <v>221</v>
      </c>
      <c r="F1915" s="2" t="s">
        <v>124</v>
      </c>
      <c r="G1915" s="2" t="s">
        <v>222</v>
      </c>
      <c r="H1915" s="2" t="s">
        <v>61</v>
      </c>
      <c r="J1915" s="3">
        <v>41942</v>
      </c>
      <c r="K1915" s="2">
        <v>747482</v>
      </c>
      <c r="L1915" s="2">
        <v>819692</v>
      </c>
      <c r="N1915" s="2" t="s">
        <v>450</v>
      </c>
      <c r="P1915" s="2" t="s">
        <v>90</v>
      </c>
      <c r="S1915" s="2" t="s">
        <v>91</v>
      </c>
      <c r="T1915" s="2" t="s">
        <v>369</v>
      </c>
      <c r="U1915" s="2" t="s">
        <v>502</v>
      </c>
      <c r="V1915" s="2">
        <v>10</v>
      </c>
      <c r="Y1915" s="2">
        <f t="shared" si="477"/>
        <v>3.183098861837907</v>
      </c>
      <c r="AB1915" s="2">
        <v>3.183098862</v>
      </c>
      <c r="AC1915" s="2">
        <f t="shared" si="478"/>
        <v>7.9577471545947667E-4</v>
      </c>
      <c r="AD1915" s="2">
        <v>2.6777848268735003</v>
      </c>
      <c r="AE1915" s="2">
        <f t="shared" si="483"/>
        <v>2.9717649733216202E-2</v>
      </c>
      <c r="AF1915" s="2">
        <v>115</v>
      </c>
      <c r="AG1915" s="4">
        <f t="shared" si="484"/>
        <v>0.86956521739130432</v>
      </c>
      <c r="AH1915" s="4">
        <f t="shared" si="485"/>
        <v>0.89928286712452055</v>
      </c>
      <c r="AI1915" s="5">
        <f t="shared" si="486"/>
        <v>0.44964143356226027</v>
      </c>
      <c r="AJ1915" s="2">
        <f t="shared" si="479"/>
        <v>2.8647889756541157E-3</v>
      </c>
      <c r="AK1915" s="2">
        <f t="shared" si="480"/>
        <v>2.3873241463784299E-3</v>
      </c>
      <c r="AL1915" s="2">
        <v>1</v>
      </c>
      <c r="AM1915" s="2">
        <v>0.5</v>
      </c>
      <c r="AN1915" s="2">
        <f t="shared" si="481"/>
        <v>0.25</v>
      </c>
      <c r="AO1915" s="2">
        <f t="shared" si="482"/>
        <v>0.05</v>
      </c>
      <c r="AP1915" s="2">
        <v>6</v>
      </c>
      <c r="AQ1915" s="2">
        <v>5</v>
      </c>
      <c r="AR1915" s="2">
        <v>0</v>
      </c>
      <c r="AS1915" s="2" t="s">
        <v>78</v>
      </c>
      <c r="AT1915" s="2">
        <v>5</v>
      </c>
      <c r="AW1915" s="2" t="str">
        <f t="shared" si="487"/>
        <v>Arbolitos</v>
      </c>
      <c r="AX1915" s="2" t="str">
        <f t="shared" si="492"/>
        <v>Latizal bajo</v>
      </c>
      <c r="AY1915" s="2">
        <v>1910</v>
      </c>
      <c r="AZ1915" s="4">
        <f t="shared" si="488"/>
        <v>5.2356020942408384E-2</v>
      </c>
      <c r="BA1915" s="4">
        <v>33.270446189313013</v>
      </c>
      <c r="BB1915" s="4">
        <f t="shared" si="489"/>
        <v>2.3918366195975213E-3</v>
      </c>
      <c r="BC1915" s="4">
        <f t="shared" si="490"/>
        <v>5.4747857562005904E-2</v>
      </c>
      <c r="BD1915" s="4">
        <f t="shared" si="491"/>
        <v>2.7373928781002952E-2</v>
      </c>
    </row>
    <row r="1916" spans="1:56" x14ac:dyDescent="0.25">
      <c r="A1916" s="2">
        <v>43</v>
      </c>
      <c r="B1916" s="2" t="s">
        <v>122</v>
      </c>
      <c r="C1916" s="2" t="s">
        <v>653</v>
      </c>
      <c r="D1916" s="2" t="s">
        <v>515</v>
      </c>
      <c r="E1916" s="2" t="s">
        <v>221</v>
      </c>
      <c r="F1916" s="2" t="s">
        <v>124</v>
      </c>
      <c r="G1916" s="2" t="s">
        <v>222</v>
      </c>
      <c r="H1916" s="2" t="s">
        <v>61</v>
      </c>
      <c r="J1916" s="3">
        <v>41942</v>
      </c>
      <c r="K1916" s="2">
        <v>747482</v>
      </c>
      <c r="L1916" s="2">
        <v>819692</v>
      </c>
      <c r="N1916" s="2" t="s">
        <v>584</v>
      </c>
      <c r="P1916" s="2" t="s">
        <v>90</v>
      </c>
      <c r="S1916" s="2" t="s">
        <v>91</v>
      </c>
      <c r="T1916" s="2" t="s">
        <v>369</v>
      </c>
      <c r="U1916" s="2" t="s">
        <v>502</v>
      </c>
      <c r="V1916" s="2">
        <v>15</v>
      </c>
      <c r="Y1916" s="2">
        <f t="shared" si="477"/>
        <v>4.7746482927568605</v>
      </c>
      <c r="AB1916" s="2">
        <v>4.7746482930000003</v>
      </c>
      <c r="AC1916" s="2">
        <f t="shared" si="478"/>
        <v>1.7904931097838226E-3</v>
      </c>
      <c r="AD1916" s="2">
        <v>2.6777848268735003</v>
      </c>
      <c r="AE1916" s="2">
        <f t="shared" si="483"/>
        <v>6.6864711899736459E-2</v>
      </c>
      <c r="AF1916" s="2">
        <v>115</v>
      </c>
      <c r="AG1916" s="4">
        <f t="shared" si="484"/>
        <v>0.86956521739130432</v>
      </c>
      <c r="AH1916" s="4">
        <f t="shared" si="485"/>
        <v>0.93642992929104074</v>
      </c>
      <c r="AI1916" s="5">
        <f t="shared" si="486"/>
        <v>0.46821496464552037</v>
      </c>
      <c r="AJ1916" s="2">
        <f t="shared" si="479"/>
        <v>6.4457751952217614E-3</v>
      </c>
      <c r="AK1916" s="2">
        <f t="shared" si="480"/>
        <v>4.297183463481174E-3</v>
      </c>
      <c r="AL1916" s="2">
        <v>1</v>
      </c>
      <c r="AM1916" s="2">
        <v>2</v>
      </c>
      <c r="AN1916" s="2">
        <f t="shared" si="481"/>
        <v>1</v>
      </c>
      <c r="AO1916" s="2">
        <f t="shared" si="482"/>
        <v>0.2</v>
      </c>
      <c r="AP1916" s="2">
        <v>6</v>
      </c>
      <c r="AQ1916" s="2">
        <v>4</v>
      </c>
      <c r="AR1916" s="2">
        <v>2</v>
      </c>
      <c r="AS1916" s="2" t="s">
        <v>78</v>
      </c>
      <c r="AT1916" s="2">
        <v>3</v>
      </c>
      <c r="AW1916" s="2" t="str">
        <f t="shared" si="487"/>
        <v>Arbolitos</v>
      </c>
      <c r="AX1916" s="2" t="str">
        <f t="shared" si="492"/>
        <v>Latizal bajo</v>
      </c>
      <c r="AY1916" s="2">
        <v>1910</v>
      </c>
      <c r="AZ1916" s="4">
        <f t="shared" si="488"/>
        <v>5.2356020942408384E-2</v>
      </c>
      <c r="BA1916" s="4">
        <v>33.270446189313013</v>
      </c>
      <c r="BB1916" s="4">
        <f t="shared" si="489"/>
        <v>5.3816323940944237E-3</v>
      </c>
      <c r="BC1916" s="4">
        <f t="shared" si="490"/>
        <v>5.7737653336502805E-2</v>
      </c>
      <c r="BD1916" s="4">
        <f t="shared" si="491"/>
        <v>2.8868826668251402E-2</v>
      </c>
    </row>
    <row r="1917" spans="1:56" x14ac:dyDescent="0.25">
      <c r="A1917" s="2">
        <v>43</v>
      </c>
      <c r="B1917" s="2" t="s">
        <v>122</v>
      </c>
      <c r="C1917" s="2" t="s">
        <v>653</v>
      </c>
      <c r="D1917" s="2" t="s">
        <v>515</v>
      </c>
      <c r="E1917" s="2" t="s">
        <v>221</v>
      </c>
      <c r="F1917" s="2" t="s">
        <v>124</v>
      </c>
      <c r="G1917" s="2" t="s">
        <v>222</v>
      </c>
      <c r="H1917" s="2" t="s">
        <v>61</v>
      </c>
      <c r="J1917" s="3">
        <v>41942</v>
      </c>
      <c r="K1917" s="2">
        <v>747482</v>
      </c>
      <c r="L1917" s="2">
        <v>819692</v>
      </c>
      <c r="N1917" s="2" t="s">
        <v>384</v>
      </c>
      <c r="P1917" s="2" t="s">
        <v>90</v>
      </c>
      <c r="S1917" s="2" t="s">
        <v>91</v>
      </c>
      <c r="T1917" s="2" t="s">
        <v>369</v>
      </c>
      <c r="U1917" s="2" t="s">
        <v>502</v>
      </c>
      <c r="V1917" s="2">
        <v>16.5</v>
      </c>
      <c r="Y1917" s="2">
        <f t="shared" si="477"/>
        <v>5.2521131220325463</v>
      </c>
      <c r="AB1917" s="2">
        <v>5.2521131219999999</v>
      </c>
      <c r="AC1917" s="2">
        <f t="shared" si="478"/>
        <v>2.1664966628384252E-3</v>
      </c>
      <c r="AD1917" s="2">
        <v>2.6777848268735003</v>
      </c>
      <c r="AE1917" s="2">
        <f t="shared" si="483"/>
        <v>8.0906301398681102E-2</v>
      </c>
      <c r="AF1917" s="2">
        <v>115</v>
      </c>
      <c r="AG1917" s="4">
        <f t="shared" si="484"/>
        <v>0.86956521739130432</v>
      </c>
      <c r="AH1917" s="4">
        <f t="shared" si="485"/>
        <v>0.95047151878998548</v>
      </c>
      <c r="AI1917" s="5">
        <f t="shared" si="486"/>
        <v>0.47523575939499274</v>
      </c>
      <c r="AJ1917" s="2">
        <f t="shared" si="479"/>
        <v>7.7993879862183306E-3</v>
      </c>
      <c r="AK1917" s="2">
        <f t="shared" si="480"/>
        <v>5.1995919908122204E-3</v>
      </c>
      <c r="AL1917" s="2">
        <v>2</v>
      </c>
      <c r="AM1917" s="2">
        <v>2.5</v>
      </c>
      <c r="AN1917" s="2">
        <f t="shared" si="481"/>
        <v>2.5</v>
      </c>
      <c r="AO1917" s="2">
        <f t="shared" si="482"/>
        <v>0.5</v>
      </c>
      <c r="AP1917" s="2">
        <v>6</v>
      </c>
      <c r="AQ1917" s="2">
        <v>4</v>
      </c>
      <c r="AR1917" s="2">
        <v>0</v>
      </c>
      <c r="AS1917" s="2" t="s">
        <v>78</v>
      </c>
      <c r="AT1917" s="2">
        <v>5</v>
      </c>
      <c r="AW1917" s="2" t="str">
        <f t="shared" si="487"/>
        <v>Arbolitos</v>
      </c>
      <c r="AX1917" s="2" t="str">
        <f t="shared" si="492"/>
        <v>Latizal alto</v>
      </c>
      <c r="AY1917" s="2">
        <v>1910</v>
      </c>
      <c r="AZ1917" s="4">
        <f t="shared" si="488"/>
        <v>5.2356020942408384E-2</v>
      </c>
      <c r="BA1917" s="4">
        <v>33.270446189313013</v>
      </c>
      <c r="BB1917" s="4">
        <f t="shared" si="489"/>
        <v>6.5117751968542508E-3</v>
      </c>
      <c r="BC1917" s="4">
        <f t="shared" si="490"/>
        <v>5.8867796139262636E-2</v>
      </c>
      <c r="BD1917" s="4">
        <f t="shared" si="491"/>
        <v>2.9433898069631318E-2</v>
      </c>
    </row>
    <row r="1918" spans="1:56" x14ac:dyDescent="0.25">
      <c r="A1918" s="2">
        <v>43</v>
      </c>
      <c r="B1918" s="2" t="s">
        <v>122</v>
      </c>
      <c r="C1918" s="2" t="s">
        <v>653</v>
      </c>
      <c r="D1918" s="2" t="s">
        <v>515</v>
      </c>
      <c r="E1918" s="2" t="s">
        <v>221</v>
      </c>
      <c r="F1918" s="2" t="s">
        <v>124</v>
      </c>
      <c r="G1918" s="2" t="s">
        <v>222</v>
      </c>
      <c r="H1918" s="2" t="s">
        <v>61</v>
      </c>
      <c r="J1918" s="3">
        <v>41942</v>
      </c>
      <c r="K1918" s="2">
        <v>747482</v>
      </c>
      <c r="L1918" s="2">
        <v>819692</v>
      </c>
      <c r="N1918" s="2" t="s">
        <v>648</v>
      </c>
      <c r="P1918" s="2" t="s">
        <v>90</v>
      </c>
      <c r="S1918" s="2" t="s">
        <v>91</v>
      </c>
      <c r="T1918" s="2" t="s">
        <v>369</v>
      </c>
      <c r="U1918" s="2" t="s">
        <v>502</v>
      </c>
      <c r="V1918" s="2">
        <v>27</v>
      </c>
      <c r="Y1918" s="2">
        <f t="shared" si="477"/>
        <v>8.5943669269623477</v>
      </c>
      <c r="AB1918" s="2">
        <v>8.5943669269999994</v>
      </c>
      <c r="AC1918" s="2">
        <f t="shared" si="478"/>
        <v>5.8011976756995841E-3</v>
      </c>
      <c r="AD1918" s="2">
        <v>2.6777848268735003</v>
      </c>
      <c r="AE1918" s="2">
        <f t="shared" si="483"/>
        <v>0.21664166655514608</v>
      </c>
      <c r="AF1918" s="2">
        <v>115</v>
      </c>
      <c r="AG1918" s="4">
        <f t="shared" si="484"/>
        <v>0.86956521739130432</v>
      </c>
      <c r="AH1918" s="4">
        <f t="shared" si="485"/>
        <v>1.0862068839464505</v>
      </c>
      <c r="AI1918" s="5">
        <f t="shared" si="486"/>
        <v>0.54310344197322524</v>
      </c>
      <c r="AJ1918" s="2">
        <f t="shared" si="479"/>
        <v>2.4365030237938252E-2</v>
      </c>
      <c r="AK1918" s="2">
        <f t="shared" si="480"/>
        <v>0</v>
      </c>
      <c r="AL1918" s="2">
        <v>3</v>
      </c>
      <c r="AM1918" s="2">
        <v>2</v>
      </c>
      <c r="AN1918" s="2">
        <f t="shared" si="481"/>
        <v>3</v>
      </c>
      <c r="AO1918" s="2">
        <f t="shared" si="482"/>
        <v>0.6</v>
      </c>
      <c r="AP1918" s="2">
        <v>7</v>
      </c>
      <c r="AQ1918" s="2">
        <v>0</v>
      </c>
      <c r="AR1918" s="2">
        <v>2</v>
      </c>
      <c r="AS1918" s="2" t="s">
        <v>78</v>
      </c>
      <c r="AT1918" s="2">
        <v>2</v>
      </c>
      <c r="AW1918" s="2" t="str">
        <f t="shared" si="487"/>
        <v>Arbolitos</v>
      </c>
      <c r="AX1918" s="2" t="str">
        <f t="shared" si="492"/>
        <v>Latizal alto</v>
      </c>
      <c r="AY1918" s="2">
        <v>1910</v>
      </c>
      <c r="AZ1918" s="4">
        <f t="shared" si="488"/>
        <v>5.2356020942408384E-2</v>
      </c>
      <c r="BA1918" s="4">
        <v>33.270446189313013</v>
      </c>
      <c r="BB1918" s="4">
        <f t="shared" si="489"/>
        <v>1.7436488956865927E-2</v>
      </c>
      <c r="BC1918" s="4">
        <f t="shared" si="490"/>
        <v>6.979250989927431E-2</v>
      </c>
      <c r="BD1918" s="4">
        <f t="shared" si="491"/>
        <v>3.4896254949637155E-2</v>
      </c>
    </row>
    <row r="1919" spans="1:56" x14ac:dyDescent="0.25">
      <c r="A1919" s="2">
        <v>43</v>
      </c>
      <c r="B1919" s="2" t="s">
        <v>122</v>
      </c>
      <c r="C1919" s="2" t="s">
        <v>653</v>
      </c>
      <c r="D1919" s="2" t="s">
        <v>515</v>
      </c>
      <c r="E1919" s="2" t="s">
        <v>221</v>
      </c>
      <c r="F1919" s="2" t="s">
        <v>124</v>
      </c>
      <c r="G1919" s="2" t="s">
        <v>222</v>
      </c>
      <c r="H1919" s="2" t="s">
        <v>61</v>
      </c>
      <c r="J1919" s="3">
        <v>41942</v>
      </c>
      <c r="K1919" s="2">
        <v>747482</v>
      </c>
      <c r="L1919" s="2">
        <v>819692</v>
      </c>
      <c r="N1919" s="2" t="s">
        <v>344</v>
      </c>
      <c r="P1919" s="2" t="s">
        <v>102</v>
      </c>
      <c r="S1919" s="2" t="s">
        <v>214</v>
      </c>
      <c r="T1919" s="2" t="s">
        <v>215</v>
      </c>
      <c r="U1919" s="2" t="s">
        <v>506</v>
      </c>
      <c r="V1919" s="2">
        <v>25</v>
      </c>
      <c r="W1919" s="2">
        <v>19</v>
      </c>
      <c r="X1919" s="2">
        <v>15</v>
      </c>
      <c r="Y1919" s="2">
        <f t="shared" si="477"/>
        <v>7.9577471545947667</v>
      </c>
      <c r="Z1919" s="2">
        <f>+W1919/PI()</f>
        <v>6.0478878374920226</v>
      </c>
      <c r="AA1919" s="2">
        <f>+X1919/PI()</f>
        <v>4.7746482927568605</v>
      </c>
      <c r="AB1919" s="2">
        <v>7.9577471549999999</v>
      </c>
      <c r="AC1919" s="2">
        <f t="shared" si="478"/>
        <v>2.770091784514439E-2</v>
      </c>
      <c r="AD1919" s="2">
        <v>2.6777848268735003</v>
      </c>
      <c r="AE1919" s="2">
        <f t="shared" si="483"/>
        <v>1.0344713872132563</v>
      </c>
      <c r="AF1919" s="2">
        <v>115</v>
      </c>
      <c r="AG1919" s="4">
        <f t="shared" si="484"/>
        <v>0.86956521739130432</v>
      </c>
      <c r="AH1919" s="4">
        <f t="shared" si="485"/>
        <v>1.9040366046045607</v>
      </c>
      <c r="AI1919" s="5">
        <f t="shared" si="486"/>
        <v>0.95201830230228035</v>
      </c>
      <c r="AJ1919" s="2">
        <f t="shared" si="479"/>
        <v>0.11634385494960643</v>
      </c>
      <c r="AK1919" s="2">
        <f t="shared" si="480"/>
        <v>3.324110141417327E-3</v>
      </c>
      <c r="AL1919" s="2">
        <v>1</v>
      </c>
      <c r="AM1919" s="2">
        <v>2</v>
      </c>
      <c r="AN1919" s="2">
        <f t="shared" si="481"/>
        <v>1</v>
      </c>
      <c r="AO1919" s="2">
        <f t="shared" si="482"/>
        <v>0.2</v>
      </c>
      <c r="AP1919" s="2">
        <v>7</v>
      </c>
      <c r="AQ1919" s="2">
        <v>0.2</v>
      </c>
      <c r="AR1919" s="2">
        <v>0</v>
      </c>
      <c r="AS1919" s="2" t="s">
        <v>276</v>
      </c>
      <c r="AT1919" s="2">
        <v>1</v>
      </c>
      <c r="AW1919" s="2" t="str">
        <f t="shared" si="487"/>
        <v>Arbolitos</v>
      </c>
      <c r="AX1919" s="2" t="str">
        <f t="shared" si="492"/>
        <v>Latizal alto</v>
      </c>
      <c r="AY1919" s="2">
        <v>1910</v>
      </c>
      <c r="AZ1919" s="4">
        <f t="shared" si="488"/>
        <v>5.2356020942408384E-2</v>
      </c>
      <c r="BA1919" s="4">
        <v>33.270446189313013</v>
      </c>
      <c r="BB1919" s="4">
        <f t="shared" si="489"/>
        <v>8.3259832728189737E-2</v>
      </c>
      <c r="BC1919" s="4">
        <f t="shared" si="490"/>
        <v>0.13561585367059811</v>
      </c>
      <c r="BD1919" s="4">
        <f t="shared" si="491"/>
        <v>6.7807926835299057E-2</v>
      </c>
    </row>
    <row r="1920" spans="1:56" x14ac:dyDescent="0.25">
      <c r="A1920" s="2">
        <v>43</v>
      </c>
      <c r="B1920" s="2" t="s">
        <v>122</v>
      </c>
      <c r="C1920" s="2" t="s">
        <v>653</v>
      </c>
      <c r="D1920" s="2" t="s">
        <v>515</v>
      </c>
      <c r="E1920" s="2" t="s">
        <v>221</v>
      </c>
      <c r="F1920" s="2" t="s">
        <v>124</v>
      </c>
      <c r="G1920" s="2" t="s">
        <v>222</v>
      </c>
      <c r="H1920" s="2" t="s">
        <v>61</v>
      </c>
      <c r="J1920" s="3">
        <v>41942</v>
      </c>
      <c r="K1920" s="2">
        <v>747482</v>
      </c>
      <c r="L1920" s="2">
        <v>819692</v>
      </c>
      <c r="N1920" s="2" t="s">
        <v>565</v>
      </c>
      <c r="P1920" s="2" t="s">
        <v>102</v>
      </c>
      <c r="S1920" s="2" t="s">
        <v>214</v>
      </c>
      <c r="T1920" s="2" t="s">
        <v>215</v>
      </c>
      <c r="U1920" s="2" t="s">
        <v>506</v>
      </c>
      <c r="V1920" s="2">
        <v>37</v>
      </c>
      <c r="Y1920" s="2">
        <f t="shared" si="477"/>
        <v>11.777465788800255</v>
      </c>
      <c r="AB1920" s="2">
        <v>11.777465790000001</v>
      </c>
      <c r="AC1920" s="2">
        <f t="shared" si="478"/>
        <v>1.0894155854640236E-2</v>
      </c>
      <c r="AD1920" s="2">
        <v>2.6777848268735003</v>
      </c>
      <c r="AE1920" s="2">
        <f t="shared" si="483"/>
        <v>0.40683462484772981</v>
      </c>
      <c r="AF1920" s="2">
        <v>115</v>
      </c>
      <c r="AG1920" s="4">
        <f t="shared" si="484"/>
        <v>0.86956521739130432</v>
      </c>
      <c r="AH1920" s="4">
        <f t="shared" si="485"/>
        <v>1.2763998422390341</v>
      </c>
      <c r="AI1920" s="5">
        <f t="shared" si="486"/>
        <v>0.63819992111951707</v>
      </c>
      <c r="AJ1920" s="2">
        <f t="shared" si="479"/>
        <v>4.5755454589488993E-2</v>
      </c>
      <c r="AK1920" s="2">
        <f t="shared" si="480"/>
        <v>0</v>
      </c>
      <c r="AL1920" s="2">
        <v>4</v>
      </c>
      <c r="AM1920" s="2">
        <v>2</v>
      </c>
      <c r="AN1920" s="2">
        <f t="shared" si="481"/>
        <v>4</v>
      </c>
      <c r="AO1920" s="2">
        <f t="shared" si="482"/>
        <v>0.8</v>
      </c>
      <c r="AP1920" s="2">
        <v>7</v>
      </c>
      <c r="AQ1920" s="2">
        <v>0</v>
      </c>
      <c r="AR1920" s="2">
        <v>3</v>
      </c>
      <c r="AS1920" s="2" t="s">
        <v>276</v>
      </c>
      <c r="AT1920" s="2">
        <v>1</v>
      </c>
      <c r="AW1920" s="2" t="str">
        <f t="shared" si="487"/>
        <v>Arbolitos</v>
      </c>
      <c r="AX1920" s="2" t="str">
        <f t="shared" si="492"/>
        <v>I</v>
      </c>
      <c r="AY1920" s="2">
        <v>1910</v>
      </c>
      <c r="AZ1920" s="4">
        <f t="shared" si="488"/>
        <v>5.2356020942408384E-2</v>
      </c>
      <c r="BA1920" s="4">
        <v>33.270446189313013</v>
      </c>
      <c r="BB1920" s="4">
        <f t="shared" si="489"/>
        <v>3.2744243322290062E-2</v>
      </c>
      <c r="BC1920" s="4">
        <f t="shared" si="490"/>
        <v>8.5100264264698439E-2</v>
      </c>
      <c r="BD1920" s="4">
        <f t="shared" si="491"/>
        <v>4.2550132132349219E-2</v>
      </c>
    </row>
    <row r="1921" spans="1:56" x14ac:dyDescent="0.25">
      <c r="A1921" s="2">
        <v>43</v>
      </c>
      <c r="B1921" s="2" t="s">
        <v>122</v>
      </c>
      <c r="C1921" s="2" t="s">
        <v>653</v>
      </c>
      <c r="D1921" s="2" t="s">
        <v>515</v>
      </c>
      <c r="E1921" s="2" t="s">
        <v>221</v>
      </c>
      <c r="F1921" s="2" t="s">
        <v>124</v>
      </c>
      <c r="G1921" s="2" t="s">
        <v>222</v>
      </c>
      <c r="H1921" s="2" t="s">
        <v>61</v>
      </c>
      <c r="J1921" s="3">
        <v>41942</v>
      </c>
      <c r="K1921" s="2">
        <v>747482</v>
      </c>
      <c r="L1921" s="2">
        <v>819692</v>
      </c>
      <c r="N1921" s="2" t="s">
        <v>375</v>
      </c>
      <c r="P1921" s="2" t="s">
        <v>144</v>
      </c>
      <c r="S1921" s="2" t="s">
        <v>152</v>
      </c>
      <c r="T1921" s="2" t="s">
        <v>153</v>
      </c>
      <c r="U1921" s="2" t="s">
        <v>154</v>
      </c>
      <c r="V1921" s="2">
        <v>11</v>
      </c>
      <c r="Y1921" s="2">
        <f t="shared" si="477"/>
        <v>3.5014087480216975</v>
      </c>
      <c r="AB1921" s="2">
        <v>3.5014087479999998</v>
      </c>
      <c r="AC1921" s="2">
        <f t="shared" si="478"/>
        <v>9.6288740570596703E-4</v>
      </c>
      <c r="AD1921" s="2">
        <v>2.6777848268735003</v>
      </c>
      <c r="AE1921" s="2">
        <f t="shared" si="483"/>
        <v>3.5958356177191612E-2</v>
      </c>
      <c r="AF1921" s="2">
        <v>115</v>
      </c>
      <c r="AG1921" s="4">
        <f t="shared" si="484"/>
        <v>0.86956521739130432</v>
      </c>
      <c r="AH1921" s="4">
        <f t="shared" si="485"/>
        <v>0.90552357356849589</v>
      </c>
      <c r="AI1921" s="5">
        <f t="shared" si="486"/>
        <v>0.45276178678424794</v>
      </c>
      <c r="AJ1921" s="2">
        <f t="shared" si="479"/>
        <v>2.3109297736943206E-3</v>
      </c>
      <c r="AK1921" s="2">
        <f t="shared" si="480"/>
        <v>8.6659866513537028E-4</v>
      </c>
      <c r="AL1921" s="2">
        <v>1</v>
      </c>
      <c r="AM1921" s="2">
        <v>0.5</v>
      </c>
      <c r="AN1921" s="2">
        <f t="shared" si="481"/>
        <v>0.25</v>
      </c>
      <c r="AO1921" s="2">
        <f t="shared" si="482"/>
        <v>0.05</v>
      </c>
      <c r="AP1921" s="2">
        <v>4</v>
      </c>
      <c r="AQ1921" s="2">
        <v>1.5</v>
      </c>
      <c r="AR1921" s="2">
        <v>0</v>
      </c>
      <c r="AS1921" s="2" t="s">
        <v>78</v>
      </c>
      <c r="AT1921" s="2">
        <v>4</v>
      </c>
      <c r="AW1921" s="2" t="str">
        <f t="shared" si="487"/>
        <v>Arbustivo</v>
      </c>
      <c r="AX1921" s="2" t="str">
        <f t="shared" si="492"/>
        <v>Latizal bajo</v>
      </c>
      <c r="AY1921" s="2">
        <v>1910</v>
      </c>
      <c r="AZ1921" s="4">
        <f t="shared" si="488"/>
        <v>5.2356020942408384E-2</v>
      </c>
      <c r="BA1921" s="4">
        <v>33.270446189313013</v>
      </c>
      <c r="BB1921" s="4">
        <f t="shared" si="489"/>
        <v>2.8941223097130012E-3</v>
      </c>
      <c r="BC1921" s="4">
        <f t="shared" si="490"/>
        <v>5.5250143252121388E-2</v>
      </c>
      <c r="BD1921" s="4">
        <f t="shared" si="491"/>
        <v>2.7625071626060694E-2</v>
      </c>
    </row>
    <row r="1922" spans="1:56" x14ac:dyDescent="0.25">
      <c r="A1922" s="2">
        <v>43</v>
      </c>
      <c r="B1922" s="2" t="s">
        <v>122</v>
      </c>
      <c r="C1922" s="2" t="s">
        <v>653</v>
      </c>
      <c r="D1922" s="2" t="s">
        <v>515</v>
      </c>
      <c r="E1922" s="2" t="s">
        <v>221</v>
      </c>
      <c r="F1922" s="2" t="s">
        <v>124</v>
      </c>
      <c r="G1922" s="2" t="s">
        <v>222</v>
      </c>
      <c r="H1922" s="2" t="s">
        <v>61</v>
      </c>
      <c r="J1922" s="3">
        <v>41942</v>
      </c>
      <c r="K1922" s="2">
        <v>747482</v>
      </c>
      <c r="L1922" s="2">
        <v>819692</v>
      </c>
      <c r="N1922" s="2" t="s">
        <v>655</v>
      </c>
      <c r="P1922" s="2" t="s">
        <v>144</v>
      </c>
      <c r="S1922" s="2" t="s">
        <v>152</v>
      </c>
      <c r="T1922" s="2" t="s">
        <v>153</v>
      </c>
      <c r="U1922" s="2" t="s">
        <v>154</v>
      </c>
      <c r="V1922" s="2">
        <v>18</v>
      </c>
      <c r="Y1922" s="2">
        <f t="shared" ref="Y1922:Y1985" si="493">+V1922/PI()</f>
        <v>5.7295779513082321</v>
      </c>
      <c r="AB1922" s="2">
        <v>5.7295779509999996</v>
      </c>
      <c r="AC1922" s="2">
        <f t="shared" ref="AC1922:AC1985" si="494">+((((Y1922+Z1922+AA1922)/100)^2)*(PI()))/4</f>
        <v>2.5783100780887042E-3</v>
      </c>
      <c r="AD1922" s="2">
        <v>2.6777848268735003</v>
      </c>
      <c r="AE1922" s="2">
        <f t="shared" si="483"/>
        <v>9.6285185135620482E-2</v>
      </c>
      <c r="AF1922" s="2">
        <v>115</v>
      </c>
      <c r="AG1922" s="4">
        <f t="shared" si="484"/>
        <v>0.86956521739130432</v>
      </c>
      <c r="AH1922" s="4">
        <f t="shared" si="485"/>
        <v>0.96585040252692478</v>
      </c>
      <c r="AI1922" s="5">
        <f t="shared" si="486"/>
        <v>0.48292520126346239</v>
      </c>
      <c r="AJ1922" s="2">
        <f t="shared" ref="AJ1922:AJ1985" si="495">+AC1922*AP1922*0.6</f>
        <v>7.7349302342661127E-3</v>
      </c>
      <c r="AK1922" s="2">
        <f t="shared" ref="AK1922:AK1985" si="496">+AC1922*AQ1922*0.6</f>
        <v>2.3204790702798339E-3</v>
      </c>
      <c r="AL1922" s="2">
        <v>3</v>
      </c>
      <c r="AM1922" s="2">
        <v>1</v>
      </c>
      <c r="AN1922" s="2">
        <f t="shared" ref="AN1922:AN1985" si="497">+(AL1922*AM1922)/2</f>
        <v>1.5</v>
      </c>
      <c r="AO1922" s="2">
        <f t="shared" ref="AO1922:AO1985" si="498">+(AN1922/500)*100</f>
        <v>0.3</v>
      </c>
      <c r="AP1922" s="2">
        <v>5</v>
      </c>
      <c r="AQ1922" s="2">
        <v>1.5</v>
      </c>
      <c r="AR1922" s="2">
        <v>0</v>
      </c>
      <c r="AS1922" s="2" t="s">
        <v>79</v>
      </c>
      <c r="AT1922" s="2">
        <v>1</v>
      </c>
      <c r="AW1922" s="2" t="str">
        <f t="shared" si="487"/>
        <v>Arbustivo</v>
      </c>
      <c r="AX1922" s="2" t="str">
        <f t="shared" si="492"/>
        <v>Latizal alto</v>
      </c>
      <c r="AY1922" s="2">
        <v>1910</v>
      </c>
      <c r="AZ1922" s="4">
        <f t="shared" si="488"/>
        <v>5.2356020942408384E-2</v>
      </c>
      <c r="BA1922" s="4">
        <v>33.270446189313013</v>
      </c>
      <c r="BB1922" s="4">
        <f t="shared" si="489"/>
        <v>7.7495506474959683E-3</v>
      </c>
      <c r="BC1922" s="4">
        <f t="shared" si="490"/>
        <v>6.0105571589904351E-2</v>
      </c>
      <c r="BD1922" s="4">
        <f t="shared" si="491"/>
        <v>3.0052785794952176E-2</v>
      </c>
    </row>
    <row r="1923" spans="1:56" x14ac:dyDescent="0.25">
      <c r="A1923" s="2">
        <v>43</v>
      </c>
      <c r="B1923" s="2" t="s">
        <v>122</v>
      </c>
      <c r="C1923" s="2" t="s">
        <v>653</v>
      </c>
      <c r="D1923" s="2" t="s">
        <v>515</v>
      </c>
      <c r="E1923" s="2" t="s">
        <v>221</v>
      </c>
      <c r="F1923" s="2" t="s">
        <v>124</v>
      </c>
      <c r="G1923" s="2" t="s">
        <v>222</v>
      </c>
      <c r="H1923" s="2" t="s">
        <v>61</v>
      </c>
      <c r="J1923" s="3">
        <v>41942</v>
      </c>
      <c r="K1923" s="2">
        <v>747482</v>
      </c>
      <c r="L1923" s="2">
        <v>819692</v>
      </c>
      <c r="N1923" s="2" t="s">
        <v>470</v>
      </c>
      <c r="P1923" s="2" t="s">
        <v>144</v>
      </c>
      <c r="S1923" s="2" t="s">
        <v>152</v>
      </c>
      <c r="T1923" s="2" t="s">
        <v>153</v>
      </c>
      <c r="U1923" s="2" t="s">
        <v>154</v>
      </c>
      <c r="V1923" s="2">
        <v>18</v>
      </c>
      <c r="Y1923" s="2">
        <f t="shared" si="493"/>
        <v>5.7295779513082321</v>
      </c>
      <c r="AB1923" s="2">
        <v>5.7295779509999996</v>
      </c>
      <c r="AC1923" s="2">
        <f t="shared" si="494"/>
        <v>2.5783100780887042E-3</v>
      </c>
      <c r="AD1923" s="2">
        <v>2.6777848268735003</v>
      </c>
      <c r="AE1923" s="2">
        <f t="shared" ref="AE1923:AE1986" si="499">AC1923/AD1923*100</f>
        <v>9.6285185135620482E-2</v>
      </c>
      <c r="AF1923" s="2">
        <v>115</v>
      </c>
      <c r="AG1923" s="4">
        <f t="shared" ref="AG1923:AG1986" si="500">1/AF1923*100</f>
        <v>0.86956521739130432</v>
      </c>
      <c r="AH1923" s="4">
        <f t="shared" ref="AH1923:AH1986" si="501">AG1923+AE1923</f>
        <v>0.96585040252692478</v>
      </c>
      <c r="AI1923" s="5">
        <f t="shared" ref="AI1923:AI1986" si="502">AH1923/2</f>
        <v>0.48292520126346239</v>
      </c>
      <c r="AJ1923" s="2">
        <f t="shared" si="495"/>
        <v>7.7349302342661127E-3</v>
      </c>
      <c r="AK1923" s="2">
        <f t="shared" si="496"/>
        <v>4.6409581405596678E-3</v>
      </c>
      <c r="AL1923" s="2">
        <v>2</v>
      </c>
      <c r="AM1923" s="2">
        <v>2</v>
      </c>
      <c r="AN1923" s="2">
        <f t="shared" si="497"/>
        <v>2</v>
      </c>
      <c r="AO1923" s="2">
        <f t="shared" si="498"/>
        <v>0.4</v>
      </c>
      <c r="AP1923" s="2">
        <v>5</v>
      </c>
      <c r="AQ1923" s="2">
        <v>3</v>
      </c>
      <c r="AR1923" s="2">
        <v>0</v>
      </c>
      <c r="AS1923" s="2" t="s">
        <v>79</v>
      </c>
      <c r="AT1923" s="2">
        <v>2</v>
      </c>
      <c r="AW1923" s="2" t="str">
        <f t="shared" ref="AW1923:AW1986" si="503">+IF(AP1923&lt;=0.25,"Rasante",IF(AP1923&lt;=1.5,"Herbáceo",IF(AP1923&lt;=5,"Arbustivo",IF(AP1923&lt;=12,"Arbolitos",IF(AP1923&lt;=25,"Arbóreo inferior","Arbóreo superior")))))</f>
        <v>Arbustivo</v>
      </c>
      <c r="AX1923" s="2" t="str">
        <f t="shared" si="492"/>
        <v>Latizal alto</v>
      </c>
      <c r="AY1923" s="2">
        <v>1910</v>
      </c>
      <c r="AZ1923" s="4">
        <f t="shared" ref="AZ1923:AZ1986" si="504">1/AY1923*100</f>
        <v>5.2356020942408384E-2</v>
      </c>
      <c r="BA1923" s="4">
        <v>33.270446189313013</v>
      </c>
      <c r="BB1923" s="4">
        <f t="shared" ref="BB1923:BB1986" si="505">AC1923/BA1923*100</f>
        <v>7.7495506474959683E-3</v>
      </c>
      <c r="BC1923" s="4">
        <f t="shared" ref="BC1923:BC1986" si="506">AZ1923+BB1923</f>
        <v>6.0105571589904351E-2</v>
      </c>
      <c r="BD1923" s="4">
        <f t="shared" ref="BD1923:BD1986" si="507">BC1923/2</f>
        <v>3.0052785794952176E-2</v>
      </c>
    </row>
    <row r="1924" spans="1:56" x14ac:dyDescent="0.25">
      <c r="A1924" s="2">
        <v>43</v>
      </c>
      <c r="B1924" s="2" t="s">
        <v>122</v>
      </c>
      <c r="C1924" s="2" t="s">
        <v>653</v>
      </c>
      <c r="D1924" s="2" t="s">
        <v>515</v>
      </c>
      <c r="E1924" s="2" t="s">
        <v>221</v>
      </c>
      <c r="F1924" s="2" t="s">
        <v>124</v>
      </c>
      <c r="G1924" s="2" t="s">
        <v>222</v>
      </c>
      <c r="H1924" s="2" t="s">
        <v>61</v>
      </c>
      <c r="J1924" s="3">
        <v>41942</v>
      </c>
      <c r="K1924" s="2">
        <v>747482</v>
      </c>
      <c r="L1924" s="2">
        <v>819692</v>
      </c>
      <c r="N1924" s="2" t="s">
        <v>542</v>
      </c>
      <c r="P1924" s="2" t="s">
        <v>144</v>
      </c>
      <c r="S1924" s="2" t="s">
        <v>152</v>
      </c>
      <c r="T1924" s="2" t="s">
        <v>153</v>
      </c>
      <c r="U1924" s="2" t="s">
        <v>154</v>
      </c>
      <c r="V1924" s="2">
        <v>35.4</v>
      </c>
      <c r="Y1924" s="2">
        <f t="shared" si="493"/>
        <v>11.26816997090619</v>
      </c>
      <c r="AB1924" s="2">
        <v>11.268169970000001</v>
      </c>
      <c r="AC1924" s="2">
        <f t="shared" si="494"/>
        <v>9.9723304242519753E-3</v>
      </c>
      <c r="AD1924" s="2">
        <v>2.6777848268735003</v>
      </c>
      <c r="AE1924" s="2">
        <f t="shared" si="499"/>
        <v>0.3724096993967721</v>
      </c>
      <c r="AF1924" s="2">
        <v>115</v>
      </c>
      <c r="AG1924" s="4">
        <f t="shared" si="500"/>
        <v>0.86956521739130432</v>
      </c>
      <c r="AH1924" s="4">
        <f t="shared" si="501"/>
        <v>1.2419749167880765</v>
      </c>
      <c r="AI1924" s="5">
        <f t="shared" si="502"/>
        <v>0.62098745839403824</v>
      </c>
      <c r="AJ1924" s="2">
        <f t="shared" si="495"/>
        <v>5.9833982545511852E-2</v>
      </c>
      <c r="AK1924" s="2">
        <f t="shared" si="496"/>
        <v>4.1883787781858299E-2</v>
      </c>
      <c r="AL1924" s="2">
        <v>2</v>
      </c>
      <c r="AM1924" s="2">
        <v>1.5</v>
      </c>
      <c r="AN1924" s="2">
        <f t="shared" si="497"/>
        <v>1.5</v>
      </c>
      <c r="AO1924" s="2">
        <f t="shared" si="498"/>
        <v>0.3</v>
      </c>
      <c r="AP1924" s="2">
        <v>10</v>
      </c>
      <c r="AQ1924" s="2">
        <v>7</v>
      </c>
      <c r="AR1924" s="2">
        <v>0</v>
      </c>
      <c r="AS1924" s="2" t="s">
        <v>78</v>
      </c>
      <c r="AT1924" s="2">
        <v>5</v>
      </c>
      <c r="AW1924" s="2" t="str">
        <f t="shared" si="503"/>
        <v>Arbolitos</v>
      </c>
      <c r="AX1924" s="2" t="str">
        <f t="shared" si="492"/>
        <v>I</v>
      </c>
      <c r="AY1924" s="2">
        <v>1910</v>
      </c>
      <c r="AZ1924" s="4">
        <f t="shared" si="504"/>
        <v>5.2356020942408384E-2</v>
      </c>
      <c r="BA1924" s="4">
        <v>33.270446189313013</v>
      </c>
      <c r="BB1924" s="4">
        <f t="shared" si="505"/>
        <v>2.9973539782148288E-2</v>
      </c>
      <c r="BC1924" s="4">
        <f t="shared" si="506"/>
        <v>8.2329560724556675E-2</v>
      </c>
      <c r="BD1924" s="4">
        <f t="shared" si="507"/>
        <v>4.1164780362278337E-2</v>
      </c>
    </row>
    <row r="1925" spans="1:56" x14ac:dyDescent="0.25">
      <c r="A1925" s="2">
        <v>43</v>
      </c>
      <c r="B1925" s="2" t="s">
        <v>122</v>
      </c>
      <c r="C1925" s="2" t="s">
        <v>653</v>
      </c>
      <c r="D1925" s="2" t="s">
        <v>515</v>
      </c>
      <c r="E1925" s="2" t="s">
        <v>221</v>
      </c>
      <c r="F1925" s="2" t="s">
        <v>124</v>
      </c>
      <c r="G1925" s="2" t="s">
        <v>222</v>
      </c>
      <c r="H1925" s="2" t="s">
        <v>61</v>
      </c>
      <c r="J1925" s="3">
        <v>41942</v>
      </c>
      <c r="K1925" s="2">
        <v>747482</v>
      </c>
      <c r="L1925" s="2">
        <v>819692</v>
      </c>
      <c r="N1925" s="2" t="s">
        <v>329</v>
      </c>
      <c r="P1925" s="2" t="s">
        <v>144</v>
      </c>
      <c r="S1925" s="2" t="s">
        <v>152</v>
      </c>
      <c r="T1925" s="2" t="s">
        <v>153</v>
      </c>
      <c r="U1925" s="2" t="s">
        <v>154</v>
      </c>
      <c r="V1925" s="2">
        <v>43</v>
      </c>
      <c r="Y1925" s="2">
        <f t="shared" si="493"/>
        <v>13.687325105903</v>
      </c>
      <c r="AB1925" s="2">
        <v>13.68732511</v>
      </c>
      <c r="AC1925" s="2">
        <f t="shared" si="494"/>
        <v>1.4713874488845726E-2</v>
      </c>
      <c r="AD1925" s="2">
        <v>2.6777848268735003</v>
      </c>
      <c r="AE1925" s="2">
        <f t="shared" si="499"/>
        <v>0.54947934356716766</v>
      </c>
      <c r="AF1925" s="2">
        <v>115</v>
      </c>
      <c r="AG1925" s="4">
        <f t="shared" si="500"/>
        <v>0.86956521739130432</v>
      </c>
      <c r="AH1925" s="4">
        <f t="shared" si="501"/>
        <v>1.4190445609584721</v>
      </c>
      <c r="AI1925" s="5">
        <f t="shared" si="502"/>
        <v>0.70952228047923604</v>
      </c>
      <c r="AJ1925" s="2">
        <f t="shared" si="495"/>
        <v>6.1798272853152043E-2</v>
      </c>
      <c r="AK1925" s="2">
        <f t="shared" si="496"/>
        <v>1.7656649386614872E-2</v>
      </c>
      <c r="AL1925" s="2">
        <v>7</v>
      </c>
      <c r="AM1925" s="2">
        <v>1</v>
      </c>
      <c r="AN1925" s="2">
        <f t="shared" si="497"/>
        <v>3.5</v>
      </c>
      <c r="AO1925" s="2">
        <f t="shared" si="498"/>
        <v>0.70000000000000007</v>
      </c>
      <c r="AP1925" s="2">
        <v>7</v>
      </c>
      <c r="AQ1925" s="2">
        <v>2</v>
      </c>
      <c r="AR1925" s="2">
        <v>0</v>
      </c>
      <c r="AS1925" s="2" t="s">
        <v>78</v>
      </c>
      <c r="AT1925" s="2">
        <v>3</v>
      </c>
      <c r="AV1925" s="2" t="s">
        <v>533</v>
      </c>
      <c r="AW1925" s="2" t="str">
        <f t="shared" si="503"/>
        <v>Arbolitos</v>
      </c>
      <c r="AX1925" s="2" t="str">
        <f t="shared" si="492"/>
        <v>I</v>
      </c>
      <c r="AY1925" s="2">
        <v>1910</v>
      </c>
      <c r="AZ1925" s="4">
        <f t="shared" si="504"/>
        <v>5.2356020942408384E-2</v>
      </c>
      <c r="BA1925" s="4">
        <v>33.270446189313013</v>
      </c>
      <c r="BB1925" s="4">
        <f t="shared" si="505"/>
        <v>4.4225059096358169E-2</v>
      </c>
      <c r="BC1925" s="4">
        <f t="shared" si="506"/>
        <v>9.6581080038766559E-2</v>
      </c>
      <c r="BD1925" s="4">
        <f t="shared" si="507"/>
        <v>4.829054001938328E-2</v>
      </c>
    </row>
    <row r="1926" spans="1:56" x14ac:dyDescent="0.25">
      <c r="A1926" s="2">
        <v>43</v>
      </c>
      <c r="B1926" s="2" t="s">
        <v>122</v>
      </c>
      <c r="C1926" s="2" t="s">
        <v>653</v>
      </c>
      <c r="D1926" s="2" t="s">
        <v>515</v>
      </c>
      <c r="E1926" s="2" t="s">
        <v>221</v>
      </c>
      <c r="F1926" s="2" t="s">
        <v>124</v>
      </c>
      <c r="G1926" s="2" t="s">
        <v>222</v>
      </c>
      <c r="H1926" s="2" t="s">
        <v>61</v>
      </c>
      <c r="J1926" s="3">
        <v>41942</v>
      </c>
      <c r="K1926" s="2">
        <v>747482</v>
      </c>
      <c r="L1926" s="2">
        <v>819692</v>
      </c>
      <c r="N1926" s="2" t="s">
        <v>456</v>
      </c>
      <c r="P1926" s="2" t="s">
        <v>144</v>
      </c>
      <c r="S1926" s="2" t="s">
        <v>152</v>
      </c>
      <c r="T1926" s="2" t="s">
        <v>153</v>
      </c>
      <c r="U1926" s="2" t="s">
        <v>154</v>
      </c>
      <c r="V1926" s="2">
        <v>45</v>
      </c>
      <c r="Y1926" s="2">
        <f t="shared" si="493"/>
        <v>14.323944878270581</v>
      </c>
      <c r="AB1926" s="2">
        <v>14.323944880000001</v>
      </c>
      <c r="AC1926" s="2">
        <f t="shared" si="494"/>
        <v>1.6114437988054401E-2</v>
      </c>
      <c r="AD1926" s="2">
        <v>2.6777848268735003</v>
      </c>
      <c r="AE1926" s="2">
        <f t="shared" si="499"/>
        <v>0.60178240709762798</v>
      </c>
      <c r="AF1926" s="2">
        <v>115</v>
      </c>
      <c r="AG1926" s="4">
        <f t="shared" si="500"/>
        <v>0.86956521739130432</v>
      </c>
      <c r="AH1926" s="4">
        <f t="shared" si="501"/>
        <v>1.4713476244889323</v>
      </c>
      <c r="AI1926" s="5">
        <f t="shared" si="502"/>
        <v>0.73567381224446615</v>
      </c>
      <c r="AJ1926" s="2">
        <f t="shared" si="495"/>
        <v>0.15469860468532223</v>
      </c>
      <c r="AK1926" s="2">
        <f t="shared" si="496"/>
        <v>9.6686627928326399E-2</v>
      </c>
      <c r="AL1926" s="2">
        <v>2</v>
      </c>
      <c r="AM1926" s="2">
        <v>3</v>
      </c>
      <c r="AN1926" s="2">
        <f t="shared" si="497"/>
        <v>3</v>
      </c>
      <c r="AO1926" s="2">
        <f t="shared" si="498"/>
        <v>0.6</v>
      </c>
      <c r="AP1926" s="2">
        <v>16</v>
      </c>
      <c r="AQ1926" s="2">
        <v>10</v>
      </c>
      <c r="AR1926" s="2">
        <v>0</v>
      </c>
      <c r="AS1926" s="2" t="s">
        <v>78</v>
      </c>
      <c r="AT1926" s="2">
        <v>4</v>
      </c>
      <c r="AW1926" s="2" t="str">
        <f t="shared" si="503"/>
        <v>Arbóreo inferior</v>
      </c>
      <c r="AX1926" s="2" t="str">
        <f t="shared" si="492"/>
        <v>I</v>
      </c>
      <c r="AY1926" s="2">
        <v>1910</v>
      </c>
      <c r="AZ1926" s="4">
        <f t="shared" si="504"/>
        <v>5.2356020942408384E-2</v>
      </c>
      <c r="BA1926" s="4">
        <v>33.270446189313013</v>
      </c>
      <c r="BB1926" s="4">
        <f t="shared" si="505"/>
        <v>4.8434691546849797E-2</v>
      </c>
      <c r="BC1926" s="4">
        <f t="shared" si="506"/>
        <v>0.10079071248925818</v>
      </c>
      <c r="BD1926" s="4">
        <f t="shared" si="507"/>
        <v>5.039535624462909E-2</v>
      </c>
    </row>
    <row r="1927" spans="1:56" x14ac:dyDescent="0.25">
      <c r="A1927" s="2">
        <v>43</v>
      </c>
      <c r="B1927" s="2" t="s">
        <v>122</v>
      </c>
      <c r="C1927" s="2" t="s">
        <v>653</v>
      </c>
      <c r="D1927" s="2" t="s">
        <v>515</v>
      </c>
      <c r="E1927" s="2" t="s">
        <v>221</v>
      </c>
      <c r="F1927" s="2" t="s">
        <v>124</v>
      </c>
      <c r="G1927" s="2" t="s">
        <v>222</v>
      </c>
      <c r="H1927" s="2" t="s">
        <v>61</v>
      </c>
      <c r="J1927" s="3">
        <v>41942</v>
      </c>
      <c r="K1927" s="2">
        <v>747482</v>
      </c>
      <c r="L1927" s="2">
        <v>819692</v>
      </c>
      <c r="N1927" s="2" t="s">
        <v>425</v>
      </c>
      <c r="P1927" s="2" t="s">
        <v>144</v>
      </c>
      <c r="S1927" s="2" t="s">
        <v>152</v>
      </c>
      <c r="T1927" s="2" t="s">
        <v>153</v>
      </c>
      <c r="U1927" s="2" t="s">
        <v>154</v>
      </c>
      <c r="V1927" s="2">
        <v>54</v>
      </c>
      <c r="Y1927" s="2">
        <f t="shared" si="493"/>
        <v>17.188733853924695</v>
      </c>
      <c r="AB1927" s="2">
        <v>17.188733849999998</v>
      </c>
      <c r="AC1927" s="2">
        <f t="shared" si="494"/>
        <v>2.3204790702798336E-2</v>
      </c>
      <c r="AD1927" s="2">
        <v>2.6777848268735003</v>
      </c>
      <c r="AE1927" s="2">
        <f t="shared" si="499"/>
        <v>0.86656666622058431</v>
      </c>
      <c r="AF1927" s="2">
        <v>115</v>
      </c>
      <c r="AG1927" s="4">
        <f t="shared" si="500"/>
        <v>0.86956521739130432</v>
      </c>
      <c r="AH1927" s="4">
        <f t="shared" si="501"/>
        <v>1.7361318836118886</v>
      </c>
      <c r="AI1927" s="5">
        <f t="shared" si="502"/>
        <v>0.86806594180594432</v>
      </c>
      <c r="AJ1927" s="2">
        <f t="shared" si="495"/>
        <v>0.19492024190350601</v>
      </c>
      <c r="AK1927" s="2">
        <f t="shared" si="496"/>
        <v>0.13922874421679002</v>
      </c>
      <c r="AL1927" s="2">
        <v>2</v>
      </c>
      <c r="AM1927" s="2">
        <v>1.5</v>
      </c>
      <c r="AN1927" s="2">
        <f t="shared" si="497"/>
        <v>1.5</v>
      </c>
      <c r="AO1927" s="2">
        <f t="shared" si="498"/>
        <v>0.3</v>
      </c>
      <c r="AP1927" s="2">
        <v>14</v>
      </c>
      <c r="AQ1927" s="2">
        <v>10</v>
      </c>
      <c r="AR1927" s="2">
        <v>0</v>
      </c>
      <c r="AS1927" s="2" t="s">
        <v>78</v>
      </c>
      <c r="AT1927" s="2">
        <v>5</v>
      </c>
      <c r="AW1927" s="2" t="str">
        <f t="shared" si="503"/>
        <v>Arbóreo inferior</v>
      </c>
      <c r="AX1927" s="2" t="str">
        <f t="shared" si="492"/>
        <v>I</v>
      </c>
      <c r="AY1927" s="2">
        <v>1910</v>
      </c>
      <c r="AZ1927" s="4">
        <f t="shared" si="504"/>
        <v>5.2356020942408384E-2</v>
      </c>
      <c r="BA1927" s="4">
        <v>33.270446189313013</v>
      </c>
      <c r="BB1927" s="4">
        <f t="shared" si="505"/>
        <v>6.9745955827463707E-2</v>
      </c>
      <c r="BC1927" s="4">
        <f t="shared" si="506"/>
        <v>0.12210197676987208</v>
      </c>
      <c r="BD1927" s="4">
        <f t="shared" si="507"/>
        <v>6.1050988384936042E-2</v>
      </c>
    </row>
    <row r="1928" spans="1:56" x14ac:dyDescent="0.25">
      <c r="A1928" s="2">
        <v>43</v>
      </c>
      <c r="B1928" s="2" t="s">
        <v>122</v>
      </c>
      <c r="C1928" s="2" t="s">
        <v>653</v>
      </c>
      <c r="D1928" s="2" t="s">
        <v>515</v>
      </c>
      <c r="E1928" s="2" t="s">
        <v>221</v>
      </c>
      <c r="F1928" s="2" t="s">
        <v>124</v>
      </c>
      <c r="G1928" s="2" t="s">
        <v>222</v>
      </c>
      <c r="H1928" s="2" t="s">
        <v>61</v>
      </c>
      <c r="J1928" s="3">
        <v>41942</v>
      </c>
      <c r="K1928" s="2">
        <v>747482</v>
      </c>
      <c r="L1928" s="2">
        <v>819692</v>
      </c>
      <c r="N1928" s="2" t="s">
        <v>610</v>
      </c>
      <c r="P1928" s="2" t="s">
        <v>144</v>
      </c>
      <c r="S1928" s="2" t="s">
        <v>152</v>
      </c>
      <c r="T1928" s="2" t="s">
        <v>153</v>
      </c>
      <c r="U1928" s="2" t="s">
        <v>154</v>
      </c>
      <c r="V1928" s="2">
        <v>59.5</v>
      </c>
      <c r="Y1928" s="2">
        <f t="shared" si="493"/>
        <v>18.939438227935547</v>
      </c>
      <c r="AB1928" s="2">
        <v>18.93943823</v>
      </c>
      <c r="AC1928" s="2">
        <f t="shared" si="494"/>
        <v>2.8172414364054127E-2</v>
      </c>
      <c r="AD1928" s="2">
        <v>2.6777848268735003</v>
      </c>
      <c r="AE1928" s="2">
        <f t="shared" si="499"/>
        <v>1.0520790946801866</v>
      </c>
      <c r="AF1928" s="2">
        <v>115</v>
      </c>
      <c r="AG1928" s="4">
        <f t="shared" si="500"/>
        <v>0.86956521739130432</v>
      </c>
      <c r="AH1928" s="4">
        <f t="shared" si="501"/>
        <v>1.921644312071491</v>
      </c>
      <c r="AI1928" s="5">
        <f t="shared" si="502"/>
        <v>0.9608221560357455</v>
      </c>
      <c r="AJ1928" s="2">
        <f t="shared" si="495"/>
        <v>0.20284138342118971</v>
      </c>
      <c r="AK1928" s="2">
        <f t="shared" si="496"/>
        <v>0.16903448618432476</v>
      </c>
      <c r="AL1928" s="2">
        <v>3</v>
      </c>
      <c r="AM1928" s="2">
        <v>2</v>
      </c>
      <c r="AN1928" s="2">
        <f t="shared" si="497"/>
        <v>3</v>
      </c>
      <c r="AO1928" s="2">
        <f t="shared" si="498"/>
        <v>0.6</v>
      </c>
      <c r="AP1928" s="2">
        <v>12</v>
      </c>
      <c r="AQ1928" s="2">
        <v>10</v>
      </c>
      <c r="AR1928" s="2">
        <v>0</v>
      </c>
      <c r="AS1928" s="2" t="s">
        <v>79</v>
      </c>
      <c r="AT1928" s="2">
        <v>3</v>
      </c>
      <c r="AV1928" s="2" t="s">
        <v>656</v>
      </c>
      <c r="AW1928" s="2" t="str">
        <f t="shared" si="503"/>
        <v>Arbolitos</v>
      </c>
      <c r="AX1928" s="2" t="str">
        <f t="shared" si="492"/>
        <v>I</v>
      </c>
      <c r="AY1928" s="2">
        <v>1910</v>
      </c>
      <c r="AZ1928" s="4">
        <f t="shared" si="504"/>
        <v>5.2356020942408384E-2</v>
      </c>
      <c r="BA1928" s="4">
        <v>33.270446189313013</v>
      </c>
      <c r="BB1928" s="4">
        <f t="shared" si="505"/>
        <v>8.4676995925301257E-2</v>
      </c>
      <c r="BC1928" s="4">
        <f t="shared" si="506"/>
        <v>0.13703301686770963</v>
      </c>
      <c r="BD1928" s="4">
        <f t="shared" si="507"/>
        <v>6.8516508433854817E-2</v>
      </c>
    </row>
    <row r="1929" spans="1:56" x14ac:dyDescent="0.25">
      <c r="A1929" s="2">
        <v>43</v>
      </c>
      <c r="B1929" s="2" t="s">
        <v>122</v>
      </c>
      <c r="C1929" s="2" t="s">
        <v>653</v>
      </c>
      <c r="D1929" s="2" t="s">
        <v>515</v>
      </c>
      <c r="E1929" s="2" t="s">
        <v>221</v>
      </c>
      <c r="F1929" s="2" t="s">
        <v>124</v>
      </c>
      <c r="G1929" s="2" t="s">
        <v>222</v>
      </c>
      <c r="H1929" s="2" t="s">
        <v>61</v>
      </c>
      <c r="J1929" s="3">
        <v>41942</v>
      </c>
      <c r="K1929" s="2">
        <v>747482</v>
      </c>
      <c r="L1929" s="2">
        <v>819692</v>
      </c>
      <c r="N1929" s="2" t="s">
        <v>474</v>
      </c>
      <c r="P1929" s="2" t="s">
        <v>200</v>
      </c>
      <c r="S1929" s="2" t="s">
        <v>657</v>
      </c>
      <c r="T1929" s="2" t="s">
        <v>658</v>
      </c>
      <c r="U1929" s="2" t="s">
        <v>659</v>
      </c>
      <c r="V1929" s="2">
        <v>15</v>
      </c>
      <c r="Y1929" s="2">
        <f t="shared" si="493"/>
        <v>4.7746482927568605</v>
      </c>
      <c r="AB1929" s="2">
        <v>4.7746482930000003</v>
      </c>
      <c r="AC1929" s="2">
        <f t="shared" si="494"/>
        <v>1.7904931097838226E-3</v>
      </c>
      <c r="AD1929" s="2">
        <v>2.6777848268735003</v>
      </c>
      <c r="AE1929" s="2">
        <f t="shared" si="499"/>
        <v>6.6864711899736459E-2</v>
      </c>
      <c r="AF1929" s="2">
        <v>115</v>
      </c>
      <c r="AG1929" s="4">
        <f t="shared" si="500"/>
        <v>0.86956521739130432</v>
      </c>
      <c r="AH1929" s="4">
        <f t="shared" si="501"/>
        <v>0.93642992929104074</v>
      </c>
      <c r="AI1929" s="5">
        <f t="shared" si="502"/>
        <v>0.46821496464552037</v>
      </c>
      <c r="AJ1929" s="2">
        <f t="shared" si="495"/>
        <v>1.1817254524573228E-2</v>
      </c>
      <c r="AK1929" s="2">
        <f t="shared" si="496"/>
        <v>0</v>
      </c>
      <c r="AL1929" s="2">
        <v>1</v>
      </c>
      <c r="AM1929" s="2">
        <v>2</v>
      </c>
      <c r="AN1929" s="2">
        <f t="shared" si="497"/>
        <v>1</v>
      </c>
      <c r="AO1929" s="2">
        <f t="shared" si="498"/>
        <v>0.2</v>
      </c>
      <c r="AP1929" s="2">
        <v>11</v>
      </c>
      <c r="AQ1929" s="2">
        <v>0</v>
      </c>
      <c r="AR1929" s="2">
        <v>0</v>
      </c>
      <c r="AS1929" s="2" t="s">
        <v>276</v>
      </c>
      <c r="AT1929" s="2">
        <v>1</v>
      </c>
      <c r="AW1929" s="2" t="str">
        <f t="shared" si="503"/>
        <v>Arbolitos</v>
      </c>
      <c r="AX1929" s="2" t="str">
        <f t="shared" si="492"/>
        <v>Latizal bajo</v>
      </c>
      <c r="AY1929" s="2">
        <v>1910</v>
      </c>
      <c r="AZ1929" s="4">
        <f t="shared" si="504"/>
        <v>5.2356020942408384E-2</v>
      </c>
      <c r="BA1929" s="4">
        <v>33.270446189313013</v>
      </c>
      <c r="BB1929" s="4">
        <f t="shared" si="505"/>
        <v>5.3816323940944237E-3</v>
      </c>
      <c r="BC1929" s="4">
        <f t="shared" si="506"/>
        <v>5.7737653336502805E-2</v>
      </c>
      <c r="BD1929" s="4">
        <f t="shared" si="507"/>
        <v>2.8868826668251402E-2</v>
      </c>
    </row>
    <row r="1930" spans="1:56" x14ac:dyDescent="0.25">
      <c r="A1930" s="2">
        <v>43</v>
      </c>
      <c r="B1930" s="2" t="s">
        <v>122</v>
      </c>
      <c r="C1930" s="2" t="s">
        <v>653</v>
      </c>
      <c r="D1930" s="2" t="s">
        <v>515</v>
      </c>
      <c r="E1930" s="2" t="s">
        <v>221</v>
      </c>
      <c r="F1930" s="2" t="s">
        <v>124</v>
      </c>
      <c r="G1930" s="2" t="s">
        <v>222</v>
      </c>
      <c r="H1930" s="2" t="s">
        <v>61</v>
      </c>
      <c r="J1930" s="3">
        <v>41942</v>
      </c>
      <c r="K1930" s="2">
        <v>747482</v>
      </c>
      <c r="L1930" s="2">
        <v>819692</v>
      </c>
      <c r="N1930" s="2" t="s">
        <v>342</v>
      </c>
      <c r="P1930" s="2" t="s">
        <v>200</v>
      </c>
      <c r="S1930" s="2" t="s">
        <v>657</v>
      </c>
      <c r="T1930" s="2" t="s">
        <v>658</v>
      </c>
      <c r="U1930" s="2" t="s">
        <v>659</v>
      </c>
      <c r="V1930" s="2">
        <v>17.5</v>
      </c>
      <c r="Y1930" s="2">
        <f t="shared" si="493"/>
        <v>5.5704230082163368</v>
      </c>
      <c r="AB1930" s="2">
        <v>5.5704230079999997</v>
      </c>
      <c r="AC1930" s="2">
        <f t="shared" si="494"/>
        <v>2.4370600660946471E-3</v>
      </c>
      <c r="AD1930" s="2">
        <v>2.6777848268735003</v>
      </c>
      <c r="AE1930" s="2">
        <f t="shared" si="499"/>
        <v>9.1010302307974605E-2</v>
      </c>
      <c r="AF1930" s="2">
        <v>115</v>
      </c>
      <c r="AG1930" s="4">
        <f t="shared" si="500"/>
        <v>0.86956521739130432</v>
      </c>
      <c r="AH1930" s="4">
        <f t="shared" si="501"/>
        <v>0.9605755196992789</v>
      </c>
      <c r="AI1930" s="5">
        <f t="shared" si="502"/>
        <v>0.48028775984963945</v>
      </c>
      <c r="AJ1930" s="2">
        <f t="shared" si="495"/>
        <v>1.4622360396567882E-2</v>
      </c>
      <c r="AK1930" s="2">
        <f t="shared" si="496"/>
        <v>0</v>
      </c>
      <c r="AL1930" s="2">
        <v>0.1</v>
      </c>
      <c r="AM1930" s="2">
        <v>0.2</v>
      </c>
      <c r="AN1930" s="2">
        <f t="shared" si="497"/>
        <v>1.0000000000000002E-2</v>
      </c>
      <c r="AO1930" s="2">
        <f t="shared" si="498"/>
        <v>2.0000000000000005E-3</v>
      </c>
      <c r="AP1930" s="2">
        <v>10</v>
      </c>
      <c r="AQ1930" s="2">
        <v>0</v>
      </c>
      <c r="AR1930" s="2">
        <v>0</v>
      </c>
      <c r="AS1930" s="2" t="s">
        <v>276</v>
      </c>
      <c r="AT1930" s="2">
        <v>1</v>
      </c>
      <c r="AW1930" s="2" t="str">
        <f t="shared" si="503"/>
        <v>Arbolitos</v>
      </c>
      <c r="AX1930" s="2" t="str">
        <f t="shared" si="492"/>
        <v>Latizal alto</v>
      </c>
      <c r="AY1930" s="2">
        <v>1910</v>
      </c>
      <c r="AZ1930" s="4">
        <f t="shared" si="504"/>
        <v>5.2356020942408384E-2</v>
      </c>
      <c r="BA1930" s="4">
        <v>33.270446189313013</v>
      </c>
      <c r="BB1930" s="4">
        <f t="shared" si="505"/>
        <v>7.3249996475174082E-3</v>
      </c>
      <c r="BC1930" s="4">
        <f t="shared" si="506"/>
        <v>5.968102058992579E-2</v>
      </c>
      <c r="BD1930" s="4">
        <f t="shared" si="507"/>
        <v>2.9840510294962895E-2</v>
      </c>
    </row>
    <row r="1931" spans="1:56" x14ac:dyDescent="0.25">
      <c r="A1931" s="2">
        <v>43</v>
      </c>
      <c r="B1931" s="2" t="s">
        <v>122</v>
      </c>
      <c r="C1931" s="2" t="s">
        <v>653</v>
      </c>
      <c r="D1931" s="2" t="s">
        <v>515</v>
      </c>
      <c r="E1931" s="2" t="s">
        <v>221</v>
      </c>
      <c r="F1931" s="2" t="s">
        <v>124</v>
      </c>
      <c r="G1931" s="2" t="s">
        <v>222</v>
      </c>
      <c r="H1931" s="2" t="s">
        <v>61</v>
      </c>
      <c r="J1931" s="3">
        <v>41942</v>
      </c>
      <c r="K1931" s="2">
        <v>747482</v>
      </c>
      <c r="L1931" s="2">
        <v>819692</v>
      </c>
      <c r="N1931" s="2" t="s">
        <v>343</v>
      </c>
      <c r="P1931" s="2" t="s">
        <v>200</v>
      </c>
      <c r="S1931" s="2" t="s">
        <v>657</v>
      </c>
      <c r="T1931" s="2" t="s">
        <v>658</v>
      </c>
      <c r="U1931" s="2" t="s">
        <v>659</v>
      </c>
      <c r="V1931" s="2">
        <v>18.899999999999999</v>
      </c>
      <c r="Y1931" s="2">
        <f t="shared" si="493"/>
        <v>6.0160568488736432</v>
      </c>
      <c r="AB1931" s="2">
        <v>6.0160568489999999</v>
      </c>
      <c r="AC1931" s="2">
        <f t="shared" si="494"/>
        <v>2.8425868610927958E-3</v>
      </c>
      <c r="AD1931" s="2">
        <v>2.6777848268735003</v>
      </c>
      <c r="AE1931" s="2">
        <f t="shared" si="499"/>
        <v>0.10615441661202156</v>
      </c>
      <c r="AF1931" s="2">
        <v>115</v>
      </c>
      <c r="AG1931" s="4">
        <f t="shared" si="500"/>
        <v>0.86956521739130432</v>
      </c>
      <c r="AH1931" s="4">
        <f t="shared" si="501"/>
        <v>0.97571963400332584</v>
      </c>
      <c r="AI1931" s="5">
        <f t="shared" si="502"/>
        <v>0.48785981700166292</v>
      </c>
      <c r="AJ1931" s="2">
        <f t="shared" si="495"/>
        <v>1.1938864816589742E-2</v>
      </c>
      <c r="AK1931" s="2">
        <f t="shared" si="496"/>
        <v>0</v>
      </c>
      <c r="AL1931" s="2">
        <v>0.1</v>
      </c>
      <c r="AM1931" s="2">
        <v>0.2</v>
      </c>
      <c r="AN1931" s="2">
        <f t="shared" si="497"/>
        <v>1.0000000000000002E-2</v>
      </c>
      <c r="AO1931" s="2">
        <f t="shared" si="498"/>
        <v>2.0000000000000005E-3</v>
      </c>
      <c r="AP1931" s="2">
        <v>7</v>
      </c>
      <c r="AQ1931" s="2">
        <v>0</v>
      </c>
      <c r="AR1931" s="2">
        <v>0</v>
      </c>
      <c r="AS1931" s="2" t="s">
        <v>276</v>
      </c>
      <c r="AT1931" s="2">
        <v>1</v>
      </c>
      <c r="AW1931" s="2" t="str">
        <f t="shared" si="503"/>
        <v>Arbolitos</v>
      </c>
      <c r="AX1931" s="2" t="str">
        <f t="shared" si="492"/>
        <v>Latizal alto</v>
      </c>
      <c r="AY1931" s="2">
        <v>1910</v>
      </c>
      <c r="AZ1931" s="4">
        <f t="shared" si="504"/>
        <v>5.2356020942408384E-2</v>
      </c>
      <c r="BA1931" s="4">
        <v>33.270446189313013</v>
      </c>
      <c r="BB1931" s="4">
        <f t="shared" si="505"/>
        <v>8.5438795888643018E-3</v>
      </c>
      <c r="BC1931" s="4">
        <f t="shared" si="506"/>
        <v>6.0899900531272685E-2</v>
      </c>
      <c r="BD1931" s="4">
        <f t="shared" si="507"/>
        <v>3.0449950265636343E-2</v>
      </c>
    </row>
    <row r="1932" spans="1:56" x14ac:dyDescent="0.25">
      <c r="A1932" s="2">
        <v>43</v>
      </c>
      <c r="B1932" s="2" t="s">
        <v>122</v>
      </c>
      <c r="C1932" s="2" t="s">
        <v>653</v>
      </c>
      <c r="D1932" s="2" t="s">
        <v>515</v>
      </c>
      <c r="E1932" s="2" t="s">
        <v>221</v>
      </c>
      <c r="F1932" s="2" t="s">
        <v>124</v>
      </c>
      <c r="G1932" s="2" t="s">
        <v>222</v>
      </c>
      <c r="H1932" s="2" t="s">
        <v>61</v>
      </c>
      <c r="J1932" s="3">
        <v>41942</v>
      </c>
      <c r="K1932" s="2">
        <v>747482</v>
      </c>
      <c r="L1932" s="2">
        <v>819692</v>
      </c>
      <c r="N1932" s="2" t="s">
        <v>240</v>
      </c>
      <c r="P1932" s="2" t="s">
        <v>70</v>
      </c>
      <c r="S1932" s="2" t="s">
        <v>322</v>
      </c>
      <c r="T1932" s="2" t="s">
        <v>323</v>
      </c>
      <c r="U1932" s="2" t="s">
        <v>660</v>
      </c>
      <c r="V1932" s="2">
        <v>42</v>
      </c>
      <c r="Y1932" s="2">
        <f t="shared" si="493"/>
        <v>13.369015219719209</v>
      </c>
      <c r="AB1932" s="2">
        <v>13.36901522</v>
      </c>
      <c r="AC1932" s="2">
        <f t="shared" si="494"/>
        <v>1.4037465980705172E-2</v>
      </c>
      <c r="AD1932" s="2">
        <v>2.6777848268735003</v>
      </c>
      <c r="AE1932" s="2">
        <f t="shared" si="499"/>
        <v>0.52421934129393388</v>
      </c>
      <c r="AF1932" s="2">
        <v>115</v>
      </c>
      <c r="AG1932" s="4">
        <f t="shared" si="500"/>
        <v>0.86956521739130432</v>
      </c>
      <c r="AH1932" s="4">
        <f t="shared" si="501"/>
        <v>1.3937845586852382</v>
      </c>
      <c r="AI1932" s="5">
        <f t="shared" si="502"/>
        <v>0.6968922793426191</v>
      </c>
      <c r="AJ1932" s="2">
        <f t="shared" si="495"/>
        <v>5.8957357118961724E-2</v>
      </c>
      <c r="AK1932" s="2">
        <f t="shared" si="496"/>
        <v>1.6844959176846207E-2</v>
      </c>
      <c r="AL1932" s="2">
        <v>4</v>
      </c>
      <c r="AM1932" s="2">
        <v>2</v>
      </c>
      <c r="AN1932" s="2">
        <f t="shared" si="497"/>
        <v>4</v>
      </c>
      <c r="AO1932" s="2">
        <f t="shared" si="498"/>
        <v>0.8</v>
      </c>
      <c r="AP1932" s="2">
        <v>7</v>
      </c>
      <c r="AQ1932" s="2">
        <v>2</v>
      </c>
      <c r="AR1932" s="2">
        <v>1</v>
      </c>
      <c r="AS1932" s="2" t="s">
        <v>79</v>
      </c>
      <c r="AT1932" s="2">
        <v>3</v>
      </c>
      <c r="AW1932" s="2" t="str">
        <f t="shared" si="503"/>
        <v>Arbolitos</v>
      </c>
      <c r="AX1932" s="2" t="str">
        <f t="shared" si="492"/>
        <v>I</v>
      </c>
      <c r="AY1932" s="2">
        <v>1910</v>
      </c>
      <c r="AZ1932" s="4">
        <f t="shared" si="504"/>
        <v>5.2356020942408384E-2</v>
      </c>
      <c r="BA1932" s="4">
        <v>33.270446189313013</v>
      </c>
      <c r="BB1932" s="4">
        <f t="shared" si="505"/>
        <v>4.2191997969700287E-2</v>
      </c>
      <c r="BC1932" s="4">
        <f t="shared" si="506"/>
        <v>9.4548018912108678E-2</v>
      </c>
      <c r="BD1932" s="4">
        <f t="shared" si="507"/>
        <v>4.7274009456054339E-2</v>
      </c>
    </row>
    <row r="1933" spans="1:56" x14ac:dyDescent="0.25">
      <c r="A1933" s="2">
        <v>43</v>
      </c>
      <c r="B1933" s="2" t="s">
        <v>122</v>
      </c>
      <c r="C1933" s="2" t="s">
        <v>653</v>
      </c>
      <c r="D1933" s="2" t="s">
        <v>515</v>
      </c>
      <c r="E1933" s="2" t="s">
        <v>221</v>
      </c>
      <c r="F1933" s="2" t="s">
        <v>124</v>
      </c>
      <c r="G1933" s="2" t="s">
        <v>222</v>
      </c>
      <c r="H1933" s="2" t="s">
        <v>61</v>
      </c>
      <c r="J1933" s="3">
        <v>41942</v>
      </c>
      <c r="K1933" s="2">
        <v>747482</v>
      </c>
      <c r="L1933" s="2">
        <v>819692</v>
      </c>
      <c r="N1933" s="2" t="s">
        <v>371</v>
      </c>
      <c r="P1933" s="2" t="s">
        <v>144</v>
      </c>
      <c r="S1933" s="2" t="s">
        <v>422</v>
      </c>
      <c r="T1933" s="2" t="s">
        <v>423</v>
      </c>
      <c r="U1933" s="2" t="s">
        <v>424</v>
      </c>
      <c r="V1933" s="2">
        <v>169</v>
      </c>
      <c r="Y1933" s="2">
        <f t="shared" si="493"/>
        <v>53.794370765060627</v>
      </c>
      <c r="AB1933" s="2">
        <v>53.79437077</v>
      </c>
      <c r="AC1933" s="2">
        <f t="shared" si="494"/>
        <v>0.22728121648238117</v>
      </c>
      <c r="AD1933" s="2">
        <v>2.6777848268735003</v>
      </c>
      <c r="AE1933" s="2">
        <f t="shared" si="499"/>
        <v>8.4876579403038797</v>
      </c>
      <c r="AF1933" s="2">
        <v>115</v>
      </c>
      <c r="AG1933" s="4">
        <f t="shared" si="500"/>
        <v>0.86956521739130432</v>
      </c>
      <c r="AH1933" s="4">
        <f t="shared" si="501"/>
        <v>9.3572231576951843</v>
      </c>
      <c r="AI1933" s="5">
        <f t="shared" si="502"/>
        <v>4.6786115788475922</v>
      </c>
      <c r="AJ1933" s="2">
        <f t="shared" si="495"/>
        <v>2.7273745977885739</v>
      </c>
      <c r="AK1933" s="2">
        <f t="shared" si="496"/>
        <v>1.363687298894287</v>
      </c>
      <c r="AL1933" s="2">
        <v>7</v>
      </c>
      <c r="AM1933" s="2">
        <v>6</v>
      </c>
      <c r="AN1933" s="2">
        <f t="shared" si="497"/>
        <v>21</v>
      </c>
      <c r="AO1933" s="2">
        <f t="shared" si="498"/>
        <v>4.2</v>
      </c>
      <c r="AP1933" s="2">
        <v>20</v>
      </c>
      <c r="AQ1933" s="2">
        <v>10</v>
      </c>
      <c r="AR1933" s="2">
        <v>0</v>
      </c>
      <c r="AS1933" s="2" t="s">
        <v>79</v>
      </c>
      <c r="AT1933" s="2">
        <v>3</v>
      </c>
      <c r="AW1933" s="2" t="str">
        <f t="shared" si="503"/>
        <v>Arbóreo inferior</v>
      </c>
      <c r="AX1933" s="2" t="str">
        <f>+IF(AB1933&lt;=40,"III",IF(AB1933&lt;=50,"IV",IF(AB1933&lt;=60,"V",IF(AB1933&lt;=70,"VI",IF(AB1933&lt;=80,"VII","VIII")))))</f>
        <v>V</v>
      </c>
      <c r="AY1933" s="2">
        <v>1910</v>
      </c>
      <c r="AZ1933" s="4">
        <f t="shared" si="504"/>
        <v>5.2356020942408384E-2</v>
      </c>
      <c r="BA1933" s="4">
        <v>33.270446189313013</v>
      </c>
      <c r="BB1933" s="4">
        <f t="shared" si="505"/>
        <v>0.68313245692324809</v>
      </c>
      <c r="BC1933" s="4">
        <f t="shared" si="506"/>
        <v>0.73548847786565652</v>
      </c>
      <c r="BD1933" s="4">
        <f t="shared" si="507"/>
        <v>0.36774423893282826</v>
      </c>
    </row>
    <row r="1934" spans="1:56" x14ac:dyDescent="0.25">
      <c r="A1934" s="2">
        <v>43</v>
      </c>
      <c r="B1934" s="2" t="s">
        <v>122</v>
      </c>
      <c r="C1934" s="2" t="s">
        <v>653</v>
      </c>
      <c r="D1934" s="2" t="s">
        <v>515</v>
      </c>
      <c r="E1934" s="2" t="s">
        <v>221</v>
      </c>
      <c r="F1934" s="2" t="s">
        <v>124</v>
      </c>
      <c r="G1934" s="2" t="s">
        <v>222</v>
      </c>
      <c r="H1934" s="2" t="s">
        <v>61</v>
      </c>
      <c r="J1934" s="3">
        <v>41942</v>
      </c>
      <c r="K1934" s="2">
        <v>747482</v>
      </c>
      <c r="L1934" s="2">
        <v>819692</v>
      </c>
      <c r="N1934" s="2" t="s">
        <v>609</v>
      </c>
      <c r="P1934" s="2" t="s">
        <v>163</v>
      </c>
      <c r="S1934" s="2" t="s">
        <v>164</v>
      </c>
      <c r="T1934" s="2" t="s">
        <v>165</v>
      </c>
      <c r="U1934" s="2" t="s">
        <v>166</v>
      </c>
      <c r="V1934" s="2">
        <v>143</v>
      </c>
      <c r="Y1934" s="2">
        <f t="shared" si="493"/>
        <v>45.518313724282066</v>
      </c>
      <c r="AB1934" s="2">
        <v>45.518313720000002</v>
      </c>
      <c r="AC1934" s="2">
        <f t="shared" si="494"/>
        <v>0.16272797156430838</v>
      </c>
      <c r="AD1934" s="2">
        <v>2.6777848268735003</v>
      </c>
      <c r="AE1934" s="2">
        <f t="shared" si="499"/>
        <v>6.0769621939453806</v>
      </c>
      <c r="AF1934" s="2">
        <v>115</v>
      </c>
      <c r="AG1934" s="4">
        <f t="shared" si="500"/>
        <v>0.86956521739130432</v>
      </c>
      <c r="AH1934" s="4">
        <f t="shared" si="501"/>
        <v>6.9465274113366853</v>
      </c>
      <c r="AI1934" s="5">
        <f t="shared" si="502"/>
        <v>3.4732637056683426</v>
      </c>
      <c r="AJ1934" s="2">
        <f t="shared" si="495"/>
        <v>1.1716413952630202</v>
      </c>
      <c r="AK1934" s="2">
        <f t="shared" si="496"/>
        <v>0.78109426350868016</v>
      </c>
      <c r="AL1934" s="2">
        <v>4</v>
      </c>
      <c r="AM1934" s="2">
        <v>4.5</v>
      </c>
      <c r="AN1934" s="2">
        <f t="shared" si="497"/>
        <v>9</v>
      </c>
      <c r="AO1934" s="2">
        <f t="shared" si="498"/>
        <v>1.7999999999999998</v>
      </c>
      <c r="AP1934" s="2">
        <v>12</v>
      </c>
      <c r="AQ1934" s="2">
        <v>8</v>
      </c>
      <c r="AR1934" s="2">
        <v>0</v>
      </c>
      <c r="AS1934" s="2" t="s">
        <v>79</v>
      </c>
      <c r="AT1934" s="2">
        <v>3</v>
      </c>
      <c r="AV1934" s="2" t="s">
        <v>661</v>
      </c>
      <c r="AW1934" s="2" t="str">
        <f t="shared" si="503"/>
        <v>Arbolitos</v>
      </c>
      <c r="AX1934" s="2" t="str">
        <f>+IF(AB1934&lt;=40,"III",IF(AB1934&lt;=50,"IV",IF(AB1934&lt;=60,"V",IF(AB1934&lt;=70,"VI",IF(AB1934&lt;=80,"VII","VIII")))))</f>
        <v>IV</v>
      </c>
      <c r="AY1934" s="2">
        <v>1910</v>
      </c>
      <c r="AZ1934" s="4">
        <f t="shared" si="504"/>
        <v>5.2356020942408384E-2</v>
      </c>
      <c r="BA1934" s="4">
        <v>33.270446189313013</v>
      </c>
      <c r="BB1934" s="4">
        <f t="shared" si="505"/>
        <v>0.48910667034149707</v>
      </c>
      <c r="BC1934" s="4">
        <f t="shared" si="506"/>
        <v>0.54146269128390545</v>
      </c>
      <c r="BD1934" s="4">
        <f t="shared" si="507"/>
        <v>0.27073134564195273</v>
      </c>
    </row>
    <row r="1935" spans="1:56" x14ac:dyDescent="0.25">
      <c r="A1935" s="2">
        <v>43</v>
      </c>
      <c r="B1935" s="2" t="s">
        <v>122</v>
      </c>
      <c r="C1935" s="2" t="s">
        <v>653</v>
      </c>
      <c r="D1935" s="2" t="s">
        <v>515</v>
      </c>
      <c r="E1935" s="2" t="s">
        <v>221</v>
      </c>
      <c r="F1935" s="2" t="s">
        <v>124</v>
      </c>
      <c r="G1935" s="2" t="s">
        <v>222</v>
      </c>
      <c r="H1935" s="2" t="s">
        <v>61</v>
      </c>
      <c r="J1935" s="3">
        <v>41942</v>
      </c>
      <c r="K1935" s="2">
        <v>747482</v>
      </c>
      <c r="L1935" s="2">
        <v>819692</v>
      </c>
      <c r="N1935" s="2" t="s">
        <v>454</v>
      </c>
      <c r="P1935" s="2" t="s">
        <v>163</v>
      </c>
      <c r="S1935" s="2" t="s">
        <v>164</v>
      </c>
      <c r="T1935" s="2" t="s">
        <v>165</v>
      </c>
      <c r="U1935" s="2" t="s">
        <v>166</v>
      </c>
      <c r="V1935" s="2">
        <v>194</v>
      </c>
      <c r="Y1935" s="2">
        <f t="shared" si="493"/>
        <v>61.75211791965539</v>
      </c>
      <c r="AB1935" s="2">
        <v>61.752117920000003</v>
      </c>
      <c r="AC1935" s="2">
        <f t="shared" si="494"/>
        <v>0.29949777191032867</v>
      </c>
      <c r="AD1935" s="2">
        <v>2.6777848268735003</v>
      </c>
      <c r="AE1935" s="2">
        <f t="shared" si="499"/>
        <v>11.18453465359325</v>
      </c>
      <c r="AF1935" s="2">
        <v>115</v>
      </c>
      <c r="AG1935" s="4">
        <f t="shared" si="500"/>
        <v>0.86956521739130432</v>
      </c>
      <c r="AH1935" s="4">
        <f t="shared" si="501"/>
        <v>12.054099870984555</v>
      </c>
      <c r="AI1935" s="5">
        <f t="shared" si="502"/>
        <v>6.0270499354922773</v>
      </c>
      <c r="AJ1935" s="2">
        <f t="shared" si="495"/>
        <v>4.3127679155087328</v>
      </c>
      <c r="AK1935" s="2">
        <f t="shared" si="496"/>
        <v>3.2345759366315496</v>
      </c>
      <c r="AL1935" s="2">
        <v>4</v>
      </c>
      <c r="AM1935" s="2">
        <v>5</v>
      </c>
      <c r="AN1935" s="2">
        <f t="shared" si="497"/>
        <v>10</v>
      </c>
      <c r="AO1935" s="2">
        <f t="shared" si="498"/>
        <v>2</v>
      </c>
      <c r="AP1935" s="2">
        <v>24</v>
      </c>
      <c r="AQ1935" s="2">
        <v>18</v>
      </c>
      <c r="AR1935" s="2">
        <v>0</v>
      </c>
      <c r="AS1935" s="2" t="s">
        <v>79</v>
      </c>
      <c r="AT1935" s="2">
        <v>3</v>
      </c>
      <c r="AW1935" s="2" t="str">
        <f t="shared" si="503"/>
        <v>Arbóreo inferior</v>
      </c>
      <c r="AX1935" s="2" t="str">
        <f>+IF(AB1935&lt;=40,"III",IF(AB1935&lt;=50,"IV",IF(AB1935&lt;=60,"V",IF(AB1935&lt;=70,"VI",IF(AB1935&lt;=80,"VII","VIII")))))</f>
        <v>VI</v>
      </c>
      <c r="AY1935" s="2">
        <v>1910</v>
      </c>
      <c r="AZ1935" s="4">
        <f t="shared" si="504"/>
        <v>5.2356020942408384E-2</v>
      </c>
      <c r="BA1935" s="4">
        <v>33.270446189313013</v>
      </c>
      <c r="BB1935" s="4">
        <f t="shared" si="505"/>
        <v>0.90019163015172321</v>
      </c>
      <c r="BC1935" s="4">
        <f t="shared" si="506"/>
        <v>0.95254765109413164</v>
      </c>
      <c r="BD1935" s="4">
        <f t="shared" si="507"/>
        <v>0.47627382554706582</v>
      </c>
    </row>
    <row r="1936" spans="1:56" x14ac:dyDescent="0.25">
      <c r="A1936" s="2">
        <v>43</v>
      </c>
      <c r="B1936" s="2" t="s">
        <v>122</v>
      </c>
      <c r="C1936" s="2" t="s">
        <v>653</v>
      </c>
      <c r="D1936" s="2" t="s">
        <v>515</v>
      </c>
      <c r="E1936" s="2" t="s">
        <v>221</v>
      </c>
      <c r="F1936" s="2" t="s">
        <v>124</v>
      </c>
      <c r="G1936" s="2" t="s">
        <v>222</v>
      </c>
      <c r="H1936" s="2" t="s">
        <v>61</v>
      </c>
      <c r="J1936" s="3">
        <v>41942</v>
      </c>
      <c r="K1936" s="2">
        <v>747482</v>
      </c>
      <c r="L1936" s="2">
        <v>819692</v>
      </c>
      <c r="N1936" s="2" t="s">
        <v>379</v>
      </c>
      <c r="P1936" s="2" t="s">
        <v>163</v>
      </c>
      <c r="S1936" s="2" t="s">
        <v>164</v>
      </c>
      <c r="T1936" s="2" t="s">
        <v>165</v>
      </c>
      <c r="U1936" s="2" t="s">
        <v>166</v>
      </c>
      <c r="V1936" s="2">
        <v>298</v>
      </c>
      <c r="Y1936" s="2">
        <f t="shared" si="493"/>
        <v>94.856346082769619</v>
      </c>
      <c r="AB1936" s="2">
        <v>94.856346079999994</v>
      </c>
      <c r="AC1936" s="2">
        <f t="shared" si="494"/>
        <v>0.70667977831663353</v>
      </c>
      <c r="AD1936" s="2">
        <v>2.6777848268735003</v>
      </c>
      <c r="AE1936" s="2">
        <f t="shared" si="499"/>
        <v>26.390461669085308</v>
      </c>
      <c r="AF1936" s="2">
        <v>115</v>
      </c>
      <c r="AG1936" s="4">
        <f t="shared" si="500"/>
        <v>0.86956521739130432</v>
      </c>
      <c r="AH1936" s="4">
        <f t="shared" si="501"/>
        <v>27.260026886476613</v>
      </c>
      <c r="AI1936" s="5">
        <f t="shared" si="502"/>
        <v>13.630013443238306</v>
      </c>
      <c r="AJ1936" s="2">
        <f t="shared" si="495"/>
        <v>5.9361101378597212</v>
      </c>
      <c r="AK1936" s="2">
        <f t="shared" si="496"/>
        <v>2.9680550689298606</v>
      </c>
      <c r="AL1936" s="2">
        <v>4</v>
      </c>
      <c r="AM1936" s="2">
        <v>5</v>
      </c>
      <c r="AN1936" s="2">
        <f t="shared" si="497"/>
        <v>10</v>
      </c>
      <c r="AO1936" s="2">
        <f t="shared" si="498"/>
        <v>2</v>
      </c>
      <c r="AP1936" s="2">
        <v>14</v>
      </c>
      <c r="AQ1936" s="2">
        <v>7</v>
      </c>
      <c r="AR1936" s="2">
        <v>0</v>
      </c>
      <c r="AS1936" s="2" t="s">
        <v>79</v>
      </c>
      <c r="AT1936" s="2">
        <v>3</v>
      </c>
      <c r="AW1936" s="2" t="str">
        <f t="shared" si="503"/>
        <v>Arbóreo inferior</v>
      </c>
      <c r="AX1936" s="2" t="str">
        <f>+IF(AB1936&lt;=90,"VIII",IF(AB1936&lt;=100,"IX",IF(AB1936&lt;=110,"X",IF(AB1936&lt;=120,"XI",IF(AB1936&lt;=130,"XII","XIII")))))</f>
        <v>IX</v>
      </c>
      <c r="AY1936" s="2">
        <v>1910</v>
      </c>
      <c r="AZ1936" s="4">
        <f t="shared" si="504"/>
        <v>5.2356020942408384E-2</v>
      </c>
      <c r="BA1936" s="4">
        <v>33.270446189313013</v>
      </c>
      <c r="BB1936" s="4">
        <f t="shared" si="505"/>
        <v>2.1240465916673825</v>
      </c>
      <c r="BC1936" s="4">
        <f t="shared" si="506"/>
        <v>2.1764026126097908</v>
      </c>
      <c r="BD1936" s="4">
        <f t="shared" si="507"/>
        <v>1.0882013063048954</v>
      </c>
    </row>
    <row r="1937" spans="1:56" x14ac:dyDescent="0.25">
      <c r="A1937" s="2">
        <v>43</v>
      </c>
      <c r="B1937" s="2" t="s">
        <v>122</v>
      </c>
      <c r="C1937" s="2" t="s">
        <v>653</v>
      </c>
      <c r="D1937" s="2" t="s">
        <v>515</v>
      </c>
      <c r="E1937" s="2" t="s">
        <v>221</v>
      </c>
      <c r="F1937" s="2" t="s">
        <v>124</v>
      </c>
      <c r="G1937" s="2" t="s">
        <v>222</v>
      </c>
      <c r="H1937" s="2" t="s">
        <v>61</v>
      </c>
      <c r="J1937" s="3">
        <v>41942</v>
      </c>
      <c r="K1937" s="2">
        <v>747482</v>
      </c>
      <c r="L1937" s="2">
        <v>819692</v>
      </c>
      <c r="N1937" s="2" t="s">
        <v>662</v>
      </c>
      <c r="P1937" s="2" t="s">
        <v>80</v>
      </c>
      <c r="S1937" s="2" t="s">
        <v>512</v>
      </c>
      <c r="T1937" s="2" t="s">
        <v>513</v>
      </c>
      <c r="U1937" s="2" t="s">
        <v>513</v>
      </c>
      <c r="V1937" s="2">
        <v>34</v>
      </c>
      <c r="Y1937" s="2">
        <f t="shared" si="493"/>
        <v>10.822536130248883</v>
      </c>
      <c r="AB1937" s="2">
        <v>10.82253613</v>
      </c>
      <c r="AC1937" s="2">
        <f t="shared" si="494"/>
        <v>9.1991557107115509E-3</v>
      </c>
      <c r="AD1937" s="2">
        <v>2.6777848268735003</v>
      </c>
      <c r="AE1937" s="2">
        <f t="shared" si="499"/>
        <v>0.34353603091597928</v>
      </c>
      <c r="AF1937" s="2">
        <v>115</v>
      </c>
      <c r="AG1937" s="4">
        <f t="shared" si="500"/>
        <v>0.86956521739130432</v>
      </c>
      <c r="AH1937" s="4">
        <f t="shared" si="501"/>
        <v>1.2131012483072836</v>
      </c>
      <c r="AI1937" s="5">
        <f t="shared" si="502"/>
        <v>0.6065506241536418</v>
      </c>
      <c r="AJ1937" s="2">
        <f t="shared" si="495"/>
        <v>3.8636453984988516E-2</v>
      </c>
      <c r="AK1937" s="2">
        <f t="shared" si="496"/>
        <v>2.7597467132134654E-2</v>
      </c>
      <c r="AL1937" s="2">
        <v>2</v>
      </c>
      <c r="AM1937" s="2">
        <v>1</v>
      </c>
      <c r="AN1937" s="2">
        <f t="shared" si="497"/>
        <v>1</v>
      </c>
      <c r="AO1937" s="2">
        <f t="shared" si="498"/>
        <v>0.2</v>
      </c>
      <c r="AP1937" s="2">
        <v>7</v>
      </c>
      <c r="AQ1937" s="2">
        <v>5</v>
      </c>
      <c r="AR1937" s="2">
        <v>0</v>
      </c>
      <c r="AS1937" s="2" t="s">
        <v>276</v>
      </c>
      <c r="AT1937" s="2">
        <v>1</v>
      </c>
      <c r="AW1937" s="2" t="str">
        <f t="shared" si="503"/>
        <v>Arbolitos</v>
      </c>
      <c r="AX1937" s="2" t="str">
        <f t="shared" ref="AX1937:AX2000" si="508">+IF(AB1937&lt;=2.5,"Brinzal",IF(AB1937&lt;=5,"Latizal bajo",IF(AB1937&lt;=10,"Latizal alto",IF(AB1937&lt;=20,"I",IF(AB1937&lt;=30,"II","III")))))</f>
        <v>I</v>
      </c>
      <c r="AY1937" s="2">
        <v>1910</v>
      </c>
      <c r="AZ1937" s="4">
        <f t="shared" si="504"/>
        <v>5.2356020942408384E-2</v>
      </c>
      <c r="BA1937" s="4">
        <v>33.270446189313013</v>
      </c>
      <c r="BB1937" s="4">
        <f t="shared" si="505"/>
        <v>2.7649631322547347E-2</v>
      </c>
      <c r="BC1937" s="4">
        <f t="shared" si="506"/>
        <v>8.0005652264955734E-2</v>
      </c>
      <c r="BD1937" s="4">
        <f t="shared" si="507"/>
        <v>4.0002826132477867E-2</v>
      </c>
    </row>
    <row r="1938" spans="1:56" x14ac:dyDescent="0.25">
      <c r="A1938" s="2">
        <v>43</v>
      </c>
      <c r="B1938" s="2" t="s">
        <v>122</v>
      </c>
      <c r="C1938" s="2" t="s">
        <v>653</v>
      </c>
      <c r="D1938" s="2" t="s">
        <v>515</v>
      </c>
      <c r="E1938" s="2" t="s">
        <v>221</v>
      </c>
      <c r="F1938" s="2" t="s">
        <v>124</v>
      </c>
      <c r="G1938" s="2" t="s">
        <v>222</v>
      </c>
      <c r="H1938" s="2" t="s">
        <v>61</v>
      </c>
      <c r="J1938" s="3">
        <v>41942</v>
      </c>
      <c r="K1938" s="2">
        <v>747482</v>
      </c>
      <c r="L1938" s="2">
        <v>819692</v>
      </c>
      <c r="N1938" s="2" t="s">
        <v>235</v>
      </c>
      <c r="P1938" s="2" t="s">
        <v>80</v>
      </c>
      <c r="S1938" s="2" t="s">
        <v>512</v>
      </c>
      <c r="T1938" s="2" t="s">
        <v>513</v>
      </c>
      <c r="U1938" s="2" t="s">
        <v>513</v>
      </c>
      <c r="V1938" s="2">
        <v>54</v>
      </c>
      <c r="Y1938" s="2">
        <f t="shared" si="493"/>
        <v>17.188733853924695</v>
      </c>
      <c r="AB1938" s="2">
        <v>17.188733849999998</v>
      </c>
      <c r="AC1938" s="2">
        <f t="shared" si="494"/>
        <v>2.3204790702798336E-2</v>
      </c>
      <c r="AD1938" s="2">
        <v>2.6777848268735003</v>
      </c>
      <c r="AE1938" s="2">
        <f t="shared" si="499"/>
        <v>0.86656666622058431</v>
      </c>
      <c r="AF1938" s="2">
        <v>115</v>
      </c>
      <c r="AG1938" s="4">
        <f t="shared" si="500"/>
        <v>0.86956521739130432</v>
      </c>
      <c r="AH1938" s="4">
        <f t="shared" si="501"/>
        <v>1.7361318836118886</v>
      </c>
      <c r="AI1938" s="5">
        <f t="shared" si="502"/>
        <v>0.86806594180594432</v>
      </c>
      <c r="AJ1938" s="2">
        <f t="shared" si="495"/>
        <v>0.20884311632518501</v>
      </c>
      <c r="AK1938" s="2">
        <f t="shared" si="496"/>
        <v>0.16707449306014802</v>
      </c>
      <c r="AL1938" s="2">
        <v>4</v>
      </c>
      <c r="AM1938" s="2">
        <v>4</v>
      </c>
      <c r="AN1938" s="2">
        <f t="shared" si="497"/>
        <v>8</v>
      </c>
      <c r="AO1938" s="2">
        <f t="shared" si="498"/>
        <v>1.6</v>
      </c>
      <c r="AP1938" s="2">
        <v>15</v>
      </c>
      <c r="AQ1938" s="2">
        <v>12</v>
      </c>
      <c r="AR1938" s="2">
        <v>0</v>
      </c>
      <c r="AS1938" s="2" t="s">
        <v>276</v>
      </c>
      <c r="AT1938" s="2">
        <v>1</v>
      </c>
      <c r="AW1938" s="2" t="str">
        <f t="shared" si="503"/>
        <v>Arbóreo inferior</v>
      </c>
      <c r="AX1938" s="2" t="str">
        <f t="shared" si="508"/>
        <v>I</v>
      </c>
      <c r="AY1938" s="2">
        <v>1910</v>
      </c>
      <c r="AZ1938" s="4">
        <f t="shared" si="504"/>
        <v>5.2356020942408384E-2</v>
      </c>
      <c r="BA1938" s="4">
        <v>33.270446189313013</v>
      </c>
      <c r="BB1938" s="4">
        <f t="shared" si="505"/>
        <v>6.9745955827463707E-2</v>
      </c>
      <c r="BC1938" s="4">
        <f t="shared" si="506"/>
        <v>0.12210197676987208</v>
      </c>
      <c r="BD1938" s="4">
        <f t="shared" si="507"/>
        <v>6.1050988384936042E-2</v>
      </c>
    </row>
    <row r="1939" spans="1:56" x14ac:dyDescent="0.25">
      <c r="A1939" s="2">
        <v>43</v>
      </c>
      <c r="B1939" s="2" t="s">
        <v>122</v>
      </c>
      <c r="C1939" s="2" t="s">
        <v>653</v>
      </c>
      <c r="D1939" s="2" t="s">
        <v>515</v>
      </c>
      <c r="E1939" s="2" t="s">
        <v>221</v>
      </c>
      <c r="F1939" s="2" t="s">
        <v>124</v>
      </c>
      <c r="G1939" s="2" t="s">
        <v>222</v>
      </c>
      <c r="H1939" s="2" t="s">
        <v>61</v>
      </c>
      <c r="J1939" s="3">
        <v>41942</v>
      </c>
      <c r="K1939" s="2">
        <v>747482</v>
      </c>
      <c r="L1939" s="2">
        <v>819692</v>
      </c>
      <c r="N1939" s="2" t="s">
        <v>295</v>
      </c>
      <c r="P1939" s="2" t="s">
        <v>663</v>
      </c>
      <c r="S1939" s="2" t="s">
        <v>664</v>
      </c>
      <c r="T1939" s="2" t="s">
        <v>665</v>
      </c>
      <c r="U1939" s="2" t="s">
        <v>666</v>
      </c>
      <c r="V1939" s="2">
        <v>19</v>
      </c>
      <c r="Y1939" s="2">
        <f t="shared" si="493"/>
        <v>6.0478878374920226</v>
      </c>
      <c r="AB1939" s="2">
        <v>6.0478878370000002</v>
      </c>
      <c r="AC1939" s="2">
        <f t="shared" si="494"/>
        <v>2.8727467228087103E-3</v>
      </c>
      <c r="AD1939" s="2">
        <v>2.6777848268735003</v>
      </c>
      <c r="AE1939" s="2">
        <f t="shared" si="499"/>
        <v>0.10728071553691046</v>
      </c>
      <c r="AF1939" s="2">
        <v>115</v>
      </c>
      <c r="AG1939" s="4">
        <f t="shared" si="500"/>
        <v>0.86956521739130432</v>
      </c>
      <c r="AH1939" s="4">
        <f t="shared" si="501"/>
        <v>0.97684593292821476</v>
      </c>
      <c r="AI1939" s="5">
        <f t="shared" si="502"/>
        <v>0.48842296646410738</v>
      </c>
      <c r="AJ1939" s="2">
        <f t="shared" si="495"/>
        <v>1.0341888202111356E-2</v>
      </c>
      <c r="AK1939" s="2">
        <f t="shared" si="496"/>
        <v>0</v>
      </c>
      <c r="AL1939" s="2">
        <v>4</v>
      </c>
      <c r="AM1939" s="2">
        <v>1</v>
      </c>
      <c r="AN1939" s="2">
        <f t="shared" si="497"/>
        <v>2</v>
      </c>
      <c r="AO1939" s="2">
        <f t="shared" si="498"/>
        <v>0.4</v>
      </c>
      <c r="AP1939" s="2">
        <v>6</v>
      </c>
      <c r="AQ1939" s="2">
        <v>0</v>
      </c>
      <c r="AR1939" s="2">
        <v>10</v>
      </c>
      <c r="AS1939" s="2" t="s">
        <v>79</v>
      </c>
      <c r="AT1939" s="2">
        <v>2</v>
      </c>
      <c r="AW1939" s="2" t="str">
        <f t="shared" si="503"/>
        <v>Arbolitos</v>
      </c>
      <c r="AX1939" s="2" t="str">
        <f t="shared" si="508"/>
        <v>Latizal alto</v>
      </c>
      <c r="AY1939" s="2">
        <v>1910</v>
      </c>
      <c r="AZ1939" s="4">
        <f t="shared" si="504"/>
        <v>5.2356020942408384E-2</v>
      </c>
      <c r="BA1939" s="4">
        <v>33.270446189313013</v>
      </c>
      <c r="BB1939" s="4">
        <f t="shared" si="505"/>
        <v>8.6345301967470488E-3</v>
      </c>
      <c r="BC1939" s="4">
        <f t="shared" si="506"/>
        <v>6.0990551139155434E-2</v>
      </c>
      <c r="BD1939" s="4">
        <f t="shared" si="507"/>
        <v>3.0495275569577717E-2</v>
      </c>
    </row>
    <row r="1940" spans="1:56" x14ac:dyDescent="0.25">
      <c r="A1940" s="2">
        <v>43</v>
      </c>
      <c r="B1940" s="2" t="s">
        <v>122</v>
      </c>
      <c r="C1940" s="2" t="s">
        <v>653</v>
      </c>
      <c r="D1940" s="2" t="s">
        <v>515</v>
      </c>
      <c r="E1940" s="2" t="s">
        <v>221</v>
      </c>
      <c r="F1940" s="2" t="s">
        <v>124</v>
      </c>
      <c r="G1940" s="2" t="s">
        <v>222</v>
      </c>
      <c r="H1940" s="2" t="s">
        <v>61</v>
      </c>
      <c r="J1940" s="3">
        <v>41942</v>
      </c>
      <c r="K1940" s="2">
        <v>747482</v>
      </c>
      <c r="L1940" s="2">
        <v>819692</v>
      </c>
      <c r="N1940" s="2" t="s">
        <v>440</v>
      </c>
      <c r="P1940" s="2" t="s">
        <v>663</v>
      </c>
      <c r="S1940" s="2" t="s">
        <v>664</v>
      </c>
      <c r="T1940" s="2" t="s">
        <v>665</v>
      </c>
      <c r="U1940" s="2" t="s">
        <v>666</v>
      </c>
      <c r="V1940" s="2">
        <v>22.5</v>
      </c>
      <c r="Y1940" s="2">
        <f t="shared" si="493"/>
        <v>7.1619724391352904</v>
      </c>
      <c r="AB1940" s="2">
        <v>7.1619724390000004</v>
      </c>
      <c r="AC1940" s="2">
        <f t="shared" si="494"/>
        <v>4.0286094970136003E-3</v>
      </c>
      <c r="AD1940" s="2">
        <v>2.6777848268735003</v>
      </c>
      <c r="AE1940" s="2">
        <f t="shared" si="499"/>
        <v>0.150445601774407</v>
      </c>
      <c r="AF1940" s="2">
        <v>115</v>
      </c>
      <c r="AG1940" s="4">
        <f t="shared" si="500"/>
        <v>0.86956521739130432</v>
      </c>
      <c r="AH1940" s="4">
        <f t="shared" si="501"/>
        <v>1.0200108191657113</v>
      </c>
      <c r="AI1940" s="5">
        <f t="shared" si="502"/>
        <v>0.51000540958285567</v>
      </c>
      <c r="AJ1940" s="2">
        <f t="shared" si="495"/>
        <v>3.3840319774914245E-2</v>
      </c>
      <c r="AK1940" s="2">
        <f t="shared" si="496"/>
        <v>0</v>
      </c>
      <c r="AL1940" s="2">
        <v>0.5</v>
      </c>
      <c r="AM1940" s="2">
        <v>0.5</v>
      </c>
      <c r="AN1940" s="2">
        <f t="shared" si="497"/>
        <v>0.125</v>
      </c>
      <c r="AO1940" s="2">
        <f t="shared" si="498"/>
        <v>2.5000000000000001E-2</v>
      </c>
      <c r="AP1940" s="2">
        <v>14</v>
      </c>
      <c r="AQ1940" s="2">
        <v>0</v>
      </c>
      <c r="AR1940" s="2">
        <v>0</v>
      </c>
      <c r="AS1940" s="2" t="s">
        <v>79</v>
      </c>
      <c r="AT1940" s="2">
        <v>2</v>
      </c>
      <c r="AV1940" s="2" t="s">
        <v>533</v>
      </c>
      <c r="AW1940" s="2" t="str">
        <f t="shared" si="503"/>
        <v>Arbóreo inferior</v>
      </c>
      <c r="AX1940" s="2" t="str">
        <f t="shared" si="508"/>
        <v>Latizal alto</v>
      </c>
      <c r="AY1940" s="2">
        <v>1910</v>
      </c>
      <c r="AZ1940" s="4">
        <f t="shared" si="504"/>
        <v>5.2356020942408384E-2</v>
      </c>
      <c r="BA1940" s="4">
        <v>33.270446189313013</v>
      </c>
      <c r="BB1940" s="4">
        <f t="shared" si="505"/>
        <v>1.2108672886712449E-2</v>
      </c>
      <c r="BC1940" s="4">
        <f t="shared" si="506"/>
        <v>6.4464693829120831E-2</v>
      </c>
      <c r="BD1940" s="4">
        <f t="shared" si="507"/>
        <v>3.2232346914560416E-2</v>
      </c>
    </row>
    <row r="1941" spans="1:56" x14ac:dyDescent="0.25">
      <c r="A1941" s="2">
        <v>43</v>
      </c>
      <c r="B1941" s="2" t="s">
        <v>122</v>
      </c>
      <c r="C1941" s="2" t="s">
        <v>653</v>
      </c>
      <c r="D1941" s="2" t="s">
        <v>515</v>
      </c>
      <c r="E1941" s="2" t="s">
        <v>221</v>
      </c>
      <c r="F1941" s="2" t="s">
        <v>124</v>
      </c>
      <c r="G1941" s="2" t="s">
        <v>222</v>
      </c>
      <c r="H1941" s="2" t="s">
        <v>61</v>
      </c>
      <c r="J1941" s="3">
        <v>41942</v>
      </c>
      <c r="K1941" s="2">
        <v>747482</v>
      </c>
      <c r="L1941" s="2">
        <v>819692</v>
      </c>
      <c r="N1941" s="2" t="s">
        <v>540</v>
      </c>
      <c r="P1941" s="2" t="s">
        <v>663</v>
      </c>
      <c r="S1941" s="2" t="s">
        <v>664</v>
      </c>
      <c r="T1941" s="2" t="s">
        <v>665</v>
      </c>
      <c r="U1941" s="2" t="s">
        <v>666</v>
      </c>
      <c r="V1941" s="2">
        <v>23.16</v>
      </c>
      <c r="Y1941" s="2">
        <f t="shared" si="493"/>
        <v>7.3720569640165925</v>
      </c>
      <c r="AB1941" s="2">
        <v>7.3720569640000004</v>
      </c>
      <c r="AC1941" s="2">
        <f t="shared" si="494"/>
        <v>4.2684209821656069E-3</v>
      </c>
      <c r="AD1941" s="2">
        <v>2.6777848268735003</v>
      </c>
      <c r="AE1941" s="2">
        <f t="shared" si="499"/>
        <v>0.15940119382741011</v>
      </c>
      <c r="AF1941" s="2">
        <v>115</v>
      </c>
      <c r="AG1941" s="4">
        <f t="shared" si="500"/>
        <v>0.86956521739130432</v>
      </c>
      <c r="AH1941" s="4">
        <f t="shared" si="501"/>
        <v>1.0289664112187145</v>
      </c>
      <c r="AI1941" s="5">
        <f t="shared" si="502"/>
        <v>0.51448320560935723</v>
      </c>
      <c r="AJ1941" s="2">
        <f t="shared" si="495"/>
        <v>2.0488420714394912E-2</v>
      </c>
      <c r="AK1941" s="2">
        <f t="shared" si="496"/>
        <v>0</v>
      </c>
      <c r="AL1941" s="2">
        <v>3</v>
      </c>
      <c r="AM1941" s="2">
        <v>1</v>
      </c>
      <c r="AN1941" s="2">
        <f t="shared" si="497"/>
        <v>1.5</v>
      </c>
      <c r="AO1941" s="2">
        <f t="shared" si="498"/>
        <v>0.3</v>
      </c>
      <c r="AP1941" s="2">
        <v>8</v>
      </c>
      <c r="AQ1941" s="2">
        <v>0</v>
      </c>
      <c r="AR1941" s="2">
        <v>0</v>
      </c>
      <c r="AS1941" s="2" t="s">
        <v>79</v>
      </c>
      <c r="AT1941" s="2">
        <v>2</v>
      </c>
      <c r="AW1941" s="2" t="str">
        <f t="shared" si="503"/>
        <v>Arbolitos</v>
      </c>
      <c r="AX1941" s="2" t="str">
        <f t="shared" si="508"/>
        <v>Latizal alto</v>
      </c>
      <c r="AY1941" s="2">
        <v>1910</v>
      </c>
      <c r="AZ1941" s="4">
        <f t="shared" si="504"/>
        <v>5.2356020942408384E-2</v>
      </c>
      <c r="BA1941" s="4">
        <v>33.270446189313013</v>
      </c>
      <c r="BB1941" s="4">
        <f t="shared" si="505"/>
        <v>1.2829467203047881E-2</v>
      </c>
      <c r="BC1941" s="4">
        <f t="shared" si="506"/>
        <v>6.5185488145456272E-2</v>
      </c>
      <c r="BD1941" s="4">
        <f t="shared" si="507"/>
        <v>3.2592744072728136E-2</v>
      </c>
    </row>
    <row r="1942" spans="1:56" x14ac:dyDescent="0.25">
      <c r="A1942" s="2">
        <v>43</v>
      </c>
      <c r="B1942" s="2" t="s">
        <v>122</v>
      </c>
      <c r="C1942" s="2" t="s">
        <v>653</v>
      </c>
      <c r="D1942" s="2" t="s">
        <v>515</v>
      </c>
      <c r="E1942" s="2" t="s">
        <v>221</v>
      </c>
      <c r="F1942" s="2" t="s">
        <v>124</v>
      </c>
      <c r="G1942" s="2" t="s">
        <v>222</v>
      </c>
      <c r="H1942" s="2" t="s">
        <v>61</v>
      </c>
      <c r="J1942" s="3">
        <v>41942</v>
      </c>
      <c r="K1942" s="2">
        <v>747482</v>
      </c>
      <c r="L1942" s="2">
        <v>819692</v>
      </c>
      <c r="N1942" s="2" t="s">
        <v>273</v>
      </c>
      <c r="P1942" s="2" t="s">
        <v>102</v>
      </c>
      <c r="S1942" s="2" t="s">
        <v>103</v>
      </c>
      <c r="T1942" s="2" t="s">
        <v>104</v>
      </c>
      <c r="U1942" s="2" t="s">
        <v>103</v>
      </c>
      <c r="V1942" s="2">
        <v>32</v>
      </c>
      <c r="Y1942" s="2">
        <f t="shared" si="493"/>
        <v>10.185916357881302</v>
      </c>
      <c r="AB1942" s="2">
        <v>10.18591636</v>
      </c>
      <c r="AC1942" s="2">
        <f t="shared" si="494"/>
        <v>8.148733086305043E-3</v>
      </c>
      <c r="AD1942" s="2">
        <v>2.6777848268735003</v>
      </c>
      <c r="AE1942" s="2">
        <f t="shared" si="499"/>
        <v>0.30430873326813396</v>
      </c>
      <c r="AF1942" s="2">
        <v>115</v>
      </c>
      <c r="AG1942" s="4">
        <f t="shared" si="500"/>
        <v>0.86956521739130432</v>
      </c>
      <c r="AH1942" s="4">
        <f t="shared" si="501"/>
        <v>1.1738739506594382</v>
      </c>
      <c r="AI1942" s="5">
        <f t="shared" si="502"/>
        <v>0.58693697532971911</v>
      </c>
      <c r="AJ1942" s="2">
        <f t="shared" si="495"/>
        <v>3.9113918814264202E-2</v>
      </c>
      <c r="AK1942" s="2">
        <f t="shared" si="496"/>
        <v>2.4446199258915131E-2</v>
      </c>
      <c r="AL1942" s="2">
        <v>3</v>
      </c>
      <c r="AM1942" s="2">
        <v>2</v>
      </c>
      <c r="AN1942" s="2">
        <f t="shared" si="497"/>
        <v>3</v>
      </c>
      <c r="AO1942" s="2">
        <f t="shared" si="498"/>
        <v>0.6</v>
      </c>
      <c r="AP1942" s="2">
        <v>8</v>
      </c>
      <c r="AQ1942" s="2">
        <v>5</v>
      </c>
      <c r="AR1942" s="2">
        <v>0</v>
      </c>
      <c r="AS1942" s="2" t="s">
        <v>78</v>
      </c>
      <c r="AT1942" s="2">
        <v>4</v>
      </c>
      <c r="AW1942" s="2" t="str">
        <f t="shared" si="503"/>
        <v>Arbolitos</v>
      </c>
      <c r="AX1942" s="2" t="str">
        <f t="shared" si="508"/>
        <v>I</v>
      </c>
      <c r="AY1942" s="2">
        <v>1910</v>
      </c>
      <c r="AZ1942" s="4">
        <f t="shared" si="504"/>
        <v>5.2356020942408384E-2</v>
      </c>
      <c r="BA1942" s="4">
        <v>33.270446189313013</v>
      </c>
      <c r="BB1942" s="4">
        <f t="shared" si="505"/>
        <v>2.4492406984678621E-2</v>
      </c>
      <c r="BC1942" s="4">
        <f t="shared" si="506"/>
        <v>7.6848427927087001E-2</v>
      </c>
      <c r="BD1942" s="4">
        <f t="shared" si="507"/>
        <v>3.8424213963543501E-2</v>
      </c>
    </row>
    <row r="1943" spans="1:56" x14ac:dyDescent="0.25">
      <c r="A1943" s="2">
        <v>43</v>
      </c>
      <c r="B1943" s="2" t="s">
        <v>122</v>
      </c>
      <c r="C1943" s="2" t="s">
        <v>653</v>
      </c>
      <c r="D1943" s="2" t="s">
        <v>515</v>
      </c>
      <c r="E1943" s="2" t="s">
        <v>221</v>
      </c>
      <c r="F1943" s="2" t="s">
        <v>124</v>
      </c>
      <c r="G1943" s="2" t="s">
        <v>222</v>
      </c>
      <c r="H1943" s="2" t="s">
        <v>61</v>
      </c>
      <c r="J1943" s="3">
        <v>41942</v>
      </c>
      <c r="K1943" s="2">
        <v>747482</v>
      </c>
      <c r="L1943" s="2">
        <v>819692</v>
      </c>
      <c r="N1943" s="2" t="s">
        <v>374</v>
      </c>
      <c r="P1943" s="2" t="s">
        <v>102</v>
      </c>
      <c r="S1943" s="2" t="s">
        <v>103</v>
      </c>
      <c r="T1943" s="2" t="s">
        <v>104</v>
      </c>
      <c r="U1943" s="2" t="s">
        <v>103</v>
      </c>
      <c r="V1943" s="2">
        <v>34.299999999999997</v>
      </c>
      <c r="Y1943" s="2">
        <f t="shared" si="493"/>
        <v>10.91802909610402</v>
      </c>
      <c r="AB1943" s="2">
        <v>10.9180291</v>
      </c>
      <c r="AC1943" s="2">
        <f t="shared" si="494"/>
        <v>9.3622099499091945E-3</v>
      </c>
      <c r="AD1943" s="2">
        <v>2.6777848268735003</v>
      </c>
      <c r="AE1943" s="2">
        <f t="shared" si="499"/>
        <v>0.34962517734631515</v>
      </c>
      <c r="AF1943" s="2">
        <v>115</v>
      </c>
      <c r="AG1943" s="4">
        <f t="shared" si="500"/>
        <v>0.86956521739130432</v>
      </c>
      <c r="AH1943" s="4">
        <f t="shared" si="501"/>
        <v>1.2191903947376195</v>
      </c>
      <c r="AI1943" s="5">
        <f t="shared" si="502"/>
        <v>0.60959519736880974</v>
      </c>
      <c r="AJ1943" s="2">
        <f t="shared" si="495"/>
        <v>4.4938607759564132E-2</v>
      </c>
      <c r="AK1943" s="2">
        <f t="shared" si="496"/>
        <v>3.3703955819673094E-2</v>
      </c>
      <c r="AL1943" s="2">
        <v>2</v>
      </c>
      <c r="AM1943" s="2">
        <v>1.5</v>
      </c>
      <c r="AN1943" s="2">
        <f t="shared" si="497"/>
        <v>1.5</v>
      </c>
      <c r="AO1943" s="2">
        <f t="shared" si="498"/>
        <v>0.3</v>
      </c>
      <c r="AP1943" s="2">
        <v>8</v>
      </c>
      <c r="AQ1943" s="2">
        <v>6</v>
      </c>
      <c r="AR1943" s="2">
        <v>0</v>
      </c>
      <c r="AS1943" s="2" t="s">
        <v>79</v>
      </c>
      <c r="AT1943" s="2">
        <v>3</v>
      </c>
      <c r="AW1943" s="2" t="str">
        <f t="shared" si="503"/>
        <v>Arbolitos</v>
      </c>
      <c r="AX1943" s="2" t="str">
        <f t="shared" si="508"/>
        <v>I</v>
      </c>
      <c r="AY1943" s="2">
        <v>1910</v>
      </c>
      <c r="AZ1943" s="4">
        <f t="shared" si="504"/>
        <v>5.2356020942408384E-2</v>
      </c>
      <c r="BA1943" s="4">
        <v>33.270446189313013</v>
      </c>
      <c r="BB1943" s="4">
        <f t="shared" si="505"/>
        <v>2.8139718645902867E-2</v>
      </c>
      <c r="BC1943" s="4">
        <f t="shared" si="506"/>
        <v>8.0495739588311244E-2</v>
      </c>
      <c r="BD1943" s="4">
        <f t="shared" si="507"/>
        <v>4.0247869794155622E-2</v>
      </c>
    </row>
    <row r="1944" spans="1:56" x14ac:dyDescent="0.25">
      <c r="A1944" s="2">
        <v>43</v>
      </c>
      <c r="B1944" s="2" t="s">
        <v>122</v>
      </c>
      <c r="C1944" s="2" t="s">
        <v>653</v>
      </c>
      <c r="D1944" s="2" t="s">
        <v>515</v>
      </c>
      <c r="E1944" s="2" t="s">
        <v>221</v>
      </c>
      <c r="F1944" s="2" t="s">
        <v>124</v>
      </c>
      <c r="G1944" s="2" t="s">
        <v>222</v>
      </c>
      <c r="H1944" s="2" t="s">
        <v>61</v>
      </c>
      <c r="J1944" s="3">
        <v>41942</v>
      </c>
      <c r="K1944" s="2">
        <v>747482</v>
      </c>
      <c r="L1944" s="2">
        <v>819692</v>
      </c>
      <c r="N1944" s="2" t="s">
        <v>406</v>
      </c>
      <c r="P1944" s="2" t="s">
        <v>102</v>
      </c>
      <c r="S1944" s="2" t="s">
        <v>103</v>
      </c>
      <c r="T1944" s="2" t="s">
        <v>104</v>
      </c>
      <c r="U1944" s="2" t="s">
        <v>103</v>
      </c>
      <c r="V1944" s="2">
        <v>41</v>
      </c>
      <c r="Y1944" s="2">
        <f t="shared" si="493"/>
        <v>13.050705333535419</v>
      </c>
      <c r="AB1944" s="2">
        <v>13.05070533</v>
      </c>
      <c r="AC1944" s="2">
        <f t="shared" si="494"/>
        <v>1.3376972966873802E-2</v>
      </c>
      <c r="AD1944" s="2">
        <v>2.6777848268735003</v>
      </c>
      <c r="AE1944" s="2">
        <f t="shared" si="499"/>
        <v>0.49955369201536437</v>
      </c>
      <c r="AF1944" s="2">
        <v>115</v>
      </c>
      <c r="AG1944" s="4">
        <f t="shared" si="500"/>
        <v>0.86956521739130432</v>
      </c>
      <c r="AH1944" s="4">
        <f t="shared" si="501"/>
        <v>1.3691189094066687</v>
      </c>
      <c r="AI1944" s="5">
        <f t="shared" si="502"/>
        <v>0.68455945470333435</v>
      </c>
      <c r="AJ1944" s="2">
        <f t="shared" si="495"/>
        <v>6.4209470240994243E-2</v>
      </c>
      <c r="AK1944" s="2">
        <f t="shared" si="496"/>
        <v>4.8157102680745682E-2</v>
      </c>
      <c r="AL1944" s="2">
        <v>1</v>
      </c>
      <c r="AM1944" s="2">
        <v>0.5</v>
      </c>
      <c r="AN1944" s="2">
        <f t="shared" si="497"/>
        <v>0.25</v>
      </c>
      <c r="AO1944" s="2">
        <f t="shared" si="498"/>
        <v>0.05</v>
      </c>
      <c r="AP1944" s="2">
        <v>8</v>
      </c>
      <c r="AQ1944" s="2">
        <v>6</v>
      </c>
      <c r="AR1944" s="2">
        <v>0</v>
      </c>
      <c r="AS1944" s="2" t="s">
        <v>79</v>
      </c>
      <c r="AT1944" s="2">
        <v>2</v>
      </c>
      <c r="AW1944" s="2" t="str">
        <f t="shared" si="503"/>
        <v>Arbolitos</v>
      </c>
      <c r="AX1944" s="2" t="str">
        <f t="shared" si="508"/>
        <v>I</v>
      </c>
      <c r="AY1944" s="2">
        <v>1910</v>
      </c>
      <c r="AZ1944" s="4">
        <f t="shared" si="504"/>
        <v>5.2356020942408384E-2</v>
      </c>
      <c r="BA1944" s="4">
        <v>33.270446189313013</v>
      </c>
      <c r="BB1944" s="4">
        <f t="shared" si="505"/>
        <v>4.0206773575434326E-2</v>
      </c>
      <c r="BC1944" s="4">
        <f t="shared" si="506"/>
        <v>9.2562794517842717E-2</v>
      </c>
      <c r="BD1944" s="4">
        <f t="shared" si="507"/>
        <v>4.6281397258921358E-2</v>
      </c>
    </row>
    <row r="1945" spans="1:56" x14ac:dyDescent="0.25">
      <c r="A1945" s="2">
        <v>43</v>
      </c>
      <c r="B1945" s="2" t="s">
        <v>122</v>
      </c>
      <c r="C1945" s="2" t="s">
        <v>653</v>
      </c>
      <c r="D1945" s="2" t="s">
        <v>515</v>
      </c>
      <c r="E1945" s="2" t="s">
        <v>221</v>
      </c>
      <c r="F1945" s="2" t="s">
        <v>124</v>
      </c>
      <c r="G1945" s="2" t="s">
        <v>222</v>
      </c>
      <c r="H1945" s="2" t="s">
        <v>61</v>
      </c>
      <c r="J1945" s="3">
        <v>41942</v>
      </c>
      <c r="K1945" s="2">
        <v>747482</v>
      </c>
      <c r="L1945" s="2">
        <v>819692</v>
      </c>
      <c r="N1945" s="2" t="s">
        <v>438</v>
      </c>
      <c r="P1945" s="2" t="s">
        <v>102</v>
      </c>
      <c r="S1945" s="2" t="s">
        <v>103</v>
      </c>
      <c r="T1945" s="2" t="s">
        <v>104</v>
      </c>
      <c r="U1945" s="2" t="s">
        <v>103</v>
      </c>
      <c r="V1945" s="2">
        <v>48</v>
      </c>
      <c r="Y1945" s="2">
        <f t="shared" si="493"/>
        <v>15.278874536821952</v>
      </c>
      <c r="AB1945" s="2">
        <v>15.27887454</v>
      </c>
      <c r="AC1945" s="2">
        <f t="shared" si="494"/>
        <v>1.8334649444186338E-2</v>
      </c>
      <c r="AD1945" s="2">
        <v>2.6777848268735003</v>
      </c>
      <c r="AE1945" s="2">
        <f t="shared" si="499"/>
        <v>0.68469464985330108</v>
      </c>
      <c r="AF1945" s="2">
        <v>115</v>
      </c>
      <c r="AG1945" s="4">
        <f t="shared" si="500"/>
        <v>0.86956521739130432</v>
      </c>
      <c r="AH1945" s="4">
        <f t="shared" si="501"/>
        <v>1.5542598672446055</v>
      </c>
      <c r="AI1945" s="5">
        <f t="shared" si="502"/>
        <v>0.77712993362230276</v>
      </c>
      <c r="AJ1945" s="2">
        <f t="shared" si="495"/>
        <v>0.17601263466418884</v>
      </c>
      <c r="AK1945" s="2">
        <f t="shared" si="496"/>
        <v>6.600473799907082E-2</v>
      </c>
      <c r="AL1945" s="2">
        <v>7</v>
      </c>
      <c r="AM1945" s="2">
        <v>5</v>
      </c>
      <c r="AN1945" s="2">
        <f t="shared" si="497"/>
        <v>17.5</v>
      </c>
      <c r="AO1945" s="2">
        <f t="shared" si="498"/>
        <v>3.5000000000000004</v>
      </c>
      <c r="AP1945" s="2">
        <v>16</v>
      </c>
      <c r="AQ1945" s="2">
        <v>6</v>
      </c>
      <c r="AR1945" s="2">
        <v>0</v>
      </c>
      <c r="AS1945" s="2" t="s">
        <v>79</v>
      </c>
      <c r="AT1945" s="2">
        <v>3</v>
      </c>
      <c r="AW1945" s="2" t="str">
        <f t="shared" si="503"/>
        <v>Arbóreo inferior</v>
      </c>
      <c r="AX1945" s="2" t="str">
        <f t="shared" si="508"/>
        <v>I</v>
      </c>
      <c r="AY1945" s="2">
        <v>1910</v>
      </c>
      <c r="AZ1945" s="4">
        <f t="shared" si="504"/>
        <v>5.2356020942408384E-2</v>
      </c>
      <c r="BA1945" s="4">
        <v>33.270446189313013</v>
      </c>
      <c r="BB1945" s="4">
        <f t="shared" si="505"/>
        <v>5.5107915715526874E-2</v>
      </c>
      <c r="BC1945" s="4">
        <f t="shared" si="506"/>
        <v>0.10746393665793526</v>
      </c>
      <c r="BD1945" s="4">
        <f t="shared" si="507"/>
        <v>5.3731968328967629E-2</v>
      </c>
    </row>
    <row r="1946" spans="1:56" x14ac:dyDescent="0.25">
      <c r="A1946" s="2">
        <v>43</v>
      </c>
      <c r="B1946" s="2" t="s">
        <v>122</v>
      </c>
      <c r="C1946" s="2" t="s">
        <v>653</v>
      </c>
      <c r="D1946" s="2" t="s">
        <v>515</v>
      </c>
      <c r="E1946" s="2" t="s">
        <v>221</v>
      </c>
      <c r="F1946" s="2" t="s">
        <v>124</v>
      </c>
      <c r="G1946" s="2" t="s">
        <v>222</v>
      </c>
      <c r="H1946" s="2" t="s">
        <v>61</v>
      </c>
      <c r="J1946" s="3">
        <v>41942</v>
      </c>
      <c r="K1946" s="2">
        <v>747482</v>
      </c>
      <c r="L1946" s="2">
        <v>819692</v>
      </c>
      <c r="N1946" s="2" t="s">
        <v>446</v>
      </c>
      <c r="P1946" s="2" t="s">
        <v>102</v>
      </c>
      <c r="S1946" s="2" t="s">
        <v>103</v>
      </c>
      <c r="T1946" s="2" t="s">
        <v>104</v>
      </c>
      <c r="U1946" s="2" t="s">
        <v>103</v>
      </c>
      <c r="V1946" s="2">
        <v>50.1</v>
      </c>
      <c r="Y1946" s="2">
        <f t="shared" si="493"/>
        <v>15.947325297807915</v>
      </c>
      <c r="AB1946" s="2">
        <v>15.947325299999999</v>
      </c>
      <c r="AC1946" s="2">
        <f t="shared" si="494"/>
        <v>1.9974024935504417E-2</v>
      </c>
      <c r="AD1946" s="2">
        <v>2.6777848268735003</v>
      </c>
      <c r="AE1946" s="2">
        <f t="shared" si="499"/>
        <v>0.74591598006870019</v>
      </c>
      <c r="AF1946" s="2">
        <v>115</v>
      </c>
      <c r="AG1946" s="4">
        <f t="shared" si="500"/>
        <v>0.86956521739130432</v>
      </c>
      <c r="AH1946" s="4">
        <f t="shared" si="501"/>
        <v>1.6154811974600045</v>
      </c>
      <c r="AI1946" s="5">
        <f t="shared" si="502"/>
        <v>0.80774059873000226</v>
      </c>
      <c r="AJ1946" s="2">
        <f t="shared" si="495"/>
        <v>0.10785973465172385</v>
      </c>
      <c r="AK1946" s="2">
        <f t="shared" si="496"/>
        <v>8.3890904729118546E-2</v>
      </c>
      <c r="AL1946" s="2">
        <v>3</v>
      </c>
      <c r="AM1946" s="2">
        <v>2</v>
      </c>
      <c r="AN1946" s="2">
        <f t="shared" si="497"/>
        <v>3</v>
      </c>
      <c r="AO1946" s="2">
        <f t="shared" si="498"/>
        <v>0.6</v>
      </c>
      <c r="AP1946" s="2">
        <v>9</v>
      </c>
      <c r="AQ1946" s="2">
        <v>7</v>
      </c>
      <c r="AR1946" s="2">
        <v>0</v>
      </c>
      <c r="AS1946" s="2" t="s">
        <v>79</v>
      </c>
      <c r="AT1946" s="2">
        <v>3</v>
      </c>
      <c r="AV1946" s="2" t="s">
        <v>533</v>
      </c>
      <c r="AW1946" s="2" t="str">
        <f t="shared" si="503"/>
        <v>Arbolitos</v>
      </c>
      <c r="AX1946" s="2" t="str">
        <f t="shared" si="508"/>
        <v>I</v>
      </c>
      <c r="AY1946" s="2">
        <v>1910</v>
      </c>
      <c r="AZ1946" s="4">
        <f t="shared" si="504"/>
        <v>5.2356020942408384E-2</v>
      </c>
      <c r="BA1946" s="4">
        <v>33.270446189313013</v>
      </c>
      <c r="BB1946" s="4">
        <f t="shared" si="505"/>
        <v>6.0035338335559754E-2</v>
      </c>
      <c r="BC1946" s="4">
        <f t="shared" si="506"/>
        <v>0.11239135927796814</v>
      </c>
      <c r="BD1946" s="4">
        <f t="shared" si="507"/>
        <v>5.6195679638984072E-2</v>
      </c>
    </row>
    <row r="1947" spans="1:56" x14ac:dyDescent="0.25">
      <c r="A1947" s="2">
        <v>43</v>
      </c>
      <c r="B1947" s="2" t="s">
        <v>122</v>
      </c>
      <c r="C1947" s="2" t="s">
        <v>653</v>
      </c>
      <c r="D1947" s="2" t="s">
        <v>515</v>
      </c>
      <c r="E1947" s="2" t="s">
        <v>221</v>
      </c>
      <c r="F1947" s="2" t="s">
        <v>124</v>
      </c>
      <c r="G1947" s="2" t="s">
        <v>222</v>
      </c>
      <c r="H1947" s="2" t="s">
        <v>61</v>
      </c>
      <c r="J1947" s="3">
        <v>41942</v>
      </c>
      <c r="K1947" s="2">
        <v>747482</v>
      </c>
      <c r="L1947" s="2">
        <v>819692</v>
      </c>
      <c r="N1947" s="2" t="s">
        <v>412</v>
      </c>
      <c r="P1947" s="2" t="s">
        <v>102</v>
      </c>
      <c r="S1947" s="2" t="s">
        <v>103</v>
      </c>
      <c r="T1947" s="2" t="s">
        <v>104</v>
      </c>
      <c r="U1947" s="2" t="s">
        <v>103</v>
      </c>
      <c r="V1947" s="2">
        <v>51.6</v>
      </c>
      <c r="Y1947" s="2">
        <f t="shared" si="493"/>
        <v>16.4247901270836</v>
      </c>
      <c r="AB1947" s="2">
        <v>16.424790130000002</v>
      </c>
      <c r="AC1947" s="2">
        <f t="shared" si="494"/>
        <v>2.1187979263937843E-2</v>
      </c>
      <c r="AD1947" s="2">
        <v>2.6777848268735003</v>
      </c>
      <c r="AE1947" s="2">
        <f t="shared" si="499"/>
        <v>0.79125025473672128</v>
      </c>
      <c r="AF1947" s="2">
        <v>115</v>
      </c>
      <c r="AG1947" s="4">
        <f t="shared" si="500"/>
        <v>0.86956521739130432</v>
      </c>
      <c r="AH1947" s="4">
        <f t="shared" si="501"/>
        <v>1.6608154721280255</v>
      </c>
      <c r="AI1947" s="5">
        <f t="shared" si="502"/>
        <v>0.83040773606401275</v>
      </c>
      <c r="AJ1947" s="2">
        <f t="shared" si="495"/>
        <v>0.16526623825871517</v>
      </c>
      <c r="AK1947" s="2">
        <f t="shared" si="496"/>
        <v>0.12712787558362704</v>
      </c>
      <c r="AL1947" s="2">
        <v>6</v>
      </c>
      <c r="AM1947" s="2">
        <v>4</v>
      </c>
      <c r="AN1947" s="2">
        <f t="shared" si="497"/>
        <v>12</v>
      </c>
      <c r="AO1947" s="2">
        <f t="shared" si="498"/>
        <v>2.4</v>
      </c>
      <c r="AP1947" s="2">
        <v>13</v>
      </c>
      <c r="AQ1947" s="2">
        <v>10</v>
      </c>
      <c r="AR1947" s="2">
        <v>0</v>
      </c>
      <c r="AS1947" s="2" t="s">
        <v>79</v>
      </c>
      <c r="AT1947" s="2">
        <v>3</v>
      </c>
      <c r="AW1947" s="2" t="str">
        <f t="shared" si="503"/>
        <v>Arbóreo inferior</v>
      </c>
      <c r="AX1947" s="2" t="str">
        <f t="shared" si="508"/>
        <v>I</v>
      </c>
      <c r="AY1947" s="2">
        <v>1910</v>
      </c>
      <c r="AZ1947" s="4">
        <f t="shared" si="504"/>
        <v>5.2356020942408384E-2</v>
      </c>
      <c r="BA1947" s="4">
        <v>33.270446189313013</v>
      </c>
      <c r="BB1947" s="4">
        <f t="shared" si="505"/>
        <v>6.3684085098755755E-2</v>
      </c>
      <c r="BC1947" s="4">
        <f t="shared" si="506"/>
        <v>0.11604010604116413</v>
      </c>
      <c r="BD1947" s="4">
        <f t="shared" si="507"/>
        <v>5.8020053020582066E-2</v>
      </c>
    </row>
    <row r="1948" spans="1:56" x14ac:dyDescent="0.25">
      <c r="A1948" s="2">
        <v>43</v>
      </c>
      <c r="B1948" s="2" t="s">
        <v>122</v>
      </c>
      <c r="C1948" s="2" t="s">
        <v>653</v>
      </c>
      <c r="D1948" s="2" t="s">
        <v>515</v>
      </c>
      <c r="E1948" s="2" t="s">
        <v>221</v>
      </c>
      <c r="F1948" s="2" t="s">
        <v>124</v>
      </c>
      <c r="G1948" s="2" t="s">
        <v>222</v>
      </c>
      <c r="H1948" s="2" t="s">
        <v>61</v>
      </c>
      <c r="J1948" s="3">
        <v>41942</v>
      </c>
      <c r="K1948" s="2">
        <v>747482</v>
      </c>
      <c r="L1948" s="2">
        <v>819692</v>
      </c>
      <c r="N1948" s="2" t="s">
        <v>667</v>
      </c>
      <c r="P1948" s="2" t="s">
        <v>102</v>
      </c>
      <c r="S1948" s="2" t="s">
        <v>103</v>
      </c>
      <c r="T1948" s="2" t="s">
        <v>104</v>
      </c>
      <c r="U1948" s="2" t="s">
        <v>103</v>
      </c>
      <c r="V1948" s="2">
        <v>58</v>
      </c>
      <c r="Y1948" s="2">
        <f t="shared" si="493"/>
        <v>18.461973398659861</v>
      </c>
      <c r="AB1948" s="2">
        <v>18.461973400000002</v>
      </c>
      <c r="AC1948" s="2">
        <f t="shared" si="494"/>
        <v>2.6769861428056801E-2</v>
      </c>
      <c r="AD1948" s="2">
        <v>2.6777848268735003</v>
      </c>
      <c r="AE1948" s="2">
        <f t="shared" si="499"/>
        <v>0.99970173702539322</v>
      </c>
      <c r="AF1948" s="2">
        <v>115</v>
      </c>
      <c r="AG1948" s="4">
        <f t="shared" si="500"/>
        <v>0.86956521739130432</v>
      </c>
      <c r="AH1948" s="4">
        <f t="shared" si="501"/>
        <v>1.8692669544166975</v>
      </c>
      <c r="AI1948" s="5">
        <f t="shared" si="502"/>
        <v>0.93463347720834877</v>
      </c>
      <c r="AJ1948" s="2">
        <f t="shared" si="495"/>
        <v>0.12849533485467263</v>
      </c>
      <c r="AK1948" s="2">
        <f t="shared" si="496"/>
        <v>3.2123833713668157E-2</v>
      </c>
      <c r="AL1948" s="2">
        <v>4</v>
      </c>
      <c r="AM1948" s="2">
        <v>3</v>
      </c>
      <c r="AN1948" s="2">
        <f t="shared" si="497"/>
        <v>6</v>
      </c>
      <c r="AO1948" s="2">
        <f t="shared" si="498"/>
        <v>1.2</v>
      </c>
      <c r="AP1948" s="2">
        <v>8</v>
      </c>
      <c r="AQ1948" s="2">
        <v>2</v>
      </c>
      <c r="AR1948" s="2">
        <v>0</v>
      </c>
      <c r="AS1948" s="2" t="s">
        <v>79</v>
      </c>
      <c r="AT1948" s="2">
        <v>3</v>
      </c>
      <c r="AV1948" s="2" t="s">
        <v>668</v>
      </c>
      <c r="AW1948" s="2" t="str">
        <f t="shared" si="503"/>
        <v>Arbolitos</v>
      </c>
      <c r="AX1948" s="2" t="str">
        <f t="shared" si="508"/>
        <v>I</v>
      </c>
      <c r="AY1948" s="2">
        <v>1910</v>
      </c>
      <c r="AZ1948" s="4">
        <f t="shared" si="504"/>
        <v>5.2356020942408384E-2</v>
      </c>
      <c r="BA1948" s="4">
        <v>33.270446189313013</v>
      </c>
      <c r="BB1948" s="4">
        <f t="shared" si="505"/>
        <v>8.0461383883260629E-2</v>
      </c>
      <c r="BC1948" s="4">
        <f t="shared" si="506"/>
        <v>0.13281740482566901</v>
      </c>
      <c r="BD1948" s="4">
        <f t="shared" si="507"/>
        <v>6.6408702412834503E-2</v>
      </c>
    </row>
    <row r="1949" spans="1:56" x14ac:dyDescent="0.25">
      <c r="A1949" s="2">
        <v>43</v>
      </c>
      <c r="B1949" s="2" t="s">
        <v>122</v>
      </c>
      <c r="C1949" s="2" t="s">
        <v>653</v>
      </c>
      <c r="D1949" s="2" t="s">
        <v>515</v>
      </c>
      <c r="E1949" s="2" t="s">
        <v>221</v>
      </c>
      <c r="F1949" s="2" t="s">
        <v>124</v>
      </c>
      <c r="G1949" s="2" t="s">
        <v>222</v>
      </c>
      <c r="H1949" s="2" t="s">
        <v>61</v>
      </c>
      <c r="J1949" s="3">
        <v>41942</v>
      </c>
      <c r="K1949" s="2">
        <v>747482</v>
      </c>
      <c r="L1949" s="2">
        <v>819692</v>
      </c>
      <c r="N1949" s="2" t="s">
        <v>621</v>
      </c>
      <c r="P1949" s="2" t="s">
        <v>102</v>
      </c>
      <c r="S1949" s="2" t="s">
        <v>103</v>
      </c>
      <c r="T1949" s="2" t="s">
        <v>104</v>
      </c>
      <c r="U1949" s="2" t="s">
        <v>103</v>
      </c>
      <c r="V1949" s="2">
        <v>58</v>
      </c>
      <c r="Y1949" s="2">
        <f t="shared" si="493"/>
        <v>18.461973398659861</v>
      </c>
      <c r="AB1949" s="2">
        <v>18.461973400000002</v>
      </c>
      <c r="AC1949" s="2">
        <f t="shared" si="494"/>
        <v>2.6769861428056801E-2</v>
      </c>
      <c r="AD1949" s="2">
        <v>2.6777848268735003</v>
      </c>
      <c r="AE1949" s="2">
        <f t="shared" si="499"/>
        <v>0.99970173702539322</v>
      </c>
      <c r="AF1949" s="2">
        <v>115</v>
      </c>
      <c r="AG1949" s="4">
        <f t="shared" si="500"/>
        <v>0.86956521739130432</v>
      </c>
      <c r="AH1949" s="4">
        <f t="shared" si="501"/>
        <v>1.8692669544166975</v>
      </c>
      <c r="AI1949" s="5">
        <f t="shared" si="502"/>
        <v>0.93463347720834877</v>
      </c>
      <c r="AJ1949" s="2">
        <f t="shared" si="495"/>
        <v>0.11243341799783857</v>
      </c>
      <c r="AK1949" s="2">
        <f t="shared" si="496"/>
        <v>4.8185750570502235E-2</v>
      </c>
      <c r="AL1949" s="2">
        <v>0</v>
      </c>
      <c r="AM1949" s="2">
        <v>3</v>
      </c>
      <c r="AN1949" s="2">
        <f t="shared" si="497"/>
        <v>0</v>
      </c>
      <c r="AO1949" s="2">
        <f t="shared" si="498"/>
        <v>0</v>
      </c>
      <c r="AP1949" s="2">
        <v>7</v>
      </c>
      <c r="AQ1949" s="2">
        <v>3</v>
      </c>
      <c r="AR1949" s="2">
        <v>0</v>
      </c>
      <c r="AS1949" s="2" t="s">
        <v>78</v>
      </c>
      <c r="AT1949" s="2">
        <v>3</v>
      </c>
      <c r="AV1949" s="2" t="s">
        <v>669</v>
      </c>
      <c r="AW1949" s="2" t="str">
        <f t="shared" si="503"/>
        <v>Arbolitos</v>
      </c>
      <c r="AX1949" s="2" t="str">
        <f t="shared" si="508"/>
        <v>I</v>
      </c>
      <c r="AY1949" s="2">
        <v>1910</v>
      </c>
      <c r="AZ1949" s="4">
        <f t="shared" si="504"/>
        <v>5.2356020942408384E-2</v>
      </c>
      <c r="BA1949" s="4">
        <v>33.270446189313013</v>
      </c>
      <c r="BB1949" s="4">
        <f t="shared" si="505"/>
        <v>8.0461383883260629E-2</v>
      </c>
      <c r="BC1949" s="4">
        <f t="shared" si="506"/>
        <v>0.13281740482566901</v>
      </c>
      <c r="BD1949" s="4">
        <f t="shared" si="507"/>
        <v>6.6408702412834503E-2</v>
      </c>
    </row>
    <row r="1950" spans="1:56" x14ac:dyDescent="0.25">
      <c r="A1950" s="2">
        <v>43</v>
      </c>
      <c r="B1950" s="2" t="s">
        <v>122</v>
      </c>
      <c r="C1950" s="2" t="s">
        <v>653</v>
      </c>
      <c r="D1950" s="2" t="s">
        <v>515</v>
      </c>
      <c r="E1950" s="2" t="s">
        <v>221</v>
      </c>
      <c r="F1950" s="2" t="s">
        <v>124</v>
      </c>
      <c r="G1950" s="2" t="s">
        <v>222</v>
      </c>
      <c r="H1950" s="2" t="s">
        <v>61</v>
      </c>
      <c r="J1950" s="3">
        <v>41942</v>
      </c>
      <c r="K1950" s="2">
        <v>747482</v>
      </c>
      <c r="L1950" s="2">
        <v>819692</v>
      </c>
      <c r="N1950" s="2" t="s">
        <v>436</v>
      </c>
      <c r="P1950" s="2" t="s">
        <v>102</v>
      </c>
      <c r="S1950" s="2" t="s">
        <v>103</v>
      </c>
      <c r="T1950" s="2" t="s">
        <v>104</v>
      </c>
      <c r="U1950" s="2" t="s">
        <v>103</v>
      </c>
      <c r="V1950" s="2">
        <v>60</v>
      </c>
      <c r="Y1950" s="2">
        <f t="shared" si="493"/>
        <v>19.098593171027442</v>
      </c>
      <c r="AB1950" s="2">
        <v>19.098593170000001</v>
      </c>
      <c r="AC1950" s="2">
        <f t="shared" si="494"/>
        <v>2.8647889756541162E-2</v>
      </c>
      <c r="AD1950" s="2">
        <v>2.6777848268735003</v>
      </c>
      <c r="AE1950" s="2">
        <f t="shared" si="499"/>
        <v>1.0698353903957833</v>
      </c>
      <c r="AF1950" s="2">
        <v>115</v>
      </c>
      <c r="AG1950" s="4">
        <f t="shared" si="500"/>
        <v>0.86956521739130432</v>
      </c>
      <c r="AH1950" s="4">
        <f t="shared" si="501"/>
        <v>1.9394006077870878</v>
      </c>
      <c r="AI1950" s="5">
        <f t="shared" si="502"/>
        <v>0.96970030389354389</v>
      </c>
      <c r="AJ1950" s="2">
        <f t="shared" si="495"/>
        <v>0.24064227395494575</v>
      </c>
      <c r="AK1950" s="2">
        <f t="shared" si="496"/>
        <v>5.1566201561774092E-2</v>
      </c>
      <c r="AL1950" s="2">
        <v>4</v>
      </c>
      <c r="AM1950" s="2">
        <v>7</v>
      </c>
      <c r="AN1950" s="2">
        <f t="shared" si="497"/>
        <v>14</v>
      </c>
      <c r="AO1950" s="2">
        <f t="shared" si="498"/>
        <v>2.8000000000000003</v>
      </c>
      <c r="AP1950" s="2">
        <v>14</v>
      </c>
      <c r="AQ1950" s="2">
        <v>3</v>
      </c>
      <c r="AR1950" s="2">
        <v>0</v>
      </c>
      <c r="AS1950" s="2" t="s">
        <v>79</v>
      </c>
      <c r="AT1950" s="2">
        <v>2</v>
      </c>
      <c r="AV1950" s="2" t="s">
        <v>670</v>
      </c>
      <c r="AW1950" s="2" t="str">
        <f t="shared" si="503"/>
        <v>Arbóreo inferior</v>
      </c>
      <c r="AX1950" s="2" t="str">
        <f t="shared" si="508"/>
        <v>I</v>
      </c>
      <c r="AY1950" s="2">
        <v>1910</v>
      </c>
      <c r="AZ1950" s="4">
        <f t="shared" si="504"/>
        <v>5.2356020942408384E-2</v>
      </c>
      <c r="BA1950" s="4">
        <v>33.270446189313013</v>
      </c>
      <c r="BB1950" s="4">
        <f t="shared" si="505"/>
        <v>8.6106118305510779E-2</v>
      </c>
      <c r="BC1950" s="4">
        <f t="shared" si="506"/>
        <v>0.13846213924791917</v>
      </c>
      <c r="BD1950" s="4">
        <f t="shared" si="507"/>
        <v>6.9231069623959585E-2</v>
      </c>
    </row>
    <row r="1951" spans="1:56" x14ac:dyDescent="0.25">
      <c r="A1951" s="2">
        <v>43</v>
      </c>
      <c r="B1951" s="2" t="s">
        <v>122</v>
      </c>
      <c r="C1951" s="2" t="s">
        <v>653</v>
      </c>
      <c r="D1951" s="2" t="s">
        <v>515</v>
      </c>
      <c r="E1951" s="2" t="s">
        <v>221</v>
      </c>
      <c r="F1951" s="2" t="s">
        <v>124</v>
      </c>
      <c r="G1951" s="2" t="s">
        <v>222</v>
      </c>
      <c r="H1951" s="2" t="s">
        <v>61</v>
      </c>
      <c r="J1951" s="3">
        <v>41942</v>
      </c>
      <c r="K1951" s="2">
        <v>747482</v>
      </c>
      <c r="L1951" s="2">
        <v>819692</v>
      </c>
      <c r="N1951" s="2" t="s">
        <v>500</v>
      </c>
      <c r="P1951" s="2" t="s">
        <v>102</v>
      </c>
      <c r="S1951" s="2" t="s">
        <v>103</v>
      </c>
      <c r="T1951" s="2" t="s">
        <v>104</v>
      </c>
      <c r="U1951" s="2" t="s">
        <v>103</v>
      </c>
      <c r="V1951" s="2">
        <v>61</v>
      </c>
      <c r="Y1951" s="2">
        <f t="shared" si="493"/>
        <v>19.416903057211233</v>
      </c>
      <c r="AB1951" s="2">
        <v>19.416903059999999</v>
      </c>
      <c r="AC1951" s="2">
        <f t="shared" si="494"/>
        <v>2.9610777162247127E-2</v>
      </c>
      <c r="AD1951" s="2">
        <v>2.6777848268735003</v>
      </c>
      <c r="AE1951" s="2">
        <f t="shared" si="499"/>
        <v>1.1057937465729748</v>
      </c>
      <c r="AF1951" s="2">
        <v>115</v>
      </c>
      <c r="AG1951" s="4">
        <f t="shared" si="500"/>
        <v>0.86956521739130432</v>
      </c>
      <c r="AH1951" s="4">
        <f t="shared" si="501"/>
        <v>1.975358963964279</v>
      </c>
      <c r="AI1951" s="5">
        <f t="shared" si="502"/>
        <v>0.98767948198213951</v>
      </c>
      <c r="AJ1951" s="2">
        <f t="shared" si="495"/>
        <v>0.17766466297348274</v>
      </c>
      <c r="AK1951" s="2">
        <f t="shared" si="496"/>
        <v>0.10659879778408966</v>
      </c>
      <c r="AL1951" s="2">
        <v>3</v>
      </c>
      <c r="AM1951" s="2">
        <v>2</v>
      </c>
      <c r="AN1951" s="2">
        <f t="shared" si="497"/>
        <v>3</v>
      </c>
      <c r="AO1951" s="2">
        <f t="shared" si="498"/>
        <v>0.6</v>
      </c>
      <c r="AP1951" s="2">
        <v>10</v>
      </c>
      <c r="AQ1951" s="2">
        <v>6</v>
      </c>
      <c r="AR1951" s="2">
        <v>0</v>
      </c>
      <c r="AS1951" s="2" t="s">
        <v>79</v>
      </c>
      <c r="AT1951" s="2">
        <v>3</v>
      </c>
      <c r="AW1951" s="2" t="str">
        <f t="shared" si="503"/>
        <v>Arbolitos</v>
      </c>
      <c r="AX1951" s="2" t="str">
        <f t="shared" si="508"/>
        <v>I</v>
      </c>
      <c r="AY1951" s="2">
        <v>1910</v>
      </c>
      <c r="AZ1951" s="4">
        <f t="shared" si="504"/>
        <v>5.2356020942408384E-2</v>
      </c>
      <c r="BA1951" s="4">
        <v>33.270446189313013</v>
      </c>
      <c r="BB1951" s="4">
        <f t="shared" si="505"/>
        <v>8.9000240615223755E-2</v>
      </c>
      <c r="BC1951" s="4">
        <f t="shared" si="506"/>
        <v>0.14135626155763215</v>
      </c>
      <c r="BD1951" s="4">
        <f t="shared" si="507"/>
        <v>7.0678130778816073E-2</v>
      </c>
    </row>
    <row r="1952" spans="1:56" x14ac:dyDescent="0.25">
      <c r="A1952" s="2">
        <v>43</v>
      </c>
      <c r="B1952" s="2" t="s">
        <v>122</v>
      </c>
      <c r="C1952" s="2" t="s">
        <v>653</v>
      </c>
      <c r="D1952" s="2" t="s">
        <v>515</v>
      </c>
      <c r="E1952" s="2" t="s">
        <v>221</v>
      </c>
      <c r="F1952" s="2" t="s">
        <v>124</v>
      </c>
      <c r="G1952" s="2" t="s">
        <v>222</v>
      </c>
      <c r="H1952" s="2" t="s">
        <v>61</v>
      </c>
      <c r="J1952" s="3">
        <v>41942</v>
      </c>
      <c r="K1952" s="2">
        <v>747482</v>
      </c>
      <c r="L1952" s="2">
        <v>819692</v>
      </c>
      <c r="N1952" s="2" t="s">
        <v>471</v>
      </c>
      <c r="P1952" s="2" t="s">
        <v>108</v>
      </c>
      <c r="S1952" s="2" t="s">
        <v>109</v>
      </c>
      <c r="T1952" s="2" t="s">
        <v>110</v>
      </c>
      <c r="U1952" s="2" t="s">
        <v>111</v>
      </c>
      <c r="V1952" s="2">
        <v>8.5</v>
      </c>
      <c r="Y1952" s="2">
        <f t="shared" si="493"/>
        <v>2.7056340325622208</v>
      </c>
      <c r="AB1952" s="2">
        <v>2.7056340329999999</v>
      </c>
      <c r="AC1952" s="2">
        <f t="shared" si="494"/>
        <v>5.7494723191947193E-4</v>
      </c>
      <c r="AD1952" s="2">
        <v>2.6777848268735003</v>
      </c>
      <c r="AE1952" s="2">
        <f t="shared" si="499"/>
        <v>2.1471001932248705E-2</v>
      </c>
      <c r="AF1952" s="2">
        <v>115</v>
      </c>
      <c r="AG1952" s="4">
        <f t="shared" si="500"/>
        <v>0.86956521739130432</v>
      </c>
      <c r="AH1952" s="4">
        <f t="shared" si="501"/>
        <v>0.89103621932355304</v>
      </c>
      <c r="AI1952" s="5">
        <f t="shared" si="502"/>
        <v>0.44551810966177652</v>
      </c>
      <c r="AJ1952" s="2">
        <f t="shared" si="495"/>
        <v>6.8993667830336632E-4</v>
      </c>
      <c r="AK1952" s="2">
        <f t="shared" si="496"/>
        <v>3.4496833915168316E-4</v>
      </c>
      <c r="AL1952" s="2">
        <v>0.3</v>
      </c>
      <c r="AM1952" s="2">
        <v>0.4</v>
      </c>
      <c r="AN1952" s="2">
        <f t="shared" si="497"/>
        <v>0.06</v>
      </c>
      <c r="AO1952" s="2">
        <f t="shared" si="498"/>
        <v>1.1999999999999999E-2</v>
      </c>
      <c r="AP1952" s="2">
        <v>2</v>
      </c>
      <c r="AQ1952" s="2">
        <v>1</v>
      </c>
      <c r="AR1952" s="2">
        <v>0</v>
      </c>
      <c r="AS1952" s="2" t="s">
        <v>79</v>
      </c>
      <c r="AT1952" s="2">
        <v>3</v>
      </c>
      <c r="AW1952" s="2" t="str">
        <f t="shared" si="503"/>
        <v>Arbustivo</v>
      </c>
      <c r="AX1952" s="2" t="str">
        <f t="shared" si="508"/>
        <v>Latizal bajo</v>
      </c>
      <c r="AY1952" s="2">
        <v>1910</v>
      </c>
      <c r="AZ1952" s="4">
        <f t="shared" si="504"/>
        <v>5.2356020942408384E-2</v>
      </c>
      <c r="BA1952" s="4">
        <v>33.270446189313013</v>
      </c>
      <c r="BB1952" s="4">
        <f t="shared" si="505"/>
        <v>1.7281019576592092E-3</v>
      </c>
      <c r="BC1952" s="4">
        <f t="shared" si="506"/>
        <v>5.4084122900067595E-2</v>
      </c>
      <c r="BD1952" s="4">
        <f t="shared" si="507"/>
        <v>2.7042061450033798E-2</v>
      </c>
    </row>
    <row r="1953" spans="1:56" x14ac:dyDescent="0.25">
      <c r="A1953" s="2">
        <v>43</v>
      </c>
      <c r="B1953" s="2" t="s">
        <v>122</v>
      </c>
      <c r="C1953" s="2" t="s">
        <v>653</v>
      </c>
      <c r="D1953" s="2" t="s">
        <v>515</v>
      </c>
      <c r="E1953" s="2" t="s">
        <v>221</v>
      </c>
      <c r="F1953" s="2" t="s">
        <v>124</v>
      </c>
      <c r="G1953" s="2" t="s">
        <v>222</v>
      </c>
      <c r="H1953" s="2" t="s">
        <v>61</v>
      </c>
      <c r="J1953" s="3">
        <v>41942</v>
      </c>
      <c r="K1953" s="2">
        <v>747482</v>
      </c>
      <c r="L1953" s="2">
        <v>819692</v>
      </c>
      <c r="N1953" s="2" t="s">
        <v>671</v>
      </c>
      <c r="P1953" s="2" t="s">
        <v>108</v>
      </c>
      <c r="S1953" s="2" t="s">
        <v>109</v>
      </c>
      <c r="T1953" s="2" t="s">
        <v>110</v>
      </c>
      <c r="U1953" s="2" t="s">
        <v>111</v>
      </c>
      <c r="V1953" s="2">
        <v>9</v>
      </c>
      <c r="Y1953" s="2">
        <f t="shared" si="493"/>
        <v>2.8647889756541161</v>
      </c>
      <c r="AB1953" s="2">
        <v>2.8647889759999998</v>
      </c>
      <c r="AC1953" s="2">
        <f t="shared" si="494"/>
        <v>6.4457751952217606E-4</v>
      </c>
      <c r="AD1953" s="2">
        <v>2.6777848268735003</v>
      </c>
      <c r="AE1953" s="2">
        <f t="shared" si="499"/>
        <v>2.4071296283905121E-2</v>
      </c>
      <c r="AF1953" s="2">
        <v>115</v>
      </c>
      <c r="AG1953" s="4">
        <f t="shared" si="500"/>
        <v>0.86956521739130432</v>
      </c>
      <c r="AH1953" s="4">
        <f t="shared" si="501"/>
        <v>0.89363651367520947</v>
      </c>
      <c r="AI1953" s="5">
        <f t="shared" si="502"/>
        <v>0.44681825683760473</v>
      </c>
      <c r="AJ1953" s="2">
        <f t="shared" si="495"/>
        <v>1.1602395351399169E-3</v>
      </c>
      <c r="AK1953" s="2">
        <f t="shared" si="496"/>
        <v>7.7349302342661123E-4</v>
      </c>
      <c r="AL1953" s="2">
        <v>2</v>
      </c>
      <c r="AM1953" s="2">
        <v>0.8</v>
      </c>
      <c r="AN1953" s="2">
        <f t="shared" si="497"/>
        <v>0.8</v>
      </c>
      <c r="AO1953" s="2">
        <f t="shared" si="498"/>
        <v>0.16</v>
      </c>
      <c r="AP1953" s="2">
        <v>3</v>
      </c>
      <c r="AQ1953" s="2">
        <v>2</v>
      </c>
      <c r="AR1953" s="2">
        <v>0</v>
      </c>
      <c r="AS1953" s="2" t="s">
        <v>78</v>
      </c>
      <c r="AT1953" s="2">
        <v>5</v>
      </c>
      <c r="AW1953" s="2" t="str">
        <f t="shared" si="503"/>
        <v>Arbustivo</v>
      </c>
      <c r="AX1953" s="2" t="str">
        <f t="shared" si="508"/>
        <v>Latizal bajo</v>
      </c>
      <c r="AY1953" s="2">
        <v>1910</v>
      </c>
      <c r="AZ1953" s="4">
        <f t="shared" si="504"/>
        <v>5.2356020942408384E-2</v>
      </c>
      <c r="BA1953" s="4">
        <v>33.270446189313013</v>
      </c>
      <c r="BB1953" s="4">
        <f t="shared" si="505"/>
        <v>1.9373876618739921E-3</v>
      </c>
      <c r="BC1953" s="4">
        <f t="shared" si="506"/>
        <v>5.4293408604282375E-2</v>
      </c>
      <c r="BD1953" s="4">
        <f t="shared" si="507"/>
        <v>2.7146704302141188E-2</v>
      </c>
    </row>
    <row r="1954" spans="1:56" x14ac:dyDescent="0.25">
      <c r="A1954" s="2">
        <v>43</v>
      </c>
      <c r="B1954" s="2" t="s">
        <v>122</v>
      </c>
      <c r="C1954" s="2" t="s">
        <v>653</v>
      </c>
      <c r="D1954" s="2" t="s">
        <v>515</v>
      </c>
      <c r="E1954" s="2" t="s">
        <v>221</v>
      </c>
      <c r="F1954" s="2" t="s">
        <v>124</v>
      </c>
      <c r="G1954" s="2" t="s">
        <v>222</v>
      </c>
      <c r="H1954" s="2" t="s">
        <v>61</v>
      </c>
      <c r="J1954" s="3">
        <v>41942</v>
      </c>
      <c r="K1954" s="2">
        <v>747482</v>
      </c>
      <c r="L1954" s="2">
        <v>819692</v>
      </c>
      <c r="N1954" s="2" t="s">
        <v>407</v>
      </c>
      <c r="P1954" s="2" t="s">
        <v>108</v>
      </c>
      <c r="S1954" s="2" t="s">
        <v>109</v>
      </c>
      <c r="T1954" s="2" t="s">
        <v>110</v>
      </c>
      <c r="U1954" s="2" t="s">
        <v>111</v>
      </c>
      <c r="V1954" s="2">
        <v>10</v>
      </c>
      <c r="Y1954" s="2">
        <f t="shared" si="493"/>
        <v>3.183098861837907</v>
      </c>
      <c r="AB1954" s="2">
        <v>3.183098862</v>
      </c>
      <c r="AC1954" s="2">
        <f t="shared" si="494"/>
        <v>7.9577471545947667E-4</v>
      </c>
      <c r="AD1954" s="2">
        <v>2.6777848268735003</v>
      </c>
      <c r="AE1954" s="2">
        <f t="shared" si="499"/>
        <v>2.9717649733216202E-2</v>
      </c>
      <c r="AF1954" s="2">
        <v>115</v>
      </c>
      <c r="AG1954" s="4">
        <f t="shared" si="500"/>
        <v>0.86956521739130432</v>
      </c>
      <c r="AH1954" s="4">
        <f t="shared" si="501"/>
        <v>0.89928286712452055</v>
      </c>
      <c r="AI1954" s="5">
        <f t="shared" si="502"/>
        <v>0.44964143356226027</v>
      </c>
      <c r="AJ1954" s="2">
        <f t="shared" si="495"/>
        <v>1.193662073189215E-3</v>
      </c>
      <c r="AK1954" s="2">
        <f t="shared" si="496"/>
        <v>2.3873241463784299E-4</v>
      </c>
      <c r="AL1954" s="2">
        <v>1</v>
      </c>
      <c r="AM1954" s="2">
        <v>0.5</v>
      </c>
      <c r="AN1954" s="2">
        <f t="shared" si="497"/>
        <v>0.25</v>
      </c>
      <c r="AO1954" s="2">
        <f t="shared" si="498"/>
        <v>0.05</v>
      </c>
      <c r="AP1954" s="2">
        <v>2.5</v>
      </c>
      <c r="AQ1954" s="2">
        <v>0.5</v>
      </c>
      <c r="AR1954" s="2">
        <v>0</v>
      </c>
      <c r="AS1954" s="2" t="s">
        <v>78</v>
      </c>
      <c r="AT1954" s="2">
        <v>5</v>
      </c>
      <c r="AV1954" s="2" t="s">
        <v>533</v>
      </c>
      <c r="AW1954" s="2" t="str">
        <f t="shared" si="503"/>
        <v>Arbustivo</v>
      </c>
      <c r="AX1954" s="2" t="str">
        <f t="shared" si="508"/>
        <v>Latizal bajo</v>
      </c>
      <c r="AY1954" s="2">
        <v>1910</v>
      </c>
      <c r="AZ1954" s="4">
        <f t="shared" si="504"/>
        <v>5.2356020942408384E-2</v>
      </c>
      <c r="BA1954" s="4">
        <v>33.270446189313013</v>
      </c>
      <c r="BB1954" s="4">
        <f t="shared" si="505"/>
        <v>2.3918366195975213E-3</v>
      </c>
      <c r="BC1954" s="4">
        <f t="shared" si="506"/>
        <v>5.4747857562005904E-2</v>
      </c>
      <c r="BD1954" s="4">
        <f t="shared" si="507"/>
        <v>2.7373928781002952E-2</v>
      </c>
    </row>
    <row r="1955" spans="1:56" x14ac:dyDescent="0.25">
      <c r="A1955" s="2">
        <v>43</v>
      </c>
      <c r="B1955" s="2" t="s">
        <v>122</v>
      </c>
      <c r="C1955" s="2" t="s">
        <v>653</v>
      </c>
      <c r="D1955" s="2" t="s">
        <v>515</v>
      </c>
      <c r="E1955" s="2" t="s">
        <v>221</v>
      </c>
      <c r="F1955" s="2" t="s">
        <v>124</v>
      </c>
      <c r="G1955" s="2" t="s">
        <v>222</v>
      </c>
      <c r="H1955" s="2" t="s">
        <v>61</v>
      </c>
      <c r="J1955" s="3">
        <v>41942</v>
      </c>
      <c r="K1955" s="2">
        <v>747482</v>
      </c>
      <c r="L1955" s="2">
        <v>819692</v>
      </c>
      <c r="N1955" s="2" t="s">
        <v>282</v>
      </c>
      <c r="P1955" s="2" t="s">
        <v>108</v>
      </c>
      <c r="S1955" s="2" t="s">
        <v>109</v>
      </c>
      <c r="T1955" s="2" t="s">
        <v>110</v>
      </c>
      <c r="U1955" s="2" t="s">
        <v>111</v>
      </c>
      <c r="V1955" s="2">
        <v>10</v>
      </c>
      <c r="Y1955" s="2">
        <f t="shared" si="493"/>
        <v>3.183098861837907</v>
      </c>
      <c r="AB1955" s="2">
        <v>3.183098862</v>
      </c>
      <c r="AC1955" s="2">
        <f t="shared" si="494"/>
        <v>7.9577471545947667E-4</v>
      </c>
      <c r="AD1955" s="2">
        <v>2.6777848268735003</v>
      </c>
      <c r="AE1955" s="2">
        <f t="shared" si="499"/>
        <v>2.9717649733216202E-2</v>
      </c>
      <c r="AF1955" s="2">
        <v>115</v>
      </c>
      <c r="AG1955" s="4">
        <f t="shared" si="500"/>
        <v>0.86956521739130432</v>
      </c>
      <c r="AH1955" s="4">
        <f t="shared" si="501"/>
        <v>0.89928286712452055</v>
      </c>
      <c r="AI1955" s="5">
        <f t="shared" si="502"/>
        <v>0.44964143356226027</v>
      </c>
      <c r="AJ1955" s="2">
        <f t="shared" si="495"/>
        <v>2.8647889756541157E-3</v>
      </c>
      <c r="AK1955" s="2">
        <f t="shared" si="496"/>
        <v>1.4323944878270579E-3</v>
      </c>
      <c r="AL1955" s="2">
        <v>2</v>
      </c>
      <c r="AM1955" s="2">
        <v>3</v>
      </c>
      <c r="AN1955" s="2">
        <f t="shared" si="497"/>
        <v>3</v>
      </c>
      <c r="AO1955" s="2">
        <f t="shared" si="498"/>
        <v>0.6</v>
      </c>
      <c r="AP1955" s="2">
        <v>6</v>
      </c>
      <c r="AQ1955" s="2">
        <v>3</v>
      </c>
      <c r="AR1955" s="2">
        <v>0</v>
      </c>
      <c r="AS1955" s="2" t="s">
        <v>78</v>
      </c>
      <c r="AT1955" s="2">
        <v>4</v>
      </c>
      <c r="AW1955" s="2" t="str">
        <f t="shared" si="503"/>
        <v>Arbolitos</v>
      </c>
      <c r="AX1955" s="2" t="str">
        <f t="shared" si="508"/>
        <v>Latizal bajo</v>
      </c>
      <c r="AY1955" s="2">
        <v>1910</v>
      </c>
      <c r="AZ1955" s="4">
        <f t="shared" si="504"/>
        <v>5.2356020942408384E-2</v>
      </c>
      <c r="BA1955" s="4">
        <v>33.270446189313013</v>
      </c>
      <c r="BB1955" s="4">
        <f t="shared" si="505"/>
        <v>2.3918366195975213E-3</v>
      </c>
      <c r="BC1955" s="4">
        <f t="shared" si="506"/>
        <v>5.4747857562005904E-2</v>
      </c>
      <c r="BD1955" s="4">
        <f t="shared" si="507"/>
        <v>2.7373928781002952E-2</v>
      </c>
    </row>
    <row r="1956" spans="1:56" x14ac:dyDescent="0.25">
      <c r="A1956" s="2">
        <v>43</v>
      </c>
      <c r="B1956" s="2" t="s">
        <v>122</v>
      </c>
      <c r="C1956" s="2" t="s">
        <v>653</v>
      </c>
      <c r="D1956" s="2" t="s">
        <v>515</v>
      </c>
      <c r="E1956" s="2" t="s">
        <v>221</v>
      </c>
      <c r="F1956" s="2" t="s">
        <v>124</v>
      </c>
      <c r="G1956" s="2" t="s">
        <v>222</v>
      </c>
      <c r="H1956" s="2" t="s">
        <v>61</v>
      </c>
      <c r="J1956" s="3">
        <v>41942</v>
      </c>
      <c r="K1956" s="2">
        <v>747482</v>
      </c>
      <c r="L1956" s="2">
        <v>819692</v>
      </c>
      <c r="N1956" s="2" t="s">
        <v>435</v>
      </c>
      <c r="P1956" s="2" t="s">
        <v>108</v>
      </c>
      <c r="S1956" s="2" t="s">
        <v>109</v>
      </c>
      <c r="T1956" s="2" t="s">
        <v>110</v>
      </c>
      <c r="U1956" s="2" t="s">
        <v>111</v>
      </c>
      <c r="V1956" s="2">
        <v>11</v>
      </c>
      <c r="Y1956" s="2">
        <f t="shared" si="493"/>
        <v>3.5014087480216975</v>
      </c>
      <c r="AB1956" s="2">
        <v>3.5014087479999998</v>
      </c>
      <c r="AC1956" s="2">
        <f t="shared" si="494"/>
        <v>9.6288740570596703E-4</v>
      </c>
      <c r="AD1956" s="2">
        <v>2.6777848268735003</v>
      </c>
      <c r="AE1956" s="2">
        <f t="shared" si="499"/>
        <v>3.5958356177191612E-2</v>
      </c>
      <c r="AF1956" s="2">
        <v>115</v>
      </c>
      <c r="AG1956" s="4">
        <f t="shared" si="500"/>
        <v>0.86956521739130432</v>
      </c>
      <c r="AH1956" s="4">
        <f t="shared" si="501"/>
        <v>0.90552357356849589</v>
      </c>
      <c r="AI1956" s="5">
        <f t="shared" si="502"/>
        <v>0.45276178678424794</v>
      </c>
      <c r="AJ1956" s="2">
        <f t="shared" si="495"/>
        <v>2.3109297736943206E-3</v>
      </c>
      <c r="AK1956" s="2">
        <f t="shared" si="496"/>
        <v>1.7331973302707406E-3</v>
      </c>
      <c r="AL1956" s="2">
        <v>2</v>
      </c>
      <c r="AM1956" s="2">
        <v>1</v>
      </c>
      <c r="AN1956" s="2">
        <f t="shared" si="497"/>
        <v>1</v>
      </c>
      <c r="AO1956" s="2">
        <f t="shared" si="498"/>
        <v>0.2</v>
      </c>
      <c r="AP1956" s="2">
        <v>4</v>
      </c>
      <c r="AQ1956" s="2">
        <v>3</v>
      </c>
      <c r="AR1956" s="2">
        <v>0</v>
      </c>
      <c r="AS1956" s="2" t="s">
        <v>78</v>
      </c>
      <c r="AT1956" s="2">
        <v>5</v>
      </c>
      <c r="AW1956" s="2" t="str">
        <f t="shared" si="503"/>
        <v>Arbustivo</v>
      </c>
      <c r="AX1956" s="2" t="str">
        <f t="shared" si="508"/>
        <v>Latizal bajo</v>
      </c>
      <c r="AY1956" s="2">
        <v>1910</v>
      </c>
      <c r="AZ1956" s="4">
        <f t="shared" si="504"/>
        <v>5.2356020942408384E-2</v>
      </c>
      <c r="BA1956" s="4">
        <v>33.270446189313013</v>
      </c>
      <c r="BB1956" s="4">
        <f t="shared" si="505"/>
        <v>2.8941223097130012E-3</v>
      </c>
      <c r="BC1956" s="4">
        <f t="shared" si="506"/>
        <v>5.5250143252121388E-2</v>
      </c>
      <c r="BD1956" s="4">
        <f t="shared" si="507"/>
        <v>2.7625071626060694E-2</v>
      </c>
    </row>
    <row r="1957" spans="1:56" x14ac:dyDescent="0.25">
      <c r="A1957" s="2">
        <v>43</v>
      </c>
      <c r="B1957" s="2" t="s">
        <v>122</v>
      </c>
      <c r="C1957" s="2" t="s">
        <v>653</v>
      </c>
      <c r="D1957" s="2" t="s">
        <v>515</v>
      </c>
      <c r="E1957" s="2" t="s">
        <v>221</v>
      </c>
      <c r="F1957" s="2" t="s">
        <v>124</v>
      </c>
      <c r="G1957" s="2" t="s">
        <v>222</v>
      </c>
      <c r="H1957" s="2" t="s">
        <v>61</v>
      </c>
      <c r="J1957" s="3">
        <v>41942</v>
      </c>
      <c r="K1957" s="2">
        <v>747482</v>
      </c>
      <c r="L1957" s="2">
        <v>819692</v>
      </c>
      <c r="N1957" s="2" t="s">
        <v>570</v>
      </c>
      <c r="P1957" s="2" t="s">
        <v>108</v>
      </c>
      <c r="S1957" s="2" t="s">
        <v>109</v>
      </c>
      <c r="T1957" s="2" t="s">
        <v>110</v>
      </c>
      <c r="U1957" s="2" t="s">
        <v>111</v>
      </c>
      <c r="V1957" s="2">
        <v>13.5</v>
      </c>
      <c r="Y1957" s="2">
        <f t="shared" si="493"/>
        <v>4.2971834634811739</v>
      </c>
      <c r="AB1957" s="2">
        <v>4.2971834629999996</v>
      </c>
      <c r="AC1957" s="2">
        <f t="shared" si="494"/>
        <v>1.450299418924896E-3</v>
      </c>
      <c r="AD1957" s="2">
        <v>2.6777848268735003</v>
      </c>
      <c r="AE1957" s="2">
        <f t="shared" si="499"/>
        <v>5.416041663878652E-2</v>
      </c>
      <c r="AF1957" s="2">
        <v>115</v>
      </c>
      <c r="AG1957" s="4">
        <f t="shared" si="500"/>
        <v>0.86956521739130432</v>
      </c>
      <c r="AH1957" s="4">
        <f t="shared" si="501"/>
        <v>0.92372563403009089</v>
      </c>
      <c r="AI1957" s="5">
        <f t="shared" si="502"/>
        <v>0.46186281701504545</v>
      </c>
      <c r="AJ1957" s="2">
        <f t="shared" si="495"/>
        <v>3.4807186054197502E-3</v>
      </c>
      <c r="AK1957" s="2">
        <f t="shared" si="496"/>
        <v>1.7403593027098751E-3</v>
      </c>
      <c r="AL1957" s="2">
        <v>2</v>
      </c>
      <c r="AM1957" s="2">
        <v>1</v>
      </c>
      <c r="AN1957" s="2">
        <f t="shared" si="497"/>
        <v>1</v>
      </c>
      <c r="AO1957" s="2">
        <f t="shared" si="498"/>
        <v>0.2</v>
      </c>
      <c r="AP1957" s="2">
        <v>4</v>
      </c>
      <c r="AQ1957" s="2">
        <v>2</v>
      </c>
      <c r="AR1957" s="2">
        <v>0</v>
      </c>
      <c r="AS1957" s="2" t="s">
        <v>78</v>
      </c>
      <c r="AT1957" s="2">
        <v>5</v>
      </c>
      <c r="AW1957" s="2" t="str">
        <f t="shared" si="503"/>
        <v>Arbustivo</v>
      </c>
      <c r="AX1957" s="2" t="str">
        <f t="shared" si="508"/>
        <v>Latizal bajo</v>
      </c>
      <c r="AY1957" s="2">
        <v>1910</v>
      </c>
      <c r="AZ1957" s="4">
        <f t="shared" si="504"/>
        <v>5.2356020942408384E-2</v>
      </c>
      <c r="BA1957" s="4">
        <v>33.270446189313013</v>
      </c>
      <c r="BB1957" s="4">
        <f t="shared" si="505"/>
        <v>4.3591222392164817E-3</v>
      </c>
      <c r="BC1957" s="4">
        <f t="shared" si="506"/>
        <v>5.6715143181624864E-2</v>
      </c>
      <c r="BD1957" s="4">
        <f t="shared" si="507"/>
        <v>2.8357571590812432E-2</v>
      </c>
    </row>
    <row r="1958" spans="1:56" x14ac:dyDescent="0.25">
      <c r="A1958" s="2">
        <v>43</v>
      </c>
      <c r="B1958" s="2" t="s">
        <v>122</v>
      </c>
      <c r="C1958" s="2" t="s">
        <v>653</v>
      </c>
      <c r="D1958" s="2" t="s">
        <v>515</v>
      </c>
      <c r="E1958" s="2" t="s">
        <v>221</v>
      </c>
      <c r="F1958" s="2" t="s">
        <v>124</v>
      </c>
      <c r="G1958" s="2" t="s">
        <v>222</v>
      </c>
      <c r="H1958" s="2" t="s">
        <v>61</v>
      </c>
      <c r="J1958" s="3">
        <v>41942</v>
      </c>
      <c r="K1958" s="2">
        <v>747482</v>
      </c>
      <c r="L1958" s="2">
        <v>819692</v>
      </c>
      <c r="N1958" s="2" t="s">
        <v>451</v>
      </c>
      <c r="P1958" s="2" t="s">
        <v>108</v>
      </c>
      <c r="S1958" s="2" t="s">
        <v>109</v>
      </c>
      <c r="T1958" s="2" t="s">
        <v>110</v>
      </c>
      <c r="U1958" s="2" t="s">
        <v>111</v>
      </c>
      <c r="V1958" s="2">
        <v>14</v>
      </c>
      <c r="Y1958" s="2">
        <f t="shared" si="493"/>
        <v>4.45633840657307</v>
      </c>
      <c r="AB1958" s="2">
        <v>4.4563384069999996</v>
      </c>
      <c r="AC1958" s="2">
        <f t="shared" si="494"/>
        <v>1.5597184423005749E-3</v>
      </c>
      <c r="AD1958" s="2">
        <v>2.6777848268735003</v>
      </c>
      <c r="AE1958" s="2">
        <f t="shared" si="499"/>
        <v>5.8246593477103779E-2</v>
      </c>
      <c r="AF1958" s="2">
        <v>115</v>
      </c>
      <c r="AG1958" s="4">
        <f t="shared" si="500"/>
        <v>0.86956521739130432</v>
      </c>
      <c r="AH1958" s="4">
        <f t="shared" si="501"/>
        <v>0.92781181086840814</v>
      </c>
      <c r="AI1958" s="5">
        <f t="shared" si="502"/>
        <v>0.46390590543420407</v>
      </c>
      <c r="AJ1958" s="2">
        <f t="shared" si="495"/>
        <v>3.7433242615213798E-3</v>
      </c>
      <c r="AK1958" s="2">
        <f t="shared" si="496"/>
        <v>1.8716621307606899E-3</v>
      </c>
      <c r="AL1958" s="2">
        <v>3</v>
      </c>
      <c r="AM1958" s="2">
        <v>1.5</v>
      </c>
      <c r="AN1958" s="2">
        <f t="shared" si="497"/>
        <v>2.25</v>
      </c>
      <c r="AO1958" s="2">
        <f t="shared" si="498"/>
        <v>0.44999999999999996</v>
      </c>
      <c r="AP1958" s="2">
        <v>4</v>
      </c>
      <c r="AQ1958" s="2">
        <v>2</v>
      </c>
      <c r="AR1958" s="2">
        <v>0</v>
      </c>
      <c r="AS1958" s="2" t="s">
        <v>78</v>
      </c>
      <c r="AT1958" s="2">
        <v>4</v>
      </c>
      <c r="AW1958" s="2" t="str">
        <f t="shared" si="503"/>
        <v>Arbustivo</v>
      </c>
      <c r="AX1958" s="2" t="str">
        <f t="shared" si="508"/>
        <v>Latizal bajo</v>
      </c>
      <c r="AY1958" s="2">
        <v>1910</v>
      </c>
      <c r="AZ1958" s="4">
        <f t="shared" si="504"/>
        <v>5.2356020942408384E-2</v>
      </c>
      <c r="BA1958" s="4">
        <v>33.270446189313013</v>
      </c>
      <c r="BB1958" s="4">
        <f t="shared" si="505"/>
        <v>4.6879997744111437E-3</v>
      </c>
      <c r="BC1958" s="4">
        <f t="shared" si="506"/>
        <v>5.7044020716819528E-2</v>
      </c>
      <c r="BD1958" s="4">
        <f t="shared" si="507"/>
        <v>2.8522010358409764E-2</v>
      </c>
    </row>
    <row r="1959" spans="1:56" x14ac:dyDescent="0.25">
      <c r="A1959" s="2">
        <v>43</v>
      </c>
      <c r="B1959" s="2" t="s">
        <v>122</v>
      </c>
      <c r="C1959" s="2" t="s">
        <v>653</v>
      </c>
      <c r="D1959" s="2" t="s">
        <v>515</v>
      </c>
      <c r="E1959" s="2" t="s">
        <v>221</v>
      </c>
      <c r="F1959" s="2" t="s">
        <v>124</v>
      </c>
      <c r="G1959" s="2" t="s">
        <v>222</v>
      </c>
      <c r="H1959" s="2" t="s">
        <v>61</v>
      </c>
      <c r="J1959" s="3">
        <v>41942</v>
      </c>
      <c r="K1959" s="2">
        <v>747482</v>
      </c>
      <c r="L1959" s="2">
        <v>819692</v>
      </c>
      <c r="N1959" s="2" t="s">
        <v>672</v>
      </c>
      <c r="P1959" s="2" t="s">
        <v>108</v>
      </c>
      <c r="S1959" s="2" t="s">
        <v>109</v>
      </c>
      <c r="T1959" s="2" t="s">
        <v>110</v>
      </c>
      <c r="U1959" s="2" t="s">
        <v>111</v>
      </c>
      <c r="V1959" s="2">
        <v>15</v>
      </c>
      <c r="Y1959" s="2">
        <f t="shared" si="493"/>
        <v>4.7746482927568605</v>
      </c>
      <c r="AB1959" s="2">
        <v>4.7746482930000003</v>
      </c>
      <c r="AC1959" s="2">
        <f t="shared" si="494"/>
        <v>1.7904931097838226E-3</v>
      </c>
      <c r="AD1959" s="2">
        <v>2.6777848268735003</v>
      </c>
      <c r="AE1959" s="2">
        <f t="shared" si="499"/>
        <v>6.6864711899736459E-2</v>
      </c>
      <c r="AF1959" s="2">
        <v>115</v>
      </c>
      <c r="AG1959" s="4">
        <f t="shared" si="500"/>
        <v>0.86956521739130432</v>
      </c>
      <c r="AH1959" s="4">
        <f t="shared" si="501"/>
        <v>0.93642992929104074</v>
      </c>
      <c r="AI1959" s="5">
        <f t="shared" si="502"/>
        <v>0.46821496464552037</v>
      </c>
      <c r="AJ1959" s="2">
        <f t="shared" si="495"/>
        <v>6.4457751952217614E-3</v>
      </c>
      <c r="AK1959" s="2">
        <f t="shared" si="496"/>
        <v>3.2228875976108807E-3</v>
      </c>
      <c r="AL1959" s="2">
        <v>3</v>
      </c>
      <c r="AM1959" s="2">
        <v>2</v>
      </c>
      <c r="AN1959" s="2">
        <f t="shared" si="497"/>
        <v>3</v>
      </c>
      <c r="AO1959" s="2">
        <f t="shared" si="498"/>
        <v>0.6</v>
      </c>
      <c r="AP1959" s="2">
        <v>6</v>
      </c>
      <c r="AQ1959" s="2">
        <v>3</v>
      </c>
      <c r="AR1959" s="2">
        <v>0</v>
      </c>
      <c r="AS1959" s="2" t="s">
        <v>78</v>
      </c>
      <c r="AT1959" s="2">
        <v>4</v>
      </c>
      <c r="AW1959" s="2" t="str">
        <f t="shared" si="503"/>
        <v>Arbolitos</v>
      </c>
      <c r="AX1959" s="2" t="str">
        <f t="shared" si="508"/>
        <v>Latizal bajo</v>
      </c>
      <c r="AY1959" s="2">
        <v>1910</v>
      </c>
      <c r="AZ1959" s="4">
        <f t="shared" si="504"/>
        <v>5.2356020942408384E-2</v>
      </c>
      <c r="BA1959" s="4">
        <v>33.270446189313013</v>
      </c>
      <c r="BB1959" s="4">
        <f t="shared" si="505"/>
        <v>5.3816323940944237E-3</v>
      </c>
      <c r="BC1959" s="4">
        <f t="shared" si="506"/>
        <v>5.7737653336502805E-2</v>
      </c>
      <c r="BD1959" s="4">
        <f t="shared" si="507"/>
        <v>2.8868826668251402E-2</v>
      </c>
    </row>
    <row r="1960" spans="1:56" x14ac:dyDescent="0.25">
      <c r="A1960" s="2">
        <v>43</v>
      </c>
      <c r="B1960" s="2" t="s">
        <v>122</v>
      </c>
      <c r="C1960" s="2" t="s">
        <v>653</v>
      </c>
      <c r="D1960" s="2" t="s">
        <v>515</v>
      </c>
      <c r="E1960" s="2" t="s">
        <v>221</v>
      </c>
      <c r="F1960" s="2" t="s">
        <v>124</v>
      </c>
      <c r="G1960" s="2" t="s">
        <v>222</v>
      </c>
      <c r="H1960" s="2" t="s">
        <v>61</v>
      </c>
      <c r="J1960" s="3">
        <v>41942</v>
      </c>
      <c r="K1960" s="2">
        <v>747482</v>
      </c>
      <c r="L1960" s="2">
        <v>819692</v>
      </c>
      <c r="N1960" s="2" t="s">
        <v>546</v>
      </c>
      <c r="P1960" s="2" t="s">
        <v>108</v>
      </c>
      <c r="S1960" s="2" t="s">
        <v>109</v>
      </c>
      <c r="T1960" s="2" t="s">
        <v>110</v>
      </c>
      <c r="U1960" s="2" t="s">
        <v>111</v>
      </c>
      <c r="V1960" s="2">
        <v>16</v>
      </c>
      <c r="Y1960" s="2">
        <f t="shared" si="493"/>
        <v>5.0929581789406511</v>
      </c>
      <c r="AB1960" s="2">
        <v>5.092958179</v>
      </c>
      <c r="AC1960" s="2">
        <f t="shared" si="494"/>
        <v>2.0371832715762607E-3</v>
      </c>
      <c r="AD1960" s="2">
        <v>2.6777848268735003</v>
      </c>
      <c r="AE1960" s="2">
        <f t="shared" si="499"/>
        <v>7.6077183317033489E-2</v>
      </c>
      <c r="AF1960" s="2">
        <v>115</v>
      </c>
      <c r="AG1960" s="4">
        <f t="shared" si="500"/>
        <v>0.86956521739130432</v>
      </c>
      <c r="AH1960" s="4">
        <f t="shared" si="501"/>
        <v>0.94564240070833783</v>
      </c>
      <c r="AI1960" s="5">
        <f t="shared" si="502"/>
        <v>0.47282120035416891</v>
      </c>
      <c r="AJ1960" s="2">
        <f t="shared" si="495"/>
        <v>6.1115498147287827E-3</v>
      </c>
      <c r="AK1960" s="2">
        <f t="shared" si="496"/>
        <v>0</v>
      </c>
      <c r="AL1960" s="2">
        <v>1</v>
      </c>
      <c r="AM1960" s="2">
        <v>1</v>
      </c>
      <c r="AN1960" s="2">
        <f t="shared" si="497"/>
        <v>0.5</v>
      </c>
      <c r="AO1960" s="2">
        <f t="shared" si="498"/>
        <v>0.1</v>
      </c>
      <c r="AP1960" s="2">
        <v>5</v>
      </c>
      <c r="AQ1960" s="2">
        <v>0</v>
      </c>
      <c r="AR1960" s="2">
        <v>2</v>
      </c>
      <c r="AS1960" s="2" t="s">
        <v>78</v>
      </c>
      <c r="AT1960" s="2">
        <v>4</v>
      </c>
      <c r="AW1960" s="2" t="str">
        <f t="shared" si="503"/>
        <v>Arbustivo</v>
      </c>
      <c r="AX1960" s="2" t="str">
        <f t="shared" si="508"/>
        <v>Latizal alto</v>
      </c>
      <c r="AY1960" s="2">
        <v>1910</v>
      </c>
      <c r="AZ1960" s="4">
        <f t="shared" si="504"/>
        <v>5.2356020942408384E-2</v>
      </c>
      <c r="BA1960" s="4">
        <v>33.270446189313013</v>
      </c>
      <c r="BB1960" s="4">
        <f t="shared" si="505"/>
        <v>6.1231017461696553E-3</v>
      </c>
      <c r="BC1960" s="4">
        <f t="shared" si="506"/>
        <v>5.8479122688578036E-2</v>
      </c>
      <c r="BD1960" s="4">
        <f t="shared" si="507"/>
        <v>2.9239561344289018E-2</v>
      </c>
    </row>
    <row r="1961" spans="1:56" x14ac:dyDescent="0.25">
      <c r="A1961" s="2">
        <v>43</v>
      </c>
      <c r="B1961" s="2" t="s">
        <v>122</v>
      </c>
      <c r="C1961" s="2" t="s">
        <v>653</v>
      </c>
      <c r="D1961" s="2" t="s">
        <v>515</v>
      </c>
      <c r="E1961" s="2" t="s">
        <v>221</v>
      </c>
      <c r="F1961" s="2" t="s">
        <v>124</v>
      </c>
      <c r="G1961" s="2" t="s">
        <v>222</v>
      </c>
      <c r="H1961" s="2" t="s">
        <v>61</v>
      </c>
      <c r="J1961" s="3">
        <v>41942</v>
      </c>
      <c r="K1961" s="2">
        <v>747482</v>
      </c>
      <c r="L1961" s="2">
        <v>819692</v>
      </c>
      <c r="N1961" s="2" t="s">
        <v>409</v>
      </c>
      <c r="P1961" s="2" t="s">
        <v>108</v>
      </c>
      <c r="S1961" s="2" t="s">
        <v>109</v>
      </c>
      <c r="T1961" s="2" t="s">
        <v>110</v>
      </c>
      <c r="U1961" s="2" t="s">
        <v>111</v>
      </c>
      <c r="V1961" s="2">
        <v>16</v>
      </c>
      <c r="Y1961" s="2">
        <f t="shared" si="493"/>
        <v>5.0929581789406511</v>
      </c>
      <c r="AB1961" s="2">
        <v>5.092958179</v>
      </c>
      <c r="AC1961" s="2">
        <f t="shared" si="494"/>
        <v>2.0371832715762607E-3</v>
      </c>
      <c r="AD1961" s="2">
        <v>2.6777848268735003</v>
      </c>
      <c r="AE1961" s="2">
        <f t="shared" si="499"/>
        <v>7.6077183317033489E-2</v>
      </c>
      <c r="AF1961" s="2">
        <v>115</v>
      </c>
      <c r="AG1961" s="4">
        <f t="shared" si="500"/>
        <v>0.86956521739130432</v>
      </c>
      <c r="AH1961" s="4">
        <f t="shared" si="501"/>
        <v>0.94564240070833783</v>
      </c>
      <c r="AI1961" s="5">
        <f t="shared" si="502"/>
        <v>0.47282120035416891</v>
      </c>
      <c r="AJ1961" s="2">
        <f t="shared" si="495"/>
        <v>7.3338597776745375E-3</v>
      </c>
      <c r="AK1961" s="2">
        <f t="shared" si="496"/>
        <v>2.444619925891513E-4</v>
      </c>
      <c r="AL1961" s="2">
        <v>2</v>
      </c>
      <c r="AM1961" s="2">
        <v>1.5</v>
      </c>
      <c r="AN1961" s="2">
        <f t="shared" si="497"/>
        <v>1.5</v>
      </c>
      <c r="AO1961" s="2">
        <f t="shared" si="498"/>
        <v>0.3</v>
      </c>
      <c r="AP1961" s="2">
        <v>6</v>
      </c>
      <c r="AQ1961" s="2">
        <v>0.2</v>
      </c>
      <c r="AR1961" s="2">
        <v>1</v>
      </c>
      <c r="AS1961" s="2" t="s">
        <v>78</v>
      </c>
      <c r="AT1961" s="2">
        <v>5</v>
      </c>
      <c r="AW1961" s="2" t="str">
        <f t="shared" si="503"/>
        <v>Arbolitos</v>
      </c>
      <c r="AX1961" s="2" t="str">
        <f t="shared" si="508"/>
        <v>Latizal alto</v>
      </c>
      <c r="AY1961" s="2">
        <v>1910</v>
      </c>
      <c r="AZ1961" s="4">
        <f t="shared" si="504"/>
        <v>5.2356020942408384E-2</v>
      </c>
      <c r="BA1961" s="4">
        <v>33.270446189313013</v>
      </c>
      <c r="BB1961" s="4">
        <f t="shared" si="505"/>
        <v>6.1231017461696553E-3</v>
      </c>
      <c r="BC1961" s="4">
        <f t="shared" si="506"/>
        <v>5.8479122688578036E-2</v>
      </c>
      <c r="BD1961" s="4">
        <f t="shared" si="507"/>
        <v>2.9239561344289018E-2</v>
      </c>
    </row>
    <row r="1962" spans="1:56" x14ac:dyDescent="0.25">
      <c r="A1962" s="2">
        <v>43</v>
      </c>
      <c r="B1962" s="2" t="s">
        <v>122</v>
      </c>
      <c r="C1962" s="2" t="s">
        <v>653</v>
      </c>
      <c r="D1962" s="2" t="s">
        <v>515</v>
      </c>
      <c r="E1962" s="2" t="s">
        <v>221</v>
      </c>
      <c r="F1962" s="2" t="s">
        <v>124</v>
      </c>
      <c r="G1962" s="2" t="s">
        <v>222</v>
      </c>
      <c r="H1962" s="2" t="s">
        <v>61</v>
      </c>
      <c r="J1962" s="3">
        <v>41942</v>
      </c>
      <c r="K1962" s="2">
        <v>747482</v>
      </c>
      <c r="L1962" s="2">
        <v>819692</v>
      </c>
      <c r="N1962" s="2" t="s">
        <v>673</v>
      </c>
      <c r="P1962" s="2" t="s">
        <v>108</v>
      </c>
      <c r="S1962" s="2" t="s">
        <v>109</v>
      </c>
      <c r="T1962" s="2" t="s">
        <v>110</v>
      </c>
      <c r="U1962" s="2" t="s">
        <v>111</v>
      </c>
      <c r="V1962" s="2">
        <v>16.7</v>
      </c>
      <c r="Y1962" s="2">
        <f t="shared" si="493"/>
        <v>5.3157750992693042</v>
      </c>
      <c r="AB1962" s="2">
        <v>5.3157750989999997</v>
      </c>
      <c r="AC1962" s="2">
        <f t="shared" si="494"/>
        <v>2.2193361039449344E-3</v>
      </c>
      <c r="AD1962" s="2">
        <v>2.6777848268735003</v>
      </c>
      <c r="AE1962" s="2">
        <f t="shared" si="499"/>
        <v>8.2879553340966666E-2</v>
      </c>
      <c r="AF1962" s="2">
        <v>115</v>
      </c>
      <c r="AG1962" s="4">
        <f t="shared" si="500"/>
        <v>0.86956521739130432</v>
      </c>
      <c r="AH1962" s="4">
        <f t="shared" si="501"/>
        <v>0.95244477073227096</v>
      </c>
      <c r="AI1962" s="5">
        <f t="shared" si="502"/>
        <v>0.47622238536613548</v>
      </c>
      <c r="AJ1962" s="2">
        <f t="shared" si="495"/>
        <v>5.326406649467842E-3</v>
      </c>
      <c r="AK1962" s="2">
        <f t="shared" si="496"/>
        <v>1.3316016623669605E-3</v>
      </c>
      <c r="AL1962" s="2">
        <v>2</v>
      </c>
      <c r="AM1962" s="2">
        <v>1</v>
      </c>
      <c r="AN1962" s="2">
        <f t="shared" si="497"/>
        <v>1</v>
      </c>
      <c r="AO1962" s="2">
        <f t="shared" si="498"/>
        <v>0.2</v>
      </c>
      <c r="AP1962" s="2">
        <v>4</v>
      </c>
      <c r="AQ1962" s="2">
        <v>1</v>
      </c>
      <c r="AR1962" s="2">
        <v>0</v>
      </c>
      <c r="AS1962" s="2" t="s">
        <v>78</v>
      </c>
      <c r="AT1962" s="2">
        <v>5</v>
      </c>
      <c r="AW1962" s="2" t="str">
        <f t="shared" si="503"/>
        <v>Arbustivo</v>
      </c>
      <c r="AX1962" s="2" t="str">
        <f t="shared" si="508"/>
        <v>Latizal alto</v>
      </c>
      <c r="AY1962" s="2">
        <v>1910</v>
      </c>
      <c r="AZ1962" s="4">
        <f t="shared" si="504"/>
        <v>5.2356020942408384E-2</v>
      </c>
      <c r="BA1962" s="4">
        <v>33.270446189313013</v>
      </c>
      <c r="BB1962" s="4">
        <f t="shared" si="505"/>
        <v>6.6705931483955266E-3</v>
      </c>
      <c r="BC1962" s="4">
        <f t="shared" si="506"/>
        <v>5.9026614090803911E-2</v>
      </c>
      <c r="BD1962" s="4">
        <f t="shared" si="507"/>
        <v>2.9513307045401956E-2</v>
      </c>
    </row>
    <row r="1963" spans="1:56" x14ac:dyDescent="0.25">
      <c r="A1963" s="2">
        <v>43</v>
      </c>
      <c r="B1963" s="2" t="s">
        <v>122</v>
      </c>
      <c r="C1963" s="2" t="s">
        <v>653</v>
      </c>
      <c r="D1963" s="2" t="s">
        <v>515</v>
      </c>
      <c r="E1963" s="2" t="s">
        <v>221</v>
      </c>
      <c r="F1963" s="2" t="s">
        <v>124</v>
      </c>
      <c r="G1963" s="2" t="s">
        <v>222</v>
      </c>
      <c r="H1963" s="2" t="s">
        <v>61</v>
      </c>
      <c r="J1963" s="3">
        <v>41942</v>
      </c>
      <c r="K1963" s="2">
        <v>747482</v>
      </c>
      <c r="L1963" s="2">
        <v>819692</v>
      </c>
      <c r="N1963" s="2" t="s">
        <v>271</v>
      </c>
      <c r="P1963" s="2" t="s">
        <v>108</v>
      </c>
      <c r="S1963" s="2" t="s">
        <v>109</v>
      </c>
      <c r="T1963" s="2" t="s">
        <v>110</v>
      </c>
      <c r="U1963" s="2" t="s">
        <v>111</v>
      </c>
      <c r="V1963" s="2">
        <v>17</v>
      </c>
      <c r="W1963" s="2">
        <v>15</v>
      </c>
      <c r="Y1963" s="2">
        <f t="shared" si="493"/>
        <v>5.4112680651244416</v>
      </c>
      <c r="Z1963" s="2">
        <f>+W1963/PI()</f>
        <v>4.7746482927568605</v>
      </c>
      <c r="AB1963" s="2">
        <v>5.4112680649999998</v>
      </c>
      <c r="AC1963" s="2">
        <f t="shared" si="494"/>
        <v>8.148733086305043E-3</v>
      </c>
      <c r="AD1963" s="2">
        <v>2.6777848268735003</v>
      </c>
      <c r="AE1963" s="2">
        <f t="shared" si="499"/>
        <v>0.30430873326813396</v>
      </c>
      <c r="AF1963" s="2">
        <v>115</v>
      </c>
      <c r="AG1963" s="4">
        <f t="shared" si="500"/>
        <v>0.86956521739130432</v>
      </c>
      <c r="AH1963" s="4">
        <f t="shared" si="501"/>
        <v>1.1738739506594382</v>
      </c>
      <c r="AI1963" s="5">
        <f t="shared" si="502"/>
        <v>0.58693697532971911</v>
      </c>
      <c r="AJ1963" s="2">
        <f t="shared" si="495"/>
        <v>2.933543911069815E-2</v>
      </c>
      <c r="AK1963" s="2">
        <f t="shared" si="496"/>
        <v>0</v>
      </c>
      <c r="AL1963" s="2">
        <v>4</v>
      </c>
      <c r="AM1963" s="2">
        <v>2</v>
      </c>
      <c r="AN1963" s="2">
        <f t="shared" si="497"/>
        <v>4</v>
      </c>
      <c r="AO1963" s="2">
        <f t="shared" si="498"/>
        <v>0.8</v>
      </c>
      <c r="AP1963" s="2">
        <v>6</v>
      </c>
      <c r="AQ1963" s="2">
        <v>0</v>
      </c>
      <c r="AR1963" s="2">
        <v>2</v>
      </c>
      <c r="AS1963" s="2" t="s">
        <v>78</v>
      </c>
      <c r="AT1963" s="2">
        <v>4</v>
      </c>
      <c r="AW1963" s="2" t="str">
        <f t="shared" si="503"/>
        <v>Arbolitos</v>
      </c>
      <c r="AX1963" s="2" t="str">
        <f t="shared" si="508"/>
        <v>Latizal alto</v>
      </c>
      <c r="AY1963" s="2">
        <v>1910</v>
      </c>
      <c r="AZ1963" s="4">
        <f t="shared" si="504"/>
        <v>5.2356020942408384E-2</v>
      </c>
      <c r="BA1963" s="4">
        <v>33.270446189313013</v>
      </c>
      <c r="BB1963" s="4">
        <f t="shared" si="505"/>
        <v>2.4492406984678621E-2</v>
      </c>
      <c r="BC1963" s="4">
        <f t="shared" si="506"/>
        <v>7.6848427927087001E-2</v>
      </c>
      <c r="BD1963" s="4">
        <f t="shared" si="507"/>
        <v>3.8424213963543501E-2</v>
      </c>
    </row>
    <row r="1964" spans="1:56" x14ac:dyDescent="0.25">
      <c r="A1964" s="2">
        <v>43</v>
      </c>
      <c r="B1964" s="2" t="s">
        <v>122</v>
      </c>
      <c r="C1964" s="2" t="s">
        <v>653</v>
      </c>
      <c r="D1964" s="2" t="s">
        <v>515</v>
      </c>
      <c r="E1964" s="2" t="s">
        <v>221</v>
      </c>
      <c r="F1964" s="2" t="s">
        <v>124</v>
      </c>
      <c r="G1964" s="2" t="s">
        <v>222</v>
      </c>
      <c r="H1964" s="2" t="s">
        <v>61</v>
      </c>
      <c r="J1964" s="3">
        <v>41942</v>
      </c>
      <c r="K1964" s="2">
        <v>747482</v>
      </c>
      <c r="L1964" s="2">
        <v>819692</v>
      </c>
      <c r="N1964" s="2" t="s">
        <v>674</v>
      </c>
      <c r="P1964" s="2" t="s">
        <v>108</v>
      </c>
      <c r="S1964" s="2" t="s">
        <v>109</v>
      </c>
      <c r="T1964" s="2" t="s">
        <v>110</v>
      </c>
      <c r="U1964" s="2" t="s">
        <v>111</v>
      </c>
      <c r="V1964" s="2">
        <v>17.2</v>
      </c>
      <c r="Y1964" s="2">
        <f t="shared" si="493"/>
        <v>5.4749300423611995</v>
      </c>
      <c r="AB1964" s="2">
        <v>5.4749300420000004</v>
      </c>
      <c r="AC1964" s="2">
        <f t="shared" si="494"/>
        <v>2.3542199182153157E-3</v>
      </c>
      <c r="AD1964" s="2">
        <v>2.6777848268735003</v>
      </c>
      <c r="AE1964" s="2">
        <f t="shared" si="499"/>
        <v>8.7916694970746806E-2</v>
      </c>
      <c r="AF1964" s="2">
        <v>115</v>
      </c>
      <c r="AG1964" s="4">
        <f t="shared" si="500"/>
        <v>0.86956521739130432</v>
      </c>
      <c r="AH1964" s="4">
        <f t="shared" si="501"/>
        <v>0.95748191236205116</v>
      </c>
      <c r="AI1964" s="5">
        <f t="shared" si="502"/>
        <v>0.47874095618102558</v>
      </c>
      <c r="AJ1964" s="2">
        <f t="shared" si="495"/>
        <v>9.8877236565043259E-3</v>
      </c>
      <c r="AK1964" s="2">
        <f t="shared" si="496"/>
        <v>7.0626597546459471E-3</v>
      </c>
      <c r="AL1964" s="2">
        <v>3</v>
      </c>
      <c r="AM1964" s="2">
        <v>2</v>
      </c>
      <c r="AN1964" s="2">
        <f t="shared" si="497"/>
        <v>3</v>
      </c>
      <c r="AO1964" s="2">
        <f t="shared" si="498"/>
        <v>0.6</v>
      </c>
      <c r="AP1964" s="2">
        <v>7</v>
      </c>
      <c r="AQ1964" s="2">
        <v>5</v>
      </c>
      <c r="AR1964" s="2">
        <v>0</v>
      </c>
      <c r="AS1964" s="2" t="s">
        <v>78</v>
      </c>
      <c r="AT1964" s="2">
        <v>5</v>
      </c>
      <c r="AV1964" s="2" t="s">
        <v>533</v>
      </c>
      <c r="AW1964" s="2" t="str">
        <f t="shared" si="503"/>
        <v>Arbolitos</v>
      </c>
      <c r="AX1964" s="2" t="str">
        <f t="shared" si="508"/>
        <v>Latizal alto</v>
      </c>
      <c r="AY1964" s="2">
        <v>1910</v>
      </c>
      <c r="AZ1964" s="4">
        <f t="shared" si="504"/>
        <v>5.2356020942408384E-2</v>
      </c>
      <c r="BA1964" s="4">
        <v>33.270446189313013</v>
      </c>
      <c r="BB1964" s="4">
        <f t="shared" si="505"/>
        <v>7.0760094554173066E-3</v>
      </c>
      <c r="BC1964" s="4">
        <f t="shared" si="506"/>
        <v>5.9432030397825693E-2</v>
      </c>
      <c r="BD1964" s="4">
        <f t="shared" si="507"/>
        <v>2.9716015198912846E-2</v>
      </c>
    </row>
    <row r="1965" spans="1:56" x14ac:dyDescent="0.25">
      <c r="A1965" s="2">
        <v>43</v>
      </c>
      <c r="B1965" s="2" t="s">
        <v>122</v>
      </c>
      <c r="C1965" s="2" t="s">
        <v>653</v>
      </c>
      <c r="D1965" s="2" t="s">
        <v>515</v>
      </c>
      <c r="E1965" s="2" t="s">
        <v>221</v>
      </c>
      <c r="F1965" s="2" t="s">
        <v>124</v>
      </c>
      <c r="G1965" s="2" t="s">
        <v>222</v>
      </c>
      <c r="H1965" s="2" t="s">
        <v>61</v>
      </c>
      <c r="J1965" s="3">
        <v>41942</v>
      </c>
      <c r="K1965" s="2">
        <v>747482</v>
      </c>
      <c r="L1965" s="2">
        <v>819692</v>
      </c>
      <c r="N1965" s="2" t="s">
        <v>301</v>
      </c>
      <c r="P1965" s="2" t="s">
        <v>108</v>
      </c>
      <c r="S1965" s="2" t="s">
        <v>109</v>
      </c>
      <c r="T1965" s="2" t="s">
        <v>110</v>
      </c>
      <c r="U1965" s="2" t="s">
        <v>111</v>
      </c>
      <c r="V1965" s="2">
        <v>18</v>
      </c>
      <c r="Y1965" s="2">
        <f t="shared" si="493"/>
        <v>5.7295779513082321</v>
      </c>
      <c r="AB1965" s="2">
        <v>5.7295779509999996</v>
      </c>
      <c r="AC1965" s="2">
        <f t="shared" si="494"/>
        <v>2.5783100780887042E-3</v>
      </c>
      <c r="AD1965" s="2">
        <v>2.6777848268735003</v>
      </c>
      <c r="AE1965" s="2">
        <f t="shared" si="499"/>
        <v>9.6285185135620482E-2</v>
      </c>
      <c r="AF1965" s="2">
        <v>115</v>
      </c>
      <c r="AG1965" s="4">
        <f t="shared" si="500"/>
        <v>0.86956521739130432</v>
      </c>
      <c r="AH1965" s="4">
        <f t="shared" si="501"/>
        <v>0.96585040252692478</v>
      </c>
      <c r="AI1965" s="5">
        <f t="shared" si="502"/>
        <v>0.48292520126346239</v>
      </c>
      <c r="AJ1965" s="2">
        <f t="shared" si="495"/>
        <v>1.0828902327972558E-2</v>
      </c>
      <c r="AK1965" s="2">
        <f t="shared" si="496"/>
        <v>3.0939720937064449E-3</v>
      </c>
      <c r="AL1965" s="2">
        <v>4</v>
      </c>
      <c r="AM1965" s="2">
        <v>2</v>
      </c>
      <c r="AN1965" s="2">
        <f t="shared" si="497"/>
        <v>4</v>
      </c>
      <c r="AO1965" s="2">
        <f t="shared" si="498"/>
        <v>0.8</v>
      </c>
      <c r="AP1965" s="2">
        <v>7</v>
      </c>
      <c r="AQ1965" s="2">
        <v>2</v>
      </c>
      <c r="AR1965" s="2">
        <v>0</v>
      </c>
      <c r="AS1965" s="2" t="s">
        <v>78</v>
      </c>
      <c r="AT1965" s="2">
        <v>4</v>
      </c>
      <c r="AW1965" s="2" t="str">
        <f t="shared" si="503"/>
        <v>Arbolitos</v>
      </c>
      <c r="AX1965" s="2" t="str">
        <f t="shared" si="508"/>
        <v>Latizal alto</v>
      </c>
      <c r="AY1965" s="2">
        <v>1910</v>
      </c>
      <c r="AZ1965" s="4">
        <f t="shared" si="504"/>
        <v>5.2356020942408384E-2</v>
      </c>
      <c r="BA1965" s="4">
        <v>33.270446189313013</v>
      </c>
      <c r="BB1965" s="4">
        <f t="shared" si="505"/>
        <v>7.7495506474959683E-3</v>
      </c>
      <c r="BC1965" s="4">
        <f t="shared" si="506"/>
        <v>6.0105571589904351E-2</v>
      </c>
      <c r="BD1965" s="4">
        <f t="shared" si="507"/>
        <v>3.0052785794952176E-2</v>
      </c>
    </row>
    <row r="1966" spans="1:56" x14ac:dyDescent="0.25">
      <c r="A1966" s="2">
        <v>43</v>
      </c>
      <c r="B1966" s="2" t="s">
        <v>122</v>
      </c>
      <c r="C1966" s="2" t="s">
        <v>653</v>
      </c>
      <c r="D1966" s="2" t="s">
        <v>515</v>
      </c>
      <c r="E1966" s="2" t="s">
        <v>221</v>
      </c>
      <c r="F1966" s="2" t="s">
        <v>124</v>
      </c>
      <c r="G1966" s="2" t="s">
        <v>222</v>
      </c>
      <c r="H1966" s="2" t="s">
        <v>61</v>
      </c>
      <c r="J1966" s="3">
        <v>41942</v>
      </c>
      <c r="K1966" s="2">
        <v>747482</v>
      </c>
      <c r="L1966" s="2">
        <v>819692</v>
      </c>
      <c r="N1966" s="2" t="s">
        <v>372</v>
      </c>
      <c r="P1966" s="2" t="s">
        <v>108</v>
      </c>
      <c r="S1966" s="2" t="s">
        <v>109</v>
      </c>
      <c r="T1966" s="2" t="s">
        <v>110</v>
      </c>
      <c r="U1966" s="2" t="s">
        <v>111</v>
      </c>
      <c r="V1966" s="2">
        <v>18</v>
      </c>
      <c r="Y1966" s="2">
        <f t="shared" si="493"/>
        <v>5.7295779513082321</v>
      </c>
      <c r="AB1966" s="2">
        <v>5.7295779509999996</v>
      </c>
      <c r="AC1966" s="2">
        <f t="shared" si="494"/>
        <v>2.5783100780887042E-3</v>
      </c>
      <c r="AD1966" s="2">
        <v>2.6777848268735003</v>
      </c>
      <c r="AE1966" s="2">
        <f t="shared" si="499"/>
        <v>9.6285185135620482E-2</v>
      </c>
      <c r="AF1966" s="2">
        <v>115</v>
      </c>
      <c r="AG1966" s="4">
        <f t="shared" si="500"/>
        <v>0.86956521739130432</v>
      </c>
      <c r="AH1966" s="4">
        <f t="shared" si="501"/>
        <v>0.96585040252692478</v>
      </c>
      <c r="AI1966" s="5">
        <f t="shared" si="502"/>
        <v>0.48292520126346239</v>
      </c>
      <c r="AJ1966" s="2">
        <f t="shared" si="495"/>
        <v>7.7349302342661127E-3</v>
      </c>
      <c r="AK1966" s="2">
        <f t="shared" si="496"/>
        <v>5.4144511639862792E-3</v>
      </c>
      <c r="AL1966" s="2">
        <v>2</v>
      </c>
      <c r="AM1966" s="2">
        <v>1</v>
      </c>
      <c r="AN1966" s="2">
        <f t="shared" si="497"/>
        <v>1</v>
      </c>
      <c r="AO1966" s="2">
        <f t="shared" si="498"/>
        <v>0.2</v>
      </c>
      <c r="AP1966" s="2">
        <v>5</v>
      </c>
      <c r="AQ1966" s="2">
        <v>3.5</v>
      </c>
      <c r="AR1966" s="2">
        <v>0</v>
      </c>
      <c r="AS1966" s="2" t="s">
        <v>78</v>
      </c>
      <c r="AT1966" s="2">
        <v>5</v>
      </c>
      <c r="AW1966" s="2" t="str">
        <f t="shared" si="503"/>
        <v>Arbustivo</v>
      </c>
      <c r="AX1966" s="2" t="str">
        <f t="shared" si="508"/>
        <v>Latizal alto</v>
      </c>
      <c r="AY1966" s="2">
        <v>1910</v>
      </c>
      <c r="AZ1966" s="4">
        <f t="shared" si="504"/>
        <v>5.2356020942408384E-2</v>
      </c>
      <c r="BA1966" s="4">
        <v>33.270446189313013</v>
      </c>
      <c r="BB1966" s="4">
        <f t="shared" si="505"/>
        <v>7.7495506474959683E-3</v>
      </c>
      <c r="BC1966" s="4">
        <f t="shared" si="506"/>
        <v>6.0105571589904351E-2</v>
      </c>
      <c r="BD1966" s="4">
        <f t="shared" si="507"/>
        <v>3.0052785794952176E-2</v>
      </c>
    </row>
    <row r="1967" spans="1:56" x14ac:dyDescent="0.25">
      <c r="A1967" s="2">
        <v>43</v>
      </c>
      <c r="B1967" s="2" t="s">
        <v>122</v>
      </c>
      <c r="C1967" s="2" t="s">
        <v>653</v>
      </c>
      <c r="D1967" s="2" t="s">
        <v>515</v>
      </c>
      <c r="E1967" s="2" t="s">
        <v>221</v>
      </c>
      <c r="F1967" s="2" t="s">
        <v>124</v>
      </c>
      <c r="G1967" s="2" t="s">
        <v>222</v>
      </c>
      <c r="H1967" s="2" t="s">
        <v>61</v>
      </c>
      <c r="J1967" s="3">
        <v>41942</v>
      </c>
      <c r="K1967" s="2">
        <v>747482</v>
      </c>
      <c r="L1967" s="2">
        <v>819692</v>
      </c>
      <c r="N1967" s="2" t="s">
        <v>479</v>
      </c>
      <c r="P1967" s="2" t="s">
        <v>108</v>
      </c>
      <c r="S1967" s="2" t="s">
        <v>109</v>
      </c>
      <c r="T1967" s="2" t="s">
        <v>110</v>
      </c>
      <c r="U1967" s="2" t="s">
        <v>111</v>
      </c>
      <c r="V1967" s="2">
        <v>18.2</v>
      </c>
      <c r="Y1967" s="2">
        <f t="shared" si="493"/>
        <v>5.79323992854499</v>
      </c>
      <c r="AB1967" s="2">
        <v>5.7932399290000003</v>
      </c>
      <c r="AC1967" s="2">
        <f t="shared" si="494"/>
        <v>2.6359241674879705E-3</v>
      </c>
      <c r="AD1967" s="2">
        <v>2.6777848268735003</v>
      </c>
      <c r="AE1967" s="2">
        <f t="shared" si="499"/>
        <v>9.8436742976305336E-2</v>
      </c>
      <c r="AF1967" s="2">
        <v>115</v>
      </c>
      <c r="AG1967" s="4">
        <f t="shared" si="500"/>
        <v>0.86956521739130432</v>
      </c>
      <c r="AH1967" s="4">
        <f t="shared" si="501"/>
        <v>0.96800196036760966</v>
      </c>
      <c r="AI1967" s="5">
        <f t="shared" si="502"/>
        <v>0.48400098018380483</v>
      </c>
      <c r="AJ1967" s="2">
        <f t="shared" si="495"/>
        <v>9.4893270029566927E-3</v>
      </c>
      <c r="AK1967" s="2">
        <f t="shared" si="496"/>
        <v>3.1631090009855644E-3</v>
      </c>
      <c r="AL1967" s="2">
        <v>1</v>
      </c>
      <c r="AM1967" s="2">
        <v>2</v>
      </c>
      <c r="AN1967" s="2">
        <f t="shared" si="497"/>
        <v>1</v>
      </c>
      <c r="AO1967" s="2">
        <f t="shared" si="498"/>
        <v>0.2</v>
      </c>
      <c r="AP1967" s="2">
        <v>6</v>
      </c>
      <c r="AQ1967" s="2">
        <v>2</v>
      </c>
      <c r="AR1967" s="2">
        <v>0</v>
      </c>
      <c r="AS1967" s="2" t="s">
        <v>78</v>
      </c>
      <c r="AT1967" s="2">
        <v>5</v>
      </c>
      <c r="AW1967" s="2" t="str">
        <f t="shared" si="503"/>
        <v>Arbolitos</v>
      </c>
      <c r="AX1967" s="2" t="str">
        <f t="shared" si="508"/>
        <v>Latizal alto</v>
      </c>
      <c r="AY1967" s="2">
        <v>1910</v>
      </c>
      <c r="AZ1967" s="4">
        <f t="shared" si="504"/>
        <v>5.2356020942408384E-2</v>
      </c>
      <c r="BA1967" s="4">
        <v>33.270446189313013</v>
      </c>
      <c r="BB1967" s="4">
        <f t="shared" si="505"/>
        <v>7.9227196187548303E-3</v>
      </c>
      <c r="BC1967" s="4">
        <f t="shared" si="506"/>
        <v>6.027874056116321E-2</v>
      </c>
      <c r="BD1967" s="4">
        <f t="shared" si="507"/>
        <v>3.0139370280581605E-2</v>
      </c>
    </row>
    <row r="1968" spans="1:56" x14ac:dyDescent="0.25">
      <c r="A1968" s="2">
        <v>43</v>
      </c>
      <c r="B1968" s="2" t="s">
        <v>122</v>
      </c>
      <c r="C1968" s="2" t="s">
        <v>653</v>
      </c>
      <c r="D1968" s="2" t="s">
        <v>515</v>
      </c>
      <c r="E1968" s="2" t="s">
        <v>221</v>
      </c>
      <c r="F1968" s="2" t="s">
        <v>124</v>
      </c>
      <c r="G1968" s="2" t="s">
        <v>222</v>
      </c>
      <c r="H1968" s="2" t="s">
        <v>61</v>
      </c>
      <c r="J1968" s="3">
        <v>41942</v>
      </c>
      <c r="K1968" s="2">
        <v>747482</v>
      </c>
      <c r="L1968" s="2">
        <v>819692</v>
      </c>
      <c r="N1968" s="2" t="s">
        <v>483</v>
      </c>
      <c r="P1968" s="2" t="s">
        <v>108</v>
      </c>
      <c r="S1968" s="2" t="s">
        <v>109</v>
      </c>
      <c r="T1968" s="2" t="s">
        <v>110</v>
      </c>
      <c r="U1968" s="2" t="s">
        <v>111</v>
      </c>
      <c r="V1968" s="2">
        <v>19</v>
      </c>
      <c r="Y1968" s="2">
        <f t="shared" si="493"/>
        <v>6.0478878374920226</v>
      </c>
      <c r="AB1968" s="2">
        <v>6.0478878370000002</v>
      </c>
      <c r="AC1968" s="2">
        <f t="shared" si="494"/>
        <v>2.8727467228087103E-3</v>
      </c>
      <c r="AD1968" s="2">
        <v>2.6777848268735003</v>
      </c>
      <c r="AE1968" s="2">
        <f t="shared" si="499"/>
        <v>0.10728071553691046</v>
      </c>
      <c r="AF1968" s="2">
        <v>115</v>
      </c>
      <c r="AG1968" s="4">
        <f t="shared" si="500"/>
        <v>0.86956521739130432</v>
      </c>
      <c r="AH1968" s="4">
        <f t="shared" si="501"/>
        <v>0.97684593292821476</v>
      </c>
      <c r="AI1968" s="5">
        <f t="shared" si="502"/>
        <v>0.48842296646410738</v>
      </c>
      <c r="AJ1968" s="2">
        <f t="shared" si="495"/>
        <v>8.6182401684261317E-3</v>
      </c>
      <c r="AK1968" s="2">
        <f t="shared" si="496"/>
        <v>6.8945921347409048E-3</v>
      </c>
      <c r="AL1968" s="2">
        <v>3</v>
      </c>
      <c r="AM1968" s="2">
        <v>2.5</v>
      </c>
      <c r="AN1968" s="2">
        <f t="shared" si="497"/>
        <v>3.75</v>
      </c>
      <c r="AO1968" s="2">
        <f t="shared" si="498"/>
        <v>0.75</v>
      </c>
      <c r="AP1968" s="2">
        <v>5</v>
      </c>
      <c r="AQ1968" s="2">
        <v>4</v>
      </c>
      <c r="AR1968" s="2">
        <v>0</v>
      </c>
      <c r="AS1968" s="2" t="s">
        <v>78</v>
      </c>
      <c r="AT1968" s="2">
        <v>5</v>
      </c>
      <c r="AW1968" s="2" t="str">
        <f t="shared" si="503"/>
        <v>Arbustivo</v>
      </c>
      <c r="AX1968" s="2" t="str">
        <f t="shared" si="508"/>
        <v>Latizal alto</v>
      </c>
      <c r="AY1968" s="2">
        <v>1910</v>
      </c>
      <c r="AZ1968" s="4">
        <f t="shared" si="504"/>
        <v>5.2356020942408384E-2</v>
      </c>
      <c r="BA1968" s="4">
        <v>33.270446189313013</v>
      </c>
      <c r="BB1968" s="4">
        <f t="shared" si="505"/>
        <v>8.6345301967470488E-3</v>
      </c>
      <c r="BC1968" s="4">
        <f t="shared" si="506"/>
        <v>6.0990551139155434E-2</v>
      </c>
      <c r="BD1968" s="4">
        <f t="shared" si="507"/>
        <v>3.0495275569577717E-2</v>
      </c>
    </row>
    <row r="1969" spans="1:56" x14ac:dyDescent="0.25">
      <c r="A1969" s="2">
        <v>43</v>
      </c>
      <c r="B1969" s="2" t="s">
        <v>122</v>
      </c>
      <c r="C1969" s="2" t="s">
        <v>653</v>
      </c>
      <c r="D1969" s="2" t="s">
        <v>515</v>
      </c>
      <c r="E1969" s="2" t="s">
        <v>221</v>
      </c>
      <c r="F1969" s="2" t="s">
        <v>124</v>
      </c>
      <c r="G1969" s="2" t="s">
        <v>222</v>
      </c>
      <c r="H1969" s="2" t="s">
        <v>61</v>
      </c>
      <c r="J1969" s="3">
        <v>41942</v>
      </c>
      <c r="K1969" s="2">
        <v>747482</v>
      </c>
      <c r="L1969" s="2">
        <v>819692</v>
      </c>
      <c r="N1969" s="2" t="s">
        <v>480</v>
      </c>
      <c r="P1969" s="2" t="s">
        <v>108</v>
      </c>
      <c r="S1969" s="2" t="s">
        <v>109</v>
      </c>
      <c r="T1969" s="2" t="s">
        <v>110</v>
      </c>
      <c r="U1969" s="2" t="s">
        <v>111</v>
      </c>
      <c r="V1969" s="2">
        <v>20</v>
      </c>
      <c r="Y1969" s="2">
        <f t="shared" si="493"/>
        <v>6.366197723675814</v>
      </c>
      <c r="AB1969" s="2">
        <v>6.3661977240000001</v>
      </c>
      <c r="AC1969" s="2">
        <f t="shared" si="494"/>
        <v>3.1830988618379067E-3</v>
      </c>
      <c r="AD1969" s="2">
        <v>2.6777848268735003</v>
      </c>
      <c r="AE1969" s="2">
        <f t="shared" si="499"/>
        <v>0.11887059893286481</v>
      </c>
      <c r="AF1969" s="2">
        <v>115</v>
      </c>
      <c r="AG1969" s="4">
        <f t="shared" si="500"/>
        <v>0.86956521739130432</v>
      </c>
      <c r="AH1969" s="4">
        <f t="shared" si="501"/>
        <v>0.9884358163241691</v>
      </c>
      <c r="AI1969" s="5">
        <f t="shared" si="502"/>
        <v>0.49421790816208455</v>
      </c>
      <c r="AJ1969" s="2">
        <f t="shared" si="495"/>
        <v>1.5278874536821951E-2</v>
      </c>
      <c r="AK1969" s="2">
        <f t="shared" si="496"/>
        <v>3.8197186342054878E-3</v>
      </c>
      <c r="AL1969" s="2">
        <v>3</v>
      </c>
      <c r="AM1969" s="2">
        <v>2</v>
      </c>
      <c r="AN1969" s="2">
        <f t="shared" si="497"/>
        <v>3</v>
      </c>
      <c r="AO1969" s="2">
        <f t="shared" si="498"/>
        <v>0.6</v>
      </c>
      <c r="AP1969" s="2">
        <v>8</v>
      </c>
      <c r="AQ1969" s="2">
        <v>2</v>
      </c>
      <c r="AR1969" s="2">
        <v>0</v>
      </c>
      <c r="AS1969" s="2" t="s">
        <v>78</v>
      </c>
      <c r="AT1969" s="2">
        <v>5</v>
      </c>
      <c r="AW1969" s="2" t="str">
        <f t="shared" si="503"/>
        <v>Arbolitos</v>
      </c>
      <c r="AX1969" s="2" t="str">
        <f t="shared" si="508"/>
        <v>Latizal alto</v>
      </c>
      <c r="AY1969" s="2">
        <v>1910</v>
      </c>
      <c r="AZ1969" s="4">
        <f t="shared" si="504"/>
        <v>5.2356020942408384E-2</v>
      </c>
      <c r="BA1969" s="4">
        <v>33.270446189313013</v>
      </c>
      <c r="BB1969" s="4">
        <f t="shared" si="505"/>
        <v>9.5673464783900854E-3</v>
      </c>
      <c r="BC1969" s="4">
        <f t="shared" si="506"/>
        <v>6.1923367420798472E-2</v>
      </c>
      <c r="BD1969" s="4">
        <f t="shared" si="507"/>
        <v>3.0961683710399236E-2</v>
      </c>
    </row>
    <row r="1970" spans="1:56" x14ac:dyDescent="0.25">
      <c r="A1970" s="2">
        <v>43</v>
      </c>
      <c r="B1970" s="2" t="s">
        <v>122</v>
      </c>
      <c r="C1970" s="2" t="s">
        <v>653</v>
      </c>
      <c r="D1970" s="2" t="s">
        <v>515</v>
      </c>
      <c r="E1970" s="2" t="s">
        <v>221</v>
      </c>
      <c r="F1970" s="2" t="s">
        <v>124</v>
      </c>
      <c r="G1970" s="2" t="s">
        <v>222</v>
      </c>
      <c r="H1970" s="2" t="s">
        <v>61</v>
      </c>
      <c r="J1970" s="3">
        <v>41942</v>
      </c>
      <c r="K1970" s="2">
        <v>747482</v>
      </c>
      <c r="L1970" s="2">
        <v>819692</v>
      </c>
      <c r="N1970" s="2" t="s">
        <v>263</v>
      </c>
      <c r="P1970" s="2" t="s">
        <v>108</v>
      </c>
      <c r="S1970" s="2" t="s">
        <v>109</v>
      </c>
      <c r="T1970" s="2" t="s">
        <v>110</v>
      </c>
      <c r="U1970" s="2" t="s">
        <v>111</v>
      </c>
      <c r="V1970" s="2">
        <v>22</v>
      </c>
      <c r="Y1970" s="2">
        <f t="shared" si="493"/>
        <v>7.0028174960433951</v>
      </c>
      <c r="AB1970" s="2">
        <v>7.0028174959999996</v>
      </c>
      <c r="AC1970" s="2">
        <f t="shared" si="494"/>
        <v>3.8515496228238681E-3</v>
      </c>
      <c r="AD1970" s="2">
        <v>2.6777848268735003</v>
      </c>
      <c r="AE1970" s="2">
        <f t="shared" si="499"/>
        <v>0.14383342470876645</v>
      </c>
      <c r="AF1970" s="2">
        <v>115</v>
      </c>
      <c r="AG1970" s="4">
        <f t="shared" si="500"/>
        <v>0.86956521739130432</v>
      </c>
      <c r="AH1970" s="4">
        <f t="shared" si="501"/>
        <v>1.0133986421000707</v>
      </c>
      <c r="AI1970" s="5">
        <f t="shared" si="502"/>
        <v>0.50669932105003535</v>
      </c>
      <c r="AJ1970" s="2">
        <f t="shared" si="495"/>
        <v>1.1554648868471604E-2</v>
      </c>
      <c r="AK1970" s="2">
        <f t="shared" si="496"/>
        <v>4.6218595473886412E-3</v>
      </c>
      <c r="AL1970" s="2">
        <v>5</v>
      </c>
      <c r="AM1970" s="2">
        <v>2</v>
      </c>
      <c r="AN1970" s="2">
        <f t="shared" si="497"/>
        <v>5</v>
      </c>
      <c r="AO1970" s="2">
        <f t="shared" si="498"/>
        <v>1</v>
      </c>
      <c r="AP1970" s="2">
        <v>5</v>
      </c>
      <c r="AQ1970" s="2">
        <v>2</v>
      </c>
      <c r="AR1970" s="2">
        <v>0</v>
      </c>
      <c r="AS1970" s="2" t="s">
        <v>78</v>
      </c>
      <c r="AT1970" s="2">
        <v>4</v>
      </c>
      <c r="AW1970" s="2" t="str">
        <f t="shared" si="503"/>
        <v>Arbustivo</v>
      </c>
      <c r="AX1970" s="2" t="str">
        <f t="shared" si="508"/>
        <v>Latizal alto</v>
      </c>
      <c r="AY1970" s="2">
        <v>1910</v>
      </c>
      <c r="AZ1970" s="4">
        <f t="shared" si="504"/>
        <v>5.2356020942408384E-2</v>
      </c>
      <c r="BA1970" s="4">
        <v>33.270446189313013</v>
      </c>
      <c r="BB1970" s="4">
        <f t="shared" si="505"/>
        <v>1.1576489238852005E-2</v>
      </c>
      <c r="BC1970" s="4">
        <f t="shared" si="506"/>
        <v>6.3932510181260394E-2</v>
      </c>
      <c r="BD1970" s="4">
        <f t="shared" si="507"/>
        <v>3.1966255090630197E-2</v>
      </c>
    </row>
    <row r="1971" spans="1:56" x14ac:dyDescent="0.25">
      <c r="A1971" s="2">
        <v>43</v>
      </c>
      <c r="B1971" s="2" t="s">
        <v>122</v>
      </c>
      <c r="C1971" s="2" t="s">
        <v>653</v>
      </c>
      <c r="D1971" s="2" t="s">
        <v>515</v>
      </c>
      <c r="E1971" s="2" t="s">
        <v>221</v>
      </c>
      <c r="F1971" s="2" t="s">
        <v>124</v>
      </c>
      <c r="G1971" s="2" t="s">
        <v>222</v>
      </c>
      <c r="H1971" s="2" t="s">
        <v>61</v>
      </c>
      <c r="J1971" s="3">
        <v>41942</v>
      </c>
      <c r="K1971" s="2">
        <v>747482</v>
      </c>
      <c r="L1971" s="2">
        <v>819692</v>
      </c>
      <c r="N1971" s="2" t="s">
        <v>244</v>
      </c>
      <c r="P1971" s="2" t="s">
        <v>108</v>
      </c>
      <c r="S1971" s="2" t="s">
        <v>109</v>
      </c>
      <c r="T1971" s="2" t="s">
        <v>110</v>
      </c>
      <c r="U1971" s="2" t="s">
        <v>111</v>
      </c>
      <c r="V1971" s="2">
        <v>23.5</v>
      </c>
      <c r="Y1971" s="2">
        <f t="shared" si="493"/>
        <v>7.4802823253190809</v>
      </c>
      <c r="AB1971" s="2">
        <v>7.4802823250000001</v>
      </c>
      <c r="AC1971" s="2">
        <f t="shared" si="494"/>
        <v>4.3946658661249598E-3</v>
      </c>
      <c r="AD1971" s="2">
        <v>2.6777848268735003</v>
      </c>
      <c r="AE1971" s="2">
        <f t="shared" si="499"/>
        <v>0.16411572065168648</v>
      </c>
      <c r="AF1971" s="2">
        <v>115</v>
      </c>
      <c r="AG1971" s="4">
        <f t="shared" si="500"/>
        <v>0.86956521739130432</v>
      </c>
      <c r="AH1971" s="4">
        <f t="shared" si="501"/>
        <v>1.0336809380429908</v>
      </c>
      <c r="AI1971" s="5">
        <f t="shared" si="502"/>
        <v>0.51684046902149539</v>
      </c>
      <c r="AJ1971" s="2">
        <f t="shared" si="495"/>
        <v>1.5820797118049856E-2</v>
      </c>
      <c r="AK1971" s="2">
        <f t="shared" si="496"/>
        <v>1.0547198078699903E-2</v>
      </c>
      <c r="AL1971" s="2">
        <v>2</v>
      </c>
      <c r="AM1971" s="2">
        <v>1</v>
      </c>
      <c r="AN1971" s="2">
        <f t="shared" si="497"/>
        <v>1</v>
      </c>
      <c r="AO1971" s="2">
        <f t="shared" si="498"/>
        <v>0.2</v>
      </c>
      <c r="AP1971" s="2">
        <v>6</v>
      </c>
      <c r="AQ1971" s="2">
        <v>4</v>
      </c>
      <c r="AR1971" s="2">
        <v>0</v>
      </c>
      <c r="AS1971" s="2" t="s">
        <v>78</v>
      </c>
      <c r="AT1971" s="2">
        <v>5</v>
      </c>
      <c r="AW1971" s="2" t="str">
        <f t="shared" si="503"/>
        <v>Arbolitos</v>
      </c>
      <c r="AX1971" s="2" t="str">
        <f t="shared" si="508"/>
        <v>Latizal alto</v>
      </c>
      <c r="AY1971" s="2">
        <v>1910</v>
      </c>
      <c r="AZ1971" s="4">
        <f t="shared" si="504"/>
        <v>5.2356020942408384E-2</v>
      </c>
      <c r="BA1971" s="4">
        <v>33.270446189313013</v>
      </c>
      <c r="BB1971" s="4">
        <f t="shared" si="505"/>
        <v>1.3208917731727311E-2</v>
      </c>
      <c r="BC1971" s="4">
        <f t="shared" si="506"/>
        <v>6.5564938674135695E-2</v>
      </c>
      <c r="BD1971" s="4">
        <f t="shared" si="507"/>
        <v>3.2782469337067847E-2</v>
      </c>
    </row>
    <row r="1972" spans="1:56" x14ac:dyDescent="0.25">
      <c r="A1972" s="2">
        <v>43</v>
      </c>
      <c r="B1972" s="2" t="s">
        <v>122</v>
      </c>
      <c r="C1972" s="2" t="s">
        <v>653</v>
      </c>
      <c r="D1972" s="2" t="s">
        <v>515</v>
      </c>
      <c r="E1972" s="2" t="s">
        <v>221</v>
      </c>
      <c r="F1972" s="2" t="s">
        <v>124</v>
      </c>
      <c r="G1972" s="2" t="s">
        <v>222</v>
      </c>
      <c r="H1972" s="2" t="s">
        <v>61</v>
      </c>
      <c r="J1972" s="3">
        <v>41942</v>
      </c>
      <c r="K1972" s="2">
        <v>747482</v>
      </c>
      <c r="L1972" s="2">
        <v>819692</v>
      </c>
      <c r="N1972" s="2" t="s">
        <v>675</v>
      </c>
      <c r="P1972" s="2" t="s">
        <v>108</v>
      </c>
      <c r="S1972" s="2" t="s">
        <v>109</v>
      </c>
      <c r="T1972" s="2" t="s">
        <v>110</v>
      </c>
      <c r="U1972" s="2" t="s">
        <v>111</v>
      </c>
      <c r="V1972" s="2">
        <v>24.6</v>
      </c>
      <c r="Y1972" s="2">
        <f t="shared" si="493"/>
        <v>7.8304232001212517</v>
      </c>
      <c r="AB1972" s="2">
        <v>7.8304232000000003</v>
      </c>
      <c r="AC1972" s="2">
        <f t="shared" si="494"/>
        <v>4.8157102680745703E-3</v>
      </c>
      <c r="AD1972" s="2">
        <v>2.6777848268735003</v>
      </c>
      <c r="AE1972" s="2">
        <f t="shared" si="499"/>
        <v>0.17983932912553122</v>
      </c>
      <c r="AF1972" s="2">
        <v>115</v>
      </c>
      <c r="AG1972" s="4">
        <f t="shared" si="500"/>
        <v>0.86956521739130432</v>
      </c>
      <c r="AH1972" s="4">
        <f t="shared" si="501"/>
        <v>1.0494045465168356</v>
      </c>
      <c r="AI1972" s="5">
        <f t="shared" si="502"/>
        <v>0.52470227325841778</v>
      </c>
      <c r="AJ1972" s="2">
        <f t="shared" si="495"/>
        <v>2.0225983125913196E-2</v>
      </c>
      <c r="AK1972" s="2">
        <f t="shared" si="496"/>
        <v>1.4447130804223711E-2</v>
      </c>
      <c r="AL1972" s="2">
        <v>4</v>
      </c>
      <c r="AM1972" s="2">
        <v>2</v>
      </c>
      <c r="AN1972" s="2">
        <f t="shared" si="497"/>
        <v>4</v>
      </c>
      <c r="AO1972" s="2">
        <f t="shared" si="498"/>
        <v>0.8</v>
      </c>
      <c r="AP1972" s="2">
        <v>7</v>
      </c>
      <c r="AQ1972" s="2">
        <v>5</v>
      </c>
      <c r="AR1972" s="2">
        <v>0</v>
      </c>
      <c r="AS1972" s="2" t="s">
        <v>78</v>
      </c>
      <c r="AT1972" s="2">
        <v>5</v>
      </c>
      <c r="AV1972" s="2" t="s">
        <v>533</v>
      </c>
      <c r="AW1972" s="2" t="str">
        <f t="shared" si="503"/>
        <v>Arbolitos</v>
      </c>
      <c r="AX1972" s="2" t="str">
        <f t="shared" si="508"/>
        <v>Latizal alto</v>
      </c>
      <c r="AY1972" s="2">
        <v>1910</v>
      </c>
      <c r="AZ1972" s="4">
        <f t="shared" si="504"/>
        <v>5.2356020942408384E-2</v>
      </c>
      <c r="BA1972" s="4">
        <v>33.270446189313013</v>
      </c>
      <c r="BB1972" s="4">
        <f t="shared" si="505"/>
        <v>1.4474438487156363E-2</v>
      </c>
      <c r="BC1972" s="4">
        <f t="shared" si="506"/>
        <v>6.6830459429564754E-2</v>
      </c>
      <c r="BD1972" s="4">
        <f t="shared" si="507"/>
        <v>3.3415229714782377E-2</v>
      </c>
    </row>
    <row r="1973" spans="1:56" x14ac:dyDescent="0.25">
      <c r="A1973" s="2">
        <v>43</v>
      </c>
      <c r="B1973" s="2" t="s">
        <v>122</v>
      </c>
      <c r="C1973" s="2" t="s">
        <v>653</v>
      </c>
      <c r="D1973" s="2" t="s">
        <v>515</v>
      </c>
      <c r="E1973" s="2" t="s">
        <v>221</v>
      </c>
      <c r="F1973" s="2" t="s">
        <v>124</v>
      </c>
      <c r="G1973" s="2" t="s">
        <v>222</v>
      </c>
      <c r="H1973" s="2" t="s">
        <v>61</v>
      </c>
      <c r="J1973" s="3">
        <v>41942</v>
      </c>
      <c r="K1973" s="2">
        <v>747482</v>
      </c>
      <c r="L1973" s="2">
        <v>819692</v>
      </c>
      <c r="N1973" s="2" t="s">
        <v>441</v>
      </c>
      <c r="P1973" s="2" t="s">
        <v>108</v>
      </c>
      <c r="S1973" s="2" t="s">
        <v>109</v>
      </c>
      <c r="T1973" s="2" t="s">
        <v>110</v>
      </c>
      <c r="U1973" s="2" t="s">
        <v>111</v>
      </c>
      <c r="V1973" s="2">
        <v>26</v>
      </c>
      <c r="Y1973" s="2">
        <f t="shared" si="493"/>
        <v>8.2760570407785572</v>
      </c>
      <c r="AB1973" s="2">
        <v>8.2760570409999996</v>
      </c>
      <c r="AC1973" s="2">
        <f t="shared" si="494"/>
        <v>5.3794370765060618E-3</v>
      </c>
      <c r="AD1973" s="2">
        <v>2.6777848268735003</v>
      </c>
      <c r="AE1973" s="2">
        <f t="shared" si="499"/>
        <v>0.20089131219654149</v>
      </c>
      <c r="AF1973" s="2">
        <v>115</v>
      </c>
      <c r="AG1973" s="4">
        <f t="shared" si="500"/>
        <v>0.86956521739130432</v>
      </c>
      <c r="AH1973" s="4">
        <f t="shared" si="501"/>
        <v>1.0704565295878459</v>
      </c>
      <c r="AI1973" s="5">
        <f t="shared" si="502"/>
        <v>0.53522826479392294</v>
      </c>
      <c r="AJ1973" s="2">
        <f t="shared" si="495"/>
        <v>2.5821297967229095E-2</v>
      </c>
      <c r="AK1973" s="2">
        <f t="shared" si="496"/>
        <v>1.2910648983614548E-2</v>
      </c>
      <c r="AL1973" s="2">
        <v>6</v>
      </c>
      <c r="AM1973" s="2">
        <v>2</v>
      </c>
      <c r="AN1973" s="2">
        <f t="shared" si="497"/>
        <v>6</v>
      </c>
      <c r="AO1973" s="2">
        <f t="shared" si="498"/>
        <v>1.2</v>
      </c>
      <c r="AP1973" s="2">
        <v>8</v>
      </c>
      <c r="AQ1973" s="2">
        <v>4</v>
      </c>
      <c r="AR1973" s="2">
        <v>0</v>
      </c>
      <c r="AS1973" s="2" t="s">
        <v>78</v>
      </c>
      <c r="AT1973" s="2">
        <v>4</v>
      </c>
      <c r="AW1973" s="2" t="str">
        <f t="shared" si="503"/>
        <v>Arbolitos</v>
      </c>
      <c r="AX1973" s="2" t="str">
        <f t="shared" si="508"/>
        <v>Latizal alto</v>
      </c>
      <c r="AY1973" s="2">
        <v>1910</v>
      </c>
      <c r="AZ1973" s="4">
        <f t="shared" si="504"/>
        <v>5.2356020942408384E-2</v>
      </c>
      <c r="BA1973" s="4">
        <v>33.270446189313013</v>
      </c>
      <c r="BB1973" s="4">
        <f t="shared" si="505"/>
        <v>1.6168815548479241E-2</v>
      </c>
      <c r="BC1973" s="4">
        <f t="shared" si="506"/>
        <v>6.8524836490887628E-2</v>
      </c>
      <c r="BD1973" s="4">
        <f t="shared" si="507"/>
        <v>3.4262418245443814E-2</v>
      </c>
    </row>
    <row r="1974" spans="1:56" x14ac:dyDescent="0.25">
      <c r="A1974" s="2">
        <v>43</v>
      </c>
      <c r="B1974" s="2" t="s">
        <v>122</v>
      </c>
      <c r="C1974" s="2" t="s">
        <v>653</v>
      </c>
      <c r="D1974" s="2" t="s">
        <v>515</v>
      </c>
      <c r="E1974" s="2" t="s">
        <v>221</v>
      </c>
      <c r="F1974" s="2" t="s">
        <v>124</v>
      </c>
      <c r="G1974" s="2" t="s">
        <v>222</v>
      </c>
      <c r="H1974" s="2" t="s">
        <v>61</v>
      </c>
      <c r="J1974" s="3">
        <v>41942</v>
      </c>
      <c r="K1974" s="2">
        <v>747482</v>
      </c>
      <c r="L1974" s="2">
        <v>819692</v>
      </c>
      <c r="N1974" s="2" t="s">
        <v>563</v>
      </c>
      <c r="P1974" s="2" t="s">
        <v>108</v>
      </c>
      <c r="S1974" s="2" t="s">
        <v>109</v>
      </c>
      <c r="T1974" s="2" t="s">
        <v>110</v>
      </c>
      <c r="U1974" s="2" t="s">
        <v>111</v>
      </c>
      <c r="V1974" s="2">
        <v>27</v>
      </c>
      <c r="Y1974" s="2">
        <f t="shared" si="493"/>
        <v>8.5943669269623477</v>
      </c>
      <c r="AB1974" s="2">
        <v>8.5943669269999994</v>
      </c>
      <c r="AC1974" s="2">
        <f t="shared" si="494"/>
        <v>5.8011976756995841E-3</v>
      </c>
      <c r="AD1974" s="2">
        <v>2.6777848268735003</v>
      </c>
      <c r="AE1974" s="2">
        <f t="shared" si="499"/>
        <v>0.21664166655514608</v>
      </c>
      <c r="AF1974" s="2">
        <v>115</v>
      </c>
      <c r="AG1974" s="4">
        <f t="shared" si="500"/>
        <v>0.86956521739130432</v>
      </c>
      <c r="AH1974" s="4">
        <f t="shared" si="501"/>
        <v>1.0862068839464505</v>
      </c>
      <c r="AI1974" s="5">
        <f t="shared" si="502"/>
        <v>0.54310344197322524</v>
      </c>
      <c r="AJ1974" s="2">
        <f t="shared" si="495"/>
        <v>2.4365030237938252E-2</v>
      </c>
      <c r="AK1974" s="2">
        <f t="shared" si="496"/>
        <v>1.0442155816259251E-2</v>
      </c>
      <c r="AL1974" s="2">
        <v>4</v>
      </c>
      <c r="AM1974" s="2">
        <v>2</v>
      </c>
      <c r="AN1974" s="2">
        <f t="shared" si="497"/>
        <v>4</v>
      </c>
      <c r="AO1974" s="2">
        <f t="shared" si="498"/>
        <v>0.8</v>
      </c>
      <c r="AP1974" s="2">
        <v>7</v>
      </c>
      <c r="AQ1974" s="2">
        <v>3</v>
      </c>
      <c r="AR1974" s="2">
        <v>0</v>
      </c>
      <c r="AS1974" s="2" t="s">
        <v>78</v>
      </c>
      <c r="AT1974" s="2">
        <v>3</v>
      </c>
      <c r="AW1974" s="2" t="str">
        <f t="shared" si="503"/>
        <v>Arbolitos</v>
      </c>
      <c r="AX1974" s="2" t="str">
        <f t="shared" si="508"/>
        <v>Latizal alto</v>
      </c>
      <c r="AY1974" s="2">
        <v>1910</v>
      </c>
      <c r="AZ1974" s="4">
        <f t="shared" si="504"/>
        <v>5.2356020942408384E-2</v>
      </c>
      <c r="BA1974" s="4">
        <v>33.270446189313013</v>
      </c>
      <c r="BB1974" s="4">
        <f t="shared" si="505"/>
        <v>1.7436488956865927E-2</v>
      </c>
      <c r="BC1974" s="4">
        <f t="shared" si="506"/>
        <v>6.979250989927431E-2</v>
      </c>
      <c r="BD1974" s="4">
        <f t="shared" si="507"/>
        <v>3.4896254949637155E-2</v>
      </c>
    </row>
    <row r="1975" spans="1:56" x14ac:dyDescent="0.25">
      <c r="A1975" s="2">
        <v>43</v>
      </c>
      <c r="B1975" s="2" t="s">
        <v>122</v>
      </c>
      <c r="C1975" s="2" t="s">
        <v>653</v>
      </c>
      <c r="D1975" s="2" t="s">
        <v>515</v>
      </c>
      <c r="E1975" s="2" t="s">
        <v>221</v>
      </c>
      <c r="F1975" s="2" t="s">
        <v>124</v>
      </c>
      <c r="G1975" s="2" t="s">
        <v>222</v>
      </c>
      <c r="H1975" s="2" t="s">
        <v>61</v>
      </c>
      <c r="J1975" s="3">
        <v>41942</v>
      </c>
      <c r="K1975" s="2">
        <v>747482</v>
      </c>
      <c r="L1975" s="2">
        <v>819692</v>
      </c>
      <c r="N1975" s="2" t="s">
        <v>676</v>
      </c>
      <c r="P1975" s="2" t="s">
        <v>108</v>
      </c>
      <c r="S1975" s="2" t="s">
        <v>109</v>
      </c>
      <c r="T1975" s="2" t="s">
        <v>110</v>
      </c>
      <c r="U1975" s="2" t="s">
        <v>111</v>
      </c>
      <c r="V1975" s="2">
        <v>28</v>
      </c>
      <c r="Y1975" s="2">
        <f t="shared" si="493"/>
        <v>8.91267681314614</v>
      </c>
      <c r="AB1975" s="2">
        <v>8.9126768129999991</v>
      </c>
      <c r="AC1975" s="2">
        <f t="shared" si="494"/>
        <v>6.2388737692022998E-3</v>
      </c>
      <c r="AD1975" s="2">
        <v>2.6777848268735003</v>
      </c>
      <c r="AE1975" s="2">
        <f t="shared" si="499"/>
        <v>0.23298637390841512</v>
      </c>
      <c r="AF1975" s="2">
        <v>115</v>
      </c>
      <c r="AG1975" s="4">
        <f t="shared" si="500"/>
        <v>0.86956521739130432</v>
      </c>
      <c r="AH1975" s="4">
        <f t="shared" si="501"/>
        <v>1.1025515912997195</v>
      </c>
      <c r="AI1975" s="5">
        <f t="shared" si="502"/>
        <v>0.55127579564985973</v>
      </c>
      <c r="AJ1975" s="2">
        <f t="shared" si="495"/>
        <v>2.6203269830649658E-2</v>
      </c>
      <c r="AK1975" s="2">
        <f t="shared" si="496"/>
        <v>7.4866485230427595E-3</v>
      </c>
      <c r="AL1975" s="2">
        <v>6</v>
      </c>
      <c r="AM1975" s="2">
        <v>3</v>
      </c>
      <c r="AN1975" s="2">
        <f t="shared" si="497"/>
        <v>9</v>
      </c>
      <c r="AO1975" s="2">
        <f t="shared" si="498"/>
        <v>1.7999999999999998</v>
      </c>
      <c r="AP1975" s="2">
        <v>7</v>
      </c>
      <c r="AQ1975" s="2">
        <v>2</v>
      </c>
      <c r="AR1975" s="2">
        <v>0</v>
      </c>
      <c r="AS1975" s="2" t="s">
        <v>78</v>
      </c>
      <c r="AT1975" s="2">
        <v>3</v>
      </c>
      <c r="AW1975" s="2" t="str">
        <f t="shared" si="503"/>
        <v>Arbolitos</v>
      </c>
      <c r="AX1975" s="2" t="str">
        <f t="shared" si="508"/>
        <v>Latizal alto</v>
      </c>
      <c r="AY1975" s="2">
        <v>1910</v>
      </c>
      <c r="AZ1975" s="4">
        <f t="shared" si="504"/>
        <v>5.2356020942408384E-2</v>
      </c>
      <c r="BA1975" s="4">
        <v>33.270446189313013</v>
      </c>
      <c r="BB1975" s="4">
        <f t="shared" si="505"/>
        <v>1.8751999097644575E-2</v>
      </c>
      <c r="BC1975" s="4">
        <f t="shared" si="506"/>
        <v>7.1108020040052955E-2</v>
      </c>
      <c r="BD1975" s="4">
        <f t="shared" si="507"/>
        <v>3.5554010020026477E-2</v>
      </c>
    </row>
    <row r="1976" spans="1:56" x14ac:dyDescent="0.25">
      <c r="A1976" s="2">
        <v>43</v>
      </c>
      <c r="B1976" s="2" t="s">
        <v>122</v>
      </c>
      <c r="C1976" s="2" t="s">
        <v>653</v>
      </c>
      <c r="D1976" s="2" t="s">
        <v>515</v>
      </c>
      <c r="E1976" s="2" t="s">
        <v>221</v>
      </c>
      <c r="F1976" s="2" t="s">
        <v>124</v>
      </c>
      <c r="G1976" s="2" t="s">
        <v>222</v>
      </c>
      <c r="H1976" s="2" t="s">
        <v>61</v>
      </c>
      <c r="J1976" s="3">
        <v>41942</v>
      </c>
      <c r="K1976" s="2">
        <v>747482</v>
      </c>
      <c r="L1976" s="2">
        <v>819692</v>
      </c>
      <c r="N1976" s="2" t="s">
        <v>677</v>
      </c>
      <c r="P1976" s="2" t="s">
        <v>108</v>
      </c>
      <c r="S1976" s="2" t="s">
        <v>109</v>
      </c>
      <c r="T1976" s="2" t="s">
        <v>110</v>
      </c>
      <c r="U1976" s="2" t="s">
        <v>111</v>
      </c>
      <c r="V1976" s="2">
        <v>28.2</v>
      </c>
      <c r="Y1976" s="2">
        <f t="shared" si="493"/>
        <v>8.9763387903828971</v>
      </c>
      <c r="AB1976" s="2">
        <v>8.9763387899999998</v>
      </c>
      <c r="AC1976" s="2">
        <f t="shared" si="494"/>
        <v>6.3283188472199429E-3</v>
      </c>
      <c r="AD1976" s="2">
        <v>2.6777848268735003</v>
      </c>
      <c r="AE1976" s="2">
        <f t="shared" si="499"/>
        <v>0.23632663773842855</v>
      </c>
      <c r="AF1976" s="2">
        <v>115</v>
      </c>
      <c r="AG1976" s="4">
        <f t="shared" si="500"/>
        <v>0.86956521739130432</v>
      </c>
      <c r="AH1976" s="4">
        <f t="shared" si="501"/>
        <v>1.105891855129733</v>
      </c>
      <c r="AI1976" s="5">
        <f t="shared" si="502"/>
        <v>0.55294592756486649</v>
      </c>
      <c r="AJ1976" s="2">
        <f t="shared" si="495"/>
        <v>2.2781947849991793E-2</v>
      </c>
      <c r="AK1976" s="2">
        <f t="shared" si="496"/>
        <v>1.8984956541659829E-2</v>
      </c>
      <c r="AL1976" s="2">
        <v>1</v>
      </c>
      <c r="AM1976" s="2">
        <v>0.5</v>
      </c>
      <c r="AN1976" s="2">
        <f t="shared" si="497"/>
        <v>0.25</v>
      </c>
      <c r="AO1976" s="2">
        <f t="shared" si="498"/>
        <v>0.05</v>
      </c>
      <c r="AP1976" s="2">
        <v>6</v>
      </c>
      <c r="AQ1976" s="2">
        <v>5</v>
      </c>
      <c r="AR1976" s="2">
        <v>0</v>
      </c>
      <c r="AS1976" s="2" t="s">
        <v>78</v>
      </c>
      <c r="AT1976" s="2">
        <v>3</v>
      </c>
      <c r="AV1976" s="2" t="s">
        <v>533</v>
      </c>
      <c r="AW1976" s="2" t="str">
        <f t="shared" si="503"/>
        <v>Arbolitos</v>
      </c>
      <c r="AX1976" s="2" t="str">
        <f t="shared" si="508"/>
        <v>Latizal alto</v>
      </c>
      <c r="AY1976" s="2">
        <v>1910</v>
      </c>
      <c r="AZ1976" s="4">
        <f t="shared" si="504"/>
        <v>5.2356020942408384E-2</v>
      </c>
      <c r="BA1976" s="4">
        <v>33.270446189313013</v>
      </c>
      <c r="BB1976" s="4">
        <f t="shared" si="505"/>
        <v>1.9020841533687331E-2</v>
      </c>
      <c r="BC1976" s="4">
        <f t="shared" si="506"/>
        <v>7.1376862476095718E-2</v>
      </c>
      <c r="BD1976" s="4">
        <f t="shared" si="507"/>
        <v>3.5688431238047859E-2</v>
      </c>
    </row>
    <row r="1977" spans="1:56" x14ac:dyDescent="0.25">
      <c r="A1977" s="2">
        <v>43</v>
      </c>
      <c r="B1977" s="2" t="s">
        <v>122</v>
      </c>
      <c r="C1977" s="2" t="s">
        <v>653</v>
      </c>
      <c r="D1977" s="2" t="s">
        <v>515</v>
      </c>
      <c r="E1977" s="2" t="s">
        <v>221</v>
      </c>
      <c r="F1977" s="2" t="s">
        <v>124</v>
      </c>
      <c r="G1977" s="2" t="s">
        <v>222</v>
      </c>
      <c r="H1977" s="2" t="s">
        <v>61</v>
      </c>
      <c r="J1977" s="3">
        <v>41942</v>
      </c>
      <c r="K1977" s="2">
        <v>747482</v>
      </c>
      <c r="L1977" s="2">
        <v>819692</v>
      </c>
      <c r="N1977" s="2" t="s">
        <v>586</v>
      </c>
      <c r="P1977" s="2" t="s">
        <v>108</v>
      </c>
      <c r="S1977" s="2" t="s">
        <v>109</v>
      </c>
      <c r="T1977" s="2" t="s">
        <v>110</v>
      </c>
      <c r="U1977" s="2" t="s">
        <v>111</v>
      </c>
      <c r="V1977" s="2">
        <v>28.5</v>
      </c>
      <c r="Y1977" s="2">
        <f t="shared" si="493"/>
        <v>9.0718317562380353</v>
      </c>
      <c r="AB1977" s="2">
        <v>9.0718317559999999</v>
      </c>
      <c r="AC1977" s="2">
        <f t="shared" si="494"/>
        <v>6.4636801263196009E-3</v>
      </c>
      <c r="AD1977" s="2">
        <v>2.6777848268735003</v>
      </c>
      <c r="AE1977" s="2">
        <f t="shared" si="499"/>
        <v>0.24138160995804867</v>
      </c>
      <c r="AF1977" s="2">
        <v>115</v>
      </c>
      <c r="AG1977" s="4">
        <f t="shared" si="500"/>
        <v>0.86956521739130432</v>
      </c>
      <c r="AH1977" s="4">
        <f t="shared" si="501"/>
        <v>1.110946827349353</v>
      </c>
      <c r="AI1977" s="5">
        <f t="shared" si="502"/>
        <v>0.55547341367467651</v>
      </c>
      <c r="AJ1977" s="2">
        <f t="shared" si="495"/>
        <v>2.7147456530542322E-2</v>
      </c>
      <c r="AK1977" s="2">
        <f t="shared" si="496"/>
        <v>1.9391040378958804E-2</v>
      </c>
      <c r="AL1977" s="2">
        <v>2</v>
      </c>
      <c r="AM1977" s="2">
        <v>1.5</v>
      </c>
      <c r="AN1977" s="2">
        <f t="shared" si="497"/>
        <v>1.5</v>
      </c>
      <c r="AO1977" s="2">
        <f t="shared" si="498"/>
        <v>0.3</v>
      </c>
      <c r="AP1977" s="2">
        <v>7</v>
      </c>
      <c r="AQ1977" s="2">
        <v>5</v>
      </c>
      <c r="AR1977" s="2">
        <v>0</v>
      </c>
      <c r="AS1977" s="2" t="s">
        <v>78</v>
      </c>
      <c r="AT1977" s="2">
        <v>5</v>
      </c>
      <c r="AW1977" s="2" t="str">
        <f t="shared" si="503"/>
        <v>Arbolitos</v>
      </c>
      <c r="AX1977" s="2" t="str">
        <f t="shared" si="508"/>
        <v>Latizal alto</v>
      </c>
      <c r="AY1977" s="2">
        <v>1910</v>
      </c>
      <c r="AZ1977" s="4">
        <f t="shared" si="504"/>
        <v>5.2356020942408384E-2</v>
      </c>
      <c r="BA1977" s="4">
        <v>33.270446189313013</v>
      </c>
      <c r="BB1977" s="4">
        <f t="shared" si="505"/>
        <v>1.9427692942680871E-2</v>
      </c>
      <c r="BC1977" s="4">
        <f t="shared" si="506"/>
        <v>7.1783713885089251E-2</v>
      </c>
      <c r="BD1977" s="4">
        <f t="shared" si="507"/>
        <v>3.5891856942544625E-2</v>
      </c>
    </row>
    <row r="1978" spans="1:56" x14ac:dyDescent="0.25">
      <c r="A1978" s="2">
        <v>43</v>
      </c>
      <c r="B1978" s="2" t="s">
        <v>122</v>
      </c>
      <c r="C1978" s="2" t="s">
        <v>653</v>
      </c>
      <c r="D1978" s="2" t="s">
        <v>515</v>
      </c>
      <c r="E1978" s="2" t="s">
        <v>221</v>
      </c>
      <c r="F1978" s="2" t="s">
        <v>124</v>
      </c>
      <c r="G1978" s="2" t="s">
        <v>222</v>
      </c>
      <c r="H1978" s="2" t="s">
        <v>61</v>
      </c>
      <c r="J1978" s="3">
        <v>41942</v>
      </c>
      <c r="K1978" s="2">
        <v>747482</v>
      </c>
      <c r="L1978" s="2">
        <v>819692</v>
      </c>
      <c r="N1978" s="2" t="s">
        <v>227</v>
      </c>
      <c r="P1978" s="2" t="s">
        <v>108</v>
      </c>
      <c r="S1978" s="2" t="s">
        <v>109</v>
      </c>
      <c r="T1978" s="2" t="s">
        <v>110</v>
      </c>
      <c r="U1978" s="2" t="s">
        <v>111</v>
      </c>
      <c r="V1978" s="2">
        <v>29</v>
      </c>
      <c r="Y1978" s="2">
        <f t="shared" si="493"/>
        <v>9.2309866993299305</v>
      </c>
      <c r="AB1978" s="2">
        <v>9.2309866990000007</v>
      </c>
      <c r="AC1978" s="2">
        <f t="shared" si="494"/>
        <v>6.6924653570142002E-3</v>
      </c>
      <c r="AD1978" s="2">
        <v>2.6777848268735003</v>
      </c>
      <c r="AE1978" s="2">
        <f t="shared" si="499"/>
        <v>0.24992543425634831</v>
      </c>
      <c r="AF1978" s="2">
        <v>115</v>
      </c>
      <c r="AG1978" s="4">
        <f t="shared" si="500"/>
        <v>0.86956521739130432</v>
      </c>
      <c r="AH1978" s="4">
        <f t="shared" si="501"/>
        <v>1.1194906516476526</v>
      </c>
      <c r="AI1978" s="5">
        <f t="shared" si="502"/>
        <v>0.5597453258238263</v>
      </c>
      <c r="AJ1978" s="2">
        <f t="shared" si="495"/>
        <v>2.8108354499459642E-2</v>
      </c>
      <c r="AK1978" s="2">
        <f t="shared" si="496"/>
        <v>1.6061916856834078E-2</v>
      </c>
      <c r="AL1978" s="2">
        <v>2</v>
      </c>
      <c r="AM1978" s="2">
        <v>1</v>
      </c>
      <c r="AN1978" s="2">
        <f t="shared" si="497"/>
        <v>1</v>
      </c>
      <c r="AO1978" s="2">
        <f t="shared" si="498"/>
        <v>0.2</v>
      </c>
      <c r="AP1978" s="2">
        <v>7</v>
      </c>
      <c r="AQ1978" s="2">
        <v>4</v>
      </c>
      <c r="AR1978" s="2">
        <v>0</v>
      </c>
      <c r="AS1978" s="2" t="s">
        <v>78</v>
      </c>
      <c r="AT1978" s="2">
        <v>5</v>
      </c>
      <c r="AW1978" s="2" t="str">
        <f t="shared" si="503"/>
        <v>Arbolitos</v>
      </c>
      <c r="AX1978" s="2" t="str">
        <f t="shared" si="508"/>
        <v>Latizal alto</v>
      </c>
      <c r="AY1978" s="2">
        <v>1910</v>
      </c>
      <c r="AZ1978" s="4">
        <f t="shared" si="504"/>
        <v>5.2356020942408384E-2</v>
      </c>
      <c r="BA1978" s="4">
        <v>33.270446189313013</v>
      </c>
      <c r="BB1978" s="4">
        <f t="shared" si="505"/>
        <v>2.0115345970815157E-2</v>
      </c>
      <c r="BC1978" s="4">
        <f t="shared" si="506"/>
        <v>7.2471366913223534E-2</v>
      </c>
      <c r="BD1978" s="4">
        <f t="shared" si="507"/>
        <v>3.6235683456611767E-2</v>
      </c>
    </row>
    <row r="1979" spans="1:56" x14ac:dyDescent="0.25">
      <c r="A1979" s="2">
        <v>43</v>
      </c>
      <c r="B1979" s="2" t="s">
        <v>122</v>
      </c>
      <c r="C1979" s="2" t="s">
        <v>653</v>
      </c>
      <c r="D1979" s="2" t="s">
        <v>515</v>
      </c>
      <c r="E1979" s="2" t="s">
        <v>221</v>
      </c>
      <c r="F1979" s="2" t="s">
        <v>124</v>
      </c>
      <c r="G1979" s="2" t="s">
        <v>222</v>
      </c>
      <c r="H1979" s="2" t="s">
        <v>61</v>
      </c>
      <c r="J1979" s="3">
        <v>41942</v>
      </c>
      <c r="K1979" s="2">
        <v>747482</v>
      </c>
      <c r="L1979" s="2">
        <v>819692</v>
      </c>
      <c r="N1979" s="2" t="s">
        <v>678</v>
      </c>
      <c r="P1979" s="2" t="s">
        <v>108</v>
      </c>
      <c r="S1979" s="2" t="s">
        <v>109</v>
      </c>
      <c r="T1979" s="2" t="s">
        <v>110</v>
      </c>
      <c r="U1979" s="2" t="s">
        <v>111</v>
      </c>
      <c r="V1979" s="2">
        <v>30</v>
      </c>
      <c r="Y1979" s="2">
        <f t="shared" si="493"/>
        <v>9.5492965855137211</v>
      </c>
      <c r="AB1979" s="2">
        <v>9.5492965860000005</v>
      </c>
      <c r="AC1979" s="2">
        <f t="shared" si="494"/>
        <v>7.1619724391352906E-3</v>
      </c>
      <c r="AD1979" s="2">
        <v>2.6777848268735003</v>
      </c>
      <c r="AE1979" s="2">
        <f t="shared" si="499"/>
        <v>0.26745884759894584</v>
      </c>
      <c r="AF1979" s="2">
        <v>115</v>
      </c>
      <c r="AG1979" s="4">
        <f t="shared" si="500"/>
        <v>0.86956521739130432</v>
      </c>
      <c r="AH1979" s="4">
        <f t="shared" si="501"/>
        <v>1.1370240649902501</v>
      </c>
      <c r="AI1979" s="5">
        <f t="shared" si="502"/>
        <v>0.56851203249512505</v>
      </c>
      <c r="AJ1979" s="2">
        <f t="shared" si="495"/>
        <v>3.4377467707849392E-2</v>
      </c>
      <c r="AK1979" s="2">
        <f t="shared" si="496"/>
        <v>2.5783100780887046E-2</v>
      </c>
      <c r="AL1979" s="2">
        <v>4</v>
      </c>
      <c r="AM1979" s="2">
        <v>2</v>
      </c>
      <c r="AN1979" s="2">
        <f t="shared" si="497"/>
        <v>4</v>
      </c>
      <c r="AO1979" s="2">
        <f t="shared" si="498"/>
        <v>0.8</v>
      </c>
      <c r="AP1979" s="2">
        <v>8</v>
      </c>
      <c r="AQ1979" s="2">
        <v>6</v>
      </c>
      <c r="AR1979" s="2">
        <v>0</v>
      </c>
      <c r="AS1979" s="2" t="s">
        <v>78</v>
      </c>
      <c r="AT1979" s="2">
        <v>5</v>
      </c>
      <c r="AW1979" s="2" t="str">
        <f t="shared" si="503"/>
        <v>Arbolitos</v>
      </c>
      <c r="AX1979" s="2" t="str">
        <f t="shared" si="508"/>
        <v>Latizal alto</v>
      </c>
      <c r="AY1979" s="2">
        <v>1910</v>
      </c>
      <c r="AZ1979" s="4">
        <f t="shared" si="504"/>
        <v>5.2356020942408384E-2</v>
      </c>
      <c r="BA1979" s="4">
        <v>33.270446189313013</v>
      </c>
      <c r="BB1979" s="4">
        <f t="shared" si="505"/>
        <v>2.1526529576377695E-2</v>
      </c>
      <c r="BC1979" s="4">
        <f t="shared" si="506"/>
        <v>7.3882550518786075E-2</v>
      </c>
      <c r="BD1979" s="4">
        <f t="shared" si="507"/>
        <v>3.6941275259393037E-2</v>
      </c>
    </row>
    <row r="1980" spans="1:56" x14ac:dyDescent="0.25">
      <c r="A1980" s="2">
        <v>43</v>
      </c>
      <c r="B1980" s="2" t="s">
        <v>122</v>
      </c>
      <c r="C1980" s="2" t="s">
        <v>653</v>
      </c>
      <c r="D1980" s="2" t="s">
        <v>515</v>
      </c>
      <c r="E1980" s="2" t="s">
        <v>221</v>
      </c>
      <c r="F1980" s="2" t="s">
        <v>124</v>
      </c>
      <c r="G1980" s="2" t="s">
        <v>222</v>
      </c>
      <c r="H1980" s="2" t="s">
        <v>61</v>
      </c>
      <c r="J1980" s="3">
        <v>41942</v>
      </c>
      <c r="K1980" s="2">
        <v>747482</v>
      </c>
      <c r="L1980" s="2">
        <v>819692</v>
      </c>
      <c r="N1980" s="2" t="s">
        <v>332</v>
      </c>
      <c r="P1980" s="2" t="s">
        <v>108</v>
      </c>
      <c r="S1980" s="2" t="s">
        <v>109</v>
      </c>
      <c r="T1980" s="2" t="s">
        <v>110</v>
      </c>
      <c r="U1980" s="2" t="s">
        <v>111</v>
      </c>
      <c r="V1980" s="2">
        <v>30</v>
      </c>
      <c r="Y1980" s="2">
        <f t="shared" si="493"/>
        <v>9.5492965855137211</v>
      </c>
      <c r="AB1980" s="2">
        <v>9.5492965860000005</v>
      </c>
      <c r="AC1980" s="2">
        <f t="shared" si="494"/>
        <v>7.1619724391352906E-3</v>
      </c>
      <c r="AD1980" s="2">
        <v>2.6777848268735003</v>
      </c>
      <c r="AE1980" s="2">
        <f t="shared" si="499"/>
        <v>0.26745884759894584</v>
      </c>
      <c r="AF1980" s="2">
        <v>115</v>
      </c>
      <c r="AG1980" s="4">
        <f t="shared" si="500"/>
        <v>0.86956521739130432</v>
      </c>
      <c r="AH1980" s="4">
        <f t="shared" si="501"/>
        <v>1.1370240649902501</v>
      </c>
      <c r="AI1980" s="5">
        <f t="shared" si="502"/>
        <v>0.56851203249512505</v>
      </c>
      <c r="AJ1980" s="2">
        <f t="shared" si="495"/>
        <v>3.8674651171330572E-2</v>
      </c>
      <c r="AK1980" s="2">
        <f t="shared" si="496"/>
        <v>2.5783100780887046E-2</v>
      </c>
      <c r="AL1980" s="2">
        <v>5</v>
      </c>
      <c r="AM1980" s="2">
        <v>4</v>
      </c>
      <c r="AN1980" s="2">
        <f t="shared" si="497"/>
        <v>10</v>
      </c>
      <c r="AO1980" s="2">
        <f t="shared" si="498"/>
        <v>2</v>
      </c>
      <c r="AP1980" s="2">
        <v>9</v>
      </c>
      <c r="AQ1980" s="2">
        <v>6</v>
      </c>
      <c r="AR1980" s="2">
        <v>0</v>
      </c>
      <c r="AS1980" s="2" t="s">
        <v>78</v>
      </c>
      <c r="AT1980" s="2">
        <v>5</v>
      </c>
      <c r="AW1980" s="2" t="str">
        <f t="shared" si="503"/>
        <v>Arbolitos</v>
      </c>
      <c r="AX1980" s="2" t="str">
        <f t="shared" si="508"/>
        <v>Latizal alto</v>
      </c>
      <c r="AY1980" s="2">
        <v>1910</v>
      </c>
      <c r="AZ1980" s="4">
        <f t="shared" si="504"/>
        <v>5.2356020942408384E-2</v>
      </c>
      <c r="BA1980" s="4">
        <v>33.270446189313013</v>
      </c>
      <c r="BB1980" s="4">
        <f t="shared" si="505"/>
        <v>2.1526529576377695E-2</v>
      </c>
      <c r="BC1980" s="4">
        <f t="shared" si="506"/>
        <v>7.3882550518786075E-2</v>
      </c>
      <c r="BD1980" s="4">
        <f t="shared" si="507"/>
        <v>3.6941275259393037E-2</v>
      </c>
    </row>
    <row r="1981" spans="1:56" x14ac:dyDescent="0.25">
      <c r="A1981" s="2">
        <v>43</v>
      </c>
      <c r="B1981" s="2" t="s">
        <v>122</v>
      </c>
      <c r="C1981" s="2" t="s">
        <v>653</v>
      </c>
      <c r="D1981" s="2" t="s">
        <v>515</v>
      </c>
      <c r="E1981" s="2" t="s">
        <v>221</v>
      </c>
      <c r="F1981" s="2" t="s">
        <v>124</v>
      </c>
      <c r="G1981" s="2" t="s">
        <v>222</v>
      </c>
      <c r="H1981" s="2" t="s">
        <v>61</v>
      </c>
      <c r="J1981" s="3">
        <v>41942</v>
      </c>
      <c r="K1981" s="2">
        <v>747482</v>
      </c>
      <c r="L1981" s="2">
        <v>819692</v>
      </c>
      <c r="N1981" s="2" t="s">
        <v>465</v>
      </c>
      <c r="P1981" s="2" t="s">
        <v>108</v>
      </c>
      <c r="S1981" s="2" t="s">
        <v>109</v>
      </c>
      <c r="T1981" s="2" t="s">
        <v>110</v>
      </c>
      <c r="U1981" s="2" t="s">
        <v>111</v>
      </c>
      <c r="V1981" s="2">
        <v>30</v>
      </c>
      <c r="Y1981" s="2">
        <f t="shared" si="493"/>
        <v>9.5492965855137211</v>
      </c>
      <c r="AB1981" s="2">
        <v>9.5492965860000005</v>
      </c>
      <c r="AC1981" s="2">
        <f t="shared" si="494"/>
        <v>7.1619724391352906E-3</v>
      </c>
      <c r="AD1981" s="2">
        <v>2.6777848268735003</v>
      </c>
      <c r="AE1981" s="2">
        <f t="shared" si="499"/>
        <v>0.26745884759894584</v>
      </c>
      <c r="AF1981" s="2">
        <v>115</v>
      </c>
      <c r="AG1981" s="4">
        <f t="shared" si="500"/>
        <v>0.86956521739130432</v>
      </c>
      <c r="AH1981" s="4">
        <f t="shared" si="501"/>
        <v>1.1370240649902501</v>
      </c>
      <c r="AI1981" s="5">
        <f t="shared" si="502"/>
        <v>0.56851203249512505</v>
      </c>
      <c r="AJ1981" s="2">
        <f t="shared" si="495"/>
        <v>3.0080284244368219E-2</v>
      </c>
      <c r="AK1981" s="2">
        <f t="shared" si="496"/>
        <v>2.1485917317405869E-2</v>
      </c>
      <c r="AL1981" s="2">
        <v>2</v>
      </c>
      <c r="AM1981" s="2">
        <v>1</v>
      </c>
      <c r="AN1981" s="2">
        <f t="shared" si="497"/>
        <v>1</v>
      </c>
      <c r="AO1981" s="2">
        <f t="shared" si="498"/>
        <v>0.2</v>
      </c>
      <c r="AP1981" s="2">
        <v>7</v>
      </c>
      <c r="AQ1981" s="2">
        <v>5</v>
      </c>
      <c r="AR1981" s="2">
        <v>0</v>
      </c>
      <c r="AS1981" s="2" t="s">
        <v>78</v>
      </c>
      <c r="AT1981" s="2">
        <v>5</v>
      </c>
      <c r="AW1981" s="2" t="str">
        <f t="shared" si="503"/>
        <v>Arbolitos</v>
      </c>
      <c r="AX1981" s="2" t="str">
        <f t="shared" si="508"/>
        <v>Latizal alto</v>
      </c>
      <c r="AY1981" s="2">
        <v>1910</v>
      </c>
      <c r="AZ1981" s="4">
        <f t="shared" si="504"/>
        <v>5.2356020942408384E-2</v>
      </c>
      <c r="BA1981" s="4">
        <v>33.270446189313013</v>
      </c>
      <c r="BB1981" s="4">
        <f t="shared" si="505"/>
        <v>2.1526529576377695E-2</v>
      </c>
      <c r="BC1981" s="4">
        <f t="shared" si="506"/>
        <v>7.3882550518786075E-2</v>
      </c>
      <c r="BD1981" s="4">
        <f t="shared" si="507"/>
        <v>3.6941275259393037E-2</v>
      </c>
    </row>
    <row r="1982" spans="1:56" x14ac:dyDescent="0.25">
      <c r="A1982" s="2">
        <v>43</v>
      </c>
      <c r="B1982" s="2" t="s">
        <v>122</v>
      </c>
      <c r="C1982" s="2" t="s">
        <v>653</v>
      </c>
      <c r="D1982" s="2" t="s">
        <v>515</v>
      </c>
      <c r="E1982" s="2" t="s">
        <v>221</v>
      </c>
      <c r="F1982" s="2" t="s">
        <v>124</v>
      </c>
      <c r="G1982" s="2" t="s">
        <v>222</v>
      </c>
      <c r="H1982" s="2" t="s">
        <v>61</v>
      </c>
      <c r="J1982" s="3">
        <v>41942</v>
      </c>
      <c r="K1982" s="2">
        <v>747482</v>
      </c>
      <c r="L1982" s="2">
        <v>819692</v>
      </c>
      <c r="N1982" s="2" t="s">
        <v>425</v>
      </c>
      <c r="P1982" s="2" t="s">
        <v>108</v>
      </c>
      <c r="S1982" s="2" t="s">
        <v>109</v>
      </c>
      <c r="T1982" s="2" t="s">
        <v>110</v>
      </c>
      <c r="U1982" s="2" t="s">
        <v>111</v>
      </c>
      <c r="V1982" s="2">
        <v>31</v>
      </c>
      <c r="Y1982" s="2">
        <f t="shared" si="493"/>
        <v>9.8676064716975116</v>
      </c>
      <c r="AB1982" s="2">
        <v>9.8676064720000003</v>
      </c>
      <c r="AC1982" s="2">
        <f t="shared" si="494"/>
        <v>7.6473950155655709E-3</v>
      </c>
      <c r="AD1982" s="2">
        <v>2.6777848268735003</v>
      </c>
      <c r="AE1982" s="2">
        <f t="shared" si="499"/>
        <v>0.28558661393620771</v>
      </c>
      <c r="AF1982" s="2">
        <v>115</v>
      </c>
      <c r="AG1982" s="4">
        <f t="shared" si="500"/>
        <v>0.86956521739130432</v>
      </c>
      <c r="AH1982" s="4">
        <f t="shared" si="501"/>
        <v>1.155151831327512</v>
      </c>
      <c r="AI1982" s="5">
        <f t="shared" si="502"/>
        <v>0.57757591566375599</v>
      </c>
      <c r="AJ1982" s="2">
        <f t="shared" si="495"/>
        <v>2.7530622056036055E-2</v>
      </c>
      <c r="AK1982" s="2">
        <f t="shared" si="496"/>
        <v>1.3765311028018028E-2</v>
      </c>
      <c r="AL1982" s="2">
        <v>2</v>
      </c>
      <c r="AM1982" s="2">
        <v>1</v>
      </c>
      <c r="AN1982" s="2">
        <f t="shared" si="497"/>
        <v>1</v>
      </c>
      <c r="AO1982" s="2">
        <f t="shared" si="498"/>
        <v>0.2</v>
      </c>
      <c r="AP1982" s="2">
        <v>6</v>
      </c>
      <c r="AQ1982" s="2">
        <v>3</v>
      </c>
      <c r="AR1982" s="2">
        <v>0</v>
      </c>
      <c r="AS1982" s="2" t="s">
        <v>78</v>
      </c>
      <c r="AT1982" s="2">
        <v>5</v>
      </c>
      <c r="AW1982" s="2" t="str">
        <f t="shared" si="503"/>
        <v>Arbolitos</v>
      </c>
      <c r="AX1982" s="2" t="str">
        <f t="shared" si="508"/>
        <v>Latizal alto</v>
      </c>
      <c r="AY1982" s="2">
        <v>1910</v>
      </c>
      <c r="AZ1982" s="4">
        <f t="shared" si="504"/>
        <v>5.2356020942408384E-2</v>
      </c>
      <c r="BA1982" s="4">
        <v>33.270446189313013</v>
      </c>
      <c r="BB1982" s="4">
        <f t="shared" si="505"/>
        <v>2.2985549914332177E-2</v>
      </c>
      <c r="BC1982" s="4">
        <f t="shared" si="506"/>
        <v>7.5341570856740564E-2</v>
      </c>
      <c r="BD1982" s="4">
        <f t="shared" si="507"/>
        <v>3.7670785428370282E-2</v>
      </c>
    </row>
    <row r="1983" spans="1:56" x14ac:dyDescent="0.25">
      <c r="A1983" s="2">
        <v>43</v>
      </c>
      <c r="B1983" s="2" t="s">
        <v>122</v>
      </c>
      <c r="C1983" s="2" t="s">
        <v>653</v>
      </c>
      <c r="D1983" s="2" t="s">
        <v>515</v>
      </c>
      <c r="E1983" s="2" t="s">
        <v>221</v>
      </c>
      <c r="F1983" s="2" t="s">
        <v>124</v>
      </c>
      <c r="G1983" s="2" t="s">
        <v>222</v>
      </c>
      <c r="H1983" s="2" t="s">
        <v>61</v>
      </c>
      <c r="J1983" s="3">
        <v>41942</v>
      </c>
      <c r="K1983" s="2">
        <v>747482</v>
      </c>
      <c r="L1983" s="2">
        <v>819692</v>
      </c>
      <c r="N1983" s="2" t="s">
        <v>679</v>
      </c>
      <c r="P1983" s="2" t="s">
        <v>108</v>
      </c>
      <c r="S1983" s="2" t="s">
        <v>109</v>
      </c>
      <c r="T1983" s="2" t="s">
        <v>110</v>
      </c>
      <c r="U1983" s="2" t="s">
        <v>111</v>
      </c>
      <c r="V1983" s="2">
        <v>31.8</v>
      </c>
      <c r="Y1983" s="2">
        <f t="shared" si="493"/>
        <v>10.122254380644543</v>
      </c>
      <c r="AB1983" s="2">
        <v>10.122254379999999</v>
      </c>
      <c r="AC1983" s="2">
        <f t="shared" si="494"/>
        <v>8.0471922326124119E-3</v>
      </c>
      <c r="AD1983" s="2">
        <v>2.6777848268735003</v>
      </c>
      <c r="AE1983" s="2">
        <f t="shared" si="499"/>
        <v>0.30051676116217552</v>
      </c>
      <c r="AF1983" s="2">
        <v>115</v>
      </c>
      <c r="AG1983" s="4">
        <f t="shared" si="500"/>
        <v>0.86956521739130432</v>
      </c>
      <c r="AH1983" s="4">
        <f t="shared" si="501"/>
        <v>1.1700819785534797</v>
      </c>
      <c r="AI1983" s="5">
        <f t="shared" si="502"/>
        <v>0.58504098927673986</v>
      </c>
      <c r="AJ1983" s="2">
        <f t="shared" si="495"/>
        <v>3.3798207376972131E-2</v>
      </c>
      <c r="AK1983" s="2">
        <f t="shared" si="496"/>
        <v>2.8969892037404684E-2</v>
      </c>
      <c r="AL1983" s="2">
        <v>5</v>
      </c>
      <c r="AM1983" s="2">
        <v>3</v>
      </c>
      <c r="AN1983" s="2">
        <f t="shared" si="497"/>
        <v>7.5</v>
      </c>
      <c r="AO1983" s="2">
        <f t="shared" si="498"/>
        <v>1.5</v>
      </c>
      <c r="AP1983" s="2">
        <v>7</v>
      </c>
      <c r="AQ1983" s="2">
        <v>6</v>
      </c>
      <c r="AR1983" s="2">
        <v>0</v>
      </c>
      <c r="AS1983" s="2" t="s">
        <v>78</v>
      </c>
      <c r="AT1983" s="2">
        <v>5</v>
      </c>
      <c r="AW1983" s="2" t="str">
        <f t="shared" si="503"/>
        <v>Arbolitos</v>
      </c>
      <c r="AX1983" s="2" t="str">
        <f t="shared" si="508"/>
        <v>I</v>
      </c>
      <c r="AY1983" s="2">
        <v>1910</v>
      </c>
      <c r="AZ1983" s="4">
        <f t="shared" si="504"/>
        <v>5.2356020942408384E-2</v>
      </c>
      <c r="BA1983" s="4">
        <v>33.270446189313013</v>
      </c>
      <c r="BB1983" s="4">
        <f t="shared" si="505"/>
        <v>2.4187208632017974E-2</v>
      </c>
      <c r="BC1983" s="4">
        <f t="shared" si="506"/>
        <v>7.6543229574426358E-2</v>
      </c>
      <c r="BD1983" s="4">
        <f t="shared" si="507"/>
        <v>3.8271614787213179E-2</v>
      </c>
    </row>
    <row r="1984" spans="1:56" x14ac:dyDescent="0.25">
      <c r="A1984" s="2">
        <v>43</v>
      </c>
      <c r="B1984" s="2" t="s">
        <v>122</v>
      </c>
      <c r="C1984" s="2" t="s">
        <v>653</v>
      </c>
      <c r="D1984" s="2" t="s">
        <v>515</v>
      </c>
      <c r="E1984" s="2" t="s">
        <v>221</v>
      </c>
      <c r="F1984" s="2" t="s">
        <v>124</v>
      </c>
      <c r="G1984" s="2" t="s">
        <v>222</v>
      </c>
      <c r="H1984" s="2" t="s">
        <v>61</v>
      </c>
      <c r="J1984" s="3">
        <v>41942</v>
      </c>
      <c r="K1984" s="2">
        <v>747482</v>
      </c>
      <c r="L1984" s="2">
        <v>819692</v>
      </c>
      <c r="N1984" s="2" t="s">
        <v>680</v>
      </c>
      <c r="P1984" s="2" t="s">
        <v>108</v>
      </c>
      <c r="S1984" s="2" t="s">
        <v>109</v>
      </c>
      <c r="T1984" s="2" t="s">
        <v>110</v>
      </c>
      <c r="U1984" s="2" t="s">
        <v>111</v>
      </c>
      <c r="V1984" s="2">
        <v>32</v>
      </c>
      <c r="Y1984" s="2">
        <f t="shared" si="493"/>
        <v>10.185916357881302</v>
      </c>
      <c r="AB1984" s="2">
        <v>10.18591636</v>
      </c>
      <c r="AC1984" s="2">
        <f t="shared" si="494"/>
        <v>8.148733086305043E-3</v>
      </c>
      <c r="AD1984" s="2">
        <v>2.6777848268735003</v>
      </c>
      <c r="AE1984" s="2">
        <f t="shared" si="499"/>
        <v>0.30430873326813396</v>
      </c>
      <c r="AF1984" s="2">
        <v>115</v>
      </c>
      <c r="AG1984" s="4">
        <f t="shared" si="500"/>
        <v>0.86956521739130432</v>
      </c>
      <c r="AH1984" s="4">
        <f t="shared" si="501"/>
        <v>1.1738739506594382</v>
      </c>
      <c r="AI1984" s="5">
        <f t="shared" si="502"/>
        <v>0.58693697532971911</v>
      </c>
      <c r="AJ1984" s="2">
        <f t="shared" si="495"/>
        <v>3.422467896248118E-2</v>
      </c>
      <c r="AK1984" s="2">
        <f t="shared" si="496"/>
        <v>2.4446199258915131E-2</v>
      </c>
      <c r="AL1984" s="2">
        <v>2</v>
      </c>
      <c r="AM1984" s="2">
        <v>3</v>
      </c>
      <c r="AN1984" s="2">
        <f t="shared" si="497"/>
        <v>3</v>
      </c>
      <c r="AO1984" s="2">
        <f t="shared" si="498"/>
        <v>0.6</v>
      </c>
      <c r="AP1984" s="2">
        <v>7</v>
      </c>
      <c r="AQ1984" s="2">
        <v>5</v>
      </c>
      <c r="AR1984" s="2">
        <v>0</v>
      </c>
      <c r="AS1984" s="2" t="s">
        <v>78</v>
      </c>
      <c r="AT1984" s="2">
        <v>5</v>
      </c>
      <c r="AV1984" s="2" t="s">
        <v>681</v>
      </c>
      <c r="AW1984" s="2" t="str">
        <f t="shared" si="503"/>
        <v>Arbolitos</v>
      </c>
      <c r="AX1984" s="2" t="str">
        <f t="shared" si="508"/>
        <v>I</v>
      </c>
      <c r="AY1984" s="2">
        <v>1910</v>
      </c>
      <c r="AZ1984" s="4">
        <f t="shared" si="504"/>
        <v>5.2356020942408384E-2</v>
      </c>
      <c r="BA1984" s="4">
        <v>33.270446189313013</v>
      </c>
      <c r="BB1984" s="4">
        <f t="shared" si="505"/>
        <v>2.4492406984678621E-2</v>
      </c>
      <c r="BC1984" s="4">
        <f t="shared" si="506"/>
        <v>7.6848427927087001E-2</v>
      </c>
      <c r="BD1984" s="4">
        <f t="shared" si="507"/>
        <v>3.8424213963543501E-2</v>
      </c>
    </row>
    <row r="1985" spans="1:56" x14ac:dyDescent="0.25">
      <c r="A1985" s="2">
        <v>43</v>
      </c>
      <c r="B1985" s="2" t="s">
        <v>122</v>
      </c>
      <c r="C1985" s="2" t="s">
        <v>653</v>
      </c>
      <c r="D1985" s="2" t="s">
        <v>515</v>
      </c>
      <c r="E1985" s="2" t="s">
        <v>221</v>
      </c>
      <c r="F1985" s="2" t="s">
        <v>124</v>
      </c>
      <c r="G1985" s="2" t="s">
        <v>222</v>
      </c>
      <c r="H1985" s="2" t="s">
        <v>61</v>
      </c>
      <c r="J1985" s="3">
        <v>41942</v>
      </c>
      <c r="K1985" s="2">
        <v>747482</v>
      </c>
      <c r="L1985" s="2">
        <v>819692</v>
      </c>
      <c r="N1985" s="2" t="s">
        <v>251</v>
      </c>
      <c r="P1985" s="2" t="s">
        <v>108</v>
      </c>
      <c r="S1985" s="2" t="s">
        <v>109</v>
      </c>
      <c r="T1985" s="2" t="s">
        <v>110</v>
      </c>
      <c r="U1985" s="2" t="s">
        <v>111</v>
      </c>
      <c r="V1985" s="2">
        <v>32</v>
      </c>
      <c r="Y1985" s="2">
        <f t="shared" si="493"/>
        <v>10.185916357881302</v>
      </c>
      <c r="AB1985" s="2">
        <v>10.18591636</v>
      </c>
      <c r="AC1985" s="2">
        <f t="shared" si="494"/>
        <v>8.148733086305043E-3</v>
      </c>
      <c r="AD1985" s="2">
        <v>2.6777848268735003</v>
      </c>
      <c r="AE1985" s="2">
        <f t="shared" si="499"/>
        <v>0.30430873326813396</v>
      </c>
      <c r="AF1985" s="2">
        <v>115</v>
      </c>
      <c r="AG1985" s="4">
        <f t="shared" si="500"/>
        <v>0.86956521739130432</v>
      </c>
      <c r="AH1985" s="4">
        <f t="shared" si="501"/>
        <v>1.1738739506594382</v>
      </c>
      <c r="AI1985" s="5">
        <f t="shared" si="502"/>
        <v>0.58693697532971911</v>
      </c>
      <c r="AJ1985" s="2">
        <f t="shared" si="495"/>
        <v>4.8892398517830261E-2</v>
      </c>
      <c r="AK1985" s="2">
        <f t="shared" si="496"/>
        <v>1.4667719555349075E-2</v>
      </c>
      <c r="AL1985" s="2">
        <v>5</v>
      </c>
      <c r="AM1985" s="2">
        <v>3</v>
      </c>
      <c r="AN1985" s="2">
        <f t="shared" si="497"/>
        <v>7.5</v>
      </c>
      <c r="AO1985" s="2">
        <f t="shared" si="498"/>
        <v>1.5</v>
      </c>
      <c r="AP1985" s="2">
        <v>10</v>
      </c>
      <c r="AQ1985" s="2">
        <v>3</v>
      </c>
      <c r="AR1985" s="2">
        <v>0</v>
      </c>
      <c r="AS1985" s="2" t="s">
        <v>78</v>
      </c>
      <c r="AT1985" s="2">
        <v>4</v>
      </c>
      <c r="AW1985" s="2" t="str">
        <f t="shared" si="503"/>
        <v>Arbolitos</v>
      </c>
      <c r="AX1985" s="2" t="str">
        <f t="shared" si="508"/>
        <v>I</v>
      </c>
      <c r="AY1985" s="2">
        <v>1910</v>
      </c>
      <c r="AZ1985" s="4">
        <f t="shared" si="504"/>
        <v>5.2356020942408384E-2</v>
      </c>
      <c r="BA1985" s="4">
        <v>33.270446189313013</v>
      </c>
      <c r="BB1985" s="4">
        <f t="shared" si="505"/>
        <v>2.4492406984678621E-2</v>
      </c>
      <c r="BC1985" s="4">
        <f t="shared" si="506"/>
        <v>7.6848427927087001E-2</v>
      </c>
      <c r="BD1985" s="4">
        <f t="shared" si="507"/>
        <v>3.8424213963543501E-2</v>
      </c>
    </row>
    <row r="1986" spans="1:56" x14ac:dyDescent="0.25">
      <c r="A1986" s="2">
        <v>43</v>
      </c>
      <c r="B1986" s="2" t="s">
        <v>122</v>
      </c>
      <c r="C1986" s="2" t="s">
        <v>653</v>
      </c>
      <c r="D1986" s="2" t="s">
        <v>515</v>
      </c>
      <c r="E1986" s="2" t="s">
        <v>221</v>
      </c>
      <c r="F1986" s="2" t="s">
        <v>124</v>
      </c>
      <c r="G1986" s="2" t="s">
        <v>222</v>
      </c>
      <c r="H1986" s="2" t="s">
        <v>61</v>
      </c>
      <c r="J1986" s="3">
        <v>41942</v>
      </c>
      <c r="K1986" s="2">
        <v>747482</v>
      </c>
      <c r="L1986" s="2">
        <v>819692</v>
      </c>
      <c r="N1986" s="2" t="s">
        <v>639</v>
      </c>
      <c r="P1986" s="2" t="s">
        <v>108</v>
      </c>
      <c r="S1986" s="2" t="s">
        <v>109</v>
      </c>
      <c r="T1986" s="2" t="s">
        <v>110</v>
      </c>
      <c r="U1986" s="2" t="s">
        <v>111</v>
      </c>
      <c r="V1986" s="2">
        <v>34</v>
      </c>
      <c r="Y1986" s="2">
        <f t="shared" ref="Y1986:Y2049" si="509">+V1986/PI()</f>
        <v>10.822536130248883</v>
      </c>
      <c r="AB1986" s="2">
        <v>10.82253613</v>
      </c>
      <c r="AC1986" s="2">
        <f t="shared" ref="AC1986:AC2049" si="510">+((((Y1986+Z1986+AA1986)/100)^2)*(PI()))/4</f>
        <v>9.1991557107115509E-3</v>
      </c>
      <c r="AD1986" s="2">
        <v>2.6777848268735003</v>
      </c>
      <c r="AE1986" s="2">
        <f t="shared" si="499"/>
        <v>0.34353603091597928</v>
      </c>
      <c r="AF1986" s="2">
        <v>115</v>
      </c>
      <c r="AG1986" s="4">
        <f t="shared" si="500"/>
        <v>0.86956521739130432</v>
      </c>
      <c r="AH1986" s="4">
        <f t="shared" si="501"/>
        <v>1.2131012483072836</v>
      </c>
      <c r="AI1986" s="5">
        <f t="shared" si="502"/>
        <v>0.6065506241536418</v>
      </c>
      <c r="AJ1986" s="2">
        <f t="shared" ref="AJ1986:AJ2049" si="511">+AC1986*AP1986*0.6</f>
        <v>4.4155947411415444E-2</v>
      </c>
      <c r="AK1986" s="2">
        <f t="shared" ref="AK1986:AK2049" si="512">+AC1986*AQ1986*0.6</f>
        <v>3.311696055856158E-2</v>
      </c>
      <c r="AL1986" s="2">
        <v>2</v>
      </c>
      <c r="AM1986" s="2">
        <v>1.5</v>
      </c>
      <c r="AN1986" s="2">
        <f t="shared" ref="AN1986:AN2049" si="513">+(AL1986*AM1986)/2</f>
        <v>1.5</v>
      </c>
      <c r="AO1986" s="2">
        <f t="shared" ref="AO1986:AO2049" si="514">+(AN1986/500)*100</f>
        <v>0.3</v>
      </c>
      <c r="AP1986" s="2">
        <v>8</v>
      </c>
      <c r="AQ1986" s="2">
        <v>6</v>
      </c>
      <c r="AR1986" s="2">
        <v>0</v>
      </c>
      <c r="AS1986" s="2" t="s">
        <v>78</v>
      </c>
      <c r="AT1986" s="2">
        <v>5</v>
      </c>
      <c r="AV1986" s="2" t="s">
        <v>682</v>
      </c>
      <c r="AW1986" s="2" t="str">
        <f t="shared" si="503"/>
        <v>Arbolitos</v>
      </c>
      <c r="AX1986" s="2" t="str">
        <f t="shared" si="508"/>
        <v>I</v>
      </c>
      <c r="AY1986" s="2">
        <v>1910</v>
      </c>
      <c r="AZ1986" s="4">
        <f t="shared" si="504"/>
        <v>5.2356020942408384E-2</v>
      </c>
      <c r="BA1986" s="4">
        <v>33.270446189313013</v>
      </c>
      <c r="BB1986" s="4">
        <f t="shared" si="505"/>
        <v>2.7649631322547347E-2</v>
      </c>
      <c r="BC1986" s="4">
        <f t="shared" si="506"/>
        <v>8.0005652264955734E-2</v>
      </c>
      <c r="BD1986" s="4">
        <f t="shared" si="507"/>
        <v>4.0002826132477867E-2</v>
      </c>
    </row>
    <row r="1987" spans="1:56" x14ac:dyDescent="0.25">
      <c r="A1987" s="2">
        <v>43</v>
      </c>
      <c r="B1987" s="2" t="s">
        <v>122</v>
      </c>
      <c r="C1987" s="2" t="s">
        <v>653</v>
      </c>
      <c r="D1987" s="2" t="s">
        <v>515</v>
      </c>
      <c r="E1987" s="2" t="s">
        <v>221</v>
      </c>
      <c r="F1987" s="2" t="s">
        <v>124</v>
      </c>
      <c r="G1987" s="2" t="s">
        <v>222</v>
      </c>
      <c r="H1987" s="2" t="s">
        <v>61</v>
      </c>
      <c r="J1987" s="3">
        <v>41942</v>
      </c>
      <c r="K1987" s="2">
        <v>747482</v>
      </c>
      <c r="L1987" s="2">
        <v>819692</v>
      </c>
      <c r="N1987" s="2" t="s">
        <v>683</v>
      </c>
      <c r="P1987" s="2" t="s">
        <v>108</v>
      </c>
      <c r="S1987" s="2" t="s">
        <v>109</v>
      </c>
      <c r="T1987" s="2" t="s">
        <v>110</v>
      </c>
      <c r="U1987" s="2" t="s">
        <v>111</v>
      </c>
      <c r="V1987" s="2">
        <v>34</v>
      </c>
      <c r="Y1987" s="2">
        <f t="shared" si="509"/>
        <v>10.822536130248883</v>
      </c>
      <c r="AB1987" s="2">
        <v>10.82253613</v>
      </c>
      <c r="AC1987" s="2">
        <f t="shared" si="510"/>
        <v>9.1991557107115509E-3</v>
      </c>
      <c r="AD1987" s="2">
        <v>2.6777848268735003</v>
      </c>
      <c r="AE1987" s="2">
        <f t="shared" ref="AE1987:AE2050" si="515">AC1987/AD1987*100</f>
        <v>0.34353603091597928</v>
      </c>
      <c r="AF1987" s="2">
        <v>115</v>
      </c>
      <c r="AG1987" s="4">
        <f t="shared" ref="AG1987:AG2050" si="516">1/AF1987*100</f>
        <v>0.86956521739130432</v>
      </c>
      <c r="AH1987" s="4">
        <f t="shared" ref="AH1987:AH2050" si="517">AG1987+AE1987</f>
        <v>1.2131012483072836</v>
      </c>
      <c r="AI1987" s="5">
        <f t="shared" ref="AI1987:AI2050" si="518">AH1987/2</f>
        <v>0.6065506241536418</v>
      </c>
      <c r="AJ1987" s="2">
        <f t="shared" si="511"/>
        <v>3.8636453984988516E-2</v>
      </c>
      <c r="AK1987" s="2">
        <f t="shared" si="512"/>
        <v>2.2077973705707722E-2</v>
      </c>
      <c r="AL1987" s="2">
        <v>2</v>
      </c>
      <c r="AM1987" s="2">
        <v>2.1</v>
      </c>
      <c r="AN1987" s="2">
        <f t="shared" si="513"/>
        <v>2.1</v>
      </c>
      <c r="AO1987" s="2">
        <f t="shared" si="514"/>
        <v>0.42000000000000004</v>
      </c>
      <c r="AP1987" s="2">
        <v>7</v>
      </c>
      <c r="AQ1987" s="2">
        <v>4</v>
      </c>
      <c r="AR1987" s="2">
        <v>0</v>
      </c>
      <c r="AS1987" s="2" t="s">
        <v>78</v>
      </c>
      <c r="AT1987" s="2">
        <v>5</v>
      </c>
      <c r="AV1987" s="2" t="s">
        <v>533</v>
      </c>
      <c r="AW1987" s="2" t="str">
        <f t="shared" ref="AW1987:AW2050" si="519">+IF(AP1987&lt;=0.25,"Rasante",IF(AP1987&lt;=1.5,"Herbáceo",IF(AP1987&lt;=5,"Arbustivo",IF(AP1987&lt;=12,"Arbolitos",IF(AP1987&lt;=25,"Arbóreo inferior","Arbóreo superior")))))</f>
        <v>Arbolitos</v>
      </c>
      <c r="AX1987" s="2" t="str">
        <f t="shared" si="508"/>
        <v>I</v>
      </c>
      <c r="AY1987" s="2">
        <v>1910</v>
      </c>
      <c r="AZ1987" s="4">
        <f t="shared" ref="AZ1987:AZ2050" si="520">1/AY1987*100</f>
        <v>5.2356020942408384E-2</v>
      </c>
      <c r="BA1987" s="4">
        <v>33.270446189313013</v>
      </c>
      <c r="BB1987" s="4">
        <f t="shared" ref="BB1987:BB2050" si="521">AC1987/BA1987*100</f>
        <v>2.7649631322547347E-2</v>
      </c>
      <c r="BC1987" s="4">
        <f t="shared" ref="BC1987:BC2050" si="522">AZ1987+BB1987</f>
        <v>8.0005652264955734E-2</v>
      </c>
      <c r="BD1987" s="4">
        <f t="shared" ref="BD1987:BD2050" si="523">BC1987/2</f>
        <v>4.0002826132477867E-2</v>
      </c>
    </row>
    <row r="1988" spans="1:56" x14ac:dyDescent="0.25">
      <c r="A1988" s="2">
        <v>43</v>
      </c>
      <c r="B1988" s="2" t="s">
        <v>122</v>
      </c>
      <c r="C1988" s="2" t="s">
        <v>653</v>
      </c>
      <c r="D1988" s="2" t="s">
        <v>515</v>
      </c>
      <c r="E1988" s="2" t="s">
        <v>221</v>
      </c>
      <c r="F1988" s="2" t="s">
        <v>124</v>
      </c>
      <c r="G1988" s="2" t="s">
        <v>222</v>
      </c>
      <c r="H1988" s="2" t="s">
        <v>61</v>
      </c>
      <c r="J1988" s="3">
        <v>41942</v>
      </c>
      <c r="K1988" s="2">
        <v>747482</v>
      </c>
      <c r="L1988" s="2">
        <v>819692</v>
      </c>
      <c r="N1988" s="2" t="s">
        <v>684</v>
      </c>
      <c r="P1988" s="2" t="s">
        <v>108</v>
      </c>
      <c r="S1988" s="2" t="s">
        <v>109</v>
      </c>
      <c r="T1988" s="2" t="s">
        <v>110</v>
      </c>
      <c r="U1988" s="2" t="s">
        <v>111</v>
      </c>
      <c r="V1988" s="2">
        <v>35</v>
      </c>
      <c r="Y1988" s="2">
        <f t="shared" si="509"/>
        <v>11.140846016432674</v>
      </c>
      <c r="AB1988" s="2">
        <v>11.14084602</v>
      </c>
      <c r="AC1988" s="2">
        <f t="shared" si="510"/>
        <v>9.7482402643785885E-3</v>
      </c>
      <c r="AD1988" s="2">
        <v>2.6777848268735003</v>
      </c>
      <c r="AE1988" s="2">
        <f t="shared" si="515"/>
        <v>0.36404120923189842</v>
      </c>
      <c r="AF1988" s="2">
        <v>115</v>
      </c>
      <c r="AG1988" s="4">
        <f t="shared" si="516"/>
        <v>0.86956521739130432</v>
      </c>
      <c r="AH1988" s="4">
        <f t="shared" si="517"/>
        <v>1.2336064266232027</v>
      </c>
      <c r="AI1988" s="5">
        <f t="shared" si="518"/>
        <v>0.61680321331160137</v>
      </c>
      <c r="AJ1988" s="2">
        <f t="shared" si="511"/>
        <v>5.264049742764438E-2</v>
      </c>
      <c r="AK1988" s="2">
        <f t="shared" si="512"/>
        <v>5.8489441586271531E-3</v>
      </c>
      <c r="AL1988" s="2">
        <v>5</v>
      </c>
      <c r="AM1988" s="2">
        <v>3</v>
      </c>
      <c r="AN1988" s="2">
        <f t="shared" si="513"/>
        <v>7.5</v>
      </c>
      <c r="AO1988" s="2">
        <f t="shared" si="514"/>
        <v>1.5</v>
      </c>
      <c r="AP1988" s="2">
        <v>9</v>
      </c>
      <c r="AQ1988" s="2">
        <v>1</v>
      </c>
      <c r="AR1988" s="2">
        <v>0</v>
      </c>
      <c r="AS1988" s="2" t="s">
        <v>78</v>
      </c>
      <c r="AT1988" s="2">
        <v>4</v>
      </c>
      <c r="AV1988" s="2" t="s">
        <v>685</v>
      </c>
      <c r="AW1988" s="2" t="str">
        <f t="shared" si="519"/>
        <v>Arbolitos</v>
      </c>
      <c r="AX1988" s="2" t="str">
        <f t="shared" si="508"/>
        <v>I</v>
      </c>
      <c r="AY1988" s="2">
        <v>1910</v>
      </c>
      <c r="AZ1988" s="4">
        <f t="shared" si="520"/>
        <v>5.2356020942408384E-2</v>
      </c>
      <c r="BA1988" s="4">
        <v>33.270446189313013</v>
      </c>
      <c r="BB1988" s="4">
        <f t="shared" si="521"/>
        <v>2.9299998590069633E-2</v>
      </c>
      <c r="BC1988" s="4">
        <f t="shared" si="522"/>
        <v>8.1656019532478016E-2</v>
      </c>
      <c r="BD1988" s="4">
        <f t="shared" si="523"/>
        <v>4.0828009766239008E-2</v>
      </c>
    </row>
    <row r="1989" spans="1:56" x14ac:dyDescent="0.25">
      <c r="A1989" s="2">
        <v>43</v>
      </c>
      <c r="B1989" s="2" t="s">
        <v>122</v>
      </c>
      <c r="C1989" s="2" t="s">
        <v>653</v>
      </c>
      <c r="D1989" s="2" t="s">
        <v>515</v>
      </c>
      <c r="E1989" s="2" t="s">
        <v>221</v>
      </c>
      <c r="F1989" s="2" t="s">
        <v>124</v>
      </c>
      <c r="G1989" s="2" t="s">
        <v>222</v>
      </c>
      <c r="H1989" s="2" t="s">
        <v>61</v>
      </c>
      <c r="J1989" s="3">
        <v>41942</v>
      </c>
      <c r="K1989" s="2">
        <v>747482</v>
      </c>
      <c r="L1989" s="2">
        <v>819692</v>
      </c>
      <c r="N1989" s="2" t="s">
        <v>581</v>
      </c>
      <c r="P1989" s="2" t="s">
        <v>108</v>
      </c>
      <c r="S1989" s="2" t="s">
        <v>109</v>
      </c>
      <c r="T1989" s="2" t="s">
        <v>110</v>
      </c>
      <c r="U1989" s="2" t="s">
        <v>111</v>
      </c>
      <c r="V1989" s="2">
        <v>35</v>
      </c>
      <c r="Y1989" s="2">
        <f t="shared" si="509"/>
        <v>11.140846016432674</v>
      </c>
      <c r="AB1989" s="2">
        <v>11.14084602</v>
      </c>
      <c r="AC1989" s="2">
        <f t="shared" si="510"/>
        <v>9.7482402643785885E-3</v>
      </c>
      <c r="AD1989" s="2">
        <v>2.6777848268735003</v>
      </c>
      <c r="AE1989" s="2">
        <f t="shared" si="515"/>
        <v>0.36404120923189842</v>
      </c>
      <c r="AF1989" s="2">
        <v>115</v>
      </c>
      <c r="AG1989" s="4">
        <f t="shared" si="516"/>
        <v>0.86956521739130432</v>
      </c>
      <c r="AH1989" s="4">
        <f t="shared" si="517"/>
        <v>1.2336064266232027</v>
      </c>
      <c r="AI1989" s="5">
        <f t="shared" si="518"/>
        <v>0.61680321331160137</v>
      </c>
      <c r="AJ1989" s="2">
        <f t="shared" si="511"/>
        <v>4.094260911039007E-2</v>
      </c>
      <c r="AK1989" s="2">
        <f t="shared" si="512"/>
        <v>1.1697888317254306E-2</v>
      </c>
      <c r="AL1989" s="2">
        <v>5</v>
      </c>
      <c r="AM1989" s="2">
        <v>3</v>
      </c>
      <c r="AN1989" s="2">
        <f t="shared" si="513"/>
        <v>7.5</v>
      </c>
      <c r="AO1989" s="2">
        <f t="shared" si="514"/>
        <v>1.5</v>
      </c>
      <c r="AP1989" s="2">
        <v>7</v>
      </c>
      <c r="AQ1989" s="2">
        <v>2</v>
      </c>
      <c r="AR1989" s="2">
        <v>0</v>
      </c>
      <c r="AS1989" s="2" t="s">
        <v>78</v>
      </c>
      <c r="AT1989" s="2">
        <v>4</v>
      </c>
      <c r="AV1989" s="2" t="s">
        <v>670</v>
      </c>
      <c r="AW1989" s="2" t="str">
        <f t="shared" si="519"/>
        <v>Arbolitos</v>
      </c>
      <c r="AX1989" s="2" t="str">
        <f t="shared" si="508"/>
        <v>I</v>
      </c>
      <c r="AY1989" s="2">
        <v>1910</v>
      </c>
      <c r="AZ1989" s="4">
        <f t="shared" si="520"/>
        <v>5.2356020942408384E-2</v>
      </c>
      <c r="BA1989" s="4">
        <v>33.270446189313013</v>
      </c>
      <c r="BB1989" s="4">
        <f t="shared" si="521"/>
        <v>2.9299998590069633E-2</v>
      </c>
      <c r="BC1989" s="4">
        <f t="shared" si="522"/>
        <v>8.1656019532478016E-2</v>
      </c>
      <c r="BD1989" s="4">
        <f t="shared" si="523"/>
        <v>4.0828009766239008E-2</v>
      </c>
    </row>
    <row r="1990" spans="1:56" x14ac:dyDescent="0.25">
      <c r="A1990" s="2">
        <v>43</v>
      </c>
      <c r="B1990" s="2" t="s">
        <v>122</v>
      </c>
      <c r="C1990" s="2" t="s">
        <v>653</v>
      </c>
      <c r="D1990" s="2" t="s">
        <v>515</v>
      </c>
      <c r="E1990" s="2" t="s">
        <v>221</v>
      </c>
      <c r="F1990" s="2" t="s">
        <v>124</v>
      </c>
      <c r="G1990" s="2" t="s">
        <v>222</v>
      </c>
      <c r="H1990" s="2" t="s">
        <v>61</v>
      </c>
      <c r="J1990" s="3">
        <v>41942</v>
      </c>
      <c r="K1990" s="2">
        <v>747482</v>
      </c>
      <c r="L1990" s="2">
        <v>819692</v>
      </c>
      <c r="N1990" s="2" t="s">
        <v>286</v>
      </c>
      <c r="P1990" s="2" t="s">
        <v>108</v>
      </c>
      <c r="S1990" s="2" t="s">
        <v>109</v>
      </c>
      <c r="T1990" s="2" t="s">
        <v>110</v>
      </c>
      <c r="U1990" s="2" t="s">
        <v>111</v>
      </c>
      <c r="V1990" s="2">
        <v>35</v>
      </c>
      <c r="Y1990" s="2">
        <f t="shared" si="509"/>
        <v>11.140846016432674</v>
      </c>
      <c r="AB1990" s="2">
        <v>11.14084602</v>
      </c>
      <c r="AC1990" s="2">
        <f t="shared" si="510"/>
        <v>9.7482402643785885E-3</v>
      </c>
      <c r="AD1990" s="2">
        <v>2.6777848268735003</v>
      </c>
      <c r="AE1990" s="2">
        <f t="shared" si="515"/>
        <v>0.36404120923189842</v>
      </c>
      <c r="AF1990" s="2">
        <v>115</v>
      </c>
      <c r="AG1990" s="4">
        <f t="shared" si="516"/>
        <v>0.86956521739130432</v>
      </c>
      <c r="AH1990" s="4">
        <f t="shared" si="517"/>
        <v>1.2336064266232027</v>
      </c>
      <c r="AI1990" s="5">
        <f t="shared" si="518"/>
        <v>0.61680321331160137</v>
      </c>
      <c r="AJ1990" s="2">
        <f t="shared" si="511"/>
        <v>4.6791553269017225E-2</v>
      </c>
      <c r="AK1990" s="2">
        <f t="shared" si="512"/>
        <v>1.1697888317254306E-2</v>
      </c>
      <c r="AL1990" s="2">
        <v>6</v>
      </c>
      <c r="AM1990" s="2">
        <v>2</v>
      </c>
      <c r="AN1990" s="2">
        <f t="shared" si="513"/>
        <v>6</v>
      </c>
      <c r="AO1990" s="2">
        <f t="shared" si="514"/>
        <v>1.2</v>
      </c>
      <c r="AP1990" s="2">
        <v>8</v>
      </c>
      <c r="AQ1990" s="2">
        <v>2</v>
      </c>
      <c r="AR1990" s="2">
        <v>0</v>
      </c>
      <c r="AS1990" s="2" t="s">
        <v>78</v>
      </c>
      <c r="AT1990" s="2">
        <v>5</v>
      </c>
      <c r="AW1990" s="2" t="str">
        <f t="shared" si="519"/>
        <v>Arbolitos</v>
      </c>
      <c r="AX1990" s="2" t="str">
        <f t="shared" si="508"/>
        <v>I</v>
      </c>
      <c r="AY1990" s="2">
        <v>1910</v>
      </c>
      <c r="AZ1990" s="4">
        <f t="shared" si="520"/>
        <v>5.2356020942408384E-2</v>
      </c>
      <c r="BA1990" s="4">
        <v>33.270446189313013</v>
      </c>
      <c r="BB1990" s="4">
        <f t="shared" si="521"/>
        <v>2.9299998590069633E-2</v>
      </c>
      <c r="BC1990" s="4">
        <f t="shared" si="522"/>
        <v>8.1656019532478016E-2</v>
      </c>
      <c r="BD1990" s="4">
        <f t="shared" si="523"/>
        <v>4.0828009766239008E-2</v>
      </c>
    </row>
    <row r="1991" spans="1:56" x14ac:dyDescent="0.25">
      <c r="A1991" s="2">
        <v>43</v>
      </c>
      <c r="B1991" s="2" t="s">
        <v>122</v>
      </c>
      <c r="C1991" s="2" t="s">
        <v>653</v>
      </c>
      <c r="D1991" s="2" t="s">
        <v>515</v>
      </c>
      <c r="E1991" s="2" t="s">
        <v>221</v>
      </c>
      <c r="F1991" s="2" t="s">
        <v>124</v>
      </c>
      <c r="G1991" s="2" t="s">
        <v>222</v>
      </c>
      <c r="H1991" s="2" t="s">
        <v>61</v>
      </c>
      <c r="J1991" s="3">
        <v>41942</v>
      </c>
      <c r="K1991" s="2">
        <v>747482</v>
      </c>
      <c r="L1991" s="2">
        <v>819692</v>
      </c>
      <c r="N1991" s="2" t="s">
        <v>686</v>
      </c>
      <c r="P1991" s="2" t="s">
        <v>108</v>
      </c>
      <c r="S1991" s="2" t="s">
        <v>109</v>
      </c>
      <c r="T1991" s="2" t="s">
        <v>110</v>
      </c>
      <c r="U1991" s="2" t="s">
        <v>111</v>
      </c>
      <c r="V1991" s="2">
        <v>37</v>
      </c>
      <c r="Y1991" s="2">
        <f t="shared" si="509"/>
        <v>11.777465788800255</v>
      </c>
      <c r="AB1991" s="2">
        <v>11.777465790000001</v>
      </c>
      <c r="AC1991" s="2">
        <f t="shared" si="510"/>
        <v>1.0894155854640236E-2</v>
      </c>
      <c r="AD1991" s="2">
        <v>2.6777848268735003</v>
      </c>
      <c r="AE1991" s="2">
        <f t="shared" si="515"/>
        <v>0.40683462484772981</v>
      </c>
      <c r="AF1991" s="2">
        <v>115</v>
      </c>
      <c r="AG1991" s="4">
        <f t="shared" si="516"/>
        <v>0.86956521739130432</v>
      </c>
      <c r="AH1991" s="4">
        <f t="shared" si="517"/>
        <v>1.2763998422390341</v>
      </c>
      <c r="AI1991" s="5">
        <f t="shared" si="518"/>
        <v>0.63819992111951707</v>
      </c>
      <c r="AJ1991" s="2">
        <f t="shared" si="511"/>
        <v>5.2291948102273132E-2</v>
      </c>
      <c r="AK1991" s="2">
        <f t="shared" si="512"/>
        <v>3.9218961076704847E-2</v>
      </c>
      <c r="AL1991" s="2">
        <v>2</v>
      </c>
      <c r="AM1991" s="2">
        <v>1.5</v>
      </c>
      <c r="AN1991" s="2">
        <f t="shared" si="513"/>
        <v>1.5</v>
      </c>
      <c r="AO1991" s="2">
        <f t="shared" si="514"/>
        <v>0.3</v>
      </c>
      <c r="AP1991" s="2">
        <v>8</v>
      </c>
      <c r="AQ1991" s="2">
        <v>6</v>
      </c>
      <c r="AR1991" s="2">
        <v>0</v>
      </c>
      <c r="AS1991" s="2" t="s">
        <v>78</v>
      </c>
      <c r="AT1991" s="2">
        <v>5</v>
      </c>
      <c r="AV1991" s="2" t="s">
        <v>533</v>
      </c>
      <c r="AW1991" s="2" t="str">
        <f t="shared" si="519"/>
        <v>Arbolitos</v>
      </c>
      <c r="AX1991" s="2" t="str">
        <f t="shared" si="508"/>
        <v>I</v>
      </c>
      <c r="AY1991" s="2">
        <v>1910</v>
      </c>
      <c r="AZ1991" s="4">
        <f t="shared" si="520"/>
        <v>5.2356020942408384E-2</v>
      </c>
      <c r="BA1991" s="4">
        <v>33.270446189313013</v>
      </c>
      <c r="BB1991" s="4">
        <f t="shared" si="521"/>
        <v>3.2744243322290062E-2</v>
      </c>
      <c r="BC1991" s="4">
        <f t="shared" si="522"/>
        <v>8.5100264264698439E-2</v>
      </c>
      <c r="BD1991" s="4">
        <f t="shared" si="523"/>
        <v>4.2550132132349219E-2</v>
      </c>
    </row>
    <row r="1992" spans="1:56" x14ac:dyDescent="0.25">
      <c r="A1992" s="2">
        <v>43</v>
      </c>
      <c r="B1992" s="2" t="s">
        <v>122</v>
      </c>
      <c r="C1992" s="2" t="s">
        <v>653</v>
      </c>
      <c r="D1992" s="2" t="s">
        <v>515</v>
      </c>
      <c r="E1992" s="2" t="s">
        <v>221</v>
      </c>
      <c r="F1992" s="2" t="s">
        <v>124</v>
      </c>
      <c r="G1992" s="2" t="s">
        <v>222</v>
      </c>
      <c r="H1992" s="2" t="s">
        <v>61</v>
      </c>
      <c r="J1992" s="3">
        <v>41942</v>
      </c>
      <c r="K1992" s="2">
        <v>747482</v>
      </c>
      <c r="L1992" s="2">
        <v>819692</v>
      </c>
      <c r="N1992" s="2" t="s">
        <v>229</v>
      </c>
      <c r="P1992" s="2" t="s">
        <v>108</v>
      </c>
      <c r="S1992" s="2" t="s">
        <v>109</v>
      </c>
      <c r="T1992" s="2" t="s">
        <v>110</v>
      </c>
      <c r="U1992" s="2" t="s">
        <v>111</v>
      </c>
      <c r="V1992" s="2">
        <v>39</v>
      </c>
      <c r="Y1992" s="2">
        <f t="shared" si="509"/>
        <v>12.414085561167836</v>
      </c>
      <c r="AB1992" s="2">
        <v>12.41408556</v>
      </c>
      <c r="AC1992" s="2">
        <f t="shared" si="510"/>
        <v>1.2103733422138638E-2</v>
      </c>
      <c r="AD1992" s="2">
        <v>2.6777848268735003</v>
      </c>
      <c r="AE1992" s="2">
        <f t="shared" si="515"/>
        <v>0.45200545244221835</v>
      </c>
      <c r="AF1992" s="2">
        <v>115</v>
      </c>
      <c r="AG1992" s="4">
        <f t="shared" si="516"/>
        <v>0.86956521739130432</v>
      </c>
      <c r="AH1992" s="4">
        <f t="shared" si="517"/>
        <v>1.3215706698335228</v>
      </c>
      <c r="AI1992" s="5">
        <f t="shared" si="518"/>
        <v>0.66078533491676139</v>
      </c>
      <c r="AJ1992" s="2">
        <f t="shared" si="511"/>
        <v>6.5360160479548637E-2</v>
      </c>
      <c r="AK1992" s="2">
        <f t="shared" si="512"/>
        <v>4.3573440319699099E-2</v>
      </c>
      <c r="AL1992" s="2">
        <v>3</v>
      </c>
      <c r="AM1992" s="2">
        <v>2.5</v>
      </c>
      <c r="AN1992" s="2">
        <f t="shared" si="513"/>
        <v>3.75</v>
      </c>
      <c r="AO1992" s="2">
        <f t="shared" si="514"/>
        <v>0.75</v>
      </c>
      <c r="AP1992" s="2">
        <v>9</v>
      </c>
      <c r="AQ1992" s="2">
        <v>6</v>
      </c>
      <c r="AR1992" s="2">
        <v>0</v>
      </c>
      <c r="AS1992" s="2" t="s">
        <v>78</v>
      </c>
      <c r="AT1992" s="2">
        <v>5</v>
      </c>
      <c r="AW1992" s="2" t="str">
        <f t="shared" si="519"/>
        <v>Arbolitos</v>
      </c>
      <c r="AX1992" s="2" t="str">
        <f t="shared" si="508"/>
        <v>I</v>
      </c>
      <c r="AY1992" s="2">
        <v>1910</v>
      </c>
      <c r="AZ1992" s="4">
        <f t="shared" si="520"/>
        <v>5.2356020942408384E-2</v>
      </c>
      <c r="BA1992" s="4">
        <v>33.270446189313013</v>
      </c>
      <c r="BB1992" s="4">
        <f t="shared" si="521"/>
        <v>3.6379834984078298E-2</v>
      </c>
      <c r="BC1992" s="4">
        <f t="shared" si="522"/>
        <v>8.8735855926486681E-2</v>
      </c>
      <c r="BD1992" s="4">
        <f t="shared" si="523"/>
        <v>4.4367927963243341E-2</v>
      </c>
    </row>
    <row r="1993" spans="1:56" x14ac:dyDescent="0.25">
      <c r="A1993" s="2">
        <v>43</v>
      </c>
      <c r="B1993" s="2" t="s">
        <v>122</v>
      </c>
      <c r="C1993" s="2" t="s">
        <v>653</v>
      </c>
      <c r="D1993" s="2" t="s">
        <v>515</v>
      </c>
      <c r="E1993" s="2" t="s">
        <v>221</v>
      </c>
      <c r="F1993" s="2" t="s">
        <v>124</v>
      </c>
      <c r="G1993" s="2" t="s">
        <v>222</v>
      </c>
      <c r="H1993" s="2" t="s">
        <v>61</v>
      </c>
      <c r="J1993" s="3">
        <v>41942</v>
      </c>
      <c r="K1993" s="2">
        <v>747482</v>
      </c>
      <c r="L1993" s="2">
        <v>819692</v>
      </c>
      <c r="N1993" s="2" t="s">
        <v>477</v>
      </c>
      <c r="P1993" s="2" t="s">
        <v>108</v>
      </c>
      <c r="S1993" s="2" t="s">
        <v>109</v>
      </c>
      <c r="T1993" s="2" t="s">
        <v>110</v>
      </c>
      <c r="U1993" s="2" t="s">
        <v>111</v>
      </c>
      <c r="V1993" s="2">
        <v>40</v>
      </c>
      <c r="Y1993" s="2">
        <f t="shared" si="509"/>
        <v>12.732395447351628</v>
      </c>
      <c r="AB1993" s="2">
        <v>12.73239545</v>
      </c>
      <c r="AC1993" s="2">
        <f t="shared" si="510"/>
        <v>1.2732395447351627E-2</v>
      </c>
      <c r="AD1993" s="2">
        <v>2.6777848268735003</v>
      </c>
      <c r="AE1993" s="2">
        <f t="shared" si="515"/>
        <v>0.47548239573145923</v>
      </c>
      <c r="AF1993" s="2">
        <v>115</v>
      </c>
      <c r="AG1993" s="4">
        <f t="shared" si="516"/>
        <v>0.86956521739130432</v>
      </c>
      <c r="AH1993" s="4">
        <f t="shared" si="517"/>
        <v>1.3450476131227636</v>
      </c>
      <c r="AI1993" s="5">
        <f t="shared" si="518"/>
        <v>0.67252380656138178</v>
      </c>
      <c r="AJ1993" s="2">
        <f t="shared" si="511"/>
        <v>9.1673247220931703E-2</v>
      </c>
      <c r="AK1993" s="2">
        <f t="shared" si="512"/>
        <v>1.5278874536821951E-2</v>
      </c>
      <c r="AL1993" s="2">
        <v>6</v>
      </c>
      <c r="AM1993" s="2">
        <v>3</v>
      </c>
      <c r="AN1993" s="2">
        <f t="shared" si="513"/>
        <v>9</v>
      </c>
      <c r="AO1993" s="2">
        <f t="shared" si="514"/>
        <v>1.7999999999999998</v>
      </c>
      <c r="AP1993" s="2">
        <v>12</v>
      </c>
      <c r="AQ1993" s="2">
        <v>2</v>
      </c>
      <c r="AR1993" s="2">
        <v>0</v>
      </c>
      <c r="AS1993" s="2" t="s">
        <v>78</v>
      </c>
      <c r="AT1993" s="2">
        <v>4</v>
      </c>
      <c r="AW1993" s="2" t="str">
        <f t="shared" si="519"/>
        <v>Arbolitos</v>
      </c>
      <c r="AX1993" s="2" t="str">
        <f t="shared" si="508"/>
        <v>I</v>
      </c>
      <c r="AY1993" s="2">
        <v>1910</v>
      </c>
      <c r="AZ1993" s="4">
        <f t="shared" si="520"/>
        <v>5.2356020942408384E-2</v>
      </c>
      <c r="BA1993" s="4">
        <v>33.270446189313013</v>
      </c>
      <c r="BB1993" s="4">
        <f t="shared" si="521"/>
        <v>3.8269385913560341E-2</v>
      </c>
      <c r="BC1993" s="4">
        <f t="shared" si="522"/>
        <v>9.0625406855968732E-2</v>
      </c>
      <c r="BD1993" s="4">
        <f t="shared" si="523"/>
        <v>4.5312703427984366E-2</v>
      </c>
    </row>
    <row r="1994" spans="1:56" x14ac:dyDescent="0.25">
      <c r="A1994" s="2">
        <v>43</v>
      </c>
      <c r="B1994" s="2" t="s">
        <v>122</v>
      </c>
      <c r="C1994" s="2" t="s">
        <v>653</v>
      </c>
      <c r="D1994" s="2" t="s">
        <v>515</v>
      </c>
      <c r="E1994" s="2" t="s">
        <v>221</v>
      </c>
      <c r="F1994" s="2" t="s">
        <v>124</v>
      </c>
      <c r="G1994" s="2" t="s">
        <v>222</v>
      </c>
      <c r="H1994" s="2" t="s">
        <v>61</v>
      </c>
      <c r="J1994" s="3">
        <v>41942</v>
      </c>
      <c r="K1994" s="2">
        <v>747482</v>
      </c>
      <c r="L1994" s="2">
        <v>819692</v>
      </c>
      <c r="N1994" s="2" t="s">
        <v>377</v>
      </c>
      <c r="P1994" s="2" t="s">
        <v>108</v>
      </c>
      <c r="S1994" s="2" t="s">
        <v>109</v>
      </c>
      <c r="T1994" s="2" t="s">
        <v>110</v>
      </c>
      <c r="U1994" s="2" t="s">
        <v>111</v>
      </c>
      <c r="V1994" s="2">
        <v>44</v>
      </c>
      <c r="Y1994" s="2">
        <f t="shared" si="509"/>
        <v>14.00563499208679</v>
      </c>
      <c r="AB1994" s="2">
        <v>14.005634990000001</v>
      </c>
      <c r="AC1994" s="2">
        <f t="shared" si="510"/>
        <v>1.5406198491295472E-2</v>
      </c>
      <c r="AD1994" s="2">
        <v>2.6777848268735003</v>
      </c>
      <c r="AE1994" s="2">
        <f t="shared" si="515"/>
        <v>0.5753336988350658</v>
      </c>
      <c r="AF1994" s="2">
        <v>115</v>
      </c>
      <c r="AG1994" s="4">
        <f t="shared" si="516"/>
        <v>0.86956521739130432</v>
      </c>
      <c r="AH1994" s="4">
        <f t="shared" si="517"/>
        <v>1.4448989162263701</v>
      </c>
      <c r="AI1994" s="5">
        <f t="shared" si="518"/>
        <v>0.72244945811318506</v>
      </c>
      <c r="AJ1994" s="2">
        <f t="shared" si="511"/>
        <v>9.2437190947772835E-2</v>
      </c>
      <c r="AK1994" s="2">
        <f t="shared" si="512"/>
        <v>6.4706033663440979E-2</v>
      </c>
      <c r="AL1994" s="2">
        <v>2</v>
      </c>
      <c r="AM1994" s="2">
        <v>2.5</v>
      </c>
      <c r="AN1994" s="2">
        <f t="shared" si="513"/>
        <v>2.5</v>
      </c>
      <c r="AO1994" s="2">
        <f t="shared" si="514"/>
        <v>0.5</v>
      </c>
      <c r="AP1994" s="2">
        <v>10</v>
      </c>
      <c r="AQ1994" s="2">
        <v>7</v>
      </c>
      <c r="AR1994" s="2">
        <v>0</v>
      </c>
      <c r="AS1994" s="2" t="s">
        <v>78</v>
      </c>
      <c r="AT1994" s="2">
        <v>5</v>
      </c>
      <c r="AV1994" s="2" t="s">
        <v>687</v>
      </c>
      <c r="AW1994" s="2" t="str">
        <f t="shared" si="519"/>
        <v>Arbolitos</v>
      </c>
      <c r="AX1994" s="2" t="str">
        <f t="shared" si="508"/>
        <v>I</v>
      </c>
      <c r="AY1994" s="2">
        <v>1910</v>
      </c>
      <c r="AZ1994" s="4">
        <f t="shared" si="520"/>
        <v>5.2356020942408384E-2</v>
      </c>
      <c r="BA1994" s="4">
        <v>33.270446189313013</v>
      </c>
      <c r="BB1994" s="4">
        <f t="shared" si="521"/>
        <v>4.6305956955408019E-2</v>
      </c>
      <c r="BC1994" s="4">
        <f t="shared" si="522"/>
        <v>9.8661977897816402E-2</v>
      </c>
      <c r="BD1994" s="4">
        <f t="shared" si="523"/>
        <v>4.9330988948908201E-2</v>
      </c>
    </row>
    <row r="1995" spans="1:56" x14ac:dyDescent="0.25">
      <c r="A1995" s="2">
        <v>43</v>
      </c>
      <c r="B1995" s="2" t="s">
        <v>122</v>
      </c>
      <c r="C1995" s="2" t="s">
        <v>653</v>
      </c>
      <c r="D1995" s="2" t="s">
        <v>515</v>
      </c>
      <c r="E1995" s="2" t="s">
        <v>221</v>
      </c>
      <c r="F1995" s="2" t="s">
        <v>124</v>
      </c>
      <c r="G1995" s="2" t="s">
        <v>222</v>
      </c>
      <c r="H1995" s="2" t="s">
        <v>61</v>
      </c>
      <c r="J1995" s="3">
        <v>41942</v>
      </c>
      <c r="K1995" s="2">
        <v>747482</v>
      </c>
      <c r="L1995" s="2">
        <v>819692</v>
      </c>
      <c r="N1995" s="2" t="s">
        <v>269</v>
      </c>
      <c r="P1995" s="2" t="s">
        <v>108</v>
      </c>
      <c r="S1995" s="2" t="s">
        <v>109</v>
      </c>
      <c r="T1995" s="2" t="s">
        <v>110</v>
      </c>
      <c r="U1995" s="2" t="s">
        <v>111</v>
      </c>
      <c r="V1995" s="2">
        <v>49</v>
      </c>
      <c r="Y1995" s="2">
        <f t="shared" si="509"/>
        <v>15.597184423005743</v>
      </c>
      <c r="AB1995" s="2">
        <v>15.59718442</v>
      </c>
      <c r="AC1995" s="2">
        <f t="shared" si="510"/>
        <v>1.9106550918182034E-2</v>
      </c>
      <c r="AD1995" s="2">
        <v>2.6777848268735003</v>
      </c>
      <c r="AE1995" s="2">
        <f t="shared" si="515"/>
        <v>0.71352077009452097</v>
      </c>
      <c r="AF1995" s="2">
        <v>115</v>
      </c>
      <c r="AG1995" s="4">
        <f t="shared" si="516"/>
        <v>0.86956521739130432</v>
      </c>
      <c r="AH1995" s="4">
        <f t="shared" si="517"/>
        <v>1.5830859874858252</v>
      </c>
      <c r="AI1995" s="5">
        <f t="shared" si="518"/>
        <v>0.79154299374291259</v>
      </c>
      <c r="AJ1995" s="2">
        <f t="shared" si="511"/>
        <v>0.16049502771272908</v>
      </c>
      <c r="AK1995" s="2">
        <f t="shared" si="512"/>
        <v>0.13756716661091065</v>
      </c>
      <c r="AL1995" s="2">
        <v>2</v>
      </c>
      <c r="AM1995" s="2">
        <v>1.5</v>
      </c>
      <c r="AN1995" s="2">
        <f t="shared" si="513"/>
        <v>1.5</v>
      </c>
      <c r="AO1995" s="2">
        <f t="shared" si="514"/>
        <v>0.3</v>
      </c>
      <c r="AP1995" s="2">
        <v>14</v>
      </c>
      <c r="AQ1995" s="2">
        <v>12</v>
      </c>
      <c r="AR1995" s="2">
        <v>0</v>
      </c>
      <c r="AS1995" s="2" t="s">
        <v>78</v>
      </c>
      <c r="AT1995" s="2">
        <v>4</v>
      </c>
      <c r="AW1995" s="2" t="str">
        <f t="shared" si="519"/>
        <v>Arbóreo inferior</v>
      </c>
      <c r="AX1995" s="2" t="str">
        <f t="shared" si="508"/>
        <v>I</v>
      </c>
      <c r="AY1995" s="2">
        <v>1910</v>
      </c>
      <c r="AZ1995" s="4">
        <f t="shared" si="520"/>
        <v>5.2356020942408384E-2</v>
      </c>
      <c r="BA1995" s="4">
        <v>33.270446189313013</v>
      </c>
      <c r="BB1995" s="4">
        <f t="shared" si="521"/>
        <v>5.7427997236536479E-2</v>
      </c>
      <c r="BC1995" s="4">
        <f t="shared" si="522"/>
        <v>0.10978401817894487</v>
      </c>
      <c r="BD1995" s="4">
        <f t="shared" si="523"/>
        <v>5.4892009089472435E-2</v>
      </c>
    </row>
    <row r="1996" spans="1:56" x14ac:dyDescent="0.25">
      <c r="A1996" s="2">
        <v>43</v>
      </c>
      <c r="B1996" s="2" t="s">
        <v>122</v>
      </c>
      <c r="C1996" s="2" t="s">
        <v>653</v>
      </c>
      <c r="D1996" s="2" t="s">
        <v>515</v>
      </c>
      <c r="E1996" s="2" t="s">
        <v>221</v>
      </c>
      <c r="F1996" s="2" t="s">
        <v>124</v>
      </c>
      <c r="G1996" s="2" t="s">
        <v>222</v>
      </c>
      <c r="H1996" s="2" t="s">
        <v>61</v>
      </c>
      <c r="J1996" s="3">
        <v>41942</v>
      </c>
      <c r="K1996" s="2">
        <v>747482</v>
      </c>
      <c r="L1996" s="2">
        <v>819692</v>
      </c>
      <c r="N1996" s="2" t="s">
        <v>447</v>
      </c>
      <c r="P1996" s="2" t="s">
        <v>108</v>
      </c>
      <c r="S1996" s="2" t="s">
        <v>109</v>
      </c>
      <c r="T1996" s="2" t="s">
        <v>110</v>
      </c>
      <c r="U1996" s="2" t="s">
        <v>111</v>
      </c>
      <c r="V1996" s="2">
        <v>50</v>
      </c>
      <c r="Y1996" s="2">
        <f t="shared" si="509"/>
        <v>15.915494309189533</v>
      </c>
      <c r="AB1996" s="2">
        <v>15.91549431</v>
      </c>
      <c r="AC1996" s="2">
        <f t="shared" si="510"/>
        <v>1.9894367886486918E-2</v>
      </c>
      <c r="AD1996" s="2">
        <v>2.6777848268735003</v>
      </c>
      <c r="AE1996" s="2">
        <f t="shared" si="515"/>
        <v>0.74294124333040501</v>
      </c>
      <c r="AF1996" s="2">
        <v>115</v>
      </c>
      <c r="AG1996" s="4">
        <f t="shared" si="516"/>
        <v>0.86956521739130432</v>
      </c>
      <c r="AH1996" s="4">
        <f t="shared" si="517"/>
        <v>1.6125064607217094</v>
      </c>
      <c r="AI1996" s="5">
        <f t="shared" si="518"/>
        <v>0.80625323036085472</v>
      </c>
      <c r="AJ1996" s="2">
        <f t="shared" si="511"/>
        <v>0.16711269024649011</v>
      </c>
      <c r="AK1996" s="2">
        <f t="shared" si="512"/>
        <v>2.3873241463784303E-2</v>
      </c>
      <c r="AL1996" s="2">
        <v>5</v>
      </c>
      <c r="AM1996" s="2">
        <v>5</v>
      </c>
      <c r="AN1996" s="2">
        <f t="shared" si="513"/>
        <v>12.5</v>
      </c>
      <c r="AO1996" s="2">
        <f t="shared" si="514"/>
        <v>2.5</v>
      </c>
      <c r="AP1996" s="2">
        <v>14</v>
      </c>
      <c r="AQ1996" s="2">
        <v>2</v>
      </c>
      <c r="AR1996" s="2">
        <v>0</v>
      </c>
      <c r="AS1996" s="2" t="s">
        <v>78</v>
      </c>
      <c r="AT1996" s="2">
        <v>4</v>
      </c>
      <c r="AV1996" s="2" t="s">
        <v>670</v>
      </c>
      <c r="AW1996" s="2" t="str">
        <f t="shared" si="519"/>
        <v>Arbóreo inferior</v>
      </c>
      <c r="AX1996" s="2" t="str">
        <f t="shared" si="508"/>
        <v>I</v>
      </c>
      <c r="AY1996" s="2">
        <v>1910</v>
      </c>
      <c r="AZ1996" s="4">
        <f t="shared" si="520"/>
        <v>5.2356020942408384E-2</v>
      </c>
      <c r="BA1996" s="4">
        <v>33.270446189313013</v>
      </c>
      <c r="BB1996" s="4">
        <f t="shared" si="521"/>
        <v>5.9795915489938033E-2</v>
      </c>
      <c r="BC1996" s="4">
        <f t="shared" si="522"/>
        <v>0.11215193643234642</v>
      </c>
      <c r="BD1996" s="4">
        <f t="shared" si="523"/>
        <v>5.6075968216173208E-2</v>
      </c>
    </row>
    <row r="1997" spans="1:56" x14ac:dyDescent="0.25">
      <c r="A1997" s="2">
        <v>43</v>
      </c>
      <c r="B1997" s="2" t="s">
        <v>122</v>
      </c>
      <c r="C1997" s="2" t="s">
        <v>653</v>
      </c>
      <c r="D1997" s="2" t="s">
        <v>515</v>
      </c>
      <c r="E1997" s="2" t="s">
        <v>221</v>
      </c>
      <c r="F1997" s="2" t="s">
        <v>124</v>
      </c>
      <c r="G1997" s="2" t="s">
        <v>222</v>
      </c>
      <c r="H1997" s="2" t="s">
        <v>61</v>
      </c>
      <c r="J1997" s="3">
        <v>41942</v>
      </c>
      <c r="K1997" s="2">
        <v>747482</v>
      </c>
      <c r="L1997" s="2">
        <v>819692</v>
      </c>
      <c r="N1997" s="2" t="s">
        <v>299</v>
      </c>
      <c r="P1997" s="2" t="s">
        <v>108</v>
      </c>
      <c r="S1997" s="2" t="s">
        <v>109</v>
      </c>
      <c r="T1997" s="2" t="s">
        <v>110</v>
      </c>
      <c r="U1997" s="2" t="s">
        <v>111</v>
      </c>
      <c r="V1997" s="2">
        <v>50</v>
      </c>
      <c r="Y1997" s="2">
        <f t="shared" si="509"/>
        <v>15.915494309189533</v>
      </c>
      <c r="AB1997" s="2">
        <v>15.91549431</v>
      </c>
      <c r="AC1997" s="2">
        <f t="shared" si="510"/>
        <v>1.9894367886486918E-2</v>
      </c>
      <c r="AD1997" s="2">
        <v>2.6777848268735003</v>
      </c>
      <c r="AE1997" s="2">
        <f t="shared" si="515"/>
        <v>0.74294124333040501</v>
      </c>
      <c r="AF1997" s="2">
        <v>115</v>
      </c>
      <c r="AG1997" s="4">
        <f t="shared" si="516"/>
        <v>0.86956521739130432</v>
      </c>
      <c r="AH1997" s="4">
        <f t="shared" si="517"/>
        <v>1.6125064607217094</v>
      </c>
      <c r="AI1997" s="5">
        <f t="shared" si="518"/>
        <v>0.80625323036085472</v>
      </c>
      <c r="AJ1997" s="2">
        <f t="shared" si="511"/>
        <v>4.7746482927568605E-2</v>
      </c>
      <c r="AK1997" s="2">
        <f t="shared" si="512"/>
        <v>2.3873241463784303E-2</v>
      </c>
      <c r="AL1997" s="2">
        <v>5</v>
      </c>
      <c r="AM1997" s="2">
        <v>3</v>
      </c>
      <c r="AN1997" s="2">
        <f t="shared" si="513"/>
        <v>7.5</v>
      </c>
      <c r="AO1997" s="2">
        <f t="shared" si="514"/>
        <v>1.5</v>
      </c>
      <c r="AP1997" s="2">
        <v>4</v>
      </c>
      <c r="AQ1997" s="2">
        <v>2</v>
      </c>
      <c r="AR1997" s="2">
        <v>0</v>
      </c>
      <c r="AS1997" s="2" t="s">
        <v>78</v>
      </c>
      <c r="AT1997" s="2">
        <v>4</v>
      </c>
      <c r="AV1997" s="2" t="s">
        <v>533</v>
      </c>
      <c r="AW1997" s="2" t="str">
        <f t="shared" si="519"/>
        <v>Arbustivo</v>
      </c>
      <c r="AX1997" s="2" t="str">
        <f t="shared" si="508"/>
        <v>I</v>
      </c>
      <c r="AY1997" s="2">
        <v>1910</v>
      </c>
      <c r="AZ1997" s="4">
        <f t="shared" si="520"/>
        <v>5.2356020942408384E-2</v>
      </c>
      <c r="BA1997" s="4">
        <v>33.270446189313013</v>
      </c>
      <c r="BB1997" s="4">
        <f t="shared" si="521"/>
        <v>5.9795915489938033E-2</v>
      </c>
      <c r="BC1997" s="4">
        <f t="shared" si="522"/>
        <v>0.11215193643234642</v>
      </c>
      <c r="BD1997" s="4">
        <f t="shared" si="523"/>
        <v>5.6075968216173208E-2</v>
      </c>
    </row>
    <row r="1998" spans="1:56" x14ac:dyDescent="0.25">
      <c r="A1998" s="2">
        <v>43</v>
      </c>
      <c r="B1998" s="2" t="s">
        <v>122</v>
      </c>
      <c r="C1998" s="2" t="s">
        <v>653</v>
      </c>
      <c r="D1998" s="2" t="s">
        <v>515</v>
      </c>
      <c r="E1998" s="2" t="s">
        <v>221</v>
      </c>
      <c r="F1998" s="2" t="s">
        <v>124</v>
      </c>
      <c r="G1998" s="2" t="s">
        <v>222</v>
      </c>
      <c r="H1998" s="2" t="s">
        <v>61</v>
      </c>
      <c r="J1998" s="3">
        <v>41942</v>
      </c>
      <c r="K1998" s="2">
        <v>747482</v>
      </c>
      <c r="L1998" s="2">
        <v>819692</v>
      </c>
      <c r="N1998" s="2" t="s">
        <v>304</v>
      </c>
      <c r="P1998" s="2" t="s">
        <v>108</v>
      </c>
      <c r="S1998" s="2" t="s">
        <v>109</v>
      </c>
      <c r="T1998" s="2" t="s">
        <v>110</v>
      </c>
      <c r="U1998" s="2" t="s">
        <v>111</v>
      </c>
      <c r="V1998" s="2">
        <v>54</v>
      </c>
      <c r="Y1998" s="2">
        <f t="shared" si="509"/>
        <v>17.188733853924695</v>
      </c>
      <c r="AB1998" s="2">
        <v>17.188733849999998</v>
      </c>
      <c r="AC1998" s="2">
        <f t="shared" si="510"/>
        <v>2.3204790702798336E-2</v>
      </c>
      <c r="AD1998" s="2">
        <v>2.6777848268735003</v>
      </c>
      <c r="AE1998" s="2">
        <f t="shared" si="515"/>
        <v>0.86656666622058431</v>
      </c>
      <c r="AF1998" s="2">
        <v>115</v>
      </c>
      <c r="AG1998" s="4">
        <f t="shared" si="516"/>
        <v>0.86956521739130432</v>
      </c>
      <c r="AH1998" s="4">
        <f t="shared" si="517"/>
        <v>1.7361318836118886</v>
      </c>
      <c r="AI1998" s="5">
        <f t="shared" si="518"/>
        <v>0.86806594180594432</v>
      </c>
      <c r="AJ1998" s="2">
        <f t="shared" si="511"/>
        <v>0.18099736748182702</v>
      </c>
      <c r="AK1998" s="2">
        <f t="shared" si="512"/>
        <v>6.9614372108395009E-2</v>
      </c>
      <c r="AL1998" s="2">
        <v>6</v>
      </c>
      <c r="AM1998" s="2">
        <v>4</v>
      </c>
      <c r="AN1998" s="2">
        <f t="shared" si="513"/>
        <v>12</v>
      </c>
      <c r="AO1998" s="2">
        <f t="shared" si="514"/>
        <v>2.4</v>
      </c>
      <c r="AP1998" s="2">
        <v>13</v>
      </c>
      <c r="AQ1998" s="2">
        <v>5</v>
      </c>
      <c r="AR1998" s="2">
        <v>0</v>
      </c>
      <c r="AS1998" s="2" t="s">
        <v>78</v>
      </c>
      <c r="AT1998" s="2">
        <v>4</v>
      </c>
      <c r="AV1998" s="2" t="s">
        <v>688</v>
      </c>
      <c r="AW1998" s="2" t="str">
        <f t="shared" si="519"/>
        <v>Arbóreo inferior</v>
      </c>
      <c r="AX1998" s="2" t="str">
        <f t="shared" si="508"/>
        <v>I</v>
      </c>
      <c r="AY1998" s="2">
        <v>1910</v>
      </c>
      <c r="AZ1998" s="4">
        <f t="shared" si="520"/>
        <v>5.2356020942408384E-2</v>
      </c>
      <c r="BA1998" s="4">
        <v>33.270446189313013</v>
      </c>
      <c r="BB1998" s="4">
        <f t="shared" si="521"/>
        <v>6.9745955827463707E-2</v>
      </c>
      <c r="BC1998" s="4">
        <f t="shared" si="522"/>
        <v>0.12210197676987208</v>
      </c>
      <c r="BD1998" s="4">
        <f t="shared" si="523"/>
        <v>6.1050988384936042E-2</v>
      </c>
    </row>
    <row r="1999" spans="1:56" x14ac:dyDescent="0.25">
      <c r="A1999" s="2">
        <v>43</v>
      </c>
      <c r="B1999" s="2" t="s">
        <v>122</v>
      </c>
      <c r="C1999" s="2" t="s">
        <v>653</v>
      </c>
      <c r="D1999" s="2" t="s">
        <v>515</v>
      </c>
      <c r="E1999" s="2" t="s">
        <v>221</v>
      </c>
      <c r="F1999" s="2" t="s">
        <v>124</v>
      </c>
      <c r="G1999" s="2" t="s">
        <v>222</v>
      </c>
      <c r="H1999" s="2" t="s">
        <v>61</v>
      </c>
      <c r="J1999" s="3">
        <v>41942</v>
      </c>
      <c r="K1999" s="2">
        <v>747482</v>
      </c>
      <c r="L1999" s="2">
        <v>819692</v>
      </c>
      <c r="N1999" s="2" t="s">
        <v>378</v>
      </c>
      <c r="P1999" s="2" t="s">
        <v>108</v>
      </c>
      <c r="S1999" s="2" t="s">
        <v>109</v>
      </c>
      <c r="T1999" s="2" t="s">
        <v>110</v>
      </c>
      <c r="U1999" s="2" t="s">
        <v>111</v>
      </c>
      <c r="V1999" s="2">
        <v>54.5</v>
      </c>
      <c r="Y1999" s="2">
        <f t="shared" si="509"/>
        <v>17.347888797016591</v>
      </c>
      <c r="AB1999" s="2">
        <v>17.3478888</v>
      </c>
      <c r="AC1999" s="2">
        <f t="shared" si="510"/>
        <v>2.3636498485935107E-2</v>
      </c>
      <c r="AD1999" s="2">
        <v>2.6777848268735003</v>
      </c>
      <c r="AE1999" s="2">
        <f t="shared" si="515"/>
        <v>0.88268849120085435</v>
      </c>
      <c r="AF1999" s="2">
        <v>115</v>
      </c>
      <c r="AG1999" s="4">
        <f t="shared" si="516"/>
        <v>0.86956521739130432</v>
      </c>
      <c r="AH1999" s="4">
        <f t="shared" si="517"/>
        <v>1.7522537085921588</v>
      </c>
      <c r="AI1999" s="5">
        <f t="shared" si="518"/>
        <v>0.87612685429607939</v>
      </c>
      <c r="AJ1999" s="2">
        <f t="shared" si="511"/>
        <v>0.11345519273248851</v>
      </c>
      <c r="AK1999" s="2">
        <f t="shared" si="512"/>
        <v>7.090949545780531E-2</v>
      </c>
      <c r="AL1999" s="2">
        <v>3</v>
      </c>
      <c r="AM1999" s="2">
        <v>4</v>
      </c>
      <c r="AN1999" s="2">
        <f t="shared" si="513"/>
        <v>6</v>
      </c>
      <c r="AO1999" s="2">
        <f t="shared" si="514"/>
        <v>1.2</v>
      </c>
      <c r="AP1999" s="2">
        <v>8</v>
      </c>
      <c r="AQ1999" s="2">
        <v>5</v>
      </c>
      <c r="AR1999" s="2">
        <v>0</v>
      </c>
      <c r="AS1999" s="2" t="s">
        <v>78</v>
      </c>
      <c r="AT1999" s="2">
        <v>5</v>
      </c>
      <c r="AV1999" s="2" t="s">
        <v>687</v>
      </c>
      <c r="AW1999" s="2" t="str">
        <f t="shared" si="519"/>
        <v>Arbolitos</v>
      </c>
      <c r="AX1999" s="2" t="str">
        <f t="shared" si="508"/>
        <v>I</v>
      </c>
      <c r="AY1999" s="2">
        <v>1910</v>
      </c>
      <c r="AZ1999" s="4">
        <f t="shared" si="520"/>
        <v>5.2356020942408384E-2</v>
      </c>
      <c r="BA1999" s="4">
        <v>33.270446189313013</v>
      </c>
      <c r="BB1999" s="4">
        <f t="shared" si="521"/>
        <v>7.1043527193595371E-2</v>
      </c>
      <c r="BC1999" s="4">
        <f t="shared" si="522"/>
        <v>0.12339954813600376</v>
      </c>
      <c r="BD1999" s="4">
        <f t="shared" si="523"/>
        <v>6.1699774068001881E-2</v>
      </c>
    </row>
    <row r="2000" spans="1:56" x14ac:dyDescent="0.25">
      <c r="A2000" s="2">
        <v>43</v>
      </c>
      <c r="B2000" s="2" t="s">
        <v>122</v>
      </c>
      <c r="C2000" s="2" t="s">
        <v>653</v>
      </c>
      <c r="D2000" s="2" t="s">
        <v>515</v>
      </c>
      <c r="E2000" s="2" t="s">
        <v>221</v>
      </c>
      <c r="F2000" s="2" t="s">
        <v>124</v>
      </c>
      <c r="G2000" s="2" t="s">
        <v>222</v>
      </c>
      <c r="H2000" s="2" t="s">
        <v>61</v>
      </c>
      <c r="J2000" s="3">
        <v>41942</v>
      </c>
      <c r="K2000" s="2">
        <v>747482</v>
      </c>
      <c r="L2000" s="2">
        <v>819692</v>
      </c>
      <c r="N2000" s="2" t="s">
        <v>478</v>
      </c>
      <c r="P2000" s="2" t="s">
        <v>108</v>
      </c>
      <c r="S2000" s="2" t="s">
        <v>109</v>
      </c>
      <c r="T2000" s="2" t="s">
        <v>110</v>
      </c>
      <c r="U2000" s="2" t="s">
        <v>111</v>
      </c>
      <c r="V2000" s="2">
        <v>60</v>
      </c>
      <c r="Y2000" s="2">
        <f t="shared" si="509"/>
        <v>19.098593171027442</v>
      </c>
      <c r="AB2000" s="2">
        <v>19.098593170000001</v>
      </c>
      <c r="AC2000" s="2">
        <f t="shared" si="510"/>
        <v>2.8647889756541162E-2</v>
      </c>
      <c r="AD2000" s="2">
        <v>2.6777848268735003</v>
      </c>
      <c r="AE2000" s="2">
        <f t="shared" si="515"/>
        <v>1.0698353903957833</v>
      </c>
      <c r="AF2000" s="2">
        <v>115</v>
      </c>
      <c r="AG2000" s="4">
        <f t="shared" si="516"/>
        <v>0.86956521739130432</v>
      </c>
      <c r="AH2000" s="4">
        <f t="shared" si="517"/>
        <v>1.9394006077870878</v>
      </c>
      <c r="AI2000" s="5">
        <f t="shared" si="518"/>
        <v>0.96970030389354389</v>
      </c>
      <c r="AJ2000" s="2">
        <f t="shared" si="511"/>
        <v>0.25783100780887047</v>
      </c>
      <c r="AK2000" s="2">
        <f t="shared" si="512"/>
        <v>0.17188733853924695</v>
      </c>
      <c r="AL2000" s="2">
        <v>6</v>
      </c>
      <c r="AM2000" s="2">
        <v>3</v>
      </c>
      <c r="AN2000" s="2">
        <f t="shared" si="513"/>
        <v>9</v>
      </c>
      <c r="AO2000" s="2">
        <f t="shared" si="514"/>
        <v>1.7999999999999998</v>
      </c>
      <c r="AP2000" s="2">
        <v>15</v>
      </c>
      <c r="AQ2000" s="2">
        <v>10</v>
      </c>
      <c r="AR2000" s="2">
        <v>0</v>
      </c>
      <c r="AS2000" s="2" t="s">
        <v>78</v>
      </c>
      <c r="AT2000" s="2">
        <v>4</v>
      </c>
      <c r="AV2000" s="2" t="s">
        <v>689</v>
      </c>
      <c r="AW2000" s="2" t="str">
        <f t="shared" si="519"/>
        <v>Arbóreo inferior</v>
      </c>
      <c r="AX2000" s="2" t="str">
        <f t="shared" si="508"/>
        <v>I</v>
      </c>
      <c r="AY2000" s="2">
        <v>1910</v>
      </c>
      <c r="AZ2000" s="4">
        <f t="shared" si="520"/>
        <v>5.2356020942408384E-2</v>
      </c>
      <c r="BA2000" s="4">
        <v>33.270446189313013</v>
      </c>
      <c r="BB2000" s="4">
        <f t="shared" si="521"/>
        <v>8.6106118305510779E-2</v>
      </c>
      <c r="BC2000" s="4">
        <f t="shared" si="522"/>
        <v>0.13846213924791917</v>
      </c>
      <c r="BD2000" s="4">
        <f t="shared" si="523"/>
        <v>6.9231069623959585E-2</v>
      </c>
    </row>
    <row r="2001" spans="1:56" x14ac:dyDescent="0.25">
      <c r="A2001" s="2">
        <v>43</v>
      </c>
      <c r="B2001" s="2" t="s">
        <v>122</v>
      </c>
      <c r="C2001" s="2" t="s">
        <v>653</v>
      </c>
      <c r="D2001" s="2" t="s">
        <v>515</v>
      </c>
      <c r="E2001" s="2" t="s">
        <v>221</v>
      </c>
      <c r="F2001" s="2" t="s">
        <v>124</v>
      </c>
      <c r="G2001" s="2" t="s">
        <v>222</v>
      </c>
      <c r="H2001" s="2" t="s">
        <v>61</v>
      </c>
      <c r="J2001" s="3">
        <v>41942</v>
      </c>
      <c r="K2001" s="2">
        <v>747482</v>
      </c>
      <c r="L2001" s="2">
        <v>819692</v>
      </c>
      <c r="N2001" s="2" t="s">
        <v>370</v>
      </c>
      <c r="P2001" s="2" t="s">
        <v>108</v>
      </c>
      <c r="S2001" s="2" t="s">
        <v>109</v>
      </c>
      <c r="T2001" s="2" t="s">
        <v>110</v>
      </c>
      <c r="U2001" s="2" t="s">
        <v>111</v>
      </c>
      <c r="V2001" s="2">
        <v>67</v>
      </c>
      <c r="Y2001" s="2">
        <f t="shared" si="509"/>
        <v>21.326762374313976</v>
      </c>
      <c r="AB2001" s="2">
        <v>21.326762370000001</v>
      </c>
      <c r="AC2001" s="2">
        <f t="shared" si="510"/>
        <v>3.5722326976975909E-2</v>
      </c>
      <c r="AD2001" s="2">
        <v>2.6777848268735003</v>
      </c>
      <c r="AE2001" s="2">
        <f t="shared" si="515"/>
        <v>1.3340252965240753</v>
      </c>
      <c r="AF2001" s="2">
        <v>115</v>
      </c>
      <c r="AG2001" s="4">
        <f t="shared" si="516"/>
        <v>0.86956521739130432</v>
      </c>
      <c r="AH2001" s="4">
        <f t="shared" si="517"/>
        <v>2.2035905139153797</v>
      </c>
      <c r="AI2001" s="5">
        <f t="shared" si="518"/>
        <v>1.1017952569576899</v>
      </c>
      <c r="AJ2001" s="2">
        <f t="shared" si="511"/>
        <v>0.21433396186185547</v>
      </c>
      <c r="AK2001" s="2">
        <f t="shared" si="512"/>
        <v>0.17146716948948434</v>
      </c>
      <c r="AL2001" s="2">
        <v>4</v>
      </c>
      <c r="AM2001" s="2">
        <v>3.5</v>
      </c>
      <c r="AN2001" s="2">
        <f t="shared" si="513"/>
        <v>7</v>
      </c>
      <c r="AO2001" s="2">
        <f t="shared" si="514"/>
        <v>1.4000000000000001</v>
      </c>
      <c r="AP2001" s="2">
        <v>10</v>
      </c>
      <c r="AQ2001" s="2">
        <v>8</v>
      </c>
      <c r="AR2001" s="2">
        <v>0</v>
      </c>
      <c r="AS2001" s="2" t="s">
        <v>78</v>
      </c>
      <c r="AT2001" s="2">
        <v>5</v>
      </c>
      <c r="AW2001" s="2" t="str">
        <f t="shared" si="519"/>
        <v>Arbolitos</v>
      </c>
      <c r="AX2001" s="2" t="str">
        <f t="shared" ref="AX2001:AX2057" si="524">+IF(AB2001&lt;=2.5,"Brinzal",IF(AB2001&lt;=5,"Latizal bajo",IF(AB2001&lt;=10,"Latizal alto",IF(AB2001&lt;=20,"I",IF(AB2001&lt;=30,"II","III")))))</f>
        <v>II</v>
      </c>
      <c r="AY2001" s="2">
        <v>1910</v>
      </c>
      <c r="AZ2001" s="4">
        <f t="shared" si="520"/>
        <v>5.2356020942408384E-2</v>
      </c>
      <c r="BA2001" s="4">
        <v>33.270446189313013</v>
      </c>
      <c r="BB2001" s="4">
        <f t="shared" si="521"/>
        <v>0.10736954585373272</v>
      </c>
      <c r="BC2001" s="4">
        <f t="shared" si="522"/>
        <v>0.15972556679614111</v>
      </c>
      <c r="BD2001" s="4">
        <f t="shared" si="523"/>
        <v>7.9862783398070555E-2</v>
      </c>
    </row>
    <row r="2002" spans="1:56" x14ac:dyDescent="0.25">
      <c r="A2002" s="2">
        <v>43</v>
      </c>
      <c r="B2002" s="2" t="s">
        <v>122</v>
      </c>
      <c r="C2002" s="2" t="s">
        <v>653</v>
      </c>
      <c r="D2002" s="2" t="s">
        <v>515</v>
      </c>
      <c r="E2002" s="2" t="s">
        <v>221</v>
      </c>
      <c r="F2002" s="2" t="s">
        <v>124</v>
      </c>
      <c r="G2002" s="2" t="s">
        <v>222</v>
      </c>
      <c r="H2002" s="2" t="s">
        <v>61</v>
      </c>
      <c r="J2002" s="3">
        <v>41942</v>
      </c>
      <c r="K2002" s="2">
        <v>747482</v>
      </c>
      <c r="L2002" s="2">
        <v>819692</v>
      </c>
      <c r="N2002" s="2" t="s">
        <v>383</v>
      </c>
      <c r="P2002" s="2" t="s">
        <v>108</v>
      </c>
      <c r="S2002" s="2" t="s">
        <v>109</v>
      </c>
      <c r="T2002" s="2" t="s">
        <v>110</v>
      </c>
      <c r="U2002" s="2" t="s">
        <v>111</v>
      </c>
      <c r="V2002" s="2">
        <v>73</v>
      </c>
      <c r="Y2002" s="2">
        <f t="shared" si="509"/>
        <v>23.236621691416719</v>
      </c>
      <c r="AB2002" s="2">
        <v>23.23662169</v>
      </c>
      <c r="AC2002" s="2">
        <f t="shared" si="510"/>
        <v>4.2406834586835515E-2</v>
      </c>
      <c r="AD2002" s="2">
        <v>2.6777848268735003</v>
      </c>
      <c r="AE2002" s="2">
        <f t="shared" si="515"/>
        <v>1.5836535542830914</v>
      </c>
      <c r="AF2002" s="2">
        <v>115</v>
      </c>
      <c r="AG2002" s="4">
        <f t="shared" si="516"/>
        <v>0.86956521739130432</v>
      </c>
      <c r="AH2002" s="4">
        <f t="shared" si="517"/>
        <v>2.4532187716743956</v>
      </c>
      <c r="AI2002" s="5">
        <f t="shared" si="518"/>
        <v>1.2266093858371978</v>
      </c>
      <c r="AJ2002" s="2">
        <f t="shared" si="511"/>
        <v>0.25444100752101312</v>
      </c>
      <c r="AK2002" s="2">
        <f t="shared" si="512"/>
        <v>0.20355280601681047</v>
      </c>
      <c r="AL2002" s="2">
        <v>2</v>
      </c>
      <c r="AM2002" s="2">
        <v>1.5</v>
      </c>
      <c r="AN2002" s="2">
        <f t="shared" si="513"/>
        <v>1.5</v>
      </c>
      <c r="AO2002" s="2">
        <f t="shared" si="514"/>
        <v>0.3</v>
      </c>
      <c r="AP2002" s="2">
        <v>10</v>
      </c>
      <c r="AQ2002" s="2">
        <v>8</v>
      </c>
      <c r="AR2002" s="2">
        <v>0</v>
      </c>
      <c r="AS2002" s="2" t="s">
        <v>78</v>
      </c>
      <c r="AT2002" s="2">
        <v>5</v>
      </c>
      <c r="AV2002" s="2" t="s">
        <v>690</v>
      </c>
      <c r="AW2002" s="2" t="str">
        <f t="shared" si="519"/>
        <v>Arbolitos</v>
      </c>
      <c r="AX2002" s="2" t="str">
        <f t="shared" si="524"/>
        <v>II</v>
      </c>
      <c r="AY2002" s="2">
        <v>1910</v>
      </c>
      <c r="AZ2002" s="4">
        <f t="shared" si="520"/>
        <v>5.2356020942408384E-2</v>
      </c>
      <c r="BA2002" s="4">
        <v>33.270446189313013</v>
      </c>
      <c r="BB2002" s="4">
        <f t="shared" si="521"/>
        <v>0.12746097345835192</v>
      </c>
      <c r="BC2002" s="4">
        <f t="shared" si="522"/>
        <v>0.17981699440076029</v>
      </c>
      <c r="BD2002" s="4">
        <f t="shared" si="523"/>
        <v>8.9908497200380147E-2</v>
      </c>
    </row>
    <row r="2003" spans="1:56" x14ac:dyDescent="0.25">
      <c r="A2003" s="2">
        <v>43</v>
      </c>
      <c r="B2003" s="2" t="s">
        <v>122</v>
      </c>
      <c r="C2003" s="2" t="s">
        <v>653</v>
      </c>
      <c r="D2003" s="2" t="s">
        <v>515</v>
      </c>
      <c r="E2003" s="2" t="s">
        <v>221</v>
      </c>
      <c r="F2003" s="2" t="s">
        <v>124</v>
      </c>
      <c r="G2003" s="2" t="s">
        <v>222</v>
      </c>
      <c r="H2003" s="2" t="s">
        <v>61</v>
      </c>
      <c r="J2003" s="3">
        <v>41942</v>
      </c>
      <c r="K2003" s="2">
        <v>747482</v>
      </c>
      <c r="L2003" s="2">
        <v>819692</v>
      </c>
      <c r="N2003" s="2" t="s">
        <v>691</v>
      </c>
      <c r="P2003" s="2" t="s">
        <v>345</v>
      </c>
      <c r="S2003" s="2" t="s">
        <v>346</v>
      </c>
      <c r="T2003" s="2" t="s">
        <v>347</v>
      </c>
      <c r="U2003" s="2" t="s">
        <v>475</v>
      </c>
      <c r="V2003" s="2">
        <v>50</v>
      </c>
      <c r="Y2003" s="2">
        <f t="shared" si="509"/>
        <v>15.915494309189533</v>
      </c>
      <c r="AB2003" s="2">
        <v>15.91549431</v>
      </c>
      <c r="AC2003" s="2">
        <f t="shared" si="510"/>
        <v>1.9894367886486918E-2</v>
      </c>
      <c r="AD2003" s="2">
        <v>2.6777848268735003</v>
      </c>
      <c r="AE2003" s="2">
        <f t="shared" si="515"/>
        <v>0.74294124333040501</v>
      </c>
      <c r="AF2003" s="2">
        <v>115</v>
      </c>
      <c r="AG2003" s="4">
        <f t="shared" si="516"/>
        <v>0.86956521739130432</v>
      </c>
      <c r="AH2003" s="4">
        <f t="shared" si="517"/>
        <v>1.6125064607217094</v>
      </c>
      <c r="AI2003" s="5">
        <f t="shared" si="518"/>
        <v>0.80625323036085472</v>
      </c>
      <c r="AJ2003" s="2">
        <f t="shared" si="511"/>
        <v>0.14323944878270581</v>
      </c>
      <c r="AK2003" s="2">
        <f t="shared" si="512"/>
        <v>3.5809862195676452E-2</v>
      </c>
      <c r="AL2003" s="2">
        <v>5</v>
      </c>
      <c r="AM2003" s="2">
        <v>1</v>
      </c>
      <c r="AN2003" s="2">
        <f t="shared" si="513"/>
        <v>2.5</v>
      </c>
      <c r="AO2003" s="2">
        <f t="shared" si="514"/>
        <v>0.5</v>
      </c>
      <c r="AP2003" s="2">
        <v>12</v>
      </c>
      <c r="AQ2003" s="2">
        <v>3</v>
      </c>
      <c r="AR2003" s="2">
        <v>0</v>
      </c>
      <c r="AS2003" s="2" t="s">
        <v>276</v>
      </c>
      <c r="AT2003" s="2">
        <v>1</v>
      </c>
      <c r="AV2003" s="2" t="s">
        <v>692</v>
      </c>
      <c r="AW2003" s="2" t="str">
        <f t="shared" si="519"/>
        <v>Arbolitos</v>
      </c>
      <c r="AX2003" s="2" t="str">
        <f t="shared" si="524"/>
        <v>I</v>
      </c>
      <c r="AY2003" s="2">
        <v>1910</v>
      </c>
      <c r="AZ2003" s="4">
        <f t="shared" si="520"/>
        <v>5.2356020942408384E-2</v>
      </c>
      <c r="BA2003" s="4">
        <v>33.270446189313013</v>
      </c>
      <c r="BB2003" s="4">
        <f t="shared" si="521"/>
        <v>5.9795915489938033E-2</v>
      </c>
      <c r="BC2003" s="4">
        <f t="shared" si="522"/>
        <v>0.11215193643234642</v>
      </c>
      <c r="BD2003" s="4">
        <f t="shared" si="523"/>
        <v>5.6075968216173208E-2</v>
      </c>
    </row>
    <row r="2004" spans="1:56" x14ac:dyDescent="0.25">
      <c r="A2004" s="2">
        <v>43</v>
      </c>
      <c r="B2004" s="2" t="s">
        <v>122</v>
      </c>
      <c r="C2004" s="2" t="s">
        <v>653</v>
      </c>
      <c r="D2004" s="2" t="s">
        <v>515</v>
      </c>
      <c r="E2004" s="2" t="s">
        <v>221</v>
      </c>
      <c r="F2004" s="2" t="s">
        <v>124</v>
      </c>
      <c r="G2004" s="2" t="s">
        <v>222</v>
      </c>
      <c r="H2004" s="2" t="s">
        <v>61</v>
      </c>
      <c r="J2004" s="3">
        <v>41942</v>
      </c>
      <c r="K2004" s="2">
        <v>747482</v>
      </c>
      <c r="L2004" s="2">
        <v>819692</v>
      </c>
      <c r="N2004" s="2" t="s">
        <v>582</v>
      </c>
      <c r="P2004" s="2" t="s">
        <v>345</v>
      </c>
      <c r="S2004" s="2" t="s">
        <v>346</v>
      </c>
      <c r="T2004" s="2" t="s">
        <v>347</v>
      </c>
      <c r="U2004" s="2" t="s">
        <v>475</v>
      </c>
      <c r="V2004" s="2">
        <v>64</v>
      </c>
      <c r="Y2004" s="2">
        <f t="shared" si="509"/>
        <v>20.371832715762604</v>
      </c>
      <c r="AB2004" s="2">
        <v>20.37183272</v>
      </c>
      <c r="AC2004" s="2">
        <f t="shared" si="510"/>
        <v>3.2594932345220172E-2</v>
      </c>
      <c r="AD2004" s="2">
        <v>2.6777848268735003</v>
      </c>
      <c r="AE2004" s="2">
        <f t="shared" si="515"/>
        <v>1.2172349330725358</v>
      </c>
      <c r="AF2004" s="2">
        <v>115</v>
      </c>
      <c r="AG2004" s="4">
        <f t="shared" si="516"/>
        <v>0.86956521739130432</v>
      </c>
      <c r="AH2004" s="4">
        <f t="shared" si="517"/>
        <v>2.0868001504638403</v>
      </c>
      <c r="AI2004" s="5">
        <f t="shared" si="518"/>
        <v>1.0434000752319201</v>
      </c>
      <c r="AJ2004" s="2">
        <f t="shared" si="511"/>
        <v>0.29335439110698153</v>
      </c>
      <c r="AK2004" s="2">
        <f t="shared" si="512"/>
        <v>0.1173417564427926</v>
      </c>
      <c r="AL2004" s="2">
        <v>6</v>
      </c>
      <c r="AM2004" s="2">
        <v>2</v>
      </c>
      <c r="AN2004" s="2">
        <f t="shared" si="513"/>
        <v>6</v>
      </c>
      <c r="AO2004" s="2">
        <f t="shared" si="514"/>
        <v>1.2</v>
      </c>
      <c r="AP2004" s="2">
        <v>15</v>
      </c>
      <c r="AQ2004" s="2">
        <v>6</v>
      </c>
      <c r="AR2004" s="2">
        <v>0</v>
      </c>
      <c r="AS2004" s="2" t="s">
        <v>79</v>
      </c>
      <c r="AT2004" s="2">
        <v>2</v>
      </c>
      <c r="AV2004" s="2" t="s">
        <v>692</v>
      </c>
      <c r="AW2004" s="2" t="str">
        <f t="shared" si="519"/>
        <v>Arbóreo inferior</v>
      </c>
      <c r="AX2004" s="2" t="str">
        <f t="shared" si="524"/>
        <v>II</v>
      </c>
      <c r="AY2004" s="2">
        <v>1910</v>
      </c>
      <c r="AZ2004" s="4">
        <f t="shared" si="520"/>
        <v>5.2356020942408384E-2</v>
      </c>
      <c r="BA2004" s="4">
        <v>33.270446189313013</v>
      </c>
      <c r="BB2004" s="4">
        <f t="shared" si="521"/>
        <v>9.7969627938714485E-2</v>
      </c>
      <c r="BC2004" s="4">
        <f t="shared" si="522"/>
        <v>0.15032564888112288</v>
      </c>
      <c r="BD2004" s="4">
        <f t="shared" si="523"/>
        <v>7.5162824440561438E-2</v>
      </c>
    </row>
    <row r="2005" spans="1:56" x14ac:dyDescent="0.25">
      <c r="A2005" s="2">
        <v>43</v>
      </c>
      <c r="B2005" s="2" t="s">
        <v>122</v>
      </c>
      <c r="C2005" s="2" t="s">
        <v>653</v>
      </c>
      <c r="D2005" s="2" t="s">
        <v>515</v>
      </c>
      <c r="E2005" s="2" t="s">
        <v>221</v>
      </c>
      <c r="F2005" s="2" t="s">
        <v>124</v>
      </c>
      <c r="G2005" s="2" t="s">
        <v>222</v>
      </c>
      <c r="H2005" s="2" t="s">
        <v>61</v>
      </c>
      <c r="J2005" s="3">
        <v>41942</v>
      </c>
      <c r="K2005" s="2">
        <v>747482</v>
      </c>
      <c r="L2005" s="2">
        <v>819692</v>
      </c>
      <c r="N2005" s="2" t="s">
        <v>460</v>
      </c>
      <c r="P2005" s="2" t="s">
        <v>345</v>
      </c>
      <c r="S2005" s="2" t="s">
        <v>346</v>
      </c>
      <c r="T2005" s="2" t="s">
        <v>347</v>
      </c>
      <c r="U2005" s="2" t="s">
        <v>475</v>
      </c>
      <c r="V2005" s="2">
        <v>66</v>
      </c>
      <c r="W2005" s="2">
        <v>30</v>
      </c>
      <c r="Y2005" s="2">
        <f t="shared" si="509"/>
        <v>21.008452488130185</v>
      </c>
      <c r="Z2005" s="2">
        <f>+W2005/PI()</f>
        <v>9.5492965855137211</v>
      </c>
      <c r="AB2005" s="2">
        <v>21.00845249</v>
      </c>
      <c r="AC2005" s="2">
        <f t="shared" si="510"/>
        <v>7.3338597776745354E-2</v>
      </c>
      <c r="AD2005" s="2">
        <v>2.6777848268735003</v>
      </c>
      <c r="AE2005" s="2">
        <f t="shared" si="515"/>
        <v>2.7387785994132043</v>
      </c>
      <c r="AF2005" s="2">
        <v>115</v>
      </c>
      <c r="AG2005" s="4">
        <f t="shared" si="516"/>
        <v>0.86956521739130432</v>
      </c>
      <c r="AH2005" s="4">
        <f t="shared" si="517"/>
        <v>3.6083438168045086</v>
      </c>
      <c r="AI2005" s="5">
        <f t="shared" si="518"/>
        <v>1.8041719084022543</v>
      </c>
      <c r="AJ2005" s="2">
        <f t="shared" si="511"/>
        <v>0.70405053865675538</v>
      </c>
      <c r="AK2005" s="2">
        <f t="shared" si="512"/>
        <v>4.4003158666047211E-2</v>
      </c>
      <c r="AL2005" s="2">
        <v>7</v>
      </c>
      <c r="AM2005" s="2">
        <v>2</v>
      </c>
      <c r="AN2005" s="2">
        <f t="shared" si="513"/>
        <v>7</v>
      </c>
      <c r="AO2005" s="2">
        <f t="shared" si="514"/>
        <v>1.4000000000000001</v>
      </c>
      <c r="AP2005" s="2">
        <v>16</v>
      </c>
      <c r="AQ2005" s="2">
        <v>1</v>
      </c>
      <c r="AR2005" s="2">
        <v>2</v>
      </c>
      <c r="AS2005" s="2" t="s">
        <v>276</v>
      </c>
      <c r="AT2005" s="2">
        <v>2</v>
      </c>
      <c r="AV2005" s="2" t="s">
        <v>692</v>
      </c>
      <c r="AW2005" s="2" t="str">
        <f t="shared" si="519"/>
        <v>Arbóreo inferior</v>
      </c>
      <c r="AX2005" s="2" t="str">
        <f t="shared" si="524"/>
        <v>II</v>
      </c>
      <c r="AY2005" s="2">
        <v>1910</v>
      </c>
      <c r="AZ2005" s="4">
        <f t="shared" si="520"/>
        <v>5.2356020942408384E-2</v>
      </c>
      <c r="BA2005" s="4">
        <v>33.270446189313013</v>
      </c>
      <c r="BB2005" s="4">
        <f t="shared" si="521"/>
        <v>0.2204316628621075</v>
      </c>
      <c r="BC2005" s="4">
        <f t="shared" si="522"/>
        <v>0.2727876838045159</v>
      </c>
      <c r="BD2005" s="4">
        <f t="shared" si="523"/>
        <v>0.13639384190225795</v>
      </c>
    </row>
    <row r="2006" spans="1:56" x14ac:dyDescent="0.25">
      <c r="A2006" s="2">
        <v>43</v>
      </c>
      <c r="B2006" s="2" t="s">
        <v>122</v>
      </c>
      <c r="C2006" s="2" t="s">
        <v>653</v>
      </c>
      <c r="D2006" s="2" t="s">
        <v>515</v>
      </c>
      <c r="E2006" s="2" t="s">
        <v>221</v>
      </c>
      <c r="F2006" s="2" t="s">
        <v>124</v>
      </c>
      <c r="G2006" s="2" t="s">
        <v>222</v>
      </c>
      <c r="H2006" s="2" t="s">
        <v>61</v>
      </c>
      <c r="J2006" s="3">
        <v>41942</v>
      </c>
      <c r="K2006" s="2">
        <v>747482</v>
      </c>
      <c r="L2006" s="2">
        <v>819692</v>
      </c>
      <c r="N2006" s="2" t="s">
        <v>289</v>
      </c>
      <c r="P2006" s="2" t="s">
        <v>345</v>
      </c>
      <c r="S2006" s="2" t="s">
        <v>346</v>
      </c>
      <c r="T2006" s="2" t="s">
        <v>347</v>
      </c>
      <c r="U2006" s="2" t="s">
        <v>475</v>
      </c>
      <c r="V2006" s="2">
        <v>71</v>
      </c>
      <c r="Y2006" s="2">
        <f t="shared" si="509"/>
        <v>22.600001919049138</v>
      </c>
      <c r="AB2006" s="2">
        <v>22.60000192</v>
      </c>
      <c r="AC2006" s="2">
        <f t="shared" si="510"/>
        <v>4.0115003406312216E-2</v>
      </c>
      <c r="AD2006" s="2">
        <v>2.6777848268735003</v>
      </c>
      <c r="AE2006" s="2">
        <f t="shared" si="515"/>
        <v>1.4980667230514286</v>
      </c>
      <c r="AF2006" s="2">
        <v>115</v>
      </c>
      <c r="AG2006" s="4">
        <f t="shared" si="516"/>
        <v>0.86956521739130432</v>
      </c>
      <c r="AH2006" s="4">
        <f t="shared" si="517"/>
        <v>2.3676319404427328</v>
      </c>
      <c r="AI2006" s="5">
        <f t="shared" si="518"/>
        <v>1.1838159702213664</v>
      </c>
      <c r="AJ2006" s="2">
        <f t="shared" si="511"/>
        <v>0.4091730347443846</v>
      </c>
      <c r="AK2006" s="2">
        <f t="shared" si="512"/>
        <v>0.2406900204378733</v>
      </c>
      <c r="AL2006" s="2">
        <v>4</v>
      </c>
      <c r="AM2006" s="2">
        <v>5</v>
      </c>
      <c r="AN2006" s="2">
        <f t="shared" si="513"/>
        <v>10</v>
      </c>
      <c r="AO2006" s="2">
        <f t="shared" si="514"/>
        <v>2</v>
      </c>
      <c r="AP2006" s="2">
        <v>17</v>
      </c>
      <c r="AQ2006" s="2">
        <v>10</v>
      </c>
      <c r="AR2006" s="2">
        <v>0</v>
      </c>
      <c r="AS2006" s="2" t="s">
        <v>79</v>
      </c>
      <c r="AT2006" s="2">
        <v>3</v>
      </c>
      <c r="AV2006" s="2" t="s">
        <v>693</v>
      </c>
      <c r="AW2006" s="2" t="str">
        <f t="shared" si="519"/>
        <v>Arbóreo inferior</v>
      </c>
      <c r="AX2006" s="2" t="str">
        <f t="shared" si="524"/>
        <v>II</v>
      </c>
      <c r="AY2006" s="2">
        <v>1910</v>
      </c>
      <c r="AZ2006" s="4">
        <f t="shared" si="520"/>
        <v>5.2356020942408384E-2</v>
      </c>
      <c r="BA2006" s="4">
        <v>33.270446189313013</v>
      </c>
      <c r="BB2006" s="4">
        <f t="shared" si="521"/>
        <v>0.12057248399391103</v>
      </c>
      <c r="BC2006" s="4">
        <f t="shared" si="522"/>
        <v>0.17292850493631942</v>
      </c>
      <c r="BD2006" s="4">
        <f t="shared" si="523"/>
        <v>8.6464252468159711E-2</v>
      </c>
    </row>
    <row r="2007" spans="1:56" x14ac:dyDescent="0.25">
      <c r="A2007" s="2">
        <v>44</v>
      </c>
      <c r="B2007" s="2" t="s">
        <v>122</v>
      </c>
      <c r="C2007" s="2" t="s">
        <v>694</v>
      </c>
      <c r="D2007" s="2" t="s">
        <v>515</v>
      </c>
      <c r="E2007" s="2" t="s">
        <v>221</v>
      </c>
      <c r="F2007" s="2" t="s">
        <v>59</v>
      </c>
      <c r="G2007" s="2" t="s">
        <v>516</v>
      </c>
      <c r="H2007" s="2" t="s">
        <v>61</v>
      </c>
      <c r="J2007" s="3">
        <v>41942</v>
      </c>
      <c r="K2007" s="2">
        <v>747359</v>
      </c>
      <c r="L2007" s="2">
        <v>819784</v>
      </c>
      <c r="N2007" s="2" t="s">
        <v>438</v>
      </c>
      <c r="P2007" s="2" t="s">
        <v>521</v>
      </c>
      <c r="S2007" s="2" t="s">
        <v>522</v>
      </c>
      <c r="T2007" s="2" t="s">
        <v>523</v>
      </c>
      <c r="U2007" s="2" t="s">
        <v>524</v>
      </c>
      <c r="V2007" s="2">
        <v>11</v>
      </c>
      <c r="Y2007" s="2">
        <f t="shared" si="509"/>
        <v>3.5014087480216975</v>
      </c>
      <c r="AB2007" s="2">
        <v>3.5014087479999998</v>
      </c>
      <c r="AC2007" s="2">
        <f t="shared" si="510"/>
        <v>9.6288740570596703E-4</v>
      </c>
      <c r="AD2007" s="2">
        <v>1.5002113640081733</v>
      </c>
      <c r="AE2007" s="2">
        <f t="shared" si="515"/>
        <v>6.4183449666277897E-2</v>
      </c>
      <c r="AF2007" s="2">
        <v>118</v>
      </c>
      <c r="AG2007" s="4">
        <f t="shared" si="516"/>
        <v>0.84745762711864403</v>
      </c>
      <c r="AH2007" s="4">
        <f t="shared" si="517"/>
        <v>0.9116410767849219</v>
      </c>
      <c r="AI2007" s="5">
        <f t="shared" si="518"/>
        <v>0.45582053839246095</v>
      </c>
      <c r="AJ2007" s="2">
        <f t="shared" si="511"/>
        <v>6.9327893210829623E-3</v>
      </c>
      <c r="AK2007" s="2">
        <f t="shared" si="512"/>
        <v>0</v>
      </c>
      <c r="AL2007" s="2">
        <v>1</v>
      </c>
      <c r="AM2007" s="2">
        <v>1</v>
      </c>
      <c r="AN2007" s="2">
        <f t="shared" si="513"/>
        <v>0.5</v>
      </c>
      <c r="AO2007" s="2">
        <f t="shared" si="514"/>
        <v>0.1</v>
      </c>
      <c r="AP2007" s="2">
        <v>12</v>
      </c>
      <c r="AQ2007" s="2">
        <v>0</v>
      </c>
      <c r="AR2007" s="2">
        <v>0</v>
      </c>
      <c r="AS2007" s="2" t="s">
        <v>276</v>
      </c>
      <c r="AT2007" s="2">
        <v>1</v>
      </c>
      <c r="AW2007" s="2" t="str">
        <f t="shared" si="519"/>
        <v>Arbolitos</v>
      </c>
      <c r="AX2007" s="2" t="str">
        <f t="shared" si="524"/>
        <v>Latizal bajo</v>
      </c>
      <c r="AY2007" s="2">
        <v>1910</v>
      </c>
      <c r="AZ2007" s="4">
        <f t="shared" si="520"/>
        <v>5.2356020942408384E-2</v>
      </c>
      <c r="BA2007" s="4">
        <v>33.270446189313013</v>
      </c>
      <c r="BB2007" s="4">
        <f t="shared" si="521"/>
        <v>2.8941223097130012E-3</v>
      </c>
      <c r="BC2007" s="4">
        <f t="shared" si="522"/>
        <v>5.5250143252121388E-2</v>
      </c>
      <c r="BD2007" s="4">
        <f t="shared" si="523"/>
        <v>2.7625071626060694E-2</v>
      </c>
    </row>
    <row r="2008" spans="1:56" x14ac:dyDescent="0.25">
      <c r="A2008" s="2">
        <v>44</v>
      </c>
      <c r="B2008" s="2" t="s">
        <v>122</v>
      </c>
      <c r="C2008" s="2" t="s">
        <v>694</v>
      </c>
      <c r="D2008" s="2" t="s">
        <v>515</v>
      </c>
      <c r="E2008" s="2" t="s">
        <v>221</v>
      </c>
      <c r="F2008" s="2" t="s">
        <v>59</v>
      </c>
      <c r="G2008" s="2" t="s">
        <v>516</v>
      </c>
      <c r="H2008" s="2" t="s">
        <v>61</v>
      </c>
      <c r="J2008" s="3">
        <v>41942</v>
      </c>
      <c r="K2008" s="2">
        <v>747359</v>
      </c>
      <c r="L2008" s="2">
        <v>819784</v>
      </c>
      <c r="N2008" s="2" t="s">
        <v>282</v>
      </c>
      <c r="P2008" s="2" t="s">
        <v>131</v>
      </c>
      <c r="S2008" s="2" t="s">
        <v>132</v>
      </c>
      <c r="T2008" s="2" t="s">
        <v>133</v>
      </c>
      <c r="U2008" s="2" t="s">
        <v>134</v>
      </c>
      <c r="V2008" s="2">
        <v>80</v>
      </c>
      <c r="Y2008" s="2">
        <f t="shared" si="509"/>
        <v>25.464790894703256</v>
      </c>
      <c r="AB2008" s="2">
        <v>25.46479089</v>
      </c>
      <c r="AC2008" s="2">
        <f t="shared" si="510"/>
        <v>5.0929581789406507E-2</v>
      </c>
      <c r="AD2008" s="2">
        <v>1.5002113640081733</v>
      </c>
      <c r="AE2008" s="2">
        <f t="shared" si="515"/>
        <v>3.3948270897865984</v>
      </c>
      <c r="AF2008" s="2">
        <v>118</v>
      </c>
      <c r="AG2008" s="4">
        <f t="shared" si="516"/>
        <v>0.84745762711864403</v>
      </c>
      <c r="AH2008" s="4">
        <f t="shared" si="517"/>
        <v>4.2422847169052424</v>
      </c>
      <c r="AI2008" s="5">
        <f t="shared" si="518"/>
        <v>2.1211423584526212</v>
      </c>
      <c r="AJ2008" s="2">
        <f t="shared" si="511"/>
        <v>0.61115498147287806</v>
      </c>
      <c r="AK2008" s="2">
        <f t="shared" si="512"/>
        <v>0.42780848703101465</v>
      </c>
      <c r="AL2008" s="2">
        <v>5</v>
      </c>
      <c r="AM2008" s="2">
        <v>5</v>
      </c>
      <c r="AN2008" s="2">
        <f t="shared" si="513"/>
        <v>12.5</v>
      </c>
      <c r="AO2008" s="2">
        <f t="shared" si="514"/>
        <v>2.5</v>
      </c>
      <c r="AP2008" s="2">
        <v>20</v>
      </c>
      <c r="AQ2008" s="2">
        <v>14</v>
      </c>
      <c r="AR2008" s="2">
        <v>0</v>
      </c>
      <c r="AS2008" s="2" t="s">
        <v>276</v>
      </c>
      <c r="AT2008" s="2">
        <v>2</v>
      </c>
      <c r="AW2008" s="2" t="str">
        <f t="shared" si="519"/>
        <v>Arbóreo inferior</v>
      </c>
      <c r="AX2008" s="2" t="str">
        <f t="shared" si="524"/>
        <v>II</v>
      </c>
      <c r="AY2008" s="2">
        <v>1910</v>
      </c>
      <c r="AZ2008" s="4">
        <f t="shared" si="520"/>
        <v>5.2356020942408384E-2</v>
      </c>
      <c r="BA2008" s="4">
        <v>33.270446189313013</v>
      </c>
      <c r="BB2008" s="4">
        <f t="shared" si="521"/>
        <v>0.15307754365424137</v>
      </c>
      <c r="BC2008" s="4">
        <f t="shared" si="522"/>
        <v>0.20543356459664974</v>
      </c>
      <c r="BD2008" s="4">
        <f t="shared" si="523"/>
        <v>0.10271678229832487</v>
      </c>
    </row>
    <row r="2009" spans="1:56" x14ac:dyDescent="0.25">
      <c r="A2009" s="2">
        <v>44</v>
      </c>
      <c r="B2009" s="2" t="s">
        <v>122</v>
      </c>
      <c r="C2009" s="2" t="s">
        <v>694</v>
      </c>
      <c r="D2009" s="2" t="s">
        <v>515</v>
      </c>
      <c r="E2009" s="2" t="s">
        <v>221</v>
      </c>
      <c r="F2009" s="2" t="s">
        <v>59</v>
      </c>
      <c r="G2009" s="2" t="s">
        <v>516</v>
      </c>
      <c r="H2009" s="2" t="s">
        <v>61</v>
      </c>
      <c r="J2009" s="3">
        <v>41942</v>
      </c>
      <c r="K2009" s="2">
        <v>747359</v>
      </c>
      <c r="L2009" s="2">
        <v>819784</v>
      </c>
      <c r="N2009" s="2" t="s">
        <v>407</v>
      </c>
      <c r="P2009" s="2" t="s">
        <v>144</v>
      </c>
      <c r="S2009" s="2" t="s">
        <v>525</v>
      </c>
      <c r="T2009" s="2" t="s">
        <v>526</v>
      </c>
      <c r="U2009" s="2" t="s">
        <v>527</v>
      </c>
      <c r="V2009" s="2">
        <v>11</v>
      </c>
      <c r="Y2009" s="2">
        <f t="shared" si="509"/>
        <v>3.5014087480216975</v>
      </c>
      <c r="AB2009" s="2">
        <v>3.5014087479999998</v>
      </c>
      <c r="AC2009" s="2">
        <f t="shared" si="510"/>
        <v>9.6288740570596703E-4</v>
      </c>
      <c r="AD2009" s="2">
        <v>1.5002113640081733</v>
      </c>
      <c r="AE2009" s="2">
        <f t="shared" si="515"/>
        <v>6.4183449666277897E-2</v>
      </c>
      <c r="AF2009" s="2">
        <v>118</v>
      </c>
      <c r="AG2009" s="4">
        <f t="shared" si="516"/>
        <v>0.84745762711864403</v>
      </c>
      <c r="AH2009" s="4">
        <f t="shared" si="517"/>
        <v>0.9116410767849219</v>
      </c>
      <c r="AI2009" s="5">
        <f t="shared" si="518"/>
        <v>0.45582053839246095</v>
      </c>
      <c r="AJ2009" s="2">
        <f t="shared" si="511"/>
        <v>7.5105217645065432E-3</v>
      </c>
      <c r="AK2009" s="2">
        <f t="shared" si="512"/>
        <v>0</v>
      </c>
      <c r="AL2009" s="2">
        <v>1</v>
      </c>
      <c r="AM2009" s="2">
        <v>1</v>
      </c>
      <c r="AN2009" s="2">
        <f t="shared" si="513"/>
        <v>0.5</v>
      </c>
      <c r="AO2009" s="2">
        <f t="shared" si="514"/>
        <v>0.1</v>
      </c>
      <c r="AP2009" s="2">
        <v>13</v>
      </c>
      <c r="AQ2009" s="2">
        <v>0</v>
      </c>
      <c r="AR2009" s="2">
        <v>0</v>
      </c>
      <c r="AS2009" s="2" t="s">
        <v>276</v>
      </c>
      <c r="AT2009" s="2">
        <v>1</v>
      </c>
      <c r="AW2009" s="2" t="str">
        <f t="shared" si="519"/>
        <v>Arbóreo inferior</v>
      </c>
      <c r="AX2009" s="2" t="str">
        <f t="shared" si="524"/>
        <v>Latizal bajo</v>
      </c>
      <c r="AY2009" s="2">
        <v>1910</v>
      </c>
      <c r="AZ2009" s="4">
        <f t="shared" si="520"/>
        <v>5.2356020942408384E-2</v>
      </c>
      <c r="BA2009" s="4">
        <v>33.270446189313013</v>
      </c>
      <c r="BB2009" s="4">
        <f t="shared" si="521"/>
        <v>2.8941223097130012E-3</v>
      </c>
      <c r="BC2009" s="4">
        <f t="shared" si="522"/>
        <v>5.5250143252121388E-2</v>
      </c>
      <c r="BD2009" s="4">
        <f t="shared" si="523"/>
        <v>2.7625071626060694E-2</v>
      </c>
    </row>
    <row r="2010" spans="1:56" x14ac:dyDescent="0.25">
      <c r="A2010" s="2">
        <v>44</v>
      </c>
      <c r="B2010" s="2" t="s">
        <v>122</v>
      </c>
      <c r="C2010" s="2" t="s">
        <v>694</v>
      </c>
      <c r="D2010" s="2" t="s">
        <v>515</v>
      </c>
      <c r="E2010" s="2" t="s">
        <v>221</v>
      </c>
      <c r="F2010" s="2" t="s">
        <v>59</v>
      </c>
      <c r="G2010" s="2" t="s">
        <v>516</v>
      </c>
      <c r="H2010" s="2" t="s">
        <v>61</v>
      </c>
      <c r="J2010" s="3">
        <v>41942</v>
      </c>
      <c r="K2010" s="2">
        <v>747359</v>
      </c>
      <c r="L2010" s="2">
        <v>819784</v>
      </c>
      <c r="N2010" s="2" t="s">
        <v>382</v>
      </c>
      <c r="P2010" s="2" t="s">
        <v>144</v>
      </c>
      <c r="S2010" s="2" t="s">
        <v>525</v>
      </c>
      <c r="T2010" s="2" t="s">
        <v>526</v>
      </c>
      <c r="U2010" s="2" t="s">
        <v>527</v>
      </c>
      <c r="V2010" s="2">
        <v>11</v>
      </c>
      <c r="Y2010" s="2">
        <f t="shared" si="509"/>
        <v>3.5014087480216975</v>
      </c>
      <c r="AB2010" s="2">
        <v>3.5014087479999998</v>
      </c>
      <c r="AC2010" s="2">
        <f t="shared" si="510"/>
        <v>9.6288740570596703E-4</v>
      </c>
      <c r="AD2010" s="2">
        <v>1.5002113640081733</v>
      </c>
      <c r="AE2010" s="2">
        <f t="shared" si="515"/>
        <v>6.4183449666277897E-2</v>
      </c>
      <c r="AF2010" s="2">
        <v>118</v>
      </c>
      <c r="AG2010" s="4">
        <f t="shared" si="516"/>
        <v>0.84745762711864403</v>
      </c>
      <c r="AH2010" s="4">
        <f t="shared" si="517"/>
        <v>0.9116410767849219</v>
      </c>
      <c r="AI2010" s="5">
        <f t="shared" si="518"/>
        <v>0.45582053839246095</v>
      </c>
      <c r="AJ2010" s="2">
        <f t="shared" si="511"/>
        <v>7.5105217645065432E-3</v>
      </c>
      <c r="AK2010" s="2">
        <f t="shared" si="512"/>
        <v>0</v>
      </c>
      <c r="AL2010" s="2">
        <v>1</v>
      </c>
      <c r="AM2010" s="2">
        <v>1</v>
      </c>
      <c r="AN2010" s="2">
        <f t="shared" si="513"/>
        <v>0.5</v>
      </c>
      <c r="AO2010" s="2">
        <f t="shared" si="514"/>
        <v>0.1</v>
      </c>
      <c r="AP2010" s="2">
        <v>13</v>
      </c>
      <c r="AQ2010" s="2">
        <v>0</v>
      </c>
      <c r="AR2010" s="2">
        <v>0</v>
      </c>
      <c r="AS2010" s="2" t="s">
        <v>276</v>
      </c>
      <c r="AT2010" s="2">
        <v>1</v>
      </c>
      <c r="AW2010" s="2" t="str">
        <f t="shared" si="519"/>
        <v>Arbóreo inferior</v>
      </c>
      <c r="AX2010" s="2" t="str">
        <f t="shared" si="524"/>
        <v>Latizal bajo</v>
      </c>
      <c r="AY2010" s="2">
        <v>1910</v>
      </c>
      <c r="AZ2010" s="4">
        <f t="shared" si="520"/>
        <v>5.2356020942408384E-2</v>
      </c>
      <c r="BA2010" s="4">
        <v>33.270446189313013</v>
      </c>
      <c r="BB2010" s="4">
        <f t="shared" si="521"/>
        <v>2.8941223097130012E-3</v>
      </c>
      <c r="BC2010" s="4">
        <f t="shared" si="522"/>
        <v>5.5250143252121388E-2</v>
      </c>
      <c r="BD2010" s="4">
        <f t="shared" si="523"/>
        <v>2.7625071626060694E-2</v>
      </c>
    </row>
    <row r="2011" spans="1:56" x14ac:dyDescent="0.25">
      <c r="A2011" s="2">
        <v>44</v>
      </c>
      <c r="B2011" s="2" t="s">
        <v>122</v>
      </c>
      <c r="C2011" s="2" t="s">
        <v>694</v>
      </c>
      <c r="D2011" s="2" t="s">
        <v>515</v>
      </c>
      <c r="E2011" s="2" t="s">
        <v>221</v>
      </c>
      <c r="F2011" s="2" t="s">
        <v>59</v>
      </c>
      <c r="G2011" s="2" t="s">
        <v>516</v>
      </c>
      <c r="H2011" s="2" t="s">
        <v>61</v>
      </c>
      <c r="J2011" s="3">
        <v>41942</v>
      </c>
      <c r="K2011" s="2">
        <v>747359</v>
      </c>
      <c r="L2011" s="2">
        <v>819784</v>
      </c>
      <c r="N2011" s="2" t="s">
        <v>311</v>
      </c>
      <c r="P2011" s="2" t="s">
        <v>144</v>
      </c>
      <c r="S2011" s="2" t="s">
        <v>525</v>
      </c>
      <c r="T2011" s="2" t="s">
        <v>526</v>
      </c>
      <c r="U2011" s="2" t="s">
        <v>527</v>
      </c>
      <c r="V2011" s="2">
        <v>11</v>
      </c>
      <c r="Y2011" s="2">
        <f t="shared" si="509"/>
        <v>3.5014087480216975</v>
      </c>
      <c r="AB2011" s="2">
        <v>3.5014087479999998</v>
      </c>
      <c r="AC2011" s="2">
        <f t="shared" si="510"/>
        <v>9.6288740570596703E-4</v>
      </c>
      <c r="AD2011" s="2">
        <v>1.5002113640081733</v>
      </c>
      <c r="AE2011" s="2">
        <f t="shared" si="515"/>
        <v>6.4183449666277897E-2</v>
      </c>
      <c r="AF2011" s="2">
        <v>118</v>
      </c>
      <c r="AG2011" s="4">
        <f t="shared" si="516"/>
        <v>0.84745762711864403</v>
      </c>
      <c r="AH2011" s="4">
        <f t="shared" si="517"/>
        <v>0.9116410767849219</v>
      </c>
      <c r="AI2011" s="5">
        <f t="shared" si="518"/>
        <v>0.45582053839246095</v>
      </c>
      <c r="AJ2011" s="2">
        <f t="shared" si="511"/>
        <v>4.6218595473886412E-3</v>
      </c>
      <c r="AK2011" s="2">
        <f t="shared" si="512"/>
        <v>0</v>
      </c>
      <c r="AL2011" s="2">
        <v>0.2</v>
      </c>
      <c r="AM2011" s="2">
        <v>0.3</v>
      </c>
      <c r="AN2011" s="2">
        <f t="shared" si="513"/>
        <v>0.03</v>
      </c>
      <c r="AO2011" s="2">
        <f t="shared" si="514"/>
        <v>5.9999999999999993E-3</v>
      </c>
      <c r="AP2011" s="2">
        <v>8</v>
      </c>
      <c r="AQ2011" s="2">
        <v>0</v>
      </c>
      <c r="AR2011" s="2">
        <v>0</v>
      </c>
      <c r="AS2011" s="2" t="s">
        <v>276</v>
      </c>
      <c r="AT2011" s="2">
        <v>1</v>
      </c>
      <c r="AW2011" s="2" t="str">
        <f t="shared" si="519"/>
        <v>Arbolitos</v>
      </c>
      <c r="AX2011" s="2" t="str">
        <f t="shared" si="524"/>
        <v>Latizal bajo</v>
      </c>
      <c r="AY2011" s="2">
        <v>1910</v>
      </c>
      <c r="AZ2011" s="4">
        <f t="shared" si="520"/>
        <v>5.2356020942408384E-2</v>
      </c>
      <c r="BA2011" s="4">
        <v>33.270446189313013</v>
      </c>
      <c r="BB2011" s="4">
        <f t="shared" si="521"/>
        <v>2.8941223097130012E-3</v>
      </c>
      <c r="BC2011" s="4">
        <f t="shared" si="522"/>
        <v>5.5250143252121388E-2</v>
      </c>
      <c r="BD2011" s="4">
        <f t="shared" si="523"/>
        <v>2.7625071626060694E-2</v>
      </c>
    </row>
    <row r="2012" spans="1:56" x14ac:dyDescent="0.25">
      <c r="A2012" s="2">
        <v>44</v>
      </c>
      <c r="B2012" s="2" t="s">
        <v>122</v>
      </c>
      <c r="C2012" s="2" t="s">
        <v>694</v>
      </c>
      <c r="D2012" s="2" t="s">
        <v>515</v>
      </c>
      <c r="E2012" s="2" t="s">
        <v>221</v>
      </c>
      <c r="F2012" s="2" t="s">
        <v>59</v>
      </c>
      <c r="G2012" s="2" t="s">
        <v>516</v>
      </c>
      <c r="H2012" s="2" t="s">
        <v>61</v>
      </c>
      <c r="J2012" s="3">
        <v>41942</v>
      </c>
      <c r="K2012" s="2">
        <v>747359</v>
      </c>
      <c r="L2012" s="2">
        <v>819784</v>
      </c>
      <c r="N2012" s="2" t="s">
        <v>228</v>
      </c>
      <c r="P2012" s="2" t="s">
        <v>144</v>
      </c>
      <c r="S2012" s="2" t="s">
        <v>525</v>
      </c>
      <c r="T2012" s="2" t="s">
        <v>526</v>
      </c>
      <c r="U2012" s="2" t="s">
        <v>527</v>
      </c>
      <c r="V2012" s="2">
        <v>11</v>
      </c>
      <c r="Y2012" s="2">
        <f t="shared" si="509"/>
        <v>3.5014087480216975</v>
      </c>
      <c r="AB2012" s="2">
        <v>3.5014087479999998</v>
      </c>
      <c r="AC2012" s="2">
        <f t="shared" si="510"/>
        <v>9.6288740570596703E-4</v>
      </c>
      <c r="AD2012" s="2">
        <v>1.5002113640081733</v>
      </c>
      <c r="AE2012" s="2">
        <f t="shared" si="515"/>
        <v>6.4183449666277897E-2</v>
      </c>
      <c r="AF2012" s="2">
        <v>118</v>
      </c>
      <c r="AG2012" s="4">
        <f t="shared" si="516"/>
        <v>0.84745762711864403</v>
      </c>
      <c r="AH2012" s="4">
        <f t="shared" si="517"/>
        <v>0.9116410767849219</v>
      </c>
      <c r="AI2012" s="5">
        <f t="shared" si="518"/>
        <v>0.45582053839246095</v>
      </c>
      <c r="AJ2012" s="2">
        <f t="shared" si="511"/>
        <v>4.6218595473886412E-3</v>
      </c>
      <c r="AK2012" s="2">
        <f t="shared" si="512"/>
        <v>0</v>
      </c>
      <c r="AL2012" s="2">
        <v>0.2</v>
      </c>
      <c r="AM2012" s="2">
        <v>0.3</v>
      </c>
      <c r="AN2012" s="2">
        <f t="shared" si="513"/>
        <v>0.03</v>
      </c>
      <c r="AO2012" s="2">
        <f t="shared" si="514"/>
        <v>5.9999999999999993E-3</v>
      </c>
      <c r="AP2012" s="2">
        <v>8</v>
      </c>
      <c r="AQ2012" s="2">
        <v>0</v>
      </c>
      <c r="AR2012" s="2">
        <v>0</v>
      </c>
      <c r="AS2012" s="2" t="s">
        <v>276</v>
      </c>
      <c r="AT2012" s="2">
        <v>1</v>
      </c>
      <c r="AW2012" s="2" t="str">
        <f t="shared" si="519"/>
        <v>Arbolitos</v>
      </c>
      <c r="AX2012" s="2" t="str">
        <f t="shared" si="524"/>
        <v>Latizal bajo</v>
      </c>
      <c r="AY2012" s="2">
        <v>1910</v>
      </c>
      <c r="AZ2012" s="4">
        <f t="shared" si="520"/>
        <v>5.2356020942408384E-2</v>
      </c>
      <c r="BA2012" s="4">
        <v>33.270446189313013</v>
      </c>
      <c r="BB2012" s="4">
        <f t="shared" si="521"/>
        <v>2.8941223097130012E-3</v>
      </c>
      <c r="BC2012" s="4">
        <f t="shared" si="522"/>
        <v>5.5250143252121388E-2</v>
      </c>
      <c r="BD2012" s="4">
        <f t="shared" si="523"/>
        <v>2.7625071626060694E-2</v>
      </c>
    </row>
    <row r="2013" spans="1:56" x14ac:dyDescent="0.25">
      <c r="A2013" s="2">
        <v>44</v>
      </c>
      <c r="B2013" s="2" t="s">
        <v>122</v>
      </c>
      <c r="C2013" s="2" t="s">
        <v>694</v>
      </c>
      <c r="D2013" s="2" t="s">
        <v>515</v>
      </c>
      <c r="E2013" s="2" t="s">
        <v>221</v>
      </c>
      <c r="F2013" s="2" t="s">
        <v>59</v>
      </c>
      <c r="G2013" s="2" t="s">
        <v>516</v>
      </c>
      <c r="H2013" s="2" t="s">
        <v>61</v>
      </c>
      <c r="J2013" s="3">
        <v>41942</v>
      </c>
      <c r="K2013" s="2">
        <v>747359</v>
      </c>
      <c r="L2013" s="2">
        <v>819784</v>
      </c>
      <c r="N2013" s="2" t="s">
        <v>296</v>
      </c>
      <c r="P2013" s="2" t="s">
        <v>144</v>
      </c>
      <c r="S2013" s="2" t="s">
        <v>525</v>
      </c>
      <c r="T2013" s="2" t="s">
        <v>526</v>
      </c>
      <c r="U2013" s="2" t="s">
        <v>527</v>
      </c>
      <c r="V2013" s="2">
        <v>11</v>
      </c>
      <c r="Y2013" s="2">
        <f t="shared" si="509"/>
        <v>3.5014087480216975</v>
      </c>
      <c r="AB2013" s="2">
        <v>3.5014087479999998</v>
      </c>
      <c r="AC2013" s="2">
        <f t="shared" si="510"/>
        <v>9.6288740570596703E-4</v>
      </c>
      <c r="AD2013" s="2">
        <v>1.5002113640081733</v>
      </c>
      <c r="AE2013" s="2">
        <f t="shared" si="515"/>
        <v>6.4183449666277897E-2</v>
      </c>
      <c r="AF2013" s="2">
        <v>118</v>
      </c>
      <c r="AG2013" s="4">
        <f t="shared" si="516"/>
        <v>0.84745762711864403</v>
      </c>
      <c r="AH2013" s="4">
        <f t="shared" si="517"/>
        <v>0.9116410767849219</v>
      </c>
      <c r="AI2013" s="5">
        <f t="shared" si="518"/>
        <v>0.45582053839246095</v>
      </c>
      <c r="AJ2013" s="2">
        <f t="shared" si="511"/>
        <v>4.6218595473886412E-3</v>
      </c>
      <c r="AK2013" s="2">
        <f t="shared" si="512"/>
        <v>0</v>
      </c>
      <c r="AL2013" s="2">
        <v>0.2</v>
      </c>
      <c r="AM2013" s="2">
        <v>0.3</v>
      </c>
      <c r="AN2013" s="2">
        <f t="shared" si="513"/>
        <v>0.03</v>
      </c>
      <c r="AO2013" s="2">
        <f t="shared" si="514"/>
        <v>5.9999999999999993E-3</v>
      </c>
      <c r="AP2013" s="2">
        <v>8</v>
      </c>
      <c r="AQ2013" s="2">
        <v>0</v>
      </c>
      <c r="AR2013" s="2">
        <v>0</v>
      </c>
      <c r="AS2013" s="2" t="s">
        <v>276</v>
      </c>
      <c r="AT2013" s="2">
        <v>1</v>
      </c>
      <c r="AW2013" s="2" t="str">
        <f t="shared" si="519"/>
        <v>Arbolitos</v>
      </c>
      <c r="AX2013" s="2" t="str">
        <f t="shared" si="524"/>
        <v>Latizal bajo</v>
      </c>
      <c r="AY2013" s="2">
        <v>1910</v>
      </c>
      <c r="AZ2013" s="4">
        <f t="shared" si="520"/>
        <v>5.2356020942408384E-2</v>
      </c>
      <c r="BA2013" s="4">
        <v>33.270446189313013</v>
      </c>
      <c r="BB2013" s="4">
        <f t="shared" si="521"/>
        <v>2.8941223097130012E-3</v>
      </c>
      <c r="BC2013" s="4">
        <f t="shared" si="522"/>
        <v>5.5250143252121388E-2</v>
      </c>
      <c r="BD2013" s="4">
        <f t="shared" si="523"/>
        <v>2.7625071626060694E-2</v>
      </c>
    </row>
    <row r="2014" spans="1:56" x14ac:dyDescent="0.25">
      <c r="A2014" s="2">
        <v>44</v>
      </c>
      <c r="B2014" s="2" t="s">
        <v>122</v>
      </c>
      <c r="C2014" s="2" t="s">
        <v>694</v>
      </c>
      <c r="D2014" s="2" t="s">
        <v>515</v>
      </c>
      <c r="E2014" s="2" t="s">
        <v>221</v>
      </c>
      <c r="F2014" s="2" t="s">
        <v>59</v>
      </c>
      <c r="G2014" s="2" t="s">
        <v>516</v>
      </c>
      <c r="H2014" s="2" t="s">
        <v>61</v>
      </c>
      <c r="J2014" s="3">
        <v>41942</v>
      </c>
      <c r="K2014" s="2">
        <v>747359</v>
      </c>
      <c r="L2014" s="2">
        <v>819784</v>
      </c>
      <c r="N2014" s="2" t="s">
        <v>245</v>
      </c>
      <c r="P2014" s="2" t="s">
        <v>144</v>
      </c>
      <c r="S2014" s="2" t="s">
        <v>525</v>
      </c>
      <c r="T2014" s="2" t="s">
        <v>526</v>
      </c>
      <c r="U2014" s="2" t="s">
        <v>527</v>
      </c>
      <c r="V2014" s="2">
        <v>11</v>
      </c>
      <c r="Y2014" s="2">
        <f t="shared" si="509"/>
        <v>3.5014087480216975</v>
      </c>
      <c r="AB2014" s="2">
        <v>3.5014087479999998</v>
      </c>
      <c r="AC2014" s="2">
        <f t="shared" si="510"/>
        <v>9.6288740570596703E-4</v>
      </c>
      <c r="AD2014" s="2">
        <v>1.5002113640081733</v>
      </c>
      <c r="AE2014" s="2">
        <f t="shared" si="515"/>
        <v>6.4183449666277897E-2</v>
      </c>
      <c r="AF2014" s="2">
        <v>118</v>
      </c>
      <c r="AG2014" s="4">
        <f t="shared" si="516"/>
        <v>0.84745762711864403</v>
      </c>
      <c r="AH2014" s="4">
        <f t="shared" si="517"/>
        <v>0.9116410767849219</v>
      </c>
      <c r="AI2014" s="5">
        <f t="shared" si="518"/>
        <v>0.45582053839246095</v>
      </c>
      <c r="AJ2014" s="2">
        <f t="shared" si="511"/>
        <v>4.6218595473886412E-3</v>
      </c>
      <c r="AK2014" s="2">
        <f t="shared" si="512"/>
        <v>0</v>
      </c>
      <c r="AL2014" s="2">
        <v>0.2</v>
      </c>
      <c r="AM2014" s="2">
        <v>0.3</v>
      </c>
      <c r="AN2014" s="2">
        <f t="shared" si="513"/>
        <v>0.03</v>
      </c>
      <c r="AO2014" s="2">
        <f t="shared" si="514"/>
        <v>5.9999999999999993E-3</v>
      </c>
      <c r="AP2014" s="2">
        <v>8</v>
      </c>
      <c r="AQ2014" s="2">
        <v>0</v>
      </c>
      <c r="AR2014" s="2">
        <v>0</v>
      </c>
      <c r="AS2014" s="2" t="s">
        <v>276</v>
      </c>
      <c r="AT2014" s="2">
        <v>1</v>
      </c>
      <c r="AW2014" s="2" t="str">
        <f t="shared" si="519"/>
        <v>Arbolitos</v>
      </c>
      <c r="AX2014" s="2" t="str">
        <f t="shared" si="524"/>
        <v>Latizal bajo</v>
      </c>
      <c r="AY2014" s="2">
        <v>1910</v>
      </c>
      <c r="AZ2014" s="4">
        <f t="shared" si="520"/>
        <v>5.2356020942408384E-2</v>
      </c>
      <c r="BA2014" s="4">
        <v>33.270446189313013</v>
      </c>
      <c r="BB2014" s="4">
        <f t="shared" si="521"/>
        <v>2.8941223097130012E-3</v>
      </c>
      <c r="BC2014" s="4">
        <f t="shared" si="522"/>
        <v>5.5250143252121388E-2</v>
      </c>
      <c r="BD2014" s="4">
        <f t="shared" si="523"/>
        <v>2.7625071626060694E-2</v>
      </c>
    </row>
    <row r="2015" spans="1:56" x14ac:dyDescent="0.25">
      <c r="A2015" s="2">
        <v>44</v>
      </c>
      <c r="B2015" s="2" t="s">
        <v>122</v>
      </c>
      <c r="C2015" s="2" t="s">
        <v>694</v>
      </c>
      <c r="D2015" s="2" t="s">
        <v>515</v>
      </c>
      <c r="E2015" s="2" t="s">
        <v>221</v>
      </c>
      <c r="F2015" s="2" t="s">
        <v>59</v>
      </c>
      <c r="G2015" s="2" t="s">
        <v>516</v>
      </c>
      <c r="H2015" s="2" t="s">
        <v>61</v>
      </c>
      <c r="J2015" s="3">
        <v>41942</v>
      </c>
      <c r="K2015" s="2">
        <v>747359</v>
      </c>
      <c r="L2015" s="2">
        <v>819784</v>
      </c>
      <c r="N2015" s="2" t="s">
        <v>447</v>
      </c>
      <c r="P2015" s="2" t="s">
        <v>144</v>
      </c>
      <c r="S2015" s="2" t="s">
        <v>525</v>
      </c>
      <c r="T2015" s="2" t="s">
        <v>526</v>
      </c>
      <c r="U2015" s="2" t="s">
        <v>527</v>
      </c>
      <c r="V2015" s="2">
        <v>11</v>
      </c>
      <c r="Y2015" s="2">
        <f t="shared" si="509"/>
        <v>3.5014087480216975</v>
      </c>
      <c r="AB2015" s="2">
        <v>3.5014087479999998</v>
      </c>
      <c r="AC2015" s="2">
        <f t="shared" si="510"/>
        <v>9.6288740570596703E-4</v>
      </c>
      <c r="AD2015" s="2">
        <v>1.5002113640081733</v>
      </c>
      <c r="AE2015" s="2">
        <f t="shared" si="515"/>
        <v>6.4183449666277897E-2</v>
      </c>
      <c r="AF2015" s="2">
        <v>118</v>
      </c>
      <c r="AG2015" s="4">
        <f t="shared" si="516"/>
        <v>0.84745762711864403</v>
      </c>
      <c r="AH2015" s="4">
        <f t="shared" si="517"/>
        <v>0.9116410767849219</v>
      </c>
      <c r="AI2015" s="5">
        <f t="shared" si="518"/>
        <v>0.45582053839246095</v>
      </c>
      <c r="AJ2015" s="2">
        <f t="shared" si="511"/>
        <v>6.9327893210829623E-3</v>
      </c>
      <c r="AK2015" s="2">
        <f t="shared" si="512"/>
        <v>0</v>
      </c>
      <c r="AL2015" s="2">
        <v>1</v>
      </c>
      <c r="AM2015" s="2">
        <v>1</v>
      </c>
      <c r="AN2015" s="2">
        <f t="shared" si="513"/>
        <v>0.5</v>
      </c>
      <c r="AO2015" s="2">
        <f t="shared" si="514"/>
        <v>0.1</v>
      </c>
      <c r="AP2015" s="2">
        <v>12</v>
      </c>
      <c r="AQ2015" s="2">
        <v>0</v>
      </c>
      <c r="AR2015" s="2">
        <v>0</v>
      </c>
      <c r="AS2015" s="2" t="s">
        <v>276</v>
      </c>
      <c r="AT2015" s="2">
        <v>1</v>
      </c>
      <c r="AW2015" s="2" t="str">
        <f t="shared" si="519"/>
        <v>Arbolitos</v>
      </c>
      <c r="AX2015" s="2" t="str">
        <f t="shared" si="524"/>
        <v>Latizal bajo</v>
      </c>
      <c r="AY2015" s="2">
        <v>1910</v>
      </c>
      <c r="AZ2015" s="4">
        <f t="shared" si="520"/>
        <v>5.2356020942408384E-2</v>
      </c>
      <c r="BA2015" s="4">
        <v>33.270446189313013</v>
      </c>
      <c r="BB2015" s="4">
        <f t="shared" si="521"/>
        <v>2.8941223097130012E-3</v>
      </c>
      <c r="BC2015" s="4">
        <f t="shared" si="522"/>
        <v>5.5250143252121388E-2</v>
      </c>
      <c r="BD2015" s="4">
        <f t="shared" si="523"/>
        <v>2.7625071626060694E-2</v>
      </c>
    </row>
    <row r="2016" spans="1:56" x14ac:dyDescent="0.25">
      <c r="A2016" s="2">
        <v>44</v>
      </c>
      <c r="B2016" s="2" t="s">
        <v>122</v>
      </c>
      <c r="C2016" s="2" t="s">
        <v>694</v>
      </c>
      <c r="D2016" s="2" t="s">
        <v>515</v>
      </c>
      <c r="E2016" s="2" t="s">
        <v>221</v>
      </c>
      <c r="F2016" s="2" t="s">
        <v>59</v>
      </c>
      <c r="G2016" s="2" t="s">
        <v>516</v>
      </c>
      <c r="H2016" s="2" t="s">
        <v>61</v>
      </c>
      <c r="J2016" s="3">
        <v>41942</v>
      </c>
      <c r="K2016" s="2">
        <v>747359</v>
      </c>
      <c r="L2016" s="2">
        <v>819784</v>
      </c>
      <c r="N2016" s="2" t="s">
        <v>597</v>
      </c>
      <c r="P2016" s="2" t="s">
        <v>144</v>
      </c>
      <c r="S2016" s="2" t="s">
        <v>525</v>
      </c>
      <c r="T2016" s="2" t="s">
        <v>526</v>
      </c>
      <c r="U2016" s="2" t="s">
        <v>527</v>
      </c>
      <c r="V2016" s="2">
        <v>17</v>
      </c>
      <c r="Y2016" s="2">
        <f t="shared" si="509"/>
        <v>5.4112680651244416</v>
      </c>
      <c r="AB2016" s="2">
        <v>5.4112680649999998</v>
      </c>
      <c r="AC2016" s="2">
        <f t="shared" si="510"/>
        <v>2.2997889276778877E-3</v>
      </c>
      <c r="AD2016" s="2">
        <v>1.5002113640081733</v>
      </c>
      <c r="AE2016" s="2">
        <f t="shared" si="515"/>
        <v>0.15329766077317611</v>
      </c>
      <c r="AF2016" s="2">
        <v>118</v>
      </c>
      <c r="AG2016" s="4">
        <f t="shared" si="516"/>
        <v>0.84745762711864403</v>
      </c>
      <c r="AH2016" s="4">
        <f t="shared" si="517"/>
        <v>1.0007552878918202</v>
      </c>
      <c r="AI2016" s="5">
        <f t="shared" si="518"/>
        <v>0.50037764394591011</v>
      </c>
      <c r="AJ2016" s="2">
        <f t="shared" si="511"/>
        <v>1.1038986852853861E-2</v>
      </c>
      <c r="AK2016" s="2">
        <f t="shared" si="512"/>
        <v>0</v>
      </c>
      <c r="AL2016" s="2">
        <v>2</v>
      </c>
      <c r="AM2016" s="2">
        <v>1</v>
      </c>
      <c r="AN2016" s="2">
        <f t="shared" si="513"/>
        <v>1</v>
      </c>
      <c r="AO2016" s="2">
        <f t="shared" si="514"/>
        <v>0.2</v>
      </c>
      <c r="AP2016" s="2">
        <v>8</v>
      </c>
      <c r="AQ2016" s="2">
        <v>0</v>
      </c>
      <c r="AR2016" s="2">
        <v>0</v>
      </c>
      <c r="AS2016" s="2" t="s">
        <v>276</v>
      </c>
      <c r="AT2016" s="2">
        <v>1</v>
      </c>
      <c r="AW2016" s="2" t="str">
        <f t="shared" si="519"/>
        <v>Arbolitos</v>
      </c>
      <c r="AX2016" s="2" t="str">
        <f t="shared" si="524"/>
        <v>Latizal alto</v>
      </c>
      <c r="AY2016" s="2">
        <v>1910</v>
      </c>
      <c r="AZ2016" s="4">
        <f t="shared" si="520"/>
        <v>5.2356020942408384E-2</v>
      </c>
      <c r="BA2016" s="4">
        <v>33.270446189313013</v>
      </c>
      <c r="BB2016" s="4">
        <f t="shared" si="521"/>
        <v>6.9124078306368368E-3</v>
      </c>
      <c r="BC2016" s="4">
        <f t="shared" si="522"/>
        <v>5.9268428773045223E-2</v>
      </c>
      <c r="BD2016" s="4">
        <f t="shared" si="523"/>
        <v>2.9634214386522612E-2</v>
      </c>
    </row>
    <row r="2017" spans="1:56" x14ac:dyDescent="0.25">
      <c r="A2017" s="2">
        <v>44</v>
      </c>
      <c r="B2017" s="2" t="s">
        <v>122</v>
      </c>
      <c r="C2017" s="2" t="s">
        <v>694</v>
      </c>
      <c r="D2017" s="2" t="s">
        <v>515</v>
      </c>
      <c r="E2017" s="2" t="s">
        <v>221</v>
      </c>
      <c r="F2017" s="2" t="s">
        <v>59</v>
      </c>
      <c r="G2017" s="2" t="s">
        <v>516</v>
      </c>
      <c r="H2017" s="2" t="s">
        <v>61</v>
      </c>
      <c r="J2017" s="3">
        <v>41942</v>
      </c>
      <c r="K2017" s="2">
        <v>747359</v>
      </c>
      <c r="L2017" s="2">
        <v>819784</v>
      </c>
      <c r="N2017" s="2" t="s">
        <v>607</v>
      </c>
      <c r="P2017" s="2" t="s">
        <v>144</v>
      </c>
      <c r="S2017" s="2" t="s">
        <v>525</v>
      </c>
      <c r="T2017" s="2" t="s">
        <v>526</v>
      </c>
      <c r="U2017" s="2" t="s">
        <v>527</v>
      </c>
      <c r="V2017" s="2">
        <v>17</v>
      </c>
      <c r="Y2017" s="2">
        <f t="shared" si="509"/>
        <v>5.4112680651244416</v>
      </c>
      <c r="AB2017" s="2">
        <v>5.4112680649999998</v>
      </c>
      <c r="AC2017" s="2">
        <f t="shared" si="510"/>
        <v>2.2997889276778877E-3</v>
      </c>
      <c r="AD2017" s="2">
        <v>1.5002113640081733</v>
      </c>
      <c r="AE2017" s="2">
        <f t="shared" si="515"/>
        <v>0.15329766077317611</v>
      </c>
      <c r="AF2017" s="2">
        <v>118</v>
      </c>
      <c r="AG2017" s="4">
        <f t="shared" si="516"/>
        <v>0.84745762711864403</v>
      </c>
      <c r="AH2017" s="4">
        <f t="shared" si="517"/>
        <v>1.0007552878918202</v>
      </c>
      <c r="AI2017" s="5">
        <f t="shared" si="518"/>
        <v>0.50037764394591011</v>
      </c>
      <c r="AJ2017" s="2">
        <f t="shared" si="511"/>
        <v>1.1038986852853861E-2</v>
      </c>
      <c r="AK2017" s="2">
        <f t="shared" si="512"/>
        <v>0</v>
      </c>
      <c r="AL2017" s="2">
        <v>2</v>
      </c>
      <c r="AM2017" s="2">
        <v>1</v>
      </c>
      <c r="AN2017" s="2">
        <f t="shared" si="513"/>
        <v>1</v>
      </c>
      <c r="AO2017" s="2">
        <f t="shared" si="514"/>
        <v>0.2</v>
      </c>
      <c r="AP2017" s="2">
        <v>8</v>
      </c>
      <c r="AQ2017" s="2">
        <v>0</v>
      </c>
      <c r="AR2017" s="2">
        <v>0</v>
      </c>
      <c r="AS2017" s="2" t="s">
        <v>276</v>
      </c>
      <c r="AT2017" s="2">
        <v>1</v>
      </c>
      <c r="AW2017" s="2" t="str">
        <f t="shared" si="519"/>
        <v>Arbolitos</v>
      </c>
      <c r="AX2017" s="2" t="str">
        <f t="shared" si="524"/>
        <v>Latizal alto</v>
      </c>
      <c r="AY2017" s="2">
        <v>1910</v>
      </c>
      <c r="AZ2017" s="4">
        <f t="shared" si="520"/>
        <v>5.2356020942408384E-2</v>
      </c>
      <c r="BA2017" s="4">
        <v>33.270446189313013</v>
      </c>
      <c r="BB2017" s="4">
        <f t="shared" si="521"/>
        <v>6.9124078306368368E-3</v>
      </c>
      <c r="BC2017" s="4">
        <f t="shared" si="522"/>
        <v>5.9268428773045223E-2</v>
      </c>
      <c r="BD2017" s="4">
        <f t="shared" si="523"/>
        <v>2.9634214386522612E-2</v>
      </c>
    </row>
    <row r="2018" spans="1:56" x14ac:dyDescent="0.25">
      <c r="A2018" s="2">
        <v>44</v>
      </c>
      <c r="B2018" s="2" t="s">
        <v>122</v>
      </c>
      <c r="C2018" s="2" t="s">
        <v>694</v>
      </c>
      <c r="D2018" s="2" t="s">
        <v>515</v>
      </c>
      <c r="E2018" s="2" t="s">
        <v>221</v>
      </c>
      <c r="F2018" s="2" t="s">
        <v>59</v>
      </c>
      <c r="G2018" s="2" t="s">
        <v>516</v>
      </c>
      <c r="H2018" s="2" t="s">
        <v>61</v>
      </c>
      <c r="J2018" s="3">
        <v>41942</v>
      </c>
      <c r="K2018" s="2">
        <v>747359</v>
      </c>
      <c r="L2018" s="2">
        <v>819784</v>
      </c>
      <c r="N2018" s="2" t="s">
        <v>579</v>
      </c>
      <c r="P2018" s="2" t="s">
        <v>135</v>
      </c>
      <c r="S2018" s="2" t="s">
        <v>136</v>
      </c>
      <c r="T2018" s="2" t="s">
        <v>139</v>
      </c>
      <c r="U2018" s="2" t="s">
        <v>532</v>
      </c>
      <c r="V2018" s="2">
        <v>12</v>
      </c>
      <c r="Y2018" s="2">
        <f t="shared" si="509"/>
        <v>3.8197186342054881</v>
      </c>
      <c r="AB2018" s="2">
        <v>3.819718634</v>
      </c>
      <c r="AC2018" s="2">
        <f t="shared" si="510"/>
        <v>1.1459155902616462E-3</v>
      </c>
      <c r="AD2018" s="2">
        <v>1.5002113640081733</v>
      </c>
      <c r="AE2018" s="2">
        <f t="shared" si="515"/>
        <v>7.6383609520198445E-2</v>
      </c>
      <c r="AF2018" s="2">
        <v>118</v>
      </c>
      <c r="AG2018" s="4">
        <f t="shared" si="516"/>
        <v>0.84745762711864403</v>
      </c>
      <c r="AH2018" s="4">
        <f t="shared" si="517"/>
        <v>0.92384123663884243</v>
      </c>
      <c r="AI2018" s="5">
        <f t="shared" si="518"/>
        <v>0.46192061831942122</v>
      </c>
      <c r="AJ2018" s="2">
        <f t="shared" si="511"/>
        <v>2.7501974166279507E-3</v>
      </c>
      <c r="AK2018" s="2">
        <f t="shared" si="512"/>
        <v>2.7501974166279507E-3</v>
      </c>
      <c r="AL2018" s="2">
        <v>1</v>
      </c>
      <c r="AM2018" s="2">
        <v>1</v>
      </c>
      <c r="AN2018" s="2">
        <f t="shared" si="513"/>
        <v>0.5</v>
      </c>
      <c r="AO2018" s="2">
        <f t="shared" si="514"/>
        <v>0.1</v>
      </c>
      <c r="AP2018" s="2">
        <v>4</v>
      </c>
      <c r="AQ2018" s="2">
        <v>4</v>
      </c>
      <c r="AR2018" s="2">
        <v>0</v>
      </c>
      <c r="AS2018" s="2" t="s">
        <v>276</v>
      </c>
      <c r="AT2018" s="2">
        <v>1</v>
      </c>
      <c r="AW2018" s="2" t="str">
        <f t="shared" si="519"/>
        <v>Arbustivo</v>
      </c>
      <c r="AX2018" s="2" t="str">
        <f t="shared" si="524"/>
        <v>Latizal bajo</v>
      </c>
      <c r="AY2018" s="2">
        <v>1910</v>
      </c>
      <c r="AZ2018" s="4">
        <f t="shared" si="520"/>
        <v>5.2356020942408384E-2</v>
      </c>
      <c r="BA2018" s="4">
        <v>33.270446189313013</v>
      </c>
      <c r="BB2018" s="4">
        <f t="shared" si="521"/>
        <v>3.4442447322204296E-3</v>
      </c>
      <c r="BC2018" s="4">
        <f t="shared" si="522"/>
        <v>5.5800265674628813E-2</v>
      </c>
      <c r="BD2018" s="4">
        <f t="shared" si="523"/>
        <v>2.7900132837314406E-2</v>
      </c>
    </row>
    <row r="2019" spans="1:56" x14ac:dyDescent="0.25">
      <c r="A2019" s="2">
        <v>44</v>
      </c>
      <c r="B2019" s="2" t="s">
        <v>122</v>
      </c>
      <c r="C2019" s="2" t="s">
        <v>694</v>
      </c>
      <c r="D2019" s="2" t="s">
        <v>515</v>
      </c>
      <c r="E2019" s="2" t="s">
        <v>221</v>
      </c>
      <c r="F2019" s="2" t="s">
        <v>59</v>
      </c>
      <c r="G2019" s="2" t="s">
        <v>516</v>
      </c>
      <c r="H2019" s="2" t="s">
        <v>61</v>
      </c>
      <c r="J2019" s="3">
        <v>41942</v>
      </c>
      <c r="K2019" s="2">
        <v>747359</v>
      </c>
      <c r="L2019" s="2">
        <v>819784</v>
      </c>
      <c r="N2019" s="2" t="s">
        <v>273</v>
      </c>
      <c r="P2019" s="2" t="s">
        <v>135</v>
      </c>
      <c r="S2019" s="2" t="s">
        <v>136</v>
      </c>
      <c r="T2019" s="2" t="s">
        <v>139</v>
      </c>
      <c r="U2019" s="2" t="s">
        <v>532</v>
      </c>
      <c r="V2019" s="2">
        <v>12.5</v>
      </c>
      <c r="Y2019" s="2">
        <f t="shared" si="509"/>
        <v>3.9788735772973833</v>
      </c>
      <c r="AB2019" s="2">
        <v>3.9788735769999999</v>
      </c>
      <c r="AC2019" s="2">
        <f t="shared" si="510"/>
        <v>1.2433979929054324E-3</v>
      </c>
      <c r="AD2019" s="2">
        <v>1.5002113640081733</v>
      </c>
      <c r="AE2019" s="2">
        <f t="shared" si="515"/>
        <v>8.288152074674314E-2</v>
      </c>
      <c r="AF2019" s="2">
        <v>118</v>
      </c>
      <c r="AG2019" s="4">
        <f t="shared" si="516"/>
        <v>0.84745762711864403</v>
      </c>
      <c r="AH2019" s="4">
        <f t="shared" si="517"/>
        <v>0.93033914786538718</v>
      </c>
      <c r="AI2019" s="5">
        <f t="shared" si="518"/>
        <v>0.46516957393269359</v>
      </c>
      <c r="AJ2019" s="2">
        <f t="shared" si="511"/>
        <v>6.7143491616893343E-3</v>
      </c>
      <c r="AK2019" s="2">
        <f t="shared" si="512"/>
        <v>5.2222715702028161E-3</v>
      </c>
      <c r="AL2019" s="2">
        <v>2</v>
      </c>
      <c r="AM2019" s="2">
        <v>1</v>
      </c>
      <c r="AN2019" s="2">
        <f t="shared" si="513"/>
        <v>1</v>
      </c>
      <c r="AO2019" s="2">
        <f t="shared" si="514"/>
        <v>0.2</v>
      </c>
      <c r="AP2019" s="2">
        <v>9</v>
      </c>
      <c r="AQ2019" s="2">
        <v>7</v>
      </c>
      <c r="AR2019" s="2">
        <v>0</v>
      </c>
      <c r="AS2019" s="2" t="s">
        <v>276</v>
      </c>
      <c r="AT2019" s="2">
        <v>1</v>
      </c>
      <c r="AW2019" s="2" t="str">
        <f t="shared" si="519"/>
        <v>Arbolitos</v>
      </c>
      <c r="AX2019" s="2" t="str">
        <f t="shared" si="524"/>
        <v>Latizal bajo</v>
      </c>
      <c r="AY2019" s="2">
        <v>1910</v>
      </c>
      <c r="AZ2019" s="4">
        <f t="shared" si="520"/>
        <v>5.2356020942408384E-2</v>
      </c>
      <c r="BA2019" s="4">
        <v>33.270446189313013</v>
      </c>
      <c r="BB2019" s="4">
        <f t="shared" si="521"/>
        <v>3.737244718121127E-3</v>
      </c>
      <c r="BC2019" s="4">
        <f t="shared" si="522"/>
        <v>5.6093265660529509E-2</v>
      </c>
      <c r="BD2019" s="4">
        <f t="shared" si="523"/>
        <v>2.8046632830264755E-2</v>
      </c>
    </row>
    <row r="2020" spans="1:56" x14ac:dyDescent="0.25">
      <c r="A2020" s="2">
        <v>44</v>
      </c>
      <c r="B2020" s="2" t="s">
        <v>122</v>
      </c>
      <c r="C2020" s="2" t="s">
        <v>694</v>
      </c>
      <c r="D2020" s="2" t="s">
        <v>515</v>
      </c>
      <c r="E2020" s="2" t="s">
        <v>221</v>
      </c>
      <c r="F2020" s="2" t="s">
        <v>59</v>
      </c>
      <c r="G2020" s="2" t="s">
        <v>516</v>
      </c>
      <c r="H2020" s="2" t="s">
        <v>61</v>
      </c>
      <c r="J2020" s="3">
        <v>41942</v>
      </c>
      <c r="K2020" s="2">
        <v>747359</v>
      </c>
      <c r="L2020" s="2">
        <v>819784</v>
      </c>
      <c r="N2020" s="2" t="s">
        <v>270</v>
      </c>
      <c r="P2020" s="2" t="s">
        <v>135</v>
      </c>
      <c r="S2020" s="2" t="s">
        <v>136</v>
      </c>
      <c r="T2020" s="2" t="s">
        <v>139</v>
      </c>
      <c r="U2020" s="2" t="s">
        <v>532</v>
      </c>
      <c r="V2020" s="2">
        <v>14.5</v>
      </c>
      <c r="Y2020" s="2">
        <f t="shared" si="509"/>
        <v>4.6154933496649653</v>
      </c>
      <c r="AB2020" s="2">
        <v>4.6154933500000004</v>
      </c>
      <c r="AC2020" s="2">
        <f t="shared" si="510"/>
        <v>1.67311633925355E-3</v>
      </c>
      <c r="AD2020" s="2">
        <v>1.5002113640081733</v>
      </c>
      <c r="AE2020" s="2">
        <f t="shared" si="515"/>
        <v>0.11152537431681757</v>
      </c>
      <c r="AF2020" s="2">
        <v>118</v>
      </c>
      <c r="AG2020" s="4">
        <f t="shared" si="516"/>
        <v>0.84745762711864403</v>
      </c>
      <c r="AH2020" s="4">
        <f t="shared" si="517"/>
        <v>0.95898300143546156</v>
      </c>
      <c r="AI2020" s="5">
        <f t="shared" si="518"/>
        <v>0.47949150071773078</v>
      </c>
      <c r="AJ2020" s="2">
        <f t="shared" si="511"/>
        <v>1.00386980355213E-2</v>
      </c>
      <c r="AK2020" s="2">
        <f t="shared" si="512"/>
        <v>8.0309584284170392E-3</v>
      </c>
      <c r="AL2020" s="2">
        <v>2</v>
      </c>
      <c r="AM2020" s="2">
        <v>1.5</v>
      </c>
      <c r="AN2020" s="2">
        <f t="shared" si="513"/>
        <v>1.5</v>
      </c>
      <c r="AO2020" s="2">
        <f t="shared" si="514"/>
        <v>0.3</v>
      </c>
      <c r="AP2020" s="2">
        <v>10</v>
      </c>
      <c r="AQ2020" s="2">
        <v>8</v>
      </c>
      <c r="AR2020" s="2">
        <v>0</v>
      </c>
      <c r="AS2020" s="2" t="s">
        <v>276</v>
      </c>
      <c r="AT2020" s="2">
        <v>1</v>
      </c>
      <c r="AW2020" s="2" t="str">
        <f t="shared" si="519"/>
        <v>Arbolitos</v>
      </c>
      <c r="AX2020" s="2" t="str">
        <f t="shared" si="524"/>
        <v>Latizal bajo</v>
      </c>
      <c r="AY2020" s="2">
        <v>1910</v>
      </c>
      <c r="AZ2020" s="4">
        <f t="shared" si="520"/>
        <v>5.2356020942408384E-2</v>
      </c>
      <c r="BA2020" s="4">
        <v>33.270446189313013</v>
      </c>
      <c r="BB2020" s="4">
        <f t="shared" si="521"/>
        <v>5.0288364927037893E-3</v>
      </c>
      <c r="BC2020" s="4">
        <f t="shared" si="522"/>
        <v>5.7384857435112173E-2</v>
      </c>
      <c r="BD2020" s="4">
        <f t="shared" si="523"/>
        <v>2.8692428717556086E-2</v>
      </c>
    </row>
    <row r="2021" spans="1:56" x14ac:dyDescent="0.25">
      <c r="A2021" s="2">
        <v>44</v>
      </c>
      <c r="B2021" s="2" t="s">
        <v>122</v>
      </c>
      <c r="C2021" s="2" t="s">
        <v>694</v>
      </c>
      <c r="D2021" s="2" t="s">
        <v>515</v>
      </c>
      <c r="E2021" s="2" t="s">
        <v>221</v>
      </c>
      <c r="F2021" s="2" t="s">
        <v>59</v>
      </c>
      <c r="G2021" s="2" t="s">
        <v>516</v>
      </c>
      <c r="H2021" s="2" t="s">
        <v>61</v>
      </c>
      <c r="J2021" s="3">
        <v>41942</v>
      </c>
      <c r="K2021" s="2">
        <v>747359</v>
      </c>
      <c r="L2021" s="2">
        <v>819784</v>
      </c>
      <c r="N2021" s="2" t="s">
        <v>471</v>
      </c>
      <c r="P2021" s="2" t="s">
        <v>135</v>
      </c>
      <c r="S2021" s="2" t="s">
        <v>136</v>
      </c>
      <c r="T2021" s="2" t="s">
        <v>139</v>
      </c>
      <c r="U2021" s="2" t="s">
        <v>532</v>
      </c>
      <c r="V2021" s="2">
        <v>21</v>
      </c>
      <c r="Y2021" s="2">
        <f t="shared" si="509"/>
        <v>6.6845076098596046</v>
      </c>
      <c r="AB2021" s="2">
        <v>6.6845076099999998</v>
      </c>
      <c r="AC2021" s="2">
        <f t="shared" si="510"/>
        <v>3.5093664951762931E-3</v>
      </c>
      <c r="AD2021" s="2">
        <v>1.5002113640081733</v>
      </c>
      <c r="AE2021" s="2">
        <f t="shared" si="515"/>
        <v>0.23392480415560787</v>
      </c>
      <c r="AF2021" s="2">
        <v>118</v>
      </c>
      <c r="AG2021" s="4">
        <f t="shared" si="516"/>
        <v>0.84745762711864403</v>
      </c>
      <c r="AH2021" s="4">
        <f t="shared" si="517"/>
        <v>1.0813824312742519</v>
      </c>
      <c r="AI2021" s="5">
        <f t="shared" si="518"/>
        <v>0.54069121563712597</v>
      </c>
      <c r="AJ2021" s="2">
        <f t="shared" si="511"/>
        <v>2.3161818868163535E-2</v>
      </c>
      <c r="AK2021" s="2">
        <f t="shared" si="512"/>
        <v>1.8950579073951982E-2</v>
      </c>
      <c r="AL2021" s="2">
        <v>2</v>
      </c>
      <c r="AM2021" s="2">
        <v>2.5</v>
      </c>
      <c r="AN2021" s="2">
        <f t="shared" si="513"/>
        <v>2.5</v>
      </c>
      <c r="AO2021" s="2">
        <f t="shared" si="514"/>
        <v>0.5</v>
      </c>
      <c r="AP2021" s="2">
        <v>11</v>
      </c>
      <c r="AQ2021" s="2">
        <v>9</v>
      </c>
      <c r="AR2021" s="2">
        <v>0</v>
      </c>
      <c r="AS2021" s="2" t="s">
        <v>276</v>
      </c>
      <c r="AT2021" s="2">
        <v>1</v>
      </c>
      <c r="AW2021" s="2" t="str">
        <f t="shared" si="519"/>
        <v>Arbolitos</v>
      </c>
      <c r="AX2021" s="2" t="str">
        <f t="shared" si="524"/>
        <v>Latizal alto</v>
      </c>
      <c r="AY2021" s="2">
        <v>1910</v>
      </c>
      <c r="AZ2021" s="4">
        <f t="shared" si="520"/>
        <v>5.2356020942408384E-2</v>
      </c>
      <c r="BA2021" s="4">
        <v>33.270446189313013</v>
      </c>
      <c r="BB2021" s="4">
        <f t="shared" si="521"/>
        <v>1.0547999492425072E-2</v>
      </c>
      <c r="BC2021" s="4">
        <f t="shared" si="522"/>
        <v>6.2904020434833452E-2</v>
      </c>
      <c r="BD2021" s="4">
        <f t="shared" si="523"/>
        <v>3.1452010217416726E-2</v>
      </c>
    </row>
    <row r="2022" spans="1:56" x14ac:dyDescent="0.25">
      <c r="A2022" s="2">
        <v>44</v>
      </c>
      <c r="B2022" s="2" t="s">
        <v>122</v>
      </c>
      <c r="C2022" s="2" t="s">
        <v>694</v>
      </c>
      <c r="D2022" s="2" t="s">
        <v>515</v>
      </c>
      <c r="E2022" s="2" t="s">
        <v>221</v>
      </c>
      <c r="F2022" s="2" t="s">
        <v>59</v>
      </c>
      <c r="G2022" s="2" t="s">
        <v>516</v>
      </c>
      <c r="H2022" s="2" t="s">
        <v>61</v>
      </c>
      <c r="J2022" s="3">
        <v>41942</v>
      </c>
      <c r="K2022" s="2">
        <v>747359</v>
      </c>
      <c r="L2022" s="2">
        <v>819784</v>
      </c>
      <c r="N2022" s="2" t="s">
        <v>479</v>
      </c>
      <c r="P2022" s="2" t="s">
        <v>135</v>
      </c>
      <c r="S2022" s="2" t="s">
        <v>136</v>
      </c>
      <c r="T2022" s="2" t="s">
        <v>139</v>
      </c>
      <c r="U2022" s="2" t="s">
        <v>532</v>
      </c>
      <c r="V2022" s="2">
        <v>28.5</v>
      </c>
      <c r="Y2022" s="2">
        <f t="shared" si="509"/>
        <v>9.0718317562380353</v>
      </c>
      <c r="AB2022" s="2">
        <v>9.0718317559999999</v>
      </c>
      <c r="AC2022" s="2">
        <f t="shared" si="510"/>
        <v>6.4636801263196009E-3</v>
      </c>
      <c r="AD2022" s="2">
        <v>1.5002113640081733</v>
      </c>
      <c r="AE2022" s="2">
        <f t="shared" si="515"/>
        <v>0.43085129744986955</v>
      </c>
      <c r="AF2022" s="2">
        <v>118</v>
      </c>
      <c r="AG2022" s="4">
        <f t="shared" si="516"/>
        <v>0.84745762711864403</v>
      </c>
      <c r="AH2022" s="4">
        <f t="shared" si="517"/>
        <v>1.2783089245685135</v>
      </c>
      <c r="AI2022" s="5">
        <f t="shared" si="518"/>
        <v>0.63915446228425676</v>
      </c>
      <c r="AJ2022" s="2">
        <f t="shared" si="511"/>
        <v>3.8782080757917607E-2</v>
      </c>
      <c r="AK2022" s="2">
        <f t="shared" si="512"/>
        <v>3.1025664606334082E-2</v>
      </c>
      <c r="AL2022" s="2">
        <v>2</v>
      </c>
      <c r="AM2022" s="2">
        <v>3</v>
      </c>
      <c r="AN2022" s="2">
        <f t="shared" si="513"/>
        <v>3</v>
      </c>
      <c r="AO2022" s="2">
        <f t="shared" si="514"/>
        <v>0.6</v>
      </c>
      <c r="AP2022" s="2">
        <v>10</v>
      </c>
      <c r="AQ2022" s="2">
        <v>8</v>
      </c>
      <c r="AR2022" s="2">
        <v>0</v>
      </c>
      <c r="AS2022" s="2" t="s">
        <v>276</v>
      </c>
      <c r="AT2022" s="2">
        <v>1</v>
      </c>
      <c r="AW2022" s="2" t="str">
        <f t="shared" si="519"/>
        <v>Arbolitos</v>
      </c>
      <c r="AX2022" s="2" t="str">
        <f t="shared" si="524"/>
        <v>Latizal alto</v>
      </c>
      <c r="AY2022" s="2">
        <v>1910</v>
      </c>
      <c r="AZ2022" s="4">
        <f t="shared" si="520"/>
        <v>5.2356020942408384E-2</v>
      </c>
      <c r="BA2022" s="4">
        <v>33.270446189313013</v>
      </c>
      <c r="BB2022" s="4">
        <f t="shared" si="521"/>
        <v>1.9427692942680871E-2</v>
      </c>
      <c r="BC2022" s="4">
        <f t="shared" si="522"/>
        <v>7.1783713885089251E-2</v>
      </c>
      <c r="BD2022" s="4">
        <f t="shared" si="523"/>
        <v>3.5891856942544625E-2</v>
      </c>
    </row>
    <row r="2023" spans="1:56" x14ac:dyDescent="0.25">
      <c r="A2023" s="2">
        <v>44</v>
      </c>
      <c r="B2023" s="2" t="s">
        <v>122</v>
      </c>
      <c r="C2023" s="2" t="s">
        <v>694</v>
      </c>
      <c r="D2023" s="2" t="s">
        <v>515</v>
      </c>
      <c r="E2023" s="2" t="s">
        <v>221</v>
      </c>
      <c r="F2023" s="2" t="s">
        <v>59</v>
      </c>
      <c r="G2023" s="2" t="s">
        <v>516</v>
      </c>
      <c r="H2023" s="2" t="s">
        <v>61</v>
      </c>
      <c r="J2023" s="3">
        <v>41942</v>
      </c>
      <c r="K2023" s="2">
        <v>747359</v>
      </c>
      <c r="L2023" s="2">
        <v>819784</v>
      </c>
      <c r="N2023" s="2" t="s">
        <v>344</v>
      </c>
      <c r="P2023" s="2" t="s">
        <v>135</v>
      </c>
      <c r="S2023" s="2" t="s">
        <v>136</v>
      </c>
      <c r="T2023" s="2" t="s">
        <v>139</v>
      </c>
      <c r="U2023" s="2" t="s">
        <v>532</v>
      </c>
      <c r="V2023" s="2">
        <v>29.2</v>
      </c>
      <c r="Y2023" s="2">
        <f t="shared" si="509"/>
        <v>9.2946486765666876</v>
      </c>
      <c r="AB2023" s="2">
        <v>9.2946486769999996</v>
      </c>
      <c r="AC2023" s="2">
        <f t="shared" si="510"/>
        <v>6.7850935338936809E-3</v>
      </c>
      <c r="AD2023" s="2">
        <v>1.5002113640081733</v>
      </c>
      <c r="AE2023" s="2">
        <f t="shared" si="515"/>
        <v>0.4522758390368195</v>
      </c>
      <c r="AF2023" s="2">
        <v>118</v>
      </c>
      <c r="AG2023" s="4">
        <f t="shared" si="516"/>
        <v>0.84745762711864403</v>
      </c>
      <c r="AH2023" s="4">
        <f t="shared" si="517"/>
        <v>1.2997334661554636</v>
      </c>
      <c r="AI2023" s="5">
        <f t="shared" si="518"/>
        <v>0.6498667330777318</v>
      </c>
      <c r="AJ2023" s="2">
        <f t="shared" si="511"/>
        <v>4.8852673444034496E-2</v>
      </c>
      <c r="AK2023" s="2">
        <f t="shared" si="512"/>
        <v>3.6639505083025874E-2</v>
      </c>
      <c r="AL2023" s="2">
        <v>2</v>
      </c>
      <c r="AM2023" s="2">
        <v>1.5</v>
      </c>
      <c r="AN2023" s="2">
        <f t="shared" si="513"/>
        <v>1.5</v>
      </c>
      <c r="AO2023" s="2">
        <f t="shared" si="514"/>
        <v>0.3</v>
      </c>
      <c r="AP2023" s="2">
        <v>12</v>
      </c>
      <c r="AQ2023" s="2">
        <v>9</v>
      </c>
      <c r="AR2023" s="2">
        <v>0</v>
      </c>
      <c r="AS2023" s="2" t="s">
        <v>276</v>
      </c>
      <c r="AT2023" s="2">
        <v>1</v>
      </c>
      <c r="AW2023" s="2" t="str">
        <f t="shared" si="519"/>
        <v>Arbolitos</v>
      </c>
      <c r="AX2023" s="2" t="str">
        <f t="shared" si="524"/>
        <v>Latizal alto</v>
      </c>
      <c r="AY2023" s="2">
        <v>1910</v>
      </c>
      <c r="AZ2023" s="4">
        <f t="shared" si="520"/>
        <v>5.2356020942408384E-2</v>
      </c>
      <c r="BA2023" s="4">
        <v>33.270446189313013</v>
      </c>
      <c r="BB2023" s="4">
        <f t="shared" si="521"/>
        <v>2.0393755753336303E-2</v>
      </c>
      <c r="BC2023" s="4">
        <f t="shared" si="522"/>
        <v>7.2749776695744686E-2</v>
      </c>
      <c r="BD2023" s="4">
        <f t="shared" si="523"/>
        <v>3.6374888347872343E-2</v>
      </c>
    </row>
    <row r="2024" spans="1:56" x14ac:dyDescent="0.25">
      <c r="A2024" s="2">
        <v>44</v>
      </c>
      <c r="B2024" s="2" t="s">
        <v>122</v>
      </c>
      <c r="C2024" s="2" t="s">
        <v>694</v>
      </c>
      <c r="D2024" s="2" t="s">
        <v>515</v>
      </c>
      <c r="E2024" s="2" t="s">
        <v>221</v>
      </c>
      <c r="F2024" s="2" t="s">
        <v>59</v>
      </c>
      <c r="G2024" s="2" t="s">
        <v>516</v>
      </c>
      <c r="H2024" s="2" t="s">
        <v>61</v>
      </c>
      <c r="J2024" s="3">
        <v>41942</v>
      </c>
      <c r="K2024" s="2">
        <v>747359</v>
      </c>
      <c r="L2024" s="2">
        <v>819784</v>
      </c>
      <c r="N2024" s="2" t="s">
        <v>267</v>
      </c>
      <c r="P2024" s="2" t="s">
        <v>135</v>
      </c>
      <c r="S2024" s="2" t="s">
        <v>136</v>
      </c>
      <c r="T2024" s="2" t="s">
        <v>139</v>
      </c>
      <c r="U2024" s="2" t="s">
        <v>532</v>
      </c>
      <c r="V2024" s="2">
        <v>30.5</v>
      </c>
      <c r="Y2024" s="2">
        <f t="shared" si="509"/>
        <v>9.7084515286056163</v>
      </c>
      <c r="AB2024" s="2">
        <v>9.7084515289999995</v>
      </c>
      <c r="AC2024" s="2">
        <f t="shared" si="510"/>
        <v>7.4026942905617817E-3</v>
      </c>
      <c r="AD2024" s="2">
        <v>1.5002113640081733</v>
      </c>
      <c r="AE2024" s="2">
        <f t="shared" si="515"/>
        <v>0.49344342191780988</v>
      </c>
      <c r="AF2024" s="2">
        <v>118</v>
      </c>
      <c r="AG2024" s="4">
        <f t="shared" si="516"/>
        <v>0.84745762711864403</v>
      </c>
      <c r="AH2024" s="4">
        <f t="shared" si="517"/>
        <v>1.3409010490364539</v>
      </c>
      <c r="AI2024" s="5">
        <f t="shared" si="518"/>
        <v>0.67045052451822695</v>
      </c>
      <c r="AJ2024" s="2">
        <f t="shared" si="511"/>
        <v>5.3299398892044832E-2</v>
      </c>
      <c r="AK2024" s="2">
        <f t="shared" si="512"/>
        <v>4.4416165743370685E-2</v>
      </c>
      <c r="AL2024" s="2">
        <v>3</v>
      </c>
      <c r="AM2024" s="2">
        <v>2</v>
      </c>
      <c r="AN2024" s="2">
        <f t="shared" si="513"/>
        <v>3</v>
      </c>
      <c r="AO2024" s="2">
        <f t="shared" si="514"/>
        <v>0.6</v>
      </c>
      <c r="AP2024" s="2">
        <v>12</v>
      </c>
      <c r="AQ2024" s="2">
        <v>10</v>
      </c>
      <c r="AR2024" s="2">
        <v>1</v>
      </c>
      <c r="AS2024" s="2" t="s">
        <v>276</v>
      </c>
      <c r="AT2024" s="2">
        <v>1</v>
      </c>
      <c r="AW2024" s="2" t="str">
        <f t="shared" si="519"/>
        <v>Arbolitos</v>
      </c>
      <c r="AX2024" s="2" t="str">
        <f t="shared" si="524"/>
        <v>Latizal alto</v>
      </c>
      <c r="AY2024" s="2">
        <v>1910</v>
      </c>
      <c r="AZ2024" s="4">
        <f t="shared" si="520"/>
        <v>5.2356020942408384E-2</v>
      </c>
      <c r="BA2024" s="4">
        <v>33.270446189313013</v>
      </c>
      <c r="BB2024" s="4">
        <f t="shared" si="521"/>
        <v>2.2250060153805939E-2</v>
      </c>
      <c r="BC2024" s="4">
        <f t="shared" si="522"/>
        <v>7.4606081096214319E-2</v>
      </c>
      <c r="BD2024" s="4">
        <f t="shared" si="523"/>
        <v>3.7303040548107159E-2</v>
      </c>
    </row>
    <row r="2025" spans="1:56" x14ac:dyDescent="0.25">
      <c r="A2025" s="2">
        <v>44</v>
      </c>
      <c r="B2025" s="2" t="s">
        <v>122</v>
      </c>
      <c r="C2025" s="2" t="s">
        <v>694</v>
      </c>
      <c r="D2025" s="2" t="s">
        <v>515</v>
      </c>
      <c r="E2025" s="2" t="s">
        <v>221</v>
      </c>
      <c r="F2025" s="2" t="s">
        <v>59</v>
      </c>
      <c r="G2025" s="2" t="s">
        <v>516</v>
      </c>
      <c r="H2025" s="2" t="s">
        <v>61</v>
      </c>
      <c r="J2025" s="3">
        <v>41942</v>
      </c>
      <c r="K2025" s="2">
        <v>747359</v>
      </c>
      <c r="L2025" s="2">
        <v>819784</v>
      </c>
      <c r="N2025" s="2" t="s">
        <v>278</v>
      </c>
      <c r="P2025" s="2" t="s">
        <v>135</v>
      </c>
      <c r="S2025" s="2" t="s">
        <v>136</v>
      </c>
      <c r="T2025" s="2" t="s">
        <v>139</v>
      </c>
      <c r="U2025" s="2" t="s">
        <v>532</v>
      </c>
      <c r="V2025" s="2">
        <v>38</v>
      </c>
      <c r="Y2025" s="2">
        <f t="shared" si="509"/>
        <v>12.095775674984045</v>
      </c>
      <c r="AB2025" s="2">
        <v>12.09577567</v>
      </c>
      <c r="AC2025" s="2">
        <f t="shared" si="510"/>
        <v>1.1490986891234841E-2</v>
      </c>
      <c r="AD2025" s="2">
        <v>1.5002113640081733</v>
      </c>
      <c r="AE2025" s="2">
        <f t="shared" si="515"/>
        <v>0.76595786213310124</v>
      </c>
      <c r="AF2025" s="2">
        <v>118</v>
      </c>
      <c r="AG2025" s="4">
        <f t="shared" si="516"/>
        <v>0.84745762711864403</v>
      </c>
      <c r="AH2025" s="4">
        <f t="shared" si="517"/>
        <v>1.6134154892517452</v>
      </c>
      <c r="AI2025" s="5">
        <f t="shared" si="518"/>
        <v>0.80670774462587258</v>
      </c>
      <c r="AJ2025" s="2">
        <f t="shared" si="511"/>
        <v>0.10341888202111356</v>
      </c>
      <c r="AK2025" s="2">
        <f t="shared" si="512"/>
        <v>6.2051329212668142E-2</v>
      </c>
      <c r="AL2025" s="2">
        <v>3</v>
      </c>
      <c r="AM2025" s="2">
        <v>4</v>
      </c>
      <c r="AN2025" s="2">
        <f t="shared" si="513"/>
        <v>6</v>
      </c>
      <c r="AO2025" s="2">
        <f t="shared" si="514"/>
        <v>1.2</v>
      </c>
      <c r="AP2025" s="2">
        <v>15</v>
      </c>
      <c r="AQ2025" s="2">
        <v>9</v>
      </c>
      <c r="AR2025" s="2">
        <v>0</v>
      </c>
      <c r="AS2025" s="2" t="s">
        <v>276</v>
      </c>
      <c r="AT2025" s="2">
        <v>1</v>
      </c>
      <c r="AW2025" s="2" t="str">
        <f t="shared" si="519"/>
        <v>Arbóreo inferior</v>
      </c>
      <c r="AX2025" s="2" t="str">
        <f t="shared" si="524"/>
        <v>I</v>
      </c>
      <c r="AY2025" s="2">
        <v>1910</v>
      </c>
      <c r="AZ2025" s="4">
        <f t="shared" si="520"/>
        <v>5.2356020942408384E-2</v>
      </c>
      <c r="BA2025" s="4">
        <v>33.270446189313013</v>
      </c>
      <c r="BB2025" s="4">
        <f t="shared" si="521"/>
        <v>3.4538120786988195E-2</v>
      </c>
      <c r="BC2025" s="4">
        <f t="shared" si="522"/>
        <v>8.6894141729396579E-2</v>
      </c>
      <c r="BD2025" s="4">
        <f t="shared" si="523"/>
        <v>4.3447070864698289E-2</v>
      </c>
    </row>
    <row r="2026" spans="1:56" x14ac:dyDescent="0.25">
      <c r="A2026" s="2">
        <v>44</v>
      </c>
      <c r="B2026" s="2" t="s">
        <v>122</v>
      </c>
      <c r="C2026" s="2" t="s">
        <v>694</v>
      </c>
      <c r="D2026" s="2" t="s">
        <v>515</v>
      </c>
      <c r="E2026" s="2" t="s">
        <v>221</v>
      </c>
      <c r="F2026" s="2" t="s">
        <v>59</v>
      </c>
      <c r="G2026" s="2" t="s">
        <v>516</v>
      </c>
      <c r="H2026" s="2" t="s">
        <v>61</v>
      </c>
      <c r="J2026" s="3">
        <v>41942</v>
      </c>
      <c r="K2026" s="2">
        <v>747359</v>
      </c>
      <c r="L2026" s="2">
        <v>819784</v>
      </c>
      <c r="N2026" s="2" t="s">
        <v>645</v>
      </c>
      <c r="P2026" s="2" t="s">
        <v>135</v>
      </c>
      <c r="S2026" s="2" t="s">
        <v>136</v>
      </c>
      <c r="T2026" s="2" t="s">
        <v>139</v>
      </c>
      <c r="U2026" s="2" t="s">
        <v>532</v>
      </c>
      <c r="V2026" s="2">
        <v>38</v>
      </c>
      <c r="Y2026" s="2">
        <f t="shared" si="509"/>
        <v>12.095775674984045</v>
      </c>
      <c r="AB2026" s="2">
        <v>12.09577567</v>
      </c>
      <c r="AC2026" s="2">
        <f t="shared" si="510"/>
        <v>1.1490986891234841E-2</v>
      </c>
      <c r="AD2026" s="2">
        <v>1.5002113640081733</v>
      </c>
      <c r="AE2026" s="2">
        <f t="shared" si="515"/>
        <v>0.76595786213310124</v>
      </c>
      <c r="AF2026" s="2">
        <v>118</v>
      </c>
      <c r="AG2026" s="4">
        <f t="shared" si="516"/>
        <v>0.84745762711864403</v>
      </c>
      <c r="AH2026" s="4">
        <f t="shared" si="517"/>
        <v>1.6134154892517452</v>
      </c>
      <c r="AI2026" s="5">
        <f t="shared" si="518"/>
        <v>0.80670774462587258</v>
      </c>
      <c r="AJ2026" s="2">
        <f t="shared" si="511"/>
        <v>0.11720806629059538</v>
      </c>
      <c r="AK2026" s="2">
        <f t="shared" si="512"/>
        <v>0.10341888202111356</v>
      </c>
      <c r="AL2026" s="2">
        <v>1</v>
      </c>
      <c r="AM2026" s="2">
        <v>1</v>
      </c>
      <c r="AN2026" s="2">
        <f t="shared" si="513"/>
        <v>0.5</v>
      </c>
      <c r="AO2026" s="2">
        <f t="shared" si="514"/>
        <v>0.1</v>
      </c>
      <c r="AP2026" s="2">
        <v>17</v>
      </c>
      <c r="AQ2026" s="2">
        <v>15</v>
      </c>
      <c r="AR2026" s="2">
        <v>0</v>
      </c>
      <c r="AS2026" s="2" t="s">
        <v>276</v>
      </c>
      <c r="AT2026" s="2">
        <v>1</v>
      </c>
      <c r="AW2026" s="2" t="str">
        <f t="shared" si="519"/>
        <v>Arbóreo inferior</v>
      </c>
      <c r="AX2026" s="2" t="str">
        <f t="shared" si="524"/>
        <v>I</v>
      </c>
      <c r="AY2026" s="2">
        <v>1910</v>
      </c>
      <c r="AZ2026" s="4">
        <f t="shared" si="520"/>
        <v>5.2356020942408384E-2</v>
      </c>
      <c r="BA2026" s="4">
        <v>33.270446189313013</v>
      </c>
      <c r="BB2026" s="4">
        <f t="shared" si="521"/>
        <v>3.4538120786988195E-2</v>
      </c>
      <c r="BC2026" s="4">
        <f t="shared" si="522"/>
        <v>8.6894141729396579E-2</v>
      </c>
      <c r="BD2026" s="4">
        <f t="shared" si="523"/>
        <v>4.3447070864698289E-2</v>
      </c>
    </row>
    <row r="2027" spans="1:56" x14ac:dyDescent="0.25">
      <c r="A2027" s="2">
        <v>44</v>
      </c>
      <c r="B2027" s="2" t="s">
        <v>122</v>
      </c>
      <c r="C2027" s="2" t="s">
        <v>694</v>
      </c>
      <c r="D2027" s="2" t="s">
        <v>515</v>
      </c>
      <c r="E2027" s="2" t="s">
        <v>221</v>
      </c>
      <c r="F2027" s="2" t="s">
        <v>59</v>
      </c>
      <c r="G2027" s="2" t="s">
        <v>516</v>
      </c>
      <c r="H2027" s="2" t="s">
        <v>61</v>
      </c>
      <c r="J2027" s="3">
        <v>41942</v>
      </c>
      <c r="K2027" s="2">
        <v>747359</v>
      </c>
      <c r="L2027" s="2">
        <v>819784</v>
      </c>
      <c r="N2027" s="2" t="s">
        <v>398</v>
      </c>
      <c r="P2027" s="2" t="s">
        <v>135</v>
      </c>
      <c r="S2027" s="2" t="s">
        <v>136</v>
      </c>
      <c r="T2027" s="2" t="s">
        <v>139</v>
      </c>
      <c r="U2027" s="2" t="s">
        <v>532</v>
      </c>
      <c r="V2027" s="2">
        <v>38.5</v>
      </c>
      <c r="Y2027" s="2">
        <f t="shared" si="509"/>
        <v>12.254930618075941</v>
      </c>
      <c r="AB2027" s="2">
        <v>12.25493062</v>
      </c>
      <c r="AC2027" s="2">
        <f t="shared" si="510"/>
        <v>1.1795370719898092E-2</v>
      </c>
      <c r="AD2027" s="2">
        <v>1.5002113640081733</v>
      </c>
      <c r="AE2027" s="2">
        <f t="shared" si="515"/>
        <v>0.78624725841190402</v>
      </c>
      <c r="AF2027" s="2">
        <v>118</v>
      </c>
      <c r="AG2027" s="4">
        <f t="shared" si="516"/>
        <v>0.84745762711864403</v>
      </c>
      <c r="AH2027" s="4">
        <f t="shared" si="517"/>
        <v>1.633704885530548</v>
      </c>
      <c r="AI2027" s="5">
        <f t="shared" si="518"/>
        <v>0.81685244276527402</v>
      </c>
      <c r="AJ2027" s="2">
        <f t="shared" si="511"/>
        <v>0.11323555891102167</v>
      </c>
      <c r="AK2027" s="2">
        <f t="shared" si="512"/>
        <v>9.9081114047143981E-2</v>
      </c>
      <c r="AL2027" s="2">
        <v>4</v>
      </c>
      <c r="AM2027" s="2">
        <v>2</v>
      </c>
      <c r="AN2027" s="2">
        <f t="shared" si="513"/>
        <v>4</v>
      </c>
      <c r="AO2027" s="2">
        <f t="shared" si="514"/>
        <v>0.8</v>
      </c>
      <c r="AP2027" s="2">
        <v>16</v>
      </c>
      <c r="AQ2027" s="2">
        <v>14</v>
      </c>
      <c r="AR2027" s="2">
        <v>0</v>
      </c>
      <c r="AS2027" s="2" t="s">
        <v>276</v>
      </c>
      <c r="AT2027" s="2">
        <v>1</v>
      </c>
      <c r="AW2027" s="2" t="str">
        <f t="shared" si="519"/>
        <v>Arbóreo inferior</v>
      </c>
      <c r="AX2027" s="2" t="str">
        <f t="shared" si="524"/>
        <v>I</v>
      </c>
      <c r="AY2027" s="2">
        <v>1910</v>
      </c>
      <c r="AZ2027" s="4">
        <f t="shared" si="520"/>
        <v>5.2356020942408384E-2</v>
      </c>
      <c r="BA2027" s="4">
        <v>33.270446189313013</v>
      </c>
      <c r="BB2027" s="4">
        <f t="shared" si="521"/>
        <v>3.5452998293984253E-2</v>
      </c>
      <c r="BC2027" s="4">
        <f t="shared" si="522"/>
        <v>8.7809019236392644E-2</v>
      </c>
      <c r="BD2027" s="4">
        <f t="shared" si="523"/>
        <v>4.3904509618196322E-2</v>
      </c>
    </row>
    <row r="2028" spans="1:56" x14ac:dyDescent="0.25">
      <c r="A2028" s="2">
        <v>44</v>
      </c>
      <c r="B2028" s="2" t="s">
        <v>122</v>
      </c>
      <c r="C2028" s="2" t="s">
        <v>694</v>
      </c>
      <c r="D2028" s="2" t="s">
        <v>515</v>
      </c>
      <c r="E2028" s="2" t="s">
        <v>221</v>
      </c>
      <c r="F2028" s="2" t="s">
        <v>59</v>
      </c>
      <c r="G2028" s="2" t="s">
        <v>516</v>
      </c>
      <c r="H2028" s="2" t="s">
        <v>61</v>
      </c>
      <c r="J2028" s="3">
        <v>41942</v>
      </c>
      <c r="K2028" s="2">
        <v>747359</v>
      </c>
      <c r="L2028" s="2">
        <v>819784</v>
      </c>
      <c r="N2028" s="2" t="s">
        <v>655</v>
      </c>
      <c r="P2028" s="2" t="s">
        <v>135</v>
      </c>
      <c r="S2028" s="2" t="s">
        <v>136</v>
      </c>
      <c r="T2028" s="2" t="s">
        <v>139</v>
      </c>
      <c r="U2028" s="2" t="s">
        <v>532</v>
      </c>
      <c r="V2028" s="2">
        <v>39</v>
      </c>
      <c r="Y2028" s="2">
        <f t="shared" si="509"/>
        <v>12.414085561167836</v>
      </c>
      <c r="AB2028" s="2">
        <v>12.41408556</v>
      </c>
      <c r="AC2028" s="2">
        <f t="shared" si="510"/>
        <v>1.2103733422138638E-2</v>
      </c>
      <c r="AD2028" s="2">
        <v>1.5002113640081733</v>
      </c>
      <c r="AE2028" s="2">
        <f t="shared" si="515"/>
        <v>0.80680187555709615</v>
      </c>
      <c r="AF2028" s="2">
        <v>118</v>
      </c>
      <c r="AG2028" s="4">
        <f t="shared" si="516"/>
        <v>0.84745762711864403</v>
      </c>
      <c r="AH2028" s="4">
        <f t="shared" si="517"/>
        <v>1.6542595026757403</v>
      </c>
      <c r="AI2028" s="5">
        <f t="shared" si="518"/>
        <v>0.82712975133787014</v>
      </c>
      <c r="AJ2028" s="2">
        <f t="shared" si="511"/>
        <v>9.4409120692681384E-2</v>
      </c>
      <c r="AK2028" s="2">
        <f t="shared" si="512"/>
        <v>7.2622400532831824E-2</v>
      </c>
      <c r="AL2028" s="2">
        <v>4</v>
      </c>
      <c r="AM2028" s="2">
        <v>3</v>
      </c>
      <c r="AN2028" s="2">
        <f t="shared" si="513"/>
        <v>6</v>
      </c>
      <c r="AO2028" s="2">
        <f t="shared" si="514"/>
        <v>1.2</v>
      </c>
      <c r="AP2028" s="2">
        <v>13</v>
      </c>
      <c r="AQ2028" s="2">
        <v>10</v>
      </c>
      <c r="AR2028" s="2">
        <v>0</v>
      </c>
      <c r="AS2028" s="2" t="s">
        <v>276</v>
      </c>
      <c r="AT2028" s="2">
        <v>1</v>
      </c>
      <c r="AW2028" s="2" t="str">
        <f t="shared" si="519"/>
        <v>Arbóreo inferior</v>
      </c>
      <c r="AX2028" s="2" t="str">
        <f t="shared" si="524"/>
        <v>I</v>
      </c>
      <c r="AY2028" s="2">
        <v>1910</v>
      </c>
      <c r="AZ2028" s="4">
        <f t="shared" si="520"/>
        <v>5.2356020942408384E-2</v>
      </c>
      <c r="BA2028" s="4">
        <v>33.270446189313013</v>
      </c>
      <c r="BB2028" s="4">
        <f t="shared" si="521"/>
        <v>3.6379834984078298E-2</v>
      </c>
      <c r="BC2028" s="4">
        <f t="shared" si="522"/>
        <v>8.8735855926486681E-2</v>
      </c>
      <c r="BD2028" s="4">
        <f t="shared" si="523"/>
        <v>4.4367927963243341E-2</v>
      </c>
    </row>
    <row r="2029" spans="1:56" x14ac:dyDescent="0.25">
      <c r="A2029" s="2">
        <v>44</v>
      </c>
      <c r="B2029" s="2" t="s">
        <v>122</v>
      </c>
      <c r="C2029" s="2" t="s">
        <v>694</v>
      </c>
      <c r="D2029" s="2" t="s">
        <v>515</v>
      </c>
      <c r="E2029" s="2" t="s">
        <v>221</v>
      </c>
      <c r="F2029" s="2" t="s">
        <v>59</v>
      </c>
      <c r="G2029" s="2" t="s">
        <v>516</v>
      </c>
      <c r="H2029" s="2" t="s">
        <v>61</v>
      </c>
      <c r="J2029" s="3">
        <v>41942</v>
      </c>
      <c r="K2029" s="2">
        <v>747359</v>
      </c>
      <c r="L2029" s="2">
        <v>819784</v>
      </c>
      <c r="N2029" s="2" t="s">
        <v>695</v>
      </c>
      <c r="P2029" s="2" t="s">
        <v>135</v>
      </c>
      <c r="S2029" s="2" t="s">
        <v>136</v>
      </c>
      <c r="T2029" s="2" t="s">
        <v>139</v>
      </c>
      <c r="U2029" s="2" t="s">
        <v>532</v>
      </c>
      <c r="V2029" s="2">
        <v>39</v>
      </c>
      <c r="Y2029" s="2">
        <f t="shared" si="509"/>
        <v>12.414085561167836</v>
      </c>
      <c r="AB2029" s="2">
        <v>12.41408556</v>
      </c>
      <c r="AC2029" s="2">
        <f t="shared" si="510"/>
        <v>1.2103733422138638E-2</v>
      </c>
      <c r="AD2029" s="2">
        <v>1.5002113640081733</v>
      </c>
      <c r="AE2029" s="2">
        <f t="shared" si="515"/>
        <v>0.80680187555709615</v>
      </c>
      <c r="AF2029" s="2">
        <v>118</v>
      </c>
      <c r="AG2029" s="4">
        <f t="shared" si="516"/>
        <v>0.84745762711864403</v>
      </c>
      <c r="AH2029" s="4">
        <f t="shared" si="517"/>
        <v>1.6542595026757403</v>
      </c>
      <c r="AI2029" s="5">
        <f t="shared" si="518"/>
        <v>0.82712975133787014</v>
      </c>
      <c r="AJ2029" s="2">
        <f t="shared" si="511"/>
        <v>9.4409120692681384E-2</v>
      </c>
      <c r="AK2029" s="2">
        <f t="shared" si="512"/>
        <v>7.2622400532831824E-2</v>
      </c>
      <c r="AL2029" s="2">
        <v>4</v>
      </c>
      <c r="AM2029" s="2">
        <v>3</v>
      </c>
      <c r="AN2029" s="2">
        <f t="shared" si="513"/>
        <v>6</v>
      </c>
      <c r="AO2029" s="2">
        <f t="shared" si="514"/>
        <v>1.2</v>
      </c>
      <c r="AP2029" s="2">
        <v>13</v>
      </c>
      <c r="AQ2029" s="2">
        <v>10</v>
      </c>
      <c r="AR2029" s="2">
        <v>0</v>
      </c>
      <c r="AS2029" s="2" t="s">
        <v>276</v>
      </c>
      <c r="AT2029" s="2">
        <v>1</v>
      </c>
      <c r="AW2029" s="2" t="str">
        <f t="shared" si="519"/>
        <v>Arbóreo inferior</v>
      </c>
      <c r="AX2029" s="2" t="str">
        <f t="shared" si="524"/>
        <v>I</v>
      </c>
      <c r="AY2029" s="2">
        <v>1910</v>
      </c>
      <c r="AZ2029" s="4">
        <f t="shared" si="520"/>
        <v>5.2356020942408384E-2</v>
      </c>
      <c r="BA2029" s="4">
        <v>33.270446189313013</v>
      </c>
      <c r="BB2029" s="4">
        <f t="shared" si="521"/>
        <v>3.6379834984078298E-2</v>
      </c>
      <c r="BC2029" s="4">
        <f t="shared" si="522"/>
        <v>8.8735855926486681E-2</v>
      </c>
      <c r="BD2029" s="4">
        <f t="shared" si="523"/>
        <v>4.4367927963243341E-2</v>
      </c>
    </row>
    <row r="2030" spans="1:56" x14ac:dyDescent="0.25">
      <c r="A2030" s="2">
        <v>44</v>
      </c>
      <c r="B2030" s="2" t="s">
        <v>122</v>
      </c>
      <c r="C2030" s="2" t="s">
        <v>694</v>
      </c>
      <c r="D2030" s="2" t="s">
        <v>515</v>
      </c>
      <c r="E2030" s="2" t="s">
        <v>221</v>
      </c>
      <c r="F2030" s="2" t="s">
        <v>59</v>
      </c>
      <c r="G2030" s="2" t="s">
        <v>516</v>
      </c>
      <c r="H2030" s="2" t="s">
        <v>61</v>
      </c>
      <c r="J2030" s="3">
        <v>41942</v>
      </c>
      <c r="K2030" s="2">
        <v>747359</v>
      </c>
      <c r="L2030" s="2">
        <v>819784</v>
      </c>
      <c r="N2030" s="2" t="s">
        <v>696</v>
      </c>
      <c r="P2030" s="2" t="s">
        <v>135</v>
      </c>
      <c r="S2030" s="2" t="s">
        <v>136</v>
      </c>
      <c r="T2030" s="2" t="s">
        <v>139</v>
      </c>
      <c r="U2030" s="2" t="s">
        <v>532</v>
      </c>
      <c r="V2030" s="2">
        <v>39</v>
      </c>
      <c r="Y2030" s="2">
        <f t="shared" si="509"/>
        <v>12.414085561167836</v>
      </c>
      <c r="AB2030" s="2">
        <v>12.41408556</v>
      </c>
      <c r="AC2030" s="2">
        <f t="shared" si="510"/>
        <v>1.2103733422138638E-2</v>
      </c>
      <c r="AD2030" s="2">
        <v>1.5002113640081733</v>
      </c>
      <c r="AE2030" s="2">
        <f t="shared" si="515"/>
        <v>0.80680187555709615</v>
      </c>
      <c r="AF2030" s="2">
        <v>118</v>
      </c>
      <c r="AG2030" s="4">
        <f t="shared" si="516"/>
        <v>0.84745762711864403</v>
      </c>
      <c r="AH2030" s="4">
        <f t="shared" si="517"/>
        <v>1.6542595026757403</v>
      </c>
      <c r="AI2030" s="5">
        <f t="shared" si="518"/>
        <v>0.82712975133787014</v>
      </c>
      <c r="AJ2030" s="2">
        <f t="shared" si="511"/>
        <v>9.4409120692681384E-2</v>
      </c>
      <c r="AK2030" s="2">
        <f t="shared" si="512"/>
        <v>7.2622400532831824E-2</v>
      </c>
      <c r="AL2030" s="2">
        <v>4</v>
      </c>
      <c r="AM2030" s="2">
        <v>3</v>
      </c>
      <c r="AN2030" s="2">
        <f t="shared" si="513"/>
        <v>6</v>
      </c>
      <c r="AO2030" s="2">
        <f t="shared" si="514"/>
        <v>1.2</v>
      </c>
      <c r="AP2030" s="2">
        <v>13</v>
      </c>
      <c r="AQ2030" s="2">
        <v>10</v>
      </c>
      <c r="AR2030" s="2">
        <v>0</v>
      </c>
      <c r="AS2030" s="2" t="s">
        <v>276</v>
      </c>
      <c r="AT2030" s="2">
        <v>1</v>
      </c>
      <c r="AW2030" s="2" t="str">
        <f t="shared" si="519"/>
        <v>Arbóreo inferior</v>
      </c>
      <c r="AX2030" s="2" t="str">
        <f t="shared" si="524"/>
        <v>I</v>
      </c>
      <c r="AY2030" s="2">
        <v>1910</v>
      </c>
      <c r="AZ2030" s="4">
        <f t="shared" si="520"/>
        <v>5.2356020942408384E-2</v>
      </c>
      <c r="BA2030" s="4">
        <v>33.270446189313013</v>
      </c>
      <c r="BB2030" s="4">
        <f t="shared" si="521"/>
        <v>3.6379834984078298E-2</v>
      </c>
      <c r="BC2030" s="4">
        <f t="shared" si="522"/>
        <v>8.8735855926486681E-2</v>
      </c>
      <c r="BD2030" s="4">
        <f t="shared" si="523"/>
        <v>4.4367927963243341E-2</v>
      </c>
    </row>
    <row r="2031" spans="1:56" x14ac:dyDescent="0.25">
      <c r="A2031" s="2">
        <v>44</v>
      </c>
      <c r="B2031" s="2" t="s">
        <v>122</v>
      </c>
      <c r="C2031" s="2" t="s">
        <v>694</v>
      </c>
      <c r="D2031" s="2" t="s">
        <v>515</v>
      </c>
      <c r="E2031" s="2" t="s">
        <v>221</v>
      </c>
      <c r="F2031" s="2" t="s">
        <v>59</v>
      </c>
      <c r="G2031" s="2" t="s">
        <v>516</v>
      </c>
      <c r="H2031" s="2" t="s">
        <v>61</v>
      </c>
      <c r="J2031" s="3">
        <v>41942</v>
      </c>
      <c r="K2031" s="2">
        <v>747359</v>
      </c>
      <c r="L2031" s="2">
        <v>819784</v>
      </c>
      <c r="N2031" s="2" t="s">
        <v>411</v>
      </c>
      <c r="P2031" s="2" t="s">
        <v>135</v>
      </c>
      <c r="S2031" s="2" t="s">
        <v>136</v>
      </c>
      <c r="T2031" s="2" t="s">
        <v>139</v>
      </c>
      <c r="U2031" s="2" t="s">
        <v>532</v>
      </c>
      <c r="V2031" s="2">
        <v>44.3</v>
      </c>
      <c r="Y2031" s="2">
        <f t="shared" si="509"/>
        <v>14.101127957941927</v>
      </c>
      <c r="AB2031" s="2">
        <v>14.101127959999999</v>
      </c>
      <c r="AC2031" s="2">
        <f t="shared" si="510"/>
        <v>1.5616999213420687E-2</v>
      </c>
      <c r="AD2031" s="2">
        <v>1.5002113640081733</v>
      </c>
      <c r="AE2031" s="2">
        <f t="shared" si="515"/>
        <v>1.0409865961617661</v>
      </c>
      <c r="AF2031" s="2">
        <v>118</v>
      </c>
      <c r="AG2031" s="4">
        <f t="shared" si="516"/>
        <v>0.84745762711864403</v>
      </c>
      <c r="AH2031" s="4">
        <f t="shared" si="517"/>
        <v>1.8884442232804102</v>
      </c>
      <c r="AI2031" s="5">
        <f t="shared" si="518"/>
        <v>0.94422211164020509</v>
      </c>
      <c r="AJ2031" s="2">
        <f t="shared" si="511"/>
        <v>0.15929339197689099</v>
      </c>
      <c r="AK2031" s="2">
        <f t="shared" si="512"/>
        <v>0.13118279339273375</v>
      </c>
      <c r="AL2031" s="2">
        <v>5</v>
      </c>
      <c r="AM2031" s="2">
        <v>4</v>
      </c>
      <c r="AN2031" s="2">
        <f t="shared" si="513"/>
        <v>10</v>
      </c>
      <c r="AO2031" s="2">
        <f t="shared" si="514"/>
        <v>2</v>
      </c>
      <c r="AP2031" s="2">
        <v>17</v>
      </c>
      <c r="AQ2031" s="2">
        <v>14</v>
      </c>
      <c r="AR2031" s="2">
        <v>0</v>
      </c>
      <c r="AS2031" s="2" t="s">
        <v>276</v>
      </c>
      <c r="AT2031" s="2">
        <v>1</v>
      </c>
      <c r="AW2031" s="2" t="str">
        <f t="shared" si="519"/>
        <v>Arbóreo inferior</v>
      </c>
      <c r="AX2031" s="2" t="str">
        <f t="shared" si="524"/>
        <v>I</v>
      </c>
      <c r="AY2031" s="2">
        <v>1910</v>
      </c>
      <c r="AZ2031" s="4">
        <f t="shared" si="520"/>
        <v>5.2356020942408384E-2</v>
      </c>
      <c r="BA2031" s="4">
        <v>33.270446189313013</v>
      </c>
      <c r="BB2031" s="4">
        <f t="shared" si="521"/>
        <v>4.69395544759394E-2</v>
      </c>
      <c r="BC2031" s="4">
        <f t="shared" si="522"/>
        <v>9.9295575418347784E-2</v>
      </c>
      <c r="BD2031" s="4">
        <f t="shared" si="523"/>
        <v>4.9647787709173892E-2</v>
      </c>
    </row>
    <row r="2032" spans="1:56" x14ac:dyDescent="0.25">
      <c r="A2032" s="2">
        <v>44</v>
      </c>
      <c r="B2032" s="2" t="s">
        <v>122</v>
      </c>
      <c r="C2032" s="2" t="s">
        <v>694</v>
      </c>
      <c r="D2032" s="2" t="s">
        <v>515</v>
      </c>
      <c r="E2032" s="2" t="s">
        <v>221</v>
      </c>
      <c r="F2032" s="2" t="s">
        <v>59</v>
      </c>
      <c r="G2032" s="2" t="s">
        <v>516</v>
      </c>
      <c r="H2032" s="2" t="s">
        <v>61</v>
      </c>
      <c r="J2032" s="3">
        <v>41942</v>
      </c>
      <c r="K2032" s="2">
        <v>747359</v>
      </c>
      <c r="L2032" s="2">
        <v>819784</v>
      </c>
      <c r="N2032" s="2" t="s">
        <v>372</v>
      </c>
      <c r="P2032" s="2" t="s">
        <v>135</v>
      </c>
      <c r="S2032" s="2" t="s">
        <v>136</v>
      </c>
      <c r="T2032" s="2" t="s">
        <v>139</v>
      </c>
      <c r="U2032" s="2" t="s">
        <v>532</v>
      </c>
      <c r="V2032" s="2">
        <v>45.4</v>
      </c>
      <c r="Y2032" s="2">
        <f t="shared" si="509"/>
        <v>14.451268832744097</v>
      </c>
      <c r="AB2032" s="2">
        <v>14.45126883</v>
      </c>
      <c r="AC2032" s="2">
        <f t="shared" si="510"/>
        <v>1.6402190125164546E-2</v>
      </c>
      <c r="AD2032" s="2">
        <v>1.5002113640081733</v>
      </c>
      <c r="AE2032" s="2">
        <f t="shared" si="515"/>
        <v>1.0933252819350849</v>
      </c>
      <c r="AF2032" s="2">
        <v>118</v>
      </c>
      <c r="AG2032" s="4">
        <f t="shared" si="516"/>
        <v>0.84745762711864403</v>
      </c>
      <c r="AH2032" s="4">
        <f t="shared" si="517"/>
        <v>1.940782909053729</v>
      </c>
      <c r="AI2032" s="5">
        <f t="shared" si="518"/>
        <v>0.97039145452686448</v>
      </c>
      <c r="AJ2032" s="2">
        <f t="shared" si="511"/>
        <v>0.1476197111264809</v>
      </c>
      <c r="AK2032" s="2">
        <f t="shared" si="512"/>
        <v>9.8413140750987269E-2</v>
      </c>
      <c r="AL2032" s="2">
        <v>4</v>
      </c>
      <c r="AM2032" s="2">
        <v>3.5</v>
      </c>
      <c r="AN2032" s="2">
        <f t="shared" si="513"/>
        <v>7</v>
      </c>
      <c r="AO2032" s="2">
        <f t="shared" si="514"/>
        <v>1.4000000000000001</v>
      </c>
      <c r="AP2032" s="2">
        <v>15</v>
      </c>
      <c r="AQ2032" s="2">
        <v>10</v>
      </c>
      <c r="AR2032" s="2">
        <v>0</v>
      </c>
      <c r="AS2032" s="2" t="s">
        <v>79</v>
      </c>
      <c r="AT2032" s="2">
        <v>2</v>
      </c>
      <c r="AW2032" s="2" t="str">
        <f t="shared" si="519"/>
        <v>Arbóreo inferior</v>
      </c>
      <c r="AX2032" s="2" t="str">
        <f t="shared" si="524"/>
        <v>I</v>
      </c>
      <c r="AY2032" s="2">
        <v>1910</v>
      </c>
      <c r="AZ2032" s="4">
        <f t="shared" si="520"/>
        <v>5.2356020942408384E-2</v>
      </c>
      <c r="BA2032" s="4">
        <v>33.270446189313013</v>
      </c>
      <c r="BB2032" s="4">
        <f t="shared" si="521"/>
        <v>4.9299579668496255E-2</v>
      </c>
      <c r="BC2032" s="4">
        <f t="shared" si="522"/>
        <v>0.10165560061090465</v>
      </c>
      <c r="BD2032" s="4">
        <f t="shared" si="523"/>
        <v>5.0827800305452323E-2</v>
      </c>
    </row>
    <row r="2033" spans="1:56" x14ac:dyDescent="0.25">
      <c r="A2033" s="2">
        <v>44</v>
      </c>
      <c r="B2033" s="2" t="s">
        <v>122</v>
      </c>
      <c r="C2033" s="2" t="s">
        <v>694</v>
      </c>
      <c r="D2033" s="2" t="s">
        <v>515</v>
      </c>
      <c r="E2033" s="2" t="s">
        <v>221</v>
      </c>
      <c r="F2033" s="2" t="s">
        <v>59</v>
      </c>
      <c r="G2033" s="2" t="s">
        <v>516</v>
      </c>
      <c r="H2033" s="2" t="s">
        <v>61</v>
      </c>
      <c r="J2033" s="3">
        <v>41942</v>
      </c>
      <c r="K2033" s="2">
        <v>747359</v>
      </c>
      <c r="L2033" s="2">
        <v>819784</v>
      </c>
      <c r="N2033" s="2" t="s">
        <v>240</v>
      </c>
      <c r="P2033" s="2" t="s">
        <v>135</v>
      </c>
      <c r="S2033" s="2" t="s">
        <v>136</v>
      </c>
      <c r="T2033" s="2" t="s">
        <v>139</v>
      </c>
      <c r="U2033" s="2" t="s">
        <v>532</v>
      </c>
      <c r="V2033" s="2">
        <v>46</v>
      </c>
      <c r="Y2033" s="2">
        <f t="shared" si="509"/>
        <v>14.642254764454371</v>
      </c>
      <c r="AB2033" s="2">
        <v>14.64225476</v>
      </c>
      <c r="AC2033" s="2">
        <f t="shared" si="510"/>
        <v>1.6838592979122526E-2</v>
      </c>
      <c r="AD2033" s="2">
        <v>1.5002113640081733</v>
      </c>
      <c r="AE2033" s="2">
        <f t="shared" si="515"/>
        <v>1.1224147065606942</v>
      </c>
      <c r="AF2033" s="2">
        <v>118</v>
      </c>
      <c r="AG2033" s="4">
        <f t="shared" si="516"/>
        <v>0.84745762711864403</v>
      </c>
      <c r="AH2033" s="4">
        <f t="shared" si="517"/>
        <v>1.9698723336793382</v>
      </c>
      <c r="AI2033" s="5">
        <f t="shared" si="518"/>
        <v>0.98493616683966911</v>
      </c>
      <c r="AJ2033" s="2">
        <f t="shared" si="511"/>
        <v>0.17175364838704976</v>
      </c>
      <c r="AK2033" s="2">
        <f t="shared" si="512"/>
        <v>0.15154733681210272</v>
      </c>
      <c r="AL2033" s="2">
        <v>5</v>
      </c>
      <c r="AM2033" s="2">
        <v>3</v>
      </c>
      <c r="AN2033" s="2">
        <f t="shared" si="513"/>
        <v>7.5</v>
      </c>
      <c r="AO2033" s="2">
        <f t="shared" si="514"/>
        <v>1.5</v>
      </c>
      <c r="AP2033" s="2">
        <v>17</v>
      </c>
      <c r="AQ2033" s="2">
        <v>15</v>
      </c>
      <c r="AR2033" s="2">
        <v>0</v>
      </c>
      <c r="AS2033" s="2" t="s">
        <v>276</v>
      </c>
      <c r="AT2033" s="2">
        <v>1</v>
      </c>
      <c r="AW2033" s="2" t="str">
        <f t="shared" si="519"/>
        <v>Arbóreo inferior</v>
      </c>
      <c r="AX2033" s="2" t="str">
        <f t="shared" si="524"/>
        <v>I</v>
      </c>
      <c r="AY2033" s="2">
        <v>1910</v>
      </c>
      <c r="AZ2033" s="4">
        <f t="shared" si="520"/>
        <v>5.2356020942408384E-2</v>
      </c>
      <c r="BA2033" s="4">
        <v>33.270446189313013</v>
      </c>
      <c r="BB2033" s="4">
        <f t="shared" si="521"/>
        <v>5.061126287068355E-2</v>
      </c>
      <c r="BC2033" s="4">
        <f t="shared" si="522"/>
        <v>0.10296728381309193</v>
      </c>
      <c r="BD2033" s="4">
        <f t="shared" si="523"/>
        <v>5.1483641906545967E-2</v>
      </c>
    </row>
    <row r="2034" spans="1:56" x14ac:dyDescent="0.25">
      <c r="A2034" s="2">
        <v>44</v>
      </c>
      <c r="B2034" s="2" t="s">
        <v>122</v>
      </c>
      <c r="C2034" s="2" t="s">
        <v>694</v>
      </c>
      <c r="D2034" s="2" t="s">
        <v>515</v>
      </c>
      <c r="E2034" s="2" t="s">
        <v>221</v>
      </c>
      <c r="F2034" s="2" t="s">
        <v>59</v>
      </c>
      <c r="G2034" s="2" t="s">
        <v>516</v>
      </c>
      <c r="H2034" s="2" t="s">
        <v>61</v>
      </c>
      <c r="J2034" s="3">
        <v>41942</v>
      </c>
      <c r="K2034" s="2">
        <v>747359</v>
      </c>
      <c r="L2034" s="2">
        <v>819784</v>
      </c>
      <c r="N2034" s="2" t="s">
        <v>298</v>
      </c>
      <c r="P2034" s="2" t="s">
        <v>135</v>
      </c>
      <c r="S2034" s="2" t="s">
        <v>136</v>
      </c>
      <c r="T2034" s="2" t="s">
        <v>139</v>
      </c>
      <c r="U2034" s="2" t="s">
        <v>532</v>
      </c>
      <c r="V2034" s="2">
        <v>54.5</v>
      </c>
      <c r="Y2034" s="2">
        <f t="shared" si="509"/>
        <v>17.347888797016591</v>
      </c>
      <c r="AB2034" s="2">
        <v>17.3478888</v>
      </c>
      <c r="AC2034" s="2">
        <f t="shared" si="510"/>
        <v>2.3636498485935107E-2</v>
      </c>
      <c r="AD2034" s="2">
        <v>1.5002113640081733</v>
      </c>
      <c r="AE2034" s="2">
        <f t="shared" si="515"/>
        <v>1.5755445567872883</v>
      </c>
      <c r="AF2034" s="2">
        <v>118</v>
      </c>
      <c r="AG2034" s="4">
        <f t="shared" si="516"/>
        <v>0.84745762711864403</v>
      </c>
      <c r="AH2034" s="4">
        <f t="shared" si="517"/>
        <v>2.4230021839059326</v>
      </c>
      <c r="AI2034" s="5">
        <f t="shared" si="518"/>
        <v>1.2115010919529663</v>
      </c>
      <c r="AJ2034" s="2">
        <f t="shared" si="511"/>
        <v>0.1985465872818549</v>
      </c>
      <c r="AK2034" s="2">
        <f t="shared" si="512"/>
        <v>0.17018278909873277</v>
      </c>
      <c r="AL2034" s="2">
        <v>6</v>
      </c>
      <c r="AM2034" s="2">
        <v>4</v>
      </c>
      <c r="AN2034" s="2">
        <f t="shared" si="513"/>
        <v>12</v>
      </c>
      <c r="AO2034" s="2">
        <f t="shared" si="514"/>
        <v>2.4</v>
      </c>
      <c r="AP2034" s="2">
        <v>14</v>
      </c>
      <c r="AQ2034" s="2">
        <v>12</v>
      </c>
      <c r="AR2034" s="2">
        <v>0</v>
      </c>
      <c r="AS2034" s="2" t="s">
        <v>276</v>
      </c>
      <c r="AT2034" s="2">
        <v>1</v>
      </c>
      <c r="AW2034" s="2" t="str">
        <f t="shared" si="519"/>
        <v>Arbóreo inferior</v>
      </c>
      <c r="AX2034" s="2" t="str">
        <f t="shared" si="524"/>
        <v>I</v>
      </c>
      <c r="AY2034" s="2">
        <v>1910</v>
      </c>
      <c r="AZ2034" s="4">
        <f t="shared" si="520"/>
        <v>5.2356020942408384E-2</v>
      </c>
      <c r="BA2034" s="4">
        <v>33.270446189313013</v>
      </c>
      <c r="BB2034" s="4">
        <f t="shared" si="521"/>
        <v>7.1043527193595371E-2</v>
      </c>
      <c r="BC2034" s="4">
        <f t="shared" si="522"/>
        <v>0.12339954813600376</v>
      </c>
      <c r="BD2034" s="4">
        <f t="shared" si="523"/>
        <v>6.1699774068001881E-2</v>
      </c>
    </row>
    <row r="2035" spans="1:56" x14ac:dyDescent="0.25">
      <c r="A2035" s="2">
        <v>44</v>
      </c>
      <c r="B2035" s="2" t="s">
        <v>122</v>
      </c>
      <c r="C2035" s="2" t="s">
        <v>694</v>
      </c>
      <c r="D2035" s="2" t="s">
        <v>515</v>
      </c>
      <c r="E2035" s="2" t="s">
        <v>221</v>
      </c>
      <c r="F2035" s="2" t="s">
        <v>59</v>
      </c>
      <c r="G2035" s="2" t="s">
        <v>516</v>
      </c>
      <c r="H2035" s="2" t="s">
        <v>61</v>
      </c>
      <c r="J2035" s="3">
        <v>41942</v>
      </c>
      <c r="K2035" s="2">
        <v>747359</v>
      </c>
      <c r="L2035" s="2">
        <v>819784</v>
      </c>
      <c r="N2035" s="2" t="s">
        <v>428</v>
      </c>
      <c r="P2035" s="2" t="s">
        <v>135</v>
      </c>
      <c r="S2035" s="2" t="s">
        <v>136</v>
      </c>
      <c r="T2035" s="2" t="s">
        <v>139</v>
      </c>
      <c r="U2035" s="2" t="s">
        <v>532</v>
      </c>
      <c r="V2035" s="2">
        <v>59</v>
      </c>
      <c r="Y2035" s="2">
        <f t="shared" si="509"/>
        <v>18.780283284843652</v>
      </c>
      <c r="AB2035" s="2">
        <v>18.780283279999999</v>
      </c>
      <c r="AC2035" s="2">
        <f t="shared" si="510"/>
        <v>2.770091784514439E-2</v>
      </c>
      <c r="AD2035" s="2">
        <v>1.5002113640081733</v>
      </c>
      <c r="AE2035" s="2">
        <f t="shared" si="515"/>
        <v>1.8464676718042428</v>
      </c>
      <c r="AF2035" s="2">
        <v>118</v>
      </c>
      <c r="AG2035" s="4">
        <f t="shared" si="516"/>
        <v>0.84745762711864403</v>
      </c>
      <c r="AH2035" s="4">
        <f t="shared" si="517"/>
        <v>2.6939252989228866</v>
      </c>
      <c r="AI2035" s="5">
        <f t="shared" si="518"/>
        <v>1.3469626494614433</v>
      </c>
      <c r="AJ2035" s="2">
        <f t="shared" si="511"/>
        <v>0.26592881131338614</v>
      </c>
      <c r="AK2035" s="2">
        <f t="shared" si="512"/>
        <v>0.23268770989921286</v>
      </c>
      <c r="AL2035" s="2">
        <v>5</v>
      </c>
      <c r="AM2035" s="2">
        <v>4</v>
      </c>
      <c r="AN2035" s="2">
        <f t="shared" si="513"/>
        <v>10</v>
      </c>
      <c r="AO2035" s="2">
        <f t="shared" si="514"/>
        <v>2</v>
      </c>
      <c r="AP2035" s="2">
        <v>16</v>
      </c>
      <c r="AQ2035" s="2">
        <v>14</v>
      </c>
      <c r="AR2035" s="2">
        <v>0</v>
      </c>
      <c r="AS2035" s="2" t="s">
        <v>276</v>
      </c>
      <c r="AT2035" s="2">
        <v>1</v>
      </c>
      <c r="AW2035" s="2" t="str">
        <f t="shared" si="519"/>
        <v>Arbóreo inferior</v>
      </c>
      <c r="AX2035" s="2" t="str">
        <f t="shared" si="524"/>
        <v>I</v>
      </c>
      <c r="AY2035" s="2">
        <v>1910</v>
      </c>
      <c r="AZ2035" s="4">
        <f t="shared" si="520"/>
        <v>5.2356020942408384E-2</v>
      </c>
      <c r="BA2035" s="4">
        <v>33.270446189313013</v>
      </c>
      <c r="BB2035" s="4">
        <f t="shared" si="521"/>
        <v>8.3259832728189737E-2</v>
      </c>
      <c r="BC2035" s="4">
        <f t="shared" si="522"/>
        <v>0.13561585367059811</v>
      </c>
      <c r="BD2035" s="4">
        <f t="shared" si="523"/>
        <v>6.7807926835299057E-2</v>
      </c>
    </row>
    <row r="2036" spans="1:56" x14ac:dyDescent="0.25">
      <c r="A2036" s="2">
        <v>44</v>
      </c>
      <c r="B2036" s="2" t="s">
        <v>122</v>
      </c>
      <c r="C2036" s="2" t="s">
        <v>694</v>
      </c>
      <c r="D2036" s="2" t="s">
        <v>515</v>
      </c>
      <c r="E2036" s="2" t="s">
        <v>221</v>
      </c>
      <c r="F2036" s="2" t="s">
        <v>59</v>
      </c>
      <c r="G2036" s="2" t="s">
        <v>516</v>
      </c>
      <c r="H2036" s="2" t="s">
        <v>61</v>
      </c>
      <c r="J2036" s="3">
        <v>41942</v>
      </c>
      <c r="K2036" s="2">
        <v>747359</v>
      </c>
      <c r="L2036" s="2">
        <v>819784</v>
      </c>
      <c r="N2036" s="2" t="s">
        <v>639</v>
      </c>
      <c r="P2036" s="2" t="s">
        <v>135</v>
      </c>
      <c r="S2036" s="2" t="s">
        <v>136</v>
      </c>
      <c r="T2036" s="2" t="s">
        <v>139</v>
      </c>
      <c r="U2036" s="2" t="s">
        <v>532</v>
      </c>
      <c r="V2036" s="2">
        <v>61</v>
      </c>
      <c r="Y2036" s="2">
        <f t="shared" si="509"/>
        <v>19.416903057211233</v>
      </c>
      <c r="AB2036" s="2">
        <v>19.416903059999999</v>
      </c>
      <c r="AC2036" s="2">
        <f t="shared" si="510"/>
        <v>2.9610777162247127E-2</v>
      </c>
      <c r="AD2036" s="2">
        <v>1.5002113640081733</v>
      </c>
      <c r="AE2036" s="2">
        <f t="shared" si="515"/>
        <v>1.9737736876712395</v>
      </c>
      <c r="AF2036" s="2">
        <v>118</v>
      </c>
      <c r="AG2036" s="4">
        <f t="shared" si="516"/>
        <v>0.84745762711864403</v>
      </c>
      <c r="AH2036" s="4">
        <f t="shared" si="517"/>
        <v>2.8212313147898835</v>
      </c>
      <c r="AI2036" s="5">
        <f t="shared" si="518"/>
        <v>1.4106156573949418</v>
      </c>
      <c r="AJ2036" s="2">
        <f t="shared" si="511"/>
        <v>0.21319759556817933</v>
      </c>
      <c r="AK2036" s="2">
        <f t="shared" si="512"/>
        <v>0.17766466297348274</v>
      </c>
      <c r="AL2036" s="2">
        <v>4</v>
      </c>
      <c r="AM2036" s="2">
        <v>5</v>
      </c>
      <c r="AN2036" s="2">
        <f t="shared" si="513"/>
        <v>10</v>
      </c>
      <c r="AO2036" s="2">
        <f t="shared" si="514"/>
        <v>2</v>
      </c>
      <c r="AP2036" s="2">
        <v>12</v>
      </c>
      <c r="AQ2036" s="2">
        <v>10</v>
      </c>
      <c r="AR2036" s="2">
        <v>0</v>
      </c>
      <c r="AS2036" s="2" t="s">
        <v>276</v>
      </c>
      <c r="AT2036" s="2">
        <v>1</v>
      </c>
      <c r="AW2036" s="2" t="str">
        <f t="shared" si="519"/>
        <v>Arbolitos</v>
      </c>
      <c r="AX2036" s="2" t="str">
        <f t="shared" si="524"/>
        <v>I</v>
      </c>
      <c r="AY2036" s="2">
        <v>1910</v>
      </c>
      <c r="AZ2036" s="4">
        <f t="shared" si="520"/>
        <v>5.2356020942408384E-2</v>
      </c>
      <c r="BA2036" s="4">
        <v>33.270446189313013</v>
      </c>
      <c r="BB2036" s="4">
        <f t="shared" si="521"/>
        <v>8.9000240615223755E-2</v>
      </c>
      <c r="BC2036" s="4">
        <f t="shared" si="522"/>
        <v>0.14135626155763215</v>
      </c>
      <c r="BD2036" s="4">
        <f t="shared" si="523"/>
        <v>7.0678130778816073E-2</v>
      </c>
    </row>
    <row r="2037" spans="1:56" x14ac:dyDescent="0.25">
      <c r="A2037" s="2">
        <v>44</v>
      </c>
      <c r="B2037" s="2" t="s">
        <v>122</v>
      </c>
      <c r="C2037" s="2" t="s">
        <v>694</v>
      </c>
      <c r="D2037" s="2" t="s">
        <v>515</v>
      </c>
      <c r="E2037" s="2" t="s">
        <v>221</v>
      </c>
      <c r="F2037" s="2" t="s">
        <v>59</v>
      </c>
      <c r="G2037" s="2" t="s">
        <v>516</v>
      </c>
      <c r="H2037" s="2" t="s">
        <v>61</v>
      </c>
      <c r="J2037" s="3">
        <v>41942</v>
      </c>
      <c r="K2037" s="2">
        <v>747359</v>
      </c>
      <c r="L2037" s="2">
        <v>819784</v>
      </c>
      <c r="N2037" s="2" t="s">
        <v>474</v>
      </c>
      <c r="P2037" s="2" t="s">
        <v>135</v>
      </c>
      <c r="S2037" s="2" t="s">
        <v>136</v>
      </c>
      <c r="T2037" s="2" t="s">
        <v>139</v>
      </c>
      <c r="U2037" s="2" t="s">
        <v>532</v>
      </c>
      <c r="V2037" s="2">
        <v>63</v>
      </c>
      <c r="Y2037" s="2">
        <f t="shared" si="509"/>
        <v>20.053522829578814</v>
      </c>
      <c r="AB2037" s="2">
        <v>20.053522829999999</v>
      </c>
      <c r="AC2037" s="2">
        <f t="shared" si="510"/>
        <v>3.1584298456586626E-2</v>
      </c>
      <c r="AD2037" s="2">
        <v>1.5002113640081733</v>
      </c>
      <c r="AE2037" s="2">
        <f t="shared" si="515"/>
        <v>2.1053232374004702</v>
      </c>
      <c r="AF2037" s="2">
        <v>118</v>
      </c>
      <c r="AG2037" s="4">
        <f t="shared" si="516"/>
        <v>0.84745762711864403</v>
      </c>
      <c r="AH2037" s="4">
        <f t="shared" si="517"/>
        <v>2.9527808645191143</v>
      </c>
      <c r="AI2037" s="5">
        <f t="shared" si="518"/>
        <v>1.4763904322595571</v>
      </c>
      <c r="AJ2037" s="2">
        <f t="shared" si="511"/>
        <v>0.37901158147903946</v>
      </c>
      <c r="AK2037" s="2">
        <f t="shared" si="512"/>
        <v>0.20845636981347174</v>
      </c>
      <c r="AL2037" s="2">
        <v>6</v>
      </c>
      <c r="AM2037" s="2">
        <v>3</v>
      </c>
      <c r="AN2037" s="2">
        <f t="shared" si="513"/>
        <v>9</v>
      </c>
      <c r="AO2037" s="2">
        <f t="shared" si="514"/>
        <v>1.7999999999999998</v>
      </c>
      <c r="AP2037" s="2">
        <v>20</v>
      </c>
      <c r="AQ2037" s="2">
        <v>11</v>
      </c>
      <c r="AR2037" s="2">
        <v>0</v>
      </c>
      <c r="AS2037" s="2" t="s">
        <v>276</v>
      </c>
      <c r="AT2037" s="2">
        <v>1</v>
      </c>
      <c r="AW2037" s="2" t="str">
        <f t="shared" si="519"/>
        <v>Arbóreo inferior</v>
      </c>
      <c r="AX2037" s="2" t="str">
        <f t="shared" si="524"/>
        <v>II</v>
      </c>
      <c r="AY2037" s="2">
        <v>1910</v>
      </c>
      <c r="AZ2037" s="4">
        <f t="shared" si="520"/>
        <v>5.2356020942408384E-2</v>
      </c>
      <c r="BA2037" s="4">
        <v>33.270446189313013</v>
      </c>
      <c r="BB2037" s="4">
        <f t="shared" si="521"/>
        <v>9.4931995431825608E-2</v>
      </c>
      <c r="BC2037" s="4">
        <f t="shared" si="522"/>
        <v>0.147288016374234</v>
      </c>
      <c r="BD2037" s="4">
        <f t="shared" si="523"/>
        <v>7.3644008187116999E-2</v>
      </c>
    </row>
    <row r="2038" spans="1:56" x14ac:dyDescent="0.25">
      <c r="A2038" s="2">
        <v>44</v>
      </c>
      <c r="B2038" s="2" t="s">
        <v>122</v>
      </c>
      <c r="C2038" s="2" t="s">
        <v>694</v>
      </c>
      <c r="D2038" s="2" t="s">
        <v>515</v>
      </c>
      <c r="E2038" s="2" t="s">
        <v>221</v>
      </c>
      <c r="F2038" s="2" t="s">
        <v>59</v>
      </c>
      <c r="G2038" s="2" t="s">
        <v>516</v>
      </c>
      <c r="H2038" s="2" t="s">
        <v>61</v>
      </c>
      <c r="J2038" s="3">
        <v>41942</v>
      </c>
      <c r="K2038" s="2">
        <v>747359</v>
      </c>
      <c r="L2038" s="2">
        <v>819784</v>
      </c>
      <c r="N2038" s="2" t="s">
        <v>674</v>
      </c>
      <c r="P2038" s="2" t="s">
        <v>135</v>
      </c>
      <c r="S2038" s="2" t="s">
        <v>136</v>
      </c>
      <c r="T2038" s="2" t="s">
        <v>139</v>
      </c>
      <c r="U2038" s="2" t="s">
        <v>532</v>
      </c>
      <c r="V2038" s="2">
        <v>66.5</v>
      </c>
      <c r="Y2038" s="2">
        <f t="shared" si="509"/>
        <v>21.167607431222081</v>
      </c>
      <c r="AB2038" s="2">
        <v>21.16760743</v>
      </c>
      <c r="AC2038" s="2">
        <f t="shared" si="510"/>
        <v>3.5191147354406704E-2</v>
      </c>
      <c r="AD2038" s="2">
        <v>1.5002113640081733</v>
      </c>
      <c r="AE2038" s="2">
        <f t="shared" si="515"/>
        <v>2.3457459527826225</v>
      </c>
      <c r="AF2038" s="2">
        <v>118</v>
      </c>
      <c r="AG2038" s="4">
        <f t="shared" si="516"/>
        <v>0.84745762711864403</v>
      </c>
      <c r="AH2038" s="4">
        <f t="shared" si="517"/>
        <v>3.1932035799012666</v>
      </c>
      <c r="AI2038" s="5">
        <f t="shared" si="518"/>
        <v>1.5966017899506333</v>
      </c>
      <c r="AJ2038" s="2">
        <f t="shared" si="511"/>
        <v>0.40117907984023643</v>
      </c>
      <c r="AK2038" s="2">
        <f t="shared" si="512"/>
        <v>0.31672032618966034</v>
      </c>
      <c r="AL2038" s="2">
        <v>6</v>
      </c>
      <c r="AM2038" s="2">
        <v>4</v>
      </c>
      <c r="AN2038" s="2">
        <f t="shared" si="513"/>
        <v>12</v>
      </c>
      <c r="AO2038" s="2">
        <f t="shared" si="514"/>
        <v>2.4</v>
      </c>
      <c r="AP2038" s="2">
        <v>19</v>
      </c>
      <c r="AQ2038" s="2">
        <v>15</v>
      </c>
      <c r="AR2038" s="2">
        <v>0</v>
      </c>
      <c r="AS2038" s="2" t="s">
        <v>276</v>
      </c>
      <c r="AT2038" s="2">
        <v>1</v>
      </c>
      <c r="AW2038" s="2" t="str">
        <f t="shared" si="519"/>
        <v>Arbóreo inferior</v>
      </c>
      <c r="AX2038" s="2" t="str">
        <f t="shared" si="524"/>
        <v>II</v>
      </c>
      <c r="AY2038" s="2">
        <v>1910</v>
      </c>
      <c r="AZ2038" s="4">
        <f t="shared" si="520"/>
        <v>5.2356020942408384E-2</v>
      </c>
      <c r="BA2038" s="4">
        <v>33.270446189313013</v>
      </c>
      <c r="BB2038" s="4">
        <f t="shared" si="521"/>
        <v>0.10577299491015137</v>
      </c>
      <c r="BC2038" s="4">
        <f t="shared" si="522"/>
        <v>0.15812901585255976</v>
      </c>
      <c r="BD2038" s="4">
        <f t="shared" si="523"/>
        <v>7.9064507926279878E-2</v>
      </c>
    </row>
    <row r="2039" spans="1:56" x14ac:dyDescent="0.25">
      <c r="A2039" s="2">
        <v>44</v>
      </c>
      <c r="B2039" s="2" t="s">
        <v>122</v>
      </c>
      <c r="C2039" s="2" t="s">
        <v>694</v>
      </c>
      <c r="D2039" s="2" t="s">
        <v>515</v>
      </c>
      <c r="E2039" s="2" t="s">
        <v>221</v>
      </c>
      <c r="F2039" s="2" t="s">
        <v>59</v>
      </c>
      <c r="G2039" s="2" t="s">
        <v>516</v>
      </c>
      <c r="H2039" s="2" t="s">
        <v>61</v>
      </c>
      <c r="J2039" s="3">
        <v>41942</v>
      </c>
      <c r="K2039" s="2">
        <v>747359</v>
      </c>
      <c r="L2039" s="2">
        <v>819784</v>
      </c>
      <c r="N2039" s="2" t="s">
        <v>480</v>
      </c>
      <c r="P2039" s="2" t="s">
        <v>135</v>
      </c>
      <c r="S2039" s="2" t="s">
        <v>136</v>
      </c>
      <c r="T2039" s="2" t="s">
        <v>139</v>
      </c>
      <c r="U2039" s="2" t="s">
        <v>532</v>
      </c>
      <c r="V2039" s="2">
        <v>67</v>
      </c>
      <c r="Y2039" s="2">
        <f t="shared" si="509"/>
        <v>21.326762374313976</v>
      </c>
      <c r="AB2039" s="2">
        <v>21.326762370000001</v>
      </c>
      <c r="AC2039" s="2">
        <f t="shared" si="510"/>
        <v>3.5722326976975909E-2</v>
      </c>
      <c r="AD2039" s="2">
        <v>1.5002113640081733</v>
      </c>
      <c r="AE2039" s="2">
        <f t="shared" si="515"/>
        <v>2.3811529384456316</v>
      </c>
      <c r="AF2039" s="2">
        <v>118</v>
      </c>
      <c r="AG2039" s="4">
        <f t="shared" si="516"/>
        <v>0.84745762711864403</v>
      </c>
      <c r="AH2039" s="4">
        <f t="shared" si="517"/>
        <v>3.2286105655642756</v>
      </c>
      <c r="AI2039" s="5">
        <f t="shared" si="518"/>
        <v>1.6143052827821378</v>
      </c>
      <c r="AJ2039" s="2">
        <f t="shared" si="511"/>
        <v>0.42866792372371093</v>
      </c>
      <c r="AK2039" s="2">
        <f t="shared" si="512"/>
        <v>0.34293433897896869</v>
      </c>
      <c r="AL2039" s="2">
        <v>4</v>
      </c>
      <c r="AM2039" s="2">
        <v>2</v>
      </c>
      <c r="AN2039" s="2">
        <f t="shared" si="513"/>
        <v>4</v>
      </c>
      <c r="AO2039" s="2">
        <f t="shared" si="514"/>
        <v>0.8</v>
      </c>
      <c r="AP2039" s="2">
        <v>20</v>
      </c>
      <c r="AQ2039" s="2">
        <v>16</v>
      </c>
      <c r="AR2039" s="2">
        <v>0</v>
      </c>
      <c r="AS2039" s="2" t="s">
        <v>276</v>
      </c>
      <c r="AT2039" s="2">
        <v>1</v>
      </c>
      <c r="AW2039" s="2" t="str">
        <f t="shared" si="519"/>
        <v>Arbóreo inferior</v>
      </c>
      <c r="AX2039" s="2" t="str">
        <f t="shared" si="524"/>
        <v>II</v>
      </c>
      <c r="AY2039" s="2">
        <v>1910</v>
      </c>
      <c r="AZ2039" s="4">
        <f t="shared" si="520"/>
        <v>5.2356020942408384E-2</v>
      </c>
      <c r="BA2039" s="4">
        <v>33.270446189313013</v>
      </c>
      <c r="BB2039" s="4">
        <f t="shared" si="521"/>
        <v>0.10736954585373272</v>
      </c>
      <c r="BC2039" s="4">
        <f t="shared" si="522"/>
        <v>0.15972556679614111</v>
      </c>
      <c r="BD2039" s="4">
        <f t="shared" si="523"/>
        <v>7.9862783398070555E-2</v>
      </c>
    </row>
    <row r="2040" spans="1:56" x14ac:dyDescent="0.25">
      <c r="A2040" s="2">
        <v>44</v>
      </c>
      <c r="B2040" s="2" t="s">
        <v>122</v>
      </c>
      <c r="C2040" s="2" t="s">
        <v>694</v>
      </c>
      <c r="D2040" s="2" t="s">
        <v>515</v>
      </c>
      <c r="E2040" s="2" t="s">
        <v>221</v>
      </c>
      <c r="F2040" s="2" t="s">
        <v>59</v>
      </c>
      <c r="G2040" s="2" t="s">
        <v>516</v>
      </c>
      <c r="H2040" s="2" t="s">
        <v>61</v>
      </c>
      <c r="J2040" s="3">
        <v>41942</v>
      </c>
      <c r="K2040" s="2">
        <v>747359</v>
      </c>
      <c r="L2040" s="2">
        <v>819784</v>
      </c>
      <c r="N2040" s="2" t="s">
        <v>470</v>
      </c>
      <c r="P2040" s="2" t="s">
        <v>135</v>
      </c>
      <c r="S2040" s="2" t="s">
        <v>136</v>
      </c>
      <c r="T2040" s="2" t="s">
        <v>139</v>
      </c>
      <c r="U2040" s="2" t="s">
        <v>532</v>
      </c>
      <c r="V2040" s="2">
        <v>71</v>
      </c>
      <c r="Y2040" s="2">
        <f t="shared" si="509"/>
        <v>22.600001919049138</v>
      </c>
      <c r="AB2040" s="2">
        <v>22.60000192</v>
      </c>
      <c r="AC2040" s="2">
        <f t="shared" si="510"/>
        <v>4.0115003406312216E-2</v>
      </c>
      <c r="AD2040" s="2">
        <v>1.5002113640081733</v>
      </c>
      <c r="AE2040" s="2">
        <f t="shared" si="515"/>
        <v>2.6739567749397253</v>
      </c>
      <c r="AF2040" s="2">
        <v>118</v>
      </c>
      <c r="AG2040" s="4">
        <f t="shared" si="516"/>
        <v>0.84745762711864403</v>
      </c>
      <c r="AH2040" s="4">
        <f t="shared" si="517"/>
        <v>3.5214144020583693</v>
      </c>
      <c r="AI2040" s="5">
        <f t="shared" si="518"/>
        <v>1.7607072010291847</v>
      </c>
      <c r="AJ2040" s="2">
        <f t="shared" si="511"/>
        <v>0.45731103883195923</v>
      </c>
      <c r="AK2040" s="2">
        <f t="shared" si="512"/>
        <v>0.2406900204378733</v>
      </c>
      <c r="AL2040" s="2">
        <v>6</v>
      </c>
      <c r="AM2040" s="2">
        <v>2</v>
      </c>
      <c r="AN2040" s="2">
        <f t="shared" si="513"/>
        <v>6</v>
      </c>
      <c r="AO2040" s="2">
        <f t="shared" si="514"/>
        <v>1.2</v>
      </c>
      <c r="AP2040" s="2">
        <v>19</v>
      </c>
      <c r="AQ2040" s="2">
        <v>10</v>
      </c>
      <c r="AR2040" s="2">
        <v>0</v>
      </c>
      <c r="AS2040" s="2" t="s">
        <v>276</v>
      </c>
      <c r="AT2040" s="2">
        <v>1</v>
      </c>
      <c r="AW2040" s="2" t="str">
        <f t="shared" si="519"/>
        <v>Arbóreo inferior</v>
      </c>
      <c r="AX2040" s="2" t="str">
        <f t="shared" si="524"/>
        <v>II</v>
      </c>
      <c r="AY2040" s="2">
        <v>1910</v>
      </c>
      <c r="AZ2040" s="4">
        <f t="shared" si="520"/>
        <v>5.2356020942408384E-2</v>
      </c>
      <c r="BA2040" s="4">
        <v>33.270446189313013</v>
      </c>
      <c r="BB2040" s="4">
        <f t="shared" si="521"/>
        <v>0.12057248399391103</v>
      </c>
      <c r="BC2040" s="4">
        <f t="shared" si="522"/>
        <v>0.17292850493631942</v>
      </c>
      <c r="BD2040" s="4">
        <f t="shared" si="523"/>
        <v>8.6464252468159711E-2</v>
      </c>
    </row>
    <row r="2041" spans="1:56" x14ac:dyDescent="0.25">
      <c r="A2041" s="2">
        <v>44</v>
      </c>
      <c r="B2041" s="2" t="s">
        <v>122</v>
      </c>
      <c r="C2041" s="2" t="s">
        <v>694</v>
      </c>
      <c r="D2041" s="2" t="s">
        <v>515</v>
      </c>
      <c r="E2041" s="2" t="s">
        <v>221</v>
      </c>
      <c r="F2041" s="2" t="s">
        <v>59</v>
      </c>
      <c r="G2041" s="2" t="s">
        <v>516</v>
      </c>
      <c r="H2041" s="2" t="s">
        <v>61</v>
      </c>
      <c r="J2041" s="3">
        <v>41942</v>
      </c>
      <c r="K2041" s="2">
        <v>747359</v>
      </c>
      <c r="L2041" s="2">
        <v>819784</v>
      </c>
      <c r="N2041" s="2" t="s">
        <v>279</v>
      </c>
      <c r="P2041" s="2" t="s">
        <v>135</v>
      </c>
      <c r="S2041" s="2" t="s">
        <v>136</v>
      </c>
      <c r="T2041" s="2" t="s">
        <v>139</v>
      </c>
      <c r="U2041" s="2" t="s">
        <v>532</v>
      </c>
      <c r="V2041" s="2">
        <v>75</v>
      </c>
      <c r="Y2041" s="2">
        <f t="shared" si="509"/>
        <v>23.8732414637843</v>
      </c>
      <c r="AB2041" s="2">
        <v>23.873241459999999</v>
      </c>
      <c r="AC2041" s="2">
        <f t="shared" si="510"/>
        <v>4.4762327744595563E-2</v>
      </c>
      <c r="AD2041" s="2">
        <v>1.5002113640081733</v>
      </c>
      <c r="AE2041" s="2">
        <f t="shared" si="515"/>
        <v>2.9837347468827531</v>
      </c>
      <c r="AF2041" s="2">
        <v>118</v>
      </c>
      <c r="AG2041" s="4">
        <f t="shared" si="516"/>
        <v>0.84745762711864403</v>
      </c>
      <c r="AH2041" s="4">
        <f t="shared" si="517"/>
        <v>3.8311923740013971</v>
      </c>
      <c r="AI2041" s="5">
        <f t="shared" si="518"/>
        <v>1.9155961870006986</v>
      </c>
      <c r="AJ2041" s="2">
        <f t="shared" si="511"/>
        <v>0.48343313964163204</v>
      </c>
      <c r="AK2041" s="2">
        <f t="shared" si="512"/>
        <v>0.4297183463481174</v>
      </c>
      <c r="AL2041" s="2">
        <v>5</v>
      </c>
      <c r="AM2041" s="2">
        <v>5</v>
      </c>
      <c r="AN2041" s="2">
        <f t="shared" si="513"/>
        <v>12.5</v>
      </c>
      <c r="AO2041" s="2">
        <f t="shared" si="514"/>
        <v>2.5</v>
      </c>
      <c r="AP2041" s="2">
        <v>18</v>
      </c>
      <c r="AQ2041" s="2">
        <v>16</v>
      </c>
      <c r="AR2041" s="2">
        <v>0</v>
      </c>
      <c r="AS2041" s="2" t="s">
        <v>276</v>
      </c>
      <c r="AT2041" s="2">
        <v>1</v>
      </c>
      <c r="AW2041" s="2" t="str">
        <f t="shared" si="519"/>
        <v>Arbóreo inferior</v>
      </c>
      <c r="AX2041" s="2" t="str">
        <f t="shared" si="524"/>
        <v>II</v>
      </c>
      <c r="AY2041" s="2">
        <v>1910</v>
      </c>
      <c r="AZ2041" s="4">
        <f t="shared" si="520"/>
        <v>5.2356020942408384E-2</v>
      </c>
      <c r="BA2041" s="4">
        <v>33.270446189313013</v>
      </c>
      <c r="BB2041" s="4">
        <f t="shared" si="521"/>
        <v>0.13454080985236058</v>
      </c>
      <c r="BC2041" s="4">
        <f t="shared" si="522"/>
        <v>0.18689683079476896</v>
      </c>
      <c r="BD2041" s="4">
        <f t="shared" si="523"/>
        <v>9.3448415397384479E-2</v>
      </c>
    </row>
    <row r="2042" spans="1:56" x14ac:dyDescent="0.25">
      <c r="A2042" s="2">
        <v>44</v>
      </c>
      <c r="B2042" s="2" t="s">
        <v>122</v>
      </c>
      <c r="C2042" s="2" t="s">
        <v>694</v>
      </c>
      <c r="D2042" s="2" t="s">
        <v>515</v>
      </c>
      <c r="E2042" s="2" t="s">
        <v>221</v>
      </c>
      <c r="F2042" s="2" t="s">
        <v>59</v>
      </c>
      <c r="G2042" s="2" t="s">
        <v>516</v>
      </c>
      <c r="H2042" s="2" t="s">
        <v>61</v>
      </c>
      <c r="J2042" s="3">
        <v>41942</v>
      </c>
      <c r="K2042" s="2">
        <v>747359</v>
      </c>
      <c r="L2042" s="2">
        <v>819784</v>
      </c>
      <c r="N2042" s="2" t="s">
        <v>678</v>
      </c>
      <c r="P2042" s="2" t="s">
        <v>135</v>
      </c>
      <c r="S2042" s="2" t="s">
        <v>136</v>
      </c>
      <c r="T2042" s="2" t="s">
        <v>139</v>
      </c>
      <c r="U2042" s="2" t="s">
        <v>532</v>
      </c>
      <c r="V2042" s="2">
        <v>75</v>
      </c>
      <c r="Y2042" s="2">
        <f t="shared" si="509"/>
        <v>23.8732414637843</v>
      </c>
      <c r="AB2042" s="2">
        <v>23.873241459999999</v>
      </c>
      <c r="AC2042" s="2">
        <f t="shared" si="510"/>
        <v>4.4762327744595563E-2</v>
      </c>
      <c r="AD2042" s="2">
        <v>1.5002113640081733</v>
      </c>
      <c r="AE2042" s="2">
        <f t="shared" si="515"/>
        <v>2.9837347468827531</v>
      </c>
      <c r="AF2042" s="2">
        <v>118</v>
      </c>
      <c r="AG2042" s="4">
        <f t="shared" si="516"/>
        <v>0.84745762711864403</v>
      </c>
      <c r="AH2042" s="4">
        <f t="shared" si="517"/>
        <v>3.8311923740013971</v>
      </c>
      <c r="AI2042" s="5">
        <f t="shared" si="518"/>
        <v>1.9155961870006986</v>
      </c>
      <c r="AJ2042" s="2">
        <f t="shared" si="511"/>
        <v>0.51029053628838938</v>
      </c>
      <c r="AK2042" s="2">
        <f t="shared" si="512"/>
        <v>0.4297183463481174</v>
      </c>
      <c r="AL2042" s="2">
        <v>6</v>
      </c>
      <c r="AM2042" s="2">
        <v>5</v>
      </c>
      <c r="AN2042" s="2">
        <f t="shared" si="513"/>
        <v>15</v>
      </c>
      <c r="AO2042" s="2">
        <f t="shared" si="514"/>
        <v>3</v>
      </c>
      <c r="AP2042" s="2">
        <v>19</v>
      </c>
      <c r="AQ2042" s="2">
        <v>16</v>
      </c>
      <c r="AR2042" s="2">
        <v>0</v>
      </c>
      <c r="AS2042" s="2" t="s">
        <v>276</v>
      </c>
      <c r="AT2042" s="2">
        <v>1</v>
      </c>
      <c r="AW2042" s="2" t="str">
        <f t="shared" si="519"/>
        <v>Arbóreo inferior</v>
      </c>
      <c r="AX2042" s="2" t="str">
        <f t="shared" si="524"/>
        <v>II</v>
      </c>
      <c r="AY2042" s="2">
        <v>1910</v>
      </c>
      <c r="AZ2042" s="4">
        <f t="shared" si="520"/>
        <v>5.2356020942408384E-2</v>
      </c>
      <c r="BA2042" s="4">
        <v>33.270446189313013</v>
      </c>
      <c r="BB2042" s="4">
        <f t="shared" si="521"/>
        <v>0.13454080985236058</v>
      </c>
      <c r="BC2042" s="4">
        <f t="shared" si="522"/>
        <v>0.18689683079476896</v>
      </c>
      <c r="BD2042" s="4">
        <f t="shared" si="523"/>
        <v>9.3448415397384479E-2</v>
      </c>
    </row>
    <row r="2043" spans="1:56" x14ac:dyDescent="0.25">
      <c r="A2043" s="2">
        <v>44</v>
      </c>
      <c r="B2043" s="2" t="s">
        <v>122</v>
      </c>
      <c r="C2043" s="2" t="s">
        <v>694</v>
      </c>
      <c r="D2043" s="2" t="s">
        <v>515</v>
      </c>
      <c r="E2043" s="2" t="s">
        <v>221</v>
      </c>
      <c r="F2043" s="2" t="s">
        <v>59</v>
      </c>
      <c r="G2043" s="2" t="s">
        <v>516</v>
      </c>
      <c r="H2043" s="2" t="s">
        <v>61</v>
      </c>
      <c r="J2043" s="3">
        <v>41942</v>
      </c>
      <c r="K2043" s="2">
        <v>747359</v>
      </c>
      <c r="L2043" s="2">
        <v>819784</v>
      </c>
      <c r="N2043" s="2" t="s">
        <v>383</v>
      </c>
      <c r="P2043" s="2" t="s">
        <v>90</v>
      </c>
      <c r="S2043" s="2" t="s">
        <v>91</v>
      </c>
      <c r="T2043" s="2" t="s">
        <v>369</v>
      </c>
      <c r="U2043" s="2" t="s">
        <v>502</v>
      </c>
      <c r="V2043" s="2">
        <v>10</v>
      </c>
      <c r="Y2043" s="2">
        <f t="shared" si="509"/>
        <v>3.183098861837907</v>
      </c>
      <c r="AB2043" s="2">
        <v>3.183098862</v>
      </c>
      <c r="AC2043" s="2">
        <f t="shared" si="510"/>
        <v>7.9577471545947667E-4</v>
      </c>
      <c r="AD2043" s="2">
        <v>1.5002113640081733</v>
      </c>
      <c r="AE2043" s="2">
        <f t="shared" si="515"/>
        <v>5.30441732779156E-2</v>
      </c>
      <c r="AF2043" s="2">
        <v>118</v>
      </c>
      <c r="AG2043" s="4">
        <f t="shared" si="516"/>
        <v>0.84745762711864403</v>
      </c>
      <c r="AH2043" s="4">
        <f t="shared" si="517"/>
        <v>0.90050180039655958</v>
      </c>
      <c r="AI2043" s="5">
        <f t="shared" si="518"/>
        <v>0.45025090019827979</v>
      </c>
      <c r="AJ2043" s="2">
        <f t="shared" si="511"/>
        <v>1.9098593171027439E-3</v>
      </c>
      <c r="AK2043" s="2">
        <f t="shared" si="512"/>
        <v>7.1619724391352893E-4</v>
      </c>
      <c r="AL2043" s="2">
        <v>2</v>
      </c>
      <c r="AM2043" s="2">
        <v>2</v>
      </c>
      <c r="AN2043" s="2">
        <f t="shared" si="513"/>
        <v>2</v>
      </c>
      <c r="AO2043" s="2">
        <f t="shared" si="514"/>
        <v>0.4</v>
      </c>
      <c r="AP2043" s="2">
        <v>4</v>
      </c>
      <c r="AQ2043" s="2">
        <v>1.5</v>
      </c>
      <c r="AR2043" s="2">
        <v>0</v>
      </c>
      <c r="AS2043" s="2" t="s">
        <v>78</v>
      </c>
      <c r="AT2043" s="2">
        <v>4</v>
      </c>
      <c r="AW2043" s="2" t="str">
        <f t="shared" si="519"/>
        <v>Arbustivo</v>
      </c>
      <c r="AX2043" s="2" t="str">
        <f t="shared" si="524"/>
        <v>Latizal bajo</v>
      </c>
      <c r="AY2043" s="2">
        <v>1910</v>
      </c>
      <c r="AZ2043" s="4">
        <f t="shared" si="520"/>
        <v>5.2356020942408384E-2</v>
      </c>
      <c r="BA2043" s="4">
        <v>33.270446189313013</v>
      </c>
      <c r="BB2043" s="4">
        <f t="shared" si="521"/>
        <v>2.3918366195975213E-3</v>
      </c>
      <c r="BC2043" s="4">
        <f t="shared" si="522"/>
        <v>5.4747857562005904E-2</v>
      </c>
      <c r="BD2043" s="4">
        <f t="shared" si="523"/>
        <v>2.7373928781002952E-2</v>
      </c>
    </row>
    <row r="2044" spans="1:56" x14ac:dyDescent="0.25">
      <c r="A2044" s="2">
        <v>44</v>
      </c>
      <c r="B2044" s="2" t="s">
        <v>122</v>
      </c>
      <c r="C2044" s="2" t="s">
        <v>694</v>
      </c>
      <c r="D2044" s="2" t="s">
        <v>515</v>
      </c>
      <c r="E2044" s="2" t="s">
        <v>221</v>
      </c>
      <c r="F2044" s="2" t="s">
        <v>59</v>
      </c>
      <c r="G2044" s="2" t="s">
        <v>516</v>
      </c>
      <c r="H2044" s="2" t="s">
        <v>61</v>
      </c>
      <c r="J2044" s="3">
        <v>41942</v>
      </c>
      <c r="K2044" s="2">
        <v>747359</v>
      </c>
      <c r="L2044" s="2">
        <v>819784</v>
      </c>
      <c r="N2044" s="2" t="s">
        <v>412</v>
      </c>
      <c r="P2044" s="2" t="s">
        <v>102</v>
      </c>
      <c r="S2044" s="2" t="s">
        <v>214</v>
      </c>
      <c r="T2044" s="2" t="s">
        <v>215</v>
      </c>
      <c r="U2044" s="2" t="s">
        <v>506</v>
      </c>
      <c r="V2044" s="2">
        <v>28.2</v>
      </c>
      <c r="W2044" s="2">
        <v>23.5</v>
      </c>
      <c r="Y2044" s="2">
        <f t="shared" si="509"/>
        <v>8.9763387903828971</v>
      </c>
      <c r="Z2044" s="2">
        <f>+W2044/PI()</f>
        <v>7.4802823253190809</v>
      </c>
      <c r="AB2044" s="2">
        <v>8.9763387899999998</v>
      </c>
      <c r="AC2044" s="2">
        <f t="shared" si="510"/>
        <v>2.1270182792044803E-2</v>
      </c>
      <c r="AD2044" s="2">
        <v>1.5002113640081733</v>
      </c>
      <c r="AE2044" s="2">
        <f t="shared" si="515"/>
        <v>1.4178124031280781</v>
      </c>
      <c r="AF2044" s="2">
        <v>118</v>
      </c>
      <c r="AG2044" s="4">
        <f t="shared" si="516"/>
        <v>0.84745762711864403</v>
      </c>
      <c r="AH2044" s="4">
        <f t="shared" si="517"/>
        <v>2.2652700302467221</v>
      </c>
      <c r="AI2044" s="5">
        <f t="shared" si="518"/>
        <v>1.1326350151233611</v>
      </c>
      <c r="AJ2044" s="2">
        <f t="shared" si="511"/>
        <v>0.10209687740181506</v>
      </c>
      <c r="AK2044" s="2">
        <f t="shared" si="512"/>
        <v>1.6590742577794946E-2</v>
      </c>
      <c r="AL2044" s="2">
        <v>2</v>
      </c>
      <c r="AM2044" s="2">
        <v>2</v>
      </c>
      <c r="AN2044" s="2">
        <f t="shared" si="513"/>
        <v>2</v>
      </c>
      <c r="AO2044" s="2">
        <f t="shared" si="514"/>
        <v>0.4</v>
      </c>
      <c r="AP2044" s="2">
        <v>8</v>
      </c>
      <c r="AQ2044" s="2">
        <v>1.3</v>
      </c>
      <c r="AR2044" s="2">
        <v>0</v>
      </c>
      <c r="AS2044" s="2" t="s">
        <v>276</v>
      </c>
      <c r="AT2044" s="2">
        <v>1</v>
      </c>
      <c r="AW2044" s="2" t="str">
        <f t="shared" si="519"/>
        <v>Arbolitos</v>
      </c>
      <c r="AX2044" s="2" t="str">
        <f t="shared" si="524"/>
        <v>Latizal alto</v>
      </c>
      <c r="AY2044" s="2">
        <v>1910</v>
      </c>
      <c r="AZ2044" s="4">
        <f t="shared" si="520"/>
        <v>5.2356020942408384E-2</v>
      </c>
      <c r="BA2044" s="4">
        <v>33.270446189313013</v>
      </c>
      <c r="BB2044" s="4">
        <f t="shared" si="521"/>
        <v>6.3931161821560181E-2</v>
      </c>
      <c r="BC2044" s="4">
        <f t="shared" si="522"/>
        <v>0.11628718276396857</v>
      </c>
      <c r="BD2044" s="4">
        <f t="shared" si="523"/>
        <v>5.8143591381984286E-2</v>
      </c>
    </row>
    <row r="2045" spans="1:56" x14ac:dyDescent="0.25">
      <c r="A2045" s="2">
        <v>44</v>
      </c>
      <c r="B2045" s="2" t="s">
        <v>122</v>
      </c>
      <c r="C2045" s="2" t="s">
        <v>694</v>
      </c>
      <c r="D2045" s="2" t="s">
        <v>515</v>
      </c>
      <c r="E2045" s="2" t="s">
        <v>221</v>
      </c>
      <c r="F2045" s="2" t="s">
        <v>59</v>
      </c>
      <c r="G2045" s="2" t="s">
        <v>516</v>
      </c>
      <c r="H2045" s="2" t="s">
        <v>61</v>
      </c>
      <c r="J2045" s="3">
        <v>41942</v>
      </c>
      <c r="K2045" s="2">
        <v>747359</v>
      </c>
      <c r="L2045" s="2">
        <v>819784</v>
      </c>
      <c r="N2045" s="2" t="s">
        <v>390</v>
      </c>
      <c r="P2045" s="2" t="s">
        <v>144</v>
      </c>
      <c r="S2045" s="2" t="s">
        <v>152</v>
      </c>
      <c r="T2045" s="2" t="s">
        <v>153</v>
      </c>
      <c r="U2045" s="2" t="s">
        <v>154</v>
      </c>
      <c r="V2045" s="2">
        <v>14</v>
      </c>
      <c r="Y2045" s="2">
        <f t="shared" si="509"/>
        <v>4.45633840657307</v>
      </c>
      <c r="AB2045" s="2">
        <v>4.4563384069999996</v>
      </c>
      <c r="AC2045" s="2">
        <f t="shared" si="510"/>
        <v>1.5597184423005749E-3</v>
      </c>
      <c r="AD2045" s="2">
        <v>1.5002113640081733</v>
      </c>
      <c r="AE2045" s="2">
        <f t="shared" si="515"/>
        <v>0.10396657962471463</v>
      </c>
      <c r="AF2045" s="2">
        <v>118</v>
      </c>
      <c r="AG2045" s="4">
        <f t="shared" si="516"/>
        <v>0.84745762711864403</v>
      </c>
      <c r="AH2045" s="4">
        <f t="shared" si="517"/>
        <v>0.9514242067433587</v>
      </c>
      <c r="AI2045" s="5">
        <f t="shared" si="518"/>
        <v>0.47571210337167935</v>
      </c>
      <c r="AJ2045" s="2">
        <f t="shared" si="511"/>
        <v>2.8074931961410352E-3</v>
      </c>
      <c r="AK2045" s="2">
        <f t="shared" si="512"/>
        <v>1.8716621307606899E-3</v>
      </c>
      <c r="AL2045" s="2">
        <v>0.2</v>
      </c>
      <c r="AM2045" s="2">
        <v>0.3</v>
      </c>
      <c r="AN2045" s="2">
        <f t="shared" si="513"/>
        <v>0.03</v>
      </c>
      <c r="AO2045" s="2">
        <f t="shared" si="514"/>
        <v>5.9999999999999993E-3</v>
      </c>
      <c r="AP2045" s="2">
        <v>3</v>
      </c>
      <c r="AQ2045" s="2">
        <v>2</v>
      </c>
      <c r="AR2045" s="2">
        <v>0</v>
      </c>
      <c r="AS2045" s="2" t="s">
        <v>78</v>
      </c>
      <c r="AT2045" s="2">
        <v>5</v>
      </c>
      <c r="AV2045" s="2" t="s">
        <v>697</v>
      </c>
      <c r="AW2045" s="2" t="str">
        <f t="shared" si="519"/>
        <v>Arbustivo</v>
      </c>
      <c r="AX2045" s="2" t="str">
        <f t="shared" si="524"/>
        <v>Latizal bajo</v>
      </c>
      <c r="AY2045" s="2">
        <v>1910</v>
      </c>
      <c r="AZ2045" s="4">
        <f t="shared" si="520"/>
        <v>5.2356020942408384E-2</v>
      </c>
      <c r="BA2045" s="4">
        <v>33.270446189313013</v>
      </c>
      <c r="BB2045" s="4">
        <f t="shared" si="521"/>
        <v>4.6879997744111437E-3</v>
      </c>
      <c r="BC2045" s="4">
        <f t="shared" si="522"/>
        <v>5.7044020716819528E-2</v>
      </c>
      <c r="BD2045" s="4">
        <f t="shared" si="523"/>
        <v>2.8522010358409764E-2</v>
      </c>
    </row>
    <row r="2046" spans="1:56" x14ac:dyDescent="0.25">
      <c r="A2046" s="2">
        <v>44</v>
      </c>
      <c r="B2046" s="2" t="s">
        <v>122</v>
      </c>
      <c r="C2046" s="2" t="s">
        <v>694</v>
      </c>
      <c r="D2046" s="2" t="s">
        <v>515</v>
      </c>
      <c r="E2046" s="2" t="s">
        <v>221</v>
      </c>
      <c r="F2046" s="2" t="s">
        <v>59</v>
      </c>
      <c r="G2046" s="2" t="s">
        <v>516</v>
      </c>
      <c r="H2046" s="2" t="s">
        <v>61</v>
      </c>
      <c r="J2046" s="3">
        <v>41942</v>
      </c>
      <c r="K2046" s="2">
        <v>747359</v>
      </c>
      <c r="L2046" s="2">
        <v>819784</v>
      </c>
      <c r="N2046" s="2" t="s">
        <v>439</v>
      </c>
      <c r="P2046" s="2" t="s">
        <v>144</v>
      </c>
      <c r="S2046" s="2" t="s">
        <v>152</v>
      </c>
      <c r="T2046" s="2" t="s">
        <v>153</v>
      </c>
      <c r="U2046" s="2" t="s">
        <v>154</v>
      </c>
      <c r="V2046" s="2">
        <v>15</v>
      </c>
      <c r="Y2046" s="2">
        <f t="shared" si="509"/>
        <v>4.7746482927568605</v>
      </c>
      <c r="AB2046" s="2">
        <v>4.7746482930000003</v>
      </c>
      <c r="AC2046" s="2">
        <f t="shared" si="510"/>
        <v>1.7904931097838226E-3</v>
      </c>
      <c r="AD2046" s="2">
        <v>1.5002113640081733</v>
      </c>
      <c r="AE2046" s="2">
        <f t="shared" si="515"/>
        <v>0.11934938987531012</v>
      </c>
      <c r="AF2046" s="2">
        <v>118</v>
      </c>
      <c r="AG2046" s="4">
        <f t="shared" si="516"/>
        <v>0.84745762711864403</v>
      </c>
      <c r="AH2046" s="4">
        <f t="shared" si="517"/>
        <v>0.9668070169939541</v>
      </c>
      <c r="AI2046" s="5">
        <f t="shared" si="518"/>
        <v>0.48340350849697705</v>
      </c>
      <c r="AJ2046" s="2">
        <f t="shared" si="511"/>
        <v>4.297183463481174E-3</v>
      </c>
      <c r="AK2046" s="2">
        <f t="shared" si="512"/>
        <v>0</v>
      </c>
      <c r="AL2046" s="2">
        <v>4</v>
      </c>
      <c r="AM2046" s="2">
        <v>1</v>
      </c>
      <c r="AN2046" s="2">
        <f t="shared" si="513"/>
        <v>2</v>
      </c>
      <c r="AO2046" s="2">
        <f t="shared" si="514"/>
        <v>0.4</v>
      </c>
      <c r="AP2046" s="2">
        <v>4</v>
      </c>
      <c r="AQ2046" s="2">
        <v>0</v>
      </c>
      <c r="AR2046" s="2">
        <v>2</v>
      </c>
      <c r="AS2046" s="2" t="s">
        <v>79</v>
      </c>
      <c r="AT2046" s="2">
        <v>3</v>
      </c>
      <c r="AW2046" s="2" t="str">
        <f t="shared" si="519"/>
        <v>Arbustivo</v>
      </c>
      <c r="AX2046" s="2" t="str">
        <f t="shared" si="524"/>
        <v>Latizal bajo</v>
      </c>
      <c r="AY2046" s="2">
        <v>1910</v>
      </c>
      <c r="AZ2046" s="4">
        <f t="shared" si="520"/>
        <v>5.2356020942408384E-2</v>
      </c>
      <c r="BA2046" s="4">
        <v>33.270446189313013</v>
      </c>
      <c r="BB2046" s="4">
        <f t="shared" si="521"/>
        <v>5.3816323940944237E-3</v>
      </c>
      <c r="BC2046" s="4">
        <f t="shared" si="522"/>
        <v>5.7737653336502805E-2</v>
      </c>
      <c r="BD2046" s="4">
        <f t="shared" si="523"/>
        <v>2.8868826668251402E-2</v>
      </c>
    </row>
    <row r="2047" spans="1:56" x14ac:dyDescent="0.25">
      <c r="A2047" s="2">
        <v>44</v>
      </c>
      <c r="B2047" s="2" t="s">
        <v>122</v>
      </c>
      <c r="C2047" s="2" t="s">
        <v>694</v>
      </c>
      <c r="D2047" s="2" t="s">
        <v>515</v>
      </c>
      <c r="E2047" s="2" t="s">
        <v>221</v>
      </c>
      <c r="F2047" s="2" t="s">
        <v>59</v>
      </c>
      <c r="G2047" s="2" t="s">
        <v>516</v>
      </c>
      <c r="H2047" s="2" t="s">
        <v>61</v>
      </c>
      <c r="J2047" s="3">
        <v>41942</v>
      </c>
      <c r="K2047" s="2">
        <v>747359</v>
      </c>
      <c r="L2047" s="2">
        <v>819784</v>
      </c>
      <c r="N2047" s="2" t="s">
        <v>316</v>
      </c>
      <c r="P2047" s="2" t="s">
        <v>144</v>
      </c>
      <c r="S2047" s="2" t="s">
        <v>152</v>
      </c>
      <c r="T2047" s="2" t="s">
        <v>153</v>
      </c>
      <c r="U2047" s="2" t="s">
        <v>154</v>
      </c>
      <c r="V2047" s="2">
        <v>18</v>
      </c>
      <c r="Y2047" s="2">
        <f t="shared" si="509"/>
        <v>5.7295779513082321</v>
      </c>
      <c r="AB2047" s="2">
        <v>5.7295779509999996</v>
      </c>
      <c r="AC2047" s="2">
        <f t="shared" si="510"/>
        <v>2.5783100780887042E-3</v>
      </c>
      <c r="AD2047" s="2">
        <v>1.5002113640081733</v>
      </c>
      <c r="AE2047" s="2">
        <f t="shared" si="515"/>
        <v>0.17186312142044655</v>
      </c>
      <c r="AF2047" s="2">
        <v>118</v>
      </c>
      <c r="AG2047" s="4">
        <f t="shared" si="516"/>
        <v>0.84745762711864403</v>
      </c>
      <c r="AH2047" s="4">
        <f t="shared" si="517"/>
        <v>1.0193207485390905</v>
      </c>
      <c r="AI2047" s="5">
        <f t="shared" si="518"/>
        <v>0.50966037426954525</v>
      </c>
      <c r="AJ2047" s="2">
        <f t="shared" si="511"/>
        <v>7.7349302342661127E-3</v>
      </c>
      <c r="AK2047" s="2">
        <f t="shared" si="512"/>
        <v>1.5469860468532225E-3</v>
      </c>
      <c r="AL2047" s="2">
        <v>1</v>
      </c>
      <c r="AM2047" s="2">
        <v>1</v>
      </c>
      <c r="AN2047" s="2">
        <f t="shared" si="513"/>
        <v>0.5</v>
      </c>
      <c r="AO2047" s="2">
        <f t="shared" si="514"/>
        <v>0.1</v>
      </c>
      <c r="AP2047" s="2">
        <v>5</v>
      </c>
      <c r="AQ2047" s="2">
        <v>1</v>
      </c>
      <c r="AR2047" s="2">
        <v>0</v>
      </c>
      <c r="AS2047" s="2" t="s">
        <v>276</v>
      </c>
      <c r="AT2047" s="2">
        <v>1</v>
      </c>
      <c r="AW2047" s="2" t="str">
        <f t="shared" si="519"/>
        <v>Arbustivo</v>
      </c>
      <c r="AX2047" s="2" t="str">
        <f t="shared" si="524"/>
        <v>Latizal alto</v>
      </c>
      <c r="AY2047" s="2">
        <v>1910</v>
      </c>
      <c r="AZ2047" s="4">
        <f t="shared" si="520"/>
        <v>5.2356020942408384E-2</v>
      </c>
      <c r="BA2047" s="4">
        <v>33.270446189313013</v>
      </c>
      <c r="BB2047" s="4">
        <f t="shared" si="521"/>
        <v>7.7495506474959683E-3</v>
      </c>
      <c r="BC2047" s="4">
        <f t="shared" si="522"/>
        <v>6.0105571589904351E-2</v>
      </c>
      <c r="BD2047" s="4">
        <f t="shared" si="523"/>
        <v>3.0052785794952176E-2</v>
      </c>
    </row>
    <row r="2048" spans="1:56" x14ac:dyDescent="0.25">
      <c r="A2048" s="2">
        <v>44</v>
      </c>
      <c r="B2048" s="2" t="s">
        <v>122</v>
      </c>
      <c r="C2048" s="2" t="s">
        <v>694</v>
      </c>
      <c r="D2048" s="2" t="s">
        <v>515</v>
      </c>
      <c r="E2048" s="2" t="s">
        <v>221</v>
      </c>
      <c r="F2048" s="2" t="s">
        <v>59</v>
      </c>
      <c r="G2048" s="2" t="s">
        <v>516</v>
      </c>
      <c r="H2048" s="2" t="s">
        <v>61</v>
      </c>
      <c r="J2048" s="3">
        <v>41942</v>
      </c>
      <c r="K2048" s="2">
        <v>747359</v>
      </c>
      <c r="L2048" s="2">
        <v>819784</v>
      </c>
      <c r="N2048" s="2" t="s">
        <v>460</v>
      </c>
      <c r="P2048" s="2" t="s">
        <v>144</v>
      </c>
      <c r="S2048" s="2" t="s">
        <v>152</v>
      </c>
      <c r="T2048" s="2" t="s">
        <v>153</v>
      </c>
      <c r="U2048" s="2" t="s">
        <v>154</v>
      </c>
      <c r="V2048" s="2">
        <v>26</v>
      </c>
      <c r="Y2048" s="2">
        <f t="shared" si="509"/>
        <v>8.2760570407785572</v>
      </c>
      <c r="AB2048" s="2">
        <v>8.2760570409999996</v>
      </c>
      <c r="AC2048" s="2">
        <f t="shared" si="510"/>
        <v>5.3794370765060618E-3</v>
      </c>
      <c r="AD2048" s="2">
        <v>1.5002113640081733</v>
      </c>
      <c r="AE2048" s="2">
        <f t="shared" si="515"/>
        <v>0.35857861135870944</v>
      </c>
      <c r="AF2048" s="2">
        <v>118</v>
      </c>
      <c r="AG2048" s="4">
        <f t="shared" si="516"/>
        <v>0.84745762711864403</v>
      </c>
      <c r="AH2048" s="4">
        <f t="shared" si="517"/>
        <v>1.2060362384773535</v>
      </c>
      <c r="AI2048" s="5">
        <f t="shared" si="518"/>
        <v>0.60301811923867676</v>
      </c>
      <c r="AJ2048" s="2">
        <f t="shared" si="511"/>
        <v>1.2910648983614548E-2</v>
      </c>
      <c r="AK2048" s="2">
        <f t="shared" si="512"/>
        <v>3.2276622459036369E-3</v>
      </c>
      <c r="AL2048" s="2">
        <v>1</v>
      </c>
      <c r="AM2048" s="2">
        <v>1</v>
      </c>
      <c r="AN2048" s="2">
        <f t="shared" si="513"/>
        <v>0.5</v>
      </c>
      <c r="AO2048" s="2">
        <f t="shared" si="514"/>
        <v>0.1</v>
      </c>
      <c r="AP2048" s="2">
        <v>4</v>
      </c>
      <c r="AQ2048" s="2">
        <v>1</v>
      </c>
      <c r="AR2048" s="2">
        <v>0</v>
      </c>
      <c r="AS2048" s="2" t="s">
        <v>79</v>
      </c>
      <c r="AT2048" s="2">
        <v>3</v>
      </c>
      <c r="AV2048" s="2" t="s">
        <v>698</v>
      </c>
      <c r="AW2048" s="2" t="str">
        <f t="shared" si="519"/>
        <v>Arbustivo</v>
      </c>
      <c r="AX2048" s="2" t="str">
        <f t="shared" si="524"/>
        <v>Latizal alto</v>
      </c>
      <c r="AY2048" s="2">
        <v>1910</v>
      </c>
      <c r="AZ2048" s="4">
        <f t="shared" si="520"/>
        <v>5.2356020942408384E-2</v>
      </c>
      <c r="BA2048" s="4">
        <v>33.270446189313013</v>
      </c>
      <c r="BB2048" s="4">
        <f t="shared" si="521"/>
        <v>1.6168815548479241E-2</v>
      </c>
      <c r="BC2048" s="4">
        <f t="shared" si="522"/>
        <v>6.8524836490887628E-2</v>
      </c>
      <c r="BD2048" s="4">
        <f t="shared" si="523"/>
        <v>3.4262418245443814E-2</v>
      </c>
    </row>
    <row r="2049" spans="1:56" x14ac:dyDescent="0.25">
      <c r="A2049" s="2">
        <v>44</v>
      </c>
      <c r="B2049" s="2" t="s">
        <v>122</v>
      </c>
      <c r="C2049" s="2" t="s">
        <v>694</v>
      </c>
      <c r="D2049" s="2" t="s">
        <v>515</v>
      </c>
      <c r="E2049" s="2" t="s">
        <v>221</v>
      </c>
      <c r="F2049" s="2" t="s">
        <v>59</v>
      </c>
      <c r="G2049" s="2" t="s">
        <v>516</v>
      </c>
      <c r="H2049" s="2" t="s">
        <v>61</v>
      </c>
      <c r="J2049" s="3">
        <v>41942</v>
      </c>
      <c r="K2049" s="2">
        <v>747359</v>
      </c>
      <c r="L2049" s="2">
        <v>819784</v>
      </c>
      <c r="N2049" s="2" t="s">
        <v>297</v>
      </c>
      <c r="P2049" s="2" t="s">
        <v>144</v>
      </c>
      <c r="S2049" s="2" t="s">
        <v>152</v>
      </c>
      <c r="T2049" s="2" t="s">
        <v>153</v>
      </c>
      <c r="U2049" s="2" t="s">
        <v>154</v>
      </c>
      <c r="V2049" s="2">
        <v>27.2</v>
      </c>
      <c r="Y2049" s="2">
        <f t="shared" si="509"/>
        <v>8.6580289041991065</v>
      </c>
      <c r="AB2049" s="2">
        <v>8.658028904</v>
      </c>
      <c r="AC2049" s="2">
        <f t="shared" si="510"/>
        <v>5.8874596548553933E-3</v>
      </c>
      <c r="AD2049" s="2">
        <v>1.5002113640081733</v>
      </c>
      <c r="AE2049" s="2">
        <f t="shared" si="515"/>
        <v>0.39244201157933084</v>
      </c>
      <c r="AF2049" s="2">
        <v>118</v>
      </c>
      <c r="AG2049" s="4">
        <f t="shared" si="516"/>
        <v>0.84745762711864403</v>
      </c>
      <c r="AH2049" s="4">
        <f t="shared" si="517"/>
        <v>1.2398996386979748</v>
      </c>
      <c r="AI2049" s="5">
        <f t="shared" si="518"/>
        <v>0.61994981934898741</v>
      </c>
      <c r="AJ2049" s="2">
        <f t="shared" si="511"/>
        <v>2.8259806343305886E-2</v>
      </c>
      <c r="AK2049" s="2">
        <f t="shared" si="512"/>
        <v>1.7662378964566179E-3</v>
      </c>
      <c r="AL2049" s="2">
        <v>0.1</v>
      </c>
      <c r="AM2049" s="2">
        <v>0.1</v>
      </c>
      <c r="AN2049" s="2">
        <f t="shared" si="513"/>
        <v>5.000000000000001E-3</v>
      </c>
      <c r="AO2049" s="2">
        <f t="shared" si="514"/>
        <v>1.0000000000000002E-3</v>
      </c>
      <c r="AP2049" s="2">
        <v>8</v>
      </c>
      <c r="AQ2049" s="2">
        <v>0.5</v>
      </c>
      <c r="AR2049" s="2">
        <v>0</v>
      </c>
      <c r="AS2049" s="2" t="s">
        <v>79</v>
      </c>
      <c r="AT2049" s="2">
        <v>3</v>
      </c>
      <c r="AV2049" s="2" t="s">
        <v>699</v>
      </c>
      <c r="AW2049" s="2" t="str">
        <f t="shared" si="519"/>
        <v>Arbolitos</v>
      </c>
      <c r="AX2049" s="2" t="str">
        <f t="shared" si="524"/>
        <v>Latizal alto</v>
      </c>
      <c r="AY2049" s="2">
        <v>1910</v>
      </c>
      <c r="AZ2049" s="4">
        <f t="shared" si="520"/>
        <v>5.2356020942408384E-2</v>
      </c>
      <c r="BA2049" s="4">
        <v>33.270446189313013</v>
      </c>
      <c r="BB2049" s="4">
        <f t="shared" si="521"/>
        <v>1.7695764046430303E-2</v>
      </c>
      <c r="BC2049" s="4">
        <f t="shared" si="522"/>
        <v>7.0051784988838683E-2</v>
      </c>
      <c r="BD2049" s="4">
        <f t="shared" si="523"/>
        <v>3.5025892494419342E-2</v>
      </c>
    </row>
    <row r="2050" spans="1:56" x14ac:dyDescent="0.25">
      <c r="A2050" s="2">
        <v>44</v>
      </c>
      <c r="B2050" s="2" t="s">
        <v>122</v>
      </c>
      <c r="C2050" s="2" t="s">
        <v>694</v>
      </c>
      <c r="D2050" s="2" t="s">
        <v>515</v>
      </c>
      <c r="E2050" s="2" t="s">
        <v>221</v>
      </c>
      <c r="F2050" s="2" t="s">
        <v>59</v>
      </c>
      <c r="G2050" s="2" t="s">
        <v>516</v>
      </c>
      <c r="H2050" s="2" t="s">
        <v>61</v>
      </c>
      <c r="J2050" s="3">
        <v>41942</v>
      </c>
      <c r="K2050" s="2">
        <v>747359</v>
      </c>
      <c r="L2050" s="2">
        <v>819784</v>
      </c>
      <c r="N2050" s="2" t="s">
        <v>675</v>
      </c>
      <c r="P2050" s="2" t="s">
        <v>144</v>
      </c>
      <c r="S2050" s="2" t="s">
        <v>152</v>
      </c>
      <c r="T2050" s="2" t="s">
        <v>153</v>
      </c>
      <c r="U2050" s="2" t="s">
        <v>154</v>
      </c>
      <c r="V2050" s="2">
        <v>28</v>
      </c>
      <c r="Y2050" s="2">
        <f t="shared" ref="Y2050:Y2113" si="525">+V2050/PI()</f>
        <v>8.91267681314614</v>
      </c>
      <c r="AB2050" s="2">
        <v>8.9126768129999991</v>
      </c>
      <c r="AC2050" s="2">
        <f t="shared" ref="AC2050:AC2113" si="526">+((((Y2050+Z2050+AA2050)/100)^2)*(PI()))/4</f>
        <v>6.2388737692022998E-3</v>
      </c>
      <c r="AD2050" s="2">
        <v>1.5002113640081733</v>
      </c>
      <c r="AE2050" s="2">
        <f t="shared" si="515"/>
        <v>0.41586631849885852</v>
      </c>
      <c r="AF2050" s="2">
        <v>118</v>
      </c>
      <c r="AG2050" s="4">
        <f t="shared" si="516"/>
        <v>0.84745762711864403</v>
      </c>
      <c r="AH2050" s="4">
        <f t="shared" si="517"/>
        <v>1.2633239456175025</v>
      </c>
      <c r="AI2050" s="5">
        <f t="shared" si="518"/>
        <v>0.63166197280875125</v>
      </c>
      <c r="AJ2050" s="2">
        <f t="shared" ref="AJ2050:AJ2113" si="527">+AC2050*AP2050*0.6</f>
        <v>4.4919891138256562E-2</v>
      </c>
      <c r="AK2050" s="2">
        <f t="shared" ref="AK2050:AK2113" si="528">+AC2050*AQ2050*0.6</f>
        <v>3.7433242615213795E-2</v>
      </c>
      <c r="AL2050" s="2">
        <v>3</v>
      </c>
      <c r="AM2050" s="2">
        <v>1</v>
      </c>
      <c r="AN2050" s="2">
        <f t="shared" ref="AN2050:AN2113" si="529">+(AL2050*AM2050)/2</f>
        <v>1.5</v>
      </c>
      <c r="AO2050" s="2">
        <f t="shared" ref="AO2050:AO2113" si="530">+(AN2050/500)*100</f>
        <v>0.3</v>
      </c>
      <c r="AP2050" s="2">
        <v>12</v>
      </c>
      <c r="AQ2050" s="2">
        <v>10</v>
      </c>
      <c r="AR2050" s="2">
        <v>0</v>
      </c>
      <c r="AS2050" s="2" t="s">
        <v>79</v>
      </c>
      <c r="AT2050" s="2">
        <v>3</v>
      </c>
      <c r="AW2050" s="2" t="str">
        <f t="shared" si="519"/>
        <v>Arbolitos</v>
      </c>
      <c r="AX2050" s="2" t="str">
        <f t="shared" si="524"/>
        <v>Latizal alto</v>
      </c>
      <c r="AY2050" s="2">
        <v>1910</v>
      </c>
      <c r="AZ2050" s="4">
        <f t="shared" si="520"/>
        <v>5.2356020942408384E-2</v>
      </c>
      <c r="BA2050" s="4">
        <v>33.270446189313013</v>
      </c>
      <c r="BB2050" s="4">
        <f t="shared" si="521"/>
        <v>1.8751999097644575E-2</v>
      </c>
      <c r="BC2050" s="4">
        <f t="shared" si="522"/>
        <v>7.1108020040052955E-2</v>
      </c>
      <c r="BD2050" s="4">
        <f t="shared" si="523"/>
        <v>3.5554010020026477E-2</v>
      </c>
    </row>
    <row r="2051" spans="1:56" x14ac:dyDescent="0.25">
      <c r="A2051" s="2">
        <v>44</v>
      </c>
      <c r="B2051" s="2" t="s">
        <v>122</v>
      </c>
      <c r="C2051" s="2" t="s">
        <v>694</v>
      </c>
      <c r="D2051" s="2" t="s">
        <v>515</v>
      </c>
      <c r="E2051" s="2" t="s">
        <v>221</v>
      </c>
      <c r="F2051" s="2" t="s">
        <v>59</v>
      </c>
      <c r="G2051" s="2" t="s">
        <v>516</v>
      </c>
      <c r="H2051" s="2" t="s">
        <v>61</v>
      </c>
      <c r="J2051" s="3">
        <v>41942</v>
      </c>
      <c r="K2051" s="2">
        <v>747359</v>
      </c>
      <c r="L2051" s="2">
        <v>819784</v>
      </c>
      <c r="N2051" s="2" t="s">
        <v>242</v>
      </c>
      <c r="P2051" s="2" t="s">
        <v>144</v>
      </c>
      <c r="S2051" s="2" t="s">
        <v>152</v>
      </c>
      <c r="T2051" s="2" t="s">
        <v>153</v>
      </c>
      <c r="U2051" s="2" t="s">
        <v>154</v>
      </c>
      <c r="V2051" s="2">
        <v>28</v>
      </c>
      <c r="Y2051" s="2">
        <f t="shared" si="525"/>
        <v>8.91267681314614</v>
      </c>
      <c r="AB2051" s="2">
        <v>8.9126768129999991</v>
      </c>
      <c r="AC2051" s="2">
        <f t="shared" si="526"/>
        <v>6.2388737692022998E-3</v>
      </c>
      <c r="AD2051" s="2">
        <v>1.5002113640081733</v>
      </c>
      <c r="AE2051" s="2">
        <f t="shared" ref="AE2051:AE2114" si="531">AC2051/AD2051*100</f>
        <v>0.41586631849885852</v>
      </c>
      <c r="AF2051" s="2">
        <v>118</v>
      </c>
      <c r="AG2051" s="4">
        <f t="shared" ref="AG2051:AG2114" si="532">1/AF2051*100</f>
        <v>0.84745762711864403</v>
      </c>
      <c r="AH2051" s="4">
        <f t="shared" ref="AH2051:AH2114" si="533">AG2051+AE2051</f>
        <v>1.2633239456175025</v>
      </c>
      <c r="AI2051" s="5">
        <f t="shared" ref="AI2051:AI2114" si="534">AH2051/2</f>
        <v>0.63166197280875125</v>
      </c>
      <c r="AJ2051" s="2">
        <f t="shared" si="527"/>
        <v>3.7433242615213795E-2</v>
      </c>
      <c r="AK2051" s="2">
        <f t="shared" si="528"/>
        <v>2.2459945569128281E-2</v>
      </c>
      <c r="AL2051" s="2">
        <v>4</v>
      </c>
      <c r="AM2051" s="2">
        <v>2</v>
      </c>
      <c r="AN2051" s="2">
        <f t="shared" si="529"/>
        <v>4</v>
      </c>
      <c r="AO2051" s="2">
        <f t="shared" si="530"/>
        <v>0.8</v>
      </c>
      <c r="AP2051" s="2">
        <v>10</v>
      </c>
      <c r="AQ2051" s="2">
        <v>6</v>
      </c>
      <c r="AR2051" s="2">
        <v>0</v>
      </c>
      <c r="AS2051" s="2" t="s">
        <v>79</v>
      </c>
      <c r="AT2051" s="2">
        <v>3</v>
      </c>
      <c r="AW2051" s="2" t="str">
        <f t="shared" ref="AW2051:AW2114" si="535">+IF(AP2051&lt;=0.25,"Rasante",IF(AP2051&lt;=1.5,"Herbáceo",IF(AP2051&lt;=5,"Arbustivo",IF(AP2051&lt;=12,"Arbolitos",IF(AP2051&lt;=25,"Arbóreo inferior","Arbóreo superior")))))</f>
        <v>Arbolitos</v>
      </c>
      <c r="AX2051" s="2" t="str">
        <f t="shared" si="524"/>
        <v>Latizal alto</v>
      </c>
      <c r="AY2051" s="2">
        <v>1910</v>
      </c>
      <c r="AZ2051" s="4">
        <f t="shared" ref="AZ2051:AZ2114" si="536">1/AY2051*100</f>
        <v>5.2356020942408384E-2</v>
      </c>
      <c r="BA2051" s="4">
        <v>33.270446189313013</v>
      </c>
      <c r="BB2051" s="4">
        <f t="shared" ref="BB2051:BB2114" si="537">AC2051/BA2051*100</f>
        <v>1.8751999097644575E-2</v>
      </c>
      <c r="BC2051" s="4">
        <f t="shared" ref="BC2051:BC2114" si="538">AZ2051+BB2051</f>
        <v>7.1108020040052955E-2</v>
      </c>
      <c r="BD2051" s="4">
        <f t="shared" ref="BD2051:BD2114" si="539">BC2051/2</f>
        <v>3.5554010020026477E-2</v>
      </c>
    </row>
    <row r="2052" spans="1:56" x14ac:dyDescent="0.25">
      <c r="A2052" s="2">
        <v>44</v>
      </c>
      <c r="B2052" s="2" t="s">
        <v>122</v>
      </c>
      <c r="C2052" s="2" t="s">
        <v>694</v>
      </c>
      <c r="D2052" s="2" t="s">
        <v>515</v>
      </c>
      <c r="E2052" s="2" t="s">
        <v>221</v>
      </c>
      <c r="F2052" s="2" t="s">
        <v>59</v>
      </c>
      <c r="G2052" s="2" t="s">
        <v>516</v>
      </c>
      <c r="H2052" s="2" t="s">
        <v>61</v>
      </c>
      <c r="J2052" s="3">
        <v>41942</v>
      </c>
      <c r="K2052" s="2">
        <v>747359</v>
      </c>
      <c r="L2052" s="2">
        <v>819784</v>
      </c>
      <c r="N2052" s="2" t="s">
        <v>586</v>
      </c>
      <c r="P2052" s="2" t="s">
        <v>144</v>
      </c>
      <c r="S2052" s="2" t="s">
        <v>152</v>
      </c>
      <c r="T2052" s="2" t="s">
        <v>153</v>
      </c>
      <c r="U2052" s="2" t="s">
        <v>154</v>
      </c>
      <c r="V2052" s="2">
        <v>44.6</v>
      </c>
      <c r="Y2052" s="2">
        <f t="shared" si="525"/>
        <v>14.196620923797065</v>
      </c>
      <c r="AB2052" s="2">
        <v>14.196620920000001</v>
      </c>
      <c r="AC2052" s="2">
        <f t="shared" si="526"/>
        <v>1.5829232330033728E-2</v>
      </c>
      <c r="AD2052" s="2">
        <v>1.5002113640081733</v>
      </c>
      <c r="AE2052" s="2">
        <f t="shared" si="531"/>
        <v>1.0551334771749861</v>
      </c>
      <c r="AF2052" s="2">
        <v>118</v>
      </c>
      <c r="AG2052" s="4">
        <f t="shared" si="532"/>
        <v>0.84745762711864403</v>
      </c>
      <c r="AH2052" s="4">
        <f t="shared" si="533"/>
        <v>1.9025911042936301</v>
      </c>
      <c r="AI2052" s="5">
        <f t="shared" si="534"/>
        <v>0.95129555214681505</v>
      </c>
      <c r="AJ2052" s="2">
        <f t="shared" si="527"/>
        <v>0.12346801217426306</v>
      </c>
      <c r="AK2052" s="2">
        <f t="shared" si="528"/>
        <v>9.4975393980202355E-2</v>
      </c>
      <c r="AL2052" s="2">
        <v>3</v>
      </c>
      <c r="AM2052" s="2">
        <v>2</v>
      </c>
      <c r="AN2052" s="2">
        <f t="shared" si="529"/>
        <v>3</v>
      </c>
      <c r="AO2052" s="2">
        <f t="shared" si="530"/>
        <v>0.6</v>
      </c>
      <c r="AP2052" s="2">
        <v>13</v>
      </c>
      <c r="AQ2052" s="2">
        <v>10</v>
      </c>
      <c r="AR2052" s="2">
        <v>0</v>
      </c>
      <c r="AS2052" s="2" t="s">
        <v>79</v>
      </c>
      <c r="AT2052" s="2">
        <v>4</v>
      </c>
      <c r="AW2052" s="2" t="str">
        <f t="shared" si="535"/>
        <v>Arbóreo inferior</v>
      </c>
      <c r="AX2052" s="2" t="str">
        <f t="shared" si="524"/>
        <v>I</v>
      </c>
      <c r="AY2052" s="2">
        <v>1910</v>
      </c>
      <c r="AZ2052" s="4">
        <f t="shared" si="536"/>
        <v>5.2356020942408384E-2</v>
      </c>
      <c r="BA2052" s="4">
        <v>33.270446189313013</v>
      </c>
      <c r="BB2052" s="4">
        <f t="shared" si="537"/>
        <v>4.7577457302386064E-2</v>
      </c>
      <c r="BC2052" s="4">
        <f t="shared" si="538"/>
        <v>9.9933478244794455E-2</v>
      </c>
      <c r="BD2052" s="4">
        <f t="shared" si="539"/>
        <v>4.9966739122397227E-2</v>
      </c>
    </row>
    <row r="2053" spans="1:56" x14ac:dyDescent="0.25">
      <c r="A2053" s="2">
        <v>44</v>
      </c>
      <c r="B2053" s="2" t="s">
        <v>122</v>
      </c>
      <c r="C2053" s="2" t="s">
        <v>694</v>
      </c>
      <c r="D2053" s="2" t="s">
        <v>515</v>
      </c>
      <c r="E2053" s="2" t="s">
        <v>221</v>
      </c>
      <c r="F2053" s="2" t="s">
        <v>59</v>
      </c>
      <c r="G2053" s="2" t="s">
        <v>516</v>
      </c>
      <c r="H2053" s="2" t="s">
        <v>61</v>
      </c>
      <c r="J2053" s="3">
        <v>41942</v>
      </c>
      <c r="K2053" s="2">
        <v>747359</v>
      </c>
      <c r="L2053" s="2">
        <v>819784</v>
      </c>
      <c r="N2053" s="2" t="s">
        <v>244</v>
      </c>
      <c r="P2053" s="2" t="s">
        <v>144</v>
      </c>
      <c r="S2053" s="2" t="s">
        <v>152</v>
      </c>
      <c r="T2053" s="2" t="s">
        <v>153</v>
      </c>
      <c r="U2053" s="2" t="s">
        <v>154</v>
      </c>
      <c r="V2053" s="2">
        <v>53</v>
      </c>
      <c r="Y2053" s="2">
        <f t="shared" si="525"/>
        <v>16.870423967740905</v>
      </c>
      <c r="AB2053" s="2">
        <v>16.870423970000001</v>
      </c>
      <c r="AC2053" s="2">
        <f t="shared" si="526"/>
        <v>2.2353311757256699E-2</v>
      </c>
      <c r="AD2053" s="2">
        <v>1.5002113640081733</v>
      </c>
      <c r="AE2053" s="2">
        <f t="shared" si="531"/>
        <v>1.4900108273766492</v>
      </c>
      <c r="AF2053" s="2">
        <v>118</v>
      </c>
      <c r="AG2053" s="4">
        <f t="shared" si="532"/>
        <v>0.84745762711864403</v>
      </c>
      <c r="AH2053" s="4">
        <f t="shared" si="533"/>
        <v>2.3374684544952933</v>
      </c>
      <c r="AI2053" s="5">
        <f t="shared" si="534"/>
        <v>1.1687342272476466</v>
      </c>
      <c r="AJ2053" s="2">
        <f t="shared" si="527"/>
        <v>0.17435583170660224</v>
      </c>
      <c r="AK2053" s="2">
        <f t="shared" si="528"/>
        <v>0.13411987054354019</v>
      </c>
      <c r="AL2053" s="2">
        <v>2</v>
      </c>
      <c r="AM2053" s="2">
        <v>3</v>
      </c>
      <c r="AN2053" s="2">
        <f t="shared" si="529"/>
        <v>3</v>
      </c>
      <c r="AO2053" s="2">
        <f t="shared" si="530"/>
        <v>0.6</v>
      </c>
      <c r="AP2053" s="2">
        <v>13</v>
      </c>
      <c r="AQ2053" s="2">
        <v>10</v>
      </c>
      <c r="AR2053" s="2">
        <v>0</v>
      </c>
      <c r="AS2053" s="2" t="s">
        <v>276</v>
      </c>
      <c r="AT2053" s="2">
        <v>1</v>
      </c>
      <c r="AW2053" s="2" t="str">
        <f t="shared" si="535"/>
        <v>Arbóreo inferior</v>
      </c>
      <c r="AX2053" s="2" t="str">
        <f t="shared" si="524"/>
        <v>I</v>
      </c>
      <c r="AY2053" s="2">
        <v>1910</v>
      </c>
      <c r="AZ2053" s="4">
        <f t="shared" si="536"/>
        <v>5.2356020942408384E-2</v>
      </c>
      <c r="BA2053" s="4">
        <v>33.270446189313013</v>
      </c>
      <c r="BB2053" s="4">
        <f t="shared" si="537"/>
        <v>6.7186690644494368E-2</v>
      </c>
      <c r="BC2053" s="4">
        <f t="shared" si="538"/>
        <v>0.11954271158690274</v>
      </c>
      <c r="BD2053" s="4">
        <f t="shared" si="539"/>
        <v>5.9771355793451372E-2</v>
      </c>
    </row>
    <row r="2054" spans="1:56" x14ac:dyDescent="0.25">
      <c r="A2054" s="2">
        <v>44</v>
      </c>
      <c r="B2054" s="2" t="s">
        <v>122</v>
      </c>
      <c r="C2054" s="2" t="s">
        <v>694</v>
      </c>
      <c r="D2054" s="2" t="s">
        <v>515</v>
      </c>
      <c r="E2054" s="2" t="s">
        <v>221</v>
      </c>
      <c r="F2054" s="2" t="s">
        <v>59</v>
      </c>
      <c r="G2054" s="2" t="s">
        <v>516</v>
      </c>
      <c r="H2054" s="2" t="s">
        <v>61</v>
      </c>
      <c r="J2054" s="3">
        <v>41942</v>
      </c>
      <c r="K2054" s="2">
        <v>747359</v>
      </c>
      <c r="L2054" s="2">
        <v>819784</v>
      </c>
      <c r="N2054" s="2" t="s">
        <v>289</v>
      </c>
      <c r="P2054" s="2" t="s">
        <v>144</v>
      </c>
      <c r="S2054" s="2" t="s">
        <v>152</v>
      </c>
      <c r="T2054" s="2" t="s">
        <v>153</v>
      </c>
      <c r="U2054" s="2" t="s">
        <v>154</v>
      </c>
      <c r="V2054" s="2">
        <v>77</v>
      </c>
      <c r="Y2054" s="2">
        <f t="shared" si="525"/>
        <v>24.509861236151881</v>
      </c>
      <c r="AB2054" s="2">
        <v>24.509861239999999</v>
      </c>
      <c r="AC2054" s="2">
        <f t="shared" si="526"/>
        <v>4.7181482879592368E-2</v>
      </c>
      <c r="AD2054" s="2">
        <v>1.5002113640081733</v>
      </c>
      <c r="AE2054" s="2">
        <f t="shared" si="531"/>
        <v>3.1449890336476161</v>
      </c>
      <c r="AF2054" s="2">
        <v>118</v>
      </c>
      <c r="AG2054" s="4">
        <f t="shared" si="532"/>
        <v>0.84745762711864403</v>
      </c>
      <c r="AH2054" s="4">
        <f t="shared" si="533"/>
        <v>3.9924466607662601</v>
      </c>
      <c r="AI2054" s="5">
        <f t="shared" si="534"/>
        <v>1.99622333038313</v>
      </c>
      <c r="AJ2054" s="2">
        <f t="shared" si="527"/>
        <v>0.33970667673306504</v>
      </c>
      <c r="AK2054" s="2">
        <f t="shared" si="528"/>
        <v>0.28308889727755421</v>
      </c>
      <c r="AL2054" s="2">
        <v>4</v>
      </c>
      <c r="AM2054" s="2">
        <v>3</v>
      </c>
      <c r="AN2054" s="2">
        <f t="shared" si="529"/>
        <v>6</v>
      </c>
      <c r="AO2054" s="2">
        <f t="shared" si="530"/>
        <v>1.2</v>
      </c>
      <c r="AP2054" s="2">
        <v>12</v>
      </c>
      <c r="AQ2054" s="2">
        <v>10</v>
      </c>
      <c r="AR2054" s="2">
        <v>0</v>
      </c>
      <c r="AS2054" s="2" t="s">
        <v>276</v>
      </c>
      <c r="AT2054" s="2">
        <v>1</v>
      </c>
      <c r="AW2054" s="2" t="str">
        <f t="shared" si="535"/>
        <v>Arbolitos</v>
      </c>
      <c r="AX2054" s="2" t="str">
        <f t="shared" si="524"/>
        <v>II</v>
      </c>
      <c r="AY2054" s="2">
        <v>1910</v>
      </c>
      <c r="AZ2054" s="4">
        <f t="shared" si="536"/>
        <v>5.2356020942408384E-2</v>
      </c>
      <c r="BA2054" s="4">
        <v>33.270446189313013</v>
      </c>
      <c r="BB2054" s="4">
        <f t="shared" si="537"/>
        <v>0.14181199317593701</v>
      </c>
      <c r="BC2054" s="4">
        <f t="shared" si="538"/>
        <v>0.19416801411834539</v>
      </c>
      <c r="BD2054" s="4">
        <f t="shared" si="539"/>
        <v>9.7084007059172694E-2</v>
      </c>
    </row>
    <row r="2055" spans="1:56" x14ac:dyDescent="0.25">
      <c r="A2055" s="2">
        <v>44</v>
      </c>
      <c r="B2055" s="2" t="s">
        <v>122</v>
      </c>
      <c r="C2055" s="2" t="s">
        <v>694</v>
      </c>
      <c r="D2055" s="2" t="s">
        <v>515</v>
      </c>
      <c r="E2055" s="2" t="s">
        <v>221</v>
      </c>
      <c r="F2055" s="2" t="s">
        <v>59</v>
      </c>
      <c r="G2055" s="2" t="s">
        <v>516</v>
      </c>
      <c r="H2055" s="2" t="s">
        <v>61</v>
      </c>
      <c r="J2055" s="3">
        <v>41942</v>
      </c>
      <c r="K2055" s="2">
        <v>747359</v>
      </c>
      <c r="L2055" s="2">
        <v>819784</v>
      </c>
      <c r="N2055" s="2" t="s">
        <v>313</v>
      </c>
      <c r="P2055" s="2" t="s">
        <v>144</v>
      </c>
      <c r="S2055" s="2" t="s">
        <v>152</v>
      </c>
      <c r="T2055" s="2" t="s">
        <v>153</v>
      </c>
      <c r="U2055" s="2" t="s">
        <v>154</v>
      </c>
      <c r="V2055" s="2">
        <v>87</v>
      </c>
      <c r="Y2055" s="2">
        <f t="shared" si="525"/>
        <v>27.69296009798979</v>
      </c>
      <c r="AB2055" s="2">
        <v>27.692960100000001</v>
      </c>
      <c r="AC2055" s="2">
        <f t="shared" si="526"/>
        <v>6.0232188213127785E-2</v>
      </c>
      <c r="AD2055" s="2">
        <v>1.5002113640081733</v>
      </c>
      <c r="AE2055" s="2">
        <f t="shared" si="531"/>
        <v>4.0149134754054314</v>
      </c>
      <c r="AF2055" s="2">
        <v>118</v>
      </c>
      <c r="AG2055" s="4">
        <f t="shared" si="532"/>
        <v>0.84745762711864403</v>
      </c>
      <c r="AH2055" s="4">
        <f t="shared" si="533"/>
        <v>4.8623711025240759</v>
      </c>
      <c r="AI2055" s="5">
        <f t="shared" si="534"/>
        <v>2.4311855512620379</v>
      </c>
      <c r="AJ2055" s="2">
        <f t="shared" si="527"/>
        <v>0.65050763270178014</v>
      </c>
      <c r="AK2055" s="2">
        <f t="shared" si="528"/>
        <v>0.21683587756726003</v>
      </c>
      <c r="AL2055" s="2">
        <v>5</v>
      </c>
      <c r="AM2055" s="2">
        <v>3</v>
      </c>
      <c r="AN2055" s="2">
        <f t="shared" si="529"/>
        <v>7.5</v>
      </c>
      <c r="AO2055" s="2">
        <f t="shared" si="530"/>
        <v>1.5</v>
      </c>
      <c r="AP2055" s="2">
        <v>18</v>
      </c>
      <c r="AQ2055" s="2">
        <v>6</v>
      </c>
      <c r="AR2055" s="2">
        <v>0</v>
      </c>
      <c r="AS2055" s="2" t="s">
        <v>79</v>
      </c>
      <c r="AT2055" s="2">
        <v>3</v>
      </c>
      <c r="AW2055" s="2" t="str">
        <f t="shared" si="535"/>
        <v>Arbóreo inferior</v>
      </c>
      <c r="AX2055" s="2" t="str">
        <f t="shared" si="524"/>
        <v>II</v>
      </c>
      <c r="AY2055" s="2">
        <v>1910</v>
      </c>
      <c r="AZ2055" s="4">
        <f t="shared" si="536"/>
        <v>5.2356020942408384E-2</v>
      </c>
      <c r="BA2055" s="4">
        <v>33.270446189313013</v>
      </c>
      <c r="BB2055" s="4">
        <f t="shared" si="537"/>
        <v>0.18103811373733636</v>
      </c>
      <c r="BC2055" s="4">
        <f t="shared" si="538"/>
        <v>0.23339413467974474</v>
      </c>
      <c r="BD2055" s="4">
        <f t="shared" si="539"/>
        <v>0.11669706733987237</v>
      </c>
    </row>
    <row r="2056" spans="1:56" x14ac:dyDescent="0.25">
      <c r="A2056" s="2">
        <v>44</v>
      </c>
      <c r="B2056" s="2" t="s">
        <v>122</v>
      </c>
      <c r="C2056" s="2" t="s">
        <v>694</v>
      </c>
      <c r="D2056" s="2" t="s">
        <v>515</v>
      </c>
      <c r="E2056" s="2" t="s">
        <v>221</v>
      </c>
      <c r="F2056" s="2" t="s">
        <v>59</v>
      </c>
      <c r="G2056" s="2" t="s">
        <v>516</v>
      </c>
      <c r="H2056" s="2" t="s">
        <v>61</v>
      </c>
      <c r="J2056" s="3">
        <v>41942</v>
      </c>
      <c r="K2056" s="2">
        <v>747359</v>
      </c>
      <c r="L2056" s="2">
        <v>819784</v>
      </c>
      <c r="N2056" s="2" t="s">
        <v>392</v>
      </c>
      <c r="P2056" s="2" t="s">
        <v>200</v>
      </c>
      <c r="S2056" s="2" t="s">
        <v>657</v>
      </c>
      <c r="T2056" s="2" t="s">
        <v>658</v>
      </c>
      <c r="U2056" s="2" t="s">
        <v>659</v>
      </c>
      <c r="V2056" s="2">
        <v>12</v>
      </c>
      <c r="Y2056" s="2">
        <f t="shared" si="525"/>
        <v>3.8197186342054881</v>
      </c>
      <c r="AB2056" s="2">
        <v>3.819718634</v>
      </c>
      <c r="AC2056" s="2">
        <f t="shared" si="526"/>
        <v>1.1459155902616462E-3</v>
      </c>
      <c r="AD2056" s="2">
        <v>1.5002113640081733</v>
      </c>
      <c r="AE2056" s="2">
        <f t="shared" si="531"/>
        <v>7.6383609520198445E-2</v>
      </c>
      <c r="AF2056" s="2">
        <v>118</v>
      </c>
      <c r="AG2056" s="4">
        <f t="shared" si="532"/>
        <v>0.84745762711864403</v>
      </c>
      <c r="AH2056" s="4">
        <f t="shared" si="533"/>
        <v>0.92384123663884243</v>
      </c>
      <c r="AI2056" s="5">
        <f t="shared" si="534"/>
        <v>0.46192061831942122</v>
      </c>
      <c r="AJ2056" s="2">
        <f t="shared" si="527"/>
        <v>8.2505922498838525E-3</v>
      </c>
      <c r="AK2056" s="2">
        <f t="shared" si="528"/>
        <v>0</v>
      </c>
      <c r="AL2056" s="2">
        <v>0.5</v>
      </c>
      <c r="AM2056" s="2">
        <v>0.5</v>
      </c>
      <c r="AN2056" s="2">
        <f t="shared" si="529"/>
        <v>0.125</v>
      </c>
      <c r="AO2056" s="2">
        <f t="shared" si="530"/>
        <v>2.5000000000000001E-2</v>
      </c>
      <c r="AP2056" s="2">
        <v>12</v>
      </c>
      <c r="AQ2056" s="2">
        <v>0</v>
      </c>
      <c r="AR2056" s="2">
        <v>0</v>
      </c>
      <c r="AS2056" s="2" t="s">
        <v>276</v>
      </c>
      <c r="AT2056" s="2">
        <v>1</v>
      </c>
      <c r="AW2056" s="2" t="str">
        <f t="shared" si="535"/>
        <v>Arbolitos</v>
      </c>
      <c r="AX2056" s="2" t="str">
        <f t="shared" si="524"/>
        <v>Latizal bajo</v>
      </c>
      <c r="AY2056" s="2">
        <v>1910</v>
      </c>
      <c r="AZ2056" s="4">
        <f t="shared" si="536"/>
        <v>5.2356020942408384E-2</v>
      </c>
      <c r="BA2056" s="4">
        <v>33.270446189313013</v>
      </c>
      <c r="BB2056" s="4">
        <f t="shared" si="537"/>
        <v>3.4442447322204296E-3</v>
      </c>
      <c r="BC2056" s="4">
        <f t="shared" si="538"/>
        <v>5.5800265674628813E-2</v>
      </c>
      <c r="BD2056" s="4">
        <f t="shared" si="539"/>
        <v>2.7900132837314406E-2</v>
      </c>
    </row>
    <row r="2057" spans="1:56" x14ac:dyDescent="0.25">
      <c r="A2057" s="2">
        <v>44</v>
      </c>
      <c r="B2057" s="2" t="s">
        <v>122</v>
      </c>
      <c r="C2057" s="2" t="s">
        <v>694</v>
      </c>
      <c r="D2057" s="2" t="s">
        <v>515</v>
      </c>
      <c r="E2057" s="2" t="s">
        <v>221</v>
      </c>
      <c r="F2057" s="2" t="s">
        <v>59</v>
      </c>
      <c r="G2057" s="2" t="s">
        <v>516</v>
      </c>
      <c r="H2057" s="2" t="s">
        <v>61</v>
      </c>
      <c r="J2057" s="3">
        <v>41942</v>
      </c>
      <c r="K2057" s="2">
        <v>747359</v>
      </c>
      <c r="L2057" s="2">
        <v>819784</v>
      </c>
      <c r="N2057" s="2" t="s">
        <v>379</v>
      </c>
      <c r="P2057" s="2" t="s">
        <v>200</v>
      </c>
      <c r="S2057" s="2" t="s">
        <v>657</v>
      </c>
      <c r="T2057" s="2" t="s">
        <v>658</v>
      </c>
      <c r="U2057" s="2" t="s">
        <v>659</v>
      </c>
      <c r="V2057" s="2">
        <v>12</v>
      </c>
      <c r="Y2057" s="2">
        <f t="shared" si="525"/>
        <v>3.8197186342054881</v>
      </c>
      <c r="AB2057" s="2">
        <v>3.819718634</v>
      </c>
      <c r="AC2057" s="2">
        <f t="shared" si="526"/>
        <v>1.1459155902616462E-3</v>
      </c>
      <c r="AD2057" s="2">
        <v>1.5002113640081733</v>
      </c>
      <c r="AE2057" s="2">
        <f t="shared" si="531"/>
        <v>7.6383609520198445E-2</v>
      </c>
      <c r="AF2057" s="2">
        <v>118</v>
      </c>
      <c r="AG2057" s="4">
        <f t="shared" si="532"/>
        <v>0.84745762711864403</v>
      </c>
      <c r="AH2057" s="4">
        <f t="shared" si="533"/>
        <v>0.92384123663884243</v>
      </c>
      <c r="AI2057" s="5">
        <f t="shared" si="534"/>
        <v>0.46192061831942122</v>
      </c>
      <c r="AJ2057" s="2">
        <f t="shared" si="527"/>
        <v>8.2505922498838525E-3</v>
      </c>
      <c r="AK2057" s="2">
        <f t="shared" si="528"/>
        <v>0</v>
      </c>
      <c r="AL2057" s="2">
        <v>0.5</v>
      </c>
      <c r="AM2057" s="2">
        <v>0.5</v>
      </c>
      <c r="AN2057" s="2">
        <f t="shared" si="529"/>
        <v>0.125</v>
      </c>
      <c r="AO2057" s="2">
        <f t="shared" si="530"/>
        <v>2.5000000000000001E-2</v>
      </c>
      <c r="AP2057" s="2">
        <v>12</v>
      </c>
      <c r="AQ2057" s="2">
        <v>0</v>
      </c>
      <c r="AR2057" s="2">
        <v>0</v>
      </c>
      <c r="AS2057" s="2" t="s">
        <v>276</v>
      </c>
      <c r="AT2057" s="2">
        <v>1</v>
      </c>
      <c r="AW2057" s="2" t="str">
        <f t="shared" si="535"/>
        <v>Arbolitos</v>
      </c>
      <c r="AX2057" s="2" t="str">
        <f t="shared" si="524"/>
        <v>Latizal bajo</v>
      </c>
      <c r="AY2057" s="2">
        <v>1910</v>
      </c>
      <c r="AZ2057" s="4">
        <f t="shared" si="536"/>
        <v>5.2356020942408384E-2</v>
      </c>
      <c r="BA2057" s="4">
        <v>33.270446189313013</v>
      </c>
      <c r="BB2057" s="4">
        <f t="shared" si="537"/>
        <v>3.4442447322204296E-3</v>
      </c>
      <c r="BC2057" s="4">
        <f t="shared" si="538"/>
        <v>5.5800265674628813E-2</v>
      </c>
      <c r="BD2057" s="4">
        <f t="shared" si="539"/>
        <v>2.7900132837314406E-2</v>
      </c>
    </row>
    <row r="2058" spans="1:56" x14ac:dyDescent="0.25">
      <c r="A2058" s="2">
        <v>44</v>
      </c>
      <c r="B2058" s="2" t="s">
        <v>122</v>
      </c>
      <c r="C2058" s="2" t="s">
        <v>694</v>
      </c>
      <c r="D2058" s="2" t="s">
        <v>515</v>
      </c>
      <c r="E2058" s="2" t="s">
        <v>221</v>
      </c>
      <c r="F2058" s="2" t="s">
        <v>59</v>
      </c>
      <c r="G2058" s="2" t="s">
        <v>516</v>
      </c>
      <c r="H2058" s="2" t="s">
        <v>61</v>
      </c>
      <c r="J2058" s="3">
        <v>41942</v>
      </c>
      <c r="K2058" s="2">
        <v>747359</v>
      </c>
      <c r="L2058" s="2">
        <v>819784</v>
      </c>
      <c r="N2058" s="2" t="s">
        <v>700</v>
      </c>
      <c r="P2058" s="2" t="s">
        <v>144</v>
      </c>
      <c r="S2058" s="2" t="s">
        <v>422</v>
      </c>
      <c r="T2058" s="2" t="s">
        <v>423</v>
      </c>
      <c r="U2058" s="2" t="s">
        <v>424</v>
      </c>
      <c r="V2058" s="2">
        <v>127</v>
      </c>
      <c r="Y2058" s="2">
        <f t="shared" si="525"/>
        <v>40.425355545341418</v>
      </c>
      <c r="AB2058" s="2">
        <v>40.425355549999999</v>
      </c>
      <c r="AC2058" s="2">
        <f t="shared" si="526"/>
        <v>0.12835050385645902</v>
      </c>
      <c r="AD2058" s="2">
        <v>1.5002113640081733</v>
      </c>
      <c r="AE2058" s="2">
        <f t="shared" si="531"/>
        <v>8.5554947079950097</v>
      </c>
      <c r="AF2058" s="2">
        <v>118</v>
      </c>
      <c r="AG2058" s="4">
        <f t="shared" si="532"/>
        <v>0.84745762711864403</v>
      </c>
      <c r="AH2058" s="4">
        <f t="shared" si="533"/>
        <v>9.4029523351136532</v>
      </c>
      <c r="AI2058" s="5">
        <f t="shared" si="534"/>
        <v>4.7014761675568266</v>
      </c>
      <c r="AJ2058" s="2">
        <f t="shared" si="527"/>
        <v>1.3861854416497572</v>
      </c>
      <c r="AK2058" s="2">
        <f t="shared" si="528"/>
        <v>1.2321648370220066</v>
      </c>
      <c r="AL2058" s="2">
        <v>5</v>
      </c>
      <c r="AM2058" s="2">
        <v>4</v>
      </c>
      <c r="AN2058" s="2">
        <f t="shared" si="529"/>
        <v>10</v>
      </c>
      <c r="AO2058" s="2">
        <f t="shared" si="530"/>
        <v>2</v>
      </c>
      <c r="AP2058" s="2">
        <v>18</v>
      </c>
      <c r="AQ2058" s="2">
        <v>16</v>
      </c>
      <c r="AR2058" s="2">
        <v>0</v>
      </c>
      <c r="AS2058" s="2" t="s">
        <v>276</v>
      </c>
      <c r="AT2058" s="2">
        <v>1</v>
      </c>
      <c r="AW2058" s="2" t="str">
        <f t="shared" si="535"/>
        <v>Arbóreo inferior</v>
      </c>
      <c r="AX2058" s="2" t="str">
        <f>+IF(AB2058&lt;=40,"III",IF(AB2058&lt;=50,"IV",IF(AB2058&lt;=60,"V",IF(AB2058&lt;=70,"VI",IF(AB2058&lt;=80,"VII","VIII")))))</f>
        <v>IV</v>
      </c>
      <c r="AY2058" s="2">
        <v>1910</v>
      </c>
      <c r="AZ2058" s="4">
        <f t="shared" si="536"/>
        <v>5.2356020942408384E-2</v>
      </c>
      <c r="BA2058" s="4">
        <v>33.270446189313013</v>
      </c>
      <c r="BB2058" s="4">
        <f t="shared" si="537"/>
        <v>0.38577932837488427</v>
      </c>
      <c r="BC2058" s="4">
        <f t="shared" si="538"/>
        <v>0.43813534931729264</v>
      </c>
      <c r="BD2058" s="4">
        <f t="shared" si="539"/>
        <v>0.21906767465864632</v>
      </c>
    </row>
    <row r="2059" spans="1:56" x14ac:dyDescent="0.25">
      <c r="A2059" s="2">
        <v>44</v>
      </c>
      <c r="B2059" s="2" t="s">
        <v>122</v>
      </c>
      <c r="C2059" s="2" t="s">
        <v>694</v>
      </c>
      <c r="D2059" s="2" t="s">
        <v>515</v>
      </c>
      <c r="E2059" s="2" t="s">
        <v>221</v>
      </c>
      <c r="F2059" s="2" t="s">
        <v>59</v>
      </c>
      <c r="G2059" s="2" t="s">
        <v>516</v>
      </c>
      <c r="H2059" s="2" t="s">
        <v>61</v>
      </c>
      <c r="J2059" s="3">
        <v>41942</v>
      </c>
      <c r="K2059" s="2">
        <v>747359</v>
      </c>
      <c r="L2059" s="2">
        <v>819784</v>
      </c>
      <c r="N2059" s="2" t="s">
        <v>288</v>
      </c>
      <c r="P2059" s="2" t="s">
        <v>102</v>
      </c>
      <c r="S2059" s="2" t="s">
        <v>103</v>
      </c>
      <c r="T2059" s="2" t="s">
        <v>104</v>
      </c>
      <c r="U2059" s="2" t="s">
        <v>103</v>
      </c>
      <c r="V2059" s="2">
        <v>10</v>
      </c>
      <c r="Y2059" s="2">
        <f t="shared" si="525"/>
        <v>3.183098861837907</v>
      </c>
      <c r="AB2059" s="2">
        <v>3.183098862</v>
      </c>
      <c r="AC2059" s="2">
        <f t="shared" si="526"/>
        <v>7.9577471545947667E-4</v>
      </c>
      <c r="AD2059" s="2">
        <v>1.5002113640081733</v>
      </c>
      <c r="AE2059" s="2">
        <f t="shared" si="531"/>
        <v>5.30441732779156E-2</v>
      </c>
      <c r="AF2059" s="2">
        <v>118</v>
      </c>
      <c r="AG2059" s="4">
        <f t="shared" si="532"/>
        <v>0.84745762711864403</v>
      </c>
      <c r="AH2059" s="4">
        <f t="shared" si="533"/>
        <v>0.90050180039655958</v>
      </c>
      <c r="AI2059" s="5">
        <f t="shared" si="534"/>
        <v>0.45025090019827979</v>
      </c>
      <c r="AJ2059" s="2">
        <f t="shared" si="527"/>
        <v>2.3873241463784299E-3</v>
      </c>
      <c r="AK2059" s="2">
        <f t="shared" si="528"/>
        <v>7.1619724391352893E-4</v>
      </c>
      <c r="AL2059" s="2">
        <v>3</v>
      </c>
      <c r="AM2059" s="2">
        <v>1</v>
      </c>
      <c r="AN2059" s="2">
        <f t="shared" si="529"/>
        <v>1.5</v>
      </c>
      <c r="AO2059" s="2">
        <f t="shared" si="530"/>
        <v>0.3</v>
      </c>
      <c r="AP2059" s="2">
        <v>5</v>
      </c>
      <c r="AQ2059" s="2">
        <v>1.5</v>
      </c>
      <c r="AR2059" s="2">
        <v>0</v>
      </c>
      <c r="AS2059" s="2" t="s">
        <v>276</v>
      </c>
      <c r="AT2059" s="2">
        <v>1</v>
      </c>
      <c r="AW2059" s="2" t="str">
        <f t="shared" si="535"/>
        <v>Arbustivo</v>
      </c>
      <c r="AX2059" s="2" t="str">
        <f t="shared" ref="AX2059:AX2122" si="540">+IF(AB2059&lt;=2.5,"Brinzal",IF(AB2059&lt;=5,"Latizal bajo",IF(AB2059&lt;=10,"Latizal alto",IF(AB2059&lt;=20,"I",IF(AB2059&lt;=30,"II","III")))))</f>
        <v>Latizal bajo</v>
      </c>
      <c r="AY2059" s="2">
        <v>1910</v>
      </c>
      <c r="AZ2059" s="4">
        <f t="shared" si="536"/>
        <v>5.2356020942408384E-2</v>
      </c>
      <c r="BA2059" s="4">
        <v>33.270446189313013</v>
      </c>
      <c r="BB2059" s="4">
        <f t="shared" si="537"/>
        <v>2.3918366195975213E-3</v>
      </c>
      <c r="BC2059" s="4">
        <f t="shared" si="538"/>
        <v>5.4747857562005904E-2</v>
      </c>
      <c r="BD2059" s="4">
        <f t="shared" si="539"/>
        <v>2.7373928781002952E-2</v>
      </c>
    </row>
    <row r="2060" spans="1:56" x14ac:dyDescent="0.25">
      <c r="A2060" s="2">
        <v>44</v>
      </c>
      <c r="B2060" s="2" t="s">
        <v>122</v>
      </c>
      <c r="C2060" s="2" t="s">
        <v>694</v>
      </c>
      <c r="D2060" s="2" t="s">
        <v>515</v>
      </c>
      <c r="E2060" s="2" t="s">
        <v>221</v>
      </c>
      <c r="F2060" s="2" t="s">
        <v>59</v>
      </c>
      <c r="G2060" s="2" t="s">
        <v>516</v>
      </c>
      <c r="H2060" s="2" t="s">
        <v>61</v>
      </c>
      <c r="J2060" s="3">
        <v>41942</v>
      </c>
      <c r="K2060" s="2">
        <v>747359</v>
      </c>
      <c r="L2060" s="2">
        <v>819784</v>
      </c>
      <c r="N2060" s="2" t="s">
        <v>548</v>
      </c>
      <c r="P2060" s="2" t="s">
        <v>102</v>
      </c>
      <c r="S2060" s="2" t="s">
        <v>103</v>
      </c>
      <c r="T2060" s="2" t="s">
        <v>104</v>
      </c>
      <c r="U2060" s="2" t="s">
        <v>103</v>
      </c>
      <c r="V2060" s="2">
        <v>11.5</v>
      </c>
      <c r="Y2060" s="2">
        <f t="shared" si="525"/>
        <v>3.6605636911135928</v>
      </c>
      <c r="AB2060" s="2">
        <v>3.6605636910000001</v>
      </c>
      <c r="AC2060" s="2">
        <f t="shared" si="526"/>
        <v>1.0524120611951578E-3</v>
      </c>
      <c r="AD2060" s="2">
        <v>1.5002113640081733</v>
      </c>
      <c r="AE2060" s="2">
        <f t="shared" si="531"/>
        <v>7.0150919160043387E-2</v>
      </c>
      <c r="AF2060" s="2">
        <v>118</v>
      </c>
      <c r="AG2060" s="4">
        <f t="shared" si="532"/>
        <v>0.84745762711864403</v>
      </c>
      <c r="AH2060" s="4">
        <f t="shared" si="533"/>
        <v>0.91760854627868738</v>
      </c>
      <c r="AI2060" s="5">
        <f t="shared" si="534"/>
        <v>0.45880427313934369</v>
      </c>
      <c r="AJ2060" s="2">
        <f t="shared" si="527"/>
        <v>2.5257889468683786E-3</v>
      </c>
      <c r="AK2060" s="2">
        <f t="shared" si="528"/>
        <v>1.894341710151284E-3</v>
      </c>
      <c r="AL2060" s="2">
        <v>2</v>
      </c>
      <c r="AM2060" s="2">
        <v>1</v>
      </c>
      <c r="AN2060" s="2">
        <f t="shared" si="529"/>
        <v>1</v>
      </c>
      <c r="AO2060" s="2">
        <f t="shared" si="530"/>
        <v>0.2</v>
      </c>
      <c r="AP2060" s="2">
        <v>4</v>
      </c>
      <c r="AQ2060" s="2">
        <v>3</v>
      </c>
      <c r="AR2060" s="2">
        <v>0</v>
      </c>
      <c r="AS2060" s="2" t="s">
        <v>79</v>
      </c>
      <c r="AT2060" s="2">
        <v>3</v>
      </c>
      <c r="AW2060" s="2" t="str">
        <f t="shared" si="535"/>
        <v>Arbustivo</v>
      </c>
      <c r="AX2060" s="2" t="str">
        <f t="shared" si="540"/>
        <v>Latizal bajo</v>
      </c>
      <c r="AY2060" s="2">
        <v>1910</v>
      </c>
      <c r="AZ2060" s="4">
        <f t="shared" si="536"/>
        <v>5.2356020942408384E-2</v>
      </c>
      <c r="BA2060" s="4">
        <v>33.270446189313013</v>
      </c>
      <c r="BB2060" s="4">
        <f t="shared" si="537"/>
        <v>3.1632039294177219E-3</v>
      </c>
      <c r="BC2060" s="4">
        <f t="shared" si="538"/>
        <v>5.5519224871826103E-2</v>
      </c>
      <c r="BD2060" s="4">
        <f t="shared" si="539"/>
        <v>2.7759612435913052E-2</v>
      </c>
    </row>
    <row r="2061" spans="1:56" x14ac:dyDescent="0.25">
      <c r="A2061" s="2">
        <v>44</v>
      </c>
      <c r="B2061" s="2" t="s">
        <v>122</v>
      </c>
      <c r="C2061" s="2" t="s">
        <v>694</v>
      </c>
      <c r="D2061" s="2" t="s">
        <v>515</v>
      </c>
      <c r="E2061" s="2" t="s">
        <v>221</v>
      </c>
      <c r="F2061" s="2" t="s">
        <v>59</v>
      </c>
      <c r="G2061" s="2" t="s">
        <v>516</v>
      </c>
      <c r="H2061" s="2" t="s">
        <v>61</v>
      </c>
      <c r="J2061" s="3">
        <v>41942</v>
      </c>
      <c r="K2061" s="2">
        <v>747359</v>
      </c>
      <c r="L2061" s="2">
        <v>819784</v>
      </c>
      <c r="N2061" s="2" t="s">
        <v>332</v>
      </c>
      <c r="P2061" s="2" t="s">
        <v>102</v>
      </c>
      <c r="S2061" s="2" t="s">
        <v>103</v>
      </c>
      <c r="T2061" s="2" t="s">
        <v>104</v>
      </c>
      <c r="U2061" s="2" t="s">
        <v>103</v>
      </c>
      <c r="V2061" s="2">
        <v>12</v>
      </c>
      <c r="Y2061" s="2">
        <f t="shared" si="525"/>
        <v>3.8197186342054881</v>
      </c>
      <c r="AB2061" s="2">
        <v>3.819718634</v>
      </c>
      <c r="AC2061" s="2">
        <f t="shared" si="526"/>
        <v>1.1459155902616462E-3</v>
      </c>
      <c r="AD2061" s="2">
        <v>1.5002113640081733</v>
      </c>
      <c r="AE2061" s="2">
        <f t="shared" si="531"/>
        <v>7.6383609520198445E-2</v>
      </c>
      <c r="AF2061" s="2">
        <v>118</v>
      </c>
      <c r="AG2061" s="4">
        <f t="shared" si="532"/>
        <v>0.84745762711864403</v>
      </c>
      <c r="AH2061" s="4">
        <f t="shared" si="533"/>
        <v>0.92384123663884243</v>
      </c>
      <c r="AI2061" s="5">
        <f t="shared" si="534"/>
        <v>0.46192061831942122</v>
      </c>
      <c r="AJ2061" s="2">
        <f t="shared" si="527"/>
        <v>3.4377467707849383E-3</v>
      </c>
      <c r="AK2061" s="2">
        <f t="shared" si="528"/>
        <v>1.3750987083139753E-3</v>
      </c>
      <c r="AL2061" s="2">
        <v>1</v>
      </c>
      <c r="AM2061" s="2">
        <v>0.5</v>
      </c>
      <c r="AN2061" s="2">
        <f t="shared" si="529"/>
        <v>0.25</v>
      </c>
      <c r="AO2061" s="2">
        <f t="shared" si="530"/>
        <v>0.05</v>
      </c>
      <c r="AP2061" s="2">
        <v>5</v>
      </c>
      <c r="AQ2061" s="2">
        <v>2</v>
      </c>
      <c r="AR2061" s="2">
        <v>0</v>
      </c>
      <c r="AS2061" s="2" t="s">
        <v>276</v>
      </c>
      <c r="AT2061" s="2">
        <v>1</v>
      </c>
      <c r="AW2061" s="2" t="str">
        <f t="shared" si="535"/>
        <v>Arbustivo</v>
      </c>
      <c r="AX2061" s="2" t="str">
        <f t="shared" si="540"/>
        <v>Latizal bajo</v>
      </c>
      <c r="AY2061" s="2">
        <v>1910</v>
      </c>
      <c r="AZ2061" s="4">
        <f t="shared" si="536"/>
        <v>5.2356020942408384E-2</v>
      </c>
      <c r="BA2061" s="4">
        <v>33.270446189313013</v>
      </c>
      <c r="BB2061" s="4">
        <f t="shared" si="537"/>
        <v>3.4442447322204296E-3</v>
      </c>
      <c r="BC2061" s="4">
        <f t="shared" si="538"/>
        <v>5.5800265674628813E-2</v>
      </c>
      <c r="BD2061" s="4">
        <f t="shared" si="539"/>
        <v>2.7900132837314406E-2</v>
      </c>
    </row>
    <row r="2062" spans="1:56" x14ac:dyDescent="0.25">
      <c r="A2062" s="2">
        <v>44</v>
      </c>
      <c r="B2062" s="2" t="s">
        <v>122</v>
      </c>
      <c r="C2062" s="2" t="s">
        <v>694</v>
      </c>
      <c r="D2062" s="2" t="s">
        <v>515</v>
      </c>
      <c r="E2062" s="2" t="s">
        <v>221</v>
      </c>
      <c r="F2062" s="2" t="s">
        <v>59</v>
      </c>
      <c r="G2062" s="2" t="s">
        <v>516</v>
      </c>
      <c r="H2062" s="2" t="s">
        <v>61</v>
      </c>
      <c r="J2062" s="3">
        <v>41942</v>
      </c>
      <c r="K2062" s="2">
        <v>747359</v>
      </c>
      <c r="L2062" s="2">
        <v>819784</v>
      </c>
      <c r="N2062" s="2" t="s">
        <v>651</v>
      </c>
      <c r="P2062" s="2" t="s">
        <v>102</v>
      </c>
      <c r="S2062" s="2" t="s">
        <v>103</v>
      </c>
      <c r="T2062" s="2" t="s">
        <v>104</v>
      </c>
      <c r="U2062" s="2" t="s">
        <v>103</v>
      </c>
      <c r="V2062" s="2">
        <v>14</v>
      </c>
      <c r="Y2062" s="2">
        <f t="shared" si="525"/>
        <v>4.45633840657307</v>
      </c>
      <c r="AB2062" s="2">
        <v>4.4563384069999996</v>
      </c>
      <c r="AC2062" s="2">
        <f t="shared" si="526"/>
        <v>1.5597184423005749E-3</v>
      </c>
      <c r="AD2062" s="2">
        <v>1.5002113640081733</v>
      </c>
      <c r="AE2062" s="2">
        <f t="shared" si="531"/>
        <v>0.10396657962471463</v>
      </c>
      <c r="AF2062" s="2">
        <v>118</v>
      </c>
      <c r="AG2062" s="4">
        <f t="shared" si="532"/>
        <v>0.84745762711864403</v>
      </c>
      <c r="AH2062" s="4">
        <f t="shared" si="533"/>
        <v>0.9514242067433587</v>
      </c>
      <c r="AI2062" s="5">
        <f t="shared" si="534"/>
        <v>0.47571210337167935</v>
      </c>
      <c r="AJ2062" s="2">
        <f t="shared" si="527"/>
        <v>6.5508174576624145E-3</v>
      </c>
      <c r="AK2062" s="2">
        <f t="shared" si="528"/>
        <v>5.6149863922820703E-3</v>
      </c>
      <c r="AL2062" s="2">
        <v>2</v>
      </c>
      <c r="AM2062" s="2">
        <v>1.5</v>
      </c>
      <c r="AN2062" s="2">
        <f t="shared" si="529"/>
        <v>1.5</v>
      </c>
      <c r="AO2062" s="2">
        <f t="shared" si="530"/>
        <v>0.3</v>
      </c>
      <c r="AP2062" s="2">
        <v>7</v>
      </c>
      <c r="AQ2062" s="2">
        <v>6</v>
      </c>
      <c r="AR2062" s="2">
        <v>0</v>
      </c>
      <c r="AS2062" s="2" t="s">
        <v>79</v>
      </c>
      <c r="AT2062" s="2">
        <v>3</v>
      </c>
      <c r="AW2062" s="2" t="str">
        <f t="shared" si="535"/>
        <v>Arbolitos</v>
      </c>
      <c r="AX2062" s="2" t="str">
        <f t="shared" si="540"/>
        <v>Latizal bajo</v>
      </c>
      <c r="AY2062" s="2">
        <v>1910</v>
      </c>
      <c r="AZ2062" s="4">
        <f t="shared" si="536"/>
        <v>5.2356020942408384E-2</v>
      </c>
      <c r="BA2062" s="4">
        <v>33.270446189313013</v>
      </c>
      <c r="BB2062" s="4">
        <f t="shared" si="537"/>
        <v>4.6879997744111437E-3</v>
      </c>
      <c r="BC2062" s="4">
        <f t="shared" si="538"/>
        <v>5.7044020716819528E-2</v>
      </c>
      <c r="BD2062" s="4">
        <f t="shared" si="539"/>
        <v>2.8522010358409764E-2</v>
      </c>
    </row>
    <row r="2063" spans="1:56" x14ac:dyDescent="0.25">
      <c r="A2063" s="2">
        <v>44</v>
      </c>
      <c r="B2063" s="2" t="s">
        <v>122</v>
      </c>
      <c r="C2063" s="2" t="s">
        <v>694</v>
      </c>
      <c r="D2063" s="2" t="s">
        <v>515</v>
      </c>
      <c r="E2063" s="2" t="s">
        <v>221</v>
      </c>
      <c r="F2063" s="2" t="s">
        <v>59</v>
      </c>
      <c r="G2063" s="2" t="s">
        <v>516</v>
      </c>
      <c r="H2063" s="2" t="s">
        <v>61</v>
      </c>
      <c r="J2063" s="3">
        <v>41942</v>
      </c>
      <c r="K2063" s="2">
        <v>747359</v>
      </c>
      <c r="L2063" s="2">
        <v>819784</v>
      </c>
      <c r="N2063" s="2" t="s">
        <v>667</v>
      </c>
      <c r="P2063" s="2" t="s">
        <v>102</v>
      </c>
      <c r="S2063" s="2" t="s">
        <v>103</v>
      </c>
      <c r="T2063" s="2" t="s">
        <v>104</v>
      </c>
      <c r="U2063" s="2" t="s">
        <v>103</v>
      </c>
      <c r="V2063" s="2">
        <v>16</v>
      </c>
      <c r="Y2063" s="2">
        <f t="shared" si="525"/>
        <v>5.0929581789406511</v>
      </c>
      <c r="AB2063" s="2">
        <v>5.092958179</v>
      </c>
      <c r="AC2063" s="2">
        <f t="shared" si="526"/>
        <v>2.0371832715762607E-3</v>
      </c>
      <c r="AD2063" s="2">
        <v>1.5002113640081733</v>
      </c>
      <c r="AE2063" s="2">
        <f t="shared" si="531"/>
        <v>0.13579308359146397</v>
      </c>
      <c r="AF2063" s="2">
        <v>118</v>
      </c>
      <c r="AG2063" s="4">
        <f t="shared" si="532"/>
        <v>0.84745762711864403</v>
      </c>
      <c r="AH2063" s="4">
        <f t="shared" si="533"/>
        <v>0.98325071071010806</v>
      </c>
      <c r="AI2063" s="5">
        <f t="shared" si="534"/>
        <v>0.49162535535505403</v>
      </c>
      <c r="AJ2063" s="2">
        <f t="shared" si="527"/>
        <v>8.5561697406202949E-3</v>
      </c>
      <c r="AK2063" s="2">
        <f t="shared" si="528"/>
        <v>6.1115498147287827E-3</v>
      </c>
      <c r="AL2063" s="2">
        <v>4</v>
      </c>
      <c r="AM2063" s="2">
        <v>2</v>
      </c>
      <c r="AN2063" s="2">
        <f t="shared" si="529"/>
        <v>4</v>
      </c>
      <c r="AO2063" s="2">
        <f t="shared" si="530"/>
        <v>0.8</v>
      </c>
      <c r="AP2063" s="2">
        <v>7</v>
      </c>
      <c r="AQ2063" s="2">
        <v>5</v>
      </c>
      <c r="AR2063" s="2">
        <v>0</v>
      </c>
      <c r="AS2063" s="2" t="s">
        <v>79</v>
      </c>
      <c r="AT2063" s="2">
        <v>2</v>
      </c>
      <c r="AW2063" s="2" t="str">
        <f t="shared" si="535"/>
        <v>Arbolitos</v>
      </c>
      <c r="AX2063" s="2" t="str">
        <f t="shared" si="540"/>
        <v>Latizal alto</v>
      </c>
      <c r="AY2063" s="2">
        <v>1910</v>
      </c>
      <c r="AZ2063" s="4">
        <f t="shared" si="536"/>
        <v>5.2356020942408384E-2</v>
      </c>
      <c r="BA2063" s="4">
        <v>33.270446189313013</v>
      </c>
      <c r="BB2063" s="4">
        <f t="shared" si="537"/>
        <v>6.1231017461696553E-3</v>
      </c>
      <c r="BC2063" s="4">
        <f t="shared" si="538"/>
        <v>5.8479122688578036E-2</v>
      </c>
      <c r="BD2063" s="4">
        <f t="shared" si="539"/>
        <v>2.9239561344289018E-2</v>
      </c>
    </row>
    <row r="2064" spans="1:56" x14ac:dyDescent="0.25">
      <c r="A2064" s="2">
        <v>44</v>
      </c>
      <c r="B2064" s="2" t="s">
        <v>122</v>
      </c>
      <c r="C2064" s="2" t="s">
        <v>694</v>
      </c>
      <c r="D2064" s="2" t="s">
        <v>515</v>
      </c>
      <c r="E2064" s="2" t="s">
        <v>221</v>
      </c>
      <c r="F2064" s="2" t="s">
        <v>59</v>
      </c>
      <c r="G2064" s="2" t="s">
        <v>516</v>
      </c>
      <c r="H2064" s="2" t="s">
        <v>61</v>
      </c>
      <c r="J2064" s="3">
        <v>41942</v>
      </c>
      <c r="K2064" s="2">
        <v>747359</v>
      </c>
      <c r="L2064" s="2">
        <v>819784</v>
      </c>
      <c r="N2064" s="2" t="s">
        <v>680</v>
      </c>
      <c r="P2064" s="2" t="s">
        <v>102</v>
      </c>
      <c r="S2064" s="2" t="s">
        <v>103</v>
      </c>
      <c r="T2064" s="2" t="s">
        <v>104</v>
      </c>
      <c r="U2064" s="2" t="s">
        <v>103</v>
      </c>
      <c r="V2064" s="2">
        <v>16</v>
      </c>
      <c r="Y2064" s="2">
        <f t="shared" si="525"/>
        <v>5.0929581789406511</v>
      </c>
      <c r="AB2064" s="2">
        <v>5.092958179</v>
      </c>
      <c r="AC2064" s="2">
        <f t="shared" si="526"/>
        <v>2.0371832715762607E-3</v>
      </c>
      <c r="AD2064" s="2">
        <v>1.5002113640081733</v>
      </c>
      <c r="AE2064" s="2">
        <f t="shared" si="531"/>
        <v>0.13579308359146397</v>
      </c>
      <c r="AF2064" s="2">
        <v>118</v>
      </c>
      <c r="AG2064" s="4">
        <f t="shared" si="532"/>
        <v>0.84745762711864403</v>
      </c>
      <c r="AH2064" s="4">
        <f t="shared" si="533"/>
        <v>0.98325071071010806</v>
      </c>
      <c r="AI2064" s="5">
        <f t="shared" si="534"/>
        <v>0.49162535535505403</v>
      </c>
      <c r="AJ2064" s="2">
        <f t="shared" si="527"/>
        <v>9.7784797035660505E-3</v>
      </c>
      <c r="AK2064" s="2">
        <f t="shared" si="528"/>
        <v>6.1115498147287827E-3</v>
      </c>
      <c r="AL2064" s="2">
        <v>5</v>
      </c>
      <c r="AM2064" s="2">
        <v>2</v>
      </c>
      <c r="AN2064" s="2">
        <f t="shared" si="529"/>
        <v>5</v>
      </c>
      <c r="AO2064" s="2">
        <f t="shared" si="530"/>
        <v>1</v>
      </c>
      <c r="AP2064" s="2">
        <v>8</v>
      </c>
      <c r="AQ2064" s="2">
        <v>5</v>
      </c>
      <c r="AR2064" s="2">
        <v>0</v>
      </c>
      <c r="AS2064" s="2" t="s">
        <v>79</v>
      </c>
      <c r="AT2064" s="2">
        <v>3</v>
      </c>
      <c r="AW2064" s="2" t="str">
        <f t="shared" si="535"/>
        <v>Arbolitos</v>
      </c>
      <c r="AX2064" s="2" t="str">
        <f t="shared" si="540"/>
        <v>Latizal alto</v>
      </c>
      <c r="AY2064" s="2">
        <v>1910</v>
      </c>
      <c r="AZ2064" s="4">
        <f t="shared" si="536"/>
        <v>5.2356020942408384E-2</v>
      </c>
      <c r="BA2064" s="4">
        <v>33.270446189313013</v>
      </c>
      <c r="BB2064" s="4">
        <f t="shared" si="537"/>
        <v>6.1231017461696553E-3</v>
      </c>
      <c r="BC2064" s="4">
        <f t="shared" si="538"/>
        <v>5.8479122688578036E-2</v>
      </c>
      <c r="BD2064" s="4">
        <f t="shared" si="539"/>
        <v>2.9239561344289018E-2</v>
      </c>
    </row>
    <row r="2065" spans="1:56" x14ac:dyDescent="0.25">
      <c r="A2065" s="2">
        <v>44</v>
      </c>
      <c r="B2065" s="2" t="s">
        <v>122</v>
      </c>
      <c r="C2065" s="2" t="s">
        <v>694</v>
      </c>
      <c r="D2065" s="2" t="s">
        <v>515</v>
      </c>
      <c r="E2065" s="2" t="s">
        <v>221</v>
      </c>
      <c r="F2065" s="2" t="s">
        <v>59</v>
      </c>
      <c r="G2065" s="2" t="s">
        <v>516</v>
      </c>
      <c r="H2065" s="2" t="s">
        <v>61</v>
      </c>
      <c r="J2065" s="3">
        <v>41942</v>
      </c>
      <c r="K2065" s="2">
        <v>747359</v>
      </c>
      <c r="L2065" s="2">
        <v>819784</v>
      </c>
      <c r="N2065" s="2" t="s">
        <v>485</v>
      </c>
      <c r="P2065" s="2" t="s">
        <v>102</v>
      </c>
      <c r="S2065" s="2" t="s">
        <v>103</v>
      </c>
      <c r="T2065" s="2" t="s">
        <v>104</v>
      </c>
      <c r="U2065" s="2" t="s">
        <v>103</v>
      </c>
      <c r="V2065" s="2">
        <v>17</v>
      </c>
      <c r="Y2065" s="2">
        <f t="shared" si="525"/>
        <v>5.4112680651244416</v>
      </c>
      <c r="AB2065" s="2">
        <v>5.4112680649999998</v>
      </c>
      <c r="AC2065" s="2">
        <f t="shared" si="526"/>
        <v>2.2997889276778877E-3</v>
      </c>
      <c r="AD2065" s="2">
        <v>1.5002113640081733</v>
      </c>
      <c r="AE2065" s="2">
        <f t="shared" si="531"/>
        <v>0.15329766077317611</v>
      </c>
      <c r="AF2065" s="2">
        <v>118</v>
      </c>
      <c r="AG2065" s="4">
        <f t="shared" si="532"/>
        <v>0.84745762711864403</v>
      </c>
      <c r="AH2065" s="4">
        <f t="shared" si="533"/>
        <v>1.0007552878918202</v>
      </c>
      <c r="AI2065" s="5">
        <f t="shared" si="534"/>
        <v>0.50037764394591011</v>
      </c>
      <c r="AJ2065" s="2">
        <f t="shared" si="527"/>
        <v>1.655848027928079E-2</v>
      </c>
      <c r="AK2065" s="2">
        <f t="shared" si="528"/>
        <v>2.0698100349100987E-3</v>
      </c>
      <c r="AL2065" s="2">
        <v>4</v>
      </c>
      <c r="AM2065" s="2">
        <v>2</v>
      </c>
      <c r="AN2065" s="2">
        <f t="shared" si="529"/>
        <v>4</v>
      </c>
      <c r="AO2065" s="2">
        <f t="shared" si="530"/>
        <v>0.8</v>
      </c>
      <c r="AP2065" s="2">
        <v>12</v>
      </c>
      <c r="AQ2065" s="2">
        <v>1.5</v>
      </c>
      <c r="AR2065" s="2">
        <v>0</v>
      </c>
      <c r="AS2065" s="2" t="s">
        <v>276</v>
      </c>
      <c r="AT2065" s="2">
        <v>1</v>
      </c>
      <c r="AW2065" s="2" t="str">
        <f t="shared" si="535"/>
        <v>Arbolitos</v>
      </c>
      <c r="AX2065" s="2" t="str">
        <f t="shared" si="540"/>
        <v>Latizal alto</v>
      </c>
      <c r="AY2065" s="2">
        <v>1910</v>
      </c>
      <c r="AZ2065" s="4">
        <f t="shared" si="536"/>
        <v>5.2356020942408384E-2</v>
      </c>
      <c r="BA2065" s="4">
        <v>33.270446189313013</v>
      </c>
      <c r="BB2065" s="4">
        <f t="shared" si="537"/>
        <v>6.9124078306368368E-3</v>
      </c>
      <c r="BC2065" s="4">
        <f t="shared" si="538"/>
        <v>5.9268428773045223E-2</v>
      </c>
      <c r="BD2065" s="4">
        <f t="shared" si="539"/>
        <v>2.9634214386522612E-2</v>
      </c>
    </row>
    <row r="2066" spans="1:56" x14ac:dyDescent="0.25">
      <c r="A2066" s="2">
        <v>44</v>
      </c>
      <c r="B2066" s="2" t="s">
        <v>122</v>
      </c>
      <c r="C2066" s="2" t="s">
        <v>694</v>
      </c>
      <c r="D2066" s="2" t="s">
        <v>515</v>
      </c>
      <c r="E2066" s="2" t="s">
        <v>221</v>
      </c>
      <c r="F2066" s="2" t="s">
        <v>59</v>
      </c>
      <c r="G2066" s="2" t="s">
        <v>516</v>
      </c>
      <c r="H2066" s="2" t="s">
        <v>61</v>
      </c>
      <c r="J2066" s="3">
        <v>41942</v>
      </c>
      <c r="K2066" s="2">
        <v>747359</v>
      </c>
      <c r="L2066" s="2">
        <v>819784</v>
      </c>
      <c r="N2066" s="2" t="s">
        <v>299</v>
      </c>
      <c r="P2066" s="2" t="s">
        <v>102</v>
      </c>
      <c r="S2066" s="2" t="s">
        <v>103</v>
      </c>
      <c r="T2066" s="2" t="s">
        <v>104</v>
      </c>
      <c r="U2066" s="2" t="s">
        <v>103</v>
      </c>
      <c r="V2066" s="2">
        <v>18</v>
      </c>
      <c r="Y2066" s="2">
        <f t="shared" si="525"/>
        <v>5.7295779513082321</v>
      </c>
      <c r="AB2066" s="2">
        <v>5.7295779509999996</v>
      </c>
      <c r="AC2066" s="2">
        <f t="shared" si="526"/>
        <v>2.5783100780887042E-3</v>
      </c>
      <c r="AD2066" s="2">
        <v>1.5002113640081733</v>
      </c>
      <c r="AE2066" s="2">
        <f t="shared" si="531"/>
        <v>0.17186312142044655</v>
      </c>
      <c r="AF2066" s="2">
        <v>118</v>
      </c>
      <c r="AG2066" s="4">
        <f t="shared" si="532"/>
        <v>0.84745762711864403</v>
      </c>
      <c r="AH2066" s="4">
        <f t="shared" si="533"/>
        <v>1.0193207485390905</v>
      </c>
      <c r="AI2066" s="5">
        <f t="shared" si="534"/>
        <v>0.50966037426954525</v>
      </c>
      <c r="AJ2066" s="2">
        <f t="shared" si="527"/>
        <v>1.3922874421679001E-2</v>
      </c>
      <c r="AK2066" s="2">
        <f t="shared" si="528"/>
        <v>7.7349302342661127E-3</v>
      </c>
      <c r="AL2066" s="2">
        <v>3</v>
      </c>
      <c r="AM2066" s="2">
        <v>3</v>
      </c>
      <c r="AN2066" s="2">
        <f t="shared" si="529"/>
        <v>4.5</v>
      </c>
      <c r="AO2066" s="2">
        <f t="shared" si="530"/>
        <v>0.89999999999999991</v>
      </c>
      <c r="AP2066" s="2">
        <v>9</v>
      </c>
      <c r="AQ2066" s="2">
        <v>5</v>
      </c>
      <c r="AR2066" s="2">
        <v>0</v>
      </c>
      <c r="AS2066" s="2" t="s">
        <v>79</v>
      </c>
      <c r="AT2066" s="2">
        <v>4</v>
      </c>
      <c r="AW2066" s="2" t="str">
        <f t="shared" si="535"/>
        <v>Arbolitos</v>
      </c>
      <c r="AX2066" s="2" t="str">
        <f t="shared" si="540"/>
        <v>Latizal alto</v>
      </c>
      <c r="AY2066" s="2">
        <v>1910</v>
      </c>
      <c r="AZ2066" s="4">
        <f t="shared" si="536"/>
        <v>5.2356020942408384E-2</v>
      </c>
      <c r="BA2066" s="4">
        <v>33.270446189313013</v>
      </c>
      <c r="BB2066" s="4">
        <f t="shared" si="537"/>
        <v>7.7495506474959683E-3</v>
      </c>
      <c r="BC2066" s="4">
        <f t="shared" si="538"/>
        <v>6.0105571589904351E-2</v>
      </c>
      <c r="BD2066" s="4">
        <f t="shared" si="539"/>
        <v>3.0052785794952176E-2</v>
      </c>
    </row>
    <row r="2067" spans="1:56" x14ac:dyDescent="0.25">
      <c r="A2067" s="2">
        <v>44</v>
      </c>
      <c r="B2067" s="2" t="s">
        <v>122</v>
      </c>
      <c r="C2067" s="2" t="s">
        <v>694</v>
      </c>
      <c r="D2067" s="2" t="s">
        <v>515</v>
      </c>
      <c r="E2067" s="2" t="s">
        <v>221</v>
      </c>
      <c r="F2067" s="2" t="s">
        <v>59</v>
      </c>
      <c r="G2067" s="2" t="s">
        <v>516</v>
      </c>
      <c r="H2067" s="2" t="s">
        <v>61</v>
      </c>
      <c r="J2067" s="3">
        <v>41942</v>
      </c>
      <c r="K2067" s="2">
        <v>747359</v>
      </c>
      <c r="L2067" s="2">
        <v>819784</v>
      </c>
      <c r="N2067" s="2" t="s">
        <v>393</v>
      </c>
      <c r="P2067" s="2" t="s">
        <v>102</v>
      </c>
      <c r="S2067" s="2" t="s">
        <v>103</v>
      </c>
      <c r="T2067" s="2" t="s">
        <v>104</v>
      </c>
      <c r="U2067" s="2" t="s">
        <v>103</v>
      </c>
      <c r="V2067" s="2">
        <v>18.5</v>
      </c>
      <c r="W2067" s="2">
        <v>18</v>
      </c>
      <c r="Y2067" s="2">
        <f t="shared" si="525"/>
        <v>5.8887328944001274</v>
      </c>
      <c r="Z2067" s="2">
        <f>+W2067/PI()</f>
        <v>5.7295779513082321</v>
      </c>
      <c r="AB2067" s="2">
        <v>5.8887328940000003</v>
      </c>
      <c r="AC2067" s="2">
        <f t="shared" si="526"/>
        <v>1.0601708646708879E-2</v>
      </c>
      <c r="AD2067" s="2">
        <v>1.5002113640081733</v>
      </c>
      <c r="AE2067" s="2">
        <f t="shared" si="531"/>
        <v>0.70668099849503063</v>
      </c>
      <c r="AF2067" s="2">
        <v>118</v>
      </c>
      <c r="AG2067" s="4">
        <f t="shared" si="532"/>
        <v>0.84745762711864403</v>
      </c>
      <c r="AH2067" s="4">
        <f t="shared" si="533"/>
        <v>1.5541386256136747</v>
      </c>
      <c r="AI2067" s="5">
        <f t="shared" si="534"/>
        <v>0.77706931280683733</v>
      </c>
      <c r="AJ2067" s="2">
        <f t="shared" si="527"/>
        <v>4.4527176316177287E-2</v>
      </c>
      <c r="AK2067" s="2">
        <f t="shared" si="528"/>
        <v>6.3610251880253273E-3</v>
      </c>
      <c r="AL2067" s="2">
        <v>2</v>
      </c>
      <c r="AM2067" s="2">
        <v>1.5</v>
      </c>
      <c r="AN2067" s="2">
        <f t="shared" si="529"/>
        <v>1.5</v>
      </c>
      <c r="AO2067" s="2">
        <f t="shared" si="530"/>
        <v>0.3</v>
      </c>
      <c r="AP2067" s="2">
        <v>7</v>
      </c>
      <c r="AQ2067" s="2">
        <v>1</v>
      </c>
      <c r="AR2067" s="2">
        <v>0</v>
      </c>
      <c r="AS2067" s="2" t="s">
        <v>79</v>
      </c>
      <c r="AT2067" s="2">
        <v>2</v>
      </c>
      <c r="AW2067" s="2" t="str">
        <f t="shared" si="535"/>
        <v>Arbolitos</v>
      </c>
      <c r="AX2067" s="2" t="str">
        <f t="shared" si="540"/>
        <v>Latizal alto</v>
      </c>
      <c r="AY2067" s="2">
        <v>1910</v>
      </c>
      <c r="AZ2067" s="4">
        <f t="shared" si="536"/>
        <v>5.2356020942408384E-2</v>
      </c>
      <c r="BA2067" s="4">
        <v>33.270446189313013</v>
      </c>
      <c r="BB2067" s="4">
        <f t="shared" si="537"/>
        <v>3.1865243364587979E-2</v>
      </c>
      <c r="BC2067" s="4">
        <f t="shared" si="538"/>
        <v>8.4221264306996363E-2</v>
      </c>
      <c r="BD2067" s="4">
        <f t="shared" si="539"/>
        <v>4.2110632153498181E-2</v>
      </c>
    </row>
    <row r="2068" spans="1:56" x14ac:dyDescent="0.25">
      <c r="A2068" s="2">
        <v>44</v>
      </c>
      <c r="B2068" s="2" t="s">
        <v>122</v>
      </c>
      <c r="C2068" s="2" t="s">
        <v>694</v>
      </c>
      <c r="D2068" s="2" t="s">
        <v>515</v>
      </c>
      <c r="E2068" s="2" t="s">
        <v>221</v>
      </c>
      <c r="F2068" s="2" t="s">
        <v>59</v>
      </c>
      <c r="G2068" s="2" t="s">
        <v>516</v>
      </c>
      <c r="H2068" s="2" t="s">
        <v>61</v>
      </c>
      <c r="J2068" s="3">
        <v>41942</v>
      </c>
      <c r="K2068" s="2">
        <v>747359</v>
      </c>
      <c r="L2068" s="2">
        <v>819784</v>
      </c>
      <c r="N2068" s="2" t="s">
        <v>378</v>
      </c>
      <c r="P2068" s="2" t="s">
        <v>102</v>
      </c>
      <c r="S2068" s="2" t="s">
        <v>103</v>
      </c>
      <c r="T2068" s="2" t="s">
        <v>104</v>
      </c>
      <c r="U2068" s="2" t="s">
        <v>103</v>
      </c>
      <c r="V2068" s="2">
        <v>18.600000000000001</v>
      </c>
      <c r="W2068" s="2">
        <v>11</v>
      </c>
      <c r="Y2068" s="2">
        <f t="shared" si="525"/>
        <v>5.9205638830185068</v>
      </c>
      <c r="Z2068" s="2">
        <f>+W2068/PI()</f>
        <v>3.5014087480216975</v>
      </c>
      <c r="AB2068" s="2">
        <v>5.9205638829999998</v>
      </c>
      <c r="AC2068" s="2">
        <f t="shared" si="526"/>
        <v>6.9722597469697532E-3</v>
      </c>
      <c r="AD2068" s="2">
        <v>1.5002113640081733</v>
      </c>
      <c r="AE2068" s="2">
        <f t="shared" si="531"/>
        <v>0.46475182859178554</v>
      </c>
      <c r="AF2068" s="2">
        <v>118</v>
      </c>
      <c r="AG2068" s="4">
        <f t="shared" si="532"/>
        <v>0.84745762711864403</v>
      </c>
      <c r="AH2068" s="4">
        <f t="shared" si="533"/>
        <v>1.3122094557104296</v>
      </c>
      <c r="AI2068" s="5">
        <f t="shared" si="534"/>
        <v>0.65610472785521479</v>
      </c>
      <c r="AJ2068" s="2">
        <f t="shared" si="527"/>
        <v>2.9283490937272963E-2</v>
      </c>
      <c r="AK2068" s="2">
        <f t="shared" si="528"/>
        <v>4.1833558481818517E-3</v>
      </c>
      <c r="AL2068" s="2">
        <v>2</v>
      </c>
      <c r="AM2068" s="2">
        <v>3</v>
      </c>
      <c r="AN2068" s="2">
        <f t="shared" si="529"/>
        <v>3</v>
      </c>
      <c r="AO2068" s="2">
        <f t="shared" si="530"/>
        <v>0.6</v>
      </c>
      <c r="AP2068" s="2">
        <v>7</v>
      </c>
      <c r="AQ2068" s="2">
        <v>1</v>
      </c>
      <c r="AR2068" s="2">
        <v>0</v>
      </c>
      <c r="AS2068" s="2" t="s">
        <v>79</v>
      </c>
      <c r="AT2068" s="2">
        <v>2</v>
      </c>
      <c r="AW2068" s="2" t="str">
        <f t="shared" si="535"/>
        <v>Arbolitos</v>
      </c>
      <c r="AX2068" s="2" t="str">
        <f t="shared" si="540"/>
        <v>Latizal alto</v>
      </c>
      <c r="AY2068" s="2">
        <v>1910</v>
      </c>
      <c r="AZ2068" s="4">
        <f t="shared" si="536"/>
        <v>5.2356020942408384E-2</v>
      </c>
      <c r="BA2068" s="4">
        <v>33.270446189313013</v>
      </c>
      <c r="BB2068" s="4">
        <f t="shared" si="537"/>
        <v>2.0956315726265648E-2</v>
      </c>
      <c r="BC2068" s="4">
        <f t="shared" si="538"/>
        <v>7.3312336668674039E-2</v>
      </c>
      <c r="BD2068" s="4">
        <f t="shared" si="539"/>
        <v>3.6656168334337019E-2</v>
      </c>
    </row>
    <row r="2069" spans="1:56" x14ac:dyDescent="0.25">
      <c r="A2069" s="2">
        <v>44</v>
      </c>
      <c r="B2069" s="2" t="s">
        <v>122</v>
      </c>
      <c r="C2069" s="2" t="s">
        <v>694</v>
      </c>
      <c r="D2069" s="2" t="s">
        <v>515</v>
      </c>
      <c r="E2069" s="2" t="s">
        <v>221</v>
      </c>
      <c r="F2069" s="2" t="s">
        <v>59</v>
      </c>
      <c r="G2069" s="2" t="s">
        <v>516</v>
      </c>
      <c r="H2069" s="2" t="s">
        <v>61</v>
      </c>
      <c r="J2069" s="3">
        <v>41942</v>
      </c>
      <c r="K2069" s="2">
        <v>747359</v>
      </c>
      <c r="L2069" s="2">
        <v>819784</v>
      </c>
      <c r="N2069" s="2" t="s">
        <v>551</v>
      </c>
      <c r="P2069" s="2" t="s">
        <v>102</v>
      </c>
      <c r="S2069" s="2" t="s">
        <v>103</v>
      </c>
      <c r="T2069" s="2" t="s">
        <v>104</v>
      </c>
      <c r="U2069" s="2" t="s">
        <v>103</v>
      </c>
      <c r="V2069" s="2">
        <v>22</v>
      </c>
      <c r="Y2069" s="2">
        <f t="shared" si="525"/>
        <v>7.0028174960433951</v>
      </c>
      <c r="AB2069" s="2">
        <v>7.0028174959999996</v>
      </c>
      <c r="AC2069" s="2">
        <f t="shared" si="526"/>
        <v>3.8515496228238681E-3</v>
      </c>
      <c r="AD2069" s="2">
        <v>1.5002113640081733</v>
      </c>
      <c r="AE2069" s="2">
        <f t="shared" si="531"/>
        <v>0.25673379866511159</v>
      </c>
      <c r="AF2069" s="2">
        <v>118</v>
      </c>
      <c r="AG2069" s="4">
        <f t="shared" si="532"/>
        <v>0.84745762711864403</v>
      </c>
      <c r="AH2069" s="4">
        <f t="shared" si="533"/>
        <v>1.1041914257837555</v>
      </c>
      <c r="AI2069" s="5">
        <f t="shared" si="534"/>
        <v>0.55209571289187775</v>
      </c>
      <c r="AJ2069" s="2">
        <f t="shared" si="527"/>
        <v>1.3865578642165925E-2</v>
      </c>
      <c r="AK2069" s="2">
        <f t="shared" si="528"/>
        <v>9.2437190947772824E-3</v>
      </c>
      <c r="AL2069" s="2">
        <v>4</v>
      </c>
      <c r="AM2069" s="2">
        <v>4</v>
      </c>
      <c r="AN2069" s="2">
        <f t="shared" si="529"/>
        <v>8</v>
      </c>
      <c r="AO2069" s="2">
        <f t="shared" si="530"/>
        <v>1.6</v>
      </c>
      <c r="AP2069" s="2">
        <v>6</v>
      </c>
      <c r="AQ2069" s="2">
        <v>4</v>
      </c>
      <c r="AR2069" s="2">
        <v>0</v>
      </c>
      <c r="AS2069" s="2" t="s">
        <v>79</v>
      </c>
      <c r="AT2069" s="2">
        <v>3</v>
      </c>
      <c r="AW2069" s="2" t="str">
        <f t="shared" si="535"/>
        <v>Arbolitos</v>
      </c>
      <c r="AX2069" s="2" t="str">
        <f t="shared" si="540"/>
        <v>Latizal alto</v>
      </c>
      <c r="AY2069" s="2">
        <v>1910</v>
      </c>
      <c r="AZ2069" s="4">
        <f t="shared" si="536"/>
        <v>5.2356020942408384E-2</v>
      </c>
      <c r="BA2069" s="4">
        <v>33.270446189313013</v>
      </c>
      <c r="BB2069" s="4">
        <f t="shared" si="537"/>
        <v>1.1576489238852005E-2</v>
      </c>
      <c r="BC2069" s="4">
        <f t="shared" si="538"/>
        <v>6.3932510181260394E-2</v>
      </c>
      <c r="BD2069" s="4">
        <f t="shared" si="539"/>
        <v>3.1966255090630197E-2</v>
      </c>
    </row>
    <row r="2070" spans="1:56" x14ac:dyDescent="0.25">
      <c r="A2070" s="2">
        <v>44</v>
      </c>
      <c r="B2070" s="2" t="s">
        <v>122</v>
      </c>
      <c r="C2070" s="2" t="s">
        <v>694</v>
      </c>
      <c r="D2070" s="2" t="s">
        <v>515</v>
      </c>
      <c r="E2070" s="2" t="s">
        <v>221</v>
      </c>
      <c r="F2070" s="2" t="s">
        <v>59</v>
      </c>
      <c r="G2070" s="2" t="s">
        <v>516</v>
      </c>
      <c r="H2070" s="2" t="s">
        <v>61</v>
      </c>
      <c r="J2070" s="3">
        <v>41942</v>
      </c>
      <c r="K2070" s="2">
        <v>747359</v>
      </c>
      <c r="L2070" s="2">
        <v>819784</v>
      </c>
      <c r="N2070" s="2" t="s">
        <v>594</v>
      </c>
      <c r="P2070" s="2" t="s">
        <v>102</v>
      </c>
      <c r="S2070" s="2" t="s">
        <v>103</v>
      </c>
      <c r="T2070" s="2" t="s">
        <v>104</v>
      </c>
      <c r="U2070" s="2" t="s">
        <v>103</v>
      </c>
      <c r="V2070" s="2">
        <v>25</v>
      </c>
      <c r="W2070" s="2">
        <v>10.5</v>
      </c>
      <c r="Y2070" s="2">
        <f t="shared" si="525"/>
        <v>7.9577471545947667</v>
      </c>
      <c r="Z2070" s="2">
        <f>+W2070/PI()</f>
        <v>3.3422538049298023</v>
      </c>
      <c r="AB2070" s="2">
        <v>7.9577471549999999</v>
      </c>
      <c r="AC2070" s="2">
        <f t="shared" si="526"/>
        <v>1.0028750851578054E-2</v>
      </c>
      <c r="AD2070" s="2">
        <v>1.5002113640081733</v>
      </c>
      <c r="AE2070" s="2">
        <f t="shared" si="531"/>
        <v>0.66848919373493132</v>
      </c>
      <c r="AF2070" s="2">
        <v>118</v>
      </c>
      <c r="AG2070" s="4">
        <f t="shared" si="532"/>
        <v>0.84745762711864403</v>
      </c>
      <c r="AH2070" s="4">
        <f t="shared" si="533"/>
        <v>1.5159468208535753</v>
      </c>
      <c r="AI2070" s="5">
        <f t="shared" si="534"/>
        <v>0.75797341042678767</v>
      </c>
      <c r="AJ2070" s="2">
        <f t="shared" si="527"/>
        <v>4.8138004087574661E-2</v>
      </c>
      <c r="AK2070" s="2">
        <f t="shared" si="528"/>
        <v>4.2120753576627819E-2</v>
      </c>
      <c r="AL2070" s="2">
        <v>4</v>
      </c>
      <c r="AM2070" s="2">
        <v>3</v>
      </c>
      <c r="AN2070" s="2">
        <f t="shared" si="529"/>
        <v>6</v>
      </c>
      <c r="AO2070" s="2">
        <f t="shared" si="530"/>
        <v>1.2</v>
      </c>
      <c r="AP2070" s="2">
        <v>8</v>
      </c>
      <c r="AQ2070" s="2">
        <v>7</v>
      </c>
      <c r="AR2070" s="2">
        <v>0</v>
      </c>
      <c r="AS2070" s="2" t="s">
        <v>79</v>
      </c>
      <c r="AT2070" s="2">
        <v>3</v>
      </c>
      <c r="AW2070" s="2" t="str">
        <f t="shared" si="535"/>
        <v>Arbolitos</v>
      </c>
      <c r="AX2070" s="2" t="str">
        <f t="shared" si="540"/>
        <v>Latizal alto</v>
      </c>
      <c r="AY2070" s="2">
        <v>1910</v>
      </c>
      <c r="AZ2070" s="4">
        <f t="shared" si="536"/>
        <v>5.2356020942408384E-2</v>
      </c>
      <c r="BA2070" s="4">
        <v>33.270446189313013</v>
      </c>
      <c r="BB2070" s="4">
        <f t="shared" si="537"/>
        <v>3.0143120998477758E-2</v>
      </c>
      <c r="BC2070" s="4">
        <f t="shared" si="538"/>
        <v>8.2499141940886145E-2</v>
      </c>
      <c r="BD2070" s="4">
        <f t="shared" si="539"/>
        <v>4.1249570970443072E-2</v>
      </c>
    </row>
    <row r="2071" spans="1:56" x14ac:dyDescent="0.25">
      <c r="A2071" s="2">
        <v>44</v>
      </c>
      <c r="B2071" s="2" t="s">
        <v>122</v>
      </c>
      <c r="C2071" s="2" t="s">
        <v>694</v>
      </c>
      <c r="D2071" s="2" t="s">
        <v>515</v>
      </c>
      <c r="E2071" s="2" t="s">
        <v>221</v>
      </c>
      <c r="F2071" s="2" t="s">
        <v>59</v>
      </c>
      <c r="G2071" s="2" t="s">
        <v>516</v>
      </c>
      <c r="H2071" s="2" t="s">
        <v>61</v>
      </c>
      <c r="J2071" s="3">
        <v>41942</v>
      </c>
      <c r="K2071" s="2">
        <v>747359</v>
      </c>
      <c r="L2071" s="2">
        <v>819784</v>
      </c>
      <c r="N2071" s="2" t="s">
        <v>310</v>
      </c>
      <c r="P2071" s="2" t="s">
        <v>102</v>
      </c>
      <c r="S2071" s="2" t="s">
        <v>103</v>
      </c>
      <c r="T2071" s="2" t="s">
        <v>104</v>
      </c>
      <c r="U2071" s="2" t="s">
        <v>103</v>
      </c>
      <c r="V2071" s="2">
        <v>26</v>
      </c>
      <c r="Y2071" s="2">
        <f t="shared" si="525"/>
        <v>8.2760570407785572</v>
      </c>
      <c r="AB2071" s="2">
        <v>8.2760570409999996</v>
      </c>
      <c r="AC2071" s="2">
        <f t="shared" si="526"/>
        <v>5.3794370765060618E-3</v>
      </c>
      <c r="AD2071" s="2">
        <v>1.5002113640081733</v>
      </c>
      <c r="AE2071" s="2">
        <f t="shared" si="531"/>
        <v>0.35857861135870944</v>
      </c>
      <c r="AF2071" s="2">
        <v>118</v>
      </c>
      <c r="AG2071" s="4">
        <f t="shared" si="532"/>
        <v>0.84745762711864403</v>
      </c>
      <c r="AH2071" s="4">
        <f t="shared" si="533"/>
        <v>1.2060362384773535</v>
      </c>
      <c r="AI2071" s="5">
        <f t="shared" si="534"/>
        <v>0.60301811923867676</v>
      </c>
      <c r="AJ2071" s="2">
        <f t="shared" si="527"/>
        <v>2.9048960213132732E-2</v>
      </c>
      <c r="AK2071" s="2">
        <f t="shared" si="528"/>
        <v>2.2593635721325462E-2</v>
      </c>
      <c r="AL2071" s="2">
        <v>2</v>
      </c>
      <c r="AM2071" s="2">
        <v>1</v>
      </c>
      <c r="AN2071" s="2">
        <f t="shared" si="529"/>
        <v>1</v>
      </c>
      <c r="AO2071" s="2">
        <f t="shared" si="530"/>
        <v>0.2</v>
      </c>
      <c r="AP2071" s="2">
        <v>9</v>
      </c>
      <c r="AQ2071" s="2">
        <v>7</v>
      </c>
      <c r="AR2071" s="2">
        <v>0</v>
      </c>
      <c r="AS2071" s="2" t="s">
        <v>79</v>
      </c>
      <c r="AT2071" s="2">
        <v>3</v>
      </c>
      <c r="AW2071" s="2" t="str">
        <f t="shared" si="535"/>
        <v>Arbolitos</v>
      </c>
      <c r="AX2071" s="2" t="str">
        <f t="shared" si="540"/>
        <v>Latizal alto</v>
      </c>
      <c r="AY2071" s="2">
        <v>1910</v>
      </c>
      <c r="AZ2071" s="4">
        <f t="shared" si="536"/>
        <v>5.2356020942408384E-2</v>
      </c>
      <c r="BA2071" s="4">
        <v>33.270446189313013</v>
      </c>
      <c r="BB2071" s="4">
        <f t="shared" si="537"/>
        <v>1.6168815548479241E-2</v>
      </c>
      <c r="BC2071" s="4">
        <f t="shared" si="538"/>
        <v>6.8524836490887628E-2</v>
      </c>
      <c r="BD2071" s="4">
        <f t="shared" si="539"/>
        <v>3.4262418245443814E-2</v>
      </c>
    </row>
    <row r="2072" spans="1:56" x14ac:dyDescent="0.25">
      <c r="A2072" s="2">
        <v>44</v>
      </c>
      <c r="B2072" s="2" t="s">
        <v>122</v>
      </c>
      <c r="C2072" s="2" t="s">
        <v>694</v>
      </c>
      <c r="D2072" s="2" t="s">
        <v>515</v>
      </c>
      <c r="E2072" s="2" t="s">
        <v>221</v>
      </c>
      <c r="F2072" s="2" t="s">
        <v>59</v>
      </c>
      <c r="G2072" s="2" t="s">
        <v>516</v>
      </c>
      <c r="H2072" s="2" t="s">
        <v>61</v>
      </c>
      <c r="J2072" s="3">
        <v>41942</v>
      </c>
      <c r="K2072" s="2">
        <v>747359</v>
      </c>
      <c r="L2072" s="2">
        <v>819784</v>
      </c>
      <c r="N2072" s="2" t="s">
        <v>563</v>
      </c>
      <c r="P2072" s="2" t="s">
        <v>102</v>
      </c>
      <c r="S2072" s="2" t="s">
        <v>103</v>
      </c>
      <c r="T2072" s="2" t="s">
        <v>104</v>
      </c>
      <c r="U2072" s="2" t="s">
        <v>103</v>
      </c>
      <c r="V2072" s="2">
        <v>34</v>
      </c>
      <c r="Y2072" s="2">
        <f t="shared" si="525"/>
        <v>10.822536130248883</v>
      </c>
      <c r="AB2072" s="2">
        <v>10.82253613</v>
      </c>
      <c r="AC2072" s="2">
        <f t="shared" si="526"/>
        <v>9.1991557107115509E-3</v>
      </c>
      <c r="AD2072" s="2">
        <v>1.5002113640081733</v>
      </c>
      <c r="AE2072" s="2">
        <f t="shared" si="531"/>
        <v>0.61319064309270443</v>
      </c>
      <c r="AF2072" s="2">
        <v>118</v>
      </c>
      <c r="AG2072" s="4">
        <f t="shared" si="532"/>
        <v>0.84745762711864403</v>
      </c>
      <c r="AH2072" s="4">
        <f t="shared" si="533"/>
        <v>1.4606482702113484</v>
      </c>
      <c r="AI2072" s="5">
        <f t="shared" si="534"/>
        <v>0.73032413510567418</v>
      </c>
      <c r="AJ2072" s="2">
        <f t="shared" si="527"/>
        <v>6.623392111712316E-2</v>
      </c>
      <c r="AK2072" s="2">
        <f t="shared" si="528"/>
        <v>5.5194934264269309E-2</v>
      </c>
      <c r="AL2072" s="2">
        <v>5</v>
      </c>
      <c r="AM2072" s="2">
        <v>4</v>
      </c>
      <c r="AN2072" s="2">
        <f t="shared" si="529"/>
        <v>10</v>
      </c>
      <c r="AO2072" s="2">
        <f t="shared" si="530"/>
        <v>2</v>
      </c>
      <c r="AP2072" s="2">
        <v>12</v>
      </c>
      <c r="AQ2072" s="2">
        <v>10</v>
      </c>
      <c r="AR2072" s="2">
        <v>0</v>
      </c>
      <c r="AS2072" s="2" t="s">
        <v>79</v>
      </c>
      <c r="AT2072" s="2">
        <v>3</v>
      </c>
      <c r="AW2072" s="2" t="str">
        <f t="shared" si="535"/>
        <v>Arbolitos</v>
      </c>
      <c r="AX2072" s="2" t="str">
        <f t="shared" si="540"/>
        <v>I</v>
      </c>
      <c r="AY2072" s="2">
        <v>1910</v>
      </c>
      <c r="AZ2072" s="4">
        <f t="shared" si="536"/>
        <v>5.2356020942408384E-2</v>
      </c>
      <c r="BA2072" s="4">
        <v>33.270446189313013</v>
      </c>
      <c r="BB2072" s="4">
        <f t="shared" si="537"/>
        <v>2.7649631322547347E-2</v>
      </c>
      <c r="BC2072" s="4">
        <f t="shared" si="538"/>
        <v>8.0005652264955734E-2</v>
      </c>
      <c r="BD2072" s="4">
        <f t="shared" si="539"/>
        <v>4.0002826132477867E-2</v>
      </c>
    </row>
    <row r="2073" spans="1:56" x14ac:dyDescent="0.25">
      <c r="A2073" s="2">
        <v>44</v>
      </c>
      <c r="B2073" s="2" t="s">
        <v>122</v>
      </c>
      <c r="C2073" s="2" t="s">
        <v>694</v>
      </c>
      <c r="D2073" s="2" t="s">
        <v>515</v>
      </c>
      <c r="E2073" s="2" t="s">
        <v>221</v>
      </c>
      <c r="F2073" s="2" t="s">
        <v>59</v>
      </c>
      <c r="G2073" s="2" t="s">
        <v>516</v>
      </c>
      <c r="H2073" s="2" t="s">
        <v>61</v>
      </c>
      <c r="J2073" s="3">
        <v>41942</v>
      </c>
      <c r="K2073" s="2">
        <v>747359</v>
      </c>
      <c r="L2073" s="2">
        <v>819784</v>
      </c>
      <c r="N2073" s="2" t="s">
        <v>586</v>
      </c>
      <c r="P2073" s="2" t="s">
        <v>102</v>
      </c>
      <c r="S2073" s="2" t="s">
        <v>103</v>
      </c>
      <c r="T2073" s="2" t="s">
        <v>104</v>
      </c>
      <c r="U2073" s="2" t="s">
        <v>103</v>
      </c>
      <c r="V2073" s="2">
        <v>38</v>
      </c>
      <c r="Y2073" s="2">
        <f t="shared" si="525"/>
        <v>12.095775674984045</v>
      </c>
      <c r="AB2073" s="2">
        <v>12.09577567</v>
      </c>
      <c r="AC2073" s="2">
        <f t="shared" si="526"/>
        <v>1.1490986891234841E-2</v>
      </c>
      <c r="AD2073" s="2">
        <v>1.5002113640081733</v>
      </c>
      <c r="AE2073" s="2">
        <f t="shared" si="531"/>
        <v>0.76595786213310124</v>
      </c>
      <c r="AF2073" s="2">
        <v>118</v>
      </c>
      <c r="AG2073" s="4">
        <f t="shared" si="532"/>
        <v>0.84745762711864403</v>
      </c>
      <c r="AH2073" s="4">
        <f t="shared" si="533"/>
        <v>1.6134154892517452</v>
      </c>
      <c r="AI2073" s="5">
        <f t="shared" si="534"/>
        <v>0.80670774462587258</v>
      </c>
      <c r="AJ2073" s="2">
        <f t="shared" si="527"/>
        <v>0.11720806629059538</v>
      </c>
      <c r="AK2073" s="2">
        <f t="shared" si="528"/>
        <v>5.5156737077927238E-2</v>
      </c>
      <c r="AL2073" s="2">
        <v>5</v>
      </c>
      <c r="AM2073" s="2">
        <v>4</v>
      </c>
      <c r="AN2073" s="2">
        <f t="shared" si="529"/>
        <v>10</v>
      </c>
      <c r="AO2073" s="2">
        <f t="shared" si="530"/>
        <v>2</v>
      </c>
      <c r="AP2073" s="2">
        <v>17</v>
      </c>
      <c r="AQ2073" s="2">
        <v>8</v>
      </c>
      <c r="AR2073" s="2">
        <v>0</v>
      </c>
      <c r="AS2073" s="2" t="s">
        <v>79</v>
      </c>
      <c r="AT2073" s="2">
        <v>3</v>
      </c>
      <c r="AW2073" s="2" t="str">
        <f t="shared" si="535"/>
        <v>Arbóreo inferior</v>
      </c>
      <c r="AX2073" s="2" t="str">
        <f t="shared" si="540"/>
        <v>I</v>
      </c>
      <c r="AY2073" s="2">
        <v>1910</v>
      </c>
      <c r="AZ2073" s="4">
        <f t="shared" si="536"/>
        <v>5.2356020942408384E-2</v>
      </c>
      <c r="BA2073" s="4">
        <v>33.270446189313013</v>
      </c>
      <c r="BB2073" s="4">
        <f t="shared" si="537"/>
        <v>3.4538120786988195E-2</v>
      </c>
      <c r="BC2073" s="4">
        <f t="shared" si="538"/>
        <v>8.6894141729396579E-2</v>
      </c>
      <c r="BD2073" s="4">
        <f t="shared" si="539"/>
        <v>4.3447070864698289E-2</v>
      </c>
    </row>
    <row r="2074" spans="1:56" x14ac:dyDescent="0.25">
      <c r="A2074" s="2">
        <v>44</v>
      </c>
      <c r="B2074" s="2" t="s">
        <v>122</v>
      </c>
      <c r="C2074" s="2" t="s">
        <v>694</v>
      </c>
      <c r="D2074" s="2" t="s">
        <v>515</v>
      </c>
      <c r="E2074" s="2" t="s">
        <v>221</v>
      </c>
      <c r="F2074" s="2" t="s">
        <v>59</v>
      </c>
      <c r="G2074" s="2" t="s">
        <v>516</v>
      </c>
      <c r="H2074" s="2" t="s">
        <v>61</v>
      </c>
      <c r="J2074" s="3">
        <v>41942</v>
      </c>
      <c r="K2074" s="2">
        <v>747359</v>
      </c>
      <c r="L2074" s="2">
        <v>819784</v>
      </c>
      <c r="N2074" s="2" t="s">
        <v>366</v>
      </c>
      <c r="P2074" s="2" t="s">
        <v>102</v>
      </c>
      <c r="S2074" s="2" t="s">
        <v>103</v>
      </c>
      <c r="T2074" s="2" t="s">
        <v>104</v>
      </c>
      <c r="U2074" s="2" t="s">
        <v>103</v>
      </c>
      <c r="V2074" s="2">
        <v>44.4</v>
      </c>
      <c r="Y2074" s="2">
        <f t="shared" si="525"/>
        <v>14.132958946560306</v>
      </c>
      <c r="AB2074" s="2">
        <v>14.132958950000001</v>
      </c>
      <c r="AC2074" s="2">
        <f t="shared" si="526"/>
        <v>1.5687584430681939E-2</v>
      </c>
      <c r="AD2074" s="2">
        <v>1.5002113640081733</v>
      </c>
      <c r="AE2074" s="2">
        <f t="shared" si="531"/>
        <v>1.0456916143315171</v>
      </c>
      <c r="AF2074" s="2">
        <v>118</v>
      </c>
      <c r="AG2074" s="4">
        <f t="shared" si="532"/>
        <v>0.84745762711864403</v>
      </c>
      <c r="AH2074" s="4">
        <f t="shared" si="533"/>
        <v>1.8931492414501612</v>
      </c>
      <c r="AI2074" s="5">
        <f t="shared" si="534"/>
        <v>0.94657462072508058</v>
      </c>
      <c r="AJ2074" s="2">
        <f t="shared" si="527"/>
        <v>0.14118825987613745</v>
      </c>
      <c r="AK2074" s="2">
        <f t="shared" si="528"/>
        <v>9.4125506584091634E-2</v>
      </c>
      <c r="AL2074" s="2">
        <v>4</v>
      </c>
      <c r="AM2074" s="2">
        <v>3</v>
      </c>
      <c r="AN2074" s="2">
        <f t="shared" si="529"/>
        <v>6</v>
      </c>
      <c r="AO2074" s="2">
        <f t="shared" si="530"/>
        <v>1.2</v>
      </c>
      <c r="AP2074" s="2">
        <v>15</v>
      </c>
      <c r="AQ2074" s="2">
        <v>10</v>
      </c>
      <c r="AR2074" s="2">
        <v>0</v>
      </c>
      <c r="AS2074" s="2" t="s">
        <v>79</v>
      </c>
      <c r="AT2074" s="2">
        <v>3</v>
      </c>
      <c r="AW2074" s="2" t="str">
        <f t="shared" si="535"/>
        <v>Arbóreo inferior</v>
      </c>
      <c r="AX2074" s="2" t="str">
        <f t="shared" si="540"/>
        <v>I</v>
      </c>
      <c r="AY2074" s="2">
        <v>1910</v>
      </c>
      <c r="AZ2074" s="4">
        <f t="shared" si="536"/>
        <v>5.2356020942408384E-2</v>
      </c>
      <c r="BA2074" s="4">
        <v>33.270446189313013</v>
      </c>
      <c r="BB2074" s="4">
        <f t="shared" si="537"/>
        <v>4.7151710384097691E-2</v>
      </c>
      <c r="BC2074" s="4">
        <f t="shared" si="538"/>
        <v>9.9507731326506074E-2</v>
      </c>
      <c r="BD2074" s="4">
        <f t="shared" si="539"/>
        <v>4.9753865663253037E-2</v>
      </c>
    </row>
    <row r="2075" spans="1:56" x14ac:dyDescent="0.25">
      <c r="A2075" s="2">
        <v>44</v>
      </c>
      <c r="B2075" s="2" t="s">
        <v>122</v>
      </c>
      <c r="C2075" s="2" t="s">
        <v>694</v>
      </c>
      <c r="D2075" s="2" t="s">
        <v>515</v>
      </c>
      <c r="E2075" s="2" t="s">
        <v>221</v>
      </c>
      <c r="F2075" s="2" t="s">
        <v>59</v>
      </c>
      <c r="G2075" s="2" t="s">
        <v>516</v>
      </c>
      <c r="H2075" s="2" t="s">
        <v>61</v>
      </c>
      <c r="J2075" s="3">
        <v>41942</v>
      </c>
      <c r="K2075" s="2">
        <v>747359</v>
      </c>
      <c r="L2075" s="2">
        <v>819784</v>
      </c>
      <c r="N2075" s="2" t="s">
        <v>643</v>
      </c>
      <c r="P2075" s="2" t="s">
        <v>102</v>
      </c>
      <c r="S2075" s="2" t="s">
        <v>103</v>
      </c>
      <c r="T2075" s="2" t="s">
        <v>104</v>
      </c>
      <c r="U2075" s="2" t="s">
        <v>103</v>
      </c>
      <c r="V2075" s="2">
        <v>50</v>
      </c>
      <c r="Y2075" s="2">
        <f t="shared" si="525"/>
        <v>15.915494309189533</v>
      </c>
      <c r="AB2075" s="2">
        <v>15.91549431</v>
      </c>
      <c r="AC2075" s="2">
        <f t="shared" si="526"/>
        <v>1.9894367886486918E-2</v>
      </c>
      <c r="AD2075" s="2">
        <v>1.5002113640081733</v>
      </c>
      <c r="AE2075" s="2">
        <f t="shared" si="531"/>
        <v>1.3261043319478902</v>
      </c>
      <c r="AF2075" s="2">
        <v>118</v>
      </c>
      <c r="AG2075" s="4">
        <f t="shared" si="532"/>
        <v>0.84745762711864403</v>
      </c>
      <c r="AH2075" s="4">
        <f t="shared" si="533"/>
        <v>2.173561959066534</v>
      </c>
      <c r="AI2075" s="5">
        <f t="shared" si="534"/>
        <v>1.086780979533267</v>
      </c>
      <c r="AJ2075" s="2">
        <f t="shared" si="527"/>
        <v>0.13130282805081364</v>
      </c>
      <c r="AK2075" s="2">
        <f t="shared" si="528"/>
        <v>4.7746482927568605E-2</v>
      </c>
      <c r="AL2075" s="2">
        <v>6</v>
      </c>
      <c r="AM2075" s="2">
        <v>4</v>
      </c>
      <c r="AN2075" s="2">
        <f t="shared" si="529"/>
        <v>12</v>
      </c>
      <c r="AO2075" s="2">
        <f t="shared" si="530"/>
        <v>2.4</v>
      </c>
      <c r="AP2075" s="2">
        <v>11</v>
      </c>
      <c r="AQ2075" s="2">
        <v>4</v>
      </c>
      <c r="AR2075" s="2">
        <v>0</v>
      </c>
      <c r="AS2075" s="2" t="s">
        <v>79</v>
      </c>
      <c r="AT2075" s="2">
        <v>3</v>
      </c>
      <c r="AW2075" s="2" t="str">
        <f t="shared" si="535"/>
        <v>Arbolitos</v>
      </c>
      <c r="AX2075" s="2" t="str">
        <f t="shared" si="540"/>
        <v>I</v>
      </c>
      <c r="AY2075" s="2">
        <v>1910</v>
      </c>
      <c r="AZ2075" s="4">
        <f t="shared" si="536"/>
        <v>5.2356020942408384E-2</v>
      </c>
      <c r="BA2075" s="4">
        <v>33.270446189313013</v>
      </c>
      <c r="BB2075" s="4">
        <f t="shared" si="537"/>
        <v>5.9795915489938033E-2</v>
      </c>
      <c r="BC2075" s="4">
        <f t="shared" si="538"/>
        <v>0.11215193643234642</v>
      </c>
      <c r="BD2075" s="4">
        <f t="shared" si="539"/>
        <v>5.6075968216173208E-2</v>
      </c>
    </row>
    <row r="2076" spans="1:56" x14ac:dyDescent="0.25">
      <c r="A2076" s="2">
        <v>44</v>
      </c>
      <c r="B2076" s="2" t="s">
        <v>122</v>
      </c>
      <c r="C2076" s="2" t="s">
        <v>694</v>
      </c>
      <c r="D2076" s="2" t="s">
        <v>515</v>
      </c>
      <c r="E2076" s="2" t="s">
        <v>221</v>
      </c>
      <c r="F2076" s="2" t="s">
        <v>59</v>
      </c>
      <c r="G2076" s="2" t="s">
        <v>516</v>
      </c>
      <c r="H2076" s="2" t="s">
        <v>61</v>
      </c>
      <c r="J2076" s="3">
        <v>41942</v>
      </c>
      <c r="K2076" s="2">
        <v>747359</v>
      </c>
      <c r="L2076" s="2">
        <v>819784</v>
      </c>
      <c r="N2076" s="2" t="s">
        <v>329</v>
      </c>
      <c r="P2076" s="2" t="s">
        <v>102</v>
      </c>
      <c r="S2076" s="2" t="s">
        <v>103</v>
      </c>
      <c r="T2076" s="2" t="s">
        <v>104</v>
      </c>
      <c r="U2076" s="2" t="s">
        <v>103</v>
      </c>
      <c r="V2076" s="2">
        <v>52</v>
      </c>
      <c r="Y2076" s="2">
        <f t="shared" si="525"/>
        <v>16.552114081557114</v>
      </c>
      <c r="AB2076" s="2">
        <v>16.552114079999999</v>
      </c>
      <c r="AC2076" s="2">
        <f t="shared" si="526"/>
        <v>2.1517748306024247E-2</v>
      </c>
      <c r="AD2076" s="2">
        <v>1.5002113640081733</v>
      </c>
      <c r="AE2076" s="2">
        <f t="shared" si="531"/>
        <v>1.4343144454348378</v>
      </c>
      <c r="AF2076" s="2">
        <v>118</v>
      </c>
      <c r="AG2076" s="4">
        <f t="shared" si="532"/>
        <v>0.84745762711864403</v>
      </c>
      <c r="AH2076" s="4">
        <f t="shared" si="533"/>
        <v>2.2817720725534816</v>
      </c>
      <c r="AI2076" s="5">
        <f t="shared" si="534"/>
        <v>1.1408860362767408</v>
      </c>
      <c r="AJ2076" s="2">
        <f t="shared" si="527"/>
        <v>0.15492778780337457</v>
      </c>
      <c r="AK2076" s="2">
        <f t="shared" si="528"/>
        <v>3.8731946950843643E-2</v>
      </c>
      <c r="AL2076" s="2">
        <v>6</v>
      </c>
      <c r="AM2076" s="2">
        <v>4</v>
      </c>
      <c r="AN2076" s="2">
        <f t="shared" si="529"/>
        <v>12</v>
      </c>
      <c r="AO2076" s="2">
        <f t="shared" si="530"/>
        <v>2.4</v>
      </c>
      <c r="AP2076" s="2">
        <v>12</v>
      </c>
      <c r="AQ2076" s="2">
        <v>3</v>
      </c>
      <c r="AR2076" s="2">
        <v>0</v>
      </c>
      <c r="AS2076" s="2" t="s">
        <v>79</v>
      </c>
      <c r="AT2076" s="2">
        <v>3</v>
      </c>
      <c r="AW2076" s="2" t="str">
        <f t="shared" si="535"/>
        <v>Arbolitos</v>
      </c>
      <c r="AX2076" s="2" t="str">
        <f t="shared" si="540"/>
        <v>I</v>
      </c>
      <c r="AY2076" s="2">
        <v>1910</v>
      </c>
      <c r="AZ2076" s="4">
        <f t="shared" si="536"/>
        <v>5.2356020942408384E-2</v>
      </c>
      <c r="BA2076" s="4">
        <v>33.270446189313013</v>
      </c>
      <c r="BB2076" s="4">
        <f t="shared" si="537"/>
        <v>6.4675262193916963E-2</v>
      </c>
      <c r="BC2076" s="4">
        <f t="shared" si="538"/>
        <v>0.11703128313632535</v>
      </c>
      <c r="BD2076" s="4">
        <f t="shared" si="539"/>
        <v>5.8515641568162677E-2</v>
      </c>
    </row>
    <row r="2077" spans="1:56" x14ac:dyDescent="0.25">
      <c r="A2077" s="2">
        <v>44</v>
      </c>
      <c r="B2077" s="2" t="s">
        <v>122</v>
      </c>
      <c r="C2077" s="2" t="s">
        <v>694</v>
      </c>
      <c r="D2077" s="2" t="s">
        <v>515</v>
      </c>
      <c r="E2077" s="2" t="s">
        <v>221</v>
      </c>
      <c r="F2077" s="2" t="s">
        <v>59</v>
      </c>
      <c r="G2077" s="2" t="s">
        <v>516</v>
      </c>
      <c r="H2077" s="2" t="s">
        <v>61</v>
      </c>
      <c r="J2077" s="3">
        <v>41942</v>
      </c>
      <c r="K2077" s="2">
        <v>747359</v>
      </c>
      <c r="L2077" s="2">
        <v>819784</v>
      </c>
      <c r="N2077" s="2" t="s">
        <v>409</v>
      </c>
      <c r="P2077" s="2" t="s">
        <v>102</v>
      </c>
      <c r="S2077" s="2" t="s">
        <v>103</v>
      </c>
      <c r="T2077" s="2" t="s">
        <v>104</v>
      </c>
      <c r="U2077" s="2" t="s">
        <v>103</v>
      </c>
      <c r="V2077" s="2">
        <v>59</v>
      </c>
      <c r="Y2077" s="2">
        <f t="shared" si="525"/>
        <v>18.780283284843652</v>
      </c>
      <c r="AB2077" s="2">
        <v>18.780283279999999</v>
      </c>
      <c r="AC2077" s="2">
        <f t="shared" si="526"/>
        <v>2.770091784514439E-2</v>
      </c>
      <c r="AD2077" s="2">
        <v>1.5002113640081733</v>
      </c>
      <c r="AE2077" s="2">
        <f t="shared" si="531"/>
        <v>1.8464676718042428</v>
      </c>
      <c r="AF2077" s="2">
        <v>118</v>
      </c>
      <c r="AG2077" s="4">
        <f t="shared" si="532"/>
        <v>0.84745762711864403</v>
      </c>
      <c r="AH2077" s="4">
        <f t="shared" si="533"/>
        <v>2.6939252989228866</v>
      </c>
      <c r="AI2077" s="5">
        <f t="shared" si="534"/>
        <v>1.3469626494614433</v>
      </c>
      <c r="AJ2077" s="2">
        <f t="shared" si="527"/>
        <v>0.19944660848503962</v>
      </c>
      <c r="AK2077" s="2">
        <f t="shared" si="528"/>
        <v>0.14958495636377969</v>
      </c>
      <c r="AL2077" s="2">
        <v>5</v>
      </c>
      <c r="AM2077" s="2">
        <v>4</v>
      </c>
      <c r="AN2077" s="2">
        <f t="shared" si="529"/>
        <v>10</v>
      </c>
      <c r="AO2077" s="2">
        <f t="shared" si="530"/>
        <v>2</v>
      </c>
      <c r="AP2077" s="2">
        <v>12</v>
      </c>
      <c r="AQ2077" s="2">
        <v>9</v>
      </c>
      <c r="AR2077" s="2">
        <v>0</v>
      </c>
      <c r="AS2077" s="2" t="s">
        <v>79</v>
      </c>
      <c r="AT2077" s="2">
        <v>2</v>
      </c>
      <c r="AW2077" s="2" t="str">
        <f t="shared" si="535"/>
        <v>Arbolitos</v>
      </c>
      <c r="AX2077" s="2" t="str">
        <f t="shared" si="540"/>
        <v>I</v>
      </c>
      <c r="AY2077" s="2">
        <v>1910</v>
      </c>
      <c r="AZ2077" s="4">
        <f t="shared" si="536"/>
        <v>5.2356020942408384E-2</v>
      </c>
      <c r="BA2077" s="4">
        <v>33.270446189313013</v>
      </c>
      <c r="BB2077" s="4">
        <f t="shared" si="537"/>
        <v>8.3259832728189737E-2</v>
      </c>
      <c r="BC2077" s="4">
        <f t="shared" si="538"/>
        <v>0.13561585367059811</v>
      </c>
      <c r="BD2077" s="4">
        <f t="shared" si="539"/>
        <v>6.7807926835299057E-2</v>
      </c>
    </row>
    <row r="2078" spans="1:56" x14ac:dyDescent="0.25">
      <c r="A2078" s="2">
        <v>44</v>
      </c>
      <c r="B2078" s="2" t="s">
        <v>122</v>
      </c>
      <c r="C2078" s="2" t="s">
        <v>694</v>
      </c>
      <c r="D2078" s="2" t="s">
        <v>515</v>
      </c>
      <c r="E2078" s="2" t="s">
        <v>221</v>
      </c>
      <c r="F2078" s="2" t="s">
        <v>59</v>
      </c>
      <c r="G2078" s="2" t="s">
        <v>516</v>
      </c>
      <c r="H2078" s="2" t="s">
        <v>61</v>
      </c>
      <c r="J2078" s="3">
        <v>41942</v>
      </c>
      <c r="K2078" s="2">
        <v>747359</v>
      </c>
      <c r="L2078" s="2">
        <v>819784</v>
      </c>
      <c r="N2078" s="2" t="s">
        <v>330</v>
      </c>
      <c r="P2078" s="2" t="s">
        <v>102</v>
      </c>
      <c r="S2078" s="2" t="s">
        <v>103</v>
      </c>
      <c r="T2078" s="2" t="s">
        <v>104</v>
      </c>
      <c r="U2078" s="2" t="s">
        <v>103</v>
      </c>
      <c r="V2078" s="2">
        <v>60</v>
      </c>
      <c r="Y2078" s="2">
        <f t="shared" si="525"/>
        <v>19.098593171027442</v>
      </c>
      <c r="AB2078" s="2">
        <v>19.098593170000001</v>
      </c>
      <c r="AC2078" s="2">
        <f t="shared" si="526"/>
        <v>2.8647889756541162E-2</v>
      </c>
      <c r="AD2078" s="2">
        <v>1.5002113640081733</v>
      </c>
      <c r="AE2078" s="2">
        <f t="shared" si="531"/>
        <v>1.9095902380049619</v>
      </c>
      <c r="AF2078" s="2">
        <v>118</v>
      </c>
      <c r="AG2078" s="4">
        <f t="shared" si="532"/>
        <v>0.84745762711864403</v>
      </c>
      <c r="AH2078" s="4">
        <f t="shared" si="533"/>
        <v>2.7570478651236057</v>
      </c>
      <c r="AI2078" s="5">
        <f t="shared" si="534"/>
        <v>1.3785239325618028</v>
      </c>
      <c r="AJ2078" s="2">
        <f t="shared" si="527"/>
        <v>0.18907607239317165</v>
      </c>
      <c r="AK2078" s="2">
        <f t="shared" si="528"/>
        <v>0.15469860468532229</v>
      </c>
      <c r="AL2078" s="2">
        <v>4</v>
      </c>
      <c r="AM2078" s="2">
        <v>2</v>
      </c>
      <c r="AN2078" s="2">
        <f t="shared" si="529"/>
        <v>4</v>
      </c>
      <c r="AO2078" s="2">
        <f t="shared" si="530"/>
        <v>0.8</v>
      </c>
      <c r="AP2078" s="2">
        <v>11</v>
      </c>
      <c r="AQ2078" s="2">
        <v>9</v>
      </c>
      <c r="AR2078" s="2">
        <v>0</v>
      </c>
      <c r="AS2078" s="2" t="s">
        <v>79</v>
      </c>
      <c r="AT2078" s="2">
        <v>2</v>
      </c>
      <c r="AW2078" s="2" t="str">
        <f t="shared" si="535"/>
        <v>Arbolitos</v>
      </c>
      <c r="AX2078" s="2" t="str">
        <f t="shared" si="540"/>
        <v>I</v>
      </c>
      <c r="AY2078" s="2">
        <v>1910</v>
      </c>
      <c r="AZ2078" s="4">
        <f t="shared" si="536"/>
        <v>5.2356020942408384E-2</v>
      </c>
      <c r="BA2078" s="4">
        <v>33.270446189313013</v>
      </c>
      <c r="BB2078" s="4">
        <f t="shared" si="537"/>
        <v>8.6106118305510779E-2</v>
      </c>
      <c r="BC2078" s="4">
        <f t="shared" si="538"/>
        <v>0.13846213924791917</v>
      </c>
      <c r="BD2078" s="4">
        <f t="shared" si="539"/>
        <v>6.9231069623959585E-2</v>
      </c>
    </row>
    <row r="2079" spans="1:56" x14ac:dyDescent="0.25">
      <c r="A2079" s="2">
        <v>44</v>
      </c>
      <c r="B2079" s="2" t="s">
        <v>122</v>
      </c>
      <c r="C2079" s="2" t="s">
        <v>694</v>
      </c>
      <c r="D2079" s="2" t="s">
        <v>515</v>
      </c>
      <c r="E2079" s="2" t="s">
        <v>221</v>
      </c>
      <c r="F2079" s="2" t="s">
        <v>59</v>
      </c>
      <c r="G2079" s="2" t="s">
        <v>516</v>
      </c>
      <c r="H2079" s="2" t="s">
        <v>61</v>
      </c>
      <c r="J2079" s="3">
        <v>41942</v>
      </c>
      <c r="K2079" s="2">
        <v>747359</v>
      </c>
      <c r="L2079" s="2">
        <v>819784</v>
      </c>
      <c r="N2079" s="2" t="s">
        <v>454</v>
      </c>
      <c r="P2079" s="2" t="s">
        <v>102</v>
      </c>
      <c r="S2079" s="2" t="s">
        <v>103</v>
      </c>
      <c r="T2079" s="2" t="s">
        <v>104</v>
      </c>
      <c r="U2079" s="2" t="s">
        <v>103</v>
      </c>
      <c r="V2079" s="2">
        <v>62</v>
      </c>
      <c r="Y2079" s="2">
        <f t="shared" si="525"/>
        <v>19.735212943395023</v>
      </c>
      <c r="AB2079" s="2">
        <v>19.73521294</v>
      </c>
      <c r="AC2079" s="2">
        <f t="shared" si="526"/>
        <v>3.0589580062262284E-2</v>
      </c>
      <c r="AD2079" s="2">
        <v>1.5002113640081733</v>
      </c>
      <c r="AE2079" s="2">
        <f t="shared" si="531"/>
        <v>2.0390180208030761</v>
      </c>
      <c r="AF2079" s="2">
        <v>118</v>
      </c>
      <c r="AG2079" s="4">
        <f t="shared" si="532"/>
        <v>0.84745762711864403</v>
      </c>
      <c r="AH2079" s="4">
        <f t="shared" si="533"/>
        <v>2.8864756479217202</v>
      </c>
      <c r="AI2079" s="5">
        <f t="shared" si="534"/>
        <v>1.4432378239608601</v>
      </c>
      <c r="AJ2079" s="2">
        <f t="shared" si="527"/>
        <v>0.27530622056036053</v>
      </c>
      <c r="AK2079" s="2">
        <f t="shared" si="528"/>
        <v>0.1835374803735737</v>
      </c>
      <c r="AL2079" s="2">
        <v>5</v>
      </c>
      <c r="AM2079" s="2">
        <v>4</v>
      </c>
      <c r="AN2079" s="2">
        <f t="shared" si="529"/>
        <v>10</v>
      </c>
      <c r="AO2079" s="2">
        <f t="shared" si="530"/>
        <v>2</v>
      </c>
      <c r="AP2079" s="2">
        <v>15</v>
      </c>
      <c r="AQ2079" s="2">
        <v>10</v>
      </c>
      <c r="AR2079" s="2">
        <v>0</v>
      </c>
      <c r="AS2079" s="2" t="s">
        <v>79</v>
      </c>
      <c r="AT2079" s="2">
        <v>2</v>
      </c>
      <c r="AW2079" s="2" t="str">
        <f t="shared" si="535"/>
        <v>Arbóreo inferior</v>
      </c>
      <c r="AX2079" s="2" t="str">
        <f t="shared" si="540"/>
        <v>I</v>
      </c>
      <c r="AY2079" s="2">
        <v>1910</v>
      </c>
      <c r="AZ2079" s="4">
        <f t="shared" si="536"/>
        <v>5.2356020942408384E-2</v>
      </c>
      <c r="BA2079" s="4">
        <v>33.270446189313013</v>
      </c>
      <c r="BB2079" s="4">
        <f t="shared" si="537"/>
        <v>9.1942199657328708E-2</v>
      </c>
      <c r="BC2079" s="4">
        <f t="shared" si="538"/>
        <v>0.1442982205997371</v>
      </c>
      <c r="BD2079" s="4">
        <f t="shared" si="539"/>
        <v>7.2149110299868549E-2</v>
      </c>
    </row>
    <row r="2080" spans="1:56" x14ac:dyDescent="0.25">
      <c r="A2080" s="2">
        <v>44</v>
      </c>
      <c r="B2080" s="2" t="s">
        <v>122</v>
      </c>
      <c r="C2080" s="2" t="s">
        <v>694</v>
      </c>
      <c r="D2080" s="2" t="s">
        <v>515</v>
      </c>
      <c r="E2080" s="2" t="s">
        <v>221</v>
      </c>
      <c r="F2080" s="2" t="s">
        <v>59</v>
      </c>
      <c r="G2080" s="2" t="s">
        <v>516</v>
      </c>
      <c r="H2080" s="2" t="s">
        <v>61</v>
      </c>
      <c r="J2080" s="3">
        <v>41942</v>
      </c>
      <c r="K2080" s="2">
        <v>747359</v>
      </c>
      <c r="L2080" s="2">
        <v>819784</v>
      </c>
      <c r="N2080" s="2" t="s">
        <v>487</v>
      </c>
      <c r="P2080" s="2" t="s">
        <v>102</v>
      </c>
      <c r="S2080" s="2" t="s">
        <v>103</v>
      </c>
      <c r="T2080" s="2" t="s">
        <v>104</v>
      </c>
      <c r="U2080" s="2" t="s">
        <v>103</v>
      </c>
      <c r="V2080" s="2">
        <v>64</v>
      </c>
      <c r="Y2080" s="2">
        <f t="shared" si="525"/>
        <v>20.371832715762604</v>
      </c>
      <c r="AB2080" s="2">
        <v>20.37183272</v>
      </c>
      <c r="AC2080" s="2">
        <f t="shared" si="526"/>
        <v>3.2594932345220172E-2</v>
      </c>
      <c r="AD2080" s="2">
        <v>1.5002113640081733</v>
      </c>
      <c r="AE2080" s="2">
        <f t="shared" si="531"/>
        <v>2.1726893374634235</v>
      </c>
      <c r="AF2080" s="2">
        <v>118</v>
      </c>
      <c r="AG2080" s="4">
        <f t="shared" si="532"/>
        <v>0.84745762711864403</v>
      </c>
      <c r="AH2080" s="4">
        <f t="shared" si="533"/>
        <v>3.0201469645820676</v>
      </c>
      <c r="AI2080" s="5">
        <f t="shared" si="534"/>
        <v>1.5100734822910338</v>
      </c>
      <c r="AJ2080" s="2">
        <f t="shared" si="527"/>
        <v>0.29335439110698153</v>
      </c>
      <c r="AK2080" s="2">
        <f t="shared" si="528"/>
        <v>7.8227837628528404E-2</v>
      </c>
      <c r="AL2080" s="2">
        <v>6</v>
      </c>
      <c r="AM2080" s="2">
        <v>3</v>
      </c>
      <c r="AN2080" s="2">
        <f t="shared" si="529"/>
        <v>9</v>
      </c>
      <c r="AO2080" s="2">
        <f t="shared" si="530"/>
        <v>1.7999999999999998</v>
      </c>
      <c r="AP2080" s="2">
        <v>15</v>
      </c>
      <c r="AQ2080" s="2">
        <v>4</v>
      </c>
      <c r="AR2080" s="2">
        <v>0</v>
      </c>
      <c r="AS2080" s="2" t="s">
        <v>276</v>
      </c>
      <c r="AT2080" s="2">
        <v>2</v>
      </c>
      <c r="AW2080" s="2" t="str">
        <f t="shared" si="535"/>
        <v>Arbóreo inferior</v>
      </c>
      <c r="AX2080" s="2" t="str">
        <f t="shared" si="540"/>
        <v>II</v>
      </c>
      <c r="AY2080" s="2">
        <v>1910</v>
      </c>
      <c r="AZ2080" s="4">
        <f t="shared" si="536"/>
        <v>5.2356020942408384E-2</v>
      </c>
      <c r="BA2080" s="4">
        <v>33.270446189313013</v>
      </c>
      <c r="BB2080" s="4">
        <f t="shared" si="537"/>
        <v>9.7969627938714485E-2</v>
      </c>
      <c r="BC2080" s="4">
        <f t="shared" si="538"/>
        <v>0.15032564888112288</v>
      </c>
      <c r="BD2080" s="4">
        <f t="shared" si="539"/>
        <v>7.5162824440561438E-2</v>
      </c>
    </row>
    <row r="2081" spans="1:56" x14ac:dyDescent="0.25">
      <c r="A2081" s="2">
        <v>44</v>
      </c>
      <c r="B2081" s="2" t="s">
        <v>122</v>
      </c>
      <c r="C2081" s="2" t="s">
        <v>694</v>
      </c>
      <c r="D2081" s="2" t="s">
        <v>515</v>
      </c>
      <c r="E2081" s="2" t="s">
        <v>221</v>
      </c>
      <c r="F2081" s="2" t="s">
        <v>59</v>
      </c>
      <c r="G2081" s="2" t="s">
        <v>516</v>
      </c>
      <c r="H2081" s="2" t="s">
        <v>61</v>
      </c>
      <c r="J2081" s="3">
        <v>41942</v>
      </c>
      <c r="K2081" s="2">
        <v>747359</v>
      </c>
      <c r="L2081" s="2">
        <v>819784</v>
      </c>
      <c r="N2081" s="2" t="s">
        <v>410</v>
      </c>
      <c r="P2081" s="2" t="s">
        <v>102</v>
      </c>
      <c r="S2081" s="2" t="s">
        <v>103</v>
      </c>
      <c r="T2081" s="2" t="s">
        <v>104</v>
      </c>
      <c r="U2081" s="2" t="s">
        <v>103</v>
      </c>
      <c r="V2081" s="2">
        <v>70</v>
      </c>
      <c r="Y2081" s="2">
        <f t="shared" si="525"/>
        <v>22.281692032865347</v>
      </c>
      <c r="AB2081" s="2">
        <v>22.281692029999999</v>
      </c>
      <c r="AC2081" s="2">
        <f t="shared" si="526"/>
        <v>3.8992961057514354E-2</v>
      </c>
      <c r="AD2081" s="2">
        <v>1.5002113640081733</v>
      </c>
      <c r="AE2081" s="2">
        <f t="shared" si="531"/>
        <v>2.5991644906178646</v>
      </c>
      <c r="AF2081" s="2">
        <v>118</v>
      </c>
      <c r="AG2081" s="4">
        <f t="shared" si="532"/>
        <v>0.84745762711864403</v>
      </c>
      <c r="AH2081" s="4">
        <f t="shared" si="533"/>
        <v>3.4466221177365086</v>
      </c>
      <c r="AI2081" s="5">
        <f t="shared" si="534"/>
        <v>1.7233110588682543</v>
      </c>
      <c r="AJ2081" s="2">
        <f t="shared" si="527"/>
        <v>0.39772820278664639</v>
      </c>
      <c r="AK2081" s="2">
        <f t="shared" si="528"/>
        <v>0.23395776634508611</v>
      </c>
      <c r="AL2081" s="2">
        <v>6</v>
      </c>
      <c r="AM2081" s="2">
        <v>5</v>
      </c>
      <c r="AN2081" s="2">
        <f t="shared" si="529"/>
        <v>15</v>
      </c>
      <c r="AO2081" s="2">
        <f t="shared" si="530"/>
        <v>3</v>
      </c>
      <c r="AP2081" s="2">
        <v>17</v>
      </c>
      <c r="AQ2081" s="2">
        <v>10</v>
      </c>
      <c r="AR2081" s="2">
        <v>0</v>
      </c>
      <c r="AS2081" s="2" t="s">
        <v>79</v>
      </c>
      <c r="AT2081" s="2">
        <v>2</v>
      </c>
      <c r="AW2081" s="2" t="str">
        <f t="shared" si="535"/>
        <v>Arbóreo inferior</v>
      </c>
      <c r="AX2081" s="2" t="str">
        <f t="shared" si="540"/>
        <v>II</v>
      </c>
      <c r="AY2081" s="2">
        <v>1910</v>
      </c>
      <c r="AZ2081" s="4">
        <f t="shared" si="536"/>
        <v>5.2356020942408384E-2</v>
      </c>
      <c r="BA2081" s="4">
        <v>33.270446189313013</v>
      </c>
      <c r="BB2081" s="4">
        <f t="shared" si="537"/>
        <v>0.11719999436027853</v>
      </c>
      <c r="BC2081" s="4">
        <f t="shared" si="538"/>
        <v>0.16955601530268691</v>
      </c>
      <c r="BD2081" s="4">
        <f t="shared" si="539"/>
        <v>8.4778007651343454E-2</v>
      </c>
    </row>
    <row r="2082" spans="1:56" x14ac:dyDescent="0.25">
      <c r="A2082" s="2">
        <v>44</v>
      </c>
      <c r="B2082" s="2" t="s">
        <v>122</v>
      </c>
      <c r="C2082" s="2" t="s">
        <v>694</v>
      </c>
      <c r="D2082" s="2" t="s">
        <v>515</v>
      </c>
      <c r="E2082" s="2" t="s">
        <v>221</v>
      </c>
      <c r="F2082" s="2" t="s">
        <v>59</v>
      </c>
      <c r="G2082" s="2" t="s">
        <v>516</v>
      </c>
      <c r="H2082" s="2" t="s">
        <v>61</v>
      </c>
      <c r="J2082" s="3">
        <v>41942</v>
      </c>
      <c r="K2082" s="2">
        <v>747359</v>
      </c>
      <c r="L2082" s="2">
        <v>819784</v>
      </c>
      <c r="N2082" s="2" t="s">
        <v>425</v>
      </c>
      <c r="P2082" s="2" t="s">
        <v>102</v>
      </c>
      <c r="S2082" s="2" t="s">
        <v>103</v>
      </c>
      <c r="T2082" s="2" t="s">
        <v>104</v>
      </c>
      <c r="U2082" s="2" t="s">
        <v>103</v>
      </c>
      <c r="V2082" s="2">
        <v>77</v>
      </c>
      <c r="Y2082" s="2">
        <f t="shared" si="525"/>
        <v>24.509861236151881</v>
      </c>
      <c r="AB2082" s="2">
        <v>24.509861239999999</v>
      </c>
      <c r="AC2082" s="2">
        <f t="shared" si="526"/>
        <v>4.7181482879592368E-2</v>
      </c>
      <c r="AD2082" s="2">
        <v>1.5002113640081733</v>
      </c>
      <c r="AE2082" s="2">
        <f t="shared" si="531"/>
        <v>3.1449890336476161</v>
      </c>
      <c r="AF2082" s="2">
        <v>118</v>
      </c>
      <c r="AG2082" s="4">
        <f t="shared" si="532"/>
        <v>0.84745762711864403</v>
      </c>
      <c r="AH2082" s="4">
        <f t="shared" si="533"/>
        <v>3.9924466607662601</v>
      </c>
      <c r="AI2082" s="5">
        <f t="shared" si="534"/>
        <v>1.99622333038313</v>
      </c>
      <c r="AJ2082" s="2">
        <f t="shared" si="527"/>
        <v>0.42463334591633134</v>
      </c>
      <c r="AK2082" s="2">
        <f t="shared" si="528"/>
        <v>0.28308889727755421</v>
      </c>
      <c r="AL2082" s="2">
        <v>6</v>
      </c>
      <c r="AM2082" s="2">
        <v>4</v>
      </c>
      <c r="AN2082" s="2">
        <f t="shared" si="529"/>
        <v>12</v>
      </c>
      <c r="AO2082" s="2">
        <f t="shared" si="530"/>
        <v>2.4</v>
      </c>
      <c r="AP2082" s="2">
        <v>15</v>
      </c>
      <c r="AQ2082" s="2">
        <v>10</v>
      </c>
      <c r="AR2082" s="2">
        <v>0</v>
      </c>
      <c r="AS2082" s="2" t="s">
        <v>79</v>
      </c>
      <c r="AT2082" s="2">
        <v>2</v>
      </c>
      <c r="AW2082" s="2" t="str">
        <f t="shared" si="535"/>
        <v>Arbóreo inferior</v>
      </c>
      <c r="AX2082" s="2" t="str">
        <f t="shared" si="540"/>
        <v>II</v>
      </c>
      <c r="AY2082" s="2">
        <v>1910</v>
      </c>
      <c r="AZ2082" s="4">
        <f t="shared" si="536"/>
        <v>5.2356020942408384E-2</v>
      </c>
      <c r="BA2082" s="4">
        <v>33.270446189313013</v>
      </c>
      <c r="BB2082" s="4">
        <f t="shared" si="537"/>
        <v>0.14181199317593701</v>
      </c>
      <c r="BC2082" s="4">
        <f t="shared" si="538"/>
        <v>0.19416801411834539</v>
      </c>
      <c r="BD2082" s="4">
        <f t="shared" si="539"/>
        <v>9.7084007059172694E-2</v>
      </c>
    </row>
    <row r="2083" spans="1:56" x14ac:dyDescent="0.25">
      <c r="A2083" s="2">
        <v>44</v>
      </c>
      <c r="B2083" s="2" t="s">
        <v>122</v>
      </c>
      <c r="C2083" s="2" t="s">
        <v>694</v>
      </c>
      <c r="D2083" s="2" t="s">
        <v>515</v>
      </c>
      <c r="E2083" s="2" t="s">
        <v>221</v>
      </c>
      <c r="F2083" s="2" t="s">
        <v>59</v>
      </c>
      <c r="G2083" s="2" t="s">
        <v>516</v>
      </c>
      <c r="H2083" s="2" t="s">
        <v>61</v>
      </c>
      <c r="J2083" s="3">
        <v>41942</v>
      </c>
      <c r="K2083" s="2">
        <v>747359</v>
      </c>
      <c r="L2083" s="2">
        <v>819784</v>
      </c>
      <c r="N2083" s="2" t="s">
        <v>371</v>
      </c>
      <c r="P2083" s="2" t="s">
        <v>102</v>
      </c>
      <c r="S2083" s="2" t="s">
        <v>103</v>
      </c>
      <c r="T2083" s="2" t="s">
        <v>104</v>
      </c>
      <c r="U2083" s="2" t="s">
        <v>103</v>
      </c>
      <c r="V2083" s="2">
        <v>86</v>
      </c>
      <c r="Y2083" s="2">
        <f t="shared" si="525"/>
        <v>27.374650211805999</v>
      </c>
      <c r="AB2083" s="2">
        <v>27.374650209999999</v>
      </c>
      <c r="AC2083" s="2">
        <f t="shared" si="526"/>
        <v>5.8855497955382904E-2</v>
      </c>
      <c r="AD2083" s="2">
        <v>1.5002113640081733</v>
      </c>
      <c r="AE2083" s="2">
        <f t="shared" si="531"/>
        <v>3.9231470556346388</v>
      </c>
      <c r="AF2083" s="2">
        <v>118</v>
      </c>
      <c r="AG2083" s="4">
        <f t="shared" si="532"/>
        <v>0.84745762711864403</v>
      </c>
      <c r="AH2083" s="4">
        <f t="shared" si="533"/>
        <v>4.7706046827532829</v>
      </c>
      <c r="AI2083" s="5">
        <f t="shared" si="534"/>
        <v>2.3853023413766414</v>
      </c>
      <c r="AJ2083" s="2">
        <f t="shared" si="527"/>
        <v>0.5650127803716759</v>
      </c>
      <c r="AK2083" s="2">
        <f t="shared" si="528"/>
        <v>7.0626597546459488E-2</v>
      </c>
      <c r="AL2083" s="2">
        <v>5</v>
      </c>
      <c r="AM2083" s="2">
        <v>4</v>
      </c>
      <c r="AN2083" s="2">
        <f t="shared" si="529"/>
        <v>10</v>
      </c>
      <c r="AO2083" s="2">
        <f t="shared" si="530"/>
        <v>2</v>
      </c>
      <c r="AP2083" s="2">
        <v>16</v>
      </c>
      <c r="AQ2083" s="2">
        <v>2</v>
      </c>
      <c r="AR2083" s="2">
        <v>0</v>
      </c>
      <c r="AS2083" s="2" t="s">
        <v>79</v>
      </c>
      <c r="AT2083" s="2">
        <v>2</v>
      </c>
      <c r="AW2083" s="2" t="str">
        <f t="shared" si="535"/>
        <v>Arbóreo inferior</v>
      </c>
      <c r="AX2083" s="2" t="str">
        <f t="shared" si="540"/>
        <v>II</v>
      </c>
      <c r="AY2083" s="2">
        <v>1910</v>
      </c>
      <c r="AZ2083" s="4">
        <f t="shared" si="536"/>
        <v>5.2356020942408384E-2</v>
      </c>
      <c r="BA2083" s="4">
        <v>33.270446189313013</v>
      </c>
      <c r="BB2083" s="4">
        <f t="shared" si="537"/>
        <v>0.17690023638543267</v>
      </c>
      <c r="BC2083" s="4">
        <f t="shared" si="538"/>
        <v>0.22925625732784105</v>
      </c>
      <c r="BD2083" s="4">
        <f t="shared" si="539"/>
        <v>0.11462812866392053</v>
      </c>
    </row>
    <row r="2084" spans="1:56" x14ac:dyDescent="0.25">
      <c r="A2084" s="2">
        <v>44</v>
      </c>
      <c r="B2084" s="2" t="s">
        <v>122</v>
      </c>
      <c r="C2084" s="2" t="s">
        <v>694</v>
      </c>
      <c r="D2084" s="2" t="s">
        <v>515</v>
      </c>
      <c r="E2084" s="2" t="s">
        <v>221</v>
      </c>
      <c r="F2084" s="2" t="s">
        <v>59</v>
      </c>
      <c r="G2084" s="2" t="s">
        <v>516</v>
      </c>
      <c r="H2084" s="2" t="s">
        <v>61</v>
      </c>
      <c r="J2084" s="3">
        <v>41942</v>
      </c>
      <c r="K2084" s="2">
        <v>747359</v>
      </c>
      <c r="L2084" s="2">
        <v>819784</v>
      </c>
      <c r="N2084" s="2" t="s">
        <v>368</v>
      </c>
      <c r="P2084" s="2" t="s">
        <v>144</v>
      </c>
      <c r="S2084" s="2" t="s">
        <v>337</v>
      </c>
      <c r="T2084" s="2" t="s">
        <v>701</v>
      </c>
      <c r="U2084" s="2" t="s">
        <v>701</v>
      </c>
      <c r="V2084" s="2">
        <v>8</v>
      </c>
      <c r="Y2084" s="2">
        <f t="shared" si="525"/>
        <v>2.5464790894703255</v>
      </c>
      <c r="AB2084" s="2">
        <v>2.546479089</v>
      </c>
      <c r="AC2084" s="2">
        <f t="shared" si="526"/>
        <v>5.0929581789406519E-4</v>
      </c>
      <c r="AD2084" s="2">
        <v>1.5002113640081733</v>
      </c>
      <c r="AE2084" s="2">
        <f t="shared" si="531"/>
        <v>3.3948270897865993E-2</v>
      </c>
      <c r="AF2084" s="2">
        <v>118</v>
      </c>
      <c r="AG2084" s="4">
        <f t="shared" si="532"/>
        <v>0.84745762711864403</v>
      </c>
      <c r="AH2084" s="4">
        <f t="shared" si="533"/>
        <v>0.88140589801651004</v>
      </c>
      <c r="AI2084" s="5">
        <f t="shared" si="534"/>
        <v>0.44070294900825502</v>
      </c>
      <c r="AJ2084" s="2">
        <f t="shared" si="527"/>
        <v>1.5278874536821957E-3</v>
      </c>
      <c r="AK2084" s="2">
        <f t="shared" si="528"/>
        <v>1.2223099629457563E-3</v>
      </c>
      <c r="AL2084" s="2">
        <v>1</v>
      </c>
      <c r="AM2084" s="2">
        <v>0.8</v>
      </c>
      <c r="AN2084" s="2">
        <f t="shared" si="529"/>
        <v>0.4</v>
      </c>
      <c r="AO2084" s="2">
        <f t="shared" si="530"/>
        <v>0.08</v>
      </c>
      <c r="AP2084" s="2">
        <v>5</v>
      </c>
      <c r="AQ2084" s="2">
        <v>4</v>
      </c>
      <c r="AR2084" s="2">
        <v>0</v>
      </c>
      <c r="AS2084" s="2" t="s">
        <v>78</v>
      </c>
      <c r="AT2084" s="2">
        <v>4</v>
      </c>
      <c r="AW2084" s="2" t="str">
        <f t="shared" si="535"/>
        <v>Arbustivo</v>
      </c>
      <c r="AX2084" s="2" t="str">
        <f t="shared" si="540"/>
        <v>Latizal bajo</v>
      </c>
      <c r="AY2084" s="2">
        <v>1910</v>
      </c>
      <c r="AZ2084" s="4">
        <f t="shared" si="536"/>
        <v>5.2356020942408384E-2</v>
      </c>
      <c r="BA2084" s="4">
        <v>33.270446189313013</v>
      </c>
      <c r="BB2084" s="4">
        <f t="shared" si="537"/>
        <v>1.5307754365424138E-3</v>
      </c>
      <c r="BC2084" s="4">
        <f t="shared" si="538"/>
        <v>5.3886796378950795E-2</v>
      </c>
      <c r="BD2084" s="4">
        <f t="shared" si="539"/>
        <v>2.6943398189475398E-2</v>
      </c>
    </row>
    <row r="2085" spans="1:56" x14ac:dyDescent="0.25">
      <c r="A2085" s="2">
        <v>44</v>
      </c>
      <c r="B2085" s="2" t="s">
        <v>122</v>
      </c>
      <c r="C2085" s="2" t="s">
        <v>694</v>
      </c>
      <c r="D2085" s="2" t="s">
        <v>515</v>
      </c>
      <c r="E2085" s="2" t="s">
        <v>221</v>
      </c>
      <c r="F2085" s="2" t="s">
        <v>59</v>
      </c>
      <c r="G2085" s="2" t="s">
        <v>516</v>
      </c>
      <c r="H2085" s="2" t="s">
        <v>61</v>
      </c>
      <c r="J2085" s="3">
        <v>41942</v>
      </c>
      <c r="K2085" s="2">
        <v>747359</v>
      </c>
      <c r="L2085" s="2">
        <v>819784</v>
      </c>
      <c r="N2085" s="2" t="s">
        <v>606</v>
      </c>
      <c r="P2085" s="2" t="s">
        <v>144</v>
      </c>
      <c r="S2085" s="2" t="s">
        <v>337</v>
      </c>
      <c r="T2085" s="2" t="s">
        <v>701</v>
      </c>
      <c r="U2085" s="2" t="s">
        <v>701</v>
      </c>
      <c r="V2085" s="2">
        <v>9</v>
      </c>
      <c r="Y2085" s="2">
        <f t="shared" si="525"/>
        <v>2.8647889756541161</v>
      </c>
      <c r="AB2085" s="2">
        <v>2.8647889759999998</v>
      </c>
      <c r="AC2085" s="2">
        <f t="shared" si="526"/>
        <v>6.4457751952217606E-4</v>
      </c>
      <c r="AD2085" s="2">
        <v>1.5002113640081733</v>
      </c>
      <c r="AE2085" s="2">
        <f t="shared" si="531"/>
        <v>4.2965780355111637E-2</v>
      </c>
      <c r="AF2085" s="2">
        <v>118</v>
      </c>
      <c r="AG2085" s="4">
        <f t="shared" si="532"/>
        <v>0.84745762711864403</v>
      </c>
      <c r="AH2085" s="4">
        <f t="shared" si="533"/>
        <v>0.8904234074737557</v>
      </c>
      <c r="AI2085" s="5">
        <f t="shared" si="534"/>
        <v>0.44521170373687785</v>
      </c>
      <c r="AJ2085" s="2">
        <f t="shared" si="527"/>
        <v>1.3536127909965698E-3</v>
      </c>
      <c r="AK2085" s="2">
        <f t="shared" si="528"/>
        <v>7.7349302342661123E-4</v>
      </c>
      <c r="AL2085" s="2">
        <v>1</v>
      </c>
      <c r="AM2085" s="2">
        <v>0.5</v>
      </c>
      <c r="AN2085" s="2">
        <f t="shared" si="529"/>
        <v>0.25</v>
      </c>
      <c r="AO2085" s="2">
        <f t="shared" si="530"/>
        <v>0.05</v>
      </c>
      <c r="AP2085" s="2">
        <v>3.5</v>
      </c>
      <c r="AQ2085" s="2">
        <v>2</v>
      </c>
      <c r="AR2085" s="2">
        <v>0</v>
      </c>
      <c r="AS2085" s="2" t="s">
        <v>78</v>
      </c>
      <c r="AT2085" s="2">
        <v>4</v>
      </c>
      <c r="AW2085" s="2" t="str">
        <f t="shared" si="535"/>
        <v>Arbustivo</v>
      </c>
      <c r="AX2085" s="2" t="str">
        <f t="shared" si="540"/>
        <v>Latizal bajo</v>
      </c>
      <c r="AY2085" s="2">
        <v>1910</v>
      </c>
      <c r="AZ2085" s="4">
        <f t="shared" si="536"/>
        <v>5.2356020942408384E-2</v>
      </c>
      <c r="BA2085" s="4">
        <v>33.270446189313013</v>
      </c>
      <c r="BB2085" s="4">
        <f t="shared" si="537"/>
        <v>1.9373876618739921E-3</v>
      </c>
      <c r="BC2085" s="4">
        <f t="shared" si="538"/>
        <v>5.4293408604282375E-2</v>
      </c>
      <c r="BD2085" s="4">
        <f t="shared" si="539"/>
        <v>2.7146704302141188E-2</v>
      </c>
    </row>
    <row r="2086" spans="1:56" x14ac:dyDescent="0.25">
      <c r="A2086" s="2">
        <v>44</v>
      </c>
      <c r="B2086" s="2" t="s">
        <v>122</v>
      </c>
      <c r="C2086" s="2" t="s">
        <v>694</v>
      </c>
      <c r="D2086" s="2" t="s">
        <v>515</v>
      </c>
      <c r="E2086" s="2" t="s">
        <v>221</v>
      </c>
      <c r="F2086" s="2" t="s">
        <v>59</v>
      </c>
      <c r="G2086" s="2" t="s">
        <v>516</v>
      </c>
      <c r="H2086" s="2" t="s">
        <v>61</v>
      </c>
      <c r="J2086" s="3">
        <v>41942</v>
      </c>
      <c r="K2086" s="2">
        <v>747359</v>
      </c>
      <c r="L2086" s="2">
        <v>819784</v>
      </c>
      <c r="N2086" s="2" t="s">
        <v>465</v>
      </c>
      <c r="P2086" s="2" t="s">
        <v>144</v>
      </c>
      <c r="S2086" s="2" t="s">
        <v>337</v>
      </c>
      <c r="T2086" s="2" t="s">
        <v>701</v>
      </c>
      <c r="U2086" s="2" t="s">
        <v>701</v>
      </c>
      <c r="V2086" s="2">
        <v>11.4</v>
      </c>
      <c r="Y2086" s="2">
        <f t="shared" si="525"/>
        <v>3.6287327024952138</v>
      </c>
      <c r="AB2086" s="2">
        <v>3.6287327020000002</v>
      </c>
      <c r="AC2086" s="2">
        <f t="shared" si="526"/>
        <v>1.0341888202111359E-3</v>
      </c>
      <c r="AD2086" s="2">
        <v>1.5002113640081733</v>
      </c>
      <c r="AE2086" s="2">
        <f t="shared" si="531"/>
        <v>6.8936207591979118E-2</v>
      </c>
      <c r="AF2086" s="2">
        <v>118</v>
      </c>
      <c r="AG2086" s="4">
        <f t="shared" si="532"/>
        <v>0.84745762711864403</v>
      </c>
      <c r="AH2086" s="4">
        <f t="shared" si="533"/>
        <v>0.91639383471062319</v>
      </c>
      <c r="AI2086" s="5">
        <f t="shared" si="534"/>
        <v>0.45819691735531159</v>
      </c>
      <c r="AJ2086" s="2">
        <f t="shared" si="527"/>
        <v>3.1025664606334079E-3</v>
      </c>
      <c r="AK2086" s="2">
        <f t="shared" si="528"/>
        <v>2.4820531685067261E-3</v>
      </c>
      <c r="AL2086" s="2">
        <v>2</v>
      </c>
      <c r="AM2086" s="2">
        <v>1</v>
      </c>
      <c r="AN2086" s="2">
        <f t="shared" si="529"/>
        <v>1</v>
      </c>
      <c r="AO2086" s="2">
        <f t="shared" si="530"/>
        <v>0.2</v>
      </c>
      <c r="AP2086" s="2">
        <v>5</v>
      </c>
      <c r="AQ2086" s="2">
        <v>4</v>
      </c>
      <c r="AR2086" s="2">
        <v>0</v>
      </c>
      <c r="AS2086" s="2" t="s">
        <v>78</v>
      </c>
      <c r="AT2086" s="2">
        <v>4</v>
      </c>
      <c r="AW2086" s="2" t="str">
        <f t="shared" si="535"/>
        <v>Arbustivo</v>
      </c>
      <c r="AX2086" s="2" t="str">
        <f t="shared" si="540"/>
        <v>Latizal bajo</v>
      </c>
      <c r="AY2086" s="2">
        <v>1910</v>
      </c>
      <c r="AZ2086" s="4">
        <f t="shared" si="536"/>
        <v>5.2356020942408384E-2</v>
      </c>
      <c r="BA2086" s="4">
        <v>33.270446189313013</v>
      </c>
      <c r="BB2086" s="4">
        <f t="shared" si="537"/>
        <v>3.1084308708289382E-3</v>
      </c>
      <c r="BC2086" s="4">
        <f t="shared" si="538"/>
        <v>5.5464451813237323E-2</v>
      </c>
      <c r="BD2086" s="4">
        <f t="shared" si="539"/>
        <v>2.7732225906618661E-2</v>
      </c>
    </row>
    <row r="2087" spans="1:56" x14ac:dyDescent="0.25">
      <c r="A2087" s="2">
        <v>44</v>
      </c>
      <c r="B2087" s="2" t="s">
        <v>122</v>
      </c>
      <c r="C2087" s="2" t="s">
        <v>694</v>
      </c>
      <c r="D2087" s="2" t="s">
        <v>515</v>
      </c>
      <c r="E2087" s="2" t="s">
        <v>221</v>
      </c>
      <c r="F2087" s="2" t="s">
        <v>59</v>
      </c>
      <c r="G2087" s="2" t="s">
        <v>516</v>
      </c>
      <c r="H2087" s="2" t="s">
        <v>61</v>
      </c>
      <c r="J2087" s="3">
        <v>41942</v>
      </c>
      <c r="K2087" s="2">
        <v>747359</v>
      </c>
      <c r="L2087" s="2">
        <v>819784</v>
      </c>
      <c r="N2087" s="2" t="s">
        <v>312</v>
      </c>
      <c r="P2087" s="2" t="s">
        <v>144</v>
      </c>
      <c r="S2087" s="2" t="s">
        <v>337</v>
      </c>
      <c r="T2087" s="2" t="s">
        <v>701</v>
      </c>
      <c r="U2087" s="2" t="s">
        <v>701</v>
      </c>
      <c r="V2087" s="2">
        <v>11.8</v>
      </c>
      <c r="Y2087" s="2">
        <f t="shared" si="525"/>
        <v>3.7560566569687301</v>
      </c>
      <c r="AB2087" s="2">
        <v>3.7560566569999998</v>
      </c>
      <c r="AC2087" s="2">
        <f t="shared" si="526"/>
        <v>1.1080367138057755E-3</v>
      </c>
      <c r="AD2087" s="2">
        <v>1.5002113640081733</v>
      </c>
      <c r="AE2087" s="2">
        <f t="shared" si="531"/>
        <v>7.3858706872169708E-2</v>
      </c>
      <c r="AF2087" s="2">
        <v>118</v>
      </c>
      <c r="AG2087" s="4">
        <f t="shared" si="532"/>
        <v>0.84745762711864403</v>
      </c>
      <c r="AH2087" s="4">
        <f t="shared" si="533"/>
        <v>0.9213163339908137</v>
      </c>
      <c r="AI2087" s="5">
        <f t="shared" si="534"/>
        <v>0.46065816699540685</v>
      </c>
      <c r="AJ2087" s="2">
        <f t="shared" si="527"/>
        <v>3.3241101414173265E-3</v>
      </c>
      <c r="AK2087" s="2">
        <f t="shared" si="528"/>
        <v>1.6620550707086633E-3</v>
      </c>
      <c r="AL2087" s="2">
        <v>0.2</v>
      </c>
      <c r="AM2087" s="2">
        <v>0.1</v>
      </c>
      <c r="AN2087" s="2">
        <f t="shared" si="529"/>
        <v>1.0000000000000002E-2</v>
      </c>
      <c r="AO2087" s="2">
        <f t="shared" si="530"/>
        <v>2.0000000000000005E-3</v>
      </c>
      <c r="AP2087" s="2">
        <v>5</v>
      </c>
      <c r="AQ2087" s="2">
        <v>2.5</v>
      </c>
      <c r="AR2087" s="2">
        <v>0</v>
      </c>
      <c r="AS2087" s="2" t="s">
        <v>79</v>
      </c>
      <c r="AT2087" s="2">
        <v>3</v>
      </c>
      <c r="AW2087" s="2" t="str">
        <f t="shared" si="535"/>
        <v>Arbustivo</v>
      </c>
      <c r="AX2087" s="2" t="str">
        <f t="shared" si="540"/>
        <v>Latizal bajo</v>
      </c>
      <c r="AY2087" s="2">
        <v>1910</v>
      </c>
      <c r="AZ2087" s="4">
        <f t="shared" si="536"/>
        <v>5.2356020942408384E-2</v>
      </c>
      <c r="BA2087" s="4">
        <v>33.270446189313013</v>
      </c>
      <c r="BB2087" s="4">
        <f t="shared" si="537"/>
        <v>3.330393309127589E-3</v>
      </c>
      <c r="BC2087" s="4">
        <f t="shared" si="538"/>
        <v>5.5686414251535976E-2</v>
      </c>
      <c r="BD2087" s="4">
        <f t="shared" si="539"/>
        <v>2.7843207125767988E-2</v>
      </c>
    </row>
    <row r="2088" spans="1:56" x14ac:dyDescent="0.25">
      <c r="A2088" s="2">
        <v>44</v>
      </c>
      <c r="B2088" s="2" t="s">
        <v>122</v>
      </c>
      <c r="C2088" s="2" t="s">
        <v>694</v>
      </c>
      <c r="D2088" s="2" t="s">
        <v>515</v>
      </c>
      <c r="E2088" s="2" t="s">
        <v>221</v>
      </c>
      <c r="F2088" s="2" t="s">
        <v>59</v>
      </c>
      <c r="G2088" s="2" t="s">
        <v>516</v>
      </c>
      <c r="H2088" s="2" t="s">
        <v>61</v>
      </c>
      <c r="J2088" s="3">
        <v>41942</v>
      </c>
      <c r="K2088" s="2">
        <v>747359</v>
      </c>
      <c r="L2088" s="2">
        <v>819784</v>
      </c>
      <c r="N2088" s="2" t="s">
        <v>388</v>
      </c>
      <c r="P2088" s="2" t="s">
        <v>144</v>
      </c>
      <c r="S2088" s="2" t="s">
        <v>337</v>
      </c>
      <c r="T2088" s="2" t="s">
        <v>701</v>
      </c>
      <c r="U2088" s="2" t="s">
        <v>701</v>
      </c>
      <c r="V2088" s="2">
        <v>12</v>
      </c>
      <c r="Y2088" s="2">
        <f t="shared" si="525"/>
        <v>3.8197186342054881</v>
      </c>
      <c r="AB2088" s="2">
        <v>3.819718634</v>
      </c>
      <c r="AC2088" s="2">
        <f t="shared" si="526"/>
        <v>1.1459155902616462E-3</v>
      </c>
      <c r="AD2088" s="2">
        <v>1.5002113640081733</v>
      </c>
      <c r="AE2088" s="2">
        <f t="shared" si="531"/>
        <v>7.6383609520198445E-2</v>
      </c>
      <c r="AF2088" s="2">
        <v>118</v>
      </c>
      <c r="AG2088" s="4">
        <f t="shared" si="532"/>
        <v>0.84745762711864403</v>
      </c>
      <c r="AH2088" s="4">
        <f t="shared" si="533"/>
        <v>0.92384123663884243</v>
      </c>
      <c r="AI2088" s="5">
        <f t="shared" si="534"/>
        <v>0.46192061831942122</v>
      </c>
      <c r="AJ2088" s="2">
        <f t="shared" si="527"/>
        <v>4.1252961249419262E-3</v>
      </c>
      <c r="AK2088" s="2">
        <f t="shared" si="528"/>
        <v>1.3750987083139753E-3</v>
      </c>
      <c r="AL2088" s="2">
        <v>0.5</v>
      </c>
      <c r="AM2088" s="2">
        <v>0.7</v>
      </c>
      <c r="AN2088" s="2">
        <f t="shared" si="529"/>
        <v>0.17499999999999999</v>
      </c>
      <c r="AO2088" s="2">
        <f t="shared" si="530"/>
        <v>3.4999999999999996E-2</v>
      </c>
      <c r="AP2088" s="2">
        <v>6</v>
      </c>
      <c r="AQ2088" s="2">
        <v>2</v>
      </c>
      <c r="AR2088" s="2">
        <v>0</v>
      </c>
      <c r="AS2088" s="2" t="s">
        <v>78</v>
      </c>
      <c r="AT2088" s="2">
        <v>4</v>
      </c>
      <c r="AW2088" s="2" t="str">
        <f t="shared" si="535"/>
        <v>Arbolitos</v>
      </c>
      <c r="AX2088" s="2" t="str">
        <f t="shared" si="540"/>
        <v>Latizal bajo</v>
      </c>
      <c r="AY2088" s="2">
        <v>1910</v>
      </c>
      <c r="AZ2088" s="4">
        <f t="shared" si="536"/>
        <v>5.2356020942408384E-2</v>
      </c>
      <c r="BA2088" s="4">
        <v>33.270446189313013</v>
      </c>
      <c r="BB2088" s="4">
        <f t="shared" si="537"/>
        <v>3.4442447322204296E-3</v>
      </c>
      <c r="BC2088" s="4">
        <f t="shared" si="538"/>
        <v>5.5800265674628813E-2</v>
      </c>
      <c r="BD2088" s="4">
        <f t="shared" si="539"/>
        <v>2.7900132837314406E-2</v>
      </c>
    </row>
    <row r="2089" spans="1:56" x14ac:dyDescent="0.25">
      <c r="A2089" s="2">
        <v>44</v>
      </c>
      <c r="B2089" s="2" t="s">
        <v>122</v>
      </c>
      <c r="C2089" s="2" t="s">
        <v>694</v>
      </c>
      <c r="D2089" s="2" t="s">
        <v>515</v>
      </c>
      <c r="E2089" s="2" t="s">
        <v>221</v>
      </c>
      <c r="F2089" s="2" t="s">
        <v>59</v>
      </c>
      <c r="G2089" s="2" t="s">
        <v>516</v>
      </c>
      <c r="H2089" s="2" t="s">
        <v>61</v>
      </c>
      <c r="J2089" s="3">
        <v>41942</v>
      </c>
      <c r="K2089" s="2">
        <v>747359</v>
      </c>
      <c r="L2089" s="2">
        <v>819784</v>
      </c>
      <c r="N2089" s="2" t="s">
        <v>702</v>
      </c>
      <c r="P2089" s="2" t="s">
        <v>144</v>
      </c>
      <c r="S2089" s="2" t="s">
        <v>337</v>
      </c>
      <c r="T2089" s="2" t="s">
        <v>701</v>
      </c>
      <c r="U2089" s="2" t="s">
        <v>701</v>
      </c>
      <c r="V2089" s="2">
        <v>13</v>
      </c>
      <c r="Y2089" s="2">
        <f t="shared" si="525"/>
        <v>4.1380285203892786</v>
      </c>
      <c r="AB2089" s="2">
        <v>4.1380285199999998</v>
      </c>
      <c r="AC2089" s="2">
        <f t="shared" si="526"/>
        <v>1.3448592691265155E-3</v>
      </c>
      <c r="AD2089" s="2">
        <v>1.5002113640081733</v>
      </c>
      <c r="AE2089" s="2">
        <f t="shared" si="531"/>
        <v>8.9644652839677361E-2</v>
      </c>
      <c r="AF2089" s="2">
        <v>118</v>
      </c>
      <c r="AG2089" s="4">
        <f t="shared" si="532"/>
        <v>0.84745762711864403</v>
      </c>
      <c r="AH2089" s="4">
        <f t="shared" si="533"/>
        <v>0.9371022799583214</v>
      </c>
      <c r="AI2089" s="5">
        <f t="shared" si="534"/>
        <v>0.4685511399791607</v>
      </c>
      <c r="AJ2089" s="2">
        <f t="shared" si="527"/>
        <v>4.8414933688554554E-3</v>
      </c>
      <c r="AK2089" s="2">
        <f t="shared" si="528"/>
        <v>3.2276622459036369E-3</v>
      </c>
      <c r="AL2089" s="2">
        <v>2</v>
      </c>
      <c r="AM2089" s="2">
        <v>1</v>
      </c>
      <c r="AN2089" s="2">
        <f t="shared" si="529"/>
        <v>1</v>
      </c>
      <c r="AO2089" s="2">
        <f t="shared" si="530"/>
        <v>0.2</v>
      </c>
      <c r="AP2089" s="2">
        <v>6</v>
      </c>
      <c r="AQ2089" s="2">
        <v>4</v>
      </c>
      <c r="AR2089" s="2">
        <v>0</v>
      </c>
      <c r="AS2089" s="2" t="s">
        <v>78</v>
      </c>
      <c r="AT2089" s="2">
        <v>4</v>
      </c>
      <c r="AW2089" s="2" t="str">
        <f t="shared" si="535"/>
        <v>Arbolitos</v>
      </c>
      <c r="AX2089" s="2" t="str">
        <f t="shared" si="540"/>
        <v>Latizal bajo</v>
      </c>
      <c r="AY2089" s="2">
        <v>1910</v>
      </c>
      <c r="AZ2089" s="4">
        <f t="shared" si="536"/>
        <v>5.2356020942408384E-2</v>
      </c>
      <c r="BA2089" s="4">
        <v>33.270446189313013</v>
      </c>
      <c r="BB2089" s="4">
        <f t="shared" si="537"/>
        <v>4.0422038871198102E-3</v>
      </c>
      <c r="BC2089" s="4">
        <f t="shared" si="538"/>
        <v>5.6398224829528193E-2</v>
      </c>
      <c r="BD2089" s="4">
        <f t="shared" si="539"/>
        <v>2.8199112414764096E-2</v>
      </c>
    </row>
    <row r="2090" spans="1:56" x14ac:dyDescent="0.25">
      <c r="A2090" s="2">
        <v>44</v>
      </c>
      <c r="B2090" s="2" t="s">
        <v>122</v>
      </c>
      <c r="C2090" s="2" t="s">
        <v>694</v>
      </c>
      <c r="D2090" s="2" t="s">
        <v>515</v>
      </c>
      <c r="E2090" s="2" t="s">
        <v>221</v>
      </c>
      <c r="F2090" s="2" t="s">
        <v>59</v>
      </c>
      <c r="G2090" s="2" t="s">
        <v>516</v>
      </c>
      <c r="H2090" s="2" t="s">
        <v>61</v>
      </c>
      <c r="J2090" s="3">
        <v>41942</v>
      </c>
      <c r="K2090" s="2">
        <v>747359</v>
      </c>
      <c r="L2090" s="2">
        <v>819784</v>
      </c>
      <c r="N2090" s="2" t="s">
        <v>603</v>
      </c>
      <c r="P2090" s="2" t="s">
        <v>144</v>
      </c>
      <c r="S2090" s="2" t="s">
        <v>337</v>
      </c>
      <c r="T2090" s="2" t="s">
        <v>701</v>
      </c>
      <c r="U2090" s="2" t="s">
        <v>701</v>
      </c>
      <c r="V2090" s="2">
        <v>13</v>
      </c>
      <c r="Y2090" s="2">
        <f t="shared" si="525"/>
        <v>4.1380285203892786</v>
      </c>
      <c r="AB2090" s="2">
        <v>4.1380285199999998</v>
      </c>
      <c r="AC2090" s="2">
        <f t="shared" si="526"/>
        <v>1.3448592691265155E-3</v>
      </c>
      <c r="AD2090" s="2">
        <v>1.5002113640081733</v>
      </c>
      <c r="AE2090" s="2">
        <f t="shared" si="531"/>
        <v>8.9644652839677361E-2</v>
      </c>
      <c r="AF2090" s="2">
        <v>118</v>
      </c>
      <c r="AG2090" s="4">
        <f t="shared" si="532"/>
        <v>0.84745762711864403</v>
      </c>
      <c r="AH2090" s="4">
        <f t="shared" si="533"/>
        <v>0.9371022799583214</v>
      </c>
      <c r="AI2090" s="5">
        <f t="shared" si="534"/>
        <v>0.4685511399791607</v>
      </c>
      <c r="AJ2090" s="2">
        <f t="shared" si="527"/>
        <v>3.2276622459036369E-3</v>
      </c>
      <c r="AK2090" s="2">
        <f t="shared" si="528"/>
        <v>2.4207466844277277E-3</v>
      </c>
      <c r="AL2090" s="2">
        <v>2</v>
      </c>
      <c r="AM2090" s="2">
        <v>1.5</v>
      </c>
      <c r="AN2090" s="2">
        <f t="shared" si="529"/>
        <v>1.5</v>
      </c>
      <c r="AO2090" s="2">
        <f t="shared" si="530"/>
        <v>0.3</v>
      </c>
      <c r="AP2090" s="2">
        <v>4</v>
      </c>
      <c r="AQ2090" s="2">
        <v>3</v>
      </c>
      <c r="AR2090" s="2">
        <v>0</v>
      </c>
      <c r="AS2090" s="2" t="s">
        <v>78</v>
      </c>
      <c r="AT2090" s="2">
        <v>4</v>
      </c>
      <c r="AW2090" s="2" t="str">
        <f t="shared" si="535"/>
        <v>Arbustivo</v>
      </c>
      <c r="AX2090" s="2" t="str">
        <f t="shared" si="540"/>
        <v>Latizal bajo</v>
      </c>
      <c r="AY2090" s="2">
        <v>1910</v>
      </c>
      <c r="AZ2090" s="4">
        <f t="shared" si="536"/>
        <v>5.2356020942408384E-2</v>
      </c>
      <c r="BA2090" s="4">
        <v>33.270446189313013</v>
      </c>
      <c r="BB2090" s="4">
        <f t="shared" si="537"/>
        <v>4.0422038871198102E-3</v>
      </c>
      <c r="BC2090" s="4">
        <f t="shared" si="538"/>
        <v>5.6398224829528193E-2</v>
      </c>
      <c r="BD2090" s="4">
        <f t="shared" si="539"/>
        <v>2.8199112414764096E-2</v>
      </c>
    </row>
    <row r="2091" spans="1:56" x14ac:dyDescent="0.25">
      <c r="A2091" s="2">
        <v>44</v>
      </c>
      <c r="B2091" s="2" t="s">
        <v>122</v>
      </c>
      <c r="C2091" s="2" t="s">
        <v>694</v>
      </c>
      <c r="D2091" s="2" t="s">
        <v>515</v>
      </c>
      <c r="E2091" s="2" t="s">
        <v>221</v>
      </c>
      <c r="F2091" s="2" t="s">
        <v>59</v>
      </c>
      <c r="G2091" s="2" t="s">
        <v>516</v>
      </c>
      <c r="H2091" s="2" t="s">
        <v>61</v>
      </c>
      <c r="J2091" s="3">
        <v>41942</v>
      </c>
      <c r="K2091" s="2">
        <v>747359</v>
      </c>
      <c r="L2091" s="2">
        <v>819784</v>
      </c>
      <c r="N2091" s="2" t="s">
        <v>565</v>
      </c>
      <c r="P2091" s="2" t="s">
        <v>144</v>
      </c>
      <c r="S2091" s="2" t="s">
        <v>337</v>
      </c>
      <c r="T2091" s="2" t="s">
        <v>701</v>
      </c>
      <c r="U2091" s="2" t="s">
        <v>701</v>
      </c>
      <c r="V2091" s="2">
        <v>25</v>
      </c>
      <c r="Y2091" s="2">
        <f t="shared" si="525"/>
        <v>7.9577471545947667</v>
      </c>
      <c r="AB2091" s="2">
        <v>7.9577471549999999</v>
      </c>
      <c r="AC2091" s="2">
        <f t="shared" si="526"/>
        <v>4.9735919716217296E-3</v>
      </c>
      <c r="AD2091" s="2">
        <v>1.5002113640081733</v>
      </c>
      <c r="AE2091" s="2">
        <f t="shared" si="531"/>
        <v>0.33152608298697256</v>
      </c>
      <c r="AF2091" s="2">
        <v>118</v>
      </c>
      <c r="AG2091" s="4">
        <f t="shared" si="532"/>
        <v>0.84745762711864403</v>
      </c>
      <c r="AH2091" s="4">
        <f t="shared" si="533"/>
        <v>1.1789837101056166</v>
      </c>
      <c r="AI2091" s="5">
        <f t="shared" si="534"/>
        <v>0.58949185505280832</v>
      </c>
      <c r="AJ2091" s="2">
        <f t="shared" si="527"/>
        <v>2.0889086280811264E-2</v>
      </c>
      <c r="AK2091" s="2">
        <f t="shared" si="528"/>
        <v>1.1936620731892151E-2</v>
      </c>
      <c r="AL2091" s="2">
        <v>4</v>
      </c>
      <c r="AM2091" s="2">
        <v>2</v>
      </c>
      <c r="AN2091" s="2">
        <f t="shared" si="529"/>
        <v>4</v>
      </c>
      <c r="AO2091" s="2">
        <f t="shared" si="530"/>
        <v>0.8</v>
      </c>
      <c r="AP2091" s="2">
        <v>7</v>
      </c>
      <c r="AQ2091" s="2">
        <v>4</v>
      </c>
      <c r="AR2091" s="2">
        <v>0</v>
      </c>
      <c r="AS2091" s="2" t="s">
        <v>78</v>
      </c>
      <c r="AT2091" s="2">
        <v>4</v>
      </c>
      <c r="AW2091" s="2" t="str">
        <f t="shared" si="535"/>
        <v>Arbolitos</v>
      </c>
      <c r="AX2091" s="2" t="str">
        <f t="shared" si="540"/>
        <v>Latizal alto</v>
      </c>
      <c r="AY2091" s="2">
        <v>1910</v>
      </c>
      <c r="AZ2091" s="4">
        <f t="shared" si="536"/>
        <v>5.2356020942408384E-2</v>
      </c>
      <c r="BA2091" s="4">
        <v>33.270446189313013</v>
      </c>
      <c r="BB2091" s="4">
        <f t="shared" si="537"/>
        <v>1.4948978872484508E-2</v>
      </c>
      <c r="BC2091" s="4">
        <f t="shared" si="538"/>
        <v>6.7304999814892894E-2</v>
      </c>
      <c r="BD2091" s="4">
        <f t="shared" si="539"/>
        <v>3.3652499907446447E-2</v>
      </c>
    </row>
    <row r="2092" spans="1:56" x14ac:dyDescent="0.25">
      <c r="A2092" s="2">
        <v>44</v>
      </c>
      <c r="B2092" s="2" t="s">
        <v>122</v>
      </c>
      <c r="C2092" s="2" t="s">
        <v>694</v>
      </c>
      <c r="D2092" s="2" t="s">
        <v>515</v>
      </c>
      <c r="E2092" s="2" t="s">
        <v>221</v>
      </c>
      <c r="F2092" s="2" t="s">
        <v>59</v>
      </c>
      <c r="G2092" s="2" t="s">
        <v>516</v>
      </c>
      <c r="H2092" s="2" t="s">
        <v>61</v>
      </c>
      <c r="J2092" s="3">
        <v>41942</v>
      </c>
      <c r="K2092" s="2">
        <v>747359</v>
      </c>
      <c r="L2092" s="2">
        <v>819784</v>
      </c>
      <c r="N2092" s="2" t="s">
        <v>569</v>
      </c>
      <c r="P2092" s="2" t="s">
        <v>108</v>
      </c>
      <c r="S2092" s="2" t="s">
        <v>109</v>
      </c>
      <c r="T2092" s="2" t="s">
        <v>110</v>
      </c>
      <c r="U2092" s="2" t="s">
        <v>111</v>
      </c>
      <c r="V2092" s="2">
        <v>9</v>
      </c>
      <c r="Y2092" s="2">
        <f t="shared" si="525"/>
        <v>2.8647889756541161</v>
      </c>
      <c r="AB2092" s="2">
        <v>2.8647889759999998</v>
      </c>
      <c r="AC2092" s="2">
        <f t="shared" si="526"/>
        <v>6.4457751952217606E-4</v>
      </c>
      <c r="AD2092" s="2">
        <v>1.5002113640081733</v>
      </c>
      <c r="AE2092" s="2">
        <f t="shared" si="531"/>
        <v>4.2965780355111637E-2</v>
      </c>
      <c r="AF2092" s="2">
        <v>118</v>
      </c>
      <c r="AG2092" s="4">
        <f t="shared" si="532"/>
        <v>0.84745762711864403</v>
      </c>
      <c r="AH2092" s="4">
        <f t="shared" si="533"/>
        <v>0.8904234074737557</v>
      </c>
      <c r="AI2092" s="5">
        <f t="shared" si="534"/>
        <v>0.44521170373687785</v>
      </c>
      <c r="AJ2092" s="2">
        <f t="shared" si="527"/>
        <v>9.6686627928326409E-4</v>
      </c>
      <c r="AK2092" s="2">
        <f t="shared" si="528"/>
        <v>7.7349302342661123E-4</v>
      </c>
      <c r="AL2092" s="2">
        <v>0.5</v>
      </c>
      <c r="AM2092" s="2">
        <v>0.8</v>
      </c>
      <c r="AN2092" s="2">
        <f t="shared" si="529"/>
        <v>0.2</v>
      </c>
      <c r="AO2092" s="2">
        <f t="shared" si="530"/>
        <v>0.04</v>
      </c>
      <c r="AP2092" s="2">
        <v>2.5</v>
      </c>
      <c r="AQ2092" s="2">
        <v>2</v>
      </c>
      <c r="AR2092" s="2">
        <v>0</v>
      </c>
      <c r="AS2092" s="2" t="s">
        <v>78</v>
      </c>
      <c r="AT2092" s="2">
        <v>4</v>
      </c>
      <c r="AW2092" s="2" t="str">
        <f t="shared" si="535"/>
        <v>Arbustivo</v>
      </c>
      <c r="AX2092" s="2" t="str">
        <f t="shared" si="540"/>
        <v>Latizal bajo</v>
      </c>
      <c r="AY2092" s="2">
        <v>1910</v>
      </c>
      <c r="AZ2092" s="4">
        <f t="shared" si="536"/>
        <v>5.2356020942408384E-2</v>
      </c>
      <c r="BA2092" s="4">
        <v>33.270446189313013</v>
      </c>
      <c r="BB2092" s="4">
        <f t="shared" si="537"/>
        <v>1.9373876618739921E-3</v>
      </c>
      <c r="BC2092" s="4">
        <f t="shared" si="538"/>
        <v>5.4293408604282375E-2</v>
      </c>
      <c r="BD2092" s="4">
        <f t="shared" si="539"/>
        <v>2.7146704302141188E-2</v>
      </c>
    </row>
    <row r="2093" spans="1:56" x14ac:dyDescent="0.25">
      <c r="A2093" s="2">
        <v>44</v>
      </c>
      <c r="B2093" s="2" t="s">
        <v>122</v>
      </c>
      <c r="C2093" s="2" t="s">
        <v>694</v>
      </c>
      <c r="D2093" s="2" t="s">
        <v>515</v>
      </c>
      <c r="E2093" s="2" t="s">
        <v>221</v>
      </c>
      <c r="F2093" s="2" t="s">
        <v>59</v>
      </c>
      <c r="G2093" s="2" t="s">
        <v>516</v>
      </c>
      <c r="H2093" s="2" t="s">
        <v>61</v>
      </c>
      <c r="J2093" s="3">
        <v>41942</v>
      </c>
      <c r="K2093" s="2">
        <v>747359</v>
      </c>
      <c r="L2093" s="2">
        <v>819784</v>
      </c>
      <c r="N2093" s="2" t="s">
        <v>549</v>
      </c>
      <c r="P2093" s="2" t="s">
        <v>108</v>
      </c>
      <c r="S2093" s="2" t="s">
        <v>109</v>
      </c>
      <c r="T2093" s="2" t="s">
        <v>110</v>
      </c>
      <c r="U2093" s="2" t="s">
        <v>111</v>
      </c>
      <c r="V2093" s="2">
        <v>12</v>
      </c>
      <c r="Y2093" s="2">
        <f t="shared" si="525"/>
        <v>3.8197186342054881</v>
      </c>
      <c r="AB2093" s="2">
        <v>3.819718634</v>
      </c>
      <c r="AC2093" s="2">
        <f t="shared" si="526"/>
        <v>1.1459155902616462E-3</v>
      </c>
      <c r="AD2093" s="2">
        <v>1.5002113640081733</v>
      </c>
      <c r="AE2093" s="2">
        <f t="shared" si="531"/>
        <v>7.6383609520198445E-2</v>
      </c>
      <c r="AF2093" s="2">
        <v>118</v>
      </c>
      <c r="AG2093" s="4">
        <f t="shared" si="532"/>
        <v>0.84745762711864403</v>
      </c>
      <c r="AH2093" s="4">
        <f t="shared" si="533"/>
        <v>0.92384123663884243</v>
      </c>
      <c r="AI2093" s="5">
        <f t="shared" si="534"/>
        <v>0.46192061831942122</v>
      </c>
      <c r="AJ2093" s="2">
        <f t="shared" si="527"/>
        <v>3.4377467707849383E-3</v>
      </c>
      <c r="AK2093" s="2">
        <f t="shared" si="528"/>
        <v>1.3750987083139753E-3</v>
      </c>
      <c r="AL2093" s="2">
        <v>1</v>
      </c>
      <c r="AM2093" s="2">
        <v>0.5</v>
      </c>
      <c r="AN2093" s="2">
        <f t="shared" si="529"/>
        <v>0.25</v>
      </c>
      <c r="AO2093" s="2">
        <f t="shared" si="530"/>
        <v>0.05</v>
      </c>
      <c r="AP2093" s="2">
        <v>5</v>
      </c>
      <c r="AQ2093" s="2">
        <v>2</v>
      </c>
      <c r="AR2093" s="2">
        <v>0</v>
      </c>
      <c r="AS2093" s="2" t="s">
        <v>78</v>
      </c>
      <c r="AT2093" s="2">
        <v>4</v>
      </c>
      <c r="AW2093" s="2" t="str">
        <f t="shared" si="535"/>
        <v>Arbustivo</v>
      </c>
      <c r="AX2093" s="2" t="str">
        <f t="shared" si="540"/>
        <v>Latizal bajo</v>
      </c>
      <c r="AY2093" s="2">
        <v>1910</v>
      </c>
      <c r="AZ2093" s="4">
        <f t="shared" si="536"/>
        <v>5.2356020942408384E-2</v>
      </c>
      <c r="BA2093" s="4">
        <v>33.270446189313013</v>
      </c>
      <c r="BB2093" s="4">
        <f t="shared" si="537"/>
        <v>3.4442447322204296E-3</v>
      </c>
      <c r="BC2093" s="4">
        <f t="shared" si="538"/>
        <v>5.5800265674628813E-2</v>
      </c>
      <c r="BD2093" s="4">
        <f t="shared" si="539"/>
        <v>2.7900132837314406E-2</v>
      </c>
    </row>
    <row r="2094" spans="1:56" x14ac:dyDescent="0.25">
      <c r="A2094" s="2">
        <v>44</v>
      </c>
      <c r="B2094" s="2" t="s">
        <v>122</v>
      </c>
      <c r="C2094" s="2" t="s">
        <v>694</v>
      </c>
      <c r="D2094" s="2" t="s">
        <v>515</v>
      </c>
      <c r="E2094" s="2" t="s">
        <v>221</v>
      </c>
      <c r="F2094" s="2" t="s">
        <v>59</v>
      </c>
      <c r="G2094" s="2" t="s">
        <v>516</v>
      </c>
      <c r="H2094" s="2" t="s">
        <v>61</v>
      </c>
      <c r="J2094" s="3">
        <v>41942</v>
      </c>
      <c r="K2094" s="2">
        <v>747359</v>
      </c>
      <c r="L2094" s="2">
        <v>819784</v>
      </c>
      <c r="N2094" s="2" t="s">
        <v>473</v>
      </c>
      <c r="P2094" s="2" t="s">
        <v>108</v>
      </c>
      <c r="S2094" s="2" t="s">
        <v>109</v>
      </c>
      <c r="T2094" s="2" t="s">
        <v>110</v>
      </c>
      <c r="U2094" s="2" t="s">
        <v>111</v>
      </c>
      <c r="V2094" s="2">
        <v>12</v>
      </c>
      <c r="Y2094" s="2">
        <f t="shared" si="525"/>
        <v>3.8197186342054881</v>
      </c>
      <c r="AB2094" s="2">
        <v>3.819718634</v>
      </c>
      <c r="AC2094" s="2">
        <f t="shared" si="526"/>
        <v>1.1459155902616462E-3</v>
      </c>
      <c r="AD2094" s="2">
        <v>1.5002113640081733</v>
      </c>
      <c r="AE2094" s="2">
        <f t="shared" si="531"/>
        <v>7.6383609520198445E-2</v>
      </c>
      <c r="AF2094" s="2">
        <v>118</v>
      </c>
      <c r="AG2094" s="4">
        <f t="shared" si="532"/>
        <v>0.84745762711864403</v>
      </c>
      <c r="AH2094" s="4">
        <f t="shared" si="533"/>
        <v>0.92384123663884243</v>
      </c>
      <c r="AI2094" s="5">
        <f t="shared" si="534"/>
        <v>0.46192061831942122</v>
      </c>
      <c r="AJ2094" s="2">
        <f t="shared" si="527"/>
        <v>2.7501974166279507E-3</v>
      </c>
      <c r="AK2094" s="2">
        <f t="shared" si="528"/>
        <v>1.3750987083139753E-3</v>
      </c>
      <c r="AL2094" s="2">
        <v>3</v>
      </c>
      <c r="AM2094" s="2">
        <v>2</v>
      </c>
      <c r="AN2094" s="2">
        <f t="shared" si="529"/>
        <v>3</v>
      </c>
      <c r="AO2094" s="2">
        <f t="shared" si="530"/>
        <v>0.6</v>
      </c>
      <c r="AP2094" s="2">
        <v>4</v>
      </c>
      <c r="AQ2094" s="2">
        <v>2</v>
      </c>
      <c r="AR2094" s="2">
        <v>0</v>
      </c>
      <c r="AS2094" s="2" t="s">
        <v>78</v>
      </c>
      <c r="AT2094" s="2">
        <v>4</v>
      </c>
      <c r="AW2094" s="2" t="str">
        <f t="shared" si="535"/>
        <v>Arbustivo</v>
      </c>
      <c r="AX2094" s="2" t="str">
        <f t="shared" si="540"/>
        <v>Latizal bajo</v>
      </c>
      <c r="AY2094" s="2">
        <v>1910</v>
      </c>
      <c r="AZ2094" s="4">
        <f t="shared" si="536"/>
        <v>5.2356020942408384E-2</v>
      </c>
      <c r="BA2094" s="4">
        <v>33.270446189313013</v>
      </c>
      <c r="BB2094" s="4">
        <f t="shared" si="537"/>
        <v>3.4442447322204296E-3</v>
      </c>
      <c r="BC2094" s="4">
        <f t="shared" si="538"/>
        <v>5.5800265674628813E-2</v>
      </c>
      <c r="BD2094" s="4">
        <f t="shared" si="539"/>
        <v>2.7900132837314406E-2</v>
      </c>
    </row>
    <row r="2095" spans="1:56" x14ac:dyDescent="0.25">
      <c r="A2095" s="2">
        <v>44</v>
      </c>
      <c r="B2095" s="2" t="s">
        <v>122</v>
      </c>
      <c r="C2095" s="2" t="s">
        <v>694</v>
      </c>
      <c r="D2095" s="2" t="s">
        <v>515</v>
      </c>
      <c r="E2095" s="2" t="s">
        <v>221</v>
      </c>
      <c r="F2095" s="2" t="s">
        <v>59</v>
      </c>
      <c r="G2095" s="2" t="s">
        <v>516</v>
      </c>
      <c r="H2095" s="2" t="s">
        <v>61</v>
      </c>
      <c r="J2095" s="3">
        <v>41942</v>
      </c>
      <c r="K2095" s="2">
        <v>747359</v>
      </c>
      <c r="L2095" s="2">
        <v>819784</v>
      </c>
      <c r="N2095" s="2" t="s">
        <v>251</v>
      </c>
      <c r="P2095" s="2" t="s">
        <v>108</v>
      </c>
      <c r="S2095" s="2" t="s">
        <v>109</v>
      </c>
      <c r="T2095" s="2" t="s">
        <v>110</v>
      </c>
      <c r="U2095" s="2" t="s">
        <v>111</v>
      </c>
      <c r="V2095" s="2">
        <v>15</v>
      </c>
      <c r="Y2095" s="2">
        <f t="shared" si="525"/>
        <v>4.7746482927568605</v>
      </c>
      <c r="AB2095" s="2">
        <v>4.7746482930000003</v>
      </c>
      <c r="AC2095" s="2">
        <f t="shared" si="526"/>
        <v>1.7904931097838226E-3</v>
      </c>
      <c r="AD2095" s="2">
        <v>1.5002113640081733</v>
      </c>
      <c r="AE2095" s="2">
        <f t="shared" si="531"/>
        <v>0.11934938987531012</v>
      </c>
      <c r="AF2095" s="2">
        <v>118</v>
      </c>
      <c r="AG2095" s="4">
        <f t="shared" si="532"/>
        <v>0.84745762711864403</v>
      </c>
      <c r="AH2095" s="4">
        <f t="shared" si="533"/>
        <v>0.9668070169939541</v>
      </c>
      <c r="AI2095" s="5">
        <f t="shared" si="534"/>
        <v>0.48340350849697705</v>
      </c>
      <c r="AJ2095" s="2">
        <f t="shared" si="527"/>
        <v>6.4457751952217614E-3</v>
      </c>
      <c r="AK2095" s="2">
        <f t="shared" si="528"/>
        <v>2.148591731740587E-3</v>
      </c>
      <c r="AL2095" s="2">
        <v>2</v>
      </c>
      <c r="AM2095" s="2">
        <v>1</v>
      </c>
      <c r="AN2095" s="2">
        <f t="shared" si="529"/>
        <v>1</v>
      </c>
      <c r="AO2095" s="2">
        <f t="shared" si="530"/>
        <v>0.2</v>
      </c>
      <c r="AP2095" s="2">
        <v>6</v>
      </c>
      <c r="AQ2095" s="2">
        <v>2</v>
      </c>
      <c r="AR2095" s="2">
        <v>0</v>
      </c>
      <c r="AS2095" s="2" t="s">
        <v>78</v>
      </c>
      <c r="AT2095" s="2">
        <v>4</v>
      </c>
      <c r="AW2095" s="2" t="str">
        <f t="shared" si="535"/>
        <v>Arbolitos</v>
      </c>
      <c r="AX2095" s="2" t="str">
        <f t="shared" si="540"/>
        <v>Latizal bajo</v>
      </c>
      <c r="AY2095" s="2">
        <v>1910</v>
      </c>
      <c r="AZ2095" s="4">
        <f t="shared" si="536"/>
        <v>5.2356020942408384E-2</v>
      </c>
      <c r="BA2095" s="4">
        <v>33.270446189313013</v>
      </c>
      <c r="BB2095" s="4">
        <f t="shared" si="537"/>
        <v>5.3816323940944237E-3</v>
      </c>
      <c r="BC2095" s="4">
        <f t="shared" si="538"/>
        <v>5.7737653336502805E-2</v>
      </c>
      <c r="BD2095" s="4">
        <f t="shared" si="539"/>
        <v>2.8868826668251402E-2</v>
      </c>
    </row>
    <row r="2096" spans="1:56" x14ac:dyDescent="0.25">
      <c r="A2096" s="2">
        <v>44</v>
      </c>
      <c r="B2096" s="2" t="s">
        <v>122</v>
      </c>
      <c r="C2096" s="2" t="s">
        <v>694</v>
      </c>
      <c r="D2096" s="2" t="s">
        <v>515</v>
      </c>
      <c r="E2096" s="2" t="s">
        <v>221</v>
      </c>
      <c r="F2096" s="2" t="s">
        <v>59</v>
      </c>
      <c r="G2096" s="2" t="s">
        <v>516</v>
      </c>
      <c r="H2096" s="2" t="s">
        <v>61</v>
      </c>
      <c r="J2096" s="3">
        <v>41942</v>
      </c>
      <c r="K2096" s="2">
        <v>747359</v>
      </c>
      <c r="L2096" s="2">
        <v>819784</v>
      </c>
      <c r="N2096" s="2" t="s">
        <v>703</v>
      </c>
      <c r="P2096" s="2" t="s">
        <v>108</v>
      </c>
      <c r="S2096" s="2" t="s">
        <v>109</v>
      </c>
      <c r="T2096" s="2" t="s">
        <v>110</v>
      </c>
      <c r="U2096" s="2" t="s">
        <v>111</v>
      </c>
      <c r="V2096" s="2">
        <v>15.5</v>
      </c>
      <c r="Y2096" s="2">
        <f t="shared" si="525"/>
        <v>4.9338032358487558</v>
      </c>
      <c r="AB2096" s="2">
        <v>4.9338032360000001</v>
      </c>
      <c r="AC2096" s="2">
        <f t="shared" si="526"/>
        <v>1.9118487538913927E-3</v>
      </c>
      <c r="AD2096" s="2">
        <v>1.5002113640081733</v>
      </c>
      <c r="AE2096" s="2">
        <f t="shared" si="531"/>
        <v>0.12743862630019226</v>
      </c>
      <c r="AF2096" s="2">
        <v>118</v>
      </c>
      <c r="AG2096" s="4">
        <f t="shared" si="532"/>
        <v>0.84745762711864403</v>
      </c>
      <c r="AH2096" s="4">
        <f t="shared" si="533"/>
        <v>0.97489625341883634</v>
      </c>
      <c r="AI2096" s="5">
        <f t="shared" si="534"/>
        <v>0.48744812670941817</v>
      </c>
      <c r="AJ2096" s="2">
        <f t="shared" si="527"/>
        <v>8.0297647663438495E-3</v>
      </c>
      <c r="AK2096" s="2">
        <f t="shared" si="528"/>
        <v>5.7355462616741782E-3</v>
      </c>
      <c r="AL2096" s="2">
        <v>2</v>
      </c>
      <c r="AM2096" s="2">
        <v>1.5</v>
      </c>
      <c r="AN2096" s="2">
        <f t="shared" si="529"/>
        <v>1.5</v>
      </c>
      <c r="AO2096" s="2">
        <f t="shared" si="530"/>
        <v>0.3</v>
      </c>
      <c r="AP2096" s="2">
        <v>7</v>
      </c>
      <c r="AQ2096" s="2">
        <v>5</v>
      </c>
      <c r="AR2096" s="2">
        <v>0</v>
      </c>
      <c r="AS2096" s="2" t="s">
        <v>78</v>
      </c>
      <c r="AT2096" s="2">
        <v>4</v>
      </c>
      <c r="AW2096" s="2" t="str">
        <f t="shared" si="535"/>
        <v>Arbolitos</v>
      </c>
      <c r="AX2096" s="2" t="str">
        <f t="shared" si="540"/>
        <v>Latizal bajo</v>
      </c>
      <c r="AY2096" s="2">
        <v>1910</v>
      </c>
      <c r="AZ2096" s="4">
        <f t="shared" si="536"/>
        <v>5.2356020942408384E-2</v>
      </c>
      <c r="BA2096" s="4">
        <v>33.270446189313013</v>
      </c>
      <c r="BB2096" s="4">
        <f t="shared" si="537"/>
        <v>5.7463874785830442E-3</v>
      </c>
      <c r="BC2096" s="4">
        <f t="shared" si="538"/>
        <v>5.810240842099143E-2</v>
      </c>
      <c r="BD2096" s="4">
        <f t="shared" si="539"/>
        <v>2.9051204210495715E-2</v>
      </c>
    </row>
    <row r="2097" spans="1:56" x14ac:dyDescent="0.25">
      <c r="A2097" s="2">
        <v>44</v>
      </c>
      <c r="B2097" s="2" t="s">
        <v>122</v>
      </c>
      <c r="C2097" s="2" t="s">
        <v>694</v>
      </c>
      <c r="D2097" s="2" t="s">
        <v>515</v>
      </c>
      <c r="E2097" s="2" t="s">
        <v>221</v>
      </c>
      <c r="F2097" s="2" t="s">
        <v>59</v>
      </c>
      <c r="G2097" s="2" t="s">
        <v>516</v>
      </c>
      <c r="H2097" s="2" t="s">
        <v>61</v>
      </c>
      <c r="J2097" s="3">
        <v>41942</v>
      </c>
      <c r="K2097" s="2">
        <v>747359</v>
      </c>
      <c r="L2097" s="2">
        <v>819784</v>
      </c>
      <c r="N2097" s="2" t="s">
        <v>435</v>
      </c>
      <c r="P2097" s="2" t="s">
        <v>108</v>
      </c>
      <c r="S2097" s="2" t="s">
        <v>109</v>
      </c>
      <c r="T2097" s="2" t="s">
        <v>110</v>
      </c>
      <c r="U2097" s="2" t="s">
        <v>111</v>
      </c>
      <c r="V2097" s="2">
        <v>15.5</v>
      </c>
      <c r="Y2097" s="2">
        <f t="shared" si="525"/>
        <v>4.9338032358487558</v>
      </c>
      <c r="AB2097" s="2">
        <v>4.9338032360000001</v>
      </c>
      <c r="AC2097" s="2">
        <f t="shared" si="526"/>
        <v>1.9118487538913927E-3</v>
      </c>
      <c r="AD2097" s="2">
        <v>1.5002113640081733</v>
      </c>
      <c r="AE2097" s="2">
        <f t="shared" si="531"/>
        <v>0.12743862630019226</v>
      </c>
      <c r="AF2097" s="2">
        <v>118</v>
      </c>
      <c r="AG2097" s="4">
        <f t="shared" si="532"/>
        <v>0.84745762711864403</v>
      </c>
      <c r="AH2097" s="4">
        <f t="shared" si="533"/>
        <v>0.97489625341883634</v>
      </c>
      <c r="AI2097" s="5">
        <f t="shared" si="534"/>
        <v>0.48744812670941817</v>
      </c>
      <c r="AJ2097" s="2">
        <f t="shared" si="527"/>
        <v>4.0148823831719247E-3</v>
      </c>
      <c r="AK2097" s="2">
        <f t="shared" si="528"/>
        <v>3.4413277570045069E-3</v>
      </c>
      <c r="AL2097" s="2">
        <v>4</v>
      </c>
      <c r="AM2097" s="2">
        <v>2</v>
      </c>
      <c r="AN2097" s="2">
        <f t="shared" si="529"/>
        <v>4</v>
      </c>
      <c r="AO2097" s="2">
        <f t="shared" si="530"/>
        <v>0.8</v>
      </c>
      <c r="AP2097" s="2">
        <v>3.5</v>
      </c>
      <c r="AQ2097" s="2">
        <v>3</v>
      </c>
      <c r="AR2097" s="2">
        <v>0</v>
      </c>
      <c r="AS2097" s="2" t="s">
        <v>78</v>
      </c>
      <c r="AT2097" s="2">
        <v>4</v>
      </c>
      <c r="AV2097" s="2" t="s">
        <v>656</v>
      </c>
      <c r="AW2097" s="2" t="str">
        <f t="shared" si="535"/>
        <v>Arbustivo</v>
      </c>
      <c r="AX2097" s="2" t="str">
        <f t="shared" si="540"/>
        <v>Latizal bajo</v>
      </c>
      <c r="AY2097" s="2">
        <v>1910</v>
      </c>
      <c r="AZ2097" s="4">
        <f t="shared" si="536"/>
        <v>5.2356020942408384E-2</v>
      </c>
      <c r="BA2097" s="4">
        <v>33.270446189313013</v>
      </c>
      <c r="BB2097" s="4">
        <f t="shared" si="537"/>
        <v>5.7463874785830442E-3</v>
      </c>
      <c r="BC2097" s="4">
        <f t="shared" si="538"/>
        <v>5.810240842099143E-2</v>
      </c>
      <c r="BD2097" s="4">
        <f t="shared" si="539"/>
        <v>2.9051204210495715E-2</v>
      </c>
    </row>
    <row r="2098" spans="1:56" x14ac:dyDescent="0.25">
      <c r="A2098" s="2">
        <v>44</v>
      </c>
      <c r="B2098" s="2" t="s">
        <v>122</v>
      </c>
      <c r="C2098" s="2" t="s">
        <v>694</v>
      </c>
      <c r="D2098" s="2" t="s">
        <v>515</v>
      </c>
      <c r="E2098" s="2" t="s">
        <v>221</v>
      </c>
      <c r="F2098" s="2" t="s">
        <v>59</v>
      </c>
      <c r="G2098" s="2" t="s">
        <v>516</v>
      </c>
      <c r="H2098" s="2" t="s">
        <v>61</v>
      </c>
      <c r="J2098" s="3">
        <v>41942</v>
      </c>
      <c r="K2098" s="2">
        <v>747359</v>
      </c>
      <c r="L2098" s="2">
        <v>819784</v>
      </c>
      <c r="N2098" s="2" t="s">
        <v>328</v>
      </c>
      <c r="P2098" s="2" t="s">
        <v>108</v>
      </c>
      <c r="S2098" s="2" t="s">
        <v>109</v>
      </c>
      <c r="T2098" s="2" t="s">
        <v>110</v>
      </c>
      <c r="U2098" s="2" t="s">
        <v>111</v>
      </c>
      <c r="V2098" s="2">
        <v>16</v>
      </c>
      <c r="Y2098" s="2">
        <f t="shared" si="525"/>
        <v>5.0929581789406511</v>
      </c>
      <c r="AB2098" s="2">
        <v>5.092958179</v>
      </c>
      <c r="AC2098" s="2">
        <f t="shared" si="526"/>
        <v>2.0371832715762607E-3</v>
      </c>
      <c r="AD2098" s="2">
        <v>1.5002113640081733</v>
      </c>
      <c r="AE2098" s="2">
        <f t="shared" si="531"/>
        <v>0.13579308359146397</v>
      </c>
      <c r="AF2098" s="2">
        <v>118</v>
      </c>
      <c r="AG2098" s="4">
        <f t="shared" si="532"/>
        <v>0.84745762711864403</v>
      </c>
      <c r="AH2098" s="4">
        <f t="shared" si="533"/>
        <v>0.98325071071010806</v>
      </c>
      <c r="AI2098" s="5">
        <f t="shared" si="534"/>
        <v>0.49162535535505403</v>
      </c>
      <c r="AJ2098" s="2">
        <f t="shared" si="527"/>
        <v>7.3338597776745375E-3</v>
      </c>
      <c r="AK2098" s="2">
        <f t="shared" si="528"/>
        <v>3.6669298888372687E-3</v>
      </c>
      <c r="AL2098" s="2">
        <v>3</v>
      </c>
      <c r="AM2098" s="2">
        <v>2</v>
      </c>
      <c r="AN2098" s="2">
        <f t="shared" si="529"/>
        <v>3</v>
      </c>
      <c r="AO2098" s="2">
        <f t="shared" si="530"/>
        <v>0.6</v>
      </c>
      <c r="AP2098" s="2">
        <v>6</v>
      </c>
      <c r="AQ2098" s="2">
        <v>3</v>
      </c>
      <c r="AR2098" s="2">
        <v>0</v>
      </c>
      <c r="AS2098" s="2" t="s">
        <v>78</v>
      </c>
      <c r="AT2098" s="2">
        <v>4</v>
      </c>
      <c r="AW2098" s="2" t="str">
        <f t="shared" si="535"/>
        <v>Arbolitos</v>
      </c>
      <c r="AX2098" s="2" t="str">
        <f t="shared" si="540"/>
        <v>Latizal alto</v>
      </c>
      <c r="AY2098" s="2">
        <v>1910</v>
      </c>
      <c r="AZ2098" s="4">
        <f t="shared" si="536"/>
        <v>5.2356020942408384E-2</v>
      </c>
      <c r="BA2098" s="4">
        <v>33.270446189313013</v>
      </c>
      <c r="BB2098" s="4">
        <f t="shared" si="537"/>
        <v>6.1231017461696553E-3</v>
      </c>
      <c r="BC2098" s="4">
        <f t="shared" si="538"/>
        <v>5.8479122688578036E-2</v>
      </c>
      <c r="BD2098" s="4">
        <f t="shared" si="539"/>
        <v>2.9239561344289018E-2</v>
      </c>
    </row>
    <row r="2099" spans="1:56" x14ac:dyDescent="0.25">
      <c r="A2099" s="2">
        <v>44</v>
      </c>
      <c r="B2099" s="2" t="s">
        <v>122</v>
      </c>
      <c r="C2099" s="2" t="s">
        <v>694</v>
      </c>
      <c r="D2099" s="2" t="s">
        <v>515</v>
      </c>
      <c r="E2099" s="2" t="s">
        <v>221</v>
      </c>
      <c r="F2099" s="2" t="s">
        <v>59</v>
      </c>
      <c r="G2099" s="2" t="s">
        <v>516</v>
      </c>
      <c r="H2099" s="2" t="s">
        <v>61</v>
      </c>
      <c r="J2099" s="3">
        <v>41942</v>
      </c>
      <c r="K2099" s="2">
        <v>747359</v>
      </c>
      <c r="L2099" s="2">
        <v>819784</v>
      </c>
      <c r="N2099" s="2" t="s">
        <v>294</v>
      </c>
      <c r="P2099" s="2" t="s">
        <v>108</v>
      </c>
      <c r="S2099" s="2" t="s">
        <v>109</v>
      </c>
      <c r="T2099" s="2" t="s">
        <v>110</v>
      </c>
      <c r="U2099" s="2" t="s">
        <v>111</v>
      </c>
      <c r="V2099" s="2">
        <v>16</v>
      </c>
      <c r="Y2099" s="2">
        <f t="shared" si="525"/>
        <v>5.0929581789406511</v>
      </c>
      <c r="AB2099" s="2">
        <v>5.092958179</v>
      </c>
      <c r="AC2099" s="2">
        <f t="shared" si="526"/>
        <v>2.0371832715762607E-3</v>
      </c>
      <c r="AD2099" s="2">
        <v>1.5002113640081733</v>
      </c>
      <c r="AE2099" s="2">
        <f t="shared" si="531"/>
        <v>0.13579308359146397</v>
      </c>
      <c r="AF2099" s="2">
        <v>118</v>
      </c>
      <c r="AG2099" s="4">
        <f t="shared" si="532"/>
        <v>0.84745762711864403</v>
      </c>
      <c r="AH2099" s="4">
        <f t="shared" si="533"/>
        <v>0.98325071071010806</v>
      </c>
      <c r="AI2099" s="5">
        <f t="shared" si="534"/>
        <v>0.49162535535505403</v>
      </c>
      <c r="AJ2099" s="2">
        <f t="shared" si="527"/>
        <v>7.3338597776745375E-3</v>
      </c>
      <c r="AK2099" s="2">
        <f t="shared" si="528"/>
        <v>3.6669298888372687E-3</v>
      </c>
      <c r="AL2099" s="2">
        <v>4</v>
      </c>
      <c r="AM2099" s="2">
        <v>2</v>
      </c>
      <c r="AN2099" s="2">
        <f t="shared" si="529"/>
        <v>4</v>
      </c>
      <c r="AO2099" s="2">
        <f t="shared" si="530"/>
        <v>0.8</v>
      </c>
      <c r="AP2099" s="2">
        <v>6</v>
      </c>
      <c r="AQ2099" s="2">
        <v>3</v>
      </c>
      <c r="AR2099" s="2">
        <v>0</v>
      </c>
      <c r="AS2099" s="2" t="s">
        <v>78</v>
      </c>
      <c r="AT2099" s="2">
        <v>4</v>
      </c>
      <c r="AW2099" s="2" t="str">
        <f t="shared" si="535"/>
        <v>Arbolitos</v>
      </c>
      <c r="AX2099" s="2" t="str">
        <f t="shared" si="540"/>
        <v>Latizal alto</v>
      </c>
      <c r="AY2099" s="2">
        <v>1910</v>
      </c>
      <c r="AZ2099" s="4">
        <f t="shared" si="536"/>
        <v>5.2356020942408384E-2</v>
      </c>
      <c r="BA2099" s="4">
        <v>33.270446189313013</v>
      </c>
      <c r="BB2099" s="4">
        <f t="shared" si="537"/>
        <v>6.1231017461696553E-3</v>
      </c>
      <c r="BC2099" s="4">
        <f t="shared" si="538"/>
        <v>5.8479122688578036E-2</v>
      </c>
      <c r="BD2099" s="4">
        <f t="shared" si="539"/>
        <v>2.9239561344289018E-2</v>
      </c>
    </row>
    <row r="2100" spans="1:56" x14ac:dyDescent="0.25">
      <c r="A2100" s="2">
        <v>44</v>
      </c>
      <c r="B2100" s="2" t="s">
        <v>122</v>
      </c>
      <c r="C2100" s="2" t="s">
        <v>694</v>
      </c>
      <c r="D2100" s="2" t="s">
        <v>515</v>
      </c>
      <c r="E2100" s="2" t="s">
        <v>221</v>
      </c>
      <c r="F2100" s="2" t="s">
        <v>59</v>
      </c>
      <c r="G2100" s="2" t="s">
        <v>516</v>
      </c>
      <c r="H2100" s="2" t="s">
        <v>61</v>
      </c>
      <c r="J2100" s="3">
        <v>41942</v>
      </c>
      <c r="K2100" s="2">
        <v>747359</v>
      </c>
      <c r="L2100" s="2">
        <v>819784</v>
      </c>
      <c r="N2100" s="2" t="s">
        <v>340</v>
      </c>
      <c r="P2100" s="2" t="s">
        <v>108</v>
      </c>
      <c r="S2100" s="2" t="s">
        <v>109</v>
      </c>
      <c r="T2100" s="2" t="s">
        <v>110</v>
      </c>
      <c r="U2100" s="2" t="s">
        <v>111</v>
      </c>
      <c r="V2100" s="2">
        <v>16</v>
      </c>
      <c r="Y2100" s="2">
        <f t="shared" si="525"/>
        <v>5.0929581789406511</v>
      </c>
      <c r="AB2100" s="2">
        <v>5.092958179</v>
      </c>
      <c r="AC2100" s="2">
        <f t="shared" si="526"/>
        <v>2.0371832715762607E-3</v>
      </c>
      <c r="AD2100" s="2">
        <v>1.5002113640081733</v>
      </c>
      <c r="AE2100" s="2">
        <f t="shared" si="531"/>
        <v>0.13579308359146397</v>
      </c>
      <c r="AF2100" s="2">
        <v>118</v>
      </c>
      <c r="AG2100" s="4">
        <f t="shared" si="532"/>
        <v>0.84745762711864403</v>
      </c>
      <c r="AH2100" s="4">
        <f t="shared" si="533"/>
        <v>0.98325071071010806</v>
      </c>
      <c r="AI2100" s="5">
        <f t="shared" si="534"/>
        <v>0.49162535535505403</v>
      </c>
      <c r="AJ2100" s="2">
        <f t="shared" si="527"/>
        <v>8.5561697406202949E-3</v>
      </c>
      <c r="AK2100" s="2">
        <f t="shared" si="528"/>
        <v>4.8892398517830253E-3</v>
      </c>
      <c r="AL2100" s="2">
        <v>3</v>
      </c>
      <c r="AM2100" s="2">
        <v>1</v>
      </c>
      <c r="AN2100" s="2">
        <f t="shared" si="529"/>
        <v>1.5</v>
      </c>
      <c r="AO2100" s="2">
        <f t="shared" si="530"/>
        <v>0.3</v>
      </c>
      <c r="AP2100" s="2">
        <v>7</v>
      </c>
      <c r="AQ2100" s="2">
        <v>4</v>
      </c>
      <c r="AR2100" s="2">
        <v>0</v>
      </c>
      <c r="AS2100" s="2" t="s">
        <v>78</v>
      </c>
      <c r="AT2100" s="2">
        <v>4</v>
      </c>
      <c r="AW2100" s="2" t="str">
        <f t="shared" si="535"/>
        <v>Arbolitos</v>
      </c>
      <c r="AX2100" s="2" t="str">
        <f t="shared" si="540"/>
        <v>Latizal alto</v>
      </c>
      <c r="AY2100" s="2">
        <v>1910</v>
      </c>
      <c r="AZ2100" s="4">
        <f t="shared" si="536"/>
        <v>5.2356020942408384E-2</v>
      </c>
      <c r="BA2100" s="4">
        <v>33.270446189313013</v>
      </c>
      <c r="BB2100" s="4">
        <f t="shared" si="537"/>
        <v>6.1231017461696553E-3</v>
      </c>
      <c r="BC2100" s="4">
        <f t="shared" si="538"/>
        <v>5.8479122688578036E-2</v>
      </c>
      <c r="BD2100" s="4">
        <f t="shared" si="539"/>
        <v>2.9239561344289018E-2</v>
      </c>
    </row>
    <row r="2101" spans="1:56" x14ac:dyDescent="0.25">
      <c r="A2101" s="2">
        <v>44</v>
      </c>
      <c r="B2101" s="2" t="s">
        <v>122</v>
      </c>
      <c r="C2101" s="2" t="s">
        <v>694</v>
      </c>
      <c r="D2101" s="2" t="s">
        <v>515</v>
      </c>
      <c r="E2101" s="2" t="s">
        <v>221</v>
      </c>
      <c r="F2101" s="2" t="s">
        <v>59</v>
      </c>
      <c r="G2101" s="2" t="s">
        <v>516</v>
      </c>
      <c r="H2101" s="2" t="s">
        <v>61</v>
      </c>
      <c r="J2101" s="3">
        <v>41942</v>
      </c>
      <c r="K2101" s="2">
        <v>747359</v>
      </c>
      <c r="L2101" s="2">
        <v>819784</v>
      </c>
      <c r="N2101" s="2" t="s">
        <v>704</v>
      </c>
      <c r="P2101" s="2" t="s">
        <v>108</v>
      </c>
      <c r="S2101" s="2" t="s">
        <v>109</v>
      </c>
      <c r="T2101" s="2" t="s">
        <v>110</v>
      </c>
      <c r="U2101" s="2" t="s">
        <v>111</v>
      </c>
      <c r="V2101" s="2">
        <v>17</v>
      </c>
      <c r="Y2101" s="2">
        <f t="shared" si="525"/>
        <v>5.4112680651244416</v>
      </c>
      <c r="AB2101" s="2">
        <v>5.4112680649999998</v>
      </c>
      <c r="AC2101" s="2">
        <f t="shared" si="526"/>
        <v>2.2997889276778877E-3</v>
      </c>
      <c r="AD2101" s="2">
        <v>1.5002113640081733</v>
      </c>
      <c r="AE2101" s="2">
        <f t="shared" si="531"/>
        <v>0.15329766077317611</v>
      </c>
      <c r="AF2101" s="2">
        <v>118</v>
      </c>
      <c r="AG2101" s="4">
        <f t="shared" si="532"/>
        <v>0.84745762711864403</v>
      </c>
      <c r="AH2101" s="4">
        <f t="shared" si="533"/>
        <v>1.0007552878918202</v>
      </c>
      <c r="AI2101" s="5">
        <f t="shared" si="534"/>
        <v>0.50037764394591011</v>
      </c>
      <c r="AJ2101" s="2">
        <f t="shared" si="527"/>
        <v>5.5194934264269305E-3</v>
      </c>
      <c r="AK2101" s="2">
        <f t="shared" si="528"/>
        <v>4.1396200698201975E-3</v>
      </c>
      <c r="AL2101" s="2">
        <v>2</v>
      </c>
      <c r="AM2101" s="2">
        <v>3</v>
      </c>
      <c r="AN2101" s="2">
        <f t="shared" si="529"/>
        <v>3</v>
      </c>
      <c r="AO2101" s="2">
        <f t="shared" si="530"/>
        <v>0.6</v>
      </c>
      <c r="AP2101" s="2">
        <v>4</v>
      </c>
      <c r="AQ2101" s="2">
        <v>3</v>
      </c>
      <c r="AR2101" s="2">
        <v>0</v>
      </c>
      <c r="AS2101" s="2" t="s">
        <v>78</v>
      </c>
      <c r="AT2101" s="2">
        <v>4</v>
      </c>
      <c r="AW2101" s="2" t="str">
        <f t="shared" si="535"/>
        <v>Arbustivo</v>
      </c>
      <c r="AX2101" s="2" t="str">
        <f t="shared" si="540"/>
        <v>Latizal alto</v>
      </c>
      <c r="AY2101" s="2">
        <v>1910</v>
      </c>
      <c r="AZ2101" s="4">
        <f t="shared" si="536"/>
        <v>5.2356020942408384E-2</v>
      </c>
      <c r="BA2101" s="4">
        <v>33.270446189313013</v>
      </c>
      <c r="BB2101" s="4">
        <f t="shared" si="537"/>
        <v>6.9124078306368368E-3</v>
      </c>
      <c r="BC2101" s="4">
        <f t="shared" si="538"/>
        <v>5.9268428773045223E-2</v>
      </c>
      <c r="BD2101" s="4">
        <f t="shared" si="539"/>
        <v>2.9634214386522612E-2</v>
      </c>
    </row>
    <row r="2102" spans="1:56" x14ac:dyDescent="0.25">
      <c r="A2102" s="2">
        <v>44</v>
      </c>
      <c r="B2102" s="2" t="s">
        <v>122</v>
      </c>
      <c r="C2102" s="2" t="s">
        <v>694</v>
      </c>
      <c r="D2102" s="2" t="s">
        <v>515</v>
      </c>
      <c r="E2102" s="2" t="s">
        <v>221</v>
      </c>
      <c r="F2102" s="2" t="s">
        <v>59</v>
      </c>
      <c r="G2102" s="2" t="s">
        <v>516</v>
      </c>
      <c r="H2102" s="2" t="s">
        <v>61</v>
      </c>
      <c r="J2102" s="3">
        <v>41942</v>
      </c>
      <c r="K2102" s="2">
        <v>747359</v>
      </c>
      <c r="L2102" s="2">
        <v>819784</v>
      </c>
      <c r="N2102" s="2" t="s">
        <v>562</v>
      </c>
      <c r="P2102" s="2" t="s">
        <v>108</v>
      </c>
      <c r="S2102" s="2" t="s">
        <v>109</v>
      </c>
      <c r="T2102" s="2" t="s">
        <v>110</v>
      </c>
      <c r="U2102" s="2" t="s">
        <v>111</v>
      </c>
      <c r="V2102" s="2">
        <v>18.2</v>
      </c>
      <c r="Y2102" s="2">
        <f t="shared" si="525"/>
        <v>5.79323992854499</v>
      </c>
      <c r="AB2102" s="2">
        <v>5.7932399290000003</v>
      </c>
      <c r="AC2102" s="2">
        <f t="shared" si="526"/>
        <v>2.6359241674879705E-3</v>
      </c>
      <c r="AD2102" s="2">
        <v>1.5002113640081733</v>
      </c>
      <c r="AE2102" s="2">
        <f t="shared" si="531"/>
        <v>0.17570351956576763</v>
      </c>
      <c r="AF2102" s="2">
        <v>118</v>
      </c>
      <c r="AG2102" s="4">
        <f t="shared" si="532"/>
        <v>0.84745762711864403</v>
      </c>
      <c r="AH2102" s="4">
        <f t="shared" si="533"/>
        <v>1.0231611466844117</v>
      </c>
      <c r="AI2102" s="5">
        <f t="shared" si="534"/>
        <v>0.51158057334220586</v>
      </c>
      <c r="AJ2102" s="2">
        <f t="shared" si="527"/>
        <v>7.9077725024639112E-3</v>
      </c>
      <c r="AK2102" s="2">
        <f t="shared" si="528"/>
        <v>6.3262180019711288E-3</v>
      </c>
      <c r="AL2102" s="2">
        <v>2</v>
      </c>
      <c r="AM2102" s="2">
        <v>1.5</v>
      </c>
      <c r="AN2102" s="2">
        <f t="shared" si="529"/>
        <v>1.5</v>
      </c>
      <c r="AO2102" s="2">
        <f t="shared" si="530"/>
        <v>0.3</v>
      </c>
      <c r="AP2102" s="2">
        <v>5</v>
      </c>
      <c r="AQ2102" s="2">
        <v>4</v>
      </c>
      <c r="AR2102" s="2">
        <v>0</v>
      </c>
      <c r="AS2102" s="2" t="s">
        <v>78</v>
      </c>
      <c r="AT2102" s="2">
        <v>4</v>
      </c>
      <c r="AW2102" s="2" t="str">
        <f t="shared" si="535"/>
        <v>Arbustivo</v>
      </c>
      <c r="AX2102" s="2" t="str">
        <f t="shared" si="540"/>
        <v>Latizal alto</v>
      </c>
      <c r="AY2102" s="2">
        <v>1910</v>
      </c>
      <c r="AZ2102" s="4">
        <f t="shared" si="536"/>
        <v>5.2356020942408384E-2</v>
      </c>
      <c r="BA2102" s="4">
        <v>33.270446189313013</v>
      </c>
      <c r="BB2102" s="4">
        <f t="shared" si="537"/>
        <v>7.9227196187548303E-3</v>
      </c>
      <c r="BC2102" s="4">
        <f t="shared" si="538"/>
        <v>6.027874056116321E-2</v>
      </c>
      <c r="BD2102" s="4">
        <f t="shared" si="539"/>
        <v>3.0139370280581605E-2</v>
      </c>
    </row>
    <row r="2103" spans="1:56" x14ac:dyDescent="0.25">
      <c r="A2103" s="2">
        <v>44</v>
      </c>
      <c r="B2103" s="2" t="s">
        <v>122</v>
      </c>
      <c r="C2103" s="2" t="s">
        <v>694</v>
      </c>
      <c r="D2103" s="2" t="s">
        <v>515</v>
      </c>
      <c r="E2103" s="2" t="s">
        <v>221</v>
      </c>
      <c r="F2103" s="2" t="s">
        <v>59</v>
      </c>
      <c r="G2103" s="2" t="s">
        <v>516</v>
      </c>
      <c r="H2103" s="2" t="s">
        <v>61</v>
      </c>
      <c r="J2103" s="3">
        <v>41942</v>
      </c>
      <c r="K2103" s="2">
        <v>747359</v>
      </c>
      <c r="L2103" s="2">
        <v>819784</v>
      </c>
      <c r="N2103" s="2" t="s">
        <v>384</v>
      </c>
      <c r="P2103" s="2" t="s">
        <v>108</v>
      </c>
      <c r="S2103" s="2" t="s">
        <v>109</v>
      </c>
      <c r="T2103" s="2" t="s">
        <v>110</v>
      </c>
      <c r="U2103" s="2" t="s">
        <v>111</v>
      </c>
      <c r="V2103" s="2">
        <v>18.5</v>
      </c>
      <c r="Y2103" s="2">
        <f t="shared" si="525"/>
        <v>5.8887328944001274</v>
      </c>
      <c r="AB2103" s="2">
        <v>5.8887328940000003</v>
      </c>
      <c r="AC2103" s="2">
        <f t="shared" si="526"/>
        <v>2.723538963660059E-3</v>
      </c>
      <c r="AD2103" s="2">
        <v>1.5002113640081733</v>
      </c>
      <c r="AE2103" s="2">
        <f t="shared" si="531"/>
        <v>0.18154368304366617</v>
      </c>
      <c r="AF2103" s="2">
        <v>118</v>
      </c>
      <c r="AG2103" s="4">
        <f t="shared" si="532"/>
        <v>0.84745762711864403</v>
      </c>
      <c r="AH2103" s="4">
        <f t="shared" si="533"/>
        <v>1.0290013101623101</v>
      </c>
      <c r="AI2103" s="5">
        <f t="shared" si="534"/>
        <v>0.51450065508115506</v>
      </c>
      <c r="AJ2103" s="2">
        <f t="shared" si="527"/>
        <v>9.8047402691762119E-3</v>
      </c>
      <c r="AK2103" s="2">
        <f t="shared" si="528"/>
        <v>6.5364935127841415E-3</v>
      </c>
      <c r="AL2103" s="2">
        <v>2</v>
      </c>
      <c r="AM2103" s="2">
        <v>1.5</v>
      </c>
      <c r="AN2103" s="2">
        <f t="shared" si="529"/>
        <v>1.5</v>
      </c>
      <c r="AO2103" s="2">
        <f t="shared" si="530"/>
        <v>0.3</v>
      </c>
      <c r="AP2103" s="2">
        <v>6</v>
      </c>
      <c r="AQ2103" s="2">
        <v>4</v>
      </c>
      <c r="AR2103" s="2">
        <v>0</v>
      </c>
      <c r="AS2103" s="2" t="s">
        <v>78</v>
      </c>
      <c r="AT2103" s="2">
        <v>4</v>
      </c>
      <c r="AW2103" s="2" t="str">
        <f t="shared" si="535"/>
        <v>Arbolitos</v>
      </c>
      <c r="AX2103" s="2" t="str">
        <f t="shared" si="540"/>
        <v>Latizal alto</v>
      </c>
      <c r="AY2103" s="2">
        <v>1910</v>
      </c>
      <c r="AZ2103" s="4">
        <f t="shared" si="536"/>
        <v>5.2356020942408384E-2</v>
      </c>
      <c r="BA2103" s="4">
        <v>33.270446189313013</v>
      </c>
      <c r="BB2103" s="4">
        <f t="shared" si="537"/>
        <v>8.1860608305725155E-3</v>
      </c>
      <c r="BC2103" s="4">
        <f t="shared" si="538"/>
        <v>6.0542081772980899E-2</v>
      </c>
      <c r="BD2103" s="4">
        <f t="shared" si="539"/>
        <v>3.027104088649045E-2</v>
      </c>
    </row>
    <row r="2104" spans="1:56" x14ac:dyDescent="0.25">
      <c r="A2104" s="2">
        <v>44</v>
      </c>
      <c r="B2104" s="2" t="s">
        <v>122</v>
      </c>
      <c r="C2104" s="2" t="s">
        <v>694</v>
      </c>
      <c r="D2104" s="2" t="s">
        <v>515</v>
      </c>
      <c r="E2104" s="2" t="s">
        <v>221</v>
      </c>
      <c r="F2104" s="2" t="s">
        <v>59</v>
      </c>
      <c r="G2104" s="2" t="s">
        <v>516</v>
      </c>
      <c r="H2104" s="2" t="s">
        <v>61</v>
      </c>
      <c r="J2104" s="3">
        <v>41942</v>
      </c>
      <c r="K2104" s="2">
        <v>747359</v>
      </c>
      <c r="L2104" s="2">
        <v>819784</v>
      </c>
      <c r="N2104" s="2" t="s">
        <v>671</v>
      </c>
      <c r="P2104" s="2" t="s">
        <v>108</v>
      </c>
      <c r="S2104" s="2" t="s">
        <v>109</v>
      </c>
      <c r="T2104" s="2" t="s">
        <v>110</v>
      </c>
      <c r="U2104" s="2" t="s">
        <v>111</v>
      </c>
      <c r="V2104" s="2">
        <v>19.3</v>
      </c>
      <c r="Y2104" s="2">
        <f t="shared" si="525"/>
        <v>6.1433808033471609</v>
      </c>
      <c r="AB2104" s="2">
        <v>6.1433808030000003</v>
      </c>
      <c r="AC2104" s="2">
        <f t="shared" si="526"/>
        <v>2.9641812376150051E-3</v>
      </c>
      <c r="AD2104" s="2">
        <v>1.5002113640081733</v>
      </c>
      <c r="AE2104" s="2">
        <f t="shared" si="531"/>
        <v>0.19758424104290787</v>
      </c>
      <c r="AF2104" s="2">
        <v>118</v>
      </c>
      <c r="AG2104" s="4">
        <f t="shared" si="532"/>
        <v>0.84745762711864403</v>
      </c>
      <c r="AH2104" s="4">
        <f t="shared" si="533"/>
        <v>1.0450418681615519</v>
      </c>
      <c r="AI2104" s="5">
        <f t="shared" si="534"/>
        <v>0.52252093408077593</v>
      </c>
      <c r="AJ2104" s="2">
        <f t="shared" si="527"/>
        <v>1.0671052455414018E-2</v>
      </c>
      <c r="AK2104" s="2">
        <f t="shared" si="528"/>
        <v>8.8925437128450149E-3</v>
      </c>
      <c r="AL2104" s="2">
        <v>3</v>
      </c>
      <c r="AM2104" s="2">
        <v>4</v>
      </c>
      <c r="AN2104" s="2">
        <f t="shared" si="529"/>
        <v>6</v>
      </c>
      <c r="AO2104" s="2">
        <f t="shared" si="530"/>
        <v>1.2</v>
      </c>
      <c r="AP2104" s="2">
        <v>6</v>
      </c>
      <c r="AQ2104" s="2">
        <v>5</v>
      </c>
      <c r="AR2104" s="2">
        <v>0</v>
      </c>
      <c r="AS2104" s="2" t="s">
        <v>78</v>
      </c>
      <c r="AT2104" s="2">
        <v>4</v>
      </c>
      <c r="AW2104" s="2" t="str">
        <f t="shared" si="535"/>
        <v>Arbolitos</v>
      </c>
      <c r="AX2104" s="2" t="str">
        <f t="shared" si="540"/>
        <v>Latizal alto</v>
      </c>
      <c r="AY2104" s="2">
        <v>1910</v>
      </c>
      <c r="AZ2104" s="4">
        <f t="shared" si="536"/>
        <v>5.2356020942408384E-2</v>
      </c>
      <c r="BA2104" s="4">
        <v>33.270446189313013</v>
      </c>
      <c r="BB2104" s="4">
        <f t="shared" si="537"/>
        <v>8.9093522243388085E-3</v>
      </c>
      <c r="BC2104" s="4">
        <f t="shared" si="538"/>
        <v>6.126537316674719E-2</v>
      </c>
      <c r="BD2104" s="4">
        <f t="shared" si="539"/>
        <v>3.0632686583373595E-2</v>
      </c>
    </row>
    <row r="2105" spans="1:56" x14ac:dyDescent="0.25">
      <c r="A2105" s="2">
        <v>44</v>
      </c>
      <c r="B2105" s="2" t="s">
        <v>122</v>
      </c>
      <c r="C2105" s="2" t="s">
        <v>694</v>
      </c>
      <c r="D2105" s="2" t="s">
        <v>515</v>
      </c>
      <c r="E2105" s="2" t="s">
        <v>221</v>
      </c>
      <c r="F2105" s="2" t="s">
        <v>59</v>
      </c>
      <c r="G2105" s="2" t="s">
        <v>516</v>
      </c>
      <c r="H2105" s="2" t="s">
        <v>61</v>
      </c>
      <c r="J2105" s="3">
        <v>41942</v>
      </c>
      <c r="K2105" s="2">
        <v>747359</v>
      </c>
      <c r="L2105" s="2">
        <v>819784</v>
      </c>
      <c r="N2105" s="2" t="s">
        <v>343</v>
      </c>
      <c r="P2105" s="2" t="s">
        <v>108</v>
      </c>
      <c r="S2105" s="2" t="s">
        <v>109</v>
      </c>
      <c r="T2105" s="2" t="s">
        <v>110</v>
      </c>
      <c r="U2105" s="2" t="s">
        <v>111</v>
      </c>
      <c r="V2105" s="2">
        <v>21</v>
      </c>
      <c r="Y2105" s="2">
        <f t="shared" si="525"/>
        <v>6.6845076098596046</v>
      </c>
      <c r="AB2105" s="2">
        <v>6.6845076099999998</v>
      </c>
      <c r="AC2105" s="2">
        <f t="shared" si="526"/>
        <v>3.5093664951762931E-3</v>
      </c>
      <c r="AD2105" s="2">
        <v>1.5002113640081733</v>
      </c>
      <c r="AE2105" s="2">
        <f t="shared" si="531"/>
        <v>0.23392480415560787</v>
      </c>
      <c r="AF2105" s="2">
        <v>118</v>
      </c>
      <c r="AG2105" s="4">
        <f t="shared" si="532"/>
        <v>0.84745762711864403</v>
      </c>
      <c r="AH2105" s="4">
        <f t="shared" si="533"/>
        <v>1.0813824312742519</v>
      </c>
      <c r="AI2105" s="5">
        <f t="shared" si="534"/>
        <v>0.54069121563712597</v>
      </c>
      <c r="AJ2105" s="2">
        <f t="shared" si="527"/>
        <v>8.4224795884231037E-3</v>
      </c>
      <c r="AK2105" s="2">
        <f t="shared" si="528"/>
        <v>6.3168596913173282E-3</v>
      </c>
      <c r="AL2105" s="2">
        <v>2</v>
      </c>
      <c r="AM2105" s="2">
        <v>1.5</v>
      </c>
      <c r="AN2105" s="2">
        <f t="shared" si="529"/>
        <v>1.5</v>
      </c>
      <c r="AO2105" s="2">
        <f t="shared" si="530"/>
        <v>0.3</v>
      </c>
      <c r="AP2105" s="2">
        <v>4</v>
      </c>
      <c r="AQ2105" s="2">
        <v>3</v>
      </c>
      <c r="AR2105" s="2">
        <v>0</v>
      </c>
      <c r="AS2105" s="2" t="s">
        <v>78</v>
      </c>
      <c r="AT2105" s="2">
        <v>4</v>
      </c>
      <c r="AW2105" s="2" t="str">
        <f t="shared" si="535"/>
        <v>Arbustivo</v>
      </c>
      <c r="AX2105" s="2" t="str">
        <f t="shared" si="540"/>
        <v>Latizal alto</v>
      </c>
      <c r="AY2105" s="2">
        <v>1910</v>
      </c>
      <c r="AZ2105" s="4">
        <f t="shared" si="536"/>
        <v>5.2356020942408384E-2</v>
      </c>
      <c r="BA2105" s="4">
        <v>33.270446189313013</v>
      </c>
      <c r="BB2105" s="4">
        <f t="shared" si="537"/>
        <v>1.0547999492425072E-2</v>
      </c>
      <c r="BC2105" s="4">
        <f t="shared" si="538"/>
        <v>6.2904020434833452E-2</v>
      </c>
      <c r="BD2105" s="4">
        <f t="shared" si="539"/>
        <v>3.1452010217416726E-2</v>
      </c>
    </row>
    <row r="2106" spans="1:56" x14ac:dyDescent="0.25">
      <c r="A2106" s="2">
        <v>44</v>
      </c>
      <c r="B2106" s="2" t="s">
        <v>122</v>
      </c>
      <c r="C2106" s="2" t="s">
        <v>694</v>
      </c>
      <c r="D2106" s="2" t="s">
        <v>515</v>
      </c>
      <c r="E2106" s="2" t="s">
        <v>221</v>
      </c>
      <c r="F2106" s="2" t="s">
        <v>59</v>
      </c>
      <c r="G2106" s="2" t="s">
        <v>516</v>
      </c>
      <c r="H2106" s="2" t="s">
        <v>61</v>
      </c>
      <c r="J2106" s="3">
        <v>41942</v>
      </c>
      <c r="K2106" s="2">
        <v>747359</v>
      </c>
      <c r="L2106" s="2">
        <v>819784</v>
      </c>
      <c r="N2106" s="2" t="s">
        <v>387</v>
      </c>
      <c r="P2106" s="2" t="s">
        <v>108</v>
      </c>
      <c r="S2106" s="2" t="s">
        <v>109</v>
      </c>
      <c r="T2106" s="2" t="s">
        <v>110</v>
      </c>
      <c r="U2106" s="2" t="s">
        <v>111</v>
      </c>
      <c r="V2106" s="2">
        <v>21</v>
      </c>
      <c r="Y2106" s="2">
        <f t="shared" si="525"/>
        <v>6.6845076098596046</v>
      </c>
      <c r="AB2106" s="2">
        <v>6.6845076099999998</v>
      </c>
      <c r="AC2106" s="2">
        <f t="shared" si="526"/>
        <v>3.5093664951762931E-3</v>
      </c>
      <c r="AD2106" s="2">
        <v>1.5002113640081733</v>
      </c>
      <c r="AE2106" s="2">
        <f t="shared" si="531"/>
        <v>0.23392480415560787</v>
      </c>
      <c r="AF2106" s="2">
        <v>118</v>
      </c>
      <c r="AG2106" s="4">
        <f t="shared" si="532"/>
        <v>0.84745762711864403</v>
      </c>
      <c r="AH2106" s="4">
        <f t="shared" si="533"/>
        <v>1.0813824312742519</v>
      </c>
      <c r="AI2106" s="5">
        <f t="shared" si="534"/>
        <v>0.54069121563712597</v>
      </c>
      <c r="AJ2106" s="2">
        <f t="shared" si="527"/>
        <v>1.4739339279740431E-2</v>
      </c>
      <c r="AK2106" s="2">
        <f t="shared" si="528"/>
        <v>1.2633719382634656E-2</v>
      </c>
      <c r="AL2106" s="2">
        <v>4</v>
      </c>
      <c r="AM2106" s="2">
        <v>3</v>
      </c>
      <c r="AN2106" s="2">
        <f t="shared" si="529"/>
        <v>6</v>
      </c>
      <c r="AO2106" s="2">
        <f t="shared" si="530"/>
        <v>1.2</v>
      </c>
      <c r="AP2106" s="2">
        <v>7</v>
      </c>
      <c r="AQ2106" s="2">
        <v>6</v>
      </c>
      <c r="AR2106" s="2">
        <v>0</v>
      </c>
      <c r="AS2106" s="2" t="s">
        <v>78</v>
      </c>
      <c r="AT2106" s="2">
        <v>5</v>
      </c>
      <c r="AW2106" s="2" t="str">
        <f t="shared" si="535"/>
        <v>Arbolitos</v>
      </c>
      <c r="AX2106" s="2" t="str">
        <f t="shared" si="540"/>
        <v>Latizal alto</v>
      </c>
      <c r="AY2106" s="2">
        <v>1910</v>
      </c>
      <c r="AZ2106" s="4">
        <f t="shared" si="536"/>
        <v>5.2356020942408384E-2</v>
      </c>
      <c r="BA2106" s="4">
        <v>33.270446189313013</v>
      </c>
      <c r="BB2106" s="4">
        <f t="shared" si="537"/>
        <v>1.0547999492425072E-2</v>
      </c>
      <c r="BC2106" s="4">
        <f t="shared" si="538"/>
        <v>6.2904020434833452E-2</v>
      </c>
      <c r="BD2106" s="4">
        <f t="shared" si="539"/>
        <v>3.1452010217416726E-2</v>
      </c>
    </row>
    <row r="2107" spans="1:56" x14ac:dyDescent="0.25">
      <c r="A2107" s="2">
        <v>44</v>
      </c>
      <c r="B2107" s="2" t="s">
        <v>122</v>
      </c>
      <c r="C2107" s="2" t="s">
        <v>694</v>
      </c>
      <c r="D2107" s="2" t="s">
        <v>515</v>
      </c>
      <c r="E2107" s="2" t="s">
        <v>221</v>
      </c>
      <c r="F2107" s="2" t="s">
        <v>59</v>
      </c>
      <c r="G2107" s="2" t="s">
        <v>516</v>
      </c>
      <c r="H2107" s="2" t="s">
        <v>61</v>
      </c>
      <c r="J2107" s="3">
        <v>41942</v>
      </c>
      <c r="K2107" s="2">
        <v>747359</v>
      </c>
      <c r="L2107" s="2">
        <v>819784</v>
      </c>
      <c r="N2107" s="2" t="s">
        <v>253</v>
      </c>
      <c r="P2107" s="2" t="s">
        <v>108</v>
      </c>
      <c r="S2107" s="2" t="s">
        <v>109</v>
      </c>
      <c r="T2107" s="2" t="s">
        <v>110</v>
      </c>
      <c r="U2107" s="2" t="s">
        <v>111</v>
      </c>
      <c r="V2107" s="2">
        <v>22.5</v>
      </c>
      <c r="Y2107" s="2">
        <f t="shared" si="525"/>
        <v>7.1619724391352904</v>
      </c>
      <c r="AB2107" s="2">
        <v>7.1619724390000004</v>
      </c>
      <c r="AC2107" s="2">
        <f t="shared" si="526"/>
        <v>4.0286094970136003E-3</v>
      </c>
      <c r="AD2107" s="2">
        <v>1.5002113640081733</v>
      </c>
      <c r="AE2107" s="2">
        <f t="shared" si="531"/>
        <v>0.26853612721944775</v>
      </c>
      <c r="AF2107" s="2">
        <v>118</v>
      </c>
      <c r="AG2107" s="4">
        <f t="shared" si="532"/>
        <v>0.84745762711864403</v>
      </c>
      <c r="AH2107" s="4">
        <f t="shared" si="533"/>
        <v>1.1159937543380918</v>
      </c>
      <c r="AI2107" s="5">
        <f t="shared" si="534"/>
        <v>0.55799687716904589</v>
      </c>
      <c r="AJ2107" s="2">
        <f t="shared" si="527"/>
        <v>1.9337325585665279E-2</v>
      </c>
      <c r="AK2107" s="2">
        <f t="shared" si="528"/>
        <v>1.4502994189248962E-2</v>
      </c>
      <c r="AL2107" s="2">
        <v>2</v>
      </c>
      <c r="AM2107" s="2">
        <v>5</v>
      </c>
      <c r="AN2107" s="2">
        <f t="shared" si="529"/>
        <v>5</v>
      </c>
      <c r="AO2107" s="2">
        <f t="shared" si="530"/>
        <v>1</v>
      </c>
      <c r="AP2107" s="2">
        <v>8</v>
      </c>
      <c r="AQ2107" s="2">
        <v>6</v>
      </c>
      <c r="AR2107" s="2">
        <v>0</v>
      </c>
      <c r="AS2107" s="2" t="s">
        <v>78</v>
      </c>
      <c r="AT2107" s="2">
        <v>4</v>
      </c>
      <c r="AW2107" s="2" t="str">
        <f t="shared" si="535"/>
        <v>Arbolitos</v>
      </c>
      <c r="AX2107" s="2" t="str">
        <f t="shared" si="540"/>
        <v>Latizal alto</v>
      </c>
      <c r="AY2107" s="2">
        <v>1910</v>
      </c>
      <c r="AZ2107" s="4">
        <f t="shared" si="536"/>
        <v>5.2356020942408384E-2</v>
      </c>
      <c r="BA2107" s="4">
        <v>33.270446189313013</v>
      </c>
      <c r="BB2107" s="4">
        <f t="shared" si="537"/>
        <v>1.2108672886712449E-2</v>
      </c>
      <c r="BC2107" s="4">
        <f t="shared" si="538"/>
        <v>6.4464693829120831E-2</v>
      </c>
      <c r="BD2107" s="4">
        <f t="shared" si="539"/>
        <v>3.2232346914560416E-2</v>
      </c>
    </row>
    <row r="2108" spans="1:56" x14ac:dyDescent="0.25">
      <c r="A2108" s="2">
        <v>44</v>
      </c>
      <c r="B2108" s="2" t="s">
        <v>122</v>
      </c>
      <c r="C2108" s="2" t="s">
        <v>694</v>
      </c>
      <c r="D2108" s="2" t="s">
        <v>515</v>
      </c>
      <c r="E2108" s="2" t="s">
        <v>221</v>
      </c>
      <c r="F2108" s="2" t="s">
        <v>59</v>
      </c>
      <c r="G2108" s="2" t="s">
        <v>516</v>
      </c>
      <c r="H2108" s="2" t="s">
        <v>61</v>
      </c>
      <c r="J2108" s="3">
        <v>41942</v>
      </c>
      <c r="K2108" s="2">
        <v>747359</v>
      </c>
      <c r="L2108" s="2">
        <v>819784</v>
      </c>
      <c r="N2108" s="2" t="s">
        <v>622</v>
      </c>
      <c r="P2108" s="2" t="s">
        <v>108</v>
      </c>
      <c r="S2108" s="2" t="s">
        <v>109</v>
      </c>
      <c r="T2108" s="2" t="s">
        <v>110</v>
      </c>
      <c r="U2108" s="2" t="s">
        <v>111</v>
      </c>
      <c r="V2108" s="2">
        <v>23</v>
      </c>
      <c r="W2108" s="2">
        <v>22</v>
      </c>
      <c r="Y2108" s="2">
        <f t="shared" si="525"/>
        <v>7.3211273822271856</v>
      </c>
      <c r="Z2108" s="2">
        <f>+W2108/PI()</f>
        <v>7.0028174960433951</v>
      </c>
      <c r="AB2108" s="2">
        <v>7.3211273820000002</v>
      </c>
      <c r="AC2108" s="2">
        <f t="shared" si="526"/>
        <v>1.6114437988054401E-2</v>
      </c>
      <c r="AD2108" s="2">
        <v>1.5002113640081733</v>
      </c>
      <c r="AE2108" s="2">
        <f t="shared" si="531"/>
        <v>1.074144508877791</v>
      </c>
      <c r="AF2108" s="2">
        <v>118</v>
      </c>
      <c r="AG2108" s="4">
        <f t="shared" si="532"/>
        <v>0.84745762711864403</v>
      </c>
      <c r="AH2108" s="4">
        <f t="shared" si="533"/>
        <v>1.921602135996435</v>
      </c>
      <c r="AI2108" s="5">
        <f t="shared" si="534"/>
        <v>0.96080106799821752</v>
      </c>
      <c r="AJ2108" s="2">
        <f t="shared" si="527"/>
        <v>3.8674651171330558E-2</v>
      </c>
      <c r="AK2108" s="2">
        <f t="shared" si="528"/>
        <v>0</v>
      </c>
      <c r="AL2108" s="2">
        <v>3</v>
      </c>
      <c r="AM2108" s="2">
        <v>2</v>
      </c>
      <c r="AN2108" s="2">
        <f t="shared" si="529"/>
        <v>3</v>
      </c>
      <c r="AO2108" s="2">
        <f t="shared" si="530"/>
        <v>0.6</v>
      </c>
      <c r="AP2108" s="2">
        <v>4</v>
      </c>
      <c r="AQ2108" s="2">
        <v>0</v>
      </c>
      <c r="AR2108" s="2">
        <v>0</v>
      </c>
      <c r="AS2108" s="2" t="s">
        <v>78</v>
      </c>
      <c r="AT2108" s="2">
        <v>4</v>
      </c>
      <c r="AW2108" s="2" t="str">
        <f t="shared" si="535"/>
        <v>Arbustivo</v>
      </c>
      <c r="AX2108" s="2" t="str">
        <f t="shared" si="540"/>
        <v>Latizal alto</v>
      </c>
      <c r="AY2108" s="2">
        <v>1910</v>
      </c>
      <c r="AZ2108" s="4">
        <f t="shared" si="536"/>
        <v>5.2356020942408384E-2</v>
      </c>
      <c r="BA2108" s="4">
        <v>33.270446189313013</v>
      </c>
      <c r="BB2108" s="4">
        <f t="shared" si="537"/>
        <v>4.8434691546849797E-2</v>
      </c>
      <c r="BC2108" s="4">
        <f t="shared" si="538"/>
        <v>0.10079071248925818</v>
      </c>
      <c r="BD2108" s="4">
        <f t="shared" si="539"/>
        <v>5.039535624462909E-2</v>
      </c>
    </row>
    <row r="2109" spans="1:56" x14ac:dyDescent="0.25">
      <c r="A2109" s="2">
        <v>44</v>
      </c>
      <c r="B2109" s="2" t="s">
        <v>122</v>
      </c>
      <c r="C2109" s="2" t="s">
        <v>694</v>
      </c>
      <c r="D2109" s="2" t="s">
        <v>515</v>
      </c>
      <c r="E2109" s="2" t="s">
        <v>221</v>
      </c>
      <c r="F2109" s="2" t="s">
        <v>59</v>
      </c>
      <c r="G2109" s="2" t="s">
        <v>516</v>
      </c>
      <c r="H2109" s="2" t="s">
        <v>61</v>
      </c>
      <c r="J2109" s="3">
        <v>41942</v>
      </c>
      <c r="K2109" s="2">
        <v>747359</v>
      </c>
      <c r="L2109" s="2">
        <v>819784</v>
      </c>
      <c r="N2109" s="2" t="s">
        <v>455</v>
      </c>
      <c r="P2109" s="2" t="s">
        <v>108</v>
      </c>
      <c r="S2109" s="2" t="s">
        <v>109</v>
      </c>
      <c r="T2109" s="2" t="s">
        <v>110</v>
      </c>
      <c r="U2109" s="2" t="s">
        <v>111</v>
      </c>
      <c r="V2109" s="2">
        <v>24.5</v>
      </c>
      <c r="Y2109" s="2">
        <f t="shared" si="525"/>
        <v>7.7985922115028714</v>
      </c>
      <c r="AB2109" s="2">
        <v>7.798592212</v>
      </c>
      <c r="AC2109" s="2">
        <f t="shared" si="526"/>
        <v>4.7766377295455084E-3</v>
      </c>
      <c r="AD2109" s="2">
        <v>1.5002113640081733</v>
      </c>
      <c r="AE2109" s="2">
        <f t="shared" si="531"/>
        <v>0.31839765010068838</v>
      </c>
      <c r="AF2109" s="2">
        <v>118</v>
      </c>
      <c r="AG2109" s="4">
        <f t="shared" si="532"/>
        <v>0.84745762711864403</v>
      </c>
      <c r="AH2109" s="4">
        <f t="shared" si="533"/>
        <v>1.1658552772193325</v>
      </c>
      <c r="AI2109" s="5">
        <f t="shared" si="534"/>
        <v>0.58292763860966623</v>
      </c>
      <c r="AJ2109" s="2">
        <f t="shared" si="527"/>
        <v>2.5793843739545744E-2</v>
      </c>
      <c r="AK2109" s="2">
        <f t="shared" si="528"/>
        <v>2.0061878464091135E-2</v>
      </c>
      <c r="AL2109" s="2">
        <v>3</v>
      </c>
      <c r="AM2109" s="2">
        <v>2.5</v>
      </c>
      <c r="AN2109" s="2">
        <f t="shared" si="529"/>
        <v>3.75</v>
      </c>
      <c r="AO2109" s="2">
        <f t="shared" si="530"/>
        <v>0.75</v>
      </c>
      <c r="AP2109" s="2">
        <v>9</v>
      </c>
      <c r="AQ2109" s="2">
        <v>7</v>
      </c>
      <c r="AR2109" s="2">
        <v>0</v>
      </c>
      <c r="AS2109" s="2" t="s">
        <v>78</v>
      </c>
      <c r="AT2109" s="2">
        <v>4</v>
      </c>
      <c r="AW2109" s="2" t="str">
        <f t="shared" si="535"/>
        <v>Arbolitos</v>
      </c>
      <c r="AX2109" s="2" t="str">
        <f t="shared" si="540"/>
        <v>Latizal alto</v>
      </c>
      <c r="AY2109" s="2">
        <v>1910</v>
      </c>
      <c r="AZ2109" s="4">
        <f t="shared" si="536"/>
        <v>5.2356020942408384E-2</v>
      </c>
      <c r="BA2109" s="4">
        <v>33.270446189313013</v>
      </c>
      <c r="BB2109" s="4">
        <f t="shared" si="537"/>
        <v>1.435699930913412E-2</v>
      </c>
      <c r="BC2109" s="4">
        <f t="shared" si="538"/>
        <v>6.6713020251542507E-2</v>
      </c>
      <c r="BD2109" s="4">
        <f t="shared" si="539"/>
        <v>3.3356510125771253E-2</v>
      </c>
    </row>
    <row r="2110" spans="1:56" x14ac:dyDescent="0.25">
      <c r="A2110" s="2">
        <v>44</v>
      </c>
      <c r="B2110" s="2" t="s">
        <v>122</v>
      </c>
      <c r="C2110" s="2" t="s">
        <v>694</v>
      </c>
      <c r="D2110" s="2" t="s">
        <v>515</v>
      </c>
      <c r="E2110" s="2" t="s">
        <v>221</v>
      </c>
      <c r="F2110" s="2" t="s">
        <v>59</v>
      </c>
      <c r="G2110" s="2" t="s">
        <v>516</v>
      </c>
      <c r="H2110" s="2" t="s">
        <v>61</v>
      </c>
      <c r="J2110" s="3">
        <v>41942</v>
      </c>
      <c r="K2110" s="2">
        <v>747359</v>
      </c>
      <c r="L2110" s="2">
        <v>819784</v>
      </c>
      <c r="N2110" s="2" t="s">
        <v>266</v>
      </c>
      <c r="P2110" s="2" t="s">
        <v>108</v>
      </c>
      <c r="S2110" s="2" t="s">
        <v>109</v>
      </c>
      <c r="T2110" s="2" t="s">
        <v>110</v>
      </c>
      <c r="U2110" s="2" t="s">
        <v>111</v>
      </c>
      <c r="V2110" s="2">
        <v>25</v>
      </c>
      <c r="Y2110" s="2">
        <f t="shared" si="525"/>
        <v>7.9577471545947667</v>
      </c>
      <c r="AB2110" s="2">
        <v>7.9577471549999999</v>
      </c>
      <c r="AC2110" s="2">
        <f t="shared" si="526"/>
        <v>4.9735919716217296E-3</v>
      </c>
      <c r="AD2110" s="2">
        <v>1.5002113640081733</v>
      </c>
      <c r="AE2110" s="2">
        <f t="shared" si="531"/>
        <v>0.33152608298697256</v>
      </c>
      <c r="AF2110" s="2">
        <v>118</v>
      </c>
      <c r="AG2110" s="4">
        <f t="shared" si="532"/>
        <v>0.84745762711864403</v>
      </c>
      <c r="AH2110" s="4">
        <f t="shared" si="533"/>
        <v>1.1789837101056166</v>
      </c>
      <c r="AI2110" s="5">
        <f t="shared" si="534"/>
        <v>0.58949185505280832</v>
      </c>
      <c r="AJ2110" s="2">
        <f t="shared" si="527"/>
        <v>2.6857396646757337E-2</v>
      </c>
      <c r="AK2110" s="2">
        <f t="shared" si="528"/>
        <v>1.7904931097838226E-2</v>
      </c>
      <c r="AL2110" s="2">
        <v>4</v>
      </c>
      <c r="AM2110" s="2">
        <v>3</v>
      </c>
      <c r="AN2110" s="2">
        <f t="shared" si="529"/>
        <v>6</v>
      </c>
      <c r="AO2110" s="2">
        <f t="shared" si="530"/>
        <v>1.2</v>
      </c>
      <c r="AP2110" s="2">
        <v>9</v>
      </c>
      <c r="AQ2110" s="2">
        <v>6</v>
      </c>
      <c r="AR2110" s="2">
        <v>0</v>
      </c>
      <c r="AS2110" s="2" t="s">
        <v>78</v>
      </c>
      <c r="AT2110" s="2">
        <v>4</v>
      </c>
      <c r="AW2110" s="2" t="str">
        <f t="shared" si="535"/>
        <v>Arbolitos</v>
      </c>
      <c r="AX2110" s="2" t="str">
        <f t="shared" si="540"/>
        <v>Latizal alto</v>
      </c>
      <c r="AY2110" s="2">
        <v>1910</v>
      </c>
      <c r="AZ2110" s="4">
        <f t="shared" si="536"/>
        <v>5.2356020942408384E-2</v>
      </c>
      <c r="BA2110" s="4">
        <v>33.270446189313013</v>
      </c>
      <c r="BB2110" s="4">
        <f t="shared" si="537"/>
        <v>1.4948978872484508E-2</v>
      </c>
      <c r="BC2110" s="4">
        <f t="shared" si="538"/>
        <v>6.7304999814892894E-2</v>
      </c>
      <c r="BD2110" s="4">
        <f t="shared" si="539"/>
        <v>3.3652499907446447E-2</v>
      </c>
    </row>
    <row r="2111" spans="1:56" x14ac:dyDescent="0.25">
      <c r="A2111" s="2">
        <v>44</v>
      </c>
      <c r="B2111" s="2" t="s">
        <v>122</v>
      </c>
      <c r="C2111" s="2" t="s">
        <v>694</v>
      </c>
      <c r="D2111" s="2" t="s">
        <v>515</v>
      </c>
      <c r="E2111" s="2" t="s">
        <v>221</v>
      </c>
      <c r="F2111" s="2" t="s">
        <v>59</v>
      </c>
      <c r="G2111" s="2" t="s">
        <v>516</v>
      </c>
      <c r="H2111" s="2" t="s">
        <v>61</v>
      </c>
      <c r="J2111" s="3">
        <v>41942</v>
      </c>
      <c r="K2111" s="2">
        <v>747359</v>
      </c>
      <c r="L2111" s="2">
        <v>819784</v>
      </c>
      <c r="N2111" s="2" t="s">
        <v>333</v>
      </c>
      <c r="P2111" s="2" t="s">
        <v>108</v>
      </c>
      <c r="S2111" s="2" t="s">
        <v>109</v>
      </c>
      <c r="T2111" s="2" t="s">
        <v>110</v>
      </c>
      <c r="U2111" s="2" t="s">
        <v>111</v>
      </c>
      <c r="V2111" s="2">
        <v>25</v>
      </c>
      <c r="Y2111" s="2">
        <f t="shared" si="525"/>
        <v>7.9577471545947667</v>
      </c>
      <c r="AB2111" s="2">
        <v>7.9577471549999999</v>
      </c>
      <c r="AC2111" s="2">
        <f t="shared" si="526"/>
        <v>4.9735919716217296E-3</v>
      </c>
      <c r="AD2111" s="2">
        <v>1.5002113640081733</v>
      </c>
      <c r="AE2111" s="2">
        <f t="shared" si="531"/>
        <v>0.33152608298697256</v>
      </c>
      <c r="AF2111" s="2">
        <v>118</v>
      </c>
      <c r="AG2111" s="4">
        <f t="shared" si="532"/>
        <v>0.84745762711864403</v>
      </c>
      <c r="AH2111" s="4">
        <f t="shared" si="533"/>
        <v>1.1789837101056166</v>
      </c>
      <c r="AI2111" s="5">
        <f t="shared" si="534"/>
        <v>0.58949185505280832</v>
      </c>
      <c r="AJ2111" s="2">
        <f t="shared" si="527"/>
        <v>1.7904931097838226E-2</v>
      </c>
      <c r="AK2111" s="2">
        <f t="shared" si="528"/>
        <v>5.9683103659460756E-3</v>
      </c>
      <c r="AL2111" s="2">
        <v>4</v>
      </c>
      <c r="AM2111" s="2">
        <v>4</v>
      </c>
      <c r="AN2111" s="2">
        <f t="shared" si="529"/>
        <v>8</v>
      </c>
      <c r="AO2111" s="2">
        <f t="shared" si="530"/>
        <v>1.6</v>
      </c>
      <c r="AP2111" s="2">
        <v>6</v>
      </c>
      <c r="AQ2111" s="2">
        <v>2</v>
      </c>
      <c r="AR2111" s="2">
        <v>0</v>
      </c>
      <c r="AS2111" s="2" t="s">
        <v>78</v>
      </c>
      <c r="AT2111" s="2">
        <v>4</v>
      </c>
      <c r="AW2111" s="2" t="str">
        <f t="shared" si="535"/>
        <v>Arbolitos</v>
      </c>
      <c r="AX2111" s="2" t="str">
        <f t="shared" si="540"/>
        <v>Latizal alto</v>
      </c>
      <c r="AY2111" s="2">
        <v>1910</v>
      </c>
      <c r="AZ2111" s="4">
        <f t="shared" si="536"/>
        <v>5.2356020942408384E-2</v>
      </c>
      <c r="BA2111" s="4">
        <v>33.270446189313013</v>
      </c>
      <c r="BB2111" s="4">
        <f t="shared" si="537"/>
        <v>1.4948978872484508E-2</v>
      </c>
      <c r="BC2111" s="4">
        <f t="shared" si="538"/>
        <v>6.7304999814892894E-2</v>
      </c>
      <c r="BD2111" s="4">
        <f t="shared" si="539"/>
        <v>3.3652499907446447E-2</v>
      </c>
    </row>
    <row r="2112" spans="1:56" x14ac:dyDescent="0.25">
      <c r="A2112" s="2">
        <v>44</v>
      </c>
      <c r="B2112" s="2" t="s">
        <v>122</v>
      </c>
      <c r="C2112" s="2" t="s">
        <v>694</v>
      </c>
      <c r="D2112" s="2" t="s">
        <v>515</v>
      </c>
      <c r="E2112" s="2" t="s">
        <v>221</v>
      </c>
      <c r="F2112" s="2" t="s">
        <v>59</v>
      </c>
      <c r="G2112" s="2" t="s">
        <v>516</v>
      </c>
      <c r="H2112" s="2" t="s">
        <v>61</v>
      </c>
      <c r="J2112" s="3">
        <v>41942</v>
      </c>
      <c r="K2112" s="2">
        <v>747359</v>
      </c>
      <c r="L2112" s="2">
        <v>819784</v>
      </c>
      <c r="N2112" s="2" t="s">
        <v>441</v>
      </c>
      <c r="P2112" s="2" t="s">
        <v>108</v>
      </c>
      <c r="S2112" s="2" t="s">
        <v>109</v>
      </c>
      <c r="T2112" s="2" t="s">
        <v>110</v>
      </c>
      <c r="U2112" s="2" t="s">
        <v>111</v>
      </c>
      <c r="V2112" s="2">
        <v>26</v>
      </c>
      <c r="Y2112" s="2">
        <f t="shared" si="525"/>
        <v>8.2760570407785572</v>
      </c>
      <c r="AB2112" s="2">
        <v>8.2760570409999996</v>
      </c>
      <c r="AC2112" s="2">
        <f t="shared" si="526"/>
        <v>5.3794370765060618E-3</v>
      </c>
      <c r="AD2112" s="2">
        <v>1.5002113640081733</v>
      </c>
      <c r="AE2112" s="2">
        <f t="shared" si="531"/>
        <v>0.35857861135870944</v>
      </c>
      <c r="AF2112" s="2">
        <v>118</v>
      </c>
      <c r="AG2112" s="4">
        <f t="shared" si="532"/>
        <v>0.84745762711864403</v>
      </c>
      <c r="AH2112" s="4">
        <f t="shared" si="533"/>
        <v>1.2060362384773535</v>
      </c>
      <c r="AI2112" s="5">
        <f t="shared" si="534"/>
        <v>0.60301811923867676</v>
      </c>
      <c r="AJ2112" s="2">
        <f t="shared" si="527"/>
        <v>1.9365973475421822E-2</v>
      </c>
      <c r="AK2112" s="2">
        <f t="shared" si="528"/>
        <v>6.4553244918072739E-3</v>
      </c>
      <c r="AL2112" s="2">
        <v>3</v>
      </c>
      <c r="AM2112" s="2">
        <v>3</v>
      </c>
      <c r="AN2112" s="2">
        <f t="shared" si="529"/>
        <v>4.5</v>
      </c>
      <c r="AO2112" s="2">
        <f t="shared" si="530"/>
        <v>0.89999999999999991</v>
      </c>
      <c r="AP2112" s="2">
        <v>6</v>
      </c>
      <c r="AQ2112" s="2">
        <v>2</v>
      </c>
      <c r="AR2112" s="2">
        <v>0</v>
      </c>
      <c r="AS2112" s="2" t="s">
        <v>78</v>
      </c>
      <c r="AT2112" s="2">
        <v>4</v>
      </c>
      <c r="AW2112" s="2" t="str">
        <f t="shared" si="535"/>
        <v>Arbolitos</v>
      </c>
      <c r="AX2112" s="2" t="str">
        <f t="shared" si="540"/>
        <v>Latizal alto</v>
      </c>
      <c r="AY2112" s="2">
        <v>1910</v>
      </c>
      <c r="AZ2112" s="4">
        <f t="shared" si="536"/>
        <v>5.2356020942408384E-2</v>
      </c>
      <c r="BA2112" s="4">
        <v>33.270446189313013</v>
      </c>
      <c r="BB2112" s="4">
        <f t="shared" si="537"/>
        <v>1.6168815548479241E-2</v>
      </c>
      <c r="BC2112" s="4">
        <f t="shared" si="538"/>
        <v>6.8524836490887628E-2</v>
      </c>
      <c r="BD2112" s="4">
        <f t="shared" si="539"/>
        <v>3.4262418245443814E-2</v>
      </c>
    </row>
    <row r="2113" spans="1:56" x14ac:dyDescent="0.25">
      <c r="A2113" s="2">
        <v>44</v>
      </c>
      <c r="B2113" s="2" t="s">
        <v>122</v>
      </c>
      <c r="C2113" s="2" t="s">
        <v>694</v>
      </c>
      <c r="D2113" s="2" t="s">
        <v>515</v>
      </c>
      <c r="E2113" s="2" t="s">
        <v>221</v>
      </c>
      <c r="F2113" s="2" t="s">
        <v>59</v>
      </c>
      <c r="G2113" s="2" t="s">
        <v>516</v>
      </c>
      <c r="H2113" s="2" t="s">
        <v>61</v>
      </c>
      <c r="J2113" s="3">
        <v>41942</v>
      </c>
      <c r="K2113" s="2">
        <v>747359</v>
      </c>
      <c r="L2113" s="2">
        <v>819784</v>
      </c>
      <c r="N2113" s="2" t="s">
        <v>686</v>
      </c>
      <c r="P2113" s="2" t="s">
        <v>108</v>
      </c>
      <c r="S2113" s="2" t="s">
        <v>109</v>
      </c>
      <c r="T2113" s="2" t="s">
        <v>110</v>
      </c>
      <c r="U2113" s="2" t="s">
        <v>111</v>
      </c>
      <c r="V2113" s="2">
        <v>27</v>
      </c>
      <c r="Y2113" s="2">
        <f t="shared" si="525"/>
        <v>8.5943669269623477</v>
      </c>
      <c r="AB2113" s="2">
        <v>8.5943669269999994</v>
      </c>
      <c r="AC2113" s="2">
        <f t="shared" si="526"/>
        <v>5.8011976756995841E-3</v>
      </c>
      <c r="AD2113" s="2">
        <v>1.5002113640081733</v>
      </c>
      <c r="AE2113" s="2">
        <f t="shared" si="531"/>
        <v>0.38669202319600471</v>
      </c>
      <c r="AF2113" s="2">
        <v>118</v>
      </c>
      <c r="AG2113" s="4">
        <f t="shared" si="532"/>
        <v>0.84745762711864403</v>
      </c>
      <c r="AH2113" s="4">
        <f t="shared" si="533"/>
        <v>1.2341496503146487</v>
      </c>
      <c r="AI2113" s="5">
        <f t="shared" si="534"/>
        <v>0.61707482515732437</v>
      </c>
      <c r="AJ2113" s="2">
        <f t="shared" si="527"/>
        <v>2.7845748843358002E-2</v>
      </c>
      <c r="AK2113" s="2">
        <f t="shared" si="528"/>
        <v>6.9614372108395004E-3</v>
      </c>
      <c r="AL2113" s="2">
        <v>4</v>
      </c>
      <c r="AM2113" s="2">
        <v>2</v>
      </c>
      <c r="AN2113" s="2">
        <f t="shared" si="529"/>
        <v>4</v>
      </c>
      <c r="AO2113" s="2">
        <f t="shared" si="530"/>
        <v>0.8</v>
      </c>
      <c r="AP2113" s="2">
        <v>8</v>
      </c>
      <c r="AQ2113" s="2">
        <v>2</v>
      </c>
      <c r="AR2113" s="2">
        <v>0</v>
      </c>
      <c r="AS2113" s="2" t="s">
        <v>78</v>
      </c>
      <c r="AT2113" s="2">
        <v>4</v>
      </c>
      <c r="AW2113" s="2" t="str">
        <f t="shared" si="535"/>
        <v>Arbolitos</v>
      </c>
      <c r="AX2113" s="2" t="str">
        <f t="shared" si="540"/>
        <v>Latizal alto</v>
      </c>
      <c r="AY2113" s="2">
        <v>1910</v>
      </c>
      <c r="AZ2113" s="4">
        <f t="shared" si="536"/>
        <v>5.2356020942408384E-2</v>
      </c>
      <c r="BA2113" s="4">
        <v>33.270446189313013</v>
      </c>
      <c r="BB2113" s="4">
        <f t="shared" si="537"/>
        <v>1.7436488956865927E-2</v>
      </c>
      <c r="BC2113" s="4">
        <f t="shared" si="538"/>
        <v>6.979250989927431E-2</v>
      </c>
      <c r="BD2113" s="4">
        <f t="shared" si="539"/>
        <v>3.4896254949637155E-2</v>
      </c>
    </row>
    <row r="2114" spans="1:56" x14ac:dyDescent="0.25">
      <c r="A2114" s="2">
        <v>44</v>
      </c>
      <c r="B2114" s="2" t="s">
        <v>122</v>
      </c>
      <c r="C2114" s="2" t="s">
        <v>694</v>
      </c>
      <c r="D2114" s="2" t="s">
        <v>515</v>
      </c>
      <c r="E2114" s="2" t="s">
        <v>221</v>
      </c>
      <c r="F2114" s="2" t="s">
        <v>59</v>
      </c>
      <c r="G2114" s="2" t="s">
        <v>516</v>
      </c>
      <c r="H2114" s="2" t="s">
        <v>61</v>
      </c>
      <c r="J2114" s="3">
        <v>41942</v>
      </c>
      <c r="K2114" s="2">
        <v>747359</v>
      </c>
      <c r="L2114" s="2">
        <v>819784</v>
      </c>
      <c r="N2114" s="2" t="s">
        <v>543</v>
      </c>
      <c r="P2114" s="2" t="s">
        <v>108</v>
      </c>
      <c r="S2114" s="2" t="s">
        <v>109</v>
      </c>
      <c r="T2114" s="2" t="s">
        <v>110</v>
      </c>
      <c r="U2114" s="2" t="s">
        <v>111</v>
      </c>
      <c r="V2114" s="2">
        <v>28</v>
      </c>
      <c r="Y2114" s="2">
        <f t="shared" ref="Y2114:Y2177" si="541">+V2114/PI()</f>
        <v>8.91267681314614</v>
      </c>
      <c r="AB2114" s="2">
        <v>8.9126768129999991</v>
      </c>
      <c r="AC2114" s="2">
        <f t="shared" ref="AC2114:AC2177" si="542">+((((Y2114+Z2114+AA2114)/100)^2)*(PI()))/4</f>
        <v>6.2388737692022998E-3</v>
      </c>
      <c r="AD2114" s="2">
        <v>1.5002113640081733</v>
      </c>
      <c r="AE2114" s="2">
        <f t="shared" si="531"/>
        <v>0.41586631849885852</v>
      </c>
      <c r="AF2114" s="2">
        <v>118</v>
      </c>
      <c r="AG2114" s="4">
        <f t="shared" si="532"/>
        <v>0.84745762711864403</v>
      </c>
      <c r="AH2114" s="4">
        <f t="shared" si="533"/>
        <v>1.2633239456175025</v>
      </c>
      <c r="AI2114" s="5">
        <f t="shared" si="534"/>
        <v>0.63166197280875125</v>
      </c>
      <c r="AJ2114" s="2">
        <f t="shared" ref="AJ2114:AJ2177" si="543">+AC2114*AP2114*0.6</f>
        <v>2.2459945569128281E-2</v>
      </c>
      <c r="AK2114" s="2">
        <f t="shared" ref="AK2114:AK2177" si="544">+AC2114*AQ2114*0.6</f>
        <v>1.8716621307606898E-2</v>
      </c>
      <c r="AL2114" s="2">
        <v>3</v>
      </c>
      <c r="AM2114" s="2">
        <v>4</v>
      </c>
      <c r="AN2114" s="2">
        <f t="shared" ref="AN2114:AN2177" si="545">+(AL2114*AM2114)/2</f>
        <v>6</v>
      </c>
      <c r="AO2114" s="2">
        <f t="shared" ref="AO2114:AO2177" si="546">+(AN2114/500)*100</f>
        <v>1.2</v>
      </c>
      <c r="AP2114" s="2">
        <v>6</v>
      </c>
      <c r="AQ2114" s="2">
        <v>5</v>
      </c>
      <c r="AR2114" s="2">
        <v>0</v>
      </c>
      <c r="AS2114" s="2" t="s">
        <v>78</v>
      </c>
      <c r="AT2114" s="2">
        <v>4</v>
      </c>
      <c r="AW2114" s="2" t="str">
        <f t="shared" si="535"/>
        <v>Arbolitos</v>
      </c>
      <c r="AX2114" s="2" t="str">
        <f t="shared" si="540"/>
        <v>Latizal alto</v>
      </c>
      <c r="AY2114" s="2">
        <v>1910</v>
      </c>
      <c r="AZ2114" s="4">
        <f t="shared" si="536"/>
        <v>5.2356020942408384E-2</v>
      </c>
      <c r="BA2114" s="4">
        <v>33.270446189313013</v>
      </c>
      <c r="BB2114" s="4">
        <f t="shared" si="537"/>
        <v>1.8751999097644575E-2</v>
      </c>
      <c r="BC2114" s="4">
        <f t="shared" si="538"/>
        <v>7.1108020040052955E-2</v>
      </c>
      <c r="BD2114" s="4">
        <f t="shared" si="539"/>
        <v>3.5554010020026477E-2</v>
      </c>
    </row>
    <row r="2115" spans="1:56" x14ac:dyDescent="0.25">
      <c r="A2115" s="2">
        <v>44</v>
      </c>
      <c r="B2115" s="2" t="s">
        <v>122</v>
      </c>
      <c r="C2115" s="2" t="s">
        <v>694</v>
      </c>
      <c r="D2115" s="2" t="s">
        <v>515</v>
      </c>
      <c r="E2115" s="2" t="s">
        <v>221</v>
      </c>
      <c r="F2115" s="2" t="s">
        <v>59</v>
      </c>
      <c r="G2115" s="2" t="s">
        <v>516</v>
      </c>
      <c r="H2115" s="2" t="s">
        <v>61</v>
      </c>
      <c r="J2115" s="3">
        <v>41942</v>
      </c>
      <c r="K2115" s="2">
        <v>747359</v>
      </c>
      <c r="L2115" s="2">
        <v>819784</v>
      </c>
      <c r="N2115" s="2" t="s">
        <v>469</v>
      </c>
      <c r="P2115" s="2" t="s">
        <v>108</v>
      </c>
      <c r="S2115" s="2" t="s">
        <v>109</v>
      </c>
      <c r="T2115" s="2" t="s">
        <v>110</v>
      </c>
      <c r="U2115" s="2" t="s">
        <v>111</v>
      </c>
      <c r="V2115" s="2">
        <v>30</v>
      </c>
      <c r="Y2115" s="2">
        <f t="shared" si="541"/>
        <v>9.5492965855137211</v>
      </c>
      <c r="AB2115" s="2">
        <v>9.5492965860000005</v>
      </c>
      <c r="AC2115" s="2">
        <f t="shared" si="542"/>
        <v>7.1619724391352906E-3</v>
      </c>
      <c r="AD2115" s="2">
        <v>1.5002113640081733</v>
      </c>
      <c r="AE2115" s="2">
        <f t="shared" ref="AE2115:AE2178" si="547">AC2115/AD2115*100</f>
        <v>0.47739755950124046</v>
      </c>
      <c r="AF2115" s="2">
        <v>118</v>
      </c>
      <c r="AG2115" s="4">
        <f t="shared" ref="AG2115:AG2178" si="548">1/AF2115*100</f>
        <v>0.84745762711864403</v>
      </c>
      <c r="AH2115" s="4">
        <f t="shared" ref="AH2115:AH2178" si="549">AG2115+AE2115</f>
        <v>1.3248551866198846</v>
      </c>
      <c r="AI2115" s="5">
        <f t="shared" ref="AI2115:AI2178" si="550">AH2115/2</f>
        <v>0.66242759330994228</v>
      </c>
      <c r="AJ2115" s="2">
        <f t="shared" si="543"/>
        <v>3.4377467707849392E-2</v>
      </c>
      <c r="AK2115" s="2">
        <f t="shared" si="544"/>
        <v>2.1485917317405869E-2</v>
      </c>
      <c r="AL2115" s="2">
        <v>5</v>
      </c>
      <c r="AM2115" s="2">
        <v>3</v>
      </c>
      <c r="AN2115" s="2">
        <f t="shared" si="545"/>
        <v>7.5</v>
      </c>
      <c r="AO2115" s="2">
        <f t="shared" si="546"/>
        <v>1.5</v>
      </c>
      <c r="AP2115" s="2">
        <v>8</v>
      </c>
      <c r="AQ2115" s="2">
        <v>5</v>
      </c>
      <c r="AR2115" s="2">
        <v>0</v>
      </c>
      <c r="AS2115" s="2" t="s">
        <v>78</v>
      </c>
      <c r="AT2115" s="2">
        <v>4</v>
      </c>
      <c r="AW2115" s="2" t="str">
        <f t="shared" ref="AW2115:AW2178" si="551">+IF(AP2115&lt;=0.25,"Rasante",IF(AP2115&lt;=1.5,"Herbáceo",IF(AP2115&lt;=5,"Arbustivo",IF(AP2115&lt;=12,"Arbolitos",IF(AP2115&lt;=25,"Arbóreo inferior","Arbóreo superior")))))</f>
        <v>Arbolitos</v>
      </c>
      <c r="AX2115" s="2" t="str">
        <f t="shared" si="540"/>
        <v>Latizal alto</v>
      </c>
      <c r="AY2115" s="2">
        <v>1910</v>
      </c>
      <c r="AZ2115" s="4">
        <f t="shared" ref="AZ2115:AZ2178" si="552">1/AY2115*100</f>
        <v>5.2356020942408384E-2</v>
      </c>
      <c r="BA2115" s="4">
        <v>33.270446189313013</v>
      </c>
      <c r="BB2115" s="4">
        <f t="shared" ref="BB2115:BB2178" si="553">AC2115/BA2115*100</f>
        <v>2.1526529576377695E-2</v>
      </c>
      <c r="BC2115" s="4">
        <f t="shared" ref="BC2115:BC2178" si="554">AZ2115+BB2115</f>
        <v>7.3882550518786075E-2</v>
      </c>
      <c r="BD2115" s="4">
        <f t="shared" ref="BD2115:BD2178" si="555">BC2115/2</f>
        <v>3.6941275259393037E-2</v>
      </c>
    </row>
    <row r="2116" spans="1:56" x14ac:dyDescent="0.25">
      <c r="A2116" s="2">
        <v>44</v>
      </c>
      <c r="B2116" s="2" t="s">
        <v>122</v>
      </c>
      <c r="C2116" s="2" t="s">
        <v>694</v>
      </c>
      <c r="D2116" s="2" t="s">
        <v>515</v>
      </c>
      <c r="E2116" s="2" t="s">
        <v>221</v>
      </c>
      <c r="F2116" s="2" t="s">
        <v>59</v>
      </c>
      <c r="G2116" s="2" t="s">
        <v>516</v>
      </c>
      <c r="H2116" s="2" t="s">
        <v>61</v>
      </c>
      <c r="J2116" s="3">
        <v>41942</v>
      </c>
      <c r="K2116" s="2">
        <v>747359</v>
      </c>
      <c r="L2116" s="2">
        <v>819784</v>
      </c>
      <c r="N2116" s="2" t="s">
        <v>542</v>
      </c>
      <c r="P2116" s="2" t="s">
        <v>108</v>
      </c>
      <c r="S2116" s="2" t="s">
        <v>109</v>
      </c>
      <c r="T2116" s="2" t="s">
        <v>110</v>
      </c>
      <c r="U2116" s="2" t="s">
        <v>111</v>
      </c>
      <c r="V2116" s="2">
        <v>31.8</v>
      </c>
      <c r="Y2116" s="2">
        <f t="shared" si="541"/>
        <v>10.122254380644543</v>
      </c>
      <c r="AB2116" s="2">
        <v>10.122254379999999</v>
      </c>
      <c r="AC2116" s="2">
        <f t="shared" si="542"/>
        <v>8.0471922326124119E-3</v>
      </c>
      <c r="AD2116" s="2">
        <v>1.5002113640081733</v>
      </c>
      <c r="AE2116" s="2">
        <f t="shared" si="547"/>
        <v>0.53640389785559373</v>
      </c>
      <c r="AF2116" s="2">
        <v>118</v>
      </c>
      <c r="AG2116" s="4">
        <f t="shared" si="548"/>
        <v>0.84745762711864403</v>
      </c>
      <c r="AH2116" s="4">
        <f t="shared" si="549"/>
        <v>1.3838615249742379</v>
      </c>
      <c r="AI2116" s="5">
        <f t="shared" si="550"/>
        <v>0.69193076248711893</v>
      </c>
      <c r="AJ2116" s="2">
        <f t="shared" si="543"/>
        <v>3.3798207376972131E-2</v>
      </c>
      <c r="AK2116" s="2">
        <f t="shared" si="544"/>
        <v>1.9313261358269787E-2</v>
      </c>
      <c r="AL2116" s="2">
        <v>3</v>
      </c>
      <c r="AM2116" s="2">
        <v>2.5</v>
      </c>
      <c r="AN2116" s="2">
        <f t="shared" si="545"/>
        <v>3.75</v>
      </c>
      <c r="AO2116" s="2">
        <f t="shared" si="546"/>
        <v>0.75</v>
      </c>
      <c r="AP2116" s="2">
        <v>7</v>
      </c>
      <c r="AQ2116" s="2">
        <v>4</v>
      </c>
      <c r="AR2116" s="2">
        <v>0</v>
      </c>
      <c r="AS2116" s="2" t="s">
        <v>78</v>
      </c>
      <c r="AT2116" s="2">
        <v>4</v>
      </c>
      <c r="AW2116" s="2" t="str">
        <f t="shared" si="551"/>
        <v>Arbolitos</v>
      </c>
      <c r="AX2116" s="2" t="str">
        <f t="shared" si="540"/>
        <v>I</v>
      </c>
      <c r="AY2116" s="2">
        <v>1910</v>
      </c>
      <c r="AZ2116" s="4">
        <f t="shared" si="552"/>
        <v>5.2356020942408384E-2</v>
      </c>
      <c r="BA2116" s="4">
        <v>33.270446189313013</v>
      </c>
      <c r="BB2116" s="4">
        <f t="shared" si="553"/>
        <v>2.4187208632017974E-2</v>
      </c>
      <c r="BC2116" s="4">
        <f t="shared" si="554"/>
        <v>7.6543229574426358E-2</v>
      </c>
      <c r="BD2116" s="4">
        <f t="shared" si="555"/>
        <v>3.8271614787213179E-2</v>
      </c>
    </row>
    <row r="2117" spans="1:56" x14ac:dyDescent="0.25">
      <c r="A2117" s="2">
        <v>44</v>
      </c>
      <c r="B2117" s="2" t="s">
        <v>122</v>
      </c>
      <c r="C2117" s="2" t="s">
        <v>694</v>
      </c>
      <c r="D2117" s="2" t="s">
        <v>515</v>
      </c>
      <c r="E2117" s="2" t="s">
        <v>221</v>
      </c>
      <c r="F2117" s="2" t="s">
        <v>59</v>
      </c>
      <c r="G2117" s="2" t="s">
        <v>516</v>
      </c>
      <c r="H2117" s="2" t="s">
        <v>61</v>
      </c>
      <c r="J2117" s="3">
        <v>41942</v>
      </c>
      <c r="K2117" s="2">
        <v>747359</v>
      </c>
      <c r="L2117" s="2">
        <v>819784</v>
      </c>
      <c r="N2117" s="2" t="s">
        <v>567</v>
      </c>
      <c r="P2117" s="2" t="s">
        <v>108</v>
      </c>
      <c r="S2117" s="2" t="s">
        <v>109</v>
      </c>
      <c r="T2117" s="2" t="s">
        <v>110</v>
      </c>
      <c r="U2117" s="2" t="s">
        <v>111</v>
      </c>
      <c r="V2117" s="2">
        <v>34.5</v>
      </c>
      <c r="Y2117" s="2">
        <f t="shared" si="541"/>
        <v>10.981691073340778</v>
      </c>
      <c r="AB2117" s="2">
        <v>10.98169107</v>
      </c>
      <c r="AC2117" s="2">
        <f t="shared" si="542"/>
        <v>9.4717085507564202E-3</v>
      </c>
      <c r="AD2117" s="2">
        <v>1.5002113640081733</v>
      </c>
      <c r="AE2117" s="2">
        <f t="shared" si="547"/>
        <v>0.63135827244039044</v>
      </c>
      <c r="AF2117" s="2">
        <v>118</v>
      </c>
      <c r="AG2117" s="4">
        <f t="shared" si="548"/>
        <v>0.84745762711864403</v>
      </c>
      <c r="AH2117" s="4">
        <f t="shared" si="549"/>
        <v>1.4788158995590344</v>
      </c>
      <c r="AI2117" s="5">
        <f t="shared" si="550"/>
        <v>0.73940794977951718</v>
      </c>
      <c r="AJ2117" s="2">
        <f t="shared" si="543"/>
        <v>5.1147226174084667E-2</v>
      </c>
      <c r="AK2117" s="2">
        <f t="shared" si="544"/>
        <v>3.978117591317696E-2</v>
      </c>
      <c r="AL2117" s="2">
        <v>2</v>
      </c>
      <c r="AM2117" s="2">
        <v>3</v>
      </c>
      <c r="AN2117" s="2">
        <f t="shared" si="545"/>
        <v>3</v>
      </c>
      <c r="AO2117" s="2">
        <f t="shared" si="546"/>
        <v>0.6</v>
      </c>
      <c r="AP2117" s="2">
        <v>9</v>
      </c>
      <c r="AQ2117" s="2">
        <v>7</v>
      </c>
      <c r="AR2117" s="2">
        <v>0</v>
      </c>
      <c r="AS2117" s="2" t="s">
        <v>78</v>
      </c>
      <c r="AT2117" s="2">
        <v>4</v>
      </c>
      <c r="AW2117" s="2" t="str">
        <f t="shared" si="551"/>
        <v>Arbolitos</v>
      </c>
      <c r="AX2117" s="2" t="str">
        <f t="shared" si="540"/>
        <v>I</v>
      </c>
      <c r="AY2117" s="2">
        <v>1910</v>
      </c>
      <c r="AZ2117" s="4">
        <f t="shared" si="552"/>
        <v>5.2356020942408384E-2</v>
      </c>
      <c r="BA2117" s="4">
        <v>33.270446189313013</v>
      </c>
      <c r="BB2117" s="4">
        <f t="shared" si="553"/>
        <v>2.8468835364759495E-2</v>
      </c>
      <c r="BC2117" s="4">
        <f t="shared" si="554"/>
        <v>8.0824856307167875E-2</v>
      </c>
      <c r="BD2117" s="4">
        <f t="shared" si="555"/>
        <v>4.0412428153583937E-2</v>
      </c>
    </row>
    <row r="2118" spans="1:56" x14ac:dyDescent="0.25">
      <c r="A2118" s="2">
        <v>44</v>
      </c>
      <c r="B2118" s="2" t="s">
        <v>122</v>
      </c>
      <c r="C2118" s="2" t="s">
        <v>694</v>
      </c>
      <c r="D2118" s="2" t="s">
        <v>515</v>
      </c>
      <c r="E2118" s="2" t="s">
        <v>221</v>
      </c>
      <c r="F2118" s="2" t="s">
        <v>59</v>
      </c>
      <c r="G2118" s="2" t="s">
        <v>516</v>
      </c>
      <c r="H2118" s="2" t="s">
        <v>61</v>
      </c>
      <c r="J2118" s="3">
        <v>41942</v>
      </c>
      <c r="K2118" s="2">
        <v>747359</v>
      </c>
      <c r="L2118" s="2">
        <v>819784</v>
      </c>
      <c r="N2118" s="2" t="s">
        <v>263</v>
      </c>
      <c r="P2118" s="2" t="s">
        <v>108</v>
      </c>
      <c r="S2118" s="2" t="s">
        <v>109</v>
      </c>
      <c r="T2118" s="2" t="s">
        <v>110</v>
      </c>
      <c r="U2118" s="2" t="s">
        <v>111</v>
      </c>
      <c r="V2118" s="2">
        <v>35</v>
      </c>
      <c r="Y2118" s="2">
        <f t="shared" si="541"/>
        <v>11.140846016432674</v>
      </c>
      <c r="AB2118" s="2">
        <v>11.14084602</v>
      </c>
      <c r="AC2118" s="2">
        <f t="shared" si="542"/>
        <v>9.7482402643785885E-3</v>
      </c>
      <c r="AD2118" s="2">
        <v>1.5002113640081733</v>
      </c>
      <c r="AE2118" s="2">
        <f t="shared" si="547"/>
        <v>0.64979112265446615</v>
      </c>
      <c r="AF2118" s="2">
        <v>118</v>
      </c>
      <c r="AG2118" s="4">
        <f t="shared" si="548"/>
        <v>0.84745762711864403</v>
      </c>
      <c r="AH2118" s="4">
        <f t="shared" si="549"/>
        <v>1.4972487497731102</v>
      </c>
      <c r="AI2118" s="5">
        <f t="shared" si="550"/>
        <v>0.74862437488655509</v>
      </c>
      <c r="AJ2118" s="2">
        <f t="shared" si="543"/>
        <v>5.8489441586271528E-2</v>
      </c>
      <c r="AK2118" s="2">
        <f t="shared" si="544"/>
        <v>2.3395776634508612E-2</v>
      </c>
      <c r="AL2118" s="2">
        <v>5</v>
      </c>
      <c r="AM2118" s="2">
        <v>3</v>
      </c>
      <c r="AN2118" s="2">
        <f t="shared" si="545"/>
        <v>7.5</v>
      </c>
      <c r="AO2118" s="2">
        <f t="shared" si="546"/>
        <v>1.5</v>
      </c>
      <c r="AP2118" s="2">
        <v>10</v>
      </c>
      <c r="AQ2118" s="2">
        <v>4</v>
      </c>
      <c r="AR2118" s="2">
        <v>0</v>
      </c>
      <c r="AS2118" s="2" t="s">
        <v>78</v>
      </c>
      <c r="AT2118" s="2">
        <v>4</v>
      </c>
      <c r="AW2118" s="2" t="str">
        <f t="shared" si="551"/>
        <v>Arbolitos</v>
      </c>
      <c r="AX2118" s="2" t="str">
        <f t="shared" si="540"/>
        <v>I</v>
      </c>
      <c r="AY2118" s="2">
        <v>1910</v>
      </c>
      <c r="AZ2118" s="4">
        <f t="shared" si="552"/>
        <v>5.2356020942408384E-2</v>
      </c>
      <c r="BA2118" s="4">
        <v>33.270446189313013</v>
      </c>
      <c r="BB2118" s="4">
        <f t="shared" si="553"/>
        <v>2.9299998590069633E-2</v>
      </c>
      <c r="BC2118" s="4">
        <f t="shared" si="554"/>
        <v>8.1656019532478016E-2</v>
      </c>
      <c r="BD2118" s="4">
        <f t="shared" si="555"/>
        <v>4.0828009766239008E-2</v>
      </c>
    </row>
    <row r="2119" spans="1:56" x14ac:dyDescent="0.25">
      <c r="A2119" s="2">
        <v>44</v>
      </c>
      <c r="B2119" s="2" t="s">
        <v>122</v>
      </c>
      <c r="C2119" s="2" t="s">
        <v>694</v>
      </c>
      <c r="D2119" s="2" t="s">
        <v>515</v>
      </c>
      <c r="E2119" s="2" t="s">
        <v>221</v>
      </c>
      <c r="F2119" s="2" t="s">
        <v>59</v>
      </c>
      <c r="G2119" s="2" t="s">
        <v>516</v>
      </c>
      <c r="H2119" s="2" t="s">
        <v>61</v>
      </c>
      <c r="J2119" s="3">
        <v>41942</v>
      </c>
      <c r="K2119" s="2">
        <v>747359</v>
      </c>
      <c r="L2119" s="2">
        <v>819784</v>
      </c>
      <c r="N2119" s="2" t="s">
        <v>227</v>
      </c>
      <c r="P2119" s="2" t="s">
        <v>108</v>
      </c>
      <c r="S2119" s="2" t="s">
        <v>109</v>
      </c>
      <c r="T2119" s="2" t="s">
        <v>110</v>
      </c>
      <c r="U2119" s="2" t="s">
        <v>111</v>
      </c>
      <c r="V2119" s="2">
        <v>35.5</v>
      </c>
      <c r="Y2119" s="2">
        <f t="shared" si="541"/>
        <v>11.300000959524569</v>
      </c>
      <c r="AB2119" s="2">
        <v>11.30000096</v>
      </c>
      <c r="AC2119" s="2">
        <f t="shared" si="542"/>
        <v>1.0028750851578054E-2</v>
      </c>
      <c r="AD2119" s="2">
        <v>1.5002113640081733</v>
      </c>
      <c r="AE2119" s="2">
        <f t="shared" si="547"/>
        <v>0.66848919373493132</v>
      </c>
      <c r="AF2119" s="2">
        <v>118</v>
      </c>
      <c r="AG2119" s="4">
        <f t="shared" si="548"/>
        <v>0.84745762711864403</v>
      </c>
      <c r="AH2119" s="4">
        <f t="shared" si="549"/>
        <v>1.5159468208535753</v>
      </c>
      <c r="AI2119" s="5">
        <f t="shared" si="550"/>
        <v>0.75797341042678767</v>
      </c>
      <c r="AJ2119" s="2">
        <f t="shared" si="543"/>
        <v>4.8138004087574661E-2</v>
      </c>
      <c r="AK2119" s="2">
        <f t="shared" si="544"/>
        <v>4.2120753576627819E-2</v>
      </c>
      <c r="AL2119" s="2">
        <v>2</v>
      </c>
      <c r="AM2119" s="2">
        <v>1.5</v>
      </c>
      <c r="AN2119" s="2">
        <f t="shared" si="545"/>
        <v>1.5</v>
      </c>
      <c r="AO2119" s="2">
        <f t="shared" si="546"/>
        <v>0.3</v>
      </c>
      <c r="AP2119" s="2">
        <v>8</v>
      </c>
      <c r="AQ2119" s="2">
        <v>7</v>
      </c>
      <c r="AR2119" s="2">
        <v>0</v>
      </c>
      <c r="AS2119" s="2" t="s">
        <v>78</v>
      </c>
      <c r="AT2119" s="2">
        <v>4</v>
      </c>
      <c r="AW2119" s="2" t="str">
        <f t="shared" si="551"/>
        <v>Arbolitos</v>
      </c>
      <c r="AX2119" s="2" t="str">
        <f t="shared" si="540"/>
        <v>I</v>
      </c>
      <c r="AY2119" s="2">
        <v>1910</v>
      </c>
      <c r="AZ2119" s="4">
        <f t="shared" si="552"/>
        <v>5.2356020942408384E-2</v>
      </c>
      <c r="BA2119" s="4">
        <v>33.270446189313013</v>
      </c>
      <c r="BB2119" s="4">
        <f t="shared" si="553"/>
        <v>3.0143120998477758E-2</v>
      </c>
      <c r="BC2119" s="4">
        <f t="shared" si="554"/>
        <v>8.2499141940886145E-2</v>
      </c>
      <c r="BD2119" s="4">
        <f t="shared" si="555"/>
        <v>4.1249570970443072E-2</v>
      </c>
    </row>
    <row r="2120" spans="1:56" x14ac:dyDescent="0.25">
      <c r="A2120" s="2">
        <v>44</v>
      </c>
      <c r="B2120" s="2" t="s">
        <v>122</v>
      </c>
      <c r="C2120" s="2" t="s">
        <v>694</v>
      </c>
      <c r="D2120" s="2" t="s">
        <v>515</v>
      </c>
      <c r="E2120" s="2" t="s">
        <v>221</v>
      </c>
      <c r="F2120" s="2" t="s">
        <v>59</v>
      </c>
      <c r="G2120" s="2" t="s">
        <v>516</v>
      </c>
      <c r="H2120" s="2" t="s">
        <v>61</v>
      </c>
      <c r="J2120" s="3">
        <v>41942</v>
      </c>
      <c r="K2120" s="2">
        <v>747359</v>
      </c>
      <c r="L2120" s="2">
        <v>819784</v>
      </c>
      <c r="N2120" s="2" t="s">
        <v>481</v>
      </c>
      <c r="P2120" s="2" t="s">
        <v>108</v>
      </c>
      <c r="S2120" s="2" t="s">
        <v>109</v>
      </c>
      <c r="T2120" s="2" t="s">
        <v>110</v>
      </c>
      <c r="U2120" s="2" t="s">
        <v>111</v>
      </c>
      <c r="V2120" s="2">
        <v>36</v>
      </c>
      <c r="Y2120" s="2">
        <f t="shared" si="541"/>
        <v>11.459155902616464</v>
      </c>
      <c r="AB2120" s="2">
        <v>11.459155900000001</v>
      </c>
      <c r="AC2120" s="2">
        <f t="shared" si="542"/>
        <v>1.0313240312354817E-2</v>
      </c>
      <c r="AD2120" s="2">
        <v>1.5002113640081733</v>
      </c>
      <c r="AE2120" s="2">
        <f t="shared" si="547"/>
        <v>0.68745248568178619</v>
      </c>
      <c r="AF2120" s="2">
        <v>118</v>
      </c>
      <c r="AG2120" s="4">
        <f t="shared" si="548"/>
        <v>0.84745762711864403</v>
      </c>
      <c r="AH2120" s="4">
        <f t="shared" si="549"/>
        <v>1.5349101128004303</v>
      </c>
      <c r="AI2120" s="5">
        <f t="shared" si="550"/>
        <v>0.76745505640021516</v>
      </c>
      <c r="AJ2120" s="2">
        <f t="shared" si="543"/>
        <v>4.3315609311890234E-2</v>
      </c>
      <c r="AK2120" s="2">
        <f t="shared" si="544"/>
        <v>2.4751776749651559E-2</v>
      </c>
      <c r="AL2120" s="2">
        <v>5</v>
      </c>
      <c r="AM2120" s="2">
        <v>3</v>
      </c>
      <c r="AN2120" s="2">
        <f t="shared" si="545"/>
        <v>7.5</v>
      </c>
      <c r="AO2120" s="2">
        <f t="shared" si="546"/>
        <v>1.5</v>
      </c>
      <c r="AP2120" s="2">
        <v>7</v>
      </c>
      <c r="AQ2120" s="2">
        <v>4</v>
      </c>
      <c r="AR2120" s="2">
        <v>0</v>
      </c>
      <c r="AS2120" s="2" t="s">
        <v>78</v>
      </c>
      <c r="AT2120" s="2">
        <v>4</v>
      </c>
      <c r="AW2120" s="2" t="str">
        <f t="shared" si="551"/>
        <v>Arbolitos</v>
      </c>
      <c r="AX2120" s="2" t="str">
        <f t="shared" si="540"/>
        <v>I</v>
      </c>
      <c r="AY2120" s="2">
        <v>1910</v>
      </c>
      <c r="AZ2120" s="4">
        <f t="shared" si="552"/>
        <v>5.2356020942408384E-2</v>
      </c>
      <c r="BA2120" s="4">
        <v>33.270446189313013</v>
      </c>
      <c r="BB2120" s="4">
        <f t="shared" si="553"/>
        <v>3.0998202589983873E-2</v>
      </c>
      <c r="BC2120" s="4">
        <f t="shared" si="554"/>
        <v>8.335422353239226E-2</v>
      </c>
      <c r="BD2120" s="4">
        <f t="shared" si="555"/>
        <v>4.167711176619613E-2</v>
      </c>
    </row>
    <row r="2121" spans="1:56" x14ac:dyDescent="0.25">
      <c r="A2121" s="2">
        <v>44</v>
      </c>
      <c r="B2121" s="2" t="s">
        <v>122</v>
      </c>
      <c r="C2121" s="2" t="s">
        <v>694</v>
      </c>
      <c r="D2121" s="2" t="s">
        <v>515</v>
      </c>
      <c r="E2121" s="2" t="s">
        <v>221</v>
      </c>
      <c r="F2121" s="2" t="s">
        <v>59</v>
      </c>
      <c r="G2121" s="2" t="s">
        <v>516</v>
      </c>
      <c r="H2121" s="2" t="s">
        <v>61</v>
      </c>
      <c r="J2121" s="3">
        <v>41942</v>
      </c>
      <c r="K2121" s="2">
        <v>747359</v>
      </c>
      <c r="L2121" s="2">
        <v>819784</v>
      </c>
      <c r="N2121" s="2" t="s">
        <v>448</v>
      </c>
      <c r="P2121" s="2" t="s">
        <v>108</v>
      </c>
      <c r="S2121" s="2" t="s">
        <v>109</v>
      </c>
      <c r="T2121" s="2" t="s">
        <v>110</v>
      </c>
      <c r="U2121" s="2" t="s">
        <v>111</v>
      </c>
      <c r="V2121" s="2">
        <v>46</v>
      </c>
      <c r="W2121" s="2">
        <v>14</v>
      </c>
      <c r="Y2121" s="2">
        <f t="shared" si="541"/>
        <v>14.642254764454371</v>
      </c>
      <c r="Z2121" s="2">
        <f>+W2121/PI()</f>
        <v>4.45633840657307</v>
      </c>
      <c r="AB2121" s="2">
        <v>14.64225476</v>
      </c>
      <c r="AC2121" s="2">
        <f t="shared" si="542"/>
        <v>2.8647889756541162E-2</v>
      </c>
      <c r="AD2121" s="2">
        <v>1.5002113640081733</v>
      </c>
      <c r="AE2121" s="2">
        <f t="shared" si="547"/>
        <v>1.9095902380049619</v>
      </c>
      <c r="AF2121" s="2">
        <v>118</v>
      </c>
      <c r="AG2121" s="4">
        <f t="shared" si="548"/>
        <v>0.84745762711864403</v>
      </c>
      <c r="AH2121" s="4">
        <f t="shared" si="549"/>
        <v>2.7570478651236057</v>
      </c>
      <c r="AI2121" s="5">
        <f t="shared" si="550"/>
        <v>1.3785239325618028</v>
      </c>
      <c r="AJ2121" s="2">
        <f t="shared" si="543"/>
        <v>0.15469860468532229</v>
      </c>
      <c r="AK2121" s="2">
        <f t="shared" si="544"/>
        <v>0</v>
      </c>
      <c r="AL2121" s="2">
        <v>7</v>
      </c>
      <c r="AM2121" s="2">
        <v>3</v>
      </c>
      <c r="AN2121" s="2">
        <f t="shared" si="545"/>
        <v>10.5</v>
      </c>
      <c r="AO2121" s="2">
        <f t="shared" si="546"/>
        <v>2.1</v>
      </c>
      <c r="AP2121" s="2">
        <v>9</v>
      </c>
      <c r="AQ2121" s="2">
        <v>0</v>
      </c>
      <c r="AR2121" s="2">
        <v>2</v>
      </c>
      <c r="AS2121" s="2" t="s">
        <v>78</v>
      </c>
      <c r="AT2121" s="2">
        <v>4</v>
      </c>
      <c r="AW2121" s="2" t="str">
        <f t="shared" si="551"/>
        <v>Arbolitos</v>
      </c>
      <c r="AX2121" s="2" t="str">
        <f t="shared" si="540"/>
        <v>I</v>
      </c>
      <c r="AY2121" s="2">
        <v>1910</v>
      </c>
      <c r="AZ2121" s="4">
        <f t="shared" si="552"/>
        <v>5.2356020942408384E-2</v>
      </c>
      <c r="BA2121" s="4">
        <v>33.270446189313013</v>
      </c>
      <c r="BB2121" s="4">
        <f t="shared" si="553"/>
        <v>8.6106118305510779E-2</v>
      </c>
      <c r="BC2121" s="4">
        <f t="shared" si="554"/>
        <v>0.13846213924791917</v>
      </c>
      <c r="BD2121" s="4">
        <f t="shared" si="555"/>
        <v>6.9231069623959585E-2</v>
      </c>
    </row>
    <row r="2122" spans="1:56" x14ac:dyDescent="0.25">
      <c r="A2122" s="2">
        <v>44</v>
      </c>
      <c r="B2122" s="2" t="s">
        <v>122</v>
      </c>
      <c r="C2122" s="2" t="s">
        <v>694</v>
      </c>
      <c r="D2122" s="2" t="s">
        <v>515</v>
      </c>
      <c r="E2122" s="2" t="s">
        <v>221</v>
      </c>
      <c r="F2122" s="2" t="s">
        <v>59</v>
      </c>
      <c r="G2122" s="2" t="s">
        <v>516</v>
      </c>
      <c r="H2122" s="2" t="s">
        <v>61</v>
      </c>
      <c r="J2122" s="3">
        <v>41942</v>
      </c>
      <c r="K2122" s="2">
        <v>747359</v>
      </c>
      <c r="L2122" s="2">
        <v>819784</v>
      </c>
      <c r="N2122" s="2" t="s">
        <v>459</v>
      </c>
      <c r="P2122" s="2" t="s">
        <v>108</v>
      </c>
      <c r="S2122" s="2" t="s">
        <v>109</v>
      </c>
      <c r="T2122" s="2" t="s">
        <v>110</v>
      </c>
      <c r="U2122" s="2" t="s">
        <v>111</v>
      </c>
      <c r="V2122" s="2">
        <v>46</v>
      </c>
      <c r="Y2122" s="2">
        <f t="shared" si="541"/>
        <v>14.642254764454371</v>
      </c>
      <c r="AB2122" s="2">
        <v>14.64225476</v>
      </c>
      <c r="AC2122" s="2">
        <f t="shared" si="542"/>
        <v>1.6838592979122526E-2</v>
      </c>
      <c r="AD2122" s="2">
        <v>1.5002113640081733</v>
      </c>
      <c r="AE2122" s="2">
        <f t="shared" si="547"/>
        <v>1.1224147065606942</v>
      </c>
      <c r="AF2122" s="2">
        <v>118</v>
      </c>
      <c r="AG2122" s="4">
        <f t="shared" si="548"/>
        <v>0.84745762711864403</v>
      </c>
      <c r="AH2122" s="4">
        <f t="shared" si="549"/>
        <v>1.9698723336793382</v>
      </c>
      <c r="AI2122" s="5">
        <f t="shared" si="550"/>
        <v>0.98493616683966911</v>
      </c>
      <c r="AJ2122" s="2">
        <f t="shared" si="543"/>
        <v>0.10103155787473514</v>
      </c>
      <c r="AK2122" s="2">
        <f t="shared" si="544"/>
        <v>2.0206311574947029E-2</v>
      </c>
      <c r="AL2122" s="2">
        <v>6</v>
      </c>
      <c r="AM2122" s="2">
        <v>5</v>
      </c>
      <c r="AN2122" s="2">
        <f t="shared" si="545"/>
        <v>15</v>
      </c>
      <c r="AO2122" s="2">
        <f t="shared" si="546"/>
        <v>3</v>
      </c>
      <c r="AP2122" s="2">
        <v>10</v>
      </c>
      <c r="AQ2122" s="2">
        <v>2</v>
      </c>
      <c r="AR2122" s="2">
        <v>0</v>
      </c>
      <c r="AS2122" s="2" t="s">
        <v>78</v>
      </c>
      <c r="AT2122" s="2">
        <v>4</v>
      </c>
      <c r="AW2122" s="2" t="str">
        <f t="shared" si="551"/>
        <v>Arbolitos</v>
      </c>
      <c r="AX2122" s="2" t="str">
        <f t="shared" si="540"/>
        <v>I</v>
      </c>
      <c r="AY2122" s="2">
        <v>1910</v>
      </c>
      <c r="AZ2122" s="4">
        <f t="shared" si="552"/>
        <v>5.2356020942408384E-2</v>
      </c>
      <c r="BA2122" s="4">
        <v>33.270446189313013</v>
      </c>
      <c r="BB2122" s="4">
        <f t="shared" si="553"/>
        <v>5.061126287068355E-2</v>
      </c>
      <c r="BC2122" s="4">
        <f t="shared" si="554"/>
        <v>0.10296728381309193</v>
      </c>
      <c r="BD2122" s="4">
        <f t="shared" si="555"/>
        <v>5.1483641906545967E-2</v>
      </c>
    </row>
    <row r="2123" spans="1:56" x14ac:dyDescent="0.25">
      <c r="A2123" s="2">
        <v>44</v>
      </c>
      <c r="B2123" s="2" t="s">
        <v>122</v>
      </c>
      <c r="C2123" s="2" t="s">
        <v>694</v>
      </c>
      <c r="D2123" s="2" t="s">
        <v>515</v>
      </c>
      <c r="E2123" s="2" t="s">
        <v>221</v>
      </c>
      <c r="F2123" s="2" t="s">
        <v>59</v>
      </c>
      <c r="G2123" s="2" t="s">
        <v>516</v>
      </c>
      <c r="H2123" s="2" t="s">
        <v>61</v>
      </c>
      <c r="J2123" s="3">
        <v>41942</v>
      </c>
      <c r="K2123" s="2">
        <v>747359</v>
      </c>
      <c r="L2123" s="2">
        <v>819784</v>
      </c>
      <c r="N2123" s="2" t="s">
        <v>541</v>
      </c>
      <c r="P2123" s="2" t="s">
        <v>108</v>
      </c>
      <c r="S2123" s="2" t="s">
        <v>109</v>
      </c>
      <c r="T2123" s="2" t="s">
        <v>110</v>
      </c>
      <c r="U2123" s="2" t="s">
        <v>111</v>
      </c>
      <c r="V2123" s="2">
        <v>49</v>
      </c>
      <c r="Y2123" s="2">
        <f t="shared" si="541"/>
        <v>15.597184423005743</v>
      </c>
      <c r="AB2123" s="2">
        <v>15.59718442</v>
      </c>
      <c r="AC2123" s="2">
        <f t="shared" si="542"/>
        <v>1.9106550918182034E-2</v>
      </c>
      <c r="AD2123" s="2">
        <v>1.5002113640081733</v>
      </c>
      <c r="AE2123" s="2">
        <f t="shared" si="547"/>
        <v>1.2735906004027535</v>
      </c>
      <c r="AF2123" s="2">
        <v>118</v>
      </c>
      <c r="AG2123" s="4">
        <f t="shared" si="548"/>
        <v>0.84745762711864403</v>
      </c>
      <c r="AH2123" s="4">
        <f t="shared" si="549"/>
        <v>2.1210482275213973</v>
      </c>
      <c r="AI2123" s="5">
        <f t="shared" si="550"/>
        <v>1.0605241137606987</v>
      </c>
      <c r="AJ2123" s="2">
        <f t="shared" si="543"/>
        <v>9.1711444407273759E-2</v>
      </c>
      <c r="AK2123" s="2">
        <f t="shared" si="544"/>
        <v>3.4391791652727662E-2</v>
      </c>
      <c r="AL2123" s="2">
        <v>7</v>
      </c>
      <c r="AM2123" s="2">
        <v>4</v>
      </c>
      <c r="AN2123" s="2">
        <f t="shared" si="545"/>
        <v>14</v>
      </c>
      <c r="AO2123" s="2">
        <f t="shared" si="546"/>
        <v>2.8000000000000003</v>
      </c>
      <c r="AP2123" s="2">
        <v>8</v>
      </c>
      <c r="AQ2123" s="2">
        <v>3</v>
      </c>
      <c r="AR2123" s="2">
        <v>0</v>
      </c>
      <c r="AS2123" s="2" t="s">
        <v>78</v>
      </c>
      <c r="AT2123" s="2">
        <v>4</v>
      </c>
      <c r="AW2123" s="2" t="str">
        <f t="shared" si="551"/>
        <v>Arbolitos</v>
      </c>
      <c r="AX2123" s="2" t="str">
        <f t="shared" ref="AX2123:AX2186" si="556">+IF(AB2123&lt;=2.5,"Brinzal",IF(AB2123&lt;=5,"Latizal bajo",IF(AB2123&lt;=10,"Latizal alto",IF(AB2123&lt;=20,"I",IF(AB2123&lt;=30,"II","III")))))</f>
        <v>I</v>
      </c>
      <c r="AY2123" s="2">
        <v>1910</v>
      </c>
      <c r="AZ2123" s="4">
        <f t="shared" si="552"/>
        <v>5.2356020942408384E-2</v>
      </c>
      <c r="BA2123" s="4">
        <v>33.270446189313013</v>
      </c>
      <c r="BB2123" s="4">
        <f t="shared" si="553"/>
        <v>5.7427997236536479E-2</v>
      </c>
      <c r="BC2123" s="4">
        <f t="shared" si="554"/>
        <v>0.10978401817894487</v>
      </c>
      <c r="BD2123" s="4">
        <f t="shared" si="555"/>
        <v>5.4892009089472435E-2</v>
      </c>
    </row>
    <row r="2124" spans="1:56" x14ac:dyDescent="0.25">
      <c r="A2124" s="2">
        <v>44</v>
      </c>
      <c r="B2124" s="2" t="s">
        <v>122</v>
      </c>
      <c r="C2124" s="2" t="s">
        <v>694</v>
      </c>
      <c r="D2124" s="2" t="s">
        <v>515</v>
      </c>
      <c r="E2124" s="2" t="s">
        <v>221</v>
      </c>
      <c r="F2124" s="2" t="s">
        <v>59</v>
      </c>
      <c r="G2124" s="2" t="s">
        <v>516</v>
      </c>
      <c r="H2124" s="2" t="s">
        <v>61</v>
      </c>
      <c r="J2124" s="3">
        <v>41942</v>
      </c>
      <c r="K2124" s="2">
        <v>747359</v>
      </c>
      <c r="L2124" s="2">
        <v>819784</v>
      </c>
      <c r="N2124" s="2" t="s">
        <v>286</v>
      </c>
      <c r="P2124" s="2" t="s">
        <v>108</v>
      </c>
      <c r="S2124" s="2" t="s">
        <v>109</v>
      </c>
      <c r="T2124" s="2" t="s">
        <v>110</v>
      </c>
      <c r="U2124" s="2" t="s">
        <v>111</v>
      </c>
      <c r="V2124" s="2">
        <v>70</v>
      </c>
      <c r="Y2124" s="2">
        <f t="shared" si="541"/>
        <v>22.281692032865347</v>
      </c>
      <c r="AB2124" s="2">
        <v>22.281692029999999</v>
      </c>
      <c r="AC2124" s="2">
        <f t="shared" si="542"/>
        <v>3.8992961057514354E-2</v>
      </c>
      <c r="AD2124" s="2">
        <v>1.5002113640081733</v>
      </c>
      <c r="AE2124" s="2">
        <f t="shared" si="547"/>
        <v>2.5991644906178646</v>
      </c>
      <c r="AF2124" s="2">
        <v>118</v>
      </c>
      <c r="AG2124" s="4">
        <f t="shared" si="548"/>
        <v>0.84745762711864403</v>
      </c>
      <c r="AH2124" s="4">
        <f t="shared" si="549"/>
        <v>3.4466221177365086</v>
      </c>
      <c r="AI2124" s="5">
        <f t="shared" si="550"/>
        <v>1.7233110588682543</v>
      </c>
      <c r="AJ2124" s="2">
        <f t="shared" si="543"/>
        <v>0.23395776634508611</v>
      </c>
      <c r="AK2124" s="2">
        <f t="shared" si="544"/>
        <v>9.358310653803445E-2</v>
      </c>
      <c r="AL2124" s="2">
        <v>5</v>
      </c>
      <c r="AM2124" s="2">
        <v>3</v>
      </c>
      <c r="AN2124" s="2">
        <f t="shared" si="545"/>
        <v>7.5</v>
      </c>
      <c r="AO2124" s="2">
        <f t="shared" si="546"/>
        <v>1.5</v>
      </c>
      <c r="AP2124" s="2">
        <v>10</v>
      </c>
      <c r="AQ2124" s="2">
        <v>4</v>
      </c>
      <c r="AR2124" s="2">
        <v>0</v>
      </c>
      <c r="AS2124" s="2" t="s">
        <v>78</v>
      </c>
      <c r="AT2124" s="2">
        <v>4</v>
      </c>
      <c r="AW2124" s="2" t="str">
        <f t="shared" si="551"/>
        <v>Arbolitos</v>
      </c>
      <c r="AX2124" s="2" t="str">
        <f t="shared" si="556"/>
        <v>II</v>
      </c>
      <c r="AY2124" s="2">
        <v>1910</v>
      </c>
      <c r="AZ2124" s="4">
        <f t="shared" si="552"/>
        <v>5.2356020942408384E-2</v>
      </c>
      <c r="BA2124" s="4">
        <v>33.270446189313013</v>
      </c>
      <c r="BB2124" s="4">
        <f t="shared" si="553"/>
        <v>0.11719999436027853</v>
      </c>
      <c r="BC2124" s="4">
        <f t="shared" si="554"/>
        <v>0.16955601530268691</v>
      </c>
      <c r="BD2124" s="4">
        <f t="shared" si="555"/>
        <v>8.4778007651343454E-2</v>
      </c>
    </row>
    <row r="2125" spans="1:56" x14ac:dyDescent="0.25">
      <c r="A2125" s="2">
        <v>46</v>
      </c>
      <c r="B2125" s="2" t="s">
        <v>55</v>
      </c>
      <c r="C2125" s="2" t="s">
        <v>705</v>
      </c>
      <c r="D2125" s="2" t="s">
        <v>219</v>
      </c>
      <c r="E2125" s="2" t="s">
        <v>221</v>
      </c>
      <c r="F2125" s="2" t="s">
        <v>59</v>
      </c>
      <c r="G2125" s="2" t="s">
        <v>497</v>
      </c>
      <c r="H2125" s="2" t="s">
        <v>61</v>
      </c>
      <c r="J2125" s="3">
        <v>41943</v>
      </c>
      <c r="K2125" s="2">
        <v>747728</v>
      </c>
      <c r="L2125" s="2">
        <v>819785</v>
      </c>
      <c r="N2125" s="2">
        <v>33</v>
      </c>
      <c r="P2125" s="2" t="s">
        <v>80</v>
      </c>
      <c r="S2125" s="2" t="s">
        <v>706</v>
      </c>
      <c r="T2125" s="2" t="s">
        <v>707</v>
      </c>
      <c r="U2125" s="2" t="s">
        <v>708</v>
      </c>
      <c r="V2125" s="2">
        <v>18</v>
      </c>
      <c r="Y2125" s="2">
        <f t="shared" si="541"/>
        <v>5.7295779513082321</v>
      </c>
      <c r="AB2125" s="2">
        <v>5.7295779509999996</v>
      </c>
      <c r="AC2125" s="2">
        <f t="shared" si="542"/>
        <v>2.5783100780887042E-3</v>
      </c>
      <c r="AD2125" s="2">
        <v>0.29346452632760123</v>
      </c>
      <c r="AE2125" s="2">
        <f t="shared" si="547"/>
        <v>0.87857640252249003</v>
      </c>
      <c r="AF2125" s="2">
        <v>79</v>
      </c>
      <c r="AG2125" s="4">
        <f t="shared" si="548"/>
        <v>1.2658227848101267</v>
      </c>
      <c r="AH2125" s="4">
        <f t="shared" si="549"/>
        <v>2.1443991873326169</v>
      </c>
      <c r="AI2125" s="5">
        <f t="shared" si="550"/>
        <v>1.0721995936663085</v>
      </c>
      <c r="AJ2125" s="2">
        <f t="shared" si="543"/>
        <v>7.7349302342661127E-3</v>
      </c>
      <c r="AK2125" s="2">
        <f t="shared" si="544"/>
        <v>7.7349302342661123E-4</v>
      </c>
      <c r="AL2125" s="2">
        <v>3</v>
      </c>
      <c r="AM2125" s="2">
        <v>3</v>
      </c>
      <c r="AN2125" s="2">
        <f t="shared" si="545"/>
        <v>4.5</v>
      </c>
      <c r="AO2125" s="2">
        <f t="shared" si="546"/>
        <v>0.89999999999999991</v>
      </c>
      <c r="AP2125" s="2">
        <v>5</v>
      </c>
      <c r="AQ2125" s="2">
        <v>0.5</v>
      </c>
      <c r="AR2125" s="2">
        <v>5</v>
      </c>
      <c r="AS2125" s="2" t="s">
        <v>79</v>
      </c>
      <c r="AT2125" s="2">
        <v>3</v>
      </c>
      <c r="AW2125" s="2" t="str">
        <f t="shared" si="551"/>
        <v>Arbustivo</v>
      </c>
      <c r="AX2125" s="2" t="str">
        <f t="shared" si="556"/>
        <v>Latizal alto</v>
      </c>
      <c r="AY2125" s="2">
        <v>592</v>
      </c>
      <c r="AZ2125" s="4">
        <f t="shared" si="552"/>
        <v>0.16891891891891891</v>
      </c>
      <c r="BA2125" s="4">
        <v>4.1110111730247123</v>
      </c>
      <c r="BB2125" s="4">
        <f t="shared" si="553"/>
        <v>6.2717175156488086E-2</v>
      </c>
      <c r="BC2125" s="4">
        <f t="shared" si="554"/>
        <v>0.231636094075407</v>
      </c>
      <c r="BD2125" s="4">
        <f t="shared" si="555"/>
        <v>0.1158180470377035</v>
      </c>
    </row>
    <row r="2126" spans="1:56" x14ac:dyDescent="0.25">
      <c r="A2126" s="2">
        <v>46</v>
      </c>
      <c r="B2126" s="2" t="s">
        <v>55</v>
      </c>
      <c r="C2126" s="2" t="s">
        <v>705</v>
      </c>
      <c r="D2126" s="2" t="s">
        <v>219</v>
      </c>
      <c r="E2126" s="2" t="s">
        <v>221</v>
      </c>
      <c r="F2126" s="2" t="s">
        <v>59</v>
      </c>
      <c r="G2126" s="2" t="s">
        <v>497</v>
      </c>
      <c r="H2126" s="2" t="s">
        <v>61</v>
      </c>
      <c r="J2126" s="3">
        <v>41943</v>
      </c>
      <c r="K2126" s="2">
        <v>747728</v>
      </c>
      <c r="L2126" s="2">
        <v>819785</v>
      </c>
      <c r="N2126" s="2">
        <v>34</v>
      </c>
      <c r="P2126" s="2" t="s">
        <v>80</v>
      </c>
      <c r="S2126" s="2" t="s">
        <v>706</v>
      </c>
      <c r="T2126" s="2" t="s">
        <v>707</v>
      </c>
      <c r="U2126" s="2" t="s">
        <v>708</v>
      </c>
      <c r="V2126" s="2">
        <v>18</v>
      </c>
      <c r="Y2126" s="2">
        <f t="shared" si="541"/>
        <v>5.7295779513082321</v>
      </c>
      <c r="AB2126" s="2">
        <v>5.7295779509999996</v>
      </c>
      <c r="AC2126" s="2">
        <f t="shared" si="542"/>
        <v>2.5783100780887042E-3</v>
      </c>
      <c r="AD2126" s="2">
        <v>0.29346452632760123</v>
      </c>
      <c r="AE2126" s="2">
        <f t="shared" si="547"/>
        <v>0.87857640252249003</v>
      </c>
      <c r="AF2126" s="2">
        <v>79</v>
      </c>
      <c r="AG2126" s="4">
        <f t="shared" si="548"/>
        <v>1.2658227848101267</v>
      </c>
      <c r="AH2126" s="4">
        <f t="shared" si="549"/>
        <v>2.1443991873326169</v>
      </c>
      <c r="AI2126" s="5">
        <f t="shared" si="550"/>
        <v>1.0721995936663085</v>
      </c>
      <c r="AJ2126" s="2">
        <f t="shared" si="543"/>
        <v>7.7349302342661127E-3</v>
      </c>
      <c r="AK2126" s="2">
        <f t="shared" si="544"/>
        <v>5.4144511639862792E-3</v>
      </c>
      <c r="AL2126" s="2">
        <v>5</v>
      </c>
      <c r="AM2126" s="2">
        <v>4</v>
      </c>
      <c r="AN2126" s="2">
        <f t="shared" si="545"/>
        <v>10</v>
      </c>
      <c r="AO2126" s="2">
        <f t="shared" si="546"/>
        <v>2</v>
      </c>
      <c r="AP2126" s="2">
        <v>5</v>
      </c>
      <c r="AQ2126" s="2">
        <v>3.5</v>
      </c>
      <c r="AR2126" s="2">
        <v>0</v>
      </c>
      <c r="AS2126" s="2" t="s">
        <v>79</v>
      </c>
      <c r="AT2126" s="2">
        <v>3</v>
      </c>
      <c r="AW2126" s="2" t="str">
        <f t="shared" si="551"/>
        <v>Arbustivo</v>
      </c>
      <c r="AX2126" s="2" t="str">
        <f t="shared" si="556"/>
        <v>Latizal alto</v>
      </c>
      <c r="AY2126" s="2">
        <v>592</v>
      </c>
      <c r="AZ2126" s="4">
        <f t="shared" si="552"/>
        <v>0.16891891891891891</v>
      </c>
      <c r="BA2126" s="4">
        <v>4.1110111730247123</v>
      </c>
      <c r="BB2126" s="4">
        <f t="shared" si="553"/>
        <v>6.2717175156488086E-2</v>
      </c>
      <c r="BC2126" s="4">
        <f t="shared" si="554"/>
        <v>0.231636094075407</v>
      </c>
      <c r="BD2126" s="4">
        <f t="shared" si="555"/>
        <v>0.1158180470377035</v>
      </c>
    </row>
    <row r="2127" spans="1:56" x14ac:dyDescent="0.25">
      <c r="A2127" s="2">
        <v>46</v>
      </c>
      <c r="B2127" s="2" t="s">
        <v>55</v>
      </c>
      <c r="C2127" s="2" t="s">
        <v>705</v>
      </c>
      <c r="D2127" s="2" t="s">
        <v>219</v>
      </c>
      <c r="E2127" s="2" t="s">
        <v>221</v>
      </c>
      <c r="F2127" s="2" t="s">
        <v>59</v>
      </c>
      <c r="G2127" s="2" t="s">
        <v>497</v>
      </c>
      <c r="H2127" s="2" t="s">
        <v>61</v>
      </c>
      <c r="J2127" s="3">
        <v>41943</v>
      </c>
      <c r="K2127" s="2">
        <v>747728</v>
      </c>
      <c r="L2127" s="2">
        <v>819785</v>
      </c>
      <c r="N2127" s="2" t="s">
        <v>390</v>
      </c>
      <c r="P2127" s="2" t="s">
        <v>200</v>
      </c>
      <c r="S2127" s="2" t="s">
        <v>201</v>
      </c>
      <c r="T2127" s="2" t="s">
        <v>202</v>
      </c>
      <c r="U2127" s="2" t="s">
        <v>143</v>
      </c>
      <c r="V2127" s="2">
        <v>11</v>
      </c>
      <c r="Y2127" s="2">
        <f t="shared" si="541"/>
        <v>3.5014087480216975</v>
      </c>
      <c r="AB2127" s="2">
        <v>3.5014087479999998</v>
      </c>
      <c r="AC2127" s="2">
        <f t="shared" si="542"/>
        <v>9.6288740570596703E-4</v>
      </c>
      <c r="AD2127" s="2">
        <v>0.29346452632760123</v>
      </c>
      <c r="AE2127" s="2">
        <f t="shared" si="547"/>
        <v>0.32811032316426336</v>
      </c>
      <c r="AF2127" s="2">
        <v>79</v>
      </c>
      <c r="AG2127" s="4">
        <f t="shared" si="548"/>
        <v>1.2658227848101267</v>
      </c>
      <c r="AH2127" s="4">
        <f t="shared" si="549"/>
        <v>1.5939331079743901</v>
      </c>
      <c r="AI2127" s="5">
        <f t="shared" si="550"/>
        <v>0.79696655398719507</v>
      </c>
      <c r="AJ2127" s="2">
        <f t="shared" si="543"/>
        <v>1.7331973302707406E-3</v>
      </c>
      <c r="AK2127" s="2">
        <f t="shared" si="544"/>
        <v>5.7773244342358015E-4</v>
      </c>
      <c r="AL2127" s="2">
        <v>1</v>
      </c>
      <c r="AM2127" s="2">
        <v>2.5</v>
      </c>
      <c r="AN2127" s="2">
        <f t="shared" si="545"/>
        <v>1.25</v>
      </c>
      <c r="AO2127" s="2">
        <f t="shared" si="546"/>
        <v>0.25</v>
      </c>
      <c r="AP2127" s="2">
        <v>3</v>
      </c>
      <c r="AQ2127" s="2">
        <v>1</v>
      </c>
      <c r="AR2127" s="2">
        <v>2</v>
      </c>
      <c r="AS2127" s="2" t="s">
        <v>79</v>
      </c>
      <c r="AT2127" s="2">
        <v>1</v>
      </c>
      <c r="AW2127" s="2" t="str">
        <f t="shared" si="551"/>
        <v>Arbustivo</v>
      </c>
      <c r="AX2127" s="2" t="str">
        <f t="shared" si="556"/>
        <v>Latizal bajo</v>
      </c>
      <c r="AY2127" s="2">
        <v>592</v>
      </c>
      <c r="AZ2127" s="4">
        <f t="shared" si="552"/>
        <v>0.16891891891891891</v>
      </c>
      <c r="BA2127" s="4">
        <v>4.1110111730247123</v>
      </c>
      <c r="BB2127" s="4">
        <f t="shared" si="553"/>
        <v>2.3422154919552657E-2</v>
      </c>
      <c r="BC2127" s="4">
        <f t="shared" si="554"/>
        <v>0.19234107383847157</v>
      </c>
      <c r="BD2127" s="4">
        <f t="shared" si="555"/>
        <v>9.6170536919235786E-2</v>
      </c>
    </row>
    <row r="2128" spans="1:56" x14ac:dyDescent="0.25">
      <c r="A2128" s="2">
        <v>46</v>
      </c>
      <c r="B2128" s="2" t="s">
        <v>55</v>
      </c>
      <c r="C2128" s="2" t="s">
        <v>705</v>
      </c>
      <c r="D2128" s="2" t="s">
        <v>219</v>
      </c>
      <c r="E2128" s="2" t="s">
        <v>221</v>
      </c>
      <c r="F2128" s="2" t="s">
        <v>59</v>
      </c>
      <c r="G2128" s="2" t="s">
        <v>497</v>
      </c>
      <c r="H2128" s="2" t="s">
        <v>61</v>
      </c>
      <c r="J2128" s="3">
        <v>41943</v>
      </c>
      <c r="K2128" s="2">
        <v>747728</v>
      </c>
      <c r="L2128" s="2">
        <v>819785</v>
      </c>
      <c r="N2128" s="2" t="s">
        <v>313</v>
      </c>
      <c r="P2128" s="2" t="s">
        <v>200</v>
      </c>
      <c r="S2128" s="2" t="s">
        <v>201</v>
      </c>
      <c r="T2128" s="2" t="s">
        <v>202</v>
      </c>
      <c r="U2128" s="2" t="s">
        <v>143</v>
      </c>
      <c r="V2128" s="2">
        <v>12</v>
      </c>
      <c r="Y2128" s="2">
        <f t="shared" si="541"/>
        <v>3.8197186342054881</v>
      </c>
      <c r="AB2128" s="2">
        <v>3.819718634</v>
      </c>
      <c r="AC2128" s="2">
        <f t="shared" si="542"/>
        <v>1.1459155902616462E-3</v>
      </c>
      <c r="AD2128" s="2">
        <v>0.29346452632760123</v>
      </c>
      <c r="AE2128" s="2">
        <f t="shared" si="547"/>
        <v>0.3904784011211066</v>
      </c>
      <c r="AF2128" s="2">
        <v>79</v>
      </c>
      <c r="AG2128" s="4">
        <f t="shared" si="548"/>
        <v>1.2658227848101267</v>
      </c>
      <c r="AH2128" s="4">
        <f t="shared" si="549"/>
        <v>1.6563011859312333</v>
      </c>
      <c r="AI2128" s="5">
        <f t="shared" si="550"/>
        <v>0.82815059296561666</v>
      </c>
      <c r="AJ2128" s="2">
        <f t="shared" si="543"/>
        <v>2.0626480624709631E-3</v>
      </c>
      <c r="AK2128" s="2">
        <f t="shared" si="544"/>
        <v>6.8754935415698767E-4</v>
      </c>
      <c r="AL2128" s="2">
        <v>1</v>
      </c>
      <c r="AM2128" s="2">
        <v>1</v>
      </c>
      <c r="AN2128" s="2">
        <f t="shared" si="545"/>
        <v>0.5</v>
      </c>
      <c r="AO2128" s="2">
        <f t="shared" si="546"/>
        <v>0.1</v>
      </c>
      <c r="AP2128" s="2">
        <v>3</v>
      </c>
      <c r="AQ2128" s="2">
        <v>1</v>
      </c>
      <c r="AR2128" s="2">
        <v>0</v>
      </c>
      <c r="AS2128" s="2" t="s">
        <v>78</v>
      </c>
      <c r="AT2128" s="2">
        <v>3</v>
      </c>
      <c r="AW2128" s="2" t="str">
        <f t="shared" si="551"/>
        <v>Arbustivo</v>
      </c>
      <c r="AX2128" s="2" t="str">
        <f t="shared" si="556"/>
        <v>Latizal bajo</v>
      </c>
      <c r="AY2128" s="2">
        <v>592</v>
      </c>
      <c r="AZ2128" s="4">
        <f t="shared" si="552"/>
        <v>0.16891891891891891</v>
      </c>
      <c r="BA2128" s="4">
        <v>4.1110111730247123</v>
      </c>
      <c r="BB2128" s="4">
        <f t="shared" si="553"/>
        <v>2.7874300069550256E-2</v>
      </c>
      <c r="BC2128" s="4">
        <f t="shared" si="554"/>
        <v>0.19679321898846916</v>
      </c>
      <c r="BD2128" s="4">
        <f t="shared" si="555"/>
        <v>9.839660949423458E-2</v>
      </c>
    </row>
    <row r="2129" spans="1:56" x14ac:dyDescent="0.25">
      <c r="A2129" s="2">
        <v>46</v>
      </c>
      <c r="B2129" s="2" t="s">
        <v>55</v>
      </c>
      <c r="C2129" s="2" t="s">
        <v>705</v>
      </c>
      <c r="D2129" s="2" t="s">
        <v>219</v>
      </c>
      <c r="E2129" s="2" t="s">
        <v>221</v>
      </c>
      <c r="F2129" s="2" t="s">
        <v>59</v>
      </c>
      <c r="G2129" s="2" t="s">
        <v>497</v>
      </c>
      <c r="H2129" s="2" t="s">
        <v>61</v>
      </c>
      <c r="J2129" s="3">
        <v>41943</v>
      </c>
      <c r="K2129" s="2">
        <v>747728</v>
      </c>
      <c r="L2129" s="2">
        <v>819785</v>
      </c>
      <c r="N2129" s="2">
        <v>25</v>
      </c>
      <c r="P2129" s="2" t="s">
        <v>131</v>
      </c>
      <c r="S2129" s="2" t="s">
        <v>132</v>
      </c>
      <c r="T2129" s="2" t="s">
        <v>133</v>
      </c>
      <c r="U2129" s="2" t="s">
        <v>134</v>
      </c>
      <c r="V2129" s="2">
        <v>14</v>
      </c>
      <c r="Y2129" s="2">
        <f t="shared" si="541"/>
        <v>4.45633840657307</v>
      </c>
      <c r="AB2129" s="2">
        <v>4.4563384069999996</v>
      </c>
      <c r="AC2129" s="2">
        <f t="shared" si="542"/>
        <v>1.5597184423005749E-3</v>
      </c>
      <c r="AD2129" s="2">
        <v>0.29346452632760123</v>
      </c>
      <c r="AE2129" s="2">
        <f t="shared" si="547"/>
        <v>0.53148449041483981</v>
      </c>
      <c r="AF2129" s="2">
        <v>79</v>
      </c>
      <c r="AG2129" s="4">
        <f t="shared" si="548"/>
        <v>1.2658227848101267</v>
      </c>
      <c r="AH2129" s="4">
        <f t="shared" si="549"/>
        <v>1.7973072752249664</v>
      </c>
      <c r="AI2129" s="5">
        <f t="shared" si="550"/>
        <v>0.89865363761248318</v>
      </c>
      <c r="AJ2129" s="2">
        <f t="shared" si="543"/>
        <v>3.2754087288312072E-3</v>
      </c>
      <c r="AK2129" s="2">
        <f t="shared" si="544"/>
        <v>2.8074931961410352E-3</v>
      </c>
      <c r="AL2129" s="2">
        <v>1</v>
      </c>
      <c r="AM2129" s="2">
        <v>1</v>
      </c>
      <c r="AN2129" s="2">
        <f t="shared" si="545"/>
        <v>0.5</v>
      </c>
      <c r="AO2129" s="2">
        <f t="shared" si="546"/>
        <v>0.1</v>
      </c>
      <c r="AP2129" s="2">
        <v>3.5</v>
      </c>
      <c r="AQ2129" s="2">
        <v>3</v>
      </c>
      <c r="AR2129" s="2">
        <v>0</v>
      </c>
      <c r="AS2129" s="2" t="s">
        <v>78</v>
      </c>
      <c r="AT2129" s="2">
        <v>4</v>
      </c>
      <c r="AW2129" s="2" t="str">
        <f t="shared" si="551"/>
        <v>Arbustivo</v>
      </c>
      <c r="AX2129" s="2" t="str">
        <f t="shared" si="556"/>
        <v>Latizal bajo</v>
      </c>
      <c r="AY2129" s="2">
        <v>592</v>
      </c>
      <c r="AZ2129" s="4">
        <f t="shared" si="552"/>
        <v>0.16891891891891891</v>
      </c>
      <c r="BA2129" s="4">
        <v>4.1110111730247123</v>
      </c>
      <c r="BB2129" s="4">
        <f t="shared" si="553"/>
        <v>3.7940019539110095E-2</v>
      </c>
      <c r="BC2129" s="4">
        <f t="shared" si="554"/>
        <v>0.206858938458029</v>
      </c>
      <c r="BD2129" s="4">
        <f t="shared" si="555"/>
        <v>0.1034294692290145</v>
      </c>
    </row>
    <row r="2130" spans="1:56" x14ac:dyDescent="0.25">
      <c r="A2130" s="2">
        <v>46</v>
      </c>
      <c r="B2130" s="2" t="s">
        <v>55</v>
      </c>
      <c r="C2130" s="2" t="s">
        <v>705</v>
      </c>
      <c r="D2130" s="2" t="s">
        <v>219</v>
      </c>
      <c r="E2130" s="2" t="s">
        <v>221</v>
      </c>
      <c r="F2130" s="2" t="s">
        <v>59</v>
      </c>
      <c r="G2130" s="2" t="s">
        <v>497</v>
      </c>
      <c r="H2130" s="2" t="s">
        <v>61</v>
      </c>
      <c r="J2130" s="3">
        <v>41943</v>
      </c>
      <c r="K2130" s="2">
        <v>747728</v>
      </c>
      <c r="L2130" s="2">
        <v>819785</v>
      </c>
      <c r="N2130" s="2" t="s">
        <v>388</v>
      </c>
      <c r="P2130" s="2" t="s">
        <v>144</v>
      </c>
      <c r="S2130" s="2" t="s">
        <v>525</v>
      </c>
      <c r="T2130" s="2" t="s">
        <v>526</v>
      </c>
      <c r="U2130" s="2" t="s">
        <v>527</v>
      </c>
      <c r="V2130" s="2">
        <v>11.2</v>
      </c>
      <c r="Y2130" s="2">
        <f t="shared" si="541"/>
        <v>3.5650707252584555</v>
      </c>
      <c r="AB2130" s="2">
        <v>3.565070725</v>
      </c>
      <c r="AC2130" s="2">
        <f t="shared" si="542"/>
        <v>9.9821980307236735E-4</v>
      </c>
      <c r="AD2130" s="2">
        <v>0.29346452632760123</v>
      </c>
      <c r="AE2130" s="2">
        <f t="shared" si="547"/>
        <v>0.34015007386549734</v>
      </c>
      <c r="AF2130" s="2">
        <v>79</v>
      </c>
      <c r="AG2130" s="4">
        <f t="shared" si="548"/>
        <v>1.2658227848101267</v>
      </c>
      <c r="AH2130" s="4">
        <f t="shared" si="549"/>
        <v>1.6059728586756239</v>
      </c>
      <c r="AI2130" s="5">
        <f t="shared" si="550"/>
        <v>0.80298642933781195</v>
      </c>
      <c r="AJ2130" s="2">
        <f t="shared" si="543"/>
        <v>1.7967956455302613E-3</v>
      </c>
      <c r="AK2130" s="2">
        <f t="shared" si="544"/>
        <v>0</v>
      </c>
      <c r="AL2130" s="2">
        <v>0</v>
      </c>
      <c r="AM2130" s="2">
        <v>0</v>
      </c>
      <c r="AN2130" s="2">
        <f t="shared" si="545"/>
        <v>0</v>
      </c>
      <c r="AO2130" s="2">
        <f t="shared" si="546"/>
        <v>0</v>
      </c>
      <c r="AP2130" s="2">
        <v>3</v>
      </c>
      <c r="AQ2130" s="2">
        <v>0</v>
      </c>
      <c r="AR2130" s="2">
        <v>0</v>
      </c>
      <c r="AS2130" s="2" t="s">
        <v>276</v>
      </c>
      <c r="AT2130" s="2">
        <v>1</v>
      </c>
      <c r="AW2130" s="2" t="str">
        <f t="shared" si="551"/>
        <v>Arbustivo</v>
      </c>
      <c r="AX2130" s="2" t="str">
        <f t="shared" si="556"/>
        <v>Latizal bajo</v>
      </c>
      <c r="AY2130" s="2">
        <v>592</v>
      </c>
      <c r="AZ2130" s="4">
        <f t="shared" si="552"/>
        <v>0.16891891891891891</v>
      </c>
      <c r="BA2130" s="4">
        <v>4.1110111730247123</v>
      </c>
      <c r="BB2130" s="4">
        <f t="shared" si="553"/>
        <v>2.4281612505030446E-2</v>
      </c>
      <c r="BC2130" s="4">
        <f t="shared" si="554"/>
        <v>0.19320053142394936</v>
      </c>
      <c r="BD2130" s="4">
        <f t="shared" si="555"/>
        <v>9.6600265711974678E-2</v>
      </c>
    </row>
    <row r="2131" spans="1:56" x14ac:dyDescent="0.25">
      <c r="A2131" s="2">
        <v>46</v>
      </c>
      <c r="B2131" s="2" t="s">
        <v>55</v>
      </c>
      <c r="C2131" s="2" t="s">
        <v>705</v>
      </c>
      <c r="D2131" s="2" t="s">
        <v>219</v>
      </c>
      <c r="E2131" s="2" t="s">
        <v>221</v>
      </c>
      <c r="F2131" s="2" t="s">
        <v>59</v>
      </c>
      <c r="G2131" s="2" t="s">
        <v>497</v>
      </c>
      <c r="H2131" s="2" t="s">
        <v>61</v>
      </c>
      <c r="J2131" s="3">
        <v>41943</v>
      </c>
      <c r="K2131" s="2">
        <v>747728</v>
      </c>
      <c r="L2131" s="2">
        <v>819785</v>
      </c>
      <c r="N2131" s="2" t="s">
        <v>382</v>
      </c>
      <c r="P2131" s="2" t="s">
        <v>144</v>
      </c>
      <c r="S2131" s="2" t="s">
        <v>525</v>
      </c>
      <c r="T2131" s="2" t="s">
        <v>526</v>
      </c>
      <c r="U2131" s="2" t="s">
        <v>527</v>
      </c>
      <c r="V2131" s="2">
        <v>11.2</v>
      </c>
      <c r="Y2131" s="2">
        <f t="shared" si="541"/>
        <v>3.5650707252584555</v>
      </c>
      <c r="AB2131" s="2">
        <v>3.565070725</v>
      </c>
      <c r="AC2131" s="2">
        <f t="shared" si="542"/>
        <v>9.9821980307236735E-4</v>
      </c>
      <c r="AD2131" s="2">
        <v>0.29346452632760123</v>
      </c>
      <c r="AE2131" s="2">
        <f t="shared" si="547"/>
        <v>0.34015007386549734</v>
      </c>
      <c r="AF2131" s="2">
        <v>79</v>
      </c>
      <c r="AG2131" s="4">
        <f t="shared" si="548"/>
        <v>1.2658227848101267</v>
      </c>
      <c r="AH2131" s="4">
        <f t="shared" si="549"/>
        <v>1.6059728586756239</v>
      </c>
      <c r="AI2131" s="5">
        <f t="shared" si="550"/>
        <v>0.80298642933781195</v>
      </c>
      <c r="AJ2131" s="2">
        <f t="shared" si="543"/>
        <v>1.7967956455302613E-3</v>
      </c>
      <c r="AK2131" s="2">
        <f t="shared" si="544"/>
        <v>0</v>
      </c>
      <c r="AL2131" s="2">
        <v>0</v>
      </c>
      <c r="AM2131" s="2">
        <v>0</v>
      </c>
      <c r="AN2131" s="2">
        <f t="shared" si="545"/>
        <v>0</v>
      </c>
      <c r="AO2131" s="2">
        <f t="shared" si="546"/>
        <v>0</v>
      </c>
      <c r="AP2131" s="2">
        <v>3</v>
      </c>
      <c r="AQ2131" s="2">
        <v>0</v>
      </c>
      <c r="AR2131" s="2">
        <v>0</v>
      </c>
      <c r="AS2131" s="2" t="s">
        <v>276</v>
      </c>
      <c r="AT2131" s="2">
        <v>1</v>
      </c>
      <c r="AV2131" s="2" t="s">
        <v>709</v>
      </c>
      <c r="AW2131" s="2" t="str">
        <f t="shared" si="551"/>
        <v>Arbustivo</v>
      </c>
      <c r="AX2131" s="2" t="str">
        <f t="shared" si="556"/>
        <v>Latizal bajo</v>
      </c>
      <c r="AY2131" s="2">
        <v>592</v>
      </c>
      <c r="AZ2131" s="4">
        <f t="shared" si="552"/>
        <v>0.16891891891891891</v>
      </c>
      <c r="BA2131" s="4">
        <v>4.1110111730247123</v>
      </c>
      <c r="BB2131" s="4">
        <f t="shared" si="553"/>
        <v>2.4281612505030446E-2</v>
      </c>
      <c r="BC2131" s="4">
        <f t="shared" si="554"/>
        <v>0.19320053142394936</v>
      </c>
      <c r="BD2131" s="4">
        <f t="shared" si="555"/>
        <v>9.6600265711974678E-2</v>
      </c>
    </row>
    <row r="2132" spans="1:56" x14ac:dyDescent="0.25">
      <c r="A2132" s="2">
        <v>46</v>
      </c>
      <c r="B2132" s="2" t="s">
        <v>55</v>
      </c>
      <c r="C2132" s="2" t="s">
        <v>705</v>
      </c>
      <c r="D2132" s="2" t="s">
        <v>219</v>
      </c>
      <c r="E2132" s="2" t="s">
        <v>221</v>
      </c>
      <c r="F2132" s="2" t="s">
        <v>59</v>
      </c>
      <c r="G2132" s="2" t="s">
        <v>497</v>
      </c>
      <c r="H2132" s="2" t="s">
        <v>61</v>
      </c>
      <c r="J2132" s="3">
        <v>41943</v>
      </c>
      <c r="K2132" s="2">
        <v>747728</v>
      </c>
      <c r="L2132" s="2">
        <v>819785</v>
      </c>
      <c r="N2132" s="2">
        <v>26</v>
      </c>
      <c r="P2132" s="2" t="s">
        <v>187</v>
      </c>
      <c r="S2132" s="2" t="s">
        <v>188</v>
      </c>
      <c r="T2132" s="2" t="s">
        <v>189</v>
      </c>
      <c r="U2132" s="2" t="s">
        <v>188</v>
      </c>
      <c r="V2132" s="2">
        <v>14</v>
      </c>
      <c r="Y2132" s="2">
        <f t="shared" si="541"/>
        <v>4.45633840657307</v>
      </c>
      <c r="AB2132" s="2">
        <v>4.4563384069999996</v>
      </c>
      <c r="AC2132" s="2">
        <f t="shared" si="542"/>
        <v>1.5597184423005749E-3</v>
      </c>
      <c r="AD2132" s="2">
        <v>0.29346452632760123</v>
      </c>
      <c r="AE2132" s="2">
        <f t="shared" si="547"/>
        <v>0.53148449041483981</v>
      </c>
      <c r="AF2132" s="2">
        <v>79</v>
      </c>
      <c r="AG2132" s="4">
        <f t="shared" si="548"/>
        <v>1.2658227848101267</v>
      </c>
      <c r="AH2132" s="4">
        <f t="shared" si="549"/>
        <v>1.7973072752249664</v>
      </c>
      <c r="AI2132" s="5">
        <f t="shared" si="550"/>
        <v>0.89865363761248318</v>
      </c>
      <c r="AJ2132" s="2">
        <f t="shared" si="543"/>
        <v>5.6149863922820703E-3</v>
      </c>
      <c r="AK2132" s="2">
        <f t="shared" si="544"/>
        <v>1.8716621307606899E-3</v>
      </c>
      <c r="AL2132" s="2">
        <v>1.5</v>
      </c>
      <c r="AM2132" s="2">
        <v>2</v>
      </c>
      <c r="AN2132" s="2">
        <f t="shared" si="545"/>
        <v>1.5</v>
      </c>
      <c r="AO2132" s="2">
        <f t="shared" si="546"/>
        <v>0.3</v>
      </c>
      <c r="AP2132" s="2">
        <v>6</v>
      </c>
      <c r="AQ2132" s="2">
        <v>2</v>
      </c>
      <c r="AR2132" s="2">
        <v>0</v>
      </c>
      <c r="AS2132" s="2" t="s">
        <v>78</v>
      </c>
      <c r="AT2132" s="2">
        <v>4</v>
      </c>
      <c r="AW2132" s="2" t="str">
        <f t="shared" si="551"/>
        <v>Arbolitos</v>
      </c>
      <c r="AX2132" s="2" t="str">
        <f t="shared" si="556"/>
        <v>Latizal bajo</v>
      </c>
      <c r="AY2132" s="2">
        <v>592</v>
      </c>
      <c r="AZ2132" s="4">
        <f t="shared" si="552"/>
        <v>0.16891891891891891</v>
      </c>
      <c r="BA2132" s="4">
        <v>4.1110111730247123</v>
      </c>
      <c r="BB2132" s="4">
        <f t="shared" si="553"/>
        <v>3.7940019539110095E-2</v>
      </c>
      <c r="BC2132" s="4">
        <f t="shared" si="554"/>
        <v>0.206858938458029</v>
      </c>
      <c r="BD2132" s="4">
        <f t="shared" si="555"/>
        <v>0.1034294692290145</v>
      </c>
    </row>
    <row r="2133" spans="1:56" x14ac:dyDescent="0.25">
      <c r="A2133" s="2">
        <v>46</v>
      </c>
      <c r="B2133" s="2" t="s">
        <v>55</v>
      </c>
      <c r="C2133" s="2" t="s">
        <v>705</v>
      </c>
      <c r="D2133" s="2" t="s">
        <v>219</v>
      </c>
      <c r="E2133" s="2" t="s">
        <v>221</v>
      </c>
      <c r="F2133" s="2" t="s">
        <v>59</v>
      </c>
      <c r="G2133" s="2" t="s">
        <v>497</v>
      </c>
      <c r="H2133" s="2" t="s">
        <v>61</v>
      </c>
      <c r="J2133" s="3">
        <v>41943</v>
      </c>
      <c r="K2133" s="2">
        <v>747728</v>
      </c>
      <c r="L2133" s="2">
        <v>819785</v>
      </c>
      <c r="N2133" s="2" t="s">
        <v>279</v>
      </c>
      <c r="P2133" s="2" t="s">
        <v>144</v>
      </c>
      <c r="S2133" s="2" t="s">
        <v>236</v>
      </c>
      <c r="T2133" s="2" t="s">
        <v>237</v>
      </c>
      <c r="U2133" s="2" t="s">
        <v>499</v>
      </c>
      <c r="V2133" s="2">
        <v>11</v>
      </c>
      <c r="W2133" s="2">
        <v>11</v>
      </c>
      <c r="X2133" s="2">
        <v>11</v>
      </c>
      <c r="Y2133" s="2">
        <f t="shared" si="541"/>
        <v>3.5014087480216975</v>
      </c>
      <c r="Z2133" s="2">
        <f>+W2133/PI()</f>
        <v>3.5014087480216975</v>
      </c>
      <c r="AA2133" s="2">
        <f>+X2133/PI()</f>
        <v>3.5014087480216975</v>
      </c>
      <c r="AB2133" s="2">
        <v>3.5014087479999998</v>
      </c>
      <c r="AC2133" s="2">
        <f t="shared" si="542"/>
        <v>8.6659866513537007E-3</v>
      </c>
      <c r="AD2133" s="2">
        <v>0.29346452632760123</v>
      </c>
      <c r="AE2133" s="2">
        <f t="shared" si="547"/>
        <v>2.952992908478369</v>
      </c>
      <c r="AF2133" s="2">
        <v>79</v>
      </c>
      <c r="AG2133" s="4">
        <f t="shared" si="548"/>
        <v>1.2658227848101267</v>
      </c>
      <c r="AH2133" s="4">
        <f t="shared" si="549"/>
        <v>4.2188156932884961</v>
      </c>
      <c r="AI2133" s="5">
        <f t="shared" si="550"/>
        <v>2.1094078466442481</v>
      </c>
      <c r="AJ2133" s="2">
        <f t="shared" si="543"/>
        <v>2.0798367963248882E-2</v>
      </c>
      <c r="AK2133" s="2">
        <f t="shared" si="544"/>
        <v>0</v>
      </c>
      <c r="AL2133" s="2">
        <v>3</v>
      </c>
      <c r="AM2133" s="2">
        <v>1</v>
      </c>
      <c r="AN2133" s="2">
        <f t="shared" si="545"/>
        <v>1.5</v>
      </c>
      <c r="AO2133" s="2">
        <f t="shared" si="546"/>
        <v>0.3</v>
      </c>
      <c r="AP2133" s="2">
        <v>4</v>
      </c>
      <c r="AQ2133" s="2">
        <v>0</v>
      </c>
      <c r="AR2133" s="2">
        <v>3</v>
      </c>
      <c r="AS2133" s="2" t="s">
        <v>276</v>
      </c>
      <c r="AT2133" s="2">
        <v>1</v>
      </c>
      <c r="AW2133" s="2" t="str">
        <f t="shared" si="551"/>
        <v>Arbustivo</v>
      </c>
      <c r="AX2133" s="2" t="str">
        <f t="shared" si="556"/>
        <v>Latizal bajo</v>
      </c>
      <c r="AY2133" s="2">
        <v>592</v>
      </c>
      <c r="AZ2133" s="4">
        <f t="shared" si="552"/>
        <v>0.16891891891891891</v>
      </c>
      <c r="BA2133" s="4">
        <v>4.1110111730247123</v>
      </c>
      <c r="BB2133" s="4">
        <f t="shared" si="553"/>
        <v>0.21079939427597386</v>
      </c>
      <c r="BC2133" s="4">
        <f t="shared" si="554"/>
        <v>0.3797183131948928</v>
      </c>
      <c r="BD2133" s="4">
        <f t="shared" si="555"/>
        <v>0.1898591565974464</v>
      </c>
    </row>
    <row r="2134" spans="1:56" x14ac:dyDescent="0.25">
      <c r="A2134" s="2">
        <v>46</v>
      </c>
      <c r="B2134" s="2" t="s">
        <v>55</v>
      </c>
      <c r="C2134" s="2" t="s">
        <v>705</v>
      </c>
      <c r="D2134" s="2" t="s">
        <v>219</v>
      </c>
      <c r="E2134" s="2" t="s">
        <v>221</v>
      </c>
      <c r="F2134" s="2" t="s">
        <v>59</v>
      </c>
      <c r="G2134" s="2" t="s">
        <v>497</v>
      </c>
      <c r="H2134" s="2" t="s">
        <v>61</v>
      </c>
      <c r="J2134" s="3">
        <v>41943</v>
      </c>
      <c r="K2134" s="2">
        <v>747728</v>
      </c>
      <c r="L2134" s="2">
        <v>819785</v>
      </c>
      <c r="N2134" s="2" t="s">
        <v>387</v>
      </c>
      <c r="P2134" s="2" t="s">
        <v>144</v>
      </c>
      <c r="S2134" s="2" t="s">
        <v>236</v>
      </c>
      <c r="T2134" s="2" t="s">
        <v>237</v>
      </c>
      <c r="U2134" s="2" t="s">
        <v>499</v>
      </c>
      <c r="V2134" s="2">
        <v>11.2</v>
      </c>
      <c r="Y2134" s="2">
        <f t="shared" si="541"/>
        <v>3.5650707252584555</v>
      </c>
      <c r="AB2134" s="2">
        <v>3.565070725</v>
      </c>
      <c r="AC2134" s="2">
        <f t="shared" si="542"/>
        <v>9.9821980307236735E-4</v>
      </c>
      <c r="AD2134" s="2">
        <v>0.29346452632760123</v>
      </c>
      <c r="AE2134" s="2">
        <f t="shared" si="547"/>
        <v>0.34015007386549734</v>
      </c>
      <c r="AF2134" s="2">
        <v>79</v>
      </c>
      <c r="AG2134" s="4">
        <f t="shared" si="548"/>
        <v>1.2658227848101267</v>
      </c>
      <c r="AH2134" s="4">
        <f t="shared" si="549"/>
        <v>1.6059728586756239</v>
      </c>
      <c r="AI2134" s="5">
        <f t="shared" si="550"/>
        <v>0.80298642933781195</v>
      </c>
      <c r="AJ2134" s="2">
        <f t="shared" si="543"/>
        <v>2.9946594092171018E-3</v>
      </c>
      <c r="AK2134" s="2">
        <f t="shared" si="544"/>
        <v>2.6951934682953919E-3</v>
      </c>
      <c r="AL2134" s="2">
        <v>1</v>
      </c>
      <c r="AM2134" s="2">
        <v>0.5</v>
      </c>
      <c r="AN2134" s="2">
        <f t="shared" si="545"/>
        <v>0.25</v>
      </c>
      <c r="AO2134" s="2">
        <f t="shared" si="546"/>
        <v>0.05</v>
      </c>
      <c r="AP2134" s="2">
        <v>5</v>
      </c>
      <c r="AQ2134" s="2">
        <v>4.5</v>
      </c>
      <c r="AR2134" s="2">
        <v>1</v>
      </c>
      <c r="AS2134" s="2" t="s">
        <v>276</v>
      </c>
      <c r="AT2134" s="2">
        <v>1</v>
      </c>
      <c r="AV2134" s="2" t="s">
        <v>710</v>
      </c>
      <c r="AW2134" s="2" t="str">
        <f t="shared" si="551"/>
        <v>Arbustivo</v>
      </c>
      <c r="AX2134" s="2" t="str">
        <f t="shared" si="556"/>
        <v>Latizal bajo</v>
      </c>
      <c r="AY2134" s="2">
        <v>592</v>
      </c>
      <c r="AZ2134" s="4">
        <f t="shared" si="552"/>
        <v>0.16891891891891891</v>
      </c>
      <c r="BA2134" s="4">
        <v>4.1110111730247123</v>
      </c>
      <c r="BB2134" s="4">
        <f t="shared" si="553"/>
        <v>2.4281612505030446E-2</v>
      </c>
      <c r="BC2134" s="4">
        <f t="shared" si="554"/>
        <v>0.19320053142394936</v>
      </c>
      <c r="BD2134" s="4">
        <f t="shared" si="555"/>
        <v>9.6600265711974678E-2</v>
      </c>
    </row>
    <row r="2135" spans="1:56" x14ac:dyDescent="0.25">
      <c r="A2135" s="2">
        <v>46</v>
      </c>
      <c r="B2135" s="2" t="s">
        <v>55</v>
      </c>
      <c r="C2135" s="2" t="s">
        <v>705</v>
      </c>
      <c r="D2135" s="2" t="s">
        <v>219</v>
      </c>
      <c r="E2135" s="2" t="s">
        <v>221</v>
      </c>
      <c r="F2135" s="2" t="s">
        <v>59</v>
      </c>
      <c r="G2135" s="2" t="s">
        <v>497</v>
      </c>
      <c r="H2135" s="2" t="s">
        <v>61</v>
      </c>
      <c r="J2135" s="3">
        <v>41943</v>
      </c>
      <c r="K2135" s="2">
        <v>747728</v>
      </c>
      <c r="L2135" s="2">
        <v>819785</v>
      </c>
      <c r="N2135" s="2">
        <v>13</v>
      </c>
      <c r="P2135" s="2" t="s">
        <v>144</v>
      </c>
      <c r="S2135" s="2" t="s">
        <v>236</v>
      </c>
      <c r="T2135" s="2" t="s">
        <v>237</v>
      </c>
      <c r="U2135" s="2" t="s">
        <v>499</v>
      </c>
      <c r="V2135" s="2">
        <v>12</v>
      </c>
      <c r="Y2135" s="2">
        <f t="shared" si="541"/>
        <v>3.8197186342054881</v>
      </c>
      <c r="AB2135" s="2">
        <v>3.819718634</v>
      </c>
      <c r="AC2135" s="2">
        <f t="shared" si="542"/>
        <v>1.1459155902616462E-3</v>
      </c>
      <c r="AD2135" s="2">
        <v>0.29346452632760123</v>
      </c>
      <c r="AE2135" s="2">
        <f t="shared" si="547"/>
        <v>0.3904784011211066</v>
      </c>
      <c r="AF2135" s="2">
        <v>79</v>
      </c>
      <c r="AG2135" s="4">
        <f t="shared" si="548"/>
        <v>1.2658227848101267</v>
      </c>
      <c r="AH2135" s="4">
        <f t="shared" si="549"/>
        <v>1.6563011859312333</v>
      </c>
      <c r="AI2135" s="5">
        <f t="shared" si="550"/>
        <v>0.82815059296561666</v>
      </c>
      <c r="AJ2135" s="2">
        <f t="shared" si="543"/>
        <v>2.7501974166279507E-3</v>
      </c>
      <c r="AK2135" s="2">
        <f t="shared" si="544"/>
        <v>1.3750987083139753E-3</v>
      </c>
      <c r="AL2135" s="2">
        <v>3</v>
      </c>
      <c r="AM2135" s="2">
        <v>2</v>
      </c>
      <c r="AN2135" s="2">
        <f t="shared" si="545"/>
        <v>3</v>
      </c>
      <c r="AO2135" s="2">
        <f t="shared" si="546"/>
        <v>0.6</v>
      </c>
      <c r="AP2135" s="2">
        <v>4</v>
      </c>
      <c r="AQ2135" s="2">
        <v>2</v>
      </c>
      <c r="AR2135" s="2">
        <v>0</v>
      </c>
      <c r="AS2135" s="2" t="s">
        <v>78</v>
      </c>
      <c r="AT2135" s="2">
        <v>5</v>
      </c>
      <c r="AW2135" s="2" t="str">
        <f t="shared" si="551"/>
        <v>Arbustivo</v>
      </c>
      <c r="AX2135" s="2" t="str">
        <f t="shared" si="556"/>
        <v>Latizal bajo</v>
      </c>
      <c r="AY2135" s="2">
        <v>592</v>
      </c>
      <c r="AZ2135" s="4">
        <f t="shared" si="552"/>
        <v>0.16891891891891891</v>
      </c>
      <c r="BA2135" s="4">
        <v>4.1110111730247123</v>
      </c>
      <c r="BB2135" s="4">
        <f t="shared" si="553"/>
        <v>2.7874300069550256E-2</v>
      </c>
      <c r="BC2135" s="4">
        <f t="shared" si="554"/>
        <v>0.19679321898846916</v>
      </c>
      <c r="BD2135" s="4">
        <f t="shared" si="555"/>
        <v>9.839660949423458E-2</v>
      </c>
    </row>
    <row r="2136" spans="1:56" x14ac:dyDescent="0.25">
      <c r="A2136" s="2">
        <v>46</v>
      </c>
      <c r="B2136" s="2" t="s">
        <v>55</v>
      </c>
      <c r="C2136" s="2" t="s">
        <v>705</v>
      </c>
      <c r="D2136" s="2" t="s">
        <v>219</v>
      </c>
      <c r="E2136" s="2" t="s">
        <v>221</v>
      </c>
      <c r="F2136" s="2" t="s">
        <v>59</v>
      </c>
      <c r="G2136" s="2" t="s">
        <v>497</v>
      </c>
      <c r="H2136" s="2" t="s">
        <v>61</v>
      </c>
      <c r="J2136" s="3">
        <v>41943</v>
      </c>
      <c r="K2136" s="2">
        <v>747728</v>
      </c>
      <c r="L2136" s="2">
        <v>819785</v>
      </c>
      <c r="N2136" s="2">
        <v>11</v>
      </c>
      <c r="P2136" s="2" t="s">
        <v>144</v>
      </c>
      <c r="S2136" s="2" t="s">
        <v>236</v>
      </c>
      <c r="T2136" s="2" t="s">
        <v>237</v>
      </c>
      <c r="U2136" s="2" t="s">
        <v>499</v>
      </c>
      <c r="V2136" s="2">
        <v>16</v>
      </c>
      <c r="Y2136" s="2">
        <f t="shared" si="541"/>
        <v>5.0929581789406511</v>
      </c>
      <c r="AB2136" s="2">
        <v>5.092958179</v>
      </c>
      <c r="AC2136" s="2">
        <f t="shared" si="542"/>
        <v>2.0371832715762607E-3</v>
      </c>
      <c r="AD2136" s="2">
        <v>0.29346452632760123</v>
      </c>
      <c r="AE2136" s="2">
        <f t="shared" si="547"/>
        <v>0.69418382421530089</v>
      </c>
      <c r="AF2136" s="2">
        <v>79</v>
      </c>
      <c r="AG2136" s="4">
        <f t="shared" si="548"/>
        <v>1.2658227848101267</v>
      </c>
      <c r="AH2136" s="4">
        <f t="shared" si="549"/>
        <v>1.9600066090254276</v>
      </c>
      <c r="AI2136" s="5">
        <f t="shared" si="550"/>
        <v>0.98000330451271378</v>
      </c>
      <c r="AJ2136" s="2">
        <f t="shared" si="543"/>
        <v>6.1115498147287827E-3</v>
      </c>
      <c r="AK2136" s="2">
        <f t="shared" si="544"/>
        <v>6.1115498147287816E-4</v>
      </c>
      <c r="AL2136" s="2">
        <v>3</v>
      </c>
      <c r="AM2136" s="2">
        <v>4</v>
      </c>
      <c r="AN2136" s="2">
        <f t="shared" si="545"/>
        <v>6</v>
      </c>
      <c r="AO2136" s="2">
        <f t="shared" si="546"/>
        <v>1.2</v>
      </c>
      <c r="AP2136" s="2">
        <v>5</v>
      </c>
      <c r="AQ2136" s="2">
        <v>0.5</v>
      </c>
      <c r="AR2136" s="2">
        <v>15</v>
      </c>
      <c r="AS2136" s="2" t="s">
        <v>79</v>
      </c>
      <c r="AT2136" s="2">
        <v>4</v>
      </c>
      <c r="AW2136" s="2" t="str">
        <f t="shared" si="551"/>
        <v>Arbustivo</v>
      </c>
      <c r="AX2136" s="2" t="str">
        <f t="shared" si="556"/>
        <v>Latizal alto</v>
      </c>
      <c r="AY2136" s="2">
        <v>592</v>
      </c>
      <c r="AZ2136" s="4">
        <f t="shared" si="552"/>
        <v>0.16891891891891891</v>
      </c>
      <c r="BA2136" s="4">
        <v>4.1110111730247123</v>
      </c>
      <c r="BB2136" s="4">
        <f t="shared" si="553"/>
        <v>4.9554311234756024E-2</v>
      </c>
      <c r="BC2136" s="4">
        <f t="shared" si="554"/>
        <v>0.21847323015367492</v>
      </c>
      <c r="BD2136" s="4">
        <f t="shared" si="555"/>
        <v>0.10923661507683746</v>
      </c>
    </row>
    <row r="2137" spans="1:56" x14ac:dyDescent="0.25">
      <c r="A2137" s="2">
        <v>46</v>
      </c>
      <c r="B2137" s="2" t="s">
        <v>55</v>
      </c>
      <c r="C2137" s="2" t="s">
        <v>705</v>
      </c>
      <c r="D2137" s="2" t="s">
        <v>219</v>
      </c>
      <c r="E2137" s="2" t="s">
        <v>221</v>
      </c>
      <c r="F2137" s="2" t="s">
        <v>59</v>
      </c>
      <c r="G2137" s="2" t="s">
        <v>497</v>
      </c>
      <c r="H2137" s="2" t="s">
        <v>61</v>
      </c>
      <c r="J2137" s="3">
        <v>41943</v>
      </c>
      <c r="K2137" s="2">
        <v>747728</v>
      </c>
      <c r="L2137" s="2">
        <v>819785</v>
      </c>
      <c r="N2137" s="2" t="s">
        <v>314</v>
      </c>
      <c r="P2137" s="2" t="s">
        <v>144</v>
      </c>
      <c r="S2137" s="2" t="s">
        <v>236</v>
      </c>
      <c r="T2137" s="2" t="s">
        <v>237</v>
      </c>
      <c r="U2137" s="2" t="s">
        <v>499</v>
      </c>
      <c r="V2137" s="2">
        <v>17</v>
      </c>
      <c r="Y2137" s="2">
        <f t="shared" si="541"/>
        <v>5.4112680651244416</v>
      </c>
      <c r="AB2137" s="2">
        <v>5.4112680649999998</v>
      </c>
      <c r="AC2137" s="2">
        <f t="shared" si="542"/>
        <v>2.2997889276778877E-3</v>
      </c>
      <c r="AD2137" s="2">
        <v>0.29346452632760123</v>
      </c>
      <c r="AE2137" s="2">
        <f t="shared" si="547"/>
        <v>0.78366845780555439</v>
      </c>
      <c r="AF2137" s="2">
        <v>79</v>
      </c>
      <c r="AG2137" s="4">
        <f t="shared" si="548"/>
        <v>1.2658227848101267</v>
      </c>
      <c r="AH2137" s="4">
        <f t="shared" si="549"/>
        <v>2.0494912426156811</v>
      </c>
      <c r="AI2137" s="5">
        <f t="shared" si="550"/>
        <v>1.0247456213078405</v>
      </c>
      <c r="AJ2137" s="2">
        <f t="shared" si="543"/>
        <v>2.7597467132134653E-3</v>
      </c>
      <c r="AK2137" s="2">
        <f t="shared" si="544"/>
        <v>0</v>
      </c>
      <c r="AL2137" s="2">
        <v>2</v>
      </c>
      <c r="AM2137" s="2">
        <v>1</v>
      </c>
      <c r="AN2137" s="2">
        <f t="shared" si="545"/>
        <v>1</v>
      </c>
      <c r="AO2137" s="2">
        <f t="shared" si="546"/>
        <v>0.2</v>
      </c>
      <c r="AP2137" s="2">
        <v>2</v>
      </c>
      <c r="AQ2137" s="2">
        <v>0</v>
      </c>
      <c r="AR2137" s="2">
        <v>1</v>
      </c>
      <c r="AS2137" s="2" t="s">
        <v>276</v>
      </c>
      <c r="AT2137" s="2">
        <v>3</v>
      </c>
      <c r="AW2137" s="2" t="str">
        <f t="shared" si="551"/>
        <v>Arbustivo</v>
      </c>
      <c r="AX2137" s="2" t="str">
        <f t="shared" si="556"/>
        <v>Latizal alto</v>
      </c>
      <c r="AY2137" s="2">
        <v>592</v>
      </c>
      <c r="AZ2137" s="4">
        <f t="shared" si="552"/>
        <v>0.16891891891891891</v>
      </c>
      <c r="BA2137" s="4">
        <v>4.1110111730247123</v>
      </c>
      <c r="BB2137" s="4">
        <f t="shared" si="553"/>
        <v>5.5942171667361297E-2</v>
      </c>
      <c r="BC2137" s="4">
        <f t="shared" si="554"/>
        <v>0.2248610905862802</v>
      </c>
      <c r="BD2137" s="4">
        <f t="shared" si="555"/>
        <v>0.1124305452931401</v>
      </c>
    </row>
    <row r="2138" spans="1:56" x14ac:dyDescent="0.25">
      <c r="A2138" s="2">
        <v>46</v>
      </c>
      <c r="B2138" s="2" t="s">
        <v>55</v>
      </c>
      <c r="C2138" s="2" t="s">
        <v>705</v>
      </c>
      <c r="D2138" s="2" t="s">
        <v>219</v>
      </c>
      <c r="E2138" s="2" t="s">
        <v>221</v>
      </c>
      <c r="F2138" s="2" t="s">
        <v>59</v>
      </c>
      <c r="G2138" s="2" t="s">
        <v>497</v>
      </c>
      <c r="H2138" s="2" t="s">
        <v>61</v>
      </c>
      <c r="J2138" s="3">
        <v>41943</v>
      </c>
      <c r="K2138" s="2">
        <v>747728</v>
      </c>
      <c r="L2138" s="2">
        <v>819785</v>
      </c>
      <c r="N2138" s="2">
        <v>12</v>
      </c>
      <c r="P2138" s="2" t="s">
        <v>144</v>
      </c>
      <c r="S2138" s="2" t="s">
        <v>236</v>
      </c>
      <c r="T2138" s="2" t="s">
        <v>237</v>
      </c>
      <c r="U2138" s="2" t="s">
        <v>499</v>
      </c>
      <c r="V2138" s="2">
        <v>17</v>
      </c>
      <c r="Y2138" s="2">
        <f t="shared" si="541"/>
        <v>5.4112680651244416</v>
      </c>
      <c r="AB2138" s="2">
        <v>5.4112680649999998</v>
      </c>
      <c r="AC2138" s="2">
        <f t="shared" si="542"/>
        <v>2.2997889276778877E-3</v>
      </c>
      <c r="AD2138" s="2">
        <v>0.29346452632760123</v>
      </c>
      <c r="AE2138" s="2">
        <f t="shared" si="547"/>
        <v>0.78366845780555439</v>
      </c>
      <c r="AF2138" s="2">
        <v>79</v>
      </c>
      <c r="AG2138" s="4">
        <f t="shared" si="548"/>
        <v>1.2658227848101267</v>
      </c>
      <c r="AH2138" s="4">
        <f t="shared" si="549"/>
        <v>2.0494912426156811</v>
      </c>
      <c r="AI2138" s="5">
        <f t="shared" si="550"/>
        <v>1.0247456213078405</v>
      </c>
      <c r="AJ2138" s="2">
        <f t="shared" si="543"/>
        <v>8.2792401396403949E-3</v>
      </c>
      <c r="AK2138" s="2">
        <f t="shared" si="544"/>
        <v>0</v>
      </c>
      <c r="AL2138" s="2">
        <v>4</v>
      </c>
      <c r="AM2138" s="2">
        <v>4</v>
      </c>
      <c r="AN2138" s="2">
        <f t="shared" si="545"/>
        <v>8</v>
      </c>
      <c r="AO2138" s="2">
        <f t="shared" si="546"/>
        <v>1.6</v>
      </c>
      <c r="AP2138" s="2">
        <v>6</v>
      </c>
      <c r="AQ2138" s="2">
        <v>0</v>
      </c>
      <c r="AR2138" s="2">
        <v>6</v>
      </c>
      <c r="AS2138" s="2" t="s">
        <v>79</v>
      </c>
      <c r="AT2138" s="2">
        <v>4</v>
      </c>
      <c r="AW2138" s="2" t="str">
        <f t="shared" si="551"/>
        <v>Arbolitos</v>
      </c>
      <c r="AX2138" s="2" t="str">
        <f t="shared" si="556"/>
        <v>Latizal alto</v>
      </c>
      <c r="AY2138" s="2">
        <v>592</v>
      </c>
      <c r="AZ2138" s="4">
        <f t="shared" si="552"/>
        <v>0.16891891891891891</v>
      </c>
      <c r="BA2138" s="4">
        <v>4.1110111730247123</v>
      </c>
      <c r="BB2138" s="4">
        <f t="shared" si="553"/>
        <v>5.5942171667361297E-2</v>
      </c>
      <c r="BC2138" s="4">
        <f t="shared" si="554"/>
        <v>0.2248610905862802</v>
      </c>
      <c r="BD2138" s="4">
        <f t="shared" si="555"/>
        <v>0.1124305452931401</v>
      </c>
    </row>
    <row r="2139" spans="1:56" x14ac:dyDescent="0.25">
      <c r="A2139" s="2">
        <v>46</v>
      </c>
      <c r="B2139" s="2" t="s">
        <v>55</v>
      </c>
      <c r="C2139" s="2" t="s">
        <v>705</v>
      </c>
      <c r="D2139" s="2" t="s">
        <v>219</v>
      </c>
      <c r="E2139" s="2" t="s">
        <v>221</v>
      </c>
      <c r="F2139" s="2" t="s">
        <v>59</v>
      </c>
      <c r="G2139" s="2" t="s">
        <v>497</v>
      </c>
      <c r="H2139" s="2" t="s">
        <v>61</v>
      </c>
      <c r="J2139" s="3">
        <v>41943</v>
      </c>
      <c r="K2139" s="2">
        <v>747728</v>
      </c>
      <c r="L2139" s="2">
        <v>819785</v>
      </c>
      <c r="N2139" s="2">
        <v>27</v>
      </c>
      <c r="P2139" s="2" t="s">
        <v>144</v>
      </c>
      <c r="S2139" s="2" t="s">
        <v>236</v>
      </c>
      <c r="T2139" s="2" t="s">
        <v>237</v>
      </c>
      <c r="U2139" s="2" t="s">
        <v>499</v>
      </c>
      <c r="V2139" s="2">
        <v>17</v>
      </c>
      <c r="Y2139" s="2">
        <f t="shared" si="541"/>
        <v>5.4112680651244416</v>
      </c>
      <c r="AB2139" s="2">
        <v>5.4112680649999998</v>
      </c>
      <c r="AC2139" s="2">
        <f t="shared" si="542"/>
        <v>2.2997889276778877E-3</v>
      </c>
      <c r="AD2139" s="2">
        <v>0.29346452632760123</v>
      </c>
      <c r="AE2139" s="2">
        <f t="shared" si="547"/>
        <v>0.78366845780555439</v>
      </c>
      <c r="AF2139" s="2">
        <v>79</v>
      </c>
      <c r="AG2139" s="4">
        <f t="shared" si="548"/>
        <v>1.2658227848101267</v>
      </c>
      <c r="AH2139" s="4">
        <f t="shared" si="549"/>
        <v>2.0494912426156811</v>
      </c>
      <c r="AI2139" s="5">
        <f t="shared" si="550"/>
        <v>1.0247456213078405</v>
      </c>
      <c r="AJ2139" s="2">
        <f t="shared" si="543"/>
        <v>4.1396200698201975E-3</v>
      </c>
      <c r="AK2139" s="2">
        <f t="shared" si="544"/>
        <v>0</v>
      </c>
      <c r="AL2139" s="2">
        <v>3</v>
      </c>
      <c r="AM2139" s="2">
        <v>3</v>
      </c>
      <c r="AN2139" s="2">
        <f t="shared" si="545"/>
        <v>4.5</v>
      </c>
      <c r="AO2139" s="2">
        <f t="shared" si="546"/>
        <v>0.89999999999999991</v>
      </c>
      <c r="AP2139" s="2">
        <v>3</v>
      </c>
      <c r="AQ2139" s="2">
        <v>0</v>
      </c>
      <c r="AR2139" s="2">
        <v>3</v>
      </c>
      <c r="AS2139" s="2" t="s">
        <v>78</v>
      </c>
      <c r="AT2139" s="2">
        <v>4</v>
      </c>
      <c r="AW2139" s="2" t="str">
        <f t="shared" si="551"/>
        <v>Arbustivo</v>
      </c>
      <c r="AX2139" s="2" t="str">
        <f t="shared" si="556"/>
        <v>Latizal alto</v>
      </c>
      <c r="AY2139" s="2">
        <v>592</v>
      </c>
      <c r="AZ2139" s="4">
        <f t="shared" si="552"/>
        <v>0.16891891891891891</v>
      </c>
      <c r="BA2139" s="4">
        <v>4.1110111730247123</v>
      </c>
      <c r="BB2139" s="4">
        <f t="shared" si="553"/>
        <v>5.5942171667361297E-2</v>
      </c>
      <c r="BC2139" s="4">
        <f t="shared" si="554"/>
        <v>0.2248610905862802</v>
      </c>
      <c r="BD2139" s="4">
        <f t="shared" si="555"/>
        <v>0.1124305452931401</v>
      </c>
    </row>
    <row r="2140" spans="1:56" x14ac:dyDescent="0.25">
      <c r="A2140" s="2">
        <v>46</v>
      </c>
      <c r="B2140" s="2" t="s">
        <v>55</v>
      </c>
      <c r="C2140" s="2" t="s">
        <v>705</v>
      </c>
      <c r="D2140" s="2" t="s">
        <v>219</v>
      </c>
      <c r="E2140" s="2" t="s">
        <v>221</v>
      </c>
      <c r="F2140" s="2" t="s">
        <v>59</v>
      </c>
      <c r="G2140" s="2" t="s">
        <v>497</v>
      </c>
      <c r="H2140" s="2" t="s">
        <v>61</v>
      </c>
      <c r="J2140" s="3">
        <v>41943</v>
      </c>
      <c r="K2140" s="2">
        <v>747728</v>
      </c>
      <c r="L2140" s="2">
        <v>819785</v>
      </c>
      <c r="N2140" s="2" t="s">
        <v>224</v>
      </c>
      <c r="P2140" s="2" t="s">
        <v>144</v>
      </c>
      <c r="S2140" s="2" t="s">
        <v>236</v>
      </c>
      <c r="T2140" s="2" t="s">
        <v>237</v>
      </c>
      <c r="U2140" s="2" t="s">
        <v>499</v>
      </c>
      <c r="V2140" s="2">
        <v>20</v>
      </c>
      <c r="W2140" s="2">
        <v>19</v>
      </c>
      <c r="Y2140" s="2">
        <f t="shared" si="541"/>
        <v>6.366197723675814</v>
      </c>
      <c r="Z2140" s="2">
        <f>+W2140/PI()</f>
        <v>6.0478878374920226</v>
      </c>
      <c r="AB2140" s="2">
        <v>6.3661977240000001</v>
      </c>
      <c r="AC2140" s="2">
        <f t="shared" si="542"/>
        <v>1.2103733422138642E-2</v>
      </c>
      <c r="AD2140" s="2">
        <v>0.29346452632760123</v>
      </c>
      <c r="AE2140" s="2">
        <f t="shared" si="547"/>
        <v>4.1244281118416897</v>
      </c>
      <c r="AF2140" s="2">
        <v>79</v>
      </c>
      <c r="AG2140" s="4">
        <f t="shared" si="548"/>
        <v>1.2658227848101267</v>
      </c>
      <c r="AH2140" s="4">
        <f t="shared" si="549"/>
        <v>5.3902508966518159</v>
      </c>
      <c r="AI2140" s="5">
        <f t="shared" si="550"/>
        <v>2.6951254483259079</v>
      </c>
      <c r="AJ2140" s="2">
        <f t="shared" si="543"/>
        <v>3.6311200266415926E-2</v>
      </c>
      <c r="AK2140" s="2">
        <f t="shared" si="544"/>
        <v>0</v>
      </c>
      <c r="AL2140" s="2">
        <v>2</v>
      </c>
      <c r="AM2140" s="2">
        <v>2</v>
      </c>
      <c r="AN2140" s="2">
        <f t="shared" si="545"/>
        <v>2</v>
      </c>
      <c r="AO2140" s="2">
        <f t="shared" si="546"/>
        <v>0.4</v>
      </c>
      <c r="AP2140" s="2">
        <v>5</v>
      </c>
      <c r="AQ2140" s="2">
        <v>0</v>
      </c>
      <c r="AR2140" s="2">
        <v>2</v>
      </c>
      <c r="AS2140" s="2" t="s">
        <v>276</v>
      </c>
      <c r="AT2140" s="2">
        <v>1</v>
      </c>
      <c r="AW2140" s="2" t="str">
        <f t="shared" si="551"/>
        <v>Arbustivo</v>
      </c>
      <c r="AX2140" s="2" t="str">
        <f t="shared" si="556"/>
        <v>Latizal alto</v>
      </c>
      <c r="AY2140" s="2">
        <v>592</v>
      </c>
      <c r="AZ2140" s="4">
        <f t="shared" si="552"/>
        <v>0.16891891891891891</v>
      </c>
      <c r="BA2140" s="4">
        <v>4.1110111730247123</v>
      </c>
      <c r="BB2140" s="4">
        <f t="shared" si="553"/>
        <v>0.29442229448462465</v>
      </c>
      <c r="BC2140" s="4">
        <f t="shared" si="554"/>
        <v>0.46334121340354356</v>
      </c>
      <c r="BD2140" s="4">
        <f t="shared" si="555"/>
        <v>0.23167060670177178</v>
      </c>
    </row>
    <row r="2141" spans="1:56" x14ac:dyDescent="0.25">
      <c r="A2141" s="2">
        <v>46</v>
      </c>
      <c r="B2141" s="2" t="s">
        <v>55</v>
      </c>
      <c r="C2141" s="2" t="s">
        <v>705</v>
      </c>
      <c r="D2141" s="2" t="s">
        <v>219</v>
      </c>
      <c r="E2141" s="2" t="s">
        <v>221</v>
      </c>
      <c r="F2141" s="2" t="s">
        <v>59</v>
      </c>
      <c r="G2141" s="2" t="s">
        <v>497</v>
      </c>
      <c r="H2141" s="2" t="s">
        <v>61</v>
      </c>
      <c r="J2141" s="3">
        <v>41943</v>
      </c>
      <c r="K2141" s="2">
        <v>747728</v>
      </c>
      <c r="L2141" s="2">
        <v>819785</v>
      </c>
      <c r="N2141" s="2">
        <v>14</v>
      </c>
      <c r="P2141" s="2" t="s">
        <v>144</v>
      </c>
      <c r="S2141" s="2" t="s">
        <v>236</v>
      </c>
      <c r="T2141" s="2" t="s">
        <v>237</v>
      </c>
      <c r="U2141" s="2" t="s">
        <v>499</v>
      </c>
      <c r="V2141" s="2">
        <v>22</v>
      </c>
      <c r="Y2141" s="2">
        <f t="shared" si="541"/>
        <v>7.0028174960433951</v>
      </c>
      <c r="AB2141" s="2">
        <v>7.0028174959999996</v>
      </c>
      <c r="AC2141" s="2">
        <f t="shared" si="542"/>
        <v>3.8515496228238681E-3</v>
      </c>
      <c r="AD2141" s="2">
        <v>0.29346452632760123</v>
      </c>
      <c r="AE2141" s="2">
        <f t="shared" si="547"/>
        <v>1.3124412926570534</v>
      </c>
      <c r="AF2141" s="2">
        <v>79</v>
      </c>
      <c r="AG2141" s="4">
        <f t="shared" si="548"/>
        <v>1.2658227848101267</v>
      </c>
      <c r="AH2141" s="4">
        <f t="shared" si="549"/>
        <v>2.5782640774671801</v>
      </c>
      <c r="AI2141" s="5">
        <f t="shared" si="550"/>
        <v>1.2891320387335901</v>
      </c>
      <c r="AJ2141" s="2">
        <f t="shared" si="543"/>
        <v>1.1554648868471604E-2</v>
      </c>
      <c r="AK2141" s="2">
        <f t="shared" si="544"/>
        <v>1.8487438189554567E-3</v>
      </c>
      <c r="AL2141" s="2">
        <v>3</v>
      </c>
      <c r="AM2141" s="2">
        <v>2</v>
      </c>
      <c r="AN2141" s="2">
        <f t="shared" si="545"/>
        <v>3</v>
      </c>
      <c r="AO2141" s="2">
        <f t="shared" si="546"/>
        <v>0.6</v>
      </c>
      <c r="AP2141" s="2">
        <v>5</v>
      </c>
      <c r="AQ2141" s="2">
        <v>0.8</v>
      </c>
      <c r="AR2141" s="2">
        <v>1</v>
      </c>
      <c r="AS2141" s="2" t="s">
        <v>79</v>
      </c>
      <c r="AT2141" s="2">
        <v>3</v>
      </c>
      <c r="AW2141" s="2" t="str">
        <f t="shared" si="551"/>
        <v>Arbustivo</v>
      </c>
      <c r="AX2141" s="2" t="str">
        <f t="shared" si="556"/>
        <v>Latizal alto</v>
      </c>
      <c r="AY2141" s="2">
        <v>592</v>
      </c>
      <c r="AZ2141" s="4">
        <f t="shared" si="552"/>
        <v>0.16891891891891891</v>
      </c>
      <c r="BA2141" s="4">
        <v>4.1110111730247123</v>
      </c>
      <c r="BB2141" s="4">
        <f t="shared" si="553"/>
        <v>9.3688619678210627E-2</v>
      </c>
      <c r="BC2141" s="4">
        <f t="shared" si="554"/>
        <v>0.26260753859712954</v>
      </c>
      <c r="BD2141" s="4">
        <f t="shared" si="555"/>
        <v>0.13130376929856477</v>
      </c>
    </row>
    <row r="2142" spans="1:56" x14ac:dyDescent="0.25">
      <c r="A2142" s="2">
        <v>46</v>
      </c>
      <c r="B2142" s="2" t="s">
        <v>55</v>
      </c>
      <c r="C2142" s="2" t="s">
        <v>705</v>
      </c>
      <c r="D2142" s="2" t="s">
        <v>219</v>
      </c>
      <c r="E2142" s="2" t="s">
        <v>221</v>
      </c>
      <c r="F2142" s="2" t="s">
        <v>59</v>
      </c>
      <c r="G2142" s="2" t="s">
        <v>497</v>
      </c>
      <c r="H2142" s="2" t="s">
        <v>61</v>
      </c>
      <c r="J2142" s="3">
        <v>41943</v>
      </c>
      <c r="K2142" s="2">
        <v>747728</v>
      </c>
      <c r="L2142" s="2">
        <v>819785</v>
      </c>
      <c r="N2142" s="2">
        <v>15</v>
      </c>
      <c r="P2142" s="2" t="s">
        <v>144</v>
      </c>
      <c r="S2142" s="2" t="s">
        <v>236</v>
      </c>
      <c r="T2142" s="2" t="s">
        <v>237</v>
      </c>
      <c r="U2142" s="2" t="s">
        <v>499</v>
      </c>
      <c r="V2142" s="2">
        <v>23</v>
      </c>
      <c r="Y2142" s="2">
        <f t="shared" si="541"/>
        <v>7.3211273822271856</v>
      </c>
      <c r="AB2142" s="2">
        <v>7.3211273820000002</v>
      </c>
      <c r="AC2142" s="2">
        <f t="shared" si="542"/>
        <v>4.2096482447806314E-3</v>
      </c>
      <c r="AD2142" s="2">
        <v>0.29346452632760123</v>
      </c>
      <c r="AE2142" s="2">
        <f t="shared" si="547"/>
        <v>1.4344657930073987</v>
      </c>
      <c r="AF2142" s="2">
        <v>79</v>
      </c>
      <c r="AG2142" s="4">
        <f t="shared" si="548"/>
        <v>1.2658227848101267</v>
      </c>
      <c r="AH2142" s="4">
        <f t="shared" si="549"/>
        <v>2.7002885778175254</v>
      </c>
      <c r="AI2142" s="5">
        <f t="shared" si="550"/>
        <v>1.3501442889087627</v>
      </c>
      <c r="AJ2142" s="2">
        <f t="shared" si="543"/>
        <v>5.0515778937367571E-3</v>
      </c>
      <c r="AK2142" s="2">
        <f t="shared" si="544"/>
        <v>1.2628944734341892E-2</v>
      </c>
      <c r="AL2142" s="2">
        <v>3</v>
      </c>
      <c r="AM2142" s="2">
        <v>3</v>
      </c>
      <c r="AN2142" s="2">
        <f t="shared" si="545"/>
        <v>4.5</v>
      </c>
      <c r="AO2142" s="2">
        <f t="shared" si="546"/>
        <v>0.89999999999999991</v>
      </c>
      <c r="AP2142" s="2">
        <v>2</v>
      </c>
      <c r="AQ2142" s="2">
        <v>5</v>
      </c>
      <c r="AR2142" s="2">
        <v>2</v>
      </c>
      <c r="AS2142" s="2" t="s">
        <v>79</v>
      </c>
      <c r="AT2142" s="2">
        <v>3</v>
      </c>
      <c r="AW2142" s="2" t="str">
        <f t="shared" si="551"/>
        <v>Arbustivo</v>
      </c>
      <c r="AX2142" s="2" t="str">
        <f t="shared" si="556"/>
        <v>Latizal alto</v>
      </c>
      <c r="AY2142" s="2">
        <v>592</v>
      </c>
      <c r="AZ2142" s="4">
        <f t="shared" si="552"/>
        <v>0.16891891891891891</v>
      </c>
      <c r="BA2142" s="4">
        <v>4.1110111730247123</v>
      </c>
      <c r="BB2142" s="4">
        <f t="shared" si="553"/>
        <v>0.10239933844994505</v>
      </c>
      <c r="BC2142" s="4">
        <f t="shared" si="554"/>
        <v>0.27131825736886395</v>
      </c>
      <c r="BD2142" s="4">
        <f t="shared" si="555"/>
        <v>0.13565912868443197</v>
      </c>
    </row>
    <row r="2143" spans="1:56" x14ac:dyDescent="0.25">
      <c r="A2143" s="2">
        <v>46</v>
      </c>
      <c r="B2143" s="2" t="s">
        <v>55</v>
      </c>
      <c r="C2143" s="2" t="s">
        <v>705</v>
      </c>
      <c r="D2143" s="2" t="s">
        <v>219</v>
      </c>
      <c r="E2143" s="2" t="s">
        <v>221</v>
      </c>
      <c r="F2143" s="2" t="s">
        <v>59</v>
      </c>
      <c r="G2143" s="2" t="s">
        <v>497</v>
      </c>
      <c r="H2143" s="2" t="s">
        <v>61</v>
      </c>
      <c r="J2143" s="3">
        <v>41943</v>
      </c>
      <c r="K2143" s="2">
        <v>747728</v>
      </c>
      <c r="L2143" s="2">
        <v>819785</v>
      </c>
      <c r="N2143" s="2" t="s">
        <v>435</v>
      </c>
      <c r="P2143" s="2" t="s">
        <v>144</v>
      </c>
      <c r="S2143" s="2" t="s">
        <v>236</v>
      </c>
      <c r="T2143" s="2" t="s">
        <v>237</v>
      </c>
      <c r="U2143" s="2" t="s">
        <v>499</v>
      </c>
      <c r="V2143" s="2">
        <v>26</v>
      </c>
      <c r="Y2143" s="2">
        <f t="shared" si="541"/>
        <v>8.2760570407785572</v>
      </c>
      <c r="AB2143" s="2">
        <v>8.2760570409999996</v>
      </c>
      <c r="AC2143" s="2">
        <f t="shared" si="542"/>
        <v>5.3794370765060618E-3</v>
      </c>
      <c r="AD2143" s="2">
        <v>0.29346452632760123</v>
      </c>
      <c r="AE2143" s="2">
        <f t="shared" si="547"/>
        <v>1.8330791608185282</v>
      </c>
      <c r="AF2143" s="2">
        <v>79</v>
      </c>
      <c r="AG2143" s="4">
        <f t="shared" si="548"/>
        <v>1.2658227848101267</v>
      </c>
      <c r="AH2143" s="4">
        <f t="shared" si="549"/>
        <v>3.0989019456286551</v>
      </c>
      <c r="AI2143" s="5">
        <f t="shared" si="550"/>
        <v>1.5494509728143275</v>
      </c>
      <c r="AJ2143" s="2">
        <f t="shared" si="543"/>
        <v>1.2910648983614548E-2</v>
      </c>
      <c r="AK2143" s="2">
        <f t="shared" si="544"/>
        <v>3.2276622459036369E-3</v>
      </c>
      <c r="AL2143" s="2">
        <v>5</v>
      </c>
      <c r="AM2143" s="2">
        <v>1</v>
      </c>
      <c r="AN2143" s="2">
        <f t="shared" si="545"/>
        <v>2.5</v>
      </c>
      <c r="AO2143" s="2">
        <f t="shared" si="546"/>
        <v>0.5</v>
      </c>
      <c r="AP2143" s="2">
        <v>4</v>
      </c>
      <c r="AQ2143" s="2">
        <v>1</v>
      </c>
      <c r="AR2143" s="2">
        <v>0</v>
      </c>
      <c r="AS2143" s="2" t="s">
        <v>276</v>
      </c>
      <c r="AT2143" s="2">
        <v>1</v>
      </c>
      <c r="AW2143" s="2" t="str">
        <f t="shared" si="551"/>
        <v>Arbustivo</v>
      </c>
      <c r="AX2143" s="2" t="str">
        <f t="shared" si="556"/>
        <v>Latizal alto</v>
      </c>
      <c r="AY2143" s="2">
        <v>592</v>
      </c>
      <c r="AZ2143" s="4">
        <f t="shared" si="552"/>
        <v>0.16891891891891891</v>
      </c>
      <c r="BA2143" s="4">
        <v>4.1110111730247123</v>
      </c>
      <c r="BB2143" s="4">
        <f t="shared" si="553"/>
        <v>0.13085435310427759</v>
      </c>
      <c r="BC2143" s="4">
        <f t="shared" si="554"/>
        <v>0.29977327202319648</v>
      </c>
      <c r="BD2143" s="4">
        <f t="shared" si="555"/>
        <v>0.14988663601159824</v>
      </c>
    </row>
    <row r="2144" spans="1:56" x14ac:dyDescent="0.25">
      <c r="A2144" s="2">
        <v>46</v>
      </c>
      <c r="B2144" s="2" t="s">
        <v>55</v>
      </c>
      <c r="C2144" s="2" t="s">
        <v>705</v>
      </c>
      <c r="D2144" s="2" t="s">
        <v>219</v>
      </c>
      <c r="E2144" s="2" t="s">
        <v>221</v>
      </c>
      <c r="F2144" s="2" t="s">
        <v>59</v>
      </c>
      <c r="G2144" s="2" t="s">
        <v>497</v>
      </c>
      <c r="H2144" s="2" t="s">
        <v>61</v>
      </c>
      <c r="J2144" s="3">
        <v>41943</v>
      </c>
      <c r="K2144" s="2">
        <v>747728</v>
      </c>
      <c r="L2144" s="2">
        <v>819785</v>
      </c>
      <c r="N2144" s="2">
        <v>35</v>
      </c>
      <c r="P2144" s="2" t="s">
        <v>135</v>
      </c>
      <c r="S2144" s="2" t="s">
        <v>136</v>
      </c>
      <c r="T2144" s="2" t="s">
        <v>139</v>
      </c>
      <c r="U2144" s="2" t="s">
        <v>532</v>
      </c>
      <c r="V2144" s="2">
        <v>34</v>
      </c>
      <c r="Y2144" s="2">
        <f t="shared" si="541"/>
        <v>10.822536130248883</v>
      </c>
      <c r="AB2144" s="2">
        <v>10.82253613</v>
      </c>
      <c r="AC2144" s="2">
        <f t="shared" si="542"/>
        <v>9.1991557107115509E-3</v>
      </c>
      <c r="AD2144" s="2">
        <v>0.29346452632760123</v>
      </c>
      <c r="AE2144" s="2">
        <f t="shared" si="547"/>
        <v>3.1346738312222175</v>
      </c>
      <c r="AF2144" s="2">
        <v>79</v>
      </c>
      <c r="AG2144" s="4">
        <f t="shared" si="548"/>
        <v>1.2658227848101267</v>
      </c>
      <c r="AH2144" s="4">
        <f t="shared" si="549"/>
        <v>4.4004966160323438</v>
      </c>
      <c r="AI2144" s="5">
        <f t="shared" si="550"/>
        <v>2.2002483080161719</v>
      </c>
      <c r="AJ2144" s="2">
        <f t="shared" si="543"/>
        <v>4.4155947411415444E-2</v>
      </c>
      <c r="AK2144" s="2">
        <f t="shared" si="544"/>
        <v>2.7597467132134653E-3</v>
      </c>
      <c r="AL2144" s="2">
        <v>4</v>
      </c>
      <c r="AM2144" s="2">
        <v>5</v>
      </c>
      <c r="AN2144" s="2">
        <f t="shared" si="545"/>
        <v>10</v>
      </c>
      <c r="AO2144" s="2">
        <f t="shared" si="546"/>
        <v>2</v>
      </c>
      <c r="AP2144" s="2">
        <v>8</v>
      </c>
      <c r="AQ2144" s="2">
        <v>0.5</v>
      </c>
      <c r="AR2144" s="2">
        <v>4</v>
      </c>
      <c r="AS2144" s="2" t="s">
        <v>78</v>
      </c>
      <c r="AT2144" s="2">
        <v>4</v>
      </c>
      <c r="AW2144" s="2" t="str">
        <f t="shared" si="551"/>
        <v>Arbolitos</v>
      </c>
      <c r="AX2144" s="2" t="str">
        <f t="shared" si="556"/>
        <v>I</v>
      </c>
      <c r="AY2144" s="2">
        <v>592</v>
      </c>
      <c r="AZ2144" s="4">
        <f t="shared" si="552"/>
        <v>0.16891891891891891</v>
      </c>
      <c r="BA2144" s="4">
        <v>4.1110111730247123</v>
      </c>
      <c r="BB2144" s="4">
        <f t="shared" si="553"/>
        <v>0.22376868666944519</v>
      </c>
      <c r="BC2144" s="4">
        <f t="shared" si="554"/>
        <v>0.39268760558836413</v>
      </c>
      <c r="BD2144" s="4">
        <f t="shared" si="555"/>
        <v>0.19634380279418207</v>
      </c>
    </row>
    <row r="2145" spans="1:56" x14ac:dyDescent="0.25">
      <c r="A2145" s="2">
        <v>46</v>
      </c>
      <c r="B2145" s="2" t="s">
        <v>55</v>
      </c>
      <c r="C2145" s="2" t="s">
        <v>705</v>
      </c>
      <c r="D2145" s="2" t="s">
        <v>219</v>
      </c>
      <c r="E2145" s="2" t="s">
        <v>221</v>
      </c>
      <c r="F2145" s="2" t="s">
        <v>59</v>
      </c>
      <c r="G2145" s="2" t="s">
        <v>497</v>
      </c>
      <c r="H2145" s="2" t="s">
        <v>61</v>
      </c>
      <c r="J2145" s="3">
        <v>41943</v>
      </c>
      <c r="K2145" s="2">
        <v>747728</v>
      </c>
      <c r="L2145" s="2">
        <v>819785</v>
      </c>
      <c r="N2145" s="2">
        <v>2</v>
      </c>
      <c r="P2145" s="2" t="s">
        <v>74</v>
      </c>
      <c r="S2145" s="2" t="s">
        <v>75</v>
      </c>
      <c r="T2145" s="2" t="s">
        <v>76</v>
      </c>
      <c r="U2145" s="2" t="s">
        <v>254</v>
      </c>
      <c r="V2145" s="2">
        <v>12</v>
      </c>
      <c r="Y2145" s="2">
        <f t="shared" si="541"/>
        <v>3.8197186342054881</v>
      </c>
      <c r="AB2145" s="2">
        <v>3.819718634</v>
      </c>
      <c r="AC2145" s="2">
        <f t="shared" si="542"/>
        <v>1.1459155902616462E-3</v>
      </c>
      <c r="AD2145" s="2">
        <v>0.29346452632760123</v>
      </c>
      <c r="AE2145" s="2">
        <f t="shared" si="547"/>
        <v>0.3904784011211066</v>
      </c>
      <c r="AF2145" s="2">
        <v>79</v>
      </c>
      <c r="AG2145" s="4">
        <f t="shared" si="548"/>
        <v>1.2658227848101267</v>
      </c>
      <c r="AH2145" s="4">
        <f t="shared" si="549"/>
        <v>1.6563011859312333</v>
      </c>
      <c r="AI2145" s="5">
        <f t="shared" si="550"/>
        <v>0.82815059296561666</v>
      </c>
      <c r="AJ2145" s="2">
        <f t="shared" si="543"/>
        <v>2.0626480624709631E-3</v>
      </c>
      <c r="AK2145" s="2">
        <f t="shared" si="544"/>
        <v>5.5003948332559016E-4</v>
      </c>
      <c r="AL2145" s="2">
        <v>2</v>
      </c>
      <c r="AM2145" s="2">
        <v>1</v>
      </c>
      <c r="AN2145" s="2">
        <f t="shared" si="545"/>
        <v>1</v>
      </c>
      <c r="AO2145" s="2">
        <f t="shared" si="546"/>
        <v>0.2</v>
      </c>
      <c r="AP2145" s="2">
        <v>3</v>
      </c>
      <c r="AQ2145" s="2">
        <v>0.8</v>
      </c>
      <c r="AR2145" s="2">
        <v>0</v>
      </c>
      <c r="AS2145" s="2" t="s">
        <v>78</v>
      </c>
      <c r="AT2145" s="2">
        <v>4</v>
      </c>
      <c r="AW2145" s="2" t="str">
        <f t="shared" si="551"/>
        <v>Arbustivo</v>
      </c>
      <c r="AX2145" s="2" t="str">
        <f t="shared" si="556"/>
        <v>Latizal bajo</v>
      </c>
      <c r="AY2145" s="2">
        <v>592</v>
      </c>
      <c r="AZ2145" s="4">
        <f t="shared" si="552"/>
        <v>0.16891891891891891</v>
      </c>
      <c r="BA2145" s="4">
        <v>4.1110111730247123</v>
      </c>
      <c r="BB2145" s="4">
        <f t="shared" si="553"/>
        <v>2.7874300069550256E-2</v>
      </c>
      <c r="BC2145" s="4">
        <f t="shared" si="554"/>
        <v>0.19679321898846916</v>
      </c>
      <c r="BD2145" s="4">
        <f t="shared" si="555"/>
        <v>9.839660949423458E-2</v>
      </c>
    </row>
    <row r="2146" spans="1:56" x14ac:dyDescent="0.25">
      <c r="A2146" s="2">
        <v>46</v>
      </c>
      <c r="B2146" s="2" t="s">
        <v>55</v>
      </c>
      <c r="C2146" s="2" t="s">
        <v>705</v>
      </c>
      <c r="D2146" s="2" t="s">
        <v>219</v>
      </c>
      <c r="E2146" s="2" t="s">
        <v>221</v>
      </c>
      <c r="F2146" s="2" t="s">
        <v>59</v>
      </c>
      <c r="G2146" s="2" t="s">
        <v>497</v>
      </c>
      <c r="H2146" s="2" t="s">
        <v>61</v>
      </c>
      <c r="J2146" s="3">
        <v>41943</v>
      </c>
      <c r="K2146" s="2">
        <v>747728</v>
      </c>
      <c r="L2146" s="2">
        <v>819785</v>
      </c>
      <c r="N2146" s="2">
        <v>1</v>
      </c>
      <c r="P2146" s="2" t="s">
        <v>74</v>
      </c>
      <c r="S2146" s="2" t="s">
        <v>75</v>
      </c>
      <c r="T2146" s="2" t="s">
        <v>76</v>
      </c>
      <c r="U2146" s="2" t="s">
        <v>254</v>
      </c>
      <c r="V2146" s="2">
        <v>18</v>
      </c>
      <c r="Y2146" s="2">
        <f t="shared" si="541"/>
        <v>5.7295779513082321</v>
      </c>
      <c r="AB2146" s="2">
        <v>5.7295779509999996</v>
      </c>
      <c r="AC2146" s="2">
        <f t="shared" si="542"/>
        <v>2.5783100780887042E-3</v>
      </c>
      <c r="AD2146" s="2">
        <v>0.29346452632760123</v>
      </c>
      <c r="AE2146" s="2">
        <f t="shared" si="547"/>
        <v>0.87857640252249003</v>
      </c>
      <c r="AF2146" s="2">
        <v>79</v>
      </c>
      <c r="AG2146" s="4">
        <f t="shared" si="548"/>
        <v>1.2658227848101267</v>
      </c>
      <c r="AH2146" s="4">
        <f t="shared" si="549"/>
        <v>2.1443991873326169</v>
      </c>
      <c r="AI2146" s="5">
        <f t="shared" si="550"/>
        <v>1.0721995936663085</v>
      </c>
      <c r="AJ2146" s="2">
        <f t="shared" si="543"/>
        <v>6.1879441874128898E-3</v>
      </c>
      <c r="AK2146" s="2">
        <f t="shared" si="544"/>
        <v>6.1879441874128902E-4</v>
      </c>
      <c r="AL2146" s="2">
        <v>3</v>
      </c>
      <c r="AM2146" s="2">
        <v>2</v>
      </c>
      <c r="AN2146" s="2">
        <f t="shared" si="545"/>
        <v>3</v>
      </c>
      <c r="AO2146" s="2">
        <f t="shared" si="546"/>
        <v>0.6</v>
      </c>
      <c r="AP2146" s="2">
        <v>4</v>
      </c>
      <c r="AQ2146" s="2">
        <v>0.4</v>
      </c>
      <c r="AR2146" s="2">
        <v>1</v>
      </c>
      <c r="AS2146" s="2" t="s">
        <v>78</v>
      </c>
      <c r="AT2146" s="2">
        <v>3</v>
      </c>
      <c r="AW2146" s="2" t="str">
        <f t="shared" si="551"/>
        <v>Arbustivo</v>
      </c>
      <c r="AX2146" s="2" t="str">
        <f t="shared" si="556"/>
        <v>Latizal alto</v>
      </c>
      <c r="AY2146" s="2">
        <v>592</v>
      </c>
      <c r="AZ2146" s="4">
        <f t="shared" si="552"/>
        <v>0.16891891891891891</v>
      </c>
      <c r="BA2146" s="4">
        <v>4.1110111730247123</v>
      </c>
      <c r="BB2146" s="4">
        <f t="shared" si="553"/>
        <v>6.2717175156488086E-2</v>
      </c>
      <c r="BC2146" s="4">
        <f t="shared" si="554"/>
        <v>0.231636094075407</v>
      </c>
      <c r="BD2146" s="4">
        <f t="shared" si="555"/>
        <v>0.1158180470377035</v>
      </c>
    </row>
    <row r="2147" spans="1:56" x14ac:dyDescent="0.25">
      <c r="A2147" s="2">
        <v>46</v>
      </c>
      <c r="B2147" s="2" t="s">
        <v>55</v>
      </c>
      <c r="C2147" s="2" t="s">
        <v>705</v>
      </c>
      <c r="D2147" s="2" t="s">
        <v>219</v>
      </c>
      <c r="E2147" s="2" t="s">
        <v>221</v>
      </c>
      <c r="F2147" s="2" t="s">
        <v>59</v>
      </c>
      <c r="G2147" s="2" t="s">
        <v>497</v>
      </c>
      <c r="H2147" s="2" t="s">
        <v>61</v>
      </c>
      <c r="J2147" s="3">
        <v>41943</v>
      </c>
      <c r="K2147" s="2">
        <v>747728</v>
      </c>
      <c r="L2147" s="2">
        <v>819785</v>
      </c>
      <c r="N2147" s="2" t="s">
        <v>303</v>
      </c>
      <c r="P2147" s="2" t="s">
        <v>80</v>
      </c>
      <c r="S2147" s="2" t="s">
        <v>81</v>
      </c>
      <c r="T2147" s="2" t="s">
        <v>84</v>
      </c>
      <c r="U2147" s="2" t="s">
        <v>85</v>
      </c>
      <c r="V2147" s="2">
        <v>25</v>
      </c>
      <c r="Y2147" s="2">
        <f t="shared" si="541"/>
        <v>7.9577471545947667</v>
      </c>
      <c r="AB2147" s="2">
        <v>7.9577471549999999</v>
      </c>
      <c r="AC2147" s="2">
        <f t="shared" si="542"/>
        <v>4.9735919716217296E-3</v>
      </c>
      <c r="AD2147" s="2">
        <v>0.29346452632760123</v>
      </c>
      <c r="AE2147" s="2">
        <f t="shared" si="547"/>
        <v>1.6947847270881369</v>
      </c>
      <c r="AF2147" s="2">
        <v>79</v>
      </c>
      <c r="AG2147" s="4">
        <f t="shared" si="548"/>
        <v>1.2658227848101267</v>
      </c>
      <c r="AH2147" s="4">
        <f t="shared" si="549"/>
        <v>2.9606075118982638</v>
      </c>
      <c r="AI2147" s="5">
        <f t="shared" si="550"/>
        <v>1.4803037559491319</v>
      </c>
      <c r="AJ2147" s="2">
        <f t="shared" si="543"/>
        <v>1.7904931097838226E-2</v>
      </c>
      <c r="AK2147" s="2">
        <f t="shared" si="544"/>
        <v>4.4762327744595565E-3</v>
      </c>
      <c r="AL2147" s="2">
        <v>6</v>
      </c>
      <c r="AM2147" s="2">
        <v>4</v>
      </c>
      <c r="AN2147" s="2">
        <f t="shared" si="545"/>
        <v>12</v>
      </c>
      <c r="AO2147" s="2">
        <f t="shared" si="546"/>
        <v>2.4</v>
      </c>
      <c r="AP2147" s="2">
        <v>6</v>
      </c>
      <c r="AQ2147" s="2">
        <v>1.5</v>
      </c>
      <c r="AR2147" s="2">
        <v>0</v>
      </c>
      <c r="AS2147" s="2" t="s">
        <v>79</v>
      </c>
      <c r="AT2147" s="2">
        <v>2</v>
      </c>
      <c r="AW2147" s="2" t="str">
        <f t="shared" si="551"/>
        <v>Arbolitos</v>
      </c>
      <c r="AX2147" s="2" t="str">
        <f t="shared" si="556"/>
        <v>Latizal alto</v>
      </c>
      <c r="AY2147" s="2">
        <v>592</v>
      </c>
      <c r="AZ2147" s="4">
        <f t="shared" si="552"/>
        <v>0.16891891891891891</v>
      </c>
      <c r="BA2147" s="4">
        <v>4.1110111730247123</v>
      </c>
      <c r="BB2147" s="4">
        <f t="shared" si="553"/>
        <v>0.12098220516297857</v>
      </c>
      <c r="BC2147" s="4">
        <f t="shared" si="554"/>
        <v>0.2899011240818975</v>
      </c>
      <c r="BD2147" s="4">
        <f t="shared" si="555"/>
        <v>0.14495056204094875</v>
      </c>
    </row>
    <row r="2148" spans="1:56" x14ac:dyDescent="0.25">
      <c r="A2148" s="2">
        <v>46</v>
      </c>
      <c r="B2148" s="2" t="s">
        <v>55</v>
      </c>
      <c r="C2148" s="2" t="s">
        <v>705</v>
      </c>
      <c r="D2148" s="2" t="s">
        <v>219</v>
      </c>
      <c r="E2148" s="2" t="s">
        <v>221</v>
      </c>
      <c r="F2148" s="2" t="s">
        <v>59</v>
      </c>
      <c r="G2148" s="2" t="s">
        <v>497</v>
      </c>
      <c r="H2148" s="2" t="s">
        <v>61</v>
      </c>
      <c r="J2148" s="3">
        <v>41943</v>
      </c>
      <c r="K2148" s="2">
        <v>747728</v>
      </c>
      <c r="L2148" s="2">
        <v>819785</v>
      </c>
      <c r="N2148" s="2" t="s">
        <v>377</v>
      </c>
      <c r="P2148" s="2" t="s">
        <v>86</v>
      </c>
      <c r="S2148" s="2" t="s">
        <v>87</v>
      </c>
      <c r="T2148" s="2" t="s">
        <v>88</v>
      </c>
      <c r="U2148" s="2" t="s">
        <v>89</v>
      </c>
      <c r="V2148" s="2">
        <v>17.399999999999999</v>
      </c>
      <c r="Y2148" s="2">
        <f t="shared" si="541"/>
        <v>5.5385920195979574</v>
      </c>
      <c r="AB2148" s="2">
        <v>5.5385920200000003</v>
      </c>
      <c r="AC2148" s="2">
        <f t="shared" si="542"/>
        <v>2.4092875285251108E-3</v>
      </c>
      <c r="AD2148" s="2">
        <v>0.29346452632760123</v>
      </c>
      <c r="AE2148" s="2">
        <f t="shared" si="547"/>
        <v>0.82098083835712654</v>
      </c>
      <c r="AF2148" s="2">
        <v>79</v>
      </c>
      <c r="AG2148" s="4">
        <f t="shared" si="548"/>
        <v>1.2658227848101267</v>
      </c>
      <c r="AH2148" s="4">
        <f t="shared" si="549"/>
        <v>2.0868036231672531</v>
      </c>
      <c r="AI2148" s="5">
        <f t="shared" si="550"/>
        <v>1.0434018115836265</v>
      </c>
      <c r="AJ2148" s="2">
        <f t="shared" si="543"/>
        <v>7.227862585575332E-3</v>
      </c>
      <c r="AK2148" s="2">
        <f t="shared" si="544"/>
        <v>6.5050763270177994E-3</v>
      </c>
      <c r="AL2148" s="2">
        <v>0.5</v>
      </c>
      <c r="AM2148" s="2">
        <v>0.8</v>
      </c>
      <c r="AN2148" s="2">
        <f t="shared" si="545"/>
        <v>0.2</v>
      </c>
      <c r="AO2148" s="2">
        <f t="shared" si="546"/>
        <v>0.04</v>
      </c>
      <c r="AP2148" s="2">
        <v>5</v>
      </c>
      <c r="AQ2148" s="2">
        <v>4.5</v>
      </c>
      <c r="AR2148" s="2">
        <v>0</v>
      </c>
      <c r="AS2148" s="2" t="s">
        <v>276</v>
      </c>
      <c r="AT2148" s="2">
        <v>1</v>
      </c>
      <c r="AW2148" s="2" t="str">
        <f t="shared" si="551"/>
        <v>Arbustivo</v>
      </c>
      <c r="AX2148" s="2" t="str">
        <f t="shared" si="556"/>
        <v>Latizal alto</v>
      </c>
      <c r="AY2148" s="2">
        <v>592</v>
      </c>
      <c r="AZ2148" s="4">
        <f t="shared" si="552"/>
        <v>0.16891891891891891</v>
      </c>
      <c r="BA2148" s="4">
        <v>4.1110111730247123</v>
      </c>
      <c r="BB2148" s="4">
        <f t="shared" si="553"/>
        <v>5.8605715896229406E-2</v>
      </c>
      <c r="BC2148" s="4">
        <f t="shared" si="554"/>
        <v>0.22752463481514831</v>
      </c>
      <c r="BD2148" s="4">
        <f t="shared" si="555"/>
        <v>0.11376231740757416</v>
      </c>
    </row>
    <row r="2149" spans="1:56" x14ac:dyDescent="0.25">
      <c r="A2149" s="2">
        <v>46</v>
      </c>
      <c r="B2149" s="2" t="s">
        <v>55</v>
      </c>
      <c r="C2149" s="2" t="s">
        <v>705</v>
      </c>
      <c r="D2149" s="2" t="s">
        <v>219</v>
      </c>
      <c r="E2149" s="2" t="s">
        <v>221</v>
      </c>
      <c r="F2149" s="2" t="s">
        <v>59</v>
      </c>
      <c r="G2149" s="2" t="s">
        <v>497</v>
      </c>
      <c r="H2149" s="2" t="s">
        <v>61</v>
      </c>
      <c r="J2149" s="3">
        <v>41943</v>
      </c>
      <c r="K2149" s="2">
        <v>747728</v>
      </c>
      <c r="L2149" s="2">
        <v>819785</v>
      </c>
      <c r="N2149" s="2" t="s">
        <v>385</v>
      </c>
      <c r="P2149" s="2" t="s">
        <v>90</v>
      </c>
      <c r="S2149" s="2" t="s">
        <v>91</v>
      </c>
      <c r="T2149" s="2" t="s">
        <v>369</v>
      </c>
      <c r="U2149" s="2" t="s">
        <v>502</v>
      </c>
      <c r="V2149" s="2">
        <v>8</v>
      </c>
      <c r="Y2149" s="2">
        <f t="shared" si="541"/>
        <v>2.5464790894703255</v>
      </c>
      <c r="AB2149" s="2">
        <v>2.546479089</v>
      </c>
      <c r="AC2149" s="2">
        <f t="shared" si="542"/>
        <v>5.0929581789406519E-4</v>
      </c>
      <c r="AD2149" s="2">
        <v>0.29346452632760123</v>
      </c>
      <c r="AE2149" s="2">
        <f t="shared" si="547"/>
        <v>0.17354595605382522</v>
      </c>
      <c r="AF2149" s="2">
        <v>79</v>
      </c>
      <c r="AG2149" s="4">
        <f t="shared" si="548"/>
        <v>1.2658227848101267</v>
      </c>
      <c r="AH2149" s="4">
        <f t="shared" si="549"/>
        <v>1.4393687408639519</v>
      </c>
      <c r="AI2149" s="5">
        <f t="shared" si="550"/>
        <v>0.71968437043197597</v>
      </c>
      <c r="AJ2149" s="2">
        <f t="shared" si="543"/>
        <v>9.1673247220931718E-4</v>
      </c>
      <c r="AK2149" s="2">
        <f t="shared" si="544"/>
        <v>4.5836623610465859E-4</v>
      </c>
      <c r="AL2149" s="2">
        <v>1</v>
      </c>
      <c r="AM2149" s="2">
        <v>1</v>
      </c>
      <c r="AN2149" s="2">
        <f t="shared" si="545"/>
        <v>0.5</v>
      </c>
      <c r="AO2149" s="2">
        <f t="shared" si="546"/>
        <v>0.1</v>
      </c>
      <c r="AP2149" s="2">
        <v>3</v>
      </c>
      <c r="AQ2149" s="2">
        <v>1.5</v>
      </c>
      <c r="AR2149" s="2">
        <v>0</v>
      </c>
      <c r="AS2149" s="2" t="s">
        <v>78</v>
      </c>
      <c r="AT2149" s="2">
        <v>5</v>
      </c>
      <c r="AW2149" s="2" t="str">
        <f t="shared" si="551"/>
        <v>Arbustivo</v>
      </c>
      <c r="AX2149" s="2" t="str">
        <f t="shared" si="556"/>
        <v>Latizal bajo</v>
      </c>
      <c r="AY2149" s="2">
        <v>592</v>
      </c>
      <c r="AZ2149" s="4">
        <f t="shared" si="552"/>
        <v>0.16891891891891891</v>
      </c>
      <c r="BA2149" s="4">
        <v>4.1110111730247123</v>
      </c>
      <c r="BB2149" s="4">
        <f t="shared" si="553"/>
        <v>1.2388577808689006E-2</v>
      </c>
      <c r="BC2149" s="4">
        <f t="shared" si="554"/>
        <v>0.18130749672760793</v>
      </c>
      <c r="BD2149" s="4">
        <f t="shared" si="555"/>
        <v>9.0653748363803965E-2</v>
      </c>
    </row>
    <row r="2150" spans="1:56" x14ac:dyDescent="0.25">
      <c r="A2150" s="2">
        <v>46</v>
      </c>
      <c r="B2150" s="2" t="s">
        <v>55</v>
      </c>
      <c r="C2150" s="2" t="s">
        <v>705</v>
      </c>
      <c r="D2150" s="2" t="s">
        <v>219</v>
      </c>
      <c r="E2150" s="2" t="s">
        <v>221</v>
      </c>
      <c r="F2150" s="2" t="s">
        <v>59</v>
      </c>
      <c r="G2150" s="2" t="s">
        <v>497</v>
      </c>
      <c r="H2150" s="2" t="s">
        <v>61</v>
      </c>
      <c r="J2150" s="3">
        <v>41943</v>
      </c>
      <c r="K2150" s="2">
        <v>747728</v>
      </c>
      <c r="L2150" s="2">
        <v>819785</v>
      </c>
      <c r="N2150" s="2">
        <v>28</v>
      </c>
      <c r="P2150" s="2" t="s">
        <v>90</v>
      </c>
      <c r="S2150" s="2" t="s">
        <v>91</v>
      </c>
      <c r="T2150" s="2" t="s">
        <v>373</v>
      </c>
      <c r="U2150" s="2" t="s">
        <v>502</v>
      </c>
      <c r="V2150" s="2">
        <v>11</v>
      </c>
      <c r="Y2150" s="2">
        <f t="shared" si="541"/>
        <v>3.5014087480216975</v>
      </c>
      <c r="AB2150" s="2">
        <v>3.5014087479999998</v>
      </c>
      <c r="AC2150" s="2">
        <f t="shared" si="542"/>
        <v>9.6288740570596703E-4</v>
      </c>
      <c r="AD2150" s="2">
        <v>0.29346452632760123</v>
      </c>
      <c r="AE2150" s="2">
        <f t="shared" si="547"/>
        <v>0.32811032316426336</v>
      </c>
      <c r="AF2150" s="2">
        <v>79</v>
      </c>
      <c r="AG2150" s="4">
        <f t="shared" si="548"/>
        <v>1.2658227848101267</v>
      </c>
      <c r="AH2150" s="4">
        <f t="shared" si="549"/>
        <v>1.5939331079743901</v>
      </c>
      <c r="AI2150" s="5">
        <f t="shared" si="550"/>
        <v>0.79696655398719507</v>
      </c>
      <c r="AJ2150" s="2">
        <f t="shared" si="543"/>
        <v>1.7331973302707406E-3</v>
      </c>
      <c r="AK2150" s="2">
        <f t="shared" si="544"/>
        <v>1.1554648868471603E-3</v>
      </c>
      <c r="AL2150" s="2">
        <v>1</v>
      </c>
      <c r="AM2150" s="2">
        <v>1.5</v>
      </c>
      <c r="AN2150" s="2">
        <f t="shared" si="545"/>
        <v>0.75</v>
      </c>
      <c r="AO2150" s="2">
        <f t="shared" si="546"/>
        <v>0.15</v>
      </c>
      <c r="AP2150" s="2">
        <v>3</v>
      </c>
      <c r="AQ2150" s="2">
        <v>2</v>
      </c>
      <c r="AR2150" s="2">
        <v>0</v>
      </c>
      <c r="AS2150" s="2" t="s">
        <v>78</v>
      </c>
      <c r="AT2150" s="2">
        <v>4</v>
      </c>
      <c r="AW2150" s="2" t="str">
        <f t="shared" si="551"/>
        <v>Arbustivo</v>
      </c>
      <c r="AX2150" s="2" t="str">
        <f t="shared" si="556"/>
        <v>Latizal bajo</v>
      </c>
      <c r="AY2150" s="2">
        <v>592</v>
      </c>
      <c r="AZ2150" s="4">
        <f t="shared" si="552"/>
        <v>0.16891891891891891</v>
      </c>
      <c r="BA2150" s="4">
        <v>4.1110111730247123</v>
      </c>
      <c r="BB2150" s="4">
        <f t="shared" si="553"/>
        <v>2.3422154919552657E-2</v>
      </c>
      <c r="BC2150" s="4">
        <f t="shared" si="554"/>
        <v>0.19234107383847157</v>
      </c>
      <c r="BD2150" s="4">
        <f t="shared" si="555"/>
        <v>9.6170536919235786E-2</v>
      </c>
    </row>
    <row r="2151" spans="1:56" x14ac:dyDescent="0.25">
      <c r="A2151" s="2">
        <v>46</v>
      </c>
      <c r="B2151" s="2" t="s">
        <v>55</v>
      </c>
      <c r="C2151" s="2" t="s">
        <v>705</v>
      </c>
      <c r="D2151" s="2" t="s">
        <v>219</v>
      </c>
      <c r="E2151" s="2" t="s">
        <v>221</v>
      </c>
      <c r="F2151" s="2" t="s">
        <v>59</v>
      </c>
      <c r="G2151" s="2" t="s">
        <v>497</v>
      </c>
      <c r="H2151" s="2" t="s">
        <v>61</v>
      </c>
      <c r="J2151" s="3">
        <v>41943</v>
      </c>
      <c r="K2151" s="2">
        <v>747728</v>
      </c>
      <c r="L2151" s="2">
        <v>819785</v>
      </c>
      <c r="N2151" s="2">
        <v>21</v>
      </c>
      <c r="P2151" s="2" t="s">
        <v>90</v>
      </c>
      <c r="S2151" s="2" t="s">
        <v>91</v>
      </c>
      <c r="T2151" s="2" t="s">
        <v>373</v>
      </c>
      <c r="U2151" s="2" t="s">
        <v>502</v>
      </c>
      <c r="V2151" s="2">
        <v>12</v>
      </c>
      <c r="Y2151" s="2">
        <f t="shared" si="541"/>
        <v>3.8197186342054881</v>
      </c>
      <c r="AB2151" s="2">
        <v>3.819718634</v>
      </c>
      <c r="AC2151" s="2">
        <f t="shared" si="542"/>
        <v>1.1459155902616462E-3</v>
      </c>
      <c r="AD2151" s="2">
        <v>0.29346452632760123</v>
      </c>
      <c r="AE2151" s="2">
        <f t="shared" si="547"/>
        <v>0.3904784011211066</v>
      </c>
      <c r="AF2151" s="2">
        <v>79</v>
      </c>
      <c r="AG2151" s="4">
        <f t="shared" si="548"/>
        <v>1.2658227848101267</v>
      </c>
      <c r="AH2151" s="4">
        <f t="shared" si="549"/>
        <v>1.6563011859312333</v>
      </c>
      <c r="AI2151" s="5">
        <f t="shared" si="550"/>
        <v>0.82815059296561666</v>
      </c>
      <c r="AJ2151" s="2">
        <f t="shared" si="543"/>
        <v>3.4377467707849383E-3</v>
      </c>
      <c r="AK2151" s="2">
        <f t="shared" si="544"/>
        <v>1.7188733853924691E-3</v>
      </c>
      <c r="AL2151" s="2">
        <v>1.5</v>
      </c>
      <c r="AM2151" s="2">
        <v>2</v>
      </c>
      <c r="AN2151" s="2">
        <f t="shared" si="545"/>
        <v>1.5</v>
      </c>
      <c r="AO2151" s="2">
        <f t="shared" si="546"/>
        <v>0.3</v>
      </c>
      <c r="AP2151" s="2">
        <v>5</v>
      </c>
      <c r="AQ2151" s="2">
        <v>2.5</v>
      </c>
      <c r="AR2151" s="2">
        <v>0</v>
      </c>
      <c r="AS2151" s="2" t="s">
        <v>78</v>
      </c>
      <c r="AT2151" s="2">
        <v>4</v>
      </c>
      <c r="AW2151" s="2" t="str">
        <f t="shared" si="551"/>
        <v>Arbustivo</v>
      </c>
      <c r="AX2151" s="2" t="str">
        <f t="shared" si="556"/>
        <v>Latizal bajo</v>
      </c>
      <c r="AY2151" s="2">
        <v>592</v>
      </c>
      <c r="AZ2151" s="4">
        <f t="shared" si="552"/>
        <v>0.16891891891891891</v>
      </c>
      <c r="BA2151" s="4">
        <v>4.1110111730247123</v>
      </c>
      <c r="BB2151" s="4">
        <f t="shared" si="553"/>
        <v>2.7874300069550256E-2</v>
      </c>
      <c r="BC2151" s="4">
        <f t="shared" si="554"/>
        <v>0.19679321898846916</v>
      </c>
      <c r="BD2151" s="4">
        <f t="shared" si="555"/>
        <v>9.839660949423458E-2</v>
      </c>
    </row>
    <row r="2152" spans="1:56" x14ac:dyDescent="0.25">
      <c r="A2152" s="2">
        <v>46</v>
      </c>
      <c r="B2152" s="2" t="s">
        <v>55</v>
      </c>
      <c r="C2152" s="2" t="s">
        <v>705</v>
      </c>
      <c r="D2152" s="2" t="s">
        <v>219</v>
      </c>
      <c r="E2152" s="2" t="s">
        <v>221</v>
      </c>
      <c r="F2152" s="2" t="s">
        <v>59</v>
      </c>
      <c r="G2152" s="2" t="s">
        <v>497</v>
      </c>
      <c r="H2152" s="2" t="s">
        <v>61</v>
      </c>
      <c r="J2152" s="3">
        <v>41943</v>
      </c>
      <c r="K2152" s="2">
        <v>747728</v>
      </c>
      <c r="L2152" s="2">
        <v>819785</v>
      </c>
      <c r="N2152" s="2">
        <v>29</v>
      </c>
      <c r="P2152" s="2" t="s">
        <v>90</v>
      </c>
      <c r="S2152" s="2" t="s">
        <v>91</v>
      </c>
      <c r="T2152" s="2" t="s">
        <v>373</v>
      </c>
      <c r="U2152" s="2" t="s">
        <v>502</v>
      </c>
      <c r="V2152" s="2">
        <v>12</v>
      </c>
      <c r="Y2152" s="2">
        <f t="shared" si="541"/>
        <v>3.8197186342054881</v>
      </c>
      <c r="AB2152" s="2">
        <v>3.819718634</v>
      </c>
      <c r="AC2152" s="2">
        <f t="shared" si="542"/>
        <v>1.1459155902616462E-3</v>
      </c>
      <c r="AD2152" s="2">
        <v>0.29346452632760123</v>
      </c>
      <c r="AE2152" s="2">
        <f t="shared" si="547"/>
        <v>0.3904784011211066</v>
      </c>
      <c r="AF2152" s="2">
        <v>79</v>
      </c>
      <c r="AG2152" s="4">
        <f t="shared" si="548"/>
        <v>1.2658227848101267</v>
      </c>
      <c r="AH2152" s="4">
        <f t="shared" si="549"/>
        <v>1.6563011859312333</v>
      </c>
      <c r="AI2152" s="5">
        <f t="shared" si="550"/>
        <v>0.82815059296561666</v>
      </c>
      <c r="AJ2152" s="2">
        <f t="shared" si="543"/>
        <v>2.7501974166279507E-3</v>
      </c>
      <c r="AK2152" s="2">
        <f t="shared" si="544"/>
        <v>2.0626480624709631E-3</v>
      </c>
      <c r="AL2152" s="2">
        <v>1</v>
      </c>
      <c r="AM2152" s="2">
        <v>1</v>
      </c>
      <c r="AN2152" s="2">
        <f t="shared" si="545"/>
        <v>0.5</v>
      </c>
      <c r="AO2152" s="2">
        <f t="shared" si="546"/>
        <v>0.1</v>
      </c>
      <c r="AP2152" s="2">
        <v>4</v>
      </c>
      <c r="AQ2152" s="2">
        <v>3</v>
      </c>
      <c r="AR2152" s="2">
        <v>0</v>
      </c>
      <c r="AS2152" s="2" t="s">
        <v>78</v>
      </c>
      <c r="AT2152" s="2">
        <v>4</v>
      </c>
      <c r="AW2152" s="2" t="str">
        <f t="shared" si="551"/>
        <v>Arbustivo</v>
      </c>
      <c r="AX2152" s="2" t="str">
        <f t="shared" si="556"/>
        <v>Latizal bajo</v>
      </c>
      <c r="AY2152" s="2">
        <v>592</v>
      </c>
      <c r="AZ2152" s="4">
        <f t="shared" si="552"/>
        <v>0.16891891891891891</v>
      </c>
      <c r="BA2152" s="4">
        <v>4.1110111730247123</v>
      </c>
      <c r="BB2152" s="4">
        <f t="shared" si="553"/>
        <v>2.7874300069550256E-2</v>
      </c>
      <c r="BC2152" s="4">
        <f t="shared" si="554"/>
        <v>0.19679321898846916</v>
      </c>
      <c r="BD2152" s="4">
        <f t="shared" si="555"/>
        <v>9.839660949423458E-2</v>
      </c>
    </row>
    <row r="2153" spans="1:56" x14ac:dyDescent="0.25">
      <c r="A2153" s="2">
        <v>46</v>
      </c>
      <c r="B2153" s="2" t="s">
        <v>55</v>
      </c>
      <c r="C2153" s="2" t="s">
        <v>705</v>
      </c>
      <c r="D2153" s="2" t="s">
        <v>219</v>
      </c>
      <c r="E2153" s="2" t="s">
        <v>221</v>
      </c>
      <c r="F2153" s="2" t="s">
        <v>59</v>
      </c>
      <c r="G2153" s="2" t="s">
        <v>497</v>
      </c>
      <c r="H2153" s="2" t="s">
        <v>61</v>
      </c>
      <c r="J2153" s="3">
        <v>41943</v>
      </c>
      <c r="K2153" s="2">
        <v>747728</v>
      </c>
      <c r="L2153" s="2">
        <v>819785</v>
      </c>
      <c r="N2153" s="2">
        <v>30</v>
      </c>
      <c r="P2153" s="2" t="s">
        <v>90</v>
      </c>
      <c r="S2153" s="2" t="s">
        <v>91</v>
      </c>
      <c r="T2153" s="2" t="s">
        <v>373</v>
      </c>
      <c r="U2153" s="2" t="s">
        <v>502</v>
      </c>
      <c r="V2153" s="2">
        <v>12</v>
      </c>
      <c r="Y2153" s="2">
        <f t="shared" si="541"/>
        <v>3.8197186342054881</v>
      </c>
      <c r="AB2153" s="2">
        <v>3.819718634</v>
      </c>
      <c r="AC2153" s="2">
        <f t="shared" si="542"/>
        <v>1.1459155902616462E-3</v>
      </c>
      <c r="AD2153" s="2">
        <v>0.29346452632760123</v>
      </c>
      <c r="AE2153" s="2">
        <f t="shared" si="547"/>
        <v>0.3904784011211066</v>
      </c>
      <c r="AF2153" s="2">
        <v>79</v>
      </c>
      <c r="AG2153" s="4">
        <f t="shared" si="548"/>
        <v>1.2658227848101267</v>
      </c>
      <c r="AH2153" s="4">
        <f t="shared" si="549"/>
        <v>1.6563011859312333</v>
      </c>
      <c r="AI2153" s="5">
        <f t="shared" si="550"/>
        <v>0.82815059296561666</v>
      </c>
      <c r="AJ2153" s="2">
        <f t="shared" si="543"/>
        <v>3.4377467707849383E-3</v>
      </c>
      <c r="AK2153" s="2">
        <f t="shared" si="544"/>
        <v>1.3750987083139753E-3</v>
      </c>
      <c r="AL2153" s="2">
        <v>2</v>
      </c>
      <c r="AM2153" s="2">
        <v>1.5</v>
      </c>
      <c r="AN2153" s="2">
        <f t="shared" si="545"/>
        <v>1.5</v>
      </c>
      <c r="AO2153" s="2">
        <f t="shared" si="546"/>
        <v>0.3</v>
      </c>
      <c r="AP2153" s="2">
        <v>5</v>
      </c>
      <c r="AQ2153" s="2">
        <v>2</v>
      </c>
      <c r="AR2153" s="2">
        <v>0</v>
      </c>
      <c r="AS2153" s="2" t="s">
        <v>78</v>
      </c>
      <c r="AT2153" s="2">
        <v>5</v>
      </c>
      <c r="AW2153" s="2" t="str">
        <f t="shared" si="551"/>
        <v>Arbustivo</v>
      </c>
      <c r="AX2153" s="2" t="str">
        <f t="shared" si="556"/>
        <v>Latizal bajo</v>
      </c>
      <c r="AY2153" s="2">
        <v>592</v>
      </c>
      <c r="AZ2153" s="4">
        <f t="shared" si="552"/>
        <v>0.16891891891891891</v>
      </c>
      <c r="BA2153" s="4">
        <v>4.1110111730247123</v>
      </c>
      <c r="BB2153" s="4">
        <f t="shared" si="553"/>
        <v>2.7874300069550256E-2</v>
      </c>
      <c r="BC2153" s="4">
        <f t="shared" si="554"/>
        <v>0.19679321898846916</v>
      </c>
      <c r="BD2153" s="4">
        <f t="shared" si="555"/>
        <v>9.839660949423458E-2</v>
      </c>
    </row>
    <row r="2154" spans="1:56" x14ac:dyDescent="0.25">
      <c r="A2154" s="2">
        <v>46</v>
      </c>
      <c r="B2154" s="2" t="s">
        <v>55</v>
      </c>
      <c r="C2154" s="2" t="s">
        <v>705</v>
      </c>
      <c r="D2154" s="2" t="s">
        <v>219</v>
      </c>
      <c r="E2154" s="2" t="s">
        <v>221</v>
      </c>
      <c r="F2154" s="2" t="s">
        <v>59</v>
      </c>
      <c r="G2154" s="2" t="s">
        <v>497</v>
      </c>
      <c r="H2154" s="2" t="s">
        <v>61</v>
      </c>
      <c r="J2154" s="3">
        <v>41943</v>
      </c>
      <c r="K2154" s="2">
        <v>747728</v>
      </c>
      <c r="L2154" s="2">
        <v>819785</v>
      </c>
      <c r="N2154" s="2">
        <v>19</v>
      </c>
      <c r="P2154" s="2" t="s">
        <v>90</v>
      </c>
      <c r="S2154" s="2" t="s">
        <v>91</v>
      </c>
      <c r="T2154" s="2" t="s">
        <v>373</v>
      </c>
      <c r="U2154" s="2" t="s">
        <v>502</v>
      </c>
      <c r="V2154" s="2">
        <v>16</v>
      </c>
      <c r="Y2154" s="2">
        <f t="shared" si="541"/>
        <v>5.0929581789406511</v>
      </c>
      <c r="AB2154" s="2">
        <v>5.092958179</v>
      </c>
      <c r="AC2154" s="2">
        <f t="shared" si="542"/>
        <v>2.0371832715762607E-3</v>
      </c>
      <c r="AD2154" s="2">
        <v>0.29346452632760123</v>
      </c>
      <c r="AE2154" s="2">
        <f t="shared" si="547"/>
        <v>0.69418382421530089</v>
      </c>
      <c r="AF2154" s="2">
        <v>79</v>
      </c>
      <c r="AG2154" s="4">
        <f t="shared" si="548"/>
        <v>1.2658227848101267</v>
      </c>
      <c r="AH2154" s="4">
        <f t="shared" si="549"/>
        <v>1.9600066090254276</v>
      </c>
      <c r="AI2154" s="5">
        <f t="shared" si="550"/>
        <v>0.98000330451271378</v>
      </c>
      <c r="AJ2154" s="2">
        <f t="shared" si="543"/>
        <v>4.8892398517830253E-3</v>
      </c>
      <c r="AK2154" s="2">
        <f t="shared" si="544"/>
        <v>3.6669298888372687E-3</v>
      </c>
      <c r="AL2154" s="2">
        <v>2</v>
      </c>
      <c r="AM2154" s="2">
        <v>2</v>
      </c>
      <c r="AN2154" s="2">
        <f t="shared" si="545"/>
        <v>2</v>
      </c>
      <c r="AO2154" s="2">
        <f t="shared" si="546"/>
        <v>0.4</v>
      </c>
      <c r="AP2154" s="2">
        <v>4</v>
      </c>
      <c r="AQ2154" s="2">
        <v>3</v>
      </c>
      <c r="AR2154" s="2">
        <v>0</v>
      </c>
      <c r="AS2154" s="2" t="s">
        <v>78</v>
      </c>
      <c r="AT2154" s="2">
        <v>5</v>
      </c>
      <c r="AW2154" s="2" t="str">
        <f t="shared" si="551"/>
        <v>Arbustivo</v>
      </c>
      <c r="AX2154" s="2" t="str">
        <f t="shared" si="556"/>
        <v>Latizal alto</v>
      </c>
      <c r="AY2154" s="2">
        <v>592</v>
      </c>
      <c r="AZ2154" s="4">
        <f t="shared" si="552"/>
        <v>0.16891891891891891</v>
      </c>
      <c r="BA2154" s="4">
        <v>4.1110111730247123</v>
      </c>
      <c r="BB2154" s="4">
        <f t="shared" si="553"/>
        <v>4.9554311234756024E-2</v>
      </c>
      <c r="BC2154" s="4">
        <f t="shared" si="554"/>
        <v>0.21847323015367492</v>
      </c>
      <c r="BD2154" s="4">
        <f t="shared" si="555"/>
        <v>0.10923661507683746</v>
      </c>
    </row>
    <row r="2155" spans="1:56" x14ac:dyDescent="0.25">
      <c r="A2155" s="2">
        <v>46</v>
      </c>
      <c r="B2155" s="2" t="s">
        <v>55</v>
      </c>
      <c r="C2155" s="2" t="s">
        <v>705</v>
      </c>
      <c r="D2155" s="2" t="s">
        <v>219</v>
      </c>
      <c r="E2155" s="2" t="s">
        <v>221</v>
      </c>
      <c r="F2155" s="2" t="s">
        <v>59</v>
      </c>
      <c r="G2155" s="2" t="s">
        <v>497</v>
      </c>
      <c r="H2155" s="2" t="s">
        <v>61</v>
      </c>
      <c r="J2155" s="3">
        <v>41943</v>
      </c>
      <c r="K2155" s="2">
        <v>747728</v>
      </c>
      <c r="L2155" s="2">
        <v>819785</v>
      </c>
      <c r="N2155" s="2">
        <v>32</v>
      </c>
      <c r="P2155" s="2" t="s">
        <v>90</v>
      </c>
      <c r="S2155" s="2" t="s">
        <v>91</v>
      </c>
      <c r="T2155" s="2" t="s">
        <v>373</v>
      </c>
      <c r="U2155" s="2" t="s">
        <v>502</v>
      </c>
      <c r="V2155" s="2">
        <v>16</v>
      </c>
      <c r="Y2155" s="2">
        <f t="shared" si="541"/>
        <v>5.0929581789406511</v>
      </c>
      <c r="AB2155" s="2">
        <v>5.092958179</v>
      </c>
      <c r="AC2155" s="2">
        <f t="shared" si="542"/>
        <v>2.0371832715762607E-3</v>
      </c>
      <c r="AD2155" s="2">
        <v>0.29346452632760123</v>
      </c>
      <c r="AE2155" s="2">
        <f t="shared" si="547"/>
        <v>0.69418382421530089</v>
      </c>
      <c r="AF2155" s="2">
        <v>79</v>
      </c>
      <c r="AG2155" s="4">
        <f t="shared" si="548"/>
        <v>1.2658227848101267</v>
      </c>
      <c r="AH2155" s="4">
        <f t="shared" si="549"/>
        <v>1.9600066090254276</v>
      </c>
      <c r="AI2155" s="5">
        <f t="shared" si="550"/>
        <v>0.98000330451271378</v>
      </c>
      <c r="AJ2155" s="2">
        <f t="shared" si="543"/>
        <v>4.8892398517830253E-3</v>
      </c>
      <c r="AK2155" s="2">
        <f t="shared" si="544"/>
        <v>3.0557749073643913E-3</v>
      </c>
      <c r="AL2155" s="2">
        <v>3</v>
      </c>
      <c r="AM2155" s="2">
        <v>2</v>
      </c>
      <c r="AN2155" s="2">
        <f t="shared" si="545"/>
        <v>3</v>
      </c>
      <c r="AO2155" s="2">
        <f t="shared" si="546"/>
        <v>0.6</v>
      </c>
      <c r="AP2155" s="2">
        <v>4</v>
      </c>
      <c r="AQ2155" s="2">
        <v>2.5</v>
      </c>
      <c r="AR2155" s="2">
        <v>0</v>
      </c>
      <c r="AS2155" s="2" t="s">
        <v>78</v>
      </c>
      <c r="AT2155" s="2">
        <v>5</v>
      </c>
      <c r="AW2155" s="2" t="str">
        <f t="shared" si="551"/>
        <v>Arbustivo</v>
      </c>
      <c r="AX2155" s="2" t="str">
        <f t="shared" si="556"/>
        <v>Latizal alto</v>
      </c>
      <c r="AY2155" s="2">
        <v>592</v>
      </c>
      <c r="AZ2155" s="4">
        <f t="shared" si="552"/>
        <v>0.16891891891891891</v>
      </c>
      <c r="BA2155" s="4">
        <v>4.1110111730247123</v>
      </c>
      <c r="BB2155" s="4">
        <f t="shared" si="553"/>
        <v>4.9554311234756024E-2</v>
      </c>
      <c r="BC2155" s="4">
        <f t="shared" si="554"/>
        <v>0.21847323015367492</v>
      </c>
      <c r="BD2155" s="4">
        <f t="shared" si="555"/>
        <v>0.10923661507683746</v>
      </c>
    </row>
    <row r="2156" spans="1:56" x14ac:dyDescent="0.25">
      <c r="A2156" s="2">
        <v>46</v>
      </c>
      <c r="B2156" s="2" t="s">
        <v>55</v>
      </c>
      <c r="C2156" s="2" t="s">
        <v>705</v>
      </c>
      <c r="D2156" s="2" t="s">
        <v>219</v>
      </c>
      <c r="E2156" s="2" t="s">
        <v>221</v>
      </c>
      <c r="F2156" s="2" t="s">
        <v>59</v>
      </c>
      <c r="G2156" s="2" t="s">
        <v>497</v>
      </c>
      <c r="H2156" s="2" t="s">
        <v>61</v>
      </c>
      <c r="J2156" s="3">
        <v>41943</v>
      </c>
      <c r="K2156" s="2">
        <v>747728</v>
      </c>
      <c r="L2156" s="2">
        <v>819785</v>
      </c>
      <c r="N2156" s="2">
        <v>22</v>
      </c>
      <c r="P2156" s="2" t="s">
        <v>90</v>
      </c>
      <c r="S2156" s="2" t="s">
        <v>91</v>
      </c>
      <c r="T2156" s="2" t="s">
        <v>373</v>
      </c>
      <c r="U2156" s="2" t="s">
        <v>502</v>
      </c>
      <c r="V2156" s="2">
        <v>17</v>
      </c>
      <c r="Y2156" s="2">
        <f t="shared" si="541"/>
        <v>5.4112680651244416</v>
      </c>
      <c r="AB2156" s="2">
        <v>5.4112680649999998</v>
      </c>
      <c r="AC2156" s="2">
        <f t="shared" si="542"/>
        <v>2.2997889276778877E-3</v>
      </c>
      <c r="AD2156" s="2">
        <v>0.29346452632760123</v>
      </c>
      <c r="AE2156" s="2">
        <f t="shared" si="547"/>
        <v>0.78366845780555439</v>
      </c>
      <c r="AF2156" s="2">
        <v>79</v>
      </c>
      <c r="AG2156" s="4">
        <f t="shared" si="548"/>
        <v>1.2658227848101267</v>
      </c>
      <c r="AH2156" s="4">
        <f t="shared" si="549"/>
        <v>2.0494912426156811</v>
      </c>
      <c r="AI2156" s="5">
        <f t="shared" si="550"/>
        <v>1.0247456213078405</v>
      </c>
      <c r="AJ2156" s="2">
        <f t="shared" si="543"/>
        <v>5.5194934264269305E-3</v>
      </c>
      <c r="AK2156" s="2">
        <f t="shared" si="544"/>
        <v>4.1396200698201975E-3</v>
      </c>
      <c r="AL2156" s="2">
        <v>2</v>
      </c>
      <c r="AM2156" s="2">
        <v>1.5</v>
      </c>
      <c r="AN2156" s="2">
        <f t="shared" si="545"/>
        <v>1.5</v>
      </c>
      <c r="AO2156" s="2">
        <f t="shared" si="546"/>
        <v>0.3</v>
      </c>
      <c r="AP2156" s="2">
        <v>4</v>
      </c>
      <c r="AQ2156" s="2">
        <v>3</v>
      </c>
      <c r="AR2156" s="2">
        <v>1</v>
      </c>
      <c r="AS2156" s="2" t="s">
        <v>79</v>
      </c>
      <c r="AT2156" s="2">
        <v>4</v>
      </c>
      <c r="AW2156" s="2" t="str">
        <f t="shared" si="551"/>
        <v>Arbustivo</v>
      </c>
      <c r="AX2156" s="2" t="str">
        <f t="shared" si="556"/>
        <v>Latizal alto</v>
      </c>
      <c r="AY2156" s="2">
        <v>592</v>
      </c>
      <c r="AZ2156" s="4">
        <f t="shared" si="552"/>
        <v>0.16891891891891891</v>
      </c>
      <c r="BA2156" s="4">
        <v>4.1110111730247123</v>
      </c>
      <c r="BB2156" s="4">
        <f t="shared" si="553"/>
        <v>5.5942171667361297E-2</v>
      </c>
      <c r="BC2156" s="4">
        <f t="shared" si="554"/>
        <v>0.2248610905862802</v>
      </c>
      <c r="BD2156" s="4">
        <f t="shared" si="555"/>
        <v>0.1124305452931401</v>
      </c>
    </row>
    <row r="2157" spans="1:56" x14ac:dyDescent="0.25">
      <c r="A2157" s="2">
        <v>46</v>
      </c>
      <c r="B2157" s="2" t="s">
        <v>55</v>
      </c>
      <c r="C2157" s="2" t="s">
        <v>705</v>
      </c>
      <c r="D2157" s="2" t="s">
        <v>219</v>
      </c>
      <c r="E2157" s="2" t="s">
        <v>221</v>
      </c>
      <c r="F2157" s="2" t="s">
        <v>59</v>
      </c>
      <c r="G2157" s="2" t="s">
        <v>497</v>
      </c>
      <c r="H2157" s="2" t="s">
        <v>61</v>
      </c>
      <c r="J2157" s="3">
        <v>41943</v>
      </c>
      <c r="K2157" s="2">
        <v>747728</v>
      </c>
      <c r="L2157" s="2">
        <v>819785</v>
      </c>
      <c r="N2157" s="2">
        <v>23</v>
      </c>
      <c r="P2157" s="2" t="s">
        <v>90</v>
      </c>
      <c r="S2157" s="2" t="s">
        <v>91</v>
      </c>
      <c r="T2157" s="2" t="s">
        <v>373</v>
      </c>
      <c r="U2157" s="2" t="s">
        <v>502</v>
      </c>
      <c r="V2157" s="2">
        <v>18</v>
      </c>
      <c r="Y2157" s="2">
        <f t="shared" si="541"/>
        <v>5.7295779513082321</v>
      </c>
      <c r="AB2157" s="2">
        <v>5.7295779509999996</v>
      </c>
      <c r="AC2157" s="2">
        <f t="shared" si="542"/>
        <v>2.5783100780887042E-3</v>
      </c>
      <c r="AD2157" s="2">
        <v>0.29346452632760123</v>
      </c>
      <c r="AE2157" s="2">
        <f t="shared" si="547"/>
        <v>0.87857640252249003</v>
      </c>
      <c r="AF2157" s="2">
        <v>79</v>
      </c>
      <c r="AG2157" s="4">
        <f t="shared" si="548"/>
        <v>1.2658227848101267</v>
      </c>
      <c r="AH2157" s="4">
        <f t="shared" si="549"/>
        <v>2.1443991873326169</v>
      </c>
      <c r="AI2157" s="5">
        <f t="shared" si="550"/>
        <v>1.0721995936663085</v>
      </c>
      <c r="AJ2157" s="2">
        <f t="shared" si="543"/>
        <v>6.1879441874128898E-3</v>
      </c>
      <c r="AK2157" s="2">
        <f t="shared" si="544"/>
        <v>3.0939720937064449E-3</v>
      </c>
      <c r="AL2157" s="2">
        <v>2</v>
      </c>
      <c r="AM2157" s="2">
        <v>3</v>
      </c>
      <c r="AN2157" s="2">
        <f t="shared" si="545"/>
        <v>3</v>
      </c>
      <c r="AO2157" s="2">
        <f t="shared" si="546"/>
        <v>0.6</v>
      </c>
      <c r="AP2157" s="2">
        <v>4</v>
      </c>
      <c r="AQ2157" s="2">
        <v>2</v>
      </c>
      <c r="AR2157" s="2">
        <v>0</v>
      </c>
      <c r="AS2157" s="2" t="s">
        <v>79</v>
      </c>
      <c r="AT2157" s="2">
        <v>3</v>
      </c>
      <c r="AW2157" s="2" t="str">
        <f t="shared" si="551"/>
        <v>Arbustivo</v>
      </c>
      <c r="AX2157" s="2" t="str">
        <f t="shared" si="556"/>
        <v>Latizal alto</v>
      </c>
      <c r="AY2157" s="2">
        <v>592</v>
      </c>
      <c r="AZ2157" s="4">
        <f t="shared" si="552"/>
        <v>0.16891891891891891</v>
      </c>
      <c r="BA2157" s="4">
        <v>4.1110111730247123</v>
      </c>
      <c r="BB2157" s="4">
        <f t="shared" si="553"/>
        <v>6.2717175156488086E-2</v>
      </c>
      <c r="BC2157" s="4">
        <f t="shared" si="554"/>
        <v>0.231636094075407</v>
      </c>
      <c r="BD2157" s="4">
        <f t="shared" si="555"/>
        <v>0.1158180470377035</v>
      </c>
    </row>
    <row r="2158" spans="1:56" x14ac:dyDescent="0.25">
      <c r="A2158" s="2">
        <v>46</v>
      </c>
      <c r="B2158" s="2" t="s">
        <v>55</v>
      </c>
      <c r="C2158" s="2" t="s">
        <v>705</v>
      </c>
      <c r="D2158" s="2" t="s">
        <v>219</v>
      </c>
      <c r="E2158" s="2" t="s">
        <v>221</v>
      </c>
      <c r="F2158" s="2" t="s">
        <v>59</v>
      </c>
      <c r="G2158" s="2" t="s">
        <v>497</v>
      </c>
      <c r="H2158" s="2" t="s">
        <v>61</v>
      </c>
      <c r="J2158" s="3">
        <v>41943</v>
      </c>
      <c r="K2158" s="2">
        <v>747728</v>
      </c>
      <c r="L2158" s="2">
        <v>819785</v>
      </c>
      <c r="N2158" s="2">
        <v>20</v>
      </c>
      <c r="P2158" s="2" t="s">
        <v>90</v>
      </c>
      <c r="S2158" s="2" t="s">
        <v>91</v>
      </c>
      <c r="T2158" s="2" t="s">
        <v>373</v>
      </c>
      <c r="U2158" s="2" t="s">
        <v>502</v>
      </c>
      <c r="V2158" s="2">
        <v>20</v>
      </c>
      <c r="Y2158" s="2">
        <f t="shared" si="541"/>
        <v>6.366197723675814</v>
      </c>
      <c r="AB2158" s="2">
        <v>6.3661977240000001</v>
      </c>
      <c r="AC2158" s="2">
        <f t="shared" si="542"/>
        <v>3.1830988618379067E-3</v>
      </c>
      <c r="AD2158" s="2">
        <v>0.29346452632760123</v>
      </c>
      <c r="AE2158" s="2">
        <f t="shared" si="547"/>
        <v>1.0846622253364075</v>
      </c>
      <c r="AF2158" s="2">
        <v>79</v>
      </c>
      <c r="AG2158" s="4">
        <f t="shared" si="548"/>
        <v>1.2658227848101267</v>
      </c>
      <c r="AH2158" s="4">
        <f t="shared" si="549"/>
        <v>2.3504850101465342</v>
      </c>
      <c r="AI2158" s="5">
        <f t="shared" si="550"/>
        <v>1.1752425050732671</v>
      </c>
      <c r="AJ2158" s="2">
        <f t="shared" si="543"/>
        <v>1.1459155902616463E-2</v>
      </c>
      <c r="AK2158" s="2">
        <f t="shared" si="544"/>
        <v>2.8647889756541157E-3</v>
      </c>
      <c r="AL2158" s="2">
        <v>3</v>
      </c>
      <c r="AM2158" s="2">
        <v>2</v>
      </c>
      <c r="AN2158" s="2">
        <f t="shared" si="545"/>
        <v>3</v>
      </c>
      <c r="AO2158" s="2">
        <f t="shared" si="546"/>
        <v>0.6</v>
      </c>
      <c r="AP2158" s="2">
        <v>6</v>
      </c>
      <c r="AQ2158" s="2">
        <v>1.5</v>
      </c>
      <c r="AR2158" s="2">
        <v>1</v>
      </c>
      <c r="AS2158" s="2" t="s">
        <v>79</v>
      </c>
      <c r="AT2158" s="2">
        <v>3</v>
      </c>
      <c r="AW2158" s="2" t="str">
        <f t="shared" si="551"/>
        <v>Arbolitos</v>
      </c>
      <c r="AX2158" s="2" t="str">
        <f t="shared" si="556"/>
        <v>Latizal alto</v>
      </c>
      <c r="AY2158" s="2">
        <v>592</v>
      </c>
      <c r="AZ2158" s="4">
        <f t="shared" si="552"/>
        <v>0.16891891891891891</v>
      </c>
      <c r="BA2158" s="4">
        <v>4.1110111730247123</v>
      </c>
      <c r="BB2158" s="4">
        <f t="shared" si="553"/>
        <v>7.7428611304306283E-2</v>
      </c>
      <c r="BC2158" s="4">
        <f t="shared" si="554"/>
        <v>0.2463475302232252</v>
      </c>
      <c r="BD2158" s="4">
        <f t="shared" si="555"/>
        <v>0.1231737651116126</v>
      </c>
    </row>
    <row r="2159" spans="1:56" x14ac:dyDescent="0.25">
      <c r="A2159" s="2">
        <v>46</v>
      </c>
      <c r="B2159" s="2" t="s">
        <v>55</v>
      </c>
      <c r="C2159" s="2" t="s">
        <v>705</v>
      </c>
      <c r="D2159" s="2" t="s">
        <v>219</v>
      </c>
      <c r="E2159" s="2" t="s">
        <v>221</v>
      </c>
      <c r="F2159" s="2" t="s">
        <v>59</v>
      </c>
      <c r="G2159" s="2" t="s">
        <v>497</v>
      </c>
      <c r="H2159" s="2" t="s">
        <v>61</v>
      </c>
      <c r="J2159" s="3">
        <v>41943</v>
      </c>
      <c r="K2159" s="2">
        <v>747728</v>
      </c>
      <c r="L2159" s="2">
        <v>819785</v>
      </c>
      <c r="N2159" s="2">
        <v>31</v>
      </c>
      <c r="P2159" s="2" t="s">
        <v>90</v>
      </c>
      <c r="S2159" s="2" t="s">
        <v>91</v>
      </c>
      <c r="T2159" s="2" t="s">
        <v>373</v>
      </c>
      <c r="U2159" s="2" t="s">
        <v>502</v>
      </c>
      <c r="V2159" s="2">
        <v>24</v>
      </c>
      <c r="Y2159" s="2">
        <f t="shared" si="541"/>
        <v>7.6394372684109761</v>
      </c>
      <c r="AB2159" s="2">
        <v>7.639437268</v>
      </c>
      <c r="AC2159" s="2">
        <f t="shared" si="542"/>
        <v>4.5836623610465846E-3</v>
      </c>
      <c r="AD2159" s="2">
        <v>0.29346452632760123</v>
      </c>
      <c r="AE2159" s="2">
        <f t="shared" si="547"/>
        <v>1.5619136044844264</v>
      </c>
      <c r="AF2159" s="2">
        <v>79</v>
      </c>
      <c r="AG2159" s="4">
        <f t="shared" si="548"/>
        <v>1.2658227848101267</v>
      </c>
      <c r="AH2159" s="4">
        <f t="shared" si="549"/>
        <v>2.8277363892945528</v>
      </c>
      <c r="AI2159" s="5">
        <f t="shared" si="550"/>
        <v>1.4138681946472764</v>
      </c>
      <c r="AJ2159" s="2">
        <f t="shared" si="543"/>
        <v>1.3750987083139753E-2</v>
      </c>
      <c r="AK2159" s="2">
        <f t="shared" si="544"/>
        <v>2.7501974166279507E-3</v>
      </c>
      <c r="AL2159" s="2">
        <v>3</v>
      </c>
      <c r="AM2159" s="2">
        <v>4</v>
      </c>
      <c r="AN2159" s="2">
        <f t="shared" si="545"/>
        <v>6</v>
      </c>
      <c r="AO2159" s="2">
        <f t="shared" si="546"/>
        <v>1.2</v>
      </c>
      <c r="AP2159" s="2">
        <v>5</v>
      </c>
      <c r="AQ2159" s="2">
        <v>1</v>
      </c>
      <c r="AR2159" s="2">
        <v>3</v>
      </c>
      <c r="AS2159" s="2" t="s">
        <v>78</v>
      </c>
      <c r="AT2159" s="2">
        <v>5</v>
      </c>
      <c r="AW2159" s="2" t="str">
        <f t="shared" si="551"/>
        <v>Arbustivo</v>
      </c>
      <c r="AX2159" s="2" t="str">
        <f t="shared" si="556"/>
        <v>Latizal alto</v>
      </c>
      <c r="AY2159" s="2">
        <v>592</v>
      </c>
      <c r="AZ2159" s="4">
        <f t="shared" si="552"/>
        <v>0.16891891891891891</v>
      </c>
      <c r="BA2159" s="4">
        <v>4.1110111730247123</v>
      </c>
      <c r="BB2159" s="4">
        <f t="shared" si="553"/>
        <v>0.11149720027820102</v>
      </c>
      <c r="BC2159" s="4">
        <f t="shared" si="554"/>
        <v>0.28041611919711995</v>
      </c>
      <c r="BD2159" s="4">
        <f t="shared" si="555"/>
        <v>0.14020805959855998</v>
      </c>
    </row>
    <row r="2160" spans="1:56" x14ac:dyDescent="0.25">
      <c r="A2160" s="2">
        <v>46</v>
      </c>
      <c r="B2160" s="2" t="s">
        <v>55</v>
      </c>
      <c r="C2160" s="2" t="s">
        <v>705</v>
      </c>
      <c r="D2160" s="2" t="s">
        <v>219</v>
      </c>
      <c r="E2160" s="2" t="s">
        <v>221</v>
      </c>
      <c r="F2160" s="2" t="s">
        <v>59</v>
      </c>
      <c r="G2160" s="2" t="s">
        <v>497</v>
      </c>
      <c r="H2160" s="2" t="s">
        <v>61</v>
      </c>
      <c r="J2160" s="3">
        <v>41943</v>
      </c>
      <c r="K2160" s="2">
        <v>747728</v>
      </c>
      <c r="L2160" s="2">
        <v>819785</v>
      </c>
      <c r="N2160" s="2" t="s">
        <v>406</v>
      </c>
      <c r="P2160" s="2" t="s">
        <v>529</v>
      </c>
      <c r="S2160" s="2" t="s">
        <v>711</v>
      </c>
      <c r="T2160" s="2" t="s">
        <v>712</v>
      </c>
      <c r="U2160" s="2" t="s">
        <v>713</v>
      </c>
      <c r="V2160" s="2">
        <v>10</v>
      </c>
      <c r="Y2160" s="2">
        <f t="shared" si="541"/>
        <v>3.183098861837907</v>
      </c>
      <c r="AB2160" s="2">
        <v>3.183098862</v>
      </c>
      <c r="AC2160" s="2">
        <f t="shared" si="542"/>
        <v>7.9577471545947667E-4</v>
      </c>
      <c r="AD2160" s="2">
        <v>0.29346452632760123</v>
      </c>
      <c r="AE2160" s="2">
        <f t="shared" si="547"/>
        <v>0.27116555633410189</v>
      </c>
      <c r="AF2160" s="2">
        <v>79</v>
      </c>
      <c r="AG2160" s="4">
        <f t="shared" si="548"/>
        <v>1.2658227848101267</v>
      </c>
      <c r="AH2160" s="4">
        <f t="shared" si="549"/>
        <v>1.5369883411442284</v>
      </c>
      <c r="AI2160" s="5">
        <f t="shared" si="550"/>
        <v>0.76849417057211422</v>
      </c>
      <c r="AJ2160" s="2">
        <f t="shared" si="543"/>
        <v>1.4323944878270579E-3</v>
      </c>
      <c r="AK2160" s="2">
        <f t="shared" si="544"/>
        <v>0</v>
      </c>
      <c r="AL2160" s="2">
        <v>0.2</v>
      </c>
      <c r="AM2160" s="2">
        <v>0.3</v>
      </c>
      <c r="AN2160" s="2">
        <f t="shared" si="545"/>
        <v>0.03</v>
      </c>
      <c r="AO2160" s="2">
        <f t="shared" si="546"/>
        <v>5.9999999999999993E-3</v>
      </c>
      <c r="AP2160" s="2">
        <v>3</v>
      </c>
      <c r="AQ2160" s="2">
        <v>0</v>
      </c>
      <c r="AR2160" s="2">
        <v>0</v>
      </c>
      <c r="AS2160" s="2" t="s">
        <v>78</v>
      </c>
      <c r="AT2160" s="2">
        <v>2</v>
      </c>
      <c r="AW2160" s="2" t="str">
        <f t="shared" si="551"/>
        <v>Arbustivo</v>
      </c>
      <c r="AX2160" s="2" t="str">
        <f t="shared" si="556"/>
        <v>Latizal bajo</v>
      </c>
      <c r="AY2160" s="2">
        <v>592</v>
      </c>
      <c r="AZ2160" s="4">
        <f t="shared" si="552"/>
        <v>0.16891891891891891</v>
      </c>
      <c r="BA2160" s="4">
        <v>4.1110111730247123</v>
      </c>
      <c r="BB2160" s="4">
        <f t="shared" si="553"/>
        <v>1.9357152826076571E-2</v>
      </c>
      <c r="BC2160" s="4">
        <f t="shared" si="554"/>
        <v>0.1882760717449955</v>
      </c>
      <c r="BD2160" s="4">
        <f t="shared" si="555"/>
        <v>9.413803587249775E-2</v>
      </c>
    </row>
    <row r="2161" spans="1:56" x14ac:dyDescent="0.25">
      <c r="A2161" s="2">
        <v>46</v>
      </c>
      <c r="B2161" s="2" t="s">
        <v>55</v>
      </c>
      <c r="C2161" s="2" t="s">
        <v>705</v>
      </c>
      <c r="D2161" s="2" t="s">
        <v>219</v>
      </c>
      <c r="E2161" s="2" t="s">
        <v>221</v>
      </c>
      <c r="F2161" s="2" t="s">
        <v>59</v>
      </c>
      <c r="G2161" s="2" t="s">
        <v>497</v>
      </c>
      <c r="H2161" s="2" t="s">
        <v>61</v>
      </c>
      <c r="J2161" s="3">
        <v>41943</v>
      </c>
      <c r="K2161" s="2">
        <v>747728</v>
      </c>
      <c r="L2161" s="2">
        <v>819785</v>
      </c>
      <c r="N2161" s="2" t="s">
        <v>406</v>
      </c>
      <c r="P2161" s="2" t="s">
        <v>529</v>
      </c>
      <c r="S2161" s="2" t="s">
        <v>711</v>
      </c>
      <c r="T2161" s="2" t="s">
        <v>712</v>
      </c>
      <c r="U2161" s="2" t="s">
        <v>713</v>
      </c>
      <c r="V2161" s="2">
        <v>10</v>
      </c>
      <c r="Y2161" s="2">
        <f t="shared" si="541"/>
        <v>3.183098861837907</v>
      </c>
      <c r="AB2161" s="2">
        <v>3.183098862</v>
      </c>
      <c r="AC2161" s="2">
        <f t="shared" si="542"/>
        <v>7.9577471545947667E-4</v>
      </c>
      <c r="AD2161" s="2">
        <v>0.29346452632760123</v>
      </c>
      <c r="AE2161" s="2">
        <f t="shared" si="547"/>
        <v>0.27116555633410189</v>
      </c>
      <c r="AF2161" s="2">
        <v>79</v>
      </c>
      <c r="AG2161" s="4">
        <f t="shared" si="548"/>
        <v>1.2658227848101267</v>
      </c>
      <c r="AH2161" s="4">
        <f t="shared" si="549"/>
        <v>1.5369883411442284</v>
      </c>
      <c r="AI2161" s="5">
        <f t="shared" si="550"/>
        <v>0.76849417057211422</v>
      </c>
      <c r="AJ2161" s="2">
        <f t="shared" si="543"/>
        <v>1.4323944878270579E-3</v>
      </c>
      <c r="AK2161" s="2">
        <f t="shared" si="544"/>
        <v>0</v>
      </c>
      <c r="AL2161" s="2">
        <v>0.2</v>
      </c>
      <c r="AM2161" s="2">
        <v>0.3</v>
      </c>
      <c r="AN2161" s="2">
        <f t="shared" si="545"/>
        <v>0.03</v>
      </c>
      <c r="AO2161" s="2">
        <f t="shared" si="546"/>
        <v>5.9999999999999993E-3</v>
      </c>
      <c r="AP2161" s="2">
        <v>3</v>
      </c>
      <c r="AQ2161" s="2">
        <v>0</v>
      </c>
      <c r="AR2161" s="2">
        <v>0</v>
      </c>
      <c r="AS2161" s="2" t="s">
        <v>78</v>
      </c>
      <c r="AT2161" s="2">
        <v>2</v>
      </c>
      <c r="AW2161" s="2" t="str">
        <f t="shared" si="551"/>
        <v>Arbustivo</v>
      </c>
      <c r="AX2161" s="2" t="str">
        <f t="shared" si="556"/>
        <v>Latizal bajo</v>
      </c>
      <c r="AY2161" s="2">
        <v>592</v>
      </c>
      <c r="AZ2161" s="4">
        <f t="shared" si="552"/>
        <v>0.16891891891891891</v>
      </c>
      <c r="BA2161" s="4">
        <v>4.1110111730247123</v>
      </c>
      <c r="BB2161" s="4">
        <f t="shared" si="553"/>
        <v>1.9357152826076571E-2</v>
      </c>
      <c r="BC2161" s="4">
        <f t="shared" si="554"/>
        <v>0.1882760717449955</v>
      </c>
      <c r="BD2161" s="4">
        <f t="shared" si="555"/>
        <v>9.413803587249775E-2</v>
      </c>
    </row>
    <row r="2162" spans="1:56" x14ac:dyDescent="0.25">
      <c r="A2162" s="2">
        <v>46</v>
      </c>
      <c r="B2162" s="2" t="s">
        <v>55</v>
      </c>
      <c r="C2162" s="2" t="s">
        <v>705</v>
      </c>
      <c r="D2162" s="2" t="s">
        <v>219</v>
      </c>
      <c r="E2162" s="2" t="s">
        <v>221</v>
      </c>
      <c r="F2162" s="2" t="s">
        <v>59</v>
      </c>
      <c r="G2162" s="2" t="s">
        <v>497</v>
      </c>
      <c r="H2162" s="2" t="s">
        <v>61</v>
      </c>
      <c r="J2162" s="3">
        <v>41943</v>
      </c>
      <c r="K2162" s="2">
        <v>747728</v>
      </c>
      <c r="L2162" s="2">
        <v>819785</v>
      </c>
      <c r="N2162" s="2" t="s">
        <v>406</v>
      </c>
      <c r="P2162" s="2" t="s">
        <v>529</v>
      </c>
      <c r="S2162" s="2" t="s">
        <v>711</v>
      </c>
      <c r="T2162" s="2" t="s">
        <v>712</v>
      </c>
      <c r="U2162" s="2" t="s">
        <v>713</v>
      </c>
      <c r="V2162" s="2">
        <v>10</v>
      </c>
      <c r="Y2162" s="2">
        <f t="shared" si="541"/>
        <v>3.183098861837907</v>
      </c>
      <c r="AB2162" s="2">
        <v>3.183098862</v>
      </c>
      <c r="AC2162" s="2">
        <f t="shared" si="542"/>
        <v>7.9577471545947667E-4</v>
      </c>
      <c r="AD2162" s="2">
        <v>0.29346452632760123</v>
      </c>
      <c r="AE2162" s="2">
        <f t="shared" si="547"/>
        <v>0.27116555633410189</v>
      </c>
      <c r="AF2162" s="2">
        <v>79</v>
      </c>
      <c r="AG2162" s="4">
        <f t="shared" si="548"/>
        <v>1.2658227848101267</v>
      </c>
      <c r="AH2162" s="4">
        <f t="shared" si="549"/>
        <v>1.5369883411442284</v>
      </c>
      <c r="AI2162" s="5">
        <f t="shared" si="550"/>
        <v>0.76849417057211422</v>
      </c>
      <c r="AJ2162" s="2">
        <f t="shared" si="543"/>
        <v>1.4323944878270579E-3</v>
      </c>
      <c r="AK2162" s="2">
        <f t="shared" si="544"/>
        <v>0</v>
      </c>
      <c r="AL2162" s="2">
        <v>0.2</v>
      </c>
      <c r="AM2162" s="2">
        <v>0.3</v>
      </c>
      <c r="AN2162" s="2">
        <f t="shared" si="545"/>
        <v>0.03</v>
      </c>
      <c r="AO2162" s="2">
        <f t="shared" si="546"/>
        <v>5.9999999999999993E-3</v>
      </c>
      <c r="AP2162" s="2">
        <v>3</v>
      </c>
      <c r="AQ2162" s="2">
        <v>0</v>
      </c>
      <c r="AR2162" s="2">
        <v>0</v>
      </c>
      <c r="AS2162" s="2" t="s">
        <v>78</v>
      </c>
      <c r="AT2162" s="2">
        <v>2</v>
      </c>
      <c r="AW2162" s="2" t="str">
        <f t="shared" si="551"/>
        <v>Arbustivo</v>
      </c>
      <c r="AX2162" s="2" t="str">
        <f t="shared" si="556"/>
        <v>Latizal bajo</v>
      </c>
      <c r="AY2162" s="2">
        <v>592</v>
      </c>
      <c r="AZ2162" s="4">
        <f t="shared" si="552"/>
        <v>0.16891891891891891</v>
      </c>
      <c r="BA2162" s="4">
        <v>4.1110111730247123</v>
      </c>
      <c r="BB2162" s="4">
        <f t="shared" si="553"/>
        <v>1.9357152826076571E-2</v>
      </c>
      <c r="BC2162" s="4">
        <f t="shared" si="554"/>
        <v>0.1882760717449955</v>
      </c>
      <c r="BD2162" s="4">
        <f t="shared" si="555"/>
        <v>9.413803587249775E-2</v>
      </c>
    </row>
    <row r="2163" spans="1:56" x14ac:dyDescent="0.25">
      <c r="A2163" s="2">
        <v>46</v>
      </c>
      <c r="B2163" s="2" t="s">
        <v>55</v>
      </c>
      <c r="C2163" s="2" t="s">
        <v>705</v>
      </c>
      <c r="D2163" s="2" t="s">
        <v>219</v>
      </c>
      <c r="E2163" s="2" t="s">
        <v>221</v>
      </c>
      <c r="F2163" s="2" t="s">
        <v>59</v>
      </c>
      <c r="G2163" s="2" t="s">
        <v>497</v>
      </c>
      <c r="H2163" s="2" t="s">
        <v>61</v>
      </c>
      <c r="J2163" s="3">
        <v>41943</v>
      </c>
      <c r="K2163" s="2">
        <v>747728</v>
      </c>
      <c r="L2163" s="2">
        <v>819785</v>
      </c>
      <c r="N2163" s="2" t="s">
        <v>406</v>
      </c>
      <c r="P2163" s="2" t="s">
        <v>529</v>
      </c>
      <c r="S2163" s="2" t="s">
        <v>711</v>
      </c>
      <c r="T2163" s="2" t="s">
        <v>712</v>
      </c>
      <c r="U2163" s="2" t="s">
        <v>713</v>
      </c>
      <c r="V2163" s="2">
        <v>10</v>
      </c>
      <c r="Y2163" s="2">
        <f t="shared" si="541"/>
        <v>3.183098861837907</v>
      </c>
      <c r="AB2163" s="2">
        <v>3.183098862</v>
      </c>
      <c r="AC2163" s="2">
        <f t="shared" si="542"/>
        <v>7.9577471545947667E-4</v>
      </c>
      <c r="AD2163" s="2">
        <v>0.29346452632760123</v>
      </c>
      <c r="AE2163" s="2">
        <f t="shared" si="547"/>
        <v>0.27116555633410189</v>
      </c>
      <c r="AF2163" s="2">
        <v>79</v>
      </c>
      <c r="AG2163" s="4">
        <f t="shared" si="548"/>
        <v>1.2658227848101267</v>
      </c>
      <c r="AH2163" s="4">
        <f t="shared" si="549"/>
        <v>1.5369883411442284</v>
      </c>
      <c r="AI2163" s="5">
        <f t="shared" si="550"/>
        <v>0.76849417057211422</v>
      </c>
      <c r="AJ2163" s="2">
        <f t="shared" si="543"/>
        <v>1.4323944878270579E-3</v>
      </c>
      <c r="AK2163" s="2">
        <f t="shared" si="544"/>
        <v>0</v>
      </c>
      <c r="AL2163" s="2">
        <v>0.2</v>
      </c>
      <c r="AM2163" s="2">
        <v>0.3</v>
      </c>
      <c r="AN2163" s="2">
        <f t="shared" si="545"/>
        <v>0.03</v>
      </c>
      <c r="AO2163" s="2">
        <f t="shared" si="546"/>
        <v>5.9999999999999993E-3</v>
      </c>
      <c r="AP2163" s="2">
        <v>3</v>
      </c>
      <c r="AQ2163" s="2">
        <v>0</v>
      </c>
      <c r="AR2163" s="2">
        <v>0</v>
      </c>
      <c r="AS2163" s="2" t="s">
        <v>78</v>
      </c>
      <c r="AT2163" s="2">
        <v>2</v>
      </c>
      <c r="AW2163" s="2" t="str">
        <f t="shared" si="551"/>
        <v>Arbustivo</v>
      </c>
      <c r="AX2163" s="2" t="str">
        <f t="shared" si="556"/>
        <v>Latizal bajo</v>
      </c>
      <c r="AY2163" s="2">
        <v>592</v>
      </c>
      <c r="AZ2163" s="4">
        <f t="shared" si="552"/>
        <v>0.16891891891891891</v>
      </c>
      <c r="BA2163" s="4">
        <v>4.1110111730247123</v>
      </c>
      <c r="BB2163" s="4">
        <f t="shared" si="553"/>
        <v>1.9357152826076571E-2</v>
      </c>
      <c r="BC2163" s="4">
        <f t="shared" si="554"/>
        <v>0.1882760717449955</v>
      </c>
      <c r="BD2163" s="4">
        <f t="shared" si="555"/>
        <v>9.413803587249775E-2</v>
      </c>
    </row>
    <row r="2164" spans="1:56" x14ac:dyDescent="0.25">
      <c r="A2164" s="2">
        <v>46</v>
      </c>
      <c r="B2164" s="2" t="s">
        <v>55</v>
      </c>
      <c r="C2164" s="2" t="s">
        <v>705</v>
      </c>
      <c r="D2164" s="2" t="s">
        <v>219</v>
      </c>
      <c r="E2164" s="2" t="s">
        <v>221</v>
      </c>
      <c r="F2164" s="2" t="s">
        <v>59</v>
      </c>
      <c r="G2164" s="2" t="s">
        <v>497</v>
      </c>
      <c r="H2164" s="2" t="s">
        <v>61</v>
      </c>
      <c r="J2164" s="3">
        <v>41943</v>
      </c>
      <c r="K2164" s="2">
        <v>747728</v>
      </c>
      <c r="L2164" s="2">
        <v>819785</v>
      </c>
      <c r="N2164" s="2" t="s">
        <v>406</v>
      </c>
      <c r="P2164" s="2" t="s">
        <v>529</v>
      </c>
      <c r="S2164" s="2" t="s">
        <v>711</v>
      </c>
      <c r="T2164" s="2" t="s">
        <v>712</v>
      </c>
      <c r="U2164" s="2" t="s">
        <v>713</v>
      </c>
      <c r="V2164" s="2">
        <v>10</v>
      </c>
      <c r="Y2164" s="2">
        <f t="shared" si="541"/>
        <v>3.183098861837907</v>
      </c>
      <c r="AB2164" s="2">
        <v>3.183098862</v>
      </c>
      <c r="AC2164" s="2">
        <f t="shared" si="542"/>
        <v>7.9577471545947667E-4</v>
      </c>
      <c r="AD2164" s="2">
        <v>0.29346452632760123</v>
      </c>
      <c r="AE2164" s="2">
        <f t="shared" si="547"/>
        <v>0.27116555633410189</v>
      </c>
      <c r="AF2164" s="2">
        <v>79</v>
      </c>
      <c r="AG2164" s="4">
        <f t="shared" si="548"/>
        <v>1.2658227848101267</v>
      </c>
      <c r="AH2164" s="4">
        <f t="shared" si="549"/>
        <v>1.5369883411442284</v>
      </c>
      <c r="AI2164" s="5">
        <f t="shared" si="550"/>
        <v>0.76849417057211422</v>
      </c>
      <c r="AJ2164" s="2">
        <f t="shared" si="543"/>
        <v>1.4323944878270579E-3</v>
      </c>
      <c r="AK2164" s="2">
        <f t="shared" si="544"/>
        <v>0</v>
      </c>
      <c r="AL2164" s="2">
        <v>0.2</v>
      </c>
      <c r="AM2164" s="2">
        <v>0.3</v>
      </c>
      <c r="AN2164" s="2">
        <f t="shared" si="545"/>
        <v>0.03</v>
      </c>
      <c r="AO2164" s="2">
        <f t="shared" si="546"/>
        <v>5.9999999999999993E-3</v>
      </c>
      <c r="AP2164" s="2">
        <v>3</v>
      </c>
      <c r="AQ2164" s="2">
        <v>0</v>
      </c>
      <c r="AR2164" s="2">
        <v>0</v>
      </c>
      <c r="AS2164" s="2" t="s">
        <v>78</v>
      </c>
      <c r="AT2164" s="2">
        <v>2</v>
      </c>
      <c r="AW2164" s="2" t="str">
        <f t="shared" si="551"/>
        <v>Arbustivo</v>
      </c>
      <c r="AX2164" s="2" t="str">
        <f t="shared" si="556"/>
        <v>Latizal bajo</v>
      </c>
      <c r="AY2164" s="2">
        <v>592</v>
      </c>
      <c r="AZ2164" s="4">
        <f t="shared" si="552"/>
        <v>0.16891891891891891</v>
      </c>
      <c r="BA2164" s="4">
        <v>4.1110111730247123</v>
      </c>
      <c r="BB2164" s="4">
        <f t="shared" si="553"/>
        <v>1.9357152826076571E-2</v>
      </c>
      <c r="BC2164" s="4">
        <f t="shared" si="554"/>
        <v>0.1882760717449955</v>
      </c>
      <c r="BD2164" s="4">
        <f t="shared" si="555"/>
        <v>9.413803587249775E-2</v>
      </c>
    </row>
    <row r="2165" spans="1:56" x14ac:dyDescent="0.25">
      <c r="A2165" s="2">
        <v>46</v>
      </c>
      <c r="B2165" s="2" t="s">
        <v>55</v>
      </c>
      <c r="C2165" s="2" t="s">
        <v>705</v>
      </c>
      <c r="D2165" s="2" t="s">
        <v>219</v>
      </c>
      <c r="E2165" s="2" t="s">
        <v>221</v>
      </c>
      <c r="F2165" s="2" t="s">
        <v>59</v>
      </c>
      <c r="G2165" s="2" t="s">
        <v>497</v>
      </c>
      <c r="H2165" s="2" t="s">
        <v>61</v>
      </c>
      <c r="J2165" s="3">
        <v>41943</v>
      </c>
      <c r="K2165" s="2">
        <v>747728</v>
      </c>
      <c r="L2165" s="2">
        <v>819785</v>
      </c>
      <c r="N2165" s="2" t="s">
        <v>406</v>
      </c>
      <c r="P2165" s="2" t="s">
        <v>529</v>
      </c>
      <c r="S2165" s="2" t="s">
        <v>711</v>
      </c>
      <c r="T2165" s="2" t="s">
        <v>712</v>
      </c>
      <c r="U2165" s="2" t="s">
        <v>713</v>
      </c>
      <c r="V2165" s="2">
        <v>10</v>
      </c>
      <c r="Y2165" s="2">
        <f t="shared" si="541"/>
        <v>3.183098861837907</v>
      </c>
      <c r="AB2165" s="2">
        <v>3.183098862</v>
      </c>
      <c r="AC2165" s="2">
        <f t="shared" si="542"/>
        <v>7.9577471545947667E-4</v>
      </c>
      <c r="AD2165" s="2">
        <v>0.29346452632760123</v>
      </c>
      <c r="AE2165" s="2">
        <f t="shared" si="547"/>
        <v>0.27116555633410189</v>
      </c>
      <c r="AF2165" s="2">
        <v>79</v>
      </c>
      <c r="AG2165" s="4">
        <f t="shared" si="548"/>
        <v>1.2658227848101267</v>
      </c>
      <c r="AH2165" s="4">
        <f t="shared" si="549"/>
        <v>1.5369883411442284</v>
      </c>
      <c r="AI2165" s="5">
        <f t="shared" si="550"/>
        <v>0.76849417057211422</v>
      </c>
      <c r="AJ2165" s="2">
        <f t="shared" si="543"/>
        <v>1.4323944878270579E-3</v>
      </c>
      <c r="AK2165" s="2">
        <f t="shared" si="544"/>
        <v>0</v>
      </c>
      <c r="AL2165" s="2">
        <v>0.2</v>
      </c>
      <c r="AM2165" s="2">
        <v>0.3</v>
      </c>
      <c r="AN2165" s="2">
        <f t="shared" si="545"/>
        <v>0.03</v>
      </c>
      <c r="AO2165" s="2">
        <f t="shared" si="546"/>
        <v>5.9999999999999993E-3</v>
      </c>
      <c r="AP2165" s="2">
        <v>3</v>
      </c>
      <c r="AQ2165" s="2">
        <v>0</v>
      </c>
      <c r="AR2165" s="2">
        <v>0</v>
      </c>
      <c r="AS2165" s="2" t="s">
        <v>78</v>
      </c>
      <c r="AT2165" s="2">
        <v>2</v>
      </c>
      <c r="AW2165" s="2" t="str">
        <f t="shared" si="551"/>
        <v>Arbustivo</v>
      </c>
      <c r="AX2165" s="2" t="str">
        <f t="shared" si="556"/>
        <v>Latizal bajo</v>
      </c>
      <c r="AY2165" s="2">
        <v>592</v>
      </c>
      <c r="AZ2165" s="4">
        <f t="shared" si="552"/>
        <v>0.16891891891891891</v>
      </c>
      <c r="BA2165" s="4">
        <v>4.1110111730247123</v>
      </c>
      <c r="BB2165" s="4">
        <f t="shared" si="553"/>
        <v>1.9357152826076571E-2</v>
      </c>
      <c r="BC2165" s="4">
        <f t="shared" si="554"/>
        <v>0.1882760717449955</v>
      </c>
      <c r="BD2165" s="4">
        <f t="shared" si="555"/>
        <v>9.413803587249775E-2</v>
      </c>
    </row>
    <row r="2166" spans="1:56" x14ac:dyDescent="0.25">
      <c r="A2166" s="2">
        <v>46</v>
      </c>
      <c r="B2166" s="2" t="s">
        <v>55</v>
      </c>
      <c r="C2166" s="2" t="s">
        <v>705</v>
      </c>
      <c r="D2166" s="2" t="s">
        <v>219</v>
      </c>
      <c r="E2166" s="2" t="s">
        <v>221</v>
      </c>
      <c r="F2166" s="2" t="s">
        <v>59</v>
      </c>
      <c r="G2166" s="2" t="s">
        <v>497</v>
      </c>
      <c r="H2166" s="2" t="s">
        <v>61</v>
      </c>
      <c r="J2166" s="3">
        <v>41943</v>
      </c>
      <c r="K2166" s="2">
        <v>747728</v>
      </c>
      <c r="L2166" s="2">
        <v>819785</v>
      </c>
      <c r="N2166" s="2" t="s">
        <v>406</v>
      </c>
      <c r="P2166" s="2" t="s">
        <v>529</v>
      </c>
      <c r="S2166" s="2" t="s">
        <v>711</v>
      </c>
      <c r="T2166" s="2" t="s">
        <v>712</v>
      </c>
      <c r="U2166" s="2" t="s">
        <v>713</v>
      </c>
      <c r="V2166" s="2">
        <v>10</v>
      </c>
      <c r="Y2166" s="2">
        <f t="shared" si="541"/>
        <v>3.183098861837907</v>
      </c>
      <c r="AB2166" s="2">
        <v>3.183098862</v>
      </c>
      <c r="AC2166" s="2">
        <f t="shared" si="542"/>
        <v>7.9577471545947667E-4</v>
      </c>
      <c r="AD2166" s="2">
        <v>0.29346452632760123</v>
      </c>
      <c r="AE2166" s="2">
        <f t="shared" si="547"/>
        <v>0.27116555633410189</v>
      </c>
      <c r="AF2166" s="2">
        <v>79</v>
      </c>
      <c r="AG2166" s="4">
        <f t="shared" si="548"/>
        <v>1.2658227848101267</v>
      </c>
      <c r="AH2166" s="4">
        <f t="shared" si="549"/>
        <v>1.5369883411442284</v>
      </c>
      <c r="AI2166" s="5">
        <f t="shared" si="550"/>
        <v>0.76849417057211422</v>
      </c>
      <c r="AJ2166" s="2">
        <f t="shared" si="543"/>
        <v>1.4323944878270579E-3</v>
      </c>
      <c r="AK2166" s="2">
        <f t="shared" si="544"/>
        <v>0</v>
      </c>
      <c r="AL2166" s="2">
        <v>0.2</v>
      </c>
      <c r="AM2166" s="2">
        <v>0.3</v>
      </c>
      <c r="AN2166" s="2">
        <f t="shared" si="545"/>
        <v>0.03</v>
      </c>
      <c r="AO2166" s="2">
        <f t="shared" si="546"/>
        <v>5.9999999999999993E-3</v>
      </c>
      <c r="AP2166" s="2">
        <v>3</v>
      </c>
      <c r="AQ2166" s="2">
        <v>0</v>
      </c>
      <c r="AR2166" s="2">
        <v>0</v>
      </c>
      <c r="AS2166" s="2" t="s">
        <v>78</v>
      </c>
      <c r="AT2166" s="2">
        <v>2</v>
      </c>
      <c r="AW2166" s="2" t="str">
        <f t="shared" si="551"/>
        <v>Arbustivo</v>
      </c>
      <c r="AX2166" s="2" t="str">
        <f t="shared" si="556"/>
        <v>Latizal bajo</v>
      </c>
      <c r="AY2166" s="2">
        <v>592</v>
      </c>
      <c r="AZ2166" s="4">
        <f t="shared" si="552"/>
        <v>0.16891891891891891</v>
      </c>
      <c r="BA2166" s="4">
        <v>4.1110111730247123</v>
      </c>
      <c r="BB2166" s="4">
        <f t="shared" si="553"/>
        <v>1.9357152826076571E-2</v>
      </c>
      <c r="BC2166" s="4">
        <f t="shared" si="554"/>
        <v>0.1882760717449955</v>
      </c>
      <c r="BD2166" s="4">
        <f t="shared" si="555"/>
        <v>9.413803587249775E-2</v>
      </c>
    </row>
    <row r="2167" spans="1:56" x14ac:dyDescent="0.25">
      <c r="A2167" s="2">
        <v>46</v>
      </c>
      <c r="B2167" s="2" t="s">
        <v>55</v>
      </c>
      <c r="C2167" s="2" t="s">
        <v>705</v>
      </c>
      <c r="D2167" s="2" t="s">
        <v>219</v>
      </c>
      <c r="E2167" s="2" t="s">
        <v>221</v>
      </c>
      <c r="F2167" s="2" t="s">
        <v>59</v>
      </c>
      <c r="G2167" s="2" t="s">
        <v>497</v>
      </c>
      <c r="H2167" s="2" t="s">
        <v>61</v>
      </c>
      <c r="J2167" s="3">
        <v>41943</v>
      </c>
      <c r="K2167" s="2">
        <v>747728</v>
      </c>
      <c r="L2167" s="2">
        <v>819785</v>
      </c>
      <c r="N2167" s="2" t="s">
        <v>406</v>
      </c>
      <c r="P2167" s="2" t="s">
        <v>529</v>
      </c>
      <c r="S2167" s="2" t="s">
        <v>711</v>
      </c>
      <c r="T2167" s="2" t="s">
        <v>712</v>
      </c>
      <c r="U2167" s="2" t="s">
        <v>713</v>
      </c>
      <c r="V2167" s="2">
        <v>10</v>
      </c>
      <c r="Y2167" s="2">
        <f t="shared" si="541"/>
        <v>3.183098861837907</v>
      </c>
      <c r="AB2167" s="2">
        <v>3.183098862</v>
      </c>
      <c r="AC2167" s="2">
        <f t="shared" si="542"/>
        <v>7.9577471545947667E-4</v>
      </c>
      <c r="AD2167" s="2">
        <v>0.29346452632760123</v>
      </c>
      <c r="AE2167" s="2">
        <f t="shared" si="547"/>
        <v>0.27116555633410189</v>
      </c>
      <c r="AF2167" s="2">
        <v>79</v>
      </c>
      <c r="AG2167" s="4">
        <f t="shared" si="548"/>
        <v>1.2658227848101267</v>
      </c>
      <c r="AH2167" s="4">
        <f t="shared" si="549"/>
        <v>1.5369883411442284</v>
      </c>
      <c r="AI2167" s="5">
        <f t="shared" si="550"/>
        <v>0.76849417057211422</v>
      </c>
      <c r="AJ2167" s="2">
        <f t="shared" si="543"/>
        <v>1.4323944878270579E-3</v>
      </c>
      <c r="AK2167" s="2">
        <f t="shared" si="544"/>
        <v>0</v>
      </c>
      <c r="AL2167" s="2">
        <v>0.2</v>
      </c>
      <c r="AM2167" s="2">
        <v>0.3</v>
      </c>
      <c r="AN2167" s="2">
        <f t="shared" si="545"/>
        <v>0.03</v>
      </c>
      <c r="AO2167" s="2">
        <f t="shared" si="546"/>
        <v>5.9999999999999993E-3</v>
      </c>
      <c r="AP2167" s="2">
        <v>3</v>
      </c>
      <c r="AQ2167" s="2">
        <v>0</v>
      </c>
      <c r="AR2167" s="2">
        <v>0</v>
      </c>
      <c r="AS2167" s="2" t="s">
        <v>78</v>
      </c>
      <c r="AT2167" s="2">
        <v>2</v>
      </c>
      <c r="AW2167" s="2" t="str">
        <f t="shared" si="551"/>
        <v>Arbustivo</v>
      </c>
      <c r="AX2167" s="2" t="str">
        <f t="shared" si="556"/>
        <v>Latizal bajo</v>
      </c>
      <c r="AY2167" s="2">
        <v>592</v>
      </c>
      <c r="AZ2167" s="4">
        <f t="shared" si="552"/>
        <v>0.16891891891891891</v>
      </c>
      <c r="BA2167" s="4">
        <v>4.1110111730247123</v>
      </c>
      <c r="BB2167" s="4">
        <f t="shared" si="553"/>
        <v>1.9357152826076571E-2</v>
      </c>
      <c r="BC2167" s="4">
        <f t="shared" si="554"/>
        <v>0.1882760717449955</v>
      </c>
      <c r="BD2167" s="4">
        <f t="shared" si="555"/>
        <v>9.413803587249775E-2</v>
      </c>
    </row>
    <row r="2168" spans="1:56" x14ac:dyDescent="0.25">
      <c r="A2168" s="2">
        <v>46</v>
      </c>
      <c r="B2168" s="2" t="s">
        <v>55</v>
      </c>
      <c r="C2168" s="2" t="s">
        <v>705</v>
      </c>
      <c r="D2168" s="2" t="s">
        <v>219</v>
      </c>
      <c r="E2168" s="2" t="s">
        <v>221</v>
      </c>
      <c r="F2168" s="2" t="s">
        <v>59</v>
      </c>
      <c r="G2168" s="2" t="s">
        <v>497</v>
      </c>
      <c r="H2168" s="2" t="s">
        <v>61</v>
      </c>
      <c r="J2168" s="3">
        <v>41943</v>
      </c>
      <c r="K2168" s="2">
        <v>747728</v>
      </c>
      <c r="L2168" s="2">
        <v>819785</v>
      </c>
      <c r="N2168" s="2" t="s">
        <v>406</v>
      </c>
      <c r="P2168" s="2" t="s">
        <v>529</v>
      </c>
      <c r="S2168" s="2" t="s">
        <v>711</v>
      </c>
      <c r="T2168" s="2" t="s">
        <v>712</v>
      </c>
      <c r="U2168" s="2" t="s">
        <v>713</v>
      </c>
      <c r="V2168" s="2">
        <v>10</v>
      </c>
      <c r="Y2168" s="2">
        <f t="shared" si="541"/>
        <v>3.183098861837907</v>
      </c>
      <c r="AB2168" s="2">
        <v>3.183098862</v>
      </c>
      <c r="AC2168" s="2">
        <f t="shared" si="542"/>
        <v>7.9577471545947667E-4</v>
      </c>
      <c r="AD2168" s="2">
        <v>0.29346452632760123</v>
      </c>
      <c r="AE2168" s="2">
        <f t="shared" si="547"/>
        <v>0.27116555633410189</v>
      </c>
      <c r="AF2168" s="2">
        <v>79</v>
      </c>
      <c r="AG2168" s="4">
        <f t="shared" si="548"/>
        <v>1.2658227848101267</v>
      </c>
      <c r="AH2168" s="4">
        <f t="shared" si="549"/>
        <v>1.5369883411442284</v>
      </c>
      <c r="AI2168" s="5">
        <f t="shared" si="550"/>
        <v>0.76849417057211422</v>
      </c>
      <c r="AJ2168" s="2">
        <f t="shared" si="543"/>
        <v>1.4323944878270579E-3</v>
      </c>
      <c r="AK2168" s="2">
        <f t="shared" si="544"/>
        <v>0</v>
      </c>
      <c r="AL2168" s="2">
        <v>0.2</v>
      </c>
      <c r="AM2168" s="2">
        <v>0.3</v>
      </c>
      <c r="AN2168" s="2">
        <f t="shared" si="545"/>
        <v>0.03</v>
      </c>
      <c r="AO2168" s="2">
        <f t="shared" si="546"/>
        <v>5.9999999999999993E-3</v>
      </c>
      <c r="AP2168" s="2">
        <v>3</v>
      </c>
      <c r="AQ2168" s="2">
        <v>0</v>
      </c>
      <c r="AR2168" s="2">
        <v>0</v>
      </c>
      <c r="AS2168" s="2" t="s">
        <v>78</v>
      </c>
      <c r="AT2168" s="2">
        <v>2</v>
      </c>
      <c r="AW2168" s="2" t="str">
        <f t="shared" si="551"/>
        <v>Arbustivo</v>
      </c>
      <c r="AX2168" s="2" t="str">
        <f t="shared" si="556"/>
        <v>Latizal bajo</v>
      </c>
      <c r="AY2168" s="2">
        <v>592</v>
      </c>
      <c r="AZ2168" s="4">
        <f t="shared" si="552"/>
        <v>0.16891891891891891</v>
      </c>
      <c r="BA2168" s="4">
        <v>4.1110111730247123</v>
      </c>
      <c r="BB2168" s="4">
        <f t="shared" si="553"/>
        <v>1.9357152826076571E-2</v>
      </c>
      <c r="BC2168" s="4">
        <f t="shared" si="554"/>
        <v>0.1882760717449955</v>
      </c>
      <c r="BD2168" s="4">
        <f t="shared" si="555"/>
        <v>9.413803587249775E-2</v>
      </c>
    </row>
    <row r="2169" spans="1:56" x14ac:dyDescent="0.25">
      <c r="A2169" s="2">
        <v>46</v>
      </c>
      <c r="B2169" s="2" t="s">
        <v>55</v>
      </c>
      <c r="C2169" s="2" t="s">
        <v>705</v>
      </c>
      <c r="D2169" s="2" t="s">
        <v>219</v>
      </c>
      <c r="E2169" s="2" t="s">
        <v>221</v>
      </c>
      <c r="F2169" s="2" t="s">
        <v>59</v>
      </c>
      <c r="G2169" s="2" t="s">
        <v>497</v>
      </c>
      <c r="H2169" s="2" t="s">
        <v>61</v>
      </c>
      <c r="J2169" s="3">
        <v>41943</v>
      </c>
      <c r="K2169" s="2">
        <v>747728</v>
      </c>
      <c r="L2169" s="2">
        <v>819785</v>
      </c>
      <c r="N2169" s="2" t="s">
        <v>406</v>
      </c>
      <c r="P2169" s="2" t="s">
        <v>529</v>
      </c>
      <c r="S2169" s="2" t="s">
        <v>711</v>
      </c>
      <c r="T2169" s="2" t="s">
        <v>712</v>
      </c>
      <c r="U2169" s="2" t="s">
        <v>713</v>
      </c>
      <c r="V2169" s="2">
        <v>10</v>
      </c>
      <c r="Y2169" s="2">
        <f t="shared" si="541"/>
        <v>3.183098861837907</v>
      </c>
      <c r="AB2169" s="2">
        <v>3.183098862</v>
      </c>
      <c r="AC2169" s="2">
        <f t="shared" si="542"/>
        <v>7.9577471545947667E-4</v>
      </c>
      <c r="AD2169" s="2">
        <v>0.29346452632760123</v>
      </c>
      <c r="AE2169" s="2">
        <f t="shared" si="547"/>
        <v>0.27116555633410189</v>
      </c>
      <c r="AF2169" s="2">
        <v>79</v>
      </c>
      <c r="AG2169" s="4">
        <f t="shared" si="548"/>
        <v>1.2658227848101267</v>
      </c>
      <c r="AH2169" s="4">
        <f t="shared" si="549"/>
        <v>1.5369883411442284</v>
      </c>
      <c r="AI2169" s="5">
        <f t="shared" si="550"/>
        <v>0.76849417057211422</v>
      </c>
      <c r="AJ2169" s="2">
        <f t="shared" si="543"/>
        <v>1.4323944878270579E-3</v>
      </c>
      <c r="AK2169" s="2">
        <f t="shared" si="544"/>
        <v>0</v>
      </c>
      <c r="AL2169" s="2">
        <v>0.2</v>
      </c>
      <c r="AM2169" s="2">
        <v>0.3</v>
      </c>
      <c r="AN2169" s="2">
        <f t="shared" si="545"/>
        <v>0.03</v>
      </c>
      <c r="AO2169" s="2">
        <f t="shared" si="546"/>
        <v>5.9999999999999993E-3</v>
      </c>
      <c r="AP2169" s="2">
        <v>3</v>
      </c>
      <c r="AQ2169" s="2">
        <v>0</v>
      </c>
      <c r="AR2169" s="2">
        <v>0</v>
      </c>
      <c r="AS2169" s="2" t="s">
        <v>78</v>
      </c>
      <c r="AT2169" s="2">
        <v>2</v>
      </c>
      <c r="AW2169" s="2" t="str">
        <f t="shared" si="551"/>
        <v>Arbustivo</v>
      </c>
      <c r="AX2169" s="2" t="str">
        <f t="shared" si="556"/>
        <v>Latizal bajo</v>
      </c>
      <c r="AY2169" s="2">
        <v>592</v>
      </c>
      <c r="AZ2169" s="4">
        <f t="shared" si="552"/>
        <v>0.16891891891891891</v>
      </c>
      <c r="BA2169" s="4">
        <v>4.1110111730247123</v>
      </c>
      <c r="BB2169" s="4">
        <f t="shared" si="553"/>
        <v>1.9357152826076571E-2</v>
      </c>
      <c r="BC2169" s="4">
        <f t="shared" si="554"/>
        <v>0.1882760717449955</v>
      </c>
      <c r="BD2169" s="4">
        <f t="shared" si="555"/>
        <v>9.413803587249775E-2</v>
      </c>
    </row>
    <row r="2170" spans="1:56" x14ac:dyDescent="0.25">
      <c r="A2170" s="2">
        <v>46</v>
      </c>
      <c r="B2170" s="2" t="s">
        <v>55</v>
      </c>
      <c r="C2170" s="2" t="s">
        <v>705</v>
      </c>
      <c r="D2170" s="2" t="s">
        <v>219</v>
      </c>
      <c r="E2170" s="2" t="s">
        <v>221</v>
      </c>
      <c r="F2170" s="2" t="s">
        <v>59</v>
      </c>
      <c r="G2170" s="2" t="s">
        <v>497</v>
      </c>
      <c r="H2170" s="2" t="s">
        <v>61</v>
      </c>
      <c r="J2170" s="3">
        <v>41943</v>
      </c>
      <c r="K2170" s="2">
        <v>747728</v>
      </c>
      <c r="L2170" s="2">
        <v>819785</v>
      </c>
      <c r="N2170" s="2" t="s">
        <v>406</v>
      </c>
      <c r="P2170" s="2" t="s">
        <v>529</v>
      </c>
      <c r="S2170" s="2" t="s">
        <v>711</v>
      </c>
      <c r="T2170" s="2" t="s">
        <v>712</v>
      </c>
      <c r="U2170" s="2" t="s">
        <v>713</v>
      </c>
      <c r="V2170" s="2">
        <v>10</v>
      </c>
      <c r="Y2170" s="2">
        <f t="shared" si="541"/>
        <v>3.183098861837907</v>
      </c>
      <c r="AB2170" s="2">
        <v>3.183098862</v>
      </c>
      <c r="AC2170" s="2">
        <f t="shared" si="542"/>
        <v>7.9577471545947667E-4</v>
      </c>
      <c r="AD2170" s="2">
        <v>0.29346452632760123</v>
      </c>
      <c r="AE2170" s="2">
        <f t="shared" si="547"/>
        <v>0.27116555633410189</v>
      </c>
      <c r="AF2170" s="2">
        <v>79</v>
      </c>
      <c r="AG2170" s="4">
        <f t="shared" si="548"/>
        <v>1.2658227848101267</v>
      </c>
      <c r="AH2170" s="4">
        <f t="shared" si="549"/>
        <v>1.5369883411442284</v>
      </c>
      <c r="AI2170" s="5">
        <f t="shared" si="550"/>
        <v>0.76849417057211422</v>
      </c>
      <c r="AJ2170" s="2">
        <f t="shared" si="543"/>
        <v>1.4323944878270579E-3</v>
      </c>
      <c r="AK2170" s="2">
        <f t="shared" si="544"/>
        <v>0</v>
      </c>
      <c r="AL2170" s="2">
        <v>0.2</v>
      </c>
      <c r="AM2170" s="2">
        <v>0.3</v>
      </c>
      <c r="AN2170" s="2">
        <f t="shared" si="545"/>
        <v>0.03</v>
      </c>
      <c r="AO2170" s="2">
        <f t="shared" si="546"/>
        <v>5.9999999999999993E-3</v>
      </c>
      <c r="AP2170" s="2">
        <v>3</v>
      </c>
      <c r="AQ2170" s="2">
        <v>0</v>
      </c>
      <c r="AR2170" s="2">
        <v>0</v>
      </c>
      <c r="AS2170" s="2" t="s">
        <v>78</v>
      </c>
      <c r="AT2170" s="2">
        <v>2</v>
      </c>
      <c r="AW2170" s="2" t="str">
        <f t="shared" si="551"/>
        <v>Arbustivo</v>
      </c>
      <c r="AX2170" s="2" t="str">
        <f t="shared" si="556"/>
        <v>Latizal bajo</v>
      </c>
      <c r="AY2170" s="2">
        <v>592</v>
      </c>
      <c r="AZ2170" s="4">
        <f t="shared" si="552"/>
        <v>0.16891891891891891</v>
      </c>
      <c r="BA2170" s="4">
        <v>4.1110111730247123</v>
      </c>
      <c r="BB2170" s="4">
        <f t="shared" si="553"/>
        <v>1.9357152826076571E-2</v>
      </c>
      <c r="BC2170" s="4">
        <f t="shared" si="554"/>
        <v>0.1882760717449955</v>
      </c>
      <c r="BD2170" s="4">
        <f t="shared" si="555"/>
        <v>9.413803587249775E-2</v>
      </c>
    </row>
    <row r="2171" spans="1:56" x14ac:dyDescent="0.25">
      <c r="A2171" s="2">
        <v>46</v>
      </c>
      <c r="B2171" s="2" t="s">
        <v>55</v>
      </c>
      <c r="C2171" s="2" t="s">
        <v>705</v>
      </c>
      <c r="D2171" s="2" t="s">
        <v>219</v>
      </c>
      <c r="E2171" s="2" t="s">
        <v>221</v>
      </c>
      <c r="F2171" s="2" t="s">
        <v>59</v>
      </c>
      <c r="G2171" s="2" t="s">
        <v>497</v>
      </c>
      <c r="H2171" s="2" t="s">
        <v>61</v>
      </c>
      <c r="J2171" s="3">
        <v>41943</v>
      </c>
      <c r="K2171" s="2">
        <v>747728</v>
      </c>
      <c r="L2171" s="2">
        <v>819785</v>
      </c>
      <c r="N2171" s="2" t="s">
        <v>406</v>
      </c>
      <c r="P2171" s="2" t="s">
        <v>529</v>
      </c>
      <c r="S2171" s="2" t="s">
        <v>711</v>
      </c>
      <c r="T2171" s="2" t="s">
        <v>712</v>
      </c>
      <c r="U2171" s="2" t="s">
        <v>713</v>
      </c>
      <c r="V2171" s="2">
        <v>10</v>
      </c>
      <c r="Y2171" s="2">
        <f t="shared" si="541"/>
        <v>3.183098861837907</v>
      </c>
      <c r="AB2171" s="2">
        <v>3.183098862</v>
      </c>
      <c r="AC2171" s="2">
        <f t="shared" si="542"/>
        <v>7.9577471545947667E-4</v>
      </c>
      <c r="AD2171" s="2">
        <v>0.29346452632760123</v>
      </c>
      <c r="AE2171" s="2">
        <f t="shared" si="547"/>
        <v>0.27116555633410189</v>
      </c>
      <c r="AF2171" s="2">
        <v>79</v>
      </c>
      <c r="AG2171" s="4">
        <f t="shared" si="548"/>
        <v>1.2658227848101267</v>
      </c>
      <c r="AH2171" s="4">
        <f t="shared" si="549"/>
        <v>1.5369883411442284</v>
      </c>
      <c r="AI2171" s="5">
        <f t="shared" si="550"/>
        <v>0.76849417057211422</v>
      </c>
      <c r="AJ2171" s="2">
        <f t="shared" si="543"/>
        <v>1.4323944878270579E-3</v>
      </c>
      <c r="AK2171" s="2">
        <f t="shared" si="544"/>
        <v>0</v>
      </c>
      <c r="AL2171" s="2">
        <v>0.2</v>
      </c>
      <c r="AM2171" s="2">
        <v>0.3</v>
      </c>
      <c r="AN2171" s="2">
        <f t="shared" si="545"/>
        <v>0.03</v>
      </c>
      <c r="AO2171" s="2">
        <f t="shared" si="546"/>
        <v>5.9999999999999993E-3</v>
      </c>
      <c r="AP2171" s="2">
        <v>3</v>
      </c>
      <c r="AQ2171" s="2">
        <v>0</v>
      </c>
      <c r="AR2171" s="2">
        <v>0</v>
      </c>
      <c r="AS2171" s="2" t="s">
        <v>78</v>
      </c>
      <c r="AT2171" s="2">
        <v>2</v>
      </c>
      <c r="AW2171" s="2" t="str">
        <f t="shared" si="551"/>
        <v>Arbustivo</v>
      </c>
      <c r="AX2171" s="2" t="str">
        <f t="shared" si="556"/>
        <v>Latizal bajo</v>
      </c>
      <c r="AY2171" s="2">
        <v>592</v>
      </c>
      <c r="AZ2171" s="4">
        <f t="shared" si="552"/>
        <v>0.16891891891891891</v>
      </c>
      <c r="BA2171" s="4">
        <v>4.1110111730247123</v>
      </c>
      <c r="BB2171" s="4">
        <f t="shared" si="553"/>
        <v>1.9357152826076571E-2</v>
      </c>
      <c r="BC2171" s="4">
        <f t="shared" si="554"/>
        <v>0.1882760717449955</v>
      </c>
      <c r="BD2171" s="4">
        <f t="shared" si="555"/>
        <v>9.413803587249775E-2</v>
      </c>
    </row>
    <row r="2172" spans="1:56" x14ac:dyDescent="0.25">
      <c r="A2172" s="2">
        <v>46</v>
      </c>
      <c r="B2172" s="2" t="s">
        <v>55</v>
      </c>
      <c r="C2172" s="2" t="s">
        <v>705</v>
      </c>
      <c r="D2172" s="2" t="s">
        <v>219</v>
      </c>
      <c r="E2172" s="2" t="s">
        <v>221</v>
      </c>
      <c r="F2172" s="2" t="s">
        <v>59</v>
      </c>
      <c r="G2172" s="2" t="s">
        <v>497</v>
      </c>
      <c r="H2172" s="2" t="s">
        <v>61</v>
      </c>
      <c r="J2172" s="3">
        <v>41943</v>
      </c>
      <c r="K2172" s="2">
        <v>747728</v>
      </c>
      <c r="L2172" s="2">
        <v>819785</v>
      </c>
      <c r="N2172" s="2" t="s">
        <v>406</v>
      </c>
      <c r="P2172" s="2" t="s">
        <v>529</v>
      </c>
      <c r="S2172" s="2" t="s">
        <v>711</v>
      </c>
      <c r="T2172" s="2" t="s">
        <v>712</v>
      </c>
      <c r="U2172" s="2" t="s">
        <v>713</v>
      </c>
      <c r="V2172" s="2">
        <v>10</v>
      </c>
      <c r="Y2172" s="2">
        <f t="shared" si="541"/>
        <v>3.183098861837907</v>
      </c>
      <c r="AB2172" s="2">
        <v>3.183098862</v>
      </c>
      <c r="AC2172" s="2">
        <f t="shared" si="542"/>
        <v>7.9577471545947667E-4</v>
      </c>
      <c r="AD2172" s="2">
        <v>0.29346452632760123</v>
      </c>
      <c r="AE2172" s="2">
        <f t="shared" si="547"/>
        <v>0.27116555633410189</v>
      </c>
      <c r="AF2172" s="2">
        <v>79</v>
      </c>
      <c r="AG2172" s="4">
        <f t="shared" si="548"/>
        <v>1.2658227848101267</v>
      </c>
      <c r="AH2172" s="4">
        <f t="shared" si="549"/>
        <v>1.5369883411442284</v>
      </c>
      <c r="AI2172" s="5">
        <f t="shared" si="550"/>
        <v>0.76849417057211422</v>
      </c>
      <c r="AJ2172" s="2">
        <f t="shared" si="543"/>
        <v>1.4323944878270579E-3</v>
      </c>
      <c r="AK2172" s="2">
        <f t="shared" si="544"/>
        <v>0</v>
      </c>
      <c r="AL2172" s="2">
        <v>0.2</v>
      </c>
      <c r="AM2172" s="2">
        <v>0.3</v>
      </c>
      <c r="AN2172" s="2">
        <f t="shared" si="545"/>
        <v>0.03</v>
      </c>
      <c r="AO2172" s="2">
        <f t="shared" si="546"/>
        <v>5.9999999999999993E-3</v>
      </c>
      <c r="AP2172" s="2">
        <v>3</v>
      </c>
      <c r="AQ2172" s="2">
        <v>0</v>
      </c>
      <c r="AR2172" s="2">
        <v>0</v>
      </c>
      <c r="AS2172" s="2" t="s">
        <v>78</v>
      </c>
      <c r="AT2172" s="2">
        <v>2</v>
      </c>
      <c r="AW2172" s="2" t="str">
        <f t="shared" si="551"/>
        <v>Arbustivo</v>
      </c>
      <c r="AX2172" s="2" t="str">
        <f t="shared" si="556"/>
        <v>Latizal bajo</v>
      </c>
      <c r="AY2172" s="2">
        <v>592</v>
      </c>
      <c r="AZ2172" s="4">
        <f t="shared" si="552"/>
        <v>0.16891891891891891</v>
      </c>
      <c r="BA2172" s="4">
        <v>4.1110111730247123</v>
      </c>
      <c r="BB2172" s="4">
        <f t="shared" si="553"/>
        <v>1.9357152826076571E-2</v>
      </c>
      <c r="BC2172" s="4">
        <f t="shared" si="554"/>
        <v>0.1882760717449955</v>
      </c>
      <c r="BD2172" s="4">
        <f t="shared" si="555"/>
        <v>9.413803587249775E-2</v>
      </c>
    </row>
    <row r="2173" spans="1:56" x14ac:dyDescent="0.25">
      <c r="A2173" s="2">
        <v>46</v>
      </c>
      <c r="B2173" s="2" t="s">
        <v>55</v>
      </c>
      <c r="C2173" s="2" t="s">
        <v>705</v>
      </c>
      <c r="D2173" s="2" t="s">
        <v>219</v>
      </c>
      <c r="E2173" s="2" t="s">
        <v>221</v>
      </c>
      <c r="F2173" s="2" t="s">
        <v>59</v>
      </c>
      <c r="G2173" s="2" t="s">
        <v>497</v>
      </c>
      <c r="H2173" s="2" t="s">
        <v>61</v>
      </c>
      <c r="J2173" s="3">
        <v>41943</v>
      </c>
      <c r="K2173" s="2">
        <v>747728</v>
      </c>
      <c r="L2173" s="2">
        <v>819785</v>
      </c>
      <c r="N2173" s="2" t="s">
        <v>248</v>
      </c>
      <c r="P2173" s="2" t="s">
        <v>714</v>
      </c>
      <c r="S2173" s="2" t="s">
        <v>715</v>
      </c>
      <c r="T2173" s="2" t="s">
        <v>716</v>
      </c>
      <c r="U2173" s="2" t="s">
        <v>717</v>
      </c>
      <c r="V2173" s="2">
        <v>10</v>
      </c>
      <c r="Y2173" s="2">
        <f t="shared" si="541"/>
        <v>3.183098861837907</v>
      </c>
      <c r="AB2173" s="2">
        <v>3.183098862</v>
      </c>
      <c r="AC2173" s="2">
        <f t="shared" si="542"/>
        <v>7.9577471545947667E-4</v>
      </c>
      <c r="AD2173" s="2">
        <v>0.29346452632760123</v>
      </c>
      <c r="AE2173" s="2">
        <f t="shared" si="547"/>
        <v>0.27116555633410189</v>
      </c>
      <c r="AF2173" s="2">
        <v>79</v>
      </c>
      <c r="AG2173" s="4">
        <f t="shared" si="548"/>
        <v>1.2658227848101267</v>
      </c>
      <c r="AH2173" s="4">
        <f t="shared" si="549"/>
        <v>1.5369883411442284</v>
      </c>
      <c r="AI2173" s="5">
        <f t="shared" si="550"/>
        <v>0.76849417057211422</v>
      </c>
      <c r="AJ2173" s="2">
        <f t="shared" si="543"/>
        <v>1.9098593171027439E-3</v>
      </c>
      <c r="AK2173" s="2">
        <f t="shared" si="544"/>
        <v>0</v>
      </c>
      <c r="AL2173" s="2">
        <v>3</v>
      </c>
      <c r="AM2173" s="2">
        <v>1</v>
      </c>
      <c r="AN2173" s="2">
        <f t="shared" si="545"/>
        <v>1.5</v>
      </c>
      <c r="AO2173" s="2">
        <f t="shared" si="546"/>
        <v>0.3</v>
      </c>
      <c r="AP2173" s="2">
        <v>4</v>
      </c>
      <c r="AQ2173" s="2">
        <v>0</v>
      </c>
      <c r="AR2173" s="2">
        <v>0</v>
      </c>
      <c r="AS2173" s="2" t="s">
        <v>276</v>
      </c>
      <c r="AT2173" s="2">
        <v>1</v>
      </c>
      <c r="AW2173" s="2" t="str">
        <f t="shared" si="551"/>
        <v>Arbustivo</v>
      </c>
      <c r="AX2173" s="2" t="str">
        <f t="shared" si="556"/>
        <v>Latizal bajo</v>
      </c>
      <c r="AY2173" s="2">
        <v>592</v>
      </c>
      <c r="AZ2173" s="4">
        <f t="shared" si="552"/>
        <v>0.16891891891891891</v>
      </c>
      <c r="BA2173" s="4">
        <v>4.1110111730247123</v>
      </c>
      <c r="BB2173" s="4">
        <f t="shared" si="553"/>
        <v>1.9357152826076571E-2</v>
      </c>
      <c r="BC2173" s="4">
        <f t="shared" si="554"/>
        <v>0.1882760717449955</v>
      </c>
      <c r="BD2173" s="4">
        <f t="shared" si="555"/>
        <v>9.413803587249775E-2</v>
      </c>
    </row>
    <row r="2174" spans="1:56" x14ac:dyDescent="0.25">
      <c r="A2174" s="2">
        <v>46</v>
      </c>
      <c r="B2174" s="2" t="s">
        <v>55</v>
      </c>
      <c r="C2174" s="2" t="s">
        <v>705</v>
      </c>
      <c r="D2174" s="2" t="s">
        <v>219</v>
      </c>
      <c r="E2174" s="2" t="s">
        <v>221</v>
      </c>
      <c r="F2174" s="2" t="s">
        <v>59</v>
      </c>
      <c r="G2174" s="2" t="s">
        <v>497</v>
      </c>
      <c r="H2174" s="2" t="s">
        <v>61</v>
      </c>
      <c r="J2174" s="3">
        <v>41943</v>
      </c>
      <c r="K2174" s="2">
        <v>747728</v>
      </c>
      <c r="L2174" s="2">
        <v>819785</v>
      </c>
      <c r="N2174" s="2" t="s">
        <v>407</v>
      </c>
      <c r="P2174" s="2" t="s">
        <v>140</v>
      </c>
      <c r="S2174" s="2" t="s">
        <v>141</v>
      </c>
      <c r="T2174" s="2" t="s">
        <v>142</v>
      </c>
      <c r="U2174" s="2" t="s">
        <v>141</v>
      </c>
      <c r="V2174" s="2">
        <v>11</v>
      </c>
      <c r="Y2174" s="2">
        <f t="shared" si="541"/>
        <v>3.5014087480216975</v>
      </c>
      <c r="AB2174" s="2">
        <v>3.5014087479999998</v>
      </c>
      <c r="AC2174" s="2">
        <f t="shared" si="542"/>
        <v>9.6288740570596703E-4</v>
      </c>
      <c r="AD2174" s="2">
        <v>0.29346452632760123</v>
      </c>
      <c r="AE2174" s="2">
        <f t="shared" si="547"/>
        <v>0.32811032316426336</v>
      </c>
      <c r="AF2174" s="2">
        <v>79</v>
      </c>
      <c r="AG2174" s="4">
        <f t="shared" si="548"/>
        <v>1.2658227848101267</v>
      </c>
      <c r="AH2174" s="4">
        <f t="shared" si="549"/>
        <v>1.5939331079743901</v>
      </c>
      <c r="AI2174" s="5">
        <f t="shared" si="550"/>
        <v>0.79696655398719507</v>
      </c>
      <c r="AJ2174" s="2">
        <f t="shared" si="543"/>
        <v>1.4443311085589505E-3</v>
      </c>
      <c r="AK2174" s="2">
        <f t="shared" si="544"/>
        <v>8.6659866513537028E-4</v>
      </c>
      <c r="AL2174" s="2">
        <v>2</v>
      </c>
      <c r="AM2174" s="2">
        <v>1</v>
      </c>
      <c r="AN2174" s="2">
        <f t="shared" si="545"/>
        <v>1</v>
      </c>
      <c r="AO2174" s="2">
        <f t="shared" si="546"/>
        <v>0.2</v>
      </c>
      <c r="AP2174" s="2">
        <v>2.5</v>
      </c>
      <c r="AQ2174" s="2">
        <v>1.5</v>
      </c>
      <c r="AR2174" s="2">
        <v>0</v>
      </c>
      <c r="AS2174" s="2" t="s">
        <v>276</v>
      </c>
      <c r="AT2174" s="2">
        <v>1</v>
      </c>
      <c r="AW2174" s="2" t="str">
        <f t="shared" si="551"/>
        <v>Arbustivo</v>
      </c>
      <c r="AX2174" s="2" t="str">
        <f t="shared" si="556"/>
        <v>Latizal bajo</v>
      </c>
      <c r="AY2174" s="2">
        <v>592</v>
      </c>
      <c r="AZ2174" s="4">
        <f t="shared" si="552"/>
        <v>0.16891891891891891</v>
      </c>
      <c r="BA2174" s="4">
        <v>4.1110111730247123</v>
      </c>
      <c r="BB2174" s="4">
        <f t="shared" si="553"/>
        <v>2.3422154919552657E-2</v>
      </c>
      <c r="BC2174" s="4">
        <f t="shared" si="554"/>
        <v>0.19234107383847157</v>
      </c>
      <c r="BD2174" s="4">
        <f t="shared" si="555"/>
        <v>9.6170536919235786E-2</v>
      </c>
    </row>
    <row r="2175" spans="1:56" x14ac:dyDescent="0.25">
      <c r="A2175" s="2">
        <v>46</v>
      </c>
      <c r="B2175" s="2" t="s">
        <v>55</v>
      </c>
      <c r="C2175" s="2" t="s">
        <v>705</v>
      </c>
      <c r="D2175" s="2" t="s">
        <v>219</v>
      </c>
      <c r="E2175" s="2" t="s">
        <v>221</v>
      </c>
      <c r="F2175" s="2" t="s">
        <v>59</v>
      </c>
      <c r="G2175" s="2" t="s">
        <v>497</v>
      </c>
      <c r="H2175" s="2" t="s">
        <v>61</v>
      </c>
      <c r="J2175" s="3">
        <v>41943</v>
      </c>
      <c r="K2175" s="2">
        <v>747728</v>
      </c>
      <c r="L2175" s="2">
        <v>819785</v>
      </c>
      <c r="N2175" s="2">
        <v>16</v>
      </c>
      <c r="P2175" s="2" t="s">
        <v>140</v>
      </c>
      <c r="S2175" s="2" t="s">
        <v>141</v>
      </c>
      <c r="T2175" s="2" t="s">
        <v>142</v>
      </c>
      <c r="U2175" s="2" t="s">
        <v>141</v>
      </c>
      <c r="V2175" s="2">
        <v>13</v>
      </c>
      <c r="Y2175" s="2">
        <f t="shared" si="541"/>
        <v>4.1380285203892786</v>
      </c>
      <c r="AB2175" s="2">
        <v>4.1380285199999998</v>
      </c>
      <c r="AC2175" s="2">
        <f t="shared" si="542"/>
        <v>1.3448592691265155E-3</v>
      </c>
      <c r="AD2175" s="2">
        <v>0.29346452632760123</v>
      </c>
      <c r="AE2175" s="2">
        <f t="shared" si="547"/>
        <v>0.45826979020463204</v>
      </c>
      <c r="AF2175" s="2">
        <v>79</v>
      </c>
      <c r="AG2175" s="4">
        <f t="shared" si="548"/>
        <v>1.2658227848101267</v>
      </c>
      <c r="AH2175" s="4">
        <f t="shared" si="549"/>
        <v>1.7240925750147587</v>
      </c>
      <c r="AI2175" s="5">
        <f t="shared" si="550"/>
        <v>0.86204628750737933</v>
      </c>
      <c r="AJ2175" s="2">
        <f t="shared" si="543"/>
        <v>3.6311200266415915E-3</v>
      </c>
      <c r="AK2175" s="2">
        <f t="shared" si="544"/>
        <v>2.4207466844277277E-3</v>
      </c>
      <c r="AL2175" s="2">
        <v>1.5</v>
      </c>
      <c r="AM2175" s="2">
        <v>2</v>
      </c>
      <c r="AN2175" s="2">
        <f t="shared" si="545"/>
        <v>1.5</v>
      </c>
      <c r="AO2175" s="2">
        <f t="shared" si="546"/>
        <v>0.3</v>
      </c>
      <c r="AP2175" s="2">
        <v>4.5</v>
      </c>
      <c r="AQ2175" s="2">
        <v>3</v>
      </c>
      <c r="AR2175" s="2">
        <v>0</v>
      </c>
      <c r="AS2175" s="2" t="s">
        <v>79</v>
      </c>
      <c r="AT2175" s="2">
        <v>4</v>
      </c>
      <c r="AW2175" s="2" t="str">
        <f t="shared" si="551"/>
        <v>Arbustivo</v>
      </c>
      <c r="AX2175" s="2" t="str">
        <f t="shared" si="556"/>
        <v>Latizal bajo</v>
      </c>
      <c r="AY2175" s="2">
        <v>592</v>
      </c>
      <c r="AZ2175" s="4">
        <f t="shared" si="552"/>
        <v>0.16891891891891891</v>
      </c>
      <c r="BA2175" s="4">
        <v>4.1110111730247123</v>
      </c>
      <c r="BB2175" s="4">
        <f t="shared" si="553"/>
        <v>3.2713588276069398E-2</v>
      </c>
      <c r="BC2175" s="4">
        <f t="shared" si="554"/>
        <v>0.20163250719498832</v>
      </c>
      <c r="BD2175" s="4">
        <f t="shared" si="555"/>
        <v>0.10081625359749416</v>
      </c>
    </row>
    <row r="2176" spans="1:56" x14ac:dyDescent="0.25">
      <c r="A2176" s="2">
        <v>46</v>
      </c>
      <c r="B2176" s="2" t="s">
        <v>55</v>
      </c>
      <c r="C2176" s="2" t="s">
        <v>705</v>
      </c>
      <c r="D2176" s="2" t="s">
        <v>219</v>
      </c>
      <c r="E2176" s="2" t="s">
        <v>221</v>
      </c>
      <c r="F2176" s="2" t="s">
        <v>59</v>
      </c>
      <c r="G2176" s="2" t="s">
        <v>497</v>
      </c>
      <c r="H2176" s="2" t="s">
        <v>61</v>
      </c>
      <c r="J2176" s="3">
        <v>41943</v>
      </c>
      <c r="K2176" s="2">
        <v>747728</v>
      </c>
      <c r="L2176" s="2">
        <v>819785</v>
      </c>
      <c r="N2176" s="2" t="s">
        <v>375</v>
      </c>
      <c r="P2176" s="2" t="s">
        <v>140</v>
      </c>
      <c r="S2176" s="2" t="s">
        <v>141</v>
      </c>
      <c r="T2176" s="2" t="s">
        <v>142</v>
      </c>
      <c r="U2176" s="2" t="s">
        <v>141</v>
      </c>
      <c r="V2176" s="2">
        <v>13.8</v>
      </c>
      <c r="W2176" s="2">
        <v>8</v>
      </c>
      <c r="Y2176" s="2">
        <f t="shared" si="541"/>
        <v>4.3926764293363121</v>
      </c>
      <c r="Z2176" s="2">
        <f>+W2176/PI()</f>
        <v>2.5464790894703255</v>
      </c>
      <c r="AB2176" s="2">
        <v>4.3926764289999998</v>
      </c>
      <c r="AC2176" s="2">
        <f t="shared" si="542"/>
        <v>3.7818397577496182E-3</v>
      </c>
      <c r="AD2176" s="2">
        <v>0.29346452632760123</v>
      </c>
      <c r="AE2176" s="2">
        <f t="shared" si="547"/>
        <v>1.2886871899221861</v>
      </c>
      <c r="AF2176" s="2">
        <v>79</v>
      </c>
      <c r="AG2176" s="4">
        <f t="shared" si="548"/>
        <v>1.2658227848101267</v>
      </c>
      <c r="AH2176" s="4">
        <f t="shared" si="549"/>
        <v>2.554509974732313</v>
      </c>
      <c r="AI2176" s="5">
        <f t="shared" si="550"/>
        <v>1.2772549873661565</v>
      </c>
      <c r="AJ2176" s="2">
        <f t="shared" si="543"/>
        <v>6.8073115639493125E-3</v>
      </c>
      <c r="AK2176" s="2">
        <f t="shared" si="544"/>
        <v>5.6727596366244271E-3</v>
      </c>
      <c r="AL2176" s="2">
        <v>1</v>
      </c>
      <c r="AM2176" s="2">
        <v>0.5</v>
      </c>
      <c r="AN2176" s="2">
        <f t="shared" si="545"/>
        <v>0.25</v>
      </c>
      <c r="AO2176" s="2">
        <f t="shared" si="546"/>
        <v>0.05</v>
      </c>
      <c r="AP2176" s="2">
        <v>3</v>
      </c>
      <c r="AQ2176" s="2">
        <v>2.5</v>
      </c>
      <c r="AR2176" s="2">
        <v>0</v>
      </c>
      <c r="AS2176" s="2" t="s">
        <v>79</v>
      </c>
      <c r="AT2176" s="2">
        <v>2</v>
      </c>
      <c r="AW2176" s="2" t="str">
        <f t="shared" si="551"/>
        <v>Arbustivo</v>
      </c>
      <c r="AX2176" s="2" t="str">
        <f t="shared" si="556"/>
        <v>Latizal bajo</v>
      </c>
      <c r="AY2176" s="2">
        <v>592</v>
      </c>
      <c r="AZ2176" s="4">
        <f t="shared" si="552"/>
        <v>0.16891891891891891</v>
      </c>
      <c r="BA2176" s="4">
        <v>4.1110111730247123</v>
      </c>
      <c r="BB2176" s="4">
        <f t="shared" si="553"/>
        <v>9.1992933090646323E-2</v>
      </c>
      <c r="BC2176" s="4">
        <f t="shared" si="554"/>
        <v>0.26091185200956524</v>
      </c>
      <c r="BD2176" s="4">
        <f t="shared" si="555"/>
        <v>0.13045592600478262</v>
      </c>
    </row>
    <row r="2177" spans="1:56" x14ac:dyDescent="0.25">
      <c r="A2177" s="2">
        <v>46</v>
      </c>
      <c r="B2177" s="2" t="s">
        <v>55</v>
      </c>
      <c r="C2177" s="2" t="s">
        <v>705</v>
      </c>
      <c r="D2177" s="2" t="s">
        <v>219</v>
      </c>
      <c r="E2177" s="2" t="s">
        <v>221</v>
      </c>
      <c r="F2177" s="2" t="s">
        <v>59</v>
      </c>
      <c r="G2177" s="2" t="s">
        <v>497</v>
      </c>
      <c r="H2177" s="2" t="s">
        <v>61</v>
      </c>
      <c r="J2177" s="3">
        <v>41943</v>
      </c>
      <c r="K2177" s="2">
        <v>747728</v>
      </c>
      <c r="L2177" s="2">
        <v>819785</v>
      </c>
      <c r="N2177" s="2">
        <v>17</v>
      </c>
      <c r="P2177" s="2" t="s">
        <v>140</v>
      </c>
      <c r="S2177" s="2" t="s">
        <v>141</v>
      </c>
      <c r="T2177" s="2" t="s">
        <v>142</v>
      </c>
      <c r="U2177" s="2" t="s">
        <v>141</v>
      </c>
      <c r="V2177" s="2">
        <v>16</v>
      </c>
      <c r="Y2177" s="2">
        <f t="shared" si="541"/>
        <v>5.0929581789406511</v>
      </c>
      <c r="AB2177" s="2">
        <v>5.092958179</v>
      </c>
      <c r="AC2177" s="2">
        <f t="shared" si="542"/>
        <v>2.0371832715762607E-3</v>
      </c>
      <c r="AD2177" s="2">
        <v>0.29346452632760123</v>
      </c>
      <c r="AE2177" s="2">
        <f t="shared" si="547"/>
        <v>0.69418382421530089</v>
      </c>
      <c r="AF2177" s="2">
        <v>79</v>
      </c>
      <c r="AG2177" s="4">
        <f t="shared" si="548"/>
        <v>1.2658227848101267</v>
      </c>
      <c r="AH2177" s="4">
        <f t="shared" si="549"/>
        <v>1.9600066090254276</v>
      </c>
      <c r="AI2177" s="5">
        <f t="shared" si="550"/>
        <v>0.98000330451271378</v>
      </c>
      <c r="AJ2177" s="2">
        <f t="shared" si="543"/>
        <v>8.5561697406202949E-3</v>
      </c>
      <c r="AK2177" s="2">
        <f t="shared" si="544"/>
        <v>7.3338597776745375E-3</v>
      </c>
      <c r="AL2177" s="2">
        <v>3</v>
      </c>
      <c r="AM2177" s="2">
        <v>2</v>
      </c>
      <c r="AN2177" s="2">
        <f t="shared" si="545"/>
        <v>3</v>
      </c>
      <c r="AO2177" s="2">
        <f t="shared" si="546"/>
        <v>0.6</v>
      </c>
      <c r="AP2177" s="2">
        <v>7</v>
      </c>
      <c r="AQ2177" s="2">
        <v>6</v>
      </c>
      <c r="AR2177" s="2">
        <v>0</v>
      </c>
      <c r="AS2177" s="2" t="s">
        <v>78</v>
      </c>
      <c r="AT2177" s="2">
        <v>4</v>
      </c>
      <c r="AW2177" s="2" t="str">
        <f t="shared" si="551"/>
        <v>Arbolitos</v>
      </c>
      <c r="AX2177" s="2" t="str">
        <f t="shared" si="556"/>
        <v>Latizal alto</v>
      </c>
      <c r="AY2177" s="2">
        <v>592</v>
      </c>
      <c r="AZ2177" s="4">
        <f t="shared" si="552"/>
        <v>0.16891891891891891</v>
      </c>
      <c r="BA2177" s="4">
        <v>4.1110111730247123</v>
      </c>
      <c r="BB2177" s="4">
        <f t="shared" si="553"/>
        <v>4.9554311234756024E-2</v>
      </c>
      <c r="BC2177" s="4">
        <f t="shared" si="554"/>
        <v>0.21847323015367492</v>
      </c>
      <c r="BD2177" s="4">
        <f t="shared" si="555"/>
        <v>0.10923661507683746</v>
      </c>
    </row>
    <row r="2178" spans="1:56" x14ac:dyDescent="0.25">
      <c r="A2178" s="2">
        <v>46</v>
      </c>
      <c r="B2178" s="2" t="s">
        <v>55</v>
      </c>
      <c r="C2178" s="2" t="s">
        <v>705</v>
      </c>
      <c r="D2178" s="2" t="s">
        <v>219</v>
      </c>
      <c r="E2178" s="2" t="s">
        <v>221</v>
      </c>
      <c r="F2178" s="2" t="s">
        <v>59</v>
      </c>
      <c r="G2178" s="2" t="s">
        <v>497</v>
      </c>
      <c r="H2178" s="2" t="s">
        <v>61</v>
      </c>
      <c r="J2178" s="3">
        <v>41943</v>
      </c>
      <c r="K2178" s="2">
        <v>747728</v>
      </c>
      <c r="L2178" s="2">
        <v>819785</v>
      </c>
      <c r="N2178" s="2" t="s">
        <v>260</v>
      </c>
      <c r="P2178" s="2" t="s">
        <v>140</v>
      </c>
      <c r="S2178" s="2" t="s">
        <v>141</v>
      </c>
      <c r="T2178" s="2" t="s">
        <v>142</v>
      </c>
      <c r="U2178" s="2" t="s">
        <v>141</v>
      </c>
      <c r="V2178" s="2">
        <v>16</v>
      </c>
      <c r="Y2178" s="2">
        <f t="shared" ref="Y2178:Z2241" si="557">+V2178/PI()</f>
        <v>5.0929581789406511</v>
      </c>
      <c r="AB2178" s="2">
        <v>5.092958179</v>
      </c>
      <c r="AC2178" s="2">
        <f t="shared" ref="AC2178:AC2241" si="558">+((((Y2178+Z2178+AA2178)/100)^2)*(PI()))/4</f>
        <v>2.0371832715762607E-3</v>
      </c>
      <c r="AD2178" s="2">
        <v>0.29346452632760123</v>
      </c>
      <c r="AE2178" s="2">
        <f t="shared" si="547"/>
        <v>0.69418382421530089</v>
      </c>
      <c r="AF2178" s="2">
        <v>79</v>
      </c>
      <c r="AG2178" s="4">
        <f t="shared" si="548"/>
        <v>1.2658227848101267</v>
      </c>
      <c r="AH2178" s="4">
        <f t="shared" si="549"/>
        <v>1.9600066090254276</v>
      </c>
      <c r="AI2178" s="5">
        <f t="shared" si="550"/>
        <v>0.98000330451271378</v>
      </c>
      <c r="AJ2178" s="2">
        <f t="shared" ref="AJ2178:AJ2241" si="559">+AC2178*AP2178*0.6</f>
        <v>4.2780848703101474E-3</v>
      </c>
      <c r="AK2178" s="2">
        <f t="shared" ref="AK2178:AK2241" si="560">+AC2178*AQ2178*0.6</f>
        <v>2.0779269370077859E-3</v>
      </c>
      <c r="AL2178" s="2">
        <v>1</v>
      </c>
      <c r="AM2178" s="2">
        <v>1.5</v>
      </c>
      <c r="AN2178" s="2">
        <f t="shared" ref="AN2178:AN2241" si="561">+(AL2178*AM2178)/2</f>
        <v>0.75</v>
      </c>
      <c r="AO2178" s="2">
        <f t="shared" ref="AO2178:AO2241" si="562">+(AN2178/500)*100</f>
        <v>0.15</v>
      </c>
      <c r="AP2178" s="2">
        <v>3.5</v>
      </c>
      <c r="AQ2178" s="2">
        <v>1.7</v>
      </c>
      <c r="AR2178" s="2">
        <v>0</v>
      </c>
      <c r="AS2178" s="2" t="s">
        <v>79</v>
      </c>
      <c r="AT2178" s="2">
        <v>2</v>
      </c>
      <c r="AW2178" s="2" t="str">
        <f t="shared" si="551"/>
        <v>Arbustivo</v>
      </c>
      <c r="AX2178" s="2" t="str">
        <f t="shared" si="556"/>
        <v>Latizal alto</v>
      </c>
      <c r="AY2178" s="2">
        <v>592</v>
      </c>
      <c r="AZ2178" s="4">
        <f t="shared" si="552"/>
        <v>0.16891891891891891</v>
      </c>
      <c r="BA2178" s="4">
        <v>4.1110111730247123</v>
      </c>
      <c r="BB2178" s="4">
        <f t="shared" si="553"/>
        <v>4.9554311234756024E-2</v>
      </c>
      <c r="BC2178" s="4">
        <f t="shared" si="554"/>
        <v>0.21847323015367492</v>
      </c>
      <c r="BD2178" s="4">
        <f t="shared" si="555"/>
        <v>0.10923661507683746</v>
      </c>
    </row>
    <row r="2179" spans="1:56" x14ac:dyDescent="0.25">
      <c r="A2179" s="2">
        <v>46</v>
      </c>
      <c r="B2179" s="2" t="s">
        <v>55</v>
      </c>
      <c r="C2179" s="2" t="s">
        <v>705</v>
      </c>
      <c r="D2179" s="2" t="s">
        <v>219</v>
      </c>
      <c r="E2179" s="2" t="s">
        <v>221</v>
      </c>
      <c r="F2179" s="2" t="s">
        <v>59</v>
      </c>
      <c r="G2179" s="2" t="s">
        <v>497</v>
      </c>
      <c r="H2179" s="2" t="s">
        <v>61</v>
      </c>
      <c r="J2179" s="3">
        <v>41943</v>
      </c>
      <c r="K2179" s="2">
        <v>747728</v>
      </c>
      <c r="L2179" s="2">
        <v>819785</v>
      </c>
      <c r="N2179" s="2" t="s">
        <v>271</v>
      </c>
      <c r="P2179" s="2" t="s">
        <v>140</v>
      </c>
      <c r="S2179" s="2" t="s">
        <v>141</v>
      </c>
      <c r="T2179" s="2" t="s">
        <v>142</v>
      </c>
      <c r="U2179" s="2" t="s">
        <v>141</v>
      </c>
      <c r="V2179" s="2">
        <v>19</v>
      </c>
      <c r="Y2179" s="2">
        <f t="shared" si="557"/>
        <v>6.0478878374920226</v>
      </c>
      <c r="AB2179" s="2">
        <v>6.0478878370000002</v>
      </c>
      <c r="AC2179" s="2">
        <f t="shared" si="558"/>
        <v>2.8727467228087103E-3</v>
      </c>
      <c r="AD2179" s="2">
        <v>0.29346452632760123</v>
      </c>
      <c r="AE2179" s="2">
        <f t="shared" ref="AE2179:AE2242" si="563">AC2179/AD2179*100</f>
        <v>0.97890765836610749</v>
      </c>
      <c r="AF2179" s="2">
        <v>79</v>
      </c>
      <c r="AG2179" s="4">
        <f t="shared" ref="AG2179:AG2242" si="564">1/AF2179*100</f>
        <v>1.2658227848101267</v>
      </c>
      <c r="AH2179" s="4">
        <f t="shared" ref="AH2179:AH2242" si="565">AG2179+AE2179</f>
        <v>2.244730443176234</v>
      </c>
      <c r="AI2179" s="5">
        <f t="shared" ref="AI2179:AI2242" si="566">AH2179/2</f>
        <v>1.122365221588117</v>
      </c>
      <c r="AJ2179" s="2">
        <f t="shared" si="559"/>
        <v>6.8945921347409048E-3</v>
      </c>
      <c r="AK2179" s="2">
        <f t="shared" si="560"/>
        <v>3.4472960673704524E-3</v>
      </c>
      <c r="AL2179" s="2">
        <v>2</v>
      </c>
      <c r="AM2179" s="2">
        <v>2</v>
      </c>
      <c r="AN2179" s="2">
        <f t="shared" si="561"/>
        <v>2</v>
      </c>
      <c r="AO2179" s="2">
        <f t="shared" si="562"/>
        <v>0.4</v>
      </c>
      <c r="AP2179" s="2">
        <v>4</v>
      </c>
      <c r="AQ2179" s="2">
        <v>2</v>
      </c>
      <c r="AR2179" s="2">
        <v>0</v>
      </c>
      <c r="AS2179" s="2" t="s">
        <v>276</v>
      </c>
      <c r="AT2179" s="2">
        <v>1</v>
      </c>
      <c r="AW2179" s="2" t="str">
        <f t="shared" ref="AW2179:AW2242" si="567">+IF(AP2179&lt;=0.25,"Rasante",IF(AP2179&lt;=1.5,"Herbáceo",IF(AP2179&lt;=5,"Arbustivo",IF(AP2179&lt;=12,"Arbolitos",IF(AP2179&lt;=25,"Arbóreo inferior","Arbóreo superior")))))</f>
        <v>Arbustivo</v>
      </c>
      <c r="AX2179" s="2" t="str">
        <f t="shared" si="556"/>
        <v>Latizal alto</v>
      </c>
      <c r="AY2179" s="2">
        <v>592</v>
      </c>
      <c r="AZ2179" s="4">
        <f t="shared" ref="AZ2179:AZ2242" si="568">1/AY2179*100</f>
        <v>0.16891891891891891</v>
      </c>
      <c r="BA2179" s="4">
        <v>4.1110111730247123</v>
      </c>
      <c r="BB2179" s="4">
        <f t="shared" ref="BB2179:BB2242" si="569">AC2179/BA2179*100</f>
        <v>6.9879321702136399E-2</v>
      </c>
      <c r="BC2179" s="4">
        <f t="shared" ref="BC2179:BC2242" si="570">AZ2179+BB2179</f>
        <v>0.23879824062105531</v>
      </c>
      <c r="BD2179" s="4">
        <f t="shared" ref="BD2179:BD2242" si="571">BC2179/2</f>
        <v>0.11939912031052766</v>
      </c>
    </row>
    <row r="2180" spans="1:56" x14ac:dyDescent="0.25">
      <c r="A2180" s="2">
        <v>46</v>
      </c>
      <c r="B2180" s="2" t="s">
        <v>55</v>
      </c>
      <c r="C2180" s="2" t="s">
        <v>705</v>
      </c>
      <c r="D2180" s="2" t="s">
        <v>219</v>
      </c>
      <c r="E2180" s="2" t="s">
        <v>221</v>
      </c>
      <c r="F2180" s="2" t="s">
        <v>59</v>
      </c>
      <c r="G2180" s="2" t="s">
        <v>497</v>
      </c>
      <c r="H2180" s="2" t="s">
        <v>61</v>
      </c>
      <c r="J2180" s="3">
        <v>41943</v>
      </c>
      <c r="K2180" s="2">
        <v>747728</v>
      </c>
      <c r="L2180" s="2">
        <v>819785</v>
      </c>
      <c r="N2180" s="2">
        <v>18</v>
      </c>
      <c r="P2180" s="2" t="s">
        <v>140</v>
      </c>
      <c r="S2180" s="2" t="s">
        <v>141</v>
      </c>
      <c r="T2180" s="2" t="s">
        <v>142</v>
      </c>
      <c r="U2180" s="2" t="s">
        <v>141</v>
      </c>
      <c r="V2180" s="2">
        <v>21</v>
      </c>
      <c r="Y2180" s="2">
        <f t="shared" si="557"/>
        <v>6.6845076098596046</v>
      </c>
      <c r="AB2180" s="2">
        <v>6.6845076099999998</v>
      </c>
      <c r="AC2180" s="2">
        <f t="shared" si="558"/>
        <v>3.5093664951762931E-3</v>
      </c>
      <c r="AD2180" s="2">
        <v>0.29346452632760123</v>
      </c>
      <c r="AE2180" s="2">
        <f t="shared" si="563"/>
        <v>1.1958401034333896</v>
      </c>
      <c r="AF2180" s="2">
        <v>79</v>
      </c>
      <c r="AG2180" s="4">
        <f t="shared" si="564"/>
        <v>1.2658227848101267</v>
      </c>
      <c r="AH2180" s="4">
        <f t="shared" si="565"/>
        <v>2.4616628882435165</v>
      </c>
      <c r="AI2180" s="5">
        <f t="shared" si="566"/>
        <v>1.2308314441217583</v>
      </c>
      <c r="AJ2180" s="2">
        <f t="shared" si="559"/>
        <v>1.2633719382634656E-2</v>
      </c>
      <c r="AK2180" s="2">
        <f t="shared" si="560"/>
        <v>5.2640497427644392E-3</v>
      </c>
      <c r="AL2180" s="2">
        <v>2</v>
      </c>
      <c r="AM2180" s="2">
        <v>4</v>
      </c>
      <c r="AN2180" s="2">
        <f t="shared" si="561"/>
        <v>4</v>
      </c>
      <c r="AO2180" s="2">
        <f t="shared" si="562"/>
        <v>0.8</v>
      </c>
      <c r="AP2180" s="2">
        <v>6</v>
      </c>
      <c r="AQ2180" s="2">
        <v>2.5</v>
      </c>
      <c r="AR2180" s="2">
        <v>0</v>
      </c>
      <c r="AS2180" s="2" t="s">
        <v>78</v>
      </c>
      <c r="AT2180" s="2">
        <v>5</v>
      </c>
      <c r="AW2180" s="2" t="str">
        <f t="shared" si="567"/>
        <v>Arbolitos</v>
      </c>
      <c r="AX2180" s="2" t="str">
        <f t="shared" si="556"/>
        <v>Latizal alto</v>
      </c>
      <c r="AY2180" s="2">
        <v>592</v>
      </c>
      <c r="AZ2180" s="4">
        <f t="shared" si="568"/>
        <v>0.16891891891891891</v>
      </c>
      <c r="BA2180" s="4">
        <v>4.1110111730247123</v>
      </c>
      <c r="BB2180" s="4">
        <f t="shared" si="569"/>
        <v>8.5365043962997697E-2</v>
      </c>
      <c r="BC2180" s="4">
        <f t="shared" si="570"/>
        <v>0.25428396288191663</v>
      </c>
      <c r="BD2180" s="4">
        <f t="shared" si="571"/>
        <v>0.12714198144095831</v>
      </c>
    </row>
    <row r="2181" spans="1:56" x14ac:dyDescent="0.25">
      <c r="A2181" s="2">
        <v>46</v>
      </c>
      <c r="B2181" s="2" t="s">
        <v>55</v>
      </c>
      <c r="C2181" s="2" t="s">
        <v>705</v>
      </c>
      <c r="D2181" s="2" t="s">
        <v>219</v>
      </c>
      <c r="E2181" s="2" t="s">
        <v>221</v>
      </c>
      <c r="F2181" s="2" t="s">
        <v>59</v>
      </c>
      <c r="G2181" s="2" t="s">
        <v>497</v>
      </c>
      <c r="H2181" s="2" t="s">
        <v>61</v>
      </c>
      <c r="J2181" s="3">
        <v>41943</v>
      </c>
      <c r="K2181" s="2">
        <v>747728</v>
      </c>
      <c r="L2181" s="2">
        <v>819785</v>
      </c>
      <c r="N2181" s="2" t="s">
        <v>301</v>
      </c>
      <c r="P2181" s="2" t="s">
        <v>102</v>
      </c>
      <c r="S2181" s="2" t="s">
        <v>214</v>
      </c>
      <c r="T2181" s="2" t="s">
        <v>215</v>
      </c>
      <c r="U2181" s="2" t="s">
        <v>506</v>
      </c>
      <c r="V2181" s="2">
        <v>9</v>
      </c>
      <c r="W2181" s="2">
        <v>9</v>
      </c>
      <c r="X2181" s="2">
        <v>9</v>
      </c>
      <c r="Y2181" s="2">
        <f t="shared" si="557"/>
        <v>2.8647889756541161</v>
      </c>
      <c r="Z2181" s="2">
        <f>+W2181/PI()</f>
        <v>2.8647889756541161</v>
      </c>
      <c r="AA2181" s="2">
        <f>+X2181/PI()</f>
        <v>2.8647889756541161</v>
      </c>
      <c r="AB2181" s="2">
        <v>2.8647889759999998</v>
      </c>
      <c r="AC2181" s="2">
        <f t="shared" si="558"/>
        <v>5.8011976756995841E-3</v>
      </c>
      <c r="AD2181" s="2">
        <v>0.29346452632760123</v>
      </c>
      <c r="AE2181" s="2">
        <f t="shared" si="563"/>
        <v>1.9767969056756023</v>
      </c>
      <c r="AF2181" s="2">
        <v>79</v>
      </c>
      <c r="AG2181" s="4">
        <f t="shared" si="564"/>
        <v>1.2658227848101267</v>
      </c>
      <c r="AH2181" s="4">
        <f t="shared" si="565"/>
        <v>3.242619690485729</v>
      </c>
      <c r="AI2181" s="5">
        <f t="shared" si="566"/>
        <v>1.6213098452428645</v>
      </c>
      <c r="AJ2181" s="2">
        <f t="shared" si="559"/>
        <v>1.7403593027098752E-2</v>
      </c>
      <c r="AK2181" s="2">
        <f t="shared" si="560"/>
        <v>0</v>
      </c>
      <c r="AL2181" s="2">
        <v>4</v>
      </c>
      <c r="AM2181" s="2">
        <v>3</v>
      </c>
      <c r="AN2181" s="2">
        <f t="shared" si="561"/>
        <v>6</v>
      </c>
      <c r="AO2181" s="2">
        <f t="shared" si="562"/>
        <v>1.2</v>
      </c>
      <c r="AP2181" s="2">
        <v>5</v>
      </c>
      <c r="AQ2181" s="2">
        <v>0</v>
      </c>
      <c r="AR2181" s="2">
        <v>5</v>
      </c>
      <c r="AS2181" s="2" t="s">
        <v>276</v>
      </c>
      <c r="AT2181" s="2">
        <v>1</v>
      </c>
      <c r="AW2181" s="2" t="str">
        <f t="shared" si="567"/>
        <v>Arbustivo</v>
      </c>
      <c r="AX2181" s="2" t="str">
        <f t="shared" si="556"/>
        <v>Latizal bajo</v>
      </c>
      <c r="AY2181" s="2">
        <v>592</v>
      </c>
      <c r="AZ2181" s="4">
        <f t="shared" si="568"/>
        <v>0.16891891891891891</v>
      </c>
      <c r="BA2181" s="4">
        <v>4.1110111730247123</v>
      </c>
      <c r="BB2181" s="4">
        <f t="shared" si="569"/>
        <v>0.14111364410209817</v>
      </c>
      <c r="BC2181" s="4">
        <f t="shared" si="570"/>
        <v>0.31003256302101712</v>
      </c>
      <c r="BD2181" s="4">
        <f t="shared" si="571"/>
        <v>0.15501628151050856</v>
      </c>
    </row>
    <row r="2182" spans="1:56" x14ac:dyDescent="0.25">
      <c r="A2182" s="2">
        <v>46</v>
      </c>
      <c r="B2182" s="2" t="s">
        <v>55</v>
      </c>
      <c r="C2182" s="2" t="s">
        <v>705</v>
      </c>
      <c r="D2182" s="2" t="s">
        <v>219</v>
      </c>
      <c r="E2182" s="2" t="s">
        <v>221</v>
      </c>
      <c r="F2182" s="2" t="s">
        <v>59</v>
      </c>
      <c r="G2182" s="2" t="s">
        <v>497</v>
      </c>
      <c r="H2182" s="2" t="s">
        <v>61</v>
      </c>
      <c r="J2182" s="3">
        <v>41943</v>
      </c>
      <c r="K2182" s="2">
        <v>747728</v>
      </c>
      <c r="L2182" s="2">
        <v>819785</v>
      </c>
      <c r="N2182" s="2">
        <v>24</v>
      </c>
      <c r="P2182" s="2" t="s">
        <v>144</v>
      </c>
      <c r="S2182" s="2" t="s">
        <v>152</v>
      </c>
      <c r="T2182" s="2" t="s">
        <v>153</v>
      </c>
      <c r="U2182" s="2" t="s">
        <v>154</v>
      </c>
      <c r="V2182" s="2">
        <v>14</v>
      </c>
      <c r="Y2182" s="2">
        <f t="shared" si="557"/>
        <v>4.45633840657307</v>
      </c>
      <c r="AB2182" s="2">
        <v>4.4563384069999996</v>
      </c>
      <c r="AC2182" s="2">
        <f t="shared" si="558"/>
        <v>1.5597184423005749E-3</v>
      </c>
      <c r="AD2182" s="2">
        <v>0.29346452632760123</v>
      </c>
      <c r="AE2182" s="2">
        <f t="shared" si="563"/>
        <v>0.53148449041483981</v>
      </c>
      <c r="AF2182" s="2">
        <v>79</v>
      </c>
      <c r="AG2182" s="4">
        <f t="shared" si="564"/>
        <v>1.2658227848101267</v>
      </c>
      <c r="AH2182" s="4">
        <f t="shared" si="565"/>
        <v>1.7973072752249664</v>
      </c>
      <c r="AI2182" s="5">
        <f t="shared" si="566"/>
        <v>0.89865363761248318</v>
      </c>
      <c r="AJ2182" s="2">
        <f t="shared" si="559"/>
        <v>5.6149863922820703E-3</v>
      </c>
      <c r="AK2182" s="2">
        <f t="shared" si="560"/>
        <v>1.8716621307606899E-3</v>
      </c>
      <c r="AL2182" s="2">
        <v>2</v>
      </c>
      <c r="AM2182" s="2">
        <v>1</v>
      </c>
      <c r="AN2182" s="2">
        <f t="shared" si="561"/>
        <v>1</v>
      </c>
      <c r="AO2182" s="2">
        <f t="shared" si="562"/>
        <v>0.2</v>
      </c>
      <c r="AP2182" s="2">
        <v>6</v>
      </c>
      <c r="AQ2182" s="2">
        <v>2</v>
      </c>
      <c r="AR2182" s="2">
        <v>0</v>
      </c>
      <c r="AS2182" s="2" t="s">
        <v>78</v>
      </c>
      <c r="AT2182" s="2">
        <v>3</v>
      </c>
      <c r="AW2182" s="2" t="str">
        <f t="shared" si="567"/>
        <v>Arbolitos</v>
      </c>
      <c r="AX2182" s="2" t="str">
        <f t="shared" si="556"/>
        <v>Latizal bajo</v>
      </c>
      <c r="AY2182" s="2">
        <v>592</v>
      </c>
      <c r="AZ2182" s="4">
        <f t="shared" si="568"/>
        <v>0.16891891891891891</v>
      </c>
      <c r="BA2182" s="4">
        <v>4.1110111730247123</v>
      </c>
      <c r="BB2182" s="4">
        <f t="shared" si="569"/>
        <v>3.7940019539110095E-2</v>
      </c>
      <c r="BC2182" s="4">
        <f t="shared" si="570"/>
        <v>0.206858938458029</v>
      </c>
      <c r="BD2182" s="4">
        <f t="shared" si="571"/>
        <v>0.1034294692290145</v>
      </c>
    </row>
    <row r="2183" spans="1:56" x14ac:dyDescent="0.25">
      <c r="A2183" s="2">
        <v>46</v>
      </c>
      <c r="B2183" s="2" t="s">
        <v>55</v>
      </c>
      <c r="C2183" s="2" t="s">
        <v>705</v>
      </c>
      <c r="D2183" s="2" t="s">
        <v>219</v>
      </c>
      <c r="E2183" s="2" t="s">
        <v>221</v>
      </c>
      <c r="F2183" s="2" t="s">
        <v>59</v>
      </c>
      <c r="G2183" s="2" t="s">
        <v>497</v>
      </c>
      <c r="H2183" s="2" t="s">
        <v>61</v>
      </c>
      <c r="J2183" s="3">
        <v>41943</v>
      </c>
      <c r="K2183" s="2">
        <v>747728</v>
      </c>
      <c r="L2183" s="2">
        <v>819785</v>
      </c>
      <c r="N2183" s="2" t="s">
        <v>235</v>
      </c>
      <c r="P2183" s="2" t="s">
        <v>144</v>
      </c>
      <c r="S2183" s="2" t="s">
        <v>152</v>
      </c>
      <c r="T2183" s="2" t="s">
        <v>153</v>
      </c>
      <c r="U2183" s="2" t="s">
        <v>154</v>
      </c>
      <c r="V2183" s="2">
        <v>23</v>
      </c>
      <c r="Y2183" s="2">
        <f t="shared" si="557"/>
        <v>7.3211273822271856</v>
      </c>
      <c r="AB2183" s="2">
        <v>7.3211273820000002</v>
      </c>
      <c r="AC2183" s="2">
        <f t="shared" si="558"/>
        <v>4.2096482447806314E-3</v>
      </c>
      <c r="AD2183" s="2">
        <v>0.29346452632760123</v>
      </c>
      <c r="AE2183" s="2">
        <f t="shared" si="563"/>
        <v>1.4344657930073987</v>
      </c>
      <c r="AF2183" s="2">
        <v>79</v>
      </c>
      <c r="AG2183" s="4">
        <f t="shared" si="564"/>
        <v>1.2658227848101267</v>
      </c>
      <c r="AH2183" s="4">
        <f t="shared" si="565"/>
        <v>2.7002885778175254</v>
      </c>
      <c r="AI2183" s="5">
        <f t="shared" si="566"/>
        <v>1.3501442889087627</v>
      </c>
      <c r="AJ2183" s="2">
        <f t="shared" si="559"/>
        <v>1.5154733681210272E-2</v>
      </c>
      <c r="AK2183" s="2">
        <f t="shared" si="560"/>
        <v>1.0103155787473514E-2</v>
      </c>
      <c r="AL2183" s="2">
        <v>4</v>
      </c>
      <c r="AM2183" s="2">
        <v>2</v>
      </c>
      <c r="AN2183" s="2">
        <f t="shared" si="561"/>
        <v>4</v>
      </c>
      <c r="AO2183" s="2">
        <f t="shared" si="562"/>
        <v>0.8</v>
      </c>
      <c r="AP2183" s="2">
        <v>6</v>
      </c>
      <c r="AQ2183" s="2">
        <v>4</v>
      </c>
      <c r="AR2183" s="2">
        <v>0</v>
      </c>
      <c r="AS2183" s="2" t="s">
        <v>276</v>
      </c>
      <c r="AT2183" s="2">
        <v>2</v>
      </c>
      <c r="AW2183" s="2" t="str">
        <f t="shared" si="567"/>
        <v>Arbolitos</v>
      </c>
      <c r="AX2183" s="2" t="str">
        <f t="shared" si="556"/>
        <v>Latizal alto</v>
      </c>
      <c r="AY2183" s="2">
        <v>592</v>
      </c>
      <c r="AZ2183" s="4">
        <f t="shared" si="568"/>
        <v>0.16891891891891891</v>
      </c>
      <c r="BA2183" s="4">
        <v>4.1110111730247123</v>
      </c>
      <c r="BB2183" s="4">
        <f t="shared" si="569"/>
        <v>0.10239933844994505</v>
      </c>
      <c r="BC2183" s="4">
        <f t="shared" si="570"/>
        <v>0.27131825736886395</v>
      </c>
      <c r="BD2183" s="4">
        <f t="shared" si="571"/>
        <v>0.13565912868443197</v>
      </c>
    </row>
    <row r="2184" spans="1:56" x14ac:dyDescent="0.25">
      <c r="A2184" s="2">
        <v>46</v>
      </c>
      <c r="B2184" s="2" t="s">
        <v>55</v>
      </c>
      <c r="C2184" s="2" t="s">
        <v>705</v>
      </c>
      <c r="D2184" s="2" t="s">
        <v>219</v>
      </c>
      <c r="E2184" s="2" t="s">
        <v>221</v>
      </c>
      <c r="F2184" s="2" t="s">
        <v>59</v>
      </c>
      <c r="G2184" s="2" t="s">
        <v>497</v>
      </c>
      <c r="H2184" s="2" t="s">
        <v>61</v>
      </c>
      <c r="J2184" s="3">
        <v>41943</v>
      </c>
      <c r="K2184" s="2">
        <v>747728</v>
      </c>
      <c r="L2184" s="2">
        <v>819785</v>
      </c>
      <c r="N2184" s="2" t="s">
        <v>452</v>
      </c>
      <c r="P2184" s="2" t="s">
        <v>70</v>
      </c>
      <c r="S2184" s="2" t="s">
        <v>322</v>
      </c>
      <c r="T2184" s="2" t="s">
        <v>323</v>
      </c>
      <c r="U2184" s="2" t="s">
        <v>660</v>
      </c>
      <c r="V2184" s="2">
        <v>10</v>
      </c>
      <c r="Y2184" s="2">
        <f t="shared" si="557"/>
        <v>3.183098861837907</v>
      </c>
      <c r="AB2184" s="2">
        <v>3.183098862</v>
      </c>
      <c r="AC2184" s="2">
        <f t="shared" si="558"/>
        <v>7.9577471545947667E-4</v>
      </c>
      <c r="AD2184" s="2">
        <v>0.29346452632760123</v>
      </c>
      <c r="AE2184" s="2">
        <f t="shared" si="563"/>
        <v>0.27116555633410189</v>
      </c>
      <c r="AF2184" s="2">
        <v>79</v>
      </c>
      <c r="AG2184" s="4">
        <f t="shared" si="564"/>
        <v>1.2658227848101267</v>
      </c>
      <c r="AH2184" s="4">
        <f t="shared" si="565"/>
        <v>1.5369883411442284</v>
      </c>
      <c r="AI2184" s="5">
        <f t="shared" si="566"/>
        <v>0.76849417057211422</v>
      </c>
      <c r="AJ2184" s="2">
        <f t="shared" si="559"/>
        <v>2.148591731740587E-3</v>
      </c>
      <c r="AK2184" s="2">
        <f t="shared" si="560"/>
        <v>1.4323944878270579E-3</v>
      </c>
      <c r="AL2184" s="2">
        <v>0.5</v>
      </c>
      <c r="AM2184" s="2">
        <v>0.5</v>
      </c>
      <c r="AN2184" s="2">
        <f t="shared" si="561"/>
        <v>0.125</v>
      </c>
      <c r="AO2184" s="2">
        <f t="shared" si="562"/>
        <v>2.5000000000000001E-2</v>
      </c>
      <c r="AP2184" s="2">
        <v>4.5</v>
      </c>
      <c r="AQ2184" s="2">
        <v>3</v>
      </c>
      <c r="AR2184" s="2">
        <v>0</v>
      </c>
      <c r="AS2184" s="2" t="s">
        <v>79</v>
      </c>
      <c r="AT2184" s="2">
        <v>2</v>
      </c>
      <c r="AW2184" s="2" t="str">
        <f t="shared" si="567"/>
        <v>Arbustivo</v>
      </c>
      <c r="AX2184" s="2" t="str">
        <f t="shared" si="556"/>
        <v>Latizal bajo</v>
      </c>
      <c r="AY2184" s="2">
        <v>592</v>
      </c>
      <c r="AZ2184" s="4">
        <f t="shared" si="568"/>
        <v>0.16891891891891891</v>
      </c>
      <c r="BA2184" s="4">
        <v>4.1110111730247123</v>
      </c>
      <c r="BB2184" s="4">
        <f t="shared" si="569"/>
        <v>1.9357152826076571E-2</v>
      </c>
      <c r="BC2184" s="4">
        <f t="shared" si="570"/>
        <v>0.1882760717449955</v>
      </c>
      <c r="BD2184" s="4">
        <f t="shared" si="571"/>
        <v>9.413803587249775E-2</v>
      </c>
    </row>
    <row r="2185" spans="1:56" x14ac:dyDescent="0.25">
      <c r="A2185" s="2">
        <v>46</v>
      </c>
      <c r="B2185" s="2" t="s">
        <v>55</v>
      </c>
      <c r="C2185" s="2" t="s">
        <v>705</v>
      </c>
      <c r="D2185" s="2" t="s">
        <v>219</v>
      </c>
      <c r="E2185" s="2" t="s">
        <v>221</v>
      </c>
      <c r="F2185" s="2" t="s">
        <v>59</v>
      </c>
      <c r="G2185" s="2" t="s">
        <v>497</v>
      </c>
      <c r="H2185" s="2" t="s">
        <v>61</v>
      </c>
      <c r="J2185" s="3">
        <v>41943</v>
      </c>
      <c r="K2185" s="2">
        <v>747728</v>
      </c>
      <c r="L2185" s="2">
        <v>819785</v>
      </c>
      <c r="N2185" s="2" t="s">
        <v>374</v>
      </c>
      <c r="P2185" s="2" t="s">
        <v>70</v>
      </c>
      <c r="S2185" s="2" t="s">
        <v>322</v>
      </c>
      <c r="T2185" s="2" t="s">
        <v>323</v>
      </c>
      <c r="U2185" s="2" t="s">
        <v>660</v>
      </c>
      <c r="V2185" s="2">
        <v>13.9</v>
      </c>
      <c r="Y2185" s="2">
        <f t="shared" si="557"/>
        <v>4.4245074179546906</v>
      </c>
      <c r="AB2185" s="2">
        <v>4.4245074180000001</v>
      </c>
      <c r="AC2185" s="2">
        <f t="shared" si="558"/>
        <v>1.5375163277392551E-3</v>
      </c>
      <c r="AD2185" s="2">
        <v>0.29346452632760123</v>
      </c>
      <c r="AE2185" s="2">
        <f t="shared" si="563"/>
        <v>0.52391897139311827</v>
      </c>
      <c r="AF2185" s="2">
        <v>79</v>
      </c>
      <c r="AG2185" s="4">
        <f t="shared" si="564"/>
        <v>1.2658227848101267</v>
      </c>
      <c r="AH2185" s="4">
        <f t="shared" si="565"/>
        <v>1.7897417562032449</v>
      </c>
      <c r="AI2185" s="5">
        <f t="shared" si="566"/>
        <v>0.89487087810162247</v>
      </c>
      <c r="AJ2185" s="2">
        <f t="shared" si="559"/>
        <v>5.5350587798613177E-3</v>
      </c>
      <c r="AK2185" s="2">
        <f t="shared" si="560"/>
        <v>3.6900391865742118E-3</v>
      </c>
      <c r="AL2185" s="2">
        <v>0.5</v>
      </c>
      <c r="AM2185" s="2">
        <v>0.3</v>
      </c>
      <c r="AN2185" s="2">
        <f t="shared" si="561"/>
        <v>7.4999999999999997E-2</v>
      </c>
      <c r="AO2185" s="2">
        <f t="shared" si="562"/>
        <v>1.4999999999999999E-2</v>
      </c>
      <c r="AP2185" s="2">
        <v>6</v>
      </c>
      <c r="AQ2185" s="2">
        <v>4</v>
      </c>
      <c r="AR2185" s="2">
        <v>0</v>
      </c>
      <c r="AS2185" s="2" t="s">
        <v>79</v>
      </c>
      <c r="AT2185" s="2">
        <v>2</v>
      </c>
      <c r="AW2185" s="2" t="str">
        <f t="shared" si="567"/>
        <v>Arbolitos</v>
      </c>
      <c r="AX2185" s="2" t="str">
        <f t="shared" si="556"/>
        <v>Latizal bajo</v>
      </c>
      <c r="AY2185" s="2">
        <v>592</v>
      </c>
      <c r="AZ2185" s="4">
        <f t="shared" si="568"/>
        <v>0.16891891891891891</v>
      </c>
      <c r="BA2185" s="4">
        <v>4.1110111730247123</v>
      </c>
      <c r="BB2185" s="4">
        <f t="shared" si="569"/>
        <v>3.7399954975262543E-2</v>
      </c>
      <c r="BC2185" s="4">
        <f t="shared" si="570"/>
        <v>0.20631887389418146</v>
      </c>
      <c r="BD2185" s="4">
        <f t="shared" si="571"/>
        <v>0.10315943694709073</v>
      </c>
    </row>
    <row r="2186" spans="1:56" x14ac:dyDescent="0.25">
      <c r="A2186" s="2">
        <v>46</v>
      </c>
      <c r="B2186" s="2" t="s">
        <v>55</v>
      </c>
      <c r="C2186" s="2" t="s">
        <v>705</v>
      </c>
      <c r="D2186" s="2" t="s">
        <v>219</v>
      </c>
      <c r="E2186" s="2" t="s">
        <v>221</v>
      </c>
      <c r="F2186" s="2" t="s">
        <v>59</v>
      </c>
      <c r="G2186" s="2" t="s">
        <v>497</v>
      </c>
      <c r="H2186" s="2" t="s">
        <v>61</v>
      </c>
      <c r="J2186" s="3">
        <v>41943</v>
      </c>
      <c r="K2186" s="2">
        <v>747728</v>
      </c>
      <c r="L2186" s="2">
        <v>819785</v>
      </c>
      <c r="N2186" s="2" t="s">
        <v>367</v>
      </c>
      <c r="P2186" s="2" t="s">
        <v>70</v>
      </c>
      <c r="S2186" s="2" t="s">
        <v>322</v>
      </c>
      <c r="T2186" s="2" t="s">
        <v>323</v>
      </c>
      <c r="U2186" s="2" t="s">
        <v>660</v>
      </c>
      <c r="V2186" s="2">
        <v>15</v>
      </c>
      <c r="W2186" s="2">
        <v>14.7</v>
      </c>
      <c r="Y2186" s="2">
        <f t="shared" si="557"/>
        <v>4.7746482927568605</v>
      </c>
      <c r="Z2186" s="2">
        <f t="shared" si="557"/>
        <v>4.6791553269017232</v>
      </c>
      <c r="AB2186" s="2">
        <v>4.7746482930000003</v>
      </c>
      <c r="AC2186" s="2">
        <f t="shared" si="558"/>
        <v>7.0194491875964962E-3</v>
      </c>
      <c r="AD2186" s="2">
        <v>0.29346452632760123</v>
      </c>
      <c r="AE2186" s="2">
        <f t="shared" si="563"/>
        <v>2.3919242558674783</v>
      </c>
      <c r="AF2186" s="2">
        <v>79</v>
      </c>
      <c r="AG2186" s="4">
        <f t="shared" si="564"/>
        <v>1.2658227848101267</v>
      </c>
      <c r="AH2186" s="4">
        <f t="shared" si="565"/>
        <v>3.6577470406776049</v>
      </c>
      <c r="AI2186" s="5">
        <f t="shared" si="566"/>
        <v>1.8288735203388025</v>
      </c>
      <c r="AJ2186" s="2">
        <f t="shared" si="559"/>
        <v>1.8952512806510537E-2</v>
      </c>
      <c r="AK2186" s="2">
        <f t="shared" si="560"/>
        <v>1.684667805023159E-2</v>
      </c>
      <c r="AL2186" s="2">
        <v>0.5</v>
      </c>
      <c r="AM2186" s="2">
        <v>0.5</v>
      </c>
      <c r="AN2186" s="2">
        <f t="shared" si="561"/>
        <v>0.125</v>
      </c>
      <c r="AO2186" s="2">
        <f t="shared" si="562"/>
        <v>2.5000000000000001E-2</v>
      </c>
      <c r="AP2186" s="2">
        <v>4.5</v>
      </c>
      <c r="AQ2186" s="2">
        <v>4</v>
      </c>
      <c r="AR2186" s="2">
        <v>2</v>
      </c>
      <c r="AS2186" s="2" t="s">
        <v>79</v>
      </c>
      <c r="AT2186" s="2">
        <v>2</v>
      </c>
      <c r="AW2186" s="2" t="str">
        <f t="shared" si="567"/>
        <v>Arbustivo</v>
      </c>
      <c r="AX2186" s="2" t="str">
        <f t="shared" si="556"/>
        <v>Latizal bajo</v>
      </c>
      <c r="AY2186" s="2">
        <v>592</v>
      </c>
      <c r="AZ2186" s="4">
        <f t="shared" si="568"/>
        <v>0.16891891891891891</v>
      </c>
      <c r="BA2186" s="4">
        <v>4.1110111730247123</v>
      </c>
      <c r="BB2186" s="4">
        <f t="shared" si="569"/>
        <v>0.17074750936353877</v>
      </c>
      <c r="BC2186" s="4">
        <f t="shared" si="570"/>
        <v>0.33966642828245769</v>
      </c>
      <c r="BD2186" s="4">
        <f t="shared" si="571"/>
        <v>0.16983321414122884</v>
      </c>
    </row>
    <row r="2187" spans="1:56" x14ac:dyDescent="0.25">
      <c r="A2187" s="2">
        <v>46</v>
      </c>
      <c r="B2187" s="2" t="s">
        <v>55</v>
      </c>
      <c r="C2187" s="2" t="s">
        <v>705</v>
      </c>
      <c r="D2187" s="2" t="s">
        <v>219</v>
      </c>
      <c r="E2187" s="2" t="s">
        <v>221</v>
      </c>
      <c r="F2187" s="2" t="s">
        <v>59</v>
      </c>
      <c r="G2187" s="2" t="s">
        <v>497</v>
      </c>
      <c r="H2187" s="2" t="s">
        <v>61</v>
      </c>
      <c r="J2187" s="3">
        <v>41943</v>
      </c>
      <c r="K2187" s="2">
        <v>747728</v>
      </c>
      <c r="L2187" s="2">
        <v>819785</v>
      </c>
      <c r="N2187" s="2" t="s">
        <v>255</v>
      </c>
      <c r="P2187" s="2" t="s">
        <v>70</v>
      </c>
      <c r="S2187" s="2" t="s">
        <v>322</v>
      </c>
      <c r="T2187" s="2" t="s">
        <v>323</v>
      </c>
      <c r="U2187" s="2" t="s">
        <v>660</v>
      </c>
      <c r="V2187" s="2">
        <v>18</v>
      </c>
      <c r="W2187" s="2">
        <v>10</v>
      </c>
      <c r="X2187" s="2">
        <v>10</v>
      </c>
      <c r="Y2187" s="2">
        <f t="shared" si="557"/>
        <v>5.7295779513082321</v>
      </c>
      <c r="Z2187" s="2">
        <f t="shared" si="557"/>
        <v>3.183098861837907</v>
      </c>
      <c r="AA2187" s="2">
        <f>+X2187/PI()</f>
        <v>3.183098861837907</v>
      </c>
      <c r="AB2187" s="2">
        <v>5.7295779509999996</v>
      </c>
      <c r="AC2187" s="2">
        <f t="shared" si="558"/>
        <v>1.1490986891234841E-2</v>
      </c>
      <c r="AD2187" s="2">
        <v>0.29346452632760123</v>
      </c>
      <c r="AE2187" s="2">
        <f t="shared" si="563"/>
        <v>3.91563063346443</v>
      </c>
      <c r="AF2187" s="2">
        <v>79</v>
      </c>
      <c r="AG2187" s="4">
        <f t="shared" si="564"/>
        <v>1.2658227848101267</v>
      </c>
      <c r="AH2187" s="4">
        <f t="shared" si="565"/>
        <v>5.1814534182745566</v>
      </c>
      <c r="AI2187" s="5">
        <f t="shared" si="566"/>
        <v>2.5907267091372783</v>
      </c>
      <c r="AJ2187" s="2">
        <f t="shared" si="559"/>
        <v>2.0683776404222712E-2</v>
      </c>
      <c r="AK2187" s="2">
        <f t="shared" si="560"/>
        <v>0</v>
      </c>
      <c r="AL2187" s="2">
        <v>1</v>
      </c>
      <c r="AM2187" s="2">
        <v>1</v>
      </c>
      <c r="AN2187" s="2">
        <f t="shared" si="561"/>
        <v>0.5</v>
      </c>
      <c r="AO2187" s="2">
        <f t="shared" si="562"/>
        <v>0.1</v>
      </c>
      <c r="AP2187" s="2">
        <v>3</v>
      </c>
      <c r="AQ2187" s="2">
        <v>0</v>
      </c>
      <c r="AR2187" s="2">
        <v>4</v>
      </c>
      <c r="AS2187" s="2" t="s">
        <v>276</v>
      </c>
      <c r="AT2187" s="2">
        <v>1</v>
      </c>
      <c r="AW2187" s="2" t="str">
        <f t="shared" si="567"/>
        <v>Arbustivo</v>
      </c>
      <c r="AX2187" s="2" t="str">
        <f t="shared" ref="AX2187:AX2212" si="572">+IF(AB2187&lt;=2.5,"Brinzal",IF(AB2187&lt;=5,"Latizal bajo",IF(AB2187&lt;=10,"Latizal alto",IF(AB2187&lt;=20,"I",IF(AB2187&lt;=30,"II","III")))))</f>
        <v>Latizal alto</v>
      </c>
      <c r="AY2187" s="2">
        <v>592</v>
      </c>
      <c r="AZ2187" s="4">
        <f t="shared" si="568"/>
        <v>0.16891891891891891</v>
      </c>
      <c r="BA2187" s="4">
        <v>4.1110111730247123</v>
      </c>
      <c r="BB2187" s="4">
        <f t="shared" si="569"/>
        <v>0.2795172868085456</v>
      </c>
      <c r="BC2187" s="4">
        <f t="shared" si="570"/>
        <v>0.44843620572746451</v>
      </c>
      <c r="BD2187" s="4">
        <f t="shared" si="571"/>
        <v>0.22421810286373225</v>
      </c>
    </row>
    <row r="2188" spans="1:56" x14ac:dyDescent="0.25">
      <c r="A2188" s="2">
        <v>46</v>
      </c>
      <c r="B2188" s="2" t="s">
        <v>55</v>
      </c>
      <c r="C2188" s="2" t="s">
        <v>705</v>
      </c>
      <c r="D2188" s="2" t="s">
        <v>219</v>
      </c>
      <c r="E2188" s="2" t="s">
        <v>221</v>
      </c>
      <c r="F2188" s="2" t="s">
        <v>59</v>
      </c>
      <c r="G2188" s="2" t="s">
        <v>497</v>
      </c>
      <c r="H2188" s="2" t="s">
        <v>61</v>
      </c>
      <c r="J2188" s="3">
        <v>41943</v>
      </c>
      <c r="K2188" s="2">
        <v>747728</v>
      </c>
      <c r="L2188" s="2">
        <v>819785</v>
      </c>
      <c r="N2188" s="2" t="s">
        <v>370</v>
      </c>
      <c r="P2188" s="2" t="s">
        <v>70</v>
      </c>
      <c r="S2188" s="2" t="s">
        <v>322</v>
      </c>
      <c r="T2188" s="2" t="s">
        <v>323</v>
      </c>
      <c r="U2188" s="2" t="s">
        <v>660</v>
      </c>
      <c r="V2188" s="2">
        <v>19.5</v>
      </c>
      <c r="W2188" s="2">
        <v>18.3</v>
      </c>
      <c r="X2188" s="2">
        <v>15.7</v>
      </c>
      <c r="Y2188" s="2">
        <f t="shared" si="557"/>
        <v>6.2070427805839179</v>
      </c>
      <c r="Z2188" s="2">
        <f t="shared" si="557"/>
        <v>5.8250709171633694</v>
      </c>
      <c r="AA2188" s="2">
        <f>+X2188/PI()</f>
        <v>4.9974652130855137</v>
      </c>
      <c r="AB2188" s="2">
        <v>6.2070427810000002</v>
      </c>
      <c r="AC2188" s="2">
        <f t="shared" si="558"/>
        <v>2.2777061793238879E-2</v>
      </c>
      <c r="AD2188" s="2">
        <v>0.29346452632760123</v>
      </c>
      <c r="AE2188" s="2">
        <f t="shared" si="563"/>
        <v>7.7614361361728337</v>
      </c>
      <c r="AF2188" s="2">
        <v>79</v>
      </c>
      <c r="AG2188" s="4">
        <f t="shared" si="564"/>
        <v>1.2658227848101267</v>
      </c>
      <c r="AH2188" s="4">
        <f t="shared" si="565"/>
        <v>9.0272589209829608</v>
      </c>
      <c r="AI2188" s="5">
        <f t="shared" si="566"/>
        <v>4.5136294604914804</v>
      </c>
      <c r="AJ2188" s="2">
        <f t="shared" si="559"/>
        <v>8.1997422455659955E-2</v>
      </c>
      <c r="AK2188" s="2">
        <f t="shared" si="560"/>
        <v>5.466494830377331E-2</v>
      </c>
      <c r="AL2188" s="2">
        <v>0.2</v>
      </c>
      <c r="AM2188" s="2">
        <v>0.4</v>
      </c>
      <c r="AN2188" s="2">
        <f t="shared" si="561"/>
        <v>4.0000000000000008E-2</v>
      </c>
      <c r="AO2188" s="2">
        <f t="shared" si="562"/>
        <v>8.0000000000000019E-3</v>
      </c>
      <c r="AP2188" s="2">
        <v>6</v>
      </c>
      <c r="AQ2188" s="2">
        <v>4</v>
      </c>
      <c r="AR2188" s="2">
        <v>7</v>
      </c>
      <c r="AS2188" s="2" t="s">
        <v>79</v>
      </c>
      <c r="AT2188" s="2">
        <v>2</v>
      </c>
      <c r="AW2188" s="2" t="str">
        <f t="shared" si="567"/>
        <v>Arbolitos</v>
      </c>
      <c r="AX2188" s="2" t="str">
        <f t="shared" si="572"/>
        <v>Latizal alto</v>
      </c>
      <c r="AY2188" s="2">
        <v>592</v>
      </c>
      <c r="AZ2188" s="4">
        <f t="shared" si="568"/>
        <v>0.16891891891891891</v>
      </c>
      <c r="BA2188" s="4">
        <v>4.1110111730247123</v>
      </c>
      <c r="BB2188" s="4">
        <f t="shared" si="569"/>
        <v>0.55405010676437683</v>
      </c>
      <c r="BC2188" s="4">
        <f t="shared" si="570"/>
        <v>0.72296902568329569</v>
      </c>
      <c r="BD2188" s="4">
        <f t="shared" si="571"/>
        <v>0.36148451284164784</v>
      </c>
    </row>
    <row r="2189" spans="1:56" x14ac:dyDescent="0.25">
      <c r="A2189" s="2">
        <v>46</v>
      </c>
      <c r="B2189" s="2" t="s">
        <v>55</v>
      </c>
      <c r="C2189" s="2" t="s">
        <v>705</v>
      </c>
      <c r="D2189" s="2" t="s">
        <v>219</v>
      </c>
      <c r="E2189" s="2" t="s">
        <v>221</v>
      </c>
      <c r="F2189" s="2" t="s">
        <v>59</v>
      </c>
      <c r="G2189" s="2" t="s">
        <v>497</v>
      </c>
      <c r="H2189" s="2" t="s">
        <v>61</v>
      </c>
      <c r="J2189" s="3">
        <v>41943</v>
      </c>
      <c r="K2189" s="2">
        <v>747728</v>
      </c>
      <c r="L2189" s="2">
        <v>819785</v>
      </c>
      <c r="N2189" s="2" t="s">
        <v>410</v>
      </c>
      <c r="P2189" s="2" t="s">
        <v>70</v>
      </c>
      <c r="S2189" s="2" t="s">
        <v>322</v>
      </c>
      <c r="T2189" s="2" t="s">
        <v>323</v>
      </c>
      <c r="U2189" s="2" t="s">
        <v>660</v>
      </c>
      <c r="V2189" s="2">
        <v>24.1</v>
      </c>
      <c r="W2189" s="2">
        <v>20</v>
      </c>
      <c r="X2189" s="2">
        <v>11.3</v>
      </c>
      <c r="Y2189" s="2">
        <f t="shared" si="557"/>
        <v>7.6712682570293556</v>
      </c>
      <c r="Z2189" s="2">
        <f t="shared" si="557"/>
        <v>6.366197723675814</v>
      </c>
      <c r="AA2189" s="2">
        <f>+X2189/PI()</f>
        <v>3.5969017138768349</v>
      </c>
      <c r="AB2189" s="2">
        <v>7.6712682570000004</v>
      </c>
      <c r="AC2189" s="2">
        <f t="shared" si="558"/>
        <v>2.4423599256996074E-2</v>
      </c>
      <c r="AD2189" s="2">
        <v>0.29346452632760123</v>
      </c>
      <c r="AE2189" s="2">
        <f t="shared" si="563"/>
        <v>8.3225047887837196</v>
      </c>
      <c r="AF2189" s="2">
        <v>79</v>
      </c>
      <c r="AG2189" s="4">
        <f t="shared" si="564"/>
        <v>1.2658227848101267</v>
      </c>
      <c r="AH2189" s="4">
        <f t="shared" si="565"/>
        <v>9.5883275735938458</v>
      </c>
      <c r="AI2189" s="5">
        <f t="shared" si="566"/>
        <v>4.7941637867969229</v>
      </c>
      <c r="AJ2189" s="2">
        <f t="shared" si="559"/>
        <v>7.327079777098823E-2</v>
      </c>
      <c r="AK2189" s="2">
        <f t="shared" si="560"/>
        <v>0</v>
      </c>
      <c r="AL2189" s="2">
        <v>1</v>
      </c>
      <c r="AM2189" s="2">
        <v>1.5</v>
      </c>
      <c r="AN2189" s="2">
        <f t="shared" si="561"/>
        <v>0.75</v>
      </c>
      <c r="AO2189" s="2">
        <f t="shared" si="562"/>
        <v>0.15</v>
      </c>
      <c r="AP2189" s="2">
        <v>5</v>
      </c>
      <c r="AQ2189" s="2">
        <v>0</v>
      </c>
      <c r="AR2189" s="2">
        <v>8</v>
      </c>
      <c r="AS2189" s="2" t="s">
        <v>79</v>
      </c>
      <c r="AT2189" s="2">
        <v>3</v>
      </c>
      <c r="AW2189" s="2" t="str">
        <f t="shared" si="567"/>
        <v>Arbustivo</v>
      </c>
      <c r="AX2189" s="2" t="str">
        <f t="shared" si="572"/>
        <v>Latizal alto</v>
      </c>
      <c r="AY2189" s="2">
        <v>592</v>
      </c>
      <c r="AZ2189" s="4">
        <f t="shared" si="568"/>
        <v>0.16891891891891891</v>
      </c>
      <c r="BA2189" s="4">
        <v>4.1110111730247123</v>
      </c>
      <c r="BB2189" s="4">
        <f t="shared" si="569"/>
        <v>0.59410199167681166</v>
      </c>
      <c r="BC2189" s="4">
        <f t="shared" si="570"/>
        <v>0.76302091059573063</v>
      </c>
      <c r="BD2189" s="4">
        <f t="shared" si="571"/>
        <v>0.38151045529786531</v>
      </c>
    </row>
    <row r="2190" spans="1:56" x14ac:dyDescent="0.25">
      <c r="A2190" s="2">
        <v>46</v>
      </c>
      <c r="B2190" s="2" t="s">
        <v>55</v>
      </c>
      <c r="C2190" s="2" t="s">
        <v>705</v>
      </c>
      <c r="D2190" s="2" t="s">
        <v>219</v>
      </c>
      <c r="E2190" s="2" t="s">
        <v>221</v>
      </c>
      <c r="F2190" s="2" t="s">
        <v>59</v>
      </c>
      <c r="G2190" s="2" t="s">
        <v>497</v>
      </c>
      <c r="H2190" s="2" t="s">
        <v>61</v>
      </c>
      <c r="J2190" s="3">
        <v>41943</v>
      </c>
      <c r="K2190" s="2">
        <v>747728</v>
      </c>
      <c r="L2190" s="2">
        <v>819785</v>
      </c>
      <c r="N2190" s="2" t="s">
        <v>263</v>
      </c>
      <c r="P2190" s="2" t="s">
        <v>70</v>
      </c>
      <c r="S2190" s="2" t="s">
        <v>322</v>
      </c>
      <c r="T2190" s="2" t="s">
        <v>323</v>
      </c>
      <c r="U2190" s="2" t="s">
        <v>660</v>
      </c>
      <c r="V2190" s="2">
        <v>26.4</v>
      </c>
      <c r="W2190" s="2">
        <v>13.8</v>
      </c>
      <c r="X2190" s="2">
        <v>13.4</v>
      </c>
      <c r="Y2190" s="2">
        <f t="shared" si="557"/>
        <v>8.403380995252073</v>
      </c>
      <c r="Z2190" s="2">
        <f t="shared" si="557"/>
        <v>4.3926764293363121</v>
      </c>
      <c r="AA2190" s="2">
        <f>+X2190/PI()</f>
        <v>4.2653524748627953</v>
      </c>
      <c r="AB2190" s="2">
        <v>8.4033809949999991</v>
      </c>
      <c r="AC2190" s="2">
        <f t="shared" si="558"/>
        <v>2.2862289265264586E-2</v>
      </c>
      <c r="AD2190" s="2">
        <v>0.29346452632760123</v>
      </c>
      <c r="AE2190" s="2">
        <f t="shared" si="563"/>
        <v>7.7904779672562139</v>
      </c>
      <c r="AF2190" s="2">
        <v>79</v>
      </c>
      <c r="AG2190" s="4">
        <f t="shared" si="564"/>
        <v>1.2658227848101267</v>
      </c>
      <c r="AH2190" s="4">
        <f t="shared" si="565"/>
        <v>9.0563007520663401</v>
      </c>
      <c r="AI2190" s="5">
        <f t="shared" si="566"/>
        <v>4.5281503760331701</v>
      </c>
      <c r="AJ2190" s="2">
        <f t="shared" si="559"/>
        <v>6.1728181016214384E-2</v>
      </c>
      <c r="AK2190" s="2">
        <f t="shared" si="560"/>
        <v>0</v>
      </c>
      <c r="AL2190" s="2">
        <v>0.5</v>
      </c>
      <c r="AM2190" s="2">
        <v>1</v>
      </c>
      <c r="AN2190" s="2">
        <f t="shared" si="561"/>
        <v>0.25</v>
      </c>
      <c r="AO2190" s="2">
        <f t="shared" si="562"/>
        <v>0.05</v>
      </c>
      <c r="AP2190" s="2">
        <v>4.5</v>
      </c>
      <c r="AQ2190" s="2">
        <v>0</v>
      </c>
      <c r="AR2190" s="2">
        <v>8</v>
      </c>
      <c r="AS2190" s="2" t="s">
        <v>276</v>
      </c>
      <c r="AT2190" s="2">
        <v>1</v>
      </c>
      <c r="AW2190" s="2" t="str">
        <f t="shared" si="567"/>
        <v>Arbustivo</v>
      </c>
      <c r="AX2190" s="2" t="str">
        <f t="shared" si="572"/>
        <v>Latizal alto</v>
      </c>
      <c r="AY2190" s="2">
        <v>592</v>
      </c>
      <c r="AZ2190" s="4">
        <f t="shared" si="568"/>
        <v>0.16891891891891891</v>
      </c>
      <c r="BA2190" s="4">
        <v>4.1110111730247123</v>
      </c>
      <c r="BB2190" s="4">
        <f t="shared" si="569"/>
        <v>0.55612325783204963</v>
      </c>
      <c r="BC2190" s="4">
        <f t="shared" si="570"/>
        <v>0.72504217675096849</v>
      </c>
      <c r="BD2190" s="4">
        <f t="shared" si="571"/>
        <v>0.36252108837548425</v>
      </c>
    </row>
    <row r="2191" spans="1:56" x14ac:dyDescent="0.25">
      <c r="A2191" s="2">
        <v>46</v>
      </c>
      <c r="B2191" s="2" t="s">
        <v>55</v>
      </c>
      <c r="C2191" s="2" t="s">
        <v>705</v>
      </c>
      <c r="D2191" s="2" t="s">
        <v>219</v>
      </c>
      <c r="E2191" s="2" t="s">
        <v>221</v>
      </c>
      <c r="F2191" s="2" t="s">
        <v>59</v>
      </c>
      <c r="G2191" s="2" t="s">
        <v>497</v>
      </c>
      <c r="H2191" s="2" t="s">
        <v>61</v>
      </c>
      <c r="J2191" s="3">
        <v>41943</v>
      </c>
      <c r="K2191" s="2">
        <v>747728</v>
      </c>
      <c r="L2191" s="2">
        <v>819785</v>
      </c>
      <c r="N2191" s="2" t="s">
        <v>372</v>
      </c>
      <c r="P2191" s="2" t="s">
        <v>70</v>
      </c>
      <c r="S2191" s="2" t="s">
        <v>322</v>
      </c>
      <c r="T2191" s="2" t="s">
        <v>323</v>
      </c>
      <c r="U2191" s="2" t="s">
        <v>660</v>
      </c>
      <c r="V2191" s="2">
        <v>29</v>
      </c>
      <c r="W2191" s="2">
        <v>24</v>
      </c>
      <c r="X2191" s="2">
        <v>10</v>
      </c>
      <c r="Y2191" s="2">
        <f t="shared" si="557"/>
        <v>9.2309866993299305</v>
      </c>
      <c r="Z2191" s="2">
        <f t="shared" si="557"/>
        <v>7.6394372684109761</v>
      </c>
      <c r="AA2191" s="2">
        <f>+X2191/PI()</f>
        <v>3.183098861837907</v>
      </c>
      <c r="AB2191" s="2">
        <v>9.2309866990000007</v>
      </c>
      <c r="AC2191" s="2">
        <f t="shared" si="558"/>
        <v>3.1584298456586619E-2</v>
      </c>
      <c r="AD2191" s="2">
        <v>0.29346452632760123</v>
      </c>
      <c r="AE2191" s="2">
        <f t="shared" si="563"/>
        <v>10.7625609309005</v>
      </c>
      <c r="AF2191" s="2">
        <v>79</v>
      </c>
      <c r="AG2191" s="4">
        <f t="shared" si="564"/>
        <v>1.2658227848101267</v>
      </c>
      <c r="AH2191" s="4">
        <f t="shared" si="565"/>
        <v>12.028383715710627</v>
      </c>
      <c r="AI2191" s="5">
        <f t="shared" si="566"/>
        <v>6.0141918578553133</v>
      </c>
      <c r="AJ2191" s="2">
        <f t="shared" si="559"/>
        <v>9.4752895369759851E-2</v>
      </c>
      <c r="AK2191" s="2">
        <f t="shared" si="560"/>
        <v>0</v>
      </c>
      <c r="AL2191" s="2">
        <v>1</v>
      </c>
      <c r="AM2191" s="2">
        <v>0.5</v>
      </c>
      <c r="AN2191" s="2">
        <f t="shared" si="561"/>
        <v>0.25</v>
      </c>
      <c r="AO2191" s="2">
        <f t="shared" si="562"/>
        <v>0.05</v>
      </c>
      <c r="AP2191" s="2">
        <v>5</v>
      </c>
      <c r="AQ2191" s="2">
        <v>0</v>
      </c>
      <c r="AR2191" s="2">
        <v>5</v>
      </c>
      <c r="AS2191" s="2" t="s">
        <v>79</v>
      </c>
      <c r="AT2191" s="2">
        <v>3</v>
      </c>
      <c r="AW2191" s="2" t="str">
        <f t="shared" si="567"/>
        <v>Arbustivo</v>
      </c>
      <c r="AX2191" s="2" t="str">
        <f t="shared" si="572"/>
        <v>Latizal alto</v>
      </c>
      <c r="AY2191" s="2">
        <v>592</v>
      </c>
      <c r="AZ2191" s="4">
        <f t="shared" si="568"/>
        <v>0.16891891891891891</v>
      </c>
      <c r="BA2191" s="4">
        <v>4.1110111730247123</v>
      </c>
      <c r="BB2191" s="4">
        <f t="shared" si="569"/>
        <v>0.76828539566697884</v>
      </c>
      <c r="BC2191" s="4">
        <f t="shared" si="570"/>
        <v>0.9372043145858977</v>
      </c>
      <c r="BD2191" s="4">
        <f t="shared" si="571"/>
        <v>0.46860215729294885</v>
      </c>
    </row>
    <row r="2192" spans="1:56" x14ac:dyDescent="0.25">
      <c r="A2192" s="2">
        <v>46</v>
      </c>
      <c r="B2192" s="2" t="s">
        <v>55</v>
      </c>
      <c r="C2192" s="2" t="s">
        <v>705</v>
      </c>
      <c r="D2192" s="2" t="s">
        <v>219</v>
      </c>
      <c r="E2192" s="2" t="s">
        <v>221</v>
      </c>
      <c r="F2192" s="2" t="s">
        <v>59</v>
      </c>
      <c r="G2192" s="2" t="s">
        <v>497</v>
      </c>
      <c r="H2192" s="2" t="s">
        <v>61</v>
      </c>
      <c r="J2192" s="3">
        <v>41943</v>
      </c>
      <c r="K2192" s="2">
        <v>747728</v>
      </c>
      <c r="L2192" s="2">
        <v>819785</v>
      </c>
      <c r="N2192" s="2" t="s">
        <v>264</v>
      </c>
      <c r="P2192" s="2" t="s">
        <v>70</v>
      </c>
      <c r="S2192" s="2" t="s">
        <v>322</v>
      </c>
      <c r="T2192" s="2" t="s">
        <v>323</v>
      </c>
      <c r="U2192" s="2" t="s">
        <v>660</v>
      </c>
      <c r="V2192" s="2">
        <v>30</v>
      </c>
      <c r="Y2192" s="2">
        <f t="shared" si="557"/>
        <v>9.5492965855137211</v>
      </c>
      <c r="AB2192" s="2">
        <v>9.5492965860000005</v>
      </c>
      <c r="AC2192" s="2">
        <f t="shared" si="558"/>
        <v>7.1619724391352906E-3</v>
      </c>
      <c r="AD2192" s="2">
        <v>0.29346452632760123</v>
      </c>
      <c r="AE2192" s="2">
        <f t="shared" si="563"/>
        <v>2.4404900070069169</v>
      </c>
      <c r="AF2192" s="2">
        <v>79</v>
      </c>
      <c r="AG2192" s="4">
        <f t="shared" si="564"/>
        <v>1.2658227848101267</v>
      </c>
      <c r="AH2192" s="4">
        <f t="shared" si="565"/>
        <v>3.7063127918170435</v>
      </c>
      <c r="AI2192" s="5">
        <f t="shared" si="566"/>
        <v>1.8531563959085218</v>
      </c>
      <c r="AJ2192" s="2">
        <f t="shared" si="559"/>
        <v>2.1485917317405869E-2</v>
      </c>
      <c r="AK2192" s="2">
        <f t="shared" si="560"/>
        <v>1.2891550390443523E-2</v>
      </c>
      <c r="AL2192" s="2">
        <v>2</v>
      </c>
      <c r="AM2192" s="2">
        <v>3</v>
      </c>
      <c r="AN2192" s="2">
        <f t="shared" si="561"/>
        <v>3</v>
      </c>
      <c r="AO2192" s="2">
        <f t="shared" si="562"/>
        <v>0.6</v>
      </c>
      <c r="AP2192" s="2">
        <v>5</v>
      </c>
      <c r="AQ2192" s="2">
        <v>3</v>
      </c>
      <c r="AR2192" s="2">
        <v>0</v>
      </c>
      <c r="AS2192" s="2" t="s">
        <v>276</v>
      </c>
      <c r="AT2192" s="2">
        <v>1</v>
      </c>
      <c r="AW2192" s="2" t="str">
        <f t="shared" si="567"/>
        <v>Arbustivo</v>
      </c>
      <c r="AX2192" s="2" t="str">
        <f t="shared" si="572"/>
        <v>Latizal alto</v>
      </c>
      <c r="AY2192" s="2">
        <v>592</v>
      </c>
      <c r="AZ2192" s="4">
        <f t="shared" si="568"/>
        <v>0.16891891891891891</v>
      </c>
      <c r="BA2192" s="4">
        <v>4.1110111730247123</v>
      </c>
      <c r="BB2192" s="4">
        <f t="shared" si="569"/>
        <v>0.17421437543468915</v>
      </c>
      <c r="BC2192" s="4">
        <f t="shared" si="570"/>
        <v>0.34313329435360806</v>
      </c>
      <c r="BD2192" s="4">
        <f t="shared" si="571"/>
        <v>0.17156664717680403</v>
      </c>
    </row>
    <row r="2193" spans="1:56" x14ac:dyDescent="0.25">
      <c r="A2193" s="2">
        <v>46</v>
      </c>
      <c r="B2193" s="2" t="s">
        <v>55</v>
      </c>
      <c r="C2193" s="2" t="s">
        <v>705</v>
      </c>
      <c r="D2193" s="2" t="s">
        <v>219</v>
      </c>
      <c r="E2193" s="2" t="s">
        <v>221</v>
      </c>
      <c r="F2193" s="2" t="s">
        <v>59</v>
      </c>
      <c r="G2193" s="2" t="s">
        <v>497</v>
      </c>
      <c r="H2193" s="2" t="s">
        <v>61</v>
      </c>
      <c r="J2193" s="3">
        <v>41943</v>
      </c>
      <c r="K2193" s="2">
        <v>747728</v>
      </c>
      <c r="L2193" s="2">
        <v>819785</v>
      </c>
      <c r="N2193" s="2" t="s">
        <v>366</v>
      </c>
      <c r="P2193" s="2" t="s">
        <v>163</v>
      </c>
      <c r="S2193" s="2" t="s">
        <v>164</v>
      </c>
      <c r="T2193" s="2" t="s">
        <v>165</v>
      </c>
      <c r="U2193" s="2" t="s">
        <v>166</v>
      </c>
      <c r="V2193" s="2">
        <v>9.4</v>
      </c>
      <c r="Y2193" s="2">
        <f t="shared" si="557"/>
        <v>2.9921129301276324</v>
      </c>
      <c r="AB2193" s="2">
        <v>2.9921129299999998</v>
      </c>
      <c r="AC2193" s="2">
        <f t="shared" si="558"/>
        <v>7.0314653857999362E-4</v>
      </c>
      <c r="AD2193" s="2">
        <v>0.29346452632760123</v>
      </c>
      <c r="AE2193" s="2">
        <f t="shared" si="563"/>
        <v>0.23960188557681242</v>
      </c>
      <c r="AF2193" s="2">
        <v>79</v>
      </c>
      <c r="AG2193" s="4">
        <f t="shared" si="564"/>
        <v>1.2658227848101267</v>
      </c>
      <c r="AH2193" s="4">
        <f t="shared" si="565"/>
        <v>1.5054246703869392</v>
      </c>
      <c r="AI2193" s="5">
        <f t="shared" si="566"/>
        <v>0.75271233519346958</v>
      </c>
      <c r="AJ2193" s="2">
        <f t="shared" si="559"/>
        <v>1.2656637694439885E-3</v>
      </c>
      <c r="AK2193" s="2">
        <f t="shared" si="560"/>
        <v>9.7034222324039114E-4</v>
      </c>
      <c r="AL2193" s="2">
        <v>0.5</v>
      </c>
      <c r="AM2193" s="2">
        <v>0.3</v>
      </c>
      <c r="AN2193" s="2">
        <f t="shared" si="561"/>
        <v>7.4999999999999997E-2</v>
      </c>
      <c r="AO2193" s="2">
        <f t="shared" si="562"/>
        <v>1.4999999999999999E-2</v>
      </c>
      <c r="AP2193" s="2">
        <v>3</v>
      </c>
      <c r="AQ2193" s="2">
        <v>2.2999999999999998</v>
      </c>
      <c r="AR2193" s="2">
        <v>0</v>
      </c>
      <c r="AS2193" s="2" t="s">
        <v>79</v>
      </c>
      <c r="AT2193" s="2">
        <v>2</v>
      </c>
      <c r="AW2193" s="2" t="str">
        <f t="shared" si="567"/>
        <v>Arbustivo</v>
      </c>
      <c r="AX2193" s="2" t="str">
        <f t="shared" si="572"/>
        <v>Latizal bajo</v>
      </c>
      <c r="AY2193" s="2">
        <v>592</v>
      </c>
      <c r="AZ2193" s="4">
        <f t="shared" si="568"/>
        <v>0.16891891891891891</v>
      </c>
      <c r="BA2193" s="4">
        <v>4.1110111730247123</v>
      </c>
      <c r="BB2193" s="4">
        <f t="shared" si="569"/>
        <v>1.7103980237121258E-2</v>
      </c>
      <c r="BC2193" s="4">
        <f t="shared" si="570"/>
        <v>0.18602289915604017</v>
      </c>
      <c r="BD2193" s="4">
        <f t="shared" si="571"/>
        <v>9.3011449578020086E-2</v>
      </c>
    </row>
    <row r="2194" spans="1:56" x14ac:dyDescent="0.25">
      <c r="A2194" s="2">
        <v>46</v>
      </c>
      <c r="B2194" s="2" t="s">
        <v>55</v>
      </c>
      <c r="C2194" s="2" t="s">
        <v>705</v>
      </c>
      <c r="D2194" s="2" t="s">
        <v>219</v>
      </c>
      <c r="E2194" s="2" t="s">
        <v>221</v>
      </c>
      <c r="F2194" s="2" t="s">
        <v>59</v>
      </c>
      <c r="G2194" s="2" t="s">
        <v>497</v>
      </c>
      <c r="H2194" s="2" t="s">
        <v>61</v>
      </c>
      <c r="J2194" s="3">
        <v>41943</v>
      </c>
      <c r="K2194" s="2">
        <v>747728</v>
      </c>
      <c r="L2194" s="2">
        <v>819785</v>
      </c>
      <c r="N2194" s="2" t="s">
        <v>315</v>
      </c>
      <c r="P2194" s="2" t="s">
        <v>163</v>
      </c>
      <c r="S2194" s="2" t="s">
        <v>164</v>
      </c>
      <c r="T2194" s="2" t="s">
        <v>165</v>
      </c>
      <c r="U2194" s="2" t="s">
        <v>166</v>
      </c>
      <c r="V2194" s="2">
        <v>18</v>
      </c>
      <c r="Y2194" s="2">
        <f t="shared" si="557"/>
        <v>5.7295779513082321</v>
      </c>
      <c r="AB2194" s="2">
        <v>5.7295779509999996</v>
      </c>
      <c r="AC2194" s="2">
        <f t="shared" si="558"/>
        <v>2.5783100780887042E-3</v>
      </c>
      <c r="AD2194" s="2">
        <v>0.29346452632760123</v>
      </c>
      <c r="AE2194" s="2">
        <f t="shared" si="563"/>
        <v>0.87857640252249003</v>
      </c>
      <c r="AF2194" s="2">
        <v>79</v>
      </c>
      <c r="AG2194" s="4">
        <f t="shared" si="564"/>
        <v>1.2658227848101267</v>
      </c>
      <c r="AH2194" s="4">
        <f t="shared" si="565"/>
        <v>2.1443991873326169</v>
      </c>
      <c r="AI2194" s="5">
        <f t="shared" si="566"/>
        <v>1.0721995936663085</v>
      </c>
      <c r="AJ2194" s="2">
        <f t="shared" si="559"/>
        <v>6.1879441874128898E-3</v>
      </c>
      <c r="AK2194" s="2">
        <f t="shared" si="560"/>
        <v>5.4144511639862792E-3</v>
      </c>
      <c r="AL2194" s="2">
        <v>1</v>
      </c>
      <c r="AM2194" s="2">
        <v>1</v>
      </c>
      <c r="AN2194" s="2">
        <f t="shared" si="561"/>
        <v>0.5</v>
      </c>
      <c r="AO2194" s="2">
        <f t="shared" si="562"/>
        <v>0.1</v>
      </c>
      <c r="AP2194" s="2">
        <v>4</v>
      </c>
      <c r="AQ2194" s="2">
        <v>3.5</v>
      </c>
      <c r="AR2194" s="2">
        <v>0</v>
      </c>
      <c r="AS2194" s="2" t="s">
        <v>276</v>
      </c>
      <c r="AT2194" s="2">
        <v>1</v>
      </c>
      <c r="AW2194" s="2" t="str">
        <f t="shared" si="567"/>
        <v>Arbustivo</v>
      </c>
      <c r="AX2194" s="2" t="str">
        <f t="shared" si="572"/>
        <v>Latizal alto</v>
      </c>
      <c r="AY2194" s="2">
        <v>592</v>
      </c>
      <c r="AZ2194" s="4">
        <f t="shared" si="568"/>
        <v>0.16891891891891891</v>
      </c>
      <c r="BA2194" s="4">
        <v>4.1110111730247123</v>
      </c>
      <c r="BB2194" s="4">
        <f t="shared" si="569"/>
        <v>6.2717175156488086E-2</v>
      </c>
      <c r="BC2194" s="4">
        <f t="shared" si="570"/>
        <v>0.231636094075407</v>
      </c>
      <c r="BD2194" s="4">
        <f t="shared" si="571"/>
        <v>0.1158180470377035</v>
      </c>
    </row>
    <row r="2195" spans="1:56" x14ac:dyDescent="0.25">
      <c r="A2195" s="2">
        <v>46</v>
      </c>
      <c r="B2195" s="2" t="s">
        <v>55</v>
      </c>
      <c r="C2195" s="2" t="s">
        <v>705</v>
      </c>
      <c r="D2195" s="2" t="s">
        <v>219</v>
      </c>
      <c r="E2195" s="2" t="s">
        <v>221</v>
      </c>
      <c r="F2195" s="2" t="s">
        <v>59</v>
      </c>
      <c r="G2195" s="2" t="s">
        <v>497</v>
      </c>
      <c r="H2195" s="2" t="s">
        <v>61</v>
      </c>
      <c r="J2195" s="3">
        <v>41943</v>
      </c>
      <c r="K2195" s="2">
        <v>747728</v>
      </c>
      <c r="L2195" s="2">
        <v>819785</v>
      </c>
      <c r="N2195" s="2">
        <v>7</v>
      </c>
      <c r="P2195" s="2" t="s">
        <v>90</v>
      </c>
      <c r="S2195" s="2" t="s">
        <v>354</v>
      </c>
      <c r="T2195" s="2" t="s">
        <v>355</v>
      </c>
      <c r="U2195" s="2" t="s">
        <v>356</v>
      </c>
      <c r="V2195" s="2">
        <v>14</v>
      </c>
      <c r="Y2195" s="2">
        <f t="shared" si="557"/>
        <v>4.45633840657307</v>
      </c>
      <c r="AB2195" s="2">
        <v>4.4563384069999996</v>
      </c>
      <c r="AC2195" s="2">
        <f t="shared" si="558"/>
        <v>1.5597184423005749E-3</v>
      </c>
      <c r="AD2195" s="2">
        <v>0.29346452632760123</v>
      </c>
      <c r="AE2195" s="2">
        <f t="shared" si="563"/>
        <v>0.53148449041483981</v>
      </c>
      <c r="AF2195" s="2">
        <v>79</v>
      </c>
      <c r="AG2195" s="4">
        <f t="shared" si="564"/>
        <v>1.2658227848101267</v>
      </c>
      <c r="AH2195" s="4">
        <f t="shared" si="565"/>
        <v>1.7973072752249664</v>
      </c>
      <c r="AI2195" s="5">
        <f t="shared" si="566"/>
        <v>0.89865363761248318</v>
      </c>
      <c r="AJ2195" s="2">
        <f t="shared" si="559"/>
        <v>5.6149863922820703E-3</v>
      </c>
      <c r="AK2195" s="2">
        <f t="shared" si="560"/>
        <v>3.7433242615213798E-3</v>
      </c>
      <c r="AL2195" s="2">
        <v>2</v>
      </c>
      <c r="AM2195" s="2">
        <v>1</v>
      </c>
      <c r="AN2195" s="2">
        <f t="shared" si="561"/>
        <v>1</v>
      </c>
      <c r="AO2195" s="2">
        <f t="shared" si="562"/>
        <v>0.2</v>
      </c>
      <c r="AP2195" s="2">
        <v>6</v>
      </c>
      <c r="AQ2195" s="2">
        <v>4</v>
      </c>
      <c r="AR2195" s="2">
        <v>0</v>
      </c>
      <c r="AS2195" s="2" t="s">
        <v>79</v>
      </c>
      <c r="AT2195" s="2">
        <v>3</v>
      </c>
      <c r="AW2195" s="2" t="str">
        <f t="shared" si="567"/>
        <v>Arbolitos</v>
      </c>
      <c r="AX2195" s="2" t="str">
        <f t="shared" si="572"/>
        <v>Latizal bajo</v>
      </c>
      <c r="AY2195" s="2">
        <v>592</v>
      </c>
      <c r="AZ2195" s="4">
        <f t="shared" si="568"/>
        <v>0.16891891891891891</v>
      </c>
      <c r="BA2195" s="4">
        <v>4.1110111730247123</v>
      </c>
      <c r="BB2195" s="4">
        <f t="shared" si="569"/>
        <v>3.7940019539110095E-2</v>
      </c>
      <c r="BC2195" s="4">
        <f t="shared" si="570"/>
        <v>0.206858938458029</v>
      </c>
      <c r="BD2195" s="4">
        <f t="shared" si="571"/>
        <v>0.1034294692290145</v>
      </c>
    </row>
    <row r="2196" spans="1:56" x14ac:dyDescent="0.25">
      <c r="A2196" s="2">
        <v>46</v>
      </c>
      <c r="B2196" s="2" t="s">
        <v>55</v>
      </c>
      <c r="C2196" s="2" t="s">
        <v>705</v>
      </c>
      <c r="D2196" s="2" t="s">
        <v>219</v>
      </c>
      <c r="E2196" s="2" t="s">
        <v>221</v>
      </c>
      <c r="F2196" s="2" t="s">
        <v>59</v>
      </c>
      <c r="G2196" s="2" t="s">
        <v>497</v>
      </c>
      <c r="H2196" s="2" t="s">
        <v>61</v>
      </c>
      <c r="J2196" s="3">
        <v>41943</v>
      </c>
      <c r="K2196" s="2">
        <v>747728</v>
      </c>
      <c r="L2196" s="2">
        <v>819785</v>
      </c>
      <c r="N2196" s="2">
        <v>4</v>
      </c>
      <c r="P2196" s="2" t="s">
        <v>90</v>
      </c>
      <c r="S2196" s="2" t="s">
        <v>354</v>
      </c>
      <c r="T2196" s="2" t="s">
        <v>355</v>
      </c>
      <c r="U2196" s="2" t="s">
        <v>356</v>
      </c>
      <c r="V2196" s="2">
        <v>16</v>
      </c>
      <c r="Y2196" s="2">
        <f t="shared" si="557"/>
        <v>5.0929581789406511</v>
      </c>
      <c r="AB2196" s="2">
        <v>5.092958179</v>
      </c>
      <c r="AC2196" s="2">
        <f t="shared" si="558"/>
        <v>2.0371832715762607E-3</v>
      </c>
      <c r="AD2196" s="2">
        <v>0.29346452632760123</v>
      </c>
      <c r="AE2196" s="2">
        <f t="shared" si="563"/>
        <v>0.69418382421530089</v>
      </c>
      <c r="AF2196" s="2">
        <v>79</v>
      </c>
      <c r="AG2196" s="4">
        <f t="shared" si="564"/>
        <v>1.2658227848101267</v>
      </c>
      <c r="AH2196" s="4">
        <f t="shared" si="565"/>
        <v>1.9600066090254276</v>
      </c>
      <c r="AI2196" s="5">
        <f t="shared" si="566"/>
        <v>0.98000330451271378</v>
      </c>
      <c r="AJ2196" s="2">
        <f t="shared" si="559"/>
        <v>7.3338597776745375E-3</v>
      </c>
      <c r="AK2196" s="2">
        <f t="shared" si="560"/>
        <v>6.1115498147287827E-3</v>
      </c>
      <c r="AL2196" s="2">
        <v>2</v>
      </c>
      <c r="AM2196" s="2">
        <v>1</v>
      </c>
      <c r="AN2196" s="2">
        <f t="shared" si="561"/>
        <v>1</v>
      </c>
      <c r="AO2196" s="2">
        <f t="shared" si="562"/>
        <v>0.2</v>
      </c>
      <c r="AP2196" s="2">
        <v>6</v>
      </c>
      <c r="AQ2196" s="2">
        <v>5</v>
      </c>
      <c r="AR2196" s="2">
        <v>0</v>
      </c>
      <c r="AS2196" s="2" t="s">
        <v>79</v>
      </c>
      <c r="AT2196" s="2">
        <v>3</v>
      </c>
      <c r="AW2196" s="2" t="str">
        <f t="shared" si="567"/>
        <v>Arbolitos</v>
      </c>
      <c r="AX2196" s="2" t="str">
        <f t="shared" si="572"/>
        <v>Latizal alto</v>
      </c>
      <c r="AY2196" s="2">
        <v>592</v>
      </c>
      <c r="AZ2196" s="4">
        <f t="shared" si="568"/>
        <v>0.16891891891891891</v>
      </c>
      <c r="BA2196" s="4">
        <v>4.1110111730247123</v>
      </c>
      <c r="BB2196" s="4">
        <f t="shared" si="569"/>
        <v>4.9554311234756024E-2</v>
      </c>
      <c r="BC2196" s="4">
        <f t="shared" si="570"/>
        <v>0.21847323015367492</v>
      </c>
      <c r="BD2196" s="4">
        <f t="shared" si="571"/>
        <v>0.10923661507683746</v>
      </c>
    </row>
    <row r="2197" spans="1:56" x14ac:dyDescent="0.25">
      <c r="A2197" s="2">
        <v>46</v>
      </c>
      <c r="B2197" s="2" t="s">
        <v>55</v>
      </c>
      <c r="C2197" s="2" t="s">
        <v>705</v>
      </c>
      <c r="D2197" s="2" t="s">
        <v>219</v>
      </c>
      <c r="E2197" s="2" t="s">
        <v>221</v>
      </c>
      <c r="F2197" s="2" t="s">
        <v>59</v>
      </c>
      <c r="G2197" s="2" t="s">
        <v>497</v>
      </c>
      <c r="H2197" s="2" t="s">
        <v>61</v>
      </c>
      <c r="J2197" s="3">
        <v>41943</v>
      </c>
      <c r="K2197" s="2">
        <v>747728</v>
      </c>
      <c r="L2197" s="2">
        <v>819785</v>
      </c>
      <c r="N2197" s="2">
        <v>6</v>
      </c>
      <c r="P2197" s="2" t="s">
        <v>90</v>
      </c>
      <c r="S2197" s="2" t="s">
        <v>354</v>
      </c>
      <c r="T2197" s="2" t="s">
        <v>355</v>
      </c>
      <c r="U2197" s="2" t="s">
        <v>356</v>
      </c>
      <c r="V2197" s="2">
        <v>16</v>
      </c>
      <c r="Y2197" s="2">
        <f t="shared" si="557"/>
        <v>5.0929581789406511</v>
      </c>
      <c r="AB2197" s="2">
        <v>5.092958179</v>
      </c>
      <c r="AC2197" s="2">
        <f t="shared" si="558"/>
        <v>2.0371832715762607E-3</v>
      </c>
      <c r="AD2197" s="2">
        <v>0.29346452632760123</v>
      </c>
      <c r="AE2197" s="2">
        <f t="shared" si="563"/>
        <v>0.69418382421530089</v>
      </c>
      <c r="AF2197" s="2">
        <v>79</v>
      </c>
      <c r="AG2197" s="4">
        <f t="shared" si="564"/>
        <v>1.2658227848101267</v>
      </c>
      <c r="AH2197" s="4">
        <f t="shared" si="565"/>
        <v>1.9600066090254276</v>
      </c>
      <c r="AI2197" s="5">
        <f t="shared" si="566"/>
        <v>0.98000330451271378</v>
      </c>
      <c r="AJ2197" s="2">
        <f t="shared" si="559"/>
        <v>7.3338597776745375E-3</v>
      </c>
      <c r="AK2197" s="2">
        <f t="shared" si="560"/>
        <v>4.8892398517830253E-3</v>
      </c>
      <c r="AL2197" s="2">
        <v>3</v>
      </c>
      <c r="AM2197" s="2">
        <v>2</v>
      </c>
      <c r="AN2197" s="2">
        <f t="shared" si="561"/>
        <v>3</v>
      </c>
      <c r="AO2197" s="2">
        <f t="shared" si="562"/>
        <v>0.6</v>
      </c>
      <c r="AP2197" s="2">
        <v>6</v>
      </c>
      <c r="AQ2197" s="2">
        <v>4</v>
      </c>
      <c r="AR2197" s="2">
        <v>1</v>
      </c>
      <c r="AS2197" s="2" t="s">
        <v>78</v>
      </c>
      <c r="AT2197" s="2">
        <v>4</v>
      </c>
      <c r="AW2197" s="2" t="str">
        <f t="shared" si="567"/>
        <v>Arbolitos</v>
      </c>
      <c r="AX2197" s="2" t="str">
        <f t="shared" si="572"/>
        <v>Latizal alto</v>
      </c>
      <c r="AY2197" s="2">
        <v>592</v>
      </c>
      <c r="AZ2197" s="4">
        <f t="shared" si="568"/>
        <v>0.16891891891891891</v>
      </c>
      <c r="BA2197" s="4">
        <v>4.1110111730247123</v>
      </c>
      <c r="BB2197" s="4">
        <f t="shared" si="569"/>
        <v>4.9554311234756024E-2</v>
      </c>
      <c r="BC2197" s="4">
        <f t="shared" si="570"/>
        <v>0.21847323015367492</v>
      </c>
      <c r="BD2197" s="4">
        <f t="shared" si="571"/>
        <v>0.10923661507683746</v>
      </c>
    </row>
    <row r="2198" spans="1:56" x14ac:dyDescent="0.25">
      <c r="A2198" s="2">
        <v>46</v>
      </c>
      <c r="B2198" s="2" t="s">
        <v>55</v>
      </c>
      <c r="C2198" s="2" t="s">
        <v>705</v>
      </c>
      <c r="D2198" s="2" t="s">
        <v>219</v>
      </c>
      <c r="E2198" s="2" t="s">
        <v>221</v>
      </c>
      <c r="F2198" s="2" t="s">
        <v>59</v>
      </c>
      <c r="G2198" s="2" t="s">
        <v>497</v>
      </c>
      <c r="H2198" s="2" t="s">
        <v>61</v>
      </c>
      <c r="J2198" s="3">
        <v>41943</v>
      </c>
      <c r="K2198" s="2">
        <v>747728</v>
      </c>
      <c r="L2198" s="2">
        <v>819785</v>
      </c>
      <c r="N2198" s="2">
        <v>3</v>
      </c>
      <c r="P2198" s="2" t="s">
        <v>90</v>
      </c>
      <c r="S2198" s="2" t="s">
        <v>354</v>
      </c>
      <c r="T2198" s="2" t="s">
        <v>355</v>
      </c>
      <c r="U2198" s="2" t="s">
        <v>356</v>
      </c>
      <c r="V2198" s="2">
        <v>17</v>
      </c>
      <c r="Y2198" s="2">
        <f t="shared" si="557"/>
        <v>5.4112680651244416</v>
      </c>
      <c r="AB2198" s="2">
        <v>5.4112680649999998</v>
      </c>
      <c r="AC2198" s="2">
        <f t="shared" si="558"/>
        <v>2.2997889276778877E-3</v>
      </c>
      <c r="AD2198" s="2">
        <v>0.29346452632760123</v>
      </c>
      <c r="AE2198" s="2">
        <f t="shared" si="563"/>
        <v>0.78366845780555439</v>
      </c>
      <c r="AF2198" s="2">
        <v>79</v>
      </c>
      <c r="AG2198" s="4">
        <f t="shared" si="564"/>
        <v>1.2658227848101267</v>
      </c>
      <c r="AH2198" s="4">
        <f t="shared" si="565"/>
        <v>2.0494912426156811</v>
      </c>
      <c r="AI2198" s="5">
        <f t="shared" si="566"/>
        <v>1.0247456213078405</v>
      </c>
      <c r="AJ2198" s="2">
        <f t="shared" si="559"/>
        <v>6.8993667830336636E-3</v>
      </c>
      <c r="AK2198" s="2">
        <f t="shared" si="560"/>
        <v>5.5194934264269305E-3</v>
      </c>
      <c r="AL2198" s="2">
        <v>2</v>
      </c>
      <c r="AM2198" s="2">
        <v>1</v>
      </c>
      <c r="AN2198" s="2">
        <f t="shared" si="561"/>
        <v>1</v>
      </c>
      <c r="AO2198" s="2">
        <f t="shared" si="562"/>
        <v>0.2</v>
      </c>
      <c r="AP2198" s="2">
        <v>5</v>
      </c>
      <c r="AQ2198" s="2">
        <v>4</v>
      </c>
      <c r="AR2198" s="2">
        <v>0</v>
      </c>
      <c r="AS2198" s="2" t="s">
        <v>79</v>
      </c>
      <c r="AT2198" s="2">
        <v>3</v>
      </c>
      <c r="AW2198" s="2" t="str">
        <f t="shared" si="567"/>
        <v>Arbustivo</v>
      </c>
      <c r="AX2198" s="2" t="str">
        <f t="shared" si="572"/>
        <v>Latizal alto</v>
      </c>
      <c r="AY2198" s="2">
        <v>592</v>
      </c>
      <c r="AZ2198" s="4">
        <f t="shared" si="568"/>
        <v>0.16891891891891891</v>
      </c>
      <c r="BA2198" s="4">
        <v>4.1110111730247123</v>
      </c>
      <c r="BB2198" s="4">
        <f t="shared" si="569"/>
        <v>5.5942171667361297E-2</v>
      </c>
      <c r="BC2198" s="4">
        <f t="shared" si="570"/>
        <v>0.2248610905862802</v>
      </c>
      <c r="BD2198" s="4">
        <f t="shared" si="571"/>
        <v>0.1124305452931401</v>
      </c>
    </row>
    <row r="2199" spans="1:56" x14ac:dyDescent="0.25">
      <c r="A2199" s="2">
        <v>46</v>
      </c>
      <c r="B2199" s="2" t="s">
        <v>55</v>
      </c>
      <c r="C2199" s="2" t="s">
        <v>705</v>
      </c>
      <c r="D2199" s="2" t="s">
        <v>219</v>
      </c>
      <c r="E2199" s="2" t="s">
        <v>221</v>
      </c>
      <c r="F2199" s="2" t="s">
        <v>59</v>
      </c>
      <c r="G2199" s="2" t="s">
        <v>497</v>
      </c>
      <c r="H2199" s="2" t="s">
        <v>61</v>
      </c>
      <c r="J2199" s="3">
        <v>41943</v>
      </c>
      <c r="K2199" s="2">
        <v>747728</v>
      </c>
      <c r="L2199" s="2">
        <v>819785</v>
      </c>
      <c r="N2199" s="2">
        <v>5</v>
      </c>
      <c r="P2199" s="2" t="s">
        <v>90</v>
      </c>
      <c r="S2199" s="2" t="s">
        <v>354</v>
      </c>
      <c r="T2199" s="2" t="s">
        <v>355</v>
      </c>
      <c r="U2199" s="2" t="s">
        <v>356</v>
      </c>
      <c r="V2199" s="2">
        <v>20</v>
      </c>
      <c r="Y2199" s="2">
        <f t="shared" si="557"/>
        <v>6.366197723675814</v>
      </c>
      <c r="AB2199" s="2">
        <v>6.3661977240000001</v>
      </c>
      <c r="AC2199" s="2">
        <f t="shared" si="558"/>
        <v>3.1830988618379067E-3</v>
      </c>
      <c r="AD2199" s="2">
        <v>0.29346452632760123</v>
      </c>
      <c r="AE2199" s="2">
        <f t="shared" si="563"/>
        <v>1.0846622253364075</v>
      </c>
      <c r="AF2199" s="2">
        <v>79</v>
      </c>
      <c r="AG2199" s="4">
        <f t="shared" si="564"/>
        <v>1.2658227848101267</v>
      </c>
      <c r="AH2199" s="4">
        <f t="shared" si="565"/>
        <v>2.3504850101465342</v>
      </c>
      <c r="AI2199" s="5">
        <f t="shared" si="566"/>
        <v>1.1752425050732671</v>
      </c>
      <c r="AJ2199" s="2">
        <f t="shared" si="559"/>
        <v>1.3369015219719208E-2</v>
      </c>
      <c r="AK2199" s="2">
        <f t="shared" si="560"/>
        <v>5.7295779513082314E-3</v>
      </c>
      <c r="AL2199" s="2">
        <v>2</v>
      </c>
      <c r="AM2199" s="2">
        <v>1</v>
      </c>
      <c r="AN2199" s="2">
        <f t="shared" si="561"/>
        <v>1</v>
      </c>
      <c r="AO2199" s="2">
        <f t="shared" si="562"/>
        <v>0.2</v>
      </c>
      <c r="AP2199" s="2">
        <v>7</v>
      </c>
      <c r="AQ2199" s="2">
        <v>3</v>
      </c>
      <c r="AR2199" s="2">
        <v>0</v>
      </c>
      <c r="AS2199" s="2" t="s">
        <v>79</v>
      </c>
      <c r="AT2199" s="2">
        <v>3</v>
      </c>
      <c r="AW2199" s="2" t="str">
        <f t="shared" si="567"/>
        <v>Arbolitos</v>
      </c>
      <c r="AX2199" s="2" t="str">
        <f t="shared" si="572"/>
        <v>Latizal alto</v>
      </c>
      <c r="AY2199" s="2">
        <v>592</v>
      </c>
      <c r="AZ2199" s="4">
        <f t="shared" si="568"/>
        <v>0.16891891891891891</v>
      </c>
      <c r="BA2199" s="4">
        <v>4.1110111730247123</v>
      </c>
      <c r="BB2199" s="4">
        <f t="shared" si="569"/>
        <v>7.7428611304306283E-2</v>
      </c>
      <c r="BC2199" s="4">
        <f t="shared" si="570"/>
        <v>0.2463475302232252</v>
      </c>
      <c r="BD2199" s="4">
        <f t="shared" si="571"/>
        <v>0.1231737651116126</v>
      </c>
    </row>
    <row r="2200" spans="1:56" x14ac:dyDescent="0.25">
      <c r="A2200" s="2">
        <v>46</v>
      </c>
      <c r="B2200" s="2" t="s">
        <v>55</v>
      </c>
      <c r="C2200" s="2" t="s">
        <v>705</v>
      </c>
      <c r="D2200" s="2" t="s">
        <v>219</v>
      </c>
      <c r="E2200" s="2" t="s">
        <v>221</v>
      </c>
      <c r="F2200" s="2" t="s">
        <v>59</v>
      </c>
      <c r="G2200" s="2" t="s">
        <v>497</v>
      </c>
      <c r="H2200" s="2" t="s">
        <v>61</v>
      </c>
      <c r="J2200" s="3">
        <v>41943</v>
      </c>
      <c r="K2200" s="2">
        <v>747728</v>
      </c>
      <c r="L2200" s="2">
        <v>819785</v>
      </c>
      <c r="N2200" s="2" t="s">
        <v>394</v>
      </c>
      <c r="P2200" s="2" t="s">
        <v>116</v>
      </c>
      <c r="S2200" s="2" t="s">
        <v>117</v>
      </c>
      <c r="T2200" s="2" t="s">
        <v>118</v>
      </c>
      <c r="U2200" s="2" t="s">
        <v>718</v>
      </c>
      <c r="V2200" s="2">
        <v>14.3</v>
      </c>
      <c r="Y2200" s="2">
        <f t="shared" si="557"/>
        <v>4.5518313724282073</v>
      </c>
      <c r="AB2200" s="2">
        <v>4.5518313719999997</v>
      </c>
      <c r="AC2200" s="2">
        <f t="shared" si="558"/>
        <v>1.6272797156430846E-3</v>
      </c>
      <c r="AD2200" s="2">
        <v>0.29346452632760123</v>
      </c>
      <c r="AE2200" s="2">
        <f t="shared" si="563"/>
        <v>0.55450644614760514</v>
      </c>
      <c r="AF2200" s="2">
        <v>79</v>
      </c>
      <c r="AG2200" s="4">
        <f t="shared" si="564"/>
        <v>1.2658227848101267</v>
      </c>
      <c r="AH2200" s="4">
        <f t="shared" si="565"/>
        <v>1.8203292309577317</v>
      </c>
      <c r="AI2200" s="5">
        <f t="shared" si="566"/>
        <v>0.91016461547886585</v>
      </c>
      <c r="AJ2200" s="2">
        <f t="shared" si="559"/>
        <v>3.4172874028504776E-3</v>
      </c>
      <c r="AK2200" s="2">
        <f t="shared" si="560"/>
        <v>2.9291034881575523E-3</v>
      </c>
      <c r="AL2200" s="2">
        <v>0.5</v>
      </c>
      <c r="AM2200" s="2">
        <v>0.5</v>
      </c>
      <c r="AN2200" s="2">
        <f t="shared" si="561"/>
        <v>0.125</v>
      </c>
      <c r="AO2200" s="2">
        <f t="shared" si="562"/>
        <v>2.5000000000000001E-2</v>
      </c>
      <c r="AP2200" s="2">
        <v>3.5</v>
      </c>
      <c r="AQ2200" s="2">
        <v>3</v>
      </c>
      <c r="AR2200" s="2">
        <v>0</v>
      </c>
      <c r="AS2200" s="2" t="s">
        <v>276</v>
      </c>
      <c r="AT2200" s="2">
        <v>1</v>
      </c>
      <c r="AW2200" s="2" t="str">
        <f t="shared" si="567"/>
        <v>Arbustivo</v>
      </c>
      <c r="AX2200" s="2" t="str">
        <f t="shared" si="572"/>
        <v>Latizal bajo</v>
      </c>
      <c r="AY2200" s="2">
        <v>592</v>
      </c>
      <c r="AZ2200" s="4">
        <f t="shared" si="568"/>
        <v>0.16891891891891891</v>
      </c>
      <c r="BA2200" s="4">
        <v>4.1110111730247123</v>
      </c>
      <c r="BB2200" s="4">
        <f t="shared" si="569"/>
        <v>3.9583441814043996E-2</v>
      </c>
      <c r="BC2200" s="4">
        <f t="shared" si="570"/>
        <v>0.20850236073296291</v>
      </c>
      <c r="BD2200" s="4">
        <f t="shared" si="571"/>
        <v>0.10425118036648146</v>
      </c>
    </row>
    <row r="2201" spans="1:56" x14ac:dyDescent="0.25">
      <c r="A2201" s="2">
        <v>46</v>
      </c>
      <c r="B2201" s="2" t="s">
        <v>55</v>
      </c>
      <c r="C2201" s="2" t="s">
        <v>705</v>
      </c>
      <c r="D2201" s="2" t="s">
        <v>219</v>
      </c>
      <c r="E2201" s="2" t="s">
        <v>221</v>
      </c>
      <c r="F2201" s="2" t="s">
        <v>59</v>
      </c>
      <c r="G2201" s="2" t="s">
        <v>497</v>
      </c>
      <c r="H2201" s="2" t="s">
        <v>61</v>
      </c>
      <c r="J2201" s="3">
        <v>41943</v>
      </c>
      <c r="K2201" s="2">
        <v>747728</v>
      </c>
      <c r="L2201" s="2">
        <v>819785</v>
      </c>
      <c r="N2201" s="2">
        <v>10</v>
      </c>
      <c r="P2201" s="2" t="s">
        <v>116</v>
      </c>
      <c r="S2201" s="2" t="s">
        <v>117</v>
      </c>
      <c r="T2201" s="2" t="s">
        <v>120</v>
      </c>
      <c r="U2201" s="2" t="s">
        <v>121</v>
      </c>
      <c r="V2201" s="2">
        <v>14</v>
      </c>
      <c r="Y2201" s="2">
        <f t="shared" si="557"/>
        <v>4.45633840657307</v>
      </c>
      <c r="AB2201" s="2">
        <v>4.4563384069999996</v>
      </c>
      <c r="AC2201" s="2">
        <f t="shared" si="558"/>
        <v>1.5597184423005749E-3</v>
      </c>
      <c r="AD2201" s="2">
        <v>0.29346452632760123</v>
      </c>
      <c r="AE2201" s="2">
        <f t="shared" si="563"/>
        <v>0.53148449041483981</v>
      </c>
      <c r="AF2201" s="2">
        <v>79</v>
      </c>
      <c r="AG2201" s="4">
        <f t="shared" si="564"/>
        <v>1.2658227848101267</v>
      </c>
      <c r="AH2201" s="4">
        <f t="shared" si="565"/>
        <v>1.7973072752249664</v>
      </c>
      <c r="AI2201" s="5">
        <f t="shared" si="566"/>
        <v>0.89865363761248318</v>
      </c>
      <c r="AJ2201" s="2">
        <f t="shared" si="559"/>
        <v>2.8074931961410352E-3</v>
      </c>
      <c r="AK2201" s="2">
        <f t="shared" si="560"/>
        <v>0</v>
      </c>
      <c r="AL2201" s="2">
        <v>2</v>
      </c>
      <c r="AM2201" s="2">
        <v>2</v>
      </c>
      <c r="AN2201" s="2">
        <f t="shared" si="561"/>
        <v>2</v>
      </c>
      <c r="AO2201" s="2">
        <f t="shared" si="562"/>
        <v>0.4</v>
      </c>
      <c r="AP2201" s="2">
        <v>3</v>
      </c>
      <c r="AQ2201" s="2">
        <v>0</v>
      </c>
      <c r="AR2201" s="2">
        <v>1</v>
      </c>
      <c r="AS2201" s="2" t="s">
        <v>79</v>
      </c>
      <c r="AT2201" s="2">
        <v>4</v>
      </c>
      <c r="AW2201" s="2" t="str">
        <f t="shared" si="567"/>
        <v>Arbustivo</v>
      </c>
      <c r="AX2201" s="2" t="str">
        <f t="shared" si="572"/>
        <v>Latizal bajo</v>
      </c>
      <c r="AY2201" s="2">
        <v>592</v>
      </c>
      <c r="AZ2201" s="4">
        <f t="shared" si="568"/>
        <v>0.16891891891891891</v>
      </c>
      <c r="BA2201" s="4">
        <v>4.1110111730247123</v>
      </c>
      <c r="BB2201" s="4">
        <f t="shared" si="569"/>
        <v>3.7940019539110095E-2</v>
      </c>
      <c r="BC2201" s="4">
        <f t="shared" si="570"/>
        <v>0.206858938458029</v>
      </c>
      <c r="BD2201" s="4">
        <f t="shared" si="571"/>
        <v>0.1034294692290145</v>
      </c>
    </row>
    <row r="2202" spans="1:56" x14ac:dyDescent="0.25">
      <c r="A2202" s="2">
        <v>46</v>
      </c>
      <c r="B2202" s="2" t="s">
        <v>55</v>
      </c>
      <c r="C2202" s="2" t="s">
        <v>705</v>
      </c>
      <c r="D2202" s="2" t="s">
        <v>219</v>
      </c>
      <c r="E2202" s="2" t="s">
        <v>221</v>
      </c>
      <c r="F2202" s="2" t="s">
        <v>59</v>
      </c>
      <c r="G2202" s="2" t="s">
        <v>497</v>
      </c>
      <c r="H2202" s="2" t="s">
        <v>61</v>
      </c>
      <c r="J2202" s="3">
        <v>41943</v>
      </c>
      <c r="K2202" s="2">
        <v>747728</v>
      </c>
      <c r="L2202" s="2">
        <v>819785</v>
      </c>
      <c r="N2202" s="2">
        <v>9</v>
      </c>
      <c r="P2202" s="2" t="s">
        <v>116</v>
      </c>
      <c r="S2202" s="2" t="s">
        <v>117</v>
      </c>
      <c r="T2202" s="2" t="s">
        <v>120</v>
      </c>
      <c r="U2202" s="2" t="s">
        <v>121</v>
      </c>
      <c r="V2202" s="2">
        <v>21</v>
      </c>
      <c r="Y2202" s="2">
        <f t="shared" si="557"/>
        <v>6.6845076098596046</v>
      </c>
      <c r="AB2202" s="2">
        <v>6.6845076099999998</v>
      </c>
      <c r="AC2202" s="2">
        <f t="shared" si="558"/>
        <v>3.5093664951762931E-3</v>
      </c>
      <c r="AD2202" s="2">
        <v>0.29346452632760123</v>
      </c>
      <c r="AE2202" s="2">
        <f t="shared" si="563"/>
        <v>1.1958401034333896</v>
      </c>
      <c r="AF2202" s="2">
        <v>79</v>
      </c>
      <c r="AG2202" s="4">
        <f t="shared" si="564"/>
        <v>1.2658227848101267</v>
      </c>
      <c r="AH2202" s="4">
        <f t="shared" si="565"/>
        <v>2.4616628882435165</v>
      </c>
      <c r="AI2202" s="5">
        <f t="shared" si="566"/>
        <v>1.2308314441217583</v>
      </c>
      <c r="AJ2202" s="2">
        <f t="shared" si="559"/>
        <v>1.2633719382634656E-2</v>
      </c>
      <c r="AK2202" s="2">
        <f t="shared" si="560"/>
        <v>6.3168596913173282E-3</v>
      </c>
      <c r="AL2202" s="2">
        <v>3</v>
      </c>
      <c r="AM2202" s="2">
        <v>4</v>
      </c>
      <c r="AN2202" s="2">
        <f t="shared" si="561"/>
        <v>6</v>
      </c>
      <c r="AO2202" s="2">
        <f t="shared" si="562"/>
        <v>1.2</v>
      </c>
      <c r="AP2202" s="2">
        <v>6</v>
      </c>
      <c r="AQ2202" s="2">
        <v>3</v>
      </c>
      <c r="AR2202" s="2">
        <v>0</v>
      </c>
      <c r="AS2202" s="2" t="s">
        <v>78</v>
      </c>
      <c r="AT2202" s="2">
        <v>4</v>
      </c>
      <c r="AW2202" s="2" t="str">
        <f t="shared" si="567"/>
        <v>Arbolitos</v>
      </c>
      <c r="AX2202" s="2" t="str">
        <f t="shared" si="572"/>
        <v>Latizal alto</v>
      </c>
      <c r="AY2202" s="2">
        <v>592</v>
      </c>
      <c r="AZ2202" s="4">
        <f t="shared" si="568"/>
        <v>0.16891891891891891</v>
      </c>
      <c r="BA2202" s="4">
        <v>4.1110111730247123</v>
      </c>
      <c r="BB2202" s="4">
        <f t="shared" si="569"/>
        <v>8.5365043962997697E-2</v>
      </c>
      <c r="BC2202" s="4">
        <f t="shared" si="570"/>
        <v>0.25428396288191663</v>
      </c>
      <c r="BD2202" s="4">
        <f t="shared" si="571"/>
        <v>0.12714198144095831</v>
      </c>
    </row>
    <row r="2203" spans="1:56" x14ac:dyDescent="0.25">
      <c r="A2203" s="2">
        <v>46</v>
      </c>
      <c r="B2203" s="2" t="s">
        <v>55</v>
      </c>
      <c r="C2203" s="2" t="s">
        <v>705</v>
      </c>
      <c r="D2203" s="2" t="s">
        <v>219</v>
      </c>
      <c r="E2203" s="2" t="s">
        <v>221</v>
      </c>
      <c r="F2203" s="2" t="s">
        <v>59</v>
      </c>
      <c r="G2203" s="2" t="s">
        <v>497</v>
      </c>
      <c r="H2203" s="2" t="s">
        <v>61</v>
      </c>
      <c r="J2203" s="3">
        <v>41943</v>
      </c>
      <c r="K2203" s="2">
        <v>747728</v>
      </c>
      <c r="L2203" s="2">
        <v>819785</v>
      </c>
      <c r="N2203" s="2">
        <v>8</v>
      </c>
      <c r="P2203" s="2" t="s">
        <v>116</v>
      </c>
      <c r="S2203" s="2" t="s">
        <v>117</v>
      </c>
      <c r="T2203" s="2" t="s">
        <v>120</v>
      </c>
      <c r="U2203" s="2" t="s">
        <v>121</v>
      </c>
      <c r="V2203" s="2">
        <v>22</v>
      </c>
      <c r="Y2203" s="2">
        <f t="shared" si="557"/>
        <v>7.0028174960433951</v>
      </c>
      <c r="AB2203" s="2">
        <v>7.0028174959999996</v>
      </c>
      <c r="AC2203" s="2">
        <f t="shared" si="558"/>
        <v>3.8515496228238681E-3</v>
      </c>
      <c r="AD2203" s="2">
        <v>0.29346452632760123</v>
      </c>
      <c r="AE2203" s="2">
        <f t="shared" si="563"/>
        <v>1.3124412926570534</v>
      </c>
      <c r="AF2203" s="2">
        <v>79</v>
      </c>
      <c r="AG2203" s="4">
        <f t="shared" si="564"/>
        <v>1.2658227848101267</v>
      </c>
      <c r="AH2203" s="4">
        <f t="shared" si="565"/>
        <v>2.5782640774671801</v>
      </c>
      <c r="AI2203" s="5">
        <f t="shared" si="566"/>
        <v>1.2891320387335901</v>
      </c>
      <c r="AJ2203" s="2">
        <f t="shared" si="559"/>
        <v>1.3865578642165925E-2</v>
      </c>
      <c r="AK2203" s="2">
        <f t="shared" si="560"/>
        <v>1.1554648868471603E-3</v>
      </c>
      <c r="AL2203" s="2">
        <v>4</v>
      </c>
      <c r="AM2203" s="2">
        <v>3</v>
      </c>
      <c r="AN2203" s="2">
        <f t="shared" si="561"/>
        <v>6</v>
      </c>
      <c r="AO2203" s="2">
        <f t="shared" si="562"/>
        <v>1.2</v>
      </c>
      <c r="AP2203" s="2">
        <v>6</v>
      </c>
      <c r="AQ2203" s="2">
        <v>0.5</v>
      </c>
      <c r="AR2203" s="2">
        <v>0</v>
      </c>
      <c r="AS2203" s="2" t="s">
        <v>79</v>
      </c>
      <c r="AT2203" s="2">
        <v>4</v>
      </c>
      <c r="AW2203" s="2" t="str">
        <f t="shared" si="567"/>
        <v>Arbolitos</v>
      </c>
      <c r="AX2203" s="2" t="str">
        <f t="shared" si="572"/>
        <v>Latizal alto</v>
      </c>
      <c r="AY2203" s="2">
        <v>592</v>
      </c>
      <c r="AZ2203" s="4">
        <f t="shared" si="568"/>
        <v>0.16891891891891891</v>
      </c>
      <c r="BA2203" s="4">
        <v>4.1110111730247123</v>
      </c>
      <c r="BB2203" s="4">
        <f t="shared" si="569"/>
        <v>9.3688619678210627E-2</v>
      </c>
      <c r="BC2203" s="4">
        <f t="shared" si="570"/>
        <v>0.26260753859712954</v>
      </c>
      <c r="BD2203" s="4">
        <f t="shared" si="571"/>
        <v>0.13130376929856477</v>
      </c>
    </row>
    <row r="2204" spans="1:56" x14ac:dyDescent="0.25">
      <c r="A2204" s="2">
        <v>53</v>
      </c>
      <c r="B2204" s="2" t="s">
        <v>122</v>
      </c>
      <c r="C2204" s="2" t="s">
        <v>719</v>
      </c>
      <c r="D2204" s="2" t="s">
        <v>515</v>
      </c>
      <c r="E2204" s="2" t="s">
        <v>221</v>
      </c>
      <c r="F2204" s="2" t="s">
        <v>177</v>
      </c>
      <c r="G2204" s="2" t="s">
        <v>516</v>
      </c>
      <c r="H2204" s="2" t="s">
        <v>223</v>
      </c>
      <c r="J2204" s="3">
        <v>41945</v>
      </c>
      <c r="K2204" s="2">
        <v>821825</v>
      </c>
      <c r="L2204" s="2">
        <v>747798</v>
      </c>
      <c r="N2204" s="2" t="s">
        <v>631</v>
      </c>
      <c r="P2204" s="2" t="s">
        <v>144</v>
      </c>
      <c r="S2204" s="2" t="s">
        <v>178</v>
      </c>
      <c r="T2204" s="2" t="s">
        <v>517</v>
      </c>
      <c r="U2204" s="2" t="s">
        <v>720</v>
      </c>
      <c r="V2204" s="2">
        <v>32</v>
      </c>
      <c r="Y2204" s="2">
        <f t="shared" si="557"/>
        <v>10.185916357881302</v>
      </c>
      <c r="AB2204" s="2">
        <v>10.18591636</v>
      </c>
      <c r="AC2204" s="2">
        <f t="shared" si="558"/>
        <v>8.148733086305043E-3</v>
      </c>
      <c r="AD2204" s="2">
        <v>2.11299346604175</v>
      </c>
      <c r="AE2204" s="2">
        <f t="shared" si="563"/>
        <v>0.38564875932011211</v>
      </c>
      <c r="AF2204" s="2">
        <v>162</v>
      </c>
      <c r="AG2204" s="4">
        <f t="shared" si="564"/>
        <v>0.61728395061728392</v>
      </c>
      <c r="AH2204" s="4">
        <f t="shared" si="565"/>
        <v>1.0029327099373959</v>
      </c>
      <c r="AI2204" s="5">
        <f t="shared" si="566"/>
        <v>0.50146635496869796</v>
      </c>
      <c r="AJ2204" s="2">
        <f t="shared" si="559"/>
        <v>7.3338597776745382E-2</v>
      </c>
      <c r="AK2204" s="2">
        <f t="shared" si="560"/>
        <v>2.4446199258915131E-2</v>
      </c>
      <c r="AL2204" s="2">
        <v>5</v>
      </c>
      <c r="AM2204" s="2">
        <v>5</v>
      </c>
      <c r="AN2204" s="2">
        <f t="shared" si="561"/>
        <v>12.5</v>
      </c>
      <c r="AO2204" s="2">
        <f t="shared" si="562"/>
        <v>2.5</v>
      </c>
      <c r="AP2204" s="2">
        <v>15</v>
      </c>
      <c r="AQ2204" s="2">
        <v>5</v>
      </c>
      <c r="AR2204" s="2">
        <v>0</v>
      </c>
      <c r="AS2204" s="2" t="s">
        <v>78</v>
      </c>
      <c r="AT2204" s="2">
        <v>5</v>
      </c>
      <c r="AW2204" s="2" t="str">
        <f t="shared" si="567"/>
        <v>Arbóreo inferior</v>
      </c>
      <c r="AX2204" s="2" t="str">
        <f t="shared" si="572"/>
        <v>I</v>
      </c>
      <c r="AY2204" s="2">
        <v>1910</v>
      </c>
      <c r="AZ2204" s="4">
        <f t="shared" si="568"/>
        <v>5.2356020942408384E-2</v>
      </c>
      <c r="BA2204" s="4">
        <v>33.270446189313013</v>
      </c>
      <c r="BB2204" s="4">
        <f t="shared" si="569"/>
        <v>2.4492406984678621E-2</v>
      </c>
      <c r="BC2204" s="4">
        <f t="shared" si="570"/>
        <v>7.6848427927087001E-2</v>
      </c>
      <c r="BD2204" s="4">
        <f t="shared" si="571"/>
        <v>3.8424213963543501E-2</v>
      </c>
    </row>
    <row r="2205" spans="1:56" x14ac:dyDescent="0.25">
      <c r="A2205" s="2">
        <v>53</v>
      </c>
      <c r="B2205" s="2" t="s">
        <v>122</v>
      </c>
      <c r="C2205" s="2" t="s">
        <v>719</v>
      </c>
      <c r="D2205" s="2" t="s">
        <v>515</v>
      </c>
      <c r="E2205" s="2" t="s">
        <v>221</v>
      </c>
      <c r="F2205" s="2" t="s">
        <v>177</v>
      </c>
      <c r="G2205" s="2" t="s">
        <v>516</v>
      </c>
      <c r="H2205" s="2" t="s">
        <v>223</v>
      </c>
      <c r="J2205" s="3">
        <v>41945</v>
      </c>
      <c r="K2205" s="2">
        <v>821825</v>
      </c>
      <c r="L2205" s="2">
        <v>747798</v>
      </c>
      <c r="N2205" s="2" t="s">
        <v>721</v>
      </c>
      <c r="P2205" s="2" t="s">
        <v>116</v>
      </c>
      <c r="S2205" s="2" t="s">
        <v>127</v>
      </c>
      <c r="T2205" s="2" t="s">
        <v>128</v>
      </c>
      <c r="U2205" s="2" t="s">
        <v>722</v>
      </c>
      <c r="V2205" s="2">
        <v>32</v>
      </c>
      <c r="Y2205" s="2">
        <f t="shared" si="557"/>
        <v>10.185916357881302</v>
      </c>
      <c r="AB2205" s="2">
        <v>10.18591636</v>
      </c>
      <c r="AC2205" s="2">
        <f t="shared" si="558"/>
        <v>8.148733086305043E-3</v>
      </c>
      <c r="AD2205" s="2">
        <v>2.11299346604175</v>
      </c>
      <c r="AE2205" s="2">
        <f t="shared" si="563"/>
        <v>0.38564875932011211</v>
      </c>
      <c r="AF2205" s="2">
        <v>162</v>
      </c>
      <c r="AG2205" s="4">
        <f t="shared" si="564"/>
        <v>0.61728395061728392</v>
      </c>
      <c r="AH2205" s="4">
        <f t="shared" si="565"/>
        <v>1.0029327099373959</v>
      </c>
      <c r="AI2205" s="5">
        <f t="shared" si="566"/>
        <v>0.50146635496869796</v>
      </c>
      <c r="AJ2205" s="2">
        <f t="shared" si="559"/>
        <v>2.4446199258915131E-2</v>
      </c>
      <c r="AK2205" s="2">
        <f t="shared" si="560"/>
        <v>1.4667719555349075E-2</v>
      </c>
      <c r="AL2205" s="2">
        <v>4</v>
      </c>
      <c r="AM2205" s="2">
        <v>3</v>
      </c>
      <c r="AN2205" s="2">
        <f t="shared" si="561"/>
        <v>6</v>
      </c>
      <c r="AO2205" s="2">
        <f t="shared" si="562"/>
        <v>1.2</v>
      </c>
      <c r="AP2205" s="2">
        <v>5</v>
      </c>
      <c r="AQ2205" s="2">
        <v>3</v>
      </c>
      <c r="AR2205" s="2">
        <v>0</v>
      </c>
      <c r="AS2205" s="2" t="s">
        <v>78</v>
      </c>
      <c r="AT2205" s="2">
        <v>5</v>
      </c>
      <c r="AW2205" s="2" t="str">
        <f t="shared" si="567"/>
        <v>Arbustivo</v>
      </c>
      <c r="AX2205" s="2" t="str">
        <f t="shared" si="572"/>
        <v>I</v>
      </c>
      <c r="AY2205" s="2">
        <v>1910</v>
      </c>
      <c r="AZ2205" s="4">
        <f t="shared" si="568"/>
        <v>5.2356020942408384E-2</v>
      </c>
      <c r="BA2205" s="4">
        <v>33.270446189313013</v>
      </c>
      <c r="BB2205" s="4">
        <f t="shared" si="569"/>
        <v>2.4492406984678621E-2</v>
      </c>
      <c r="BC2205" s="4">
        <f t="shared" si="570"/>
        <v>7.6848427927087001E-2</v>
      </c>
      <c r="BD2205" s="4">
        <f t="shared" si="571"/>
        <v>3.8424213963543501E-2</v>
      </c>
    </row>
    <row r="2206" spans="1:56" x14ac:dyDescent="0.25">
      <c r="A2206" s="2">
        <v>53</v>
      </c>
      <c r="B2206" s="2" t="s">
        <v>122</v>
      </c>
      <c r="C2206" s="2" t="s">
        <v>719</v>
      </c>
      <c r="D2206" s="2" t="s">
        <v>515</v>
      </c>
      <c r="E2206" s="2" t="s">
        <v>221</v>
      </c>
      <c r="F2206" s="2" t="s">
        <v>177</v>
      </c>
      <c r="G2206" s="2" t="s">
        <v>516</v>
      </c>
      <c r="H2206" s="2" t="s">
        <v>223</v>
      </c>
      <c r="J2206" s="3">
        <v>41945</v>
      </c>
      <c r="K2206" s="2">
        <v>821825</v>
      </c>
      <c r="L2206" s="2">
        <v>747798</v>
      </c>
      <c r="N2206" s="2" t="s">
        <v>618</v>
      </c>
      <c r="P2206" s="2" t="s">
        <v>116</v>
      </c>
      <c r="S2206" s="2" t="s">
        <v>127</v>
      </c>
      <c r="T2206" s="2" t="s">
        <v>128</v>
      </c>
      <c r="U2206" s="2" t="s">
        <v>723</v>
      </c>
      <c r="V2206" s="2">
        <v>12.7</v>
      </c>
      <c r="Y2206" s="2">
        <f t="shared" si="557"/>
        <v>4.0425355545341413</v>
      </c>
      <c r="AB2206" s="2">
        <v>4.0425355549999997</v>
      </c>
      <c r="AC2206" s="2">
        <f t="shared" si="558"/>
        <v>1.2835050385645898E-3</v>
      </c>
      <c r="AD2206" s="2">
        <v>2.11299346604175</v>
      </c>
      <c r="AE2206" s="2">
        <f t="shared" si="563"/>
        <v>6.0743445694082875E-2</v>
      </c>
      <c r="AF2206" s="2">
        <v>162</v>
      </c>
      <c r="AG2206" s="4">
        <f t="shared" si="564"/>
        <v>0.61728395061728392</v>
      </c>
      <c r="AH2206" s="4">
        <f t="shared" si="565"/>
        <v>0.67802739631136677</v>
      </c>
      <c r="AI2206" s="5">
        <f t="shared" si="566"/>
        <v>0.33901369815568339</v>
      </c>
      <c r="AJ2206" s="2">
        <f t="shared" si="559"/>
        <v>3.8505151156937693E-3</v>
      </c>
      <c r="AK2206" s="2">
        <f t="shared" si="560"/>
        <v>1.5402060462775078E-3</v>
      </c>
      <c r="AL2206" s="2">
        <v>1</v>
      </c>
      <c r="AM2206" s="2">
        <v>0.5</v>
      </c>
      <c r="AN2206" s="2">
        <f t="shared" si="561"/>
        <v>0.25</v>
      </c>
      <c r="AO2206" s="2">
        <f t="shared" si="562"/>
        <v>0.05</v>
      </c>
      <c r="AP2206" s="2">
        <v>5</v>
      </c>
      <c r="AQ2206" s="2">
        <v>2</v>
      </c>
      <c r="AR2206" s="2">
        <v>0</v>
      </c>
      <c r="AS2206" s="2" t="s">
        <v>78</v>
      </c>
      <c r="AT2206" s="2">
        <v>4</v>
      </c>
      <c r="AW2206" s="2" t="str">
        <f t="shared" si="567"/>
        <v>Arbustivo</v>
      </c>
      <c r="AX2206" s="2" t="str">
        <f t="shared" si="572"/>
        <v>Latizal bajo</v>
      </c>
      <c r="AY2206" s="2">
        <v>1910</v>
      </c>
      <c r="AZ2206" s="4">
        <f t="shared" si="568"/>
        <v>5.2356020942408384E-2</v>
      </c>
      <c r="BA2206" s="4">
        <v>33.270446189313013</v>
      </c>
      <c r="BB2206" s="4">
        <f t="shared" si="569"/>
        <v>3.8577932837488412E-3</v>
      </c>
      <c r="BC2206" s="4">
        <f t="shared" si="570"/>
        <v>5.6213814226157226E-2</v>
      </c>
      <c r="BD2206" s="4">
        <f t="shared" si="571"/>
        <v>2.8106907113078613E-2</v>
      </c>
    </row>
    <row r="2207" spans="1:56" x14ac:dyDescent="0.25">
      <c r="A2207" s="2">
        <v>53</v>
      </c>
      <c r="B2207" s="2" t="s">
        <v>122</v>
      </c>
      <c r="C2207" s="2" t="s">
        <v>719</v>
      </c>
      <c r="D2207" s="2" t="s">
        <v>515</v>
      </c>
      <c r="E2207" s="2" t="s">
        <v>221</v>
      </c>
      <c r="F2207" s="2" t="s">
        <v>177</v>
      </c>
      <c r="G2207" s="2" t="s">
        <v>516</v>
      </c>
      <c r="H2207" s="2" t="s">
        <v>223</v>
      </c>
      <c r="J2207" s="3">
        <v>41945</v>
      </c>
      <c r="K2207" s="2">
        <v>821825</v>
      </c>
      <c r="L2207" s="2">
        <v>747798</v>
      </c>
      <c r="N2207" s="2" t="s">
        <v>301</v>
      </c>
      <c r="P2207" s="2" t="s">
        <v>116</v>
      </c>
      <c r="S2207" s="2" t="s">
        <v>127</v>
      </c>
      <c r="T2207" s="2" t="s">
        <v>128</v>
      </c>
      <c r="U2207" s="2" t="s">
        <v>724</v>
      </c>
      <c r="V2207" s="2">
        <v>35</v>
      </c>
      <c r="Y2207" s="2">
        <f t="shared" si="557"/>
        <v>11.140846016432674</v>
      </c>
      <c r="AB2207" s="2">
        <v>11.14084602</v>
      </c>
      <c r="AC2207" s="2">
        <f t="shared" si="558"/>
        <v>9.7482402643785885E-3</v>
      </c>
      <c r="AD2207" s="2">
        <v>2.11299346604175</v>
      </c>
      <c r="AE2207" s="2">
        <f t="shared" si="563"/>
        <v>0.4613473927413449</v>
      </c>
      <c r="AF2207" s="2">
        <v>162</v>
      </c>
      <c r="AG2207" s="4">
        <f t="shared" si="564"/>
        <v>0.61728395061728392</v>
      </c>
      <c r="AH2207" s="4">
        <f t="shared" si="565"/>
        <v>1.0786313433586288</v>
      </c>
      <c r="AI2207" s="5">
        <f t="shared" si="566"/>
        <v>0.53931567167931438</v>
      </c>
      <c r="AJ2207" s="2">
        <f t="shared" si="559"/>
        <v>5.264049742764438E-2</v>
      </c>
      <c r="AK2207" s="2">
        <f t="shared" si="560"/>
        <v>2.3395776634508612E-2</v>
      </c>
      <c r="AL2207" s="2">
        <v>4</v>
      </c>
      <c r="AM2207" s="2">
        <v>3</v>
      </c>
      <c r="AN2207" s="2">
        <f t="shared" si="561"/>
        <v>6</v>
      </c>
      <c r="AO2207" s="2">
        <f t="shared" si="562"/>
        <v>1.2</v>
      </c>
      <c r="AP2207" s="2">
        <v>9</v>
      </c>
      <c r="AQ2207" s="2">
        <v>4</v>
      </c>
      <c r="AR2207" s="2">
        <v>0</v>
      </c>
      <c r="AS2207" s="2" t="s">
        <v>78</v>
      </c>
      <c r="AT2207" s="2">
        <v>4</v>
      </c>
      <c r="AW2207" s="2" t="str">
        <f t="shared" si="567"/>
        <v>Arbolitos</v>
      </c>
      <c r="AX2207" s="2" t="str">
        <f t="shared" si="572"/>
        <v>I</v>
      </c>
      <c r="AY2207" s="2">
        <v>1910</v>
      </c>
      <c r="AZ2207" s="4">
        <f t="shared" si="568"/>
        <v>5.2356020942408384E-2</v>
      </c>
      <c r="BA2207" s="4">
        <v>33.270446189313013</v>
      </c>
      <c r="BB2207" s="4">
        <f t="shared" si="569"/>
        <v>2.9299998590069633E-2</v>
      </c>
      <c r="BC2207" s="4">
        <f t="shared" si="570"/>
        <v>8.1656019532478016E-2</v>
      </c>
      <c r="BD2207" s="4">
        <f t="shared" si="571"/>
        <v>4.0828009766239008E-2</v>
      </c>
    </row>
    <row r="2208" spans="1:56" x14ac:dyDescent="0.25">
      <c r="A2208" s="2">
        <v>53</v>
      </c>
      <c r="B2208" s="2" t="s">
        <v>122</v>
      </c>
      <c r="C2208" s="2" t="s">
        <v>719</v>
      </c>
      <c r="D2208" s="2" t="s">
        <v>515</v>
      </c>
      <c r="E2208" s="2" t="s">
        <v>221</v>
      </c>
      <c r="F2208" s="2" t="s">
        <v>177</v>
      </c>
      <c r="G2208" s="2" t="s">
        <v>516</v>
      </c>
      <c r="H2208" s="2" t="s">
        <v>223</v>
      </c>
      <c r="J2208" s="3">
        <v>41945</v>
      </c>
      <c r="K2208" s="2">
        <v>821825</v>
      </c>
      <c r="L2208" s="2">
        <v>747798</v>
      </c>
      <c r="N2208" s="2" t="s">
        <v>342</v>
      </c>
      <c r="P2208" s="2" t="s">
        <v>116</v>
      </c>
      <c r="S2208" s="2" t="s">
        <v>127</v>
      </c>
      <c r="T2208" s="2" t="s">
        <v>128</v>
      </c>
      <c r="U2208" s="2" t="s">
        <v>724</v>
      </c>
      <c r="V2208" s="2">
        <v>13</v>
      </c>
      <c r="Y2208" s="2">
        <f t="shared" si="557"/>
        <v>4.1380285203892786</v>
      </c>
      <c r="AB2208" s="2">
        <v>4.1380285199999998</v>
      </c>
      <c r="AC2208" s="2">
        <f t="shared" si="558"/>
        <v>1.3448592691265155E-3</v>
      </c>
      <c r="AD2208" s="2">
        <v>2.11299346604175</v>
      </c>
      <c r="AE2208" s="2">
        <f t="shared" si="563"/>
        <v>6.3647109692479414E-2</v>
      </c>
      <c r="AF2208" s="2">
        <v>162</v>
      </c>
      <c r="AG2208" s="4">
        <f t="shared" si="564"/>
        <v>0.61728395061728392</v>
      </c>
      <c r="AH2208" s="4">
        <f t="shared" si="565"/>
        <v>0.68093106030976336</v>
      </c>
      <c r="AI2208" s="5">
        <f t="shared" si="566"/>
        <v>0.34046553015488168</v>
      </c>
      <c r="AJ2208" s="2">
        <f t="shared" si="559"/>
        <v>6.4553244918072739E-3</v>
      </c>
      <c r="AK2208" s="2">
        <f t="shared" si="560"/>
        <v>4.0345778073795462E-3</v>
      </c>
      <c r="AL2208" s="2">
        <v>3</v>
      </c>
      <c r="AM2208" s="2">
        <v>2</v>
      </c>
      <c r="AN2208" s="2">
        <f t="shared" si="561"/>
        <v>3</v>
      </c>
      <c r="AO2208" s="2">
        <f t="shared" si="562"/>
        <v>0.6</v>
      </c>
      <c r="AP2208" s="2">
        <v>8</v>
      </c>
      <c r="AQ2208" s="2">
        <v>5</v>
      </c>
      <c r="AR2208" s="2">
        <v>0</v>
      </c>
      <c r="AS2208" s="2" t="s">
        <v>78</v>
      </c>
      <c r="AT2208" s="2">
        <v>5</v>
      </c>
      <c r="AW2208" s="2" t="str">
        <f t="shared" si="567"/>
        <v>Arbolitos</v>
      </c>
      <c r="AX2208" s="2" t="str">
        <f t="shared" si="572"/>
        <v>Latizal bajo</v>
      </c>
      <c r="AY2208" s="2">
        <v>1910</v>
      </c>
      <c r="AZ2208" s="4">
        <f t="shared" si="568"/>
        <v>5.2356020942408384E-2</v>
      </c>
      <c r="BA2208" s="4">
        <v>33.270446189313013</v>
      </c>
      <c r="BB2208" s="4">
        <f t="shared" si="569"/>
        <v>4.0422038871198102E-3</v>
      </c>
      <c r="BC2208" s="4">
        <f t="shared" si="570"/>
        <v>5.6398224829528193E-2</v>
      </c>
      <c r="BD2208" s="4">
        <f t="shared" si="571"/>
        <v>2.8199112414764096E-2</v>
      </c>
    </row>
    <row r="2209" spans="1:56" x14ac:dyDescent="0.25">
      <c r="A2209" s="2">
        <v>53</v>
      </c>
      <c r="B2209" s="2" t="s">
        <v>122</v>
      </c>
      <c r="C2209" s="2" t="s">
        <v>719</v>
      </c>
      <c r="D2209" s="2" t="s">
        <v>515</v>
      </c>
      <c r="E2209" s="2" t="s">
        <v>221</v>
      </c>
      <c r="F2209" s="2" t="s">
        <v>177</v>
      </c>
      <c r="G2209" s="2" t="s">
        <v>516</v>
      </c>
      <c r="H2209" s="2" t="s">
        <v>223</v>
      </c>
      <c r="J2209" s="3">
        <v>41945</v>
      </c>
      <c r="K2209" s="2">
        <v>821825</v>
      </c>
      <c r="L2209" s="2">
        <v>747798</v>
      </c>
      <c r="N2209" s="2" t="s">
        <v>621</v>
      </c>
      <c r="P2209" s="2" t="s">
        <v>116</v>
      </c>
      <c r="S2209" s="2" t="s">
        <v>127</v>
      </c>
      <c r="T2209" s="2" t="s">
        <v>128</v>
      </c>
      <c r="U2209" s="2" t="s">
        <v>724</v>
      </c>
      <c r="V2209" s="2">
        <v>32</v>
      </c>
      <c r="Y2209" s="2">
        <f t="shared" si="557"/>
        <v>10.185916357881302</v>
      </c>
      <c r="AB2209" s="2">
        <v>10.18591636</v>
      </c>
      <c r="AC2209" s="2">
        <f t="shared" si="558"/>
        <v>8.148733086305043E-3</v>
      </c>
      <c r="AD2209" s="2">
        <v>2.11299346604175</v>
      </c>
      <c r="AE2209" s="2">
        <f t="shared" si="563"/>
        <v>0.38564875932011211</v>
      </c>
      <c r="AF2209" s="2">
        <v>162</v>
      </c>
      <c r="AG2209" s="4">
        <f t="shared" si="564"/>
        <v>0.61728395061728392</v>
      </c>
      <c r="AH2209" s="4">
        <f t="shared" si="565"/>
        <v>1.0029327099373959</v>
      </c>
      <c r="AI2209" s="5">
        <f t="shared" si="566"/>
        <v>0.50146635496869796</v>
      </c>
      <c r="AJ2209" s="2">
        <f t="shared" si="559"/>
        <v>1.9556959407132101E-2</v>
      </c>
      <c r="AK2209" s="2">
        <f t="shared" si="560"/>
        <v>9.7784797035660505E-3</v>
      </c>
      <c r="AL2209" s="2">
        <v>5</v>
      </c>
      <c r="AM2209" s="2">
        <v>4</v>
      </c>
      <c r="AN2209" s="2">
        <f t="shared" si="561"/>
        <v>10</v>
      </c>
      <c r="AO2209" s="2">
        <f t="shared" si="562"/>
        <v>2</v>
      </c>
      <c r="AP2209" s="2">
        <v>4</v>
      </c>
      <c r="AQ2209" s="2">
        <v>2</v>
      </c>
      <c r="AR2209" s="2">
        <v>0</v>
      </c>
      <c r="AS2209" s="2" t="s">
        <v>78</v>
      </c>
      <c r="AT2209" s="2">
        <v>5</v>
      </c>
      <c r="AW2209" s="2" t="str">
        <f t="shared" si="567"/>
        <v>Arbustivo</v>
      </c>
      <c r="AX2209" s="2" t="str">
        <f t="shared" si="572"/>
        <v>I</v>
      </c>
      <c r="AY2209" s="2">
        <v>1910</v>
      </c>
      <c r="AZ2209" s="4">
        <f t="shared" si="568"/>
        <v>5.2356020942408384E-2</v>
      </c>
      <c r="BA2209" s="4">
        <v>33.270446189313013</v>
      </c>
      <c r="BB2209" s="4">
        <f t="shared" si="569"/>
        <v>2.4492406984678621E-2</v>
      </c>
      <c r="BC2209" s="4">
        <f t="shared" si="570"/>
        <v>7.6848427927087001E-2</v>
      </c>
      <c r="BD2209" s="4">
        <f t="shared" si="571"/>
        <v>3.8424213963543501E-2</v>
      </c>
    </row>
    <row r="2210" spans="1:56" x14ac:dyDescent="0.25">
      <c r="A2210" s="2">
        <v>53</v>
      </c>
      <c r="B2210" s="2" t="s">
        <v>122</v>
      </c>
      <c r="C2210" s="2" t="s">
        <v>719</v>
      </c>
      <c r="D2210" s="2" t="s">
        <v>515</v>
      </c>
      <c r="E2210" s="2" t="s">
        <v>221</v>
      </c>
      <c r="F2210" s="2" t="s">
        <v>177</v>
      </c>
      <c r="G2210" s="2" t="s">
        <v>516</v>
      </c>
      <c r="H2210" s="2" t="s">
        <v>223</v>
      </c>
      <c r="J2210" s="3">
        <v>41945</v>
      </c>
      <c r="K2210" s="2">
        <v>821825</v>
      </c>
      <c r="L2210" s="2">
        <v>747798</v>
      </c>
      <c r="N2210" s="2" t="s">
        <v>672</v>
      </c>
      <c r="P2210" s="2" t="s">
        <v>116</v>
      </c>
      <c r="S2210" s="2" t="s">
        <v>127</v>
      </c>
      <c r="T2210" s="2" t="s">
        <v>128</v>
      </c>
      <c r="U2210" s="2" t="s">
        <v>724</v>
      </c>
      <c r="V2210" s="2">
        <v>32</v>
      </c>
      <c r="Y2210" s="2">
        <f t="shared" si="557"/>
        <v>10.185916357881302</v>
      </c>
      <c r="AB2210" s="2">
        <v>10.18591636</v>
      </c>
      <c r="AC2210" s="2">
        <f t="shared" si="558"/>
        <v>8.148733086305043E-3</v>
      </c>
      <c r="AD2210" s="2">
        <v>2.11299346604175</v>
      </c>
      <c r="AE2210" s="2">
        <f t="shared" si="563"/>
        <v>0.38564875932011211</v>
      </c>
      <c r="AF2210" s="2">
        <v>162</v>
      </c>
      <c r="AG2210" s="4">
        <f t="shared" si="564"/>
        <v>0.61728395061728392</v>
      </c>
      <c r="AH2210" s="4">
        <f t="shared" si="565"/>
        <v>1.0029327099373959</v>
      </c>
      <c r="AI2210" s="5">
        <f t="shared" si="566"/>
        <v>0.50146635496869796</v>
      </c>
      <c r="AJ2210" s="2">
        <f t="shared" si="559"/>
        <v>4.8892398517830261E-2</v>
      </c>
      <c r="AK2210" s="2">
        <f t="shared" si="560"/>
        <v>1.9556959407132101E-2</v>
      </c>
      <c r="AL2210" s="2">
        <v>3</v>
      </c>
      <c r="AM2210" s="2">
        <v>4</v>
      </c>
      <c r="AN2210" s="2">
        <f t="shared" si="561"/>
        <v>6</v>
      </c>
      <c r="AO2210" s="2">
        <f t="shared" si="562"/>
        <v>1.2</v>
      </c>
      <c r="AP2210" s="2">
        <v>10</v>
      </c>
      <c r="AQ2210" s="2">
        <v>4</v>
      </c>
      <c r="AR2210" s="2">
        <v>0</v>
      </c>
      <c r="AS2210" s="2" t="s">
        <v>78</v>
      </c>
      <c r="AT2210" s="2">
        <v>5</v>
      </c>
      <c r="AW2210" s="2" t="str">
        <f t="shared" si="567"/>
        <v>Arbolitos</v>
      </c>
      <c r="AX2210" s="2" t="str">
        <f t="shared" si="572"/>
        <v>I</v>
      </c>
      <c r="AY2210" s="2">
        <v>1910</v>
      </c>
      <c r="AZ2210" s="4">
        <f t="shared" si="568"/>
        <v>5.2356020942408384E-2</v>
      </c>
      <c r="BA2210" s="4">
        <v>33.270446189313013</v>
      </c>
      <c r="BB2210" s="4">
        <f t="shared" si="569"/>
        <v>2.4492406984678621E-2</v>
      </c>
      <c r="BC2210" s="4">
        <f t="shared" si="570"/>
        <v>7.6848427927087001E-2</v>
      </c>
      <c r="BD2210" s="4">
        <f t="shared" si="571"/>
        <v>3.8424213963543501E-2</v>
      </c>
    </row>
    <row r="2211" spans="1:56" x14ac:dyDescent="0.25">
      <c r="A2211" s="2">
        <v>53</v>
      </c>
      <c r="B2211" s="2" t="s">
        <v>122</v>
      </c>
      <c r="C2211" s="2" t="s">
        <v>719</v>
      </c>
      <c r="D2211" s="2" t="s">
        <v>515</v>
      </c>
      <c r="E2211" s="2" t="s">
        <v>221</v>
      </c>
      <c r="F2211" s="2" t="s">
        <v>177</v>
      </c>
      <c r="G2211" s="2" t="s">
        <v>516</v>
      </c>
      <c r="H2211" s="2" t="s">
        <v>223</v>
      </c>
      <c r="J2211" s="3">
        <v>41945</v>
      </c>
      <c r="K2211" s="2">
        <v>821825</v>
      </c>
      <c r="L2211" s="2">
        <v>747798</v>
      </c>
      <c r="N2211" s="2" t="s">
        <v>725</v>
      </c>
      <c r="P2211" s="2" t="s">
        <v>116</v>
      </c>
      <c r="S2211" s="2" t="s">
        <v>127</v>
      </c>
      <c r="T2211" s="2" t="s">
        <v>128</v>
      </c>
      <c r="U2211" s="2" t="s">
        <v>724</v>
      </c>
      <c r="V2211" s="2">
        <v>8</v>
      </c>
      <c r="Y2211" s="2">
        <f t="shared" si="557"/>
        <v>2.5464790894703255</v>
      </c>
      <c r="AB2211" s="2">
        <v>2.546479089</v>
      </c>
      <c r="AC2211" s="2">
        <f t="shared" si="558"/>
        <v>5.0929581789406519E-4</v>
      </c>
      <c r="AD2211" s="2">
        <v>2.11299346604175</v>
      </c>
      <c r="AE2211" s="2">
        <f t="shared" si="563"/>
        <v>2.4103047457507007E-2</v>
      </c>
      <c r="AF2211" s="2">
        <v>162</v>
      </c>
      <c r="AG2211" s="4">
        <f t="shared" si="564"/>
        <v>0.61728395061728392</v>
      </c>
      <c r="AH2211" s="4">
        <f t="shared" si="565"/>
        <v>0.64138699807479094</v>
      </c>
      <c r="AI2211" s="5">
        <f t="shared" si="566"/>
        <v>0.32069349903739547</v>
      </c>
      <c r="AJ2211" s="2">
        <f t="shared" si="559"/>
        <v>1.2223099629457563E-3</v>
      </c>
      <c r="AK2211" s="2">
        <f t="shared" si="560"/>
        <v>9.1673247220931718E-4</v>
      </c>
      <c r="AL2211" s="2">
        <v>2</v>
      </c>
      <c r="AM2211" s="2">
        <v>1</v>
      </c>
      <c r="AN2211" s="2">
        <f t="shared" si="561"/>
        <v>1</v>
      </c>
      <c r="AO2211" s="2">
        <f t="shared" si="562"/>
        <v>0.2</v>
      </c>
      <c r="AP2211" s="2">
        <v>4</v>
      </c>
      <c r="AQ2211" s="2">
        <v>3</v>
      </c>
      <c r="AR2211" s="2">
        <v>0</v>
      </c>
      <c r="AS2211" s="2" t="s">
        <v>79</v>
      </c>
      <c r="AT2211" s="2">
        <v>3</v>
      </c>
      <c r="AW2211" s="2" t="str">
        <f t="shared" si="567"/>
        <v>Arbustivo</v>
      </c>
      <c r="AX2211" s="2" t="str">
        <f t="shared" si="572"/>
        <v>Latizal bajo</v>
      </c>
      <c r="AY2211" s="2">
        <v>1910</v>
      </c>
      <c r="AZ2211" s="4">
        <f t="shared" si="568"/>
        <v>5.2356020942408384E-2</v>
      </c>
      <c r="BA2211" s="4">
        <v>33.270446189313013</v>
      </c>
      <c r="BB2211" s="4">
        <f t="shared" si="569"/>
        <v>1.5307754365424138E-3</v>
      </c>
      <c r="BC2211" s="4">
        <f t="shared" si="570"/>
        <v>5.3886796378950795E-2</v>
      </c>
      <c r="BD2211" s="4">
        <f t="shared" si="571"/>
        <v>2.6943398189475398E-2</v>
      </c>
    </row>
    <row r="2212" spans="1:56" x14ac:dyDescent="0.25">
      <c r="A2212" s="2">
        <v>53</v>
      </c>
      <c r="B2212" s="2" t="s">
        <v>122</v>
      </c>
      <c r="C2212" s="2" t="s">
        <v>719</v>
      </c>
      <c r="D2212" s="2" t="s">
        <v>515</v>
      </c>
      <c r="E2212" s="2" t="s">
        <v>221</v>
      </c>
      <c r="F2212" s="2" t="s">
        <v>177</v>
      </c>
      <c r="G2212" s="2" t="s">
        <v>516</v>
      </c>
      <c r="H2212" s="2" t="s">
        <v>223</v>
      </c>
      <c r="J2212" s="3">
        <v>41945</v>
      </c>
      <c r="K2212" s="2">
        <v>821825</v>
      </c>
      <c r="L2212" s="2">
        <v>747798</v>
      </c>
      <c r="N2212" s="2" t="s">
        <v>611</v>
      </c>
      <c r="P2212" s="2" t="s">
        <v>726</v>
      </c>
      <c r="S2212" s="2" t="s">
        <v>726</v>
      </c>
      <c r="T2212" s="2" t="s">
        <v>727</v>
      </c>
      <c r="U2212" s="2" t="s">
        <v>728</v>
      </c>
      <c r="V2212" s="2">
        <v>11</v>
      </c>
      <c r="Y2212" s="2">
        <f t="shared" si="557"/>
        <v>3.5014087480216975</v>
      </c>
      <c r="AB2212" s="2">
        <v>3.5014087479999998</v>
      </c>
      <c r="AC2212" s="2">
        <f t="shared" si="558"/>
        <v>9.6288740570596703E-4</v>
      </c>
      <c r="AD2212" s="2">
        <v>2.11299346604175</v>
      </c>
      <c r="AE2212" s="2">
        <f t="shared" si="563"/>
        <v>4.5569824099349183E-2</v>
      </c>
      <c r="AF2212" s="2">
        <v>162</v>
      </c>
      <c r="AG2212" s="4">
        <f t="shared" si="564"/>
        <v>0.61728395061728392</v>
      </c>
      <c r="AH2212" s="4">
        <f t="shared" si="565"/>
        <v>0.66285377471663309</v>
      </c>
      <c r="AI2212" s="5">
        <f t="shared" si="566"/>
        <v>0.33142688735831655</v>
      </c>
      <c r="AJ2212" s="2">
        <f t="shared" si="559"/>
        <v>4.0441271039650612E-3</v>
      </c>
      <c r="AK2212" s="2">
        <f t="shared" si="560"/>
        <v>2.3109297736943206E-3</v>
      </c>
      <c r="AL2212" s="2">
        <v>2</v>
      </c>
      <c r="AM2212" s="2">
        <v>1</v>
      </c>
      <c r="AN2212" s="2">
        <f t="shared" si="561"/>
        <v>1</v>
      </c>
      <c r="AO2212" s="2">
        <f t="shared" si="562"/>
        <v>0.2</v>
      </c>
      <c r="AP2212" s="2">
        <v>7</v>
      </c>
      <c r="AQ2212" s="2">
        <v>4</v>
      </c>
      <c r="AR2212" s="2">
        <v>0</v>
      </c>
      <c r="AS2212" s="2" t="s">
        <v>79</v>
      </c>
      <c r="AT2212" s="2">
        <v>2</v>
      </c>
      <c r="AW2212" s="2" t="str">
        <f t="shared" si="567"/>
        <v>Arbolitos</v>
      </c>
      <c r="AX2212" s="2" t="str">
        <f t="shared" si="572"/>
        <v>Latizal bajo</v>
      </c>
      <c r="AY2212" s="2">
        <v>1910</v>
      </c>
      <c r="AZ2212" s="4">
        <f t="shared" si="568"/>
        <v>5.2356020942408384E-2</v>
      </c>
      <c r="BA2212" s="4">
        <v>33.270446189313013</v>
      </c>
      <c r="BB2212" s="4">
        <f t="shared" si="569"/>
        <v>2.8941223097130012E-3</v>
      </c>
      <c r="BC2212" s="4">
        <f t="shared" si="570"/>
        <v>5.5250143252121388E-2</v>
      </c>
      <c r="BD2212" s="4">
        <f t="shared" si="571"/>
        <v>2.7625071626060694E-2</v>
      </c>
    </row>
    <row r="2213" spans="1:56" x14ac:dyDescent="0.25">
      <c r="A2213" s="2">
        <v>53</v>
      </c>
      <c r="B2213" s="2" t="s">
        <v>122</v>
      </c>
      <c r="C2213" s="2" t="s">
        <v>719</v>
      </c>
      <c r="D2213" s="2" t="s">
        <v>515</v>
      </c>
      <c r="E2213" s="2" t="s">
        <v>221</v>
      </c>
      <c r="F2213" s="2" t="s">
        <v>177</v>
      </c>
      <c r="G2213" s="2" t="s">
        <v>516</v>
      </c>
      <c r="H2213" s="2" t="s">
        <v>223</v>
      </c>
      <c r="J2213" s="3">
        <v>41945</v>
      </c>
      <c r="K2213" s="2">
        <v>821825</v>
      </c>
      <c r="L2213" s="2">
        <v>747798</v>
      </c>
      <c r="N2213" s="2" t="s">
        <v>280</v>
      </c>
      <c r="P2213" s="2" t="s">
        <v>131</v>
      </c>
      <c r="S2213" s="2" t="s">
        <v>132</v>
      </c>
      <c r="T2213" s="2" t="s">
        <v>133</v>
      </c>
      <c r="U2213" s="2" t="s">
        <v>133</v>
      </c>
      <c r="V2213" s="2">
        <v>107</v>
      </c>
      <c r="Y2213" s="2">
        <f t="shared" si="557"/>
        <v>34.0591578216656</v>
      </c>
      <c r="AB2213" s="2">
        <v>34.059157820000003</v>
      </c>
      <c r="AC2213" s="2">
        <f t="shared" si="558"/>
        <v>9.1108247172955459E-2</v>
      </c>
      <c r="AD2213" s="2">
        <v>2.11299346604175</v>
      </c>
      <c r="AE2213" s="2">
        <f t="shared" si="563"/>
        <v>4.311809224078087</v>
      </c>
      <c r="AF2213" s="2">
        <v>162</v>
      </c>
      <c r="AG2213" s="4">
        <f t="shared" si="564"/>
        <v>0.61728395061728392</v>
      </c>
      <c r="AH2213" s="4">
        <f t="shared" si="565"/>
        <v>4.929093174695371</v>
      </c>
      <c r="AI2213" s="5">
        <f t="shared" si="566"/>
        <v>2.4645465873476855</v>
      </c>
      <c r="AJ2213" s="2">
        <f t="shared" si="559"/>
        <v>0.92930412116414562</v>
      </c>
      <c r="AK2213" s="2">
        <f t="shared" si="560"/>
        <v>0.71064432794905252</v>
      </c>
      <c r="AL2213" s="2">
        <v>6</v>
      </c>
      <c r="AM2213" s="2">
        <v>5</v>
      </c>
      <c r="AN2213" s="2">
        <f t="shared" si="561"/>
        <v>15</v>
      </c>
      <c r="AO2213" s="2">
        <f t="shared" si="562"/>
        <v>3</v>
      </c>
      <c r="AP2213" s="2">
        <v>17</v>
      </c>
      <c r="AQ2213" s="2">
        <v>13</v>
      </c>
      <c r="AR2213" s="2">
        <v>0</v>
      </c>
      <c r="AS2213" s="2" t="s">
        <v>79</v>
      </c>
      <c r="AT2213" s="2">
        <v>2</v>
      </c>
      <c r="AW2213" s="2" t="str">
        <f t="shared" si="567"/>
        <v>Arbóreo inferior</v>
      </c>
      <c r="AX2213" s="2" t="str">
        <f>+IF(AB2213&lt;=40,"III",IF(AB2213&lt;=50,"IV",IF(AB2213&lt;=60,"V",IF(AB2213&lt;=70,"VI",IF(AB2213&lt;=80,"VII","VIII")))))</f>
        <v>III</v>
      </c>
      <c r="AY2213" s="2">
        <v>1910</v>
      </c>
      <c r="AZ2213" s="4">
        <f t="shared" si="568"/>
        <v>5.2356020942408384E-2</v>
      </c>
      <c r="BA2213" s="4">
        <v>33.270446189313013</v>
      </c>
      <c r="BB2213" s="4">
        <f t="shared" si="569"/>
        <v>0.27384137457772012</v>
      </c>
      <c r="BC2213" s="4">
        <f t="shared" si="570"/>
        <v>0.3261973955201285</v>
      </c>
      <c r="BD2213" s="4">
        <f t="shared" si="571"/>
        <v>0.16309869776006425</v>
      </c>
    </row>
    <row r="2214" spans="1:56" x14ac:dyDescent="0.25">
      <c r="A2214" s="2">
        <v>53</v>
      </c>
      <c r="B2214" s="2" t="s">
        <v>122</v>
      </c>
      <c r="C2214" s="2" t="s">
        <v>719</v>
      </c>
      <c r="D2214" s="2" t="s">
        <v>515</v>
      </c>
      <c r="E2214" s="2" t="s">
        <v>221</v>
      </c>
      <c r="F2214" s="2" t="s">
        <v>177</v>
      </c>
      <c r="G2214" s="2" t="s">
        <v>516</v>
      </c>
      <c r="H2214" s="2" t="s">
        <v>223</v>
      </c>
      <c r="J2214" s="3">
        <v>41945</v>
      </c>
      <c r="K2214" s="2">
        <v>821825</v>
      </c>
      <c r="L2214" s="2">
        <v>747798</v>
      </c>
      <c r="N2214" s="2" t="s">
        <v>456</v>
      </c>
      <c r="P2214" s="2" t="s">
        <v>131</v>
      </c>
      <c r="S2214" s="2" t="s">
        <v>132</v>
      </c>
      <c r="T2214" s="2" t="s">
        <v>133</v>
      </c>
      <c r="U2214" s="2" t="s">
        <v>133</v>
      </c>
      <c r="V2214" s="2">
        <v>10</v>
      </c>
      <c r="Y2214" s="2">
        <f t="shared" si="557"/>
        <v>3.183098861837907</v>
      </c>
      <c r="AB2214" s="2">
        <v>3.183098862</v>
      </c>
      <c r="AC2214" s="2">
        <f t="shared" si="558"/>
        <v>7.9577471545947667E-4</v>
      </c>
      <c r="AD2214" s="2">
        <v>2.11299346604175</v>
      </c>
      <c r="AE2214" s="2">
        <f t="shared" si="563"/>
        <v>3.7661011652354685E-2</v>
      </c>
      <c r="AF2214" s="2">
        <v>162</v>
      </c>
      <c r="AG2214" s="4">
        <f t="shared" si="564"/>
        <v>0.61728395061728392</v>
      </c>
      <c r="AH2214" s="4">
        <f t="shared" si="565"/>
        <v>0.65494496226963861</v>
      </c>
      <c r="AI2214" s="5">
        <f t="shared" si="566"/>
        <v>0.3274724811348193</v>
      </c>
      <c r="AJ2214" s="2">
        <f t="shared" si="559"/>
        <v>2.3873241463784299E-3</v>
      </c>
      <c r="AK2214" s="2">
        <f t="shared" si="560"/>
        <v>1.4323944878270579E-3</v>
      </c>
      <c r="AL2214" s="2">
        <v>3</v>
      </c>
      <c r="AM2214" s="2">
        <v>1</v>
      </c>
      <c r="AN2214" s="2">
        <f t="shared" si="561"/>
        <v>1.5</v>
      </c>
      <c r="AO2214" s="2">
        <f t="shared" si="562"/>
        <v>0.3</v>
      </c>
      <c r="AP2214" s="2">
        <v>5</v>
      </c>
      <c r="AQ2214" s="2">
        <v>3</v>
      </c>
      <c r="AR2214" s="2">
        <v>0</v>
      </c>
      <c r="AS2214" s="2" t="s">
        <v>79</v>
      </c>
      <c r="AT2214" s="2">
        <v>3</v>
      </c>
      <c r="AW2214" s="2" t="str">
        <f t="shared" si="567"/>
        <v>Arbustivo</v>
      </c>
      <c r="AX2214" s="2" t="str">
        <f t="shared" ref="AX2214:AX2277" si="573">+IF(AB2214&lt;=2.5,"Brinzal",IF(AB2214&lt;=5,"Latizal bajo",IF(AB2214&lt;=10,"Latizal alto",IF(AB2214&lt;=20,"I",IF(AB2214&lt;=30,"II","III")))))</f>
        <v>Latizal bajo</v>
      </c>
      <c r="AY2214" s="2">
        <v>1910</v>
      </c>
      <c r="AZ2214" s="4">
        <f t="shared" si="568"/>
        <v>5.2356020942408384E-2</v>
      </c>
      <c r="BA2214" s="4">
        <v>33.270446189313013</v>
      </c>
      <c r="BB2214" s="4">
        <f t="shared" si="569"/>
        <v>2.3918366195975213E-3</v>
      </c>
      <c r="BC2214" s="4">
        <f t="shared" si="570"/>
        <v>5.4747857562005904E-2</v>
      </c>
      <c r="BD2214" s="4">
        <f t="shared" si="571"/>
        <v>2.7373928781002952E-2</v>
      </c>
    </row>
    <row r="2215" spans="1:56" x14ac:dyDescent="0.25">
      <c r="A2215" s="2">
        <v>53</v>
      </c>
      <c r="B2215" s="2" t="s">
        <v>122</v>
      </c>
      <c r="C2215" s="2" t="s">
        <v>719</v>
      </c>
      <c r="D2215" s="2" t="s">
        <v>515</v>
      </c>
      <c r="E2215" s="2" t="s">
        <v>221</v>
      </c>
      <c r="F2215" s="2" t="s">
        <v>177</v>
      </c>
      <c r="G2215" s="2" t="s">
        <v>516</v>
      </c>
      <c r="H2215" s="2" t="s">
        <v>223</v>
      </c>
      <c r="J2215" s="3">
        <v>41945</v>
      </c>
      <c r="K2215" s="2">
        <v>821825</v>
      </c>
      <c r="L2215" s="2">
        <v>747798</v>
      </c>
      <c r="N2215" s="2" t="s">
        <v>296</v>
      </c>
      <c r="P2215" s="2" t="s">
        <v>131</v>
      </c>
      <c r="S2215" s="2" t="s">
        <v>132</v>
      </c>
      <c r="T2215" s="2" t="s">
        <v>133</v>
      </c>
      <c r="U2215" s="2" t="s">
        <v>133</v>
      </c>
      <c r="V2215" s="2">
        <v>53</v>
      </c>
      <c r="Y2215" s="2">
        <f t="shared" si="557"/>
        <v>16.870423967740905</v>
      </c>
      <c r="AB2215" s="2">
        <v>16.870423970000001</v>
      </c>
      <c r="AC2215" s="2">
        <f t="shared" si="558"/>
        <v>2.2353311757256699E-2</v>
      </c>
      <c r="AD2215" s="2">
        <v>2.11299346604175</v>
      </c>
      <c r="AE2215" s="2">
        <f t="shared" si="563"/>
        <v>1.0578978173146432</v>
      </c>
      <c r="AF2215" s="2">
        <v>162</v>
      </c>
      <c r="AG2215" s="4">
        <f t="shared" si="564"/>
        <v>0.61728395061728392</v>
      </c>
      <c r="AH2215" s="4">
        <f t="shared" si="565"/>
        <v>1.6751817679319272</v>
      </c>
      <c r="AI2215" s="5">
        <f t="shared" si="566"/>
        <v>0.8375908839659636</v>
      </c>
      <c r="AJ2215" s="2">
        <f t="shared" si="559"/>
        <v>0.22800377992401832</v>
      </c>
      <c r="AK2215" s="2">
        <f t="shared" si="560"/>
        <v>0.18776781876095627</v>
      </c>
      <c r="AL2215" s="2">
        <v>3</v>
      </c>
      <c r="AM2215" s="2">
        <v>4</v>
      </c>
      <c r="AN2215" s="2">
        <f t="shared" si="561"/>
        <v>6</v>
      </c>
      <c r="AO2215" s="2">
        <f t="shared" si="562"/>
        <v>1.2</v>
      </c>
      <c r="AP2215" s="2">
        <v>17</v>
      </c>
      <c r="AQ2215" s="2">
        <v>14</v>
      </c>
      <c r="AR2215" s="2">
        <v>0</v>
      </c>
      <c r="AS2215" s="2" t="s">
        <v>78</v>
      </c>
      <c r="AT2215" s="2">
        <v>5</v>
      </c>
      <c r="AW2215" s="2" t="str">
        <f t="shared" si="567"/>
        <v>Arbóreo inferior</v>
      </c>
      <c r="AX2215" s="2" t="str">
        <f t="shared" si="573"/>
        <v>I</v>
      </c>
      <c r="AY2215" s="2">
        <v>1910</v>
      </c>
      <c r="AZ2215" s="4">
        <f t="shared" si="568"/>
        <v>5.2356020942408384E-2</v>
      </c>
      <c r="BA2215" s="4">
        <v>33.270446189313013</v>
      </c>
      <c r="BB2215" s="4">
        <f t="shared" si="569"/>
        <v>6.7186690644494368E-2</v>
      </c>
      <c r="BC2215" s="4">
        <f t="shared" si="570"/>
        <v>0.11954271158690274</v>
      </c>
      <c r="BD2215" s="4">
        <f t="shared" si="571"/>
        <v>5.9771355793451372E-2</v>
      </c>
    </row>
    <row r="2216" spans="1:56" x14ac:dyDescent="0.25">
      <c r="A2216" s="2">
        <v>53</v>
      </c>
      <c r="B2216" s="2" t="s">
        <v>122</v>
      </c>
      <c r="C2216" s="2" t="s">
        <v>719</v>
      </c>
      <c r="D2216" s="2" t="s">
        <v>515</v>
      </c>
      <c r="E2216" s="2" t="s">
        <v>221</v>
      </c>
      <c r="F2216" s="2" t="s">
        <v>177</v>
      </c>
      <c r="G2216" s="2" t="s">
        <v>516</v>
      </c>
      <c r="H2216" s="2" t="s">
        <v>223</v>
      </c>
      <c r="J2216" s="3">
        <v>41945</v>
      </c>
      <c r="K2216" s="2">
        <v>821825</v>
      </c>
      <c r="L2216" s="2">
        <v>747798</v>
      </c>
      <c r="N2216" s="2" t="s">
        <v>729</v>
      </c>
      <c r="P2216" s="2" t="s">
        <v>131</v>
      </c>
      <c r="S2216" s="2" t="s">
        <v>132</v>
      </c>
      <c r="T2216" s="2" t="s">
        <v>133</v>
      </c>
      <c r="U2216" s="2" t="s">
        <v>133</v>
      </c>
      <c r="V2216" s="2">
        <v>56.4</v>
      </c>
      <c r="Y2216" s="2">
        <f t="shared" si="557"/>
        <v>17.952677580765794</v>
      </c>
      <c r="AB2216" s="2">
        <v>17.95267758</v>
      </c>
      <c r="AC2216" s="2">
        <f t="shared" si="558"/>
        <v>2.5313275388879772E-2</v>
      </c>
      <c r="AD2216" s="2">
        <v>2.11299346604175</v>
      </c>
      <c r="AE2216" s="2">
        <f t="shared" si="563"/>
        <v>1.1979817162567419</v>
      </c>
      <c r="AF2216" s="2">
        <v>162</v>
      </c>
      <c r="AG2216" s="4">
        <f t="shared" si="564"/>
        <v>0.61728395061728392</v>
      </c>
      <c r="AH2216" s="4">
        <f t="shared" si="565"/>
        <v>1.8152656668740259</v>
      </c>
      <c r="AI2216" s="5">
        <f t="shared" si="566"/>
        <v>0.90763283343701295</v>
      </c>
      <c r="AJ2216" s="2">
        <f t="shared" si="559"/>
        <v>0.19744354803326222</v>
      </c>
      <c r="AK2216" s="2">
        <f t="shared" si="560"/>
        <v>7.5939826166639315E-2</v>
      </c>
      <c r="AL2216" s="2">
        <v>6</v>
      </c>
      <c r="AM2216" s="2">
        <v>8</v>
      </c>
      <c r="AN2216" s="2">
        <f t="shared" si="561"/>
        <v>24</v>
      </c>
      <c r="AO2216" s="2">
        <f t="shared" si="562"/>
        <v>4.8</v>
      </c>
      <c r="AP2216" s="2">
        <v>13</v>
      </c>
      <c r="AQ2216" s="2">
        <v>5</v>
      </c>
      <c r="AR2216" s="2">
        <v>0</v>
      </c>
      <c r="AS2216" s="2" t="s">
        <v>78</v>
      </c>
      <c r="AT2216" s="2">
        <v>4</v>
      </c>
      <c r="AV2216" s="2" t="s">
        <v>730</v>
      </c>
      <c r="AW2216" s="2" t="str">
        <f t="shared" si="567"/>
        <v>Arbóreo inferior</v>
      </c>
      <c r="AX2216" s="2" t="str">
        <f t="shared" si="573"/>
        <v>I</v>
      </c>
      <c r="AY2216" s="2">
        <v>1910</v>
      </c>
      <c r="AZ2216" s="4">
        <f t="shared" si="568"/>
        <v>5.2356020942408384E-2</v>
      </c>
      <c r="BA2216" s="4">
        <v>33.270446189313013</v>
      </c>
      <c r="BB2216" s="4">
        <f t="shared" si="569"/>
        <v>7.6083366134749322E-2</v>
      </c>
      <c r="BC2216" s="4">
        <f t="shared" si="570"/>
        <v>0.12843938707715771</v>
      </c>
      <c r="BD2216" s="4">
        <f t="shared" si="571"/>
        <v>6.4219693538578856E-2</v>
      </c>
    </row>
    <row r="2217" spans="1:56" x14ac:dyDescent="0.25">
      <c r="A2217" s="2">
        <v>53</v>
      </c>
      <c r="B2217" s="2" t="s">
        <v>122</v>
      </c>
      <c r="C2217" s="2" t="s">
        <v>719</v>
      </c>
      <c r="D2217" s="2" t="s">
        <v>515</v>
      </c>
      <c r="E2217" s="2" t="s">
        <v>221</v>
      </c>
      <c r="F2217" s="2" t="s">
        <v>177</v>
      </c>
      <c r="G2217" s="2" t="s">
        <v>516</v>
      </c>
      <c r="H2217" s="2" t="s">
        <v>223</v>
      </c>
      <c r="J2217" s="3">
        <v>41945</v>
      </c>
      <c r="K2217" s="2">
        <v>821825</v>
      </c>
      <c r="L2217" s="2">
        <v>747798</v>
      </c>
      <c r="N2217" s="2" t="s">
        <v>731</v>
      </c>
      <c r="P2217" s="2" t="s">
        <v>131</v>
      </c>
      <c r="S2217" s="2" t="s">
        <v>132</v>
      </c>
      <c r="T2217" s="2" t="s">
        <v>133</v>
      </c>
      <c r="U2217" s="2" t="s">
        <v>133</v>
      </c>
      <c r="V2217" s="2">
        <v>70</v>
      </c>
      <c r="Y2217" s="2">
        <f t="shared" si="557"/>
        <v>22.281692032865347</v>
      </c>
      <c r="AB2217" s="2">
        <v>22.281692029999999</v>
      </c>
      <c r="AC2217" s="2">
        <f t="shared" si="558"/>
        <v>3.8992961057514354E-2</v>
      </c>
      <c r="AD2217" s="2">
        <v>2.11299346604175</v>
      </c>
      <c r="AE2217" s="2">
        <f t="shared" si="563"/>
        <v>1.8453895709653796</v>
      </c>
      <c r="AF2217" s="2">
        <v>162</v>
      </c>
      <c r="AG2217" s="4">
        <f t="shared" si="564"/>
        <v>0.61728395061728392</v>
      </c>
      <c r="AH2217" s="4">
        <f t="shared" si="565"/>
        <v>2.4626735215826634</v>
      </c>
      <c r="AI2217" s="5">
        <f t="shared" si="566"/>
        <v>1.2313367607913317</v>
      </c>
      <c r="AJ2217" s="2">
        <f t="shared" si="559"/>
        <v>0.39772820278664639</v>
      </c>
      <c r="AK2217" s="2">
        <f t="shared" si="560"/>
        <v>0.32754087288312056</v>
      </c>
      <c r="AL2217" s="2">
        <v>4</v>
      </c>
      <c r="AM2217" s="2">
        <v>3</v>
      </c>
      <c r="AN2217" s="2">
        <f t="shared" si="561"/>
        <v>6</v>
      </c>
      <c r="AO2217" s="2">
        <f t="shared" si="562"/>
        <v>1.2</v>
      </c>
      <c r="AP2217" s="2">
        <v>17</v>
      </c>
      <c r="AQ2217" s="2">
        <v>14</v>
      </c>
      <c r="AR2217" s="2">
        <v>0</v>
      </c>
      <c r="AS2217" s="2" t="s">
        <v>78</v>
      </c>
      <c r="AT2217" s="2">
        <v>5</v>
      </c>
      <c r="AW2217" s="2" t="str">
        <f t="shared" si="567"/>
        <v>Arbóreo inferior</v>
      </c>
      <c r="AX2217" s="2" t="str">
        <f t="shared" si="573"/>
        <v>II</v>
      </c>
      <c r="AY2217" s="2">
        <v>1910</v>
      </c>
      <c r="AZ2217" s="4">
        <f t="shared" si="568"/>
        <v>5.2356020942408384E-2</v>
      </c>
      <c r="BA2217" s="4">
        <v>33.270446189313013</v>
      </c>
      <c r="BB2217" s="4">
        <f t="shared" si="569"/>
        <v>0.11719999436027853</v>
      </c>
      <c r="BC2217" s="4">
        <f t="shared" si="570"/>
        <v>0.16955601530268691</v>
      </c>
      <c r="BD2217" s="4">
        <f t="shared" si="571"/>
        <v>8.4778007651343454E-2</v>
      </c>
    </row>
    <row r="2218" spans="1:56" x14ac:dyDescent="0.25">
      <c r="A2218" s="2">
        <v>53</v>
      </c>
      <c r="B2218" s="2" t="s">
        <v>122</v>
      </c>
      <c r="C2218" s="2" t="s">
        <v>719</v>
      </c>
      <c r="D2218" s="2" t="s">
        <v>515</v>
      </c>
      <c r="E2218" s="2" t="s">
        <v>221</v>
      </c>
      <c r="F2218" s="2" t="s">
        <v>177</v>
      </c>
      <c r="G2218" s="2" t="s">
        <v>516</v>
      </c>
      <c r="H2218" s="2" t="s">
        <v>223</v>
      </c>
      <c r="J2218" s="3">
        <v>41945</v>
      </c>
      <c r="K2218" s="2">
        <v>821825</v>
      </c>
      <c r="L2218" s="2">
        <v>747798</v>
      </c>
      <c r="N2218" s="2" t="s">
        <v>732</v>
      </c>
      <c r="P2218" s="2" t="s">
        <v>131</v>
      </c>
      <c r="S2218" s="2" t="s">
        <v>132</v>
      </c>
      <c r="T2218" s="2" t="s">
        <v>133</v>
      </c>
      <c r="U2218" s="2" t="s">
        <v>133</v>
      </c>
      <c r="V2218" s="2">
        <v>8</v>
      </c>
      <c r="Y2218" s="2">
        <f t="shared" si="557"/>
        <v>2.5464790894703255</v>
      </c>
      <c r="AB2218" s="2">
        <v>2.546479089</v>
      </c>
      <c r="AC2218" s="2">
        <f t="shared" si="558"/>
        <v>5.0929581789406519E-4</v>
      </c>
      <c r="AD2218" s="2">
        <v>2.11299346604175</v>
      </c>
      <c r="AE2218" s="2">
        <f t="shared" si="563"/>
        <v>2.4103047457507007E-2</v>
      </c>
      <c r="AF2218" s="2">
        <v>162</v>
      </c>
      <c r="AG2218" s="4">
        <f t="shared" si="564"/>
        <v>0.61728395061728392</v>
      </c>
      <c r="AH2218" s="4">
        <f t="shared" si="565"/>
        <v>0.64138699807479094</v>
      </c>
      <c r="AI2218" s="5">
        <f t="shared" si="566"/>
        <v>0.32069349903739547</v>
      </c>
      <c r="AJ2218" s="2">
        <f t="shared" si="559"/>
        <v>6.1115498147287816E-4</v>
      </c>
      <c r="AK2218" s="2">
        <f t="shared" si="560"/>
        <v>3.0557749073643908E-4</v>
      </c>
      <c r="AL2218" s="2">
        <v>2</v>
      </c>
      <c r="AM2218" s="2">
        <v>1</v>
      </c>
      <c r="AN2218" s="2">
        <f t="shared" si="561"/>
        <v>1</v>
      </c>
      <c r="AO2218" s="2">
        <f t="shared" si="562"/>
        <v>0.2</v>
      </c>
      <c r="AP2218" s="2">
        <v>2</v>
      </c>
      <c r="AQ2218" s="2">
        <v>1</v>
      </c>
      <c r="AR2218" s="2">
        <v>0</v>
      </c>
      <c r="AS2218" s="2" t="s">
        <v>78</v>
      </c>
      <c r="AT2218" s="2">
        <v>5</v>
      </c>
      <c r="AW2218" s="2" t="str">
        <f t="shared" si="567"/>
        <v>Arbustivo</v>
      </c>
      <c r="AX2218" s="2" t="str">
        <f t="shared" si="573"/>
        <v>Latizal bajo</v>
      </c>
      <c r="AY2218" s="2">
        <v>1910</v>
      </c>
      <c r="AZ2218" s="4">
        <f t="shared" si="568"/>
        <v>5.2356020942408384E-2</v>
      </c>
      <c r="BA2218" s="4">
        <v>33.270446189313013</v>
      </c>
      <c r="BB2218" s="4">
        <f t="shared" si="569"/>
        <v>1.5307754365424138E-3</v>
      </c>
      <c r="BC2218" s="4">
        <f t="shared" si="570"/>
        <v>5.3886796378950795E-2</v>
      </c>
      <c r="BD2218" s="4">
        <f t="shared" si="571"/>
        <v>2.6943398189475398E-2</v>
      </c>
    </row>
    <row r="2219" spans="1:56" x14ac:dyDescent="0.25">
      <c r="A2219" s="2">
        <v>53</v>
      </c>
      <c r="B2219" s="2" t="s">
        <v>122</v>
      </c>
      <c r="C2219" s="2" t="s">
        <v>719</v>
      </c>
      <c r="D2219" s="2" t="s">
        <v>515</v>
      </c>
      <c r="E2219" s="2" t="s">
        <v>221</v>
      </c>
      <c r="F2219" s="2" t="s">
        <v>177</v>
      </c>
      <c r="G2219" s="2" t="s">
        <v>516</v>
      </c>
      <c r="H2219" s="2" t="s">
        <v>223</v>
      </c>
      <c r="J2219" s="3">
        <v>41945</v>
      </c>
      <c r="K2219" s="2">
        <v>821825</v>
      </c>
      <c r="L2219" s="2">
        <v>747798</v>
      </c>
      <c r="N2219" s="2" t="s">
        <v>733</v>
      </c>
      <c r="P2219" s="2" t="s">
        <v>131</v>
      </c>
      <c r="S2219" s="2" t="s">
        <v>132</v>
      </c>
      <c r="T2219" s="2" t="s">
        <v>133</v>
      </c>
      <c r="U2219" s="2" t="s">
        <v>133</v>
      </c>
      <c r="V2219" s="2">
        <v>13.5</v>
      </c>
      <c r="Y2219" s="2">
        <f t="shared" si="557"/>
        <v>4.2971834634811739</v>
      </c>
      <c r="AB2219" s="2">
        <v>4.2971834629999996</v>
      </c>
      <c r="AC2219" s="2">
        <f t="shared" si="558"/>
        <v>1.450299418924896E-3</v>
      </c>
      <c r="AD2219" s="2">
        <v>2.11299346604175</v>
      </c>
      <c r="AE2219" s="2">
        <f t="shared" si="563"/>
        <v>6.8637193736416413E-2</v>
      </c>
      <c r="AF2219" s="2">
        <v>162</v>
      </c>
      <c r="AG2219" s="4">
        <f t="shared" si="564"/>
        <v>0.61728395061728392</v>
      </c>
      <c r="AH2219" s="4">
        <f t="shared" si="565"/>
        <v>0.68592114435370033</v>
      </c>
      <c r="AI2219" s="5">
        <f t="shared" si="566"/>
        <v>0.34296057217685016</v>
      </c>
      <c r="AJ2219" s="2">
        <f t="shared" si="559"/>
        <v>6.0912575594845629E-3</v>
      </c>
      <c r="AK2219" s="2">
        <f t="shared" si="560"/>
        <v>4.3508982567746881E-3</v>
      </c>
      <c r="AL2219" s="2">
        <v>3</v>
      </c>
      <c r="AM2219" s="2">
        <v>2</v>
      </c>
      <c r="AN2219" s="2">
        <f t="shared" si="561"/>
        <v>3</v>
      </c>
      <c r="AO2219" s="2">
        <f t="shared" si="562"/>
        <v>0.6</v>
      </c>
      <c r="AP2219" s="2">
        <v>7</v>
      </c>
      <c r="AQ2219" s="2">
        <v>5</v>
      </c>
      <c r="AR2219" s="2">
        <v>0</v>
      </c>
      <c r="AS2219" s="2" t="s">
        <v>78</v>
      </c>
      <c r="AT2219" s="2">
        <v>4</v>
      </c>
      <c r="AW2219" s="2" t="str">
        <f t="shared" si="567"/>
        <v>Arbolitos</v>
      </c>
      <c r="AX2219" s="2" t="str">
        <f t="shared" si="573"/>
        <v>Latizal bajo</v>
      </c>
      <c r="AY2219" s="2">
        <v>1910</v>
      </c>
      <c r="AZ2219" s="4">
        <f t="shared" si="568"/>
        <v>5.2356020942408384E-2</v>
      </c>
      <c r="BA2219" s="4">
        <v>33.270446189313013</v>
      </c>
      <c r="BB2219" s="4">
        <f t="shared" si="569"/>
        <v>4.3591222392164817E-3</v>
      </c>
      <c r="BC2219" s="4">
        <f t="shared" si="570"/>
        <v>5.6715143181624864E-2</v>
      </c>
      <c r="BD2219" s="4">
        <f t="shared" si="571"/>
        <v>2.8357571590812432E-2</v>
      </c>
    </row>
    <row r="2220" spans="1:56" x14ac:dyDescent="0.25">
      <c r="A2220" s="2">
        <v>53</v>
      </c>
      <c r="B2220" s="2" t="s">
        <v>122</v>
      </c>
      <c r="C2220" s="2" t="s">
        <v>719</v>
      </c>
      <c r="D2220" s="2" t="s">
        <v>515</v>
      </c>
      <c r="E2220" s="2" t="s">
        <v>221</v>
      </c>
      <c r="F2220" s="2" t="s">
        <v>177</v>
      </c>
      <c r="G2220" s="2" t="s">
        <v>516</v>
      </c>
      <c r="H2220" s="2" t="s">
        <v>223</v>
      </c>
      <c r="J2220" s="3">
        <v>41945</v>
      </c>
      <c r="K2220" s="2">
        <v>821825</v>
      </c>
      <c r="L2220" s="2">
        <v>747798</v>
      </c>
      <c r="N2220" s="2" t="s">
        <v>612</v>
      </c>
      <c r="P2220" s="2" t="s">
        <v>131</v>
      </c>
      <c r="S2220" s="2" t="s">
        <v>132</v>
      </c>
      <c r="T2220" s="2" t="s">
        <v>133</v>
      </c>
      <c r="U2220" s="2" t="s">
        <v>133</v>
      </c>
      <c r="V2220" s="2">
        <v>80</v>
      </c>
      <c r="Y2220" s="2">
        <f t="shared" si="557"/>
        <v>25.464790894703256</v>
      </c>
      <c r="AB2220" s="2">
        <v>25.46479089</v>
      </c>
      <c r="AC2220" s="2">
        <f t="shared" si="558"/>
        <v>5.0929581789406507E-2</v>
      </c>
      <c r="AD2220" s="2">
        <v>2.11299346604175</v>
      </c>
      <c r="AE2220" s="2">
        <f t="shared" si="563"/>
        <v>2.4103047457506999</v>
      </c>
      <c r="AF2220" s="2">
        <v>162</v>
      </c>
      <c r="AG2220" s="4">
        <f t="shared" si="564"/>
        <v>0.61728395061728392</v>
      </c>
      <c r="AH2220" s="4">
        <f t="shared" si="565"/>
        <v>3.0275886963679839</v>
      </c>
      <c r="AI2220" s="5">
        <f t="shared" si="566"/>
        <v>1.5137943481839919</v>
      </c>
      <c r="AJ2220" s="2">
        <f t="shared" si="559"/>
        <v>0.18334649444186341</v>
      </c>
      <c r="AK2220" s="2">
        <f t="shared" si="560"/>
        <v>0.12223099629457561</v>
      </c>
      <c r="AL2220" s="2">
        <v>5</v>
      </c>
      <c r="AM2220" s="2">
        <v>2</v>
      </c>
      <c r="AN2220" s="2">
        <f t="shared" si="561"/>
        <v>5</v>
      </c>
      <c r="AO2220" s="2">
        <f t="shared" si="562"/>
        <v>1</v>
      </c>
      <c r="AP2220" s="2">
        <v>6</v>
      </c>
      <c r="AQ2220" s="2">
        <v>4</v>
      </c>
      <c r="AR2220" s="2">
        <v>0</v>
      </c>
      <c r="AS2220" s="2" t="s">
        <v>78</v>
      </c>
      <c r="AT2220" s="2">
        <v>5</v>
      </c>
      <c r="AW2220" s="2" t="str">
        <f t="shared" si="567"/>
        <v>Arbolitos</v>
      </c>
      <c r="AX2220" s="2" t="str">
        <f t="shared" si="573"/>
        <v>II</v>
      </c>
      <c r="AY2220" s="2">
        <v>1910</v>
      </c>
      <c r="AZ2220" s="4">
        <f t="shared" si="568"/>
        <v>5.2356020942408384E-2</v>
      </c>
      <c r="BA2220" s="4">
        <v>33.270446189313013</v>
      </c>
      <c r="BB2220" s="4">
        <f t="shared" si="569"/>
        <v>0.15307754365424137</v>
      </c>
      <c r="BC2220" s="4">
        <f t="shared" si="570"/>
        <v>0.20543356459664974</v>
      </c>
      <c r="BD2220" s="4">
        <f t="shared" si="571"/>
        <v>0.10271678229832487</v>
      </c>
    </row>
    <row r="2221" spans="1:56" x14ac:dyDescent="0.25">
      <c r="A2221" s="2">
        <v>53</v>
      </c>
      <c r="B2221" s="2" t="s">
        <v>122</v>
      </c>
      <c r="C2221" s="2" t="s">
        <v>719</v>
      </c>
      <c r="D2221" s="2" t="s">
        <v>515</v>
      </c>
      <c r="E2221" s="2" t="s">
        <v>221</v>
      </c>
      <c r="F2221" s="2" t="s">
        <v>177</v>
      </c>
      <c r="G2221" s="2" t="s">
        <v>516</v>
      </c>
      <c r="H2221" s="2" t="s">
        <v>223</v>
      </c>
      <c r="J2221" s="3">
        <v>41945</v>
      </c>
      <c r="K2221" s="2">
        <v>821825</v>
      </c>
      <c r="L2221" s="2">
        <v>747798</v>
      </c>
      <c r="N2221" s="2" t="s">
        <v>734</v>
      </c>
      <c r="P2221" s="2" t="s">
        <v>131</v>
      </c>
      <c r="S2221" s="2" t="s">
        <v>132</v>
      </c>
      <c r="T2221" s="2" t="s">
        <v>133</v>
      </c>
      <c r="U2221" s="2" t="s">
        <v>133</v>
      </c>
      <c r="V2221" s="2">
        <v>20.5</v>
      </c>
      <c r="Y2221" s="2">
        <f t="shared" si="557"/>
        <v>6.5253526667677093</v>
      </c>
      <c r="AB2221" s="2">
        <v>6.5253526669999999</v>
      </c>
      <c r="AC2221" s="2">
        <f t="shared" si="558"/>
        <v>3.3442432417184506E-3</v>
      </c>
      <c r="AD2221" s="2">
        <v>2.11299346604175</v>
      </c>
      <c r="AE2221" s="2">
        <f t="shared" si="563"/>
        <v>0.15827040146902058</v>
      </c>
      <c r="AF2221" s="2">
        <v>162</v>
      </c>
      <c r="AG2221" s="4">
        <f t="shared" si="564"/>
        <v>0.61728395061728392</v>
      </c>
      <c r="AH2221" s="4">
        <f t="shared" si="565"/>
        <v>0.77555435208630452</v>
      </c>
      <c r="AI2221" s="5">
        <f t="shared" si="566"/>
        <v>0.38777717604315226</v>
      </c>
      <c r="AJ2221" s="2">
        <f t="shared" si="559"/>
        <v>1.4045821615217492E-2</v>
      </c>
      <c r="AK2221" s="2">
        <f t="shared" si="560"/>
        <v>1.2039275670186421E-2</v>
      </c>
      <c r="AL2221" s="2">
        <v>3</v>
      </c>
      <c r="AM2221" s="2">
        <v>2</v>
      </c>
      <c r="AN2221" s="2">
        <f t="shared" si="561"/>
        <v>3</v>
      </c>
      <c r="AO2221" s="2">
        <f t="shared" si="562"/>
        <v>0.6</v>
      </c>
      <c r="AP2221" s="2">
        <v>7</v>
      </c>
      <c r="AQ2221" s="2">
        <v>6</v>
      </c>
      <c r="AR2221" s="2">
        <v>0</v>
      </c>
      <c r="AS2221" s="2" t="s">
        <v>78</v>
      </c>
      <c r="AT2221" s="2">
        <v>4</v>
      </c>
      <c r="AW2221" s="2" t="str">
        <f t="shared" si="567"/>
        <v>Arbolitos</v>
      </c>
      <c r="AX2221" s="2" t="str">
        <f t="shared" si="573"/>
        <v>Latizal alto</v>
      </c>
      <c r="AY2221" s="2">
        <v>1910</v>
      </c>
      <c r="AZ2221" s="4">
        <f t="shared" si="568"/>
        <v>5.2356020942408384E-2</v>
      </c>
      <c r="BA2221" s="4">
        <v>33.270446189313013</v>
      </c>
      <c r="BB2221" s="4">
        <f t="shared" si="569"/>
        <v>1.0051693393858582E-2</v>
      </c>
      <c r="BC2221" s="4">
        <f t="shared" si="570"/>
        <v>6.2407714336266962E-2</v>
      </c>
      <c r="BD2221" s="4">
        <f t="shared" si="571"/>
        <v>3.1203857168133481E-2</v>
      </c>
    </row>
    <row r="2222" spans="1:56" x14ac:dyDescent="0.25">
      <c r="A2222" s="2">
        <v>53</v>
      </c>
      <c r="B2222" s="2" t="s">
        <v>122</v>
      </c>
      <c r="C2222" s="2" t="s">
        <v>719</v>
      </c>
      <c r="D2222" s="2" t="s">
        <v>515</v>
      </c>
      <c r="E2222" s="2" t="s">
        <v>221</v>
      </c>
      <c r="F2222" s="2" t="s">
        <v>177</v>
      </c>
      <c r="G2222" s="2" t="s">
        <v>516</v>
      </c>
      <c r="H2222" s="2" t="s">
        <v>223</v>
      </c>
      <c r="J2222" s="3">
        <v>41945</v>
      </c>
      <c r="K2222" s="2">
        <v>821825</v>
      </c>
      <c r="L2222" s="2">
        <v>747798</v>
      </c>
      <c r="N2222" s="2" t="s">
        <v>735</v>
      </c>
      <c r="P2222" s="2" t="s">
        <v>736</v>
      </c>
      <c r="S2222" s="2" t="s">
        <v>737</v>
      </c>
      <c r="T2222" s="2" t="s">
        <v>738</v>
      </c>
      <c r="U2222" s="2" t="s">
        <v>738</v>
      </c>
      <c r="V2222" s="2">
        <v>6</v>
      </c>
      <c r="Y2222" s="2">
        <f t="shared" si="557"/>
        <v>1.909859317102744</v>
      </c>
      <c r="AB2222" s="2">
        <v>1.909859317</v>
      </c>
      <c r="AC2222" s="2">
        <f t="shared" si="558"/>
        <v>2.8647889756541154E-4</v>
      </c>
      <c r="AD2222" s="2">
        <v>2.11299346604175</v>
      </c>
      <c r="AE2222" s="2">
        <f t="shared" si="563"/>
        <v>1.3557964194847684E-2</v>
      </c>
      <c r="AF2222" s="2">
        <v>162</v>
      </c>
      <c r="AG2222" s="4">
        <f t="shared" si="564"/>
        <v>0.61728395061728392</v>
      </c>
      <c r="AH2222" s="4">
        <f t="shared" si="565"/>
        <v>0.63084191481213159</v>
      </c>
      <c r="AI2222" s="5">
        <f t="shared" si="566"/>
        <v>0.31542095740606579</v>
      </c>
      <c r="AJ2222" s="2">
        <f t="shared" si="559"/>
        <v>8.5943669269623456E-4</v>
      </c>
      <c r="AK2222" s="2">
        <f t="shared" si="560"/>
        <v>6.8754935415698767E-4</v>
      </c>
      <c r="AL2222" s="2">
        <v>3</v>
      </c>
      <c r="AM2222" s="2">
        <v>2</v>
      </c>
      <c r="AN2222" s="2">
        <f t="shared" si="561"/>
        <v>3</v>
      </c>
      <c r="AO2222" s="2">
        <f t="shared" si="562"/>
        <v>0.6</v>
      </c>
      <c r="AP2222" s="2">
        <v>5</v>
      </c>
      <c r="AQ2222" s="2">
        <v>4</v>
      </c>
      <c r="AR2222" s="2">
        <v>0</v>
      </c>
      <c r="AS2222" s="2" t="s">
        <v>78</v>
      </c>
      <c r="AT2222" s="2">
        <v>4</v>
      </c>
      <c r="AW2222" s="2" t="str">
        <f t="shared" si="567"/>
        <v>Arbustivo</v>
      </c>
      <c r="AX2222" s="2" t="str">
        <f t="shared" si="573"/>
        <v>Brinzal</v>
      </c>
      <c r="AY2222" s="2">
        <v>1910</v>
      </c>
      <c r="AZ2222" s="4">
        <f t="shared" si="568"/>
        <v>5.2356020942408384E-2</v>
      </c>
      <c r="BA2222" s="4">
        <v>33.270446189313013</v>
      </c>
      <c r="BB2222" s="4">
        <f t="shared" si="569"/>
        <v>8.6106118305510741E-4</v>
      </c>
      <c r="BC2222" s="4">
        <f t="shared" si="570"/>
        <v>5.3217082125463493E-2</v>
      </c>
      <c r="BD2222" s="4">
        <f t="shared" si="571"/>
        <v>2.6608541062731746E-2</v>
      </c>
    </row>
    <row r="2223" spans="1:56" x14ac:dyDescent="0.25">
      <c r="A2223" s="2">
        <v>53</v>
      </c>
      <c r="B2223" s="2" t="s">
        <v>122</v>
      </c>
      <c r="C2223" s="2" t="s">
        <v>719</v>
      </c>
      <c r="D2223" s="2" t="s">
        <v>515</v>
      </c>
      <c r="E2223" s="2" t="s">
        <v>221</v>
      </c>
      <c r="F2223" s="2" t="s">
        <v>177</v>
      </c>
      <c r="G2223" s="2" t="s">
        <v>516</v>
      </c>
      <c r="H2223" s="2" t="s">
        <v>223</v>
      </c>
      <c r="J2223" s="3">
        <v>41945</v>
      </c>
      <c r="K2223" s="2">
        <v>821825</v>
      </c>
      <c r="L2223" s="2">
        <v>747798</v>
      </c>
      <c r="N2223" s="2" t="s">
        <v>262</v>
      </c>
      <c r="P2223" s="2" t="s">
        <v>529</v>
      </c>
      <c r="S2223" s="2" t="s">
        <v>529</v>
      </c>
      <c r="T2223" s="2" t="s">
        <v>530</v>
      </c>
      <c r="U2223" s="2" t="s">
        <v>739</v>
      </c>
      <c r="V2223" s="2">
        <v>24.5</v>
      </c>
      <c r="Y2223" s="2">
        <f t="shared" si="557"/>
        <v>7.7985922115028714</v>
      </c>
      <c r="AB2223" s="2">
        <v>7.798592212</v>
      </c>
      <c r="AC2223" s="2">
        <f t="shared" si="558"/>
        <v>4.7766377295455084E-3</v>
      </c>
      <c r="AD2223" s="2">
        <v>2.11299346604175</v>
      </c>
      <c r="AE2223" s="2">
        <f t="shared" si="563"/>
        <v>0.22606022244325902</v>
      </c>
      <c r="AF2223" s="2">
        <v>162</v>
      </c>
      <c r="AG2223" s="4">
        <f t="shared" si="564"/>
        <v>0.61728395061728392</v>
      </c>
      <c r="AH2223" s="4">
        <f t="shared" si="565"/>
        <v>0.84334417306054288</v>
      </c>
      <c r="AI2223" s="5">
        <f t="shared" si="566"/>
        <v>0.42167208653027144</v>
      </c>
      <c r="AJ2223" s="2">
        <f t="shared" si="559"/>
        <v>3.4391791652727662E-2</v>
      </c>
      <c r="AK2223" s="2">
        <f t="shared" si="560"/>
        <v>0</v>
      </c>
      <c r="AL2223" s="2">
        <v>1</v>
      </c>
      <c r="AM2223" s="2">
        <v>1</v>
      </c>
      <c r="AN2223" s="2">
        <f t="shared" si="561"/>
        <v>0.5</v>
      </c>
      <c r="AO2223" s="2">
        <f t="shared" si="562"/>
        <v>0.1</v>
      </c>
      <c r="AP2223" s="2">
        <v>12</v>
      </c>
      <c r="AQ2223" s="2">
        <v>0</v>
      </c>
      <c r="AR2223" s="2">
        <v>0</v>
      </c>
      <c r="AS2223" s="2" t="s">
        <v>78</v>
      </c>
      <c r="AT2223" s="2">
        <v>4</v>
      </c>
      <c r="AW2223" s="2" t="str">
        <f t="shared" si="567"/>
        <v>Arbolitos</v>
      </c>
      <c r="AX2223" s="2" t="str">
        <f t="shared" si="573"/>
        <v>Latizal alto</v>
      </c>
      <c r="AY2223" s="2">
        <v>1910</v>
      </c>
      <c r="AZ2223" s="4">
        <f t="shared" si="568"/>
        <v>5.2356020942408384E-2</v>
      </c>
      <c r="BA2223" s="4">
        <v>33.270446189313013</v>
      </c>
      <c r="BB2223" s="4">
        <f t="shared" si="569"/>
        <v>1.435699930913412E-2</v>
      </c>
      <c r="BC2223" s="4">
        <f t="shared" si="570"/>
        <v>6.6713020251542507E-2</v>
      </c>
      <c r="BD2223" s="4">
        <f t="shared" si="571"/>
        <v>3.3356510125771253E-2</v>
      </c>
    </row>
    <row r="2224" spans="1:56" x14ac:dyDescent="0.25">
      <c r="A2224" s="2">
        <v>53</v>
      </c>
      <c r="B2224" s="2" t="s">
        <v>122</v>
      </c>
      <c r="C2224" s="2" t="s">
        <v>719</v>
      </c>
      <c r="D2224" s="2" t="s">
        <v>515</v>
      </c>
      <c r="E2224" s="2" t="s">
        <v>221</v>
      </c>
      <c r="F2224" s="2" t="s">
        <v>177</v>
      </c>
      <c r="G2224" s="2" t="s">
        <v>516</v>
      </c>
      <c r="H2224" s="2" t="s">
        <v>223</v>
      </c>
      <c r="J2224" s="3">
        <v>41945</v>
      </c>
      <c r="K2224" s="2">
        <v>821825</v>
      </c>
      <c r="L2224" s="2">
        <v>747798</v>
      </c>
      <c r="N2224" s="2" t="s">
        <v>667</v>
      </c>
      <c r="P2224" s="2" t="s">
        <v>529</v>
      </c>
      <c r="S2224" s="2" t="s">
        <v>529</v>
      </c>
      <c r="T2224" s="2" t="s">
        <v>530</v>
      </c>
      <c r="U2224" s="2" t="s">
        <v>739</v>
      </c>
      <c r="V2224" s="2">
        <v>20.399999999999999</v>
      </c>
      <c r="Y2224" s="2">
        <f t="shared" si="557"/>
        <v>6.4935216781493299</v>
      </c>
      <c r="AB2224" s="2">
        <v>6.4935216779999996</v>
      </c>
      <c r="AC2224" s="2">
        <f t="shared" si="558"/>
        <v>3.3116960558561585E-3</v>
      </c>
      <c r="AD2224" s="2">
        <v>2.11299346604175</v>
      </c>
      <c r="AE2224" s="2">
        <f t="shared" si="563"/>
        <v>0.15673006609243928</v>
      </c>
      <c r="AF2224" s="2">
        <v>162</v>
      </c>
      <c r="AG2224" s="4">
        <f t="shared" si="564"/>
        <v>0.61728395061728392</v>
      </c>
      <c r="AH2224" s="4">
        <f t="shared" si="565"/>
        <v>0.77401401670972314</v>
      </c>
      <c r="AI2224" s="5">
        <f t="shared" si="566"/>
        <v>0.38700700835486157</v>
      </c>
      <c r="AJ2224" s="2">
        <f t="shared" si="559"/>
        <v>1.9870176335136953E-2</v>
      </c>
      <c r="AK2224" s="2">
        <f t="shared" si="560"/>
        <v>0</v>
      </c>
      <c r="AL2224" s="2">
        <v>0.5</v>
      </c>
      <c r="AM2224" s="2">
        <v>0.5</v>
      </c>
      <c r="AN2224" s="2">
        <f t="shared" si="561"/>
        <v>0.125</v>
      </c>
      <c r="AO2224" s="2">
        <f t="shared" si="562"/>
        <v>2.5000000000000001E-2</v>
      </c>
      <c r="AP2224" s="2">
        <v>10</v>
      </c>
      <c r="AQ2224" s="2">
        <v>0</v>
      </c>
      <c r="AR2224" s="2">
        <v>0</v>
      </c>
      <c r="AS2224" s="2" t="s">
        <v>79</v>
      </c>
      <c r="AT2224" s="2">
        <v>3</v>
      </c>
      <c r="AW2224" s="2" t="str">
        <f t="shared" si="567"/>
        <v>Arbolitos</v>
      </c>
      <c r="AX2224" s="2" t="str">
        <f t="shared" si="573"/>
        <v>Latizal alto</v>
      </c>
      <c r="AY2224" s="2">
        <v>1910</v>
      </c>
      <c r="AZ2224" s="4">
        <f t="shared" si="568"/>
        <v>5.2356020942408384E-2</v>
      </c>
      <c r="BA2224" s="4">
        <v>33.270446189313013</v>
      </c>
      <c r="BB2224" s="4">
        <f t="shared" si="569"/>
        <v>9.9538672761170458E-3</v>
      </c>
      <c r="BC2224" s="4">
        <f t="shared" si="570"/>
        <v>6.2309888218525428E-2</v>
      </c>
      <c r="BD2224" s="4">
        <f t="shared" si="571"/>
        <v>3.1154944109262714E-2</v>
      </c>
    </row>
    <row r="2225" spans="1:56" x14ac:dyDescent="0.25">
      <c r="A2225" s="2">
        <v>53</v>
      </c>
      <c r="B2225" s="2" t="s">
        <v>122</v>
      </c>
      <c r="C2225" s="2" t="s">
        <v>719</v>
      </c>
      <c r="D2225" s="2" t="s">
        <v>515</v>
      </c>
      <c r="E2225" s="2" t="s">
        <v>221</v>
      </c>
      <c r="F2225" s="2" t="s">
        <v>177</v>
      </c>
      <c r="G2225" s="2" t="s">
        <v>516</v>
      </c>
      <c r="H2225" s="2" t="s">
        <v>223</v>
      </c>
      <c r="J2225" s="3">
        <v>41945</v>
      </c>
      <c r="K2225" s="2">
        <v>821825</v>
      </c>
      <c r="L2225" s="2">
        <v>747798</v>
      </c>
      <c r="N2225" s="2" t="s">
        <v>624</v>
      </c>
      <c r="P2225" s="2" t="s">
        <v>529</v>
      </c>
      <c r="S2225" s="2" t="s">
        <v>529</v>
      </c>
      <c r="T2225" s="2" t="s">
        <v>530</v>
      </c>
      <c r="U2225" s="2" t="s">
        <v>739</v>
      </c>
      <c r="V2225" s="2">
        <v>15.2</v>
      </c>
      <c r="Y2225" s="2">
        <f t="shared" si="557"/>
        <v>4.8383102699936185</v>
      </c>
      <c r="AB2225" s="2">
        <v>4.83831027</v>
      </c>
      <c r="AC2225" s="2">
        <f t="shared" si="558"/>
        <v>1.8385579025975748E-3</v>
      </c>
      <c r="AD2225" s="2">
        <v>2.11299346604175</v>
      </c>
      <c r="AE2225" s="2">
        <f t="shared" si="563"/>
        <v>8.7012001321600266E-2</v>
      </c>
      <c r="AF2225" s="2">
        <v>162</v>
      </c>
      <c r="AG2225" s="4">
        <f t="shared" si="564"/>
        <v>0.61728395061728392</v>
      </c>
      <c r="AH2225" s="4">
        <f t="shared" si="565"/>
        <v>0.70429595193888417</v>
      </c>
      <c r="AI2225" s="5">
        <f t="shared" si="566"/>
        <v>0.35214797596944208</v>
      </c>
      <c r="AJ2225" s="2">
        <f t="shared" si="559"/>
        <v>1.5443886381819628E-2</v>
      </c>
      <c r="AK2225" s="2">
        <f t="shared" si="560"/>
        <v>0</v>
      </c>
      <c r="AL2225" s="2">
        <v>1</v>
      </c>
      <c r="AM2225" s="2">
        <v>1</v>
      </c>
      <c r="AN2225" s="2">
        <f t="shared" si="561"/>
        <v>0.5</v>
      </c>
      <c r="AO2225" s="2">
        <f t="shared" si="562"/>
        <v>0.1</v>
      </c>
      <c r="AP2225" s="2">
        <v>14</v>
      </c>
      <c r="AQ2225" s="2">
        <v>0</v>
      </c>
      <c r="AR2225" s="2">
        <v>0</v>
      </c>
      <c r="AS2225" s="2" t="s">
        <v>79</v>
      </c>
      <c r="AT2225" s="2">
        <v>3</v>
      </c>
      <c r="AW2225" s="2" t="str">
        <f t="shared" si="567"/>
        <v>Arbóreo inferior</v>
      </c>
      <c r="AX2225" s="2" t="str">
        <f t="shared" si="573"/>
        <v>Latizal bajo</v>
      </c>
      <c r="AY2225" s="2">
        <v>1910</v>
      </c>
      <c r="AZ2225" s="4">
        <f t="shared" si="568"/>
        <v>5.2356020942408384E-2</v>
      </c>
      <c r="BA2225" s="4">
        <v>33.270446189313013</v>
      </c>
      <c r="BB2225" s="4">
        <f t="shared" si="569"/>
        <v>5.5260993259181124E-3</v>
      </c>
      <c r="BC2225" s="4">
        <f t="shared" si="570"/>
        <v>5.7882120268326495E-2</v>
      </c>
      <c r="BD2225" s="4">
        <f t="shared" si="571"/>
        <v>2.8941060134163248E-2</v>
      </c>
    </row>
    <row r="2226" spans="1:56" x14ac:dyDescent="0.25">
      <c r="A2226" s="2">
        <v>53</v>
      </c>
      <c r="B2226" s="2" t="s">
        <v>122</v>
      </c>
      <c r="C2226" s="2" t="s">
        <v>719</v>
      </c>
      <c r="D2226" s="2" t="s">
        <v>515</v>
      </c>
      <c r="E2226" s="2" t="s">
        <v>221</v>
      </c>
      <c r="F2226" s="2" t="s">
        <v>177</v>
      </c>
      <c r="G2226" s="2" t="s">
        <v>516</v>
      </c>
      <c r="H2226" s="2" t="s">
        <v>223</v>
      </c>
      <c r="J2226" s="3">
        <v>41945</v>
      </c>
      <c r="K2226" s="2">
        <v>821825</v>
      </c>
      <c r="L2226" s="2">
        <v>747798</v>
      </c>
      <c r="N2226" s="2" t="s">
        <v>617</v>
      </c>
      <c r="P2226" s="2" t="s">
        <v>529</v>
      </c>
      <c r="S2226" s="2" t="s">
        <v>529</v>
      </c>
      <c r="T2226" s="2" t="s">
        <v>530</v>
      </c>
      <c r="U2226" s="2" t="s">
        <v>739</v>
      </c>
      <c r="V2226" s="2">
        <v>13.7</v>
      </c>
      <c r="Y2226" s="2">
        <f t="shared" si="557"/>
        <v>4.3608454407179318</v>
      </c>
      <c r="AB2226" s="2">
        <v>4.3608454410000004</v>
      </c>
      <c r="AC2226" s="2">
        <f t="shared" si="558"/>
        <v>1.4935895634458913E-3</v>
      </c>
      <c r="AD2226" s="2">
        <v>2.11299346604175</v>
      </c>
      <c r="AE2226" s="2">
        <f t="shared" si="563"/>
        <v>7.0685952770304483E-2</v>
      </c>
      <c r="AF2226" s="2">
        <v>162</v>
      </c>
      <c r="AG2226" s="4">
        <f t="shared" si="564"/>
        <v>0.61728395061728392</v>
      </c>
      <c r="AH2226" s="4">
        <f t="shared" si="565"/>
        <v>0.68796990338758834</v>
      </c>
      <c r="AI2226" s="5">
        <f t="shared" si="566"/>
        <v>0.34398495169379417</v>
      </c>
      <c r="AJ2226" s="2">
        <f t="shared" si="559"/>
        <v>1.0753844856810416E-2</v>
      </c>
      <c r="AK2226" s="2">
        <f t="shared" si="560"/>
        <v>0</v>
      </c>
      <c r="AL2226" s="2">
        <v>1</v>
      </c>
      <c r="AM2226" s="2">
        <v>1</v>
      </c>
      <c r="AN2226" s="2">
        <f t="shared" si="561"/>
        <v>0.5</v>
      </c>
      <c r="AO2226" s="2">
        <f t="shared" si="562"/>
        <v>0.1</v>
      </c>
      <c r="AP2226" s="2">
        <v>12</v>
      </c>
      <c r="AQ2226" s="2">
        <v>0</v>
      </c>
      <c r="AR2226" s="2">
        <v>0</v>
      </c>
      <c r="AS2226" s="2" t="s">
        <v>79</v>
      </c>
      <c r="AT2226" s="2">
        <v>3</v>
      </c>
      <c r="AW2226" s="2" t="str">
        <f t="shared" si="567"/>
        <v>Arbolitos</v>
      </c>
      <c r="AX2226" s="2" t="str">
        <f t="shared" si="573"/>
        <v>Latizal bajo</v>
      </c>
      <c r="AY2226" s="2">
        <v>1910</v>
      </c>
      <c r="AZ2226" s="4">
        <f t="shared" si="568"/>
        <v>5.2356020942408384E-2</v>
      </c>
      <c r="BA2226" s="4">
        <v>33.270446189313013</v>
      </c>
      <c r="BB2226" s="4">
        <f t="shared" si="569"/>
        <v>4.489238151322586E-3</v>
      </c>
      <c r="BC2226" s="4">
        <f t="shared" si="570"/>
        <v>5.684525909373097E-2</v>
      </c>
      <c r="BD2226" s="4">
        <f t="shared" si="571"/>
        <v>2.8422629546865485E-2</v>
      </c>
    </row>
    <row r="2227" spans="1:56" x14ac:dyDescent="0.25">
      <c r="A2227" s="2">
        <v>53</v>
      </c>
      <c r="B2227" s="2" t="s">
        <v>122</v>
      </c>
      <c r="C2227" s="2" t="s">
        <v>719</v>
      </c>
      <c r="D2227" s="2" t="s">
        <v>515</v>
      </c>
      <c r="E2227" s="2" t="s">
        <v>221</v>
      </c>
      <c r="F2227" s="2" t="s">
        <v>177</v>
      </c>
      <c r="G2227" s="2" t="s">
        <v>516</v>
      </c>
      <c r="H2227" s="2" t="s">
        <v>223</v>
      </c>
      <c r="J2227" s="3">
        <v>41945</v>
      </c>
      <c r="K2227" s="2">
        <v>821825</v>
      </c>
      <c r="L2227" s="2">
        <v>747798</v>
      </c>
      <c r="N2227" s="2" t="s">
        <v>740</v>
      </c>
      <c r="P2227" s="2" t="s">
        <v>529</v>
      </c>
      <c r="S2227" s="2" t="s">
        <v>529</v>
      </c>
      <c r="T2227" s="2" t="s">
        <v>530</v>
      </c>
      <c r="U2227" s="2" t="s">
        <v>739</v>
      </c>
      <c r="V2227" s="2">
        <v>13.7</v>
      </c>
      <c r="Y2227" s="2">
        <f t="shared" si="557"/>
        <v>4.3608454407179318</v>
      </c>
      <c r="AB2227" s="2">
        <v>4.3608454410000004</v>
      </c>
      <c r="AC2227" s="2">
        <f t="shared" si="558"/>
        <v>1.4935895634458913E-3</v>
      </c>
      <c r="AD2227" s="2">
        <v>2.11299346604175</v>
      </c>
      <c r="AE2227" s="2">
        <f t="shared" si="563"/>
        <v>7.0685952770304483E-2</v>
      </c>
      <c r="AF2227" s="2">
        <v>162</v>
      </c>
      <c r="AG2227" s="4">
        <f t="shared" si="564"/>
        <v>0.61728395061728392</v>
      </c>
      <c r="AH2227" s="4">
        <f t="shared" si="565"/>
        <v>0.68796990338758834</v>
      </c>
      <c r="AI2227" s="5">
        <f t="shared" si="566"/>
        <v>0.34398495169379417</v>
      </c>
      <c r="AJ2227" s="2">
        <f t="shared" si="559"/>
        <v>1.0753844856810416E-2</v>
      </c>
      <c r="AK2227" s="2">
        <f t="shared" si="560"/>
        <v>0</v>
      </c>
      <c r="AL2227" s="2">
        <v>1</v>
      </c>
      <c r="AM2227" s="2">
        <v>1</v>
      </c>
      <c r="AN2227" s="2">
        <f t="shared" si="561"/>
        <v>0.5</v>
      </c>
      <c r="AO2227" s="2">
        <f t="shared" si="562"/>
        <v>0.1</v>
      </c>
      <c r="AP2227" s="2">
        <v>12</v>
      </c>
      <c r="AQ2227" s="2">
        <v>0</v>
      </c>
      <c r="AR2227" s="2">
        <v>0</v>
      </c>
      <c r="AS2227" s="2" t="s">
        <v>79</v>
      </c>
      <c r="AT2227" s="2">
        <v>3</v>
      </c>
      <c r="AW2227" s="2" t="str">
        <f t="shared" si="567"/>
        <v>Arbolitos</v>
      </c>
      <c r="AX2227" s="2" t="str">
        <f t="shared" si="573"/>
        <v>Latizal bajo</v>
      </c>
      <c r="AY2227" s="2">
        <v>1910</v>
      </c>
      <c r="AZ2227" s="4">
        <f t="shared" si="568"/>
        <v>5.2356020942408384E-2</v>
      </c>
      <c r="BA2227" s="4">
        <v>33.270446189313013</v>
      </c>
      <c r="BB2227" s="4">
        <f t="shared" si="569"/>
        <v>4.489238151322586E-3</v>
      </c>
      <c r="BC2227" s="4">
        <f t="shared" si="570"/>
        <v>5.684525909373097E-2</v>
      </c>
      <c r="BD2227" s="4">
        <f t="shared" si="571"/>
        <v>2.8422629546865485E-2</v>
      </c>
    </row>
    <row r="2228" spans="1:56" x14ac:dyDescent="0.25">
      <c r="A2228" s="2">
        <v>53</v>
      </c>
      <c r="B2228" s="2" t="s">
        <v>122</v>
      </c>
      <c r="C2228" s="2" t="s">
        <v>719</v>
      </c>
      <c r="D2228" s="2" t="s">
        <v>515</v>
      </c>
      <c r="E2228" s="2" t="s">
        <v>221</v>
      </c>
      <c r="F2228" s="2" t="s">
        <v>177</v>
      </c>
      <c r="G2228" s="2" t="s">
        <v>516</v>
      </c>
      <c r="H2228" s="2" t="s">
        <v>223</v>
      </c>
      <c r="J2228" s="3">
        <v>41945</v>
      </c>
      <c r="K2228" s="2">
        <v>821825</v>
      </c>
      <c r="L2228" s="2">
        <v>747798</v>
      </c>
      <c r="N2228" s="2" t="s">
        <v>439</v>
      </c>
      <c r="P2228" s="2" t="s">
        <v>231</v>
      </c>
      <c r="S2228" s="2" t="s">
        <v>232</v>
      </c>
      <c r="T2228" s="2" t="s">
        <v>233</v>
      </c>
      <c r="U2228" s="2" t="s">
        <v>741</v>
      </c>
      <c r="V2228" s="2">
        <v>0</v>
      </c>
      <c r="Y2228" s="2">
        <f t="shared" si="557"/>
        <v>0</v>
      </c>
      <c r="AB2228" s="2">
        <v>0</v>
      </c>
      <c r="AC2228" s="2">
        <f t="shared" si="558"/>
        <v>0</v>
      </c>
      <c r="AD2228" s="2">
        <v>2.11299346604175</v>
      </c>
      <c r="AE2228" s="2">
        <f t="shared" si="563"/>
        <v>0</v>
      </c>
      <c r="AF2228" s="2">
        <v>162</v>
      </c>
      <c r="AG2228" s="4">
        <f t="shared" si="564"/>
        <v>0.61728395061728392</v>
      </c>
      <c r="AH2228" s="4">
        <f t="shared" si="565"/>
        <v>0.61728395061728392</v>
      </c>
      <c r="AI2228" s="5">
        <f t="shared" si="566"/>
        <v>0.30864197530864196</v>
      </c>
      <c r="AJ2228" s="2">
        <f t="shared" si="559"/>
        <v>0</v>
      </c>
      <c r="AK2228" s="2">
        <f t="shared" si="560"/>
        <v>0</v>
      </c>
      <c r="AL2228" s="2">
        <v>4</v>
      </c>
      <c r="AM2228" s="2">
        <v>3</v>
      </c>
      <c r="AN2228" s="2">
        <f t="shared" si="561"/>
        <v>6</v>
      </c>
      <c r="AO2228" s="2">
        <f t="shared" si="562"/>
        <v>1.2</v>
      </c>
      <c r="AP2228" s="2">
        <v>2</v>
      </c>
      <c r="AQ2228" s="2">
        <v>0</v>
      </c>
      <c r="AR2228" s="2">
        <v>0</v>
      </c>
      <c r="AS2228" s="2" t="s">
        <v>78</v>
      </c>
      <c r="AT2228" s="2">
        <v>5</v>
      </c>
      <c r="AW2228" s="2" t="str">
        <f t="shared" si="567"/>
        <v>Arbustivo</v>
      </c>
      <c r="AX2228" s="2" t="str">
        <f t="shared" si="573"/>
        <v>Brinzal</v>
      </c>
      <c r="AY2228" s="2">
        <v>1910</v>
      </c>
      <c r="AZ2228" s="4">
        <f t="shared" si="568"/>
        <v>5.2356020942408384E-2</v>
      </c>
      <c r="BA2228" s="4">
        <v>33.270446189313013</v>
      </c>
      <c r="BB2228" s="4">
        <f t="shared" si="569"/>
        <v>0</v>
      </c>
      <c r="BC2228" s="4">
        <f t="shared" si="570"/>
        <v>5.2356020942408384E-2</v>
      </c>
      <c r="BD2228" s="4">
        <f t="shared" si="571"/>
        <v>2.6178010471204192E-2</v>
      </c>
    </row>
    <row r="2229" spans="1:56" x14ac:dyDescent="0.25">
      <c r="A2229" s="2">
        <v>53</v>
      </c>
      <c r="B2229" s="2" t="s">
        <v>122</v>
      </c>
      <c r="C2229" s="2" t="s">
        <v>719</v>
      </c>
      <c r="D2229" s="2" t="s">
        <v>515</v>
      </c>
      <c r="E2229" s="2" t="s">
        <v>221</v>
      </c>
      <c r="F2229" s="2" t="s">
        <v>177</v>
      </c>
      <c r="G2229" s="2" t="s">
        <v>516</v>
      </c>
      <c r="H2229" s="2" t="s">
        <v>223</v>
      </c>
      <c r="J2229" s="3">
        <v>41945</v>
      </c>
      <c r="K2229" s="2">
        <v>821825</v>
      </c>
      <c r="L2229" s="2">
        <v>747798</v>
      </c>
      <c r="N2229" s="2" t="s">
        <v>677</v>
      </c>
      <c r="P2229" s="2" t="s">
        <v>231</v>
      </c>
      <c r="S2229" s="2" t="s">
        <v>232</v>
      </c>
      <c r="T2229" s="2" t="s">
        <v>233</v>
      </c>
      <c r="U2229" s="2" t="s">
        <v>741</v>
      </c>
      <c r="V2229" s="2">
        <v>0</v>
      </c>
      <c r="Y2229" s="2">
        <f t="shared" si="557"/>
        <v>0</v>
      </c>
      <c r="AB2229" s="2">
        <v>0</v>
      </c>
      <c r="AC2229" s="2">
        <f t="shared" si="558"/>
        <v>0</v>
      </c>
      <c r="AD2229" s="2">
        <v>2.11299346604175</v>
      </c>
      <c r="AE2229" s="2">
        <f t="shared" si="563"/>
        <v>0</v>
      </c>
      <c r="AF2229" s="2">
        <v>162</v>
      </c>
      <c r="AG2229" s="4">
        <f t="shared" si="564"/>
        <v>0.61728395061728392</v>
      </c>
      <c r="AH2229" s="4">
        <f t="shared" si="565"/>
        <v>0.61728395061728392</v>
      </c>
      <c r="AI2229" s="5">
        <f t="shared" si="566"/>
        <v>0.30864197530864196</v>
      </c>
      <c r="AJ2229" s="2">
        <f t="shared" si="559"/>
        <v>0</v>
      </c>
      <c r="AK2229" s="2">
        <f t="shared" si="560"/>
        <v>0</v>
      </c>
      <c r="AL2229" s="2">
        <v>4</v>
      </c>
      <c r="AM2229" s="2">
        <v>4</v>
      </c>
      <c r="AN2229" s="2">
        <f t="shared" si="561"/>
        <v>8</v>
      </c>
      <c r="AO2229" s="2">
        <f t="shared" si="562"/>
        <v>1.6</v>
      </c>
      <c r="AP2229" s="2">
        <v>2.5</v>
      </c>
      <c r="AQ2229" s="2">
        <v>0</v>
      </c>
      <c r="AR2229" s="2">
        <v>0</v>
      </c>
      <c r="AS2229" s="2" t="s">
        <v>78</v>
      </c>
      <c r="AT2229" s="2">
        <v>5</v>
      </c>
      <c r="AW2229" s="2" t="str">
        <f t="shared" si="567"/>
        <v>Arbustivo</v>
      </c>
      <c r="AX2229" s="2" t="str">
        <f t="shared" si="573"/>
        <v>Brinzal</v>
      </c>
      <c r="AY2229" s="2">
        <v>1910</v>
      </c>
      <c r="AZ2229" s="4">
        <f t="shared" si="568"/>
        <v>5.2356020942408384E-2</v>
      </c>
      <c r="BA2229" s="4">
        <v>33.270446189313013</v>
      </c>
      <c r="BB2229" s="4">
        <f t="shared" si="569"/>
        <v>0</v>
      </c>
      <c r="BC2229" s="4">
        <f t="shared" si="570"/>
        <v>5.2356020942408384E-2</v>
      </c>
      <c r="BD2229" s="4">
        <f t="shared" si="571"/>
        <v>2.6178010471204192E-2</v>
      </c>
    </row>
    <row r="2230" spans="1:56" x14ac:dyDescent="0.25">
      <c r="A2230" s="2">
        <v>53</v>
      </c>
      <c r="B2230" s="2" t="s">
        <v>122</v>
      </c>
      <c r="C2230" s="2" t="s">
        <v>719</v>
      </c>
      <c r="D2230" s="2" t="s">
        <v>515</v>
      </c>
      <c r="E2230" s="2" t="s">
        <v>221</v>
      </c>
      <c r="F2230" s="2" t="s">
        <v>177</v>
      </c>
      <c r="G2230" s="2" t="s">
        <v>516</v>
      </c>
      <c r="H2230" s="2" t="s">
        <v>223</v>
      </c>
      <c r="J2230" s="3">
        <v>41945</v>
      </c>
      <c r="K2230" s="2">
        <v>821825</v>
      </c>
      <c r="L2230" s="2">
        <v>747798</v>
      </c>
      <c r="N2230" s="2" t="s">
        <v>646</v>
      </c>
      <c r="P2230" s="2" t="s">
        <v>231</v>
      </c>
      <c r="S2230" s="2" t="s">
        <v>232</v>
      </c>
      <c r="T2230" s="2" t="s">
        <v>233</v>
      </c>
      <c r="U2230" s="2" t="s">
        <v>741</v>
      </c>
      <c r="V2230" s="2">
        <v>0</v>
      </c>
      <c r="Y2230" s="2">
        <f t="shared" si="557"/>
        <v>0</v>
      </c>
      <c r="AB2230" s="2">
        <v>0</v>
      </c>
      <c r="AC2230" s="2">
        <f t="shared" si="558"/>
        <v>0</v>
      </c>
      <c r="AD2230" s="2">
        <v>2.11299346604175</v>
      </c>
      <c r="AE2230" s="2">
        <f t="shared" si="563"/>
        <v>0</v>
      </c>
      <c r="AF2230" s="2">
        <v>162</v>
      </c>
      <c r="AG2230" s="4">
        <f t="shared" si="564"/>
        <v>0.61728395061728392</v>
      </c>
      <c r="AH2230" s="4">
        <f t="shared" si="565"/>
        <v>0.61728395061728392</v>
      </c>
      <c r="AI2230" s="5">
        <f t="shared" si="566"/>
        <v>0.30864197530864196</v>
      </c>
      <c r="AJ2230" s="2">
        <f t="shared" si="559"/>
        <v>0</v>
      </c>
      <c r="AK2230" s="2">
        <f t="shared" si="560"/>
        <v>0</v>
      </c>
      <c r="AL2230" s="2">
        <v>3</v>
      </c>
      <c r="AM2230" s="2">
        <v>2</v>
      </c>
      <c r="AN2230" s="2">
        <f t="shared" si="561"/>
        <v>3</v>
      </c>
      <c r="AO2230" s="2">
        <f t="shared" si="562"/>
        <v>0.6</v>
      </c>
      <c r="AP2230" s="2">
        <v>2</v>
      </c>
      <c r="AQ2230" s="2">
        <v>0</v>
      </c>
      <c r="AR2230" s="2">
        <v>0</v>
      </c>
      <c r="AS2230" s="2" t="s">
        <v>78</v>
      </c>
      <c r="AT2230" s="2">
        <v>5</v>
      </c>
      <c r="AW2230" s="2" t="str">
        <f t="shared" si="567"/>
        <v>Arbustivo</v>
      </c>
      <c r="AX2230" s="2" t="str">
        <f t="shared" si="573"/>
        <v>Brinzal</v>
      </c>
      <c r="AY2230" s="2">
        <v>1910</v>
      </c>
      <c r="AZ2230" s="4">
        <f t="shared" si="568"/>
        <v>5.2356020942408384E-2</v>
      </c>
      <c r="BA2230" s="4">
        <v>33.270446189313013</v>
      </c>
      <c r="BB2230" s="4">
        <f t="shared" si="569"/>
        <v>0</v>
      </c>
      <c r="BC2230" s="4">
        <f t="shared" si="570"/>
        <v>5.2356020942408384E-2</v>
      </c>
      <c r="BD2230" s="4">
        <f t="shared" si="571"/>
        <v>2.6178010471204192E-2</v>
      </c>
    </row>
    <row r="2231" spans="1:56" x14ac:dyDescent="0.25">
      <c r="A2231" s="2">
        <v>53</v>
      </c>
      <c r="B2231" s="2" t="s">
        <v>122</v>
      </c>
      <c r="C2231" s="2" t="s">
        <v>719</v>
      </c>
      <c r="D2231" s="2" t="s">
        <v>515</v>
      </c>
      <c r="E2231" s="2" t="s">
        <v>221</v>
      </c>
      <c r="F2231" s="2" t="s">
        <v>177</v>
      </c>
      <c r="G2231" s="2" t="s">
        <v>516</v>
      </c>
      <c r="H2231" s="2" t="s">
        <v>223</v>
      </c>
      <c r="J2231" s="3">
        <v>41945</v>
      </c>
      <c r="K2231" s="2">
        <v>821825</v>
      </c>
      <c r="L2231" s="2">
        <v>747798</v>
      </c>
      <c r="N2231" s="2" t="s">
        <v>595</v>
      </c>
      <c r="P2231" s="2" t="s">
        <v>742</v>
      </c>
      <c r="S2231" s="2" t="s">
        <v>743</v>
      </c>
      <c r="T2231" s="2" t="s">
        <v>744</v>
      </c>
      <c r="U2231" s="2" t="s">
        <v>745</v>
      </c>
      <c r="V2231" s="2">
        <v>8</v>
      </c>
      <c r="Y2231" s="2">
        <f t="shared" si="557"/>
        <v>2.5464790894703255</v>
      </c>
      <c r="AB2231" s="2">
        <v>2.546479089</v>
      </c>
      <c r="AC2231" s="2">
        <f t="shared" si="558"/>
        <v>5.0929581789406519E-4</v>
      </c>
      <c r="AD2231" s="2">
        <v>2.11299346604175</v>
      </c>
      <c r="AE2231" s="2">
        <f t="shared" si="563"/>
        <v>2.4103047457507007E-2</v>
      </c>
      <c r="AF2231" s="2">
        <v>162</v>
      </c>
      <c r="AG2231" s="4">
        <f t="shared" si="564"/>
        <v>0.61728395061728392</v>
      </c>
      <c r="AH2231" s="4">
        <f t="shared" si="565"/>
        <v>0.64138699807479094</v>
      </c>
      <c r="AI2231" s="5">
        <f t="shared" si="566"/>
        <v>0.32069349903739547</v>
      </c>
      <c r="AJ2231" s="2">
        <f t="shared" si="559"/>
        <v>1.2223099629457563E-3</v>
      </c>
      <c r="AK2231" s="2">
        <f t="shared" si="560"/>
        <v>1.0695212175775369E-3</v>
      </c>
      <c r="AL2231" s="2">
        <v>0.5</v>
      </c>
      <c r="AM2231" s="2">
        <v>0.5</v>
      </c>
      <c r="AN2231" s="2">
        <f t="shared" si="561"/>
        <v>0.125</v>
      </c>
      <c r="AO2231" s="2">
        <f t="shared" si="562"/>
        <v>2.5000000000000001E-2</v>
      </c>
      <c r="AP2231" s="2">
        <v>4</v>
      </c>
      <c r="AQ2231" s="2">
        <v>3.5</v>
      </c>
      <c r="AR2231" s="2">
        <v>0</v>
      </c>
      <c r="AS2231" s="2" t="s">
        <v>78</v>
      </c>
      <c r="AT2231" s="2">
        <v>4</v>
      </c>
      <c r="AW2231" s="2" t="str">
        <f t="shared" si="567"/>
        <v>Arbustivo</v>
      </c>
      <c r="AX2231" s="2" t="str">
        <f t="shared" si="573"/>
        <v>Latizal bajo</v>
      </c>
      <c r="AY2231" s="2">
        <v>1910</v>
      </c>
      <c r="AZ2231" s="4">
        <f t="shared" si="568"/>
        <v>5.2356020942408384E-2</v>
      </c>
      <c r="BA2231" s="4">
        <v>33.270446189313013</v>
      </c>
      <c r="BB2231" s="4">
        <f t="shared" si="569"/>
        <v>1.5307754365424138E-3</v>
      </c>
      <c r="BC2231" s="4">
        <f t="shared" si="570"/>
        <v>5.3886796378950795E-2</v>
      </c>
      <c r="BD2231" s="4">
        <f t="shared" si="571"/>
        <v>2.6943398189475398E-2</v>
      </c>
    </row>
    <row r="2232" spans="1:56" x14ac:dyDescent="0.25">
      <c r="A2232" s="2">
        <v>53</v>
      </c>
      <c r="B2232" s="2" t="s">
        <v>122</v>
      </c>
      <c r="C2232" s="2" t="s">
        <v>719</v>
      </c>
      <c r="D2232" s="2" t="s">
        <v>515</v>
      </c>
      <c r="E2232" s="2" t="s">
        <v>221</v>
      </c>
      <c r="F2232" s="2" t="s">
        <v>177</v>
      </c>
      <c r="G2232" s="2" t="s">
        <v>516</v>
      </c>
      <c r="H2232" s="2" t="s">
        <v>223</v>
      </c>
      <c r="J2232" s="3">
        <v>41945</v>
      </c>
      <c r="K2232" s="2">
        <v>821825</v>
      </c>
      <c r="L2232" s="2">
        <v>747798</v>
      </c>
      <c r="N2232" s="2" t="s">
        <v>746</v>
      </c>
      <c r="P2232" s="2" t="s">
        <v>135</v>
      </c>
      <c r="S2232" s="2" t="s">
        <v>136</v>
      </c>
      <c r="T2232" s="2" t="s">
        <v>139</v>
      </c>
      <c r="U2232" s="2" t="s">
        <v>747</v>
      </c>
      <c r="V2232" s="2">
        <v>16</v>
      </c>
      <c r="W2232" s="2">
        <v>10</v>
      </c>
      <c r="Y2232" s="2">
        <f t="shared" si="557"/>
        <v>5.0929581789406511</v>
      </c>
      <c r="Z2232" s="2">
        <f>+W2232/PI()</f>
        <v>3.183098861837907</v>
      </c>
      <c r="AB2232" s="2">
        <v>5.092958179</v>
      </c>
      <c r="AC2232" s="2">
        <f t="shared" si="558"/>
        <v>5.3794370765060618E-3</v>
      </c>
      <c r="AD2232" s="2">
        <v>2.11299346604175</v>
      </c>
      <c r="AE2232" s="2">
        <f t="shared" si="563"/>
        <v>0.25458843876991766</v>
      </c>
      <c r="AF2232" s="2">
        <v>162</v>
      </c>
      <c r="AG2232" s="4">
        <f t="shared" si="564"/>
        <v>0.61728395061728392</v>
      </c>
      <c r="AH2232" s="4">
        <f t="shared" si="565"/>
        <v>0.87187238938720157</v>
      </c>
      <c r="AI2232" s="5">
        <f t="shared" si="566"/>
        <v>0.43593619469360079</v>
      </c>
      <c r="AJ2232" s="2">
        <f t="shared" si="559"/>
        <v>2.5821297967229095E-2</v>
      </c>
      <c r="AK2232" s="2">
        <f t="shared" si="560"/>
        <v>1.2910648983614548E-2</v>
      </c>
      <c r="AL2232" s="2">
        <v>4</v>
      </c>
      <c r="AM2232" s="2">
        <v>3</v>
      </c>
      <c r="AN2232" s="2">
        <f t="shared" si="561"/>
        <v>6</v>
      </c>
      <c r="AO2232" s="2">
        <f t="shared" si="562"/>
        <v>1.2</v>
      </c>
      <c r="AP2232" s="2">
        <v>8</v>
      </c>
      <c r="AQ2232" s="2">
        <v>4</v>
      </c>
      <c r="AR2232" s="2">
        <v>0</v>
      </c>
      <c r="AS2232" s="2" t="s">
        <v>78</v>
      </c>
      <c r="AT2232" s="2">
        <v>4</v>
      </c>
      <c r="AW2232" s="2" t="str">
        <f t="shared" si="567"/>
        <v>Arbolitos</v>
      </c>
      <c r="AX2232" s="2" t="str">
        <f t="shared" si="573"/>
        <v>Latizal alto</v>
      </c>
      <c r="AY2232" s="2">
        <v>1910</v>
      </c>
      <c r="AZ2232" s="4">
        <f t="shared" si="568"/>
        <v>5.2356020942408384E-2</v>
      </c>
      <c r="BA2232" s="4">
        <v>33.270446189313013</v>
      </c>
      <c r="BB2232" s="4">
        <f t="shared" si="569"/>
        <v>1.6168815548479241E-2</v>
      </c>
      <c r="BC2232" s="4">
        <f t="shared" si="570"/>
        <v>6.8524836490887628E-2</v>
      </c>
      <c r="BD2232" s="4">
        <f t="shared" si="571"/>
        <v>3.4262418245443814E-2</v>
      </c>
    </row>
    <row r="2233" spans="1:56" x14ac:dyDescent="0.25">
      <c r="A2233" s="2">
        <v>53</v>
      </c>
      <c r="B2233" s="2" t="s">
        <v>122</v>
      </c>
      <c r="C2233" s="2" t="s">
        <v>719</v>
      </c>
      <c r="D2233" s="2" t="s">
        <v>515</v>
      </c>
      <c r="E2233" s="2" t="s">
        <v>221</v>
      </c>
      <c r="F2233" s="2" t="s">
        <v>177</v>
      </c>
      <c r="G2233" s="2" t="s">
        <v>516</v>
      </c>
      <c r="H2233" s="2" t="s">
        <v>223</v>
      </c>
      <c r="J2233" s="3">
        <v>41945</v>
      </c>
      <c r="K2233" s="2">
        <v>821825</v>
      </c>
      <c r="L2233" s="2">
        <v>747798</v>
      </c>
      <c r="N2233" s="2" t="s">
        <v>748</v>
      </c>
      <c r="P2233" s="2" t="s">
        <v>135</v>
      </c>
      <c r="S2233" s="2" t="s">
        <v>136</v>
      </c>
      <c r="T2233" s="2" t="s">
        <v>139</v>
      </c>
      <c r="U2233" s="2" t="s">
        <v>747</v>
      </c>
      <c r="V2233" s="2">
        <v>43</v>
      </c>
      <c r="W2233" s="2">
        <v>31</v>
      </c>
      <c r="Y2233" s="2">
        <f t="shared" si="557"/>
        <v>13.687325105903</v>
      </c>
      <c r="Z2233" s="2">
        <f>+W2233/PI()</f>
        <v>9.8676064716975116</v>
      </c>
      <c r="AB2233" s="2">
        <v>13.68732511</v>
      </c>
      <c r="AC2233" s="2">
        <f t="shared" si="558"/>
        <v>4.3576623418560952E-2</v>
      </c>
      <c r="AD2233" s="2">
        <v>2.11299346604175</v>
      </c>
      <c r="AE2233" s="2">
        <f t="shared" si="563"/>
        <v>2.062316998082943</v>
      </c>
      <c r="AF2233" s="2">
        <v>162</v>
      </c>
      <c r="AG2233" s="4">
        <f t="shared" si="564"/>
        <v>0.61728395061728392</v>
      </c>
      <c r="AH2233" s="4">
        <f t="shared" si="565"/>
        <v>2.679600948700227</v>
      </c>
      <c r="AI2233" s="5">
        <f t="shared" si="566"/>
        <v>1.3398004743501135</v>
      </c>
      <c r="AJ2233" s="2">
        <f t="shared" si="559"/>
        <v>0.26145974051136567</v>
      </c>
      <c r="AK2233" s="2">
        <f t="shared" si="560"/>
        <v>0.20916779240909256</v>
      </c>
      <c r="AL2233" s="2">
        <v>5</v>
      </c>
      <c r="AM2233" s="2">
        <v>3</v>
      </c>
      <c r="AN2233" s="2">
        <f t="shared" si="561"/>
        <v>7.5</v>
      </c>
      <c r="AO2233" s="2">
        <f t="shared" si="562"/>
        <v>1.5</v>
      </c>
      <c r="AP2233" s="2">
        <v>10</v>
      </c>
      <c r="AQ2233" s="2">
        <v>8</v>
      </c>
      <c r="AR2233" s="2">
        <v>0</v>
      </c>
      <c r="AS2233" s="2" t="s">
        <v>78</v>
      </c>
      <c r="AT2233" s="2">
        <v>5</v>
      </c>
      <c r="AW2233" s="2" t="str">
        <f t="shared" si="567"/>
        <v>Arbolitos</v>
      </c>
      <c r="AX2233" s="2" t="str">
        <f t="shared" si="573"/>
        <v>I</v>
      </c>
      <c r="AY2233" s="2">
        <v>1910</v>
      </c>
      <c r="AZ2233" s="4">
        <f t="shared" si="568"/>
        <v>5.2356020942408384E-2</v>
      </c>
      <c r="BA2233" s="4">
        <v>33.270446189313013</v>
      </c>
      <c r="BB2233" s="4">
        <f t="shared" si="569"/>
        <v>0.13097697328916028</v>
      </c>
      <c r="BC2233" s="4">
        <f t="shared" si="570"/>
        <v>0.18333299423156865</v>
      </c>
      <c r="BD2233" s="4">
        <f t="shared" si="571"/>
        <v>9.1666497115784326E-2</v>
      </c>
    </row>
    <row r="2234" spans="1:56" x14ac:dyDescent="0.25">
      <c r="A2234" s="2">
        <v>53</v>
      </c>
      <c r="B2234" s="2" t="s">
        <v>122</v>
      </c>
      <c r="C2234" s="2" t="s">
        <v>719</v>
      </c>
      <c r="D2234" s="2" t="s">
        <v>515</v>
      </c>
      <c r="E2234" s="2" t="s">
        <v>221</v>
      </c>
      <c r="F2234" s="2" t="s">
        <v>177</v>
      </c>
      <c r="G2234" s="2" t="s">
        <v>516</v>
      </c>
      <c r="H2234" s="2" t="s">
        <v>223</v>
      </c>
      <c r="J2234" s="3">
        <v>41945</v>
      </c>
      <c r="K2234" s="2">
        <v>821825</v>
      </c>
      <c r="L2234" s="2">
        <v>747798</v>
      </c>
      <c r="N2234" s="2" t="s">
        <v>749</v>
      </c>
      <c r="P2234" s="2" t="s">
        <v>135</v>
      </c>
      <c r="S2234" s="2" t="s">
        <v>136</v>
      </c>
      <c r="T2234" s="2" t="s">
        <v>139</v>
      </c>
      <c r="U2234" s="2" t="s">
        <v>747</v>
      </c>
      <c r="V2234" s="2">
        <v>31.7</v>
      </c>
      <c r="Y2234" s="2">
        <f t="shared" si="557"/>
        <v>10.090423392026164</v>
      </c>
      <c r="AB2234" s="2">
        <v>10.09042339</v>
      </c>
      <c r="AC2234" s="2">
        <f t="shared" si="558"/>
        <v>7.9966605381807335E-3</v>
      </c>
      <c r="AD2234" s="2">
        <v>2.11299346604175</v>
      </c>
      <c r="AE2234" s="2">
        <f t="shared" si="563"/>
        <v>0.37845173999334691</v>
      </c>
      <c r="AF2234" s="2">
        <v>162</v>
      </c>
      <c r="AG2234" s="4">
        <f t="shared" si="564"/>
        <v>0.61728395061728392</v>
      </c>
      <c r="AH2234" s="4">
        <f t="shared" si="565"/>
        <v>0.99573569061063083</v>
      </c>
      <c r="AI2234" s="5">
        <f t="shared" si="566"/>
        <v>0.49786784530531542</v>
      </c>
      <c r="AJ2234" s="2">
        <f t="shared" si="559"/>
        <v>4.7979963229084398E-2</v>
      </c>
      <c r="AK2234" s="2">
        <f t="shared" si="560"/>
        <v>3.3585974260359079E-2</v>
      </c>
      <c r="AL2234" s="2">
        <v>4</v>
      </c>
      <c r="AM2234" s="2">
        <v>3</v>
      </c>
      <c r="AN2234" s="2">
        <f t="shared" si="561"/>
        <v>6</v>
      </c>
      <c r="AO2234" s="2">
        <f t="shared" si="562"/>
        <v>1.2</v>
      </c>
      <c r="AP2234" s="2">
        <v>10</v>
      </c>
      <c r="AQ2234" s="2">
        <v>7</v>
      </c>
      <c r="AR2234" s="2">
        <v>0</v>
      </c>
      <c r="AS2234" s="2" t="s">
        <v>78</v>
      </c>
      <c r="AT2234" s="2">
        <v>4</v>
      </c>
      <c r="AW2234" s="2" t="str">
        <f t="shared" si="567"/>
        <v>Arbolitos</v>
      </c>
      <c r="AX2234" s="2" t="str">
        <f t="shared" si="573"/>
        <v>I</v>
      </c>
      <c r="AY2234" s="2">
        <v>1910</v>
      </c>
      <c r="AZ2234" s="4">
        <f t="shared" si="568"/>
        <v>5.2356020942408384E-2</v>
      </c>
      <c r="BA2234" s="4">
        <v>33.270446189313013</v>
      </c>
      <c r="BB2234" s="4">
        <f t="shared" si="569"/>
        <v>2.4035327006673525E-2</v>
      </c>
      <c r="BC2234" s="4">
        <f t="shared" si="570"/>
        <v>7.6391347949081909E-2</v>
      </c>
      <c r="BD2234" s="4">
        <f t="shared" si="571"/>
        <v>3.8195673974540954E-2</v>
      </c>
    </row>
    <row r="2235" spans="1:56" x14ac:dyDescent="0.25">
      <c r="A2235" s="2">
        <v>53</v>
      </c>
      <c r="B2235" s="2" t="s">
        <v>122</v>
      </c>
      <c r="C2235" s="2" t="s">
        <v>719</v>
      </c>
      <c r="D2235" s="2" t="s">
        <v>515</v>
      </c>
      <c r="E2235" s="2" t="s">
        <v>221</v>
      </c>
      <c r="F2235" s="2" t="s">
        <v>177</v>
      </c>
      <c r="G2235" s="2" t="s">
        <v>516</v>
      </c>
      <c r="H2235" s="2" t="s">
        <v>223</v>
      </c>
      <c r="J2235" s="3">
        <v>41945</v>
      </c>
      <c r="K2235" s="2">
        <v>821825</v>
      </c>
      <c r="L2235" s="2">
        <v>747798</v>
      </c>
      <c r="N2235" s="2" t="s">
        <v>750</v>
      </c>
      <c r="P2235" s="2" t="s">
        <v>135</v>
      </c>
      <c r="S2235" s="2" t="s">
        <v>136</v>
      </c>
      <c r="T2235" s="2" t="s">
        <v>139</v>
      </c>
      <c r="U2235" s="2" t="s">
        <v>747</v>
      </c>
      <c r="V2235" s="2">
        <v>48</v>
      </c>
      <c r="W2235" s="2">
        <v>35</v>
      </c>
      <c r="Y2235" s="2">
        <f t="shared" si="557"/>
        <v>15.278874536821952</v>
      </c>
      <c r="Z2235" s="2">
        <f>+W2235/PI()</f>
        <v>11.140846016432674</v>
      </c>
      <c r="AB2235" s="2">
        <v>15.27887454</v>
      </c>
      <c r="AC2235" s="2">
        <f t="shared" si="558"/>
        <v>5.4820920148003355E-2</v>
      </c>
      <c r="AD2235" s="2">
        <v>2.11299346604175</v>
      </c>
      <c r="AE2235" s="2">
        <f t="shared" si="563"/>
        <v>2.5944670927307145</v>
      </c>
      <c r="AF2235" s="2">
        <v>162</v>
      </c>
      <c r="AG2235" s="4">
        <f t="shared" si="564"/>
        <v>0.61728395061728392</v>
      </c>
      <c r="AH2235" s="4">
        <f t="shared" si="565"/>
        <v>3.2117510433479985</v>
      </c>
      <c r="AI2235" s="5">
        <f t="shared" si="566"/>
        <v>1.6058755216739993</v>
      </c>
      <c r="AJ2235" s="2">
        <f t="shared" si="559"/>
        <v>0.49338828133203017</v>
      </c>
      <c r="AK2235" s="2">
        <f t="shared" si="560"/>
        <v>0.42760317715442614</v>
      </c>
      <c r="AL2235" s="2">
        <v>5</v>
      </c>
      <c r="AM2235" s="2">
        <v>4</v>
      </c>
      <c r="AN2235" s="2">
        <f t="shared" si="561"/>
        <v>10</v>
      </c>
      <c r="AO2235" s="2">
        <f t="shared" si="562"/>
        <v>2</v>
      </c>
      <c r="AP2235" s="2">
        <v>15</v>
      </c>
      <c r="AQ2235" s="2">
        <v>13</v>
      </c>
      <c r="AR2235" s="2">
        <v>0</v>
      </c>
      <c r="AS2235" s="2" t="s">
        <v>79</v>
      </c>
      <c r="AT2235" s="2">
        <v>3</v>
      </c>
      <c r="AW2235" s="2" t="str">
        <f t="shared" si="567"/>
        <v>Arbóreo inferior</v>
      </c>
      <c r="AX2235" s="2" t="str">
        <f t="shared" si="573"/>
        <v>I</v>
      </c>
      <c r="AY2235" s="2">
        <v>1910</v>
      </c>
      <c r="AZ2235" s="4">
        <f t="shared" si="568"/>
        <v>5.2356020942408384E-2</v>
      </c>
      <c r="BA2235" s="4">
        <v>33.270446189313013</v>
      </c>
      <c r="BB2235" s="4">
        <f t="shared" si="569"/>
        <v>0.16477362472407325</v>
      </c>
      <c r="BC2235" s="4">
        <f t="shared" si="570"/>
        <v>0.21712964566648163</v>
      </c>
      <c r="BD2235" s="4">
        <f t="shared" si="571"/>
        <v>0.10856482283324081</v>
      </c>
    </row>
    <row r="2236" spans="1:56" x14ac:dyDescent="0.25">
      <c r="A2236" s="2">
        <v>53</v>
      </c>
      <c r="B2236" s="2" t="s">
        <v>122</v>
      </c>
      <c r="C2236" s="2" t="s">
        <v>719</v>
      </c>
      <c r="D2236" s="2" t="s">
        <v>515</v>
      </c>
      <c r="E2236" s="2" t="s">
        <v>221</v>
      </c>
      <c r="F2236" s="2" t="s">
        <v>177</v>
      </c>
      <c r="G2236" s="2" t="s">
        <v>516</v>
      </c>
      <c r="H2236" s="2" t="s">
        <v>223</v>
      </c>
      <c r="J2236" s="3">
        <v>41945</v>
      </c>
      <c r="K2236" s="2">
        <v>821825</v>
      </c>
      <c r="L2236" s="2">
        <v>747798</v>
      </c>
      <c r="N2236" s="2" t="s">
        <v>751</v>
      </c>
      <c r="P2236" s="2" t="s">
        <v>135</v>
      </c>
      <c r="S2236" s="2" t="s">
        <v>136</v>
      </c>
      <c r="T2236" s="2" t="s">
        <v>139</v>
      </c>
      <c r="U2236" s="2" t="s">
        <v>747</v>
      </c>
      <c r="V2236" s="2">
        <v>38</v>
      </c>
      <c r="Y2236" s="2">
        <f t="shared" si="557"/>
        <v>12.095775674984045</v>
      </c>
      <c r="AB2236" s="2">
        <v>12.09577567</v>
      </c>
      <c r="AC2236" s="2">
        <f t="shared" si="558"/>
        <v>1.1490986891234841E-2</v>
      </c>
      <c r="AD2236" s="2">
        <v>2.11299346604175</v>
      </c>
      <c r="AE2236" s="2">
        <f t="shared" si="563"/>
        <v>0.54382500826000157</v>
      </c>
      <c r="AF2236" s="2">
        <v>162</v>
      </c>
      <c r="AG2236" s="4">
        <f t="shared" si="564"/>
        <v>0.61728395061728392</v>
      </c>
      <c r="AH2236" s="4">
        <f t="shared" si="565"/>
        <v>1.1611089588772856</v>
      </c>
      <c r="AI2236" s="5">
        <f t="shared" si="566"/>
        <v>0.5805544794386428</v>
      </c>
      <c r="AJ2236" s="2">
        <f t="shared" si="559"/>
        <v>0.13099725056007719</v>
      </c>
      <c r="AK2236" s="2">
        <f t="shared" si="560"/>
        <v>8.9629697751631751E-2</v>
      </c>
      <c r="AL2236" s="2">
        <v>3</v>
      </c>
      <c r="AM2236" s="2">
        <v>4</v>
      </c>
      <c r="AN2236" s="2">
        <f t="shared" si="561"/>
        <v>6</v>
      </c>
      <c r="AO2236" s="2">
        <f t="shared" si="562"/>
        <v>1.2</v>
      </c>
      <c r="AP2236" s="2">
        <v>19</v>
      </c>
      <c r="AQ2236" s="2">
        <v>13</v>
      </c>
      <c r="AR2236" s="2">
        <v>0</v>
      </c>
      <c r="AS2236" s="2" t="s">
        <v>78</v>
      </c>
      <c r="AT2236" s="2">
        <v>3</v>
      </c>
      <c r="AW2236" s="2" t="str">
        <f t="shared" si="567"/>
        <v>Arbóreo inferior</v>
      </c>
      <c r="AX2236" s="2" t="str">
        <f t="shared" si="573"/>
        <v>I</v>
      </c>
      <c r="AY2236" s="2">
        <v>1910</v>
      </c>
      <c r="AZ2236" s="4">
        <f t="shared" si="568"/>
        <v>5.2356020942408384E-2</v>
      </c>
      <c r="BA2236" s="4">
        <v>33.270446189313013</v>
      </c>
      <c r="BB2236" s="4">
        <f t="shared" si="569"/>
        <v>3.4538120786988195E-2</v>
      </c>
      <c r="BC2236" s="4">
        <f t="shared" si="570"/>
        <v>8.6894141729396579E-2</v>
      </c>
      <c r="BD2236" s="4">
        <f t="shared" si="571"/>
        <v>4.3447070864698289E-2</v>
      </c>
    </row>
    <row r="2237" spans="1:56" x14ac:dyDescent="0.25">
      <c r="A2237" s="2">
        <v>53</v>
      </c>
      <c r="B2237" s="2" t="s">
        <v>122</v>
      </c>
      <c r="C2237" s="2" t="s">
        <v>719</v>
      </c>
      <c r="D2237" s="2" t="s">
        <v>515</v>
      </c>
      <c r="E2237" s="2" t="s">
        <v>221</v>
      </c>
      <c r="F2237" s="2" t="s">
        <v>177</v>
      </c>
      <c r="G2237" s="2" t="s">
        <v>516</v>
      </c>
      <c r="H2237" s="2" t="s">
        <v>223</v>
      </c>
      <c r="J2237" s="3">
        <v>41945</v>
      </c>
      <c r="K2237" s="2">
        <v>821825</v>
      </c>
      <c r="L2237" s="2">
        <v>747798</v>
      </c>
      <c r="N2237" s="2" t="s">
        <v>752</v>
      </c>
      <c r="P2237" s="2" t="s">
        <v>135</v>
      </c>
      <c r="S2237" s="2" t="s">
        <v>136</v>
      </c>
      <c r="T2237" s="2" t="s">
        <v>139</v>
      </c>
      <c r="U2237" s="2" t="s">
        <v>747</v>
      </c>
      <c r="V2237" s="2">
        <v>54</v>
      </c>
      <c r="W2237" s="2">
        <v>25</v>
      </c>
      <c r="Y2237" s="2">
        <f t="shared" si="557"/>
        <v>17.188733853924695</v>
      </c>
      <c r="Z2237" s="2">
        <f>+W2237/PI()</f>
        <v>7.9577471545947667</v>
      </c>
      <c r="AB2237" s="2">
        <v>17.188733849999998</v>
      </c>
      <c r="AC2237" s="2">
        <f t="shared" si="558"/>
        <v>4.9664299991825929E-2</v>
      </c>
      <c r="AD2237" s="2">
        <v>2.11299346604175</v>
      </c>
      <c r="AE2237" s="2">
        <f t="shared" si="563"/>
        <v>2.3504237372234558</v>
      </c>
      <c r="AF2237" s="2">
        <v>162</v>
      </c>
      <c r="AG2237" s="4">
        <f t="shared" si="564"/>
        <v>0.61728395061728392</v>
      </c>
      <c r="AH2237" s="4">
        <f t="shared" si="565"/>
        <v>2.9677076878407398</v>
      </c>
      <c r="AI2237" s="5">
        <f t="shared" si="566"/>
        <v>1.4838538439203699</v>
      </c>
      <c r="AJ2237" s="2">
        <f t="shared" si="559"/>
        <v>0.35758295994114669</v>
      </c>
      <c r="AK2237" s="2">
        <f t="shared" si="560"/>
        <v>1.4899289997547778E-2</v>
      </c>
      <c r="AL2237" s="2">
        <v>6</v>
      </c>
      <c r="AM2237" s="2">
        <v>5</v>
      </c>
      <c r="AN2237" s="2">
        <f t="shared" si="561"/>
        <v>15</v>
      </c>
      <c r="AO2237" s="2">
        <f t="shared" si="562"/>
        <v>3</v>
      </c>
      <c r="AP2237" s="2">
        <v>12</v>
      </c>
      <c r="AQ2237" s="2">
        <v>0.5</v>
      </c>
      <c r="AR2237" s="2">
        <v>0</v>
      </c>
      <c r="AS2237" s="2" t="s">
        <v>78</v>
      </c>
      <c r="AT2237" s="2">
        <v>5</v>
      </c>
      <c r="AW2237" s="2" t="str">
        <f t="shared" si="567"/>
        <v>Arbolitos</v>
      </c>
      <c r="AX2237" s="2" t="str">
        <f t="shared" si="573"/>
        <v>I</v>
      </c>
      <c r="AY2237" s="2">
        <v>1910</v>
      </c>
      <c r="AZ2237" s="4">
        <f t="shared" si="568"/>
        <v>5.2356020942408384E-2</v>
      </c>
      <c r="BA2237" s="4">
        <v>33.270446189313013</v>
      </c>
      <c r="BB2237" s="4">
        <f t="shared" si="569"/>
        <v>0.14927452342908126</v>
      </c>
      <c r="BC2237" s="4">
        <f t="shared" si="570"/>
        <v>0.20163054437148964</v>
      </c>
      <c r="BD2237" s="4">
        <f t="shared" si="571"/>
        <v>0.10081527218574482</v>
      </c>
    </row>
    <row r="2238" spans="1:56" x14ac:dyDescent="0.25">
      <c r="A2238" s="2">
        <v>53</v>
      </c>
      <c r="B2238" s="2" t="s">
        <v>122</v>
      </c>
      <c r="C2238" s="2" t="s">
        <v>719</v>
      </c>
      <c r="D2238" s="2" t="s">
        <v>515</v>
      </c>
      <c r="E2238" s="2" t="s">
        <v>221</v>
      </c>
      <c r="F2238" s="2" t="s">
        <v>177</v>
      </c>
      <c r="G2238" s="2" t="s">
        <v>516</v>
      </c>
      <c r="H2238" s="2" t="s">
        <v>223</v>
      </c>
      <c r="J2238" s="3">
        <v>41945</v>
      </c>
      <c r="K2238" s="2">
        <v>821825</v>
      </c>
      <c r="L2238" s="2">
        <v>747798</v>
      </c>
      <c r="N2238" s="2" t="s">
        <v>598</v>
      </c>
      <c r="P2238" s="2" t="s">
        <v>135</v>
      </c>
      <c r="S2238" s="2" t="s">
        <v>136</v>
      </c>
      <c r="T2238" s="2" t="s">
        <v>139</v>
      </c>
      <c r="U2238" s="2" t="s">
        <v>747</v>
      </c>
      <c r="V2238" s="2">
        <v>65.3</v>
      </c>
      <c r="W2238" s="2">
        <v>54</v>
      </c>
      <c r="Y2238" s="2">
        <f t="shared" si="557"/>
        <v>20.785635567801531</v>
      </c>
      <c r="Z2238" s="2">
        <f>+W2238/PI()</f>
        <v>17.188733853924695</v>
      </c>
      <c r="AB2238" s="2">
        <v>20.78563557</v>
      </c>
      <c r="AC2238" s="2">
        <f t="shared" si="558"/>
        <v>0.11325855680029843</v>
      </c>
      <c r="AD2238" s="2">
        <v>2.11299346604175</v>
      </c>
      <c r="AE2238" s="2">
        <f t="shared" si="563"/>
        <v>5.3600997173202147</v>
      </c>
      <c r="AF2238" s="2">
        <v>162</v>
      </c>
      <c r="AG2238" s="4">
        <f t="shared" si="564"/>
        <v>0.61728395061728392</v>
      </c>
      <c r="AH2238" s="4">
        <f t="shared" si="565"/>
        <v>5.9773836679374988</v>
      </c>
      <c r="AI2238" s="5">
        <f t="shared" si="566"/>
        <v>2.9886918339687494</v>
      </c>
      <c r="AJ2238" s="2">
        <f t="shared" si="559"/>
        <v>1.0872821452828649</v>
      </c>
      <c r="AK2238" s="2">
        <f t="shared" si="560"/>
        <v>0</v>
      </c>
      <c r="AL2238" s="2">
        <v>6</v>
      </c>
      <c r="AM2238" s="2">
        <v>5</v>
      </c>
      <c r="AN2238" s="2">
        <f t="shared" si="561"/>
        <v>15</v>
      </c>
      <c r="AO2238" s="2">
        <f t="shared" si="562"/>
        <v>3</v>
      </c>
      <c r="AP2238" s="2">
        <v>16</v>
      </c>
      <c r="AQ2238" s="2">
        <v>0</v>
      </c>
      <c r="AR2238" s="2">
        <v>0</v>
      </c>
      <c r="AS2238" s="2" t="s">
        <v>79</v>
      </c>
      <c r="AT2238" s="2">
        <v>2</v>
      </c>
      <c r="AW2238" s="2" t="str">
        <f t="shared" si="567"/>
        <v>Arbóreo inferior</v>
      </c>
      <c r="AX2238" s="2" t="str">
        <f t="shared" si="573"/>
        <v>II</v>
      </c>
      <c r="AY2238" s="2">
        <v>1910</v>
      </c>
      <c r="AZ2238" s="4">
        <f t="shared" si="568"/>
        <v>5.2356020942408384E-2</v>
      </c>
      <c r="BA2238" s="4">
        <v>33.270446189313013</v>
      </c>
      <c r="BB2238" s="4">
        <f t="shared" si="569"/>
        <v>0.34041790770055513</v>
      </c>
      <c r="BC2238" s="4">
        <f t="shared" si="570"/>
        <v>0.39277392864296351</v>
      </c>
      <c r="BD2238" s="4">
        <f t="shared" si="571"/>
        <v>0.19638696432148176</v>
      </c>
    </row>
    <row r="2239" spans="1:56" x14ac:dyDescent="0.25">
      <c r="A2239" s="2">
        <v>53</v>
      </c>
      <c r="B2239" s="2" t="s">
        <v>122</v>
      </c>
      <c r="C2239" s="2" t="s">
        <v>719</v>
      </c>
      <c r="D2239" s="2" t="s">
        <v>515</v>
      </c>
      <c r="E2239" s="2" t="s">
        <v>221</v>
      </c>
      <c r="F2239" s="2" t="s">
        <v>177</v>
      </c>
      <c r="G2239" s="2" t="s">
        <v>516</v>
      </c>
      <c r="H2239" s="2" t="s">
        <v>223</v>
      </c>
      <c r="J2239" s="3">
        <v>41945</v>
      </c>
      <c r="K2239" s="2">
        <v>821825</v>
      </c>
      <c r="L2239" s="2">
        <v>747798</v>
      </c>
      <c r="N2239" s="2" t="s">
        <v>628</v>
      </c>
      <c r="P2239" s="2" t="s">
        <v>135</v>
      </c>
      <c r="S2239" s="2" t="s">
        <v>136</v>
      </c>
      <c r="T2239" s="2" t="s">
        <v>139</v>
      </c>
      <c r="U2239" s="2" t="s">
        <v>747</v>
      </c>
      <c r="V2239" s="2">
        <v>10</v>
      </c>
      <c r="Y2239" s="2">
        <f t="shared" si="557"/>
        <v>3.183098861837907</v>
      </c>
      <c r="AB2239" s="2">
        <v>3.183098862</v>
      </c>
      <c r="AC2239" s="2">
        <f t="shared" si="558"/>
        <v>7.9577471545947667E-4</v>
      </c>
      <c r="AD2239" s="2">
        <v>2.11299346604175</v>
      </c>
      <c r="AE2239" s="2">
        <f t="shared" si="563"/>
        <v>3.7661011652354685E-2</v>
      </c>
      <c r="AF2239" s="2">
        <v>162</v>
      </c>
      <c r="AG2239" s="4">
        <f t="shared" si="564"/>
        <v>0.61728395061728392</v>
      </c>
      <c r="AH2239" s="4">
        <f t="shared" si="565"/>
        <v>0.65494496226963861</v>
      </c>
      <c r="AI2239" s="5">
        <f t="shared" si="566"/>
        <v>0.3274724811348193</v>
      </c>
      <c r="AJ2239" s="2">
        <f t="shared" si="559"/>
        <v>2.8647889756541157E-3</v>
      </c>
      <c r="AK2239" s="2">
        <f t="shared" si="560"/>
        <v>2.3873241463784299E-3</v>
      </c>
      <c r="AL2239" s="2">
        <v>2</v>
      </c>
      <c r="AM2239" s="2">
        <v>1</v>
      </c>
      <c r="AN2239" s="2">
        <f t="shared" si="561"/>
        <v>1</v>
      </c>
      <c r="AO2239" s="2">
        <f t="shared" si="562"/>
        <v>0.2</v>
      </c>
      <c r="AP2239" s="2">
        <v>6</v>
      </c>
      <c r="AQ2239" s="2">
        <v>5</v>
      </c>
      <c r="AR2239" s="2">
        <v>0</v>
      </c>
      <c r="AS2239" s="2" t="s">
        <v>79</v>
      </c>
      <c r="AT2239" s="2">
        <v>2</v>
      </c>
      <c r="AW2239" s="2" t="str">
        <f t="shared" si="567"/>
        <v>Arbolitos</v>
      </c>
      <c r="AX2239" s="2" t="str">
        <f t="shared" si="573"/>
        <v>Latizal bajo</v>
      </c>
      <c r="AY2239" s="2">
        <v>1910</v>
      </c>
      <c r="AZ2239" s="4">
        <f t="shared" si="568"/>
        <v>5.2356020942408384E-2</v>
      </c>
      <c r="BA2239" s="4">
        <v>33.270446189313013</v>
      </c>
      <c r="BB2239" s="4">
        <f t="shared" si="569"/>
        <v>2.3918366195975213E-3</v>
      </c>
      <c r="BC2239" s="4">
        <f t="shared" si="570"/>
        <v>5.4747857562005904E-2</v>
      </c>
      <c r="BD2239" s="4">
        <f t="shared" si="571"/>
        <v>2.7373928781002952E-2</v>
      </c>
    </row>
    <row r="2240" spans="1:56" x14ac:dyDescent="0.25">
      <c r="A2240" s="2">
        <v>53</v>
      </c>
      <c r="B2240" s="2" t="s">
        <v>122</v>
      </c>
      <c r="C2240" s="2" t="s">
        <v>719</v>
      </c>
      <c r="D2240" s="2" t="s">
        <v>515</v>
      </c>
      <c r="E2240" s="2" t="s">
        <v>221</v>
      </c>
      <c r="F2240" s="2" t="s">
        <v>177</v>
      </c>
      <c r="G2240" s="2" t="s">
        <v>516</v>
      </c>
      <c r="H2240" s="2" t="s">
        <v>223</v>
      </c>
      <c r="J2240" s="3">
        <v>41945</v>
      </c>
      <c r="K2240" s="2">
        <v>821825</v>
      </c>
      <c r="L2240" s="2">
        <v>747798</v>
      </c>
      <c r="N2240" s="2" t="s">
        <v>640</v>
      </c>
      <c r="P2240" s="2" t="s">
        <v>135</v>
      </c>
      <c r="S2240" s="2" t="s">
        <v>136</v>
      </c>
      <c r="T2240" s="2" t="s">
        <v>139</v>
      </c>
      <c r="U2240" s="2" t="s">
        <v>747</v>
      </c>
      <c r="V2240" s="2">
        <v>33</v>
      </c>
      <c r="W2240" s="2">
        <v>34</v>
      </c>
      <c r="Y2240" s="2">
        <f t="shared" si="557"/>
        <v>10.504226244065093</v>
      </c>
      <c r="Z2240" s="2">
        <f>+W2240/PI()</f>
        <v>10.822536130248883</v>
      </c>
      <c r="AB2240" s="2">
        <v>10.82253613</v>
      </c>
      <c r="AC2240" s="2">
        <f t="shared" si="558"/>
        <v>3.5722326976975909E-2</v>
      </c>
      <c r="AD2240" s="2">
        <v>2.11299346604175</v>
      </c>
      <c r="AE2240" s="2">
        <f t="shared" si="563"/>
        <v>1.6906028130742021</v>
      </c>
      <c r="AF2240" s="2">
        <v>162</v>
      </c>
      <c r="AG2240" s="4">
        <f t="shared" si="564"/>
        <v>0.61728395061728392</v>
      </c>
      <c r="AH2240" s="4">
        <f t="shared" si="565"/>
        <v>2.3078867636914859</v>
      </c>
      <c r="AI2240" s="5">
        <f t="shared" si="566"/>
        <v>1.153943381845743</v>
      </c>
      <c r="AJ2240" s="2">
        <f t="shared" si="559"/>
        <v>0.30006754660659762</v>
      </c>
      <c r="AK2240" s="2">
        <f t="shared" si="560"/>
        <v>0</v>
      </c>
      <c r="AL2240" s="2">
        <v>4</v>
      </c>
      <c r="AM2240" s="2">
        <v>5</v>
      </c>
      <c r="AN2240" s="2">
        <f t="shared" si="561"/>
        <v>10</v>
      </c>
      <c r="AO2240" s="2">
        <f t="shared" si="562"/>
        <v>2</v>
      </c>
      <c r="AP2240" s="2">
        <v>14</v>
      </c>
      <c r="AQ2240" s="2">
        <v>0</v>
      </c>
      <c r="AR2240" s="2">
        <v>2</v>
      </c>
      <c r="AS2240" s="2" t="s">
        <v>79</v>
      </c>
      <c r="AT2240" s="2">
        <v>2</v>
      </c>
      <c r="AW2240" s="2" t="str">
        <f t="shared" si="567"/>
        <v>Arbóreo inferior</v>
      </c>
      <c r="AX2240" s="2" t="str">
        <f t="shared" si="573"/>
        <v>I</v>
      </c>
      <c r="AY2240" s="2">
        <v>1910</v>
      </c>
      <c r="AZ2240" s="4">
        <f t="shared" si="568"/>
        <v>5.2356020942408384E-2</v>
      </c>
      <c r="BA2240" s="4">
        <v>33.270446189313013</v>
      </c>
      <c r="BB2240" s="4">
        <f t="shared" si="569"/>
        <v>0.10736954585373272</v>
      </c>
      <c r="BC2240" s="4">
        <f t="shared" si="570"/>
        <v>0.15972556679614111</v>
      </c>
      <c r="BD2240" s="4">
        <f t="shared" si="571"/>
        <v>7.9862783398070555E-2</v>
      </c>
    </row>
    <row r="2241" spans="1:56" x14ac:dyDescent="0.25">
      <c r="A2241" s="2">
        <v>53</v>
      </c>
      <c r="B2241" s="2" t="s">
        <v>122</v>
      </c>
      <c r="C2241" s="2" t="s">
        <v>719</v>
      </c>
      <c r="D2241" s="2" t="s">
        <v>515</v>
      </c>
      <c r="E2241" s="2" t="s">
        <v>221</v>
      </c>
      <c r="F2241" s="2" t="s">
        <v>177</v>
      </c>
      <c r="G2241" s="2" t="s">
        <v>516</v>
      </c>
      <c r="H2241" s="2" t="s">
        <v>223</v>
      </c>
      <c r="J2241" s="3">
        <v>41945</v>
      </c>
      <c r="K2241" s="2">
        <v>821825</v>
      </c>
      <c r="L2241" s="2">
        <v>747798</v>
      </c>
      <c r="N2241" s="2" t="s">
        <v>753</v>
      </c>
      <c r="P2241" s="2" t="s">
        <v>135</v>
      </c>
      <c r="S2241" s="2" t="s">
        <v>136</v>
      </c>
      <c r="T2241" s="2" t="s">
        <v>139</v>
      </c>
      <c r="U2241" s="2" t="s">
        <v>747</v>
      </c>
      <c r="V2241" s="2">
        <v>39</v>
      </c>
      <c r="Y2241" s="2">
        <f t="shared" si="557"/>
        <v>12.414085561167836</v>
      </c>
      <c r="AB2241" s="2">
        <v>12.41408556</v>
      </c>
      <c r="AC2241" s="2">
        <f t="shared" si="558"/>
        <v>1.2103733422138638E-2</v>
      </c>
      <c r="AD2241" s="2">
        <v>2.11299346604175</v>
      </c>
      <c r="AE2241" s="2">
        <f t="shared" si="563"/>
        <v>0.57282398723231476</v>
      </c>
      <c r="AF2241" s="2">
        <v>162</v>
      </c>
      <c r="AG2241" s="4">
        <f t="shared" si="564"/>
        <v>0.61728395061728392</v>
      </c>
      <c r="AH2241" s="4">
        <f t="shared" si="565"/>
        <v>1.1901079378495987</v>
      </c>
      <c r="AI2241" s="5">
        <f t="shared" si="566"/>
        <v>0.59505396892479934</v>
      </c>
      <c r="AJ2241" s="2">
        <f t="shared" si="559"/>
        <v>0.11619584085253093</v>
      </c>
      <c r="AK2241" s="2">
        <f t="shared" si="560"/>
        <v>0.13798256101238046</v>
      </c>
      <c r="AL2241" s="2">
        <v>4</v>
      </c>
      <c r="AM2241" s="2">
        <v>2</v>
      </c>
      <c r="AN2241" s="2">
        <f t="shared" si="561"/>
        <v>4</v>
      </c>
      <c r="AO2241" s="2">
        <f t="shared" si="562"/>
        <v>0.8</v>
      </c>
      <c r="AP2241" s="2">
        <v>16</v>
      </c>
      <c r="AQ2241" s="2">
        <v>19</v>
      </c>
      <c r="AR2241" s="2">
        <v>0</v>
      </c>
      <c r="AS2241" s="2" t="s">
        <v>79</v>
      </c>
      <c r="AT2241" s="2">
        <v>2</v>
      </c>
      <c r="AW2241" s="2" t="str">
        <f t="shared" si="567"/>
        <v>Arbóreo inferior</v>
      </c>
      <c r="AX2241" s="2" t="str">
        <f t="shared" si="573"/>
        <v>I</v>
      </c>
      <c r="AY2241" s="2">
        <v>1910</v>
      </c>
      <c r="AZ2241" s="4">
        <f t="shared" si="568"/>
        <v>5.2356020942408384E-2</v>
      </c>
      <c r="BA2241" s="4">
        <v>33.270446189313013</v>
      </c>
      <c r="BB2241" s="4">
        <f t="shared" si="569"/>
        <v>3.6379834984078298E-2</v>
      </c>
      <c r="BC2241" s="4">
        <f t="shared" si="570"/>
        <v>8.8735855926486681E-2</v>
      </c>
      <c r="BD2241" s="4">
        <f t="shared" si="571"/>
        <v>4.4367927963243341E-2</v>
      </c>
    </row>
    <row r="2242" spans="1:56" x14ac:dyDescent="0.25">
      <c r="A2242" s="2">
        <v>53</v>
      </c>
      <c r="B2242" s="2" t="s">
        <v>122</v>
      </c>
      <c r="C2242" s="2" t="s">
        <v>719</v>
      </c>
      <c r="D2242" s="2" t="s">
        <v>515</v>
      </c>
      <c r="E2242" s="2" t="s">
        <v>221</v>
      </c>
      <c r="F2242" s="2" t="s">
        <v>177</v>
      </c>
      <c r="G2242" s="2" t="s">
        <v>516</v>
      </c>
      <c r="H2242" s="2" t="s">
        <v>223</v>
      </c>
      <c r="J2242" s="3">
        <v>41945</v>
      </c>
      <c r="K2242" s="2">
        <v>821825</v>
      </c>
      <c r="L2242" s="2">
        <v>747798</v>
      </c>
      <c r="N2242" s="2" t="s">
        <v>754</v>
      </c>
      <c r="P2242" s="2" t="s">
        <v>135</v>
      </c>
      <c r="S2242" s="2" t="s">
        <v>136</v>
      </c>
      <c r="T2242" s="2" t="s">
        <v>139</v>
      </c>
      <c r="U2242" s="2" t="s">
        <v>747</v>
      </c>
      <c r="V2242" s="2">
        <v>64.5</v>
      </c>
      <c r="Y2242" s="2">
        <f t="shared" ref="Y2242:Y2305" si="574">+V2242/PI()</f>
        <v>20.5309876588545</v>
      </c>
      <c r="AB2242" s="2">
        <v>20.530987660000001</v>
      </c>
      <c r="AC2242" s="2">
        <f t="shared" ref="AC2242:AC2305" si="575">+((((Y2242+Z2242+AA2242)/100)^2)*(PI()))/4</f>
        <v>3.3106217599902878E-2</v>
      </c>
      <c r="AD2242" s="2">
        <v>2.11299346604175</v>
      </c>
      <c r="AE2242" s="2">
        <f t="shared" si="563"/>
        <v>1.5667922372670859</v>
      </c>
      <c r="AF2242" s="2">
        <v>162</v>
      </c>
      <c r="AG2242" s="4">
        <f t="shared" si="564"/>
        <v>0.61728395061728392</v>
      </c>
      <c r="AH2242" s="4">
        <f t="shared" si="565"/>
        <v>2.18407618788437</v>
      </c>
      <c r="AI2242" s="5">
        <f t="shared" si="566"/>
        <v>1.092038093942185</v>
      </c>
      <c r="AJ2242" s="2">
        <f t="shared" ref="AJ2242:AJ2305" si="576">+AC2242*AP2242*0.6</f>
        <v>0.31781968895906759</v>
      </c>
      <c r="AK2242" s="2">
        <f t="shared" ref="AK2242:AK2305" si="577">+AC2242*AQ2242*0.6</f>
        <v>0.19863730559941725</v>
      </c>
      <c r="AL2242" s="2">
        <v>4</v>
      </c>
      <c r="AM2242" s="2">
        <v>3</v>
      </c>
      <c r="AN2242" s="2">
        <f t="shared" ref="AN2242:AN2305" si="578">+(AL2242*AM2242)/2</f>
        <v>6</v>
      </c>
      <c r="AO2242" s="2">
        <f t="shared" ref="AO2242:AO2305" si="579">+(AN2242/500)*100</f>
        <v>1.2</v>
      </c>
      <c r="AP2242" s="2">
        <v>16</v>
      </c>
      <c r="AQ2242" s="2">
        <v>10</v>
      </c>
      <c r="AR2242" s="2">
        <v>0</v>
      </c>
      <c r="AS2242" s="2" t="s">
        <v>79</v>
      </c>
      <c r="AT2242" s="2">
        <v>2</v>
      </c>
      <c r="AW2242" s="2" t="str">
        <f t="shared" si="567"/>
        <v>Arbóreo inferior</v>
      </c>
      <c r="AX2242" s="2" t="str">
        <f t="shared" si="573"/>
        <v>II</v>
      </c>
      <c r="AY2242" s="2">
        <v>1910</v>
      </c>
      <c r="AZ2242" s="4">
        <f t="shared" si="568"/>
        <v>5.2356020942408384E-2</v>
      </c>
      <c r="BA2242" s="4">
        <v>33.270446189313013</v>
      </c>
      <c r="BB2242" s="4">
        <f t="shared" si="569"/>
        <v>9.9506382966805862E-2</v>
      </c>
      <c r="BC2242" s="4">
        <f t="shared" si="570"/>
        <v>0.15186240390921424</v>
      </c>
      <c r="BD2242" s="4">
        <f t="shared" si="571"/>
        <v>7.5931201954607119E-2</v>
      </c>
    </row>
    <row r="2243" spans="1:56" x14ac:dyDescent="0.25">
      <c r="A2243" s="2">
        <v>53</v>
      </c>
      <c r="B2243" s="2" t="s">
        <v>122</v>
      </c>
      <c r="C2243" s="2" t="s">
        <v>719</v>
      </c>
      <c r="D2243" s="2" t="s">
        <v>515</v>
      </c>
      <c r="E2243" s="2" t="s">
        <v>221</v>
      </c>
      <c r="F2243" s="2" t="s">
        <v>177</v>
      </c>
      <c r="G2243" s="2" t="s">
        <v>516</v>
      </c>
      <c r="H2243" s="2" t="s">
        <v>223</v>
      </c>
      <c r="J2243" s="3">
        <v>41945</v>
      </c>
      <c r="K2243" s="2">
        <v>821825</v>
      </c>
      <c r="L2243" s="2">
        <v>747798</v>
      </c>
      <c r="N2243" s="2" t="s">
        <v>637</v>
      </c>
      <c r="P2243" s="2" t="s">
        <v>135</v>
      </c>
      <c r="S2243" s="2" t="s">
        <v>136</v>
      </c>
      <c r="T2243" s="2" t="s">
        <v>139</v>
      </c>
      <c r="U2243" s="2" t="s">
        <v>747</v>
      </c>
      <c r="V2243" s="2">
        <v>25</v>
      </c>
      <c r="Y2243" s="2">
        <f t="shared" si="574"/>
        <v>7.9577471545947667</v>
      </c>
      <c r="AB2243" s="2">
        <v>7.9577471549999999</v>
      </c>
      <c r="AC2243" s="2">
        <f t="shared" si="575"/>
        <v>4.9735919716217296E-3</v>
      </c>
      <c r="AD2243" s="2">
        <v>2.11299346604175</v>
      </c>
      <c r="AE2243" s="2">
        <f t="shared" ref="AE2243:AE2306" si="580">AC2243/AD2243*100</f>
        <v>0.23538132282721683</v>
      </c>
      <c r="AF2243" s="2">
        <v>162</v>
      </c>
      <c r="AG2243" s="4">
        <f t="shared" ref="AG2243:AG2306" si="581">1/AF2243*100</f>
        <v>0.61728395061728392</v>
      </c>
      <c r="AH2243" s="4">
        <f t="shared" ref="AH2243:AH2306" si="582">AG2243+AE2243</f>
        <v>0.85266527344450072</v>
      </c>
      <c r="AI2243" s="5">
        <f t="shared" ref="AI2243:AI2306" si="583">AH2243/2</f>
        <v>0.42633263672225036</v>
      </c>
      <c r="AJ2243" s="2">
        <f t="shared" si="576"/>
        <v>4.1778172561622529E-2</v>
      </c>
      <c r="AK2243" s="2">
        <f t="shared" si="577"/>
        <v>2.9841551829730376E-2</v>
      </c>
      <c r="AL2243" s="2">
        <v>4</v>
      </c>
      <c r="AM2243" s="2">
        <v>2</v>
      </c>
      <c r="AN2243" s="2">
        <f t="shared" si="578"/>
        <v>4</v>
      </c>
      <c r="AO2243" s="2">
        <f t="shared" si="579"/>
        <v>0.8</v>
      </c>
      <c r="AP2243" s="2">
        <v>14</v>
      </c>
      <c r="AQ2243" s="2">
        <v>10</v>
      </c>
      <c r="AR2243" s="2">
        <v>0</v>
      </c>
      <c r="AS2243" s="2" t="s">
        <v>79</v>
      </c>
      <c r="AT2243" s="2">
        <v>1</v>
      </c>
      <c r="AW2243" s="2" t="str">
        <f t="shared" ref="AW2243:AW2306" si="584">+IF(AP2243&lt;=0.25,"Rasante",IF(AP2243&lt;=1.5,"Herbáceo",IF(AP2243&lt;=5,"Arbustivo",IF(AP2243&lt;=12,"Arbolitos",IF(AP2243&lt;=25,"Arbóreo inferior","Arbóreo superior")))))</f>
        <v>Arbóreo inferior</v>
      </c>
      <c r="AX2243" s="2" t="str">
        <f t="shared" si="573"/>
        <v>Latizal alto</v>
      </c>
      <c r="AY2243" s="2">
        <v>1910</v>
      </c>
      <c r="AZ2243" s="4">
        <f t="shared" ref="AZ2243:AZ2306" si="585">1/AY2243*100</f>
        <v>5.2356020942408384E-2</v>
      </c>
      <c r="BA2243" s="4">
        <v>33.270446189313013</v>
      </c>
      <c r="BB2243" s="4">
        <f t="shared" ref="BB2243:BB2306" si="586">AC2243/BA2243*100</f>
        <v>1.4948978872484508E-2</v>
      </c>
      <c r="BC2243" s="4">
        <f t="shared" ref="BC2243:BC2306" si="587">AZ2243+BB2243</f>
        <v>6.7304999814892894E-2</v>
      </c>
      <c r="BD2243" s="4">
        <f t="shared" ref="BD2243:BD2306" si="588">BC2243/2</f>
        <v>3.3652499907446447E-2</v>
      </c>
    </row>
    <row r="2244" spans="1:56" x14ac:dyDescent="0.25">
      <c r="A2244" s="2">
        <v>53</v>
      </c>
      <c r="B2244" s="2" t="s">
        <v>122</v>
      </c>
      <c r="C2244" s="2" t="s">
        <v>719</v>
      </c>
      <c r="D2244" s="2" t="s">
        <v>515</v>
      </c>
      <c r="E2244" s="2" t="s">
        <v>221</v>
      </c>
      <c r="F2244" s="2" t="s">
        <v>177</v>
      </c>
      <c r="G2244" s="2" t="s">
        <v>516</v>
      </c>
      <c r="H2244" s="2" t="s">
        <v>223</v>
      </c>
      <c r="J2244" s="3">
        <v>41945</v>
      </c>
      <c r="K2244" s="2">
        <v>821825</v>
      </c>
      <c r="L2244" s="2">
        <v>747798</v>
      </c>
      <c r="N2244" s="2" t="s">
        <v>675</v>
      </c>
      <c r="P2244" s="2" t="s">
        <v>135</v>
      </c>
      <c r="S2244" s="2" t="s">
        <v>136</v>
      </c>
      <c r="T2244" s="2" t="s">
        <v>139</v>
      </c>
      <c r="U2244" s="2" t="s">
        <v>747</v>
      </c>
      <c r="V2244" s="2">
        <v>11.4</v>
      </c>
      <c r="Y2244" s="2">
        <f t="shared" si="574"/>
        <v>3.6287327024952138</v>
      </c>
      <c r="AB2244" s="2">
        <v>3.6287327020000002</v>
      </c>
      <c r="AC2244" s="2">
        <f t="shared" si="575"/>
        <v>1.0341888202111359E-3</v>
      </c>
      <c r="AD2244" s="2">
        <v>2.11299346604175</v>
      </c>
      <c r="AE2244" s="2">
        <f t="shared" si="580"/>
        <v>4.8944250743400156E-2</v>
      </c>
      <c r="AF2244" s="2">
        <v>162</v>
      </c>
      <c r="AG2244" s="4">
        <f t="shared" si="581"/>
        <v>0.61728395061728392</v>
      </c>
      <c r="AH2244" s="4">
        <f t="shared" si="582"/>
        <v>0.66622820136068406</v>
      </c>
      <c r="AI2244" s="5">
        <f t="shared" si="583"/>
        <v>0.33311410068034203</v>
      </c>
      <c r="AJ2244" s="2">
        <f t="shared" si="576"/>
        <v>4.9641063370134521E-3</v>
      </c>
      <c r="AK2244" s="2">
        <f t="shared" si="577"/>
        <v>3.7230797527600889E-3</v>
      </c>
      <c r="AL2244" s="2">
        <v>2</v>
      </c>
      <c r="AM2244" s="2">
        <v>3</v>
      </c>
      <c r="AN2244" s="2">
        <f t="shared" si="578"/>
        <v>3</v>
      </c>
      <c r="AO2244" s="2">
        <f t="shared" si="579"/>
        <v>0.6</v>
      </c>
      <c r="AP2244" s="2">
        <v>8</v>
      </c>
      <c r="AQ2244" s="2">
        <v>6</v>
      </c>
      <c r="AR2244" s="2">
        <v>0</v>
      </c>
      <c r="AS2244" s="2" t="s">
        <v>79</v>
      </c>
      <c r="AT2244" s="2">
        <v>3</v>
      </c>
      <c r="AW2244" s="2" t="str">
        <f t="shared" si="584"/>
        <v>Arbolitos</v>
      </c>
      <c r="AX2244" s="2" t="str">
        <f t="shared" si="573"/>
        <v>Latizal bajo</v>
      </c>
      <c r="AY2244" s="2">
        <v>1910</v>
      </c>
      <c r="AZ2244" s="4">
        <f t="shared" si="585"/>
        <v>5.2356020942408384E-2</v>
      </c>
      <c r="BA2244" s="4">
        <v>33.270446189313013</v>
      </c>
      <c r="BB2244" s="4">
        <f t="shared" si="586"/>
        <v>3.1084308708289382E-3</v>
      </c>
      <c r="BC2244" s="4">
        <f t="shared" si="587"/>
        <v>5.5464451813237323E-2</v>
      </c>
      <c r="BD2244" s="4">
        <f t="shared" si="588"/>
        <v>2.7732225906618661E-2</v>
      </c>
    </row>
    <row r="2245" spans="1:56" x14ac:dyDescent="0.25">
      <c r="A2245" s="2">
        <v>53</v>
      </c>
      <c r="B2245" s="2" t="s">
        <v>122</v>
      </c>
      <c r="C2245" s="2" t="s">
        <v>719</v>
      </c>
      <c r="D2245" s="2" t="s">
        <v>515</v>
      </c>
      <c r="E2245" s="2" t="s">
        <v>221</v>
      </c>
      <c r="F2245" s="2" t="s">
        <v>177</v>
      </c>
      <c r="G2245" s="2" t="s">
        <v>516</v>
      </c>
      <c r="H2245" s="2" t="s">
        <v>223</v>
      </c>
      <c r="J2245" s="3">
        <v>41945</v>
      </c>
      <c r="K2245" s="2">
        <v>821825</v>
      </c>
      <c r="L2245" s="2">
        <v>747798</v>
      </c>
      <c r="N2245" s="2" t="s">
        <v>671</v>
      </c>
      <c r="P2245" s="2" t="s">
        <v>135</v>
      </c>
      <c r="S2245" s="2" t="s">
        <v>136</v>
      </c>
      <c r="T2245" s="2" t="s">
        <v>139</v>
      </c>
      <c r="U2245" s="2" t="s">
        <v>747</v>
      </c>
      <c r="V2245" s="2">
        <v>53</v>
      </c>
      <c r="Y2245" s="2">
        <f t="shared" si="574"/>
        <v>16.870423967740905</v>
      </c>
      <c r="AB2245" s="2">
        <v>16.870423970000001</v>
      </c>
      <c r="AC2245" s="2">
        <f t="shared" si="575"/>
        <v>2.2353311757256699E-2</v>
      </c>
      <c r="AD2245" s="2">
        <v>2.11299346604175</v>
      </c>
      <c r="AE2245" s="2">
        <f t="shared" si="580"/>
        <v>1.0578978173146432</v>
      </c>
      <c r="AF2245" s="2">
        <v>162</v>
      </c>
      <c r="AG2245" s="4">
        <f t="shared" si="581"/>
        <v>0.61728395061728392</v>
      </c>
      <c r="AH2245" s="4">
        <f t="shared" si="582"/>
        <v>1.6751817679319272</v>
      </c>
      <c r="AI2245" s="5">
        <f t="shared" si="583"/>
        <v>0.8375908839659636</v>
      </c>
      <c r="AJ2245" s="2">
        <f t="shared" si="576"/>
        <v>0.17435583170660224</v>
      </c>
      <c r="AK2245" s="2">
        <f t="shared" si="577"/>
        <v>0.12070788348918617</v>
      </c>
      <c r="AL2245" s="2">
        <v>3</v>
      </c>
      <c r="AM2245" s="2">
        <v>4</v>
      </c>
      <c r="AN2245" s="2">
        <f t="shared" si="578"/>
        <v>6</v>
      </c>
      <c r="AO2245" s="2">
        <f t="shared" si="579"/>
        <v>1.2</v>
      </c>
      <c r="AP2245" s="2">
        <v>13</v>
      </c>
      <c r="AQ2245" s="2">
        <v>9</v>
      </c>
      <c r="AR2245" s="2">
        <v>0</v>
      </c>
      <c r="AS2245" s="2" t="s">
        <v>79</v>
      </c>
      <c r="AT2245" s="2">
        <v>1</v>
      </c>
      <c r="AW2245" s="2" t="str">
        <f t="shared" si="584"/>
        <v>Arbóreo inferior</v>
      </c>
      <c r="AX2245" s="2" t="str">
        <f t="shared" si="573"/>
        <v>I</v>
      </c>
      <c r="AY2245" s="2">
        <v>1910</v>
      </c>
      <c r="AZ2245" s="4">
        <f t="shared" si="585"/>
        <v>5.2356020942408384E-2</v>
      </c>
      <c r="BA2245" s="4">
        <v>33.270446189313013</v>
      </c>
      <c r="BB2245" s="4">
        <f t="shared" si="586"/>
        <v>6.7186690644494368E-2</v>
      </c>
      <c r="BC2245" s="4">
        <f t="shared" si="587"/>
        <v>0.11954271158690274</v>
      </c>
      <c r="BD2245" s="4">
        <f t="shared" si="588"/>
        <v>5.9771355793451372E-2</v>
      </c>
    </row>
    <row r="2246" spans="1:56" x14ac:dyDescent="0.25">
      <c r="A2246" s="2">
        <v>53</v>
      </c>
      <c r="B2246" s="2" t="s">
        <v>122</v>
      </c>
      <c r="C2246" s="2" t="s">
        <v>719</v>
      </c>
      <c r="D2246" s="2" t="s">
        <v>515</v>
      </c>
      <c r="E2246" s="2" t="s">
        <v>221</v>
      </c>
      <c r="F2246" s="2" t="s">
        <v>177</v>
      </c>
      <c r="G2246" s="2" t="s">
        <v>516</v>
      </c>
      <c r="H2246" s="2" t="s">
        <v>223</v>
      </c>
      <c r="J2246" s="3">
        <v>41945</v>
      </c>
      <c r="K2246" s="2">
        <v>821825</v>
      </c>
      <c r="L2246" s="2">
        <v>747798</v>
      </c>
      <c r="N2246" s="2" t="s">
        <v>662</v>
      </c>
      <c r="P2246" s="2" t="s">
        <v>135</v>
      </c>
      <c r="S2246" s="2" t="s">
        <v>136</v>
      </c>
      <c r="T2246" s="2" t="s">
        <v>139</v>
      </c>
      <c r="U2246" s="2" t="s">
        <v>747</v>
      </c>
      <c r="V2246" s="2">
        <v>19</v>
      </c>
      <c r="Y2246" s="2">
        <f t="shared" si="574"/>
        <v>6.0478878374920226</v>
      </c>
      <c r="AB2246" s="2">
        <v>6.0478878370000002</v>
      </c>
      <c r="AC2246" s="2">
        <f t="shared" si="575"/>
        <v>2.8727467228087103E-3</v>
      </c>
      <c r="AD2246" s="2">
        <v>2.11299346604175</v>
      </c>
      <c r="AE2246" s="2">
        <f t="shared" si="580"/>
        <v>0.13595625206500039</v>
      </c>
      <c r="AF2246" s="2">
        <v>162</v>
      </c>
      <c r="AG2246" s="4">
        <f t="shared" si="581"/>
        <v>0.61728395061728392</v>
      </c>
      <c r="AH2246" s="4">
        <f t="shared" si="582"/>
        <v>0.75324020268228431</v>
      </c>
      <c r="AI2246" s="5">
        <f t="shared" si="583"/>
        <v>0.37662010134114215</v>
      </c>
      <c r="AJ2246" s="2">
        <f t="shared" si="576"/>
        <v>1.7236480336852263E-2</v>
      </c>
      <c r="AK2246" s="2">
        <f t="shared" si="577"/>
        <v>1.378918426948181E-2</v>
      </c>
      <c r="AL2246" s="2">
        <v>2</v>
      </c>
      <c r="AM2246" s="2">
        <v>3</v>
      </c>
      <c r="AN2246" s="2">
        <f t="shared" si="578"/>
        <v>3</v>
      </c>
      <c r="AO2246" s="2">
        <f t="shared" si="579"/>
        <v>0.6</v>
      </c>
      <c r="AP2246" s="2">
        <v>10</v>
      </c>
      <c r="AQ2246" s="2">
        <v>8</v>
      </c>
      <c r="AR2246" s="2">
        <v>0</v>
      </c>
      <c r="AS2246" s="2" t="s">
        <v>79</v>
      </c>
      <c r="AT2246" s="2">
        <v>2</v>
      </c>
      <c r="AW2246" s="2" t="str">
        <f t="shared" si="584"/>
        <v>Arbolitos</v>
      </c>
      <c r="AX2246" s="2" t="str">
        <f t="shared" si="573"/>
        <v>Latizal alto</v>
      </c>
      <c r="AY2246" s="2">
        <v>1910</v>
      </c>
      <c r="AZ2246" s="4">
        <f t="shared" si="585"/>
        <v>5.2356020942408384E-2</v>
      </c>
      <c r="BA2246" s="4">
        <v>33.270446189313013</v>
      </c>
      <c r="BB2246" s="4">
        <f t="shared" si="586"/>
        <v>8.6345301967470488E-3</v>
      </c>
      <c r="BC2246" s="4">
        <f t="shared" si="587"/>
        <v>6.0990551139155434E-2</v>
      </c>
      <c r="BD2246" s="4">
        <f t="shared" si="588"/>
        <v>3.0495275569577717E-2</v>
      </c>
    </row>
    <row r="2247" spans="1:56" x14ac:dyDescent="0.25">
      <c r="A2247" s="2">
        <v>53</v>
      </c>
      <c r="B2247" s="2" t="s">
        <v>122</v>
      </c>
      <c r="C2247" s="2" t="s">
        <v>719</v>
      </c>
      <c r="D2247" s="2" t="s">
        <v>515</v>
      </c>
      <c r="E2247" s="2" t="s">
        <v>221</v>
      </c>
      <c r="F2247" s="2" t="s">
        <v>177</v>
      </c>
      <c r="G2247" s="2" t="s">
        <v>516</v>
      </c>
      <c r="H2247" s="2" t="s">
        <v>223</v>
      </c>
      <c r="J2247" s="3">
        <v>41945</v>
      </c>
      <c r="K2247" s="2">
        <v>821825</v>
      </c>
      <c r="L2247" s="2">
        <v>747798</v>
      </c>
      <c r="N2247" s="2" t="s">
        <v>695</v>
      </c>
      <c r="P2247" s="2" t="s">
        <v>135</v>
      </c>
      <c r="S2247" s="2" t="s">
        <v>136</v>
      </c>
      <c r="T2247" s="2" t="s">
        <v>139</v>
      </c>
      <c r="U2247" s="2" t="s">
        <v>747</v>
      </c>
      <c r="V2247" s="2">
        <v>18</v>
      </c>
      <c r="Y2247" s="2">
        <f t="shared" si="574"/>
        <v>5.7295779513082321</v>
      </c>
      <c r="AB2247" s="2">
        <v>5.7295779509999996</v>
      </c>
      <c r="AC2247" s="2">
        <f t="shared" si="575"/>
        <v>2.5783100780887042E-3</v>
      </c>
      <c r="AD2247" s="2">
        <v>2.11299346604175</v>
      </c>
      <c r="AE2247" s="2">
        <f t="shared" si="580"/>
        <v>0.12202167775362917</v>
      </c>
      <c r="AF2247" s="2">
        <v>162</v>
      </c>
      <c r="AG2247" s="4">
        <f t="shared" si="581"/>
        <v>0.61728395061728392</v>
      </c>
      <c r="AH2247" s="4">
        <f t="shared" si="582"/>
        <v>0.73930562837091307</v>
      </c>
      <c r="AI2247" s="5">
        <f t="shared" si="583"/>
        <v>0.36965281418545654</v>
      </c>
      <c r="AJ2247" s="2">
        <f t="shared" si="576"/>
        <v>1.5469860468532225E-2</v>
      </c>
      <c r="AK2247" s="2">
        <f t="shared" si="577"/>
        <v>9.2819162811193356E-3</v>
      </c>
      <c r="AL2247" s="2">
        <v>3</v>
      </c>
      <c r="AM2247" s="2">
        <v>2</v>
      </c>
      <c r="AN2247" s="2">
        <f t="shared" si="578"/>
        <v>3</v>
      </c>
      <c r="AO2247" s="2">
        <f t="shared" si="579"/>
        <v>0.6</v>
      </c>
      <c r="AP2247" s="2">
        <v>10</v>
      </c>
      <c r="AQ2247" s="2">
        <v>6</v>
      </c>
      <c r="AR2247" s="2">
        <v>0</v>
      </c>
      <c r="AS2247" s="2" t="s">
        <v>79</v>
      </c>
      <c r="AT2247" s="2">
        <v>2</v>
      </c>
      <c r="AW2247" s="2" t="str">
        <f t="shared" si="584"/>
        <v>Arbolitos</v>
      </c>
      <c r="AX2247" s="2" t="str">
        <f t="shared" si="573"/>
        <v>Latizal alto</v>
      </c>
      <c r="AY2247" s="2">
        <v>1910</v>
      </c>
      <c r="AZ2247" s="4">
        <f t="shared" si="585"/>
        <v>5.2356020942408384E-2</v>
      </c>
      <c r="BA2247" s="4">
        <v>33.270446189313013</v>
      </c>
      <c r="BB2247" s="4">
        <f t="shared" si="586"/>
        <v>7.7495506474959683E-3</v>
      </c>
      <c r="BC2247" s="4">
        <f t="shared" si="587"/>
        <v>6.0105571589904351E-2</v>
      </c>
      <c r="BD2247" s="4">
        <f t="shared" si="588"/>
        <v>3.0052785794952176E-2</v>
      </c>
    </row>
    <row r="2248" spans="1:56" x14ac:dyDescent="0.25">
      <c r="A2248" s="2">
        <v>53</v>
      </c>
      <c r="B2248" s="2" t="s">
        <v>122</v>
      </c>
      <c r="C2248" s="2" t="s">
        <v>719</v>
      </c>
      <c r="D2248" s="2" t="s">
        <v>515</v>
      </c>
      <c r="E2248" s="2" t="s">
        <v>221</v>
      </c>
      <c r="F2248" s="2" t="s">
        <v>177</v>
      </c>
      <c r="G2248" s="2" t="s">
        <v>516</v>
      </c>
      <c r="H2248" s="2" t="s">
        <v>223</v>
      </c>
      <c r="J2248" s="3">
        <v>41945</v>
      </c>
      <c r="K2248" s="2">
        <v>821825</v>
      </c>
      <c r="L2248" s="2">
        <v>747798</v>
      </c>
      <c r="N2248" s="2" t="s">
        <v>655</v>
      </c>
      <c r="P2248" s="2" t="s">
        <v>135</v>
      </c>
      <c r="S2248" s="2" t="s">
        <v>136</v>
      </c>
      <c r="T2248" s="2" t="s">
        <v>139</v>
      </c>
      <c r="U2248" s="2" t="s">
        <v>747</v>
      </c>
      <c r="V2248" s="2">
        <v>25</v>
      </c>
      <c r="Y2248" s="2">
        <f t="shared" si="574"/>
        <v>7.9577471545947667</v>
      </c>
      <c r="AB2248" s="2">
        <v>7.9577471549999999</v>
      </c>
      <c r="AC2248" s="2">
        <f t="shared" si="575"/>
        <v>4.9735919716217296E-3</v>
      </c>
      <c r="AD2248" s="2">
        <v>2.11299346604175</v>
      </c>
      <c r="AE2248" s="2">
        <f t="shared" si="580"/>
        <v>0.23538132282721683</v>
      </c>
      <c r="AF2248" s="2">
        <v>162</v>
      </c>
      <c r="AG2248" s="4">
        <f t="shared" si="581"/>
        <v>0.61728395061728392</v>
      </c>
      <c r="AH2248" s="4">
        <f t="shared" si="582"/>
        <v>0.85266527344450072</v>
      </c>
      <c r="AI2248" s="5">
        <f t="shared" si="583"/>
        <v>0.42633263672225036</v>
      </c>
      <c r="AJ2248" s="2">
        <f t="shared" si="576"/>
        <v>3.5809862195676452E-2</v>
      </c>
      <c r="AK2248" s="2">
        <f t="shared" si="577"/>
        <v>2.9841551829730376E-2</v>
      </c>
      <c r="AL2248" s="2">
        <v>1</v>
      </c>
      <c r="AM2248" s="2">
        <v>4</v>
      </c>
      <c r="AN2248" s="2">
        <f t="shared" si="578"/>
        <v>2</v>
      </c>
      <c r="AO2248" s="2">
        <f t="shared" si="579"/>
        <v>0.4</v>
      </c>
      <c r="AP2248" s="2">
        <v>12</v>
      </c>
      <c r="AQ2248" s="2">
        <v>10</v>
      </c>
      <c r="AR2248" s="2">
        <v>0</v>
      </c>
      <c r="AS2248" s="2" t="s">
        <v>79</v>
      </c>
      <c r="AT2248" s="2">
        <v>2</v>
      </c>
      <c r="AW2248" s="2" t="str">
        <f t="shared" si="584"/>
        <v>Arbolitos</v>
      </c>
      <c r="AX2248" s="2" t="str">
        <f t="shared" si="573"/>
        <v>Latizal alto</v>
      </c>
      <c r="AY2248" s="2">
        <v>1910</v>
      </c>
      <c r="AZ2248" s="4">
        <f t="shared" si="585"/>
        <v>5.2356020942408384E-2</v>
      </c>
      <c r="BA2248" s="4">
        <v>33.270446189313013</v>
      </c>
      <c r="BB2248" s="4">
        <f t="shared" si="586"/>
        <v>1.4948978872484508E-2</v>
      </c>
      <c r="BC2248" s="4">
        <f t="shared" si="587"/>
        <v>6.7304999814892894E-2</v>
      </c>
      <c r="BD2248" s="4">
        <f t="shared" si="588"/>
        <v>3.3652499907446447E-2</v>
      </c>
    </row>
    <row r="2249" spans="1:56" x14ac:dyDescent="0.25">
      <c r="A2249" s="2">
        <v>53</v>
      </c>
      <c r="B2249" s="2" t="s">
        <v>122</v>
      </c>
      <c r="C2249" s="2" t="s">
        <v>719</v>
      </c>
      <c r="D2249" s="2" t="s">
        <v>515</v>
      </c>
      <c r="E2249" s="2" t="s">
        <v>221</v>
      </c>
      <c r="F2249" s="2" t="s">
        <v>177</v>
      </c>
      <c r="G2249" s="2" t="s">
        <v>516</v>
      </c>
      <c r="H2249" s="2" t="s">
        <v>223</v>
      </c>
      <c r="J2249" s="3">
        <v>41945</v>
      </c>
      <c r="K2249" s="2">
        <v>821825</v>
      </c>
      <c r="L2249" s="2">
        <v>747798</v>
      </c>
      <c r="N2249" s="2" t="s">
        <v>691</v>
      </c>
      <c r="P2249" s="2" t="s">
        <v>135</v>
      </c>
      <c r="S2249" s="2" t="s">
        <v>136</v>
      </c>
      <c r="T2249" s="2" t="s">
        <v>139</v>
      </c>
      <c r="U2249" s="2" t="s">
        <v>747</v>
      </c>
      <c r="V2249" s="2">
        <v>22</v>
      </c>
      <c r="Y2249" s="2">
        <f t="shared" si="574"/>
        <v>7.0028174960433951</v>
      </c>
      <c r="AB2249" s="2">
        <v>7.0028174959999996</v>
      </c>
      <c r="AC2249" s="2">
        <f t="shared" si="575"/>
        <v>3.8515496228238681E-3</v>
      </c>
      <c r="AD2249" s="2">
        <v>2.11299346604175</v>
      </c>
      <c r="AE2249" s="2">
        <f t="shared" si="580"/>
        <v>0.18227929639739673</v>
      </c>
      <c r="AF2249" s="2">
        <v>162</v>
      </c>
      <c r="AG2249" s="4">
        <f t="shared" si="581"/>
        <v>0.61728395061728392</v>
      </c>
      <c r="AH2249" s="4">
        <f t="shared" si="582"/>
        <v>0.79956324701468062</v>
      </c>
      <c r="AI2249" s="5">
        <f t="shared" si="583"/>
        <v>0.39978162350734031</v>
      </c>
      <c r="AJ2249" s="2">
        <f t="shared" si="576"/>
        <v>2.3109297736943209E-2</v>
      </c>
      <c r="AK2249" s="2">
        <f t="shared" si="577"/>
        <v>1.8487438189554565E-2</v>
      </c>
      <c r="AL2249" s="2">
        <v>2</v>
      </c>
      <c r="AM2249" s="2">
        <v>1.5</v>
      </c>
      <c r="AN2249" s="2">
        <f t="shared" si="578"/>
        <v>1.5</v>
      </c>
      <c r="AO2249" s="2">
        <f t="shared" si="579"/>
        <v>0.3</v>
      </c>
      <c r="AP2249" s="2">
        <v>10</v>
      </c>
      <c r="AQ2249" s="2">
        <v>8</v>
      </c>
      <c r="AR2249" s="2">
        <v>0</v>
      </c>
      <c r="AS2249" s="2" t="s">
        <v>79</v>
      </c>
      <c r="AT2249" s="2">
        <v>1</v>
      </c>
      <c r="AW2249" s="2" t="str">
        <f t="shared" si="584"/>
        <v>Arbolitos</v>
      </c>
      <c r="AX2249" s="2" t="str">
        <f t="shared" si="573"/>
        <v>Latizal alto</v>
      </c>
      <c r="AY2249" s="2">
        <v>1910</v>
      </c>
      <c r="AZ2249" s="4">
        <f t="shared" si="585"/>
        <v>5.2356020942408384E-2</v>
      </c>
      <c r="BA2249" s="4">
        <v>33.270446189313013</v>
      </c>
      <c r="BB2249" s="4">
        <f t="shared" si="586"/>
        <v>1.1576489238852005E-2</v>
      </c>
      <c r="BC2249" s="4">
        <f t="shared" si="587"/>
        <v>6.3932510181260394E-2</v>
      </c>
      <c r="BD2249" s="4">
        <f t="shared" si="588"/>
        <v>3.1966255090630197E-2</v>
      </c>
    </row>
    <row r="2250" spans="1:56" x14ac:dyDescent="0.25">
      <c r="A2250" s="2">
        <v>53</v>
      </c>
      <c r="B2250" s="2" t="s">
        <v>122</v>
      </c>
      <c r="C2250" s="2" t="s">
        <v>719</v>
      </c>
      <c r="D2250" s="2" t="s">
        <v>515</v>
      </c>
      <c r="E2250" s="2" t="s">
        <v>221</v>
      </c>
      <c r="F2250" s="2" t="s">
        <v>177</v>
      </c>
      <c r="G2250" s="2" t="s">
        <v>516</v>
      </c>
      <c r="H2250" s="2" t="s">
        <v>223</v>
      </c>
      <c r="J2250" s="3">
        <v>41945</v>
      </c>
      <c r="K2250" s="2">
        <v>821825</v>
      </c>
      <c r="L2250" s="2">
        <v>747798</v>
      </c>
      <c r="N2250" s="2" t="s">
        <v>540</v>
      </c>
      <c r="P2250" s="2" t="s">
        <v>135</v>
      </c>
      <c r="S2250" s="2" t="s">
        <v>136</v>
      </c>
      <c r="T2250" s="2" t="s">
        <v>139</v>
      </c>
      <c r="U2250" s="2" t="s">
        <v>747</v>
      </c>
      <c r="V2250" s="2">
        <v>34</v>
      </c>
      <c r="Y2250" s="2">
        <f t="shared" si="574"/>
        <v>10.822536130248883</v>
      </c>
      <c r="AB2250" s="2">
        <v>10.82253613</v>
      </c>
      <c r="AC2250" s="2">
        <f t="shared" si="575"/>
        <v>9.1991557107115509E-3</v>
      </c>
      <c r="AD2250" s="2">
        <v>2.11299346604175</v>
      </c>
      <c r="AE2250" s="2">
        <f t="shared" si="580"/>
        <v>0.4353612947012202</v>
      </c>
      <c r="AF2250" s="2">
        <v>162</v>
      </c>
      <c r="AG2250" s="4">
        <f t="shared" si="581"/>
        <v>0.61728395061728392</v>
      </c>
      <c r="AH2250" s="4">
        <f t="shared" si="582"/>
        <v>1.0526452453185042</v>
      </c>
      <c r="AI2250" s="5">
        <f t="shared" si="583"/>
        <v>0.52632262265925212</v>
      </c>
      <c r="AJ2250" s="2">
        <f t="shared" si="576"/>
        <v>6.623392111712316E-2</v>
      </c>
      <c r="AK2250" s="2">
        <f t="shared" si="577"/>
        <v>6.0714427690696231E-2</v>
      </c>
      <c r="AL2250" s="2">
        <v>2</v>
      </c>
      <c r="AM2250" s="2">
        <v>1</v>
      </c>
      <c r="AN2250" s="2">
        <f t="shared" si="578"/>
        <v>1</v>
      </c>
      <c r="AO2250" s="2">
        <f t="shared" si="579"/>
        <v>0.2</v>
      </c>
      <c r="AP2250" s="2">
        <v>12</v>
      </c>
      <c r="AQ2250" s="2">
        <v>11</v>
      </c>
      <c r="AR2250" s="2">
        <v>0</v>
      </c>
      <c r="AS2250" s="2" t="s">
        <v>79</v>
      </c>
      <c r="AT2250" s="2">
        <v>2</v>
      </c>
      <c r="AW2250" s="2" t="str">
        <f t="shared" si="584"/>
        <v>Arbolitos</v>
      </c>
      <c r="AX2250" s="2" t="str">
        <f t="shared" si="573"/>
        <v>I</v>
      </c>
      <c r="AY2250" s="2">
        <v>1910</v>
      </c>
      <c r="AZ2250" s="4">
        <f t="shared" si="585"/>
        <v>5.2356020942408384E-2</v>
      </c>
      <c r="BA2250" s="4">
        <v>33.270446189313013</v>
      </c>
      <c r="BB2250" s="4">
        <f t="shared" si="586"/>
        <v>2.7649631322547347E-2</v>
      </c>
      <c r="BC2250" s="4">
        <f t="shared" si="587"/>
        <v>8.0005652264955734E-2</v>
      </c>
      <c r="BD2250" s="4">
        <f t="shared" si="588"/>
        <v>4.0002826132477867E-2</v>
      </c>
    </row>
    <row r="2251" spans="1:56" x14ac:dyDescent="0.25">
      <c r="A2251" s="2">
        <v>53</v>
      </c>
      <c r="B2251" s="2" t="s">
        <v>122</v>
      </c>
      <c r="C2251" s="2" t="s">
        <v>719</v>
      </c>
      <c r="D2251" s="2" t="s">
        <v>515</v>
      </c>
      <c r="E2251" s="2" t="s">
        <v>221</v>
      </c>
      <c r="F2251" s="2" t="s">
        <v>177</v>
      </c>
      <c r="G2251" s="2" t="s">
        <v>516</v>
      </c>
      <c r="H2251" s="2" t="s">
        <v>223</v>
      </c>
      <c r="J2251" s="3">
        <v>41945</v>
      </c>
      <c r="K2251" s="2">
        <v>821825</v>
      </c>
      <c r="L2251" s="2">
        <v>747798</v>
      </c>
      <c r="N2251" s="2" t="s">
        <v>583</v>
      </c>
      <c r="P2251" s="2" t="s">
        <v>135</v>
      </c>
      <c r="S2251" s="2" t="s">
        <v>136</v>
      </c>
      <c r="T2251" s="2" t="s">
        <v>139</v>
      </c>
      <c r="U2251" s="2" t="s">
        <v>747</v>
      </c>
      <c r="V2251" s="2">
        <v>8</v>
      </c>
      <c r="Y2251" s="2">
        <f t="shared" si="574"/>
        <v>2.5464790894703255</v>
      </c>
      <c r="AB2251" s="2">
        <v>2.546479089</v>
      </c>
      <c r="AC2251" s="2">
        <f t="shared" si="575"/>
        <v>5.0929581789406519E-4</v>
      </c>
      <c r="AD2251" s="2">
        <v>2.11299346604175</v>
      </c>
      <c r="AE2251" s="2">
        <f t="shared" si="580"/>
        <v>2.4103047457507007E-2</v>
      </c>
      <c r="AF2251" s="2">
        <v>162</v>
      </c>
      <c r="AG2251" s="4">
        <f t="shared" si="581"/>
        <v>0.61728395061728392</v>
      </c>
      <c r="AH2251" s="4">
        <f t="shared" si="582"/>
        <v>0.64138699807479094</v>
      </c>
      <c r="AI2251" s="5">
        <f t="shared" si="583"/>
        <v>0.32069349903739547</v>
      </c>
      <c r="AJ2251" s="2">
        <f t="shared" si="576"/>
        <v>1.8334649444186344E-3</v>
      </c>
      <c r="AK2251" s="2">
        <f t="shared" si="577"/>
        <v>1.2223099629457563E-3</v>
      </c>
      <c r="AL2251" s="2">
        <v>2</v>
      </c>
      <c r="AM2251" s="2">
        <v>1</v>
      </c>
      <c r="AN2251" s="2">
        <f t="shared" si="578"/>
        <v>1</v>
      </c>
      <c r="AO2251" s="2">
        <f t="shared" si="579"/>
        <v>0.2</v>
      </c>
      <c r="AP2251" s="2">
        <v>6</v>
      </c>
      <c r="AQ2251" s="2">
        <v>4</v>
      </c>
      <c r="AR2251" s="2">
        <v>0</v>
      </c>
      <c r="AS2251" s="2" t="s">
        <v>79</v>
      </c>
      <c r="AT2251" s="2">
        <v>2</v>
      </c>
      <c r="AW2251" s="2" t="str">
        <f t="shared" si="584"/>
        <v>Arbolitos</v>
      </c>
      <c r="AX2251" s="2" t="str">
        <f t="shared" si="573"/>
        <v>Latizal bajo</v>
      </c>
      <c r="AY2251" s="2">
        <v>1910</v>
      </c>
      <c r="AZ2251" s="4">
        <f t="shared" si="585"/>
        <v>5.2356020942408384E-2</v>
      </c>
      <c r="BA2251" s="4">
        <v>33.270446189313013</v>
      </c>
      <c r="BB2251" s="4">
        <f t="shared" si="586"/>
        <v>1.5307754365424138E-3</v>
      </c>
      <c r="BC2251" s="4">
        <f t="shared" si="587"/>
        <v>5.3886796378950795E-2</v>
      </c>
      <c r="BD2251" s="4">
        <f t="shared" si="588"/>
        <v>2.6943398189475398E-2</v>
      </c>
    </row>
    <row r="2252" spans="1:56" x14ac:dyDescent="0.25">
      <c r="A2252" s="2">
        <v>53</v>
      </c>
      <c r="B2252" s="2" t="s">
        <v>122</v>
      </c>
      <c r="C2252" s="2" t="s">
        <v>719</v>
      </c>
      <c r="D2252" s="2" t="s">
        <v>515</v>
      </c>
      <c r="E2252" s="2" t="s">
        <v>221</v>
      </c>
      <c r="F2252" s="2" t="s">
        <v>177</v>
      </c>
      <c r="G2252" s="2" t="s">
        <v>516</v>
      </c>
      <c r="H2252" s="2" t="s">
        <v>223</v>
      </c>
      <c r="J2252" s="3">
        <v>41945</v>
      </c>
      <c r="K2252" s="2">
        <v>821825</v>
      </c>
      <c r="L2252" s="2">
        <v>747798</v>
      </c>
      <c r="N2252" s="2" t="s">
        <v>580</v>
      </c>
      <c r="P2252" s="2" t="s">
        <v>135</v>
      </c>
      <c r="S2252" s="2" t="s">
        <v>136</v>
      </c>
      <c r="T2252" s="2" t="s">
        <v>139</v>
      </c>
      <c r="U2252" s="2" t="s">
        <v>747</v>
      </c>
      <c r="V2252" s="2">
        <v>35.5</v>
      </c>
      <c r="Y2252" s="2">
        <f t="shared" si="574"/>
        <v>11.300000959524569</v>
      </c>
      <c r="AB2252" s="2">
        <v>11.30000096</v>
      </c>
      <c r="AC2252" s="2">
        <f t="shared" si="575"/>
        <v>1.0028750851578054E-2</v>
      </c>
      <c r="AD2252" s="2">
        <v>2.11299346604175</v>
      </c>
      <c r="AE2252" s="2">
        <f t="shared" si="580"/>
        <v>0.47462289934879992</v>
      </c>
      <c r="AF2252" s="2">
        <v>162</v>
      </c>
      <c r="AG2252" s="4">
        <f t="shared" si="581"/>
        <v>0.61728395061728392</v>
      </c>
      <c r="AH2252" s="4">
        <f t="shared" si="582"/>
        <v>1.0919068499660838</v>
      </c>
      <c r="AI2252" s="5">
        <f t="shared" si="583"/>
        <v>0.54595342498304189</v>
      </c>
      <c r="AJ2252" s="2">
        <f t="shared" si="576"/>
        <v>7.8224256642308823E-2</v>
      </c>
      <c r="AK2252" s="2">
        <f t="shared" si="577"/>
        <v>6.6189755620415153E-2</v>
      </c>
      <c r="AL2252" s="2">
        <v>4</v>
      </c>
      <c r="AM2252" s="2">
        <v>3</v>
      </c>
      <c r="AN2252" s="2">
        <f t="shared" si="578"/>
        <v>6</v>
      </c>
      <c r="AO2252" s="2">
        <f t="shared" si="579"/>
        <v>1.2</v>
      </c>
      <c r="AP2252" s="2">
        <v>13</v>
      </c>
      <c r="AQ2252" s="2">
        <v>11</v>
      </c>
      <c r="AR2252" s="2">
        <v>0</v>
      </c>
      <c r="AS2252" s="2" t="s">
        <v>79</v>
      </c>
      <c r="AT2252" s="2">
        <v>2</v>
      </c>
      <c r="AW2252" s="2" t="str">
        <f t="shared" si="584"/>
        <v>Arbóreo inferior</v>
      </c>
      <c r="AX2252" s="2" t="str">
        <f t="shared" si="573"/>
        <v>I</v>
      </c>
      <c r="AY2252" s="2">
        <v>1910</v>
      </c>
      <c r="AZ2252" s="4">
        <f t="shared" si="585"/>
        <v>5.2356020942408384E-2</v>
      </c>
      <c r="BA2252" s="4">
        <v>33.270446189313013</v>
      </c>
      <c r="BB2252" s="4">
        <f t="shared" si="586"/>
        <v>3.0143120998477758E-2</v>
      </c>
      <c r="BC2252" s="4">
        <f t="shared" si="587"/>
        <v>8.2499141940886145E-2</v>
      </c>
      <c r="BD2252" s="4">
        <f t="shared" si="588"/>
        <v>4.1249570970443072E-2</v>
      </c>
    </row>
    <row r="2253" spans="1:56" x14ac:dyDescent="0.25">
      <c r="A2253" s="2">
        <v>53</v>
      </c>
      <c r="B2253" s="2" t="s">
        <v>122</v>
      </c>
      <c r="C2253" s="2" t="s">
        <v>719</v>
      </c>
      <c r="D2253" s="2" t="s">
        <v>515</v>
      </c>
      <c r="E2253" s="2" t="s">
        <v>221</v>
      </c>
      <c r="F2253" s="2" t="s">
        <v>177</v>
      </c>
      <c r="G2253" s="2" t="s">
        <v>516</v>
      </c>
      <c r="H2253" s="2" t="s">
        <v>223</v>
      </c>
      <c r="J2253" s="3">
        <v>41945</v>
      </c>
      <c r="K2253" s="2">
        <v>821825</v>
      </c>
      <c r="L2253" s="2">
        <v>747798</v>
      </c>
      <c r="N2253" s="2" t="s">
        <v>460</v>
      </c>
      <c r="P2253" s="2" t="s">
        <v>135</v>
      </c>
      <c r="S2253" s="2" t="s">
        <v>136</v>
      </c>
      <c r="T2253" s="2" t="s">
        <v>139</v>
      </c>
      <c r="U2253" s="2" t="s">
        <v>747</v>
      </c>
      <c r="V2253" s="2">
        <v>50</v>
      </c>
      <c r="Y2253" s="2">
        <f t="shared" si="574"/>
        <v>15.915494309189533</v>
      </c>
      <c r="AB2253" s="2">
        <v>15.91549431</v>
      </c>
      <c r="AC2253" s="2">
        <f t="shared" si="575"/>
        <v>1.9894367886486918E-2</v>
      </c>
      <c r="AD2253" s="2">
        <v>2.11299346604175</v>
      </c>
      <c r="AE2253" s="2">
        <f t="shared" si="580"/>
        <v>0.94152529130886731</v>
      </c>
      <c r="AF2253" s="2">
        <v>162</v>
      </c>
      <c r="AG2253" s="4">
        <f t="shared" si="581"/>
        <v>0.61728395061728392</v>
      </c>
      <c r="AH2253" s="4">
        <f t="shared" si="582"/>
        <v>1.5588092419261512</v>
      </c>
      <c r="AI2253" s="5">
        <f t="shared" si="583"/>
        <v>0.77940462096307561</v>
      </c>
      <c r="AJ2253" s="2">
        <f t="shared" si="576"/>
        <v>0.16711269024649011</v>
      </c>
      <c r="AK2253" s="2">
        <f t="shared" si="577"/>
        <v>5.9683103659460751E-2</v>
      </c>
      <c r="AL2253" s="2">
        <v>3</v>
      </c>
      <c r="AM2253" s="2">
        <v>4</v>
      </c>
      <c r="AN2253" s="2">
        <f t="shared" si="578"/>
        <v>6</v>
      </c>
      <c r="AO2253" s="2">
        <f t="shared" si="579"/>
        <v>1.2</v>
      </c>
      <c r="AP2253" s="2">
        <v>14</v>
      </c>
      <c r="AQ2253" s="2">
        <v>5</v>
      </c>
      <c r="AR2253" s="2">
        <v>0</v>
      </c>
      <c r="AS2253" s="2" t="s">
        <v>79</v>
      </c>
      <c r="AT2253" s="2">
        <v>2</v>
      </c>
      <c r="AW2253" s="2" t="str">
        <f t="shared" si="584"/>
        <v>Arbóreo inferior</v>
      </c>
      <c r="AX2253" s="2" t="str">
        <f t="shared" si="573"/>
        <v>I</v>
      </c>
      <c r="AY2253" s="2">
        <v>1910</v>
      </c>
      <c r="AZ2253" s="4">
        <f t="shared" si="585"/>
        <v>5.2356020942408384E-2</v>
      </c>
      <c r="BA2253" s="4">
        <v>33.270446189313013</v>
      </c>
      <c r="BB2253" s="4">
        <f t="shared" si="586"/>
        <v>5.9795915489938033E-2</v>
      </c>
      <c r="BC2253" s="4">
        <f t="shared" si="587"/>
        <v>0.11215193643234642</v>
      </c>
      <c r="BD2253" s="4">
        <f t="shared" si="588"/>
        <v>5.6075968216173208E-2</v>
      </c>
    </row>
    <row r="2254" spans="1:56" x14ac:dyDescent="0.25">
      <c r="A2254" s="2">
        <v>53</v>
      </c>
      <c r="B2254" s="2" t="s">
        <v>122</v>
      </c>
      <c r="C2254" s="2" t="s">
        <v>719</v>
      </c>
      <c r="D2254" s="2" t="s">
        <v>515</v>
      </c>
      <c r="E2254" s="2" t="s">
        <v>221</v>
      </c>
      <c r="F2254" s="2" t="s">
        <v>177</v>
      </c>
      <c r="G2254" s="2" t="s">
        <v>516</v>
      </c>
      <c r="H2254" s="2" t="s">
        <v>223</v>
      </c>
      <c r="J2254" s="3">
        <v>41945</v>
      </c>
      <c r="K2254" s="2">
        <v>821825</v>
      </c>
      <c r="L2254" s="2">
        <v>747798</v>
      </c>
      <c r="N2254" s="2" t="s">
        <v>451</v>
      </c>
      <c r="P2254" s="2" t="s">
        <v>135</v>
      </c>
      <c r="S2254" s="2" t="s">
        <v>136</v>
      </c>
      <c r="T2254" s="2" t="s">
        <v>139</v>
      </c>
      <c r="U2254" s="2" t="s">
        <v>747</v>
      </c>
      <c r="V2254" s="2">
        <v>12.7</v>
      </c>
      <c r="Y2254" s="2">
        <f t="shared" si="574"/>
        <v>4.0425355545341413</v>
      </c>
      <c r="AB2254" s="2">
        <v>4.0425355549999997</v>
      </c>
      <c r="AC2254" s="2">
        <f t="shared" si="575"/>
        <v>1.2835050385645898E-3</v>
      </c>
      <c r="AD2254" s="2">
        <v>2.11299346604175</v>
      </c>
      <c r="AE2254" s="2">
        <f t="shared" si="580"/>
        <v>6.0743445694082875E-2</v>
      </c>
      <c r="AF2254" s="2">
        <v>162</v>
      </c>
      <c r="AG2254" s="4">
        <f t="shared" si="581"/>
        <v>0.61728395061728392</v>
      </c>
      <c r="AH2254" s="4">
        <f t="shared" si="582"/>
        <v>0.67802739631136677</v>
      </c>
      <c r="AI2254" s="5">
        <f t="shared" si="583"/>
        <v>0.33901369815568339</v>
      </c>
      <c r="AJ2254" s="2">
        <f t="shared" si="576"/>
        <v>3.0804120925550156E-3</v>
      </c>
      <c r="AK2254" s="2">
        <f t="shared" si="577"/>
        <v>2.3103090694162613E-3</v>
      </c>
      <c r="AL2254" s="2">
        <v>2</v>
      </c>
      <c r="AM2254" s="2">
        <v>1</v>
      </c>
      <c r="AN2254" s="2">
        <f t="shared" si="578"/>
        <v>1</v>
      </c>
      <c r="AO2254" s="2">
        <f t="shared" si="579"/>
        <v>0.2</v>
      </c>
      <c r="AP2254" s="2">
        <v>4</v>
      </c>
      <c r="AQ2254" s="2">
        <v>3</v>
      </c>
      <c r="AR2254" s="2">
        <v>0</v>
      </c>
      <c r="AS2254" s="2" t="s">
        <v>79</v>
      </c>
      <c r="AT2254" s="2">
        <v>2</v>
      </c>
      <c r="AW2254" s="2" t="str">
        <f t="shared" si="584"/>
        <v>Arbustivo</v>
      </c>
      <c r="AX2254" s="2" t="str">
        <f t="shared" si="573"/>
        <v>Latizal bajo</v>
      </c>
      <c r="AY2254" s="2">
        <v>1910</v>
      </c>
      <c r="AZ2254" s="4">
        <f t="shared" si="585"/>
        <v>5.2356020942408384E-2</v>
      </c>
      <c r="BA2254" s="4">
        <v>33.270446189313013</v>
      </c>
      <c r="BB2254" s="4">
        <f t="shared" si="586"/>
        <v>3.8577932837488412E-3</v>
      </c>
      <c r="BC2254" s="4">
        <f t="shared" si="587"/>
        <v>5.6213814226157226E-2</v>
      </c>
      <c r="BD2254" s="4">
        <f t="shared" si="588"/>
        <v>2.8106907113078613E-2</v>
      </c>
    </row>
    <row r="2255" spans="1:56" x14ac:dyDescent="0.25">
      <c r="A2255" s="2">
        <v>53</v>
      </c>
      <c r="B2255" s="2" t="s">
        <v>122</v>
      </c>
      <c r="C2255" s="2" t="s">
        <v>719</v>
      </c>
      <c r="D2255" s="2" t="s">
        <v>515</v>
      </c>
      <c r="E2255" s="2" t="s">
        <v>221</v>
      </c>
      <c r="F2255" s="2" t="s">
        <v>177</v>
      </c>
      <c r="G2255" s="2" t="s">
        <v>516</v>
      </c>
      <c r="H2255" s="2" t="s">
        <v>223</v>
      </c>
      <c r="J2255" s="3">
        <v>41945</v>
      </c>
      <c r="K2255" s="2">
        <v>821825</v>
      </c>
      <c r="L2255" s="2">
        <v>747798</v>
      </c>
      <c r="N2255" s="2" t="s">
        <v>541</v>
      </c>
      <c r="P2255" s="2" t="s">
        <v>135</v>
      </c>
      <c r="S2255" s="2" t="s">
        <v>136</v>
      </c>
      <c r="T2255" s="2" t="s">
        <v>139</v>
      </c>
      <c r="U2255" s="2" t="s">
        <v>747</v>
      </c>
      <c r="V2255" s="2">
        <v>40</v>
      </c>
      <c r="Y2255" s="2">
        <f t="shared" si="574"/>
        <v>12.732395447351628</v>
      </c>
      <c r="AB2255" s="2">
        <v>12.73239545</v>
      </c>
      <c r="AC2255" s="2">
        <f t="shared" si="575"/>
        <v>1.2732395447351627E-2</v>
      </c>
      <c r="AD2255" s="2">
        <v>2.11299346604175</v>
      </c>
      <c r="AE2255" s="2">
        <f t="shared" si="580"/>
        <v>0.60257618643767497</v>
      </c>
      <c r="AF2255" s="2">
        <v>162</v>
      </c>
      <c r="AG2255" s="4">
        <f t="shared" si="581"/>
        <v>0.61728395061728392</v>
      </c>
      <c r="AH2255" s="4">
        <f t="shared" si="582"/>
        <v>1.2198601370549589</v>
      </c>
      <c r="AI2255" s="5">
        <f t="shared" si="583"/>
        <v>0.60993006852747944</v>
      </c>
      <c r="AJ2255" s="2">
        <f t="shared" si="576"/>
        <v>0.10695212175775366</v>
      </c>
      <c r="AK2255" s="2">
        <f t="shared" si="577"/>
        <v>7.6394372684109757E-2</v>
      </c>
      <c r="AL2255" s="2">
        <v>4</v>
      </c>
      <c r="AM2255" s="2">
        <v>3</v>
      </c>
      <c r="AN2255" s="2">
        <f t="shared" si="578"/>
        <v>6</v>
      </c>
      <c r="AO2255" s="2">
        <f t="shared" si="579"/>
        <v>1.2</v>
      </c>
      <c r="AP2255" s="2">
        <v>14</v>
      </c>
      <c r="AQ2255" s="2">
        <v>10</v>
      </c>
      <c r="AR2255" s="2">
        <v>0</v>
      </c>
      <c r="AS2255" s="2" t="s">
        <v>79</v>
      </c>
      <c r="AT2255" s="2">
        <v>2</v>
      </c>
      <c r="AW2255" s="2" t="str">
        <f t="shared" si="584"/>
        <v>Arbóreo inferior</v>
      </c>
      <c r="AX2255" s="2" t="str">
        <f t="shared" si="573"/>
        <v>I</v>
      </c>
      <c r="AY2255" s="2">
        <v>1910</v>
      </c>
      <c r="AZ2255" s="4">
        <f t="shared" si="585"/>
        <v>5.2356020942408384E-2</v>
      </c>
      <c r="BA2255" s="4">
        <v>33.270446189313013</v>
      </c>
      <c r="BB2255" s="4">
        <f t="shared" si="586"/>
        <v>3.8269385913560341E-2</v>
      </c>
      <c r="BC2255" s="4">
        <f t="shared" si="587"/>
        <v>9.0625406855968732E-2</v>
      </c>
      <c r="BD2255" s="4">
        <f t="shared" si="588"/>
        <v>4.5312703427984366E-2</v>
      </c>
    </row>
    <row r="2256" spans="1:56" x14ac:dyDescent="0.25">
      <c r="A2256" s="2">
        <v>53</v>
      </c>
      <c r="B2256" s="2" t="s">
        <v>122</v>
      </c>
      <c r="C2256" s="2" t="s">
        <v>719</v>
      </c>
      <c r="D2256" s="2" t="s">
        <v>515</v>
      </c>
      <c r="E2256" s="2" t="s">
        <v>221</v>
      </c>
      <c r="F2256" s="2" t="s">
        <v>177</v>
      </c>
      <c r="G2256" s="2" t="s">
        <v>516</v>
      </c>
      <c r="H2256" s="2" t="s">
        <v>223</v>
      </c>
      <c r="J2256" s="3">
        <v>41945</v>
      </c>
      <c r="K2256" s="2">
        <v>821825</v>
      </c>
      <c r="L2256" s="2">
        <v>747798</v>
      </c>
      <c r="N2256" s="2" t="s">
        <v>477</v>
      </c>
      <c r="P2256" s="2" t="s">
        <v>135</v>
      </c>
      <c r="S2256" s="2" t="s">
        <v>136</v>
      </c>
      <c r="T2256" s="2" t="s">
        <v>139</v>
      </c>
      <c r="U2256" s="2" t="s">
        <v>747</v>
      </c>
      <c r="V2256" s="2">
        <v>19</v>
      </c>
      <c r="Y2256" s="2">
        <f t="shared" si="574"/>
        <v>6.0478878374920226</v>
      </c>
      <c r="AB2256" s="2">
        <v>6.0478878370000002</v>
      </c>
      <c r="AC2256" s="2">
        <f t="shared" si="575"/>
        <v>2.8727467228087103E-3</v>
      </c>
      <c r="AD2256" s="2">
        <v>2.11299346604175</v>
      </c>
      <c r="AE2256" s="2">
        <f t="shared" si="580"/>
        <v>0.13595625206500039</v>
      </c>
      <c r="AF2256" s="2">
        <v>162</v>
      </c>
      <c r="AG2256" s="4">
        <f t="shared" si="581"/>
        <v>0.61728395061728392</v>
      </c>
      <c r="AH2256" s="4">
        <f t="shared" si="582"/>
        <v>0.75324020268228431</v>
      </c>
      <c r="AI2256" s="5">
        <f t="shared" si="583"/>
        <v>0.37662010134114215</v>
      </c>
      <c r="AJ2256" s="2">
        <f t="shared" si="576"/>
        <v>1.378918426948181E-2</v>
      </c>
      <c r="AK2256" s="2">
        <f t="shared" si="577"/>
        <v>1.0341888202111356E-2</v>
      </c>
      <c r="AL2256" s="2">
        <v>2</v>
      </c>
      <c r="AM2256" s="2">
        <v>1.5</v>
      </c>
      <c r="AN2256" s="2">
        <f t="shared" si="578"/>
        <v>1.5</v>
      </c>
      <c r="AO2256" s="2">
        <f t="shared" si="579"/>
        <v>0.3</v>
      </c>
      <c r="AP2256" s="2">
        <v>8</v>
      </c>
      <c r="AQ2256" s="2">
        <v>6</v>
      </c>
      <c r="AR2256" s="2">
        <v>0</v>
      </c>
      <c r="AS2256" s="2" t="s">
        <v>79</v>
      </c>
      <c r="AT2256" s="2">
        <v>2</v>
      </c>
      <c r="AW2256" s="2" t="str">
        <f t="shared" si="584"/>
        <v>Arbolitos</v>
      </c>
      <c r="AX2256" s="2" t="str">
        <f t="shared" si="573"/>
        <v>Latizal alto</v>
      </c>
      <c r="AY2256" s="2">
        <v>1910</v>
      </c>
      <c r="AZ2256" s="4">
        <f t="shared" si="585"/>
        <v>5.2356020942408384E-2</v>
      </c>
      <c r="BA2256" s="4">
        <v>33.270446189313013</v>
      </c>
      <c r="BB2256" s="4">
        <f t="shared" si="586"/>
        <v>8.6345301967470488E-3</v>
      </c>
      <c r="BC2256" s="4">
        <f t="shared" si="587"/>
        <v>6.0990551139155434E-2</v>
      </c>
      <c r="BD2256" s="4">
        <f t="shared" si="588"/>
        <v>3.0495275569577717E-2</v>
      </c>
    </row>
    <row r="2257" spans="1:56" x14ac:dyDescent="0.25">
      <c r="A2257" s="2">
        <v>53</v>
      </c>
      <c r="B2257" s="2" t="s">
        <v>122</v>
      </c>
      <c r="C2257" s="2" t="s">
        <v>719</v>
      </c>
      <c r="D2257" s="2" t="s">
        <v>515</v>
      </c>
      <c r="E2257" s="2" t="s">
        <v>221</v>
      </c>
      <c r="F2257" s="2" t="s">
        <v>177</v>
      </c>
      <c r="G2257" s="2" t="s">
        <v>516</v>
      </c>
      <c r="H2257" s="2" t="s">
        <v>223</v>
      </c>
      <c r="J2257" s="3">
        <v>41945</v>
      </c>
      <c r="K2257" s="2">
        <v>821825</v>
      </c>
      <c r="L2257" s="2">
        <v>747798</v>
      </c>
      <c r="N2257" s="2" t="s">
        <v>273</v>
      </c>
      <c r="P2257" s="2" t="s">
        <v>135</v>
      </c>
      <c r="S2257" s="2" t="s">
        <v>136</v>
      </c>
      <c r="T2257" s="2" t="s">
        <v>139</v>
      </c>
      <c r="U2257" s="2" t="s">
        <v>747</v>
      </c>
      <c r="V2257" s="2">
        <v>43</v>
      </c>
      <c r="Y2257" s="2">
        <f t="shared" si="574"/>
        <v>13.687325105903</v>
      </c>
      <c r="AB2257" s="2">
        <v>13.68732511</v>
      </c>
      <c r="AC2257" s="2">
        <f t="shared" si="575"/>
        <v>1.4713874488845726E-2</v>
      </c>
      <c r="AD2257" s="2">
        <v>2.11299346604175</v>
      </c>
      <c r="AE2257" s="2">
        <f t="shared" si="580"/>
        <v>0.69635210545203829</v>
      </c>
      <c r="AF2257" s="2">
        <v>162</v>
      </c>
      <c r="AG2257" s="4">
        <f t="shared" si="581"/>
        <v>0.61728395061728392</v>
      </c>
      <c r="AH2257" s="4">
        <f t="shared" si="582"/>
        <v>1.3136360560693223</v>
      </c>
      <c r="AI2257" s="5">
        <f t="shared" si="583"/>
        <v>0.65681802803466116</v>
      </c>
      <c r="AJ2257" s="2">
        <f t="shared" si="576"/>
        <v>0.12359654570630409</v>
      </c>
      <c r="AK2257" s="2">
        <f t="shared" si="577"/>
        <v>8.8283246933074364E-2</v>
      </c>
      <c r="AL2257" s="2">
        <v>3</v>
      </c>
      <c r="AM2257" s="2">
        <v>2</v>
      </c>
      <c r="AN2257" s="2">
        <f t="shared" si="578"/>
        <v>3</v>
      </c>
      <c r="AO2257" s="2">
        <f t="shared" si="579"/>
        <v>0.6</v>
      </c>
      <c r="AP2257" s="2">
        <v>14</v>
      </c>
      <c r="AQ2257" s="2">
        <v>10</v>
      </c>
      <c r="AR2257" s="2">
        <v>0</v>
      </c>
      <c r="AS2257" s="2" t="s">
        <v>79</v>
      </c>
      <c r="AT2257" s="2">
        <v>2</v>
      </c>
      <c r="AW2257" s="2" t="str">
        <f t="shared" si="584"/>
        <v>Arbóreo inferior</v>
      </c>
      <c r="AX2257" s="2" t="str">
        <f t="shared" si="573"/>
        <v>I</v>
      </c>
      <c r="AY2257" s="2">
        <v>1910</v>
      </c>
      <c r="AZ2257" s="4">
        <f t="shared" si="585"/>
        <v>5.2356020942408384E-2</v>
      </c>
      <c r="BA2257" s="4">
        <v>33.270446189313013</v>
      </c>
      <c r="BB2257" s="4">
        <f t="shared" si="586"/>
        <v>4.4225059096358169E-2</v>
      </c>
      <c r="BC2257" s="4">
        <f t="shared" si="587"/>
        <v>9.6581080038766559E-2</v>
      </c>
      <c r="BD2257" s="4">
        <f t="shared" si="588"/>
        <v>4.829054001938328E-2</v>
      </c>
    </row>
    <row r="2258" spans="1:56" x14ac:dyDescent="0.25">
      <c r="A2258" s="2">
        <v>53</v>
      </c>
      <c r="B2258" s="2" t="s">
        <v>122</v>
      </c>
      <c r="C2258" s="2" t="s">
        <v>719</v>
      </c>
      <c r="D2258" s="2" t="s">
        <v>515</v>
      </c>
      <c r="E2258" s="2" t="s">
        <v>221</v>
      </c>
      <c r="F2258" s="2" t="s">
        <v>177</v>
      </c>
      <c r="G2258" s="2" t="s">
        <v>516</v>
      </c>
      <c r="H2258" s="2" t="s">
        <v>223</v>
      </c>
      <c r="J2258" s="3">
        <v>41945</v>
      </c>
      <c r="K2258" s="2">
        <v>821825</v>
      </c>
      <c r="L2258" s="2">
        <v>747798</v>
      </c>
      <c r="N2258" s="2" t="s">
        <v>459</v>
      </c>
      <c r="P2258" s="2" t="s">
        <v>135</v>
      </c>
      <c r="S2258" s="2" t="s">
        <v>136</v>
      </c>
      <c r="T2258" s="2" t="s">
        <v>139</v>
      </c>
      <c r="U2258" s="2" t="s">
        <v>747</v>
      </c>
      <c r="V2258" s="2">
        <v>22.5</v>
      </c>
      <c r="Y2258" s="2">
        <f t="shared" si="574"/>
        <v>7.1619724391352904</v>
      </c>
      <c r="AB2258" s="2">
        <v>7.1619724390000004</v>
      </c>
      <c r="AC2258" s="2">
        <f t="shared" si="575"/>
        <v>4.0286094970136003E-3</v>
      </c>
      <c r="AD2258" s="2">
        <v>2.11299346604175</v>
      </c>
      <c r="AE2258" s="2">
        <f t="shared" si="580"/>
        <v>0.19065887149004559</v>
      </c>
      <c r="AF2258" s="2">
        <v>162</v>
      </c>
      <c r="AG2258" s="4">
        <f t="shared" si="581"/>
        <v>0.61728395061728392</v>
      </c>
      <c r="AH2258" s="4">
        <f t="shared" si="582"/>
        <v>0.80794282210732948</v>
      </c>
      <c r="AI2258" s="5">
        <f t="shared" si="583"/>
        <v>0.40397141105366474</v>
      </c>
      <c r="AJ2258" s="2">
        <f t="shared" si="576"/>
        <v>2.9005988378497924E-2</v>
      </c>
      <c r="AK2258" s="2">
        <f t="shared" si="577"/>
        <v>1.9337325585665279E-2</v>
      </c>
      <c r="AL2258" s="2">
        <v>4</v>
      </c>
      <c r="AM2258" s="2">
        <v>3</v>
      </c>
      <c r="AN2258" s="2">
        <f t="shared" si="578"/>
        <v>6</v>
      </c>
      <c r="AO2258" s="2">
        <f t="shared" si="579"/>
        <v>1.2</v>
      </c>
      <c r="AP2258" s="2">
        <v>12</v>
      </c>
      <c r="AQ2258" s="2">
        <v>8</v>
      </c>
      <c r="AR2258" s="2">
        <v>0</v>
      </c>
      <c r="AS2258" s="2" t="s">
        <v>79</v>
      </c>
      <c r="AT2258" s="2">
        <v>2</v>
      </c>
      <c r="AW2258" s="2" t="str">
        <f t="shared" si="584"/>
        <v>Arbolitos</v>
      </c>
      <c r="AX2258" s="2" t="str">
        <f t="shared" si="573"/>
        <v>Latizal alto</v>
      </c>
      <c r="AY2258" s="2">
        <v>1910</v>
      </c>
      <c r="AZ2258" s="4">
        <f t="shared" si="585"/>
        <v>5.2356020942408384E-2</v>
      </c>
      <c r="BA2258" s="4">
        <v>33.270446189313013</v>
      </c>
      <c r="BB2258" s="4">
        <f t="shared" si="586"/>
        <v>1.2108672886712449E-2</v>
      </c>
      <c r="BC2258" s="4">
        <f t="shared" si="587"/>
        <v>6.4464693829120831E-2</v>
      </c>
      <c r="BD2258" s="4">
        <f t="shared" si="588"/>
        <v>3.2232346914560416E-2</v>
      </c>
    </row>
    <row r="2259" spans="1:56" x14ac:dyDescent="0.25">
      <c r="A2259" s="2">
        <v>53</v>
      </c>
      <c r="B2259" s="2" t="s">
        <v>122</v>
      </c>
      <c r="C2259" s="2" t="s">
        <v>719</v>
      </c>
      <c r="D2259" s="2" t="s">
        <v>515</v>
      </c>
      <c r="E2259" s="2" t="s">
        <v>221</v>
      </c>
      <c r="F2259" s="2" t="s">
        <v>177</v>
      </c>
      <c r="G2259" s="2" t="s">
        <v>516</v>
      </c>
      <c r="H2259" s="2" t="s">
        <v>223</v>
      </c>
      <c r="J2259" s="3">
        <v>41945</v>
      </c>
      <c r="K2259" s="2">
        <v>821825</v>
      </c>
      <c r="L2259" s="2">
        <v>747798</v>
      </c>
      <c r="N2259" s="2" t="s">
        <v>584</v>
      </c>
      <c r="P2259" s="2" t="s">
        <v>135</v>
      </c>
      <c r="S2259" s="2" t="s">
        <v>136</v>
      </c>
      <c r="T2259" s="2" t="s">
        <v>139</v>
      </c>
      <c r="U2259" s="2" t="s">
        <v>747</v>
      </c>
      <c r="V2259" s="2">
        <v>41</v>
      </c>
      <c r="Y2259" s="2">
        <f t="shared" si="574"/>
        <v>13.050705333535419</v>
      </c>
      <c r="AB2259" s="2">
        <v>13.05070533</v>
      </c>
      <c r="AC2259" s="2">
        <f t="shared" si="575"/>
        <v>1.3376972966873802E-2</v>
      </c>
      <c r="AD2259" s="2">
        <v>2.11299346604175</v>
      </c>
      <c r="AE2259" s="2">
        <f t="shared" si="580"/>
        <v>0.63308160587608231</v>
      </c>
      <c r="AF2259" s="2">
        <v>162</v>
      </c>
      <c r="AG2259" s="4">
        <f t="shared" si="581"/>
        <v>0.61728395061728392</v>
      </c>
      <c r="AH2259" s="4">
        <f t="shared" si="582"/>
        <v>1.2503655564933662</v>
      </c>
      <c r="AI2259" s="5">
        <f t="shared" si="583"/>
        <v>0.62518277824668311</v>
      </c>
      <c r="AJ2259" s="2">
        <f t="shared" si="576"/>
        <v>0.10434038914161566</v>
      </c>
      <c r="AK2259" s="2">
        <f t="shared" si="577"/>
        <v>7.2235654021118534E-2</v>
      </c>
      <c r="AL2259" s="2">
        <v>4</v>
      </c>
      <c r="AM2259" s="2">
        <v>2</v>
      </c>
      <c r="AN2259" s="2">
        <f t="shared" si="578"/>
        <v>4</v>
      </c>
      <c r="AO2259" s="2">
        <f t="shared" si="579"/>
        <v>0.8</v>
      </c>
      <c r="AP2259" s="2">
        <v>13</v>
      </c>
      <c r="AQ2259" s="2">
        <v>9</v>
      </c>
      <c r="AR2259" s="2">
        <v>0</v>
      </c>
      <c r="AS2259" s="2" t="s">
        <v>79</v>
      </c>
      <c r="AT2259" s="2">
        <v>2</v>
      </c>
      <c r="AW2259" s="2" t="str">
        <f t="shared" si="584"/>
        <v>Arbóreo inferior</v>
      </c>
      <c r="AX2259" s="2" t="str">
        <f t="shared" si="573"/>
        <v>I</v>
      </c>
      <c r="AY2259" s="2">
        <v>1910</v>
      </c>
      <c r="AZ2259" s="4">
        <f t="shared" si="585"/>
        <v>5.2356020942408384E-2</v>
      </c>
      <c r="BA2259" s="4">
        <v>33.270446189313013</v>
      </c>
      <c r="BB2259" s="4">
        <f t="shared" si="586"/>
        <v>4.0206773575434326E-2</v>
      </c>
      <c r="BC2259" s="4">
        <f t="shared" si="587"/>
        <v>9.2562794517842717E-2</v>
      </c>
      <c r="BD2259" s="4">
        <f t="shared" si="588"/>
        <v>4.6281397258921358E-2</v>
      </c>
    </row>
    <row r="2260" spans="1:56" x14ac:dyDescent="0.25">
      <c r="A2260" s="2">
        <v>53</v>
      </c>
      <c r="B2260" s="2" t="s">
        <v>122</v>
      </c>
      <c r="C2260" s="2" t="s">
        <v>719</v>
      </c>
      <c r="D2260" s="2" t="s">
        <v>515</v>
      </c>
      <c r="E2260" s="2" t="s">
        <v>221</v>
      </c>
      <c r="F2260" s="2" t="s">
        <v>177</v>
      </c>
      <c r="G2260" s="2" t="s">
        <v>516</v>
      </c>
      <c r="H2260" s="2" t="s">
        <v>223</v>
      </c>
      <c r="J2260" s="3">
        <v>41945</v>
      </c>
      <c r="K2260" s="2">
        <v>821825</v>
      </c>
      <c r="L2260" s="2">
        <v>747798</v>
      </c>
      <c r="N2260" s="2" t="s">
        <v>244</v>
      </c>
      <c r="P2260" s="2" t="s">
        <v>135</v>
      </c>
      <c r="S2260" s="2" t="s">
        <v>136</v>
      </c>
      <c r="T2260" s="2" t="s">
        <v>139</v>
      </c>
      <c r="U2260" s="2" t="s">
        <v>747</v>
      </c>
      <c r="V2260" s="2">
        <v>20</v>
      </c>
      <c r="Y2260" s="2">
        <f t="shared" si="574"/>
        <v>6.366197723675814</v>
      </c>
      <c r="AB2260" s="2">
        <v>6.3661977240000001</v>
      </c>
      <c r="AC2260" s="2">
        <f t="shared" si="575"/>
        <v>3.1830988618379067E-3</v>
      </c>
      <c r="AD2260" s="2">
        <v>2.11299346604175</v>
      </c>
      <c r="AE2260" s="2">
        <f t="shared" si="580"/>
        <v>0.15064404660941874</v>
      </c>
      <c r="AF2260" s="2">
        <v>162</v>
      </c>
      <c r="AG2260" s="4">
        <f t="shared" si="581"/>
        <v>0.61728395061728392</v>
      </c>
      <c r="AH2260" s="4">
        <f t="shared" si="582"/>
        <v>0.76792799722670269</v>
      </c>
      <c r="AI2260" s="5">
        <f t="shared" si="583"/>
        <v>0.38396399861335134</v>
      </c>
      <c r="AJ2260" s="2">
        <f t="shared" si="576"/>
        <v>1.5278874536821951E-2</v>
      </c>
      <c r="AK2260" s="2">
        <f t="shared" si="577"/>
        <v>5.7295779513082314E-3</v>
      </c>
      <c r="AL2260" s="2">
        <v>3</v>
      </c>
      <c r="AM2260" s="2">
        <v>4</v>
      </c>
      <c r="AN2260" s="2">
        <f t="shared" si="578"/>
        <v>6</v>
      </c>
      <c r="AO2260" s="2">
        <f t="shared" si="579"/>
        <v>1.2</v>
      </c>
      <c r="AP2260" s="2">
        <v>8</v>
      </c>
      <c r="AQ2260" s="2">
        <v>3</v>
      </c>
      <c r="AR2260" s="2">
        <v>0</v>
      </c>
      <c r="AS2260" s="2" t="s">
        <v>79</v>
      </c>
      <c r="AT2260" s="2">
        <v>3</v>
      </c>
      <c r="AW2260" s="2" t="str">
        <f t="shared" si="584"/>
        <v>Arbolitos</v>
      </c>
      <c r="AX2260" s="2" t="str">
        <f t="shared" si="573"/>
        <v>Latizal alto</v>
      </c>
      <c r="AY2260" s="2">
        <v>1910</v>
      </c>
      <c r="AZ2260" s="4">
        <f t="shared" si="585"/>
        <v>5.2356020942408384E-2</v>
      </c>
      <c r="BA2260" s="4">
        <v>33.270446189313013</v>
      </c>
      <c r="BB2260" s="4">
        <f t="shared" si="586"/>
        <v>9.5673464783900854E-3</v>
      </c>
      <c r="BC2260" s="4">
        <f t="shared" si="587"/>
        <v>6.1923367420798472E-2</v>
      </c>
      <c r="BD2260" s="4">
        <f t="shared" si="588"/>
        <v>3.0961683710399236E-2</v>
      </c>
    </row>
    <row r="2261" spans="1:56" x14ac:dyDescent="0.25">
      <c r="A2261" s="2">
        <v>53</v>
      </c>
      <c r="B2261" s="2" t="s">
        <v>122</v>
      </c>
      <c r="C2261" s="2" t="s">
        <v>719</v>
      </c>
      <c r="D2261" s="2" t="s">
        <v>515</v>
      </c>
      <c r="E2261" s="2" t="s">
        <v>221</v>
      </c>
      <c r="F2261" s="2" t="s">
        <v>177</v>
      </c>
      <c r="G2261" s="2" t="s">
        <v>516</v>
      </c>
      <c r="H2261" s="2" t="s">
        <v>223</v>
      </c>
      <c r="J2261" s="3">
        <v>41945</v>
      </c>
      <c r="K2261" s="2">
        <v>821825</v>
      </c>
      <c r="L2261" s="2">
        <v>747798</v>
      </c>
      <c r="N2261" s="2" t="s">
        <v>563</v>
      </c>
      <c r="P2261" s="2" t="s">
        <v>135</v>
      </c>
      <c r="S2261" s="2" t="s">
        <v>136</v>
      </c>
      <c r="T2261" s="2" t="s">
        <v>139</v>
      </c>
      <c r="U2261" s="2" t="s">
        <v>747</v>
      </c>
      <c r="V2261" s="2">
        <v>39</v>
      </c>
      <c r="Y2261" s="2">
        <f t="shared" si="574"/>
        <v>12.414085561167836</v>
      </c>
      <c r="AB2261" s="2">
        <v>12.41408556</v>
      </c>
      <c r="AC2261" s="2">
        <f t="shared" si="575"/>
        <v>1.2103733422138638E-2</v>
      </c>
      <c r="AD2261" s="2">
        <v>2.11299346604175</v>
      </c>
      <c r="AE2261" s="2">
        <f t="shared" si="580"/>
        <v>0.57282398723231476</v>
      </c>
      <c r="AF2261" s="2">
        <v>162</v>
      </c>
      <c r="AG2261" s="4">
        <f t="shared" si="581"/>
        <v>0.61728395061728392</v>
      </c>
      <c r="AH2261" s="4">
        <f t="shared" si="582"/>
        <v>1.1901079378495987</v>
      </c>
      <c r="AI2261" s="5">
        <f t="shared" si="583"/>
        <v>0.59505396892479934</v>
      </c>
      <c r="AJ2261" s="2">
        <f t="shared" si="576"/>
        <v>0.10167136074596457</v>
      </c>
      <c r="AK2261" s="2">
        <f t="shared" si="577"/>
        <v>8.7146880639398197E-2</v>
      </c>
      <c r="AL2261" s="2">
        <v>4</v>
      </c>
      <c r="AM2261" s="2">
        <v>3</v>
      </c>
      <c r="AN2261" s="2">
        <f t="shared" si="578"/>
        <v>6</v>
      </c>
      <c r="AO2261" s="2">
        <f t="shared" si="579"/>
        <v>1.2</v>
      </c>
      <c r="AP2261" s="2">
        <v>14</v>
      </c>
      <c r="AQ2261" s="2">
        <v>12</v>
      </c>
      <c r="AR2261" s="2">
        <v>0</v>
      </c>
      <c r="AS2261" s="2" t="s">
        <v>79</v>
      </c>
      <c r="AT2261" s="2">
        <v>2</v>
      </c>
      <c r="AW2261" s="2" t="str">
        <f t="shared" si="584"/>
        <v>Arbóreo inferior</v>
      </c>
      <c r="AX2261" s="2" t="str">
        <f t="shared" si="573"/>
        <v>I</v>
      </c>
      <c r="AY2261" s="2">
        <v>1910</v>
      </c>
      <c r="AZ2261" s="4">
        <f t="shared" si="585"/>
        <v>5.2356020942408384E-2</v>
      </c>
      <c r="BA2261" s="4">
        <v>33.270446189313013</v>
      </c>
      <c r="BB2261" s="4">
        <f t="shared" si="586"/>
        <v>3.6379834984078298E-2</v>
      </c>
      <c r="BC2261" s="4">
        <f t="shared" si="587"/>
        <v>8.8735855926486681E-2</v>
      </c>
      <c r="BD2261" s="4">
        <f t="shared" si="588"/>
        <v>4.4367927963243341E-2</v>
      </c>
    </row>
    <row r="2262" spans="1:56" x14ac:dyDescent="0.25">
      <c r="A2262" s="2">
        <v>53</v>
      </c>
      <c r="B2262" s="2" t="s">
        <v>122</v>
      </c>
      <c r="C2262" s="2" t="s">
        <v>719</v>
      </c>
      <c r="D2262" s="2" t="s">
        <v>515</v>
      </c>
      <c r="E2262" s="2" t="s">
        <v>221</v>
      </c>
      <c r="F2262" s="2" t="s">
        <v>177</v>
      </c>
      <c r="G2262" s="2" t="s">
        <v>516</v>
      </c>
      <c r="H2262" s="2" t="s">
        <v>223</v>
      </c>
      <c r="J2262" s="3">
        <v>41945</v>
      </c>
      <c r="K2262" s="2">
        <v>821825</v>
      </c>
      <c r="L2262" s="2">
        <v>747798</v>
      </c>
      <c r="N2262" s="2" t="s">
        <v>484</v>
      </c>
      <c r="P2262" s="2" t="s">
        <v>135</v>
      </c>
      <c r="S2262" s="2" t="s">
        <v>136</v>
      </c>
      <c r="T2262" s="2" t="s">
        <v>139</v>
      </c>
      <c r="U2262" s="2" t="s">
        <v>747</v>
      </c>
      <c r="V2262" s="2">
        <v>46.7</v>
      </c>
      <c r="Y2262" s="2">
        <f t="shared" si="574"/>
        <v>14.865071684783025</v>
      </c>
      <c r="AB2262" s="2">
        <v>14.86507168</v>
      </c>
      <c r="AC2262" s="2">
        <f t="shared" si="575"/>
        <v>1.7354971191984186E-2</v>
      </c>
      <c r="AD2262" s="2">
        <v>2.11299346604175</v>
      </c>
      <c r="AE2262" s="2">
        <f t="shared" si="580"/>
        <v>0.82134523702503837</v>
      </c>
      <c r="AF2262" s="2">
        <v>162</v>
      </c>
      <c r="AG2262" s="4">
        <f t="shared" si="581"/>
        <v>0.61728395061728392</v>
      </c>
      <c r="AH2262" s="4">
        <f t="shared" si="582"/>
        <v>1.4386291876423223</v>
      </c>
      <c r="AI2262" s="5">
        <f t="shared" si="583"/>
        <v>0.71931459382116114</v>
      </c>
      <c r="AJ2262" s="2">
        <f t="shared" si="576"/>
        <v>0.12495579258228612</v>
      </c>
      <c r="AK2262" s="2">
        <f t="shared" si="577"/>
        <v>9.3716844436714589E-2</v>
      </c>
      <c r="AL2262" s="2">
        <v>4</v>
      </c>
      <c r="AM2262" s="2">
        <v>3</v>
      </c>
      <c r="AN2262" s="2">
        <f t="shared" si="578"/>
        <v>6</v>
      </c>
      <c r="AO2262" s="2">
        <f t="shared" si="579"/>
        <v>1.2</v>
      </c>
      <c r="AP2262" s="2">
        <v>12</v>
      </c>
      <c r="AQ2262" s="2">
        <v>9</v>
      </c>
      <c r="AR2262" s="2">
        <v>0</v>
      </c>
      <c r="AS2262" s="2" t="s">
        <v>79</v>
      </c>
      <c r="AT2262" s="2">
        <v>2</v>
      </c>
      <c r="AW2262" s="2" t="str">
        <f t="shared" si="584"/>
        <v>Arbolitos</v>
      </c>
      <c r="AX2262" s="2" t="str">
        <f t="shared" si="573"/>
        <v>I</v>
      </c>
      <c r="AY2262" s="2">
        <v>1910</v>
      </c>
      <c r="AZ2262" s="4">
        <f t="shared" si="585"/>
        <v>5.2356020942408384E-2</v>
      </c>
      <c r="BA2262" s="4">
        <v>33.270446189313013</v>
      </c>
      <c r="BB2262" s="4">
        <f t="shared" si="586"/>
        <v>5.2163325653140392E-2</v>
      </c>
      <c r="BC2262" s="4">
        <f t="shared" si="587"/>
        <v>0.10451934659554878</v>
      </c>
      <c r="BD2262" s="4">
        <f t="shared" si="588"/>
        <v>5.2259673297774388E-2</v>
      </c>
    </row>
    <row r="2263" spans="1:56" x14ac:dyDescent="0.25">
      <c r="A2263" s="2">
        <v>53</v>
      </c>
      <c r="B2263" s="2" t="s">
        <v>122</v>
      </c>
      <c r="C2263" s="2" t="s">
        <v>719</v>
      </c>
      <c r="D2263" s="2" t="s">
        <v>515</v>
      </c>
      <c r="E2263" s="2" t="s">
        <v>221</v>
      </c>
      <c r="F2263" s="2" t="s">
        <v>177</v>
      </c>
      <c r="G2263" s="2" t="s">
        <v>516</v>
      </c>
      <c r="H2263" s="2" t="s">
        <v>223</v>
      </c>
      <c r="J2263" s="3">
        <v>41945</v>
      </c>
      <c r="K2263" s="2">
        <v>821825</v>
      </c>
      <c r="L2263" s="2">
        <v>747798</v>
      </c>
      <c r="N2263" s="2" t="s">
        <v>311</v>
      </c>
      <c r="P2263" s="2" t="s">
        <v>135</v>
      </c>
      <c r="S2263" s="2" t="s">
        <v>136</v>
      </c>
      <c r="T2263" s="2" t="s">
        <v>139</v>
      </c>
      <c r="U2263" s="2" t="s">
        <v>747</v>
      </c>
      <c r="V2263" s="2">
        <v>42</v>
      </c>
      <c r="Y2263" s="2">
        <f t="shared" si="574"/>
        <v>13.369015219719209</v>
      </c>
      <c r="AB2263" s="2">
        <v>13.36901522</v>
      </c>
      <c r="AC2263" s="2">
        <f t="shared" si="575"/>
        <v>1.4037465980705172E-2</v>
      </c>
      <c r="AD2263" s="2">
        <v>2.11299346604175</v>
      </c>
      <c r="AE2263" s="2">
        <f t="shared" si="580"/>
        <v>0.6643402455475369</v>
      </c>
      <c r="AF2263" s="2">
        <v>162</v>
      </c>
      <c r="AG2263" s="4">
        <f t="shared" si="581"/>
        <v>0.61728395061728392</v>
      </c>
      <c r="AH2263" s="4">
        <f t="shared" si="582"/>
        <v>1.2816241961648207</v>
      </c>
      <c r="AI2263" s="5">
        <f t="shared" si="583"/>
        <v>0.64081209808241035</v>
      </c>
      <c r="AJ2263" s="2">
        <f t="shared" si="576"/>
        <v>0.12633719382634653</v>
      </c>
      <c r="AK2263" s="2">
        <f t="shared" si="577"/>
        <v>8.4224795884231027E-2</v>
      </c>
      <c r="AL2263" s="2">
        <v>4</v>
      </c>
      <c r="AM2263" s="2">
        <v>5</v>
      </c>
      <c r="AN2263" s="2">
        <f t="shared" si="578"/>
        <v>10</v>
      </c>
      <c r="AO2263" s="2">
        <f t="shared" si="579"/>
        <v>2</v>
      </c>
      <c r="AP2263" s="2">
        <v>15</v>
      </c>
      <c r="AQ2263" s="2">
        <v>10</v>
      </c>
      <c r="AR2263" s="2">
        <v>0</v>
      </c>
      <c r="AS2263" s="2" t="s">
        <v>78</v>
      </c>
      <c r="AT2263" s="2">
        <v>5</v>
      </c>
      <c r="AW2263" s="2" t="str">
        <f t="shared" si="584"/>
        <v>Arbóreo inferior</v>
      </c>
      <c r="AX2263" s="2" t="str">
        <f t="shared" si="573"/>
        <v>I</v>
      </c>
      <c r="AY2263" s="2">
        <v>1910</v>
      </c>
      <c r="AZ2263" s="4">
        <f t="shared" si="585"/>
        <v>5.2356020942408384E-2</v>
      </c>
      <c r="BA2263" s="4">
        <v>33.270446189313013</v>
      </c>
      <c r="BB2263" s="4">
        <f t="shared" si="586"/>
        <v>4.2191997969700287E-2</v>
      </c>
      <c r="BC2263" s="4">
        <f t="shared" si="587"/>
        <v>9.4548018912108678E-2</v>
      </c>
      <c r="BD2263" s="4">
        <f t="shared" si="588"/>
        <v>4.7274009456054339E-2</v>
      </c>
    </row>
    <row r="2264" spans="1:56" x14ac:dyDescent="0.25">
      <c r="A2264" s="2">
        <v>53</v>
      </c>
      <c r="B2264" s="2" t="s">
        <v>122</v>
      </c>
      <c r="C2264" s="2" t="s">
        <v>719</v>
      </c>
      <c r="D2264" s="2" t="s">
        <v>515</v>
      </c>
      <c r="E2264" s="2" t="s">
        <v>221</v>
      </c>
      <c r="F2264" s="2" t="s">
        <v>177</v>
      </c>
      <c r="G2264" s="2" t="s">
        <v>516</v>
      </c>
      <c r="H2264" s="2" t="s">
        <v>223</v>
      </c>
      <c r="J2264" s="3">
        <v>41945</v>
      </c>
      <c r="K2264" s="2">
        <v>821825</v>
      </c>
      <c r="L2264" s="2">
        <v>747798</v>
      </c>
      <c r="N2264" s="2" t="s">
        <v>441</v>
      </c>
      <c r="P2264" s="2" t="s">
        <v>135</v>
      </c>
      <c r="S2264" s="2" t="s">
        <v>136</v>
      </c>
      <c r="T2264" s="2" t="s">
        <v>139</v>
      </c>
      <c r="U2264" s="2" t="s">
        <v>747</v>
      </c>
      <c r="V2264" s="2">
        <v>35.6</v>
      </c>
      <c r="Y2264" s="2">
        <f t="shared" si="574"/>
        <v>11.331831948142948</v>
      </c>
      <c r="AB2264" s="2">
        <v>11.33183195</v>
      </c>
      <c r="AC2264" s="2">
        <f t="shared" si="575"/>
        <v>1.0085330433847222E-2</v>
      </c>
      <c r="AD2264" s="2">
        <v>2.11299346604175</v>
      </c>
      <c r="AE2264" s="2">
        <f t="shared" si="580"/>
        <v>0.47730059727728236</v>
      </c>
      <c r="AF2264" s="2">
        <v>162</v>
      </c>
      <c r="AG2264" s="4">
        <f t="shared" si="581"/>
        <v>0.61728395061728392</v>
      </c>
      <c r="AH2264" s="4">
        <f t="shared" si="582"/>
        <v>1.0945845478945664</v>
      </c>
      <c r="AI2264" s="5">
        <f t="shared" si="583"/>
        <v>0.54729227394728319</v>
      </c>
      <c r="AJ2264" s="2">
        <f t="shared" si="576"/>
        <v>6.6563180863391663E-2</v>
      </c>
      <c r="AK2264" s="2">
        <f t="shared" si="577"/>
        <v>5.4460784342775001E-2</v>
      </c>
      <c r="AL2264" s="2">
        <v>3</v>
      </c>
      <c r="AM2264" s="2">
        <v>2</v>
      </c>
      <c r="AN2264" s="2">
        <f t="shared" si="578"/>
        <v>3</v>
      </c>
      <c r="AO2264" s="2">
        <f t="shared" si="579"/>
        <v>0.6</v>
      </c>
      <c r="AP2264" s="2">
        <v>11</v>
      </c>
      <c r="AQ2264" s="2">
        <v>9</v>
      </c>
      <c r="AR2264" s="2">
        <v>0</v>
      </c>
      <c r="AS2264" s="2" t="s">
        <v>79</v>
      </c>
      <c r="AT2264" s="2">
        <v>2</v>
      </c>
      <c r="AW2264" s="2" t="str">
        <f t="shared" si="584"/>
        <v>Arbolitos</v>
      </c>
      <c r="AX2264" s="2" t="str">
        <f t="shared" si="573"/>
        <v>I</v>
      </c>
      <c r="AY2264" s="2">
        <v>1910</v>
      </c>
      <c r="AZ2264" s="4">
        <f t="shared" si="585"/>
        <v>5.2356020942408384E-2</v>
      </c>
      <c r="BA2264" s="4">
        <v>33.270446189313013</v>
      </c>
      <c r="BB2264" s="4">
        <f t="shared" si="586"/>
        <v>3.0313180582131141E-2</v>
      </c>
      <c r="BC2264" s="4">
        <f t="shared" si="587"/>
        <v>8.2669201524539521E-2</v>
      </c>
      <c r="BD2264" s="4">
        <f t="shared" si="588"/>
        <v>4.133460076226976E-2</v>
      </c>
    </row>
    <row r="2265" spans="1:56" x14ac:dyDescent="0.25">
      <c r="A2265" s="2">
        <v>53</v>
      </c>
      <c r="B2265" s="2" t="s">
        <v>122</v>
      </c>
      <c r="C2265" s="2" t="s">
        <v>719</v>
      </c>
      <c r="D2265" s="2" t="s">
        <v>515</v>
      </c>
      <c r="E2265" s="2" t="s">
        <v>221</v>
      </c>
      <c r="F2265" s="2" t="s">
        <v>177</v>
      </c>
      <c r="G2265" s="2" t="s">
        <v>516</v>
      </c>
      <c r="H2265" s="2" t="s">
        <v>223</v>
      </c>
      <c r="J2265" s="3">
        <v>41945</v>
      </c>
      <c r="K2265" s="2">
        <v>821825</v>
      </c>
      <c r="L2265" s="2">
        <v>747798</v>
      </c>
      <c r="N2265" s="2" t="s">
        <v>312</v>
      </c>
      <c r="P2265" s="2" t="s">
        <v>135</v>
      </c>
      <c r="S2265" s="2" t="s">
        <v>136</v>
      </c>
      <c r="T2265" s="2" t="s">
        <v>139</v>
      </c>
      <c r="U2265" s="2" t="s">
        <v>747</v>
      </c>
      <c r="V2265" s="2">
        <v>32</v>
      </c>
      <c r="W2265" s="2">
        <v>21</v>
      </c>
      <c r="Y2265" s="2">
        <f t="shared" si="574"/>
        <v>10.185916357881302</v>
      </c>
      <c r="Z2265" s="2">
        <f>+W2265/PI()</f>
        <v>6.6845076098596046</v>
      </c>
      <c r="AB2265" s="2">
        <v>10.18591636</v>
      </c>
      <c r="AC2265" s="2">
        <f t="shared" si="575"/>
        <v>2.2353311757256699E-2</v>
      </c>
      <c r="AD2265" s="2">
        <v>2.11299346604175</v>
      </c>
      <c r="AE2265" s="2">
        <f t="shared" si="580"/>
        <v>1.0578978173146432</v>
      </c>
      <c r="AF2265" s="2">
        <v>162</v>
      </c>
      <c r="AG2265" s="4">
        <f t="shared" si="581"/>
        <v>0.61728395061728392</v>
      </c>
      <c r="AH2265" s="4">
        <f t="shared" si="582"/>
        <v>1.6751817679319272</v>
      </c>
      <c r="AI2265" s="5">
        <f t="shared" si="583"/>
        <v>0.8375908839659636</v>
      </c>
      <c r="AJ2265" s="2">
        <f t="shared" si="576"/>
        <v>0.13411987054354019</v>
      </c>
      <c r="AK2265" s="2">
        <f t="shared" si="577"/>
        <v>0.10729589643483216</v>
      </c>
      <c r="AL2265" s="2">
        <v>3</v>
      </c>
      <c r="AM2265" s="2">
        <v>2</v>
      </c>
      <c r="AN2265" s="2">
        <f t="shared" si="578"/>
        <v>3</v>
      </c>
      <c r="AO2265" s="2">
        <f t="shared" si="579"/>
        <v>0.6</v>
      </c>
      <c r="AP2265" s="2">
        <v>10</v>
      </c>
      <c r="AQ2265" s="2">
        <v>8</v>
      </c>
      <c r="AR2265" s="2">
        <v>1</v>
      </c>
      <c r="AS2265" s="2" t="s">
        <v>79</v>
      </c>
      <c r="AT2265" s="2">
        <v>2</v>
      </c>
      <c r="AW2265" s="2" t="str">
        <f t="shared" si="584"/>
        <v>Arbolitos</v>
      </c>
      <c r="AX2265" s="2" t="str">
        <f t="shared" si="573"/>
        <v>I</v>
      </c>
      <c r="AY2265" s="2">
        <v>1910</v>
      </c>
      <c r="AZ2265" s="4">
        <f t="shared" si="585"/>
        <v>5.2356020942408384E-2</v>
      </c>
      <c r="BA2265" s="4">
        <v>33.270446189313013</v>
      </c>
      <c r="BB2265" s="4">
        <f t="shared" si="586"/>
        <v>6.7186690644494368E-2</v>
      </c>
      <c r="BC2265" s="4">
        <f t="shared" si="587"/>
        <v>0.11954271158690274</v>
      </c>
      <c r="BD2265" s="4">
        <f t="shared" si="588"/>
        <v>5.9771355793451372E-2</v>
      </c>
    </row>
    <row r="2266" spans="1:56" x14ac:dyDescent="0.25">
      <c r="A2266" s="2">
        <v>53</v>
      </c>
      <c r="B2266" s="2" t="s">
        <v>122</v>
      </c>
      <c r="C2266" s="2" t="s">
        <v>719</v>
      </c>
      <c r="D2266" s="2" t="s">
        <v>515</v>
      </c>
      <c r="E2266" s="2" t="s">
        <v>221</v>
      </c>
      <c r="F2266" s="2" t="s">
        <v>177</v>
      </c>
      <c r="G2266" s="2" t="s">
        <v>516</v>
      </c>
      <c r="H2266" s="2" t="s">
        <v>223</v>
      </c>
      <c r="J2266" s="3">
        <v>41945</v>
      </c>
      <c r="K2266" s="2">
        <v>821825</v>
      </c>
      <c r="L2266" s="2">
        <v>747798</v>
      </c>
      <c r="N2266" s="2" t="s">
        <v>470</v>
      </c>
      <c r="P2266" s="2" t="s">
        <v>135</v>
      </c>
      <c r="S2266" s="2" t="s">
        <v>136</v>
      </c>
      <c r="T2266" s="2" t="s">
        <v>139</v>
      </c>
      <c r="U2266" s="2" t="s">
        <v>747</v>
      </c>
      <c r="V2266" s="2">
        <v>49.2</v>
      </c>
      <c r="Y2266" s="2">
        <f t="shared" si="574"/>
        <v>15.660846400242503</v>
      </c>
      <c r="AB2266" s="2">
        <v>15.660846400000001</v>
      </c>
      <c r="AC2266" s="2">
        <f t="shared" si="575"/>
        <v>1.9262841072298281E-2</v>
      </c>
      <c r="AD2266" s="2">
        <v>2.11299346604175</v>
      </c>
      <c r="AE2266" s="2">
        <f t="shared" si="580"/>
        <v>0.91163751246155877</v>
      </c>
      <c r="AF2266" s="2">
        <v>162</v>
      </c>
      <c r="AG2266" s="4">
        <f t="shared" si="581"/>
        <v>0.61728395061728392</v>
      </c>
      <c r="AH2266" s="4">
        <f t="shared" si="582"/>
        <v>1.5289214630788428</v>
      </c>
      <c r="AI2266" s="5">
        <f t="shared" si="583"/>
        <v>0.7644607315394214</v>
      </c>
      <c r="AJ2266" s="2">
        <f t="shared" si="576"/>
        <v>0.15025016036392658</v>
      </c>
      <c r="AK2266" s="2">
        <f t="shared" si="577"/>
        <v>0.10401934179041071</v>
      </c>
      <c r="AL2266" s="2">
        <v>4</v>
      </c>
      <c r="AM2266" s="2">
        <v>3</v>
      </c>
      <c r="AN2266" s="2">
        <f t="shared" si="578"/>
        <v>6</v>
      </c>
      <c r="AO2266" s="2">
        <f t="shared" si="579"/>
        <v>1.2</v>
      </c>
      <c r="AP2266" s="2">
        <v>13</v>
      </c>
      <c r="AQ2266" s="2">
        <v>9</v>
      </c>
      <c r="AR2266" s="2">
        <v>0</v>
      </c>
      <c r="AS2266" s="2" t="s">
        <v>79</v>
      </c>
      <c r="AT2266" s="2">
        <v>2</v>
      </c>
      <c r="AW2266" s="2" t="str">
        <f t="shared" si="584"/>
        <v>Arbóreo inferior</v>
      </c>
      <c r="AX2266" s="2" t="str">
        <f t="shared" si="573"/>
        <v>I</v>
      </c>
      <c r="AY2266" s="2">
        <v>1910</v>
      </c>
      <c r="AZ2266" s="4">
        <f t="shared" si="585"/>
        <v>5.2356020942408384E-2</v>
      </c>
      <c r="BA2266" s="4">
        <v>33.270446189313013</v>
      </c>
      <c r="BB2266" s="4">
        <f t="shared" si="586"/>
        <v>5.7897753948625452E-2</v>
      </c>
      <c r="BC2266" s="4">
        <f t="shared" si="587"/>
        <v>0.11025377489103383</v>
      </c>
      <c r="BD2266" s="4">
        <f t="shared" si="588"/>
        <v>5.5126887445516914E-2</v>
      </c>
    </row>
    <row r="2267" spans="1:56" x14ac:dyDescent="0.25">
      <c r="A2267" s="2">
        <v>53</v>
      </c>
      <c r="B2267" s="2" t="s">
        <v>122</v>
      </c>
      <c r="C2267" s="2" t="s">
        <v>719</v>
      </c>
      <c r="D2267" s="2" t="s">
        <v>515</v>
      </c>
      <c r="E2267" s="2" t="s">
        <v>221</v>
      </c>
      <c r="F2267" s="2" t="s">
        <v>177</v>
      </c>
      <c r="G2267" s="2" t="s">
        <v>516</v>
      </c>
      <c r="H2267" s="2" t="s">
        <v>223</v>
      </c>
      <c r="J2267" s="3">
        <v>41945</v>
      </c>
      <c r="K2267" s="2">
        <v>821825</v>
      </c>
      <c r="L2267" s="2">
        <v>747798</v>
      </c>
      <c r="N2267" s="2" t="s">
        <v>458</v>
      </c>
      <c r="P2267" s="2" t="s">
        <v>135</v>
      </c>
      <c r="S2267" s="2" t="s">
        <v>136</v>
      </c>
      <c r="T2267" s="2" t="s">
        <v>139</v>
      </c>
      <c r="U2267" s="2" t="s">
        <v>747</v>
      </c>
      <c r="V2267" s="2">
        <v>26.5</v>
      </c>
      <c r="Y2267" s="2">
        <f t="shared" si="574"/>
        <v>8.4352119838704525</v>
      </c>
      <c r="AB2267" s="2">
        <v>8.4352119840000004</v>
      </c>
      <c r="AC2267" s="2">
        <f t="shared" si="575"/>
        <v>5.5883279393141748E-3</v>
      </c>
      <c r="AD2267" s="2">
        <v>2.11299346604175</v>
      </c>
      <c r="AE2267" s="2">
        <f t="shared" si="580"/>
        <v>0.26447445432866079</v>
      </c>
      <c r="AF2267" s="2">
        <v>162</v>
      </c>
      <c r="AG2267" s="4">
        <f t="shared" si="581"/>
        <v>0.61728395061728392</v>
      </c>
      <c r="AH2267" s="4">
        <f t="shared" si="582"/>
        <v>0.88175840494594471</v>
      </c>
      <c r="AI2267" s="5">
        <f t="shared" si="583"/>
        <v>0.44087920247297235</v>
      </c>
      <c r="AJ2267" s="2">
        <f t="shared" si="576"/>
        <v>4.0235961163062058E-2</v>
      </c>
      <c r="AK2267" s="2">
        <f t="shared" si="577"/>
        <v>3.0176970872296541E-2</v>
      </c>
      <c r="AL2267" s="2">
        <v>2</v>
      </c>
      <c r="AM2267" s="2">
        <v>1.5</v>
      </c>
      <c r="AN2267" s="2">
        <f t="shared" si="578"/>
        <v>1.5</v>
      </c>
      <c r="AO2267" s="2">
        <f t="shared" si="579"/>
        <v>0.3</v>
      </c>
      <c r="AP2267" s="2">
        <v>12</v>
      </c>
      <c r="AQ2267" s="2">
        <v>9</v>
      </c>
      <c r="AR2267" s="2">
        <v>0</v>
      </c>
      <c r="AS2267" s="2" t="s">
        <v>79</v>
      </c>
      <c r="AT2267" s="2">
        <v>2</v>
      </c>
      <c r="AW2267" s="2" t="str">
        <f t="shared" si="584"/>
        <v>Arbolitos</v>
      </c>
      <c r="AX2267" s="2" t="str">
        <f t="shared" si="573"/>
        <v>Latizal alto</v>
      </c>
      <c r="AY2267" s="2">
        <v>1910</v>
      </c>
      <c r="AZ2267" s="4">
        <f t="shared" si="585"/>
        <v>5.2356020942408384E-2</v>
      </c>
      <c r="BA2267" s="4">
        <v>33.270446189313013</v>
      </c>
      <c r="BB2267" s="4">
        <f t="shared" si="586"/>
        <v>1.6796672661123592E-2</v>
      </c>
      <c r="BC2267" s="4">
        <f t="shared" si="587"/>
        <v>6.9152693603531976E-2</v>
      </c>
      <c r="BD2267" s="4">
        <f t="shared" si="588"/>
        <v>3.4576346801765988E-2</v>
      </c>
    </row>
    <row r="2268" spans="1:56" x14ac:dyDescent="0.25">
      <c r="A2268" s="2">
        <v>53</v>
      </c>
      <c r="B2268" s="2" t="s">
        <v>122</v>
      </c>
      <c r="C2268" s="2" t="s">
        <v>719</v>
      </c>
      <c r="D2268" s="2" t="s">
        <v>515</v>
      </c>
      <c r="E2268" s="2" t="s">
        <v>221</v>
      </c>
      <c r="F2268" s="2" t="s">
        <v>177</v>
      </c>
      <c r="G2268" s="2" t="s">
        <v>516</v>
      </c>
      <c r="H2268" s="2" t="s">
        <v>223</v>
      </c>
      <c r="J2268" s="3">
        <v>41945</v>
      </c>
      <c r="K2268" s="2">
        <v>821825</v>
      </c>
      <c r="L2268" s="2">
        <v>747798</v>
      </c>
      <c r="N2268" s="2" t="s">
        <v>485</v>
      </c>
      <c r="P2268" s="2" t="s">
        <v>135</v>
      </c>
      <c r="S2268" s="2" t="s">
        <v>136</v>
      </c>
      <c r="T2268" s="2" t="s">
        <v>139</v>
      </c>
      <c r="U2268" s="2" t="s">
        <v>747</v>
      </c>
      <c r="V2268" s="2">
        <v>15.1</v>
      </c>
      <c r="Y2268" s="2">
        <f t="shared" si="574"/>
        <v>4.8064792813752391</v>
      </c>
      <c r="AB2268" s="2">
        <v>4.8064792809999997</v>
      </c>
      <c r="AC2268" s="2">
        <f t="shared" si="575"/>
        <v>1.8144459287191528E-3</v>
      </c>
      <c r="AD2268" s="2">
        <v>2.11299346604175</v>
      </c>
      <c r="AE2268" s="2">
        <f t="shared" si="580"/>
        <v>8.5870872668533937E-2</v>
      </c>
      <c r="AF2268" s="2">
        <v>162</v>
      </c>
      <c r="AG2268" s="4">
        <f t="shared" si="581"/>
        <v>0.61728395061728392</v>
      </c>
      <c r="AH2268" s="4">
        <f t="shared" si="582"/>
        <v>0.7031548232858178</v>
      </c>
      <c r="AI2268" s="5">
        <f t="shared" si="583"/>
        <v>0.3515774116429089</v>
      </c>
      <c r="AJ2268" s="2">
        <f t="shared" si="576"/>
        <v>8.7093404578519329E-3</v>
      </c>
      <c r="AK2268" s="2">
        <f t="shared" si="577"/>
        <v>7.6206729006204413E-3</v>
      </c>
      <c r="AL2268" s="2">
        <v>2</v>
      </c>
      <c r="AM2268" s="2">
        <v>1</v>
      </c>
      <c r="AN2268" s="2">
        <f t="shared" si="578"/>
        <v>1</v>
      </c>
      <c r="AO2268" s="2">
        <f t="shared" si="579"/>
        <v>0.2</v>
      </c>
      <c r="AP2268" s="2">
        <v>8</v>
      </c>
      <c r="AQ2268" s="2">
        <v>7</v>
      </c>
      <c r="AR2268" s="2">
        <v>0</v>
      </c>
      <c r="AS2268" s="2" t="s">
        <v>79</v>
      </c>
      <c r="AT2268" s="2">
        <v>2</v>
      </c>
      <c r="AW2268" s="2" t="str">
        <f t="shared" si="584"/>
        <v>Arbolitos</v>
      </c>
      <c r="AX2268" s="2" t="str">
        <f t="shared" si="573"/>
        <v>Latizal bajo</v>
      </c>
      <c r="AY2268" s="2">
        <v>1910</v>
      </c>
      <c r="AZ2268" s="4">
        <f t="shared" si="585"/>
        <v>5.2356020942408384E-2</v>
      </c>
      <c r="BA2268" s="4">
        <v>33.270446189313013</v>
      </c>
      <c r="BB2268" s="4">
        <f t="shared" si="586"/>
        <v>5.4536266763443083E-3</v>
      </c>
      <c r="BC2268" s="4">
        <f t="shared" si="587"/>
        <v>5.7809647618752694E-2</v>
      </c>
      <c r="BD2268" s="4">
        <f t="shared" si="588"/>
        <v>2.8904823809376347E-2</v>
      </c>
    </row>
    <row r="2269" spans="1:56" x14ac:dyDescent="0.25">
      <c r="A2269" s="2">
        <v>53</v>
      </c>
      <c r="B2269" s="2" t="s">
        <v>122</v>
      </c>
      <c r="C2269" s="2" t="s">
        <v>719</v>
      </c>
      <c r="D2269" s="2" t="s">
        <v>515</v>
      </c>
      <c r="E2269" s="2" t="s">
        <v>221</v>
      </c>
      <c r="F2269" s="2" t="s">
        <v>177</v>
      </c>
      <c r="G2269" s="2" t="s">
        <v>516</v>
      </c>
      <c r="H2269" s="2" t="s">
        <v>223</v>
      </c>
      <c r="J2269" s="3">
        <v>41945</v>
      </c>
      <c r="K2269" s="2">
        <v>821825</v>
      </c>
      <c r="L2269" s="2">
        <v>747798</v>
      </c>
      <c r="N2269" s="2" t="s">
        <v>343</v>
      </c>
      <c r="P2269" s="2" t="s">
        <v>135</v>
      </c>
      <c r="S2269" s="2" t="s">
        <v>136</v>
      </c>
      <c r="T2269" s="2" t="s">
        <v>139</v>
      </c>
      <c r="U2269" s="2" t="s">
        <v>747</v>
      </c>
      <c r="V2269" s="2">
        <v>42</v>
      </c>
      <c r="Y2269" s="2">
        <f t="shared" si="574"/>
        <v>13.369015219719209</v>
      </c>
      <c r="AB2269" s="2">
        <v>13.36901522</v>
      </c>
      <c r="AC2269" s="2">
        <f t="shared" si="575"/>
        <v>1.4037465980705172E-2</v>
      </c>
      <c r="AD2269" s="2">
        <v>2.11299346604175</v>
      </c>
      <c r="AE2269" s="2">
        <f t="shared" si="580"/>
        <v>0.6643402455475369</v>
      </c>
      <c r="AF2269" s="2">
        <v>162</v>
      </c>
      <c r="AG2269" s="4">
        <f t="shared" si="581"/>
        <v>0.61728395061728392</v>
      </c>
      <c r="AH2269" s="4">
        <f t="shared" si="582"/>
        <v>1.2816241961648207</v>
      </c>
      <c r="AI2269" s="5">
        <f t="shared" si="583"/>
        <v>0.64081209808241035</v>
      </c>
      <c r="AJ2269" s="2">
        <f t="shared" si="576"/>
        <v>0.10949223464950034</v>
      </c>
      <c r="AK2269" s="2">
        <f t="shared" si="577"/>
        <v>8.4224795884231027E-2</v>
      </c>
      <c r="AL2269" s="2">
        <v>5</v>
      </c>
      <c r="AM2269" s="2">
        <v>3</v>
      </c>
      <c r="AN2269" s="2">
        <f t="shared" si="578"/>
        <v>7.5</v>
      </c>
      <c r="AO2269" s="2">
        <f t="shared" si="579"/>
        <v>1.5</v>
      </c>
      <c r="AP2269" s="2">
        <v>13</v>
      </c>
      <c r="AQ2269" s="2">
        <v>10</v>
      </c>
      <c r="AR2269" s="2">
        <v>0</v>
      </c>
      <c r="AS2269" s="2" t="s">
        <v>79</v>
      </c>
      <c r="AT2269" s="2">
        <v>2</v>
      </c>
      <c r="AW2269" s="2" t="str">
        <f t="shared" si="584"/>
        <v>Arbóreo inferior</v>
      </c>
      <c r="AX2269" s="2" t="str">
        <f t="shared" si="573"/>
        <v>I</v>
      </c>
      <c r="AY2269" s="2">
        <v>1910</v>
      </c>
      <c r="AZ2269" s="4">
        <f t="shared" si="585"/>
        <v>5.2356020942408384E-2</v>
      </c>
      <c r="BA2269" s="4">
        <v>33.270446189313013</v>
      </c>
      <c r="BB2269" s="4">
        <f t="shared" si="586"/>
        <v>4.2191997969700287E-2</v>
      </c>
      <c r="BC2269" s="4">
        <f t="shared" si="587"/>
        <v>9.4548018912108678E-2</v>
      </c>
      <c r="BD2269" s="4">
        <f t="shared" si="588"/>
        <v>4.7274009456054339E-2</v>
      </c>
    </row>
    <row r="2270" spans="1:56" x14ac:dyDescent="0.25">
      <c r="A2270" s="2">
        <v>53</v>
      </c>
      <c r="B2270" s="2" t="s">
        <v>122</v>
      </c>
      <c r="C2270" s="2" t="s">
        <v>719</v>
      </c>
      <c r="D2270" s="2" t="s">
        <v>515</v>
      </c>
      <c r="E2270" s="2" t="s">
        <v>221</v>
      </c>
      <c r="F2270" s="2" t="s">
        <v>177</v>
      </c>
      <c r="G2270" s="2" t="s">
        <v>516</v>
      </c>
      <c r="H2270" s="2" t="s">
        <v>223</v>
      </c>
      <c r="J2270" s="3">
        <v>41945</v>
      </c>
      <c r="K2270" s="2">
        <v>821825</v>
      </c>
      <c r="L2270" s="2">
        <v>747798</v>
      </c>
      <c r="N2270" s="2" t="s">
        <v>501</v>
      </c>
      <c r="P2270" s="2" t="s">
        <v>135</v>
      </c>
      <c r="S2270" s="2" t="s">
        <v>136</v>
      </c>
      <c r="T2270" s="2" t="s">
        <v>139</v>
      </c>
      <c r="U2270" s="2" t="s">
        <v>747</v>
      </c>
      <c r="V2270" s="2">
        <v>43.6</v>
      </c>
      <c r="Y2270" s="2">
        <f t="shared" si="574"/>
        <v>13.878311037613274</v>
      </c>
      <c r="AB2270" s="2">
        <v>13.87831104</v>
      </c>
      <c r="AC2270" s="2">
        <f t="shared" si="575"/>
        <v>1.5127359030998473E-2</v>
      </c>
      <c r="AD2270" s="2">
        <v>2.11299346604175</v>
      </c>
      <c r="AE2270" s="2">
        <f t="shared" si="580"/>
        <v>0.71592076710660191</v>
      </c>
      <c r="AF2270" s="2">
        <v>162</v>
      </c>
      <c r="AG2270" s="4">
        <f t="shared" si="581"/>
        <v>0.61728395061728392</v>
      </c>
      <c r="AH2270" s="4">
        <f t="shared" si="582"/>
        <v>1.3332047177238859</v>
      </c>
      <c r="AI2270" s="5">
        <f t="shared" si="583"/>
        <v>0.66660235886194297</v>
      </c>
      <c r="AJ2270" s="2">
        <f t="shared" si="576"/>
        <v>0.11799340044178809</v>
      </c>
      <c r="AK2270" s="2">
        <f t="shared" si="577"/>
        <v>9.0764154185990834E-2</v>
      </c>
      <c r="AL2270" s="2">
        <v>3</v>
      </c>
      <c r="AM2270" s="2">
        <v>3</v>
      </c>
      <c r="AN2270" s="2">
        <f t="shared" si="578"/>
        <v>4.5</v>
      </c>
      <c r="AO2270" s="2">
        <f t="shared" si="579"/>
        <v>0.89999999999999991</v>
      </c>
      <c r="AP2270" s="2">
        <v>13</v>
      </c>
      <c r="AQ2270" s="2">
        <v>10</v>
      </c>
      <c r="AR2270" s="2">
        <v>0</v>
      </c>
      <c r="AS2270" s="2" t="s">
        <v>79</v>
      </c>
      <c r="AT2270" s="2">
        <v>2</v>
      </c>
      <c r="AW2270" s="2" t="str">
        <f t="shared" si="584"/>
        <v>Arbóreo inferior</v>
      </c>
      <c r="AX2270" s="2" t="str">
        <f t="shared" si="573"/>
        <v>I</v>
      </c>
      <c r="AY2270" s="2">
        <v>1910</v>
      </c>
      <c r="AZ2270" s="4">
        <f t="shared" si="585"/>
        <v>5.2356020942408384E-2</v>
      </c>
      <c r="BA2270" s="4">
        <v>33.270446189313013</v>
      </c>
      <c r="BB2270" s="4">
        <f t="shared" si="586"/>
        <v>4.5467857403901052E-2</v>
      </c>
      <c r="BC2270" s="4">
        <f t="shared" si="587"/>
        <v>9.7823878346309429E-2</v>
      </c>
      <c r="BD2270" s="4">
        <f t="shared" si="588"/>
        <v>4.8911939173154714E-2</v>
      </c>
    </row>
    <row r="2271" spans="1:56" x14ac:dyDescent="0.25">
      <c r="A2271" s="2">
        <v>53</v>
      </c>
      <c r="B2271" s="2" t="s">
        <v>122</v>
      </c>
      <c r="C2271" s="2" t="s">
        <v>719</v>
      </c>
      <c r="D2271" s="2" t="s">
        <v>515</v>
      </c>
      <c r="E2271" s="2" t="s">
        <v>221</v>
      </c>
      <c r="F2271" s="2" t="s">
        <v>177</v>
      </c>
      <c r="G2271" s="2" t="s">
        <v>516</v>
      </c>
      <c r="H2271" s="2" t="s">
        <v>223</v>
      </c>
      <c r="J2271" s="3">
        <v>41945</v>
      </c>
      <c r="K2271" s="2">
        <v>821825</v>
      </c>
      <c r="L2271" s="2">
        <v>747798</v>
      </c>
      <c r="N2271" s="2" t="s">
        <v>466</v>
      </c>
      <c r="P2271" s="2" t="s">
        <v>135</v>
      </c>
      <c r="S2271" s="2" t="s">
        <v>136</v>
      </c>
      <c r="T2271" s="2" t="s">
        <v>139</v>
      </c>
      <c r="U2271" s="2" t="s">
        <v>747</v>
      </c>
      <c r="V2271" s="2">
        <v>40</v>
      </c>
      <c r="Y2271" s="2">
        <f t="shared" si="574"/>
        <v>12.732395447351628</v>
      </c>
      <c r="AB2271" s="2">
        <v>12.73239545</v>
      </c>
      <c r="AC2271" s="2">
        <f t="shared" si="575"/>
        <v>1.2732395447351627E-2</v>
      </c>
      <c r="AD2271" s="2">
        <v>2.11299346604175</v>
      </c>
      <c r="AE2271" s="2">
        <f t="shared" si="580"/>
        <v>0.60257618643767497</v>
      </c>
      <c r="AF2271" s="2">
        <v>162</v>
      </c>
      <c r="AG2271" s="4">
        <f t="shared" si="581"/>
        <v>0.61728395061728392</v>
      </c>
      <c r="AH2271" s="4">
        <f t="shared" si="582"/>
        <v>1.2198601370549589</v>
      </c>
      <c r="AI2271" s="5">
        <f t="shared" si="583"/>
        <v>0.60993006852747944</v>
      </c>
      <c r="AJ2271" s="2">
        <f t="shared" si="576"/>
        <v>7.6394372684109757E-2</v>
      </c>
      <c r="AK2271" s="2">
        <f t="shared" si="577"/>
        <v>3.8197186342054879E-2</v>
      </c>
      <c r="AL2271" s="2">
        <v>4</v>
      </c>
      <c r="AM2271" s="2">
        <v>2</v>
      </c>
      <c r="AN2271" s="2">
        <f t="shared" si="578"/>
        <v>4</v>
      </c>
      <c r="AO2271" s="2">
        <f t="shared" si="579"/>
        <v>0.8</v>
      </c>
      <c r="AP2271" s="2">
        <v>10</v>
      </c>
      <c r="AQ2271" s="2">
        <v>5</v>
      </c>
      <c r="AR2271" s="2">
        <v>0</v>
      </c>
      <c r="AS2271" s="2" t="s">
        <v>79</v>
      </c>
      <c r="AT2271" s="2">
        <v>3</v>
      </c>
      <c r="AW2271" s="2" t="str">
        <f t="shared" si="584"/>
        <v>Arbolitos</v>
      </c>
      <c r="AX2271" s="2" t="str">
        <f t="shared" si="573"/>
        <v>I</v>
      </c>
      <c r="AY2271" s="2">
        <v>1910</v>
      </c>
      <c r="AZ2271" s="4">
        <f t="shared" si="585"/>
        <v>5.2356020942408384E-2</v>
      </c>
      <c r="BA2271" s="4">
        <v>33.270446189313013</v>
      </c>
      <c r="BB2271" s="4">
        <f t="shared" si="586"/>
        <v>3.8269385913560341E-2</v>
      </c>
      <c r="BC2271" s="4">
        <f t="shared" si="587"/>
        <v>9.0625406855968732E-2</v>
      </c>
      <c r="BD2271" s="4">
        <f t="shared" si="588"/>
        <v>4.5312703427984366E-2</v>
      </c>
    </row>
    <row r="2272" spans="1:56" x14ac:dyDescent="0.25">
      <c r="A2272" s="2">
        <v>53</v>
      </c>
      <c r="B2272" s="2" t="s">
        <v>122</v>
      </c>
      <c r="C2272" s="2" t="s">
        <v>719</v>
      </c>
      <c r="D2272" s="2" t="s">
        <v>515</v>
      </c>
      <c r="E2272" s="2" t="s">
        <v>221</v>
      </c>
      <c r="F2272" s="2" t="s">
        <v>177</v>
      </c>
      <c r="G2272" s="2" t="s">
        <v>516</v>
      </c>
      <c r="H2272" s="2" t="s">
        <v>223</v>
      </c>
      <c r="J2272" s="3">
        <v>41945</v>
      </c>
      <c r="K2272" s="2">
        <v>821825</v>
      </c>
      <c r="L2272" s="2">
        <v>747798</v>
      </c>
      <c r="N2272" s="2" t="s">
        <v>251</v>
      </c>
      <c r="P2272" s="2" t="s">
        <v>135</v>
      </c>
      <c r="S2272" s="2" t="s">
        <v>136</v>
      </c>
      <c r="T2272" s="2" t="s">
        <v>139</v>
      </c>
      <c r="U2272" s="2" t="s">
        <v>747</v>
      </c>
      <c r="V2272" s="2">
        <v>29.5</v>
      </c>
      <c r="Y2272" s="2">
        <f t="shared" si="574"/>
        <v>9.3901416424218258</v>
      </c>
      <c r="AB2272" s="2">
        <v>9.3901416419999997</v>
      </c>
      <c r="AC2272" s="2">
        <f t="shared" si="575"/>
        <v>6.9252294612860976E-3</v>
      </c>
      <c r="AD2272" s="2">
        <v>2.11299346604175</v>
      </c>
      <c r="AE2272" s="2">
        <f t="shared" si="580"/>
        <v>0.32774495390461678</v>
      </c>
      <c r="AF2272" s="2">
        <v>162</v>
      </c>
      <c r="AG2272" s="4">
        <f t="shared" si="581"/>
        <v>0.61728395061728392</v>
      </c>
      <c r="AH2272" s="4">
        <f t="shared" si="582"/>
        <v>0.94502890452190069</v>
      </c>
      <c r="AI2272" s="5">
        <f t="shared" si="583"/>
        <v>0.47251445226095035</v>
      </c>
      <c r="AJ2272" s="2">
        <f t="shared" si="576"/>
        <v>5.8171927474803216E-2</v>
      </c>
      <c r="AK2272" s="2">
        <f t="shared" si="577"/>
        <v>4.1551376767716586E-2</v>
      </c>
      <c r="AL2272" s="2">
        <v>3</v>
      </c>
      <c r="AM2272" s="2">
        <v>2.5</v>
      </c>
      <c r="AN2272" s="2">
        <f t="shared" si="578"/>
        <v>3.75</v>
      </c>
      <c r="AO2272" s="2">
        <f t="shared" si="579"/>
        <v>0.75</v>
      </c>
      <c r="AP2272" s="2">
        <v>14</v>
      </c>
      <c r="AQ2272" s="2">
        <v>10</v>
      </c>
      <c r="AR2272" s="2">
        <v>0</v>
      </c>
      <c r="AS2272" s="2" t="s">
        <v>79</v>
      </c>
      <c r="AT2272" s="2">
        <v>2</v>
      </c>
      <c r="AW2272" s="2" t="str">
        <f t="shared" si="584"/>
        <v>Arbóreo inferior</v>
      </c>
      <c r="AX2272" s="2" t="str">
        <f t="shared" si="573"/>
        <v>Latizal alto</v>
      </c>
      <c r="AY2272" s="2">
        <v>1910</v>
      </c>
      <c r="AZ2272" s="4">
        <f t="shared" si="585"/>
        <v>5.2356020942408384E-2</v>
      </c>
      <c r="BA2272" s="4">
        <v>33.270446189313013</v>
      </c>
      <c r="BB2272" s="4">
        <f t="shared" si="586"/>
        <v>2.0814958182047434E-2</v>
      </c>
      <c r="BC2272" s="4">
        <f t="shared" si="587"/>
        <v>7.3170979124455818E-2</v>
      </c>
      <c r="BD2272" s="4">
        <f t="shared" si="588"/>
        <v>3.6585489562227909E-2</v>
      </c>
    </row>
    <row r="2273" spans="1:56" x14ac:dyDescent="0.25">
      <c r="A2273" s="2">
        <v>53</v>
      </c>
      <c r="B2273" s="2" t="s">
        <v>122</v>
      </c>
      <c r="C2273" s="2" t="s">
        <v>719</v>
      </c>
      <c r="D2273" s="2" t="s">
        <v>515</v>
      </c>
      <c r="E2273" s="2" t="s">
        <v>221</v>
      </c>
      <c r="F2273" s="2" t="s">
        <v>177</v>
      </c>
      <c r="G2273" s="2" t="s">
        <v>516</v>
      </c>
      <c r="H2273" s="2" t="s">
        <v>223</v>
      </c>
      <c r="J2273" s="3">
        <v>41945</v>
      </c>
      <c r="K2273" s="2">
        <v>821825</v>
      </c>
      <c r="L2273" s="2">
        <v>747798</v>
      </c>
      <c r="N2273" s="2" t="s">
        <v>478</v>
      </c>
      <c r="P2273" s="2" t="s">
        <v>135</v>
      </c>
      <c r="S2273" s="2" t="s">
        <v>136</v>
      </c>
      <c r="T2273" s="2" t="s">
        <v>139</v>
      </c>
      <c r="U2273" s="2" t="s">
        <v>747</v>
      </c>
      <c r="V2273" s="2">
        <v>28.5</v>
      </c>
      <c r="Y2273" s="2">
        <f t="shared" si="574"/>
        <v>9.0718317562380353</v>
      </c>
      <c r="AB2273" s="2">
        <v>9.0718317559999999</v>
      </c>
      <c r="AC2273" s="2">
        <f t="shared" si="575"/>
        <v>6.4636801263196009E-3</v>
      </c>
      <c r="AD2273" s="2">
        <v>2.11299346604175</v>
      </c>
      <c r="AE2273" s="2">
        <f t="shared" si="580"/>
        <v>0.305901567146251</v>
      </c>
      <c r="AF2273" s="2">
        <v>162</v>
      </c>
      <c r="AG2273" s="4">
        <f t="shared" si="581"/>
        <v>0.61728395061728392</v>
      </c>
      <c r="AH2273" s="4">
        <f t="shared" si="582"/>
        <v>0.92318551776353486</v>
      </c>
      <c r="AI2273" s="5">
        <f t="shared" si="583"/>
        <v>0.46159275888176743</v>
      </c>
      <c r="AJ2273" s="2">
        <f t="shared" si="576"/>
        <v>5.4294913061084644E-2</v>
      </c>
      <c r="AK2273" s="2">
        <f t="shared" si="577"/>
        <v>3.8782080757917607E-2</v>
      </c>
      <c r="AL2273" s="2">
        <v>4</v>
      </c>
      <c r="AM2273" s="2">
        <v>3</v>
      </c>
      <c r="AN2273" s="2">
        <f t="shared" si="578"/>
        <v>6</v>
      </c>
      <c r="AO2273" s="2">
        <f t="shared" si="579"/>
        <v>1.2</v>
      </c>
      <c r="AP2273" s="2">
        <v>14</v>
      </c>
      <c r="AQ2273" s="2">
        <v>10</v>
      </c>
      <c r="AR2273" s="2">
        <v>0</v>
      </c>
      <c r="AS2273" s="2" t="s">
        <v>79</v>
      </c>
      <c r="AT2273" s="2">
        <v>2</v>
      </c>
      <c r="AW2273" s="2" t="str">
        <f t="shared" si="584"/>
        <v>Arbóreo inferior</v>
      </c>
      <c r="AX2273" s="2" t="str">
        <f t="shared" si="573"/>
        <v>Latizal alto</v>
      </c>
      <c r="AY2273" s="2">
        <v>1910</v>
      </c>
      <c r="AZ2273" s="4">
        <f t="shared" si="585"/>
        <v>5.2356020942408384E-2</v>
      </c>
      <c r="BA2273" s="4">
        <v>33.270446189313013</v>
      </c>
      <c r="BB2273" s="4">
        <f t="shared" si="586"/>
        <v>1.9427692942680871E-2</v>
      </c>
      <c r="BC2273" s="4">
        <f t="shared" si="587"/>
        <v>7.1783713885089251E-2</v>
      </c>
      <c r="BD2273" s="4">
        <f t="shared" si="588"/>
        <v>3.5891856942544625E-2</v>
      </c>
    </row>
    <row r="2274" spans="1:56" x14ac:dyDescent="0.25">
      <c r="A2274" s="2">
        <v>53</v>
      </c>
      <c r="B2274" s="2" t="s">
        <v>122</v>
      </c>
      <c r="C2274" s="2" t="s">
        <v>719</v>
      </c>
      <c r="D2274" s="2" t="s">
        <v>515</v>
      </c>
      <c r="E2274" s="2" t="s">
        <v>221</v>
      </c>
      <c r="F2274" s="2" t="s">
        <v>177</v>
      </c>
      <c r="G2274" s="2" t="s">
        <v>516</v>
      </c>
      <c r="H2274" s="2" t="s">
        <v>223</v>
      </c>
      <c r="J2274" s="3">
        <v>41945</v>
      </c>
      <c r="K2274" s="2">
        <v>821825</v>
      </c>
      <c r="L2274" s="2">
        <v>747798</v>
      </c>
      <c r="N2274" s="2" t="s">
        <v>413</v>
      </c>
      <c r="P2274" s="2" t="s">
        <v>135</v>
      </c>
      <c r="S2274" s="2" t="s">
        <v>136</v>
      </c>
      <c r="T2274" s="2" t="s">
        <v>139</v>
      </c>
      <c r="U2274" s="2" t="s">
        <v>747</v>
      </c>
      <c r="V2274" s="2">
        <v>22</v>
      </c>
      <c r="Y2274" s="2">
        <f t="shared" si="574"/>
        <v>7.0028174960433951</v>
      </c>
      <c r="AB2274" s="2">
        <v>7.0028174959999996</v>
      </c>
      <c r="AC2274" s="2">
        <f t="shared" si="575"/>
        <v>3.8515496228238681E-3</v>
      </c>
      <c r="AD2274" s="2">
        <v>2.11299346604175</v>
      </c>
      <c r="AE2274" s="2">
        <f t="shared" si="580"/>
        <v>0.18227929639739673</v>
      </c>
      <c r="AF2274" s="2">
        <v>162</v>
      </c>
      <c r="AG2274" s="4">
        <f t="shared" si="581"/>
        <v>0.61728395061728392</v>
      </c>
      <c r="AH2274" s="4">
        <f t="shared" si="582"/>
        <v>0.79956324701468062</v>
      </c>
      <c r="AI2274" s="5">
        <f t="shared" si="583"/>
        <v>0.39978162350734031</v>
      </c>
      <c r="AJ2274" s="2">
        <f t="shared" si="576"/>
        <v>2.3109297736943209E-2</v>
      </c>
      <c r="AK2274" s="2">
        <f t="shared" si="577"/>
        <v>1.6176508415860245E-2</v>
      </c>
      <c r="AL2274" s="2">
        <v>3</v>
      </c>
      <c r="AM2274" s="2">
        <v>2</v>
      </c>
      <c r="AN2274" s="2">
        <f t="shared" si="578"/>
        <v>3</v>
      </c>
      <c r="AO2274" s="2">
        <f t="shared" si="579"/>
        <v>0.6</v>
      </c>
      <c r="AP2274" s="2">
        <v>10</v>
      </c>
      <c r="AQ2274" s="2">
        <v>7</v>
      </c>
      <c r="AR2274" s="2">
        <v>0</v>
      </c>
      <c r="AS2274" s="2" t="s">
        <v>78</v>
      </c>
      <c r="AT2274" s="2">
        <v>2</v>
      </c>
      <c r="AW2274" s="2" t="str">
        <f t="shared" si="584"/>
        <v>Arbolitos</v>
      </c>
      <c r="AX2274" s="2" t="str">
        <f t="shared" si="573"/>
        <v>Latizal alto</v>
      </c>
      <c r="AY2274" s="2">
        <v>1910</v>
      </c>
      <c r="AZ2274" s="4">
        <f t="shared" si="585"/>
        <v>5.2356020942408384E-2</v>
      </c>
      <c r="BA2274" s="4">
        <v>33.270446189313013</v>
      </c>
      <c r="BB2274" s="4">
        <f t="shared" si="586"/>
        <v>1.1576489238852005E-2</v>
      </c>
      <c r="BC2274" s="4">
        <f t="shared" si="587"/>
        <v>6.3932510181260394E-2</v>
      </c>
      <c r="BD2274" s="4">
        <f t="shared" si="588"/>
        <v>3.1966255090630197E-2</v>
      </c>
    </row>
    <row r="2275" spans="1:56" x14ac:dyDescent="0.25">
      <c r="A2275" s="2">
        <v>53</v>
      </c>
      <c r="B2275" s="2" t="s">
        <v>122</v>
      </c>
      <c r="C2275" s="2" t="s">
        <v>719</v>
      </c>
      <c r="D2275" s="2" t="s">
        <v>515</v>
      </c>
      <c r="E2275" s="2" t="s">
        <v>221</v>
      </c>
      <c r="F2275" s="2" t="s">
        <v>177</v>
      </c>
      <c r="G2275" s="2" t="s">
        <v>516</v>
      </c>
      <c r="H2275" s="2" t="s">
        <v>223</v>
      </c>
      <c r="J2275" s="3">
        <v>41945</v>
      </c>
      <c r="K2275" s="2">
        <v>821825</v>
      </c>
      <c r="L2275" s="2">
        <v>747798</v>
      </c>
      <c r="N2275" s="2" t="s">
        <v>242</v>
      </c>
      <c r="P2275" s="2" t="s">
        <v>135</v>
      </c>
      <c r="S2275" s="2" t="s">
        <v>136</v>
      </c>
      <c r="T2275" s="2" t="s">
        <v>139</v>
      </c>
      <c r="U2275" s="2" t="s">
        <v>747</v>
      </c>
      <c r="V2275" s="2">
        <v>26.6</v>
      </c>
      <c r="Y2275" s="2">
        <f t="shared" si="574"/>
        <v>8.4670429724888319</v>
      </c>
      <c r="AB2275" s="2">
        <v>8.4670429719999998</v>
      </c>
      <c r="AC2275" s="2">
        <f t="shared" si="575"/>
        <v>5.6305835767050732E-3</v>
      </c>
      <c r="AD2275" s="2">
        <v>2.11299346604175</v>
      </c>
      <c r="AE2275" s="2">
        <f t="shared" si="580"/>
        <v>0.26647425404740083</v>
      </c>
      <c r="AF2275" s="2">
        <v>162</v>
      </c>
      <c r="AG2275" s="4">
        <f t="shared" si="581"/>
        <v>0.61728395061728392</v>
      </c>
      <c r="AH2275" s="4">
        <f t="shared" si="582"/>
        <v>0.8837582046646848</v>
      </c>
      <c r="AI2275" s="5">
        <f t="shared" si="583"/>
        <v>0.4418791023323424</v>
      </c>
      <c r="AJ2275" s="2">
        <f t="shared" si="576"/>
        <v>3.7161851606253481E-2</v>
      </c>
      <c r="AK2275" s="2">
        <f t="shared" si="577"/>
        <v>2.7026801168184351E-2</v>
      </c>
      <c r="AL2275" s="2">
        <v>3</v>
      </c>
      <c r="AM2275" s="2">
        <v>2</v>
      </c>
      <c r="AN2275" s="2">
        <f t="shared" si="578"/>
        <v>3</v>
      </c>
      <c r="AO2275" s="2">
        <f t="shared" si="579"/>
        <v>0.6</v>
      </c>
      <c r="AP2275" s="2">
        <v>11</v>
      </c>
      <c r="AQ2275" s="2">
        <v>8</v>
      </c>
      <c r="AR2275" s="2">
        <v>0</v>
      </c>
      <c r="AS2275" s="2" t="s">
        <v>79</v>
      </c>
      <c r="AT2275" s="2">
        <v>2</v>
      </c>
      <c r="AW2275" s="2" t="str">
        <f t="shared" si="584"/>
        <v>Arbolitos</v>
      </c>
      <c r="AX2275" s="2" t="str">
        <f t="shared" si="573"/>
        <v>Latizal alto</v>
      </c>
      <c r="AY2275" s="2">
        <v>1910</v>
      </c>
      <c r="AZ2275" s="4">
        <f t="shared" si="585"/>
        <v>5.2356020942408384E-2</v>
      </c>
      <c r="BA2275" s="4">
        <v>33.270446189313013</v>
      </c>
      <c r="BB2275" s="4">
        <f t="shared" si="586"/>
        <v>1.6923679185624221E-2</v>
      </c>
      <c r="BC2275" s="4">
        <f t="shared" si="587"/>
        <v>6.9279700128032612E-2</v>
      </c>
      <c r="BD2275" s="4">
        <f t="shared" si="588"/>
        <v>3.4639850064016306E-2</v>
      </c>
    </row>
    <row r="2276" spans="1:56" x14ac:dyDescent="0.25">
      <c r="A2276" s="2">
        <v>53</v>
      </c>
      <c r="B2276" s="2" t="s">
        <v>122</v>
      </c>
      <c r="C2276" s="2" t="s">
        <v>719</v>
      </c>
      <c r="D2276" s="2" t="s">
        <v>515</v>
      </c>
      <c r="E2276" s="2" t="s">
        <v>221</v>
      </c>
      <c r="F2276" s="2" t="s">
        <v>177</v>
      </c>
      <c r="G2276" s="2" t="s">
        <v>516</v>
      </c>
      <c r="H2276" s="2" t="s">
        <v>223</v>
      </c>
      <c r="J2276" s="3">
        <v>41945</v>
      </c>
      <c r="K2276" s="2">
        <v>821825</v>
      </c>
      <c r="L2276" s="2">
        <v>747798</v>
      </c>
      <c r="N2276" s="2" t="s">
        <v>409</v>
      </c>
      <c r="P2276" s="2" t="s">
        <v>135</v>
      </c>
      <c r="S2276" s="2" t="s">
        <v>136</v>
      </c>
      <c r="T2276" s="2" t="s">
        <v>139</v>
      </c>
      <c r="U2276" s="2" t="s">
        <v>747</v>
      </c>
      <c r="V2276" s="2">
        <v>42</v>
      </c>
      <c r="Y2276" s="2">
        <f t="shared" si="574"/>
        <v>13.369015219719209</v>
      </c>
      <c r="AB2276" s="2">
        <v>13.36901522</v>
      </c>
      <c r="AC2276" s="2">
        <f t="shared" si="575"/>
        <v>1.4037465980705172E-2</v>
      </c>
      <c r="AD2276" s="2">
        <v>2.11299346604175</v>
      </c>
      <c r="AE2276" s="2">
        <f t="shared" si="580"/>
        <v>0.6643402455475369</v>
      </c>
      <c r="AF2276" s="2">
        <v>162</v>
      </c>
      <c r="AG2276" s="4">
        <f t="shared" si="581"/>
        <v>0.61728395061728392</v>
      </c>
      <c r="AH2276" s="4">
        <f t="shared" si="582"/>
        <v>1.2816241961648207</v>
      </c>
      <c r="AI2276" s="5">
        <f t="shared" si="583"/>
        <v>0.64081209808241035</v>
      </c>
      <c r="AJ2276" s="2">
        <f t="shared" si="576"/>
        <v>0.11791471423792345</v>
      </c>
      <c r="AK2276" s="2">
        <f t="shared" si="577"/>
        <v>0.10106975506107725</v>
      </c>
      <c r="AL2276" s="2">
        <v>3</v>
      </c>
      <c r="AM2276" s="2">
        <v>2</v>
      </c>
      <c r="AN2276" s="2">
        <f t="shared" si="578"/>
        <v>3</v>
      </c>
      <c r="AO2276" s="2">
        <f t="shared" si="579"/>
        <v>0.6</v>
      </c>
      <c r="AP2276" s="2">
        <v>14</v>
      </c>
      <c r="AQ2276" s="2">
        <v>12</v>
      </c>
      <c r="AR2276" s="2">
        <v>0</v>
      </c>
      <c r="AS2276" s="2" t="s">
        <v>78</v>
      </c>
      <c r="AT2276" s="2">
        <v>2</v>
      </c>
      <c r="AW2276" s="2" t="str">
        <f t="shared" si="584"/>
        <v>Arbóreo inferior</v>
      </c>
      <c r="AX2276" s="2" t="str">
        <f t="shared" si="573"/>
        <v>I</v>
      </c>
      <c r="AY2276" s="2">
        <v>1910</v>
      </c>
      <c r="AZ2276" s="4">
        <f t="shared" si="585"/>
        <v>5.2356020942408384E-2</v>
      </c>
      <c r="BA2276" s="4">
        <v>33.270446189313013</v>
      </c>
      <c r="BB2276" s="4">
        <f t="shared" si="586"/>
        <v>4.2191997969700287E-2</v>
      </c>
      <c r="BC2276" s="4">
        <f t="shared" si="587"/>
        <v>9.4548018912108678E-2</v>
      </c>
      <c r="BD2276" s="4">
        <f t="shared" si="588"/>
        <v>4.7274009456054339E-2</v>
      </c>
    </row>
    <row r="2277" spans="1:56" x14ac:dyDescent="0.25">
      <c r="A2277" s="2">
        <v>53</v>
      </c>
      <c r="B2277" s="2" t="s">
        <v>122</v>
      </c>
      <c r="C2277" s="2" t="s">
        <v>719</v>
      </c>
      <c r="D2277" s="2" t="s">
        <v>515</v>
      </c>
      <c r="E2277" s="2" t="s">
        <v>221</v>
      </c>
      <c r="F2277" s="2" t="s">
        <v>177</v>
      </c>
      <c r="G2277" s="2" t="s">
        <v>516</v>
      </c>
      <c r="H2277" s="2" t="s">
        <v>223</v>
      </c>
      <c r="J2277" s="3">
        <v>41945</v>
      </c>
      <c r="K2277" s="2">
        <v>821825</v>
      </c>
      <c r="L2277" s="2">
        <v>747798</v>
      </c>
      <c r="N2277" s="2" t="s">
        <v>329</v>
      </c>
      <c r="P2277" s="2" t="s">
        <v>135</v>
      </c>
      <c r="S2277" s="2" t="s">
        <v>136</v>
      </c>
      <c r="T2277" s="2" t="s">
        <v>139</v>
      </c>
      <c r="U2277" s="2" t="s">
        <v>747</v>
      </c>
      <c r="V2277" s="2">
        <v>39</v>
      </c>
      <c r="Y2277" s="2">
        <f t="shared" si="574"/>
        <v>12.414085561167836</v>
      </c>
      <c r="AB2277" s="2">
        <v>12.41408556</v>
      </c>
      <c r="AC2277" s="2">
        <f t="shared" si="575"/>
        <v>1.2103733422138638E-2</v>
      </c>
      <c r="AD2277" s="2">
        <v>2.11299346604175</v>
      </c>
      <c r="AE2277" s="2">
        <f t="shared" si="580"/>
        <v>0.57282398723231476</v>
      </c>
      <c r="AF2277" s="2">
        <v>162</v>
      </c>
      <c r="AG2277" s="4">
        <f t="shared" si="581"/>
        <v>0.61728395061728392</v>
      </c>
      <c r="AH2277" s="4">
        <f t="shared" si="582"/>
        <v>1.1901079378495987</v>
      </c>
      <c r="AI2277" s="5">
        <f t="shared" si="583"/>
        <v>0.59505396892479934</v>
      </c>
      <c r="AJ2277" s="2">
        <f t="shared" si="576"/>
        <v>8.7146880639398197E-2</v>
      </c>
      <c r="AK2277" s="2">
        <f t="shared" si="577"/>
        <v>7.2622400532831824E-2</v>
      </c>
      <c r="AL2277" s="2">
        <v>3</v>
      </c>
      <c r="AM2277" s="2">
        <v>2</v>
      </c>
      <c r="AN2277" s="2">
        <f t="shared" si="578"/>
        <v>3</v>
      </c>
      <c r="AO2277" s="2">
        <f t="shared" si="579"/>
        <v>0.6</v>
      </c>
      <c r="AP2277" s="2">
        <v>12</v>
      </c>
      <c r="AQ2277" s="2">
        <v>10</v>
      </c>
      <c r="AR2277" s="2">
        <v>0</v>
      </c>
      <c r="AS2277" s="2" t="s">
        <v>78</v>
      </c>
      <c r="AT2277" s="2">
        <v>2</v>
      </c>
      <c r="AW2277" s="2" t="str">
        <f t="shared" si="584"/>
        <v>Arbolitos</v>
      </c>
      <c r="AX2277" s="2" t="str">
        <f t="shared" si="573"/>
        <v>I</v>
      </c>
      <c r="AY2277" s="2">
        <v>1910</v>
      </c>
      <c r="AZ2277" s="4">
        <f t="shared" si="585"/>
        <v>5.2356020942408384E-2</v>
      </c>
      <c r="BA2277" s="4">
        <v>33.270446189313013</v>
      </c>
      <c r="BB2277" s="4">
        <f t="shared" si="586"/>
        <v>3.6379834984078298E-2</v>
      </c>
      <c r="BC2277" s="4">
        <f t="shared" si="587"/>
        <v>8.8735855926486681E-2</v>
      </c>
      <c r="BD2277" s="4">
        <f t="shared" si="588"/>
        <v>4.4367927963243341E-2</v>
      </c>
    </row>
    <row r="2278" spans="1:56" x14ac:dyDescent="0.25">
      <c r="A2278" s="2">
        <v>53</v>
      </c>
      <c r="B2278" s="2" t="s">
        <v>122</v>
      </c>
      <c r="C2278" s="2" t="s">
        <v>719</v>
      </c>
      <c r="D2278" s="2" t="s">
        <v>515</v>
      </c>
      <c r="E2278" s="2" t="s">
        <v>221</v>
      </c>
      <c r="F2278" s="2" t="s">
        <v>177</v>
      </c>
      <c r="G2278" s="2" t="s">
        <v>516</v>
      </c>
      <c r="H2278" s="2" t="s">
        <v>223</v>
      </c>
      <c r="J2278" s="3">
        <v>41945</v>
      </c>
      <c r="K2278" s="2">
        <v>821825</v>
      </c>
      <c r="L2278" s="2">
        <v>747798</v>
      </c>
      <c r="N2278" s="2" t="s">
        <v>384</v>
      </c>
      <c r="P2278" s="2" t="s">
        <v>135</v>
      </c>
      <c r="S2278" s="2" t="s">
        <v>136</v>
      </c>
      <c r="T2278" s="2" t="s">
        <v>139</v>
      </c>
      <c r="U2278" s="2" t="s">
        <v>747</v>
      </c>
      <c r="V2278" s="2">
        <v>32</v>
      </c>
      <c r="Y2278" s="2">
        <f t="shared" si="574"/>
        <v>10.185916357881302</v>
      </c>
      <c r="AB2278" s="2">
        <v>10.18591636</v>
      </c>
      <c r="AC2278" s="2">
        <f t="shared" si="575"/>
        <v>8.148733086305043E-3</v>
      </c>
      <c r="AD2278" s="2">
        <v>2.11299346604175</v>
      </c>
      <c r="AE2278" s="2">
        <f t="shared" si="580"/>
        <v>0.38564875932011211</v>
      </c>
      <c r="AF2278" s="2">
        <v>162</v>
      </c>
      <c r="AG2278" s="4">
        <f t="shared" si="581"/>
        <v>0.61728395061728392</v>
      </c>
      <c r="AH2278" s="4">
        <f t="shared" si="582"/>
        <v>1.0029327099373959</v>
      </c>
      <c r="AI2278" s="5">
        <f t="shared" si="583"/>
        <v>0.50146635496869796</v>
      </c>
      <c r="AJ2278" s="2">
        <f t="shared" si="576"/>
        <v>6.3560118073179336E-2</v>
      </c>
      <c r="AK2278" s="2">
        <f t="shared" si="577"/>
        <v>5.86708782213963E-2</v>
      </c>
      <c r="AL2278" s="2">
        <v>3</v>
      </c>
      <c r="AM2278" s="2">
        <v>2</v>
      </c>
      <c r="AN2278" s="2">
        <f t="shared" si="578"/>
        <v>3</v>
      </c>
      <c r="AO2278" s="2">
        <f t="shared" si="579"/>
        <v>0.6</v>
      </c>
      <c r="AP2278" s="2">
        <v>13</v>
      </c>
      <c r="AQ2278" s="2">
        <v>12</v>
      </c>
      <c r="AR2278" s="2">
        <v>0</v>
      </c>
      <c r="AS2278" s="2" t="s">
        <v>78</v>
      </c>
      <c r="AT2278" s="2">
        <v>2</v>
      </c>
      <c r="AW2278" s="2" t="str">
        <f t="shared" si="584"/>
        <v>Arbóreo inferior</v>
      </c>
      <c r="AX2278" s="2" t="str">
        <f t="shared" ref="AX2278:AX2321" si="589">+IF(AB2278&lt;=2.5,"Brinzal",IF(AB2278&lt;=5,"Latizal bajo",IF(AB2278&lt;=10,"Latizal alto",IF(AB2278&lt;=20,"I",IF(AB2278&lt;=30,"II","III")))))</f>
        <v>I</v>
      </c>
      <c r="AY2278" s="2">
        <v>1910</v>
      </c>
      <c r="AZ2278" s="4">
        <f t="shared" si="585"/>
        <v>5.2356020942408384E-2</v>
      </c>
      <c r="BA2278" s="4">
        <v>33.270446189313013</v>
      </c>
      <c r="BB2278" s="4">
        <f t="shared" si="586"/>
        <v>2.4492406984678621E-2</v>
      </c>
      <c r="BC2278" s="4">
        <f t="shared" si="587"/>
        <v>7.6848427927087001E-2</v>
      </c>
      <c r="BD2278" s="4">
        <f t="shared" si="588"/>
        <v>3.8424213963543501E-2</v>
      </c>
    </row>
    <row r="2279" spans="1:56" x14ac:dyDescent="0.25">
      <c r="A2279" s="2">
        <v>53</v>
      </c>
      <c r="B2279" s="2" t="s">
        <v>122</v>
      </c>
      <c r="C2279" s="2" t="s">
        <v>719</v>
      </c>
      <c r="D2279" s="2" t="s">
        <v>515</v>
      </c>
      <c r="E2279" s="2" t="s">
        <v>221</v>
      </c>
      <c r="F2279" s="2" t="s">
        <v>177</v>
      </c>
      <c r="G2279" s="2" t="s">
        <v>516</v>
      </c>
      <c r="H2279" s="2" t="s">
        <v>223</v>
      </c>
      <c r="J2279" s="3">
        <v>41945</v>
      </c>
      <c r="K2279" s="2">
        <v>821825</v>
      </c>
      <c r="L2279" s="2">
        <v>747798</v>
      </c>
      <c r="N2279" s="2" t="s">
        <v>408</v>
      </c>
      <c r="P2279" s="2" t="s">
        <v>135</v>
      </c>
      <c r="S2279" s="2" t="s">
        <v>136</v>
      </c>
      <c r="T2279" s="2" t="s">
        <v>139</v>
      </c>
      <c r="U2279" s="2" t="s">
        <v>747</v>
      </c>
      <c r="V2279" s="2">
        <v>25</v>
      </c>
      <c r="Y2279" s="2">
        <f t="shared" si="574"/>
        <v>7.9577471545947667</v>
      </c>
      <c r="AB2279" s="2">
        <v>7.9577471549999999</v>
      </c>
      <c r="AC2279" s="2">
        <f t="shared" si="575"/>
        <v>4.9735919716217296E-3</v>
      </c>
      <c r="AD2279" s="2">
        <v>2.11299346604175</v>
      </c>
      <c r="AE2279" s="2">
        <f t="shared" si="580"/>
        <v>0.23538132282721683</v>
      </c>
      <c r="AF2279" s="2">
        <v>162</v>
      </c>
      <c r="AG2279" s="4">
        <f t="shared" si="581"/>
        <v>0.61728395061728392</v>
      </c>
      <c r="AH2279" s="4">
        <f t="shared" si="582"/>
        <v>0.85266527344450072</v>
      </c>
      <c r="AI2279" s="5">
        <f t="shared" si="583"/>
        <v>0.42633263672225036</v>
      </c>
      <c r="AJ2279" s="2">
        <f t="shared" si="576"/>
        <v>3.5809862195676452E-2</v>
      </c>
      <c r="AK2279" s="2">
        <f t="shared" si="577"/>
        <v>2.0889086280811264E-2</v>
      </c>
      <c r="AL2279" s="2">
        <v>2</v>
      </c>
      <c r="AM2279" s="2">
        <v>3</v>
      </c>
      <c r="AN2279" s="2">
        <f t="shared" si="578"/>
        <v>3</v>
      </c>
      <c r="AO2279" s="2">
        <f t="shared" si="579"/>
        <v>0.6</v>
      </c>
      <c r="AP2279" s="2">
        <v>12</v>
      </c>
      <c r="AQ2279" s="2">
        <v>7</v>
      </c>
      <c r="AR2279" s="2">
        <v>0</v>
      </c>
      <c r="AS2279" s="2" t="s">
        <v>78</v>
      </c>
      <c r="AT2279" s="2">
        <v>2</v>
      </c>
      <c r="AW2279" s="2" t="str">
        <f t="shared" si="584"/>
        <v>Arbolitos</v>
      </c>
      <c r="AX2279" s="2" t="str">
        <f t="shared" si="589"/>
        <v>Latizal alto</v>
      </c>
      <c r="AY2279" s="2">
        <v>1910</v>
      </c>
      <c r="AZ2279" s="4">
        <f t="shared" si="585"/>
        <v>5.2356020942408384E-2</v>
      </c>
      <c r="BA2279" s="4">
        <v>33.270446189313013</v>
      </c>
      <c r="BB2279" s="4">
        <f t="shared" si="586"/>
        <v>1.4948978872484508E-2</v>
      </c>
      <c r="BC2279" s="4">
        <f t="shared" si="587"/>
        <v>6.7304999814892894E-2</v>
      </c>
      <c r="BD2279" s="4">
        <f t="shared" si="588"/>
        <v>3.3652499907446447E-2</v>
      </c>
    </row>
    <row r="2280" spans="1:56" x14ac:dyDescent="0.25">
      <c r="A2280" s="2">
        <v>53</v>
      </c>
      <c r="B2280" s="2" t="s">
        <v>122</v>
      </c>
      <c r="C2280" s="2" t="s">
        <v>719</v>
      </c>
      <c r="D2280" s="2" t="s">
        <v>515</v>
      </c>
      <c r="E2280" s="2" t="s">
        <v>221</v>
      </c>
      <c r="F2280" s="2" t="s">
        <v>177</v>
      </c>
      <c r="G2280" s="2" t="s">
        <v>516</v>
      </c>
      <c r="H2280" s="2" t="s">
        <v>223</v>
      </c>
      <c r="J2280" s="3">
        <v>41945</v>
      </c>
      <c r="K2280" s="2">
        <v>821825</v>
      </c>
      <c r="L2280" s="2">
        <v>747798</v>
      </c>
      <c r="N2280" s="2" t="s">
        <v>255</v>
      </c>
      <c r="P2280" s="2" t="s">
        <v>135</v>
      </c>
      <c r="S2280" s="2" t="s">
        <v>136</v>
      </c>
      <c r="T2280" s="2" t="s">
        <v>139</v>
      </c>
      <c r="U2280" s="2" t="s">
        <v>747</v>
      </c>
      <c r="V2280" s="2">
        <v>64.8</v>
      </c>
      <c r="Y2280" s="2">
        <f t="shared" si="574"/>
        <v>20.626480624709636</v>
      </c>
      <c r="AB2280" s="2">
        <v>20.626480619999999</v>
      </c>
      <c r="AC2280" s="2">
        <f t="shared" si="575"/>
        <v>3.3414898612029613E-2</v>
      </c>
      <c r="AD2280" s="2">
        <v>2.11299346604175</v>
      </c>
      <c r="AE2280" s="2">
        <f t="shared" si="580"/>
        <v>1.5814009436870347</v>
      </c>
      <c r="AF2280" s="2">
        <v>162</v>
      </c>
      <c r="AG2280" s="4">
        <f t="shared" si="581"/>
        <v>0.61728395061728392</v>
      </c>
      <c r="AH2280" s="4">
        <f t="shared" si="582"/>
        <v>2.1986848943043187</v>
      </c>
      <c r="AI2280" s="5">
        <f t="shared" si="583"/>
        <v>1.0993424471521593</v>
      </c>
      <c r="AJ2280" s="2">
        <f t="shared" si="576"/>
        <v>0.40097878334435538</v>
      </c>
      <c r="AK2280" s="2">
        <f t="shared" si="577"/>
        <v>0.30073408750826652</v>
      </c>
      <c r="AL2280" s="2">
        <v>6</v>
      </c>
      <c r="AM2280" s="2">
        <v>8</v>
      </c>
      <c r="AN2280" s="2">
        <f t="shared" si="578"/>
        <v>24</v>
      </c>
      <c r="AO2280" s="2">
        <f t="shared" si="579"/>
        <v>4.8</v>
      </c>
      <c r="AP2280" s="2">
        <v>20</v>
      </c>
      <c r="AQ2280" s="2">
        <v>15</v>
      </c>
      <c r="AR2280" s="2">
        <v>0</v>
      </c>
      <c r="AS2280" s="2" t="s">
        <v>79</v>
      </c>
      <c r="AT2280" s="2">
        <v>1</v>
      </c>
      <c r="AW2280" s="2" t="str">
        <f t="shared" si="584"/>
        <v>Arbóreo inferior</v>
      </c>
      <c r="AX2280" s="2" t="str">
        <f t="shared" si="589"/>
        <v>II</v>
      </c>
      <c r="AY2280" s="2">
        <v>1910</v>
      </c>
      <c r="AZ2280" s="4">
        <f t="shared" si="585"/>
        <v>5.2356020942408384E-2</v>
      </c>
      <c r="BA2280" s="4">
        <v>33.270446189313013</v>
      </c>
      <c r="BB2280" s="4">
        <f t="shared" si="586"/>
        <v>0.10043417639154777</v>
      </c>
      <c r="BC2280" s="4">
        <f t="shared" si="587"/>
        <v>0.15279019733395616</v>
      </c>
      <c r="BD2280" s="4">
        <f t="shared" si="588"/>
        <v>7.6395098666978078E-2</v>
      </c>
    </row>
    <row r="2281" spans="1:56" x14ac:dyDescent="0.25">
      <c r="A2281" s="2">
        <v>53</v>
      </c>
      <c r="B2281" s="2" t="s">
        <v>122</v>
      </c>
      <c r="C2281" s="2" t="s">
        <v>719</v>
      </c>
      <c r="D2281" s="2" t="s">
        <v>515</v>
      </c>
      <c r="E2281" s="2" t="s">
        <v>221</v>
      </c>
      <c r="F2281" s="2" t="s">
        <v>177</v>
      </c>
      <c r="G2281" s="2" t="s">
        <v>516</v>
      </c>
      <c r="H2281" s="2" t="s">
        <v>223</v>
      </c>
      <c r="J2281" s="3">
        <v>41945</v>
      </c>
      <c r="K2281" s="2">
        <v>821825</v>
      </c>
      <c r="L2281" s="2">
        <v>747798</v>
      </c>
      <c r="N2281" s="2" t="s">
        <v>452</v>
      </c>
      <c r="P2281" s="2" t="s">
        <v>135</v>
      </c>
      <c r="S2281" s="2" t="s">
        <v>136</v>
      </c>
      <c r="T2281" s="2" t="s">
        <v>139</v>
      </c>
      <c r="U2281" s="2" t="s">
        <v>747</v>
      </c>
      <c r="V2281" s="2">
        <v>46</v>
      </c>
      <c r="Y2281" s="2">
        <f t="shared" si="574"/>
        <v>14.642254764454371</v>
      </c>
      <c r="AB2281" s="2">
        <v>14.64225476</v>
      </c>
      <c r="AC2281" s="2">
        <f t="shared" si="575"/>
        <v>1.6838592979122526E-2</v>
      </c>
      <c r="AD2281" s="2">
        <v>2.11299346604175</v>
      </c>
      <c r="AE2281" s="2">
        <f t="shared" si="580"/>
        <v>0.79690700656382518</v>
      </c>
      <c r="AF2281" s="2">
        <v>162</v>
      </c>
      <c r="AG2281" s="4">
        <f t="shared" si="581"/>
        <v>0.61728395061728392</v>
      </c>
      <c r="AH2281" s="4">
        <f t="shared" si="582"/>
        <v>1.4141909571811091</v>
      </c>
      <c r="AI2281" s="5">
        <f t="shared" si="583"/>
        <v>0.70709547859055455</v>
      </c>
      <c r="AJ2281" s="2">
        <f t="shared" si="576"/>
        <v>0.10103155787473514</v>
      </c>
      <c r="AK2281" s="2">
        <f t="shared" si="577"/>
        <v>8.0825246299788114E-2</v>
      </c>
      <c r="AL2281" s="2">
        <v>3</v>
      </c>
      <c r="AM2281" s="2">
        <v>2</v>
      </c>
      <c r="AN2281" s="2">
        <f t="shared" si="578"/>
        <v>3</v>
      </c>
      <c r="AO2281" s="2">
        <f t="shared" si="579"/>
        <v>0.6</v>
      </c>
      <c r="AP2281" s="2">
        <v>10</v>
      </c>
      <c r="AQ2281" s="2">
        <v>8</v>
      </c>
      <c r="AR2281" s="2">
        <v>0</v>
      </c>
      <c r="AS2281" s="2" t="s">
        <v>78</v>
      </c>
      <c r="AT2281" s="2">
        <v>2</v>
      </c>
      <c r="AW2281" s="2" t="str">
        <f t="shared" si="584"/>
        <v>Arbolitos</v>
      </c>
      <c r="AX2281" s="2" t="str">
        <f t="shared" si="589"/>
        <v>I</v>
      </c>
      <c r="AY2281" s="2">
        <v>1910</v>
      </c>
      <c r="AZ2281" s="4">
        <f t="shared" si="585"/>
        <v>5.2356020942408384E-2</v>
      </c>
      <c r="BA2281" s="4">
        <v>33.270446189313013</v>
      </c>
      <c r="BB2281" s="4">
        <f t="shared" si="586"/>
        <v>5.061126287068355E-2</v>
      </c>
      <c r="BC2281" s="4">
        <f t="shared" si="587"/>
        <v>0.10296728381309193</v>
      </c>
      <c r="BD2281" s="4">
        <f t="shared" si="588"/>
        <v>5.1483641906545967E-2</v>
      </c>
    </row>
    <row r="2282" spans="1:56" x14ac:dyDescent="0.25">
      <c r="A2282" s="2">
        <v>53</v>
      </c>
      <c r="B2282" s="2" t="s">
        <v>122</v>
      </c>
      <c r="C2282" s="2" t="s">
        <v>719</v>
      </c>
      <c r="D2282" s="2" t="s">
        <v>515</v>
      </c>
      <c r="E2282" s="2" t="s">
        <v>221</v>
      </c>
      <c r="F2282" s="2" t="s">
        <v>177</v>
      </c>
      <c r="G2282" s="2" t="s">
        <v>516</v>
      </c>
      <c r="H2282" s="2" t="s">
        <v>223</v>
      </c>
      <c r="J2282" s="3">
        <v>41945</v>
      </c>
      <c r="K2282" s="2">
        <v>821825</v>
      </c>
      <c r="L2282" s="2">
        <v>747798</v>
      </c>
      <c r="N2282" s="2" t="s">
        <v>367</v>
      </c>
      <c r="P2282" s="2" t="s">
        <v>135</v>
      </c>
      <c r="S2282" s="2" t="s">
        <v>136</v>
      </c>
      <c r="T2282" s="2" t="s">
        <v>139</v>
      </c>
      <c r="U2282" s="2" t="s">
        <v>747</v>
      </c>
      <c r="V2282" s="2">
        <v>47</v>
      </c>
      <c r="Y2282" s="2">
        <f t="shared" si="574"/>
        <v>14.960564650638162</v>
      </c>
      <c r="AB2282" s="2">
        <v>14.96056465</v>
      </c>
      <c r="AC2282" s="2">
        <f t="shared" si="575"/>
        <v>1.7578663464499839E-2</v>
      </c>
      <c r="AD2282" s="2">
        <v>2.11299346604175</v>
      </c>
      <c r="AE2282" s="2">
        <f t="shared" si="580"/>
        <v>0.83193174740051512</v>
      </c>
      <c r="AF2282" s="2">
        <v>162</v>
      </c>
      <c r="AG2282" s="4">
        <f t="shared" si="581"/>
        <v>0.61728395061728392</v>
      </c>
      <c r="AH2282" s="4">
        <f t="shared" si="582"/>
        <v>1.449215698017799</v>
      </c>
      <c r="AI2282" s="5">
        <f t="shared" si="583"/>
        <v>0.72460784900889952</v>
      </c>
      <c r="AJ2282" s="2">
        <f t="shared" si="576"/>
        <v>0.12656637694439885</v>
      </c>
      <c r="AK2282" s="2">
        <f t="shared" si="577"/>
        <v>0.10547198078699903</v>
      </c>
      <c r="AL2282" s="2">
        <v>4</v>
      </c>
      <c r="AM2282" s="2">
        <v>5</v>
      </c>
      <c r="AN2282" s="2">
        <f t="shared" si="578"/>
        <v>10</v>
      </c>
      <c r="AO2282" s="2">
        <f t="shared" si="579"/>
        <v>2</v>
      </c>
      <c r="AP2282" s="2">
        <v>12</v>
      </c>
      <c r="AQ2282" s="2">
        <v>10</v>
      </c>
      <c r="AR2282" s="2">
        <v>0</v>
      </c>
      <c r="AS2282" s="2" t="s">
        <v>78</v>
      </c>
      <c r="AT2282" s="2">
        <v>2</v>
      </c>
      <c r="AW2282" s="2" t="str">
        <f t="shared" si="584"/>
        <v>Arbolitos</v>
      </c>
      <c r="AX2282" s="2" t="str">
        <f t="shared" si="589"/>
        <v>I</v>
      </c>
      <c r="AY2282" s="2">
        <v>1910</v>
      </c>
      <c r="AZ2282" s="4">
        <f t="shared" si="585"/>
        <v>5.2356020942408384E-2</v>
      </c>
      <c r="BA2282" s="4">
        <v>33.270446189313013</v>
      </c>
      <c r="BB2282" s="4">
        <f t="shared" si="586"/>
        <v>5.2835670926909245E-2</v>
      </c>
      <c r="BC2282" s="4">
        <f t="shared" si="587"/>
        <v>0.10519169186931762</v>
      </c>
      <c r="BD2282" s="4">
        <f t="shared" si="588"/>
        <v>5.2595845934658811E-2</v>
      </c>
    </row>
    <row r="2283" spans="1:56" x14ac:dyDescent="0.25">
      <c r="A2283" s="2">
        <v>53</v>
      </c>
      <c r="B2283" s="2" t="s">
        <v>122</v>
      </c>
      <c r="C2283" s="2" t="s">
        <v>719</v>
      </c>
      <c r="D2283" s="2" t="s">
        <v>515</v>
      </c>
      <c r="E2283" s="2" t="s">
        <v>221</v>
      </c>
      <c r="F2283" s="2" t="s">
        <v>177</v>
      </c>
      <c r="G2283" s="2" t="s">
        <v>516</v>
      </c>
      <c r="H2283" s="2" t="s">
        <v>223</v>
      </c>
      <c r="J2283" s="3">
        <v>41945</v>
      </c>
      <c r="K2283" s="2">
        <v>821825</v>
      </c>
      <c r="L2283" s="2">
        <v>747798</v>
      </c>
      <c r="N2283" s="2" t="s">
        <v>303</v>
      </c>
      <c r="P2283" s="2" t="s">
        <v>135</v>
      </c>
      <c r="S2283" s="2" t="s">
        <v>136</v>
      </c>
      <c r="T2283" s="2" t="s">
        <v>139</v>
      </c>
      <c r="U2283" s="2" t="s">
        <v>747</v>
      </c>
      <c r="V2283" s="2">
        <v>50.3</v>
      </c>
      <c r="Y2283" s="2">
        <f t="shared" si="574"/>
        <v>16.01098727504467</v>
      </c>
      <c r="AB2283" s="2">
        <v>16.010987279999998</v>
      </c>
      <c r="AC2283" s="2">
        <f t="shared" si="575"/>
        <v>2.0133816498368672E-2</v>
      </c>
      <c r="AD2283" s="2">
        <v>2.11299346604175</v>
      </c>
      <c r="AE2283" s="2">
        <f t="shared" si="580"/>
        <v>0.95285748971506068</v>
      </c>
      <c r="AF2283" s="2">
        <v>162</v>
      </c>
      <c r="AG2283" s="4">
        <f t="shared" si="581"/>
        <v>0.61728395061728392</v>
      </c>
      <c r="AH2283" s="4">
        <f t="shared" si="582"/>
        <v>1.5701414403323446</v>
      </c>
      <c r="AI2283" s="5">
        <f t="shared" si="583"/>
        <v>0.7850707201661723</v>
      </c>
      <c r="AJ2283" s="2">
        <f t="shared" si="576"/>
        <v>0.15704376868727563</v>
      </c>
      <c r="AK2283" s="2">
        <f t="shared" si="577"/>
        <v>0.12080289899021203</v>
      </c>
      <c r="AL2283" s="2">
        <v>2</v>
      </c>
      <c r="AM2283" s="2">
        <v>2</v>
      </c>
      <c r="AN2283" s="2">
        <f t="shared" si="578"/>
        <v>2</v>
      </c>
      <c r="AO2283" s="2">
        <f t="shared" si="579"/>
        <v>0.4</v>
      </c>
      <c r="AP2283" s="2">
        <v>13</v>
      </c>
      <c r="AQ2283" s="2">
        <v>10</v>
      </c>
      <c r="AR2283" s="2">
        <v>0</v>
      </c>
      <c r="AS2283" s="2" t="s">
        <v>79</v>
      </c>
      <c r="AT2283" s="2">
        <v>2</v>
      </c>
      <c r="AW2283" s="2" t="str">
        <f t="shared" si="584"/>
        <v>Arbóreo inferior</v>
      </c>
      <c r="AX2283" s="2" t="str">
        <f t="shared" si="589"/>
        <v>I</v>
      </c>
      <c r="AY2283" s="2">
        <v>1910</v>
      </c>
      <c r="AZ2283" s="4">
        <f t="shared" si="585"/>
        <v>5.2356020942408384E-2</v>
      </c>
      <c r="BA2283" s="4">
        <v>33.270446189313013</v>
      </c>
      <c r="BB2283" s="4">
        <f t="shared" si="586"/>
        <v>6.0515619128774921E-2</v>
      </c>
      <c r="BC2283" s="4">
        <f t="shared" si="587"/>
        <v>0.1128716400711833</v>
      </c>
      <c r="BD2283" s="4">
        <f t="shared" si="588"/>
        <v>5.6435820035591652E-2</v>
      </c>
    </row>
    <row r="2284" spans="1:56" x14ac:dyDescent="0.25">
      <c r="A2284" s="2">
        <v>53</v>
      </c>
      <c r="B2284" s="2" t="s">
        <v>122</v>
      </c>
      <c r="C2284" s="2" t="s">
        <v>719</v>
      </c>
      <c r="D2284" s="2" t="s">
        <v>515</v>
      </c>
      <c r="E2284" s="2" t="s">
        <v>221</v>
      </c>
      <c r="F2284" s="2" t="s">
        <v>177</v>
      </c>
      <c r="G2284" s="2" t="s">
        <v>516</v>
      </c>
      <c r="H2284" s="2" t="s">
        <v>223</v>
      </c>
      <c r="J2284" s="3">
        <v>41945</v>
      </c>
      <c r="K2284" s="2">
        <v>821825</v>
      </c>
      <c r="L2284" s="2">
        <v>747798</v>
      </c>
      <c r="N2284" s="2" t="s">
        <v>374</v>
      </c>
      <c r="P2284" s="2" t="s">
        <v>135</v>
      </c>
      <c r="S2284" s="2" t="s">
        <v>136</v>
      </c>
      <c r="T2284" s="2" t="s">
        <v>139</v>
      </c>
      <c r="U2284" s="2" t="s">
        <v>747</v>
      </c>
      <c r="V2284" s="2">
        <v>17</v>
      </c>
      <c r="Y2284" s="2">
        <f t="shared" si="574"/>
        <v>5.4112680651244416</v>
      </c>
      <c r="AB2284" s="2">
        <v>5.4112680649999998</v>
      </c>
      <c r="AC2284" s="2">
        <f t="shared" si="575"/>
        <v>2.2997889276778877E-3</v>
      </c>
      <c r="AD2284" s="2">
        <v>2.11299346604175</v>
      </c>
      <c r="AE2284" s="2">
        <f t="shared" si="580"/>
        <v>0.10884032367530505</v>
      </c>
      <c r="AF2284" s="2">
        <v>162</v>
      </c>
      <c r="AG2284" s="4">
        <f t="shared" si="581"/>
        <v>0.61728395061728392</v>
      </c>
      <c r="AH2284" s="4">
        <f t="shared" si="582"/>
        <v>0.72612427429258897</v>
      </c>
      <c r="AI2284" s="5">
        <f t="shared" si="583"/>
        <v>0.36306213714629448</v>
      </c>
      <c r="AJ2284" s="2">
        <f t="shared" si="576"/>
        <v>1.1038986852853861E-2</v>
      </c>
      <c r="AK2284" s="2">
        <f t="shared" si="577"/>
        <v>9.6591134962471289E-3</v>
      </c>
      <c r="AL2284" s="2">
        <v>3</v>
      </c>
      <c r="AM2284" s="2">
        <v>2</v>
      </c>
      <c r="AN2284" s="2">
        <f t="shared" si="578"/>
        <v>3</v>
      </c>
      <c r="AO2284" s="2">
        <f t="shared" si="579"/>
        <v>0.6</v>
      </c>
      <c r="AP2284" s="2">
        <v>8</v>
      </c>
      <c r="AQ2284" s="2">
        <v>7</v>
      </c>
      <c r="AR2284" s="2">
        <v>0</v>
      </c>
      <c r="AS2284" s="2" t="s">
        <v>78</v>
      </c>
      <c r="AT2284" s="2">
        <v>2</v>
      </c>
      <c r="AW2284" s="2" t="str">
        <f t="shared" si="584"/>
        <v>Arbolitos</v>
      </c>
      <c r="AX2284" s="2" t="str">
        <f t="shared" si="589"/>
        <v>Latizal alto</v>
      </c>
      <c r="AY2284" s="2">
        <v>1910</v>
      </c>
      <c r="AZ2284" s="4">
        <f t="shared" si="585"/>
        <v>5.2356020942408384E-2</v>
      </c>
      <c r="BA2284" s="4">
        <v>33.270446189313013</v>
      </c>
      <c r="BB2284" s="4">
        <f t="shared" si="586"/>
        <v>6.9124078306368368E-3</v>
      </c>
      <c r="BC2284" s="4">
        <f t="shared" si="587"/>
        <v>5.9268428773045223E-2</v>
      </c>
      <c r="BD2284" s="4">
        <f t="shared" si="588"/>
        <v>2.9634214386522612E-2</v>
      </c>
    </row>
    <row r="2285" spans="1:56" x14ac:dyDescent="0.25">
      <c r="A2285" s="2">
        <v>53</v>
      </c>
      <c r="B2285" s="2" t="s">
        <v>122</v>
      </c>
      <c r="C2285" s="2" t="s">
        <v>719</v>
      </c>
      <c r="D2285" s="2" t="s">
        <v>515</v>
      </c>
      <c r="E2285" s="2" t="s">
        <v>221</v>
      </c>
      <c r="F2285" s="2" t="s">
        <v>177</v>
      </c>
      <c r="G2285" s="2" t="s">
        <v>516</v>
      </c>
      <c r="H2285" s="2" t="s">
        <v>223</v>
      </c>
      <c r="J2285" s="3">
        <v>41945</v>
      </c>
      <c r="K2285" s="2">
        <v>821825</v>
      </c>
      <c r="L2285" s="2">
        <v>747798</v>
      </c>
      <c r="N2285" s="2" t="s">
        <v>446</v>
      </c>
      <c r="P2285" s="2" t="s">
        <v>135</v>
      </c>
      <c r="S2285" s="2" t="s">
        <v>136</v>
      </c>
      <c r="T2285" s="2" t="s">
        <v>139</v>
      </c>
      <c r="U2285" s="2" t="s">
        <v>747</v>
      </c>
      <c r="V2285" s="2">
        <v>35</v>
      </c>
      <c r="Y2285" s="2">
        <f t="shared" si="574"/>
        <v>11.140846016432674</v>
      </c>
      <c r="AB2285" s="2">
        <v>11.14084602</v>
      </c>
      <c r="AC2285" s="2">
        <f t="shared" si="575"/>
        <v>9.7482402643785885E-3</v>
      </c>
      <c r="AD2285" s="2">
        <v>2.11299346604175</v>
      </c>
      <c r="AE2285" s="2">
        <f t="shared" si="580"/>
        <v>0.4613473927413449</v>
      </c>
      <c r="AF2285" s="2">
        <v>162</v>
      </c>
      <c r="AG2285" s="4">
        <f t="shared" si="581"/>
        <v>0.61728395061728392</v>
      </c>
      <c r="AH2285" s="4">
        <f t="shared" si="582"/>
        <v>1.0786313433586288</v>
      </c>
      <c r="AI2285" s="5">
        <f t="shared" si="583"/>
        <v>0.53931567167931438</v>
      </c>
      <c r="AJ2285" s="2">
        <f t="shared" si="576"/>
        <v>4.6791553269017225E-2</v>
      </c>
      <c r="AK2285" s="2">
        <f t="shared" si="577"/>
        <v>3.5093664951762922E-2</v>
      </c>
      <c r="AL2285" s="2">
        <v>3</v>
      </c>
      <c r="AM2285" s="2">
        <v>4</v>
      </c>
      <c r="AN2285" s="2">
        <f t="shared" si="578"/>
        <v>6</v>
      </c>
      <c r="AO2285" s="2">
        <f t="shared" si="579"/>
        <v>1.2</v>
      </c>
      <c r="AP2285" s="2">
        <v>8</v>
      </c>
      <c r="AQ2285" s="2">
        <v>6</v>
      </c>
      <c r="AR2285" s="2">
        <v>0</v>
      </c>
      <c r="AS2285" s="2" t="s">
        <v>78</v>
      </c>
      <c r="AT2285" s="2">
        <v>2</v>
      </c>
      <c r="AW2285" s="2" t="str">
        <f t="shared" si="584"/>
        <v>Arbolitos</v>
      </c>
      <c r="AX2285" s="2" t="str">
        <f t="shared" si="589"/>
        <v>I</v>
      </c>
      <c r="AY2285" s="2">
        <v>1910</v>
      </c>
      <c r="AZ2285" s="4">
        <f t="shared" si="585"/>
        <v>5.2356020942408384E-2</v>
      </c>
      <c r="BA2285" s="4">
        <v>33.270446189313013</v>
      </c>
      <c r="BB2285" s="4">
        <f t="shared" si="586"/>
        <v>2.9299998590069633E-2</v>
      </c>
      <c r="BC2285" s="4">
        <f t="shared" si="587"/>
        <v>8.1656019532478016E-2</v>
      </c>
      <c r="BD2285" s="4">
        <f t="shared" si="588"/>
        <v>4.0828009766239008E-2</v>
      </c>
    </row>
    <row r="2286" spans="1:56" x14ac:dyDescent="0.25">
      <c r="A2286" s="2">
        <v>53</v>
      </c>
      <c r="B2286" s="2" t="s">
        <v>122</v>
      </c>
      <c r="C2286" s="2" t="s">
        <v>719</v>
      </c>
      <c r="D2286" s="2" t="s">
        <v>515</v>
      </c>
      <c r="E2286" s="2" t="s">
        <v>221</v>
      </c>
      <c r="F2286" s="2" t="s">
        <v>177</v>
      </c>
      <c r="G2286" s="2" t="s">
        <v>516</v>
      </c>
      <c r="H2286" s="2" t="s">
        <v>223</v>
      </c>
      <c r="J2286" s="3">
        <v>41945</v>
      </c>
      <c r="K2286" s="2">
        <v>821825</v>
      </c>
      <c r="L2286" s="2">
        <v>747798</v>
      </c>
      <c r="N2286" s="2" t="s">
        <v>314</v>
      </c>
      <c r="P2286" s="2" t="s">
        <v>135</v>
      </c>
      <c r="S2286" s="2" t="s">
        <v>136</v>
      </c>
      <c r="T2286" s="2" t="s">
        <v>139</v>
      </c>
      <c r="U2286" s="2" t="s">
        <v>747</v>
      </c>
      <c r="V2286" s="2">
        <v>51.3</v>
      </c>
      <c r="Y2286" s="2">
        <f t="shared" si="574"/>
        <v>16.32929716122846</v>
      </c>
      <c r="AB2286" s="2">
        <v>16.329297159999999</v>
      </c>
      <c r="AC2286" s="2">
        <f t="shared" si="575"/>
        <v>2.0942323609275497E-2</v>
      </c>
      <c r="AD2286" s="2">
        <v>2.11299346604175</v>
      </c>
      <c r="AE2286" s="2">
        <f t="shared" si="580"/>
        <v>0.99112107755385292</v>
      </c>
      <c r="AF2286" s="2">
        <v>162</v>
      </c>
      <c r="AG2286" s="4">
        <f t="shared" si="581"/>
        <v>0.61728395061728392</v>
      </c>
      <c r="AH2286" s="4">
        <f t="shared" si="582"/>
        <v>1.6084050281711368</v>
      </c>
      <c r="AI2286" s="5">
        <f t="shared" si="583"/>
        <v>0.80420251408556842</v>
      </c>
      <c r="AJ2286" s="2">
        <f t="shared" si="576"/>
        <v>0.17591551831791416</v>
      </c>
      <c r="AK2286" s="2">
        <f t="shared" si="577"/>
        <v>0.16335012415234887</v>
      </c>
      <c r="AL2286" s="2">
        <v>2</v>
      </c>
      <c r="AM2286" s="2">
        <v>3</v>
      </c>
      <c r="AN2286" s="2">
        <f t="shared" si="578"/>
        <v>3</v>
      </c>
      <c r="AO2286" s="2">
        <f t="shared" si="579"/>
        <v>0.6</v>
      </c>
      <c r="AP2286" s="2">
        <v>14</v>
      </c>
      <c r="AQ2286" s="2">
        <v>13</v>
      </c>
      <c r="AR2286" s="2">
        <v>0</v>
      </c>
      <c r="AS2286" s="2" t="s">
        <v>79</v>
      </c>
      <c r="AT2286" s="2">
        <v>2</v>
      </c>
      <c r="AW2286" s="2" t="str">
        <f t="shared" si="584"/>
        <v>Arbóreo inferior</v>
      </c>
      <c r="AX2286" s="2" t="str">
        <f t="shared" si="589"/>
        <v>I</v>
      </c>
      <c r="AY2286" s="2">
        <v>1910</v>
      </c>
      <c r="AZ2286" s="4">
        <f t="shared" si="585"/>
        <v>5.2356020942408384E-2</v>
      </c>
      <c r="BA2286" s="4">
        <v>33.270446189313013</v>
      </c>
      <c r="BB2286" s="4">
        <f t="shared" si="586"/>
        <v>6.2945725134285993E-2</v>
      </c>
      <c r="BC2286" s="4">
        <f t="shared" si="587"/>
        <v>0.11530174607669438</v>
      </c>
      <c r="BD2286" s="4">
        <f t="shared" si="588"/>
        <v>5.7650873038347192E-2</v>
      </c>
    </row>
    <row r="2287" spans="1:56" x14ac:dyDescent="0.25">
      <c r="A2287" s="2">
        <v>53</v>
      </c>
      <c r="B2287" s="2" t="s">
        <v>122</v>
      </c>
      <c r="C2287" s="2" t="s">
        <v>719</v>
      </c>
      <c r="D2287" s="2" t="s">
        <v>515</v>
      </c>
      <c r="E2287" s="2" t="s">
        <v>221</v>
      </c>
      <c r="F2287" s="2" t="s">
        <v>177</v>
      </c>
      <c r="G2287" s="2" t="s">
        <v>516</v>
      </c>
      <c r="H2287" s="2" t="s">
        <v>223</v>
      </c>
      <c r="J2287" s="3">
        <v>41945</v>
      </c>
      <c r="K2287" s="2">
        <v>821825</v>
      </c>
      <c r="L2287" s="2">
        <v>747798</v>
      </c>
      <c r="N2287" s="2" t="s">
        <v>334</v>
      </c>
      <c r="P2287" s="2" t="s">
        <v>135</v>
      </c>
      <c r="S2287" s="2" t="s">
        <v>136</v>
      </c>
      <c r="T2287" s="2" t="s">
        <v>139</v>
      </c>
      <c r="U2287" s="2" t="s">
        <v>747</v>
      </c>
      <c r="V2287" s="2">
        <v>73.900000000000006</v>
      </c>
      <c r="Y2287" s="2">
        <f t="shared" si="574"/>
        <v>23.523100588982132</v>
      </c>
      <c r="AB2287" s="2">
        <v>23.523100589999999</v>
      </c>
      <c r="AC2287" s="2">
        <f t="shared" si="575"/>
        <v>4.3458928338144492E-2</v>
      </c>
      <c r="AD2287" s="2">
        <v>2.11299346604175</v>
      </c>
      <c r="AE2287" s="2">
        <f t="shared" si="580"/>
        <v>2.0567469344595595</v>
      </c>
      <c r="AF2287" s="2">
        <v>162</v>
      </c>
      <c r="AG2287" s="4">
        <f t="shared" si="581"/>
        <v>0.61728395061728392</v>
      </c>
      <c r="AH2287" s="4">
        <f t="shared" si="582"/>
        <v>2.6740308850768435</v>
      </c>
      <c r="AI2287" s="5">
        <f t="shared" si="583"/>
        <v>1.3370154425384218</v>
      </c>
      <c r="AJ2287" s="2">
        <f t="shared" si="576"/>
        <v>0.41720571204618712</v>
      </c>
      <c r="AK2287" s="2">
        <f t="shared" si="577"/>
        <v>0.26075357002886695</v>
      </c>
      <c r="AL2287" s="2">
        <v>4</v>
      </c>
      <c r="AM2287" s="2">
        <v>5</v>
      </c>
      <c r="AN2287" s="2">
        <f t="shared" si="578"/>
        <v>10</v>
      </c>
      <c r="AO2287" s="2">
        <f t="shared" si="579"/>
        <v>2</v>
      </c>
      <c r="AP2287" s="2">
        <v>16</v>
      </c>
      <c r="AQ2287" s="2">
        <v>10</v>
      </c>
      <c r="AR2287" s="2">
        <v>0</v>
      </c>
      <c r="AS2287" s="2" t="s">
        <v>79</v>
      </c>
      <c r="AT2287" s="2">
        <v>2</v>
      </c>
      <c r="AW2287" s="2" t="str">
        <f t="shared" si="584"/>
        <v>Arbóreo inferior</v>
      </c>
      <c r="AX2287" s="2" t="str">
        <f t="shared" si="589"/>
        <v>II</v>
      </c>
      <c r="AY2287" s="2">
        <v>1910</v>
      </c>
      <c r="AZ2287" s="4">
        <f t="shared" si="585"/>
        <v>5.2356020942408384E-2</v>
      </c>
      <c r="BA2287" s="4">
        <v>33.270446189313013</v>
      </c>
      <c r="BB2287" s="4">
        <f t="shared" si="586"/>
        <v>0.13062322065312179</v>
      </c>
      <c r="BC2287" s="4">
        <f t="shared" si="587"/>
        <v>0.18297924159553017</v>
      </c>
      <c r="BD2287" s="4">
        <f t="shared" si="588"/>
        <v>9.1489620797765084E-2</v>
      </c>
    </row>
    <row r="2288" spans="1:56" x14ac:dyDescent="0.25">
      <c r="A2288" s="2">
        <v>53</v>
      </c>
      <c r="B2288" s="2" t="s">
        <v>122</v>
      </c>
      <c r="C2288" s="2" t="s">
        <v>719</v>
      </c>
      <c r="D2288" s="2" t="s">
        <v>515</v>
      </c>
      <c r="E2288" s="2" t="s">
        <v>221</v>
      </c>
      <c r="F2288" s="2" t="s">
        <v>177</v>
      </c>
      <c r="G2288" s="2" t="s">
        <v>516</v>
      </c>
      <c r="H2288" s="2" t="s">
        <v>223</v>
      </c>
      <c r="J2288" s="3">
        <v>41945</v>
      </c>
      <c r="K2288" s="2">
        <v>821825</v>
      </c>
      <c r="L2288" s="2">
        <v>747798</v>
      </c>
      <c r="N2288" s="2" t="s">
        <v>281</v>
      </c>
      <c r="P2288" s="2" t="s">
        <v>135</v>
      </c>
      <c r="S2288" s="2" t="s">
        <v>136</v>
      </c>
      <c r="T2288" s="2" t="s">
        <v>139</v>
      </c>
      <c r="U2288" s="2" t="s">
        <v>747</v>
      </c>
      <c r="V2288" s="2">
        <v>22</v>
      </c>
      <c r="Y2288" s="2">
        <f t="shared" si="574"/>
        <v>7.0028174960433951</v>
      </c>
      <c r="AB2288" s="2">
        <v>7.0028174959999996</v>
      </c>
      <c r="AC2288" s="2">
        <f t="shared" si="575"/>
        <v>3.8515496228238681E-3</v>
      </c>
      <c r="AD2288" s="2">
        <v>2.11299346604175</v>
      </c>
      <c r="AE2288" s="2">
        <f t="shared" si="580"/>
        <v>0.18227929639739673</v>
      </c>
      <c r="AF2288" s="2">
        <v>162</v>
      </c>
      <c r="AG2288" s="4">
        <f t="shared" si="581"/>
        <v>0.61728395061728392</v>
      </c>
      <c r="AH2288" s="4">
        <f t="shared" si="582"/>
        <v>0.79956324701468062</v>
      </c>
      <c r="AI2288" s="5">
        <f t="shared" si="583"/>
        <v>0.39978162350734031</v>
      </c>
      <c r="AJ2288" s="2">
        <f t="shared" si="576"/>
        <v>2.5420227510637525E-2</v>
      </c>
      <c r="AK2288" s="2">
        <f t="shared" si="577"/>
        <v>2.0798367963248889E-2</v>
      </c>
      <c r="AL2288" s="2">
        <v>2</v>
      </c>
      <c r="AM2288" s="2">
        <v>1.5</v>
      </c>
      <c r="AN2288" s="2">
        <f t="shared" si="578"/>
        <v>1.5</v>
      </c>
      <c r="AO2288" s="2">
        <f t="shared" si="579"/>
        <v>0.3</v>
      </c>
      <c r="AP2288" s="2">
        <v>11</v>
      </c>
      <c r="AQ2288" s="2">
        <v>9</v>
      </c>
      <c r="AR2288" s="2">
        <v>0</v>
      </c>
      <c r="AS2288" s="2" t="s">
        <v>79</v>
      </c>
      <c r="AT2288" s="2">
        <v>2</v>
      </c>
      <c r="AW2288" s="2" t="str">
        <f t="shared" si="584"/>
        <v>Arbolitos</v>
      </c>
      <c r="AX2288" s="2" t="str">
        <f t="shared" si="589"/>
        <v>Latizal alto</v>
      </c>
      <c r="AY2288" s="2">
        <v>1910</v>
      </c>
      <c r="AZ2288" s="4">
        <f t="shared" si="585"/>
        <v>5.2356020942408384E-2</v>
      </c>
      <c r="BA2288" s="4">
        <v>33.270446189313013</v>
      </c>
      <c r="BB2288" s="4">
        <f t="shared" si="586"/>
        <v>1.1576489238852005E-2</v>
      </c>
      <c r="BC2288" s="4">
        <f t="shared" si="587"/>
        <v>6.3932510181260394E-2</v>
      </c>
      <c r="BD2288" s="4">
        <f t="shared" si="588"/>
        <v>3.1966255090630197E-2</v>
      </c>
    </row>
    <row r="2289" spans="1:56" x14ac:dyDescent="0.25">
      <c r="A2289" s="2">
        <v>53</v>
      </c>
      <c r="B2289" s="2" t="s">
        <v>122</v>
      </c>
      <c r="C2289" s="2" t="s">
        <v>719</v>
      </c>
      <c r="D2289" s="2" t="s">
        <v>515</v>
      </c>
      <c r="E2289" s="2" t="s">
        <v>221</v>
      </c>
      <c r="F2289" s="2" t="s">
        <v>177</v>
      </c>
      <c r="G2289" s="2" t="s">
        <v>516</v>
      </c>
      <c r="H2289" s="2" t="s">
        <v>223</v>
      </c>
      <c r="J2289" s="3">
        <v>41945</v>
      </c>
      <c r="K2289" s="2">
        <v>821825</v>
      </c>
      <c r="L2289" s="2">
        <v>747798</v>
      </c>
      <c r="N2289" s="2" t="s">
        <v>340</v>
      </c>
      <c r="P2289" s="2" t="s">
        <v>135</v>
      </c>
      <c r="S2289" s="2" t="s">
        <v>136</v>
      </c>
      <c r="T2289" s="2" t="s">
        <v>139</v>
      </c>
      <c r="U2289" s="2" t="s">
        <v>747</v>
      </c>
      <c r="V2289" s="2">
        <v>42.5</v>
      </c>
      <c r="Y2289" s="2">
        <f t="shared" si="574"/>
        <v>13.528170162811104</v>
      </c>
      <c r="AB2289" s="2">
        <v>13.52817016</v>
      </c>
      <c r="AC2289" s="2">
        <f t="shared" si="575"/>
        <v>1.4373680797986796E-2</v>
      </c>
      <c r="AD2289" s="2">
        <v>2.11299346604175</v>
      </c>
      <c r="AE2289" s="2">
        <f t="shared" si="580"/>
        <v>0.68025202297065646</v>
      </c>
      <c r="AF2289" s="2">
        <v>162</v>
      </c>
      <c r="AG2289" s="4">
        <f t="shared" si="581"/>
        <v>0.61728395061728392</v>
      </c>
      <c r="AH2289" s="4">
        <f t="shared" si="582"/>
        <v>1.2975359735879404</v>
      </c>
      <c r="AI2289" s="5">
        <f t="shared" si="583"/>
        <v>0.64876798679397019</v>
      </c>
      <c r="AJ2289" s="2">
        <f t="shared" si="576"/>
        <v>0.10349050174550493</v>
      </c>
      <c r="AK2289" s="2">
        <f t="shared" si="577"/>
        <v>8.6242084787920767E-2</v>
      </c>
      <c r="AL2289" s="2">
        <v>2</v>
      </c>
      <c r="AM2289" s="2">
        <v>2</v>
      </c>
      <c r="AN2289" s="2">
        <f t="shared" si="578"/>
        <v>2</v>
      </c>
      <c r="AO2289" s="2">
        <f t="shared" si="579"/>
        <v>0.4</v>
      </c>
      <c r="AP2289" s="2">
        <v>12</v>
      </c>
      <c r="AQ2289" s="2">
        <v>10</v>
      </c>
      <c r="AR2289" s="2">
        <v>0</v>
      </c>
      <c r="AS2289" s="2" t="s">
        <v>79</v>
      </c>
      <c r="AT2289" s="2">
        <v>2</v>
      </c>
      <c r="AW2289" s="2" t="str">
        <f t="shared" si="584"/>
        <v>Arbolitos</v>
      </c>
      <c r="AX2289" s="2" t="str">
        <f t="shared" si="589"/>
        <v>I</v>
      </c>
      <c r="AY2289" s="2">
        <v>1910</v>
      </c>
      <c r="AZ2289" s="4">
        <f t="shared" si="585"/>
        <v>5.2356020942408384E-2</v>
      </c>
      <c r="BA2289" s="4">
        <v>33.270446189313013</v>
      </c>
      <c r="BB2289" s="4">
        <f t="shared" si="586"/>
        <v>4.3202548941480227E-2</v>
      </c>
      <c r="BC2289" s="4">
        <f t="shared" si="587"/>
        <v>9.5558569883888611E-2</v>
      </c>
      <c r="BD2289" s="4">
        <f t="shared" si="588"/>
        <v>4.7779284941944306E-2</v>
      </c>
    </row>
    <row r="2290" spans="1:56" x14ac:dyDescent="0.25">
      <c r="A2290" s="2">
        <v>53</v>
      </c>
      <c r="B2290" s="2" t="s">
        <v>122</v>
      </c>
      <c r="C2290" s="2" t="s">
        <v>719</v>
      </c>
      <c r="D2290" s="2" t="s">
        <v>515</v>
      </c>
      <c r="E2290" s="2" t="s">
        <v>221</v>
      </c>
      <c r="F2290" s="2" t="s">
        <v>177</v>
      </c>
      <c r="G2290" s="2" t="s">
        <v>516</v>
      </c>
      <c r="H2290" s="2" t="s">
        <v>223</v>
      </c>
      <c r="J2290" s="3">
        <v>41945</v>
      </c>
      <c r="K2290" s="2">
        <v>821825</v>
      </c>
      <c r="L2290" s="2">
        <v>747798</v>
      </c>
      <c r="N2290" s="2" t="s">
        <v>260</v>
      </c>
      <c r="P2290" s="2" t="s">
        <v>135</v>
      </c>
      <c r="S2290" s="2" t="s">
        <v>136</v>
      </c>
      <c r="T2290" s="2" t="s">
        <v>139</v>
      </c>
      <c r="U2290" s="2" t="s">
        <v>747</v>
      </c>
      <c r="V2290" s="2">
        <v>24.6</v>
      </c>
      <c r="Y2290" s="2">
        <f t="shared" si="574"/>
        <v>7.8304232001212517</v>
      </c>
      <c r="AB2290" s="2">
        <v>7.8304232000000003</v>
      </c>
      <c r="AC2290" s="2">
        <f t="shared" si="575"/>
        <v>4.8157102680745703E-3</v>
      </c>
      <c r="AD2290" s="2">
        <v>2.11299346604175</v>
      </c>
      <c r="AE2290" s="2">
        <f t="shared" si="580"/>
        <v>0.22790937811538969</v>
      </c>
      <c r="AF2290" s="2">
        <v>162</v>
      </c>
      <c r="AG2290" s="4">
        <f t="shared" si="581"/>
        <v>0.61728395061728392</v>
      </c>
      <c r="AH2290" s="4">
        <f t="shared" si="582"/>
        <v>0.84519332873267361</v>
      </c>
      <c r="AI2290" s="5">
        <f t="shared" si="583"/>
        <v>0.4225966643663368</v>
      </c>
      <c r="AJ2290" s="2">
        <f t="shared" si="576"/>
        <v>2.6004835447602678E-2</v>
      </c>
      <c r="AK2290" s="2">
        <f t="shared" si="577"/>
        <v>2.0225983125913196E-2</v>
      </c>
      <c r="AL2290" s="2">
        <v>1</v>
      </c>
      <c r="AM2290" s="2">
        <v>2</v>
      </c>
      <c r="AN2290" s="2">
        <f t="shared" si="578"/>
        <v>1</v>
      </c>
      <c r="AO2290" s="2">
        <f t="shared" si="579"/>
        <v>0.2</v>
      </c>
      <c r="AP2290" s="2">
        <v>9</v>
      </c>
      <c r="AQ2290" s="2">
        <v>7</v>
      </c>
      <c r="AR2290" s="2">
        <v>0</v>
      </c>
      <c r="AS2290" s="2" t="s">
        <v>79</v>
      </c>
      <c r="AT2290" s="2">
        <v>2</v>
      </c>
      <c r="AW2290" s="2" t="str">
        <f t="shared" si="584"/>
        <v>Arbolitos</v>
      </c>
      <c r="AX2290" s="2" t="str">
        <f t="shared" si="589"/>
        <v>Latizal alto</v>
      </c>
      <c r="AY2290" s="2">
        <v>1910</v>
      </c>
      <c r="AZ2290" s="4">
        <f t="shared" si="585"/>
        <v>5.2356020942408384E-2</v>
      </c>
      <c r="BA2290" s="4">
        <v>33.270446189313013</v>
      </c>
      <c r="BB2290" s="4">
        <f t="shared" si="586"/>
        <v>1.4474438487156363E-2</v>
      </c>
      <c r="BC2290" s="4">
        <f t="shared" si="587"/>
        <v>6.6830459429564754E-2</v>
      </c>
      <c r="BD2290" s="4">
        <f t="shared" si="588"/>
        <v>3.3415229714782377E-2</v>
      </c>
    </row>
    <row r="2291" spans="1:56" x14ac:dyDescent="0.25">
      <c r="A2291" s="2">
        <v>53</v>
      </c>
      <c r="B2291" s="2" t="s">
        <v>122</v>
      </c>
      <c r="C2291" s="2" t="s">
        <v>719</v>
      </c>
      <c r="D2291" s="2" t="s">
        <v>515</v>
      </c>
      <c r="E2291" s="2" t="s">
        <v>221</v>
      </c>
      <c r="F2291" s="2" t="s">
        <v>177</v>
      </c>
      <c r="G2291" s="2" t="s">
        <v>516</v>
      </c>
      <c r="H2291" s="2" t="s">
        <v>223</v>
      </c>
      <c r="J2291" s="3">
        <v>41945</v>
      </c>
      <c r="K2291" s="2">
        <v>821825</v>
      </c>
      <c r="L2291" s="2">
        <v>747798</v>
      </c>
      <c r="N2291" s="2" t="s">
        <v>304</v>
      </c>
      <c r="P2291" s="2" t="s">
        <v>135</v>
      </c>
      <c r="S2291" s="2" t="s">
        <v>136</v>
      </c>
      <c r="T2291" s="2" t="s">
        <v>139</v>
      </c>
      <c r="U2291" s="2" t="s">
        <v>747</v>
      </c>
      <c r="V2291" s="2">
        <v>27</v>
      </c>
      <c r="Y2291" s="2">
        <f t="shared" si="574"/>
        <v>8.5943669269623477</v>
      </c>
      <c r="AB2291" s="2">
        <v>8.5943669269999994</v>
      </c>
      <c r="AC2291" s="2">
        <f t="shared" si="575"/>
        <v>5.8011976756995841E-3</v>
      </c>
      <c r="AD2291" s="2">
        <v>2.11299346604175</v>
      </c>
      <c r="AE2291" s="2">
        <f t="shared" si="580"/>
        <v>0.27454877494566565</v>
      </c>
      <c r="AF2291" s="2">
        <v>162</v>
      </c>
      <c r="AG2291" s="4">
        <f t="shared" si="581"/>
        <v>0.61728395061728392</v>
      </c>
      <c r="AH2291" s="4">
        <f t="shared" si="582"/>
        <v>0.89183272556294957</v>
      </c>
      <c r="AI2291" s="5">
        <f t="shared" si="583"/>
        <v>0.44591636278147478</v>
      </c>
      <c r="AJ2291" s="2">
        <f t="shared" si="576"/>
        <v>3.4807186054197504E-2</v>
      </c>
      <c r="AK2291" s="2">
        <f t="shared" si="577"/>
        <v>2.7845748843358002E-2</v>
      </c>
      <c r="AL2291" s="2">
        <v>2</v>
      </c>
      <c r="AM2291" s="2">
        <v>1.5</v>
      </c>
      <c r="AN2291" s="2">
        <f t="shared" si="578"/>
        <v>1.5</v>
      </c>
      <c r="AO2291" s="2">
        <f t="shared" si="579"/>
        <v>0.3</v>
      </c>
      <c r="AP2291" s="2">
        <v>10</v>
      </c>
      <c r="AQ2291" s="2">
        <v>8</v>
      </c>
      <c r="AR2291" s="2">
        <v>0</v>
      </c>
      <c r="AS2291" s="2" t="s">
        <v>79</v>
      </c>
      <c r="AT2291" s="2">
        <v>2</v>
      </c>
      <c r="AW2291" s="2" t="str">
        <f t="shared" si="584"/>
        <v>Arbolitos</v>
      </c>
      <c r="AX2291" s="2" t="str">
        <f t="shared" si="589"/>
        <v>Latizal alto</v>
      </c>
      <c r="AY2291" s="2">
        <v>1910</v>
      </c>
      <c r="AZ2291" s="4">
        <f t="shared" si="585"/>
        <v>5.2356020942408384E-2</v>
      </c>
      <c r="BA2291" s="4">
        <v>33.270446189313013</v>
      </c>
      <c r="BB2291" s="4">
        <f t="shared" si="586"/>
        <v>1.7436488956865927E-2</v>
      </c>
      <c r="BC2291" s="4">
        <f t="shared" si="587"/>
        <v>6.979250989927431E-2</v>
      </c>
      <c r="BD2291" s="4">
        <f t="shared" si="588"/>
        <v>3.4896254949637155E-2</v>
      </c>
    </row>
    <row r="2292" spans="1:56" x14ac:dyDescent="0.25">
      <c r="A2292" s="2">
        <v>53</v>
      </c>
      <c r="B2292" s="2" t="s">
        <v>122</v>
      </c>
      <c r="C2292" s="2" t="s">
        <v>719</v>
      </c>
      <c r="D2292" s="2" t="s">
        <v>515</v>
      </c>
      <c r="E2292" s="2" t="s">
        <v>221</v>
      </c>
      <c r="F2292" s="2" t="s">
        <v>177</v>
      </c>
      <c r="G2292" s="2" t="s">
        <v>516</v>
      </c>
      <c r="H2292" s="2" t="s">
        <v>223</v>
      </c>
      <c r="J2292" s="3">
        <v>41945</v>
      </c>
      <c r="K2292" s="2">
        <v>821825</v>
      </c>
      <c r="L2292" s="2">
        <v>747798</v>
      </c>
      <c r="N2292" s="2" t="s">
        <v>755</v>
      </c>
      <c r="P2292" s="2" t="s">
        <v>415</v>
      </c>
      <c r="S2292" s="2" t="s">
        <v>416</v>
      </c>
      <c r="T2292" s="2" t="s">
        <v>417</v>
      </c>
      <c r="U2292" s="2" t="s">
        <v>756</v>
      </c>
      <c r="V2292" s="2">
        <v>11</v>
      </c>
      <c r="Y2292" s="2">
        <f t="shared" si="574"/>
        <v>3.5014087480216975</v>
      </c>
      <c r="AB2292" s="2">
        <v>3.5014087479999998</v>
      </c>
      <c r="AC2292" s="2">
        <f t="shared" si="575"/>
        <v>9.6288740570596703E-4</v>
      </c>
      <c r="AD2292" s="2">
        <v>2.11299346604175</v>
      </c>
      <c r="AE2292" s="2">
        <f t="shared" si="580"/>
        <v>4.5569824099349183E-2</v>
      </c>
      <c r="AF2292" s="2">
        <v>162</v>
      </c>
      <c r="AG2292" s="4">
        <f t="shared" si="581"/>
        <v>0.61728395061728392</v>
      </c>
      <c r="AH2292" s="4">
        <f t="shared" si="582"/>
        <v>0.66285377471663309</v>
      </c>
      <c r="AI2292" s="5">
        <f t="shared" si="583"/>
        <v>0.33142688735831655</v>
      </c>
      <c r="AJ2292" s="2">
        <f t="shared" si="576"/>
        <v>4.6218595473886412E-3</v>
      </c>
      <c r="AK2292" s="2">
        <f t="shared" si="577"/>
        <v>4.0441271039650612E-3</v>
      </c>
      <c r="AL2292" s="2">
        <v>0.5</v>
      </c>
      <c r="AM2292" s="2">
        <v>1</v>
      </c>
      <c r="AN2292" s="2">
        <f t="shared" si="578"/>
        <v>0.25</v>
      </c>
      <c r="AO2292" s="2">
        <f t="shared" si="579"/>
        <v>0.05</v>
      </c>
      <c r="AP2292" s="2">
        <v>8</v>
      </c>
      <c r="AQ2292" s="2">
        <v>7</v>
      </c>
      <c r="AR2292" s="2">
        <v>0</v>
      </c>
      <c r="AS2292" s="2" t="s">
        <v>79</v>
      </c>
      <c r="AT2292" s="2">
        <v>3</v>
      </c>
      <c r="AV2292" s="2" t="s">
        <v>670</v>
      </c>
      <c r="AW2292" s="2" t="str">
        <f t="shared" si="584"/>
        <v>Arbolitos</v>
      </c>
      <c r="AX2292" s="2" t="str">
        <f t="shared" si="589"/>
        <v>Latizal bajo</v>
      </c>
      <c r="AY2292" s="2">
        <v>1910</v>
      </c>
      <c r="AZ2292" s="4">
        <f t="shared" si="585"/>
        <v>5.2356020942408384E-2</v>
      </c>
      <c r="BA2292" s="4">
        <v>33.270446189313013</v>
      </c>
      <c r="BB2292" s="4">
        <f t="shared" si="586"/>
        <v>2.8941223097130012E-3</v>
      </c>
      <c r="BC2292" s="4">
        <f t="shared" si="587"/>
        <v>5.5250143252121388E-2</v>
      </c>
      <c r="BD2292" s="4">
        <f t="shared" si="588"/>
        <v>2.7625071626060694E-2</v>
      </c>
    </row>
    <row r="2293" spans="1:56" x14ac:dyDescent="0.25">
      <c r="A2293" s="2">
        <v>53</v>
      </c>
      <c r="B2293" s="2" t="s">
        <v>122</v>
      </c>
      <c r="C2293" s="2" t="s">
        <v>719</v>
      </c>
      <c r="D2293" s="2" t="s">
        <v>515</v>
      </c>
      <c r="E2293" s="2" t="s">
        <v>221</v>
      </c>
      <c r="F2293" s="2" t="s">
        <v>177</v>
      </c>
      <c r="G2293" s="2" t="s">
        <v>516</v>
      </c>
      <c r="H2293" s="2" t="s">
        <v>223</v>
      </c>
      <c r="J2293" s="3">
        <v>41945</v>
      </c>
      <c r="K2293" s="2">
        <v>821825</v>
      </c>
      <c r="L2293" s="2">
        <v>747798</v>
      </c>
      <c r="N2293" s="2" t="s">
        <v>265</v>
      </c>
      <c r="P2293" s="2" t="s">
        <v>575</v>
      </c>
      <c r="S2293" s="2" t="s">
        <v>575</v>
      </c>
      <c r="T2293" s="2" t="s">
        <v>588</v>
      </c>
      <c r="U2293" s="2" t="s">
        <v>575</v>
      </c>
      <c r="V2293" s="2">
        <v>14.7</v>
      </c>
      <c r="Y2293" s="2">
        <f t="shared" si="574"/>
        <v>4.6791553269017232</v>
      </c>
      <c r="AB2293" s="2">
        <v>4.6791553270000001</v>
      </c>
      <c r="AC2293" s="2">
        <f t="shared" si="575"/>
        <v>1.7195895826363833E-3</v>
      </c>
      <c r="AD2293" s="2">
        <v>2.11299346604175</v>
      </c>
      <c r="AE2293" s="2">
        <f t="shared" si="580"/>
        <v>8.1381680079573249E-2</v>
      </c>
      <c r="AF2293" s="2">
        <v>162</v>
      </c>
      <c r="AG2293" s="4">
        <f t="shared" si="581"/>
        <v>0.61728395061728392</v>
      </c>
      <c r="AH2293" s="4">
        <f t="shared" si="582"/>
        <v>0.69866563069685717</v>
      </c>
      <c r="AI2293" s="5">
        <f t="shared" si="583"/>
        <v>0.34933281534842858</v>
      </c>
      <c r="AJ2293" s="2">
        <f t="shared" si="576"/>
        <v>4.1270149983273193E-3</v>
      </c>
      <c r="AK2293" s="2">
        <f t="shared" si="577"/>
        <v>3.0952612487454897E-3</v>
      </c>
      <c r="AL2293" s="2">
        <v>1</v>
      </c>
      <c r="AM2293" s="2">
        <v>0.5</v>
      </c>
      <c r="AN2293" s="2">
        <f t="shared" si="578"/>
        <v>0.25</v>
      </c>
      <c r="AO2293" s="2">
        <f t="shared" si="579"/>
        <v>0.05</v>
      </c>
      <c r="AP2293" s="2">
        <v>4</v>
      </c>
      <c r="AQ2293" s="2">
        <v>3</v>
      </c>
      <c r="AR2293" s="2">
        <v>0</v>
      </c>
      <c r="AS2293" s="2" t="s">
        <v>79</v>
      </c>
      <c r="AT2293" s="2">
        <v>3</v>
      </c>
      <c r="AW2293" s="2" t="str">
        <f t="shared" si="584"/>
        <v>Arbustivo</v>
      </c>
      <c r="AX2293" s="2" t="str">
        <f t="shared" si="589"/>
        <v>Latizal bajo</v>
      </c>
      <c r="AY2293" s="2">
        <v>1910</v>
      </c>
      <c r="AZ2293" s="4">
        <f t="shared" si="585"/>
        <v>5.2356020942408384E-2</v>
      </c>
      <c r="BA2293" s="4">
        <v>33.270446189313013</v>
      </c>
      <c r="BB2293" s="4">
        <f t="shared" si="586"/>
        <v>5.1685197512882841E-3</v>
      </c>
      <c r="BC2293" s="4">
        <f t="shared" si="587"/>
        <v>5.7524540693696669E-2</v>
      </c>
      <c r="BD2293" s="4">
        <f t="shared" si="588"/>
        <v>2.8762270346848334E-2</v>
      </c>
    </row>
    <row r="2294" spans="1:56" x14ac:dyDescent="0.25">
      <c r="A2294" s="2">
        <v>53</v>
      </c>
      <c r="B2294" s="2" t="s">
        <v>122</v>
      </c>
      <c r="C2294" s="2" t="s">
        <v>719</v>
      </c>
      <c r="D2294" s="2" t="s">
        <v>515</v>
      </c>
      <c r="E2294" s="2" t="s">
        <v>221</v>
      </c>
      <c r="F2294" s="2" t="s">
        <v>177</v>
      </c>
      <c r="G2294" s="2" t="s">
        <v>516</v>
      </c>
      <c r="H2294" s="2" t="s">
        <v>223</v>
      </c>
      <c r="J2294" s="3">
        <v>41945</v>
      </c>
      <c r="K2294" s="2">
        <v>821825</v>
      </c>
      <c r="L2294" s="2">
        <v>747798</v>
      </c>
      <c r="N2294" s="2" t="s">
        <v>448</v>
      </c>
      <c r="P2294" s="2" t="s">
        <v>575</v>
      </c>
      <c r="S2294" s="2" t="s">
        <v>575</v>
      </c>
      <c r="T2294" s="2" t="s">
        <v>588</v>
      </c>
      <c r="U2294" s="2" t="s">
        <v>575</v>
      </c>
      <c r="V2294" s="2">
        <v>9.4</v>
      </c>
      <c r="Y2294" s="2">
        <f t="shared" si="574"/>
        <v>2.9921129301276324</v>
      </c>
      <c r="AB2294" s="2">
        <v>2.9921129299999998</v>
      </c>
      <c r="AC2294" s="2">
        <f t="shared" si="575"/>
        <v>7.0314653857999362E-4</v>
      </c>
      <c r="AD2294" s="2">
        <v>2.11299346604175</v>
      </c>
      <c r="AE2294" s="2">
        <f t="shared" si="580"/>
        <v>3.327726989602061E-2</v>
      </c>
      <c r="AF2294" s="2">
        <v>162</v>
      </c>
      <c r="AG2294" s="4">
        <f t="shared" si="581"/>
        <v>0.61728395061728392</v>
      </c>
      <c r="AH2294" s="4">
        <f t="shared" si="582"/>
        <v>0.65056122051330456</v>
      </c>
      <c r="AI2294" s="5">
        <f t="shared" si="583"/>
        <v>0.32528061025665228</v>
      </c>
      <c r="AJ2294" s="2">
        <f t="shared" si="576"/>
        <v>1.6875516925919847E-3</v>
      </c>
      <c r="AK2294" s="2">
        <f t="shared" si="577"/>
        <v>8.4377584629599233E-4</v>
      </c>
      <c r="AL2294" s="2">
        <v>2</v>
      </c>
      <c r="AM2294" s="2">
        <v>2</v>
      </c>
      <c r="AN2294" s="2">
        <f t="shared" si="578"/>
        <v>2</v>
      </c>
      <c r="AO2294" s="2">
        <f t="shared" si="579"/>
        <v>0.4</v>
      </c>
      <c r="AP2294" s="2">
        <v>4</v>
      </c>
      <c r="AQ2294" s="2">
        <v>2</v>
      </c>
      <c r="AR2294" s="2">
        <v>0</v>
      </c>
      <c r="AS2294" s="2" t="s">
        <v>78</v>
      </c>
      <c r="AT2294" s="2">
        <v>4</v>
      </c>
      <c r="AW2294" s="2" t="str">
        <f t="shared" si="584"/>
        <v>Arbustivo</v>
      </c>
      <c r="AX2294" s="2" t="str">
        <f t="shared" si="589"/>
        <v>Latizal bajo</v>
      </c>
      <c r="AY2294" s="2">
        <v>1910</v>
      </c>
      <c r="AZ2294" s="4">
        <f t="shared" si="585"/>
        <v>5.2356020942408384E-2</v>
      </c>
      <c r="BA2294" s="4">
        <v>33.270446189313013</v>
      </c>
      <c r="BB2294" s="4">
        <f t="shared" si="586"/>
        <v>2.1134268370763699E-3</v>
      </c>
      <c r="BC2294" s="4">
        <f t="shared" si="587"/>
        <v>5.4469447779484752E-2</v>
      </c>
      <c r="BD2294" s="4">
        <f t="shared" si="588"/>
        <v>2.7234723889742376E-2</v>
      </c>
    </row>
    <row r="2295" spans="1:56" x14ac:dyDescent="0.25">
      <c r="A2295" s="2">
        <v>53</v>
      </c>
      <c r="B2295" s="2" t="s">
        <v>122</v>
      </c>
      <c r="C2295" s="2" t="s">
        <v>719</v>
      </c>
      <c r="D2295" s="2" t="s">
        <v>515</v>
      </c>
      <c r="E2295" s="2" t="s">
        <v>221</v>
      </c>
      <c r="F2295" s="2" t="s">
        <v>177</v>
      </c>
      <c r="G2295" s="2" t="s">
        <v>516</v>
      </c>
      <c r="H2295" s="2" t="s">
        <v>223</v>
      </c>
      <c r="J2295" s="3">
        <v>41945</v>
      </c>
      <c r="K2295" s="2">
        <v>821825</v>
      </c>
      <c r="L2295" s="2">
        <v>747798</v>
      </c>
      <c r="N2295" s="2" t="s">
        <v>607</v>
      </c>
      <c r="P2295" s="2" t="s">
        <v>80</v>
      </c>
      <c r="S2295" s="2" t="s">
        <v>81</v>
      </c>
      <c r="T2295" s="2" t="s">
        <v>82</v>
      </c>
      <c r="U2295" s="2" t="s">
        <v>757</v>
      </c>
      <c r="V2295" s="2">
        <v>8</v>
      </c>
      <c r="Y2295" s="2">
        <f t="shared" si="574"/>
        <v>2.5464790894703255</v>
      </c>
      <c r="AB2295" s="2">
        <v>2.546479089</v>
      </c>
      <c r="AC2295" s="2">
        <f t="shared" si="575"/>
        <v>5.0929581789406519E-4</v>
      </c>
      <c r="AD2295" s="2">
        <v>2.11299346604175</v>
      </c>
      <c r="AE2295" s="2">
        <f t="shared" si="580"/>
        <v>2.4103047457507007E-2</v>
      </c>
      <c r="AF2295" s="2">
        <v>162</v>
      </c>
      <c r="AG2295" s="4">
        <f t="shared" si="581"/>
        <v>0.61728395061728392</v>
      </c>
      <c r="AH2295" s="4">
        <f t="shared" si="582"/>
        <v>0.64138699807479094</v>
      </c>
      <c r="AI2295" s="5">
        <f t="shared" si="583"/>
        <v>0.32069349903739547</v>
      </c>
      <c r="AJ2295" s="2">
        <f t="shared" si="576"/>
        <v>1.5278874536821957E-3</v>
      </c>
      <c r="AK2295" s="2">
        <f t="shared" si="577"/>
        <v>9.1673247220931718E-4</v>
      </c>
      <c r="AL2295" s="2">
        <v>2</v>
      </c>
      <c r="AM2295" s="2">
        <v>1.5</v>
      </c>
      <c r="AN2295" s="2">
        <f t="shared" si="578"/>
        <v>1.5</v>
      </c>
      <c r="AO2295" s="2">
        <f t="shared" si="579"/>
        <v>0.3</v>
      </c>
      <c r="AP2295" s="2">
        <v>5</v>
      </c>
      <c r="AQ2295" s="2">
        <v>3</v>
      </c>
      <c r="AR2295" s="2">
        <v>0</v>
      </c>
      <c r="AS2295" s="2" t="s">
        <v>78</v>
      </c>
      <c r="AT2295" s="2">
        <v>4</v>
      </c>
      <c r="AW2295" s="2" t="str">
        <f t="shared" si="584"/>
        <v>Arbustivo</v>
      </c>
      <c r="AX2295" s="2" t="str">
        <f t="shared" si="589"/>
        <v>Latizal bajo</v>
      </c>
      <c r="AY2295" s="2">
        <v>1910</v>
      </c>
      <c r="AZ2295" s="4">
        <f t="shared" si="585"/>
        <v>5.2356020942408384E-2</v>
      </c>
      <c r="BA2295" s="4">
        <v>33.270446189313013</v>
      </c>
      <c r="BB2295" s="4">
        <f t="shared" si="586"/>
        <v>1.5307754365424138E-3</v>
      </c>
      <c r="BC2295" s="4">
        <f t="shared" si="587"/>
        <v>5.3886796378950795E-2</v>
      </c>
      <c r="BD2295" s="4">
        <f t="shared" si="588"/>
        <v>2.6943398189475398E-2</v>
      </c>
    </row>
    <row r="2296" spans="1:56" x14ac:dyDescent="0.25">
      <c r="A2296" s="2">
        <v>53</v>
      </c>
      <c r="B2296" s="2" t="s">
        <v>122</v>
      </c>
      <c r="C2296" s="2" t="s">
        <v>719</v>
      </c>
      <c r="D2296" s="2" t="s">
        <v>515</v>
      </c>
      <c r="E2296" s="2" t="s">
        <v>221</v>
      </c>
      <c r="F2296" s="2" t="s">
        <v>177</v>
      </c>
      <c r="G2296" s="2" t="s">
        <v>516</v>
      </c>
      <c r="H2296" s="2" t="s">
        <v>223</v>
      </c>
      <c r="J2296" s="3">
        <v>41945</v>
      </c>
      <c r="K2296" s="2">
        <v>821825</v>
      </c>
      <c r="L2296" s="2">
        <v>747798</v>
      </c>
      <c r="N2296" s="2" t="s">
        <v>696</v>
      </c>
      <c r="P2296" s="2" t="s">
        <v>90</v>
      </c>
      <c r="S2296" s="2" t="s">
        <v>91</v>
      </c>
      <c r="T2296" s="2" t="s">
        <v>758</v>
      </c>
      <c r="U2296" s="2" t="s">
        <v>759</v>
      </c>
      <c r="V2296" s="2">
        <v>9.6</v>
      </c>
      <c r="Y2296" s="2">
        <f t="shared" si="574"/>
        <v>3.0557749073643903</v>
      </c>
      <c r="AB2296" s="2">
        <v>3.055774907</v>
      </c>
      <c r="AC2296" s="2">
        <f t="shared" si="575"/>
        <v>7.3338597776745362E-4</v>
      </c>
      <c r="AD2296" s="2">
        <v>2.11299346604175</v>
      </c>
      <c r="AE2296" s="2">
        <f t="shared" si="580"/>
        <v>3.4708388338810077E-2</v>
      </c>
      <c r="AF2296" s="2">
        <v>162</v>
      </c>
      <c r="AG2296" s="4">
        <f t="shared" si="581"/>
        <v>0.61728395061728392</v>
      </c>
      <c r="AH2296" s="4">
        <f t="shared" si="582"/>
        <v>0.65199233895609399</v>
      </c>
      <c r="AI2296" s="5">
        <f t="shared" si="583"/>
        <v>0.32599616947804699</v>
      </c>
      <c r="AJ2296" s="2">
        <f t="shared" si="576"/>
        <v>1.3200947599814165E-3</v>
      </c>
      <c r="AK2296" s="2">
        <f t="shared" si="577"/>
        <v>8.8006317332094434E-4</v>
      </c>
      <c r="AL2296" s="2">
        <v>1</v>
      </c>
      <c r="AM2296" s="2">
        <v>1</v>
      </c>
      <c r="AN2296" s="2">
        <f t="shared" si="578"/>
        <v>0.5</v>
      </c>
      <c r="AO2296" s="2">
        <f t="shared" si="579"/>
        <v>0.1</v>
      </c>
      <c r="AP2296" s="2">
        <v>3</v>
      </c>
      <c r="AQ2296" s="2">
        <v>2</v>
      </c>
      <c r="AR2296" s="2">
        <v>0</v>
      </c>
      <c r="AS2296" s="2" t="s">
        <v>78</v>
      </c>
      <c r="AT2296" s="2">
        <v>5</v>
      </c>
      <c r="AW2296" s="2" t="str">
        <f t="shared" si="584"/>
        <v>Arbustivo</v>
      </c>
      <c r="AX2296" s="2" t="str">
        <f t="shared" si="589"/>
        <v>Latizal bajo</v>
      </c>
      <c r="AY2296" s="2">
        <v>1910</v>
      </c>
      <c r="AZ2296" s="4">
        <f t="shared" si="585"/>
        <v>5.2356020942408384E-2</v>
      </c>
      <c r="BA2296" s="4">
        <v>33.270446189313013</v>
      </c>
      <c r="BB2296" s="4">
        <f t="shared" si="586"/>
        <v>2.2043166286210753E-3</v>
      </c>
      <c r="BC2296" s="4">
        <f t="shared" si="587"/>
        <v>5.456033757102946E-2</v>
      </c>
      <c r="BD2296" s="4">
        <f t="shared" si="588"/>
        <v>2.728016878551473E-2</v>
      </c>
    </row>
    <row r="2297" spans="1:56" x14ac:dyDescent="0.25">
      <c r="A2297" s="2">
        <v>53</v>
      </c>
      <c r="B2297" s="2" t="s">
        <v>122</v>
      </c>
      <c r="C2297" s="2" t="s">
        <v>719</v>
      </c>
      <c r="D2297" s="2" t="s">
        <v>515</v>
      </c>
      <c r="E2297" s="2" t="s">
        <v>221</v>
      </c>
      <c r="F2297" s="2" t="s">
        <v>177</v>
      </c>
      <c r="G2297" s="2" t="s">
        <v>516</v>
      </c>
      <c r="H2297" s="2" t="s">
        <v>223</v>
      </c>
      <c r="J2297" s="3">
        <v>41945</v>
      </c>
      <c r="K2297" s="2">
        <v>821825</v>
      </c>
      <c r="L2297" s="2">
        <v>747798</v>
      </c>
      <c r="N2297" s="2" t="s">
        <v>328</v>
      </c>
      <c r="P2297" s="2" t="s">
        <v>90</v>
      </c>
      <c r="S2297" s="2" t="s">
        <v>91</v>
      </c>
      <c r="T2297" s="2" t="s">
        <v>369</v>
      </c>
      <c r="U2297" s="2" t="s">
        <v>760</v>
      </c>
      <c r="V2297" s="2">
        <v>17.5</v>
      </c>
      <c r="W2297" s="2">
        <v>12</v>
      </c>
      <c r="Y2297" s="2">
        <f t="shared" si="574"/>
        <v>5.5704230082163368</v>
      </c>
      <c r="Z2297" s="2">
        <f>+W2297/PI()</f>
        <v>3.8197186342054881</v>
      </c>
      <c r="AB2297" s="2">
        <v>5.5704230079999997</v>
      </c>
      <c r="AC2297" s="2">
        <f t="shared" si="575"/>
        <v>6.925229461286095E-3</v>
      </c>
      <c r="AD2297" s="2">
        <v>2.11299346604175</v>
      </c>
      <c r="AE2297" s="2">
        <f t="shared" si="580"/>
        <v>0.32774495390461666</v>
      </c>
      <c r="AF2297" s="2">
        <v>162</v>
      </c>
      <c r="AG2297" s="4">
        <f t="shared" si="581"/>
        <v>0.61728395061728392</v>
      </c>
      <c r="AH2297" s="4">
        <f t="shared" si="582"/>
        <v>0.94502890452190058</v>
      </c>
      <c r="AI2297" s="5">
        <f t="shared" si="583"/>
        <v>0.47251445226095029</v>
      </c>
      <c r="AJ2297" s="2">
        <f t="shared" si="576"/>
        <v>1.2465413030314971E-2</v>
      </c>
      <c r="AK2297" s="2">
        <f t="shared" si="577"/>
        <v>0</v>
      </c>
      <c r="AL2297" s="2">
        <v>3</v>
      </c>
      <c r="AM2297" s="2">
        <v>2</v>
      </c>
      <c r="AN2297" s="2">
        <f t="shared" si="578"/>
        <v>3</v>
      </c>
      <c r="AO2297" s="2">
        <f t="shared" si="579"/>
        <v>0.6</v>
      </c>
      <c r="AP2297" s="2">
        <v>3</v>
      </c>
      <c r="AQ2297" s="2">
        <v>0</v>
      </c>
      <c r="AR2297" s="2">
        <v>2</v>
      </c>
      <c r="AS2297" s="2" t="s">
        <v>78</v>
      </c>
      <c r="AT2297" s="2">
        <v>5</v>
      </c>
      <c r="AW2297" s="2" t="str">
        <f t="shared" si="584"/>
        <v>Arbustivo</v>
      </c>
      <c r="AX2297" s="2" t="str">
        <f t="shared" si="589"/>
        <v>Latizal alto</v>
      </c>
      <c r="AY2297" s="2">
        <v>1910</v>
      </c>
      <c r="AZ2297" s="4">
        <f t="shared" si="585"/>
        <v>5.2356020942408384E-2</v>
      </c>
      <c r="BA2297" s="4">
        <v>33.270446189313013</v>
      </c>
      <c r="BB2297" s="4">
        <f t="shared" si="586"/>
        <v>2.0814958182047427E-2</v>
      </c>
      <c r="BC2297" s="4">
        <f t="shared" si="587"/>
        <v>7.3170979124455804E-2</v>
      </c>
      <c r="BD2297" s="4">
        <f t="shared" si="588"/>
        <v>3.6585489562227902E-2</v>
      </c>
    </row>
    <row r="2298" spans="1:56" x14ac:dyDescent="0.25">
      <c r="A2298" s="2">
        <v>53</v>
      </c>
      <c r="B2298" s="2" t="s">
        <v>122</v>
      </c>
      <c r="C2298" s="2" t="s">
        <v>719</v>
      </c>
      <c r="D2298" s="2" t="s">
        <v>515</v>
      </c>
      <c r="E2298" s="2" t="s">
        <v>221</v>
      </c>
      <c r="F2298" s="2" t="s">
        <v>177</v>
      </c>
      <c r="G2298" s="2" t="s">
        <v>516</v>
      </c>
      <c r="H2298" s="2" t="s">
        <v>223</v>
      </c>
      <c r="J2298" s="3">
        <v>41945</v>
      </c>
      <c r="K2298" s="2">
        <v>821825</v>
      </c>
      <c r="L2298" s="2">
        <v>747798</v>
      </c>
      <c r="N2298" s="2" t="s">
        <v>288</v>
      </c>
      <c r="P2298" s="2" t="s">
        <v>90</v>
      </c>
      <c r="S2298" s="2" t="s">
        <v>91</v>
      </c>
      <c r="T2298" s="2" t="s">
        <v>369</v>
      </c>
      <c r="U2298" s="2" t="s">
        <v>760</v>
      </c>
      <c r="V2298" s="2">
        <v>21.2</v>
      </c>
      <c r="W2298" s="2">
        <v>16</v>
      </c>
      <c r="X2298" s="2">
        <v>20.9</v>
      </c>
      <c r="Y2298" s="2">
        <f t="shared" si="574"/>
        <v>6.7481695870963625</v>
      </c>
      <c r="Z2298" s="2">
        <f>+W2298/PI()</f>
        <v>5.0929581789406511</v>
      </c>
      <c r="AA2298" s="2">
        <f>+X2298/PI()</f>
        <v>6.6526766212412252</v>
      </c>
      <c r="AB2298" s="2">
        <v>6.7481695869999996</v>
      </c>
      <c r="AC2298" s="2">
        <f t="shared" si="575"/>
        <v>2.6862250872521642E-2</v>
      </c>
      <c r="AD2298" s="2">
        <v>2.11299346604175</v>
      </c>
      <c r="AE2298" s="2">
        <f t="shared" si="580"/>
        <v>1.2712888754380502</v>
      </c>
      <c r="AF2298" s="2">
        <v>162</v>
      </c>
      <c r="AG2298" s="4">
        <f t="shared" si="581"/>
        <v>0.61728395061728392</v>
      </c>
      <c r="AH2298" s="4">
        <f t="shared" si="582"/>
        <v>1.8885728260553343</v>
      </c>
      <c r="AI2298" s="5">
        <f t="shared" si="583"/>
        <v>0.94428641302766714</v>
      </c>
      <c r="AJ2298" s="2">
        <f t="shared" si="576"/>
        <v>0.1128214536645909</v>
      </c>
      <c r="AK2298" s="2">
        <f t="shared" si="577"/>
        <v>1.6117350523512985E-2</v>
      </c>
      <c r="AL2298" s="2">
        <v>3</v>
      </c>
      <c r="AM2298" s="2">
        <v>2</v>
      </c>
      <c r="AN2298" s="2">
        <f t="shared" si="578"/>
        <v>3</v>
      </c>
      <c r="AO2298" s="2">
        <f t="shared" si="579"/>
        <v>0.6</v>
      </c>
      <c r="AP2298" s="2">
        <v>7</v>
      </c>
      <c r="AQ2298" s="2">
        <v>1</v>
      </c>
      <c r="AR2298" s="2">
        <v>3</v>
      </c>
      <c r="AS2298" s="2" t="s">
        <v>78</v>
      </c>
      <c r="AT2298" s="2">
        <v>4</v>
      </c>
      <c r="AW2298" s="2" t="str">
        <f t="shared" si="584"/>
        <v>Arbolitos</v>
      </c>
      <c r="AX2298" s="2" t="str">
        <f t="shared" si="589"/>
        <v>Latizal alto</v>
      </c>
      <c r="AY2298" s="2">
        <v>1910</v>
      </c>
      <c r="AZ2298" s="4">
        <f t="shared" si="585"/>
        <v>5.2356020942408384E-2</v>
      </c>
      <c r="BA2298" s="4">
        <v>33.270446189313013</v>
      </c>
      <c r="BB2298" s="4">
        <f t="shared" si="586"/>
        <v>8.0739076114795902E-2</v>
      </c>
      <c r="BC2298" s="4">
        <f t="shared" si="587"/>
        <v>0.13309509705720429</v>
      </c>
      <c r="BD2298" s="4">
        <f t="shared" si="588"/>
        <v>6.6547548528602146E-2</v>
      </c>
    </row>
    <row r="2299" spans="1:56" x14ac:dyDescent="0.25">
      <c r="A2299" s="2">
        <v>53</v>
      </c>
      <c r="B2299" s="2" t="s">
        <v>122</v>
      </c>
      <c r="C2299" s="2" t="s">
        <v>719</v>
      </c>
      <c r="D2299" s="2" t="s">
        <v>515</v>
      </c>
      <c r="E2299" s="2" t="s">
        <v>221</v>
      </c>
      <c r="F2299" s="2" t="s">
        <v>177</v>
      </c>
      <c r="G2299" s="2" t="s">
        <v>516</v>
      </c>
      <c r="H2299" s="2" t="s">
        <v>223</v>
      </c>
      <c r="J2299" s="3">
        <v>41945</v>
      </c>
      <c r="K2299" s="2">
        <v>821825</v>
      </c>
      <c r="L2299" s="2">
        <v>747798</v>
      </c>
      <c r="N2299" s="2" t="s">
        <v>315</v>
      </c>
      <c r="P2299" s="2" t="s">
        <v>90</v>
      </c>
      <c r="S2299" s="2" t="s">
        <v>91</v>
      </c>
      <c r="T2299" s="2" t="s">
        <v>369</v>
      </c>
      <c r="U2299" s="2" t="s">
        <v>760</v>
      </c>
      <c r="V2299" s="2">
        <v>18.3</v>
      </c>
      <c r="Y2299" s="2">
        <f t="shared" si="574"/>
        <v>5.8250709171633694</v>
      </c>
      <c r="AB2299" s="2">
        <v>5.8250709169999997</v>
      </c>
      <c r="AC2299" s="2">
        <f t="shared" si="575"/>
        <v>2.6649699446022411E-3</v>
      </c>
      <c r="AD2299" s="2">
        <v>2.11299346604175</v>
      </c>
      <c r="AE2299" s="2">
        <f t="shared" si="580"/>
        <v>0.12612296192257061</v>
      </c>
      <c r="AF2299" s="2">
        <v>162</v>
      </c>
      <c r="AG2299" s="4">
        <f t="shared" si="581"/>
        <v>0.61728395061728392</v>
      </c>
      <c r="AH2299" s="4">
        <f t="shared" si="582"/>
        <v>0.74340691253985458</v>
      </c>
      <c r="AI2299" s="5">
        <f t="shared" si="583"/>
        <v>0.37170345626992729</v>
      </c>
      <c r="AJ2299" s="2">
        <f t="shared" si="576"/>
        <v>1.2791855734090756E-2</v>
      </c>
      <c r="AK2299" s="2">
        <f t="shared" si="577"/>
        <v>7.994909833806723E-3</v>
      </c>
      <c r="AL2299" s="2">
        <v>4</v>
      </c>
      <c r="AM2299" s="2">
        <v>3</v>
      </c>
      <c r="AN2299" s="2">
        <f t="shared" si="578"/>
        <v>6</v>
      </c>
      <c r="AO2299" s="2">
        <f t="shared" si="579"/>
        <v>1.2</v>
      </c>
      <c r="AP2299" s="2">
        <v>8</v>
      </c>
      <c r="AQ2299" s="2">
        <v>5</v>
      </c>
      <c r="AR2299" s="2">
        <v>0</v>
      </c>
      <c r="AS2299" s="2" t="s">
        <v>78</v>
      </c>
      <c r="AT2299" s="2">
        <v>5</v>
      </c>
      <c r="AW2299" s="2" t="str">
        <f t="shared" si="584"/>
        <v>Arbolitos</v>
      </c>
      <c r="AX2299" s="2" t="str">
        <f t="shared" si="589"/>
        <v>Latizal alto</v>
      </c>
      <c r="AY2299" s="2">
        <v>1910</v>
      </c>
      <c r="AZ2299" s="4">
        <f t="shared" si="585"/>
        <v>5.2356020942408384E-2</v>
      </c>
      <c r="BA2299" s="4">
        <v>33.270446189313013</v>
      </c>
      <c r="BB2299" s="4">
        <f t="shared" si="586"/>
        <v>8.0100216553701392E-3</v>
      </c>
      <c r="BC2299" s="4">
        <f t="shared" si="587"/>
        <v>6.0366042597778523E-2</v>
      </c>
      <c r="BD2299" s="4">
        <f t="shared" si="588"/>
        <v>3.0183021298889261E-2</v>
      </c>
    </row>
    <row r="2300" spans="1:56" x14ac:dyDescent="0.25">
      <c r="A2300" s="2">
        <v>53</v>
      </c>
      <c r="B2300" s="2" t="s">
        <v>122</v>
      </c>
      <c r="C2300" s="2" t="s">
        <v>719</v>
      </c>
      <c r="D2300" s="2" t="s">
        <v>515</v>
      </c>
      <c r="E2300" s="2" t="s">
        <v>221</v>
      </c>
      <c r="F2300" s="2" t="s">
        <v>177</v>
      </c>
      <c r="G2300" s="2" t="s">
        <v>516</v>
      </c>
      <c r="H2300" s="2" t="s">
        <v>223</v>
      </c>
      <c r="J2300" s="3">
        <v>41945</v>
      </c>
      <c r="K2300" s="2">
        <v>821825</v>
      </c>
      <c r="L2300" s="2">
        <v>747798</v>
      </c>
      <c r="N2300" s="2" t="s">
        <v>243</v>
      </c>
      <c r="P2300" s="2" t="s">
        <v>90</v>
      </c>
      <c r="S2300" s="2" t="s">
        <v>91</v>
      </c>
      <c r="T2300" s="2" t="s">
        <v>369</v>
      </c>
      <c r="U2300" s="2" t="s">
        <v>760</v>
      </c>
      <c r="V2300" s="2">
        <v>13.6</v>
      </c>
      <c r="Y2300" s="2">
        <f t="shared" si="574"/>
        <v>4.3290144520995533</v>
      </c>
      <c r="AB2300" s="2">
        <v>4.329014452</v>
      </c>
      <c r="AC2300" s="2">
        <f t="shared" si="575"/>
        <v>1.4718649137138483E-3</v>
      </c>
      <c r="AD2300" s="2">
        <v>2.11299346604175</v>
      </c>
      <c r="AE2300" s="2">
        <f t="shared" si="580"/>
        <v>6.9657807152195245E-2</v>
      </c>
      <c r="AF2300" s="2">
        <v>162</v>
      </c>
      <c r="AG2300" s="4">
        <f t="shared" si="581"/>
        <v>0.61728395061728392</v>
      </c>
      <c r="AH2300" s="4">
        <f t="shared" si="582"/>
        <v>0.68694175776947919</v>
      </c>
      <c r="AI2300" s="5">
        <f t="shared" si="583"/>
        <v>0.34347087888473959</v>
      </c>
      <c r="AJ2300" s="2">
        <f t="shared" si="576"/>
        <v>7.0649515858264714E-3</v>
      </c>
      <c r="AK2300" s="2">
        <f t="shared" si="577"/>
        <v>5.2987136893698538E-3</v>
      </c>
      <c r="AL2300" s="2">
        <v>2</v>
      </c>
      <c r="AM2300" s="2">
        <v>1.5</v>
      </c>
      <c r="AN2300" s="2">
        <f t="shared" si="578"/>
        <v>1.5</v>
      </c>
      <c r="AO2300" s="2">
        <f t="shared" si="579"/>
        <v>0.3</v>
      </c>
      <c r="AP2300" s="2">
        <v>8</v>
      </c>
      <c r="AQ2300" s="2">
        <v>6</v>
      </c>
      <c r="AR2300" s="2">
        <v>0</v>
      </c>
      <c r="AS2300" s="2" t="s">
        <v>78</v>
      </c>
      <c r="AT2300" s="2">
        <v>4</v>
      </c>
      <c r="AW2300" s="2" t="str">
        <f t="shared" si="584"/>
        <v>Arbolitos</v>
      </c>
      <c r="AX2300" s="2" t="str">
        <f t="shared" si="589"/>
        <v>Latizal bajo</v>
      </c>
      <c r="AY2300" s="2">
        <v>1910</v>
      </c>
      <c r="AZ2300" s="4">
        <f t="shared" si="585"/>
        <v>5.2356020942408384E-2</v>
      </c>
      <c r="BA2300" s="4">
        <v>33.270446189313013</v>
      </c>
      <c r="BB2300" s="4">
        <f t="shared" si="586"/>
        <v>4.4239410116075758E-3</v>
      </c>
      <c r="BC2300" s="4">
        <f t="shared" si="587"/>
        <v>5.677996195401596E-2</v>
      </c>
      <c r="BD2300" s="4">
        <f t="shared" si="588"/>
        <v>2.838998097700798E-2</v>
      </c>
    </row>
    <row r="2301" spans="1:56" x14ac:dyDescent="0.25">
      <c r="A2301" s="2">
        <v>53</v>
      </c>
      <c r="B2301" s="2" t="s">
        <v>122</v>
      </c>
      <c r="C2301" s="2" t="s">
        <v>719</v>
      </c>
      <c r="D2301" s="2" t="s">
        <v>515</v>
      </c>
      <c r="E2301" s="2" t="s">
        <v>221</v>
      </c>
      <c r="F2301" s="2" t="s">
        <v>177</v>
      </c>
      <c r="G2301" s="2" t="s">
        <v>516</v>
      </c>
      <c r="H2301" s="2" t="s">
        <v>223</v>
      </c>
      <c r="J2301" s="3">
        <v>41945</v>
      </c>
      <c r="K2301" s="2">
        <v>821825</v>
      </c>
      <c r="L2301" s="2">
        <v>747798</v>
      </c>
      <c r="N2301" s="2" t="s">
        <v>226</v>
      </c>
      <c r="P2301" s="2" t="s">
        <v>90</v>
      </c>
      <c r="S2301" s="2" t="s">
        <v>91</v>
      </c>
      <c r="T2301" s="2" t="s">
        <v>369</v>
      </c>
      <c r="U2301" s="2" t="s">
        <v>760</v>
      </c>
      <c r="V2301" s="2">
        <v>11.6</v>
      </c>
      <c r="Y2301" s="2">
        <f t="shared" si="574"/>
        <v>3.6923946797319718</v>
      </c>
      <c r="AB2301" s="2">
        <v>3.69239468</v>
      </c>
      <c r="AC2301" s="2">
        <f t="shared" si="575"/>
        <v>1.0707944571222716E-3</v>
      </c>
      <c r="AD2301" s="2">
        <v>2.11299346604175</v>
      </c>
      <c r="AE2301" s="2">
        <f t="shared" si="580"/>
        <v>5.0676657279408462E-2</v>
      </c>
      <c r="AF2301" s="2">
        <v>162</v>
      </c>
      <c r="AG2301" s="4">
        <f t="shared" si="581"/>
        <v>0.61728395061728392</v>
      </c>
      <c r="AH2301" s="4">
        <f t="shared" si="582"/>
        <v>0.66796060789669243</v>
      </c>
      <c r="AI2301" s="5">
        <f t="shared" si="583"/>
        <v>0.33398030394834621</v>
      </c>
      <c r="AJ2301" s="2">
        <f t="shared" si="576"/>
        <v>2.2486683599567702E-3</v>
      </c>
      <c r="AK2301" s="2">
        <f t="shared" si="577"/>
        <v>1.2849533485467259E-3</v>
      </c>
      <c r="AL2301" s="2">
        <v>2</v>
      </c>
      <c r="AM2301" s="2">
        <v>2</v>
      </c>
      <c r="AN2301" s="2">
        <f t="shared" si="578"/>
        <v>2</v>
      </c>
      <c r="AO2301" s="2">
        <f t="shared" si="579"/>
        <v>0.4</v>
      </c>
      <c r="AP2301" s="2">
        <v>3.5</v>
      </c>
      <c r="AQ2301" s="2">
        <v>2</v>
      </c>
      <c r="AR2301" s="2">
        <v>0</v>
      </c>
      <c r="AS2301" s="2" t="s">
        <v>78</v>
      </c>
      <c r="AT2301" s="2">
        <v>4</v>
      </c>
      <c r="AW2301" s="2" t="str">
        <f t="shared" si="584"/>
        <v>Arbustivo</v>
      </c>
      <c r="AX2301" s="2" t="str">
        <f t="shared" si="589"/>
        <v>Latizal bajo</v>
      </c>
      <c r="AY2301" s="2">
        <v>1910</v>
      </c>
      <c r="AZ2301" s="4">
        <f t="shared" si="585"/>
        <v>5.2356020942408384E-2</v>
      </c>
      <c r="BA2301" s="4">
        <v>33.270446189313013</v>
      </c>
      <c r="BB2301" s="4">
        <f t="shared" si="586"/>
        <v>3.2184553553304238E-3</v>
      </c>
      <c r="BC2301" s="4">
        <f t="shared" si="587"/>
        <v>5.557447629773881E-2</v>
      </c>
      <c r="BD2301" s="4">
        <f t="shared" si="588"/>
        <v>2.7787238148869405E-2</v>
      </c>
    </row>
    <row r="2302" spans="1:56" x14ac:dyDescent="0.25">
      <c r="A2302" s="2">
        <v>53</v>
      </c>
      <c r="B2302" s="2" t="s">
        <v>122</v>
      </c>
      <c r="C2302" s="2" t="s">
        <v>719</v>
      </c>
      <c r="D2302" s="2" t="s">
        <v>515</v>
      </c>
      <c r="E2302" s="2" t="s">
        <v>221</v>
      </c>
      <c r="F2302" s="2" t="s">
        <v>177</v>
      </c>
      <c r="G2302" s="2" t="s">
        <v>516</v>
      </c>
      <c r="H2302" s="2" t="s">
        <v>223</v>
      </c>
      <c r="J2302" s="3">
        <v>41945</v>
      </c>
      <c r="K2302" s="2">
        <v>821825</v>
      </c>
      <c r="L2302" s="2">
        <v>747798</v>
      </c>
      <c r="N2302" s="2" t="s">
        <v>252</v>
      </c>
      <c r="P2302" s="2" t="s">
        <v>90</v>
      </c>
      <c r="S2302" s="2" t="s">
        <v>91</v>
      </c>
      <c r="T2302" s="2" t="s">
        <v>369</v>
      </c>
      <c r="U2302" s="2" t="s">
        <v>760</v>
      </c>
      <c r="V2302" s="2">
        <v>12</v>
      </c>
      <c r="Y2302" s="2">
        <f t="shared" si="574"/>
        <v>3.8197186342054881</v>
      </c>
      <c r="AB2302" s="2">
        <v>3.819718634</v>
      </c>
      <c r="AC2302" s="2">
        <f t="shared" si="575"/>
        <v>1.1459155902616462E-3</v>
      </c>
      <c r="AD2302" s="2">
        <v>2.11299346604175</v>
      </c>
      <c r="AE2302" s="2">
        <f t="shared" si="580"/>
        <v>5.4231856779390734E-2</v>
      </c>
      <c r="AF2302" s="2">
        <v>162</v>
      </c>
      <c r="AG2302" s="4">
        <f t="shared" si="581"/>
        <v>0.61728395061728392</v>
      </c>
      <c r="AH2302" s="4">
        <f t="shared" si="582"/>
        <v>0.6715158073966746</v>
      </c>
      <c r="AI2302" s="5">
        <f t="shared" si="583"/>
        <v>0.3357579036983373</v>
      </c>
      <c r="AJ2302" s="2">
        <f t="shared" si="576"/>
        <v>3.4377467707849383E-3</v>
      </c>
      <c r="AK2302" s="2">
        <f t="shared" si="577"/>
        <v>2.0626480624709631E-3</v>
      </c>
      <c r="AL2302" s="2">
        <v>2</v>
      </c>
      <c r="AM2302" s="2">
        <v>1</v>
      </c>
      <c r="AN2302" s="2">
        <f t="shared" si="578"/>
        <v>1</v>
      </c>
      <c r="AO2302" s="2">
        <f t="shared" si="579"/>
        <v>0.2</v>
      </c>
      <c r="AP2302" s="2">
        <v>5</v>
      </c>
      <c r="AQ2302" s="2">
        <v>3</v>
      </c>
      <c r="AR2302" s="2">
        <v>0</v>
      </c>
      <c r="AS2302" s="2" t="s">
        <v>78</v>
      </c>
      <c r="AT2302" s="2">
        <v>4</v>
      </c>
      <c r="AW2302" s="2" t="str">
        <f t="shared" si="584"/>
        <v>Arbustivo</v>
      </c>
      <c r="AX2302" s="2" t="str">
        <f t="shared" si="589"/>
        <v>Latizal bajo</v>
      </c>
      <c r="AY2302" s="2">
        <v>1910</v>
      </c>
      <c r="AZ2302" s="4">
        <f t="shared" si="585"/>
        <v>5.2356020942408384E-2</v>
      </c>
      <c r="BA2302" s="4">
        <v>33.270446189313013</v>
      </c>
      <c r="BB2302" s="4">
        <f t="shared" si="586"/>
        <v>3.4442447322204296E-3</v>
      </c>
      <c r="BC2302" s="4">
        <f t="shared" si="587"/>
        <v>5.5800265674628813E-2</v>
      </c>
      <c r="BD2302" s="4">
        <f t="shared" si="588"/>
        <v>2.7900132837314406E-2</v>
      </c>
    </row>
    <row r="2303" spans="1:56" x14ac:dyDescent="0.25">
      <c r="A2303" s="2">
        <v>53</v>
      </c>
      <c r="B2303" s="2" t="s">
        <v>122</v>
      </c>
      <c r="C2303" s="2" t="s">
        <v>719</v>
      </c>
      <c r="D2303" s="2" t="s">
        <v>515</v>
      </c>
      <c r="E2303" s="2" t="s">
        <v>221</v>
      </c>
      <c r="F2303" s="2" t="s">
        <v>177</v>
      </c>
      <c r="G2303" s="2" t="s">
        <v>516</v>
      </c>
      <c r="H2303" s="2" t="s">
        <v>223</v>
      </c>
      <c r="J2303" s="3">
        <v>41945</v>
      </c>
      <c r="K2303" s="2">
        <v>821825</v>
      </c>
      <c r="L2303" s="2">
        <v>747798</v>
      </c>
      <c r="N2303" s="2" t="s">
        <v>392</v>
      </c>
      <c r="P2303" s="2" t="s">
        <v>90</v>
      </c>
      <c r="S2303" s="2" t="s">
        <v>91</v>
      </c>
      <c r="T2303" s="2" t="s">
        <v>369</v>
      </c>
      <c r="U2303" s="2" t="s">
        <v>761</v>
      </c>
      <c r="V2303" s="2">
        <v>35</v>
      </c>
      <c r="Y2303" s="2">
        <f t="shared" si="574"/>
        <v>11.140846016432674</v>
      </c>
      <c r="AB2303" s="2">
        <v>11.14084602</v>
      </c>
      <c r="AC2303" s="2">
        <f t="shared" si="575"/>
        <v>9.7482402643785885E-3</v>
      </c>
      <c r="AD2303" s="2">
        <v>2.11299346604175</v>
      </c>
      <c r="AE2303" s="2">
        <f t="shared" si="580"/>
        <v>0.4613473927413449</v>
      </c>
      <c r="AF2303" s="2">
        <v>162</v>
      </c>
      <c r="AG2303" s="4">
        <f t="shared" si="581"/>
        <v>0.61728395061728392</v>
      </c>
      <c r="AH2303" s="4">
        <f t="shared" si="582"/>
        <v>1.0786313433586288</v>
      </c>
      <c r="AI2303" s="5">
        <f t="shared" si="583"/>
        <v>0.53931567167931438</v>
      </c>
      <c r="AJ2303" s="2">
        <f t="shared" si="576"/>
        <v>2.3395776634508612E-2</v>
      </c>
      <c r="AK2303" s="2">
        <f t="shared" si="577"/>
        <v>5.8489441586271531E-3</v>
      </c>
      <c r="AL2303" s="2">
        <v>5</v>
      </c>
      <c r="AM2303" s="2">
        <v>5</v>
      </c>
      <c r="AN2303" s="2">
        <f t="shared" si="578"/>
        <v>12.5</v>
      </c>
      <c r="AO2303" s="2">
        <f t="shared" si="579"/>
        <v>2.5</v>
      </c>
      <c r="AP2303" s="2">
        <v>4</v>
      </c>
      <c r="AQ2303" s="2">
        <v>1</v>
      </c>
      <c r="AR2303" s="2">
        <v>1</v>
      </c>
      <c r="AS2303" s="2" t="s">
        <v>78</v>
      </c>
      <c r="AT2303" s="2">
        <v>5</v>
      </c>
      <c r="AW2303" s="2" t="str">
        <f t="shared" si="584"/>
        <v>Arbustivo</v>
      </c>
      <c r="AX2303" s="2" t="str">
        <f t="shared" si="589"/>
        <v>I</v>
      </c>
      <c r="AY2303" s="2">
        <v>1910</v>
      </c>
      <c r="AZ2303" s="4">
        <f t="shared" si="585"/>
        <v>5.2356020942408384E-2</v>
      </c>
      <c r="BA2303" s="4">
        <v>33.270446189313013</v>
      </c>
      <c r="BB2303" s="4">
        <f t="shared" si="586"/>
        <v>2.9299998590069633E-2</v>
      </c>
      <c r="BC2303" s="4">
        <f t="shared" si="587"/>
        <v>8.1656019532478016E-2</v>
      </c>
      <c r="BD2303" s="4">
        <f t="shared" si="588"/>
        <v>4.0828009766239008E-2</v>
      </c>
    </row>
    <row r="2304" spans="1:56" x14ac:dyDescent="0.25">
      <c r="A2304" s="2">
        <v>53</v>
      </c>
      <c r="B2304" s="2" t="s">
        <v>122</v>
      </c>
      <c r="C2304" s="2" t="s">
        <v>719</v>
      </c>
      <c r="D2304" s="2" t="s">
        <v>515</v>
      </c>
      <c r="E2304" s="2" t="s">
        <v>221</v>
      </c>
      <c r="F2304" s="2" t="s">
        <v>177</v>
      </c>
      <c r="G2304" s="2" t="s">
        <v>516</v>
      </c>
      <c r="H2304" s="2" t="s">
        <v>223</v>
      </c>
      <c r="J2304" s="3">
        <v>41945</v>
      </c>
      <c r="K2304" s="2">
        <v>821825</v>
      </c>
      <c r="L2304" s="2">
        <v>747798</v>
      </c>
      <c r="N2304" s="2" t="s">
        <v>390</v>
      </c>
      <c r="P2304" s="2" t="s">
        <v>90</v>
      </c>
      <c r="S2304" s="2" t="s">
        <v>91</v>
      </c>
      <c r="T2304" s="2" t="s">
        <v>369</v>
      </c>
      <c r="U2304" s="2" t="s">
        <v>761</v>
      </c>
      <c r="V2304" s="2">
        <v>31</v>
      </c>
      <c r="W2304" s="2">
        <v>29</v>
      </c>
      <c r="Y2304" s="2">
        <f t="shared" si="574"/>
        <v>9.8676064716975116</v>
      </c>
      <c r="Z2304" s="2">
        <f>+W2304/PI()</f>
        <v>9.2309866993299305</v>
      </c>
      <c r="AB2304" s="2">
        <v>9.8676064720000003</v>
      </c>
      <c r="AC2304" s="2">
        <f t="shared" si="575"/>
        <v>2.8647889756541162E-2</v>
      </c>
      <c r="AD2304" s="2">
        <v>2.11299346604175</v>
      </c>
      <c r="AE2304" s="2">
        <f t="shared" si="580"/>
        <v>1.3557964194847689</v>
      </c>
      <c r="AF2304" s="2">
        <v>162</v>
      </c>
      <c r="AG2304" s="4">
        <f t="shared" si="581"/>
        <v>0.61728395061728392</v>
      </c>
      <c r="AH2304" s="4">
        <f t="shared" si="582"/>
        <v>1.9730803701020529</v>
      </c>
      <c r="AI2304" s="5">
        <f t="shared" si="583"/>
        <v>0.98654018505102647</v>
      </c>
      <c r="AJ2304" s="2">
        <f t="shared" si="576"/>
        <v>0.10313240312354818</v>
      </c>
      <c r="AK2304" s="2">
        <f t="shared" si="577"/>
        <v>1.375098708313976E-2</v>
      </c>
      <c r="AL2304" s="2">
        <v>4</v>
      </c>
      <c r="AM2304" s="2">
        <v>5</v>
      </c>
      <c r="AN2304" s="2">
        <f t="shared" si="578"/>
        <v>10</v>
      </c>
      <c r="AO2304" s="2">
        <f t="shared" si="579"/>
        <v>2</v>
      </c>
      <c r="AP2304" s="2">
        <v>6</v>
      </c>
      <c r="AQ2304" s="2">
        <v>0.8</v>
      </c>
      <c r="AR2304" s="2">
        <v>0</v>
      </c>
      <c r="AS2304" s="2" t="s">
        <v>78</v>
      </c>
      <c r="AT2304" s="2">
        <v>5</v>
      </c>
      <c r="AW2304" s="2" t="str">
        <f t="shared" si="584"/>
        <v>Arbolitos</v>
      </c>
      <c r="AX2304" s="2" t="str">
        <f t="shared" si="589"/>
        <v>Latizal alto</v>
      </c>
      <c r="AY2304" s="2">
        <v>1910</v>
      </c>
      <c r="AZ2304" s="4">
        <f t="shared" si="585"/>
        <v>5.2356020942408384E-2</v>
      </c>
      <c r="BA2304" s="4">
        <v>33.270446189313013</v>
      </c>
      <c r="BB2304" s="4">
        <f t="shared" si="586"/>
        <v>8.6106118305510779E-2</v>
      </c>
      <c r="BC2304" s="4">
        <f t="shared" si="587"/>
        <v>0.13846213924791917</v>
      </c>
      <c r="BD2304" s="4">
        <f t="shared" si="588"/>
        <v>6.9231069623959585E-2</v>
      </c>
    </row>
    <row r="2305" spans="1:56" x14ac:dyDescent="0.25">
      <c r="A2305" s="2">
        <v>53</v>
      </c>
      <c r="B2305" s="2" t="s">
        <v>122</v>
      </c>
      <c r="C2305" s="2" t="s">
        <v>719</v>
      </c>
      <c r="D2305" s="2" t="s">
        <v>515</v>
      </c>
      <c r="E2305" s="2" t="s">
        <v>221</v>
      </c>
      <c r="F2305" s="2" t="s">
        <v>177</v>
      </c>
      <c r="G2305" s="2" t="s">
        <v>516</v>
      </c>
      <c r="H2305" s="2" t="s">
        <v>223</v>
      </c>
      <c r="J2305" s="3">
        <v>41945</v>
      </c>
      <c r="K2305" s="2">
        <v>821825</v>
      </c>
      <c r="L2305" s="2">
        <v>747798</v>
      </c>
      <c r="N2305" s="2" t="s">
        <v>398</v>
      </c>
      <c r="P2305" s="2" t="s">
        <v>90</v>
      </c>
      <c r="S2305" s="2" t="s">
        <v>91</v>
      </c>
      <c r="T2305" s="2" t="s">
        <v>369</v>
      </c>
      <c r="U2305" s="2" t="s">
        <v>761</v>
      </c>
      <c r="V2305" s="2">
        <v>25</v>
      </c>
      <c r="Y2305" s="2">
        <f t="shared" si="574"/>
        <v>7.9577471545947667</v>
      </c>
      <c r="AB2305" s="2">
        <v>7.9577471549999999</v>
      </c>
      <c r="AC2305" s="2">
        <f t="shared" si="575"/>
        <v>4.9735919716217296E-3</v>
      </c>
      <c r="AD2305" s="2">
        <v>2.11299346604175</v>
      </c>
      <c r="AE2305" s="2">
        <f t="shared" si="580"/>
        <v>0.23538132282721683</v>
      </c>
      <c r="AF2305" s="2">
        <v>162</v>
      </c>
      <c r="AG2305" s="4">
        <f t="shared" si="581"/>
        <v>0.61728395061728392</v>
      </c>
      <c r="AH2305" s="4">
        <f t="shared" si="582"/>
        <v>0.85266527344450072</v>
      </c>
      <c r="AI2305" s="5">
        <f t="shared" si="583"/>
        <v>0.42633263672225036</v>
      </c>
      <c r="AJ2305" s="2">
        <f t="shared" si="576"/>
        <v>1.4920775914865188E-2</v>
      </c>
      <c r="AK2305" s="2">
        <f t="shared" si="577"/>
        <v>1.1936620731892151E-2</v>
      </c>
      <c r="AL2305" s="2">
        <v>4</v>
      </c>
      <c r="AM2305" s="2">
        <v>5</v>
      </c>
      <c r="AN2305" s="2">
        <f t="shared" si="578"/>
        <v>10</v>
      </c>
      <c r="AO2305" s="2">
        <f t="shared" si="579"/>
        <v>2</v>
      </c>
      <c r="AP2305" s="2">
        <v>5</v>
      </c>
      <c r="AQ2305" s="2">
        <v>4</v>
      </c>
      <c r="AR2305" s="2">
        <v>0</v>
      </c>
      <c r="AS2305" s="2" t="s">
        <v>78</v>
      </c>
      <c r="AT2305" s="2">
        <v>5</v>
      </c>
      <c r="AW2305" s="2" t="str">
        <f t="shared" si="584"/>
        <v>Arbustivo</v>
      </c>
      <c r="AX2305" s="2" t="str">
        <f t="shared" si="589"/>
        <v>Latizal alto</v>
      </c>
      <c r="AY2305" s="2">
        <v>1910</v>
      </c>
      <c r="AZ2305" s="4">
        <f t="shared" si="585"/>
        <v>5.2356020942408384E-2</v>
      </c>
      <c r="BA2305" s="4">
        <v>33.270446189313013</v>
      </c>
      <c r="BB2305" s="4">
        <f t="shared" si="586"/>
        <v>1.4948978872484508E-2</v>
      </c>
      <c r="BC2305" s="4">
        <f t="shared" si="587"/>
        <v>6.7304999814892894E-2</v>
      </c>
      <c r="BD2305" s="4">
        <f t="shared" si="588"/>
        <v>3.3652499907446447E-2</v>
      </c>
    </row>
    <row r="2306" spans="1:56" x14ac:dyDescent="0.25">
      <c r="A2306" s="2">
        <v>53</v>
      </c>
      <c r="B2306" s="2" t="s">
        <v>122</v>
      </c>
      <c r="C2306" s="2" t="s">
        <v>719</v>
      </c>
      <c r="D2306" s="2" t="s">
        <v>515</v>
      </c>
      <c r="E2306" s="2" t="s">
        <v>221</v>
      </c>
      <c r="F2306" s="2" t="s">
        <v>177</v>
      </c>
      <c r="G2306" s="2" t="s">
        <v>516</v>
      </c>
      <c r="H2306" s="2" t="s">
        <v>223</v>
      </c>
      <c r="J2306" s="3">
        <v>41945</v>
      </c>
      <c r="K2306" s="2">
        <v>821825</v>
      </c>
      <c r="L2306" s="2">
        <v>747798</v>
      </c>
      <c r="N2306" s="2" t="s">
        <v>500</v>
      </c>
      <c r="P2306" s="2" t="s">
        <v>90</v>
      </c>
      <c r="S2306" s="2" t="s">
        <v>91</v>
      </c>
      <c r="T2306" s="2" t="s">
        <v>369</v>
      </c>
      <c r="U2306" s="2" t="s">
        <v>761</v>
      </c>
      <c r="V2306" s="2">
        <v>25</v>
      </c>
      <c r="Y2306" s="2">
        <f t="shared" ref="Y2306:Y2369" si="590">+V2306/PI()</f>
        <v>7.9577471545947667</v>
      </c>
      <c r="AB2306" s="2">
        <v>7.9577471549999999</v>
      </c>
      <c r="AC2306" s="2">
        <f t="shared" ref="AC2306:AC2369" si="591">+((((Y2306+Z2306+AA2306)/100)^2)*(PI()))/4</f>
        <v>4.9735919716217296E-3</v>
      </c>
      <c r="AD2306" s="2">
        <v>2.11299346604175</v>
      </c>
      <c r="AE2306" s="2">
        <f t="shared" si="580"/>
        <v>0.23538132282721683</v>
      </c>
      <c r="AF2306" s="2">
        <v>162</v>
      </c>
      <c r="AG2306" s="4">
        <f t="shared" si="581"/>
        <v>0.61728395061728392</v>
      </c>
      <c r="AH2306" s="4">
        <f t="shared" si="582"/>
        <v>0.85266527344450072</v>
      </c>
      <c r="AI2306" s="5">
        <f t="shared" si="583"/>
        <v>0.42633263672225036</v>
      </c>
      <c r="AJ2306" s="2">
        <f t="shared" ref="AJ2306:AJ2369" si="592">+AC2306*AP2306*0.6</f>
        <v>1.4920775914865188E-2</v>
      </c>
      <c r="AK2306" s="2">
        <f t="shared" ref="AK2306:AK2369" si="593">+AC2306*AQ2306*0.6</f>
        <v>2.3873241463784299E-3</v>
      </c>
      <c r="AL2306" s="2">
        <v>3</v>
      </c>
      <c r="AM2306" s="2">
        <v>2</v>
      </c>
      <c r="AN2306" s="2">
        <f t="shared" ref="AN2306:AN2369" si="594">+(AL2306*AM2306)/2</f>
        <v>3</v>
      </c>
      <c r="AO2306" s="2">
        <f t="shared" ref="AO2306:AO2369" si="595">+(AN2306/500)*100</f>
        <v>0.6</v>
      </c>
      <c r="AP2306" s="2">
        <v>5</v>
      </c>
      <c r="AQ2306" s="2">
        <v>0.8</v>
      </c>
      <c r="AR2306" s="2">
        <v>0</v>
      </c>
      <c r="AS2306" s="2" t="s">
        <v>78</v>
      </c>
      <c r="AT2306" s="2">
        <v>5</v>
      </c>
      <c r="AW2306" s="2" t="str">
        <f t="shared" si="584"/>
        <v>Arbustivo</v>
      </c>
      <c r="AX2306" s="2" t="str">
        <f t="shared" si="589"/>
        <v>Latizal alto</v>
      </c>
      <c r="AY2306" s="2">
        <v>1910</v>
      </c>
      <c r="AZ2306" s="4">
        <f t="shared" si="585"/>
        <v>5.2356020942408384E-2</v>
      </c>
      <c r="BA2306" s="4">
        <v>33.270446189313013</v>
      </c>
      <c r="BB2306" s="4">
        <f t="shared" si="586"/>
        <v>1.4948978872484508E-2</v>
      </c>
      <c r="BC2306" s="4">
        <f t="shared" si="587"/>
        <v>6.7304999814892894E-2</v>
      </c>
      <c r="BD2306" s="4">
        <f t="shared" si="588"/>
        <v>3.3652499907446447E-2</v>
      </c>
    </row>
    <row r="2307" spans="1:56" x14ac:dyDescent="0.25">
      <c r="A2307" s="2">
        <v>53</v>
      </c>
      <c r="B2307" s="2" t="s">
        <v>122</v>
      </c>
      <c r="C2307" s="2" t="s">
        <v>719</v>
      </c>
      <c r="D2307" s="2" t="s">
        <v>515</v>
      </c>
      <c r="E2307" s="2" t="s">
        <v>221</v>
      </c>
      <c r="F2307" s="2" t="s">
        <v>177</v>
      </c>
      <c r="G2307" s="2" t="s">
        <v>516</v>
      </c>
      <c r="H2307" s="2" t="s">
        <v>223</v>
      </c>
      <c r="J2307" s="3">
        <v>41945</v>
      </c>
      <c r="K2307" s="2">
        <v>821825</v>
      </c>
      <c r="L2307" s="2">
        <v>747798</v>
      </c>
      <c r="N2307" s="2" t="s">
        <v>437</v>
      </c>
      <c r="P2307" s="2" t="s">
        <v>90</v>
      </c>
      <c r="S2307" s="2" t="s">
        <v>91</v>
      </c>
      <c r="T2307" s="2" t="s">
        <v>369</v>
      </c>
      <c r="U2307" s="2" t="s">
        <v>761</v>
      </c>
      <c r="V2307" s="2">
        <v>21.6</v>
      </c>
      <c r="Y2307" s="2">
        <f t="shared" si="590"/>
        <v>6.8754935415698792</v>
      </c>
      <c r="AB2307" s="2">
        <v>6.8754935420000001</v>
      </c>
      <c r="AC2307" s="2">
        <f t="shared" si="591"/>
        <v>3.7127665124477359E-3</v>
      </c>
      <c r="AD2307" s="2">
        <v>2.11299346604175</v>
      </c>
      <c r="AE2307" s="2">
        <f t="shared" ref="AE2307:AE2370" si="596">AC2307/AD2307*100</f>
        <v>0.17571121596522613</v>
      </c>
      <c r="AF2307" s="2">
        <v>162</v>
      </c>
      <c r="AG2307" s="4">
        <f t="shared" ref="AG2307:AG2370" si="597">1/AF2307*100</f>
        <v>0.61728395061728392</v>
      </c>
      <c r="AH2307" s="4">
        <f t="shared" ref="AH2307:AH2370" si="598">AG2307+AE2307</f>
        <v>0.79299516658251001</v>
      </c>
      <c r="AI2307" s="5">
        <f t="shared" ref="AI2307:AI2370" si="599">AH2307/2</f>
        <v>0.39649758329125501</v>
      </c>
      <c r="AJ2307" s="2">
        <f t="shared" si="592"/>
        <v>1.3365959444811849E-2</v>
      </c>
      <c r="AK2307" s="2">
        <f t="shared" si="593"/>
        <v>3.3414898612029622E-3</v>
      </c>
      <c r="AL2307" s="2">
        <v>4</v>
      </c>
      <c r="AM2307" s="2">
        <v>3.5</v>
      </c>
      <c r="AN2307" s="2">
        <f t="shared" si="594"/>
        <v>7</v>
      </c>
      <c r="AO2307" s="2">
        <f t="shared" si="595"/>
        <v>1.4000000000000001</v>
      </c>
      <c r="AP2307" s="2">
        <v>6</v>
      </c>
      <c r="AQ2307" s="2">
        <v>1.5</v>
      </c>
      <c r="AR2307" s="2">
        <v>0</v>
      </c>
      <c r="AS2307" s="2" t="s">
        <v>78</v>
      </c>
      <c r="AT2307" s="2">
        <v>5</v>
      </c>
      <c r="AW2307" s="2" t="str">
        <f t="shared" ref="AW2307:AW2370" si="600">+IF(AP2307&lt;=0.25,"Rasante",IF(AP2307&lt;=1.5,"Herbáceo",IF(AP2307&lt;=5,"Arbustivo",IF(AP2307&lt;=12,"Arbolitos",IF(AP2307&lt;=25,"Arbóreo inferior","Arbóreo superior")))))</f>
        <v>Arbolitos</v>
      </c>
      <c r="AX2307" s="2" t="str">
        <f t="shared" si="589"/>
        <v>Latizal alto</v>
      </c>
      <c r="AY2307" s="2">
        <v>1910</v>
      </c>
      <c r="AZ2307" s="4">
        <f t="shared" ref="AZ2307:AZ2370" si="601">1/AY2307*100</f>
        <v>5.2356020942408384E-2</v>
      </c>
      <c r="BA2307" s="4">
        <v>33.270446189313013</v>
      </c>
      <c r="BB2307" s="4">
        <f t="shared" ref="BB2307:BB2370" si="602">AC2307/BA2307*100</f>
        <v>1.1159352932394199E-2</v>
      </c>
      <c r="BC2307" s="4">
        <f t="shared" ref="BC2307:BC2370" si="603">AZ2307+BB2307</f>
        <v>6.3515373874802578E-2</v>
      </c>
      <c r="BD2307" s="4">
        <f t="shared" ref="BD2307:BD2370" si="604">BC2307/2</f>
        <v>3.1757686937401289E-2</v>
      </c>
    </row>
    <row r="2308" spans="1:56" x14ac:dyDescent="0.25">
      <c r="A2308" s="2">
        <v>53</v>
      </c>
      <c r="B2308" s="2" t="s">
        <v>122</v>
      </c>
      <c r="C2308" s="2" t="s">
        <v>719</v>
      </c>
      <c r="D2308" s="2" t="s">
        <v>515</v>
      </c>
      <c r="E2308" s="2" t="s">
        <v>221</v>
      </c>
      <c r="F2308" s="2" t="s">
        <v>177</v>
      </c>
      <c r="G2308" s="2" t="s">
        <v>516</v>
      </c>
      <c r="H2308" s="2" t="s">
        <v>223</v>
      </c>
      <c r="J2308" s="3">
        <v>41945</v>
      </c>
      <c r="K2308" s="2">
        <v>821825</v>
      </c>
      <c r="L2308" s="2">
        <v>747798</v>
      </c>
      <c r="N2308" s="2" t="s">
        <v>546</v>
      </c>
      <c r="P2308" s="2" t="s">
        <v>90</v>
      </c>
      <c r="S2308" s="2" t="s">
        <v>91</v>
      </c>
      <c r="T2308" s="2" t="s">
        <v>369</v>
      </c>
      <c r="U2308" s="2" t="s">
        <v>761</v>
      </c>
      <c r="V2308" s="2">
        <v>13.4</v>
      </c>
      <c r="W2308" s="2">
        <v>8.4</v>
      </c>
      <c r="Y2308" s="2">
        <f t="shared" si="590"/>
        <v>4.2653524748627953</v>
      </c>
      <c r="Z2308" s="2">
        <f>+W2308/PI()</f>
        <v>2.6738030439438418</v>
      </c>
      <c r="AB2308" s="2">
        <v>4.2653524750000003</v>
      </c>
      <c r="AC2308" s="2">
        <f t="shared" si="591"/>
        <v>3.7818397577496182E-3</v>
      </c>
      <c r="AD2308" s="2">
        <v>2.11299346604175</v>
      </c>
      <c r="AE2308" s="2">
        <f t="shared" si="596"/>
        <v>0.17898019177665048</v>
      </c>
      <c r="AF2308" s="2">
        <v>162</v>
      </c>
      <c r="AG2308" s="4">
        <f t="shared" si="597"/>
        <v>0.61728395061728392</v>
      </c>
      <c r="AH2308" s="4">
        <f t="shared" si="598"/>
        <v>0.79626414239393439</v>
      </c>
      <c r="AI2308" s="5">
        <f t="shared" si="599"/>
        <v>0.3981320711969672</v>
      </c>
      <c r="AJ2308" s="2">
        <f t="shared" si="592"/>
        <v>1.3614623127898625E-2</v>
      </c>
      <c r="AK2308" s="2">
        <f t="shared" si="593"/>
        <v>0</v>
      </c>
      <c r="AL2308" s="2">
        <v>4</v>
      </c>
      <c r="AM2308" s="2">
        <v>2</v>
      </c>
      <c r="AN2308" s="2">
        <f t="shared" si="594"/>
        <v>4</v>
      </c>
      <c r="AO2308" s="2">
        <f t="shared" si="595"/>
        <v>0.8</v>
      </c>
      <c r="AP2308" s="2">
        <v>6</v>
      </c>
      <c r="AQ2308" s="2">
        <v>0</v>
      </c>
      <c r="AR2308" s="2">
        <v>2</v>
      </c>
      <c r="AS2308" s="2" t="s">
        <v>78</v>
      </c>
      <c r="AT2308" s="2">
        <v>4</v>
      </c>
      <c r="AW2308" s="2" t="str">
        <f t="shared" si="600"/>
        <v>Arbolitos</v>
      </c>
      <c r="AX2308" s="2" t="str">
        <f t="shared" si="589"/>
        <v>Latizal bajo</v>
      </c>
      <c r="AY2308" s="2">
        <v>1910</v>
      </c>
      <c r="AZ2308" s="4">
        <f t="shared" si="601"/>
        <v>5.2356020942408384E-2</v>
      </c>
      <c r="BA2308" s="4">
        <v>33.270446189313013</v>
      </c>
      <c r="BB2308" s="4">
        <f t="shared" si="602"/>
        <v>1.1366964350975263E-2</v>
      </c>
      <c r="BC2308" s="4">
        <f t="shared" si="603"/>
        <v>6.3722985293383647E-2</v>
      </c>
      <c r="BD2308" s="4">
        <f t="shared" si="604"/>
        <v>3.1861492646691823E-2</v>
      </c>
    </row>
    <row r="2309" spans="1:56" x14ac:dyDescent="0.25">
      <c r="A2309" s="2">
        <v>53</v>
      </c>
      <c r="B2309" s="2" t="s">
        <v>122</v>
      </c>
      <c r="C2309" s="2" t="s">
        <v>719</v>
      </c>
      <c r="D2309" s="2" t="s">
        <v>515</v>
      </c>
      <c r="E2309" s="2" t="s">
        <v>221</v>
      </c>
      <c r="F2309" s="2" t="s">
        <v>177</v>
      </c>
      <c r="G2309" s="2" t="s">
        <v>516</v>
      </c>
      <c r="H2309" s="2" t="s">
        <v>223</v>
      </c>
      <c r="J2309" s="3">
        <v>41945</v>
      </c>
      <c r="K2309" s="2">
        <v>821825</v>
      </c>
      <c r="L2309" s="2">
        <v>747798</v>
      </c>
      <c r="N2309" s="2" t="s">
        <v>622</v>
      </c>
      <c r="P2309" s="2" t="s">
        <v>90</v>
      </c>
      <c r="S2309" s="2" t="s">
        <v>91</v>
      </c>
      <c r="T2309" s="2" t="s">
        <v>369</v>
      </c>
      <c r="U2309" s="2" t="s">
        <v>761</v>
      </c>
      <c r="V2309" s="2">
        <v>14</v>
      </c>
      <c r="Y2309" s="2">
        <f t="shared" si="590"/>
        <v>4.45633840657307</v>
      </c>
      <c r="AB2309" s="2">
        <v>4.4563384069999996</v>
      </c>
      <c r="AC2309" s="2">
        <f t="shared" si="591"/>
        <v>1.5597184423005749E-3</v>
      </c>
      <c r="AD2309" s="2">
        <v>2.11299346604175</v>
      </c>
      <c r="AE2309" s="2">
        <f t="shared" si="596"/>
        <v>7.3815582838615224E-2</v>
      </c>
      <c r="AF2309" s="2">
        <v>162</v>
      </c>
      <c r="AG2309" s="4">
        <f t="shared" si="597"/>
        <v>0.61728395061728392</v>
      </c>
      <c r="AH2309" s="4">
        <f t="shared" si="598"/>
        <v>0.69109953345589914</v>
      </c>
      <c r="AI2309" s="5">
        <f t="shared" si="599"/>
        <v>0.34554976672794957</v>
      </c>
      <c r="AJ2309" s="2">
        <f t="shared" si="592"/>
        <v>3.7433242615213798E-3</v>
      </c>
      <c r="AK2309" s="2">
        <f t="shared" si="593"/>
        <v>1.4037465980705176E-3</v>
      </c>
      <c r="AL2309" s="2">
        <v>3</v>
      </c>
      <c r="AM2309" s="2">
        <v>4</v>
      </c>
      <c r="AN2309" s="2">
        <f t="shared" si="594"/>
        <v>6</v>
      </c>
      <c r="AO2309" s="2">
        <f t="shared" si="595"/>
        <v>1.2</v>
      </c>
      <c r="AP2309" s="2">
        <v>4</v>
      </c>
      <c r="AQ2309" s="2">
        <v>1.5</v>
      </c>
      <c r="AR2309" s="2">
        <v>0</v>
      </c>
      <c r="AS2309" s="2" t="s">
        <v>78</v>
      </c>
      <c r="AT2309" s="2">
        <v>3</v>
      </c>
      <c r="AW2309" s="2" t="str">
        <f t="shared" si="600"/>
        <v>Arbustivo</v>
      </c>
      <c r="AX2309" s="2" t="str">
        <f t="shared" si="589"/>
        <v>Latizal bajo</v>
      </c>
      <c r="AY2309" s="2">
        <v>1910</v>
      </c>
      <c r="AZ2309" s="4">
        <f t="shared" si="601"/>
        <v>5.2356020942408384E-2</v>
      </c>
      <c r="BA2309" s="4">
        <v>33.270446189313013</v>
      </c>
      <c r="BB2309" s="4">
        <f t="shared" si="602"/>
        <v>4.6879997744111437E-3</v>
      </c>
      <c r="BC2309" s="4">
        <f t="shared" si="603"/>
        <v>5.7044020716819528E-2</v>
      </c>
      <c r="BD2309" s="4">
        <f t="shared" si="604"/>
        <v>2.8522010358409764E-2</v>
      </c>
    </row>
    <row r="2310" spans="1:56" x14ac:dyDescent="0.25">
      <c r="A2310" s="2">
        <v>53</v>
      </c>
      <c r="B2310" s="2" t="s">
        <v>122</v>
      </c>
      <c r="C2310" s="2" t="s">
        <v>719</v>
      </c>
      <c r="D2310" s="2" t="s">
        <v>515</v>
      </c>
      <c r="E2310" s="2" t="s">
        <v>221</v>
      </c>
      <c r="F2310" s="2" t="s">
        <v>177</v>
      </c>
      <c r="G2310" s="2" t="s">
        <v>516</v>
      </c>
      <c r="H2310" s="2" t="s">
        <v>223</v>
      </c>
      <c r="J2310" s="3">
        <v>41945</v>
      </c>
      <c r="K2310" s="2">
        <v>821825</v>
      </c>
      <c r="L2310" s="2">
        <v>747798</v>
      </c>
      <c r="N2310" s="2" t="s">
        <v>648</v>
      </c>
      <c r="P2310" s="2" t="s">
        <v>90</v>
      </c>
      <c r="S2310" s="2" t="s">
        <v>91</v>
      </c>
      <c r="T2310" s="2" t="s">
        <v>369</v>
      </c>
      <c r="U2310" s="2" t="s">
        <v>761</v>
      </c>
      <c r="V2310" s="2">
        <v>21</v>
      </c>
      <c r="Y2310" s="2">
        <f t="shared" si="590"/>
        <v>6.6845076098596046</v>
      </c>
      <c r="AB2310" s="2">
        <v>6.6845076099999998</v>
      </c>
      <c r="AC2310" s="2">
        <f t="shared" si="591"/>
        <v>3.5093664951762931E-3</v>
      </c>
      <c r="AD2310" s="2">
        <v>2.11299346604175</v>
      </c>
      <c r="AE2310" s="2">
        <f t="shared" si="596"/>
        <v>0.16608506138688423</v>
      </c>
      <c r="AF2310" s="2">
        <v>162</v>
      </c>
      <c r="AG2310" s="4">
        <f t="shared" si="597"/>
        <v>0.61728395061728392</v>
      </c>
      <c r="AH2310" s="4">
        <f t="shared" si="598"/>
        <v>0.78336901200416809</v>
      </c>
      <c r="AI2310" s="5">
        <f t="shared" si="599"/>
        <v>0.39168450600208404</v>
      </c>
      <c r="AJ2310" s="2">
        <f t="shared" si="592"/>
        <v>8.4224795884231037E-3</v>
      </c>
      <c r="AK2310" s="2">
        <f t="shared" si="593"/>
        <v>4.2112397942115519E-3</v>
      </c>
      <c r="AL2310" s="2">
        <v>3</v>
      </c>
      <c r="AM2310" s="2">
        <v>5</v>
      </c>
      <c r="AN2310" s="2">
        <f t="shared" si="594"/>
        <v>7.5</v>
      </c>
      <c r="AO2310" s="2">
        <f t="shared" si="595"/>
        <v>1.5</v>
      </c>
      <c r="AP2310" s="2">
        <v>4</v>
      </c>
      <c r="AQ2310" s="2">
        <v>2</v>
      </c>
      <c r="AR2310" s="2">
        <v>0</v>
      </c>
      <c r="AS2310" s="2" t="s">
        <v>78</v>
      </c>
      <c r="AT2310" s="2">
        <v>5</v>
      </c>
      <c r="AW2310" s="2" t="str">
        <f t="shared" si="600"/>
        <v>Arbustivo</v>
      </c>
      <c r="AX2310" s="2" t="str">
        <f t="shared" si="589"/>
        <v>Latizal alto</v>
      </c>
      <c r="AY2310" s="2">
        <v>1910</v>
      </c>
      <c r="AZ2310" s="4">
        <f t="shared" si="601"/>
        <v>5.2356020942408384E-2</v>
      </c>
      <c r="BA2310" s="4">
        <v>33.270446189313013</v>
      </c>
      <c r="BB2310" s="4">
        <f t="shared" si="602"/>
        <v>1.0547999492425072E-2</v>
      </c>
      <c r="BC2310" s="4">
        <f t="shared" si="603"/>
        <v>6.2904020434833452E-2</v>
      </c>
      <c r="BD2310" s="4">
        <f t="shared" si="604"/>
        <v>3.1452010217416726E-2</v>
      </c>
    </row>
    <row r="2311" spans="1:56" x14ac:dyDescent="0.25">
      <c r="A2311" s="2">
        <v>53</v>
      </c>
      <c r="B2311" s="2" t="s">
        <v>122</v>
      </c>
      <c r="C2311" s="2" t="s">
        <v>719</v>
      </c>
      <c r="D2311" s="2" t="s">
        <v>515</v>
      </c>
      <c r="E2311" s="2" t="s">
        <v>221</v>
      </c>
      <c r="F2311" s="2" t="s">
        <v>177</v>
      </c>
      <c r="G2311" s="2" t="s">
        <v>516</v>
      </c>
      <c r="H2311" s="2" t="s">
        <v>223</v>
      </c>
      <c r="J2311" s="3">
        <v>41945</v>
      </c>
      <c r="K2311" s="2">
        <v>821825</v>
      </c>
      <c r="L2311" s="2">
        <v>747798</v>
      </c>
      <c r="N2311" s="2" t="s">
        <v>632</v>
      </c>
      <c r="P2311" s="2" t="s">
        <v>90</v>
      </c>
      <c r="S2311" s="2" t="s">
        <v>91</v>
      </c>
      <c r="T2311" s="2" t="s">
        <v>369</v>
      </c>
      <c r="U2311" s="2" t="s">
        <v>761</v>
      </c>
      <c r="V2311" s="2">
        <v>18</v>
      </c>
      <c r="Y2311" s="2">
        <f t="shared" si="590"/>
        <v>5.7295779513082321</v>
      </c>
      <c r="AB2311" s="2">
        <v>5.7295779509999996</v>
      </c>
      <c r="AC2311" s="2">
        <f t="shared" si="591"/>
        <v>2.5783100780887042E-3</v>
      </c>
      <c r="AD2311" s="2">
        <v>2.11299346604175</v>
      </c>
      <c r="AE2311" s="2">
        <f t="shared" si="596"/>
        <v>0.12202167775362917</v>
      </c>
      <c r="AF2311" s="2">
        <v>162</v>
      </c>
      <c r="AG2311" s="4">
        <f t="shared" si="597"/>
        <v>0.61728395061728392</v>
      </c>
      <c r="AH2311" s="4">
        <f t="shared" si="598"/>
        <v>0.73930562837091307</v>
      </c>
      <c r="AI2311" s="5">
        <f t="shared" si="599"/>
        <v>0.36965281418545654</v>
      </c>
      <c r="AJ2311" s="2">
        <f t="shared" si="592"/>
        <v>6.1879441874128898E-3</v>
      </c>
      <c r="AK2311" s="2">
        <f t="shared" si="593"/>
        <v>3.0939720937064449E-3</v>
      </c>
      <c r="AL2311" s="2">
        <v>5</v>
      </c>
      <c r="AM2311" s="2">
        <v>4</v>
      </c>
      <c r="AN2311" s="2">
        <f t="shared" si="594"/>
        <v>10</v>
      </c>
      <c r="AO2311" s="2">
        <f t="shared" si="595"/>
        <v>2</v>
      </c>
      <c r="AP2311" s="2">
        <v>4</v>
      </c>
      <c r="AQ2311" s="2">
        <v>2</v>
      </c>
      <c r="AR2311" s="2">
        <v>0</v>
      </c>
      <c r="AS2311" s="2" t="s">
        <v>78</v>
      </c>
      <c r="AT2311" s="2">
        <v>5</v>
      </c>
      <c r="AW2311" s="2" t="str">
        <f t="shared" si="600"/>
        <v>Arbustivo</v>
      </c>
      <c r="AX2311" s="2" t="str">
        <f t="shared" si="589"/>
        <v>Latizal alto</v>
      </c>
      <c r="AY2311" s="2">
        <v>1910</v>
      </c>
      <c r="AZ2311" s="4">
        <f t="shared" si="601"/>
        <v>5.2356020942408384E-2</v>
      </c>
      <c r="BA2311" s="4">
        <v>33.270446189313013</v>
      </c>
      <c r="BB2311" s="4">
        <f t="shared" si="602"/>
        <v>7.7495506474959683E-3</v>
      </c>
      <c r="BC2311" s="4">
        <f t="shared" si="603"/>
        <v>6.0105571589904351E-2</v>
      </c>
      <c r="BD2311" s="4">
        <f t="shared" si="604"/>
        <v>3.0052785794952176E-2</v>
      </c>
    </row>
    <row r="2312" spans="1:56" x14ac:dyDescent="0.25">
      <c r="A2312" s="2">
        <v>53</v>
      </c>
      <c r="B2312" s="2" t="s">
        <v>122</v>
      </c>
      <c r="C2312" s="2" t="s">
        <v>719</v>
      </c>
      <c r="D2312" s="2" t="s">
        <v>515</v>
      </c>
      <c r="E2312" s="2" t="s">
        <v>221</v>
      </c>
      <c r="F2312" s="2" t="s">
        <v>177</v>
      </c>
      <c r="G2312" s="2" t="s">
        <v>516</v>
      </c>
      <c r="H2312" s="2" t="s">
        <v>223</v>
      </c>
      <c r="J2312" s="3">
        <v>41945</v>
      </c>
      <c r="K2312" s="2">
        <v>821825</v>
      </c>
      <c r="L2312" s="2">
        <v>747798</v>
      </c>
      <c r="N2312" s="2" t="s">
        <v>762</v>
      </c>
      <c r="P2312" s="2" t="s">
        <v>90</v>
      </c>
      <c r="S2312" s="2" t="s">
        <v>91</v>
      </c>
      <c r="T2312" s="2" t="s">
        <v>369</v>
      </c>
      <c r="U2312" s="2" t="s">
        <v>761</v>
      </c>
      <c r="V2312" s="2">
        <v>24</v>
      </c>
      <c r="W2312" s="2">
        <v>7</v>
      </c>
      <c r="Y2312" s="2">
        <f t="shared" si="590"/>
        <v>7.6394372684109761</v>
      </c>
      <c r="Z2312" s="2">
        <f>+W2312/PI()</f>
        <v>2.228169203286535</v>
      </c>
      <c r="AB2312" s="2">
        <v>7.639437268</v>
      </c>
      <c r="AC2312" s="2">
        <f t="shared" si="591"/>
        <v>7.6473950155655709E-3</v>
      </c>
      <c r="AD2312" s="2">
        <v>2.11299346604175</v>
      </c>
      <c r="AE2312" s="2">
        <f t="shared" si="596"/>
        <v>0.3619223219791286</v>
      </c>
      <c r="AF2312" s="2">
        <v>162</v>
      </c>
      <c r="AG2312" s="4">
        <f t="shared" si="597"/>
        <v>0.61728395061728392</v>
      </c>
      <c r="AH2312" s="4">
        <f t="shared" si="598"/>
        <v>0.97920627259641257</v>
      </c>
      <c r="AI2312" s="5">
        <f t="shared" si="599"/>
        <v>0.48960313629820629</v>
      </c>
      <c r="AJ2312" s="2">
        <f t="shared" si="592"/>
        <v>2.2942185046696713E-2</v>
      </c>
      <c r="AK2312" s="2">
        <f t="shared" si="593"/>
        <v>2.2942185046696713E-3</v>
      </c>
      <c r="AL2312" s="2">
        <v>4</v>
      </c>
      <c r="AM2312" s="2">
        <v>5</v>
      </c>
      <c r="AN2312" s="2">
        <f t="shared" si="594"/>
        <v>10</v>
      </c>
      <c r="AO2312" s="2">
        <f t="shared" si="595"/>
        <v>2</v>
      </c>
      <c r="AP2312" s="2">
        <v>5</v>
      </c>
      <c r="AQ2312" s="2">
        <v>0.5</v>
      </c>
      <c r="AR2312" s="2">
        <v>0</v>
      </c>
      <c r="AS2312" s="2" t="s">
        <v>78</v>
      </c>
      <c r="AT2312" s="2">
        <v>5</v>
      </c>
      <c r="AW2312" s="2" t="str">
        <f t="shared" si="600"/>
        <v>Arbustivo</v>
      </c>
      <c r="AX2312" s="2" t="str">
        <f t="shared" si="589"/>
        <v>Latizal alto</v>
      </c>
      <c r="AY2312" s="2">
        <v>1910</v>
      </c>
      <c r="AZ2312" s="4">
        <f t="shared" si="601"/>
        <v>5.2356020942408384E-2</v>
      </c>
      <c r="BA2312" s="4">
        <v>33.270446189313013</v>
      </c>
      <c r="BB2312" s="4">
        <f t="shared" si="602"/>
        <v>2.2985549914332177E-2</v>
      </c>
      <c r="BC2312" s="4">
        <f t="shared" si="603"/>
        <v>7.5341570856740564E-2</v>
      </c>
      <c r="BD2312" s="4">
        <f t="shared" si="604"/>
        <v>3.7670785428370282E-2</v>
      </c>
    </row>
    <row r="2313" spans="1:56" x14ac:dyDescent="0.25">
      <c r="A2313" s="2">
        <v>53</v>
      </c>
      <c r="B2313" s="2" t="s">
        <v>122</v>
      </c>
      <c r="C2313" s="2" t="s">
        <v>719</v>
      </c>
      <c r="D2313" s="2" t="s">
        <v>515</v>
      </c>
      <c r="E2313" s="2" t="s">
        <v>221</v>
      </c>
      <c r="F2313" s="2" t="s">
        <v>177</v>
      </c>
      <c r="G2313" s="2" t="s">
        <v>516</v>
      </c>
      <c r="H2313" s="2" t="s">
        <v>223</v>
      </c>
      <c r="J2313" s="3">
        <v>41945</v>
      </c>
      <c r="K2313" s="2">
        <v>821825</v>
      </c>
      <c r="L2313" s="2">
        <v>747798</v>
      </c>
      <c r="N2313" s="2" t="s">
        <v>763</v>
      </c>
      <c r="P2313" s="2" t="s">
        <v>163</v>
      </c>
      <c r="S2313" s="2" t="s">
        <v>193</v>
      </c>
      <c r="T2313" s="2" t="s">
        <v>194</v>
      </c>
      <c r="U2313" s="2" t="s">
        <v>194</v>
      </c>
      <c r="V2313" s="2">
        <v>55</v>
      </c>
      <c r="W2313" s="2">
        <v>50.8</v>
      </c>
      <c r="Y2313" s="2">
        <f t="shared" si="590"/>
        <v>17.507043740108486</v>
      </c>
      <c r="Z2313" s="2">
        <f>+W2313/PI()</f>
        <v>16.170142218136565</v>
      </c>
      <c r="AB2313" s="2">
        <v>17.50704374</v>
      </c>
      <c r="AC2313" s="2">
        <f t="shared" si="591"/>
        <v>8.9076156859558137E-2</v>
      </c>
      <c r="AD2313" s="2">
        <v>2.11299346604175</v>
      </c>
      <c r="AE2313" s="2">
        <f t="shared" si="596"/>
        <v>4.2156380647226346</v>
      </c>
      <c r="AF2313" s="2">
        <v>162</v>
      </c>
      <c r="AG2313" s="4">
        <f t="shared" si="597"/>
        <v>0.61728395061728392</v>
      </c>
      <c r="AH2313" s="4">
        <f t="shared" si="598"/>
        <v>4.8329220153399186</v>
      </c>
      <c r="AI2313" s="5">
        <f t="shared" si="599"/>
        <v>2.4164610076699593</v>
      </c>
      <c r="AJ2313" s="2">
        <f t="shared" si="592"/>
        <v>0.64134832938881847</v>
      </c>
      <c r="AK2313" s="2">
        <f t="shared" si="593"/>
        <v>2.6722847057867441E-2</v>
      </c>
      <c r="AL2313" s="2">
        <v>4</v>
      </c>
      <c r="AM2313" s="2">
        <v>3</v>
      </c>
      <c r="AN2313" s="2">
        <f t="shared" si="594"/>
        <v>6</v>
      </c>
      <c r="AO2313" s="2">
        <f t="shared" si="595"/>
        <v>1.2</v>
      </c>
      <c r="AP2313" s="2">
        <v>12</v>
      </c>
      <c r="AQ2313" s="2">
        <v>0.5</v>
      </c>
      <c r="AR2313" s="2">
        <v>0</v>
      </c>
      <c r="AS2313" s="2" t="s">
        <v>79</v>
      </c>
      <c r="AT2313" s="2">
        <v>2</v>
      </c>
      <c r="AW2313" s="2" t="str">
        <f t="shared" si="600"/>
        <v>Arbolitos</v>
      </c>
      <c r="AX2313" s="2" t="str">
        <f t="shared" si="589"/>
        <v>I</v>
      </c>
      <c r="AY2313" s="2">
        <v>1910</v>
      </c>
      <c r="AZ2313" s="4">
        <f t="shared" si="601"/>
        <v>5.2356020942408384E-2</v>
      </c>
      <c r="BA2313" s="4">
        <v>33.270446189313013</v>
      </c>
      <c r="BB2313" s="4">
        <f t="shared" si="602"/>
        <v>0.2677335805859159</v>
      </c>
      <c r="BC2313" s="4">
        <f t="shared" si="603"/>
        <v>0.32008960152832427</v>
      </c>
      <c r="BD2313" s="4">
        <f t="shared" si="604"/>
        <v>0.16004480076416214</v>
      </c>
    </row>
    <row r="2314" spans="1:56" x14ac:dyDescent="0.25">
      <c r="A2314" s="2">
        <v>53</v>
      </c>
      <c r="B2314" s="2" t="s">
        <v>122</v>
      </c>
      <c r="C2314" s="2" t="s">
        <v>719</v>
      </c>
      <c r="D2314" s="2" t="s">
        <v>515</v>
      </c>
      <c r="E2314" s="2" t="s">
        <v>221</v>
      </c>
      <c r="F2314" s="2" t="s">
        <v>177</v>
      </c>
      <c r="G2314" s="2" t="s">
        <v>516</v>
      </c>
      <c r="H2314" s="2" t="s">
        <v>223</v>
      </c>
      <c r="J2314" s="3">
        <v>41945</v>
      </c>
      <c r="K2314" s="2">
        <v>821825</v>
      </c>
      <c r="L2314" s="2">
        <v>747798</v>
      </c>
      <c r="N2314" s="2" t="s">
        <v>764</v>
      </c>
      <c r="P2314" s="2" t="s">
        <v>102</v>
      </c>
      <c r="S2314" s="2" t="s">
        <v>214</v>
      </c>
      <c r="T2314" s="2" t="s">
        <v>215</v>
      </c>
      <c r="U2314" s="2" t="s">
        <v>765</v>
      </c>
      <c r="V2314" s="2">
        <v>13</v>
      </c>
      <c r="W2314" s="2">
        <v>8</v>
      </c>
      <c r="X2314" s="2">
        <v>12.5</v>
      </c>
      <c r="Y2314" s="2">
        <f t="shared" si="590"/>
        <v>4.1380285203892786</v>
      </c>
      <c r="Z2314" s="2">
        <f>+W2314/PI()</f>
        <v>2.5464790894703255</v>
      </c>
      <c r="AA2314" s="2">
        <f>+X2314/PI()</f>
        <v>3.9788735772973833</v>
      </c>
      <c r="AB2314" s="2">
        <v>4.1380285199999998</v>
      </c>
      <c r="AC2314" s="2">
        <f t="shared" si="591"/>
        <v>8.9305817442439771E-3</v>
      </c>
      <c r="AD2314" s="2">
        <v>2.11299346604175</v>
      </c>
      <c r="AE2314" s="2">
        <f t="shared" si="596"/>
        <v>0.42265070326855053</v>
      </c>
      <c r="AF2314" s="2">
        <v>162</v>
      </c>
      <c r="AG2314" s="4">
        <f t="shared" si="597"/>
        <v>0.61728395061728392</v>
      </c>
      <c r="AH2314" s="4">
        <f t="shared" si="598"/>
        <v>1.0399346538858345</v>
      </c>
      <c r="AI2314" s="5">
        <f t="shared" si="599"/>
        <v>0.51996732694291725</v>
      </c>
      <c r="AJ2314" s="2">
        <f t="shared" si="592"/>
        <v>3.2150094279278313E-2</v>
      </c>
      <c r="AK2314" s="2">
        <f t="shared" si="593"/>
        <v>0</v>
      </c>
      <c r="AL2314" s="2">
        <v>2</v>
      </c>
      <c r="AM2314" s="2">
        <v>3</v>
      </c>
      <c r="AN2314" s="2">
        <f t="shared" si="594"/>
        <v>3</v>
      </c>
      <c r="AO2314" s="2">
        <f t="shared" si="595"/>
        <v>0.6</v>
      </c>
      <c r="AP2314" s="2">
        <v>6</v>
      </c>
      <c r="AQ2314" s="2">
        <v>0</v>
      </c>
      <c r="AR2314" s="2">
        <v>4</v>
      </c>
      <c r="AS2314" s="2" t="s">
        <v>276</v>
      </c>
      <c r="AT2314" s="2">
        <v>1</v>
      </c>
      <c r="AW2314" s="2" t="str">
        <f t="shared" si="600"/>
        <v>Arbolitos</v>
      </c>
      <c r="AX2314" s="2" t="str">
        <f t="shared" si="589"/>
        <v>Latizal bajo</v>
      </c>
      <c r="AY2314" s="2">
        <v>1910</v>
      </c>
      <c r="AZ2314" s="4">
        <f t="shared" si="601"/>
        <v>5.2356020942408384E-2</v>
      </c>
      <c r="BA2314" s="4">
        <v>33.270446189313013</v>
      </c>
      <c r="BB2314" s="4">
        <f t="shared" si="602"/>
        <v>2.684238646343318E-2</v>
      </c>
      <c r="BC2314" s="4">
        <f t="shared" si="603"/>
        <v>7.9198407405841567E-2</v>
      </c>
      <c r="BD2314" s="4">
        <f t="shared" si="604"/>
        <v>3.9599203702920784E-2</v>
      </c>
    </row>
    <row r="2315" spans="1:56" x14ac:dyDescent="0.25">
      <c r="A2315" s="2">
        <v>53</v>
      </c>
      <c r="B2315" s="2" t="s">
        <v>122</v>
      </c>
      <c r="C2315" s="2" t="s">
        <v>719</v>
      </c>
      <c r="D2315" s="2" t="s">
        <v>515</v>
      </c>
      <c r="E2315" s="2" t="s">
        <v>221</v>
      </c>
      <c r="F2315" s="2" t="s">
        <v>177</v>
      </c>
      <c r="G2315" s="2" t="s">
        <v>516</v>
      </c>
      <c r="H2315" s="2" t="s">
        <v>223</v>
      </c>
      <c r="J2315" s="3">
        <v>41945</v>
      </c>
      <c r="K2315" s="2">
        <v>821825</v>
      </c>
      <c r="L2315" s="2">
        <v>747798</v>
      </c>
      <c r="N2315" s="2" t="s">
        <v>625</v>
      </c>
      <c r="P2315" s="2" t="s">
        <v>102</v>
      </c>
      <c r="S2315" s="2" t="s">
        <v>214</v>
      </c>
      <c r="T2315" s="2" t="s">
        <v>215</v>
      </c>
      <c r="U2315" s="2" t="s">
        <v>765</v>
      </c>
      <c r="V2315" s="2">
        <v>22.3</v>
      </c>
      <c r="W2315" s="2">
        <v>14.9</v>
      </c>
      <c r="X2315" s="2">
        <v>13.2</v>
      </c>
      <c r="Y2315" s="2">
        <f t="shared" si="590"/>
        <v>7.0983104618985324</v>
      </c>
      <c r="Z2315" s="2">
        <f>+W2315/PI()</f>
        <v>4.7428173041384811</v>
      </c>
      <c r="AA2315" s="2">
        <f>+X2315/PI()</f>
        <v>4.2016904976260365</v>
      </c>
      <c r="AB2315" s="2">
        <v>7.0983104619999997</v>
      </c>
      <c r="AC2315" s="2">
        <f t="shared" si="591"/>
        <v>2.0213951012215445E-2</v>
      </c>
      <c r="AD2315" s="2">
        <v>2.11299346604175</v>
      </c>
      <c r="AE2315" s="2">
        <f t="shared" si="596"/>
        <v>0.95664995358845306</v>
      </c>
      <c r="AF2315" s="2">
        <v>162</v>
      </c>
      <c r="AG2315" s="4">
        <f t="shared" si="597"/>
        <v>0.61728395061728392</v>
      </c>
      <c r="AH2315" s="4">
        <f t="shared" si="598"/>
        <v>1.573933904205737</v>
      </c>
      <c r="AI2315" s="5">
        <f t="shared" si="599"/>
        <v>0.78696695210286849</v>
      </c>
      <c r="AJ2315" s="2">
        <f t="shared" si="592"/>
        <v>8.489859425130486E-2</v>
      </c>
      <c r="AK2315" s="2">
        <f t="shared" si="593"/>
        <v>0</v>
      </c>
      <c r="AL2315" s="2">
        <v>4</v>
      </c>
      <c r="AM2315" s="2">
        <v>2</v>
      </c>
      <c r="AN2315" s="2">
        <f t="shared" si="594"/>
        <v>4</v>
      </c>
      <c r="AO2315" s="2">
        <f t="shared" si="595"/>
        <v>0.8</v>
      </c>
      <c r="AP2315" s="2">
        <v>7</v>
      </c>
      <c r="AQ2315" s="2">
        <v>0</v>
      </c>
      <c r="AR2315" s="2">
        <v>6</v>
      </c>
      <c r="AS2315" s="2" t="s">
        <v>276</v>
      </c>
      <c r="AT2315" s="2">
        <v>1</v>
      </c>
      <c r="AW2315" s="2" t="str">
        <f t="shared" si="600"/>
        <v>Arbolitos</v>
      </c>
      <c r="AX2315" s="2" t="str">
        <f t="shared" si="589"/>
        <v>Latizal alto</v>
      </c>
      <c r="AY2315" s="2">
        <v>1910</v>
      </c>
      <c r="AZ2315" s="4">
        <f t="shared" si="601"/>
        <v>5.2356020942408384E-2</v>
      </c>
      <c r="BA2315" s="4">
        <v>33.270446189313013</v>
      </c>
      <c r="BB2315" s="4">
        <f t="shared" si="602"/>
        <v>6.0756477076368401E-2</v>
      </c>
      <c r="BC2315" s="4">
        <f t="shared" si="603"/>
        <v>0.11311249801877679</v>
      </c>
      <c r="BD2315" s="4">
        <f t="shared" si="604"/>
        <v>5.6556249009388396E-2</v>
      </c>
    </row>
    <row r="2316" spans="1:56" x14ac:dyDescent="0.25">
      <c r="A2316" s="2">
        <v>53</v>
      </c>
      <c r="B2316" s="2" t="s">
        <v>122</v>
      </c>
      <c r="C2316" s="2" t="s">
        <v>719</v>
      </c>
      <c r="D2316" s="2" t="s">
        <v>515</v>
      </c>
      <c r="E2316" s="2" t="s">
        <v>221</v>
      </c>
      <c r="F2316" s="2" t="s">
        <v>177</v>
      </c>
      <c r="G2316" s="2" t="s">
        <v>516</v>
      </c>
      <c r="H2316" s="2" t="s">
        <v>223</v>
      </c>
      <c r="J2316" s="3">
        <v>41945</v>
      </c>
      <c r="K2316" s="2">
        <v>821825</v>
      </c>
      <c r="L2316" s="2">
        <v>747798</v>
      </c>
      <c r="N2316" s="2" t="s">
        <v>766</v>
      </c>
      <c r="P2316" s="2" t="s">
        <v>102</v>
      </c>
      <c r="S2316" s="2" t="s">
        <v>214</v>
      </c>
      <c r="T2316" s="2" t="s">
        <v>215</v>
      </c>
      <c r="U2316" s="2" t="s">
        <v>765</v>
      </c>
      <c r="V2316" s="2">
        <v>25</v>
      </c>
      <c r="Y2316" s="2">
        <f t="shared" si="590"/>
        <v>7.9577471545947667</v>
      </c>
      <c r="AB2316" s="2">
        <v>7.9577471549999999</v>
      </c>
      <c r="AC2316" s="2">
        <f t="shared" si="591"/>
        <v>4.9735919716217296E-3</v>
      </c>
      <c r="AD2316" s="2">
        <v>2.11299346604175</v>
      </c>
      <c r="AE2316" s="2">
        <f t="shared" si="596"/>
        <v>0.23538132282721683</v>
      </c>
      <c r="AF2316" s="2">
        <v>162</v>
      </c>
      <c r="AG2316" s="4">
        <f t="shared" si="597"/>
        <v>0.61728395061728392</v>
      </c>
      <c r="AH2316" s="4">
        <f t="shared" si="598"/>
        <v>0.85266527344450072</v>
      </c>
      <c r="AI2316" s="5">
        <f t="shared" si="599"/>
        <v>0.42633263672225036</v>
      </c>
      <c r="AJ2316" s="2">
        <f t="shared" si="592"/>
        <v>2.9841551829730376E-2</v>
      </c>
      <c r="AK2316" s="2">
        <f t="shared" si="593"/>
        <v>1.4920775914865189E-3</v>
      </c>
      <c r="AL2316" s="2">
        <v>3</v>
      </c>
      <c r="AM2316" s="2">
        <v>4</v>
      </c>
      <c r="AN2316" s="2">
        <f t="shared" si="594"/>
        <v>6</v>
      </c>
      <c r="AO2316" s="2">
        <f t="shared" si="595"/>
        <v>1.2</v>
      </c>
      <c r="AP2316" s="2">
        <v>10</v>
      </c>
      <c r="AQ2316" s="2">
        <v>0.5</v>
      </c>
      <c r="AR2316" s="2">
        <v>0</v>
      </c>
      <c r="AS2316" s="2" t="s">
        <v>276</v>
      </c>
      <c r="AT2316" s="2">
        <v>1</v>
      </c>
      <c r="AW2316" s="2" t="str">
        <f t="shared" si="600"/>
        <v>Arbolitos</v>
      </c>
      <c r="AX2316" s="2" t="str">
        <f t="shared" si="589"/>
        <v>Latizal alto</v>
      </c>
      <c r="AY2316" s="2">
        <v>1910</v>
      </c>
      <c r="AZ2316" s="4">
        <f t="shared" si="601"/>
        <v>5.2356020942408384E-2</v>
      </c>
      <c r="BA2316" s="4">
        <v>33.270446189313013</v>
      </c>
      <c r="BB2316" s="4">
        <f t="shared" si="602"/>
        <v>1.4948978872484508E-2</v>
      </c>
      <c r="BC2316" s="4">
        <f t="shared" si="603"/>
        <v>6.7304999814892894E-2</v>
      </c>
      <c r="BD2316" s="4">
        <f t="shared" si="604"/>
        <v>3.3652499907446447E-2</v>
      </c>
    </row>
    <row r="2317" spans="1:56" x14ac:dyDescent="0.25">
      <c r="A2317" s="2">
        <v>53</v>
      </c>
      <c r="B2317" s="2" t="s">
        <v>122</v>
      </c>
      <c r="C2317" s="2" t="s">
        <v>719</v>
      </c>
      <c r="D2317" s="2" t="s">
        <v>515</v>
      </c>
      <c r="E2317" s="2" t="s">
        <v>221</v>
      </c>
      <c r="F2317" s="2" t="s">
        <v>177</v>
      </c>
      <c r="G2317" s="2" t="s">
        <v>516</v>
      </c>
      <c r="H2317" s="2" t="s">
        <v>223</v>
      </c>
      <c r="J2317" s="3">
        <v>41945</v>
      </c>
      <c r="K2317" s="2">
        <v>821825</v>
      </c>
      <c r="L2317" s="2">
        <v>747798</v>
      </c>
      <c r="N2317" s="2" t="s">
        <v>607</v>
      </c>
      <c r="P2317" s="2" t="s">
        <v>102</v>
      </c>
      <c r="S2317" s="2" t="s">
        <v>214</v>
      </c>
      <c r="T2317" s="2" t="s">
        <v>215</v>
      </c>
      <c r="U2317" s="2" t="s">
        <v>765</v>
      </c>
      <c r="V2317" s="2">
        <v>43.8</v>
      </c>
      <c r="W2317" s="2">
        <v>26.5</v>
      </c>
      <c r="Y2317" s="2">
        <f t="shared" si="590"/>
        <v>13.941973014850031</v>
      </c>
      <c r="Z2317" s="2">
        <f>+W2317/PI()</f>
        <v>8.4352119838704525</v>
      </c>
      <c r="AB2317" s="2">
        <v>13.94197301</v>
      </c>
      <c r="AC2317" s="2">
        <f t="shared" si="591"/>
        <v>3.9327902635251252E-2</v>
      </c>
      <c r="AD2317" s="2">
        <v>2.11299346604175</v>
      </c>
      <c r="AE2317" s="2">
        <f t="shared" si="596"/>
        <v>1.8612410907698558</v>
      </c>
      <c r="AF2317" s="2">
        <v>162</v>
      </c>
      <c r="AG2317" s="4">
        <f t="shared" si="597"/>
        <v>0.61728395061728392</v>
      </c>
      <c r="AH2317" s="4">
        <f t="shared" si="598"/>
        <v>2.4785250413871398</v>
      </c>
      <c r="AI2317" s="5">
        <f t="shared" si="599"/>
        <v>1.2392625206935699</v>
      </c>
      <c r="AJ2317" s="2">
        <f t="shared" si="592"/>
        <v>0.188773932649206</v>
      </c>
      <c r="AK2317" s="2">
        <f t="shared" si="593"/>
        <v>0</v>
      </c>
      <c r="AL2317" s="2">
        <v>2</v>
      </c>
      <c r="AM2317" s="2">
        <v>3</v>
      </c>
      <c r="AN2317" s="2">
        <f t="shared" si="594"/>
        <v>3</v>
      </c>
      <c r="AO2317" s="2">
        <f t="shared" si="595"/>
        <v>0.6</v>
      </c>
      <c r="AP2317" s="2">
        <v>8</v>
      </c>
      <c r="AQ2317" s="2">
        <v>0</v>
      </c>
      <c r="AR2317" s="2">
        <v>0</v>
      </c>
      <c r="AS2317" s="2" t="s">
        <v>276</v>
      </c>
      <c r="AT2317" s="2">
        <v>1</v>
      </c>
      <c r="AW2317" s="2" t="str">
        <f t="shared" si="600"/>
        <v>Arbolitos</v>
      </c>
      <c r="AX2317" s="2" t="str">
        <f t="shared" si="589"/>
        <v>I</v>
      </c>
      <c r="AY2317" s="2">
        <v>1910</v>
      </c>
      <c r="AZ2317" s="4">
        <f t="shared" si="601"/>
        <v>5.2356020942408384E-2</v>
      </c>
      <c r="BA2317" s="4">
        <v>33.270446189313013</v>
      </c>
      <c r="BB2317" s="4">
        <f t="shared" si="602"/>
        <v>0.11820671839346715</v>
      </c>
      <c r="BC2317" s="4">
        <f t="shared" si="603"/>
        <v>0.17056273933587554</v>
      </c>
      <c r="BD2317" s="4">
        <f t="shared" si="604"/>
        <v>8.528136966793777E-2</v>
      </c>
    </row>
    <row r="2318" spans="1:56" x14ac:dyDescent="0.25">
      <c r="A2318" s="2">
        <v>53</v>
      </c>
      <c r="B2318" s="2" t="s">
        <v>122</v>
      </c>
      <c r="C2318" s="2" t="s">
        <v>719</v>
      </c>
      <c r="D2318" s="2" t="s">
        <v>515</v>
      </c>
      <c r="E2318" s="2" t="s">
        <v>221</v>
      </c>
      <c r="F2318" s="2" t="s">
        <v>177</v>
      </c>
      <c r="G2318" s="2" t="s">
        <v>516</v>
      </c>
      <c r="H2318" s="2" t="s">
        <v>223</v>
      </c>
      <c r="J2318" s="3">
        <v>41945</v>
      </c>
      <c r="K2318" s="2">
        <v>821825</v>
      </c>
      <c r="L2318" s="2">
        <v>747798</v>
      </c>
      <c r="N2318" s="2" t="s">
        <v>480</v>
      </c>
      <c r="P2318" s="2" t="s">
        <v>102</v>
      </c>
      <c r="S2318" s="2" t="s">
        <v>214</v>
      </c>
      <c r="T2318" s="2" t="s">
        <v>215</v>
      </c>
      <c r="U2318" s="2" t="s">
        <v>765</v>
      </c>
      <c r="V2318" s="2">
        <v>38</v>
      </c>
      <c r="W2318" s="2">
        <v>27</v>
      </c>
      <c r="Y2318" s="2">
        <f t="shared" si="590"/>
        <v>12.095775674984045</v>
      </c>
      <c r="Z2318" s="2">
        <f>+W2318/PI()</f>
        <v>8.5943669269623477</v>
      </c>
      <c r="AB2318" s="2">
        <v>12.09577567</v>
      </c>
      <c r="AC2318" s="2">
        <f t="shared" si="591"/>
        <v>3.3621481728162879E-2</v>
      </c>
      <c r="AD2318" s="2">
        <v>2.11299346604175</v>
      </c>
      <c r="AE2318" s="2">
        <f t="shared" si="596"/>
        <v>1.5911777423119851</v>
      </c>
      <c r="AF2318" s="2">
        <v>162</v>
      </c>
      <c r="AG2318" s="4">
        <f t="shared" si="597"/>
        <v>0.61728395061728392</v>
      </c>
      <c r="AH2318" s="4">
        <f t="shared" si="598"/>
        <v>2.2084616929292689</v>
      </c>
      <c r="AI2318" s="5">
        <f t="shared" si="599"/>
        <v>1.1042308464646344</v>
      </c>
      <c r="AJ2318" s="2">
        <f t="shared" si="592"/>
        <v>0.16138311229518182</v>
      </c>
      <c r="AK2318" s="2">
        <f t="shared" si="593"/>
        <v>2.0172889036897727E-2</v>
      </c>
      <c r="AL2318" s="2">
        <v>4</v>
      </c>
      <c r="AM2318" s="2">
        <v>2</v>
      </c>
      <c r="AN2318" s="2">
        <f t="shared" si="594"/>
        <v>4</v>
      </c>
      <c r="AO2318" s="2">
        <f t="shared" si="595"/>
        <v>0.8</v>
      </c>
      <c r="AP2318" s="2">
        <v>8</v>
      </c>
      <c r="AQ2318" s="2">
        <v>1</v>
      </c>
      <c r="AR2318" s="2">
        <v>0</v>
      </c>
      <c r="AS2318" s="2" t="s">
        <v>79</v>
      </c>
      <c r="AT2318" s="2">
        <v>1</v>
      </c>
      <c r="AW2318" s="2" t="str">
        <f t="shared" si="600"/>
        <v>Arbolitos</v>
      </c>
      <c r="AX2318" s="2" t="str">
        <f t="shared" si="589"/>
        <v>I</v>
      </c>
      <c r="AY2318" s="2">
        <v>1910</v>
      </c>
      <c r="AZ2318" s="4">
        <f t="shared" si="601"/>
        <v>5.2356020942408384E-2</v>
      </c>
      <c r="BA2318" s="4">
        <v>33.270446189313013</v>
      </c>
      <c r="BB2318" s="4">
        <f t="shared" si="602"/>
        <v>0.10105509717799524</v>
      </c>
      <c r="BC2318" s="4">
        <f t="shared" si="603"/>
        <v>0.15341111812040362</v>
      </c>
      <c r="BD2318" s="4">
        <f t="shared" si="604"/>
        <v>7.6705559060201808E-2</v>
      </c>
    </row>
    <row r="2319" spans="1:56" x14ac:dyDescent="0.25">
      <c r="A2319" s="2">
        <v>53</v>
      </c>
      <c r="B2319" s="2" t="s">
        <v>122</v>
      </c>
      <c r="C2319" s="2" t="s">
        <v>719</v>
      </c>
      <c r="D2319" s="2" t="s">
        <v>515</v>
      </c>
      <c r="E2319" s="2" t="s">
        <v>221</v>
      </c>
      <c r="F2319" s="2" t="s">
        <v>177</v>
      </c>
      <c r="G2319" s="2" t="s">
        <v>516</v>
      </c>
      <c r="H2319" s="2" t="s">
        <v>223</v>
      </c>
      <c r="J2319" s="3">
        <v>41945</v>
      </c>
      <c r="K2319" s="2">
        <v>821825</v>
      </c>
      <c r="L2319" s="2">
        <v>747798</v>
      </c>
      <c r="N2319" s="2" t="s">
        <v>465</v>
      </c>
      <c r="P2319" s="2" t="s">
        <v>102</v>
      </c>
      <c r="S2319" s="2" t="s">
        <v>214</v>
      </c>
      <c r="T2319" s="2" t="s">
        <v>215</v>
      </c>
      <c r="U2319" s="2" t="s">
        <v>765</v>
      </c>
      <c r="V2319" s="2">
        <v>34</v>
      </c>
      <c r="W2319" s="2">
        <v>35</v>
      </c>
      <c r="Y2319" s="2">
        <f t="shared" si="590"/>
        <v>10.822536130248883</v>
      </c>
      <c r="Z2319" s="2">
        <f>+W2319/PI()</f>
        <v>11.140846016432674</v>
      </c>
      <c r="AB2319" s="2">
        <v>11.14084602</v>
      </c>
      <c r="AC2319" s="2">
        <f t="shared" si="591"/>
        <v>3.7886834203025681E-2</v>
      </c>
      <c r="AD2319" s="2">
        <v>2.11299346604175</v>
      </c>
      <c r="AE2319" s="2">
        <f t="shared" si="596"/>
        <v>1.7930407647686066</v>
      </c>
      <c r="AF2319" s="2">
        <v>162</v>
      </c>
      <c r="AG2319" s="4">
        <f t="shared" si="597"/>
        <v>0.61728395061728392</v>
      </c>
      <c r="AH2319" s="4">
        <f t="shared" si="598"/>
        <v>2.4103247153858907</v>
      </c>
      <c r="AI2319" s="5">
        <f t="shared" si="599"/>
        <v>1.2051623576929453</v>
      </c>
      <c r="AJ2319" s="2">
        <f t="shared" si="592"/>
        <v>0.15912470365270784</v>
      </c>
      <c r="AK2319" s="2">
        <f t="shared" si="593"/>
        <v>0</v>
      </c>
      <c r="AL2319" s="2">
        <v>5</v>
      </c>
      <c r="AM2319" s="2">
        <v>3</v>
      </c>
      <c r="AN2319" s="2">
        <f t="shared" si="594"/>
        <v>7.5</v>
      </c>
      <c r="AO2319" s="2">
        <f t="shared" si="595"/>
        <v>1.5</v>
      </c>
      <c r="AP2319" s="2">
        <v>7</v>
      </c>
      <c r="AQ2319" s="2">
        <v>0</v>
      </c>
      <c r="AR2319" s="2">
        <v>0</v>
      </c>
      <c r="AS2319" s="2" t="s">
        <v>78</v>
      </c>
      <c r="AT2319" s="2">
        <v>5</v>
      </c>
      <c r="AW2319" s="2" t="str">
        <f t="shared" si="600"/>
        <v>Arbolitos</v>
      </c>
      <c r="AX2319" s="2" t="str">
        <f t="shared" si="589"/>
        <v>I</v>
      </c>
      <c r="AY2319" s="2">
        <v>1910</v>
      </c>
      <c r="AZ2319" s="4">
        <f t="shared" si="601"/>
        <v>5.2356020942408384E-2</v>
      </c>
      <c r="BA2319" s="4">
        <v>33.270446189313013</v>
      </c>
      <c r="BB2319" s="4">
        <f t="shared" si="602"/>
        <v>0.11387534145903798</v>
      </c>
      <c r="BC2319" s="4">
        <f t="shared" si="603"/>
        <v>0.16623136240144637</v>
      </c>
      <c r="BD2319" s="4">
        <f t="shared" si="604"/>
        <v>8.3115681200723185E-2</v>
      </c>
    </row>
    <row r="2320" spans="1:56" x14ac:dyDescent="0.25">
      <c r="A2320" s="2">
        <v>53</v>
      </c>
      <c r="B2320" s="2" t="s">
        <v>122</v>
      </c>
      <c r="C2320" s="2" t="s">
        <v>719</v>
      </c>
      <c r="D2320" s="2" t="s">
        <v>515</v>
      </c>
      <c r="E2320" s="2" t="s">
        <v>221</v>
      </c>
      <c r="F2320" s="2" t="s">
        <v>177</v>
      </c>
      <c r="G2320" s="2" t="s">
        <v>516</v>
      </c>
      <c r="H2320" s="2" t="s">
        <v>223</v>
      </c>
      <c r="J2320" s="3">
        <v>41945</v>
      </c>
      <c r="K2320" s="2">
        <v>821825</v>
      </c>
      <c r="L2320" s="2">
        <v>747798</v>
      </c>
      <c r="N2320" s="2" t="s">
        <v>282</v>
      </c>
      <c r="P2320" s="2" t="s">
        <v>102</v>
      </c>
      <c r="S2320" s="2" t="s">
        <v>214</v>
      </c>
      <c r="T2320" s="2" t="s">
        <v>215</v>
      </c>
      <c r="U2320" s="2" t="s">
        <v>765</v>
      </c>
      <c r="V2320" s="2">
        <v>24.4</v>
      </c>
      <c r="Y2320" s="2">
        <f t="shared" si="590"/>
        <v>7.766761222884492</v>
      </c>
      <c r="AB2320" s="2">
        <v>7.7667612229999996</v>
      </c>
      <c r="AC2320" s="2">
        <f t="shared" si="591"/>
        <v>4.7377243459595401E-3</v>
      </c>
      <c r="AD2320" s="2">
        <v>2.11299346604175</v>
      </c>
      <c r="AE2320" s="2">
        <f t="shared" si="596"/>
        <v>0.22421859897345889</v>
      </c>
      <c r="AF2320" s="2">
        <v>162</v>
      </c>
      <c r="AG2320" s="4">
        <f t="shared" si="597"/>
        <v>0.61728395061728392</v>
      </c>
      <c r="AH2320" s="4">
        <f t="shared" si="598"/>
        <v>0.84150254959074278</v>
      </c>
      <c r="AI2320" s="5">
        <f t="shared" si="599"/>
        <v>0.42075127479537139</v>
      </c>
      <c r="AJ2320" s="2">
        <f t="shared" si="592"/>
        <v>1.9898442253030068E-2</v>
      </c>
      <c r="AK2320" s="2">
        <f t="shared" si="593"/>
        <v>5.6852692151514476E-3</v>
      </c>
      <c r="AL2320" s="2">
        <v>3</v>
      </c>
      <c r="AM2320" s="2">
        <v>2</v>
      </c>
      <c r="AN2320" s="2">
        <f t="shared" si="594"/>
        <v>3</v>
      </c>
      <c r="AO2320" s="2">
        <f t="shared" si="595"/>
        <v>0.6</v>
      </c>
      <c r="AP2320" s="2">
        <v>7</v>
      </c>
      <c r="AQ2320" s="2">
        <v>2</v>
      </c>
      <c r="AR2320" s="2">
        <v>1</v>
      </c>
      <c r="AS2320" s="2" t="s">
        <v>276</v>
      </c>
      <c r="AT2320" s="2">
        <v>1</v>
      </c>
      <c r="AW2320" s="2" t="str">
        <f t="shared" si="600"/>
        <v>Arbolitos</v>
      </c>
      <c r="AX2320" s="2" t="str">
        <f t="shared" si="589"/>
        <v>Latizal alto</v>
      </c>
      <c r="AY2320" s="2">
        <v>1910</v>
      </c>
      <c r="AZ2320" s="4">
        <f t="shared" si="601"/>
        <v>5.2356020942408384E-2</v>
      </c>
      <c r="BA2320" s="4">
        <v>33.270446189313013</v>
      </c>
      <c r="BB2320" s="4">
        <f t="shared" si="602"/>
        <v>1.4240038498435803E-2</v>
      </c>
      <c r="BC2320" s="4">
        <f t="shared" si="603"/>
        <v>6.659605944084418E-2</v>
      </c>
      <c r="BD2320" s="4">
        <f t="shared" si="604"/>
        <v>3.329802972042209E-2</v>
      </c>
    </row>
    <row r="2321" spans="1:56" x14ac:dyDescent="0.25">
      <c r="A2321" s="2">
        <v>53</v>
      </c>
      <c r="B2321" s="2" t="s">
        <v>122</v>
      </c>
      <c r="C2321" s="2" t="s">
        <v>719</v>
      </c>
      <c r="D2321" s="2" t="s">
        <v>515</v>
      </c>
      <c r="E2321" s="2" t="s">
        <v>221</v>
      </c>
      <c r="F2321" s="2" t="s">
        <v>177</v>
      </c>
      <c r="G2321" s="2" t="s">
        <v>516</v>
      </c>
      <c r="H2321" s="2" t="s">
        <v>223</v>
      </c>
      <c r="J2321" s="3">
        <v>41945</v>
      </c>
      <c r="K2321" s="2">
        <v>821825</v>
      </c>
      <c r="L2321" s="2">
        <v>747798</v>
      </c>
      <c r="N2321" s="2" t="s">
        <v>605</v>
      </c>
      <c r="P2321" s="2" t="s">
        <v>144</v>
      </c>
      <c r="S2321" s="2" t="s">
        <v>152</v>
      </c>
      <c r="T2321" s="2" t="s">
        <v>153</v>
      </c>
      <c r="U2321" s="2" t="s">
        <v>153</v>
      </c>
      <c r="V2321" s="2">
        <v>20</v>
      </c>
      <c r="Y2321" s="2">
        <f t="shared" si="590"/>
        <v>6.366197723675814</v>
      </c>
      <c r="AB2321" s="2">
        <v>6.3661977240000001</v>
      </c>
      <c r="AC2321" s="2">
        <f t="shared" si="591"/>
        <v>3.1830988618379067E-3</v>
      </c>
      <c r="AD2321" s="2">
        <v>2.11299346604175</v>
      </c>
      <c r="AE2321" s="2">
        <f t="shared" si="596"/>
        <v>0.15064404660941874</v>
      </c>
      <c r="AF2321" s="2">
        <v>162</v>
      </c>
      <c r="AG2321" s="4">
        <f t="shared" si="597"/>
        <v>0.61728395061728392</v>
      </c>
      <c r="AH2321" s="4">
        <f t="shared" si="598"/>
        <v>0.76792799722670269</v>
      </c>
      <c r="AI2321" s="5">
        <f t="shared" si="599"/>
        <v>0.38396399861335134</v>
      </c>
      <c r="AJ2321" s="2">
        <f t="shared" si="592"/>
        <v>7.6394372684109755E-3</v>
      </c>
      <c r="AK2321" s="2">
        <f t="shared" si="593"/>
        <v>5.7295779513082314E-3</v>
      </c>
      <c r="AL2321" s="2">
        <v>3</v>
      </c>
      <c r="AM2321" s="2">
        <v>2</v>
      </c>
      <c r="AN2321" s="2">
        <f t="shared" si="594"/>
        <v>3</v>
      </c>
      <c r="AO2321" s="2">
        <f t="shared" si="595"/>
        <v>0.6</v>
      </c>
      <c r="AP2321" s="2">
        <v>4</v>
      </c>
      <c r="AQ2321" s="2">
        <v>3</v>
      </c>
      <c r="AR2321" s="2">
        <v>0</v>
      </c>
      <c r="AS2321" s="2" t="s">
        <v>78</v>
      </c>
      <c r="AT2321" s="2">
        <v>5</v>
      </c>
      <c r="AW2321" s="2" t="str">
        <f t="shared" si="600"/>
        <v>Arbustivo</v>
      </c>
      <c r="AX2321" s="2" t="str">
        <f t="shared" si="589"/>
        <v>Latizal alto</v>
      </c>
      <c r="AY2321" s="2">
        <v>1910</v>
      </c>
      <c r="AZ2321" s="4">
        <f t="shared" si="601"/>
        <v>5.2356020942408384E-2</v>
      </c>
      <c r="BA2321" s="4">
        <v>33.270446189313013</v>
      </c>
      <c r="BB2321" s="4">
        <f t="shared" si="602"/>
        <v>9.5673464783900854E-3</v>
      </c>
      <c r="BC2321" s="4">
        <f t="shared" si="603"/>
        <v>6.1923367420798472E-2</v>
      </c>
      <c r="BD2321" s="4">
        <f t="shared" si="604"/>
        <v>3.0961683710399236E-2</v>
      </c>
    </row>
    <row r="2322" spans="1:56" x14ac:dyDescent="0.25">
      <c r="A2322" s="2">
        <v>53</v>
      </c>
      <c r="B2322" s="2" t="s">
        <v>122</v>
      </c>
      <c r="C2322" s="2" t="s">
        <v>719</v>
      </c>
      <c r="D2322" s="2" t="s">
        <v>515</v>
      </c>
      <c r="E2322" s="2" t="s">
        <v>221</v>
      </c>
      <c r="F2322" s="2" t="s">
        <v>177</v>
      </c>
      <c r="G2322" s="2" t="s">
        <v>516</v>
      </c>
      <c r="H2322" s="2" t="s">
        <v>223</v>
      </c>
      <c r="J2322" s="3">
        <v>41945</v>
      </c>
      <c r="K2322" s="2">
        <v>821825</v>
      </c>
      <c r="L2322" s="2">
        <v>747798</v>
      </c>
      <c r="N2322" s="2" t="s">
        <v>767</v>
      </c>
      <c r="P2322" s="2" t="s">
        <v>144</v>
      </c>
      <c r="S2322" s="2" t="s">
        <v>152</v>
      </c>
      <c r="T2322" s="2" t="s">
        <v>153</v>
      </c>
      <c r="U2322" s="2" t="s">
        <v>153</v>
      </c>
      <c r="V2322" s="2">
        <v>128</v>
      </c>
      <c r="Y2322" s="2">
        <f t="shared" si="590"/>
        <v>40.743665431525208</v>
      </c>
      <c r="AB2322" s="2">
        <v>40.74366543</v>
      </c>
      <c r="AC2322" s="2">
        <f t="shared" si="591"/>
        <v>0.13037972938088069</v>
      </c>
      <c r="AD2322" s="2">
        <v>2.11299346604175</v>
      </c>
      <c r="AE2322" s="2">
        <f t="shared" si="596"/>
        <v>6.1703801491217938</v>
      </c>
      <c r="AF2322" s="2">
        <v>162</v>
      </c>
      <c r="AG2322" s="4">
        <f t="shared" si="597"/>
        <v>0.61728395061728392</v>
      </c>
      <c r="AH2322" s="4">
        <f t="shared" si="598"/>
        <v>6.7876640997390778</v>
      </c>
      <c r="AI2322" s="5">
        <f t="shared" si="599"/>
        <v>3.3938320498695389</v>
      </c>
      <c r="AJ2322" s="2">
        <f t="shared" si="592"/>
        <v>0.9387340515423408</v>
      </c>
      <c r="AK2322" s="2">
        <f t="shared" si="593"/>
        <v>0.31291135051411362</v>
      </c>
      <c r="AL2322" s="2">
        <v>5</v>
      </c>
      <c r="AM2322" s="2">
        <v>6</v>
      </c>
      <c r="AN2322" s="2">
        <f t="shared" si="594"/>
        <v>15</v>
      </c>
      <c r="AO2322" s="2">
        <f t="shared" si="595"/>
        <v>3</v>
      </c>
      <c r="AP2322" s="2">
        <v>12</v>
      </c>
      <c r="AQ2322" s="2">
        <v>4</v>
      </c>
      <c r="AR2322" s="2">
        <v>0</v>
      </c>
      <c r="AS2322" s="2" t="s">
        <v>78</v>
      </c>
      <c r="AT2322" s="2">
        <v>5</v>
      </c>
      <c r="AW2322" s="2" t="str">
        <f t="shared" si="600"/>
        <v>Arbolitos</v>
      </c>
      <c r="AX2322" s="2" t="str">
        <f>+IF(AB2322&lt;=40,"III",IF(AB2322&lt;=50,"IV",IF(AB2322&lt;=60,"V",IF(AB2322&lt;=70,"VI",IF(AB2322&lt;=80,"VII","VIII")))))</f>
        <v>IV</v>
      </c>
      <c r="AY2322" s="2">
        <v>1910</v>
      </c>
      <c r="AZ2322" s="4">
        <f t="shared" si="601"/>
        <v>5.2356020942408384E-2</v>
      </c>
      <c r="BA2322" s="4">
        <v>33.270446189313013</v>
      </c>
      <c r="BB2322" s="4">
        <f t="shared" si="602"/>
        <v>0.39187851175485794</v>
      </c>
      <c r="BC2322" s="4">
        <f t="shared" si="603"/>
        <v>0.44423453269726632</v>
      </c>
      <c r="BD2322" s="4">
        <f t="shared" si="604"/>
        <v>0.22211726634863316</v>
      </c>
    </row>
    <row r="2323" spans="1:56" x14ac:dyDescent="0.25">
      <c r="A2323" s="2">
        <v>53</v>
      </c>
      <c r="B2323" s="2" t="s">
        <v>122</v>
      </c>
      <c r="C2323" s="2" t="s">
        <v>719</v>
      </c>
      <c r="D2323" s="2" t="s">
        <v>515</v>
      </c>
      <c r="E2323" s="2" t="s">
        <v>221</v>
      </c>
      <c r="F2323" s="2" t="s">
        <v>177</v>
      </c>
      <c r="G2323" s="2" t="s">
        <v>516</v>
      </c>
      <c r="H2323" s="2" t="s">
        <v>223</v>
      </c>
      <c r="J2323" s="3">
        <v>41945</v>
      </c>
      <c r="K2323" s="2">
        <v>821825</v>
      </c>
      <c r="L2323" s="2">
        <v>747798</v>
      </c>
      <c r="N2323" s="2" t="s">
        <v>768</v>
      </c>
      <c r="P2323" s="2" t="s">
        <v>144</v>
      </c>
      <c r="S2323" s="2" t="s">
        <v>152</v>
      </c>
      <c r="T2323" s="2" t="s">
        <v>153</v>
      </c>
      <c r="U2323" s="2" t="s">
        <v>153</v>
      </c>
      <c r="V2323" s="2">
        <v>9.6</v>
      </c>
      <c r="Y2323" s="2">
        <f t="shared" si="590"/>
        <v>3.0557749073643903</v>
      </c>
      <c r="AB2323" s="2">
        <v>3.055774907</v>
      </c>
      <c r="AC2323" s="2">
        <f t="shared" si="591"/>
        <v>7.3338597776745362E-4</v>
      </c>
      <c r="AD2323" s="2">
        <v>2.11299346604175</v>
      </c>
      <c r="AE2323" s="2">
        <f t="shared" si="596"/>
        <v>3.4708388338810077E-2</v>
      </c>
      <c r="AF2323" s="2">
        <v>162</v>
      </c>
      <c r="AG2323" s="4">
        <f t="shared" si="597"/>
        <v>0.61728395061728392</v>
      </c>
      <c r="AH2323" s="4">
        <f t="shared" si="598"/>
        <v>0.65199233895609399</v>
      </c>
      <c r="AI2323" s="5">
        <f t="shared" si="599"/>
        <v>0.32599616947804699</v>
      </c>
      <c r="AJ2323" s="2">
        <f t="shared" si="592"/>
        <v>8.8006317332094434E-4</v>
      </c>
      <c r="AK2323" s="2">
        <f t="shared" si="593"/>
        <v>6.6004737999070826E-4</v>
      </c>
      <c r="AL2323" s="2">
        <v>2</v>
      </c>
      <c r="AM2323" s="2">
        <v>1</v>
      </c>
      <c r="AN2323" s="2">
        <f t="shared" si="594"/>
        <v>1</v>
      </c>
      <c r="AO2323" s="2">
        <f t="shared" si="595"/>
        <v>0.2</v>
      </c>
      <c r="AP2323" s="2">
        <v>2</v>
      </c>
      <c r="AQ2323" s="2">
        <v>1.5</v>
      </c>
      <c r="AR2323" s="2">
        <v>0</v>
      </c>
      <c r="AS2323" s="2" t="s">
        <v>78</v>
      </c>
      <c r="AT2323" s="2">
        <v>4</v>
      </c>
      <c r="AW2323" s="2" t="str">
        <f t="shared" si="600"/>
        <v>Arbustivo</v>
      </c>
      <c r="AX2323" s="2" t="str">
        <f t="shared" ref="AX2323:AX2386" si="605">+IF(AB2323&lt;=2.5,"Brinzal",IF(AB2323&lt;=5,"Latizal bajo",IF(AB2323&lt;=10,"Latizal alto",IF(AB2323&lt;=20,"I",IF(AB2323&lt;=30,"II","III")))))</f>
        <v>Latizal bajo</v>
      </c>
      <c r="AY2323" s="2">
        <v>1910</v>
      </c>
      <c r="AZ2323" s="4">
        <f t="shared" si="601"/>
        <v>5.2356020942408384E-2</v>
      </c>
      <c r="BA2323" s="4">
        <v>33.270446189313013</v>
      </c>
      <c r="BB2323" s="4">
        <f t="shared" si="602"/>
        <v>2.2043166286210753E-3</v>
      </c>
      <c r="BC2323" s="4">
        <f t="shared" si="603"/>
        <v>5.456033757102946E-2</v>
      </c>
      <c r="BD2323" s="4">
        <f t="shared" si="604"/>
        <v>2.728016878551473E-2</v>
      </c>
    </row>
    <row r="2324" spans="1:56" x14ac:dyDescent="0.25">
      <c r="A2324" s="2">
        <v>53</v>
      </c>
      <c r="B2324" s="2" t="s">
        <v>122</v>
      </c>
      <c r="C2324" s="2" t="s">
        <v>719</v>
      </c>
      <c r="D2324" s="2" t="s">
        <v>515</v>
      </c>
      <c r="E2324" s="2" t="s">
        <v>221</v>
      </c>
      <c r="F2324" s="2" t="s">
        <v>177</v>
      </c>
      <c r="G2324" s="2" t="s">
        <v>516</v>
      </c>
      <c r="H2324" s="2" t="s">
        <v>223</v>
      </c>
      <c r="J2324" s="3">
        <v>41945</v>
      </c>
      <c r="K2324" s="2">
        <v>821825</v>
      </c>
      <c r="L2324" s="2">
        <v>747798</v>
      </c>
      <c r="N2324" s="2" t="s">
        <v>635</v>
      </c>
      <c r="P2324" s="2" t="s">
        <v>144</v>
      </c>
      <c r="S2324" s="2" t="s">
        <v>152</v>
      </c>
      <c r="T2324" s="2" t="s">
        <v>153</v>
      </c>
      <c r="U2324" s="2" t="s">
        <v>153</v>
      </c>
      <c r="V2324" s="2">
        <v>8.3000000000000007</v>
      </c>
      <c r="Y2324" s="2">
        <f t="shared" si="590"/>
        <v>2.6419720553254629</v>
      </c>
      <c r="AB2324" s="2">
        <v>2.6419720550000001</v>
      </c>
      <c r="AC2324" s="2">
        <f t="shared" si="591"/>
        <v>5.4820920148003363E-4</v>
      </c>
      <c r="AD2324" s="2">
        <v>2.11299346604175</v>
      </c>
      <c r="AE2324" s="2">
        <f t="shared" si="596"/>
        <v>2.5944670927307151E-2</v>
      </c>
      <c r="AF2324" s="2">
        <v>162</v>
      </c>
      <c r="AG2324" s="4">
        <f t="shared" si="597"/>
        <v>0.61728395061728392</v>
      </c>
      <c r="AH2324" s="4">
        <f t="shared" si="598"/>
        <v>0.64322862154459104</v>
      </c>
      <c r="AI2324" s="5">
        <f t="shared" si="599"/>
        <v>0.32161431077229552</v>
      </c>
      <c r="AJ2324" s="2">
        <f t="shared" si="592"/>
        <v>1.3157020835520806E-3</v>
      </c>
      <c r="AK2324" s="2">
        <f t="shared" si="593"/>
        <v>5.920659375984363E-4</v>
      </c>
      <c r="AL2324" s="2">
        <v>3</v>
      </c>
      <c r="AM2324" s="2">
        <v>2</v>
      </c>
      <c r="AN2324" s="2">
        <f t="shared" si="594"/>
        <v>3</v>
      </c>
      <c r="AO2324" s="2">
        <f t="shared" si="595"/>
        <v>0.6</v>
      </c>
      <c r="AP2324" s="2">
        <v>4</v>
      </c>
      <c r="AQ2324" s="2">
        <v>1.8</v>
      </c>
      <c r="AR2324" s="2">
        <v>0</v>
      </c>
      <c r="AS2324" s="2" t="s">
        <v>78</v>
      </c>
      <c r="AT2324" s="2">
        <v>4</v>
      </c>
      <c r="AW2324" s="2" t="str">
        <f t="shared" si="600"/>
        <v>Arbustivo</v>
      </c>
      <c r="AX2324" s="2" t="str">
        <f t="shared" si="605"/>
        <v>Latizal bajo</v>
      </c>
      <c r="AY2324" s="2">
        <v>1910</v>
      </c>
      <c r="AZ2324" s="4">
        <f t="shared" si="601"/>
        <v>5.2356020942408384E-2</v>
      </c>
      <c r="BA2324" s="4">
        <v>33.270446189313013</v>
      </c>
      <c r="BB2324" s="4">
        <f t="shared" si="602"/>
        <v>1.647736247240733E-3</v>
      </c>
      <c r="BC2324" s="4">
        <f t="shared" si="603"/>
        <v>5.4003757189649115E-2</v>
      </c>
      <c r="BD2324" s="4">
        <f t="shared" si="604"/>
        <v>2.7001878594824558E-2</v>
      </c>
    </row>
    <row r="2325" spans="1:56" x14ac:dyDescent="0.25">
      <c r="A2325" s="2">
        <v>53</v>
      </c>
      <c r="B2325" s="2" t="s">
        <v>122</v>
      </c>
      <c r="C2325" s="2" t="s">
        <v>719</v>
      </c>
      <c r="D2325" s="2" t="s">
        <v>515</v>
      </c>
      <c r="E2325" s="2" t="s">
        <v>221</v>
      </c>
      <c r="F2325" s="2" t="s">
        <v>177</v>
      </c>
      <c r="G2325" s="2" t="s">
        <v>516</v>
      </c>
      <c r="H2325" s="2" t="s">
        <v>223</v>
      </c>
      <c r="J2325" s="3">
        <v>41945</v>
      </c>
      <c r="K2325" s="2">
        <v>821825</v>
      </c>
      <c r="L2325" s="2">
        <v>747798</v>
      </c>
      <c r="N2325" s="2" t="s">
        <v>674</v>
      </c>
      <c r="P2325" s="2" t="s">
        <v>144</v>
      </c>
      <c r="S2325" s="2" t="s">
        <v>152</v>
      </c>
      <c r="T2325" s="2" t="s">
        <v>153</v>
      </c>
      <c r="U2325" s="2" t="s">
        <v>153</v>
      </c>
      <c r="V2325" s="2">
        <v>11</v>
      </c>
      <c r="Y2325" s="2">
        <f t="shared" si="590"/>
        <v>3.5014087480216975</v>
      </c>
      <c r="AB2325" s="2">
        <v>3.5014087479999998</v>
      </c>
      <c r="AC2325" s="2">
        <f t="shared" si="591"/>
        <v>9.6288740570596703E-4</v>
      </c>
      <c r="AD2325" s="2">
        <v>2.11299346604175</v>
      </c>
      <c r="AE2325" s="2">
        <f t="shared" si="596"/>
        <v>4.5569824099349183E-2</v>
      </c>
      <c r="AF2325" s="2">
        <v>162</v>
      </c>
      <c r="AG2325" s="4">
        <f t="shared" si="597"/>
        <v>0.61728395061728392</v>
      </c>
      <c r="AH2325" s="4">
        <f t="shared" si="598"/>
        <v>0.66285377471663309</v>
      </c>
      <c r="AI2325" s="5">
        <f t="shared" si="599"/>
        <v>0.33142688735831655</v>
      </c>
      <c r="AJ2325" s="2">
        <f t="shared" si="592"/>
        <v>1.3287846198742344E-3</v>
      </c>
      <c r="AK2325" s="2">
        <f t="shared" si="593"/>
        <v>8.6659866513537028E-4</v>
      </c>
      <c r="AL2325" s="2">
        <v>2</v>
      </c>
      <c r="AM2325" s="2">
        <v>1</v>
      </c>
      <c r="AN2325" s="2">
        <f t="shared" si="594"/>
        <v>1</v>
      </c>
      <c r="AO2325" s="2">
        <f t="shared" si="595"/>
        <v>0.2</v>
      </c>
      <c r="AP2325" s="2">
        <v>2.2999999999999998</v>
      </c>
      <c r="AQ2325" s="2">
        <v>1.5</v>
      </c>
      <c r="AR2325" s="2">
        <v>0</v>
      </c>
      <c r="AS2325" s="2" t="s">
        <v>78</v>
      </c>
      <c r="AT2325" s="2">
        <v>4</v>
      </c>
      <c r="AW2325" s="2" t="str">
        <f t="shared" si="600"/>
        <v>Arbustivo</v>
      </c>
      <c r="AX2325" s="2" t="str">
        <f t="shared" si="605"/>
        <v>Latizal bajo</v>
      </c>
      <c r="AY2325" s="2">
        <v>1910</v>
      </c>
      <c r="AZ2325" s="4">
        <f t="shared" si="601"/>
        <v>5.2356020942408384E-2</v>
      </c>
      <c r="BA2325" s="4">
        <v>33.270446189313013</v>
      </c>
      <c r="BB2325" s="4">
        <f t="shared" si="602"/>
        <v>2.8941223097130012E-3</v>
      </c>
      <c r="BC2325" s="4">
        <f t="shared" si="603"/>
        <v>5.5250143252121388E-2</v>
      </c>
      <c r="BD2325" s="4">
        <f t="shared" si="604"/>
        <v>2.7625071626060694E-2</v>
      </c>
    </row>
    <row r="2326" spans="1:56" x14ac:dyDescent="0.25">
      <c r="A2326" s="2">
        <v>53</v>
      </c>
      <c r="B2326" s="2" t="s">
        <v>122</v>
      </c>
      <c r="C2326" s="2" t="s">
        <v>719</v>
      </c>
      <c r="D2326" s="2" t="s">
        <v>515</v>
      </c>
      <c r="E2326" s="2" t="s">
        <v>221</v>
      </c>
      <c r="F2326" s="2" t="s">
        <v>177</v>
      </c>
      <c r="G2326" s="2" t="s">
        <v>516</v>
      </c>
      <c r="H2326" s="2" t="s">
        <v>223</v>
      </c>
      <c r="J2326" s="3">
        <v>41945</v>
      </c>
      <c r="K2326" s="2">
        <v>821825</v>
      </c>
      <c r="L2326" s="2">
        <v>747798</v>
      </c>
      <c r="N2326" s="2" t="s">
        <v>449</v>
      </c>
      <c r="P2326" s="2" t="s">
        <v>144</v>
      </c>
      <c r="S2326" s="2" t="s">
        <v>152</v>
      </c>
      <c r="T2326" s="2" t="s">
        <v>153</v>
      </c>
      <c r="U2326" s="2" t="s">
        <v>153</v>
      </c>
      <c r="V2326" s="2">
        <v>18</v>
      </c>
      <c r="W2326" s="2">
        <v>15</v>
      </c>
      <c r="Y2326" s="2">
        <f t="shared" si="590"/>
        <v>5.7295779513082321</v>
      </c>
      <c r="Z2326" s="2">
        <f>+W2326/PI()</f>
        <v>4.7746482927568605</v>
      </c>
      <c r="AB2326" s="2">
        <v>5.7295779509999996</v>
      </c>
      <c r="AC2326" s="2">
        <f t="shared" si="591"/>
        <v>8.6659866513537007E-3</v>
      </c>
      <c r="AD2326" s="2">
        <v>2.11299346604175</v>
      </c>
      <c r="AE2326" s="2">
        <f t="shared" si="596"/>
        <v>0.41012841689414253</v>
      </c>
      <c r="AF2326" s="2">
        <v>162</v>
      </c>
      <c r="AG2326" s="4">
        <f t="shared" si="597"/>
        <v>0.61728395061728392</v>
      </c>
      <c r="AH2326" s="4">
        <f t="shared" si="598"/>
        <v>1.0274123675114264</v>
      </c>
      <c r="AI2326" s="5">
        <f t="shared" si="599"/>
        <v>0.5137061837557132</v>
      </c>
      <c r="AJ2326" s="2">
        <f t="shared" si="592"/>
        <v>4.1596735926497763E-2</v>
      </c>
      <c r="AK2326" s="2">
        <f t="shared" si="593"/>
        <v>0</v>
      </c>
      <c r="AL2326" s="2">
        <v>3</v>
      </c>
      <c r="AM2326" s="2">
        <v>2</v>
      </c>
      <c r="AN2326" s="2">
        <f t="shared" si="594"/>
        <v>3</v>
      </c>
      <c r="AO2326" s="2">
        <f t="shared" si="595"/>
        <v>0.6</v>
      </c>
      <c r="AP2326" s="2">
        <v>8</v>
      </c>
      <c r="AQ2326" s="2">
        <v>0</v>
      </c>
      <c r="AR2326" s="2">
        <v>2</v>
      </c>
      <c r="AS2326" s="2" t="s">
        <v>78</v>
      </c>
      <c r="AT2326" s="2">
        <v>4</v>
      </c>
      <c r="AW2326" s="2" t="str">
        <f t="shared" si="600"/>
        <v>Arbolitos</v>
      </c>
      <c r="AX2326" s="2" t="str">
        <f t="shared" si="605"/>
        <v>Latizal alto</v>
      </c>
      <c r="AY2326" s="2">
        <v>1910</v>
      </c>
      <c r="AZ2326" s="4">
        <f t="shared" si="601"/>
        <v>5.2356020942408384E-2</v>
      </c>
      <c r="BA2326" s="4">
        <v>33.270446189313013</v>
      </c>
      <c r="BB2326" s="4">
        <f t="shared" si="602"/>
        <v>2.6047100787417003E-2</v>
      </c>
      <c r="BC2326" s="4">
        <f t="shared" si="603"/>
        <v>7.8403121729825387E-2</v>
      </c>
      <c r="BD2326" s="4">
        <f t="shared" si="604"/>
        <v>3.9201560864912693E-2</v>
      </c>
    </row>
    <row r="2327" spans="1:56" x14ac:dyDescent="0.25">
      <c r="A2327" s="2">
        <v>53</v>
      </c>
      <c r="B2327" s="2" t="s">
        <v>122</v>
      </c>
      <c r="C2327" s="2" t="s">
        <v>719</v>
      </c>
      <c r="D2327" s="2" t="s">
        <v>515</v>
      </c>
      <c r="E2327" s="2" t="s">
        <v>221</v>
      </c>
      <c r="F2327" s="2" t="s">
        <v>177</v>
      </c>
      <c r="G2327" s="2" t="s">
        <v>516</v>
      </c>
      <c r="H2327" s="2" t="s">
        <v>223</v>
      </c>
      <c r="J2327" s="3">
        <v>41945</v>
      </c>
      <c r="K2327" s="2">
        <v>821825</v>
      </c>
      <c r="L2327" s="2">
        <v>747798</v>
      </c>
      <c r="N2327" s="2" t="s">
        <v>455</v>
      </c>
      <c r="P2327" s="2" t="s">
        <v>144</v>
      </c>
      <c r="S2327" s="2" t="s">
        <v>152</v>
      </c>
      <c r="T2327" s="2" t="s">
        <v>153</v>
      </c>
      <c r="U2327" s="2" t="s">
        <v>153</v>
      </c>
      <c r="V2327" s="2">
        <v>10</v>
      </c>
      <c r="Y2327" s="2">
        <f t="shared" si="590"/>
        <v>3.183098861837907</v>
      </c>
      <c r="AB2327" s="2">
        <v>3.183098862</v>
      </c>
      <c r="AC2327" s="2">
        <f t="shared" si="591"/>
        <v>7.9577471545947667E-4</v>
      </c>
      <c r="AD2327" s="2">
        <v>2.11299346604175</v>
      </c>
      <c r="AE2327" s="2">
        <f t="shared" si="596"/>
        <v>3.7661011652354685E-2</v>
      </c>
      <c r="AF2327" s="2">
        <v>162</v>
      </c>
      <c r="AG2327" s="4">
        <f t="shared" si="597"/>
        <v>0.61728395061728392</v>
      </c>
      <c r="AH2327" s="4">
        <f t="shared" si="598"/>
        <v>0.65494496226963861</v>
      </c>
      <c r="AI2327" s="5">
        <f t="shared" si="599"/>
        <v>0.3274724811348193</v>
      </c>
      <c r="AJ2327" s="2">
        <f t="shared" si="592"/>
        <v>1.4323944878270579E-3</v>
      </c>
      <c r="AK2327" s="2">
        <f t="shared" si="593"/>
        <v>1.193662073189215E-3</v>
      </c>
      <c r="AL2327" s="2">
        <v>3</v>
      </c>
      <c r="AM2327" s="2">
        <v>4</v>
      </c>
      <c r="AN2327" s="2">
        <f t="shared" si="594"/>
        <v>6</v>
      </c>
      <c r="AO2327" s="2">
        <f t="shared" si="595"/>
        <v>1.2</v>
      </c>
      <c r="AP2327" s="2">
        <v>3</v>
      </c>
      <c r="AQ2327" s="2">
        <v>2.5</v>
      </c>
      <c r="AR2327" s="2">
        <v>0</v>
      </c>
      <c r="AS2327" s="2" t="s">
        <v>78</v>
      </c>
      <c r="AT2327" s="2">
        <v>5</v>
      </c>
      <c r="AW2327" s="2" t="str">
        <f t="shared" si="600"/>
        <v>Arbustivo</v>
      </c>
      <c r="AX2327" s="2" t="str">
        <f t="shared" si="605"/>
        <v>Latizal bajo</v>
      </c>
      <c r="AY2327" s="2">
        <v>1910</v>
      </c>
      <c r="AZ2327" s="4">
        <f t="shared" si="601"/>
        <v>5.2356020942408384E-2</v>
      </c>
      <c r="BA2327" s="4">
        <v>33.270446189313013</v>
      </c>
      <c r="BB2327" s="4">
        <f t="shared" si="602"/>
        <v>2.3918366195975213E-3</v>
      </c>
      <c r="BC2327" s="4">
        <f t="shared" si="603"/>
        <v>5.4747857562005904E-2</v>
      </c>
      <c r="BD2327" s="4">
        <f t="shared" si="604"/>
        <v>2.7373928781002952E-2</v>
      </c>
    </row>
    <row r="2328" spans="1:56" x14ac:dyDescent="0.25">
      <c r="A2328" s="2">
        <v>53</v>
      </c>
      <c r="B2328" s="2" t="s">
        <v>122</v>
      </c>
      <c r="C2328" s="2" t="s">
        <v>719</v>
      </c>
      <c r="D2328" s="2" t="s">
        <v>515</v>
      </c>
      <c r="E2328" s="2" t="s">
        <v>221</v>
      </c>
      <c r="F2328" s="2" t="s">
        <v>177</v>
      </c>
      <c r="G2328" s="2" t="s">
        <v>516</v>
      </c>
      <c r="H2328" s="2" t="s">
        <v>223</v>
      </c>
      <c r="J2328" s="3">
        <v>41945</v>
      </c>
      <c r="K2328" s="2">
        <v>821825</v>
      </c>
      <c r="L2328" s="2">
        <v>747798</v>
      </c>
      <c r="N2328" s="2" t="s">
        <v>316</v>
      </c>
      <c r="P2328" s="2" t="s">
        <v>144</v>
      </c>
      <c r="S2328" s="2" t="s">
        <v>152</v>
      </c>
      <c r="T2328" s="2" t="s">
        <v>153</v>
      </c>
      <c r="U2328" s="2" t="s">
        <v>153</v>
      </c>
      <c r="V2328" s="2">
        <v>11</v>
      </c>
      <c r="Y2328" s="2">
        <f t="shared" si="590"/>
        <v>3.5014087480216975</v>
      </c>
      <c r="AB2328" s="2">
        <v>3.5014087479999998</v>
      </c>
      <c r="AC2328" s="2">
        <f t="shared" si="591"/>
        <v>9.6288740570596703E-4</v>
      </c>
      <c r="AD2328" s="2">
        <v>2.11299346604175</v>
      </c>
      <c r="AE2328" s="2">
        <f t="shared" si="596"/>
        <v>4.5569824099349183E-2</v>
      </c>
      <c r="AF2328" s="2">
        <v>162</v>
      </c>
      <c r="AG2328" s="4">
        <f t="shared" si="597"/>
        <v>0.61728395061728392</v>
      </c>
      <c r="AH2328" s="4">
        <f t="shared" si="598"/>
        <v>0.66285377471663309</v>
      </c>
      <c r="AI2328" s="5">
        <f t="shared" si="599"/>
        <v>0.33142688735831655</v>
      </c>
      <c r="AJ2328" s="2">
        <f t="shared" si="592"/>
        <v>2.8886622171179011E-3</v>
      </c>
      <c r="AK2328" s="2">
        <f t="shared" si="593"/>
        <v>1.7331973302707406E-3</v>
      </c>
      <c r="AL2328" s="2">
        <v>4</v>
      </c>
      <c r="AM2328" s="2">
        <v>3</v>
      </c>
      <c r="AN2328" s="2">
        <f t="shared" si="594"/>
        <v>6</v>
      </c>
      <c r="AO2328" s="2">
        <f t="shared" si="595"/>
        <v>1.2</v>
      </c>
      <c r="AP2328" s="2">
        <v>5</v>
      </c>
      <c r="AQ2328" s="2">
        <v>3</v>
      </c>
      <c r="AR2328" s="2">
        <v>0</v>
      </c>
      <c r="AS2328" s="2" t="s">
        <v>78</v>
      </c>
      <c r="AT2328" s="2">
        <v>4</v>
      </c>
      <c r="AW2328" s="2" t="str">
        <f t="shared" si="600"/>
        <v>Arbustivo</v>
      </c>
      <c r="AX2328" s="2" t="str">
        <f t="shared" si="605"/>
        <v>Latizal bajo</v>
      </c>
      <c r="AY2328" s="2">
        <v>1910</v>
      </c>
      <c r="AZ2328" s="4">
        <f t="shared" si="601"/>
        <v>5.2356020942408384E-2</v>
      </c>
      <c r="BA2328" s="4">
        <v>33.270446189313013</v>
      </c>
      <c r="BB2328" s="4">
        <f t="shared" si="602"/>
        <v>2.8941223097130012E-3</v>
      </c>
      <c r="BC2328" s="4">
        <f t="shared" si="603"/>
        <v>5.5250143252121388E-2</v>
      </c>
      <c r="BD2328" s="4">
        <f t="shared" si="604"/>
        <v>2.7625071626060694E-2</v>
      </c>
    </row>
    <row r="2329" spans="1:56" x14ac:dyDescent="0.25">
      <c r="A2329" s="2">
        <v>53</v>
      </c>
      <c r="B2329" s="2" t="s">
        <v>122</v>
      </c>
      <c r="C2329" s="2" t="s">
        <v>719</v>
      </c>
      <c r="D2329" s="2" t="s">
        <v>515</v>
      </c>
      <c r="E2329" s="2" t="s">
        <v>221</v>
      </c>
      <c r="F2329" s="2" t="s">
        <v>177</v>
      </c>
      <c r="G2329" s="2" t="s">
        <v>516</v>
      </c>
      <c r="H2329" s="2" t="s">
        <v>223</v>
      </c>
      <c r="J2329" s="3">
        <v>41945</v>
      </c>
      <c r="K2329" s="2">
        <v>821825</v>
      </c>
      <c r="L2329" s="2">
        <v>747798</v>
      </c>
      <c r="N2329" s="2" t="s">
        <v>579</v>
      </c>
      <c r="P2329" s="2" t="s">
        <v>187</v>
      </c>
      <c r="S2329" s="2" t="s">
        <v>769</v>
      </c>
      <c r="T2329" s="2" t="s">
        <v>770</v>
      </c>
      <c r="U2329" s="2" t="s">
        <v>770</v>
      </c>
      <c r="V2329" s="2">
        <v>8</v>
      </c>
      <c r="Y2329" s="2">
        <f t="shared" si="590"/>
        <v>2.5464790894703255</v>
      </c>
      <c r="AB2329" s="2">
        <v>2.546479089</v>
      </c>
      <c r="AC2329" s="2">
        <f t="shared" si="591"/>
        <v>5.0929581789406519E-4</v>
      </c>
      <c r="AD2329" s="2">
        <v>2.11299346604175</v>
      </c>
      <c r="AE2329" s="2">
        <f t="shared" si="596"/>
        <v>2.4103047457507007E-2</v>
      </c>
      <c r="AF2329" s="2">
        <v>162</v>
      </c>
      <c r="AG2329" s="4">
        <f t="shared" si="597"/>
        <v>0.61728395061728392</v>
      </c>
      <c r="AH2329" s="4">
        <f t="shared" si="598"/>
        <v>0.64138699807479094</v>
      </c>
      <c r="AI2329" s="5">
        <f t="shared" si="599"/>
        <v>0.32069349903739547</v>
      </c>
      <c r="AJ2329" s="2">
        <f t="shared" si="592"/>
        <v>9.1673247220931718E-4</v>
      </c>
      <c r="AK2329" s="2">
        <f t="shared" si="593"/>
        <v>4.5836623610465859E-4</v>
      </c>
      <c r="AL2329" s="2">
        <v>2</v>
      </c>
      <c r="AM2329" s="2">
        <v>1</v>
      </c>
      <c r="AN2329" s="2">
        <f t="shared" si="594"/>
        <v>1</v>
      </c>
      <c r="AO2329" s="2">
        <f t="shared" si="595"/>
        <v>0.2</v>
      </c>
      <c r="AP2329" s="2">
        <v>3</v>
      </c>
      <c r="AQ2329" s="2">
        <v>1.5</v>
      </c>
      <c r="AR2329" s="2">
        <v>0</v>
      </c>
      <c r="AS2329" s="2" t="s">
        <v>78</v>
      </c>
      <c r="AT2329" s="2">
        <v>5</v>
      </c>
      <c r="AW2329" s="2" t="str">
        <f t="shared" si="600"/>
        <v>Arbustivo</v>
      </c>
      <c r="AX2329" s="2" t="str">
        <f t="shared" si="605"/>
        <v>Latizal bajo</v>
      </c>
      <c r="AY2329" s="2">
        <v>1910</v>
      </c>
      <c r="AZ2329" s="4">
        <f t="shared" si="601"/>
        <v>5.2356020942408384E-2</v>
      </c>
      <c r="BA2329" s="4">
        <v>33.270446189313013</v>
      </c>
      <c r="BB2329" s="4">
        <f t="shared" si="602"/>
        <v>1.5307754365424138E-3</v>
      </c>
      <c r="BC2329" s="4">
        <f t="shared" si="603"/>
        <v>5.3886796378950795E-2</v>
      </c>
      <c r="BD2329" s="4">
        <f t="shared" si="604"/>
        <v>2.6943398189475398E-2</v>
      </c>
    </row>
    <row r="2330" spans="1:56" x14ac:dyDescent="0.25">
      <c r="A2330" s="2">
        <v>53</v>
      </c>
      <c r="B2330" s="2" t="s">
        <v>122</v>
      </c>
      <c r="C2330" s="2" t="s">
        <v>719</v>
      </c>
      <c r="D2330" s="2" t="s">
        <v>515</v>
      </c>
      <c r="E2330" s="2" t="s">
        <v>221</v>
      </c>
      <c r="F2330" s="2" t="s">
        <v>177</v>
      </c>
      <c r="G2330" s="2" t="s">
        <v>516</v>
      </c>
      <c r="H2330" s="2" t="s">
        <v>223</v>
      </c>
      <c r="J2330" s="3">
        <v>41945</v>
      </c>
      <c r="K2330" s="2">
        <v>821825</v>
      </c>
      <c r="L2330" s="2">
        <v>747798</v>
      </c>
      <c r="N2330" s="2" t="s">
        <v>619</v>
      </c>
      <c r="P2330" s="2" t="s">
        <v>187</v>
      </c>
      <c r="S2330" s="2" t="s">
        <v>769</v>
      </c>
      <c r="T2330" s="2" t="s">
        <v>770</v>
      </c>
      <c r="U2330" s="2" t="s">
        <v>770</v>
      </c>
      <c r="V2330" s="2">
        <v>8.6999999999999993</v>
      </c>
      <c r="Y2330" s="2">
        <f t="shared" si="590"/>
        <v>2.7692960097989787</v>
      </c>
      <c r="AB2330" s="2">
        <v>2.7692960100000001</v>
      </c>
      <c r="AC2330" s="2">
        <f t="shared" si="591"/>
        <v>6.023218821312777E-4</v>
      </c>
      <c r="AD2330" s="2">
        <v>2.11299346604175</v>
      </c>
      <c r="AE2330" s="2">
        <f t="shared" si="596"/>
        <v>2.8505619719667256E-2</v>
      </c>
      <c r="AF2330" s="2">
        <v>162</v>
      </c>
      <c r="AG2330" s="4">
        <f t="shared" si="597"/>
        <v>0.61728395061728392</v>
      </c>
      <c r="AH2330" s="4">
        <f t="shared" si="598"/>
        <v>0.64578957033695117</v>
      </c>
      <c r="AI2330" s="5">
        <f t="shared" si="599"/>
        <v>0.32289478516847558</v>
      </c>
      <c r="AJ2330" s="2">
        <f t="shared" si="592"/>
        <v>1.0841793878363E-3</v>
      </c>
      <c r="AK2330" s="2">
        <f t="shared" si="593"/>
        <v>5.4208969391814998E-4</v>
      </c>
      <c r="AL2330" s="2">
        <v>2</v>
      </c>
      <c r="AM2330" s="2">
        <v>1</v>
      </c>
      <c r="AN2330" s="2">
        <f t="shared" si="594"/>
        <v>1</v>
      </c>
      <c r="AO2330" s="2">
        <f t="shared" si="595"/>
        <v>0.2</v>
      </c>
      <c r="AP2330" s="2">
        <v>3</v>
      </c>
      <c r="AQ2330" s="2">
        <v>1.5</v>
      </c>
      <c r="AR2330" s="2">
        <v>2</v>
      </c>
      <c r="AS2330" s="2" t="s">
        <v>78</v>
      </c>
      <c r="AT2330" s="2">
        <v>5</v>
      </c>
      <c r="AW2330" s="2" t="str">
        <f t="shared" si="600"/>
        <v>Arbustivo</v>
      </c>
      <c r="AX2330" s="2" t="str">
        <f t="shared" si="605"/>
        <v>Latizal bajo</v>
      </c>
      <c r="AY2330" s="2">
        <v>1910</v>
      </c>
      <c r="AZ2330" s="4">
        <f t="shared" si="601"/>
        <v>5.2356020942408384E-2</v>
      </c>
      <c r="BA2330" s="4">
        <v>33.270446189313013</v>
      </c>
      <c r="BB2330" s="4">
        <f t="shared" si="602"/>
        <v>1.8103811373733631E-3</v>
      </c>
      <c r="BC2330" s="4">
        <f t="shared" si="603"/>
        <v>5.4166402079781746E-2</v>
      </c>
      <c r="BD2330" s="4">
        <f t="shared" si="604"/>
        <v>2.7083201039890873E-2</v>
      </c>
    </row>
    <row r="2331" spans="1:56" x14ac:dyDescent="0.25">
      <c r="A2331" s="2">
        <v>53</v>
      </c>
      <c r="B2331" s="2" t="s">
        <v>122</v>
      </c>
      <c r="C2331" s="2" t="s">
        <v>719</v>
      </c>
      <c r="D2331" s="2" t="s">
        <v>515</v>
      </c>
      <c r="E2331" s="2" t="s">
        <v>221</v>
      </c>
      <c r="F2331" s="2" t="s">
        <v>177</v>
      </c>
      <c r="G2331" s="2" t="s">
        <v>516</v>
      </c>
      <c r="H2331" s="2" t="s">
        <v>223</v>
      </c>
      <c r="J2331" s="3">
        <v>41945</v>
      </c>
      <c r="K2331" s="2">
        <v>821825</v>
      </c>
      <c r="L2331" s="2">
        <v>747798</v>
      </c>
      <c r="N2331" s="2" t="s">
        <v>771</v>
      </c>
      <c r="P2331" s="2" t="s">
        <v>187</v>
      </c>
      <c r="S2331" s="2" t="s">
        <v>769</v>
      </c>
      <c r="T2331" s="2" t="s">
        <v>770</v>
      </c>
      <c r="U2331" s="2" t="s">
        <v>770</v>
      </c>
      <c r="V2331" s="2">
        <v>10.4</v>
      </c>
      <c r="Y2331" s="2">
        <f t="shared" si="590"/>
        <v>3.3104228163114233</v>
      </c>
      <c r="AB2331" s="2">
        <v>3.310422816</v>
      </c>
      <c r="AC2331" s="2">
        <f t="shared" si="591"/>
        <v>8.6070993224096994E-4</v>
      </c>
      <c r="AD2331" s="2">
        <v>2.11299346604175</v>
      </c>
      <c r="AE2331" s="2">
        <f t="shared" si="596"/>
        <v>4.0734150203186832E-2</v>
      </c>
      <c r="AF2331" s="2">
        <v>162</v>
      </c>
      <c r="AG2331" s="4">
        <f t="shared" si="597"/>
        <v>0.61728395061728392</v>
      </c>
      <c r="AH2331" s="4">
        <f t="shared" si="598"/>
        <v>0.65801810082047074</v>
      </c>
      <c r="AI2331" s="5">
        <f t="shared" si="599"/>
        <v>0.32900905041023537</v>
      </c>
      <c r="AJ2331" s="2">
        <f t="shared" si="592"/>
        <v>2.0657038373783276E-3</v>
      </c>
      <c r="AK2331" s="2">
        <f t="shared" si="593"/>
        <v>1.0328519186891638E-3</v>
      </c>
      <c r="AL2331" s="2">
        <v>2</v>
      </c>
      <c r="AM2331" s="2">
        <v>1</v>
      </c>
      <c r="AN2331" s="2">
        <f t="shared" si="594"/>
        <v>1</v>
      </c>
      <c r="AO2331" s="2">
        <f t="shared" si="595"/>
        <v>0.2</v>
      </c>
      <c r="AP2331" s="2">
        <v>4</v>
      </c>
      <c r="AQ2331" s="2">
        <v>2</v>
      </c>
      <c r="AR2331" s="2">
        <v>0</v>
      </c>
      <c r="AS2331" s="2" t="s">
        <v>78</v>
      </c>
      <c r="AT2331" s="2">
        <v>4</v>
      </c>
      <c r="AW2331" s="2" t="str">
        <f t="shared" si="600"/>
        <v>Arbustivo</v>
      </c>
      <c r="AX2331" s="2" t="str">
        <f t="shared" si="605"/>
        <v>Latizal bajo</v>
      </c>
      <c r="AY2331" s="2">
        <v>1910</v>
      </c>
      <c r="AZ2331" s="4">
        <f t="shared" si="601"/>
        <v>5.2356020942408384E-2</v>
      </c>
      <c r="BA2331" s="4">
        <v>33.270446189313013</v>
      </c>
      <c r="BB2331" s="4">
        <f t="shared" si="602"/>
        <v>2.5870104877566786E-3</v>
      </c>
      <c r="BC2331" s="4">
        <f t="shared" si="603"/>
        <v>5.494303143016506E-2</v>
      </c>
      <c r="BD2331" s="4">
        <f t="shared" si="604"/>
        <v>2.747151571508253E-2</v>
      </c>
    </row>
    <row r="2332" spans="1:56" x14ac:dyDescent="0.25">
      <c r="A2332" s="2">
        <v>53</v>
      </c>
      <c r="B2332" s="2" t="s">
        <v>122</v>
      </c>
      <c r="C2332" s="2" t="s">
        <v>719</v>
      </c>
      <c r="D2332" s="2" t="s">
        <v>515</v>
      </c>
      <c r="E2332" s="2" t="s">
        <v>221</v>
      </c>
      <c r="F2332" s="2" t="s">
        <v>177</v>
      </c>
      <c r="G2332" s="2" t="s">
        <v>516</v>
      </c>
      <c r="H2332" s="2" t="s">
        <v>223</v>
      </c>
      <c r="J2332" s="3">
        <v>41945</v>
      </c>
      <c r="K2332" s="2">
        <v>821825</v>
      </c>
      <c r="L2332" s="2">
        <v>747798</v>
      </c>
      <c r="N2332" s="2" t="s">
        <v>297</v>
      </c>
      <c r="P2332" s="2" t="s">
        <v>187</v>
      </c>
      <c r="S2332" s="2" t="s">
        <v>769</v>
      </c>
      <c r="T2332" s="2" t="s">
        <v>770</v>
      </c>
      <c r="U2332" s="2" t="s">
        <v>770</v>
      </c>
      <c r="V2332" s="2">
        <v>9</v>
      </c>
      <c r="Y2332" s="2">
        <f t="shared" si="590"/>
        <v>2.8647889756541161</v>
      </c>
      <c r="AB2332" s="2">
        <v>2.8647889759999998</v>
      </c>
      <c r="AC2332" s="2">
        <f t="shared" si="591"/>
        <v>6.4457751952217606E-4</v>
      </c>
      <c r="AD2332" s="2">
        <v>2.11299346604175</v>
      </c>
      <c r="AE2332" s="2">
        <f t="shared" si="596"/>
        <v>3.0505419438407292E-2</v>
      </c>
      <c r="AF2332" s="2">
        <v>162</v>
      </c>
      <c r="AG2332" s="4">
        <f t="shared" si="597"/>
        <v>0.61728395061728392</v>
      </c>
      <c r="AH2332" s="4">
        <f t="shared" si="598"/>
        <v>0.64778937005569126</v>
      </c>
      <c r="AI2332" s="5">
        <f t="shared" si="599"/>
        <v>0.32389468502784563</v>
      </c>
      <c r="AJ2332" s="2">
        <f t="shared" si="592"/>
        <v>1.1602395351399169E-3</v>
      </c>
      <c r="AK2332" s="2">
        <f t="shared" si="593"/>
        <v>7.7349302342661123E-4</v>
      </c>
      <c r="AL2332" s="2">
        <v>2</v>
      </c>
      <c r="AM2332" s="2">
        <v>1</v>
      </c>
      <c r="AN2332" s="2">
        <f t="shared" si="594"/>
        <v>1</v>
      </c>
      <c r="AO2332" s="2">
        <f t="shared" si="595"/>
        <v>0.2</v>
      </c>
      <c r="AP2332" s="2">
        <v>3</v>
      </c>
      <c r="AQ2332" s="2">
        <v>2</v>
      </c>
      <c r="AR2332" s="2">
        <v>0</v>
      </c>
      <c r="AS2332" s="2" t="s">
        <v>78</v>
      </c>
      <c r="AT2332" s="2">
        <v>4</v>
      </c>
      <c r="AW2332" s="2" t="str">
        <f t="shared" si="600"/>
        <v>Arbustivo</v>
      </c>
      <c r="AX2332" s="2" t="str">
        <f t="shared" si="605"/>
        <v>Latizal bajo</v>
      </c>
      <c r="AY2332" s="2">
        <v>1910</v>
      </c>
      <c r="AZ2332" s="4">
        <f t="shared" si="601"/>
        <v>5.2356020942408384E-2</v>
      </c>
      <c r="BA2332" s="4">
        <v>33.270446189313013</v>
      </c>
      <c r="BB2332" s="4">
        <f t="shared" si="602"/>
        <v>1.9373876618739921E-3</v>
      </c>
      <c r="BC2332" s="4">
        <f t="shared" si="603"/>
        <v>5.4293408604282375E-2</v>
      </c>
      <c r="BD2332" s="4">
        <f t="shared" si="604"/>
        <v>2.7146704302141188E-2</v>
      </c>
    </row>
    <row r="2333" spans="1:56" x14ac:dyDescent="0.25">
      <c r="A2333" s="2">
        <v>53</v>
      </c>
      <c r="B2333" s="2" t="s">
        <v>122</v>
      </c>
      <c r="C2333" s="2" t="s">
        <v>719</v>
      </c>
      <c r="D2333" s="2" t="s">
        <v>515</v>
      </c>
      <c r="E2333" s="2" t="s">
        <v>221</v>
      </c>
      <c r="F2333" s="2" t="s">
        <v>177</v>
      </c>
      <c r="G2333" s="2" t="s">
        <v>516</v>
      </c>
      <c r="H2333" s="2" t="s">
        <v>223</v>
      </c>
      <c r="J2333" s="3">
        <v>41945</v>
      </c>
      <c r="K2333" s="2">
        <v>821825</v>
      </c>
      <c r="L2333" s="2">
        <v>747798</v>
      </c>
      <c r="N2333" s="2" t="s">
        <v>772</v>
      </c>
      <c r="P2333" s="2" t="s">
        <v>206</v>
      </c>
      <c r="S2333" s="2" t="s">
        <v>207</v>
      </c>
      <c r="T2333" s="2" t="s">
        <v>773</v>
      </c>
      <c r="U2333" s="2" t="s">
        <v>774</v>
      </c>
      <c r="V2333" s="2">
        <v>8.9</v>
      </c>
      <c r="Y2333" s="2">
        <f t="shared" si="590"/>
        <v>2.8329579870357371</v>
      </c>
      <c r="AB2333" s="2">
        <v>2.8329579869999999</v>
      </c>
      <c r="AC2333" s="2">
        <f t="shared" si="591"/>
        <v>6.3033315211545138E-4</v>
      </c>
      <c r="AD2333" s="2">
        <v>2.11299346604175</v>
      </c>
      <c r="AE2333" s="2">
        <f t="shared" si="596"/>
        <v>2.9831287329830147E-2</v>
      </c>
      <c r="AF2333" s="2">
        <v>162</v>
      </c>
      <c r="AG2333" s="4">
        <f t="shared" si="597"/>
        <v>0.61728395061728392</v>
      </c>
      <c r="AH2333" s="4">
        <f t="shared" si="598"/>
        <v>0.64711523794711412</v>
      </c>
      <c r="AI2333" s="5">
        <f t="shared" si="599"/>
        <v>0.32355761897355706</v>
      </c>
      <c r="AJ2333" s="2">
        <f t="shared" si="592"/>
        <v>1.7018995107117188E-3</v>
      </c>
      <c r="AK2333" s="2">
        <f t="shared" si="593"/>
        <v>7.5639978253854161E-4</v>
      </c>
      <c r="AL2333" s="2">
        <v>2</v>
      </c>
      <c r="AM2333" s="2">
        <v>1</v>
      </c>
      <c r="AN2333" s="2">
        <f t="shared" si="594"/>
        <v>1</v>
      </c>
      <c r="AO2333" s="2">
        <f t="shared" si="595"/>
        <v>0.2</v>
      </c>
      <c r="AP2333" s="2">
        <v>4.5</v>
      </c>
      <c r="AQ2333" s="2">
        <v>2</v>
      </c>
      <c r="AR2333" s="2">
        <v>0</v>
      </c>
      <c r="AS2333" s="2" t="s">
        <v>78</v>
      </c>
      <c r="AT2333" s="2">
        <v>4</v>
      </c>
      <c r="AW2333" s="2" t="str">
        <f t="shared" si="600"/>
        <v>Arbustivo</v>
      </c>
      <c r="AX2333" s="2" t="str">
        <f t="shared" si="605"/>
        <v>Latizal bajo</v>
      </c>
      <c r="AY2333" s="2">
        <v>1910</v>
      </c>
      <c r="AZ2333" s="4">
        <f t="shared" si="601"/>
        <v>5.2356020942408384E-2</v>
      </c>
      <c r="BA2333" s="4">
        <v>33.270446189313013</v>
      </c>
      <c r="BB2333" s="4">
        <f t="shared" si="602"/>
        <v>1.8945737863831963E-3</v>
      </c>
      <c r="BC2333" s="4">
        <f t="shared" si="603"/>
        <v>5.4250594728791582E-2</v>
      </c>
      <c r="BD2333" s="4">
        <f t="shared" si="604"/>
        <v>2.7125297364395791E-2</v>
      </c>
    </row>
    <row r="2334" spans="1:56" x14ac:dyDescent="0.25">
      <c r="A2334" s="2">
        <v>53</v>
      </c>
      <c r="B2334" s="2" t="s">
        <v>122</v>
      </c>
      <c r="C2334" s="2" t="s">
        <v>719</v>
      </c>
      <c r="D2334" s="2" t="s">
        <v>515</v>
      </c>
      <c r="E2334" s="2" t="s">
        <v>221</v>
      </c>
      <c r="F2334" s="2" t="s">
        <v>177</v>
      </c>
      <c r="G2334" s="2" t="s">
        <v>516</v>
      </c>
      <c r="H2334" s="2" t="s">
        <v>223</v>
      </c>
      <c r="J2334" s="3">
        <v>41945</v>
      </c>
      <c r="K2334" s="2">
        <v>821825</v>
      </c>
      <c r="L2334" s="2">
        <v>747798</v>
      </c>
      <c r="N2334" s="2" t="s">
        <v>310</v>
      </c>
      <c r="P2334" s="2" t="s">
        <v>324</v>
      </c>
      <c r="S2334" s="2" t="s">
        <v>325</v>
      </c>
      <c r="T2334" s="2" t="s">
        <v>326</v>
      </c>
      <c r="U2334" s="2" t="s">
        <v>326</v>
      </c>
      <c r="V2334" s="2">
        <v>28</v>
      </c>
      <c r="Y2334" s="2">
        <f t="shared" si="590"/>
        <v>8.91267681314614</v>
      </c>
      <c r="AB2334" s="2">
        <v>8.9126768129999991</v>
      </c>
      <c r="AC2334" s="2">
        <f t="shared" si="591"/>
        <v>6.2388737692022998E-3</v>
      </c>
      <c r="AD2334" s="2">
        <v>2.11299346604175</v>
      </c>
      <c r="AE2334" s="2">
        <f t="shared" si="596"/>
        <v>0.29526233135446089</v>
      </c>
      <c r="AF2334" s="2">
        <v>162</v>
      </c>
      <c r="AG2334" s="4">
        <f t="shared" si="597"/>
        <v>0.61728395061728392</v>
      </c>
      <c r="AH2334" s="4">
        <f t="shared" si="598"/>
        <v>0.91254628197174481</v>
      </c>
      <c r="AI2334" s="5">
        <f t="shared" si="599"/>
        <v>0.45627314098587241</v>
      </c>
      <c r="AJ2334" s="2">
        <f t="shared" si="592"/>
        <v>2.6203269830649658E-2</v>
      </c>
      <c r="AK2334" s="2">
        <f t="shared" si="593"/>
        <v>1.4973297046085519E-2</v>
      </c>
      <c r="AL2334" s="2">
        <v>3</v>
      </c>
      <c r="AM2334" s="2">
        <v>4</v>
      </c>
      <c r="AN2334" s="2">
        <f t="shared" si="594"/>
        <v>6</v>
      </c>
      <c r="AO2334" s="2">
        <f t="shared" si="595"/>
        <v>1.2</v>
      </c>
      <c r="AP2334" s="2">
        <v>7</v>
      </c>
      <c r="AQ2334" s="2">
        <v>4</v>
      </c>
      <c r="AR2334" s="2">
        <v>0</v>
      </c>
      <c r="AS2334" s="2" t="s">
        <v>78</v>
      </c>
      <c r="AT2334" s="2">
        <v>5</v>
      </c>
      <c r="AW2334" s="2" t="str">
        <f t="shared" si="600"/>
        <v>Arbolitos</v>
      </c>
      <c r="AX2334" s="2" t="str">
        <f t="shared" si="605"/>
        <v>Latizal alto</v>
      </c>
      <c r="AY2334" s="2">
        <v>1910</v>
      </c>
      <c r="AZ2334" s="4">
        <f t="shared" si="601"/>
        <v>5.2356020942408384E-2</v>
      </c>
      <c r="BA2334" s="4">
        <v>33.270446189313013</v>
      </c>
      <c r="BB2334" s="4">
        <f t="shared" si="602"/>
        <v>1.8751999097644575E-2</v>
      </c>
      <c r="BC2334" s="4">
        <f t="shared" si="603"/>
        <v>7.1108020040052955E-2</v>
      </c>
      <c r="BD2334" s="4">
        <f t="shared" si="604"/>
        <v>3.5554010020026477E-2</v>
      </c>
    </row>
    <row r="2335" spans="1:56" x14ac:dyDescent="0.25">
      <c r="A2335" s="2">
        <v>53</v>
      </c>
      <c r="B2335" s="2" t="s">
        <v>122</v>
      </c>
      <c r="C2335" s="2" t="s">
        <v>719</v>
      </c>
      <c r="D2335" s="2" t="s">
        <v>515</v>
      </c>
      <c r="E2335" s="2" t="s">
        <v>221</v>
      </c>
      <c r="F2335" s="2" t="s">
        <v>177</v>
      </c>
      <c r="G2335" s="2" t="s">
        <v>516</v>
      </c>
      <c r="H2335" s="2" t="s">
        <v>223</v>
      </c>
      <c r="J2335" s="3">
        <v>41945</v>
      </c>
      <c r="K2335" s="2">
        <v>821825</v>
      </c>
      <c r="L2335" s="2">
        <v>747798</v>
      </c>
      <c r="N2335" s="2" t="s">
        <v>551</v>
      </c>
      <c r="P2335" s="2" t="s">
        <v>324</v>
      </c>
      <c r="S2335" s="2" t="s">
        <v>325</v>
      </c>
      <c r="T2335" s="2" t="s">
        <v>326</v>
      </c>
      <c r="U2335" s="2" t="s">
        <v>326</v>
      </c>
      <c r="V2335" s="2">
        <v>10</v>
      </c>
      <c r="Y2335" s="2">
        <f t="shared" si="590"/>
        <v>3.183098861837907</v>
      </c>
      <c r="AB2335" s="2">
        <v>3.183098862</v>
      </c>
      <c r="AC2335" s="2">
        <f t="shared" si="591"/>
        <v>7.9577471545947667E-4</v>
      </c>
      <c r="AD2335" s="2">
        <v>2.11299346604175</v>
      </c>
      <c r="AE2335" s="2">
        <f t="shared" si="596"/>
        <v>3.7661011652354685E-2</v>
      </c>
      <c r="AF2335" s="2">
        <v>162</v>
      </c>
      <c r="AG2335" s="4">
        <f t="shared" si="597"/>
        <v>0.61728395061728392</v>
      </c>
      <c r="AH2335" s="4">
        <f t="shared" si="598"/>
        <v>0.65494496226963861</v>
      </c>
      <c r="AI2335" s="5">
        <f t="shared" si="599"/>
        <v>0.3274724811348193</v>
      </c>
      <c r="AJ2335" s="2">
        <f t="shared" si="592"/>
        <v>2.3873241463784299E-3</v>
      </c>
      <c r="AK2335" s="2">
        <f t="shared" si="593"/>
        <v>9.5492965855137194E-4</v>
      </c>
      <c r="AL2335" s="2">
        <v>3</v>
      </c>
      <c r="AM2335" s="2">
        <v>2</v>
      </c>
      <c r="AN2335" s="2">
        <f t="shared" si="594"/>
        <v>3</v>
      </c>
      <c r="AO2335" s="2">
        <f t="shared" si="595"/>
        <v>0.6</v>
      </c>
      <c r="AP2335" s="2">
        <v>5</v>
      </c>
      <c r="AQ2335" s="2">
        <v>2</v>
      </c>
      <c r="AR2335" s="2">
        <v>0</v>
      </c>
      <c r="AS2335" s="2" t="s">
        <v>78</v>
      </c>
      <c r="AT2335" s="2">
        <v>5</v>
      </c>
      <c r="AW2335" s="2" t="str">
        <f t="shared" si="600"/>
        <v>Arbustivo</v>
      </c>
      <c r="AX2335" s="2" t="str">
        <f t="shared" si="605"/>
        <v>Latizal bajo</v>
      </c>
      <c r="AY2335" s="2">
        <v>1910</v>
      </c>
      <c r="AZ2335" s="4">
        <f t="shared" si="601"/>
        <v>5.2356020942408384E-2</v>
      </c>
      <c r="BA2335" s="4">
        <v>33.270446189313013</v>
      </c>
      <c r="BB2335" s="4">
        <f t="shared" si="602"/>
        <v>2.3918366195975213E-3</v>
      </c>
      <c r="BC2335" s="4">
        <f t="shared" si="603"/>
        <v>5.4747857562005904E-2</v>
      </c>
      <c r="BD2335" s="4">
        <f t="shared" si="604"/>
        <v>2.7373928781002952E-2</v>
      </c>
    </row>
    <row r="2336" spans="1:56" x14ac:dyDescent="0.25">
      <c r="A2336" s="2">
        <v>53</v>
      </c>
      <c r="B2336" s="2" t="s">
        <v>122</v>
      </c>
      <c r="C2336" s="2" t="s">
        <v>719</v>
      </c>
      <c r="D2336" s="2" t="s">
        <v>515</v>
      </c>
      <c r="E2336" s="2" t="s">
        <v>221</v>
      </c>
      <c r="F2336" s="2" t="s">
        <v>177</v>
      </c>
      <c r="G2336" s="2" t="s">
        <v>516</v>
      </c>
      <c r="H2336" s="2" t="s">
        <v>223</v>
      </c>
      <c r="J2336" s="3">
        <v>41945</v>
      </c>
      <c r="K2336" s="2">
        <v>821825</v>
      </c>
      <c r="L2336" s="2">
        <v>747798</v>
      </c>
      <c r="N2336" s="2" t="s">
        <v>775</v>
      </c>
      <c r="P2336" s="2" t="s">
        <v>324</v>
      </c>
      <c r="S2336" s="2" t="s">
        <v>325</v>
      </c>
      <c r="T2336" s="2" t="s">
        <v>326</v>
      </c>
      <c r="U2336" s="2" t="s">
        <v>326</v>
      </c>
      <c r="V2336" s="2">
        <v>18</v>
      </c>
      <c r="Y2336" s="2">
        <f t="shared" si="590"/>
        <v>5.7295779513082321</v>
      </c>
      <c r="AB2336" s="2">
        <v>5.7295779509999996</v>
      </c>
      <c r="AC2336" s="2">
        <f t="shared" si="591"/>
        <v>2.5783100780887042E-3</v>
      </c>
      <c r="AD2336" s="2">
        <v>2.11299346604175</v>
      </c>
      <c r="AE2336" s="2">
        <f t="shared" si="596"/>
        <v>0.12202167775362917</v>
      </c>
      <c r="AF2336" s="2">
        <v>162</v>
      </c>
      <c r="AG2336" s="4">
        <f t="shared" si="597"/>
        <v>0.61728395061728392</v>
      </c>
      <c r="AH2336" s="4">
        <f t="shared" si="598"/>
        <v>0.73930562837091307</v>
      </c>
      <c r="AI2336" s="5">
        <f t="shared" si="599"/>
        <v>0.36965281418545654</v>
      </c>
      <c r="AJ2336" s="2">
        <f t="shared" si="592"/>
        <v>3.0939720937064449E-3</v>
      </c>
      <c r="AK2336" s="2">
        <f t="shared" si="593"/>
        <v>2.3204790702798339E-3</v>
      </c>
      <c r="AL2336" s="2">
        <v>3</v>
      </c>
      <c r="AM2336" s="2">
        <v>2</v>
      </c>
      <c r="AN2336" s="2">
        <f t="shared" si="594"/>
        <v>3</v>
      </c>
      <c r="AO2336" s="2">
        <f t="shared" si="595"/>
        <v>0.6</v>
      </c>
      <c r="AP2336" s="2">
        <v>2</v>
      </c>
      <c r="AQ2336" s="2">
        <v>1.5</v>
      </c>
      <c r="AR2336" s="2">
        <v>0</v>
      </c>
      <c r="AS2336" s="2" t="s">
        <v>78</v>
      </c>
      <c r="AT2336" s="2">
        <v>4</v>
      </c>
      <c r="AW2336" s="2" t="str">
        <f t="shared" si="600"/>
        <v>Arbustivo</v>
      </c>
      <c r="AX2336" s="2" t="str">
        <f t="shared" si="605"/>
        <v>Latizal alto</v>
      </c>
      <c r="AY2336" s="2">
        <v>1910</v>
      </c>
      <c r="AZ2336" s="4">
        <f t="shared" si="601"/>
        <v>5.2356020942408384E-2</v>
      </c>
      <c r="BA2336" s="4">
        <v>33.270446189313013</v>
      </c>
      <c r="BB2336" s="4">
        <f t="shared" si="602"/>
        <v>7.7495506474959683E-3</v>
      </c>
      <c r="BC2336" s="4">
        <f t="shared" si="603"/>
        <v>6.0105571589904351E-2</v>
      </c>
      <c r="BD2336" s="4">
        <f t="shared" si="604"/>
        <v>3.0052785794952176E-2</v>
      </c>
    </row>
    <row r="2337" spans="1:56" x14ac:dyDescent="0.25">
      <c r="A2337" s="2">
        <v>53</v>
      </c>
      <c r="B2337" s="2" t="s">
        <v>122</v>
      </c>
      <c r="C2337" s="2" t="s">
        <v>719</v>
      </c>
      <c r="D2337" s="2" t="s">
        <v>515</v>
      </c>
      <c r="E2337" s="2" t="s">
        <v>221</v>
      </c>
      <c r="F2337" s="2" t="s">
        <v>177</v>
      </c>
      <c r="G2337" s="2" t="s">
        <v>516</v>
      </c>
      <c r="H2337" s="2" t="s">
        <v>223</v>
      </c>
      <c r="J2337" s="3">
        <v>41945</v>
      </c>
      <c r="K2337" s="2">
        <v>821825</v>
      </c>
      <c r="L2337" s="2">
        <v>747798</v>
      </c>
      <c r="N2337" s="2" t="s">
        <v>771</v>
      </c>
      <c r="P2337" s="2" t="s">
        <v>90</v>
      </c>
      <c r="S2337" s="2" t="s">
        <v>90</v>
      </c>
      <c r="T2337" s="2" t="s">
        <v>776</v>
      </c>
      <c r="U2337" s="2" t="s">
        <v>777</v>
      </c>
      <c r="V2337" s="2">
        <v>10.8</v>
      </c>
      <c r="Y2337" s="2">
        <f t="shared" si="590"/>
        <v>3.4377467707849396</v>
      </c>
      <c r="AB2337" s="2">
        <v>3.437746771</v>
      </c>
      <c r="AC2337" s="2">
        <f t="shared" si="591"/>
        <v>9.2819162811193397E-4</v>
      </c>
      <c r="AD2337" s="2">
        <v>2.11299346604175</v>
      </c>
      <c r="AE2337" s="2">
        <f t="shared" si="596"/>
        <v>4.3927803991306531E-2</v>
      </c>
      <c r="AF2337" s="2">
        <v>162</v>
      </c>
      <c r="AG2337" s="4">
        <f t="shared" si="597"/>
        <v>0.61728395061728392</v>
      </c>
      <c r="AH2337" s="4">
        <f t="shared" si="598"/>
        <v>0.6612117546085905</v>
      </c>
      <c r="AI2337" s="5">
        <f t="shared" si="599"/>
        <v>0.33060587730429525</v>
      </c>
      <c r="AJ2337" s="2">
        <f t="shared" si="592"/>
        <v>3.8984048380701223E-3</v>
      </c>
      <c r="AK2337" s="2">
        <f t="shared" si="593"/>
        <v>1.1138299537343207E-3</v>
      </c>
      <c r="AL2337" s="2">
        <v>2</v>
      </c>
      <c r="AM2337" s="2">
        <v>1.5</v>
      </c>
      <c r="AN2337" s="2">
        <f t="shared" si="594"/>
        <v>1.5</v>
      </c>
      <c r="AO2337" s="2">
        <f t="shared" si="595"/>
        <v>0.3</v>
      </c>
      <c r="AP2337" s="2">
        <v>7</v>
      </c>
      <c r="AQ2337" s="2">
        <v>2</v>
      </c>
      <c r="AR2337" s="2">
        <v>3</v>
      </c>
      <c r="AS2337" s="2" t="s">
        <v>78</v>
      </c>
      <c r="AT2337" s="2">
        <v>4</v>
      </c>
      <c r="AW2337" s="2" t="str">
        <f t="shared" si="600"/>
        <v>Arbolitos</v>
      </c>
      <c r="AX2337" s="2" t="str">
        <f t="shared" si="605"/>
        <v>Latizal bajo</v>
      </c>
      <c r="AY2337" s="2">
        <v>1910</v>
      </c>
      <c r="AZ2337" s="4">
        <f t="shared" si="601"/>
        <v>5.2356020942408384E-2</v>
      </c>
      <c r="BA2337" s="4">
        <v>33.270446189313013</v>
      </c>
      <c r="BB2337" s="4">
        <f t="shared" si="602"/>
        <v>2.7898382330985498E-3</v>
      </c>
      <c r="BC2337" s="4">
        <f t="shared" si="603"/>
        <v>5.5145859175506934E-2</v>
      </c>
      <c r="BD2337" s="4">
        <f t="shared" si="604"/>
        <v>2.7572929587753467E-2</v>
      </c>
    </row>
    <row r="2338" spans="1:56" x14ac:dyDescent="0.25">
      <c r="A2338" s="2">
        <v>53</v>
      </c>
      <c r="B2338" s="2" t="s">
        <v>122</v>
      </c>
      <c r="C2338" s="2" t="s">
        <v>719</v>
      </c>
      <c r="D2338" s="2" t="s">
        <v>515</v>
      </c>
      <c r="E2338" s="2" t="s">
        <v>221</v>
      </c>
      <c r="F2338" s="2" t="s">
        <v>177</v>
      </c>
      <c r="G2338" s="2" t="s">
        <v>516</v>
      </c>
      <c r="H2338" s="2" t="s">
        <v>223</v>
      </c>
      <c r="J2338" s="3">
        <v>41945</v>
      </c>
      <c r="K2338" s="2">
        <v>821825</v>
      </c>
      <c r="L2338" s="2">
        <v>747798</v>
      </c>
      <c r="N2338" s="2" t="s">
        <v>778</v>
      </c>
      <c r="P2338" s="2" t="s">
        <v>90</v>
      </c>
      <c r="S2338" s="2" t="s">
        <v>90</v>
      </c>
      <c r="T2338" s="2" t="s">
        <v>776</v>
      </c>
      <c r="U2338" s="2" t="s">
        <v>777</v>
      </c>
      <c r="V2338" s="2">
        <v>13.8</v>
      </c>
      <c r="Y2338" s="2">
        <f t="shared" si="590"/>
        <v>4.3926764293363121</v>
      </c>
      <c r="AB2338" s="2">
        <v>4.3926764289999998</v>
      </c>
      <c r="AC2338" s="2">
        <f t="shared" si="591"/>
        <v>1.5154733681210278E-3</v>
      </c>
      <c r="AD2338" s="2">
        <v>2.11299346604175</v>
      </c>
      <c r="AE2338" s="2">
        <f t="shared" si="596"/>
        <v>7.1721630590744295E-2</v>
      </c>
      <c r="AF2338" s="2">
        <v>162</v>
      </c>
      <c r="AG2338" s="4">
        <f t="shared" si="597"/>
        <v>0.61728395061728392</v>
      </c>
      <c r="AH2338" s="4">
        <f t="shared" si="598"/>
        <v>0.68900558120802824</v>
      </c>
      <c r="AI2338" s="5">
        <f t="shared" si="599"/>
        <v>0.34450279060401412</v>
      </c>
      <c r="AJ2338" s="2">
        <f t="shared" si="592"/>
        <v>6.3649881461083167E-3</v>
      </c>
      <c r="AK2338" s="2">
        <f t="shared" si="593"/>
        <v>4.5464201043630839E-3</v>
      </c>
      <c r="AL2338" s="2">
        <v>3</v>
      </c>
      <c r="AM2338" s="2">
        <v>2</v>
      </c>
      <c r="AN2338" s="2">
        <f t="shared" si="594"/>
        <v>3</v>
      </c>
      <c r="AO2338" s="2">
        <f t="shared" si="595"/>
        <v>0.6</v>
      </c>
      <c r="AP2338" s="2">
        <v>7</v>
      </c>
      <c r="AQ2338" s="2">
        <v>5</v>
      </c>
      <c r="AR2338" s="2">
        <v>0</v>
      </c>
      <c r="AS2338" s="2" t="s">
        <v>78</v>
      </c>
      <c r="AT2338" s="2">
        <v>5</v>
      </c>
      <c r="AW2338" s="2" t="str">
        <f t="shared" si="600"/>
        <v>Arbolitos</v>
      </c>
      <c r="AX2338" s="2" t="str">
        <f t="shared" si="605"/>
        <v>Latizal bajo</v>
      </c>
      <c r="AY2338" s="2">
        <v>1910</v>
      </c>
      <c r="AZ2338" s="4">
        <f t="shared" si="601"/>
        <v>5.2356020942408384E-2</v>
      </c>
      <c r="BA2338" s="4">
        <v>33.270446189313013</v>
      </c>
      <c r="BB2338" s="4">
        <f t="shared" si="602"/>
        <v>4.5550136583615208E-3</v>
      </c>
      <c r="BC2338" s="4">
        <f t="shared" si="603"/>
        <v>5.6911034600769905E-2</v>
      </c>
      <c r="BD2338" s="4">
        <f t="shared" si="604"/>
        <v>2.8455517300384953E-2</v>
      </c>
    </row>
    <row r="2339" spans="1:56" x14ac:dyDescent="0.25">
      <c r="A2339" s="2">
        <v>53</v>
      </c>
      <c r="B2339" s="2" t="s">
        <v>122</v>
      </c>
      <c r="C2339" s="2" t="s">
        <v>719</v>
      </c>
      <c r="D2339" s="2" t="s">
        <v>515</v>
      </c>
      <c r="E2339" s="2" t="s">
        <v>221</v>
      </c>
      <c r="F2339" s="2" t="s">
        <v>177</v>
      </c>
      <c r="G2339" s="2" t="s">
        <v>516</v>
      </c>
      <c r="H2339" s="2" t="s">
        <v>223</v>
      </c>
      <c r="J2339" s="3">
        <v>41945</v>
      </c>
      <c r="K2339" s="2">
        <v>821825</v>
      </c>
      <c r="L2339" s="2">
        <v>747798</v>
      </c>
      <c r="N2339" s="2" t="s">
        <v>779</v>
      </c>
      <c r="P2339" s="2" t="s">
        <v>558</v>
      </c>
      <c r="S2339" s="2" t="s">
        <v>559</v>
      </c>
      <c r="T2339" s="2" t="s">
        <v>560</v>
      </c>
      <c r="U2339" s="2" t="s">
        <v>780</v>
      </c>
      <c r="V2339" s="2">
        <v>25</v>
      </c>
      <c r="W2339" s="2">
        <v>12</v>
      </c>
      <c r="Y2339" s="2">
        <f t="shared" si="590"/>
        <v>7.9577471545947667</v>
      </c>
      <c r="Z2339" s="2">
        <f>+W2339/PI()</f>
        <v>3.8197186342054881</v>
      </c>
      <c r="AB2339" s="2">
        <v>7.9577471549999999</v>
      </c>
      <c r="AC2339" s="2">
        <f t="shared" si="591"/>
        <v>1.0894155854640236E-2</v>
      </c>
      <c r="AD2339" s="2">
        <v>2.11299346604175</v>
      </c>
      <c r="AE2339" s="2">
        <f t="shared" si="596"/>
        <v>0.51557924952073575</v>
      </c>
      <c r="AF2339" s="2">
        <v>162</v>
      </c>
      <c r="AG2339" s="4">
        <f t="shared" si="597"/>
        <v>0.61728395061728392</v>
      </c>
      <c r="AH2339" s="4">
        <f t="shared" si="598"/>
        <v>1.1328632001380197</v>
      </c>
      <c r="AI2339" s="5">
        <f t="shared" si="599"/>
        <v>0.56643160006900983</v>
      </c>
      <c r="AJ2339" s="2">
        <f t="shared" si="592"/>
        <v>4.5755454589488993E-2</v>
      </c>
      <c r="AK2339" s="2">
        <f t="shared" si="593"/>
        <v>3.9218961076704847E-2</v>
      </c>
      <c r="AL2339" s="2">
        <v>2</v>
      </c>
      <c r="AM2339" s="2">
        <v>1</v>
      </c>
      <c r="AN2339" s="2">
        <f t="shared" si="594"/>
        <v>1</v>
      </c>
      <c r="AO2339" s="2">
        <f t="shared" si="595"/>
        <v>0.2</v>
      </c>
      <c r="AP2339" s="2">
        <v>7</v>
      </c>
      <c r="AQ2339" s="2">
        <v>6</v>
      </c>
      <c r="AR2339" s="2">
        <v>1</v>
      </c>
      <c r="AS2339" s="2" t="s">
        <v>78</v>
      </c>
      <c r="AT2339" s="2">
        <v>4</v>
      </c>
      <c r="AW2339" s="2" t="str">
        <f t="shared" si="600"/>
        <v>Arbolitos</v>
      </c>
      <c r="AX2339" s="2" t="str">
        <f t="shared" si="605"/>
        <v>Latizal alto</v>
      </c>
      <c r="AY2339" s="2">
        <v>1910</v>
      </c>
      <c r="AZ2339" s="4">
        <f t="shared" si="601"/>
        <v>5.2356020942408384E-2</v>
      </c>
      <c r="BA2339" s="4">
        <v>33.270446189313013</v>
      </c>
      <c r="BB2339" s="4">
        <f t="shared" si="602"/>
        <v>3.2744243322290062E-2</v>
      </c>
      <c r="BC2339" s="4">
        <f t="shared" si="603"/>
        <v>8.5100264264698439E-2</v>
      </c>
      <c r="BD2339" s="4">
        <f t="shared" si="604"/>
        <v>4.2550132132349219E-2</v>
      </c>
    </row>
    <row r="2340" spans="1:56" x14ac:dyDescent="0.25">
      <c r="A2340" s="2">
        <v>53</v>
      </c>
      <c r="B2340" s="2" t="s">
        <v>122</v>
      </c>
      <c r="C2340" s="2" t="s">
        <v>719</v>
      </c>
      <c r="D2340" s="2" t="s">
        <v>515</v>
      </c>
      <c r="E2340" s="2" t="s">
        <v>221</v>
      </c>
      <c r="F2340" s="2" t="s">
        <v>177</v>
      </c>
      <c r="G2340" s="2" t="s">
        <v>516</v>
      </c>
      <c r="H2340" s="2" t="s">
        <v>223</v>
      </c>
      <c r="J2340" s="3">
        <v>41945</v>
      </c>
      <c r="K2340" s="2">
        <v>821825</v>
      </c>
      <c r="L2340" s="2">
        <v>747798</v>
      </c>
      <c r="N2340" s="2" t="s">
        <v>781</v>
      </c>
      <c r="P2340" s="2" t="s">
        <v>558</v>
      </c>
      <c r="S2340" s="2" t="s">
        <v>559</v>
      </c>
      <c r="T2340" s="2" t="s">
        <v>560</v>
      </c>
      <c r="U2340" s="2" t="s">
        <v>780</v>
      </c>
      <c r="V2340" s="2">
        <v>36</v>
      </c>
      <c r="Y2340" s="2">
        <f t="shared" si="590"/>
        <v>11.459155902616464</v>
      </c>
      <c r="AB2340" s="2">
        <v>11.459155900000001</v>
      </c>
      <c r="AC2340" s="2">
        <f t="shared" si="591"/>
        <v>1.0313240312354817E-2</v>
      </c>
      <c r="AD2340" s="2">
        <v>2.11299346604175</v>
      </c>
      <c r="AE2340" s="2">
        <f t="shared" si="596"/>
        <v>0.48808671101451667</v>
      </c>
      <c r="AF2340" s="2">
        <v>162</v>
      </c>
      <c r="AG2340" s="4">
        <f t="shared" si="597"/>
        <v>0.61728395061728392</v>
      </c>
      <c r="AH2340" s="4">
        <f t="shared" si="598"/>
        <v>1.1053706616318006</v>
      </c>
      <c r="AI2340" s="5">
        <f t="shared" si="599"/>
        <v>0.55268533081590032</v>
      </c>
      <c r="AJ2340" s="2">
        <f t="shared" si="592"/>
        <v>4.9503553499303118E-2</v>
      </c>
      <c r="AK2340" s="2">
        <f t="shared" si="593"/>
        <v>1.237588837482578E-2</v>
      </c>
      <c r="AL2340" s="2">
        <v>4</v>
      </c>
      <c r="AM2340" s="2">
        <v>5</v>
      </c>
      <c r="AN2340" s="2">
        <f t="shared" si="594"/>
        <v>10</v>
      </c>
      <c r="AO2340" s="2">
        <f t="shared" si="595"/>
        <v>2</v>
      </c>
      <c r="AP2340" s="2">
        <v>8</v>
      </c>
      <c r="AQ2340" s="2">
        <v>2</v>
      </c>
      <c r="AR2340" s="2">
        <v>0</v>
      </c>
      <c r="AS2340" s="2" t="s">
        <v>78</v>
      </c>
      <c r="AT2340" s="2">
        <v>4</v>
      </c>
      <c r="AV2340" s="2" t="s">
        <v>782</v>
      </c>
      <c r="AW2340" s="2" t="str">
        <f t="shared" si="600"/>
        <v>Arbolitos</v>
      </c>
      <c r="AX2340" s="2" t="str">
        <f t="shared" si="605"/>
        <v>I</v>
      </c>
      <c r="AY2340" s="2">
        <v>1910</v>
      </c>
      <c r="AZ2340" s="4">
        <f t="shared" si="601"/>
        <v>5.2356020942408384E-2</v>
      </c>
      <c r="BA2340" s="4">
        <v>33.270446189313013</v>
      </c>
      <c r="BB2340" s="4">
        <f t="shared" si="602"/>
        <v>3.0998202589983873E-2</v>
      </c>
      <c r="BC2340" s="4">
        <f t="shared" si="603"/>
        <v>8.335422353239226E-2</v>
      </c>
      <c r="BD2340" s="4">
        <f t="shared" si="604"/>
        <v>4.167711176619613E-2</v>
      </c>
    </row>
    <row r="2341" spans="1:56" x14ac:dyDescent="0.25">
      <c r="A2341" s="2">
        <v>53</v>
      </c>
      <c r="B2341" s="2" t="s">
        <v>122</v>
      </c>
      <c r="C2341" s="2" t="s">
        <v>719</v>
      </c>
      <c r="D2341" s="2" t="s">
        <v>515</v>
      </c>
      <c r="E2341" s="2" t="s">
        <v>221</v>
      </c>
      <c r="F2341" s="2" t="s">
        <v>177</v>
      </c>
      <c r="G2341" s="2" t="s">
        <v>516</v>
      </c>
      <c r="H2341" s="2" t="s">
        <v>223</v>
      </c>
      <c r="J2341" s="3">
        <v>41945</v>
      </c>
      <c r="K2341" s="2">
        <v>821825</v>
      </c>
      <c r="L2341" s="2">
        <v>747798</v>
      </c>
      <c r="N2341" s="2" t="s">
        <v>597</v>
      </c>
      <c r="P2341" s="2" t="s">
        <v>108</v>
      </c>
      <c r="S2341" s="2" t="s">
        <v>109</v>
      </c>
      <c r="T2341" s="2" t="s">
        <v>110</v>
      </c>
      <c r="U2341" s="2" t="s">
        <v>783</v>
      </c>
      <c r="V2341" s="2">
        <v>9.3000000000000007</v>
      </c>
      <c r="Y2341" s="2">
        <f t="shared" si="590"/>
        <v>2.9602819415092534</v>
      </c>
      <c r="AB2341" s="2">
        <v>2.9602819419999999</v>
      </c>
      <c r="AC2341" s="2">
        <f t="shared" si="591"/>
        <v>6.8826555140090136E-4</v>
      </c>
      <c r="AD2341" s="2">
        <v>2.11299346604175</v>
      </c>
      <c r="AE2341" s="2">
        <f t="shared" si="596"/>
        <v>3.257300897812157E-2</v>
      </c>
      <c r="AF2341" s="2">
        <v>162</v>
      </c>
      <c r="AG2341" s="4">
        <f t="shared" si="597"/>
        <v>0.61728395061728392</v>
      </c>
      <c r="AH2341" s="4">
        <f t="shared" si="598"/>
        <v>0.64985695959540546</v>
      </c>
      <c r="AI2341" s="5">
        <f t="shared" si="599"/>
        <v>0.32492847979770273</v>
      </c>
      <c r="AJ2341" s="2">
        <f t="shared" si="592"/>
        <v>1.6518373233621632E-3</v>
      </c>
      <c r="AK2341" s="2">
        <f t="shared" si="593"/>
        <v>7.4332679551297341E-4</v>
      </c>
      <c r="AL2341" s="2">
        <v>2</v>
      </c>
      <c r="AM2341" s="2">
        <v>2</v>
      </c>
      <c r="AN2341" s="2">
        <f t="shared" si="594"/>
        <v>2</v>
      </c>
      <c r="AO2341" s="2">
        <f t="shared" si="595"/>
        <v>0.4</v>
      </c>
      <c r="AP2341" s="2">
        <v>4</v>
      </c>
      <c r="AQ2341" s="2">
        <v>1.8</v>
      </c>
      <c r="AR2341" s="2">
        <v>3</v>
      </c>
      <c r="AS2341" s="2" t="s">
        <v>78</v>
      </c>
      <c r="AT2341" s="2">
        <v>5</v>
      </c>
      <c r="AW2341" s="2" t="str">
        <f t="shared" si="600"/>
        <v>Arbustivo</v>
      </c>
      <c r="AX2341" s="2" t="str">
        <f t="shared" si="605"/>
        <v>Latizal bajo</v>
      </c>
      <c r="AY2341" s="2">
        <v>1910</v>
      </c>
      <c r="AZ2341" s="4">
        <f t="shared" si="601"/>
        <v>5.2356020942408384E-2</v>
      </c>
      <c r="BA2341" s="4">
        <v>33.270446189313013</v>
      </c>
      <c r="BB2341" s="4">
        <f t="shared" si="602"/>
        <v>2.0686994922898961E-3</v>
      </c>
      <c r="BC2341" s="4">
        <f t="shared" si="603"/>
        <v>5.442472043469828E-2</v>
      </c>
      <c r="BD2341" s="4">
        <f t="shared" si="604"/>
        <v>2.721236021734914E-2</v>
      </c>
    </row>
    <row r="2342" spans="1:56" x14ac:dyDescent="0.25">
      <c r="A2342" s="2">
        <v>53</v>
      </c>
      <c r="B2342" s="2" t="s">
        <v>122</v>
      </c>
      <c r="C2342" s="2" t="s">
        <v>719</v>
      </c>
      <c r="D2342" s="2" t="s">
        <v>515</v>
      </c>
      <c r="E2342" s="2" t="s">
        <v>221</v>
      </c>
      <c r="F2342" s="2" t="s">
        <v>177</v>
      </c>
      <c r="G2342" s="2" t="s">
        <v>516</v>
      </c>
      <c r="H2342" s="2" t="s">
        <v>223</v>
      </c>
      <c r="J2342" s="3">
        <v>41945</v>
      </c>
      <c r="K2342" s="2">
        <v>821825</v>
      </c>
      <c r="L2342" s="2">
        <v>747798</v>
      </c>
      <c r="N2342" s="2" t="s">
        <v>676</v>
      </c>
      <c r="P2342" s="2" t="s">
        <v>108</v>
      </c>
      <c r="S2342" s="2" t="s">
        <v>109</v>
      </c>
      <c r="T2342" s="2" t="s">
        <v>110</v>
      </c>
      <c r="U2342" s="2" t="s">
        <v>783</v>
      </c>
      <c r="V2342" s="2">
        <v>8</v>
      </c>
      <c r="Y2342" s="2">
        <f t="shared" si="590"/>
        <v>2.5464790894703255</v>
      </c>
      <c r="AB2342" s="2">
        <v>2.546479089</v>
      </c>
      <c r="AC2342" s="2">
        <f t="shared" si="591"/>
        <v>5.0929581789406519E-4</v>
      </c>
      <c r="AD2342" s="2">
        <v>2.11299346604175</v>
      </c>
      <c r="AE2342" s="2">
        <f t="shared" si="596"/>
        <v>2.4103047457507007E-2</v>
      </c>
      <c r="AF2342" s="2">
        <v>162</v>
      </c>
      <c r="AG2342" s="4">
        <f t="shared" si="597"/>
        <v>0.61728395061728392</v>
      </c>
      <c r="AH2342" s="4">
        <f t="shared" si="598"/>
        <v>0.64138699807479094</v>
      </c>
      <c r="AI2342" s="5">
        <f t="shared" si="599"/>
        <v>0.32069349903739547</v>
      </c>
      <c r="AJ2342" s="2">
        <f t="shared" si="592"/>
        <v>1.5278874536821957E-3</v>
      </c>
      <c r="AK2342" s="2">
        <f t="shared" si="593"/>
        <v>9.1673247220931718E-4</v>
      </c>
      <c r="AL2342" s="2">
        <v>2</v>
      </c>
      <c r="AM2342" s="2">
        <v>2</v>
      </c>
      <c r="AN2342" s="2">
        <f t="shared" si="594"/>
        <v>2</v>
      </c>
      <c r="AO2342" s="2">
        <f t="shared" si="595"/>
        <v>0.4</v>
      </c>
      <c r="AP2342" s="2">
        <v>5</v>
      </c>
      <c r="AQ2342" s="2">
        <v>3</v>
      </c>
      <c r="AR2342" s="2">
        <v>0</v>
      </c>
      <c r="AS2342" s="2" t="s">
        <v>78</v>
      </c>
      <c r="AT2342" s="2">
        <v>5</v>
      </c>
      <c r="AW2342" s="2" t="str">
        <f t="shared" si="600"/>
        <v>Arbustivo</v>
      </c>
      <c r="AX2342" s="2" t="str">
        <f t="shared" si="605"/>
        <v>Latizal bajo</v>
      </c>
      <c r="AY2342" s="2">
        <v>1910</v>
      </c>
      <c r="AZ2342" s="4">
        <f t="shared" si="601"/>
        <v>5.2356020942408384E-2</v>
      </c>
      <c r="BA2342" s="4">
        <v>33.270446189313013</v>
      </c>
      <c r="BB2342" s="4">
        <f t="shared" si="602"/>
        <v>1.5307754365424138E-3</v>
      </c>
      <c r="BC2342" s="4">
        <f t="shared" si="603"/>
        <v>5.3886796378950795E-2</v>
      </c>
      <c r="BD2342" s="4">
        <f t="shared" si="604"/>
        <v>2.6943398189475398E-2</v>
      </c>
    </row>
    <row r="2343" spans="1:56" x14ac:dyDescent="0.25">
      <c r="A2343" s="2">
        <v>53</v>
      </c>
      <c r="B2343" s="2" t="s">
        <v>122</v>
      </c>
      <c r="C2343" s="2" t="s">
        <v>719</v>
      </c>
      <c r="D2343" s="2" t="s">
        <v>515</v>
      </c>
      <c r="E2343" s="2" t="s">
        <v>221</v>
      </c>
      <c r="F2343" s="2" t="s">
        <v>177</v>
      </c>
      <c r="G2343" s="2" t="s">
        <v>516</v>
      </c>
      <c r="H2343" s="2" t="s">
        <v>223</v>
      </c>
      <c r="J2343" s="3">
        <v>41945</v>
      </c>
      <c r="K2343" s="2">
        <v>821825</v>
      </c>
      <c r="L2343" s="2">
        <v>747798</v>
      </c>
      <c r="N2343" s="2" t="s">
        <v>582</v>
      </c>
      <c r="P2343" s="2" t="s">
        <v>108</v>
      </c>
      <c r="S2343" s="2" t="s">
        <v>109</v>
      </c>
      <c r="T2343" s="2" t="s">
        <v>110</v>
      </c>
      <c r="U2343" s="2" t="s">
        <v>783</v>
      </c>
      <c r="V2343" s="2">
        <v>8</v>
      </c>
      <c r="Y2343" s="2">
        <f t="shared" si="590"/>
        <v>2.5464790894703255</v>
      </c>
      <c r="AB2343" s="2">
        <v>2.546479089</v>
      </c>
      <c r="AC2343" s="2">
        <f t="shared" si="591"/>
        <v>5.0929581789406519E-4</v>
      </c>
      <c r="AD2343" s="2">
        <v>2.11299346604175</v>
      </c>
      <c r="AE2343" s="2">
        <f t="shared" si="596"/>
        <v>2.4103047457507007E-2</v>
      </c>
      <c r="AF2343" s="2">
        <v>162</v>
      </c>
      <c r="AG2343" s="4">
        <f t="shared" si="597"/>
        <v>0.61728395061728392</v>
      </c>
      <c r="AH2343" s="4">
        <f t="shared" si="598"/>
        <v>0.64138699807479094</v>
      </c>
      <c r="AI2343" s="5">
        <f t="shared" si="599"/>
        <v>0.32069349903739547</v>
      </c>
      <c r="AJ2343" s="2">
        <f t="shared" si="592"/>
        <v>9.1673247220931718E-4</v>
      </c>
      <c r="AK2343" s="2">
        <f t="shared" si="593"/>
        <v>3.0557749073643908E-4</v>
      </c>
      <c r="AL2343" s="2">
        <v>2</v>
      </c>
      <c r="AM2343" s="2">
        <v>1</v>
      </c>
      <c r="AN2343" s="2">
        <f t="shared" si="594"/>
        <v>1</v>
      </c>
      <c r="AO2343" s="2">
        <f t="shared" si="595"/>
        <v>0.2</v>
      </c>
      <c r="AP2343" s="2">
        <v>3</v>
      </c>
      <c r="AQ2343" s="2">
        <v>1</v>
      </c>
      <c r="AR2343" s="2">
        <v>0</v>
      </c>
      <c r="AS2343" s="2" t="s">
        <v>78</v>
      </c>
      <c r="AT2343" s="2">
        <v>5</v>
      </c>
      <c r="AW2343" s="2" t="str">
        <f t="shared" si="600"/>
        <v>Arbustivo</v>
      </c>
      <c r="AX2343" s="2" t="str">
        <f t="shared" si="605"/>
        <v>Latizal bajo</v>
      </c>
      <c r="AY2343" s="2">
        <v>1910</v>
      </c>
      <c r="AZ2343" s="4">
        <f t="shared" si="601"/>
        <v>5.2356020942408384E-2</v>
      </c>
      <c r="BA2343" s="4">
        <v>33.270446189313013</v>
      </c>
      <c r="BB2343" s="4">
        <f t="shared" si="602"/>
        <v>1.5307754365424138E-3</v>
      </c>
      <c r="BC2343" s="4">
        <f t="shared" si="603"/>
        <v>5.3886796378950795E-2</v>
      </c>
      <c r="BD2343" s="4">
        <f t="shared" si="604"/>
        <v>2.6943398189475398E-2</v>
      </c>
    </row>
    <row r="2344" spans="1:56" x14ac:dyDescent="0.25">
      <c r="A2344" s="2">
        <v>53</v>
      </c>
      <c r="B2344" s="2" t="s">
        <v>122</v>
      </c>
      <c r="C2344" s="2" t="s">
        <v>719</v>
      </c>
      <c r="D2344" s="2" t="s">
        <v>515</v>
      </c>
      <c r="E2344" s="2" t="s">
        <v>221</v>
      </c>
      <c r="F2344" s="2" t="s">
        <v>177</v>
      </c>
      <c r="G2344" s="2" t="s">
        <v>516</v>
      </c>
      <c r="H2344" s="2" t="s">
        <v>223</v>
      </c>
      <c r="J2344" s="3">
        <v>41945</v>
      </c>
      <c r="K2344" s="2">
        <v>821825</v>
      </c>
      <c r="L2344" s="2">
        <v>747798</v>
      </c>
      <c r="N2344" s="2" t="s">
        <v>630</v>
      </c>
      <c r="P2344" s="2" t="s">
        <v>108</v>
      </c>
      <c r="S2344" s="2" t="s">
        <v>109</v>
      </c>
      <c r="T2344" s="2" t="s">
        <v>110</v>
      </c>
      <c r="U2344" s="2" t="s">
        <v>783</v>
      </c>
      <c r="V2344" s="2">
        <v>15.2</v>
      </c>
      <c r="Y2344" s="2">
        <f t="shared" si="590"/>
        <v>4.8383102699936185</v>
      </c>
      <c r="AB2344" s="2">
        <v>4.83831027</v>
      </c>
      <c r="AC2344" s="2">
        <f t="shared" si="591"/>
        <v>1.8385579025975748E-3</v>
      </c>
      <c r="AD2344" s="2">
        <v>2.11299346604175</v>
      </c>
      <c r="AE2344" s="2">
        <f t="shared" si="596"/>
        <v>8.7012001321600266E-2</v>
      </c>
      <c r="AF2344" s="2">
        <v>162</v>
      </c>
      <c r="AG2344" s="4">
        <f t="shared" si="597"/>
        <v>0.61728395061728392</v>
      </c>
      <c r="AH2344" s="4">
        <f t="shared" si="598"/>
        <v>0.70429595193888417</v>
      </c>
      <c r="AI2344" s="5">
        <f t="shared" si="599"/>
        <v>0.35214797596944208</v>
      </c>
      <c r="AJ2344" s="2">
        <f t="shared" si="592"/>
        <v>7.7219431909098142E-3</v>
      </c>
      <c r="AK2344" s="2">
        <f t="shared" si="593"/>
        <v>2.2062694831170896E-3</v>
      </c>
      <c r="AL2344" s="2">
        <v>4</v>
      </c>
      <c r="AM2344" s="2">
        <v>3</v>
      </c>
      <c r="AN2344" s="2">
        <f t="shared" si="594"/>
        <v>6</v>
      </c>
      <c r="AO2344" s="2">
        <f t="shared" si="595"/>
        <v>1.2</v>
      </c>
      <c r="AP2344" s="2">
        <v>7</v>
      </c>
      <c r="AQ2344" s="2">
        <v>2</v>
      </c>
      <c r="AR2344" s="2">
        <v>0</v>
      </c>
      <c r="AS2344" s="2" t="s">
        <v>78</v>
      </c>
      <c r="AT2344" s="2">
        <v>5</v>
      </c>
      <c r="AW2344" s="2" t="str">
        <f t="shared" si="600"/>
        <v>Arbolitos</v>
      </c>
      <c r="AX2344" s="2" t="str">
        <f t="shared" si="605"/>
        <v>Latizal bajo</v>
      </c>
      <c r="AY2344" s="2">
        <v>1910</v>
      </c>
      <c r="AZ2344" s="4">
        <f t="shared" si="601"/>
        <v>5.2356020942408384E-2</v>
      </c>
      <c r="BA2344" s="4">
        <v>33.270446189313013</v>
      </c>
      <c r="BB2344" s="4">
        <f t="shared" si="602"/>
        <v>5.5260993259181124E-3</v>
      </c>
      <c r="BC2344" s="4">
        <f t="shared" si="603"/>
        <v>5.7882120268326495E-2</v>
      </c>
      <c r="BD2344" s="4">
        <f t="shared" si="604"/>
        <v>2.8941060134163248E-2</v>
      </c>
    </row>
    <row r="2345" spans="1:56" x14ac:dyDescent="0.25">
      <c r="A2345" s="2">
        <v>53</v>
      </c>
      <c r="B2345" s="2" t="s">
        <v>122</v>
      </c>
      <c r="C2345" s="2" t="s">
        <v>719</v>
      </c>
      <c r="D2345" s="2" t="s">
        <v>515</v>
      </c>
      <c r="E2345" s="2" t="s">
        <v>221</v>
      </c>
      <c r="F2345" s="2" t="s">
        <v>177</v>
      </c>
      <c r="G2345" s="2" t="s">
        <v>516</v>
      </c>
      <c r="H2345" s="2" t="s">
        <v>223</v>
      </c>
      <c r="J2345" s="3">
        <v>41945</v>
      </c>
      <c r="K2345" s="2">
        <v>821825</v>
      </c>
      <c r="L2345" s="2">
        <v>747798</v>
      </c>
      <c r="N2345" s="2" t="s">
        <v>239</v>
      </c>
      <c r="P2345" s="2" t="s">
        <v>108</v>
      </c>
      <c r="S2345" s="2" t="s">
        <v>109</v>
      </c>
      <c r="T2345" s="2" t="s">
        <v>110</v>
      </c>
      <c r="U2345" s="2" t="s">
        <v>783</v>
      </c>
      <c r="V2345" s="2">
        <v>12.8</v>
      </c>
      <c r="Y2345" s="2">
        <f t="shared" si="590"/>
        <v>4.0743665431525207</v>
      </c>
      <c r="AB2345" s="2">
        <v>4.074366543</v>
      </c>
      <c r="AC2345" s="2">
        <f t="shared" si="591"/>
        <v>1.3037972938088067E-3</v>
      </c>
      <c r="AD2345" s="2">
        <v>2.11299346604175</v>
      </c>
      <c r="AE2345" s="2">
        <f t="shared" si="596"/>
        <v>6.1703801491217923E-2</v>
      </c>
      <c r="AF2345" s="2">
        <v>162</v>
      </c>
      <c r="AG2345" s="4">
        <f t="shared" si="597"/>
        <v>0.61728395061728392</v>
      </c>
      <c r="AH2345" s="4">
        <f t="shared" si="598"/>
        <v>0.67898775210850182</v>
      </c>
      <c r="AI2345" s="5">
        <f t="shared" si="599"/>
        <v>0.33949387605425091</v>
      </c>
      <c r="AJ2345" s="2">
        <f t="shared" si="592"/>
        <v>4.693670257711704E-3</v>
      </c>
      <c r="AK2345" s="2">
        <f t="shared" si="593"/>
        <v>1.4081010773135112E-3</v>
      </c>
      <c r="AL2345" s="2">
        <v>3</v>
      </c>
      <c r="AM2345" s="2">
        <v>2</v>
      </c>
      <c r="AN2345" s="2">
        <f t="shared" si="594"/>
        <v>3</v>
      </c>
      <c r="AO2345" s="2">
        <f t="shared" si="595"/>
        <v>0.6</v>
      </c>
      <c r="AP2345" s="2">
        <v>6</v>
      </c>
      <c r="AQ2345" s="2">
        <v>1.8</v>
      </c>
      <c r="AR2345" s="2">
        <v>0</v>
      </c>
      <c r="AS2345" s="2" t="s">
        <v>78</v>
      </c>
      <c r="AT2345" s="2">
        <v>4</v>
      </c>
      <c r="AW2345" s="2" t="str">
        <f t="shared" si="600"/>
        <v>Arbolitos</v>
      </c>
      <c r="AX2345" s="2" t="str">
        <f t="shared" si="605"/>
        <v>Latizal bajo</v>
      </c>
      <c r="AY2345" s="2">
        <v>1910</v>
      </c>
      <c r="AZ2345" s="4">
        <f t="shared" si="601"/>
        <v>5.2356020942408384E-2</v>
      </c>
      <c r="BA2345" s="4">
        <v>33.270446189313013</v>
      </c>
      <c r="BB2345" s="4">
        <f t="shared" si="602"/>
        <v>3.9187851175485787E-3</v>
      </c>
      <c r="BC2345" s="4">
        <f t="shared" si="603"/>
        <v>5.627480605995696E-2</v>
      </c>
      <c r="BD2345" s="4">
        <f t="shared" si="604"/>
        <v>2.813740302997848E-2</v>
      </c>
    </row>
    <row r="2346" spans="1:56" x14ac:dyDescent="0.25">
      <c r="A2346" s="2">
        <v>53</v>
      </c>
      <c r="B2346" s="2" t="s">
        <v>122</v>
      </c>
      <c r="C2346" s="2" t="s">
        <v>719</v>
      </c>
      <c r="D2346" s="2" t="s">
        <v>515</v>
      </c>
      <c r="E2346" s="2" t="s">
        <v>221</v>
      </c>
      <c r="F2346" s="2" t="s">
        <v>177</v>
      </c>
      <c r="G2346" s="2" t="s">
        <v>516</v>
      </c>
      <c r="H2346" s="2" t="s">
        <v>223</v>
      </c>
      <c r="J2346" s="3">
        <v>41945</v>
      </c>
      <c r="K2346" s="2">
        <v>821825</v>
      </c>
      <c r="L2346" s="2">
        <v>747798</v>
      </c>
      <c r="N2346" s="2" t="s">
        <v>382</v>
      </c>
      <c r="P2346" s="2" t="s">
        <v>108</v>
      </c>
      <c r="S2346" s="2" t="s">
        <v>109</v>
      </c>
      <c r="T2346" s="2" t="s">
        <v>110</v>
      </c>
      <c r="U2346" s="2" t="s">
        <v>783</v>
      </c>
      <c r="V2346" s="2">
        <v>8</v>
      </c>
      <c r="Y2346" s="2">
        <f t="shared" si="590"/>
        <v>2.5464790894703255</v>
      </c>
      <c r="AB2346" s="2">
        <v>2.546479089</v>
      </c>
      <c r="AC2346" s="2">
        <f t="shared" si="591"/>
        <v>5.0929581789406519E-4</v>
      </c>
      <c r="AD2346" s="2">
        <v>2.11299346604175</v>
      </c>
      <c r="AE2346" s="2">
        <f t="shared" si="596"/>
        <v>2.4103047457507007E-2</v>
      </c>
      <c r="AF2346" s="2">
        <v>162</v>
      </c>
      <c r="AG2346" s="4">
        <f t="shared" si="597"/>
        <v>0.61728395061728392</v>
      </c>
      <c r="AH2346" s="4">
        <f t="shared" si="598"/>
        <v>0.64138699807479094</v>
      </c>
      <c r="AI2346" s="5">
        <f t="shared" si="599"/>
        <v>0.32069349903739547</v>
      </c>
      <c r="AJ2346" s="2">
        <f t="shared" si="592"/>
        <v>9.1673247220931718E-4</v>
      </c>
      <c r="AK2346" s="2">
        <f t="shared" si="593"/>
        <v>6.1115498147287816E-4</v>
      </c>
      <c r="AL2346" s="2">
        <v>2</v>
      </c>
      <c r="AM2346" s="2">
        <v>1</v>
      </c>
      <c r="AN2346" s="2">
        <f t="shared" si="594"/>
        <v>1</v>
      </c>
      <c r="AO2346" s="2">
        <f t="shared" si="595"/>
        <v>0.2</v>
      </c>
      <c r="AP2346" s="2">
        <v>3</v>
      </c>
      <c r="AQ2346" s="2">
        <v>2</v>
      </c>
      <c r="AR2346" s="2">
        <v>0</v>
      </c>
      <c r="AS2346" s="2" t="s">
        <v>78</v>
      </c>
      <c r="AT2346" s="2">
        <v>4</v>
      </c>
      <c r="AW2346" s="2" t="str">
        <f t="shared" si="600"/>
        <v>Arbustivo</v>
      </c>
      <c r="AX2346" s="2" t="str">
        <f t="shared" si="605"/>
        <v>Latizal bajo</v>
      </c>
      <c r="AY2346" s="2">
        <v>1910</v>
      </c>
      <c r="AZ2346" s="4">
        <f t="shared" si="601"/>
        <v>5.2356020942408384E-2</v>
      </c>
      <c r="BA2346" s="4">
        <v>33.270446189313013</v>
      </c>
      <c r="BB2346" s="4">
        <f t="shared" si="602"/>
        <v>1.5307754365424138E-3</v>
      </c>
      <c r="BC2346" s="4">
        <f t="shared" si="603"/>
        <v>5.3886796378950795E-2</v>
      </c>
      <c r="BD2346" s="4">
        <f t="shared" si="604"/>
        <v>2.6943398189475398E-2</v>
      </c>
    </row>
    <row r="2347" spans="1:56" x14ac:dyDescent="0.25">
      <c r="A2347" s="2">
        <v>53</v>
      </c>
      <c r="B2347" s="2" t="s">
        <v>122</v>
      </c>
      <c r="C2347" s="2" t="s">
        <v>719</v>
      </c>
      <c r="D2347" s="2" t="s">
        <v>515</v>
      </c>
      <c r="E2347" s="2" t="s">
        <v>221</v>
      </c>
      <c r="F2347" s="2" t="s">
        <v>177</v>
      </c>
      <c r="G2347" s="2" t="s">
        <v>516</v>
      </c>
      <c r="H2347" s="2" t="s">
        <v>223</v>
      </c>
      <c r="J2347" s="3">
        <v>41945</v>
      </c>
      <c r="K2347" s="2">
        <v>821825</v>
      </c>
      <c r="L2347" s="2">
        <v>747798</v>
      </c>
      <c r="N2347" s="2" t="s">
        <v>784</v>
      </c>
      <c r="P2347" s="2" t="s">
        <v>345</v>
      </c>
      <c r="S2347" s="2" t="s">
        <v>346</v>
      </c>
      <c r="T2347" s="2" t="s">
        <v>347</v>
      </c>
      <c r="U2347" s="2" t="s">
        <v>347</v>
      </c>
      <c r="V2347" s="2">
        <v>44.5</v>
      </c>
      <c r="W2347" s="2">
        <v>40</v>
      </c>
      <c r="X2347" s="2">
        <v>39.5</v>
      </c>
      <c r="Y2347" s="2">
        <f t="shared" si="590"/>
        <v>14.164789935178685</v>
      </c>
      <c r="Z2347" s="2">
        <f>+W2347/PI()</f>
        <v>12.732395447351628</v>
      </c>
      <c r="AA2347" s="2">
        <f>+X2347/PI()</f>
        <v>12.573240504259733</v>
      </c>
      <c r="AB2347" s="2">
        <v>14.16478994</v>
      </c>
      <c r="AC2347" s="2">
        <f t="shared" si="591"/>
        <v>0.12235832024904914</v>
      </c>
      <c r="AD2347" s="2">
        <v>2.11299346604175</v>
      </c>
      <c r="AE2347" s="2">
        <f t="shared" si="596"/>
        <v>5.7907571516660576</v>
      </c>
      <c r="AF2347" s="2">
        <v>162</v>
      </c>
      <c r="AG2347" s="4">
        <f t="shared" si="597"/>
        <v>0.61728395061728392</v>
      </c>
      <c r="AH2347" s="4">
        <f t="shared" si="598"/>
        <v>6.4080411022833417</v>
      </c>
      <c r="AI2347" s="5">
        <f t="shared" si="599"/>
        <v>3.2040205511416708</v>
      </c>
      <c r="AJ2347" s="2">
        <f t="shared" si="592"/>
        <v>0.80756491364372418</v>
      </c>
      <c r="AK2347" s="2">
        <f t="shared" si="593"/>
        <v>0</v>
      </c>
      <c r="AL2347" s="2">
        <v>10</v>
      </c>
      <c r="AM2347" s="2">
        <v>8</v>
      </c>
      <c r="AN2347" s="2">
        <f t="shared" si="594"/>
        <v>40</v>
      </c>
      <c r="AO2347" s="2">
        <f t="shared" si="595"/>
        <v>8</v>
      </c>
      <c r="AP2347" s="2">
        <v>11</v>
      </c>
      <c r="AQ2347" s="2">
        <v>0</v>
      </c>
      <c r="AR2347" s="2">
        <v>13</v>
      </c>
      <c r="AS2347" s="2" t="s">
        <v>78</v>
      </c>
      <c r="AT2347" s="2">
        <v>5</v>
      </c>
      <c r="AW2347" s="2" t="str">
        <f t="shared" si="600"/>
        <v>Arbolitos</v>
      </c>
      <c r="AX2347" s="2" t="str">
        <f t="shared" si="605"/>
        <v>I</v>
      </c>
      <c r="AY2347" s="2">
        <v>1910</v>
      </c>
      <c r="AZ2347" s="4">
        <f t="shared" si="601"/>
        <v>5.2356020942408384E-2</v>
      </c>
      <c r="BA2347" s="4">
        <v>33.270446189313013</v>
      </c>
      <c r="BB2347" s="4">
        <f t="shared" si="602"/>
        <v>0.36776879862931483</v>
      </c>
      <c r="BC2347" s="4">
        <f t="shared" si="603"/>
        <v>0.42012481957172321</v>
      </c>
      <c r="BD2347" s="4">
        <f t="shared" si="604"/>
        <v>0.2100624097858616</v>
      </c>
    </row>
    <row r="2348" spans="1:56" x14ac:dyDescent="0.25">
      <c r="A2348" s="2">
        <v>53</v>
      </c>
      <c r="B2348" s="2" t="s">
        <v>122</v>
      </c>
      <c r="C2348" s="2" t="s">
        <v>719</v>
      </c>
      <c r="D2348" s="2" t="s">
        <v>515</v>
      </c>
      <c r="E2348" s="2" t="s">
        <v>221</v>
      </c>
      <c r="F2348" s="2" t="s">
        <v>177</v>
      </c>
      <c r="G2348" s="2" t="s">
        <v>516</v>
      </c>
      <c r="H2348" s="2" t="s">
        <v>223</v>
      </c>
      <c r="J2348" s="3">
        <v>41945</v>
      </c>
      <c r="K2348" s="2">
        <v>821825</v>
      </c>
      <c r="L2348" s="2">
        <v>747798</v>
      </c>
      <c r="N2348" s="2" t="s">
        <v>785</v>
      </c>
      <c r="P2348" s="2" t="s">
        <v>345</v>
      </c>
      <c r="S2348" s="2" t="s">
        <v>346</v>
      </c>
      <c r="T2348" s="2" t="s">
        <v>347</v>
      </c>
      <c r="U2348" s="2" t="s">
        <v>347</v>
      </c>
      <c r="V2348" s="2">
        <v>93</v>
      </c>
      <c r="W2348" s="2">
        <v>12</v>
      </c>
      <c r="Y2348" s="2">
        <f t="shared" si="590"/>
        <v>29.602819415092533</v>
      </c>
      <c r="Z2348" s="2">
        <f>+W2348/PI()</f>
        <v>3.8197186342054881</v>
      </c>
      <c r="AB2348" s="2">
        <v>29.602819419999999</v>
      </c>
      <c r="AC2348" s="2">
        <f t="shared" si="591"/>
        <v>8.7734162379407288E-2</v>
      </c>
      <c r="AD2348" s="2">
        <v>2.11299346604175</v>
      </c>
      <c r="AE2348" s="2">
        <f t="shared" si="596"/>
        <v>4.1521265346721039</v>
      </c>
      <c r="AF2348" s="2">
        <v>162</v>
      </c>
      <c r="AG2348" s="4">
        <f t="shared" si="597"/>
        <v>0.61728395061728392</v>
      </c>
      <c r="AH2348" s="4">
        <f t="shared" si="598"/>
        <v>4.7694104852893879</v>
      </c>
      <c r="AI2348" s="5">
        <f t="shared" si="599"/>
        <v>2.384705242644694</v>
      </c>
      <c r="AJ2348" s="2">
        <f t="shared" si="592"/>
        <v>0.42112397942115498</v>
      </c>
      <c r="AK2348" s="2">
        <f t="shared" si="593"/>
        <v>0</v>
      </c>
      <c r="AL2348" s="2">
        <v>2</v>
      </c>
      <c r="AM2348" s="2">
        <v>1</v>
      </c>
      <c r="AN2348" s="2">
        <f t="shared" si="594"/>
        <v>1</v>
      </c>
      <c r="AO2348" s="2">
        <f t="shared" si="595"/>
        <v>0.2</v>
      </c>
      <c r="AP2348" s="2">
        <v>8</v>
      </c>
      <c r="AQ2348" s="2">
        <v>0</v>
      </c>
      <c r="AR2348" s="2">
        <v>2</v>
      </c>
      <c r="AS2348" s="2" t="s">
        <v>79</v>
      </c>
      <c r="AT2348" s="2">
        <v>3</v>
      </c>
      <c r="AW2348" s="2" t="str">
        <f t="shared" si="600"/>
        <v>Arbolitos</v>
      </c>
      <c r="AX2348" s="2" t="str">
        <f t="shared" si="605"/>
        <v>II</v>
      </c>
      <c r="AY2348" s="2">
        <v>1910</v>
      </c>
      <c r="AZ2348" s="4">
        <f t="shared" si="601"/>
        <v>5.2356020942408384E-2</v>
      </c>
      <c r="BA2348" s="4">
        <v>33.270446189313013</v>
      </c>
      <c r="BB2348" s="4">
        <f t="shared" si="602"/>
        <v>0.26369998731062666</v>
      </c>
      <c r="BC2348" s="4">
        <f t="shared" si="603"/>
        <v>0.31605600825303504</v>
      </c>
      <c r="BD2348" s="4">
        <f t="shared" si="604"/>
        <v>0.15802800412651752</v>
      </c>
    </row>
    <row r="2349" spans="1:56" x14ac:dyDescent="0.25">
      <c r="A2349" s="2">
        <v>53</v>
      </c>
      <c r="B2349" s="2" t="s">
        <v>122</v>
      </c>
      <c r="C2349" s="2" t="s">
        <v>719</v>
      </c>
      <c r="D2349" s="2" t="s">
        <v>515</v>
      </c>
      <c r="E2349" s="2" t="s">
        <v>221</v>
      </c>
      <c r="F2349" s="2" t="s">
        <v>177</v>
      </c>
      <c r="G2349" s="2" t="s">
        <v>516</v>
      </c>
      <c r="H2349" s="2" t="s">
        <v>223</v>
      </c>
      <c r="J2349" s="3">
        <v>41945</v>
      </c>
      <c r="K2349" s="2">
        <v>821825</v>
      </c>
      <c r="L2349" s="2">
        <v>747798</v>
      </c>
      <c r="N2349" s="2" t="s">
        <v>771</v>
      </c>
      <c r="P2349" s="2" t="s">
        <v>345</v>
      </c>
      <c r="S2349" s="2" t="s">
        <v>346</v>
      </c>
      <c r="T2349" s="2" t="s">
        <v>347</v>
      </c>
      <c r="U2349" s="2" t="s">
        <v>347</v>
      </c>
      <c r="V2349" s="2">
        <v>15</v>
      </c>
      <c r="Y2349" s="2">
        <f t="shared" si="590"/>
        <v>4.7746482927568605</v>
      </c>
      <c r="AB2349" s="2">
        <v>4.7746482930000003</v>
      </c>
      <c r="AC2349" s="2">
        <f t="shared" si="591"/>
        <v>1.7904931097838226E-3</v>
      </c>
      <c r="AD2349" s="2">
        <v>2.11299346604175</v>
      </c>
      <c r="AE2349" s="2">
        <f t="shared" si="596"/>
        <v>8.4737276217798058E-2</v>
      </c>
      <c r="AF2349" s="2">
        <v>162</v>
      </c>
      <c r="AG2349" s="4">
        <f t="shared" si="597"/>
        <v>0.61728395061728392</v>
      </c>
      <c r="AH2349" s="4">
        <f t="shared" si="598"/>
        <v>0.70202122683508195</v>
      </c>
      <c r="AI2349" s="5">
        <f t="shared" si="599"/>
        <v>0.35101061341754097</v>
      </c>
      <c r="AJ2349" s="2">
        <f t="shared" si="592"/>
        <v>8.594366926962348E-3</v>
      </c>
      <c r="AK2349" s="2">
        <f t="shared" si="593"/>
        <v>7.5200710610920547E-3</v>
      </c>
      <c r="AL2349" s="2">
        <v>2</v>
      </c>
      <c r="AM2349" s="2">
        <v>1.5</v>
      </c>
      <c r="AN2349" s="2">
        <f t="shared" si="594"/>
        <v>1.5</v>
      </c>
      <c r="AO2349" s="2">
        <f t="shared" si="595"/>
        <v>0.3</v>
      </c>
      <c r="AP2349" s="2">
        <v>8</v>
      </c>
      <c r="AQ2349" s="2">
        <v>7</v>
      </c>
      <c r="AR2349" s="2">
        <v>0</v>
      </c>
      <c r="AS2349" s="2" t="s">
        <v>79</v>
      </c>
      <c r="AT2349" s="2">
        <v>3</v>
      </c>
      <c r="AW2349" s="2" t="str">
        <f t="shared" si="600"/>
        <v>Arbolitos</v>
      </c>
      <c r="AX2349" s="2" t="str">
        <f t="shared" si="605"/>
        <v>Latizal bajo</v>
      </c>
      <c r="AY2349" s="2">
        <v>1910</v>
      </c>
      <c r="AZ2349" s="4">
        <f t="shared" si="601"/>
        <v>5.2356020942408384E-2</v>
      </c>
      <c r="BA2349" s="4">
        <v>33.270446189313013</v>
      </c>
      <c r="BB2349" s="4">
        <f t="shared" si="602"/>
        <v>5.3816323940944237E-3</v>
      </c>
      <c r="BC2349" s="4">
        <f t="shared" si="603"/>
        <v>5.7737653336502805E-2</v>
      </c>
      <c r="BD2349" s="4">
        <f t="shared" si="604"/>
        <v>2.8868826668251402E-2</v>
      </c>
    </row>
    <row r="2350" spans="1:56" x14ac:dyDescent="0.25">
      <c r="A2350" s="2">
        <v>53</v>
      </c>
      <c r="B2350" s="2" t="s">
        <v>122</v>
      </c>
      <c r="C2350" s="2" t="s">
        <v>719</v>
      </c>
      <c r="D2350" s="2" t="s">
        <v>515</v>
      </c>
      <c r="E2350" s="2" t="s">
        <v>221</v>
      </c>
      <c r="F2350" s="2" t="s">
        <v>177</v>
      </c>
      <c r="G2350" s="2" t="s">
        <v>516</v>
      </c>
      <c r="H2350" s="2" t="s">
        <v>223</v>
      </c>
      <c r="J2350" s="3">
        <v>41945</v>
      </c>
      <c r="K2350" s="2">
        <v>821825</v>
      </c>
      <c r="L2350" s="2">
        <v>747798</v>
      </c>
      <c r="N2350" s="2" t="s">
        <v>649</v>
      </c>
      <c r="P2350" s="2" t="s">
        <v>345</v>
      </c>
      <c r="S2350" s="2" t="s">
        <v>346</v>
      </c>
      <c r="T2350" s="2" t="s">
        <v>347</v>
      </c>
      <c r="U2350" s="2" t="s">
        <v>347</v>
      </c>
      <c r="V2350" s="2">
        <v>13.3</v>
      </c>
      <c r="Y2350" s="2">
        <f t="shared" si="590"/>
        <v>4.2335214862444159</v>
      </c>
      <c r="AB2350" s="2">
        <v>4.2335214859999999</v>
      </c>
      <c r="AC2350" s="2">
        <f t="shared" si="591"/>
        <v>1.4076458941762683E-3</v>
      </c>
      <c r="AD2350" s="2">
        <v>2.11299346604175</v>
      </c>
      <c r="AE2350" s="2">
        <f t="shared" si="596"/>
        <v>6.6618563511850207E-2</v>
      </c>
      <c r="AF2350" s="2">
        <v>162</v>
      </c>
      <c r="AG2350" s="4">
        <f t="shared" si="597"/>
        <v>0.61728395061728392</v>
      </c>
      <c r="AH2350" s="4">
        <f t="shared" si="598"/>
        <v>0.68390251412913416</v>
      </c>
      <c r="AI2350" s="5">
        <f t="shared" si="599"/>
        <v>0.34195125706456708</v>
      </c>
      <c r="AJ2350" s="2">
        <f t="shared" si="592"/>
        <v>1.0135050438069131E-2</v>
      </c>
      <c r="AK2350" s="2">
        <f t="shared" si="593"/>
        <v>8.4458753650576094E-3</v>
      </c>
      <c r="AL2350" s="2">
        <v>4</v>
      </c>
      <c r="AM2350" s="2">
        <v>2</v>
      </c>
      <c r="AN2350" s="2">
        <f t="shared" si="594"/>
        <v>4</v>
      </c>
      <c r="AO2350" s="2">
        <f t="shared" si="595"/>
        <v>0.8</v>
      </c>
      <c r="AP2350" s="2">
        <v>12</v>
      </c>
      <c r="AQ2350" s="2">
        <v>10</v>
      </c>
      <c r="AR2350" s="2">
        <v>0</v>
      </c>
      <c r="AS2350" s="2" t="s">
        <v>79</v>
      </c>
      <c r="AT2350" s="2">
        <v>3</v>
      </c>
      <c r="AW2350" s="2" t="str">
        <f t="shared" si="600"/>
        <v>Arbolitos</v>
      </c>
      <c r="AX2350" s="2" t="str">
        <f t="shared" si="605"/>
        <v>Latizal bajo</v>
      </c>
      <c r="AY2350" s="2">
        <v>1910</v>
      </c>
      <c r="AZ2350" s="4">
        <f t="shared" si="601"/>
        <v>5.2356020942408384E-2</v>
      </c>
      <c r="BA2350" s="4">
        <v>33.270446189313013</v>
      </c>
      <c r="BB2350" s="4">
        <f t="shared" si="602"/>
        <v>4.2309197964060553E-3</v>
      </c>
      <c r="BC2350" s="4">
        <f t="shared" si="603"/>
        <v>5.6586940738814442E-2</v>
      </c>
      <c r="BD2350" s="4">
        <f t="shared" si="604"/>
        <v>2.8293470369407221E-2</v>
      </c>
    </row>
    <row r="2351" spans="1:56" x14ac:dyDescent="0.25">
      <c r="A2351" s="2">
        <v>53</v>
      </c>
      <c r="B2351" s="2" t="s">
        <v>122</v>
      </c>
      <c r="C2351" s="2" t="s">
        <v>719</v>
      </c>
      <c r="D2351" s="2" t="s">
        <v>515</v>
      </c>
      <c r="E2351" s="2" t="s">
        <v>221</v>
      </c>
      <c r="F2351" s="2" t="s">
        <v>177</v>
      </c>
      <c r="G2351" s="2" t="s">
        <v>516</v>
      </c>
      <c r="H2351" s="2" t="s">
        <v>223</v>
      </c>
      <c r="J2351" s="3">
        <v>41945</v>
      </c>
      <c r="K2351" s="2">
        <v>821825</v>
      </c>
      <c r="L2351" s="2">
        <v>747798</v>
      </c>
      <c r="N2351" s="2" t="s">
        <v>645</v>
      </c>
      <c r="P2351" s="2" t="s">
        <v>345</v>
      </c>
      <c r="S2351" s="2" t="s">
        <v>346</v>
      </c>
      <c r="T2351" s="2" t="s">
        <v>347</v>
      </c>
      <c r="U2351" s="2" t="s">
        <v>347</v>
      </c>
      <c r="V2351" s="2">
        <v>4.2</v>
      </c>
      <c r="Y2351" s="2">
        <f t="shared" si="590"/>
        <v>1.3369015219719209</v>
      </c>
      <c r="AB2351" s="2">
        <v>1.336901522</v>
      </c>
      <c r="AC2351" s="2">
        <f t="shared" si="591"/>
        <v>1.4037465980705171E-4</v>
      </c>
      <c r="AD2351" s="2">
        <v>2.11299346604175</v>
      </c>
      <c r="AE2351" s="2">
        <f t="shared" si="596"/>
        <v>6.643402455475368E-3</v>
      </c>
      <c r="AF2351" s="2">
        <v>162</v>
      </c>
      <c r="AG2351" s="4">
        <f t="shared" si="597"/>
        <v>0.61728395061728392</v>
      </c>
      <c r="AH2351" s="4">
        <f t="shared" si="598"/>
        <v>0.62392735307275926</v>
      </c>
      <c r="AI2351" s="5">
        <f t="shared" si="599"/>
        <v>0.31196367653637963</v>
      </c>
      <c r="AJ2351" s="2">
        <f t="shared" si="592"/>
        <v>3.3689918353692409E-4</v>
      </c>
      <c r="AK2351" s="2">
        <f t="shared" si="593"/>
        <v>2.5267438765269303E-4</v>
      </c>
      <c r="AL2351" s="2">
        <v>7</v>
      </c>
      <c r="AM2351" s="2">
        <v>0.5</v>
      </c>
      <c r="AN2351" s="2">
        <f t="shared" si="594"/>
        <v>1.75</v>
      </c>
      <c r="AO2351" s="2">
        <f t="shared" si="595"/>
        <v>0.35000000000000003</v>
      </c>
      <c r="AP2351" s="2">
        <v>4</v>
      </c>
      <c r="AQ2351" s="2">
        <v>3</v>
      </c>
      <c r="AR2351" s="2">
        <v>0</v>
      </c>
      <c r="AS2351" s="2" t="s">
        <v>79</v>
      </c>
      <c r="AT2351" s="2">
        <v>1</v>
      </c>
      <c r="AW2351" s="2" t="str">
        <f t="shared" si="600"/>
        <v>Arbustivo</v>
      </c>
      <c r="AX2351" s="2" t="str">
        <f t="shared" si="605"/>
        <v>Brinzal</v>
      </c>
      <c r="AY2351" s="2">
        <v>1910</v>
      </c>
      <c r="AZ2351" s="4">
        <f t="shared" si="601"/>
        <v>5.2356020942408384E-2</v>
      </c>
      <c r="BA2351" s="4">
        <v>33.270446189313013</v>
      </c>
      <c r="BB2351" s="4">
        <f t="shared" si="602"/>
        <v>4.2191997969700281E-4</v>
      </c>
      <c r="BC2351" s="4">
        <f t="shared" si="603"/>
        <v>5.2777940922105387E-2</v>
      </c>
      <c r="BD2351" s="4">
        <f t="shared" si="604"/>
        <v>2.6388970461052694E-2</v>
      </c>
    </row>
    <row r="2352" spans="1:56" x14ac:dyDescent="0.25">
      <c r="A2352" s="2">
        <v>53</v>
      </c>
      <c r="B2352" s="2" t="s">
        <v>122</v>
      </c>
      <c r="C2352" s="2" t="s">
        <v>719</v>
      </c>
      <c r="D2352" s="2" t="s">
        <v>515</v>
      </c>
      <c r="E2352" s="2" t="s">
        <v>221</v>
      </c>
      <c r="F2352" s="2" t="s">
        <v>177</v>
      </c>
      <c r="G2352" s="2" t="s">
        <v>516</v>
      </c>
      <c r="H2352" s="2" t="s">
        <v>223</v>
      </c>
      <c r="J2352" s="3">
        <v>41945</v>
      </c>
      <c r="K2352" s="2">
        <v>821825</v>
      </c>
      <c r="L2352" s="2">
        <v>747798</v>
      </c>
      <c r="N2352" s="2" t="s">
        <v>544</v>
      </c>
      <c r="P2352" s="2" t="s">
        <v>345</v>
      </c>
      <c r="S2352" s="2" t="s">
        <v>346</v>
      </c>
      <c r="T2352" s="2" t="s">
        <v>347</v>
      </c>
      <c r="U2352" s="2" t="s">
        <v>347</v>
      </c>
      <c r="V2352" s="2">
        <v>67</v>
      </c>
      <c r="Y2352" s="2">
        <f t="shared" si="590"/>
        <v>21.326762374313976</v>
      </c>
      <c r="AB2352" s="2">
        <v>21.326762370000001</v>
      </c>
      <c r="AC2352" s="2">
        <f t="shared" si="591"/>
        <v>3.5722326976975909E-2</v>
      </c>
      <c r="AD2352" s="2">
        <v>2.11299346604175</v>
      </c>
      <c r="AE2352" s="2">
        <f t="shared" si="596"/>
        <v>1.6906028130742021</v>
      </c>
      <c r="AF2352" s="2">
        <v>162</v>
      </c>
      <c r="AG2352" s="4">
        <f t="shared" si="597"/>
        <v>0.61728395061728392</v>
      </c>
      <c r="AH2352" s="4">
        <f t="shared" si="598"/>
        <v>2.3078867636914859</v>
      </c>
      <c r="AI2352" s="5">
        <f t="shared" si="599"/>
        <v>1.153943381845743</v>
      </c>
      <c r="AJ2352" s="2">
        <f t="shared" si="592"/>
        <v>0.34293433897896869</v>
      </c>
      <c r="AK2352" s="2">
        <f t="shared" si="593"/>
        <v>0.30006754660659762</v>
      </c>
      <c r="AL2352" s="2">
        <v>3</v>
      </c>
      <c r="AM2352" s="2">
        <v>4</v>
      </c>
      <c r="AN2352" s="2">
        <f t="shared" si="594"/>
        <v>6</v>
      </c>
      <c r="AO2352" s="2">
        <f t="shared" si="595"/>
        <v>1.2</v>
      </c>
      <c r="AP2352" s="2">
        <v>16</v>
      </c>
      <c r="AQ2352" s="2">
        <v>14</v>
      </c>
      <c r="AR2352" s="2">
        <v>0</v>
      </c>
      <c r="AS2352" s="2" t="s">
        <v>78</v>
      </c>
      <c r="AT2352" s="2">
        <v>4</v>
      </c>
      <c r="AW2352" s="2" t="str">
        <f t="shared" si="600"/>
        <v>Arbóreo inferior</v>
      </c>
      <c r="AX2352" s="2" t="str">
        <f t="shared" si="605"/>
        <v>II</v>
      </c>
      <c r="AY2352" s="2">
        <v>1910</v>
      </c>
      <c r="AZ2352" s="4">
        <f t="shared" si="601"/>
        <v>5.2356020942408384E-2</v>
      </c>
      <c r="BA2352" s="4">
        <v>33.270446189313013</v>
      </c>
      <c r="BB2352" s="4">
        <f t="shared" si="602"/>
        <v>0.10736954585373272</v>
      </c>
      <c r="BC2352" s="4">
        <f t="shared" si="603"/>
        <v>0.15972556679614111</v>
      </c>
      <c r="BD2352" s="4">
        <f t="shared" si="604"/>
        <v>7.9862783398070555E-2</v>
      </c>
    </row>
    <row r="2353" spans="1:56" x14ac:dyDescent="0.25">
      <c r="A2353" s="2">
        <v>53</v>
      </c>
      <c r="B2353" s="2" t="s">
        <v>122</v>
      </c>
      <c r="C2353" s="2" t="s">
        <v>719</v>
      </c>
      <c r="D2353" s="2" t="s">
        <v>515</v>
      </c>
      <c r="E2353" s="2" t="s">
        <v>221</v>
      </c>
      <c r="F2353" s="2" t="s">
        <v>177</v>
      </c>
      <c r="G2353" s="2" t="s">
        <v>516</v>
      </c>
      <c r="H2353" s="2" t="s">
        <v>223</v>
      </c>
      <c r="J2353" s="3">
        <v>41945</v>
      </c>
      <c r="K2353" s="2">
        <v>821825</v>
      </c>
      <c r="L2353" s="2">
        <v>747798</v>
      </c>
      <c r="N2353" s="2" t="s">
        <v>565</v>
      </c>
      <c r="P2353" s="2" t="s">
        <v>345</v>
      </c>
      <c r="S2353" s="2" t="s">
        <v>346</v>
      </c>
      <c r="T2353" s="2" t="s">
        <v>347</v>
      </c>
      <c r="U2353" s="2" t="s">
        <v>347</v>
      </c>
      <c r="V2353" s="2">
        <v>47</v>
      </c>
      <c r="Y2353" s="2">
        <f t="shared" si="590"/>
        <v>14.960564650638162</v>
      </c>
      <c r="AB2353" s="2">
        <v>14.96056465</v>
      </c>
      <c r="AC2353" s="2">
        <f t="shared" si="591"/>
        <v>1.7578663464499839E-2</v>
      </c>
      <c r="AD2353" s="2">
        <v>2.11299346604175</v>
      </c>
      <c r="AE2353" s="2">
        <f t="shared" si="596"/>
        <v>0.83193174740051512</v>
      </c>
      <c r="AF2353" s="2">
        <v>162</v>
      </c>
      <c r="AG2353" s="4">
        <f t="shared" si="597"/>
        <v>0.61728395061728392</v>
      </c>
      <c r="AH2353" s="4">
        <f t="shared" si="598"/>
        <v>1.449215698017799</v>
      </c>
      <c r="AI2353" s="5">
        <f t="shared" si="599"/>
        <v>0.72460784900889952</v>
      </c>
      <c r="AJ2353" s="2">
        <f t="shared" si="592"/>
        <v>0.10547198078699903</v>
      </c>
      <c r="AK2353" s="2">
        <f t="shared" si="593"/>
        <v>4.2188792314799613E-2</v>
      </c>
      <c r="AL2353" s="2">
        <v>4</v>
      </c>
      <c r="AM2353" s="2">
        <v>5</v>
      </c>
      <c r="AN2353" s="2">
        <f t="shared" si="594"/>
        <v>10</v>
      </c>
      <c r="AO2353" s="2">
        <f t="shared" si="595"/>
        <v>2</v>
      </c>
      <c r="AP2353" s="2">
        <v>10</v>
      </c>
      <c r="AQ2353" s="2">
        <v>4</v>
      </c>
      <c r="AR2353" s="2">
        <v>0</v>
      </c>
      <c r="AS2353" s="2" t="s">
        <v>79</v>
      </c>
      <c r="AT2353" s="2">
        <v>3</v>
      </c>
      <c r="AW2353" s="2" t="str">
        <f t="shared" si="600"/>
        <v>Arbolitos</v>
      </c>
      <c r="AX2353" s="2" t="str">
        <f t="shared" si="605"/>
        <v>I</v>
      </c>
      <c r="AY2353" s="2">
        <v>1910</v>
      </c>
      <c r="AZ2353" s="4">
        <f t="shared" si="601"/>
        <v>5.2356020942408384E-2</v>
      </c>
      <c r="BA2353" s="4">
        <v>33.270446189313013</v>
      </c>
      <c r="BB2353" s="4">
        <f t="shared" si="602"/>
        <v>5.2835670926909245E-2</v>
      </c>
      <c r="BC2353" s="4">
        <f t="shared" si="603"/>
        <v>0.10519169186931762</v>
      </c>
      <c r="BD2353" s="4">
        <f t="shared" si="604"/>
        <v>5.2595845934658811E-2</v>
      </c>
    </row>
    <row r="2354" spans="1:56" x14ac:dyDescent="0.25">
      <c r="A2354" s="2">
        <v>53</v>
      </c>
      <c r="B2354" s="2" t="s">
        <v>122</v>
      </c>
      <c r="C2354" s="2" t="s">
        <v>719</v>
      </c>
      <c r="D2354" s="2" t="s">
        <v>515</v>
      </c>
      <c r="E2354" s="2" t="s">
        <v>221</v>
      </c>
      <c r="F2354" s="2" t="s">
        <v>177</v>
      </c>
      <c r="G2354" s="2" t="s">
        <v>516</v>
      </c>
      <c r="H2354" s="2" t="s">
        <v>223</v>
      </c>
      <c r="J2354" s="3">
        <v>41945</v>
      </c>
      <c r="K2354" s="2">
        <v>821825</v>
      </c>
      <c r="L2354" s="2">
        <v>747798</v>
      </c>
      <c r="N2354" s="2" t="s">
        <v>786</v>
      </c>
      <c r="P2354" s="2" t="s">
        <v>345</v>
      </c>
      <c r="S2354" s="2" t="s">
        <v>346</v>
      </c>
      <c r="T2354" s="2" t="s">
        <v>347</v>
      </c>
      <c r="U2354" s="2" t="s">
        <v>347</v>
      </c>
      <c r="V2354" s="2">
        <v>80</v>
      </c>
      <c r="Y2354" s="2">
        <f t="shared" si="590"/>
        <v>25.464790894703256</v>
      </c>
      <c r="AB2354" s="2">
        <v>25.46479089</v>
      </c>
      <c r="AC2354" s="2">
        <f t="shared" si="591"/>
        <v>5.0929581789406507E-2</v>
      </c>
      <c r="AD2354" s="2">
        <v>2.11299346604175</v>
      </c>
      <c r="AE2354" s="2">
        <f t="shared" si="596"/>
        <v>2.4103047457506999</v>
      </c>
      <c r="AF2354" s="2">
        <v>162</v>
      </c>
      <c r="AG2354" s="4">
        <f t="shared" si="597"/>
        <v>0.61728395061728392</v>
      </c>
      <c r="AH2354" s="4">
        <f t="shared" si="598"/>
        <v>3.0275886963679839</v>
      </c>
      <c r="AI2354" s="5">
        <f t="shared" si="599"/>
        <v>1.5137943481839919</v>
      </c>
      <c r="AJ2354" s="2">
        <f t="shared" si="592"/>
        <v>0.36669298888372681</v>
      </c>
      <c r="AK2354" s="2">
        <f t="shared" si="593"/>
        <v>0.30557749073643903</v>
      </c>
      <c r="AL2354" s="2">
        <v>5</v>
      </c>
      <c r="AM2354" s="2">
        <v>6</v>
      </c>
      <c r="AN2354" s="2">
        <f t="shared" si="594"/>
        <v>15</v>
      </c>
      <c r="AO2354" s="2">
        <f t="shared" si="595"/>
        <v>3</v>
      </c>
      <c r="AP2354" s="2">
        <v>12</v>
      </c>
      <c r="AQ2354" s="2">
        <v>10</v>
      </c>
      <c r="AR2354" s="2">
        <v>0</v>
      </c>
      <c r="AS2354" s="2" t="s">
        <v>78</v>
      </c>
      <c r="AT2354" s="2">
        <v>4</v>
      </c>
      <c r="AW2354" s="2" t="str">
        <f t="shared" si="600"/>
        <v>Arbolitos</v>
      </c>
      <c r="AX2354" s="2" t="str">
        <f t="shared" si="605"/>
        <v>II</v>
      </c>
      <c r="AY2354" s="2">
        <v>1910</v>
      </c>
      <c r="AZ2354" s="4">
        <f t="shared" si="601"/>
        <v>5.2356020942408384E-2</v>
      </c>
      <c r="BA2354" s="4">
        <v>33.270446189313013</v>
      </c>
      <c r="BB2354" s="4">
        <f t="shared" si="602"/>
        <v>0.15307754365424137</v>
      </c>
      <c r="BC2354" s="4">
        <f t="shared" si="603"/>
        <v>0.20543356459664974</v>
      </c>
      <c r="BD2354" s="4">
        <f t="shared" si="604"/>
        <v>0.10271678229832487</v>
      </c>
    </row>
    <row r="2355" spans="1:56" x14ac:dyDescent="0.25">
      <c r="A2355" s="2">
        <v>53</v>
      </c>
      <c r="B2355" s="2" t="s">
        <v>122</v>
      </c>
      <c r="C2355" s="2" t="s">
        <v>719</v>
      </c>
      <c r="D2355" s="2" t="s">
        <v>515</v>
      </c>
      <c r="E2355" s="2" t="s">
        <v>221</v>
      </c>
      <c r="F2355" s="2" t="s">
        <v>177</v>
      </c>
      <c r="G2355" s="2" t="s">
        <v>516</v>
      </c>
      <c r="H2355" s="2" t="s">
        <v>223</v>
      </c>
      <c r="J2355" s="3">
        <v>41945</v>
      </c>
      <c r="K2355" s="2">
        <v>821825</v>
      </c>
      <c r="L2355" s="2">
        <v>747798</v>
      </c>
      <c r="N2355" s="2" t="s">
        <v>447</v>
      </c>
      <c r="P2355" s="2" t="s">
        <v>345</v>
      </c>
      <c r="S2355" s="2" t="s">
        <v>346</v>
      </c>
      <c r="T2355" s="2" t="s">
        <v>347</v>
      </c>
      <c r="U2355" s="2" t="s">
        <v>347</v>
      </c>
      <c r="V2355" s="2">
        <v>11.6</v>
      </c>
      <c r="Y2355" s="2">
        <f t="shared" si="590"/>
        <v>3.6923946797319718</v>
      </c>
      <c r="AB2355" s="2">
        <v>3.69239468</v>
      </c>
      <c r="AC2355" s="2">
        <f t="shared" si="591"/>
        <v>1.0707944571222716E-3</v>
      </c>
      <c r="AD2355" s="2">
        <v>2.11299346604175</v>
      </c>
      <c r="AE2355" s="2">
        <f t="shared" si="596"/>
        <v>5.0676657279408462E-2</v>
      </c>
      <c r="AF2355" s="2">
        <v>162</v>
      </c>
      <c r="AG2355" s="4">
        <f t="shared" si="597"/>
        <v>0.61728395061728392</v>
      </c>
      <c r="AH2355" s="4">
        <f t="shared" si="598"/>
        <v>0.66796060789669243</v>
      </c>
      <c r="AI2355" s="5">
        <f t="shared" si="599"/>
        <v>0.33398030394834621</v>
      </c>
      <c r="AJ2355" s="2">
        <f t="shared" si="592"/>
        <v>3.2123833713668145E-3</v>
      </c>
      <c r="AK2355" s="2">
        <f t="shared" si="593"/>
        <v>1.2849533485467259E-3</v>
      </c>
      <c r="AL2355" s="2">
        <v>1</v>
      </c>
      <c r="AM2355" s="2">
        <v>2</v>
      </c>
      <c r="AN2355" s="2">
        <f t="shared" si="594"/>
        <v>1</v>
      </c>
      <c r="AO2355" s="2">
        <f t="shared" si="595"/>
        <v>0.2</v>
      </c>
      <c r="AP2355" s="2">
        <v>5</v>
      </c>
      <c r="AQ2355" s="2">
        <v>2</v>
      </c>
      <c r="AR2355" s="2">
        <v>0</v>
      </c>
      <c r="AS2355" s="2" t="s">
        <v>79</v>
      </c>
      <c r="AT2355" s="2">
        <v>3</v>
      </c>
      <c r="AW2355" s="2" t="str">
        <f t="shared" si="600"/>
        <v>Arbustivo</v>
      </c>
      <c r="AX2355" s="2" t="str">
        <f t="shared" si="605"/>
        <v>Latizal bajo</v>
      </c>
      <c r="AY2355" s="2">
        <v>1910</v>
      </c>
      <c r="AZ2355" s="4">
        <f t="shared" si="601"/>
        <v>5.2356020942408384E-2</v>
      </c>
      <c r="BA2355" s="4">
        <v>33.270446189313013</v>
      </c>
      <c r="BB2355" s="4">
        <f t="shared" si="602"/>
        <v>3.2184553553304238E-3</v>
      </c>
      <c r="BC2355" s="4">
        <f t="shared" si="603"/>
        <v>5.557447629773881E-2</v>
      </c>
      <c r="BD2355" s="4">
        <f t="shared" si="604"/>
        <v>2.7787238148869405E-2</v>
      </c>
    </row>
    <row r="2356" spans="1:56" x14ac:dyDescent="0.25">
      <c r="A2356" s="2">
        <v>53</v>
      </c>
      <c r="B2356" s="2" t="s">
        <v>122</v>
      </c>
      <c r="C2356" s="2" t="s">
        <v>719</v>
      </c>
      <c r="D2356" s="2" t="s">
        <v>515</v>
      </c>
      <c r="E2356" s="2" t="s">
        <v>221</v>
      </c>
      <c r="F2356" s="2" t="s">
        <v>177</v>
      </c>
      <c r="G2356" s="2" t="s">
        <v>516</v>
      </c>
      <c r="H2356" s="2" t="s">
        <v>223</v>
      </c>
      <c r="J2356" s="3">
        <v>41945</v>
      </c>
      <c r="K2356" s="2">
        <v>821825</v>
      </c>
      <c r="L2356" s="2">
        <v>747798</v>
      </c>
      <c r="N2356" s="2" t="s">
        <v>342</v>
      </c>
      <c r="P2356" s="2" t="s">
        <v>345</v>
      </c>
      <c r="S2356" s="2" t="s">
        <v>346</v>
      </c>
      <c r="T2356" s="2" t="s">
        <v>347</v>
      </c>
      <c r="U2356" s="2" t="s">
        <v>347</v>
      </c>
      <c r="V2356" s="2">
        <v>10</v>
      </c>
      <c r="Y2356" s="2">
        <f t="shared" si="590"/>
        <v>3.183098861837907</v>
      </c>
      <c r="AB2356" s="2">
        <v>3.183098862</v>
      </c>
      <c r="AC2356" s="2">
        <f t="shared" si="591"/>
        <v>7.9577471545947667E-4</v>
      </c>
      <c r="AD2356" s="2">
        <v>2.11299346604175</v>
      </c>
      <c r="AE2356" s="2">
        <f t="shared" si="596"/>
        <v>3.7661011652354685E-2</v>
      </c>
      <c r="AF2356" s="2">
        <v>162</v>
      </c>
      <c r="AG2356" s="4">
        <f t="shared" si="597"/>
        <v>0.61728395061728392</v>
      </c>
      <c r="AH2356" s="4">
        <f t="shared" si="598"/>
        <v>0.65494496226963861</v>
      </c>
      <c r="AI2356" s="5">
        <f t="shared" si="599"/>
        <v>0.3274724811348193</v>
      </c>
      <c r="AJ2356" s="2">
        <f t="shared" si="592"/>
        <v>3.342253804929802E-3</v>
      </c>
      <c r="AK2356" s="2">
        <f t="shared" si="593"/>
        <v>1.9098593171027439E-3</v>
      </c>
      <c r="AL2356" s="2">
        <v>1</v>
      </c>
      <c r="AM2356" s="2">
        <v>0.5</v>
      </c>
      <c r="AN2356" s="2">
        <f t="shared" si="594"/>
        <v>0.25</v>
      </c>
      <c r="AO2356" s="2">
        <f t="shared" si="595"/>
        <v>0.05</v>
      </c>
      <c r="AP2356" s="2">
        <v>7</v>
      </c>
      <c r="AQ2356" s="2">
        <v>4</v>
      </c>
      <c r="AR2356" s="2">
        <v>0</v>
      </c>
      <c r="AS2356" s="2" t="s">
        <v>79</v>
      </c>
      <c r="AT2356" s="2">
        <v>3</v>
      </c>
      <c r="AW2356" s="2" t="str">
        <f t="shared" si="600"/>
        <v>Arbolitos</v>
      </c>
      <c r="AX2356" s="2" t="str">
        <f t="shared" si="605"/>
        <v>Latizal bajo</v>
      </c>
      <c r="AY2356" s="2">
        <v>1910</v>
      </c>
      <c r="AZ2356" s="4">
        <f t="shared" si="601"/>
        <v>5.2356020942408384E-2</v>
      </c>
      <c r="BA2356" s="4">
        <v>33.270446189313013</v>
      </c>
      <c r="BB2356" s="4">
        <f t="shared" si="602"/>
        <v>2.3918366195975213E-3</v>
      </c>
      <c r="BC2356" s="4">
        <f t="shared" si="603"/>
        <v>5.4747857562005904E-2</v>
      </c>
      <c r="BD2356" s="4">
        <f t="shared" si="604"/>
        <v>2.7373928781002952E-2</v>
      </c>
    </row>
    <row r="2357" spans="1:56" x14ac:dyDescent="0.25">
      <c r="A2357" s="2">
        <v>53</v>
      </c>
      <c r="B2357" s="2" t="s">
        <v>122</v>
      </c>
      <c r="C2357" s="2" t="s">
        <v>719</v>
      </c>
      <c r="D2357" s="2" t="s">
        <v>515</v>
      </c>
      <c r="E2357" s="2" t="s">
        <v>221</v>
      </c>
      <c r="F2357" s="2" t="s">
        <v>177</v>
      </c>
      <c r="G2357" s="2" t="s">
        <v>516</v>
      </c>
      <c r="H2357" s="2" t="s">
        <v>223</v>
      </c>
      <c r="J2357" s="3">
        <v>41945</v>
      </c>
      <c r="K2357" s="2">
        <v>821825</v>
      </c>
      <c r="L2357" s="2">
        <v>747798</v>
      </c>
      <c r="N2357" s="2" t="s">
        <v>289</v>
      </c>
      <c r="P2357" s="2" t="s">
        <v>345</v>
      </c>
      <c r="S2357" s="2" t="s">
        <v>346</v>
      </c>
      <c r="T2357" s="2" t="s">
        <v>347</v>
      </c>
      <c r="U2357" s="2" t="s">
        <v>347</v>
      </c>
      <c r="V2357" s="2">
        <v>30</v>
      </c>
      <c r="Y2357" s="2">
        <f t="shared" si="590"/>
        <v>9.5492965855137211</v>
      </c>
      <c r="AB2357" s="2">
        <v>9.5492965860000005</v>
      </c>
      <c r="AC2357" s="2">
        <f t="shared" si="591"/>
        <v>7.1619724391352906E-3</v>
      </c>
      <c r="AD2357" s="2">
        <v>2.11299346604175</v>
      </c>
      <c r="AE2357" s="2">
        <f t="shared" si="596"/>
        <v>0.33894910487119223</v>
      </c>
      <c r="AF2357" s="2">
        <v>162</v>
      </c>
      <c r="AG2357" s="4">
        <f t="shared" si="597"/>
        <v>0.61728395061728392</v>
      </c>
      <c r="AH2357" s="4">
        <f t="shared" si="598"/>
        <v>0.95623305548847615</v>
      </c>
      <c r="AI2357" s="5">
        <f t="shared" si="599"/>
        <v>0.47811652774423807</v>
      </c>
      <c r="AJ2357" s="2">
        <f t="shared" si="592"/>
        <v>4.2971834634811738E-2</v>
      </c>
      <c r="AK2357" s="2">
        <f t="shared" si="593"/>
        <v>1.2891550390443523E-2</v>
      </c>
      <c r="AL2357" s="2">
        <v>4</v>
      </c>
      <c r="AM2357" s="2">
        <v>3</v>
      </c>
      <c r="AN2357" s="2">
        <f t="shared" si="594"/>
        <v>6</v>
      </c>
      <c r="AO2357" s="2">
        <f t="shared" si="595"/>
        <v>1.2</v>
      </c>
      <c r="AP2357" s="2">
        <v>10</v>
      </c>
      <c r="AQ2357" s="2">
        <v>3</v>
      </c>
      <c r="AR2357" s="2">
        <v>1</v>
      </c>
      <c r="AS2357" s="2" t="s">
        <v>78</v>
      </c>
      <c r="AT2357" s="2">
        <v>3</v>
      </c>
      <c r="AW2357" s="2" t="str">
        <f t="shared" si="600"/>
        <v>Arbolitos</v>
      </c>
      <c r="AX2357" s="2" t="str">
        <f t="shared" si="605"/>
        <v>Latizal alto</v>
      </c>
      <c r="AY2357" s="2">
        <v>1910</v>
      </c>
      <c r="AZ2357" s="4">
        <f t="shared" si="601"/>
        <v>5.2356020942408384E-2</v>
      </c>
      <c r="BA2357" s="4">
        <v>33.270446189313013</v>
      </c>
      <c r="BB2357" s="4">
        <f t="shared" si="602"/>
        <v>2.1526529576377695E-2</v>
      </c>
      <c r="BC2357" s="4">
        <f t="shared" si="603"/>
        <v>7.3882550518786075E-2</v>
      </c>
      <c r="BD2357" s="4">
        <f t="shared" si="604"/>
        <v>3.6941275259393037E-2</v>
      </c>
    </row>
    <row r="2358" spans="1:56" x14ac:dyDescent="0.25">
      <c r="A2358" s="2">
        <v>53</v>
      </c>
      <c r="B2358" s="2" t="s">
        <v>122</v>
      </c>
      <c r="C2358" s="2" t="s">
        <v>719</v>
      </c>
      <c r="D2358" s="2" t="s">
        <v>515</v>
      </c>
      <c r="E2358" s="2" t="s">
        <v>221</v>
      </c>
      <c r="F2358" s="2" t="s">
        <v>177</v>
      </c>
      <c r="G2358" s="2" t="s">
        <v>516</v>
      </c>
      <c r="H2358" s="2" t="s">
        <v>223</v>
      </c>
      <c r="J2358" s="3">
        <v>41945</v>
      </c>
      <c r="K2358" s="2">
        <v>821825</v>
      </c>
      <c r="L2358" s="2">
        <v>747798</v>
      </c>
      <c r="N2358" s="2" t="s">
        <v>405</v>
      </c>
      <c r="P2358" s="2" t="s">
        <v>345</v>
      </c>
      <c r="S2358" s="2" t="s">
        <v>346</v>
      </c>
      <c r="T2358" s="2" t="s">
        <v>347</v>
      </c>
      <c r="U2358" s="2" t="s">
        <v>347</v>
      </c>
      <c r="V2358" s="2">
        <v>38</v>
      </c>
      <c r="Y2358" s="2">
        <f t="shared" si="590"/>
        <v>12.095775674984045</v>
      </c>
      <c r="AB2358" s="2">
        <v>12.09577567</v>
      </c>
      <c r="AC2358" s="2">
        <f t="shared" si="591"/>
        <v>1.1490986891234841E-2</v>
      </c>
      <c r="AD2358" s="2">
        <v>2.11299346604175</v>
      </c>
      <c r="AE2358" s="2">
        <f t="shared" si="596"/>
        <v>0.54382500826000157</v>
      </c>
      <c r="AF2358" s="2">
        <v>162</v>
      </c>
      <c r="AG2358" s="4">
        <f t="shared" si="597"/>
        <v>0.61728395061728392</v>
      </c>
      <c r="AH2358" s="4">
        <f t="shared" si="598"/>
        <v>1.1611089588772856</v>
      </c>
      <c r="AI2358" s="5">
        <f t="shared" si="599"/>
        <v>0.5805544794386428</v>
      </c>
      <c r="AJ2358" s="2">
        <f t="shared" si="592"/>
        <v>6.8945921347409053E-2</v>
      </c>
      <c r="AK2358" s="2">
        <f t="shared" si="593"/>
        <v>1.378918426948181E-2</v>
      </c>
      <c r="AL2358" s="2">
        <v>4</v>
      </c>
      <c r="AM2358" s="2">
        <v>2</v>
      </c>
      <c r="AN2358" s="2">
        <f t="shared" si="594"/>
        <v>4</v>
      </c>
      <c r="AO2358" s="2">
        <f t="shared" si="595"/>
        <v>0.8</v>
      </c>
      <c r="AP2358" s="2">
        <v>10</v>
      </c>
      <c r="AQ2358" s="2">
        <v>2</v>
      </c>
      <c r="AR2358" s="2">
        <v>1</v>
      </c>
      <c r="AS2358" s="2" t="s">
        <v>79</v>
      </c>
      <c r="AT2358" s="2">
        <v>3</v>
      </c>
      <c r="AW2358" s="2" t="str">
        <f t="shared" si="600"/>
        <v>Arbolitos</v>
      </c>
      <c r="AX2358" s="2" t="str">
        <f t="shared" si="605"/>
        <v>I</v>
      </c>
      <c r="AY2358" s="2">
        <v>1910</v>
      </c>
      <c r="AZ2358" s="4">
        <f t="shared" si="601"/>
        <v>5.2356020942408384E-2</v>
      </c>
      <c r="BA2358" s="4">
        <v>33.270446189313013</v>
      </c>
      <c r="BB2358" s="4">
        <f t="shared" si="602"/>
        <v>3.4538120786988195E-2</v>
      </c>
      <c r="BC2358" s="4">
        <f t="shared" si="603"/>
        <v>8.6894141729396579E-2</v>
      </c>
      <c r="BD2358" s="4">
        <f t="shared" si="604"/>
        <v>4.3447070864698289E-2</v>
      </c>
    </row>
    <row r="2359" spans="1:56" x14ac:dyDescent="0.25">
      <c r="A2359" s="2">
        <v>53</v>
      </c>
      <c r="B2359" s="2" t="s">
        <v>122</v>
      </c>
      <c r="C2359" s="2" t="s">
        <v>719</v>
      </c>
      <c r="D2359" s="2" t="s">
        <v>515</v>
      </c>
      <c r="E2359" s="2" t="s">
        <v>221</v>
      </c>
      <c r="F2359" s="2" t="s">
        <v>177</v>
      </c>
      <c r="G2359" s="2" t="s">
        <v>516</v>
      </c>
      <c r="H2359" s="2" t="s">
        <v>223</v>
      </c>
      <c r="J2359" s="3">
        <v>41945</v>
      </c>
      <c r="K2359" s="2">
        <v>821825</v>
      </c>
      <c r="L2359" s="2">
        <v>747798</v>
      </c>
      <c r="N2359" s="2" t="s">
        <v>300</v>
      </c>
      <c r="P2359" s="2" t="s">
        <v>345</v>
      </c>
      <c r="S2359" s="2" t="s">
        <v>346</v>
      </c>
      <c r="T2359" s="2" t="s">
        <v>347</v>
      </c>
      <c r="U2359" s="2" t="s">
        <v>347</v>
      </c>
      <c r="V2359" s="2">
        <v>13.5</v>
      </c>
      <c r="Y2359" s="2">
        <f t="shared" si="590"/>
        <v>4.2971834634811739</v>
      </c>
      <c r="AB2359" s="2">
        <v>4.2971834629999996</v>
      </c>
      <c r="AC2359" s="2">
        <f t="shared" si="591"/>
        <v>1.450299418924896E-3</v>
      </c>
      <c r="AD2359" s="2">
        <v>2.11299346604175</v>
      </c>
      <c r="AE2359" s="2">
        <f t="shared" si="596"/>
        <v>6.8637193736416413E-2</v>
      </c>
      <c r="AF2359" s="2">
        <v>162</v>
      </c>
      <c r="AG2359" s="4">
        <f t="shared" si="597"/>
        <v>0.61728395061728392</v>
      </c>
      <c r="AH2359" s="4">
        <f t="shared" si="598"/>
        <v>0.68592114435370033</v>
      </c>
      <c r="AI2359" s="5">
        <f t="shared" si="599"/>
        <v>0.34296057217685016</v>
      </c>
      <c r="AJ2359" s="2">
        <f t="shared" si="592"/>
        <v>2.6105389540648128E-3</v>
      </c>
      <c r="AK2359" s="2">
        <f t="shared" si="593"/>
        <v>1.7403593027098751E-3</v>
      </c>
      <c r="AL2359" s="2">
        <v>1</v>
      </c>
      <c r="AM2359" s="2">
        <v>0.5</v>
      </c>
      <c r="AN2359" s="2">
        <f t="shared" si="594"/>
        <v>0.25</v>
      </c>
      <c r="AO2359" s="2">
        <f t="shared" si="595"/>
        <v>0.05</v>
      </c>
      <c r="AP2359" s="2">
        <v>3</v>
      </c>
      <c r="AQ2359" s="2">
        <v>2</v>
      </c>
      <c r="AR2359" s="2">
        <v>0</v>
      </c>
      <c r="AS2359" s="2" t="s">
        <v>79</v>
      </c>
      <c r="AT2359" s="2">
        <v>3</v>
      </c>
      <c r="AW2359" s="2" t="str">
        <f t="shared" si="600"/>
        <v>Arbustivo</v>
      </c>
      <c r="AX2359" s="2" t="str">
        <f t="shared" si="605"/>
        <v>Latizal bajo</v>
      </c>
      <c r="AY2359" s="2">
        <v>1910</v>
      </c>
      <c r="AZ2359" s="4">
        <f t="shared" si="601"/>
        <v>5.2356020942408384E-2</v>
      </c>
      <c r="BA2359" s="4">
        <v>33.270446189313013</v>
      </c>
      <c r="BB2359" s="4">
        <f t="shared" si="602"/>
        <v>4.3591222392164817E-3</v>
      </c>
      <c r="BC2359" s="4">
        <f t="shared" si="603"/>
        <v>5.6715143181624864E-2</v>
      </c>
      <c r="BD2359" s="4">
        <f t="shared" si="604"/>
        <v>2.8357571590812432E-2</v>
      </c>
    </row>
    <row r="2360" spans="1:56" x14ac:dyDescent="0.25">
      <c r="A2360" s="2">
        <v>53</v>
      </c>
      <c r="B2360" s="2" t="s">
        <v>122</v>
      </c>
      <c r="C2360" s="2" t="s">
        <v>719</v>
      </c>
      <c r="D2360" s="2" t="s">
        <v>515</v>
      </c>
      <c r="E2360" s="2" t="s">
        <v>221</v>
      </c>
      <c r="F2360" s="2" t="s">
        <v>177</v>
      </c>
      <c r="G2360" s="2" t="s">
        <v>516</v>
      </c>
      <c r="H2360" s="2" t="s">
        <v>223</v>
      </c>
      <c r="J2360" s="3">
        <v>41945</v>
      </c>
      <c r="K2360" s="2">
        <v>821825</v>
      </c>
      <c r="L2360" s="2">
        <v>747798</v>
      </c>
      <c r="N2360" s="2" t="s">
        <v>404</v>
      </c>
      <c r="P2360" s="2" t="s">
        <v>345</v>
      </c>
      <c r="S2360" s="2" t="s">
        <v>346</v>
      </c>
      <c r="T2360" s="2" t="s">
        <v>347</v>
      </c>
      <c r="U2360" s="2" t="s">
        <v>347</v>
      </c>
      <c r="V2360" s="2">
        <v>25</v>
      </c>
      <c r="Y2360" s="2">
        <f t="shared" si="590"/>
        <v>7.9577471545947667</v>
      </c>
      <c r="AB2360" s="2">
        <v>7.9577471549999999</v>
      </c>
      <c r="AC2360" s="2">
        <f t="shared" si="591"/>
        <v>4.9735919716217296E-3</v>
      </c>
      <c r="AD2360" s="2">
        <v>2.11299346604175</v>
      </c>
      <c r="AE2360" s="2">
        <f t="shared" si="596"/>
        <v>0.23538132282721683</v>
      </c>
      <c r="AF2360" s="2">
        <v>162</v>
      </c>
      <c r="AG2360" s="4">
        <f t="shared" si="597"/>
        <v>0.61728395061728392</v>
      </c>
      <c r="AH2360" s="4">
        <f t="shared" si="598"/>
        <v>0.85266527344450072</v>
      </c>
      <c r="AI2360" s="5">
        <f t="shared" si="599"/>
        <v>0.42633263672225036</v>
      </c>
      <c r="AJ2360" s="2">
        <f t="shared" si="592"/>
        <v>1.7904931097838226E-2</v>
      </c>
      <c r="AK2360" s="2">
        <f t="shared" si="593"/>
        <v>1.4920775914865188E-2</v>
      </c>
      <c r="AL2360" s="2">
        <v>3</v>
      </c>
      <c r="AM2360" s="2">
        <v>2</v>
      </c>
      <c r="AN2360" s="2">
        <f t="shared" si="594"/>
        <v>3</v>
      </c>
      <c r="AO2360" s="2">
        <f t="shared" si="595"/>
        <v>0.6</v>
      </c>
      <c r="AP2360" s="2">
        <v>6</v>
      </c>
      <c r="AQ2360" s="2">
        <v>5</v>
      </c>
      <c r="AR2360" s="2">
        <v>0</v>
      </c>
      <c r="AS2360" s="2" t="s">
        <v>78</v>
      </c>
      <c r="AT2360" s="2">
        <v>2</v>
      </c>
      <c r="AW2360" s="2" t="str">
        <f t="shared" si="600"/>
        <v>Arbolitos</v>
      </c>
      <c r="AX2360" s="2" t="str">
        <f t="shared" si="605"/>
        <v>Latizal alto</v>
      </c>
      <c r="AY2360" s="2">
        <v>1910</v>
      </c>
      <c r="AZ2360" s="4">
        <f t="shared" si="601"/>
        <v>5.2356020942408384E-2</v>
      </c>
      <c r="BA2360" s="4">
        <v>33.270446189313013</v>
      </c>
      <c r="BB2360" s="4">
        <f t="shared" si="602"/>
        <v>1.4948978872484508E-2</v>
      </c>
      <c r="BC2360" s="4">
        <f t="shared" si="603"/>
        <v>6.7304999814892894E-2</v>
      </c>
      <c r="BD2360" s="4">
        <f t="shared" si="604"/>
        <v>3.3652499907446447E-2</v>
      </c>
    </row>
    <row r="2361" spans="1:56" x14ac:dyDescent="0.25">
      <c r="A2361" s="2">
        <v>53</v>
      </c>
      <c r="B2361" s="2" t="s">
        <v>122</v>
      </c>
      <c r="C2361" s="2" t="s">
        <v>719</v>
      </c>
      <c r="D2361" s="2" t="s">
        <v>515</v>
      </c>
      <c r="E2361" s="2" t="s">
        <v>221</v>
      </c>
      <c r="F2361" s="2" t="s">
        <v>177</v>
      </c>
      <c r="G2361" s="2" t="s">
        <v>516</v>
      </c>
      <c r="H2361" s="2" t="s">
        <v>223</v>
      </c>
      <c r="J2361" s="3">
        <v>41945</v>
      </c>
      <c r="K2361" s="2">
        <v>821825</v>
      </c>
      <c r="L2361" s="2">
        <v>747798</v>
      </c>
      <c r="N2361" s="2" t="s">
        <v>278</v>
      </c>
      <c r="P2361" s="2" t="s">
        <v>345</v>
      </c>
      <c r="S2361" s="2" t="s">
        <v>346</v>
      </c>
      <c r="T2361" s="2" t="s">
        <v>347</v>
      </c>
      <c r="U2361" s="2" t="s">
        <v>347</v>
      </c>
      <c r="V2361" s="2">
        <v>36.6</v>
      </c>
      <c r="Y2361" s="2">
        <f t="shared" si="590"/>
        <v>11.650141834326739</v>
      </c>
      <c r="AB2361" s="2">
        <v>11.650141830000001</v>
      </c>
      <c r="AC2361" s="2">
        <f t="shared" si="591"/>
        <v>1.0659879778408965E-2</v>
      </c>
      <c r="AD2361" s="2">
        <v>2.11299346604175</v>
      </c>
      <c r="AE2361" s="2">
        <f t="shared" si="596"/>
        <v>0.50449184769028244</v>
      </c>
      <c r="AF2361" s="2">
        <v>162</v>
      </c>
      <c r="AG2361" s="4">
        <f t="shared" si="597"/>
        <v>0.61728395061728392</v>
      </c>
      <c r="AH2361" s="4">
        <f t="shared" si="598"/>
        <v>1.1217757983075662</v>
      </c>
      <c r="AI2361" s="5">
        <f t="shared" si="599"/>
        <v>0.56088789915378312</v>
      </c>
      <c r="AJ2361" s="2">
        <f t="shared" si="592"/>
        <v>6.3959278670453784E-2</v>
      </c>
      <c r="AK2361" s="2">
        <f t="shared" si="593"/>
        <v>5.1167422936363026E-2</v>
      </c>
      <c r="AL2361" s="2">
        <v>2</v>
      </c>
      <c r="AM2361" s="2">
        <v>1.5</v>
      </c>
      <c r="AN2361" s="2">
        <f t="shared" si="594"/>
        <v>1.5</v>
      </c>
      <c r="AO2361" s="2">
        <f t="shared" si="595"/>
        <v>0.3</v>
      </c>
      <c r="AP2361" s="2">
        <v>10</v>
      </c>
      <c r="AQ2361" s="2">
        <v>8</v>
      </c>
      <c r="AR2361" s="2">
        <v>0</v>
      </c>
      <c r="AS2361" s="2" t="s">
        <v>79</v>
      </c>
      <c r="AT2361" s="2">
        <v>3</v>
      </c>
      <c r="AW2361" s="2" t="str">
        <f t="shared" si="600"/>
        <v>Arbolitos</v>
      </c>
      <c r="AX2361" s="2" t="str">
        <f t="shared" si="605"/>
        <v>I</v>
      </c>
      <c r="AY2361" s="2">
        <v>1910</v>
      </c>
      <c r="AZ2361" s="4">
        <f t="shared" si="601"/>
        <v>5.2356020942408384E-2</v>
      </c>
      <c r="BA2361" s="4">
        <v>33.270446189313013</v>
      </c>
      <c r="BB2361" s="4">
        <f t="shared" si="602"/>
        <v>3.2040086621480557E-2</v>
      </c>
      <c r="BC2361" s="4">
        <f t="shared" si="603"/>
        <v>8.4396107563888934E-2</v>
      </c>
      <c r="BD2361" s="4">
        <f t="shared" si="604"/>
        <v>4.2198053781944467E-2</v>
      </c>
    </row>
    <row r="2362" spans="1:56" x14ac:dyDescent="0.25">
      <c r="A2362" s="2">
        <v>53</v>
      </c>
      <c r="B2362" s="2" t="s">
        <v>122</v>
      </c>
      <c r="C2362" s="2" t="s">
        <v>719</v>
      </c>
      <c r="D2362" s="2" t="s">
        <v>515</v>
      </c>
      <c r="E2362" s="2" t="s">
        <v>221</v>
      </c>
      <c r="F2362" s="2" t="s">
        <v>177</v>
      </c>
      <c r="G2362" s="2" t="s">
        <v>516</v>
      </c>
      <c r="H2362" s="2" t="s">
        <v>223</v>
      </c>
      <c r="J2362" s="3">
        <v>41945</v>
      </c>
      <c r="K2362" s="2">
        <v>821825</v>
      </c>
      <c r="L2362" s="2">
        <v>747798</v>
      </c>
      <c r="N2362" s="2" t="s">
        <v>302</v>
      </c>
      <c r="P2362" s="2" t="s">
        <v>345</v>
      </c>
      <c r="S2362" s="2" t="s">
        <v>346</v>
      </c>
      <c r="T2362" s="2" t="s">
        <v>347</v>
      </c>
      <c r="U2362" s="2" t="s">
        <v>347</v>
      </c>
      <c r="V2362" s="2">
        <v>32.299999999999997</v>
      </c>
      <c r="Y2362" s="2">
        <f t="shared" si="590"/>
        <v>10.281409323736439</v>
      </c>
      <c r="AB2362" s="2">
        <v>10.28140932</v>
      </c>
      <c r="AC2362" s="2">
        <f t="shared" si="591"/>
        <v>8.3022380289171742E-3</v>
      </c>
      <c r="AD2362" s="2">
        <v>2.11299346604175</v>
      </c>
      <c r="AE2362" s="2">
        <f t="shared" si="596"/>
        <v>0.39291356846785119</v>
      </c>
      <c r="AF2362" s="2">
        <v>162</v>
      </c>
      <c r="AG2362" s="4">
        <f t="shared" si="597"/>
        <v>0.61728395061728392</v>
      </c>
      <c r="AH2362" s="4">
        <f t="shared" si="598"/>
        <v>1.0101975190851351</v>
      </c>
      <c r="AI2362" s="5">
        <f t="shared" si="599"/>
        <v>0.50509875954256755</v>
      </c>
      <c r="AJ2362" s="2">
        <f t="shared" si="592"/>
        <v>5.4794770990853343E-2</v>
      </c>
      <c r="AK2362" s="2">
        <f t="shared" si="593"/>
        <v>4.483208535615274E-2</v>
      </c>
      <c r="AL2362" s="2">
        <v>3</v>
      </c>
      <c r="AM2362" s="2">
        <v>2</v>
      </c>
      <c r="AN2362" s="2">
        <f t="shared" si="594"/>
        <v>3</v>
      </c>
      <c r="AO2362" s="2">
        <f t="shared" si="595"/>
        <v>0.6</v>
      </c>
      <c r="AP2362" s="2">
        <v>11</v>
      </c>
      <c r="AQ2362" s="2">
        <v>9</v>
      </c>
      <c r="AR2362" s="2">
        <v>0</v>
      </c>
      <c r="AS2362" s="2" t="s">
        <v>79</v>
      </c>
      <c r="AT2362" s="2">
        <v>3</v>
      </c>
      <c r="AW2362" s="2" t="str">
        <f t="shared" si="600"/>
        <v>Arbolitos</v>
      </c>
      <c r="AX2362" s="2" t="str">
        <f t="shared" si="605"/>
        <v>I</v>
      </c>
      <c r="AY2362" s="2">
        <v>1910</v>
      </c>
      <c r="AZ2362" s="4">
        <f t="shared" si="601"/>
        <v>5.2356020942408384E-2</v>
      </c>
      <c r="BA2362" s="4">
        <v>33.270446189313013</v>
      </c>
      <c r="BB2362" s="4">
        <f t="shared" si="602"/>
        <v>2.4953792268598975E-2</v>
      </c>
      <c r="BC2362" s="4">
        <f t="shared" si="603"/>
        <v>7.7309813211007355E-2</v>
      </c>
      <c r="BD2362" s="4">
        <f t="shared" si="604"/>
        <v>3.8654906605503678E-2</v>
      </c>
    </row>
    <row r="2363" spans="1:56" x14ac:dyDescent="0.25">
      <c r="A2363" s="2">
        <v>53</v>
      </c>
      <c r="B2363" s="2" t="s">
        <v>122</v>
      </c>
      <c r="C2363" s="2" t="s">
        <v>719</v>
      </c>
      <c r="D2363" s="2" t="s">
        <v>515</v>
      </c>
      <c r="E2363" s="2" t="s">
        <v>221</v>
      </c>
      <c r="F2363" s="2" t="s">
        <v>177</v>
      </c>
      <c r="G2363" s="2" t="s">
        <v>516</v>
      </c>
      <c r="H2363" s="2" t="s">
        <v>223</v>
      </c>
      <c r="J2363" s="3">
        <v>41945</v>
      </c>
      <c r="K2363" s="2">
        <v>821825</v>
      </c>
      <c r="L2363" s="2">
        <v>747798</v>
      </c>
      <c r="N2363" s="2" t="s">
        <v>224</v>
      </c>
      <c r="P2363" s="2" t="s">
        <v>345</v>
      </c>
      <c r="S2363" s="2" t="s">
        <v>346</v>
      </c>
      <c r="T2363" s="2" t="s">
        <v>347</v>
      </c>
      <c r="U2363" s="2" t="s">
        <v>347</v>
      </c>
      <c r="V2363" s="2">
        <v>22.8</v>
      </c>
      <c r="Y2363" s="2">
        <f t="shared" si="590"/>
        <v>7.2574654049904277</v>
      </c>
      <c r="AB2363" s="2">
        <v>7.2574654049999996</v>
      </c>
      <c r="AC2363" s="2">
        <f t="shared" si="591"/>
        <v>4.1367552808445436E-3</v>
      </c>
      <c r="AD2363" s="2">
        <v>2.11299346604175</v>
      </c>
      <c r="AE2363" s="2">
        <f t="shared" si="596"/>
        <v>0.19577700297360062</v>
      </c>
      <c r="AF2363" s="2">
        <v>162</v>
      </c>
      <c r="AG2363" s="4">
        <f t="shared" si="597"/>
        <v>0.61728395061728392</v>
      </c>
      <c r="AH2363" s="4">
        <f t="shared" si="598"/>
        <v>0.81306095359088459</v>
      </c>
      <c r="AI2363" s="5">
        <f t="shared" si="599"/>
        <v>0.4065304767954423</v>
      </c>
      <c r="AJ2363" s="2">
        <f t="shared" si="592"/>
        <v>2.2338478516560532E-2</v>
      </c>
      <c r="AK2363" s="2">
        <f t="shared" si="593"/>
        <v>1.7374372179547081E-2</v>
      </c>
      <c r="AL2363" s="2">
        <v>2</v>
      </c>
      <c r="AM2363" s="2">
        <v>3</v>
      </c>
      <c r="AN2363" s="2">
        <f t="shared" si="594"/>
        <v>3</v>
      </c>
      <c r="AO2363" s="2">
        <f t="shared" si="595"/>
        <v>0.6</v>
      </c>
      <c r="AP2363" s="2">
        <v>9</v>
      </c>
      <c r="AQ2363" s="2">
        <v>7</v>
      </c>
      <c r="AR2363" s="2">
        <v>0</v>
      </c>
      <c r="AS2363" s="2" t="s">
        <v>79</v>
      </c>
      <c r="AT2363" s="2">
        <v>3</v>
      </c>
      <c r="AW2363" s="2" t="str">
        <f t="shared" si="600"/>
        <v>Arbolitos</v>
      </c>
      <c r="AX2363" s="2" t="str">
        <f t="shared" si="605"/>
        <v>Latizal alto</v>
      </c>
      <c r="AY2363" s="2">
        <v>1910</v>
      </c>
      <c r="AZ2363" s="4">
        <f t="shared" si="601"/>
        <v>5.2356020942408384E-2</v>
      </c>
      <c r="BA2363" s="4">
        <v>33.270446189313013</v>
      </c>
      <c r="BB2363" s="4">
        <f t="shared" si="602"/>
        <v>1.2433723483315753E-2</v>
      </c>
      <c r="BC2363" s="4">
        <f t="shared" si="603"/>
        <v>6.4789744425724133E-2</v>
      </c>
      <c r="BD2363" s="4">
        <f t="shared" si="604"/>
        <v>3.2394872212862066E-2</v>
      </c>
    </row>
    <row r="2364" spans="1:56" x14ac:dyDescent="0.25">
      <c r="A2364" s="2">
        <v>53</v>
      </c>
      <c r="B2364" s="2" t="s">
        <v>122</v>
      </c>
      <c r="C2364" s="2" t="s">
        <v>719</v>
      </c>
      <c r="D2364" s="2" t="s">
        <v>515</v>
      </c>
      <c r="E2364" s="2" t="s">
        <v>221</v>
      </c>
      <c r="F2364" s="2" t="s">
        <v>177</v>
      </c>
      <c r="G2364" s="2" t="s">
        <v>516</v>
      </c>
      <c r="H2364" s="2" t="s">
        <v>223</v>
      </c>
      <c r="J2364" s="3">
        <v>41945</v>
      </c>
      <c r="K2364" s="2">
        <v>821825</v>
      </c>
      <c r="L2364" s="2">
        <v>747798</v>
      </c>
      <c r="N2364" s="2" t="s">
        <v>370</v>
      </c>
      <c r="P2364" s="2" t="s">
        <v>345</v>
      </c>
      <c r="S2364" s="2" t="s">
        <v>346</v>
      </c>
      <c r="T2364" s="2" t="s">
        <v>347</v>
      </c>
      <c r="U2364" s="2" t="s">
        <v>347</v>
      </c>
      <c r="V2364" s="2">
        <v>22</v>
      </c>
      <c r="Y2364" s="2">
        <f t="shared" si="590"/>
        <v>7.0028174960433951</v>
      </c>
      <c r="AB2364" s="2">
        <v>7.0028174959999996</v>
      </c>
      <c r="AC2364" s="2">
        <f t="shared" si="591"/>
        <v>3.8515496228238681E-3</v>
      </c>
      <c r="AD2364" s="2">
        <v>2.11299346604175</v>
      </c>
      <c r="AE2364" s="2">
        <f t="shared" si="596"/>
        <v>0.18227929639739673</v>
      </c>
      <c r="AF2364" s="2">
        <v>162</v>
      </c>
      <c r="AG2364" s="4">
        <f t="shared" si="597"/>
        <v>0.61728395061728392</v>
      </c>
      <c r="AH2364" s="4">
        <f t="shared" si="598"/>
        <v>0.79956324701468062</v>
      </c>
      <c r="AI2364" s="5">
        <f t="shared" si="599"/>
        <v>0.39978162350734031</v>
      </c>
      <c r="AJ2364" s="2">
        <f t="shared" si="592"/>
        <v>1.6176508415860245E-2</v>
      </c>
      <c r="AK2364" s="2">
        <f t="shared" si="593"/>
        <v>1.1554648868471604E-2</v>
      </c>
      <c r="AL2364" s="2">
        <v>3</v>
      </c>
      <c r="AM2364" s="2">
        <v>2</v>
      </c>
      <c r="AN2364" s="2">
        <f t="shared" si="594"/>
        <v>3</v>
      </c>
      <c r="AO2364" s="2">
        <f t="shared" si="595"/>
        <v>0.6</v>
      </c>
      <c r="AP2364" s="2">
        <v>7</v>
      </c>
      <c r="AQ2364" s="2">
        <v>5</v>
      </c>
      <c r="AR2364" s="2">
        <v>0</v>
      </c>
      <c r="AS2364" s="2" t="s">
        <v>78</v>
      </c>
      <c r="AT2364" s="2">
        <v>3</v>
      </c>
      <c r="AW2364" s="2" t="str">
        <f t="shared" si="600"/>
        <v>Arbolitos</v>
      </c>
      <c r="AX2364" s="2" t="str">
        <f t="shared" si="605"/>
        <v>Latizal alto</v>
      </c>
      <c r="AY2364" s="2">
        <v>1910</v>
      </c>
      <c r="AZ2364" s="4">
        <f t="shared" si="601"/>
        <v>5.2356020942408384E-2</v>
      </c>
      <c r="BA2364" s="4">
        <v>33.270446189313013</v>
      </c>
      <c r="BB2364" s="4">
        <f t="shared" si="602"/>
        <v>1.1576489238852005E-2</v>
      </c>
      <c r="BC2364" s="4">
        <f t="shared" si="603"/>
        <v>6.3932510181260394E-2</v>
      </c>
      <c r="BD2364" s="4">
        <f t="shared" si="604"/>
        <v>3.1966255090630197E-2</v>
      </c>
    </row>
    <row r="2365" spans="1:56" x14ac:dyDescent="0.25">
      <c r="A2365" s="2">
        <v>53</v>
      </c>
      <c r="B2365" s="2" t="s">
        <v>122</v>
      </c>
      <c r="C2365" s="2" t="s">
        <v>719</v>
      </c>
      <c r="D2365" s="2" t="s">
        <v>515</v>
      </c>
      <c r="E2365" s="2" t="s">
        <v>221</v>
      </c>
      <c r="F2365" s="2" t="s">
        <v>177</v>
      </c>
      <c r="G2365" s="2" t="s">
        <v>516</v>
      </c>
      <c r="H2365" s="2" t="s">
        <v>223</v>
      </c>
      <c r="J2365" s="3">
        <v>41945</v>
      </c>
      <c r="K2365" s="2">
        <v>821825</v>
      </c>
      <c r="L2365" s="2">
        <v>747798</v>
      </c>
      <c r="N2365" s="2" t="s">
        <v>261</v>
      </c>
      <c r="P2365" s="2" t="s">
        <v>345</v>
      </c>
      <c r="S2365" s="2" t="s">
        <v>346</v>
      </c>
      <c r="T2365" s="2" t="s">
        <v>347</v>
      </c>
      <c r="U2365" s="2" t="s">
        <v>347</v>
      </c>
      <c r="V2365" s="2">
        <v>13.5</v>
      </c>
      <c r="Y2365" s="2">
        <f t="shared" si="590"/>
        <v>4.2971834634811739</v>
      </c>
      <c r="AB2365" s="2">
        <v>4.2971834629999996</v>
      </c>
      <c r="AC2365" s="2">
        <f t="shared" si="591"/>
        <v>1.450299418924896E-3</v>
      </c>
      <c r="AD2365" s="2">
        <v>2.11299346604175</v>
      </c>
      <c r="AE2365" s="2">
        <f t="shared" si="596"/>
        <v>6.8637193736416413E-2</v>
      </c>
      <c r="AF2365" s="2">
        <v>162</v>
      </c>
      <c r="AG2365" s="4">
        <f t="shared" si="597"/>
        <v>0.61728395061728392</v>
      </c>
      <c r="AH2365" s="4">
        <f t="shared" si="598"/>
        <v>0.68592114435370033</v>
      </c>
      <c r="AI2365" s="5">
        <f t="shared" si="599"/>
        <v>0.34296057217685016</v>
      </c>
      <c r="AJ2365" s="2">
        <f t="shared" si="592"/>
        <v>6.0912575594845629E-3</v>
      </c>
      <c r="AK2365" s="2">
        <f t="shared" si="593"/>
        <v>5.2210779081296255E-3</v>
      </c>
      <c r="AL2365" s="2">
        <v>2</v>
      </c>
      <c r="AM2365" s="2">
        <v>1</v>
      </c>
      <c r="AN2365" s="2">
        <f t="shared" si="594"/>
        <v>1</v>
      </c>
      <c r="AO2365" s="2">
        <f t="shared" si="595"/>
        <v>0.2</v>
      </c>
      <c r="AP2365" s="2">
        <v>7</v>
      </c>
      <c r="AQ2365" s="2">
        <v>6</v>
      </c>
      <c r="AR2365" s="2">
        <v>0</v>
      </c>
      <c r="AS2365" s="2" t="s">
        <v>276</v>
      </c>
      <c r="AT2365" s="2">
        <v>0</v>
      </c>
      <c r="AW2365" s="2" t="str">
        <f t="shared" si="600"/>
        <v>Arbolitos</v>
      </c>
      <c r="AX2365" s="2" t="str">
        <f t="shared" si="605"/>
        <v>Latizal bajo</v>
      </c>
      <c r="AY2365" s="2">
        <v>1910</v>
      </c>
      <c r="AZ2365" s="4">
        <f t="shared" si="601"/>
        <v>5.2356020942408384E-2</v>
      </c>
      <c r="BA2365" s="4">
        <v>33.270446189313013</v>
      </c>
      <c r="BB2365" s="4">
        <f t="shared" si="602"/>
        <v>4.3591222392164817E-3</v>
      </c>
      <c r="BC2365" s="4">
        <f t="shared" si="603"/>
        <v>5.6715143181624864E-2</v>
      </c>
      <c r="BD2365" s="4">
        <f t="shared" si="604"/>
        <v>2.8357571590812432E-2</v>
      </c>
    </row>
    <row r="2366" spans="1:56" x14ac:dyDescent="0.25">
      <c r="A2366" s="2">
        <v>54</v>
      </c>
      <c r="B2366" s="2" t="s">
        <v>122</v>
      </c>
      <c r="C2366" s="2" t="s">
        <v>787</v>
      </c>
      <c r="D2366" s="2" t="s">
        <v>788</v>
      </c>
      <c r="E2366" s="2" t="s">
        <v>221</v>
      </c>
      <c r="F2366" s="2" t="s">
        <v>177</v>
      </c>
      <c r="G2366" s="2" t="s">
        <v>516</v>
      </c>
      <c r="H2366" s="2" t="s">
        <v>223</v>
      </c>
      <c r="J2366" s="3">
        <v>41946</v>
      </c>
      <c r="K2366" s="2">
        <v>821403</v>
      </c>
      <c r="L2366" s="2">
        <v>748126</v>
      </c>
      <c r="N2366" s="2" t="s">
        <v>244</v>
      </c>
      <c r="P2366" s="2" t="s">
        <v>131</v>
      </c>
      <c r="S2366" s="2" t="s">
        <v>132</v>
      </c>
      <c r="T2366" s="2" t="s">
        <v>133</v>
      </c>
      <c r="U2366" s="2" t="s">
        <v>133</v>
      </c>
      <c r="V2366" s="2">
        <v>8</v>
      </c>
      <c r="Y2366" s="2">
        <f t="shared" si="590"/>
        <v>2.5464790894703255</v>
      </c>
      <c r="AB2366" s="2">
        <v>2.546479089</v>
      </c>
      <c r="AC2366" s="2">
        <f t="shared" si="591"/>
        <v>5.0929581789406519E-4</v>
      </c>
      <c r="AD2366" s="2">
        <v>1.8568509330241432</v>
      </c>
      <c r="AE2366" s="2">
        <f t="shared" si="596"/>
        <v>2.7427932357747493E-2</v>
      </c>
      <c r="AF2366" s="2">
        <v>88</v>
      </c>
      <c r="AG2366" s="4">
        <f t="shared" si="597"/>
        <v>1.1363636363636365</v>
      </c>
      <c r="AH2366" s="4">
        <f t="shared" si="598"/>
        <v>1.163791568721384</v>
      </c>
      <c r="AI2366" s="5">
        <f t="shared" si="599"/>
        <v>0.581895784360692</v>
      </c>
      <c r="AJ2366" s="2">
        <f t="shared" si="592"/>
        <v>1.2223099629457563E-3</v>
      </c>
      <c r="AK2366" s="2">
        <f t="shared" si="593"/>
        <v>6.1115498147287816E-4</v>
      </c>
      <c r="AL2366" s="2">
        <v>2</v>
      </c>
      <c r="AM2366" s="2">
        <v>1</v>
      </c>
      <c r="AN2366" s="2">
        <f t="shared" si="594"/>
        <v>1</v>
      </c>
      <c r="AO2366" s="2">
        <f t="shared" si="595"/>
        <v>0.2</v>
      </c>
      <c r="AP2366" s="2">
        <v>4</v>
      </c>
      <c r="AQ2366" s="2">
        <v>2</v>
      </c>
      <c r="AR2366" s="2">
        <v>0</v>
      </c>
      <c r="AS2366" s="2" t="s">
        <v>78</v>
      </c>
      <c r="AT2366" s="2">
        <v>4</v>
      </c>
      <c r="AW2366" s="2" t="str">
        <f t="shared" si="600"/>
        <v>Arbustivo</v>
      </c>
      <c r="AX2366" s="2" t="str">
        <f t="shared" si="605"/>
        <v>Latizal bajo</v>
      </c>
      <c r="AY2366" s="2">
        <v>142</v>
      </c>
      <c r="AZ2366" s="4">
        <f t="shared" si="601"/>
        <v>0.70422535211267612</v>
      </c>
      <c r="BA2366" s="4">
        <v>2.1432005171982924</v>
      </c>
      <c r="BB2366" s="4">
        <f t="shared" si="602"/>
        <v>2.3763330300043236E-2</v>
      </c>
      <c r="BC2366" s="4">
        <f t="shared" si="603"/>
        <v>0.7279886824127193</v>
      </c>
      <c r="BD2366" s="4">
        <f t="shared" si="604"/>
        <v>0.36399434120635965</v>
      </c>
    </row>
    <row r="2367" spans="1:56" x14ac:dyDescent="0.25">
      <c r="A2367" s="2">
        <v>54</v>
      </c>
      <c r="B2367" s="2" t="s">
        <v>122</v>
      </c>
      <c r="C2367" s="2" t="s">
        <v>787</v>
      </c>
      <c r="D2367" s="2" t="s">
        <v>788</v>
      </c>
      <c r="E2367" s="2" t="s">
        <v>221</v>
      </c>
      <c r="F2367" s="2" t="s">
        <v>177</v>
      </c>
      <c r="G2367" s="2" t="s">
        <v>516</v>
      </c>
      <c r="H2367" s="2" t="s">
        <v>223</v>
      </c>
      <c r="J2367" s="3">
        <v>41946</v>
      </c>
      <c r="K2367" s="2">
        <v>821403</v>
      </c>
      <c r="L2367" s="2">
        <v>748126</v>
      </c>
      <c r="N2367" s="2" t="s">
        <v>253</v>
      </c>
      <c r="P2367" s="2" t="s">
        <v>131</v>
      </c>
      <c r="S2367" s="2" t="s">
        <v>132</v>
      </c>
      <c r="T2367" s="2" t="s">
        <v>133</v>
      </c>
      <c r="U2367" s="2" t="s">
        <v>133</v>
      </c>
      <c r="V2367" s="2">
        <v>8</v>
      </c>
      <c r="Y2367" s="2">
        <f t="shared" si="590"/>
        <v>2.5464790894703255</v>
      </c>
      <c r="AB2367" s="2">
        <v>2.546479089</v>
      </c>
      <c r="AC2367" s="2">
        <f t="shared" si="591"/>
        <v>5.0929581789406519E-4</v>
      </c>
      <c r="AD2367" s="2">
        <v>1.8568509330241432</v>
      </c>
      <c r="AE2367" s="2">
        <f t="shared" si="596"/>
        <v>2.7427932357747493E-2</v>
      </c>
      <c r="AF2367" s="2">
        <v>88</v>
      </c>
      <c r="AG2367" s="4">
        <f t="shared" si="597"/>
        <v>1.1363636363636365</v>
      </c>
      <c r="AH2367" s="4">
        <f t="shared" si="598"/>
        <v>1.163791568721384</v>
      </c>
      <c r="AI2367" s="5">
        <f t="shared" si="599"/>
        <v>0.581895784360692</v>
      </c>
      <c r="AJ2367" s="2">
        <f t="shared" si="592"/>
        <v>1.2223099629457563E-3</v>
      </c>
      <c r="AK2367" s="2">
        <f t="shared" si="593"/>
        <v>6.1115498147287816E-4</v>
      </c>
      <c r="AL2367" s="2">
        <v>2</v>
      </c>
      <c r="AM2367" s="2">
        <v>1</v>
      </c>
      <c r="AN2367" s="2">
        <f t="shared" si="594"/>
        <v>1</v>
      </c>
      <c r="AO2367" s="2">
        <f t="shared" si="595"/>
        <v>0.2</v>
      </c>
      <c r="AP2367" s="2">
        <v>4</v>
      </c>
      <c r="AQ2367" s="2">
        <v>2</v>
      </c>
      <c r="AR2367" s="2">
        <v>0</v>
      </c>
      <c r="AS2367" s="2" t="s">
        <v>78</v>
      </c>
      <c r="AT2367" s="2">
        <v>4</v>
      </c>
      <c r="AW2367" s="2" t="str">
        <f t="shared" si="600"/>
        <v>Arbustivo</v>
      </c>
      <c r="AX2367" s="2" t="str">
        <f t="shared" si="605"/>
        <v>Latizal bajo</v>
      </c>
      <c r="AY2367" s="2">
        <v>142</v>
      </c>
      <c r="AZ2367" s="4">
        <f t="shared" si="601"/>
        <v>0.70422535211267612</v>
      </c>
      <c r="BA2367" s="4">
        <v>2.1432005171982924</v>
      </c>
      <c r="BB2367" s="4">
        <f t="shared" si="602"/>
        <v>2.3763330300043236E-2</v>
      </c>
      <c r="BC2367" s="4">
        <f t="shared" si="603"/>
        <v>0.7279886824127193</v>
      </c>
      <c r="BD2367" s="4">
        <f t="shared" si="604"/>
        <v>0.36399434120635965</v>
      </c>
    </row>
    <row r="2368" spans="1:56" x14ac:dyDescent="0.25">
      <c r="A2368" s="2">
        <v>54</v>
      </c>
      <c r="B2368" s="2" t="s">
        <v>122</v>
      </c>
      <c r="C2368" s="2" t="s">
        <v>787</v>
      </c>
      <c r="D2368" s="2" t="s">
        <v>788</v>
      </c>
      <c r="E2368" s="2" t="s">
        <v>221</v>
      </c>
      <c r="F2368" s="2" t="s">
        <v>177</v>
      </c>
      <c r="G2368" s="2" t="s">
        <v>516</v>
      </c>
      <c r="H2368" s="2" t="s">
        <v>223</v>
      </c>
      <c r="J2368" s="3">
        <v>41946</v>
      </c>
      <c r="K2368" s="2">
        <v>821403</v>
      </c>
      <c r="L2368" s="2">
        <v>748126</v>
      </c>
      <c r="N2368" s="2" t="s">
        <v>286</v>
      </c>
      <c r="P2368" s="2" t="s">
        <v>187</v>
      </c>
      <c r="S2368" s="2" t="s">
        <v>789</v>
      </c>
      <c r="T2368" s="2" t="s">
        <v>790</v>
      </c>
      <c r="U2368" s="2" t="s">
        <v>791</v>
      </c>
      <c r="V2368" s="2">
        <v>11</v>
      </c>
      <c r="W2368" s="2">
        <v>11</v>
      </c>
      <c r="Y2368" s="2">
        <f t="shared" si="590"/>
        <v>3.5014087480216975</v>
      </c>
      <c r="Z2368" s="2">
        <f>+W2368/PI()</f>
        <v>3.5014087480216975</v>
      </c>
      <c r="AB2368" s="2">
        <v>3.5014087479999998</v>
      </c>
      <c r="AC2368" s="2">
        <f t="shared" si="591"/>
        <v>3.8515496228238681E-3</v>
      </c>
      <c r="AD2368" s="2">
        <v>1.8568509330241432</v>
      </c>
      <c r="AE2368" s="2">
        <f t="shared" si="596"/>
        <v>0.20742373845546541</v>
      </c>
      <c r="AF2368" s="2">
        <v>88</v>
      </c>
      <c r="AG2368" s="4">
        <f t="shared" si="597"/>
        <v>1.1363636363636365</v>
      </c>
      <c r="AH2368" s="4">
        <f t="shared" si="598"/>
        <v>1.3437873748191018</v>
      </c>
      <c r="AI2368" s="5">
        <f t="shared" si="599"/>
        <v>0.67189368740955091</v>
      </c>
      <c r="AJ2368" s="2">
        <f t="shared" si="592"/>
        <v>2.3109297736943209E-2</v>
      </c>
      <c r="AK2368" s="2">
        <f t="shared" si="593"/>
        <v>0</v>
      </c>
      <c r="AL2368" s="2">
        <v>5</v>
      </c>
      <c r="AM2368" s="2">
        <v>1</v>
      </c>
      <c r="AN2368" s="2">
        <f t="shared" si="594"/>
        <v>2.5</v>
      </c>
      <c r="AO2368" s="2">
        <f t="shared" si="595"/>
        <v>0.5</v>
      </c>
      <c r="AP2368" s="2">
        <v>10</v>
      </c>
      <c r="AQ2368" s="2">
        <v>0</v>
      </c>
      <c r="AR2368" s="2">
        <v>0</v>
      </c>
      <c r="AS2368" s="2" t="s">
        <v>276</v>
      </c>
      <c r="AT2368" s="2">
        <v>2</v>
      </c>
      <c r="AW2368" s="2" t="str">
        <f t="shared" si="600"/>
        <v>Arbolitos</v>
      </c>
      <c r="AX2368" s="2" t="str">
        <f t="shared" si="605"/>
        <v>Latizal bajo</v>
      </c>
      <c r="AY2368" s="2">
        <v>142</v>
      </c>
      <c r="AZ2368" s="4">
        <f t="shared" si="601"/>
        <v>0.70422535211267612</v>
      </c>
      <c r="BA2368" s="4">
        <v>2.1432005171982924</v>
      </c>
      <c r="BB2368" s="4">
        <f t="shared" si="602"/>
        <v>0.17971018539407699</v>
      </c>
      <c r="BC2368" s="4">
        <f t="shared" si="603"/>
        <v>0.88393553750675313</v>
      </c>
      <c r="BD2368" s="4">
        <f t="shared" si="604"/>
        <v>0.44196776875337657</v>
      </c>
    </row>
    <row r="2369" spans="1:56" x14ac:dyDescent="0.25">
      <c r="A2369" s="2">
        <v>54</v>
      </c>
      <c r="B2369" s="2" t="s">
        <v>122</v>
      </c>
      <c r="C2369" s="2" t="s">
        <v>787</v>
      </c>
      <c r="D2369" s="2" t="s">
        <v>788</v>
      </c>
      <c r="E2369" s="2" t="s">
        <v>221</v>
      </c>
      <c r="F2369" s="2" t="s">
        <v>177</v>
      </c>
      <c r="G2369" s="2" t="s">
        <v>516</v>
      </c>
      <c r="H2369" s="2" t="s">
        <v>223</v>
      </c>
      <c r="J2369" s="3">
        <v>41946</v>
      </c>
      <c r="K2369" s="2">
        <v>821403</v>
      </c>
      <c r="L2369" s="2">
        <v>748126</v>
      </c>
      <c r="N2369" s="2" t="s">
        <v>255</v>
      </c>
      <c r="P2369" s="2" t="s">
        <v>187</v>
      </c>
      <c r="S2369" s="2" t="s">
        <v>789</v>
      </c>
      <c r="T2369" s="2" t="s">
        <v>790</v>
      </c>
      <c r="U2369" s="2" t="s">
        <v>791</v>
      </c>
      <c r="V2369" s="2">
        <v>26</v>
      </c>
      <c r="Y2369" s="2">
        <f t="shared" si="590"/>
        <v>8.2760570407785572</v>
      </c>
      <c r="AB2369" s="2">
        <v>8.2760570409999996</v>
      </c>
      <c r="AC2369" s="2">
        <f t="shared" si="591"/>
        <v>5.3794370765060618E-3</v>
      </c>
      <c r="AD2369" s="2">
        <v>1.8568509330241432</v>
      </c>
      <c r="AE2369" s="2">
        <f t="shared" si="596"/>
        <v>0.28970753552870776</v>
      </c>
      <c r="AF2369" s="2">
        <v>88</v>
      </c>
      <c r="AG2369" s="4">
        <f t="shared" si="597"/>
        <v>1.1363636363636365</v>
      </c>
      <c r="AH2369" s="4">
        <f t="shared" si="598"/>
        <v>1.4260711718923442</v>
      </c>
      <c r="AI2369" s="5">
        <f t="shared" si="599"/>
        <v>0.71303558594617211</v>
      </c>
      <c r="AJ2369" s="2">
        <f t="shared" si="592"/>
        <v>3.8731946950843643E-2</v>
      </c>
      <c r="AK2369" s="2">
        <f t="shared" si="593"/>
        <v>0</v>
      </c>
      <c r="AL2369" s="2">
        <v>5</v>
      </c>
      <c r="AM2369" s="2">
        <v>1</v>
      </c>
      <c r="AN2369" s="2">
        <f t="shared" si="594"/>
        <v>2.5</v>
      </c>
      <c r="AO2369" s="2">
        <f t="shared" si="595"/>
        <v>0.5</v>
      </c>
      <c r="AP2369" s="2">
        <v>12</v>
      </c>
      <c r="AQ2369" s="2">
        <v>0</v>
      </c>
      <c r="AR2369" s="2">
        <v>0</v>
      </c>
      <c r="AS2369" s="2" t="s">
        <v>276</v>
      </c>
      <c r="AT2369" s="2">
        <v>2</v>
      </c>
      <c r="AW2369" s="2" t="str">
        <f t="shared" si="600"/>
        <v>Arbolitos</v>
      </c>
      <c r="AX2369" s="2" t="str">
        <f t="shared" si="605"/>
        <v>Latizal alto</v>
      </c>
      <c r="AY2369" s="2">
        <v>142</v>
      </c>
      <c r="AZ2369" s="4">
        <f t="shared" si="601"/>
        <v>0.70422535211267612</v>
      </c>
      <c r="BA2369" s="4">
        <v>2.1432005171982924</v>
      </c>
      <c r="BB2369" s="4">
        <f t="shared" si="602"/>
        <v>0.25100017629420662</v>
      </c>
      <c r="BC2369" s="4">
        <f t="shared" si="603"/>
        <v>0.95522552840688268</v>
      </c>
      <c r="BD2369" s="4">
        <f t="shared" si="604"/>
        <v>0.47761276420344134</v>
      </c>
    </row>
    <row r="2370" spans="1:56" x14ac:dyDescent="0.25">
      <c r="A2370" s="2">
        <v>54</v>
      </c>
      <c r="B2370" s="2" t="s">
        <v>122</v>
      </c>
      <c r="C2370" s="2" t="s">
        <v>787</v>
      </c>
      <c r="D2370" s="2" t="s">
        <v>788</v>
      </c>
      <c r="E2370" s="2" t="s">
        <v>221</v>
      </c>
      <c r="F2370" s="2" t="s">
        <v>177</v>
      </c>
      <c r="G2370" s="2" t="s">
        <v>516</v>
      </c>
      <c r="H2370" s="2" t="s">
        <v>223</v>
      </c>
      <c r="J2370" s="3">
        <v>41946</v>
      </c>
      <c r="K2370" s="2">
        <v>821403</v>
      </c>
      <c r="L2370" s="2">
        <v>748126</v>
      </c>
      <c r="N2370" s="2" t="s">
        <v>411</v>
      </c>
      <c r="P2370" s="2" t="s">
        <v>187</v>
      </c>
      <c r="S2370" s="2" t="s">
        <v>789</v>
      </c>
      <c r="T2370" s="2" t="s">
        <v>790</v>
      </c>
      <c r="U2370" s="2" t="s">
        <v>791</v>
      </c>
      <c r="V2370" s="2">
        <v>8</v>
      </c>
      <c r="Y2370" s="2">
        <f t="shared" ref="Y2370:AA2433" si="606">+V2370/PI()</f>
        <v>2.5464790894703255</v>
      </c>
      <c r="AB2370" s="2">
        <v>2.546479089</v>
      </c>
      <c r="AC2370" s="2">
        <f t="shared" ref="AC2370:AC2433" si="607">+((((Y2370+Z2370+AA2370)/100)^2)*(PI()))/4</f>
        <v>5.0929581789406519E-4</v>
      </c>
      <c r="AD2370" s="2">
        <v>1.8568509330241432</v>
      </c>
      <c r="AE2370" s="2">
        <f t="shared" si="596"/>
        <v>2.7427932357747493E-2</v>
      </c>
      <c r="AF2370" s="2">
        <v>88</v>
      </c>
      <c r="AG2370" s="4">
        <f t="shared" si="597"/>
        <v>1.1363636363636365</v>
      </c>
      <c r="AH2370" s="4">
        <f t="shared" si="598"/>
        <v>1.163791568721384</v>
      </c>
      <c r="AI2370" s="5">
        <f t="shared" si="599"/>
        <v>0.581895784360692</v>
      </c>
      <c r="AJ2370" s="2">
        <f t="shared" ref="AJ2370:AJ2433" si="608">+AC2370*AP2370*0.6</f>
        <v>3.6669298888372687E-3</v>
      </c>
      <c r="AK2370" s="2">
        <f t="shared" ref="AK2370:AK2433" si="609">+AC2370*AQ2370*0.6</f>
        <v>0</v>
      </c>
      <c r="AL2370" s="2">
        <v>1</v>
      </c>
      <c r="AM2370" s="2">
        <v>1.5</v>
      </c>
      <c r="AN2370" s="2">
        <f t="shared" ref="AN2370:AN2433" si="610">+(AL2370*AM2370)/2</f>
        <v>0.75</v>
      </c>
      <c r="AO2370" s="2">
        <f t="shared" ref="AO2370:AO2433" si="611">+(AN2370/500)*100</f>
        <v>0.15</v>
      </c>
      <c r="AP2370" s="2">
        <v>12</v>
      </c>
      <c r="AQ2370" s="2">
        <v>0</v>
      </c>
      <c r="AR2370" s="2">
        <v>0</v>
      </c>
      <c r="AS2370" s="2" t="s">
        <v>276</v>
      </c>
      <c r="AT2370" s="2">
        <v>2</v>
      </c>
      <c r="AW2370" s="2" t="str">
        <f t="shared" si="600"/>
        <v>Arbolitos</v>
      </c>
      <c r="AX2370" s="2" t="str">
        <f t="shared" si="605"/>
        <v>Latizal bajo</v>
      </c>
      <c r="AY2370" s="2">
        <v>142</v>
      </c>
      <c r="AZ2370" s="4">
        <f t="shared" si="601"/>
        <v>0.70422535211267612</v>
      </c>
      <c r="BA2370" s="4">
        <v>2.1432005171982924</v>
      </c>
      <c r="BB2370" s="4">
        <f t="shared" si="602"/>
        <v>2.3763330300043236E-2</v>
      </c>
      <c r="BC2370" s="4">
        <f t="shared" si="603"/>
        <v>0.7279886824127193</v>
      </c>
      <c r="BD2370" s="4">
        <f t="shared" si="604"/>
        <v>0.36399434120635965</v>
      </c>
    </row>
    <row r="2371" spans="1:56" x14ac:dyDescent="0.25">
      <c r="A2371" s="2">
        <v>54</v>
      </c>
      <c r="B2371" s="2" t="s">
        <v>122</v>
      </c>
      <c r="C2371" s="2" t="s">
        <v>787</v>
      </c>
      <c r="D2371" s="2" t="s">
        <v>788</v>
      </c>
      <c r="E2371" s="2" t="s">
        <v>221</v>
      </c>
      <c r="F2371" s="2" t="s">
        <v>177</v>
      </c>
      <c r="G2371" s="2" t="s">
        <v>516</v>
      </c>
      <c r="H2371" s="2" t="s">
        <v>223</v>
      </c>
      <c r="J2371" s="3">
        <v>41946</v>
      </c>
      <c r="K2371" s="2">
        <v>821403</v>
      </c>
      <c r="L2371" s="2">
        <v>748126</v>
      </c>
      <c r="N2371" s="2" t="s">
        <v>411</v>
      </c>
      <c r="P2371" s="2" t="s">
        <v>187</v>
      </c>
      <c r="S2371" s="2" t="s">
        <v>789</v>
      </c>
      <c r="T2371" s="2" t="s">
        <v>790</v>
      </c>
      <c r="U2371" s="2" t="s">
        <v>791</v>
      </c>
      <c r="V2371" s="2">
        <v>8</v>
      </c>
      <c r="Y2371" s="2">
        <f t="shared" si="606"/>
        <v>2.5464790894703255</v>
      </c>
      <c r="AB2371" s="2">
        <v>2.546479089</v>
      </c>
      <c r="AC2371" s="2">
        <f t="shared" si="607"/>
        <v>5.0929581789406519E-4</v>
      </c>
      <c r="AD2371" s="2">
        <v>1.8568509330241432</v>
      </c>
      <c r="AE2371" s="2">
        <f t="shared" ref="AE2371:AE2434" si="612">AC2371/AD2371*100</f>
        <v>2.7427932357747493E-2</v>
      </c>
      <c r="AF2371" s="2">
        <v>88</v>
      </c>
      <c r="AG2371" s="4">
        <f t="shared" ref="AG2371:AG2434" si="613">1/AF2371*100</f>
        <v>1.1363636363636365</v>
      </c>
      <c r="AH2371" s="4">
        <f t="shared" ref="AH2371:AH2434" si="614">AG2371+AE2371</f>
        <v>1.163791568721384</v>
      </c>
      <c r="AI2371" s="5">
        <f t="shared" ref="AI2371:AI2434" si="615">AH2371/2</f>
        <v>0.581895784360692</v>
      </c>
      <c r="AJ2371" s="2">
        <f t="shared" si="608"/>
        <v>3.6669298888372687E-3</v>
      </c>
      <c r="AK2371" s="2">
        <f t="shared" si="609"/>
        <v>0</v>
      </c>
      <c r="AL2371" s="2">
        <v>1</v>
      </c>
      <c r="AM2371" s="2">
        <v>1.5</v>
      </c>
      <c r="AN2371" s="2">
        <f t="shared" si="610"/>
        <v>0.75</v>
      </c>
      <c r="AO2371" s="2">
        <f t="shared" si="611"/>
        <v>0.15</v>
      </c>
      <c r="AP2371" s="2">
        <v>12</v>
      </c>
      <c r="AQ2371" s="2">
        <v>0</v>
      </c>
      <c r="AR2371" s="2">
        <v>0</v>
      </c>
      <c r="AS2371" s="2" t="s">
        <v>276</v>
      </c>
      <c r="AT2371" s="2">
        <v>2</v>
      </c>
      <c r="AW2371" s="2" t="str">
        <f t="shared" ref="AW2371:AW2434" si="616">+IF(AP2371&lt;=0.25,"Rasante",IF(AP2371&lt;=1.5,"Herbáceo",IF(AP2371&lt;=5,"Arbustivo",IF(AP2371&lt;=12,"Arbolitos",IF(AP2371&lt;=25,"Arbóreo inferior","Arbóreo superior")))))</f>
        <v>Arbolitos</v>
      </c>
      <c r="AX2371" s="2" t="str">
        <f t="shared" si="605"/>
        <v>Latizal bajo</v>
      </c>
      <c r="AY2371" s="2">
        <v>142</v>
      </c>
      <c r="AZ2371" s="4">
        <f t="shared" ref="AZ2371:AZ2434" si="617">1/AY2371*100</f>
        <v>0.70422535211267612</v>
      </c>
      <c r="BA2371" s="4">
        <v>2.1432005171982924</v>
      </c>
      <c r="BB2371" s="4">
        <f t="shared" ref="BB2371:BB2434" si="618">AC2371/BA2371*100</f>
        <v>2.3763330300043236E-2</v>
      </c>
      <c r="BC2371" s="4">
        <f t="shared" ref="BC2371:BC2434" si="619">AZ2371+BB2371</f>
        <v>0.7279886824127193</v>
      </c>
      <c r="BD2371" s="4">
        <f t="shared" ref="BD2371:BD2434" si="620">BC2371/2</f>
        <v>0.36399434120635965</v>
      </c>
    </row>
    <row r="2372" spans="1:56" x14ac:dyDescent="0.25">
      <c r="A2372" s="2">
        <v>54</v>
      </c>
      <c r="B2372" s="2" t="s">
        <v>122</v>
      </c>
      <c r="C2372" s="2" t="s">
        <v>787</v>
      </c>
      <c r="D2372" s="2" t="s">
        <v>788</v>
      </c>
      <c r="E2372" s="2" t="s">
        <v>221</v>
      </c>
      <c r="F2372" s="2" t="s">
        <v>177</v>
      </c>
      <c r="G2372" s="2" t="s">
        <v>516</v>
      </c>
      <c r="H2372" s="2" t="s">
        <v>223</v>
      </c>
      <c r="J2372" s="3">
        <v>41946</v>
      </c>
      <c r="K2372" s="2">
        <v>821403</v>
      </c>
      <c r="L2372" s="2">
        <v>748126</v>
      </c>
      <c r="N2372" s="2" t="s">
        <v>411</v>
      </c>
      <c r="P2372" s="2" t="s">
        <v>187</v>
      </c>
      <c r="S2372" s="2" t="s">
        <v>789</v>
      </c>
      <c r="T2372" s="2" t="s">
        <v>790</v>
      </c>
      <c r="U2372" s="2" t="s">
        <v>791</v>
      </c>
      <c r="V2372" s="2">
        <v>8</v>
      </c>
      <c r="Y2372" s="2">
        <f t="shared" si="606"/>
        <v>2.5464790894703255</v>
      </c>
      <c r="AB2372" s="2">
        <v>2.546479089</v>
      </c>
      <c r="AC2372" s="2">
        <f t="shared" si="607"/>
        <v>5.0929581789406519E-4</v>
      </c>
      <c r="AD2372" s="2">
        <v>1.8568509330241432</v>
      </c>
      <c r="AE2372" s="2">
        <f t="shared" si="612"/>
        <v>2.7427932357747493E-2</v>
      </c>
      <c r="AF2372" s="2">
        <v>88</v>
      </c>
      <c r="AG2372" s="4">
        <f t="shared" si="613"/>
        <v>1.1363636363636365</v>
      </c>
      <c r="AH2372" s="4">
        <f t="shared" si="614"/>
        <v>1.163791568721384</v>
      </c>
      <c r="AI2372" s="5">
        <f t="shared" si="615"/>
        <v>0.581895784360692</v>
      </c>
      <c r="AJ2372" s="2">
        <f t="shared" si="608"/>
        <v>3.6669298888372687E-3</v>
      </c>
      <c r="AK2372" s="2">
        <f t="shared" si="609"/>
        <v>0</v>
      </c>
      <c r="AL2372" s="2">
        <v>1</v>
      </c>
      <c r="AM2372" s="2">
        <v>1.5</v>
      </c>
      <c r="AN2372" s="2">
        <f t="shared" si="610"/>
        <v>0.75</v>
      </c>
      <c r="AO2372" s="2">
        <f t="shared" si="611"/>
        <v>0.15</v>
      </c>
      <c r="AP2372" s="2">
        <v>12</v>
      </c>
      <c r="AQ2372" s="2">
        <v>0</v>
      </c>
      <c r="AR2372" s="2">
        <v>0</v>
      </c>
      <c r="AS2372" s="2" t="s">
        <v>276</v>
      </c>
      <c r="AT2372" s="2">
        <v>2</v>
      </c>
      <c r="AW2372" s="2" t="str">
        <f t="shared" si="616"/>
        <v>Arbolitos</v>
      </c>
      <c r="AX2372" s="2" t="str">
        <f t="shared" si="605"/>
        <v>Latizal bajo</v>
      </c>
      <c r="AY2372" s="2">
        <v>142</v>
      </c>
      <c r="AZ2372" s="4">
        <f t="shared" si="617"/>
        <v>0.70422535211267612</v>
      </c>
      <c r="BA2372" s="4">
        <v>2.1432005171982924</v>
      </c>
      <c r="BB2372" s="4">
        <f t="shared" si="618"/>
        <v>2.3763330300043236E-2</v>
      </c>
      <c r="BC2372" s="4">
        <f t="shared" si="619"/>
        <v>0.7279886824127193</v>
      </c>
      <c r="BD2372" s="4">
        <f t="shared" si="620"/>
        <v>0.36399434120635965</v>
      </c>
    </row>
    <row r="2373" spans="1:56" x14ac:dyDescent="0.25">
      <c r="A2373" s="2">
        <v>54</v>
      </c>
      <c r="B2373" s="2" t="s">
        <v>122</v>
      </c>
      <c r="C2373" s="2" t="s">
        <v>787</v>
      </c>
      <c r="D2373" s="2" t="s">
        <v>788</v>
      </c>
      <c r="E2373" s="2" t="s">
        <v>221</v>
      </c>
      <c r="F2373" s="2" t="s">
        <v>177</v>
      </c>
      <c r="G2373" s="2" t="s">
        <v>516</v>
      </c>
      <c r="H2373" s="2" t="s">
        <v>223</v>
      </c>
      <c r="J2373" s="3">
        <v>41946</v>
      </c>
      <c r="K2373" s="2">
        <v>821403</v>
      </c>
      <c r="L2373" s="2">
        <v>748126</v>
      </c>
      <c r="N2373" s="2" t="s">
        <v>411</v>
      </c>
      <c r="P2373" s="2" t="s">
        <v>187</v>
      </c>
      <c r="S2373" s="2" t="s">
        <v>789</v>
      </c>
      <c r="T2373" s="2" t="s">
        <v>790</v>
      </c>
      <c r="U2373" s="2" t="s">
        <v>791</v>
      </c>
      <c r="V2373" s="2">
        <v>8</v>
      </c>
      <c r="Y2373" s="2">
        <f t="shared" si="606"/>
        <v>2.5464790894703255</v>
      </c>
      <c r="AB2373" s="2">
        <v>2.546479089</v>
      </c>
      <c r="AC2373" s="2">
        <f t="shared" si="607"/>
        <v>5.0929581789406519E-4</v>
      </c>
      <c r="AD2373" s="2">
        <v>1.8568509330241432</v>
      </c>
      <c r="AE2373" s="2">
        <f t="shared" si="612"/>
        <v>2.7427932357747493E-2</v>
      </c>
      <c r="AF2373" s="2">
        <v>88</v>
      </c>
      <c r="AG2373" s="4">
        <f t="shared" si="613"/>
        <v>1.1363636363636365</v>
      </c>
      <c r="AH2373" s="4">
        <f t="shared" si="614"/>
        <v>1.163791568721384</v>
      </c>
      <c r="AI2373" s="5">
        <f t="shared" si="615"/>
        <v>0.581895784360692</v>
      </c>
      <c r="AJ2373" s="2">
        <f t="shared" si="608"/>
        <v>3.6669298888372687E-3</v>
      </c>
      <c r="AK2373" s="2">
        <f t="shared" si="609"/>
        <v>0</v>
      </c>
      <c r="AL2373" s="2">
        <v>1</v>
      </c>
      <c r="AM2373" s="2">
        <v>1.5</v>
      </c>
      <c r="AN2373" s="2">
        <f t="shared" si="610"/>
        <v>0.75</v>
      </c>
      <c r="AO2373" s="2">
        <f t="shared" si="611"/>
        <v>0.15</v>
      </c>
      <c r="AP2373" s="2">
        <v>12</v>
      </c>
      <c r="AQ2373" s="2">
        <v>0</v>
      </c>
      <c r="AR2373" s="2">
        <v>0</v>
      </c>
      <c r="AS2373" s="2" t="s">
        <v>276</v>
      </c>
      <c r="AT2373" s="2">
        <v>2</v>
      </c>
      <c r="AW2373" s="2" t="str">
        <f t="shared" si="616"/>
        <v>Arbolitos</v>
      </c>
      <c r="AX2373" s="2" t="str">
        <f t="shared" si="605"/>
        <v>Latizal bajo</v>
      </c>
      <c r="AY2373" s="2">
        <v>142</v>
      </c>
      <c r="AZ2373" s="4">
        <f t="shared" si="617"/>
        <v>0.70422535211267612</v>
      </c>
      <c r="BA2373" s="4">
        <v>2.1432005171982924</v>
      </c>
      <c r="BB2373" s="4">
        <f t="shared" si="618"/>
        <v>2.3763330300043236E-2</v>
      </c>
      <c r="BC2373" s="4">
        <f t="shared" si="619"/>
        <v>0.7279886824127193</v>
      </c>
      <c r="BD2373" s="4">
        <f t="shared" si="620"/>
        <v>0.36399434120635965</v>
      </c>
    </row>
    <row r="2374" spans="1:56" x14ac:dyDescent="0.25">
      <c r="A2374" s="2">
        <v>54</v>
      </c>
      <c r="B2374" s="2" t="s">
        <v>122</v>
      </c>
      <c r="C2374" s="2" t="s">
        <v>787</v>
      </c>
      <c r="D2374" s="2" t="s">
        <v>788</v>
      </c>
      <c r="E2374" s="2" t="s">
        <v>221</v>
      </c>
      <c r="F2374" s="2" t="s">
        <v>177</v>
      </c>
      <c r="G2374" s="2" t="s">
        <v>516</v>
      </c>
      <c r="H2374" s="2" t="s">
        <v>223</v>
      </c>
      <c r="J2374" s="3">
        <v>41946</v>
      </c>
      <c r="K2374" s="2">
        <v>821403</v>
      </c>
      <c r="L2374" s="2">
        <v>748126</v>
      </c>
      <c r="N2374" s="2" t="s">
        <v>227</v>
      </c>
      <c r="P2374" s="2" t="s">
        <v>187</v>
      </c>
      <c r="S2374" s="2" t="s">
        <v>789</v>
      </c>
      <c r="T2374" s="2" t="s">
        <v>790</v>
      </c>
      <c r="U2374" s="2" t="s">
        <v>791</v>
      </c>
      <c r="V2374" s="2">
        <v>12</v>
      </c>
      <c r="Y2374" s="2">
        <f t="shared" si="606"/>
        <v>3.8197186342054881</v>
      </c>
      <c r="AB2374" s="2">
        <v>3.819718634</v>
      </c>
      <c r="AC2374" s="2">
        <f t="shared" si="607"/>
        <v>1.1459155902616462E-3</v>
      </c>
      <c r="AD2374" s="2">
        <v>1.8568509330241432</v>
      </c>
      <c r="AE2374" s="2">
        <f t="shared" si="612"/>
        <v>6.1712847804931831E-2</v>
      </c>
      <c r="AF2374" s="2">
        <v>88</v>
      </c>
      <c r="AG2374" s="4">
        <f t="shared" si="613"/>
        <v>1.1363636363636365</v>
      </c>
      <c r="AH2374" s="4">
        <f t="shared" si="614"/>
        <v>1.1980764841685683</v>
      </c>
      <c r="AI2374" s="5">
        <f t="shared" si="615"/>
        <v>0.59903824208428413</v>
      </c>
      <c r="AJ2374" s="2">
        <f t="shared" si="608"/>
        <v>5.5003948332559014E-3</v>
      </c>
      <c r="AK2374" s="2">
        <f t="shared" si="609"/>
        <v>0</v>
      </c>
      <c r="AL2374" s="2">
        <v>2</v>
      </c>
      <c r="AM2374" s="2">
        <v>1</v>
      </c>
      <c r="AN2374" s="2">
        <f t="shared" si="610"/>
        <v>1</v>
      </c>
      <c r="AO2374" s="2">
        <f t="shared" si="611"/>
        <v>0.2</v>
      </c>
      <c r="AP2374" s="2">
        <v>8</v>
      </c>
      <c r="AQ2374" s="2">
        <v>0</v>
      </c>
      <c r="AR2374" s="2">
        <v>0</v>
      </c>
      <c r="AS2374" s="2" t="s">
        <v>276</v>
      </c>
      <c r="AT2374" s="2">
        <v>2</v>
      </c>
      <c r="AW2374" s="2" t="str">
        <f t="shared" si="616"/>
        <v>Arbolitos</v>
      </c>
      <c r="AX2374" s="2" t="str">
        <f t="shared" si="605"/>
        <v>Latizal bajo</v>
      </c>
      <c r="AY2374" s="2">
        <v>142</v>
      </c>
      <c r="AZ2374" s="4">
        <f t="shared" si="617"/>
        <v>0.70422535211267612</v>
      </c>
      <c r="BA2374" s="4">
        <v>2.1432005171982924</v>
      </c>
      <c r="BB2374" s="4">
        <f t="shared" si="618"/>
        <v>5.3467493175097254E-2</v>
      </c>
      <c r="BC2374" s="4">
        <f t="shared" si="619"/>
        <v>0.75769284528777336</v>
      </c>
      <c r="BD2374" s="4">
        <f t="shared" si="620"/>
        <v>0.37884642264388668</v>
      </c>
    </row>
    <row r="2375" spans="1:56" x14ac:dyDescent="0.25">
      <c r="A2375" s="2">
        <v>54</v>
      </c>
      <c r="B2375" s="2" t="s">
        <v>122</v>
      </c>
      <c r="C2375" s="2" t="s">
        <v>787</v>
      </c>
      <c r="D2375" s="2" t="s">
        <v>788</v>
      </c>
      <c r="E2375" s="2" t="s">
        <v>221</v>
      </c>
      <c r="F2375" s="2" t="s">
        <v>177</v>
      </c>
      <c r="G2375" s="2" t="s">
        <v>516</v>
      </c>
      <c r="H2375" s="2" t="s">
        <v>223</v>
      </c>
      <c r="J2375" s="3">
        <v>41946</v>
      </c>
      <c r="K2375" s="2">
        <v>821403</v>
      </c>
      <c r="L2375" s="2">
        <v>748126</v>
      </c>
      <c r="N2375" s="2" t="s">
        <v>227</v>
      </c>
      <c r="P2375" s="2" t="s">
        <v>187</v>
      </c>
      <c r="S2375" s="2" t="s">
        <v>789</v>
      </c>
      <c r="T2375" s="2" t="s">
        <v>790</v>
      </c>
      <c r="U2375" s="2" t="s">
        <v>791</v>
      </c>
      <c r="V2375" s="2">
        <v>12</v>
      </c>
      <c r="Y2375" s="2">
        <f t="shared" si="606"/>
        <v>3.8197186342054881</v>
      </c>
      <c r="AB2375" s="2">
        <v>3.819718634</v>
      </c>
      <c r="AC2375" s="2">
        <f t="shared" si="607"/>
        <v>1.1459155902616462E-3</v>
      </c>
      <c r="AD2375" s="2">
        <v>1.8568509330241432</v>
      </c>
      <c r="AE2375" s="2">
        <f t="shared" si="612"/>
        <v>6.1712847804931831E-2</v>
      </c>
      <c r="AF2375" s="2">
        <v>88</v>
      </c>
      <c r="AG2375" s="4">
        <f t="shared" si="613"/>
        <v>1.1363636363636365</v>
      </c>
      <c r="AH2375" s="4">
        <f t="shared" si="614"/>
        <v>1.1980764841685683</v>
      </c>
      <c r="AI2375" s="5">
        <f t="shared" si="615"/>
        <v>0.59903824208428413</v>
      </c>
      <c r="AJ2375" s="2">
        <f t="shared" si="608"/>
        <v>5.5003948332559014E-3</v>
      </c>
      <c r="AK2375" s="2">
        <f t="shared" si="609"/>
        <v>0</v>
      </c>
      <c r="AL2375" s="2">
        <v>2</v>
      </c>
      <c r="AM2375" s="2">
        <v>1</v>
      </c>
      <c r="AN2375" s="2">
        <f t="shared" si="610"/>
        <v>1</v>
      </c>
      <c r="AO2375" s="2">
        <f t="shared" si="611"/>
        <v>0.2</v>
      </c>
      <c r="AP2375" s="2">
        <v>8</v>
      </c>
      <c r="AQ2375" s="2">
        <v>0</v>
      </c>
      <c r="AR2375" s="2">
        <v>0</v>
      </c>
      <c r="AS2375" s="2" t="s">
        <v>276</v>
      </c>
      <c r="AT2375" s="2">
        <v>2</v>
      </c>
      <c r="AW2375" s="2" t="str">
        <f t="shared" si="616"/>
        <v>Arbolitos</v>
      </c>
      <c r="AX2375" s="2" t="str">
        <f t="shared" si="605"/>
        <v>Latizal bajo</v>
      </c>
      <c r="AY2375" s="2">
        <v>142</v>
      </c>
      <c r="AZ2375" s="4">
        <f t="shared" si="617"/>
        <v>0.70422535211267612</v>
      </c>
      <c r="BA2375" s="4">
        <v>2.1432005171982924</v>
      </c>
      <c r="BB2375" s="4">
        <f t="shared" si="618"/>
        <v>5.3467493175097254E-2</v>
      </c>
      <c r="BC2375" s="4">
        <f t="shared" si="619"/>
        <v>0.75769284528777336</v>
      </c>
      <c r="BD2375" s="4">
        <f t="shared" si="620"/>
        <v>0.37884642264388668</v>
      </c>
    </row>
    <row r="2376" spans="1:56" x14ac:dyDescent="0.25">
      <c r="A2376" s="2">
        <v>54</v>
      </c>
      <c r="B2376" s="2" t="s">
        <v>122</v>
      </c>
      <c r="C2376" s="2" t="s">
        <v>787</v>
      </c>
      <c r="D2376" s="2" t="s">
        <v>788</v>
      </c>
      <c r="E2376" s="2" t="s">
        <v>221</v>
      </c>
      <c r="F2376" s="2" t="s">
        <v>177</v>
      </c>
      <c r="G2376" s="2" t="s">
        <v>516</v>
      </c>
      <c r="H2376" s="2" t="s">
        <v>223</v>
      </c>
      <c r="J2376" s="3">
        <v>41946</v>
      </c>
      <c r="K2376" s="2">
        <v>821403</v>
      </c>
      <c r="L2376" s="2">
        <v>748126</v>
      </c>
      <c r="N2376" s="2" t="s">
        <v>392</v>
      </c>
      <c r="P2376" s="2" t="s">
        <v>529</v>
      </c>
      <c r="S2376" s="2" t="s">
        <v>792</v>
      </c>
      <c r="T2376" s="2" t="s">
        <v>793</v>
      </c>
      <c r="U2376" s="2" t="s">
        <v>794</v>
      </c>
      <c r="V2376" s="2">
        <v>15</v>
      </c>
      <c r="Y2376" s="2">
        <f t="shared" si="606"/>
        <v>4.7746482927568605</v>
      </c>
      <c r="AB2376" s="2">
        <v>4.7746482930000003</v>
      </c>
      <c r="AC2376" s="2">
        <f t="shared" si="607"/>
        <v>1.7904931097838226E-3</v>
      </c>
      <c r="AD2376" s="2">
        <v>1.8568509330241432</v>
      </c>
      <c r="AE2376" s="2">
        <f t="shared" si="612"/>
        <v>9.6426324695206012E-2</v>
      </c>
      <c r="AF2376" s="2">
        <v>88</v>
      </c>
      <c r="AG2376" s="4">
        <f t="shared" si="613"/>
        <v>1.1363636363636365</v>
      </c>
      <c r="AH2376" s="4">
        <f t="shared" si="614"/>
        <v>1.2327899610588424</v>
      </c>
      <c r="AI2376" s="5">
        <f t="shared" si="615"/>
        <v>0.61639498052942121</v>
      </c>
      <c r="AJ2376" s="2">
        <f t="shared" si="608"/>
        <v>1.5040142122184109E-2</v>
      </c>
      <c r="AK2376" s="2">
        <f t="shared" si="609"/>
        <v>0</v>
      </c>
      <c r="AL2376" s="2">
        <v>3</v>
      </c>
      <c r="AM2376" s="2">
        <v>0.5</v>
      </c>
      <c r="AN2376" s="2">
        <f t="shared" si="610"/>
        <v>0.75</v>
      </c>
      <c r="AO2376" s="2">
        <f t="shared" si="611"/>
        <v>0.15</v>
      </c>
      <c r="AP2376" s="2">
        <v>14</v>
      </c>
      <c r="AQ2376" s="2">
        <v>0</v>
      </c>
      <c r="AR2376" s="2">
        <v>0</v>
      </c>
      <c r="AS2376" s="2" t="s">
        <v>79</v>
      </c>
      <c r="AT2376" s="2">
        <v>3</v>
      </c>
      <c r="AW2376" s="2" t="str">
        <f t="shared" si="616"/>
        <v>Arbóreo inferior</v>
      </c>
      <c r="AX2376" s="2" t="str">
        <f t="shared" si="605"/>
        <v>Latizal bajo</v>
      </c>
      <c r="AY2376" s="2">
        <v>142</v>
      </c>
      <c r="AZ2376" s="4">
        <f t="shared" si="617"/>
        <v>0.70422535211267612</v>
      </c>
      <c r="BA2376" s="4">
        <v>2.1432005171982924</v>
      </c>
      <c r="BB2376" s="4">
        <f t="shared" si="618"/>
        <v>8.3542958086089497E-2</v>
      </c>
      <c r="BC2376" s="4">
        <f t="shared" si="619"/>
        <v>0.78776831019876559</v>
      </c>
      <c r="BD2376" s="4">
        <f t="shared" si="620"/>
        <v>0.39388415509938279</v>
      </c>
    </row>
    <row r="2377" spans="1:56" x14ac:dyDescent="0.25">
      <c r="A2377" s="2">
        <v>54</v>
      </c>
      <c r="B2377" s="2" t="s">
        <v>122</v>
      </c>
      <c r="C2377" s="2" t="s">
        <v>787</v>
      </c>
      <c r="D2377" s="2" t="s">
        <v>788</v>
      </c>
      <c r="E2377" s="2" t="s">
        <v>221</v>
      </c>
      <c r="F2377" s="2" t="s">
        <v>177</v>
      </c>
      <c r="G2377" s="2" t="s">
        <v>516</v>
      </c>
      <c r="H2377" s="2" t="s">
        <v>223</v>
      </c>
      <c r="J2377" s="3">
        <v>41946</v>
      </c>
      <c r="K2377" s="2">
        <v>821403</v>
      </c>
      <c r="L2377" s="2">
        <v>748126</v>
      </c>
      <c r="N2377" s="2" t="s">
        <v>407</v>
      </c>
      <c r="P2377" s="2" t="s">
        <v>529</v>
      </c>
      <c r="S2377" s="2" t="s">
        <v>792</v>
      </c>
      <c r="T2377" s="2" t="s">
        <v>793</v>
      </c>
      <c r="U2377" s="2" t="s">
        <v>794</v>
      </c>
      <c r="V2377" s="2">
        <v>15</v>
      </c>
      <c r="Y2377" s="2">
        <f t="shared" si="606"/>
        <v>4.7746482927568605</v>
      </c>
      <c r="AB2377" s="2">
        <v>4.7746482930000003</v>
      </c>
      <c r="AC2377" s="2">
        <f t="shared" si="607"/>
        <v>1.7904931097838226E-3</v>
      </c>
      <c r="AD2377" s="2">
        <v>1.8568509330241432</v>
      </c>
      <c r="AE2377" s="2">
        <f t="shared" si="612"/>
        <v>9.6426324695206012E-2</v>
      </c>
      <c r="AF2377" s="2">
        <v>88</v>
      </c>
      <c r="AG2377" s="4">
        <f t="shared" si="613"/>
        <v>1.1363636363636365</v>
      </c>
      <c r="AH2377" s="4">
        <f t="shared" si="614"/>
        <v>1.2327899610588424</v>
      </c>
      <c r="AI2377" s="5">
        <f t="shared" si="615"/>
        <v>0.61639498052942121</v>
      </c>
      <c r="AJ2377" s="2">
        <f t="shared" si="608"/>
        <v>1.5040142122184109E-2</v>
      </c>
      <c r="AK2377" s="2">
        <f t="shared" si="609"/>
        <v>0</v>
      </c>
      <c r="AL2377" s="2">
        <v>3</v>
      </c>
      <c r="AM2377" s="2">
        <v>0.5</v>
      </c>
      <c r="AN2377" s="2">
        <f t="shared" si="610"/>
        <v>0.75</v>
      </c>
      <c r="AO2377" s="2">
        <f t="shared" si="611"/>
        <v>0.15</v>
      </c>
      <c r="AP2377" s="2">
        <v>14</v>
      </c>
      <c r="AQ2377" s="2">
        <v>0</v>
      </c>
      <c r="AR2377" s="2">
        <v>0</v>
      </c>
      <c r="AS2377" s="2" t="s">
        <v>79</v>
      </c>
      <c r="AT2377" s="2">
        <v>3</v>
      </c>
      <c r="AW2377" s="2" t="str">
        <f t="shared" si="616"/>
        <v>Arbóreo inferior</v>
      </c>
      <c r="AX2377" s="2" t="str">
        <f t="shared" si="605"/>
        <v>Latizal bajo</v>
      </c>
      <c r="AY2377" s="2">
        <v>142</v>
      </c>
      <c r="AZ2377" s="4">
        <f t="shared" si="617"/>
        <v>0.70422535211267612</v>
      </c>
      <c r="BA2377" s="4">
        <v>2.1432005171982924</v>
      </c>
      <c r="BB2377" s="4">
        <f t="shared" si="618"/>
        <v>8.3542958086089497E-2</v>
      </c>
      <c r="BC2377" s="4">
        <f t="shared" si="619"/>
        <v>0.78776831019876559</v>
      </c>
      <c r="BD2377" s="4">
        <f t="shared" si="620"/>
        <v>0.39388415509938279</v>
      </c>
    </row>
    <row r="2378" spans="1:56" x14ac:dyDescent="0.25">
      <c r="A2378" s="2">
        <v>54</v>
      </c>
      <c r="B2378" s="2" t="s">
        <v>122</v>
      </c>
      <c r="C2378" s="2" t="s">
        <v>787</v>
      </c>
      <c r="D2378" s="2" t="s">
        <v>788</v>
      </c>
      <c r="E2378" s="2" t="s">
        <v>221</v>
      </c>
      <c r="F2378" s="2" t="s">
        <v>177</v>
      </c>
      <c r="G2378" s="2" t="s">
        <v>516</v>
      </c>
      <c r="H2378" s="2" t="s">
        <v>223</v>
      </c>
      <c r="J2378" s="3">
        <v>41946</v>
      </c>
      <c r="K2378" s="2">
        <v>821403</v>
      </c>
      <c r="L2378" s="2">
        <v>748126</v>
      </c>
      <c r="N2378" s="2" t="s">
        <v>446</v>
      </c>
      <c r="P2378" s="2" t="s">
        <v>529</v>
      </c>
      <c r="S2378" s="2" t="s">
        <v>792</v>
      </c>
      <c r="T2378" s="2" t="s">
        <v>793</v>
      </c>
      <c r="U2378" s="2" t="s">
        <v>794</v>
      </c>
      <c r="V2378" s="2">
        <v>21</v>
      </c>
      <c r="Y2378" s="2">
        <f t="shared" si="606"/>
        <v>6.6845076098596046</v>
      </c>
      <c r="AB2378" s="2">
        <v>6.6845076099999998</v>
      </c>
      <c r="AC2378" s="2">
        <f t="shared" si="607"/>
        <v>3.5093664951762931E-3</v>
      </c>
      <c r="AD2378" s="2">
        <v>1.8568509330241432</v>
      </c>
      <c r="AE2378" s="2">
        <f t="shared" si="612"/>
        <v>0.18899559640260383</v>
      </c>
      <c r="AF2378" s="2">
        <v>88</v>
      </c>
      <c r="AG2378" s="4">
        <f t="shared" si="613"/>
        <v>1.1363636363636365</v>
      </c>
      <c r="AH2378" s="4">
        <f t="shared" si="614"/>
        <v>1.3253592327662402</v>
      </c>
      <c r="AI2378" s="5">
        <f t="shared" si="615"/>
        <v>0.66267961638312012</v>
      </c>
      <c r="AJ2378" s="2">
        <f t="shared" si="608"/>
        <v>1.6844959176846207E-2</v>
      </c>
      <c r="AK2378" s="2">
        <f t="shared" si="609"/>
        <v>0</v>
      </c>
      <c r="AL2378" s="2">
        <v>2</v>
      </c>
      <c r="AM2378" s="2">
        <v>1</v>
      </c>
      <c r="AN2378" s="2">
        <f t="shared" si="610"/>
        <v>1</v>
      </c>
      <c r="AO2378" s="2">
        <f t="shared" si="611"/>
        <v>0.2</v>
      </c>
      <c r="AP2378" s="2">
        <v>8</v>
      </c>
      <c r="AQ2378" s="2">
        <v>0</v>
      </c>
      <c r="AR2378" s="2">
        <v>0</v>
      </c>
      <c r="AS2378" s="2" t="s">
        <v>79</v>
      </c>
      <c r="AT2378" s="2">
        <v>3</v>
      </c>
      <c r="AW2378" s="2" t="str">
        <f t="shared" si="616"/>
        <v>Arbolitos</v>
      </c>
      <c r="AX2378" s="2" t="str">
        <f t="shared" si="605"/>
        <v>Latizal alto</v>
      </c>
      <c r="AY2378" s="2">
        <v>142</v>
      </c>
      <c r="AZ2378" s="4">
        <f t="shared" si="617"/>
        <v>0.70422535211267612</v>
      </c>
      <c r="BA2378" s="4">
        <v>2.1432005171982924</v>
      </c>
      <c r="BB2378" s="4">
        <f t="shared" si="618"/>
        <v>0.16374419784873545</v>
      </c>
      <c r="BC2378" s="4">
        <f t="shared" si="619"/>
        <v>0.86796954996141151</v>
      </c>
      <c r="BD2378" s="4">
        <f t="shared" si="620"/>
        <v>0.43398477498070576</v>
      </c>
    </row>
    <row r="2379" spans="1:56" x14ac:dyDescent="0.25">
      <c r="A2379" s="2">
        <v>54</v>
      </c>
      <c r="B2379" s="2" t="s">
        <v>122</v>
      </c>
      <c r="C2379" s="2" t="s">
        <v>787</v>
      </c>
      <c r="D2379" s="2" t="s">
        <v>788</v>
      </c>
      <c r="E2379" s="2" t="s">
        <v>221</v>
      </c>
      <c r="F2379" s="2" t="s">
        <v>177</v>
      </c>
      <c r="G2379" s="2" t="s">
        <v>516</v>
      </c>
      <c r="H2379" s="2" t="s">
        <v>223</v>
      </c>
      <c r="J2379" s="3">
        <v>41946</v>
      </c>
      <c r="K2379" s="2">
        <v>821403</v>
      </c>
      <c r="L2379" s="2">
        <v>748126</v>
      </c>
      <c r="N2379" s="2" t="s">
        <v>277</v>
      </c>
      <c r="P2379" s="2" t="s">
        <v>529</v>
      </c>
      <c r="S2379" s="2" t="s">
        <v>792</v>
      </c>
      <c r="T2379" s="2" t="s">
        <v>793</v>
      </c>
      <c r="U2379" s="2" t="s">
        <v>794</v>
      </c>
      <c r="V2379" s="2">
        <v>9</v>
      </c>
      <c r="Y2379" s="2">
        <f t="shared" si="606"/>
        <v>2.8647889756541161</v>
      </c>
      <c r="AB2379" s="2">
        <v>2.8647889759999998</v>
      </c>
      <c r="AC2379" s="2">
        <f t="shared" si="607"/>
        <v>6.4457751952217606E-4</v>
      </c>
      <c r="AD2379" s="2">
        <v>1.8568509330241432</v>
      </c>
      <c r="AE2379" s="2">
        <f t="shared" si="612"/>
        <v>3.471347689027416E-2</v>
      </c>
      <c r="AF2379" s="2">
        <v>88</v>
      </c>
      <c r="AG2379" s="4">
        <f t="shared" si="613"/>
        <v>1.1363636363636365</v>
      </c>
      <c r="AH2379" s="4">
        <f t="shared" si="614"/>
        <v>1.1710771132539106</v>
      </c>
      <c r="AI2379" s="5">
        <f t="shared" si="615"/>
        <v>0.58553855662695531</v>
      </c>
      <c r="AJ2379" s="2">
        <f t="shared" si="608"/>
        <v>3.0939720937064449E-3</v>
      </c>
      <c r="AK2379" s="2">
        <f t="shared" si="609"/>
        <v>0</v>
      </c>
      <c r="AL2379" s="2">
        <v>2</v>
      </c>
      <c r="AM2379" s="2">
        <v>1</v>
      </c>
      <c r="AN2379" s="2">
        <f t="shared" si="610"/>
        <v>1</v>
      </c>
      <c r="AO2379" s="2">
        <f t="shared" si="611"/>
        <v>0.2</v>
      </c>
      <c r="AP2379" s="2">
        <v>8</v>
      </c>
      <c r="AQ2379" s="2">
        <v>0</v>
      </c>
      <c r="AR2379" s="2">
        <v>0</v>
      </c>
      <c r="AS2379" s="2" t="s">
        <v>79</v>
      </c>
      <c r="AT2379" s="2">
        <v>3</v>
      </c>
      <c r="AW2379" s="2" t="str">
        <f t="shared" si="616"/>
        <v>Arbolitos</v>
      </c>
      <c r="AX2379" s="2" t="str">
        <f t="shared" si="605"/>
        <v>Latizal bajo</v>
      </c>
      <c r="AY2379" s="2">
        <v>142</v>
      </c>
      <c r="AZ2379" s="4">
        <f t="shared" si="617"/>
        <v>0.70422535211267612</v>
      </c>
      <c r="BA2379" s="4">
        <v>2.1432005171982924</v>
      </c>
      <c r="BB2379" s="4">
        <f t="shared" si="618"/>
        <v>3.0075464910992215E-2</v>
      </c>
      <c r="BC2379" s="4">
        <f t="shared" si="619"/>
        <v>0.73430081702366834</v>
      </c>
      <c r="BD2379" s="4">
        <f t="shared" si="620"/>
        <v>0.36715040851183417</v>
      </c>
    </row>
    <row r="2380" spans="1:56" x14ac:dyDescent="0.25">
      <c r="A2380" s="2">
        <v>54</v>
      </c>
      <c r="B2380" s="2" t="s">
        <v>122</v>
      </c>
      <c r="C2380" s="2" t="s">
        <v>787</v>
      </c>
      <c r="D2380" s="2" t="s">
        <v>788</v>
      </c>
      <c r="E2380" s="2" t="s">
        <v>221</v>
      </c>
      <c r="F2380" s="2" t="s">
        <v>177</v>
      </c>
      <c r="G2380" s="2" t="s">
        <v>516</v>
      </c>
      <c r="H2380" s="2" t="s">
        <v>223</v>
      </c>
      <c r="J2380" s="3">
        <v>41946</v>
      </c>
      <c r="K2380" s="2">
        <v>821403</v>
      </c>
      <c r="L2380" s="2">
        <v>748126</v>
      </c>
      <c r="N2380" s="2" t="s">
        <v>227</v>
      </c>
      <c r="P2380" s="2" t="s">
        <v>529</v>
      </c>
      <c r="S2380" s="2" t="s">
        <v>792</v>
      </c>
      <c r="T2380" s="2" t="s">
        <v>793</v>
      </c>
      <c r="U2380" s="2" t="s">
        <v>794</v>
      </c>
      <c r="V2380" s="2">
        <v>12</v>
      </c>
      <c r="Y2380" s="2">
        <f t="shared" si="606"/>
        <v>3.8197186342054881</v>
      </c>
      <c r="AB2380" s="2">
        <v>3.819718634</v>
      </c>
      <c r="AC2380" s="2">
        <f t="shared" si="607"/>
        <v>1.1459155902616462E-3</v>
      </c>
      <c r="AD2380" s="2">
        <v>1.8568509330241432</v>
      </c>
      <c r="AE2380" s="2">
        <f t="shared" si="612"/>
        <v>6.1712847804931831E-2</v>
      </c>
      <c r="AF2380" s="2">
        <v>88</v>
      </c>
      <c r="AG2380" s="4">
        <f t="shared" si="613"/>
        <v>1.1363636363636365</v>
      </c>
      <c r="AH2380" s="4">
        <f t="shared" si="614"/>
        <v>1.1980764841685683</v>
      </c>
      <c r="AI2380" s="5">
        <f t="shared" si="615"/>
        <v>0.59903824208428413</v>
      </c>
      <c r="AJ2380" s="2">
        <f t="shared" si="608"/>
        <v>5.5003948332559014E-3</v>
      </c>
      <c r="AK2380" s="2">
        <f t="shared" si="609"/>
        <v>0</v>
      </c>
      <c r="AL2380" s="2">
        <v>3</v>
      </c>
      <c r="AM2380" s="2">
        <v>1</v>
      </c>
      <c r="AN2380" s="2">
        <f t="shared" si="610"/>
        <v>1.5</v>
      </c>
      <c r="AO2380" s="2">
        <f t="shared" si="611"/>
        <v>0.3</v>
      </c>
      <c r="AP2380" s="2">
        <v>8</v>
      </c>
      <c r="AQ2380" s="2">
        <v>0</v>
      </c>
      <c r="AR2380" s="2">
        <v>0</v>
      </c>
      <c r="AS2380" s="2" t="s">
        <v>79</v>
      </c>
      <c r="AT2380" s="2">
        <v>3</v>
      </c>
      <c r="AW2380" s="2" t="str">
        <f t="shared" si="616"/>
        <v>Arbolitos</v>
      </c>
      <c r="AX2380" s="2" t="str">
        <f t="shared" si="605"/>
        <v>Latizal bajo</v>
      </c>
      <c r="AY2380" s="2">
        <v>142</v>
      </c>
      <c r="AZ2380" s="4">
        <f t="shared" si="617"/>
        <v>0.70422535211267612</v>
      </c>
      <c r="BA2380" s="4">
        <v>2.1432005171982924</v>
      </c>
      <c r="BB2380" s="4">
        <f t="shared" si="618"/>
        <v>5.3467493175097254E-2</v>
      </c>
      <c r="BC2380" s="4">
        <f t="shared" si="619"/>
        <v>0.75769284528777336</v>
      </c>
      <c r="BD2380" s="4">
        <f t="shared" si="620"/>
        <v>0.37884642264388668</v>
      </c>
    </row>
    <row r="2381" spans="1:56" x14ac:dyDescent="0.25">
      <c r="A2381" s="2">
        <v>54</v>
      </c>
      <c r="B2381" s="2" t="s">
        <v>122</v>
      </c>
      <c r="C2381" s="2" t="s">
        <v>787</v>
      </c>
      <c r="D2381" s="2" t="s">
        <v>788</v>
      </c>
      <c r="E2381" s="2" t="s">
        <v>221</v>
      </c>
      <c r="F2381" s="2" t="s">
        <v>177</v>
      </c>
      <c r="G2381" s="2" t="s">
        <v>516</v>
      </c>
      <c r="H2381" s="2" t="s">
        <v>223</v>
      </c>
      <c r="J2381" s="3">
        <v>41946</v>
      </c>
      <c r="K2381" s="2">
        <v>821403</v>
      </c>
      <c r="L2381" s="2">
        <v>748126</v>
      </c>
      <c r="N2381" s="2" t="s">
        <v>465</v>
      </c>
      <c r="P2381" s="2" t="s">
        <v>231</v>
      </c>
      <c r="S2381" s="2" t="s">
        <v>232</v>
      </c>
      <c r="T2381" s="2" t="s">
        <v>233</v>
      </c>
      <c r="U2381" s="2" t="s">
        <v>741</v>
      </c>
      <c r="V2381" s="2">
        <v>2.5</v>
      </c>
      <c r="Y2381" s="2">
        <f t="shared" si="606"/>
        <v>0.79577471545947676</v>
      </c>
      <c r="AB2381" s="2">
        <v>0.79577471499999997</v>
      </c>
      <c r="AC2381" s="2">
        <f t="shared" si="607"/>
        <v>4.9735919716217292E-5</v>
      </c>
      <c r="AD2381" s="2">
        <v>1.8568509330241432</v>
      </c>
      <c r="AE2381" s="2">
        <f t="shared" si="612"/>
        <v>2.6785090193112782E-3</v>
      </c>
      <c r="AF2381" s="2">
        <v>88</v>
      </c>
      <c r="AG2381" s="4">
        <f t="shared" si="613"/>
        <v>1.1363636363636365</v>
      </c>
      <c r="AH2381" s="4">
        <f t="shared" si="614"/>
        <v>1.1390421453829478</v>
      </c>
      <c r="AI2381" s="5">
        <f t="shared" si="615"/>
        <v>0.5695210726914739</v>
      </c>
      <c r="AJ2381" s="2">
        <f t="shared" si="608"/>
        <v>1.1936620731892149E-4</v>
      </c>
      <c r="AK2381" s="2">
        <f t="shared" si="609"/>
        <v>0</v>
      </c>
      <c r="AL2381" s="2">
        <v>5</v>
      </c>
      <c r="AM2381" s="2">
        <v>4</v>
      </c>
      <c r="AN2381" s="2">
        <f t="shared" si="610"/>
        <v>10</v>
      </c>
      <c r="AO2381" s="2">
        <f t="shared" si="611"/>
        <v>2</v>
      </c>
      <c r="AP2381" s="2">
        <v>4</v>
      </c>
      <c r="AQ2381" s="2">
        <v>0</v>
      </c>
      <c r="AR2381" s="2">
        <v>0</v>
      </c>
      <c r="AS2381" s="2" t="s">
        <v>78</v>
      </c>
      <c r="AT2381" s="2">
        <v>5</v>
      </c>
      <c r="AW2381" s="2" t="str">
        <f t="shared" si="616"/>
        <v>Arbustivo</v>
      </c>
      <c r="AX2381" s="2" t="str">
        <f t="shared" si="605"/>
        <v>Brinzal</v>
      </c>
      <c r="AY2381" s="2">
        <v>142</v>
      </c>
      <c r="AZ2381" s="4">
        <f t="shared" si="617"/>
        <v>0.70422535211267612</v>
      </c>
      <c r="BA2381" s="4">
        <v>2.1432005171982924</v>
      </c>
      <c r="BB2381" s="4">
        <f t="shared" si="618"/>
        <v>2.3206377246135969E-3</v>
      </c>
      <c r="BC2381" s="4">
        <f t="shared" si="619"/>
        <v>0.70654598983728967</v>
      </c>
      <c r="BD2381" s="4">
        <f t="shared" si="620"/>
        <v>0.35327299491864483</v>
      </c>
    </row>
    <row r="2382" spans="1:56" x14ac:dyDescent="0.25">
      <c r="A2382" s="2">
        <v>54</v>
      </c>
      <c r="B2382" s="2" t="s">
        <v>122</v>
      </c>
      <c r="C2382" s="2" t="s">
        <v>787</v>
      </c>
      <c r="D2382" s="2" t="s">
        <v>788</v>
      </c>
      <c r="E2382" s="2" t="s">
        <v>221</v>
      </c>
      <c r="F2382" s="2" t="s">
        <v>177</v>
      </c>
      <c r="G2382" s="2" t="s">
        <v>516</v>
      </c>
      <c r="H2382" s="2" t="s">
        <v>223</v>
      </c>
      <c r="J2382" s="3">
        <v>41946</v>
      </c>
      <c r="K2382" s="2">
        <v>821403</v>
      </c>
      <c r="L2382" s="2">
        <v>748126</v>
      </c>
      <c r="N2382" s="2" t="s">
        <v>465</v>
      </c>
      <c r="P2382" s="2" t="s">
        <v>231</v>
      </c>
      <c r="S2382" s="2" t="s">
        <v>232</v>
      </c>
      <c r="T2382" s="2" t="s">
        <v>233</v>
      </c>
      <c r="U2382" s="2" t="s">
        <v>741</v>
      </c>
      <c r="V2382" s="2">
        <v>2.5</v>
      </c>
      <c r="Y2382" s="2">
        <f t="shared" si="606"/>
        <v>0.79577471545947676</v>
      </c>
      <c r="AB2382" s="2">
        <v>0.79577471499999997</v>
      </c>
      <c r="AC2382" s="2">
        <f t="shared" si="607"/>
        <v>4.9735919716217292E-5</v>
      </c>
      <c r="AD2382" s="2">
        <v>1.8568509330241432</v>
      </c>
      <c r="AE2382" s="2">
        <f t="shared" si="612"/>
        <v>2.6785090193112782E-3</v>
      </c>
      <c r="AF2382" s="2">
        <v>88</v>
      </c>
      <c r="AG2382" s="4">
        <f t="shared" si="613"/>
        <v>1.1363636363636365</v>
      </c>
      <c r="AH2382" s="4">
        <f t="shared" si="614"/>
        <v>1.1390421453829478</v>
      </c>
      <c r="AI2382" s="5">
        <f t="shared" si="615"/>
        <v>0.5695210726914739</v>
      </c>
      <c r="AJ2382" s="2">
        <f t="shared" si="608"/>
        <v>1.1936620731892149E-4</v>
      </c>
      <c r="AK2382" s="2">
        <f t="shared" si="609"/>
        <v>0</v>
      </c>
      <c r="AL2382" s="2">
        <v>5</v>
      </c>
      <c r="AM2382" s="2">
        <v>4</v>
      </c>
      <c r="AN2382" s="2">
        <f t="shared" si="610"/>
        <v>10</v>
      </c>
      <c r="AO2382" s="2">
        <f t="shared" si="611"/>
        <v>2</v>
      </c>
      <c r="AP2382" s="2">
        <v>4</v>
      </c>
      <c r="AQ2382" s="2">
        <v>0</v>
      </c>
      <c r="AR2382" s="2">
        <v>0</v>
      </c>
      <c r="AS2382" s="2" t="s">
        <v>78</v>
      </c>
      <c r="AT2382" s="2">
        <v>5</v>
      </c>
      <c r="AW2382" s="2" t="str">
        <f t="shared" si="616"/>
        <v>Arbustivo</v>
      </c>
      <c r="AX2382" s="2" t="str">
        <f t="shared" si="605"/>
        <v>Brinzal</v>
      </c>
      <c r="AY2382" s="2">
        <v>142</v>
      </c>
      <c r="AZ2382" s="4">
        <f t="shared" si="617"/>
        <v>0.70422535211267612</v>
      </c>
      <c r="BA2382" s="4">
        <v>2.1432005171982924</v>
      </c>
      <c r="BB2382" s="4">
        <f t="shared" si="618"/>
        <v>2.3206377246135969E-3</v>
      </c>
      <c r="BC2382" s="4">
        <f t="shared" si="619"/>
        <v>0.70654598983728967</v>
      </c>
      <c r="BD2382" s="4">
        <f t="shared" si="620"/>
        <v>0.35327299491864483</v>
      </c>
    </row>
    <row r="2383" spans="1:56" x14ac:dyDescent="0.25">
      <c r="A2383" s="2">
        <v>54</v>
      </c>
      <c r="B2383" s="2" t="s">
        <v>122</v>
      </c>
      <c r="C2383" s="2" t="s">
        <v>787</v>
      </c>
      <c r="D2383" s="2" t="s">
        <v>788</v>
      </c>
      <c r="E2383" s="2" t="s">
        <v>221</v>
      </c>
      <c r="F2383" s="2" t="s">
        <v>177</v>
      </c>
      <c r="G2383" s="2" t="s">
        <v>516</v>
      </c>
      <c r="H2383" s="2" t="s">
        <v>223</v>
      </c>
      <c r="J2383" s="3">
        <v>41946</v>
      </c>
      <c r="K2383" s="2">
        <v>821403</v>
      </c>
      <c r="L2383" s="2">
        <v>748126</v>
      </c>
      <c r="N2383" s="2" t="s">
        <v>465</v>
      </c>
      <c r="P2383" s="2" t="s">
        <v>231</v>
      </c>
      <c r="S2383" s="2" t="s">
        <v>232</v>
      </c>
      <c r="T2383" s="2" t="s">
        <v>233</v>
      </c>
      <c r="U2383" s="2" t="s">
        <v>741</v>
      </c>
      <c r="V2383" s="2">
        <v>2.5</v>
      </c>
      <c r="Y2383" s="2">
        <f t="shared" si="606"/>
        <v>0.79577471545947676</v>
      </c>
      <c r="AB2383" s="2">
        <v>0.79577471499999997</v>
      </c>
      <c r="AC2383" s="2">
        <f t="shared" si="607"/>
        <v>4.9735919716217292E-5</v>
      </c>
      <c r="AD2383" s="2">
        <v>1.8568509330241432</v>
      </c>
      <c r="AE2383" s="2">
        <f t="shared" si="612"/>
        <v>2.6785090193112782E-3</v>
      </c>
      <c r="AF2383" s="2">
        <v>88</v>
      </c>
      <c r="AG2383" s="4">
        <f t="shared" si="613"/>
        <v>1.1363636363636365</v>
      </c>
      <c r="AH2383" s="4">
        <f t="shared" si="614"/>
        <v>1.1390421453829478</v>
      </c>
      <c r="AI2383" s="5">
        <f t="shared" si="615"/>
        <v>0.5695210726914739</v>
      </c>
      <c r="AJ2383" s="2">
        <f t="shared" si="608"/>
        <v>1.1936620731892149E-4</v>
      </c>
      <c r="AK2383" s="2">
        <f t="shared" si="609"/>
        <v>0</v>
      </c>
      <c r="AL2383" s="2">
        <v>5</v>
      </c>
      <c r="AM2383" s="2">
        <v>4</v>
      </c>
      <c r="AN2383" s="2">
        <f t="shared" si="610"/>
        <v>10</v>
      </c>
      <c r="AO2383" s="2">
        <f t="shared" si="611"/>
        <v>2</v>
      </c>
      <c r="AP2383" s="2">
        <v>4</v>
      </c>
      <c r="AQ2383" s="2">
        <v>0</v>
      </c>
      <c r="AR2383" s="2">
        <v>0</v>
      </c>
      <c r="AS2383" s="2" t="s">
        <v>78</v>
      </c>
      <c r="AT2383" s="2">
        <v>5</v>
      </c>
      <c r="AW2383" s="2" t="str">
        <f t="shared" si="616"/>
        <v>Arbustivo</v>
      </c>
      <c r="AX2383" s="2" t="str">
        <f t="shared" si="605"/>
        <v>Brinzal</v>
      </c>
      <c r="AY2383" s="2">
        <v>142</v>
      </c>
      <c r="AZ2383" s="4">
        <f t="shared" si="617"/>
        <v>0.70422535211267612</v>
      </c>
      <c r="BA2383" s="4">
        <v>2.1432005171982924</v>
      </c>
      <c r="BB2383" s="4">
        <f t="shared" si="618"/>
        <v>2.3206377246135969E-3</v>
      </c>
      <c r="BC2383" s="4">
        <f t="shared" si="619"/>
        <v>0.70654598983728967</v>
      </c>
      <c r="BD2383" s="4">
        <f t="shared" si="620"/>
        <v>0.35327299491864483</v>
      </c>
    </row>
    <row r="2384" spans="1:56" x14ac:dyDescent="0.25">
      <c r="A2384" s="2">
        <v>54</v>
      </c>
      <c r="B2384" s="2" t="s">
        <v>122</v>
      </c>
      <c r="C2384" s="2" t="s">
        <v>787</v>
      </c>
      <c r="D2384" s="2" t="s">
        <v>788</v>
      </c>
      <c r="E2384" s="2" t="s">
        <v>221</v>
      </c>
      <c r="F2384" s="2" t="s">
        <v>177</v>
      </c>
      <c r="G2384" s="2" t="s">
        <v>516</v>
      </c>
      <c r="H2384" s="2" t="s">
        <v>223</v>
      </c>
      <c r="J2384" s="3">
        <v>41946</v>
      </c>
      <c r="K2384" s="2">
        <v>821403</v>
      </c>
      <c r="L2384" s="2">
        <v>748126</v>
      </c>
      <c r="N2384" s="2" t="s">
        <v>375</v>
      </c>
      <c r="P2384" s="2" t="s">
        <v>135</v>
      </c>
      <c r="S2384" s="2" t="s">
        <v>136</v>
      </c>
      <c r="T2384" s="2" t="s">
        <v>137</v>
      </c>
      <c r="U2384" s="2" t="s">
        <v>795</v>
      </c>
      <c r="V2384" s="2">
        <v>14</v>
      </c>
      <c r="Y2384" s="2">
        <f t="shared" si="606"/>
        <v>4.45633840657307</v>
      </c>
      <c r="AB2384" s="2">
        <v>4.4563384069999996</v>
      </c>
      <c r="AC2384" s="2">
        <f t="shared" si="607"/>
        <v>1.5597184423005749E-3</v>
      </c>
      <c r="AD2384" s="2">
        <v>1.8568509330241432</v>
      </c>
      <c r="AE2384" s="2">
        <f t="shared" si="612"/>
        <v>8.3998042845601709E-2</v>
      </c>
      <c r="AF2384" s="2">
        <v>88</v>
      </c>
      <c r="AG2384" s="4">
        <f t="shared" si="613"/>
        <v>1.1363636363636365</v>
      </c>
      <c r="AH2384" s="4">
        <f t="shared" si="614"/>
        <v>1.2203616792092382</v>
      </c>
      <c r="AI2384" s="5">
        <f t="shared" si="615"/>
        <v>0.61018083960461911</v>
      </c>
      <c r="AJ2384" s="2">
        <f t="shared" si="608"/>
        <v>5.6149863922820703E-3</v>
      </c>
      <c r="AK2384" s="2">
        <f t="shared" si="609"/>
        <v>4.6791553269017244E-3</v>
      </c>
      <c r="AL2384" s="2">
        <v>3</v>
      </c>
      <c r="AM2384" s="2">
        <v>2</v>
      </c>
      <c r="AN2384" s="2">
        <f t="shared" si="610"/>
        <v>3</v>
      </c>
      <c r="AO2384" s="2">
        <f t="shared" si="611"/>
        <v>0.6</v>
      </c>
      <c r="AP2384" s="2">
        <v>6</v>
      </c>
      <c r="AQ2384" s="2">
        <v>5</v>
      </c>
      <c r="AR2384" s="2">
        <v>0</v>
      </c>
      <c r="AS2384" s="2" t="s">
        <v>276</v>
      </c>
      <c r="AT2384" s="2">
        <v>0</v>
      </c>
      <c r="AW2384" s="2" t="str">
        <f t="shared" si="616"/>
        <v>Arbolitos</v>
      </c>
      <c r="AX2384" s="2" t="str">
        <f t="shared" si="605"/>
        <v>Latizal bajo</v>
      </c>
      <c r="AY2384" s="2">
        <v>142</v>
      </c>
      <c r="AZ2384" s="4">
        <f t="shared" si="617"/>
        <v>0.70422535211267612</v>
      </c>
      <c r="BA2384" s="4">
        <v>2.1432005171982924</v>
      </c>
      <c r="BB2384" s="4">
        <f t="shared" si="618"/>
        <v>7.2775199043882424E-2</v>
      </c>
      <c r="BC2384" s="4">
        <f t="shared" si="619"/>
        <v>0.77700055115655853</v>
      </c>
      <c r="BD2384" s="4">
        <f t="shared" si="620"/>
        <v>0.38850027557827926</v>
      </c>
    </row>
    <row r="2385" spans="1:56" x14ac:dyDescent="0.25">
      <c r="A2385" s="2">
        <v>54</v>
      </c>
      <c r="B2385" s="2" t="s">
        <v>122</v>
      </c>
      <c r="C2385" s="2" t="s">
        <v>787</v>
      </c>
      <c r="D2385" s="2" t="s">
        <v>788</v>
      </c>
      <c r="E2385" s="2" t="s">
        <v>221</v>
      </c>
      <c r="F2385" s="2" t="s">
        <v>177</v>
      </c>
      <c r="G2385" s="2" t="s">
        <v>516</v>
      </c>
      <c r="H2385" s="2" t="s">
        <v>223</v>
      </c>
      <c r="J2385" s="3">
        <v>41946</v>
      </c>
      <c r="K2385" s="2">
        <v>821403</v>
      </c>
      <c r="L2385" s="2">
        <v>748126</v>
      </c>
      <c r="N2385" s="2" t="s">
        <v>300</v>
      </c>
      <c r="P2385" s="2" t="s">
        <v>415</v>
      </c>
      <c r="S2385" s="2" t="s">
        <v>416</v>
      </c>
      <c r="T2385" s="2" t="s">
        <v>417</v>
      </c>
      <c r="U2385" s="2" t="s">
        <v>417</v>
      </c>
      <c r="V2385" s="2">
        <v>41</v>
      </c>
      <c r="Y2385" s="2">
        <f t="shared" si="606"/>
        <v>13.050705333535419</v>
      </c>
      <c r="AB2385" s="2">
        <v>13.05070533</v>
      </c>
      <c r="AC2385" s="2">
        <f t="shared" si="607"/>
        <v>1.3376972966873802E-2</v>
      </c>
      <c r="AD2385" s="2">
        <v>1.8568509330241432</v>
      </c>
      <c r="AE2385" s="2">
        <f t="shared" si="612"/>
        <v>0.72041178583396137</v>
      </c>
      <c r="AF2385" s="2">
        <v>88</v>
      </c>
      <c r="AG2385" s="4">
        <f t="shared" si="613"/>
        <v>1.1363636363636365</v>
      </c>
      <c r="AH2385" s="4">
        <f t="shared" si="614"/>
        <v>1.8567754221975978</v>
      </c>
      <c r="AI2385" s="5">
        <f t="shared" si="615"/>
        <v>0.92838771109879892</v>
      </c>
      <c r="AJ2385" s="2">
        <f t="shared" si="608"/>
        <v>9.6314205361491365E-2</v>
      </c>
      <c r="AK2385" s="2">
        <f t="shared" si="609"/>
        <v>6.4209470240994243E-2</v>
      </c>
      <c r="AL2385" s="2">
        <v>3</v>
      </c>
      <c r="AM2385" s="2">
        <v>2</v>
      </c>
      <c r="AN2385" s="2">
        <f t="shared" si="610"/>
        <v>3</v>
      </c>
      <c r="AO2385" s="2">
        <f t="shared" si="611"/>
        <v>0.6</v>
      </c>
      <c r="AP2385" s="2">
        <v>12</v>
      </c>
      <c r="AQ2385" s="2">
        <v>8</v>
      </c>
      <c r="AR2385" s="2">
        <v>0</v>
      </c>
      <c r="AS2385" s="2" t="s">
        <v>79</v>
      </c>
      <c r="AT2385" s="2">
        <v>2</v>
      </c>
      <c r="AW2385" s="2" t="str">
        <f t="shared" si="616"/>
        <v>Arbolitos</v>
      </c>
      <c r="AX2385" s="2" t="str">
        <f t="shared" si="605"/>
        <v>I</v>
      </c>
      <c r="AY2385" s="2">
        <v>142</v>
      </c>
      <c r="AZ2385" s="4">
        <f t="shared" si="617"/>
        <v>0.70422535211267612</v>
      </c>
      <c r="BA2385" s="4">
        <v>2.1432005171982924</v>
      </c>
      <c r="BB2385" s="4">
        <f t="shared" si="618"/>
        <v>0.62415872241207293</v>
      </c>
      <c r="BC2385" s="4">
        <f t="shared" si="619"/>
        <v>1.328384074524749</v>
      </c>
      <c r="BD2385" s="4">
        <f t="shared" si="620"/>
        <v>0.66419203726237452</v>
      </c>
    </row>
    <row r="2386" spans="1:56" x14ac:dyDescent="0.25">
      <c r="A2386" s="2">
        <v>54</v>
      </c>
      <c r="B2386" s="2" t="s">
        <v>122</v>
      </c>
      <c r="C2386" s="2" t="s">
        <v>787</v>
      </c>
      <c r="D2386" s="2" t="s">
        <v>788</v>
      </c>
      <c r="E2386" s="2" t="s">
        <v>221</v>
      </c>
      <c r="F2386" s="2" t="s">
        <v>177</v>
      </c>
      <c r="G2386" s="2" t="s">
        <v>516</v>
      </c>
      <c r="H2386" s="2" t="s">
        <v>223</v>
      </c>
      <c r="J2386" s="3">
        <v>41946</v>
      </c>
      <c r="K2386" s="2">
        <v>821403</v>
      </c>
      <c r="L2386" s="2">
        <v>748126</v>
      </c>
      <c r="N2386" s="2" t="s">
        <v>412</v>
      </c>
      <c r="P2386" s="2" t="s">
        <v>415</v>
      </c>
      <c r="S2386" s="2" t="s">
        <v>416</v>
      </c>
      <c r="T2386" s="2" t="s">
        <v>417</v>
      </c>
      <c r="U2386" s="2" t="s">
        <v>417</v>
      </c>
      <c r="V2386" s="2">
        <v>31</v>
      </c>
      <c r="Y2386" s="2">
        <f t="shared" si="606"/>
        <v>9.8676064716975116</v>
      </c>
      <c r="AB2386" s="2">
        <v>9.8676064720000003</v>
      </c>
      <c r="AC2386" s="2">
        <f t="shared" si="607"/>
        <v>7.6473950155655709E-3</v>
      </c>
      <c r="AD2386" s="2">
        <v>1.8568509330241432</v>
      </c>
      <c r="AE2386" s="2">
        <f t="shared" si="612"/>
        <v>0.41184754680930208</v>
      </c>
      <c r="AF2386" s="2">
        <v>88</v>
      </c>
      <c r="AG2386" s="4">
        <f t="shared" si="613"/>
        <v>1.1363636363636365</v>
      </c>
      <c r="AH2386" s="4">
        <f t="shared" si="614"/>
        <v>1.5482111831729386</v>
      </c>
      <c r="AI2386" s="5">
        <f t="shared" si="615"/>
        <v>0.7741055915864693</v>
      </c>
      <c r="AJ2386" s="2">
        <f t="shared" si="608"/>
        <v>5.5061244112072111E-2</v>
      </c>
      <c r="AK2386" s="2">
        <f t="shared" si="609"/>
        <v>4.5884370093393426E-2</v>
      </c>
      <c r="AL2386" s="2">
        <v>4</v>
      </c>
      <c r="AM2386" s="2">
        <v>2</v>
      </c>
      <c r="AN2386" s="2">
        <f t="shared" si="610"/>
        <v>4</v>
      </c>
      <c r="AO2386" s="2">
        <f t="shared" si="611"/>
        <v>0.8</v>
      </c>
      <c r="AP2386" s="2">
        <v>12</v>
      </c>
      <c r="AQ2386" s="2">
        <v>10</v>
      </c>
      <c r="AR2386" s="2">
        <v>0</v>
      </c>
      <c r="AS2386" s="2" t="s">
        <v>79</v>
      </c>
      <c r="AT2386" s="2">
        <v>3</v>
      </c>
      <c r="AW2386" s="2" t="str">
        <f t="shared" si="616"/>
        <v>Arbolitos</v>
      </c>
      <c r="AX2386" s="2" t="str">
        <f t="shared" si="605"/>
        <v>Latizal alto</v>
      </c>
      <c r="AY2386" s="2">
        <v>142</v>
      </c>
      <c r="AZ2386" s="4">
        <f t="shared" si="617"/>
        <v>0.70422535211267612</v>
      </c>
      <c r="BA2386" s="4">
        <v>2.1432005171982924</v>
      </c>
      <c r="BB2386" s="4">
        <f t="shared" si="618"/>
        <v>0.35682125653658664</v>
      </c>
      <c r="BC2386" s="4">
        <f t="shared" si="619"/>
        <v>1.0610466086492627</v>
      </c>
      <c r="BD2386" s="4">
        <f t="shared" si="620"/>
        <v>0.53052330432463135</v>
      </c>
    </row>
    <row r="2387" spans="1:56" x14ac:dyDescent="0.25">
      <c r="A2387" s="2">
        <v>54</v>
      </c>
      <c r="B2387" s="2" t="s">
        <v>122</v>
      </c>
      <c r="C2387" s="2" t="s">
        <v>787</v>
      </c>
      <c r="D2387" s="2" t="s">
        <v>788</v>
      </c>
      <c r="E2387" s="2" t="s">
        <v>221</v>
      </c>
      <c r="F2387" s="2" t="s">
        <v>177</v>
      </c>
      <c r="G2387" s="2" t="s">
        <v>516</v>
      </c>
      <c r="H2387" s="2" t="s">
        <v>223</v>
      </c>
      <c r="J2387" s="3">
        <v>41946</v>
      </c>
      <c r="K2387" s="2">
        <v>821403</v>
      </c>
      <c r="L2387" s="2">
        <v>748126</v>
      </c>
      <c r="N2387" s="2" t="s">
        <v>457</v>
      </c>
      <c r="P2387" s="2" t="s">
        <v>102</v>
      </c>
      <c r="S2387" s="2" t="s">
        <v>796</v>
      </c>
      <c r="T2387" s="2" t="s">
        <v>797</v>
      </c>
      <c r="U2387" s="2" t="s">
        <v>798</v>
      </c>
      <c r="V2387" s="2">
        <v>28</v>
      </c>
      <c r="Y2387" s="2">
        <f t="shared" si="606"/>
        <v>8.91267681314614</v>
      </c>
      <c r="AB2387" s="2">
        <v>8.9126768129999991</v>
      </c>
      <c r="AC2387" s="2">
        <f t="shared" si="607"/>
        <v>6.2388737692022998E-3</v>
      </c>
      <c r="AD2387" s="2">
        <v>1.8568509330241432</v>
      </c>
      <c r="AE2387" s="2">
        <f t="shared" si="612"/>
        <v>0.33599217138240683</v>
      </c>
      <c r="AF2387" s="2">
        <v>88</v>
      </c>
      <c r="AG2387" s="4">
        <f t="shared" si="613"/>
        <v>1.1363636363636365</v>
      </c>
      <c r="AH2387" s="4">
        <f t="shared" si="614"/>
        <v>1.4723558077460432</v>
      </c>
      <c r="AI2387" s="5">
        <f t="shared" si="615"/>
        <v>0.73617790387302162</v>
      </c>
      <c r="AJ2387" s="2">
        <f t="shared" si="608"/>
        <v>3.7433242615213795E-2</v>
      </c>
      <c r="AK2387" s="2">
        <f t="shared" si="609"/>
        <v>2.6203269830649658E-2</v>
      </c>
      <c r="AL2387" s="2">
        <v>3</v>
      </c>
      <c r="AM2387" s="2">
        <v>2</v>
      </c>
      <c r="AN2387" s="2">
        <f t="shared" si="610"/>
        <v>3</v>
      </c>
      <c r="AO2387" s="2">
        <f t="shared" si="611"/>
        <v>0.6</v>
      </c>
      <c r="AP2387" s="2">
        <v>10</v>
      </c>
      <c r="AQ2387" s="2">
        <v>7</v>
      </c>
      <c r="AR2387" s="2">
        <v>0</v>
      </c>
      <c r="AS2387" s="2" t="s">
        <v>78</v>
      </c>
      <c r="AT2387" s="2">
        <v>4</v>
      </c>
      <c r="AW2387" s="2" t="str">
        <f t="shared" si="616"/>
        <v>Arbolitos</v>
      </c>
      <c r="AX2387" s="2" t="str">
        <f t="shared" ref="AX2387:AX2419" si="621">+IF(AB2387&lt;=2.5,"Brinzal",IF(AB2387&lt;=5,"Latizal bajo",IF(AB2387&lt;=10,"Latizal alto",IF(AB2387&lt;=20,"I",IF(AB2387&lt;=30,"II","III")))))</f>
        <v>Latizal alto</v>
      </c>
      <c r="AY2387" s="2">
        <v>142</v>
      </c>
      <c r="AZ2387" s="4">
        <f t="shared" si="617"/>
        <v>0.70422535211267612</v>
      </c>
      <c r="BA2387" s="4">
        <v>2.1432005171982924</v>
      </c>
      <c r="BB2387" s="4">
        <f t="shared" si="618"/>
        <v>0.2911007961755297</v>
      </c>
      <c r="BC2387" s="4">
        <f t="shared" si="619"/>
        <v>0.99532614828820587</v>
      </c>
      <c r="BD2387" s="4">
        <f t="shared" si="620"/>
        <v>0.49766307414410293</v>
      </c>
    </row>
    <row r="2388" spans="1:56" x14ac:dyDescent="0.25">
      <c r="A2388" s="2">
        <v>54</v>
      </c>
      <c r="B2388" s="2" t="s">
        <v>122</v>
      </c>
      <c r="C2388" s="2" t="s">
        <v>787</v>
      </c>
      <c r="D2388" s="2" t="s">
        <v>788</v>
      </c>
      <c r="E2388" s="2" t="s">
        <v>221</v>
      </c>
      <c r="F2388" s="2" t="s">
        <v>177</v>
      </c>
      <c r="G2388" s="2" t="s">
        <v>516</v>
      </c>
      <c r="H2388" s="2" t="s">
        <v>223</v>
      </c>
      <c r="J2388" s="3">
        <v>41946</v>
      </c>
      <c r="K2388" s="2">
        <v>821403</v>
      </c>
      <c r="L2388" s="2">
        <v>748126</v>
      </c>
      <c r="N2388" s="2" t="s">
        <v>799</v>
      </c>
      <c r="P2388" s="2" t="s">
        <v>102</v>
      </c>
      <c r="S2388" s="2" t="s">
        <v>796</v>
      </c>
      <c r="T2388" s="2" t="s">
        <v>797</v>
      </c>
      <c r="U2388" s="2" t="s">
        <v>798</v>
      </c>
      <c r="V2388" s="2">
        <v>10.199999999999999</v>
      </c>
      <c r="Y2388" s="2">
        <f t="shared" si="606"/>
        <v>3.246760839074665</v>
      </c>
      <c r="AB2388" s="2">
        <v>3.2467608389999998</v>
      </c>
      <c r="AC2388" s="2">
        <f t="shared" si="607"/>
        <v>8.2792401396403962E-4</v>
      </c>
      <c r="AD2388" s="2">
        <v>1.8568509330241432</v>
      </c>
      <c r="AE2388" s="2">
        <f t="shared" si="612"/>
        <v>4.4587532539063258E-2</v>
      </c>
      <c r="AF2388" s="2">
        <v>88</v>
      </c>
      <c r="AG2388" s="4">
        <f t="shared" si="613"/>
        <v>1.1363636363636365</v>
      </c>
      <c r="AH2388" s="4">
        <f t="shared" si="614"/>
        <v>1.1809511689026997</v>
      </c>
      <c r="AI2388" s="5">
        <f t="shared" si="615"/>
        <v>0.59047558445134984</v>
      </c>
      <c r="AJ2388" s="2">
        <f t="shared" si="608"/>
        <v>3.4772808586489663E-3</v>
      </c>
      <c r="AK2388" s="2">
        <f t="shared" si="609"/>
        <v>2.9805264502705425E-3</v>
      </c>
      <c r="AL2388" s="2">
        <v>2</v>
      </c>
      <c r="AM2388" s="2">
        <v>1</v>
      </c>
      <c r="AN2388" s="2">
        <f t="shared" si="610"/>
        <v>1</v>
      </c>
      <c r="AO2388" s="2">
        <f t="shared" si="611"/>
        <v>0.2</v>
      </c>
      <c r="AP2388" s="2">
        <v>7</v>
      </c>
      <c r="AQ2388" s="2">
        <v>6</v>
      </c>
      <c r="AR2388" s="2">
        <v>0</v>
      </c>
      <c r="AS2388" s="2" t="s">
        <v>79</v>
      </c>
      <c r="AT2388" s="2">
        <v>2</v>
      </c>
      <c r="AW2388" s="2" t="str">
        <f t="shared" si="616"/>
        <v>Arbolitos</v>
      </c>
      <c r="AX2388" s="2" t="str">
        <f t="shared" si="621"/>
        <v>Latizal bajo</v>
      </c>
      <c r="AY2388" s="2">
        <v>142</v>
      </c>
      <c r="AZ2388" s="4">
        <f t="shared" si="617"/>
        <v>0.70422535211267612</v>
      </c>
      <c r="BA2388" s="4">
        <v>2.1432005171982924</v>
      </c>
      <c r="BB2388" s="4">
        <f t="shared" si="618"/>
        <v>3.8630263819007783E-2</v>
      </c>
      <c r="BC2388" s="4">
        <f t="shared" si="619"/>
        <v>0.74285561593168392</v>
      </c>
      <c r="BD2388" s="4">
        <f t="shared" si="620"/>
        <v>0.37142780796584196</v>
      </c>
    </row>
    <row r="2389" spans="1:56" x14ac:dyDescent="0.25">
      <c r="A2389" s="2">
        <v>54</v>
      </c>
      <c r="B2389" s="2" t="s">
        <v>122</v>
      </c>
      <c r="C2389" s="2" t="s">
        <v>787</v>
      </c>
      <c r="D2389" s="2" t="s">
        <v>788</v>
      </c>
      <c r="E2389" s="2" t="s">
        <v>221</v>
      </c>
      <c r="F2389" s="2" t="s">
        <v>177</v>
      </c>
      <c r="G2389" s="2" t="s">
        <v>516</v>
      </c>
      <c r="H2389" s="2" t="s">
        <v>223</v>
      </c>
      <c r="J2389" s="3">
        <v>41946</v>
      </c>
      <c r="K2389" s="2">
        <v>821403</v>
      </c>
      <c r="L2389" s="2">
        <v>748126</v>
      </c>
      <c r="N2389" s="2" t="s">
        <v>245</v>
      </c>
      <c r="P2389" s="2" t="s">
        <v>74</v>
      </c>
      <c r="S2389" s="2" t="s">
        <v>75</v>
      </c>
      <c r="T2389" s="2" t="s">
        <v>76</v>
      </c>
      <c r="U2389" s="2" t="s">
        <v>800</v>
      </c>
      <c r="V2389" s="2">
        <v>15</v>
      </c>
      <c r="Y2389" s="2">
        <f t="shared" si="606"/>
        <v>4.7746482927568605</v>
      </c>
      <c r="AB2389" s="2">
        <v>4.7746482930000003</v>
      </c>
      <c r="AC2389" s="2">
        <f t="shared" si="607"/>
        <v>1.7904931097838226E-3</v>
      </c>
      <c r="AD2389" s="2">
        <v>1.8568509330241432</v>
      </c>
      <c r="AE2389" s="2">
        <f t="shared" si="612"/>
        <v>9.6426324695206012E-2</v>
      </c>
      <c r="AF2389" s="2">
        <v>88</v>
      </c>
      <c r="AG2389" s="4">
        <f t="shared" si="613"/>
        <v>1.1363636363636365</v>
      </c>
      <c r="AH2389" s="4">
        <f t="shared" si="614"/>
        <v>1.2327899610588424</v>
      </c>
      <c r="AI2389" s="5">
        <f t="shared" si="615"/>
        <v>0.61639498052942121</v>
      </c>
      <c r="AJ2389" s="2">
        <f t="shared" si="608"/>
        <v>4.297183463481174E-3</v>
      </c>
      <c r="AK2389" s="2">
        <f t="shared" si="609"/>
        <v>2.148591731740587E-3</v>
      </c>
      <c r="AL2389" s="2">
        <v>3</v>
      </c>
      <c r="AM2389" s="2">
        <v>2</v>
      </c>
      <c r="AN2389" s="2">
        <f t="shared" si="610"/>
        <v>3</v>
      </c>
      <c r="AO2389" s="2">
        <f t="shared" si="611"/>
        <v>0.6</v>
      </c>
      <c r="AP2389" s="2">
        <v>4</v>
      </c>
      <c r="AQ2389" s="2">
        <v>2</v>
      </c>
      <c r="AR2389" s="2">
        <v>0</v>
      </c>
      <c r="AS2389" s="2" t="s">
        <v>79</v>
      </c>
      <c r="AT2389" s="2">
        <v>3</v>
      </c>
      <c r="AW2389" s="2" t="str">
        <f t="shared" si="616"/>
        <v>Arbustivo</v>
      </c>
      <c r="AX2389" s="2" t="str">
        <f t="shared" si="621"/>
        <v>Latizal bajo</v>
      </c>
      <c r="AY2389" s="2">
        <v>142</v>
      </c>
      <c r="AZ2389" s="4">
        <f t="shared" si="617"/>
        <v>0.70422535211267612</v>
      </c>
      <c r="BA2389" s="4">
        <v>2.1432005171982924</v>
      </c>
      <c r="BB2389" s="4">
        <f t="shared" si="618"/>
        <v>8.3542958086089497E-2</v>
      </c>
      <c r="BC2389" s="4">
        <f t="shared" si="619"/>
        <v>0.78776831019876559</v>
      </c>
      <c r="BD2389" s="4">
        <f t="shared" si="620"/>
        <v>0.39388415509938279</v>
      </c>
    </row>
    <row r="2390" spans="1:56" x14ac:dyDescent="0.25">
      <c r="A2390" s="2">
        <v>54</v>
      </c>
      <c r="B2390" s="2" t="s">
        <v>122</v>
      </c>
      <c r="C2390" s="2" t="s">
        <v>787</v>
      </c>
      <c r="D2390" s="2" t="s">
        <v>788</v>
      </c>
      <c r="E2390" s="2" t="s">
        <v>221</v>
      </c>
      <c r="F2390" s="2" t="s">
        <v>177</v>
      </c>
      <c r="G2390" s="2" t="s">
        <v>516</v>
      </c>
      <c r="H2390" s="2" t="s">
        <v>223</v>
      </c>
      <c r="J2390" s="3">
        <v>41946</v>
      </c>
      <c r="K2390" s="2">
        <v>821403</v>
      </c>
      <c r="L2390" s="2">
        <v>748126</v>
      </c>
      <c r="N2390" s="2" t="s">
        <v>283</v>
      </c>
      <c r="P2390" s="2" t="s">
        <v>74</v>
      </c>
      <c r="S2390" s="2" t="s">
        <v>75</v>
      </c>
      <c r="T2390" s="2" t="s">
        <v>76</v>
      </c>
      <c r="U2390" s="2" t="s">
        <v>800</v>
      </c>
      <c r="V2390" s="2">
        <v>21</v>
      </c>
      <c r="W2390" s="2">
        <v>15</v>
      </c>
      <c r="Y2390" s="2">
        <f t="shared" si="606"/>
        <v>6.6845076098596046</v>
      </c>
      <c r="Z2390" s="2">
        <f>+W2390/PI()</f>
        <v>4.7746482927568605</v>
      </c>
      <c r="AB2390" s="2">
        <v>6.6845076099999998</v>
      </c>
      <c r="AC2390" s="2">
        <f t="shared" si="607"/>
        <v>1.031324031235482E-2</v>
      </c>
      <c r="AD2390" s="2">
        <v>1.8568509330241432</v>
      </c>
      <c r="AE2390" s="2">
        <f t="shared" si="612"/>
        <v>0.55541563024438667</v>
      </c>
      <c r="AF2390" s="2">
        <v>88</v>
      </c>
      <c r="AG2390" s="4">
        <f t="shared" si="613"/>
        <v>1.1363636363636365</v>
      </c>
      <c r="AH2390" s="4">
        <f t="shared" si="614"/>
        <v>1.6917792666080231</v>
      </c>
      <c r="AI2390" s="5">
        <f t="shared" si="615"/>
        <v>0.84588963330401157</v>
      </c>
      <c r="AJ2390" s="2">
        <f t="shared" si="608"/>
        <v>4.3315609311890241E-2</v>
      </c>
      <c r="AK2390" s="2">
        <f t="shared" si="609"/>
        <v>2.475177674965157E-2</v>
      </c>
      <c r="AL2390" s="2">
        <v>3</v>
      </c>
      <c r="AM2390" s="2">
        <v>2</v>
      </c>
      <c r="AN2390" s="2">
        <f t="shared" si="610"/>
        <v>3</v>
      </c>
      <c r="AO2390" s="2">
        <f t="shared" si="611"/>
        <v>0.6</v>
      </c>
      <c r="AP2390" s="2">
        <v>7</v>
      </c>
      <c r="AQ2390" s="2">
        <v>4</v>
      </c>
      <c r="AR2390" s="2">
        <v>0</v>
      </c>
      <c r="AS2390" s="2" t="s">
        <v>79</v>
      </c>
      <c r="AT2390" s="2">
        <v>4</v>
      </c>
      <c r="AW2390" s="2" t="str">
        <f t="shared" si="616"/>
        <v>Arbolitos</v>
      </c>
      <c r="AX2390" s="2" t="str">
        <f t="shared" si="621"/>
        <v>Latizal alto</v>
      </c>
      <c r="AY2390" s="2">
        <v>142</v>
      </c>
      <c r="AZ2390" s="4">
        <f t="shared" si="617"/>
        <v>0.70422535211267612</v>
      </c>
      <c r="BA2390" s="4">
        <v>2.1432005171982924</v>
      </c>
      <c r="BB2390" s="4">
        <f t="shared" si="618"/>
        <v>0.48120743857587561</v>
      </c>
      <c r="BC2390" s="4">
        <f t="shared" si="619"/>
        <v>1.1854327906885518</v>
      </c>
      <c r="BD2390" s="4">
        <f t="shared" si="620"/>
        <v>0.59271639534427589</v>
      </c>
    </row>
    <row r="2391" spans="1:56" x14ac:dyDescent="0.25">
      <c r="A2391" s="2">
        <v>54</v>
      </c>
      <c r="B2391" s="2" t="s">
        <v>122</v>
      </c>
      <c r="C2391" s="2" t="s">
        <v>787</v>
      </c>
      <c r="D2391" s="2" t="s">
        <v>788</v>
      </c>
      <c r="E2391" s="2" t="s">
        <v>221</v>
      </c>
      <c r="F2391" s="2" t="s">
        <v>177</v>
      </c>
      <c r="G2391" s="2" t="s">
        <v>516</v>
      </c>
      <c r="H2391" s="2" t="s">
        <v>223</v>
      </c>
      <c r="J2391" s="3">
        <v>41946</v>
      </c>
      <c r="K2391" s="2">
        <v>821403</v>
      </c>
      <c r="L2391" s="2">
        <v>748126</v>
      </c>
      <c r="N2391" s="2" t="s">
        <v>266</v>
      </c>
      <c r="P2391" s="2" t="s">
        <v>74</v>
      </c>
      <c r="S2391" s="2" t="s">
        <v>75</v>
      </c>
      <c r="T2391" s="2" t="s">
        <v>801</v>
      </c>
      <c r="U2391" s="2" t="s">
        <v>802</v>
      </c>
      <c r="V2391" s="2">
        <v>21</v>
      </c>
      <c r="Y2391" s="2">
        <f t="shared" si="606"/>
        <v>6.6845076098596046</v>
      </c>
      <c r="AB2391" s="2">
        <v>6.6845076099999998</v>
      </c>
      <c r="AC2391" s="2">
        <f t="shared" si="607"/>
        <v>3.5093664951762931E-3</v>
      </c>
      <c r="AD2391" s="2">
        <v>1.8568509330241432</v>
      </c>
      <c r="AE2391" s="2">
        <f t="shared" si="612"/>
        <v>0.18899559640260383</v>
      </c>
      <c r="AF2391" s="2">
        <v>88</v>
      </c>
      <c r="AG2391" s="4">
        <f t="shared" si="613"/>
        <v>1.1363636363636365</v>
      </c>
      <c r="AH2391" s="4">
        <f t="shared" si="614"/>
        <v>1.3253592327662402</v>
      </c>
      <c r="AI2391" s="5">
        <f t="shared" si="615"/>
        <v>0.66267961638312012</v>
      </c>
      <c r="AJ2391" s="2">
        <f t="shared" si="608"/>
        <v>1.2633719382634656E-2</v>
      </c>
      <c r="AK2391" s="2">
        <f t="shared" si="609"/>
        <v>6.3168596913173282E-3</v>
      </c>
      <c r="AL2391" s="2">
        <v>2</v>
      </c>
      <c r="AM2391" s="2">
        <v>1</v>
      </c>
      <c r="AN2391" s="2">
        <f t="shared" si="610"/>
        <v>1</v>
      </c>
      <c r="AO2391" s="2">
        <f t="shared" si="611"/>
        <v>0.2</v>
      </c>
      <c r="AP2391" s="2">
        <v>6</v>
      </c>
      <c r="AQ2391" s="2">
        <v>3</v>
      </c>
      <c r="AR2391" s="2">
        <v>0</v>
      </c>
      <c r="AS2391" s="2" t="s">
        <v>79</v>
      </c>
      <c r="AT2391" s="2">
        <v>3</v>
      </c>
      <c r="AW2391" s="2" t="str">
        <f t="shared" si="616"/>
        <v>Arbolitos</v>
      </c>
      <c r="AX2391" s="2" t="str">
        <f t="shared" si="621"/>
        <v>Latizal alto</v>
      </c>
      <c r="AY2391" s="2">
        <v>142</v>
      </c>
      <c r="AZ2391" s="4">
        <f t="shared" si="617"/>
        <v>0.70422535211267612</v>
      </c>
      <c r="BA2391" s="4">
        <v>2.1432005171982924</v>
      </c>
      <c r="BB2391" s="4">
        <f t="shared" si="618"/>
        <v>0.16374419784873545</v>
      </c>
      <c r="BC2391" s="4">
        <f t="shared" si="619"/>
        <v>0.86796954996141151</v>
      </c>
      <c r="BD2391" s="4">
        <f t="shared" si="620"/>
        <v>0.43398477498070576</v>
      </c>
    </row>
    <row r="2392" spans="1:56" x14ac:dyDescent="0.25">
      <c r="A2392" s="2">
        <v>54</v>
      </c>
      <c r="B2392" s="2" t="s">
        <v>122</v>
      </c>
      <c r="C2392" s="2" t="s">
        <v>787</v>
      </c>
      <c r="D2392" s="2" t="s">
        <v>788</v>
      </c>
      <c r="E2392" s="2" t="s">
        <v>221</v>
      </c>
      <c r="F2392" s="2" t="s">
        <v>177</v>
      </c>
      <c r="G2392" s="2" t="s">
        <v>516</v>
      </c>
      <c r="H2392" s="2" t="s">
        <v>223</v>
      </c>
      <c r="J2392" s="3">
        <v>41946</v>
      </c>
      <c r="K2392" s="2">
        <v>821403</v>
      </c>
      <c r="L2392" s="2">
        <v>748126</v>
      </c>
      <c r="N2392" s="2" t="s">
        <v>437</v>
      </c>
      <c r="P2392" s="2" t="s">
        <v>74</v>
      </c>
      <c r="S2392" s="2" t="s">
        <v>75</v>
      </c>
      <c r="T2392" s="2" t="s">
        <v>801</v>
      </c>
      <c r="U2392" s="2" t="s">
        <v>802</v>
      </c>
      <c r="V2392" s="2">
        <v>21</v>
      </c>
      <c r="Y2392" s="2">
        <f t="shared" si="606"/>
        <v>6.6845076098596046</v>
      </c>
      <c r="AB2392" s="2">
        <v>6.6845076099999998</v>
      </c>
      <c r="AC2392" s="2">
        <f t="shared" si="607"/>
        <v>3.5093664951762931E-3</v>
      </c>
      <c r="AD2392" s="2">
        <v>1.8568509330241432</v>
      </c>
      <c r="AE2392" s="2">
        <f t="shared" si="612"/>
        <v>0.18899559640260383</v>
      </c>
      <c r="AF2392" s="2">
        <v>88</v>
      </c>
      <c r="AG2392" s="4">
        <f t="shared" si="613"/>
        <v>1.1363636363636365</v>
      </c>
      <c r="AH2392" s="4">
        <f t="shared" si="614"/>
        <v>1.3253592327662402</v>
      </c>
      <c r="AI2392" s="5">
        <f t="shared" si="615"/>
        <v>0.66267961638312012</v>
      </c>
      <c r="AJ2392" s="2">
        <f t="shared" si="608"/>
        <v>1.0528099485528878E-2</v>
      </c>
      <c r="AK2392" s="2">
        <f t="shared" si="609"/>
        <v>4.2112397942115519E-3</v>
      </c>
      <c r="AL2392" s="2">
        <v>3</v>
      </c>
      <c r="AM2392" s="2">
        <v>3</v>
      </c>
      <c r="AN2392" s="2">
        <f t="shared" si="610"/>
        <v>4.5</v>
      </c>
      <c r="AO2392" s="2">
        <f t="shared" si="611"/>
        <v>0.89999999999999991</v>
      </c>
      <c r="AP2392" s="2">
        <v>5</v>
      </c>
      <c r="AQ2392" s="2">
        <v>2</v>
      </c>
      <c r="AR2392" s="2">
        <v>0</v>
      </c>
      <c r="AS2392" s="2" t="s">
        <v>79</v>
      </c>
      <c r="AT2392" s="2">
        <v>4</v>
      </c>
      <c r="AW2392" s="2" t="str">
        <f t="shared" si="616"/>
        <v>Arbustivo</v>
      </c>
      <c r="AX2392" s="2" t="str">
        <f t="shared" si="621"/>
        <v>Latizal alto</v>
      </c>
      <c r="AY2392" s="2">
        <v>142</v>
      </c>
      <c r="AZ2392" s="4">
        <f t="shared" si="617"/>
        <v>0.70422535211267612</v>
      </c>
      <c r="BA2392" s="4">
        <v>2.1432005171982924</v>
      </c>
      <c r="BB2392" s="4">
        <f t="shared" si="618"/>
        <v>0.16374419784873545</v>
      </c>
      <c r="BC2392" s="4">
        <f t="shared" si="619"/>
        <v>0.86796954996141151</v>
      </c>
      <c r="BD2392" s="4">
        <f t="shared" si="620"/>
        <v>0.43398477498070576</v>
      </c>
    </row>
    <row r="2393" spans="1:56" x14ac:dyDescent="0.25">
      <c r="A2393" s="2">
        <v>54</v>
      </c>
      <c r="B2393" s="2" t="s">
        <v>122</v>
      </c>
      <c r="C2393" s="2" t="s">
        <v>787</v>
      </c>
      <c r="D2393" s="2" t="s">
        <v>788</v>
      </c>
      <c r="E2393" s="2" t="s">
        <v>221</v>
      </c>
      <c r="F2393" s="2" t="s">
        <v>177</v>
      </c>
      <c r="G2393" s="2" t="s">
        <v>516</v>
      </c>
      <c r="H2393" s="2" t="s">
        <v>223</v>
      </c>
      <c r="J2393" s="3">
        <v>41946</v>
      </c>
      <c r="K2393" s="2">
        <v>821403</v>
      </c>
      <c r="L2393" s="2">
        <v>748126</v>
      </c>
      <c r="N2393" s="2" t="s">
        <v>278</v>
      </c>
      <c r="P2393" s="2" t="s">
        <v>803</v>
      </c>
      <c r="S2393" s="2" t="s">
        <v>804</v>
      </c>
      <c r="T2393" s="2" t="s">
        <v>805</v>
      </c>
      <c r="U2393" s="2" t="s">
        <v>806</v>
      </c>
      <c r="V2393" s="2">
        <v>15</v>
      </c>
      <c r="W2393" s="2">
        <v>14</v>
      </c>
      <c r="Y2393" s="2">
        <f t="shared" si="606"/>
        <v>4.7746482927568605</v>
      </c>
      <c r="Z2393" s="2">
        <f>+W2393/PI()</f>
        <v>4.45633840657307</v>
      </c>
      <c r="AB2393" s="2">
        <v>4.7746482930000003</v>
      </c>
      <c r="AC2393" s="2">
        <f t="shared" si="607"/>
        <v>6.6924653570142002E-3</v>
      </c>
      <c r="AD2393" s="2">
        <v>1.8568509330241432</v>
      </c>
      <c r="AE2393" s="2">
        <f t="shared" si="612"/>
        <v>0.36042017363852563</v>
      </c>
      <c r="AF2393" s="2">
        <v>88</v>
      </c>
      <c r="AG2393" s="4">
        <f t="shared" si="613"/>
        <v>1.1363636363636365</v>
      </c>
      <c r="AH2393" s="4">
        <f t="shared" si="614"/>
        <v>1.496783810002162</v>
      </c>
      <c r="AI2393" s="5">
        <f t="shared" si="615"/>
        <v>0.74839190500108099</v>
      </c>
      <c r="AJ2393" s="2">
        <f t="shared" si="608"/>
        <v>4.8185750570502235E-2</v>
      </c>
      <c r="AK2393" s="2">
        <f t="shared" si="609"/>
        <v>0</v>
      </c>
      <c r="AL2393" s="2">
        <v>2</v>
      </c>
      <c r="AM2393" s="2">
        <v>2</v>
      </c>
      <c r="AN2393" s="2">
        <f t="shared" si="610"/>
        <v>2</v>
      </c>
      <c r="AO2393" s="2">
        <f t="shared" si="611"/>
        <v>0.4</v>
      </c>
      <c r="AP2393" s="2">
        <v>12</v>
      </c>
      <c r="AQ2393" s="2">
        <v>0</v>
      </c>
      <c r="AR2393" s="2">
        <v>0</v>
      </c>
      <c r="AS2393" s="2" t="s">
        <v>79</v>
      </c>
      <c r="AT2393" s="2">
        <v>3</v>
      </c>
      <c r="AV2393" s="2" t="s">
        <v>807</v>
      </c>
      <c r="AW2393" s="2" t="str">
        <f t="shared" si="616"/>
        <v>Arbolitos</v>
      </c>
      <c r="AX2393" s="2" t="str">
        <f t="shared" si="621"/>
        <v>Latizal bajo</v>
      </c>
      <c r="AY2393" s="2">
        <v>142</v>
      </c>
      <c r="AZ2393" s="4">
        <f t="shared" si="617"/>
        <v>0.70422535211267612</v>
      </c>
      <c r="BA2393" s="4">
        <v>2.1432005171982924</v>
      </c>
      <c r="BB2393" s="4">
        <f t="shared" si="618"/>
        <v>0.31226501222400566</v>
      </c>
      <c r="BC2393" s="4">
        <f t="shared" si="619"/>
        <v>1.0164903643366818</v>
      </c>
      <c r="BD2393" s="4">
        <f t="shared" si="620"/>
        <v>0.50824518216834091</v>
      </c>
    </row>
    <row r="2394" spans="1:56" x14ac:dyDescent="0.25">
      <c r="A2394" s="2">
        <v>54</v>
      </c>
      <c r="B2394" s="2" t="s">
        <v>122</v>
      </c>
      <c r="C2394" s="2" t="s">
        <v>787</v>
      </c>
      <c r="D2394" s="2" t="s">
        <v>788</v>
      </c>
      <c r="E2394" s="2" t="s">
        <v>221</v>
      </c>
      <c r="F2394" s="2" t="s">
        <v>177</v>
      </c>
      <c r="G2394" s="2" t="s">
        <v>516</v>
      </c>
      <c r="H2394" s="2" t="s">
        <v>223</v>
      </c>
      <c r="J2394" s="3">
        <v>41946</v>
      </c>
      <c r="K2394" s="2">
        <v>821403</v>
      </c>
      <c r="L2394" s="2">
        <v>748126</v>
      </c>
      <c r="N2394" s="2" t="s">
        <v>486</v>
      </c>
      <c r="P2394" s="2" t="s">
        <v>86</v>
      </c>
      <c r="S2394" s="2" t="s">
        <v>87</v>
      </c>
      <c r="T2394" s="2" t="s">
        <v>808</v>
      </c>
      <c r="U2394" s="2" t="s">
        <v>808</v>
      </c>
      <c r="V2394" s="2">
        <v>11</v>
      </c>
      <c r="Y2394" s="2">
        <f t="shared" si="606"/>
        <v>3.5014087480216975</v>
      </c>
      <c r="AB2394" s="2">
        <v>3.5014087479999998</v>
      </c>
      <c r="AC2394" s="2">
        <f t="shared" si="607"/>
        <v>9.6288740570596703E-4</v>
      </c>
      <c r="AD2394" s="2">
        <v>1.8568509330241432</v>
      </c>
      <c r="AE2394" s="2">
        <f t="shared" si="612"/>
        <v>5.1855934613866353E-2</v>
      </c>
      <c r="AF2394" s="2">
        <v>88</v>
      </c>
      <c r="AG2394" s="4">
        <f t="shared" si="613"/>
        <v>1.1363636363636365</v>
      </c>
      <c r="AH2394" s="4">
        <f t="shared" si="614"/>
        <v>1.1882195709775027</v>
      </c>
      <c r="AI2394" s="5">
        <f t="shared" si="615"/>
        <v>0.59410978548875137</v>
      </c>
      <c r="AJ2394" s="2">
        <f t="shared" si="608"/>
        <v>4.6218595473886412E-3</v>
      </c>
      <c r="AK2394" s="2">
        <f t="shared" si="609"/>
        <v>2.8886622171179011E-3</v>
      </c>
      <c r="AL2394" s="2">
        <v>3</v>
      </c>
      <c r="AM2394" s="2">
        <v>2</v>
      </c>
      <c r="AN2394" s="2">
        <f t="shared" si="610"/>
        <v>3</v>
      </c>
      <c r="AO2394" s="2">
        <f t="shared" si="611"/>
        <v>0.6</v>
      </c>
      <c r="AP2394" s="2">
        <v>8</v>
      </c>
      <c r="AQ2394" s="2">
        <v>5</v>
      </c>
      <c r="AR2394" s="2">
        <v>0</v>
      </c>
      <c r="AS2394" s="2" t="s">
        <v>78</v>
      </c>
      <c r="AT2394" s="2">
        <v>5</v>
      </c>
      <c r="AV2394" s="2" t="s">
        <v>809</v>
      </c>
      <c r="AW2394" s="2" t="str">
        <f t="shared" si="616"/>
        <v>Arbolitos</v>
      </c>
      <c r="AX2394" s="2" t="str">
        <f t="shared" si="621"/>
        <v>Latizal bajo</v>
      </c>
      <c r="AY2394" s="2">
        <v>142</v>
      </c>
      <c r="AZ2394" s="4">
        <f t="shared" si="617"/>
        <v>0.70422535211267612</v>
      </c>
      <c r="BA2394" s="4">
        <v>2.1432005171982924</v>
      </c>
      <c r="BB2394" s="4">
        <f t="shared" si="618"/>
        <v>4.4927546348519247E-2</v>
      </c>
      <c r="BC2394" s="4">
        <f t="shared" si="619"/>
        <v>0.74915289846119537</v>
      </c>
      <c r="BD2394" s="4">
        <f t="shared" si="620"/>
        <v>0.37457644923059769</v>
      </c>
    </row>
    <row r="2395" spans="1:56" x14ac:dyDescent="0.25">
      <c r="A2395" s="2">
        <v>54</v>
      </c>
      <c r="B2395" s="2" t="s">
        <v>122</v>
      </c>
      <c r="C2395" s="2" t="s">
        <v>787</v>
      </c>
      <c r="D2395" s="2" t="s">
        <v>788</v>
      </c>
      <c r="E2395" s="2" t="s">
        <v>221</v>
      </c>
      <c r="F2395" s="2" t="s">
        <v>177</v>
      </c>
      <c r="G2395" s="2" t="s">
        <v>516</v>
      </c>
      <c r="H2395" s="2" t="s">
        <v>223</v>
      </c>
      <c r="J2395" s="3">
        <v>41946</v>
      </c>
      <c r="K2395" s="2">
        <v>821403</v>
      </c>
      <c r="L2395" s="2">
        <v>748126</v>
      </c>
      <c r="N2395" s="2" t="s">
        <v>342</v>
      </c>
      <c r="P2395" s="2" t="s">
        <v>86</v>
      </c>
      <c r="S2395" s="2" t="s">
        <v>87</v>
      </c>
      <c r="T2395" s="2" t="s">
        <v>808</v>
      </c>
      <c r="U2395" s="2" t="s">
        <v>808</v>
      </c>
      <c r="V2395" s="2">
        <v>8</v>
      </c>
      <c r="Y2395" s="2">
        <f t="shared" si="606"/>
        <v>2.5464790894703255</v>
      </c>
      <c r="AB2395" s="2">
        <v>2.546479089</v>
      </c>
      <c r="AC2395" s="2">
        <f t="shared" si="607"/>
        <v>5.0929581789406519E-4</v>
      </c>
      <c r="AD2395" s="2">
        <v>1.8568509330241432</v>
      </c>
      <c r="AE2395" s="2">
        <f t="shared" si="612"/>
        <v>2.7427932357747493E-2</v>
      </c>
      <c r="AF2395" s="2">
        <v>88</v>
      </c>
      <c r="AG2395" s="4">
        <f t="shared" si="613"/>
        <v>1.1363636363636365</v>
      </c>
      <c r="AH2395" s="4">
        <f t="shared" si="614"/>
        <v>1.163791568721384</v>
      </c>
      <c r="AI2395" s="5">
        <f t="shared" si="615"/>
        <v>0.581895784360692</v>
      </c>
      <c r="AJ2395" s="2">
        <f t="shared" si="608"/>
        <v>1.8334649444186344E-3</v>
      </c>
      <c r="AK2395" s="2">
        <f t="shared" si="609"/>
        <v>1.2223099629457563E-3</v>
      </c>
      <c r="AL2395" s="2">
        <v>3</v>
      </c>
      <c r="AM2395" s="2">
        <v>2</v>
      </c>
      <c r="AN2395" s="2">
        <f t="shared" si="610"/>
        <v>3</v>
      </c>
      <c r="AO2395" s="2">
        <f t="shared" si="611"/>
        <v>0.6</v>
      </c>
      <c r="AP2395" s="2">
        <v>6</v>
      </c>
      <c r="AQ2395" s="2">
        <v>4</v>
      </c>
      <c r="AR2395" s="2">
        <v>0</v>
      </c>
      <c r="AS2395" s="2" t="s">
        <v>78</v>
      </c>
      <c r="AT2395" s="2">
        <v>4</v>
      </c>
      <c r="AW2395" s="2" t="str">
        <f t="shared" si="616"/>
        <v>Arbolitos</v>
      </c>
      <c r="AX2395" s="2" t="str">
        <f t="shared" si="621"/>
        <v>Latizal bajo</v>
      </c>
      <c r="AY2395" s="2">
        <v>142</v>
      </c>
      <c r="AZ2395" s="4">
        <f t="shared" si="617"/>
        <v>0.70422535211267612</v>
      </c>
      <c r="BA2395" s="4">
        <v>2.1432005171982924</v>
      </c>
      <c r="BB2395" s="4">
        <f t="shared" si="618"/>
        <v>2.3763330300043236E-2</v>
      </c>
      <c r="BC2395" s="4">
        <f t="shared" si="619"/>
        <v>0.7279886824127193</v>
      </c>
      <c r="BD2395" s="4">
        <f t="shared" si="620"/>
        <v>0.36399434120635965</v>
      </c>
    </row>
    <row r="2396" spans="1:56" x14ac:dyDescent="0.25">
      <c r="A2396" s="2">
        <v>54</v>
      </c>
      <c r="B2396" s="2" t="s">
        <v>122</v>
      </c>
      <c r="C2396" s="2" t="s">
        <v>787</v>
      </c>
      <c r="D2396" s="2" t="s">
        <v>788</v>
      </c>
      <c r="E2396" s="2" t="s">
        <v>221</v>
      </c>
      <c r="F2396" s="2" t="s">
        <v>177</v>
      </c>
      <c r="G2396" s="2" t="s">
        <v>516</v>
      </c>
      <c r="H2396" s="2" t="s">
        <v>223</v>
      </c>
      <c r="J2396" s="3">
        <v>41946</v>
      </c>
      <c r="K2396" s="2">
        <v>821403</v>
      </c>
      <c r="L2396" s="2">
        <v>748126</v>
      </c>
      <c r="N2396" s="2" t="s">
        <v>312</v>
      </c>
      <c r="P2396" s="2" t="s">
        <v>86</v>
      </c>
      <c r="S2396" s="2" t="s">
        <v>87</v>
      </c>
      <c r="T2396" s="2" t="s">
        <v>808</v>
      </c>
      <c r="U2396" s="2" t="s">
        <v>808</v>
      </c>
      <c r="V2396" s="2">
        <v>12.5</v>
      </c>
      <c r="W2396" s="2">
        <v>10</v>
      </c>
      <c r="Y2396" s="2">
        <f t="shared" si="606"/>
        <v>3.9788735772973833</v>
      </c>
      <c r="Z2396" s="2">
        <f>+W2396/PI()</f>
        <v>3.183098861837907</v>
      </c>
      <c r="AB2396" s="2">
        <v>3.9788735769999999</v>
      </c>
      <c r="AC2396" s="2">
        <f t="shared" si="607"/>
        <v>4.0286094970136003E-3</v>
      </c>
      <c r="AD2396" s="2">
        <v>1.8568509330241432</v>
      </c>
      <c r="AE2396" s="2">
        <f t="shared" si="612"/>
        <v>0.21695923056421351</v>
      </c>
      <c r="AF2396" s="2">
        <v>88</v>
      </c>
      <c r="AG2396" s="4">
        <f t="shared" si="613"/>
        <v>1.1363636363636365</v>
      </c>
      <c r="AH2396" s="4">
        <f t="shared" si="614"/>
        <v>1.3533228669278499</v>
      </c>
      <c r="AI2396" s="5">
        <f t="shared" si="615"/>
        <v>0.67666143346392493</v>
      </c>
      <c r="AJ2396" s="2">
        <f t="shared" si="608"/>
        <v>1.6920159887457122E-2</v>
      </c>
      <c r="AK2396" s="2">
        <f t="shared" si="609"/>
        <v>9.6686627928326396E-3</v>
      </c>
      <c r="AL2396" s="2">
        <v>0</v>
      </c>
      <c r="AM2396" s="2">
        <v>3</v>
      </c>
      <c r="AN2396" s="2">
        <f t="shared" si="610"/>
        <v>0</v>
      </c>
      <c r="AO2396" s="2">
        <f t="shared" si="611"/>
        <v>0</v>
      </c>
      <c r="AP2396" s="2">
        <v>7</v>
      </c>
      <c r="AQ2396" s="2">
        <v>4</v>
      </c>
      <c r="AR2396" s="2">
        <v>6</v>
      </c>
      <c r="AS2396" s="2" t="s">
        <v>78</v>
      </c>
      <c r="AT2396" s="2">
        <v>5</v>
      </c>
      <c r="AW2396" s="2" t="str">
        <f t="shared" si="616"/>
        <v>Arbolitos</v>
      </c>
      <c r="AX2396" s="2" t="str">
        <f t="shared" si="621"/>
        <v>Latizal bajo</v>
      </c>
      <c r="AY2396" s="2">
        <v>142</v>
      </c>
      <c r="AZ2396" s="4">
        <f t="shared" si="617"/>
        <v>0.70422535211267612</v>
      </c>
      <c r="BA2396" s="4">
        <v>2.1432005171982924</v>
      </c>
      <c r="BB2396" s="4">
        <f t="shared" si="618"/>
        <v>0.18797165569370133</v>
      </c>
      <c r="BC2396" s="4">
        <f t="shared" si="619"/>
        <v>0.89219700780637745</v>
      </c>
      <c r="BD2396" s="4">
        <f t="shared" si="620"/>
        <v>0.44609850390318873</v>
      </c>
    </row>
    <row r="2397" spans="1:56" x14ac:dyDescent="0.25">
      <c r="A2397" s="2">
        <v>54</v>
      </c>
      <c r="B2397" s="2" t="s">
        <v>122</v>
      </c>
      <c r="C2397" s="2" t="s">
        <v>787</v>
      </c>
      <c r="D2397" s="2" t="s">
        <v>788</v>
      </c>
      <c r="E2397" s="2" t="s">
        <v>221</v>
      </c>
      <c r="F2397" s="2" t="s">
        <v>177</v>
      </c>
      <c r="G2397" s="2" t="s">
        <v>516</v>
      </c>
      <c r="H2397" s="2" t="s">
        <v>223</v>
      </c>
      <c r="J2397" s="3">
        <v>41946</v>
      </c>
      <c r="K2397" s="2">
        <v>821403</v>
      </c>
      <c r="L2397" s="2">
        <v>748126</v>
      </c>
      <c r="N2397" s="2" t="s">
        <v>344</v>
      </c>
      <c r="P2397" s="2" t="s">
        <v>90</v>
      </c>
      <c r="S2397" s="2" t="s">
        <v>91</v>
      </c>
      <c r="T2397" s="2" t="s">
        <v>758</v>
      </c>
      <c r="U2397" s="2" t="s">
        <v>759</v>
      </c>
      <c r="V2397" s="2">
        <v>19.5</v>
      </c>
      <c r="W2397" s="2">
        <v>11</v>
      </c>
      <c r="Y2397" s="2">
        <f t="shared" si="606"/>
        <v>6.2070427805839179</v>
      </c>
      <c r="Z2397" s="2">
        <f>+W2397/PI()</f>
        <v>3.5014087480216975</v>
      </c>
      <c r="AB2397" s="2">
        <v>6.2070427810000002</v>
      </c>
      <c r="AC2397" s="2">
        <f t="shared" si="607"/>
        <v>7.4026942905617808E-3</v>
      </c>
      <c r="AD2397" s="2">
        <v>1.8568509330241432</v>
      </c>
      <c r="AE2397" s="2">
        <f t="shared" si="612"/>
        <v>0.39866928243429056</v>
      </c>
      <c r="AF2397" s="2">
        <v>88</v>
      </c>
      <c r="AG2397" s="4">
        <f t="shared" si="613"/>
        <v>1.1363636363636365</v>
      </c>
      <c r="AH2397" s="4">
        <f t="shared" si="614"/>
        <v>1.535032918797927</v>
      </c>
      <c r="AI2397" s="5">
        <f t="shared" si="615"/>
        <v>0.76751645939896351</v>
      </c>
      <c r="AJ2397" s="2">
        <f t="shared" si="608"/>
        <v>3.1091316020359475E-2</v>
      </c>
      <c r="AK2397" s="2">
        <f t="shared" si="609"/>
        <v>4.4416165743370681E-3</v>
      </c>
      <c r="AL2397" s="2">
        <v>4</v>
      </c>
      <c r="AM2397" s="2">
        <v>4</v>
      </c>
      <c r="AN2397" s="2">
        <f t="shared" si="610"/>
        <v>8</v>
      </c>
      <c r="AO2397" s="2">
        <f t="shared" si="611"/>
        <v>1.6</v>
      </c>
      <c r="AP2397" s="2">
        <v>7</v>
      </c>
      <c r="AQ2397" s="2">
        <v>1</v>
      </c>
      <c r="AR2397" s="2">
        <v>0</v>
      </c>
      <c r="AS2397" s="2" t="s">
        <v>78</v>
      </c>
      <c r="AT2397" s="2">
        <v>5</v>
      </c>
      <c r="AW2397" s="2" t="str">
        <f t="shared" si="616"/>
        <v>Arbolitos</v>
      </c>
      <c r="AX2397" s="2" t="str">
        <f t="shared" si="621"/>
        <v>Latizal alto</v>
      </c>
      <c r="AY2397" s="2">
        <v>142</v>
      </c>
      <c r="AZ2397" s="4">
        <f t="shared" si="617"/>
        <v>0.70422535211267612</v>
      </c>
      <c r="BA2397" s="4">
        <v>2.1432005171982924</v>
      </c>
      <c r="BB2397" s="4">
        <f t="shared" si="618"/>
        <v>0.34540371893148775</v>
      </c>
      <c r="BC2397" s="4">
        <f t="shared" si="619"/>
        <v>1.0496290710441638</v>
      </c>
      <c r="BD2397" s="4">
        <f t="shared" si="620"/>
        <v>0.5248145355220819</v>
      </c>
    </row>
    <row r="2398" spans="1:56" x14ac:dyDescent="0.25">
      <c r="A2398" s="2">
        <v>54</v>
      </c>
      <c r="B2398" s="2" t="s">
        <v>122</v>
      </c>
      <c r="C2398" s="2" t="s">
        <v>787</v>
      </c>
      <c r="D2398" s="2" t="s">
        <v>788</v>
      </c>
      <c r="E2398" s="2" t="s">
        <v>221</v>
      </c>
      <c r="F2398" s="2" t="s">
        <v>177</v>
      </c>
      <c r="G2398" s="2" t="s">
        <v>516</v>
      </c>
      <c r="H2398" s="2" t="s">
        <v>223</v>
      </c>
      <c r="J2398" s="3">
        <v>41946</v>
      </c>
      <c r="K2398" s="2">
        <v>821403</v>
      </c>
      <c r="L2398" s="2">
        <v>748126</v>
      </c>
      <c r="N2398" s="2" t="s">
        <v>270</v>
      </c>
      <c r="P2398" s="2" t="s">
        <v>90</v>
      </c>
      <c r="S2398" s="2" t="s">
        <v>91</v>
      </c>
      <c r="T2398" s="2" t="s">
        <v>758</v>
      </c>
      <c r="U2398" s="2" t="s">
        <v>759</v>
      </c>
      <c r="V2398" s="2">
        <v>14</v>
      </c>
      <c r="W2398" s="2">
        <v>13</v>
      </c>
      <c r="Y2398" s="2">
        <f t="shared" si="606"/>
        <v>4.45633840657307</v>
      </c>
      <c r="Z2398" s="2">
        <f>+W2398/PI()</f>
        <v>4.1380285203892786</v>
      </c>
      <c r="AB2398" s="2">
        <v>4.4563384069999996</v>
      </c>
      <c r="AC2398" s="2">
        <f t="shared" si="607"/>
        <v>5.8011976756995841E-3</v>
      </c>
      <c r="AD2398" s="2">
        <v>1.8568509330241432</v>
      </c>
      <c r="AE2398" s="2">
        <f t="shared" si="612"/>
        <v>0.31242129201246743</v>
      </c>
      <c r="AF2398" s="2">
        <v>88</v>
      </c>
      <c r="AG2398" s="4">
        <f t="shared" si="613"/>
        <v>1.1363636363636365</v>
      </c>
      <c r="AH2398" s="4">
        <f t="shared" si="614"/>
        <v>1.4487849283761038</v>
      </c>
      <c r="AI2398" s="5">
        <f t="shared" si="615"/>
        <v>0.72439246418805192</v>
      </c>
      <c r="AJ2398" s="2">
        <f t="shared" si="608"/>
        <v>1.3922874421679001E-2</v>
      </c>
      <c r="AK2398" s="2">
        <f t="shared" si="609"/>
        <v>6.9614372108395004E-3</v>
      </c>
      <c r="AL2398" s="2">
        <v>3</v>
      </c>
      <c r="AM2398" s="2">
        <v>2</v>
      </c>
      <c r="AN2398" s="2">
        <f t="shared" si="610"/>
        <v>3</v>
      </c>
      <c r="AO2398" s="2">
        <f t="shared" si="611"/>
        <v>0.6</v>
      </c>
      <c r="AP2398" s="2">
        <v>4</v>
      </c>
      <c r="AQ2398" s="2">
        <v>2</v>
      </c>
      <c r="AR2398" s="2">
        <v>1</v>
      </c>
      <c r="AS2398" s="2" t="s">
        <v>79</v>
      </c>
      <c r="AT2398" s="2">
        <v>4</v>
      </c>
      <c r="AW2398" s="2" t="str">
        <f t="shared" si="616"/>
        <v>Arbustivo</v>
      </c>
      <c r="AX2398" s="2" t="str">
        <f t="shared" si="621"/>
        <v>Latizal bajo</v>
      </c>
      <c r="AY2398" s="2">
        <v>142</v>
      </c>
      <c r="AZ2398" s="4">
        <f t="shared" si="617"/>
        <v>0.70422535211267612</v>
      </c>
      <c r="BA2398" s="4">
        <v>2.1432005171982924</v>
      </c>
      <c r="BB2398" s="4">
        <f t="shared" si="618"/>
        <v>0.27067918419892989</v>
      </c>
      <c r="BC2398" s="4">
        <f t="shared" si="619"/>
        <v>0.97490453631160601</v>
      </c>
      <c r="BD2398" s="4">
        <f t="shared" si="620"/>
        <v>0.487452268155803</v>
      </c>
    </row>
    <row r="2399" spans="1:56" x14ac:dyDescent="0.25">
      <c r="A2399" s="2">
        <v>54</v>
      </c>
      <c r="B2399" s="2" t="s">
        <v>122</v>
      </c>
      <c r="C2399" s="2" t="s">
        <v>787</v>
      </c>
      <c r="D2399" s="2" t="s">
        <v>788</v>
      </c>
      <c r="E2399" s="2" t="s">
        <v>221</v>
      </c>
      <c r="F2399" s="2" t="s">
        <v>177</v>
      </c>
      <c r="G2399" s="2" t="s">
        <v>516</v>
      </c>
      <c r="H2399" s="2" t="s">
        <v>223</v>
      </c>
      <c r="J2399" s="3">
        <v>41946</v>
      </c>
      <c r="K2399" s="2">
        <v>821403</v>
      </c>
      <c r="L2399" s="2">
        <v>748126</v>
      </c>
      <c r="N2399" s="2" t="s">
        <v>379</v>
      </c>
      <c r="P2399" s="2" t="s">
        <v>90</v>
      </c>
      <c r="S2399" s="2" t="s">
        <v>91</v>
      </c>
      <c r="T2399" s="2" t="s">
        <v>758</v>
      </c>
      <c r="U2399" s="2" t="s">
        <v>759</v>
      </c>
      <c r="V2399" s="2">
        <v>16.5</v>
      </c>
      <c r="Y2399" s="2">
        <f t="shared" si="606"/>
        <v>5.2521131220325463</v>
      </c>
      <c r="AB2399" s="2">
        <v>5.2521131219999999</v>
      </c>
      <c r="AC2399" s="2">
        <f t="shared" si="607"/>
        <v>2.1664966628384252E-3</v>
      </c>
      <c r="AD2399" s="2">
        <v>1.8568509330241432</v>
      </c>
      <c r="AE2399" s="2">
        <f t="shared" si="612"/>
        <v>0.11667585288119926</v>
      </c>
      <c r="AF2399" s="2">
        <v>88</v>
      </c>
      <c r="AG2399" s="4">
        <f t="shared" si="613"/>
        <v>1.1363636363636365</v>
      </c>
      <c r="AH2399" s="4">
        <f t="shared" si="614"/>
        <v>1.2530394892448358</v>
      </c>
      <c r="AI2399" s="5">
        <f t="shared" si="615"/>
        <v>0.62651974462241788</v>
      </c>
      <c r="AJ2399" s="2">
        <f t="shared" si="608"/>
        <v>6.4994899885152755E-3</v>
      </c>
      <c r="AK2399" s="2">
        <f t="shared" si="609"/>
        <v>5.1995919908122204E-3</v>
      </c>
      <c r="AL2399" s="2">
        <v>2</v>
      </c>
      <c r="AM2399" s="2">
        <v>1.5</v>
      </c>
      <c r="AN2399" s="2">
        <f t="shared" si="610"/>
        <v>1.5</v>
      </c>
      <c r="AO2399" s="2">
        <f t="shared" si="611"/>
        <v>0.3</v>
      </c>
      <c r="AP2399" s="2">
        <v>5</v>
      </c>
      <c r="AQ2399" s="2">
        <v>4</v>
      </c>
      <c r="AR2399" s="2">
        <v>0</v>
      </c>
      <c r="AS2399" s="2" t="s">
        <v>78</v>
      </c>
      <c r="AT2399" s="2">
        <v>4</v>
      </c>
      <c r="AW2399" s="2" t="str">
        <f t="shared" si="616"/>
        <v>Arbustivo</v>
      </c>
      <c r="AX2399" s="2" t="str">
        <f t="shared" si="621"/>
        <v>Latizal alto</v>
      </c>
      <c r="AY2399" s="2">
        <v>142</v>
      </c>
      <c r="AZ2399" s="4">
        <f t="shared" si="617"/>
        <v>0.70422535211267612</v>
      </c>
      <c r="BA2399" s="4">
        <v>2.1432005171982924</v>
      </c>
      <c r="BB2399" s="4">
        <f t="shared" si="618"/>
        <v>0.10108697928416827</v>
      </c>
      <c r="BC2399" s="4">
        <f t="shared" si="619"/>
        <v>0.80531233139684444</v>
      </c>
      <c r="BD2399" s="4">
        <f t="shared" si="620"/>
        <v>0.40265616569842222</v>
      </c>
    </row>
    <row r="2400" spans="1:56" x14ac:dyDescent="0.25">
      <c r="A2400" s="2">
        <v>54</v>
      </c>
      <c r="B2400" s="2" t="s">
        <v>122</v>
      </c>
      <c r="C2400" s="2" t="s">
        <v>787</v>
      </c>
      <c r="D2400" s="2" t="s">
        <v>788</v>
      </c>
      <c r="E2400" s="2" t="s">
        <v>221</v>
      </c>
      <c r="F2400" s="2" t="s">
        <v>177</v>
      </c>
      <c r="G2400" s="2" t="s">
        <v>516</v>
      </c>
      <c r="H2400" s="2" t="s">
        <v>223</v>
      </c>
      <c r="J2400" s="3">
        <v>41946</v>
      </c>
      <c r="K2400" s="2">
        <v>821403</v>
      </c>
      <c r="L2400" s="2">
        <v>748126</v>
      </c>
      <c r="N2400" s="2" t="s">
        <v>382</v>
      </c>
      <c r="P2400" s="2" t="s">
        <v>90</v>
      </c>
      <c r="S2400" s="2" t="s">
        <v>91</v>
      </c>
      <c r="T2400" s="2" t="s">
        <v>758</v>
      </c>
      <c r="U2400" s="2" t="s">
        <v>759</v>
      </c>
      <c r="V2400" s="2">
        <v>44.6</v>
      </c>
      <c r="Y2400" s="2">
        <f t="shared" si="606"/>
        <v>14.196620923797065</v>
      </c>
      <c r="AB2400" s="2">
        <v>14.196620920000001</v>
      </c>
      <c r="AC2400" s="2">
        <f t="shared" si="607"/>
        <v>1.5829232330033728E-2</v>
      </c>
      <c r="AD2400" s="2">
        <v>1.8568509330241432</v>
      </c>
      <c r="AE2400" s="2">
        <f t="shared" si="612"/>
        <v>0.85247728013651569</v>
      </c>
      <c r="AF2400" s="2">
        <v>88</v>
      </c>
      <c r="AG2400" s="4">
        <f t="shared" si="613"/>
        <v>1.1363636363636365</v>
      </c>
      <c r="AH2400" s="4">
        <f t="shared" si="614"/>
        <v>1.9888409165001522</v>
      </c>
      <c r="AI2400" s="5">
        <f t="shared" si="615"/>
        <v>0.99442045825007608</v>
      </c>
      <c r="AJ2400" s="2">
        <f t="shared" si="608"/>
        <v>0.10447293337822261</v>
      </c>
      <c r="AK2400" s="2">
        <f t="shared" si="609"/>
        <v>5.6985236388121419E-2</v>
      </c>
      <c r="AL2400" s="2">
        <v>4</v>
      </c>
      <c r="AM2400" s="2">
        <v>5</v>
      </c>
      <c r="AN2400" s="2">
        <f t="shared" si="610"/>
        <v>10</v>
      </c>
      <c r="AO2400" s="2">
        <f t="shared" si="611"/>
        <v>2</v>
      </c>
      <c r="AP2400" s="2">
        <v>11</v>
      </c>
      <c r="AQ2400" s="2">
        <v>6</v>
      </c>
      <c r="AR2400" s="2">
        <v>0</v>
      </c>
      <c r="AS2400" s="2" t="s">
        <v>78</v>
      </c>
      <c r="AT2400" s="2">
        <v>5</v>
      </c>
      <c r="AW2400" s="2" t="str">
        <f t="shared" si="616"/>
        <v>Arbolitos</v>
      </c>
      <c r="AX2400" s="2" t="str">
        <f t="shared" si="621"/>
        <v>I</v>
      </c>
      <c r="AY2400" s="2">
        <v>142</v>
      </c>
      <c r="AZ2400" s="4">
        <f t="shared" si="617"/>
        <v>0.70422535211267612</v>
      </c>
      <c r="BA2400" s="4">
        <v>2.1432005171982924</v>
      </c>
      <c r="BB2400" s="4">
        <f t="shared" si="618"/>
        <v>0.73857915780678129</v>
      </c>
      <c r="BC2400" s="4">
        <f t="shared" si="619"/>
        <v>1.4428045099194575</v>
      </c>
      <c r="BD2400" s="4">
        <f t="shared" si="620"/>
        <v>0.72140225495972876</v>
      </c>
    </row>
    <row r="2401" spans="1:56" x14ac:dyDescent="0.25">
      <c r="A2401" s="2">
        <v>54</v>
      </c>
      <c r="B2401" s="2" t="s">
        <v>122</v>
      </c>
      <c r="C2401" s="2" t="s">
        <v>787</v>
      </c>
      <c r="D2401" s="2" t="s">
        <v>788</v>
      </c>
      <c r="E2401" s="2" t="s">
        <v>221</v>
      </c>
      <c r="F2401" s="2" t="s">
        <v>177</v>
      </c>
      <c r="G2401" s="2" t="s">
        <v>516</v>
      </c>
      <c r="H2401" s="2" t="s">
        <v>223</v>
      </c>
      <c r="J2401" s="3">
        <v>41946</v>
      </c>
      <c r="K2401" s="2">
        <v>821403</v>
      </c>
      <c r="L2401" s="2">
        <v>748126</v>
      </c>
      <c r="N2401" s="2" t="s">
        <v>262</v>
      </c>
      <c r="P2401" s="2" t="s">
        <v>90</v>
      </c>
      <c r="S2401" s="2" t="s">
        <v>91</v>
      </c>
      <c r="T2401" s="2" t="s">
        <v>758</v>
      </c>
      <c r="U2401" s="2" t="s">
        <v>759</v>
      </c>
      <c r="V2401" s="2">
        <v>34</v>
      </c>
      <c r="W2401" s="2">
        <v>18</v>
      </c>
      <c r="Y2401" s="2">
        <f t="shared" si="606"/>
        <v>10.822536130248883</v>
      </c>
      <c r="Z2401" s="2">
        <f>+W2401/PI()</f>
        <v>5.7295779513082321</v>
      </c>
      <c r="AB2401" s="2">
        <v>10.82253613</v>
      </c>
      <c r="AC2401" s="2">
        <f t="shared" si="607"/>
        <v>2.1517748306024247E-2</v>
      </c>
      <c r="AD2401" s="2">
        <v>1.8568509330241432</v>
      </c>
      <c r="AE2401" s="2">
        <f t="shared" si="612"/>
        <v>1.158830142114831</v>
      </c>
      <c r="AF2401" s="2">
        <v>88</v>
      </c>
      <c r="AG2401" s="4">
        <f t="shared" si="613"/>
        <v>1.1363636363636365</v>
      </c>
      <c r="AH2401" s="4">
        <f t="shared" si="614"/>
        <v>2.2951937784784677</v>
      </c>
      <c r="AI2401" s="5">
        <f t="shared" si="615"/>
        <v>1.1475968892392339</v>
      </c>
      <c r="AJ2401" s="2">
        <f t="shared" si="608"/>
        <v>0.10328519186891638</v>
      </c>
      <c r="AK2401" s="2">
        <f t="shared" si="609"/>
        <v>1.2910648983614548E-2</v>
      </c>
      <c r="AL2401" s="2">
        <v>7</v>
      </c>
      <c r="AM2401" s="2">
        <v>4</v>
      </c>
      <c r="AN2401" s="2">
        <f t="shared" si="610"/>
        <v>14</v>
      </c>
      <c r="AO2401" s="2">
        <f t="shared" si="611"/>
        <v>2.8000000000000003</v>
      </c>
      <c r="AP2401" s="2">
        <v>8</v>
      </c>
      <c r="AQ2401" s="2">
        <v>1</v>
      </c>
      <c r="AR2401" s="2">
        <v>0</v>
      </c>
      <c r="AS2401" s="2" t="s">
        <v>78</v>
      </c>
      <c r="AT2401" s="2">
        <v>4</v>
      </c>
      <c r="AW2401" s="2" t="str">
        <f t="shared" si="616"/>
        <v>Arbolitos</v>
      </c>
      <c r="AX2401" s="2" t="str">
        <f t="shared" si="621"/>
        <v>I</v>
      </c>
      <c r="AY2401" s="2">
        <v>142</v>
      </c>
      <c r="AZ2401" s="4">
        <f t="shared" si="617"/>
        <v>0.70422535211267612</v>
      </c>
      <c r="BA2401" s="4">
        <v>2.1432005171982924</v>
      </c>
      <c r="BB2401" s="4">
        <f t="shared" si="618"/>
        <v>1.0040007051768265</v>
      </c>
      <c r="BC2401" s="4">
        <f t="shared" si="619"/>
        <v>1.7082260572895027</v>
      </c>
      <c r="BD2401" s="4">
        <f t="shared" si="620"/>
        <v>0.85411302864475136</v>
      </c>
    </row>
    <row r="2402" spans="1:56" x14ac:dyDescent="0.25">
      <c r="A2402" s="2">
        <v>54</v>
      </c>
      <c r="B2402" s="2" t="s">
        <v>122</v>
      </c>
      <c r="C2402" s="2" t="s">
        <v>787</v>
      </c>
      <c r="D2402" s="2" t="s">
        <v>788</v>
      </c>
      <c r="E2402" s="2" t="s">
        <v>221</v>
      </c>
      <c r="F2402" s="2" t="s">
        <v>177</v>
      </c>
      <c r="G2402" s="2" t="s">
        <v>516</v>
      </c>
      <c r="H2402" s="2" t="s">
        <v>223</v>
      </c>
      <c r="J2402" s="3">
        <v>41946</v>
      </c>
      <c r="K2402" s="2">
        <v>821403</v>
      </c>
      <c r="L2402" s="2">
        <v>748126</v>
      </c>
      <c r="N2402" s="2" t="s">
        <v>303</v>
      </c>
      <c r="P2402" s="2" t="s">
        <v>90</v>
      </c>
      <c r="S2402" s="2" t="s">
        <v>91</v>
      </c>
      <c r="T2402" s="2" t="s">
        <v>758</v>
      </c>
      <c r="U2402" s="2" t="s">
        <v>759</v>
      </c>
      <c r="V2402" s="2">
        <v>48</v>
      </c>
      <c r="Y2402" s="2">
        <f t="shared" si="606"/>
        <v>15.278874536821952</v>
      </c>
      <c r="AB2402" s="2">
        <v>15.27887454</v>
      </c>
      <c r="AC2402" s="2">
        <f t="shared" si="607"/>
        <v>1.8334649444186338E-2</v>
      </c>
      <c r="AD2402" s="2">
        <v>1.8568509330241432</v>
      </c>
      <c r="AE2402" s="2">
        <f t="shared" si="612"/>
        <v>0.98740556487890929</v>
      </c>
      <c r="AF2402" s="2">
        <v>88</v>
      </c>
      <c r="AG2402" s="4">
        <f t="shared" si="613"/>
        <v>1.1363636363636365</v>
      </c>
      <c r="AH2402" s="4">
        <f t="shared" si="614"/>
        <v>2.1237692012425455</v>
      </c>
      <c r="AI2402" s="5">
        <f t="shared" si="615"/>
        <v>1.0618846006212728</v>
      </c>
      <c r="AJ2402" s="2">
        <f t="shared" si="608"/>
        <v>0.14301026566465344</v>
      </c>
      <c r="AK2402" s="2">
        <f t="shared" si="609"/>
        <v>5.5003948332559012E-2</v>
      </c>
      <c r="AL2402" s="2">
        <v>4</v>
      </c>
      <c r="AM2402" s="2">
        <v>4</v>
      </c>
      <c r="AN2402" s="2">
        <f t="shared" si="610"/>
        <v>8</v>
      </c>
      <c r="AO2402" s="2">
        <f t="shared" si="611"/>
        <v>1.6</v>
      </c>
      <c r="AP2402" s="2">
        <v>13</v>
      </c>
      <c r="AQ2402" s="2">
        <v>5</v>
      </c>
      <c r="AR2402" s="2">
        <v>0</v>
      </c>
      <c r="AS2402" s="2" t="s">
        <v>78</v>
      </c>
      <c r="AT2402" s="2">
        <v>5</v>
      </c>
      <c r="AW2402" s="2" t="str">
        <f t="shared" si="616"/>
        <v>Arbóreo inferior</v>
      </c>
      <c r="AX2402" s="2" t="str">
        <f t="shared" si="621"/>
        <v>I</v>
      </c>
      <c r="AY2402" s="2">
        <v>142</v>
      </c>
      <c r="AZ2402" s="4">
        <f t="shared" si="617"/>
        <v>0.70422535211267612</v>
      </c>
      <c r="BA2402" s="4">
        <v>2.1432005171982924</v>
      </c>
      <c r="BB2402" s="4">
        <f t="shared" si="618"/>
        <v>0.85547989080155606</v>
      </c>
      <c r="BC2402" s="4">
        <f t="shared" si="619"/>
        <v>1.5597052429142322</v>
      </c>
      <c r="BD2402" s="4">
        <f t="shared" si="620"/>
        <v>0.77985262145711609</v>
      </c>
    </row>
    <row r="2403" spans="1:56" x14ac:dyDescent="0.25">
      <c r="A2403" s="2">
        <v>54</v>
      </c>
      <c r="B2403" s="2" t="s">
        <v>122</v>
      </c>
      <c r="C2403" s="2" t="s">
        <v>787</v>
      </c>
      <c r="D2403" s="2" t="s">
        <v>788</v>
      </c>
      <c r="E2403" s="2" t="s">
        <v>221</v>
      </c>
      <c r="F2403" s="2" t="s">
        <v>177</v>
      </c>
      <c r="G2403" s="2" t="s">
        <v>516</v>
      </c>
      <c r="H2403" s="2" t="s">
        <v>223</v>
      </c>
      <c r="J2403" s="3">
        <v>41946</v>
      </c>
      <c r="K2403" s="2">
        <v>821403</v>
      </c>
      <c r="L2403" s="2">
        <v>748126</v>
      </c>
      <c r="N2403" s="2" t="s">
        <v>294</v>
      </c>
      <c r="P2403" s="2" t="s">
        <v>90</v>
      </c>
      <c r="S2403" s="2" t="s">
        <v>91</v>
      </c>
      <c r="T2403" s="2" t="s">
        <v>758</v>
      </c>
      <c r="U2403" s="2" t="s">
        <v>759</v>
      </c>
      <c r="V2403" s="2">
        <v>50</v>
      </c>
      <c r="Y2403" s="2">
        <f t="shared" si="606"/>
        <v>15.915494309189533</v>
      </c>
      <c r="AB2403" s="2">
        <v>15.91549431</v>
      </c>
      <c r="AC2403" s="2">
        <f t="shared" si="607"/>
        <v>1.9894367886486918E-2</v>
      </c>
      <c r="AD2403" s="2">
        <v>1.8568509330241432</v>
      </c>
      <c r="AE2403" s="2">
        <f t="shared" si="612"/>
        <v>1.0714036077245113</v>
      </c>
      <c r="AF2403" s="2">
        <v>88</v>
      </c>
      <c r="AG2403" s="4">
        <f t="shared" si="613"/>
        <v>1.1363636363636365</v>
      </c>
      <c r="AH2403" s="4">
        <f t="shared" si="614"/>
        <v>2.2077672440881475</v>
      </c>
      <c r="AI2403" s="5">
        <f t="shared" si="615"/>
        <v>1.1038836220440738</v>
      </c>
      <c r="AJ2403" s="2">
        <f t="shared" si="608"/>
        <v>0.17904931097838225</v>
      </c>
      <c r="AK2403" s="2">
        <f t="shared" si="609"/>
        <v>8.3556345123245057E-2</v>
      </c>
      <c r="AL2403" s="2">
        <v>3</v>
      </c>
      <c r="AM2403" s="2">
        <v>5</v>
      </c>
      <c r="AN2403" s="2">
        <f t="shared" si="610"/>
        <v>7.5</v>
      </c>
      <c r="AO2403" s="2">
        <f t="shared" si="611"/>
        <v>1.5</v>
      </c>
      <c r="AP2403" s="2">
        <v>15</v>
      </c>
      <c r="AQ2403" s="2">
        <v>7</v>
      </c>
      <c r="AR2403" s="2">
        <v>0</v>
      </c>
      <c r="AS2403" s="2" t="s">
        <v>78</v>
      </c>
      <c r="AT2403" s="2">
        <v>5</v>
      </c>
      <c r="AW2403" s="2" t="str">
        <f t="shared" si="616"/>
        <v>Arbóreo inferior</v>
      </c>
      <c r="AX2403" s="2" t="str">
        <f t="shared" si="621"/>
        <v>I</v>
      </c>
      <c r="AY2403" s="2">
        <v>142</v>
      </c>
      <c r="AZ2403" s="4">
        <f t="shared" si="617"/>
        <v>0.70422535211267612</v>
      </c>
      <c r="BA2403" s="4">
        <v>2.1432005171982924</v>
      </c>
      <c r="BB2403" s="4">
        <f t="shared" si="618"/>
        <v>0.92825508984543881</v>
      </c>
      <c r="BC2403" s="4">
        <f t="shared" si="619"/>
        <v>1.6324804419581149</v>
      </c>
      <c r="BD2403" s="4">
        <f t="shared" si="620"/>
        <v>0.81624022097905746</v>
      </c>
    </row>
    <row r="2404" spans="1:56" x14ac:dyDescent="0.25">
      <c r="A2404" s="2">
        <v>54</v>
      </c>
      <c r="B2404" s="2" t="s">
        <v>122</v>
      </c>
      <c r="C2404" s="2" t="s">
        <v>787</v>
      </c>
      <c r="D2404" s="2" t="s">
        <v>788</v>
      </c>
      <c r="E2404" s="2" t="s">
        <v>221</v>
      </c>
      <c r="F2404" s="2" t="s">
        <v>177</v>
      </c>
      <c r="G2404" s="2" t="s">
        <v>516</v>
      </c>
      <c r="H2404" s="2" t="s">
        <v>223</v>
      </c>
      <c r="J2404" s="3">
        <v>41946</v>
      </c>
      <c r="K2404" s="2">
        <v>821403</v>
      </c>
      <c r="L2404" s="2">
        <v>748126</v>
      </c>
      <c r="N2404" s="2" t="s">
        <v>316</v>
      </c>
      <c r="P2404" s="2" t="s">
        <v>90</v>
      </c>
      <c r="S2404" s="2" t="s">
        <v>91</v>
      </c>
      <c r="T2404" s="2" t="s">
        <v>758</v>
      </c>
      <c r="U2404" s="2" t="s">
        <v>759</v>
      </c>
      <c r="V2404" s="2">
        <v>22</v>
      </c>
      <c r="Y2404" s="2">
        <f t="shared" si="606"/>
        <v>7.0028174960433951</v>
      </c>
      <c r="AB2404" s="2">
        <v>7.0028174959999996</v>
      </c>
      <c r="AC2404" s="2">
        <f t="shared" si="607"/>
        <v>3.8515496228238681E-3</v>
      </c>
      <c r="AD2404" s="2">
        <v>1.8568509330241432</v>
      </c>
      <c r="AE2404" s="2">
        <f t="shared" si="612"/>
        <v>0.20742373845546541</v>
      </c>
      <c r="AF2404" s="2">
        <v>88</v>
      </c>
      <c r="AG2404" s="4">
        <f t="shared" si="613"/>
        <v>1.1363636363636365</v>
      </c>
      <c r="AH2404" s="4">
        <f t="shared" si="614"/>
        <v>1.3437873748191018</v>
      </c>
      <c r="AI2404" s="5">
        <f t="shared" si="615"/>
        <v>0.67189368740955091</v>
      </c>
      <c r="AJ2404" s="2">
        <f t="shared" si="608"/>
        <v>1.8487438189554565E-2</v>
      </c>
      <c r="AK2404" s="2">
        <f t="shared" si="609"/>
        <v>4.6218595473886412E-3</v>
      </c>
      <c r="AL2404" s="2">
        <v>3</v>
      </c>
      <c r="AM2404" s="2">
        <v>4</v>
      </c>
      <c r="AN2404" s="2">
        <f t="shared" si="610"/>
        <v>6</v>
      </c>
      <c r="AO2404" s="2">
        <f t="shared" si="611"/>
        <v>1.2</v>
      </c>
      <c r="AP2404" s="2">
        <v>8</v>
      </c>
      <c r="AQ2404" s="2">
        <v>2</v>
      </c>
      <c r="AR2404" s="2">
        <v>0</v>
      </c>
      <c r="AS2404" s="2" t="s">
        <v>78</v>
      </c>
      <c r="AT2404" s="2">
        <v>5</v>
      </c>
      <c r="AW2404" s="2" t="str">
        <f t="shared" si="616"/>
        <v>Arbolitos</v>
      </c>
      <c r="AX2404" s="2" t="str">
        <f t="shared" si="621"/>
        <v>Latizal alto</v>
      </c>
      <c r="AY2404" s="2">
        <v>142</v>
      </c>
      <c r="AZ2404" s="4">
        <f t="shared" si="617"/>
        <v>0.70422535211267612</v>
      </c>
      <c r="BA2404" s="4">
        <v>2.1432005171982924</v>
      </c>
      <c r="BB2404" s="4">
        <f t="shared" si="618"/>
        <v>0.17971018539407699</v>
      </c>
      <c r="BC2404" s="4">
        <f t="shared" si="619"/>
        <v>0.88393553750675313</v>
      </c>
      <c r="BD2404" s="4">
        <f t="shared" si="620"/>
        <v>0.44196776875337657</v>
      </c>
    </row>
    <row r="2405" spans="1:56" x14ac:dyDescent="0.25">
      <c r="A2405" s="2">
        <v>54</v>
      </c>
      <c r="B2405" s="2" t="s">
        <v>122</v>
      </c>
      <c r="C2405" s="2" t="s">
        <v>787</v>
      </c>
      <c r="D2405" s="2" t="s">
        <v>788</v>
      </c>
      <c r="E2405" s="2" t="s">
        <v>221</v>
      </c>
      <c r="F2405" s="2" t="s">
        <v>177</v>
      </c>
      <c r="G2405" s="2" t="s">
        <v>516</v>
      </c>
      <c r="H2405" s="2" t="s">
        <v>223</v>
      </c>
      <c r="J2405" s="3">
        <v>41946</v>
      </c>
      <c r="K2405" s="2">
        <v>821403</v>
      </c>
      <c r="L2405" s="2">
        <v>748126</v>
      </c>
      <c r="N2405" s="2" t="s">
        <v>271</v>
      </c>
      <c r="P2405" s="2" t="s">
        <v>90</v>
      </c>
      <c r="S2405" s="2" t="s">
        <v>91</v>
      </c>
      <c r="T2405" s="2" t="s">
        <v>758</v>
      </c>
      <c r="U2405" s="2" t="s">
        <v>759</v>
      </c>
      <c r="V2405" s="2">
        <v>43.4</v>
      </c>
      <c r="W2405" s="2">
        <v>22</v>
      </c>
      <c r="Y2405" s="2">
        <f t="shared" si="606"/>
        <v>13.814649060376516</v>
      </c>
      <c r="Z2405" s="2">
        <f>+W2405/PI()</f>
        <v>7.0028174960433951</v>
      </c>
      <c r="AB2405" s="2">
        <v>13.814649060000001</v>
      </c>
      <c r="AC2405" s="2">
        <f t="shared" si="607"/>
        <v>3.4036557819746543E-2</v>
      </c>
      <c r="AD2405" s="2">
        <v>1.8568509330241432</v>
      </c>
      <c r="AE2405" s="2">
        <f t="shared" si="612"/>
        <v>1.8330258619259874</v>
      </c>
      <c r="AF2405" s="2">
        <v>88</v>
      </c>
      <c r="AG2405" s="4">
        <f t="shared" si="613"/>
        <v>1.1363636363636365</v>
      </c>
      <c r="AH2405" s="4">
        <f t="shared" si="614"/>
        <v>2.9693894982896238</v>
      </c>
      <c r="AI2405" s="5">
        <f t="shared" si="615"/>
        <v>1.4846947491448119</v>
      </c>
      <c r="AJ2405" s="2">
        <f t="shared" si="608"/>
        <v>0.14295354284293549</v>
      </c>
      <c r="AK2405" s="2">
        <f t="shared" si="609"/>
        <v>8.1687738767391702E-2</v>
      </c>
      <c r="AL2405" s="2">
        <v>3</v>
      </c>
      <c r="AM2405" s="2">
        <v>2</v>
      </c>
      <c r="AN2405" s="2">
        <f t="shared" si="610"/>
        <v>3</v>
      </c>
      <c r="AO2405" s="2">
        <f t="shared" si="611"/>
        <v>0.6</v>
      </c>
      <c r="AP2405" s="2">
        <v>7</v>
      </c>
      <c r="AQ2405" s="2">
        <v>4</v>
      </c>
      <c r="AR2405" s="2">
        <v>0</v>
      </c>
      <c r="AS2405" s="2" t="s">
        <v>78</v>
      </c>
      <c r="AT2405" s="2">
        <v>4</v>
      </c>
      <c r="AW2405" s="2" t="str">
        <f t="shared" si="616"/>
        <v>Arbolitos</v>
      </c>
      <c r="AX2405" s="2" t="str">
        <f t="shared" si="621"/>
        <v>I</v>
      </c>
      <c r="AY2405" s="2">
        <v>142</v>
      </c>
      <c r="AZ2405" s="4">
        <f t="shared" si="617"/>
        <v>0.70422535211267612</v>
      </c>
      <c r="BA2405" s="4">
        <v>2.1432005171982924</v>
      </c>
      <c r="BB2405" s="4">
        <f t="shared" si="618"/>
        <v>1.588118216033326</v>
      </c>
      <c r="BC2405" s="4">
        <f t="shared" si="619"/>
        <v>2.292343568146002</v>
      </c>
      <c r="BD2405" s="4">
        <f t="shared" si="620"/>
        <v>1.146171784073001</v>
      </c>
    </row>
    <row r="2406" spans="1:56" x14ac:dyDescent="0.25">
      <c r="A2406" s="2">
        <v>54</v>
      </c>
      <c r="B2406" s="2" t="s">
        <v>122</v>
      </c>
      <c r="C2406" s="2" t="s">
        <v>787</v>
      </c>
      <c r="D2406" s="2" t="s">
        <v>788</v>
      </c>
      <c r="E2406" s="2" t="s">
        <v>221</v>
      </c>
      <c r="F2406" s="2" t="s">
        <v>177</v>
      </c>
      <c r="G2406" s="2" t="s">
        <v>516</v>
      </c>
      <c r="H2406" s="2" t="s">
        <v>223</v>
      </c>
      <c r="J2406" s="3">
        <v>41946</v>
      </c>
      <c r="K2406" s="2">
        <v>821403</v>
      </c>
      <c r="L2406" s="2">
        <v>748126</v>
      </c>
      <c r="N2406" s="2" t="s">
        <v>377</v>
      </c>
      <c r="P2406" s="2" t="s">
        <v>90</v>
      </c>
      <c r="S2406" s="2" t="s">
        <v>91</v>
      </c>
      <c r="T2406" s="2" t="s">
        <v>758</v>
      </c>
      <c r="U2406" s="2" t="s">
        <v>759</v>
      </c>
      <c r="V2406" s="2">
        <v>58.4</v>
      </c>
      <c r="W2406" s="2">
        <v>43.2</v>
      </c>
      <c r="Y2406" s="2">
        <f t="shared" si="606"/>
        <v>18.589297353133375</v>
      </c>
      <c r="Z2406" s="2">
        <f>+W2406/PI()</f>
        <v>13.750987083139758</v>
      </c>
      <c r="AB2406" s="2">
        <v>18.589297349999999</v>
      </c>
      <c r="AC2406" s="2">
        <f t="shared" si="607"/>
        <v>8.2144322468133774E-2</v>
      </c>
      <c r="AD2406" s="2">
        <v>1.8568509330241432</v>
      </c>
      <c r="AE2406" s="2">
        <f t="shared" si="612"/>
        <v>4.4238512099810929</v>
      </c>
      <c r="AF2406" s="2">
        <v>88</v>
      </c>
      <c r="AG2406" s="4">
        <f t="shared" si="613"/>
        <v>1.1363636363636365</v>
      </c>
      <c r="AH2406" s="4">
        <f t="shared" si="614"/>
        <v>5.5602148463447296</v>
      </c>
      <c r="AI2406" s="5">
        <f t="shared" si="615"/>
        <v>2.7801074231723648</v>
      </c>
      <c r="AJ2406" s="2">
        <f t="shared" si="608"/>
        <v>0.59143912177056313</v>
      </c>
      <c r="AK2406" s="2">
        <f t="shared" si="609"/>
        <v>0.3942927478470421</v>
      </c>
      <c r="AL2406" s="2">
        <v>5</v>
      </c>
      <c r="AM2406" s="2">
        <v>4</v>
      </c>
      <c r="AN2406" s="2">
        <f t="shared" si="610"/>
        <v>10</v>
      </c>
      <c r="AO2406" s="2">
        <f t="shared" si="611"/>
        <v>2</v>
      </c>
      <c r="AP2406" s="2">
        <v>12</v>
      </c>
      <c r="AQ2406" s="2">
        <v>8</v>
      </c>
      <c r="AR2406" s="2">
        <v>0</v>
      </c>
      <c r="AS2406" s="2" t="s">
        <v>78</v>
      </c>
      <c r="AT2406" s="2">
        <v>5</v>
      </c>
      <c r="AW2406" s="2" t="str">
        <f t="shared" si="616"/>
        <v>Arbolitos</v>
      </c>
      <c r="AX2406" s="2" t="str">
        <f t="shared" si="621"/>
        <v>I</v>
      </c>
      <c r="AY2406" s="2">
        <v>142</v>
      </c>
      <c r="AZ2406" s="4">
        <f t="shared" si="617"/>
        <v>0.70422535211267612</v>
      </c>
      <c r="BA2406" s="4">
        <v>2.1432005171982924</v>
      </c>
      <c r="BB2406" s="4">
        <f t="shared" si="618"/>
        <v>3.8327875440939732</v>
      </c>
      <c r="BC2406" s="4">
        <f t="shared" si="619"/>
        <v>4.5370128962066492</v>
      </c>
      <c r="BD2406" s="4">
        <f t="shared" si="620"/>
        <v>2.2685064481033246</v>
      </c>
    </row>
    <row r="2407" spans="1:56" x14ac:dyDescent="0.25">
      <c r="A2407" s="2">
        <v>54</v>
      </c>
      <c r="B2407" s="2" t="s">
        <v>122</v>
      </c>
      <c r="C2407" s="2" t="s">
        <v>787</v>
      </c>
      <c r="D2407" s="2" t="s">
        <v>788</v>
      </c>
      <c r="E2407" s="2" t="s">
        <v>221</v>
      </c>
      <c r="F2407" s="2" t="s">
        <v>177</v>
      </c>
      <c r="G2407" s="2" t="s">
        <v>516</v>
      </c>
      <c r="H2407" s="2" t="s">
        <v>223</v>
      </c>
      <c r="J2407" s="3">
        <v>41946</v>
      </c>
      <c r="K2407" s="2">
        <v>821403</v>
      </c>
      <c r="L2407" s="2">
        <v>748126</v>
      </c>
      <c r="N2407" s="2" t="s">
        <v>301</v>
      </c>
      <c r="P2407" s="2" t="s">
        <v>90</v>
      </c>
      <c r="S2407" s="2" t="s">
        <v>91</v>
      </c>
      <c r="T2407" s="2" t="s">
        <v>758</v>
      </c>
      <c r="U2407" s="2" t="s">
        <v>759</v>
      </c>
      <c r="V2407" s="2">
        <v>20</v>
      </c>
      <c r="Y2407" s="2">
        <f t="shared" si="606"/>
        <v>6.366197723675814</v>
      </c>
      <c r="AB2407" s="2">
        <v>6.3661977240000001</v>
      </c>
      <c r="AC2407" s="2">
        <f t="shared" si="607"/>
        <v>3.1830988618379067E-3</v>
      </c>
      <c r="AD2407" s="2">
        <v>1.8568509330241432</v>
      </c>
      <c r="AE2407" s="2">
        <f t="shared" si="612"/>
        <v>0.1714245772359218</v>
      </c>
      <c r="AF2407" s="2">
        <v>88</v>
      </c>
      <c r="AG2407" s="4">
        <f t="shared" si="613"/>
        <v>1.1363636363636365</v>
      </c>
      <c r="AH2407" s="4">
        <f t="shared" si="614"/>
        <v>1.3077882135995582</v>
      </c>
      <c r="AI2407" s="5">
        <f t="shared" si="615"/>
        <v>0.65389410679977911</v>
      </c>
      <c r="AJ2407" s="2">
        <f t="shared" si="608"/>
        <v>9.5492965855137196E-3</v>
      </c>
      <c r="AK2407" s="2">
        <f t="shared" si="609"/>
        <v>5.7295779513082314E-3</v>
      </c>
      <c r="AL2407" s="2">
        <v>3</v>
      </c>
      <c r="AM2407" s="2">
        <v>2</v>
      </c>
      <c r="AN2407" s="2">
        <f t="shared" si="610"/>
        <v>3</v>
      </c>
      <c r="AO2407" s="2">
        <f t="shared" si="611"/>
        <v>0.6</v>
      </c>
      <c r="AP2407" s="2">
        <v>5</v>
      </c>
      <c r="AQ2407" s="2">
        <v>3</v>
      </c>
      <c r="AR2407" s="2">
        <v>0</v>
      </c>
      <c r="AS2407" s="2" t="s">
        <v>78</v>
      </c>
      <c r="AT2407" s="2">
        <v>5</v>
      </c>
      <c r="AW2407" s="2" t="str">
        <f t="shared" si="616"/>
        <v>Arbustivo</v>
      </c>
      <c r="AX2407" s="2" t="str">
        <f t="shared" si="621"/>
        <v>Latizal alto</v>
      </c>
      <c r="AY2407" s="2">
        <v>142</v>
      </c>
      <c r="AZ2407" s="4">
        <f t="shared" si="617"/>
        <v>0.70422535211267612</v>
      </c>
      <c r="BA2407" s="4">
        <v>2.1432005171982924</v>
      </c>
      <c r="BB2407" s="4">
        <f t="shared" si="618"/>
        <v>0.1485208143752702</v>
      </c>
      <c r="BC2407" s="4">
        <f t="shared" si="619"/>
        <v>0.85274616648794632</v>
      </c>
      <c r="BD2407" s="4">
        <f t="shared" si="620"/>
        <v>0.42637308324397316</v>
      </c>
    </row>
    <row r="2408" spans="1:56" x14ac:dyDescent="0.25">
      <c r="A2408" s="2">
        <v>54</v>
      </c>
      <c r="B2408" s="2" t="s">
        <v>122</v>
      </c>
      <c r="C2408" s="2" t="s">
        <v>787</v>
      </c>
      <c r="D2408" s="2" t="s">
        <v>788</v>
      </c>
      <c r="E2408" s="2" t="s">
        <v>221</v>
      </c>
      <c r="F2408" s="2" t="s">
        <v>177</v>
      </c>
      <c r="G2408" s="2" t="s">
        <v>516</v>
      </c>
      <c r="H2408" s="2" t="s">
        <v>223</v>
      </c>
      <c r="J2408" s="3">
        <v>41946</v>
      </c>
      <c r="K2408" s="2">
        <v>821403</v>
      </c>
      <c r="L2408" s="2">
        <v>748126</v>
      </c>
      <c r="N2408" s="2" t="s">
        <v>332</v>
      </c>
      <c r="P2408" s="2" t="s">
        <v>90</v>
      </c>
      <c r="S2408" s="2" t="s">
        <v>91</v>
      </c>
      <c r="T2408" s="2" t="s">
        <v>758</v>
      </c>
      <c r="U2408" s="2" t="s">
        <v>759</v>
      </c>
      <c r="V2408" s="2">
        <v>19</v>
      </c>
      <c r="Y2408" s="2">
        <f t="shared" si="606"/>
        <v>6.0478878374920226</v>
      </c>
      <c r="AB2408" s="2">
        <v>6.0478878370000002</v>
      </c>
      <c r="AC2408" s="2">
        <f t="shared" si="607"/>
        <v>2.8727467228087103E-3</v>
      </c>
      <c r="AD2408" s="2">
        <v>1.8568509330241432</v>
      </c>
      <c r="AE2408" s="2">
        <f t="shared" si="612"/>
        <v>0.15471068095541937</v>
      </c>
      <c r="AF2408" s="2">
        <v>88</v>
      </c>
      <c r="AG2408" s="4">
        <f t="shared" si="613"/>
        <v>1.1363636363636365</v>
      </c>
      <c r="AH2408" s="4">
        <f t="shared" si="614"/>
        <v>1.2910743173190558</v>
      </c>
      <c r="AI2408" s="5">
        <f t="shared" si="615"/>
        <v>0.64553715865952788</v>
      </c>
      <c r="AJ2408" s="2">
        <f t="shared" si="608"/>
        <v>5.1709441010556779E-3</v>
      </c>
      <c r="AK2408" s="2">
        <f t="shared" si="609"/>
        <v>2.585472050527839E-3</v>
      </c>
      <c r="AL2408" s="2">
        <v>3</v>
      </c>
      <c r="AM2408" s="2">
        <v>2</v>
      </c>
      <c r="AN2408" s="2">
        <f t="shared" si="610"/>
        <v>3</v>
      </c>
      <c r="AO2408" s="2">
        <f t="shared" si="611"/>
        <v>0.6</v>
      </c>
      <c r="AP2408" s="2">
        <v>3</v>
      </c>
      <c r="AQ2408" s="2">
        <v>1.5</v>
      </c>
      <c r="AR2408" s="2">
        <v>0</v>
      </c>
      <c r="AS2408" s="2" t="s">
        <v>78</v>
      </c>
      <c r="AT2408" s="2">
        <v>5</v>
      </c>
      <c r="AW2408" s="2" t="str">
        <f t="shared" si="616"/>
        <v>Arbustivo</v>
      </c>
      <c r="AX2408" s="2" t="str">
        <f t="shared" si="621"/>
        <v>Latizal alto</v>
      </c>
      <c r="AY2408" s="2">
        <v>142</v>
      </c>
      <c r="AZ2408" s="4">
        <f t="shared" si="617"/>
        <v>0.70422535211267612</v>
      </c>
      <c r="BA2408" s="4">
        <v>2.1432005171982924</v>
      </c>
      <c r="BB2408" s="4">
        <f t="shared" si="618"/>
        <v>0.13404003497368133</v>
      </c>
      <c r="BC2408" s="4">
        <f t="shared" si="619"/>
        <v>0.83826538708635745</v>
      </c>
      <c r="BD2408" s="4">
        <f t="shared" si="620"/>
        <v>0.41913269354317872</v>
      </c>
    </row>
    <row r="2409" spans="1:56" x14ac:dyDescent="0.25">
      <c r="A2409" s="2">
        <v>54</v>
      </c>
      <c r="B2409" s="2" t="s">
        <v>122</v>
      </c>
      <c r="C2409" s="2" t="s">
        <v>787</v>
      </c>
      <c r="D2409" s="2" t="s">
        <v>788</v>
      </c>
      <c r="E2409" s="2" t="s">
        <v>221</v>
      </c>
      <c r="F2409" s="2" t="s">
        <v>177</v>
      </c>
      <c r="G2409" s="2" t="s">
        <v>516</v>
      </c>
      <c r="H2409" s="2" t="s">
        <v>223</v>
      </c>
      <c r="J2409" s="3">
        <v>41946</v>
      </c>
      <c r="K2409" s="2">
        <v>821403</v>
      </c>
      <c r="L2409" s="2">
        <v>748126</v>
      </c>
      <c r="N2409" s="2" t="s">
        <v>264</v>
      </c>
      <c r="P2409" s="2" t="s">
        <v>90</v>
      </c>
      <c r="S2409" s="2" t="s">
        <v>91</v>
      </c>
      <c r="T2409" s="2" t="s">
        <v>758</v>
      </c>
      <c r="U2409" s="2" t="s">
        <v>759</v>
      </c>
      <c r="V2409" s="2">
        <v>19</v>
      </c>
      <c r="Y2409" s="2">
        <f t="shared" si="606"/>
        <v>6.0478878374920226</v>
      </c>
      <c r="AB2409" s="2">
        <v>6.0478878370000002</v>
      </c>
      <c r="AC2409" s="2">
        <f t="shared" si="607"/>
        <v>2.8727467228087103E-3</v>
      </c>
      <c r="AD2409" s="2">
        <v>1.8568509330241432</v>
      </c>
      <c r="AE2409" s="2">
        <f t="shared" si="612"/>
        <v>0.15471068095541937</v>
      </c>
      <c r="AF2409" s="2">
        <v>88</v>
      </c>
      <c r="AG2409" s="4">
        <f t="shared" si="613"/>
        <v>1.1363636363636365</v>
      </c>
      <c r="AH2409" s="4">
        <f t="shared" si="614"/>
        <v>1.2910743173190558</v>
      </c>
      <c r="AI2409" s="5">
        <f t="shared" si="615"/>
        <v>0.64553715865952788</v>
      </c>
      <c r="AJ2409" s="2">
        <f t="shared" si="608"/>
        <v>5.1709441010556779E-3</v>
      </c>
      <c r="AK2409" s="2">
        <f t="shared" si="609"/>
        <v>3.4472960673704524E-3</v>
      </c>
      <c r="AL2409" s="2">
        <v>3</v>
      </c>
      <c r="AM2409" s="2">
        <v>5</v>
      </c>
      <c r="AN2409" s="2">
        <f t="shared" si="610"/>
        <v>7.5</v>
      </c>
      <c r="AO2409" s="2">
        <f t="shared" si="611"/>
        <v>1.5</v>
      </c>
      <c r="AP2409" s="2">
        <v>3</v>
      </c>
      <c r="AQ2409" s="2">
        <v>2</v>
      </c>
      <c r="AR2409" s="2">
        <v>2</v>
      </c>
      <c r="AS2409" s="2" t="s">
        <v>78</v>
      </c>
      <c r="AT2409" s="2">
        <v>5</v>
      </c>
      <c r="AW2409" s="2" t="str">
        <f t="shared" si="616"/>
        <v>Arbustivo</v>
      </c>
      <c r="AX2409" s="2" t="str">
        <f t="shared" si="621"/>
        <v>Latizal alto</v>
      </c>
      <c r="AY2409" s="2">
        <v>142</v>
      </c>
      <c r="AZ2409" s="4">
        <f t="shared" si="617"/>
        <v>0.70422535211267612</v>
      </c>
      <c r="BA2409" s="4">
        <v>2.1432005171982924</v>
      </c>
      <c r="BB2409" s="4">
        <f t="shared" si="618"/>
        <v>0.13404003497368133</v>
      </c>
      <c r="BC2409" s="4">
        <f t="shared" si="619"/>
        <v>0.83826538708635745</v>
      </c>
      <c r="BD2409" s="4">
        <f t="shared" si="620"/>
        <v>0.41913269354317872</v>
      </c>
    </row>
    <row r="2410" spans="1:56" x14ac:dyDescent="0.25">
      <c r="A2410" s="2">
        <v>54</v>
      </c>
      <c r="B2410" s="2" t="s">
        <v>122</v>
      </c>
      <c r="C2410" s="2" t="s">
        <v>787</v>
      </c>
      <c r="D2410" s="2" t="s">
        <v>788</v>
      </c>
      <c r="E2410" s="2" t="s">
        <v>221</v>
      </c>
      <c r="F2410" s="2" t="s">
        <v>177</v>
      </c>
      <c r="G2410" s="2" t="s">
        <v>516</v>
      </c>
      <c r="H2410" s="2" t="s">
        <v>223</v>
      </c>
      <c r="J2410" s="3">
        <v>41946</v>
      </c>
      <c r="K2410" s="2">
        <v>821403</v>
      </c>
      <c r="L2410" s="2">
        <v>748126</v>
      </c>
      <c r="N2410" s="2" t="s">
        <v>500</v>
      </c>
      <c r="P2410" s="2" t="s">
        <v>90</v>
      </c>
      <c r="S2410" s="2" t="s">
        <v>91</v>
      </c>
      <c r="T2410" s="2" t="s">
        <v>758</v>
      </c>
      <c r="U2410" s="2" t="s">
        <v>759</v>
      </c>
      <c r="V2410" s="2">
        <v>49</v>
      </c>
      <c r="Y2410" s="2">
        <f t="shared" si="606"/>
        <v>15.597184423005743</v>
      </c>
      <c r="AB2410" s="2">
        <v>15.59718442</v>
      </c>
      <c r="AC2410" s="2">
        <f t="shared" si="607"/>
        <v>1.9106550918182034E-2</v>
      </c>
      <c r="AD2410" s="2">
        <v>1.8568509330241432</v>
      </c>
      <c r="AE2410" s="2">
        <f t="shared" si="612"/>
        <v>1.0289760248586206</v>
      </c>
      <c r="AF2410" s="2">
        <v>88</v>
      </c>
      <c r="AG2410" s="4">
        <f t="shared" si="613"/>
        <v>1.1363636363636365</v>
      </c>
      <c r="AH2410" s="4">
        <f t="shared" si="614"/>
        <v>2.1653396612222569</v>
      </c>
      <c r="AI2410" s="5">
        <f t="shared" si="615"/>
        <v>1.0826698306111284</v>
      </c>
      <c r="AJ2410" s="2">
        <f t="shared" si="608"/>
        <v>9.1711444407273759E-2</v>
      </c>
      <c r="AK2410" s="2">
        <f t="shared" si="609"/>
        <v>6.8783583305455323E-2</v>
      </c>
      <c r="AL2410" s="2">
        <v>6</v>
      </c>
      <c r="AM2410" s="2">
        <v>5</v>
      </c>
      <c r="AN2410" s="2">
        <f t="shared" si="610"/>
        <v>15</v>
      </c>
      <c r="AO2410" s="2">
        <f t="shared" si="611"/>
        <v>3</v>
      </c>
      <c r="AP2410" s="2">
        <v>8</v>
      </c>
      <c r="AQ2410" s="2">
        <v>6</v>
      </c>
      <c r="AR2410" s="2">
        <v>0</v>
      </c>
      <c r="AS2410" s="2" t="s">
        <v>78</v>
      </c>
      <c r="AT2410" s="2">
        <v>5</v>
      </c>
      <c r="AW2410" s="2" t="str">
        <f t="shared" si="616"/>
        <v>Arbolitos</v>
      </c>
      <c r="AX2410" s="2" t="str">
        <f t="shared" si="621"/>
        <v>I</v>
      </c>
      <c r="AY2410" s="2">
        <v>142</v>
      </c>
      <c r="AZ2410" s="4">
        <f t="shared" si="617"/>
        <v>0.70422535211267612</v>
      </c>
      <c r="BA2410" s="4">
        <v>2.1432005171982924</v>
      </c>
      <c r="BB2410" s="4">
        <f t="shared" si="618"/>
        <v>0.89149618828755928</v>
      </c>
      <c r="BC2410" s="4">
        <f t="shared" si="619"/>
        <v>1.5957215404002354</v>
      </c>
      <c r="BD2410" s="4">
        <f t="shared" si="620"/>
        <v>0.7978607702001177</v>
      </c>
    </row>
    <row r="2411" spans="1:56" x14ac:dyDescent="0.25">
      <c r="A2411" s="2">
        <v>54</v>
      </c>
      <c r="B2411" s="2" t="s">
        <v>122</v>
      </c>
      <c r="C2411" s="2" t="s">
        <v>787</v>
      </c>
      <c r="D2411" s="2" t="s">
        <v>788</v>
      </c>
      <c r="E2411" s="2" t="s">
        <v>221</v>
      </c>
      <c r="F2411" s="2" t="s">
        <v>177</v>
      </c>
      <c r="G2411" s="2" t="s">
        <v>516</v>
      </c>
      <c r="H2411" s="2" t="s">
        <v>223</v>
      </c>
      <c r="J2411" s="3">
        <v>41946</v>
      </c>
      <c r="K2411" s="2">
        <v>821403</v>
      </c>
      <c r="L2411" s="2">
        <v>748126</v>
      </c>
      <c r="N2411" s="2" t="s">
        <v>384</v>
      </c>
      <c r="P2411" s="2" t="s">
        <v>90</v>
      </c>
      <c r="S2411" s="2" t="s">
        <v>91</v>
      </c>
      <c r="T2411" s="2" t="s">
        <v>758</v>
      </c>
      <c r="U2411" s="2" t="s">
        <v>759</v>
      </c>
      <c r="V2411" s="2">
        <v>9.5</v>
      </c>
      <c r="Y2411" s="2">
        <f t="shared" si="606"/>
        <v>3.0239439187460113</v>
      </c>
      <c r="AB2411" s="2">
        <v>3.0239439190000001</v>
      </c>
      <c r="AC2411" s="2">
        <f t="shared" si="607"/>
        <v>7.1818668070217757E-4</v>
      </c>
      <c r="AD2411" s="2">
        <v>1.8568509330241432</v>
      </c>
      <c r="AE2411" s="2">
        <f t="shared" si="612"/>
        <v>3.8677670238854843E-2</v>
      </c>
      <c r="AF2411" s="2">
        <v>88</v>
      </c>
      <c r="AG2411" s="4">
        <f t="shared" si="613"/>
        <v>1.1363636363636365</v>
      </c>
      <c r="AH2411" s="4">
        <f t="shared" si="614"/>
        <v>1.1750413066024914</v>
      </c>
      <c r="AI2411" s="5">
        <f t="shared" si="615"/>
        <v>0.5875206533012457</v>
      </c>
      <c r="AJ2411" s="2">
        <f t="shared" si="608"/>
        <v>1.7236480336852262E-3</v>
      </c>
      <c r="AK2411" s="2">
        <f t="shared" si="609"/>
        <v>1.2927360252639195E-3</v>
      </c>
      <c r="AL2411" s="2">
        <v>4</v>
      </c>
      <c r="AM2411" s="2">
        <v>2</v>
      </c>
      <c r="AN2411" s="2">
        <f t="shared" si="610"/>
        <v>4</v>
      </c>
      <c r="AO2411" s="2">
        <f t="shared" si="611"/>
        <v>0.8</v>
      </c>
      <c r="AP2411" s="2">
        <v>4</v>
      </c>
      <c r="AQ2411" s="2">
        <v>3</v>
      </c>
      <c r="AR2411" s="2">
        <v>0</v>
      </c>
      <c r="AS2411" s="2" t="s">
        <v>78</v>
      </c>
      <c r="AT2411" s="2">
        <v>4</v>
      </c>
      <c r="AW2411" s="2" t="str">
        <f t="shared" si="616"/>
        <v>Arbustivo</v>
      </c>
      <c r="AX2411" s="2" t="str">
        <f t="shared" si="621"/>
        <v>Latizal bajo</v>
      </c>
      <c r="AY2411" s="2">
        <v>142</v>
      </c>
      <c r="AZ2411" s="4">
        <f t="shared" si="617"/>
        <v>0.70422535211267612</v>
      </c>
      <c r="BA2411" s="4">
        <v>2.1432005171982924</v>
      </c>
      <c r="BB2411" s="4">
        <f t="shared" si="618"/>
        <v>3.3510008743420333E-2</v>
      </c>
      <c r="BC2411" s="4">
        <f t="shared" si="619"/>
        <v>0.73773536085609648</v>
      </c>
      <c r="BD2411" s="4">
        <f t="shared" si="620"/>
        <v>0.36886768042804824</v>
      </c>
    </row>
    <row r="2412" spans="1:56" x14ac:dyDescent="0.25">
      <c r="A2412" s="2">
        <v>54</v>
      </c>
      <c r="B2412" s="2" t="s">
        <v>122</v>
      </c>
      <c r="C2412" s="2" t="s">
        <v>787</v>
      </c>
      <c r="D2412" s="2" t="s">
        <v>788</v>
      </c>
      <c r="E2412" s="2" t="s">
        <v>221</v>
      </c>
      <c r="F2412" s="2" t="s">
        <v>177</v>
      </c>
      <c r="G2412" s="2" t="s">
        <v>516</v>
      </c>
      <c r="H2412" s="2" t="s">
        <v>223</v>
      </c>
      <c r="J2412" s="3">
        <v>41946</v>
      </c>
      <c r="K2412" s="2">
        <v>821403</v>
      </c>
      <c r="L2412" s="2">
        <v>748126</v>
      </c>
      <c r="N2412" s="2" t="s">
        <v>376</v>
      </c>
      <c r="P2412" s="2" t="s">
        <v>90</v>
      </c>
      <c r="S2412" s="2" t="s">
        <v>91</v>
      </c>
      <c r="T2412" s="2" t="s">
        <v>758</v>
      </c>
      <c r="U2412" s="2" t="s">
        <v>759</v>
      </c>
      <c r="V2412" s="2">
        <v>52</v>
      </c>
      <c r="Y2412" s="2">
        <f t="shared" si="606"/>
        <v>16.552114081557114</v>
      </c>
      <c r="AB2412" s="2">
        <v>16.552114079999999</v>
      </c>
      <c r="AC2412" s="2">
        <f t="shared" si="607"/>
        <v>2.1517748306024247E-2</v>
      </c>
      <c r="AD2412" s="2">
        <v>1.8568509330241432</v>
      </c>
      <c r="AE2412" s="2">
        <f t="shared" si="612"/>
        <v>1.158830142114831</v>
      </c>
      <c r="AF2412" s="2">
        <v>88</v>
      </c>
      <c r="AG2412" s="4">
        <f t="shared" si="613"/>
        <v>1.1363636363636365</v>
      </c>
      <c r="AH2412" s="4">
        <f t="shared" si="614"/>
        <v>2.2951937784784677</v>
      </c>
      <c r="AI2412" s="5">
        <f t="shared" si="615"/>
        <v>1.1475968892392339</v>
      </c>
      <c r="AJ2412" s="2">
        <f t="shared" si="608"/>
        <v>0.11619584085253093</v>
      </c>
      <c r="AK2412" s="2">
        <f t="shared" si="609"/>
        <v>9.0374542885301848E-2</v>
      </c>
      <c r="AL2412" s="2">
        <v>4</v>
      </c>
      <c r="AM2412" s="2">
        <v>2</v>
      </c>
      <c r="AN2412" s="2">
        <f t="shared" si="610"/>
        <v>4</v>
      </c>
      <c r="AO2412" s="2">
        <f t="shared" si="611"/>
        <v>0.8</v>
      </c>
      <c r="AP2412" s="2">
        <v>9</v>
      </c>
      <c r="AQ2412" s="2">
        <v>7</v>
      </c>
      <c r="AR2412" s="2">
        <v>0</v>
      </c>
      <c r="AS2412" s="2" t="s">
        <v>79</v>
      </c>
      <c r="AT2412" s="2">
        <v>2</v>
      </c>
      <c r="AW2412" s="2" t="str">
        <f t="shared" si="616"/>
        <v>Arbolitos</v>
      </c>
      <c r="AX2412" s="2" t="str">
        <f t="shared" si="621"/>
        <v>I</v>
      </c>
      <c r="AY2412" s="2">
        <v>142</v>
      </c>
      <c r="AZ2412" s="4">
        <f t="shared" si="617"/>
        <v>0.70422535211267612</v>
      </c>
      <c r="BA2412" s="4">
        <v>2.1432005171982924</v>
      </c>
      <c r="BB2412" s="4">
        <f t="shared" si="618"/>
        <v>1.0040007051768265</v>
      </c>
      <c r="BC2412" s="4">
        <f t="shared" si="619"/>
        <v>1.7082260572895027</v>
      </c>
      <c r="BD2412" s="4">
        <f t="shared" si="620"/>
        <v>0.85411302864475136</v>
      </c>
    </row>
    <row r="2413" spans="1:56" x14ac:dyDescent="0.25">
      <c r="A2413" s="2">
        <v>54</v>
      </c>
      <c r="B2413" s="2" t="s">
        <v>122</v>
      </c>
      <c r="C2413" s="2" t="s">
        <v>787</v>
      </c>
      <c r="D2413" s="2" t="s">
        <v>788</v>
      </c>
      <c r="E2413" s="2" t="s">
        <v>221</v>
      </c>
      <c r="F2413" s="2" t="s">
        <v>177</v>
      </c>
      <c r="G2413" s="2" t="s">
        <v>516</v>
      </c>
      <c r="H2413" s="2" t="s">
        <v>223</v>
      </c>
      <c r="J2413" s="3">
        <v>41946</v>
      </c>
      <c r="K2413" s="2">
        <v>821403</v>
      </c>
      <c r="L2413" s="2">
        <v>748126</v>
      </c>
      <c r="N2413" s="2" t="s">
        <v>230</v>
      </c>
      <c r="P2413" s="2" t="s">
        <v>90</v>
      </c>
      <c r="S2413" s="2" t="s">
        <v>91</v>
      </c>
      <c r="T2413" s="2" t="s">
        <v>758</v>
      </c>
      <c r="U2413" s="2" t="s">
        <v>759</v>
      </c>
      <c r="V2413" s="2">
        <v>21</v>
      </c>
      <c r="Y2413" s="2">
        <f t="shared" si="606"/>
        <v>6.6845076098596046</v>
      </c>
      <c r="AB2413" s="2">
        <v>6.6845076099999998</v>
      </c>
      <c r="AC2413" s="2">
        <f t="shared" si="607"/>
        <v>3.5093664951762931E-3</v>
      </c>
      <c r="AD2413" s="2">
        <v>1.8568509330241432</v>
      </c>
      <c r="AE2413" s="2">
        <f t="shared" si="612"/>
        <v>0.18899559640260383</v>
      </c>
      <c r="AF2413" s="2">
        <v>88</v>
      </c>
      <c r="AG2413" s="4">
        <f t="shared" si="613"/>
        <v>1.1363636363636365</v>
      </c>
      <c r="AH2413" s="4">
        <f t="shared" si="614"/>
        <v>1.3253592327662402</v>
      </c>
      <c r="AI2413" s="5">
        <f t="shared" si="615"/>
        <v>0.66267961638312012</v>
      </c>
      <c r="AJ2413" s="2">
        <f t="shared" si="608"/>
        <v>1.0528099485528878E-2</v>
      </c>
      <c r="AK2413" s="2">
        <f t="shared" si="609"/>
        <v>3.1584298456586641E-3</v>
      </c>
      <c r="AL2413" s="2">
        <v>3</v>
      </c>
      <c r="AM2413" s="2">
        <v>2</v>
      </c>
      <c r="AN2413" s="2">
        <f t="shared" si="610"/>
        <v>3</v>
      </c>
      <c r="AO2413" s="2">
        <f t="shared" si="611"/>
        <v>0.6</v>
      </c>
      <c r="AP2413" s="2">
        <v>5</v>
      </c>
      <c r="AQ2413" s="2">
        <v>1.5</v>
      </c>
      <c r="AR2413" s="2">
        <v>3</v>
      </c>
      <c r="AS2413" s="2" t="s">
        <v>78</v>
      </c>
      <c r="AT2413" s="2">
        <v>4</v>
      </c>
      <c r="AW2413" s="2" t="str">
        <f t="shared" si="616"/>
        <v>Arbustivo</v>
      </c>
      <c r="AX2413" s="2" t="str">
        <f t="shared" si="621"/>
        <v>Latizal alto</v>
      </c>
      <c r="AY2413" s="2">
        <v>142</v>
      </c>
      <c r="AZ2413" s="4">
        <f t="shared" si="617"/>
        <v>0.70422535211267612</v>
      </c>
      <c r="BA2413" s="4">
        <v>2.1432005171982924</v>
      </c>
      <c r="BB2413" s="4">
        <f t="shared" si="618"/>
        <v>0.16374419784873545</v>
      </c>
      <c r="BC2413" s="4">
        <f t="shared" si="619"/>
        <v>0.86796954996141151</v>
      </c>
      <c r="BD2413" s="4">
        <f t="shared" si="620"/>
        <v>0.43398477498070576</v>
      </c>
    </row>
    <row r="2414" spans="1:56" x14ac:dyDescent="0.25">
      <c r="A2414" s="2">
        <v>54</v>
      </c>
      <c r="B2414" s="2" t="s">
        <v>122</v>
      </c>
      <c r="C2414" s="2" t="s">
        <v>787</v>
      </c>
      <c r="D2414" s="2" t="s">
        <v>788</v>
      </c>
      <c r="E2414" s="2" t="s">
        <v>221</v>
      </c>
      <c r="F2414" s="2" t="s">
        <v>177</v>
      </c>
      <c r="G2414" s="2" t="s">
        <v>516</v>
      </c>
      <c r="H2414" s="2" t="s">
        <v>223</v>
      </c>
      <c r="J2414" s="3">
        <v>41946</v>
      </c>
      <c r="K2414" s="2">
        <v>821403</v>
      </c>
      <c r="L2414" s="2">
        <v>748126</v>
      </c>
      <c r="N2414" s="2" t="s">
        <v>387</v>
      </c>
      <c r="P2414" s="2" t="s">
        <v>90</v>
      </c>
      <c r="S2414" s="2" t="s">
        <v>91</v>
      </c>
      <c r="T2414" s="2" t="s">
        <v>369</v>
      </c>
      <c r="U2414" s="2" t="s">
        <v>760</v>
      </c>
      <c r="V2414" s="2">
        <v>11</v>
      </c>
      <c r="Y2414" s="2">
        <f t="shared" si="606"/>
        <v>3.5014087480216975</v>
      </c>
      <c r="AB2414" s="2">
        <v>3.5014087479999998</v>
      </c>
      <c r="AC2414" s="2">
        <f t="shared" si="607"/>
        <v>9.6288740570596703E-4</v>
      </c>
      <c r="AD2414" s="2">
        <v>1.8568509330241432</v>
      </c>
      <c r="AE2414" s="2">
        <f t="shared" si="612"/>
        <v>5.1855934613866353E-2</v>
      </c>
      <c r="AF2414" s="2">
        <v>88</v>
      </c>
      <c r="AG2414" s="4">
        <f t="shared" si="613"/>
        <v>1.1363636363636365</v>
      </c>
      <c r="AH2414" s="4">
        <f t="shared" si="614"/>
        <v>1.1882195709775027</v>
      </c>
      <c r="AI2414" s="5">
        <f t="shared" si="615"/>
        <v>0.59410978548875137</v>
      </c>
      <c r="AJ2414" s="2">
        <f t="shared" si="608"/>
        <v>2.8886622171179011E-3</v>
      </c>
      <c r="AK2414" s="2">
        <f t="shared" si="609"/>
        <v>2.3109297736943206E-3</v>
      </c>
      <c r="AL2414" s="2">
        <v>1</v>
      </c>
      <c r="AM2414" s="2">
        <v>0.5</v>
      </c>
      <c r="AN2414" s="2">
        <f t="shared" si="610"/>
        <v>0.25</v>
      </c>
      <c r="AO2414" s="2">
        <f t="shared" si="611"/>
        <v>0.05</v>
      </c>
      <c r="AP2414" s="2">
        <v>5</v>
      </c>
      <c r="AQ2414" s="2">
        <v>4</v>
      </c>
      <c r="AR2414" s="2">
        <v>0</v>
      </c>
      <c r="AS2414" s="2" t="s">
        <v>79</v>
      </c>
      <c r="AT2414" s="2">
        <v>2</v>
      </c>
      <c r="AW2414" s="2" t="str">
        <f t="shared" si="616"/>
        <v>Arbustivo</v>
      </c>
      <c r="AX2414" s="2" t="str">
        <f t="shared" si="621"/>
        <v>Latizal bajo</v>
      </c>
      <c r="AY2414" s="2">
        <v>142</v>
      </c>
      <c r="AZ2414" s="4">
        <f t="shared" si="617"/>
        <v>0.70422535211267612</v>
      </c>
      <c r="BA2414" s="4">
        <v>2.1432005171982924</v>
      </c>
      <c r="BB2414" s="4">
        <f t="shared" si="618"/>
        <v>4.4927546348519247E-2</v>
      </c>
      <c r="BC2414" s="4">
        <f t="shared" si="619"/>
        <v>0.74915289846119537</v>
      </c>
      <c r="BD2414" s="4">
        <f t="shared" si="620"/>
        <v>0.37457644923059769</v>
      </c>
    </row>
    <row r="2415" spans="1:56" x14ac:dyDescent="0.25">
      <c r="A2415" s="2">
        <v>54</v>
      </c>
      <c r="B2415" s="2" t="s">
        <v>122</v>
      </c>
      <c r="C2415" s="2" t="s">
        <v>787</v>
      </c>
      <c r="D2415" s="2" t="s">
        <v>788</v>
      </c>
      <c r="E2415" s="2" t="s">
        <v>221</v>
      </c>
      <c r="F2415" s="2" t="s">
        <v>177</v>
      </c>
      <c r="G2415" s="2" t="s">
        <v>516</v>
      </c>
      <c r="H2415" s="2" t="s">
        <v>223</v>
      </c>
      <c r="J2415" s="3">
        <v>41946</v>
      </c>
      <c r="K2415" s="2">
        <v>821403</v>
      </c>
      <c r="L2415" s="2">
        <v>748126</v>
      </c>
      <c r="N2415" s="2" t="s">
        <v>371</v>
      </c>
      <c r="P2415" s="2" t="s">
        <v>90</v>
      </c>
      <c r="S2415" s="2" t="s">
        <v>91</v>
      </c>
      <c r="T2415" s="2" t="s">
        <v>369</v>
      </c>
      <c r="U2415" s="2" t="s">
        <v>760</v>
      </c>
      <c r="V2415" s="2">
        <v>44</v>
      </c>
      <c r="Y2415" s="2">
        <f t="shared" si="606"/>
        <v>14.00563499208679</v>
      </c>
      <c r="AB2415" s="2">
        <v>14.005634990000001</v>
      </c>
      <c r="AC2415" s="2">
        <f t="shared" si="607"/>
        <v>1.5406198491295472E-2</v>
      </c>
      <c r="AD2415" s="2">
        <v>1.8568509330241432</v>
      </c>
      <c r="AE2415" s="2">
        <f t="shared" si="612"/>
        <v>0.82969495382186165</v>
      </c>
      <c r="AF2415" s="2">
        <v>88</v>
      </c>
      <c r="AG2415" s="4">
        <f t="shared" si="613"/>
        <v>1.1363636363636365</v>
      </c>
      <c r="AH2415" s="4">
        <f t="shared" si="614"/>
        <v>1.9660585901854981</v>
      </c>
      <c r="AI2415" s="5">
        <f t="shared" si="615"/>
        <v>0.98302929509274906</v>
      </c>
      <c r="AJ2415" s="2">
        <f t="shared" si="608"/>
        <v>7.394975275821826E-2</v>
      </c>
      <c r="AK2415" s="2">
        <f t="shared" si="609"/>
        <v>9.2437190947772824E-3</v>
      </c>
      <c r="AL2415" s="2">
        <v>3</v>
      </c>
      <c r="AM2415" s="2">
        <v>2</v>
      </c>
      <c r="AN2415" s="2">
        <f t="shared" si="610"/>
        <v>3</v>
      </c>
      <c r="AO2415" s="2">
        <f t="shared" si="611"/>
        <v>0.6</v>
      </c>
      <c r="AP2415" s="2">
        <v>8</v>
      </c>
      <c r="AQ2415" s="2">
        <v>1</v>
      </c>
      <c r="AR2415" s="2">
        <v>0</v>
      </c>
      <c r="AS2415" s="2" t="s">
        <v>78</v>
      </c>
      <c r="AT2415" s="2">
        <v>4</v>
      </c>
      <c r="AW2415" s="2" t="str">
        <f t="shared" si="616"/>
        <v>Arbolitos</v>
      </c>
      <c r="AX2415" s="2" t="str">
        <f t="shared" si="621"/>
        <v>I</v>
      </c>
      <c r="AY2415" s="2">
        <v>142</v>
      </c>
      <c r="AZ2415" s="4">
        <f t="shared" si="617"/>
        <v>0.70422535211267612</v>
      </c>
      <c r="BA2415" s="4">
        <v>2.1432005171982924</v>
      </c>
      <c r="BB2415" s="4">
        <f t="shared" si="618"/>
        <v>0.71884074157630795</v>
      </c>
      <c r="BC2415" s="4">
        <f t="shared" si="619"/>
        <v>1.4230660936889841</v>
      </c>
      <c r="BD2415" s="4">
        <f t="shared" si="620"/>
        <v>0.71153304684449203</v>
      </c>
    </row>
    <row r="2416" spans="1:56" x14ac:dyDescent="0.25">
      <c r="A2416" s="2">
        <v>54</v>
      </c>
      <c r="B2416" s="2" t="s">
        <v>122</v>
      </c>
      <c r="C2416" s="2" t="s">
        <v>787</v>
      </c>
      <c r="D2416" s="2" t="s">
        <v>788</v>
      </c>
      <c r="E2416" s="2" t="s">
        <v>221</v>
      </c>
      <c r="F2416" s="2" t="s">
        <v>177</v>
      </c>
      <c r="G2416" s="2" t="s">
        <v>516</v>
      </c>
      <c r="H2416" s="2" t="s">
        <v>223</v>
      </c>
      <c r="J2416" s="3">
        <v>41946</v>
      </c>
      <c r="K2416" s="2">
        <v>821403</v>
      </c>
      <c r="L2416" s="2">
        <v>748126</v>
      </c>
      <c r="N2416" s="2" t="s">
        <v>455</v>
      </c>
      <c r="P2416" s="2" t="s">
        <v>90</v>
      </c>
      <c r="S2416" s="2" t="s">
        <v>91</v>
      </c>
      <c r="T2416" s="2" t="s">
        <v>810</v>
      </c>
      <c r="U2416" s="2" t="s">
        <v>811</v>
      </c>
      <c r="V2416" s="2">
        <v>17.5</v>
      </c>
      <c r="Y2416" s="2">
        <f t="shared" si="606"/>
        <v>5.5704230082163368</v>
      </c>
      <c r="AB2416" s="2">
        <v>5.5704230079999997</v>
      </c>
      <c r="AC2416" s="2">
        <f t="shared" si="607"/>
        <v>2.4370600660946471E-3</v>
      </c>
      <c r="AD2416" s="2">
        <v>1.8568509330241432</v>
      </c>
      <c r="AE2416" s="2">
        <f t="shared" si="612"/>
        <v>0.13124694194625261</v>
      </c>
      <c r="AF2416" s="2">
        <v>88</v>
      </c>
      <c r="AG2416" s="4">
        <f t="shared" si="613"/>
        <v>1.1363636363636365</v>
      </c>
      <c r="AH2416" s="4">
        <f t="shared" si="614"/>
        <v>1.267610578309889</v>
      </c>
      <c r="AI2416" s="5">
        <f t="shared" si="615"/>
        <v>0.6338052891549445</v>
      </c>
      <c r="AJ2416" s="2">
        <f t="shared" si="608"/>
        <v>1.0235652277597517E-2</v>
      </c>
      <c r="AK2416" s="2">
        <f t="shared" si="609"/>
        <v>7.3111801982839409E-3</v>
      </c>
      <c r="AL2416" s="2">
        <v>3</v>
      </c>
      <c r="AM2416" s="2">
        <v>1</v>
      </c>
      <c r="AN2416" s="2">
        <f t="shared" si="610"/>
        <v>1.5</v>
      </c>
      <c r="AO2416" s="2">
        <f t="shared" si="611"/>
        <v>0.3</v>
      </c>
      <c r="AP2416" s="2">
        <v>7</v>
      </c>
      <c r="AQ2416" s="2">
        <v>5</v>
      </c>
      <c r="AR2416" s="2">
        <v>0</v>
      </c>
      <c r="AS2416" s="2" t="s">
        <v>78</v>
      </c>
      <c r="AT2416" s="2">
        <v>4</v>
      </c>
      <c r="AW2416" s="2" t="str">
        <f t="shared" si="616"/>
        <v>Arbolitos</v>
      </c>
      <c r="AX2416" s="2" t="str">
        <f t="shared" si="621"/>
        <v>Latizal alto</v>
      </c>
      <c r="AY2416" s="2">
        <v>142</v>
      </c>
      <c r="AZ2416" s="4">
        <f t="shared" si="617"/>
        <v>0.70422535211267612</v>
      </c>
      <c r="BA2416" s="4">
        <v>2.1432005171982924</v>
      </c>
      <c r="BB2416" s="4">
        <f t="shared" si="618"/>
        <v>0.11371124850606625</v>
      </c>
      <c r="BC2416" s="4">
        <f t="shared" si="619"/>
        <v>0.8179366006187424</v>
      </c>
      <c r="BD2416" s="4">
        <f t="shared" si="620"/>
        <v>0.4089683003093712</v>
      </c>
    </row>
    <row r="2417" spans="1:56" x14ac:dyDescent="0.25">
      <c r="A2417" s="2">
        <v>54</v>
      </c>
      <c r="B2417" s="2" t="s">
        <v>122</v>
      </c>
      <c r="C2417" s="2" t="s">
        <v>787</v>
      </c>
      <c r="D2417" s="2" t="s">
        <v>788</v>
      </c>
      <c r="E2417" s="2" t="s">
        <v>221</v>
      </c>
      <c r="F2417" s="2" t="s">
        <v>177</v>
      </c>
      <c r="G2417" s="2" t="s">
        <v>516</v>
      </c>
      <c r="H2417" s="2" t="s">
        <v>223</v>
      </c>
      <c r="J2417" s="3">
        <v>41946</v>
      </c>
      <c r="K2417" s="2">
        <v>821403</v>
      </c>
      <c r="L2417" s="2">
        <v>748126</v>
      </c>
      <c r="N2417" s="2" t="s">
        <v>273</v>
      </c>
      <c r="P2417" s="2" t="s">
        <v>94</v>
      </c>
      <c r="S2417" s="2" t="s">
        <v>95</v>
      </c>
      <c r="T2417" s="2" t="s">
        <v>419</v>
      </c>
      <c r="U2417" s="2" t="s">
        <v>812</v>
      </c>
      <c r="V2417" s="2">
        <v>18</v>
      </c>
      <c r="Y2417" s="2">
        <f t="shared" si="606"/>
        <v>5.7295779513082321</v>
      </c>
      <c r="AB2417" s="2">
        <v>5.7295779509999996</v>
      </c>
      <c r="AC2417" s="2">
        <f t="shared" si="607"/>
        <v>2.5783100780887042E-3</v>
      </c>
      <c r="AD2417" s="2">
        <v>1.8568509330241432</v>
      </c>
      <c r="AE2417" s="2">
        <f t="shared" si="612"/>
        <v>0.13885390756109664</v>
      </c>
      <c r="AF2417" s="2">
        <v>88</v>
      </c>
      <c r="AG2417" s="4">
        <f t="shared" si="613"/>
        <v>1.1363636363636365</v>
      </c>
      <c r="AH2417" s="4">
        <f t="shared" si="614"/>
        <v>1.2752175439247331</v>
      </c>
      <c r="AI2417" s="5">
        <f t="shared" si="615"/>
        <v>0.63760877196236654</v>
      </c>
      <c r="AJ2417" s="2">
        <f t="shared" si="608"/>
        <v>1.0828902327972558E-2</v>
      </c>
      <c r="AK2417" s="2">
        <f t="shared" si="609"/>
        <v>6.1879441874128898E-3</v>
      </c>
      <c r="AL2417" s="2">
        <v>2</v>
      </c>
      <c r="AM2417" s="2">
        <v>1</v>
      </c>
      <c r="AN2417" s="2">
        <f t="shared" si="610"/>
        <v>1</v>
      </c>
      <c r="AO2417" s="2">
        <f t="shared" si="611"/>
        <v>0.2</v>
      </c>
      <c r="AP2417" s="2">
        <v>7</v>
      </c>
      <c r="AQ2417" s="2">
        <v>4</v>
      </c>
      <c r="AR2417" s="2">
        <v>0</v>
      </c>
      <c r="AS2417" s="2" t="s">
        <v>276</v>
      </c>
      <c r="AT2417" s="2">
        <v>1</v>
      </c>
      <c r="AW2417" s="2" t="str">
        <f t="shared" si="616"/>
        <v>Arbolitos</v>
      </c>
      <c r="AX2417" s="2" t="str">
        <f t="shared" si="621"/>
        <v>Latizal alto</v>
      </c>
      <c r="AY2417" s="2">
        <v>142</v>
      </c>
      <c r="AZ2417" s="4">
        <f t="shared" si="617"/>
        <v>0.70422535211267612</v>
      </c>
      <c r="BA2417" s="4">
        <v>2.1432005171982924</v>
      </c>
      <c r="BB2417" s="4">
        <f t="shared" si="618"/>
        <v>0.12030185964396886</v>
      </c>
      <c r="BC2417" s="4">
        <f t="shared" si="619"/>
        <v>0.82452721175664501</v>
      </c>
      <c r="BD2417" s="4">
        <f t="shared" si="620"/>
        <v>0.4122636058783225</v>
      </c>
    </row>
    <row r="2418" spans="1:56" x14ac:dyDescent="0.25">
      <c r="A2418" s="2">
        <v>54</v>
      </c>
      <c r="B2418" s="2" t="s">
        <v>122</v>
      </c>
      <c r="C2418" s="2" t="s">
        <v>787</v>
      </c>
      <c r="D2418" s="2" t="s">
        <v>788</v>
      </c>
      <c r="E2418" s="2" t="s">
        <v>221</v>
      </c>
      <c r="F2418" s="2" t="s">
        <v>177</v>
      </c>
      <c r="G2418" s="2" t="s">
        <v>516</v>
      </c>
      <c r="H2418" s="2" t="s">
        <v>223</v>
      </c>
      <c r="J2418" s="3">
        <v>41946</v>
      </c>
      <c r="K2418" s="2">
        <v>821403</v>
      </c>
      <c r="L2418" s="2">
        <v>748126</v>
      </c>
      <c r="N2418" s="2" t="s">
        <v>813</v>
      </c>
      <c r="P2418" s="2" t="s">
        <v>94</v>
      </c>
      <c r="S2418" s="2" t="s">
        <v>95</v>
      </c>
      <c r="T2418" s="2" t="s">
        <v>419</v>
      </c>
      <c r="U2418" s="2" t="s">
        <v>814</v>
      </c>
      <c r="V2418" s="2">
        <v>32</v>
      </c>
      <c r="Y2418" s="2">
        <f t="shared" si="606"/>
        <v>10.185916357881302</v>
      </c>
      <c r="AB2418" s="2">
        <v>10.18591636</v>
      </c>
      <c r="AC2418" s="2">
        <f t="shared" si="607"/>
        <v>8.148733086305043E-3</v>
      </c>
      <c r="AD2418" s="2">
        <v>1.8568509330241432</v>
      </c>
      <c r="AE2418" s="2">
        <f t="shared" si="612"/>
        <v>0.4388469177239599</v>
      </c>
      <c r="AF2418" s="2">
        <v>88</v>
      </c>
      <c r="AG2418" s="4">
        <f t="shared" si="613"/>
        <v>1.1363636363636365</v>
      </c>
      <c r="AH2418" s="4">
        <f t="shared" si="614"/>
        <v>1.5752105540875965</v>
      </c>
      <c r="AI2418" s="5">
        <f t="shared" si="615"/>
        <v>0.78760527704379824</v>
      </c>
      <c r="AJ2418" s="2">
        <f t="shared" si="608"/>
        <v>4.4003158666047225E-2</v>
      </c>
      <c r="AK2418" s="2">
        <f t="shared" si="609"/>
        <v>2.4446199258915131E-2</v>
      </c>
      <c r="AL2418" s="2">
        <v>4</v>
      </c>
      <c r="AM2418" s="2">
        <v>3</v>
      </c>
      <c r="AN2418" s="2">
        <f t="shared" si="610"/>
        <v>6</v>
      </c>
      <c r="AO2418" s="2">
        <f t="shared" si="611"/>
        <v>1.2</v>
      </c>
      <c r="AP2418" s="2">
        <v>9</v>
      </c>
      <c r="AQ2418" s="2">
        <v>5</v>
      </c>
      <c r="AR2418" s="2">
        <v>0</v>
      </c>
      <c r="AS2418" s="2" t="s">
        <v>79</v>
      </c>
      <c r="AT2418" s="2">
        <v>2</v>
      </c>
      <c r="AW2418" s="2" t="str">
        <f t="shared" si="616"/>
        <v>Arbolitos</v>
      </c>
      <c r="AX2418" s="2" t="str">
        <f t="shared" si="621"/>
        <v>I</v>
      </c>
      <c r="AY2418" s="2">
        <v>142</v>
      </c>
      <c r="AZ2418" s="4">
        <f t="shared" si="617"/>
        <v>0.70422535211267612</v>
      </c>
      <c r="BA2418" s="4">
        <v>2.1432005171982924</v>
      </c>
      <c r="BB2418" s="4">
        <f t="shared" si="618"/>
        <v>0.38021328480069178</v>
      </c>
      <c r="BC2418" s="4">
        <f t="shared" si="619"/>
        <v>1.0844386369133678</v>
      </c>
      <c r="BD2418" s="4">
        <f t="shared" si="620"/>
        <v>0.54221931845668392</v>
      </c>
    </row>
    <row r="2419" spans="1:56" x14ac:dyDescent="0.25">
      <c r="A2419" s="2">
        <v>54</v>
      </c>
      <c r="B2419" s="2" t="s">
        <v>122</v>
      </c>
      <c r="C2419" s="2" t="s">
        <v>787</v>
      </c>
      <c r="D2419" s="2" t="s">
        <v>788</v>
      </c>
      <c r="E2419" s="2" t="s">
        <v>221</v>
      </c>
      <c r="F2419" s="2" t="s">
        <v>177</v>
      </c>
      <c r="G2419" s="2" t="s">
        <v>516</v>
      </c>
      <c r="H2419" s="2" t="s">
        <v>223</v>
      </c>
      <c r="J2419" s="3">
        <v>41946</v>
      </c>
      <c r="K2419" s="2">
        <v>821403</v>
      </c>
      <c r="L2419" s="2">
        <v>748126</v>
      </c>
      <c r="N2419" s="2" t="s">
        <v>302</v>
      </c>
      <c r="P2419" s="2" t="s">
        <v>94</v>
      </c>
      <c r="S2419" s="2" t="s">
        <v>95</v>
      </c>
      <c r="T2419" s="2" t="s">
        <v>96</v>
      </c>
      <c r="U2419" s="2" t="s">
        <v>96</v>
      </c>
      <c r="V2419" s="2">
        <v>71</v>
      </c>
      <c r="Y2419" s="2">
        <f t="shared" si="606"/>
        <v>22.600001919049138</v>
      </c>
      <c r="AB2419" s="2">
        <v>22.60000192</v>
      </c>
      <c r="AC2419" s="2">
        <f t="shared" si="607"/>
        <v>4.0115003406312216E-2</v>
      </c>
      <c r="AD2419" s="2">
        <v>1.8568509330241432</v>
      </c>
      <c r="AE2419" s="2">
        <f t="shared" si="612"/>
        <v>2.1603782346157043</v>
      </c>
      <c r="AF2419" s="2">
        <v>88</v>
      </c>
      <c r="AG2419" s="4">
        <f t="shared" si="613"/>
        <v>1.1363636363636365</v>
      </c>
      <c r="AH2419" s="4">
        <f t="shared" si="614"/>
        <v>3.296741870979341</v>
      </c>
      <c r="AI2419" s="5">
        <f t="shared" si="615"/>
        <v>1.6483709354896705</v>
      </c>
      <c r="AJ2419" s="2">
        <f t="shared" si="608"/>
        <v>0.4091730347443846</v>
      </c>
      <c r="AK2419" s="2">
        <f t="shared" si="609"/>
        <v>0.2406900204378733</v>
      </c>
      <c r="AL2419" s="2">
        <v>3</v>
      </c>
      <c r="AM2419" s="2">
        <v>5</v>
      </c>
      <c r="AN2419" s="2">
        <f t="shared" si="610"/>
        <v>7.5</v>
      </c>
      <c r="AO2419" s="2">
        <f t="shared" si="611"/>
        <v>1.5</v>
      </c>
      <c r="AP2419" s="2">
        <v>17</v>
      </c>
      <c r="AQ2419" s="2">
        <v>10</v>
      </c>
      <c r="AR2419" s="2">
        <v>0</v>
      </c>
      <c r="AS2419" s="2" t="s">
        <v>78</v>
      </c>
      <c r="AT2419" s="2">
        <v>5</v>
      </c>
      <c r="AW2419" s="2" t="str">
        <f t="shared" si="616"/>
        <v>Arbóreo inferior</v>
      </c>
      <c r="AX2419" s="2" t="str">
        <f t="shared" si="621"/>
        <v>II</v>
      </c>
      <c r="AY2419" s="2">
        <v>142</v>
      </c>
      <c r="AZ2419" s="4">
        <f t="shared" si="617"/>
        <v>0.70422535211267612</v>
      </c>
      <c r="BA2419" s="4">
        <v>2.1432005171982924</v>
      </c>
      <c r="BB2419" s="4">
        <f t="shared" si="618"/>
        <v>1.8717335631643426</v>
      </c>
      <c r="BC2419" s="4">
        <f t="shared" si="619"/>
        <v>2.5759589152770186</v>
      </c>
      <c r="BD2419" s="4">
        <f t="shared" si="620"/>
        <v>1.2879794576385093</v>
      </c>
    </row>
    <row r="2420" spans="1:56" x14ac:dyDescent="0.25">
      <c r="A2420" s="2">
        <v>54</v>
      </c>
      <c r="B2420" s="2" t="s">
        <v>122</v>
      </c>
      <c r="C2420" s="2" t="s">
        <v>787</v>
      </c>
      <c r="D2420" s="2" t="s">
        <v>788</v>
      </c>
      <c r="E2420" s="2" t="s">
        <v>221</v>
      </c>
      <c r="F2420" s="2" t="s">
        <v>177</v>
      </c>
      <c r="G2420" s="2" t="s">
        <v>516</v>
      </c>
      <c r="H2420" s="2" t="s">
        <v>223</v>
      </c>
      <c r="J2420" s="3">
        <v>41946</v>
      </c>
      <c r="K2420" s="2">
        <v>821403</v>
      </c>
      <c r="L2420" s="2">
        <v>748126</v>
      </c>
      <c r="N2420" s="2" t="s">
        <v>390</v>
      </c>
      <c r="P2420" s="2" t="s">
        <v>94</v>
      </c>
      <c r="S2420" s="2" t="s">
        <v>95</v>
      </c>
      <c r="T2420" s="2" t="s">
        <v>96</v>
      </c>
      <c r="U2420" s="2" t="s">
        <v>96</v>
      </c>
      <c r="V2420" s="2">
        <v>358</v>
      </c>
      <c r="Y2420" s="2">
        <f t="shared" si="606"/>
        <v>113.95493925379706</v>
      </c>
      <c r="AB2420" s="2">
        <v>113.95493930000001</v>
      </c>
      <c r="AC2420" s="2">
        <f t="shared" si="607"/>
        <v>1.0198967063214839</v>
      </c>
      <c r="AD2420" s="2">
        <v>1.8568509330241432</v>
      </c>
      <c r="AE2420" s="2">
        <f t="shared" si="612"/>
        <v>54.926148792161712</v>
      </c>
      <c r="AF2420" s="2">
        <v>88</v>
      </c>
      <c r="AG2420" s="4">
        <f t="shared" si="613"/>
        <v>1.1363636363636365</v>
      </c>
      <c r="AH2420" s="4">
        <f t="shared" si="614"/>
        <v>56.062512428525345</v>
      </c>
      <c r="AI2420" s="5">
        <f t="shared" si="615"/>
        <v>28.031256214262672</v>
      </c>
      <c r="AJ2420" s="2">
        <f t="shared" si="608"/>
        <v>14.074574547236477</v>
      </c>
      <c r="AK2420" s="2">
        <f t="shared" si="609"/>
        <v>6.1193802379289037</v>
      </c>
      <c r="AL2420" s="2">
        <v>12</v>
      </c>
      <c r="AM2420" s="2">
        <v>10</v>
      </c>
      <c r="AN2420" s="2">
        <f t="shared" si="610"/>
        <v>60</v>
      </c>
      <c r="AO2420" s="2">
        <f t="shared" si="611"/>
        <v>12</v>
      </c>
      <c r="AP2420" s="2">
        <v>23</v>
      </c>
      <c r="AQ2420" s="2">
        <v>10</v>
      </c>
      <c r="AR2420" s="2">
        <v>0</v>
      </c>
      <c r="AS2420" s="2" t="s">
        <v>79</v>
      </c>
      <c r="AT2420" s="2">
        <v>3</v>
      </c>
      <c r="AW2420" s="2" t="str">
        <f t="shared" si="616"/>
        <v>Arbóreo inferior</v>
      </c>
      <c r="AX2420" s="2" t="str">
        <f>+IF(AB2420&lt;=90,"VIII",IF(AB2420&lt;=100,"IX",IF(AB2420&lt;=110,"X",IF(AB2420&lt;=120,"XI",IF(AB2420&lt;=130,"XII","XIII")))))</f>
        <v>XI</v>
      </c>
      <c r="AY2420" s="2">
        <v>142</v>
      </c>
      <c r="AZ2420" s="4">
        <f t="shared" si="617"/>
        <v>0.70422535211267612</v>
      </c>
      <c r="BA2420" s="4">
        <v>2.1432005171982924</v>
      </c>
      <c r="BB2420" s="4">
        <f t="shared" si="618"/>
        <v>47.587554133980333</v>
      </c>
      <c r="BC2420" s="4">
        <f t="shared" si="619"/>
        <v>48.291779486093013</v>
      </c>
      <c r="BD2420" s="4">
        <f t="shared" si="620"/>
        <v>24.145889743046506</v>
      </c>
    </row>
    <row r="2421" spans="1:56" x14ac:dyDescent="0.25">
      <c r="A2421" s="2">
        <v>54</v>
      </c>
      <c r="B2421" s="2" t="s">
        <v>122</v>
      </c>
      <c r="C2421" s="2" t="s">
        <v>787</v>
      </c>
      <c r="D2421" s="2" t="s">
        <v>788</v>
      </c>
      <c r="E2421" s="2" t="s">
        <v>221</v>
      </c>
      <c r="F2421" s="2" t="s">
        <v>177</v>
      </c>
      <c r="G2421" s="2" t="s">
        <v>516</v>
      </c>
      <c r="H2421" s="2" t="s">
        <v>223</v>
      </c>
      <c r="J2421" s="3">
        <v>41946</v>
      </c>
      <c r="K2421" s="2">
        <v>821403</v>
      </c>
      <c r="L2421" s="2">
        <v>748126</v>
      </c>
      <c r="N2421" s="2" t="s">
        <v>252</v>
      </c>
      <c r="P2421" s="2" t="s">
        <v>74</v>
      </c>
      <c r="S2421" s="2" t="s">
        <v>815</v>
      </c>
      <c r="T2421" s="2" t="s">
        <v>816</v>
      </c>
      <c r="U2421" s="2" t="s">
        <v>817</v>
      </c>
      <c r="V2421" s="2">
        <v>20</v>
      </c>
      <c r="Y2421" s="2">
        <f t="shared" si="606"/>
        <v>6.366197723675814</v>
      </c>
      <c r="AB2421" s="2">
        <v>6.3661977240000001</v>
      </c>
      <c r="AC2421" s="2">
        <f t="shared" si="607"/>
        <v>3.1830988618379067E-3</v>
      </c>
      <c r="AD2421" s="2">
        <v>1.8568509330241432</v>
      </c>
      <c r="AE2421" s="2">
        <f t="shared" si="612"/>
        <v>0.1714245772359218</v>
      </c>
      <c r="AF2421" s="2">
        <v>88</v>
      </c>
      <c r="AG2421" s="4">
        <f t="shared" si="613"/>
        <v>1.1363636363636365</v>
      </c>
      <c r="AH2421" s="4">
        <f t="shared" si="614"/>
        <v>1.3077882135995582</v>
      </c>
      <c r="AI2421" s="5">
        <f t="shared" si="615"/>
        <v>0.65389410679977911</v>
      </c>
      <c r="AJ2421" s="2">
        <f t="shared" si="608"/>
        <v>1.1459155902616463E-2</v>
      </c>
      <c r="AK2421" s="2">
        <f t="shared" si="609"/>
        <v>7.6394372684109755E-3</v>
      </c>
      <c r="AL2421" s="2">
        <v>3</v>
      </c>
      <c r="AM2421" s="2">
        <v>1</v>
      </c>
      <c r="AN2421" s="2">
        <f t="shared" si="610"/>
        <v>1.5</v>
      </c>
      <c r="AO2421" s="2">
        <f t="shared" si="611"/>
        <v>0.3</v>
      </c>
      <c r="AP2421" s="2">
        <v>6</v>
      </c>
      <c r="AQ2421" s="2">
        <v>4</v>
      </c>
      <c r="AR2421" s="2">
        <v>0</v>
      </c>
      <c r="AS2421" s="2" t="s">
        <v>78</v>
      </c>
      <c r="AT2421" s="2">
        <v>5</v>
      </c>
      <c r="AW2421" s="2" t="str">
        <f t="shared" si="616"/>
        <v>Arbolitos</v>
      </c>
      <c r="AX2421" s="2" t="str">
        <f t="shared" ref="AX2421:AX2484" si="622">+IF(AB2421&lt;=2.5,"Brinzal",IF(AB2421&lt;=5,"Latizal bajo",IF(AB2421&lt;=10,"Latizal alto",IF(AB2421&lt;=20,"I",IF(AB2421&lt;=30,"II","III")))))</f>
        <v>Latizal alto</v>
      </c>
      <c r="AY2421" s="2">
        <v>142</v>
      </c>
      <c r="AZ2421" s="4">
        <f t="shared" si="617"/>
        <v>0.70422535211267612</v>
      </c>
      <c r="BA2421" s="4">
        <v>2.1432005171982924</v>
      </c>
      <c r="BB2421" s="4">
        <f t="shared" si="618"/>
        <v>0.1485208143752702</v>
      </c>
      <c r="BC2421" s="4">
        <f t="shared" si="619"/>
        <v>0.85274616648794632</v>
      </c>
      <c r="BD2421" s="4">
        <f t="shared" si="620"/>
        <v>0.42637308324397316</v>
      </c>
    </row>
    <row r="2422" spans="1:56" x14ac:dyDescent="0.25">
      <c r="A2422" s="2">
        <v>54</v>
      </c>
      <c r="B2422" s="2" t="s">
        <v>122</v>
      </c>
      <c r="C2422" s="2" t="s">
        <v>787</v>
      </c>
      <c r="D2422" s="2" t="s">
        <v>788</v>
      </c>
      <c r="E2422" s="2" t="s">
        <v>221</v>
      </c>
      <c r="F2422" s="2" t="s">
        <v>177</v>
      </c>
      <c r="G2422" s="2" t="s">
        <v>516</v>
      </c>
      <c r="H2422" s="2" t="s">
        <v>223</v>
      </c>
      <c r="J2422" s="3">
        <v>41946</v>
      </c>
      <c r="K2422" s="2">
        <v>821403</v>
      </c>
      <c r="L2422" s="2">
        <v>748126</v>
      </c>
      <c r="N2422" s="2" t="s">
        <v>268</v>
      </c>
      <c r="P2422" s="2" t="s">
        <v>74</v>
      </c>
      <c r="S2422" s="2" t="s">
        <v>815</v>
      </c>
      <c r="T2422" s="2" t="s">
        <v>816</v>
      </c>
      <c r="U2422" s="2" t="s">
        <v>817</v>
      </c>
      <c r="V2422" s="2">
        <v>29</v>
      </c>
      <c r="W2422" s="2">
        <v>9</v>
      </c>
      <c r="Y2422" s="2">
        <f t="shared" si="606"/>
        <v>9.2309866993299305</v>
      </c>
      <c r="Z2422" s="2">
        <f t="shared" si="606"/>
        <v>2.8647889756541161</v>
      </c>
      <c r="AB2422" s="2">
        <v>9.2309866990000007</v>
      </c>
      <c r="AC2422" s="2">
        <f t="shared" si="607"/>
        <v>1.1490986891234845E-2</v>
      </c>
      <c r="AD2422" s="2">
        <v>1.8568509330241432</v>
      </c>
      <c r="AE2422" s="2">
        <f t="shared" si="612"/>
        <v>0.61884272382167782</v>
      </c>
      <c r="AF2422" s="2">
        <v>88</v>
      </c>
      <c r="AG2422" s="4">
        <f t="shared" si="613"/>
        <v>1.1363636363636365</v>
      </c>
      <c r="AH2422" s="4">
        <f t="shared" si="614"/>
        <v>1.7552063601853143</v>
      </c>
      <c r="AI2422" s="5">
        <f t="shared" si="615"/>
        <v>0.87760318009265714</v>
      </c>
      <c r="AJ2422" s="2">
        <f t="shared" si="608"/>
        <v>7.5840513482149971E-2</v>
      </c>
      <c r="AK2422" s="2">
        <f t="shared" si="609"/>
        <v>5.5156737077927251E-3</v>
      </c>
      <c r="AL2422" s="2">
        <v>6</v>
      </c>
      <c r="AM2422" s="2">
        <v>5</v>
      </c>
      <c r="AN2422" s="2">
        <f t="shared" si="610"/>
        <v>15</v>
      </c>
      <c r="AO2422" s="2">
        <f t="shared" si="611"/>
        <v>3</v>
      </c>
      <c r="AP2422" s="2">
        <v>11</v>
      </c>
      <c r="AQ2422" s="2">
        <v>0.8</v>
      </c>
      <c r="AR2422" s="2">
        <v>0</v>
      </c>
      <c r="AS2422" s="2" t="s">
        <v>78</v>
      </c>
      <c r="AT2422" s="2">
        <v>5</v>
      </c>
      <c r="AW2422" s="2" t="str">
        <f t="shared" si="616"/>
        <v>Arbolitos</v>
      </c>
      <c r="AX2422" s="2" t="str">
        <f t="shared" si="622"/>
        <v>Latizal alto</v>
      </c>
      <c r="AY2422" s="2">
        <v>142</v>
      </c>
      <c r="AZ2422" s="4">
        <f t="shared" si="617"/>
        <v>0.70422535211267612</v>
      </c>
      <c r="BA2422" s="4">
        <v>2.1432005171982924</v>
      </c>
      <c r="BB2422" s="4">
        <f t="shared" si="618"/>
        <v>0.53616013989472555</v>
      </c>
      <c r="BC2422" s="4">
        <f t="shared" si="619"/>
        <v>1.2403854920074018</v>
      </c>
      <c r="BD2422" s="4">
        <f t="shared" si="620"/>
        <v>0.62019274600370089</v>
      </c>
    </row>
    <row r="2423" spans="1:56" x14ac:dyDescent="0.25">
      <c r="A2423" s="2">
        <v>54</v>
      </c>
      <c r="B2423" s="2" t="s">
        <v>122</v>
      </c>
      <c r="C2423" s="2" t="s">
        <v>787</v>
      </c>
      <c r="D2423" s="2" t="s">
        <v>788</v>
      </c>
      <c r="E2423" s="2" t="s">
        <v>221</v>
      </c>
      <c r="F2423" s="2" t="s">
        <v>177</v>
      </c>
      <c r="G2423" s="2" t="s">
        <v>516</v>
      </c>
      <c r="H2423" s="2" t="s">
        <v>223</v>
      </c>
      <c r="J2423" s="3">
        <v>41946</v>
      </c>
      <c r="K2423" s="2">
        <v>821403</v>
      </c>
      <c r="L2423" s="2">
        <v>748126</v>
      </c>
      <c r="N2423" s="2" t="s">
        <v>485</v>
      </c>
      <c r="P2423" s="2" t="s">
        <v>74</v>
      </c>
      <c r="S2423" s="2" t="s">
        <v>815</v>
      </c>
      <c r="T2423" s="2" t="s">
        <v>816</v>
      </c>
      <c r="U2423" s="2" t="s">
        <v>817</v>
      </c>
      <c r="V2423" s="2">
        <v>21</v>
      </c>
      <c r="W2423" s="2">
        <v>18</v>
      </c>
      <c r="Y2423" s="2">
        <f t="shared" si="606"/>
        <v>6.6845076098596046</v>
      </c>
      <c r="Z2423" s="2">
        <f t="shared" si="606"/>
        <v>5.7295779513082321</v>
      </c>
      <c r="AB2423" s="2">
        <v>6.6845076099999998</v>
      </c>
      <c r="AC2423" s="2">
        <f t="shared" si="607"/>
        <v>1.2103733422138642E-2</v>
      </c>
      <c r="AD2423" s="2">
        <v>1.8568509330241432</v>
      </c>
      <c r="AE2423" s="2">
        <f t="shared" si="612"/>
        <v>0.65184195493959274</v>
      </c>
      <c r="AF2423" s="2">
        <v>88</v>
      </c>
      <c r="AG2423" s="4">
        <f t="shared" si="613"/>
        <v>1.1363636363636365</v>
      </c>
      <c r="AH2423" s="4">
        <f t="shared" si="614"/>
        <v>1.7882055913032291</v>
      </c>
      <c r="AI2423" s="5">
        <f t="shared" si="615"/>
        <v>0.89410279565161455</v>
      </c>
      <c r="AJ2423" s="2">
        <f t="shared" si="608"/>
        <v>3.6311200266415926E-2</v>
      </c>
      <c r="AK2423" s="2">
        <f t="shared" si="609"/>
        <v>1.0893360079924778E-2</v>
      </c>
      <c r="AL2423" s="2">
        <v>3</v>
      </c>
      <c r="AM2423" s="2">
        <v>3</v>
      </c>
      <c r="AN2423" s="2">
        <f t="shared" si="610"/>
        <v>4.5</v>
      </c>
      <c r="AO2423" s="2">
        <f t="shared" si="611"/>
        <v>0.89999999999999991</v>
      </c>
      <c r="AP2423" s="2">
        <v>5</v>
      </c>
      <c r="AQ2423" s="2">
        <v>1.5</v>
      </c>
      <c r="AR2423" s="2">
        <v>0</v>
      </c>
      <c r="AS2423" s="2" t="s">
        <v>78</v>
      </c>
      <c r="AT2423" s="2">
        <v>5</v>
      </c>
      <c r="AW2423" s="2" t="str">
        <f t="shared" si="616"/>
        <v>Arbustivo</v>
      </c>
      <c r="AX2423" s="2" t="str">
        <f t="shared" si="622"/>
        <v>Latizal alto</v>
      </c>
      <c r="AY2423" s="2">
        <v>142</v>
      </c>
      <c r="AZ2423" s="4">
        <f t="shared" si="617"/>
        <v>0.70422535211267612</v>
      </c>
      <c r="BA2423" s="4">
        <v>2.1432005171982924</v>
      </c>
      <c r="BB2423" s="4">
        <f t="shared" si="618"/>
        <v>0.56475039666196492</v>
      </c>
      <c r="BC2423" s="4">
        <f t="shared" si="619"/>
        <v>1.2689757487746411</v>
      </c>
      <c r="BD2423" s="4">
        <f t="shared" si="620"/>
        <v>0.63448787438732057</v>
      </c>
    </row>
    <row r="2424" spans="1:56" x14ac:dyDescent="0.25">
      <c r="A2424" s="2">
        <v>54</v>
      </c>
      <c r="B2424" s="2" t="s">
        <v>122</v>
      </c>
      <c r="C2424" s="2" t="s">
        <v>787</v>
      </c>
      <c r="D2424" s="2" t="s">
        <v>788</v>
      </c>
      <c r="E2424" s="2" t="s">
        <v>221</v>
      </c>
      <c r="F2424" s="2" t="s">
        <v>177</v>
      </c>
      <c r="G2424" s="2" t="s">
        <v>516</v>
      </c>
      <c r="H2424" s="2" t="s">
        <v>223</v>
      </c>
      <c r="J2424" s="3">
        <v>41946</v>
      </c>
      <c r="K2424" s="2">
        <v>821403</v>
      </c>
      <c r="L2424" s="2">
        <v>748126</v>
      </c>
      <c r="N2424" s="2" t="s">
        <v>388</v>
      </c>
      <c r="P2424" s="2" t="s">
        <v>818</v>
      </c>
      <c r="S2424" s="2" t="s">
        <v>819</v>
      </c>
      <c r="T2424" s="2" t="s">
        <v>820</v>
      </c>
      <c r="U2424" s="2" t="s">
        <v>821</v>
      </c>
      <c r="V2424" s="2">
        <v>16</v>
      </c>
      <c r="W2424" s="2">
        <v>15</v>
      </c>
      <c r="X2424" s="2">
        <v>19</v>
      </c>
      <c r="Y2424" s="2">
        <f t="shared" si="606"/>
        <v>5.0929581789406511</v>
      </c>
      <c r="Z2424" s="2">
        <f t="shared" si="606"/>
        <v>4.7746482927568605</v>
      </c>
      <c r="AA2424" s="2">
        <f>+X2424/PI()</f>
        <v>6.0478878374920226</v>
      </c>
      <c r="AB2424" s="2">
        <v>5.092958179</v>
      </c>
      <c r="AC2424" s="2">
        <f t="shared" si="607"/>
        <v>1.9894367886486918E-2</v>
      </c>
      <c r="AD2424" s="2">
        <v>1.8568509330241432</v>
      </c>
      <c r="AE2424" s="2">
        <f t="shared" si="612"/>
        <v>1.0714036077245113</v>
      </c>
      <c r="AF2424" s="2">
        <v>88</v>
      </c>
      <c r="AG2424" s="4">
        <f t="shared" si="613"/>
        <v>1.1363636363636365</v>
      </c>
      <c r="AH2424" s="4">
        <f t="shared" si="614"/>
        <v>2.2077672440881475</v>
      </c>
      <c r="AI2424" s="5">
        <f t="shared" si="615"/>
        <v>1.1038836220440738</v>
      </c>
      <c r="AJ2424" s="2">
        <f t="shared" si="608"/>
        <v>0.14323944878270581</v>
      </c>
      <c r="AK2424" s="2">
        <f t="shared" si="609"/>
        <v>0</v>
      </c>
      <c r="AL2424" s="2">
        <v>2</v>
      </c>
      <c r="AM2424" s="2">
        <v>1</v>
      </c>
      <c r="AN2424" s="2">
        <f t="shared" si="610"/>
        <v>1</v>
      </c>
      <c r="AO2424" s="2">
        <f t="shared" si="611"/>
        <v>0.2</v>
      </c>
      <c r="AP2424" s="2">
        <v>12</v>
      </c>
      <c r="AQ2424" s="2">
        <v>0</v>
      </c>
      <c r="AR2424" s="2">
        <v>5</v>
      </c>
      <c r="AS2424" s="2" t="s">
        <v>276</v>
      </c>
      <c r="AT2424" s="2">
        <v>1</v>
      </c>
      <c r="AW2424" s="2" t="str">
        <f t="shared" si="616"/>
        <v>Arbolitos</v>
      </c>
      <c r="AX2424" s="2" t="str">
        <f t="shared" si="622"/>
        <v>Latizal alto</v>
      </c>
      <c r="AY2424" s="2">
        <v>142</v>
      </c>
      <c r="AZ2424" s="4">
        <f t="shared" si="617"/>
        <v>0.70422535211267612</v>
      </c>
      <c r="BA2424" s="4">
        <v>2.1432005171982924</v>
      </c>
      <c r="BB2424" s="4">
        <f t="shared" si="618"/>
        <v>0.92825508984543881</v>
      </c>
      <c r="BC2424" s="4">
        <f t="shared" si="619"/>
        <v>1.6324804419581149</v>
      </c>
      <c r="BD2424" s="4">
        <f t="shared" si="620"/>
        <v>0.81624022097905746</v>
      </c>
    </row>
    <row r="2425" spans="1:56" x14ac:dyDescent="0.25">
      <c r="A2425" s="2">
        <v>54</v>
      </c>
      <c r="B2425" s="2" t="s">
        <v>122</v>
      </c>
      <c r="C2425" s="2" t="s">
        <v>787</v>
      </c>
      <c r="D2425" s="2" t="s">
        <v>788</v>
      </c>
      <c r="E2425" s="2" t="s">
        <v>221</v>
      </c>
      <c r="F2425" s="2" t="s">
        <v>177</v>
      </c>
      <c r="G2425" s="2" t="s">
        <v>516</v>
      </c>
      <c r="H2425" s="2" t="s">
        <v>223</v>
      </c>
      <c r="J2425" s="3">
        <v>41946</v>
      </c>
      <c r="K2425" s="2">
        <v>821403</v>
      </c>
      <c r="L2425" s="2">
        <v>748126</v>
      </c>
      <c r="N2425" s="2" t="s">
        <v>366</v>
      </c>
      <c r="P2425" s="2" t="s">
        <v>818</v>
      </c>
      <c r="S2425" s="2" t="s">
        <v>819</v>
      </c>
      <c r="T2425" s="2" t="s">
        <v>820</v>
      </c>
      <c r="U2425" s="2" t="s">
        <v>821</v>
      </c>
      <c r="V2425" s="2">
        <v>21</v>
      </c>
      <c r="W2425" s="2">
        <v>15</v>
      </c>
      <c r="Y2425" s="2">
        <f t="shared" si="606"/>
        <v>6.6845076098596046</v>
      </c>
      <c r="Z2425" s="2">
        <f t="shared" si="606"/>
        <v>4.7746482927568605</v>
      </c>
      <c r="AB2425" s="2">
        <v>6.6845076099999998</v>
      </c>
      <c r="AC2425" s="2">
        <f t="shared" si="607"/>
        <v>1.031324031235482E-2</v>
      </c>
      <c r="AD2425" s="2">
        <v>1.8568509330241432</v>
      </c>
      <c r="AE2425" s="2">
        <f t="shared" si="612"/>
        <v>0.55541563024438667</v>
      </c>
      <c r="AF2425" s="2">
        <v>88</v>
      </c>
      <c r="AG2425" s="4">
        <f t="shared" si="613"/>
        <v>1.1363636363636365</v>
      </c>
      <c r="AH2425" s="4">
        <f t="shared" si="614"/>
        <v>1.6917792666080231</v>
      </c>
      <c r="AI2425" s="5">
        <f t="shared" si="615"/>
        <v>0.84588963330401157</v>
      </c>
      <c r="AJ2425" s="2">
        <f t="shared" si="608"/>
        <v>6.1879441874128922E-2</v>
      </c>
      <c r="AK2425" s="2">
        <f t="shared" si="609"/>
        <v>3.7127665124477349E-2</v>
      </c>
      <c r="AL2425" s="2">
        <v>2</v>
      </c>
      <c r="AM2425" s="2">
        <v>1</v>
      </c>
      <c r="AN2425" s="2">
        <f t="shared" si="610"/>
        <v>1</v>
      </c>
      <c r="AO2425" s="2">
        <f t="shared" si="611"/>
        <v>0.2</v>
      </c>
      <c r="AP2425" s="2">
        <v>10</v>
      </c>
      <c r="AQ2425" s="2">
        <v>6</v>
      </c>
      <c r="AR2425" s="2">
        <v>2</v>
      </c>
      <c r="AS2425" s="2" t="s">
        <v>79</v>
      </c>
      <c r="AT2425" s="2">
        <v>1</v>
      </c>
      <c r="AW2425" s="2" t="str">
        <f t="shared" si="616"/>
        <v>Arbolitos</v>
      </c>
      <c r="AX2425" s="2" t="str">
        <f t="shared" si="622"/>
        <v>Latizal alto</v>
      </c>
      <c r="AY2425" s="2">
        <v>142</v>
      </c>
      <c r="AZ2425" s="4">
        <f t="shared" si="617"/>
        <v>0.70422535211267612</v>
      </c>
      <c r="BA2425" s="4">
        <v>2.1432005171982924</v>
      </c>
      <c r="BB2425" s="4">
        <f t="shared" si="618"/>
        <v>0.48120743857587561</v>
      </c>
      <c r="BC2425" s="4">
        <f t="shared" si="619"/>
        <v>1.1854327906885518</v>
      </c>
      <c r="BD2425" s="4">
        <f t="shared" si="620"/>
        <v>0.59271639534427589</v>
      </c>
    </row>
    <row r="2426" spans="1:56" x14ac:dyDescent="0.25">
      <c r="A2426" s="2">
        <v>54</v>
      </c>
      <c r="B2426" s="2" t="s">
        <v>122</v>
      </c>
      <c r="C2426" s="2" t="s">
        <v>787</v>
      </c>
      <c r="D2426" s="2" t="s">
        <v>788</v>
      </c>
      <c r="E2426" s="2" t="s">
        <v>221</v>
      </c>
      <c r="F2426" s="2" t="s">
        <v>177</v>
      </c>
      <c r="G2426" s="2" t="s">
        <v>516</v>
      </c>
      <c r="H2426" s="2" t="s">
        <v>223</v>
      </c>
      <c r="J2426" s="3">
        <v>41946</v>
      </c>
      <c r="K2426" s="2">
        <v>821403</v>
      </c>
      <c r="L2426" s="2">
        <v>748126</v>
      </c>
      <c r="N2426" s="2" t="s">
        <v>368</v>
      </c>
      <c r="P2426" s="2" t="s">
        <v>818</v>
      </c>
      <c r="S2426" s="2" t="s">
        <v>819</v>
      </c>
      <c r="T2426" s="2" t="s">
        <v>820</v>
      </c>
      <c r="U2426" s="2" t="s">
        <v>821</v>
      </c>
      <c r="V2426" s="2">
        <v>26</v>
      </c>
      <c r="W2426" s="2">
        <v>12</v>
      </c>
      <c r="X2426" s="2">
        <v>20</v>
      </c>
      <c r="Y2426" s="2">
        <f t="shared" si="606"/>
        <v>8.2760570407785572</v>
      </c>
      <c r="Z2426" s="2">
        <f t="shared" si="606"/>
        <v>3.8197186342054881</v>
      </c>
      <c r="AA2426" s="2">
        <f t="shared" si="606"/>
        <v>6.366197723675814</v>
      </c>
      <c r="AB2426" s="2">
        <v>8.2760570409999996</v>
      </c>
      <c r="AC2426" s="2">
        <f t="shared" si="607"/>
        <v>2.6769861428056797E-2</v>
      </c>
      <c r="AD2426" s="2">
        <v>1.8568509330241432</v>
      </c>
      <c r="AE2426" s="2">
        <f t="shared" si="612"/>
        <v>1.4416806945541023</v>
      </c>
      <c r="AF2426" s="2">
        <v>88</v>
      </c>
      <c r="AG2426" s="4">
        <f t="shared" si="613"/>
        <v>1.1363636363636365</v>
      </c>
      <c r="AH2426" s="4">
        <f t="shared" si="614"/>
        <v>2.5780443309177388</v>
      </c>
      <c r="AI2426" s="5">
        <f t="shared" si="615"/>
        <v>1.2890221654588694</v>
      </c>
      <c r="AJ2426" s="2">
        <f t="shared" si="608"/>
        <v>0.208804919138843</v>
      </c>
      <c r="AK2426" s="2">
        <f t="shared" si="609"/>
        <v>0</v>
      </c>
      <c r="AL2426" s="2">
        <v>2</v>
      </c>
      <c r="AM2426" s="2">
        <v>2</v>
      </c>
      <c r="AN2426" s="2">
        <f t="shared" si="610"/>
        <v>2</v>
      </c>
      <c r="AO2426" s="2">
        <f t="shared" si="611"/>
        <v>0.4</v>
      </c>
      <c r="AP2426" s="2">
        <v>13</v>
      </c>
      <c r="AQ2426" s="2">
        <v>0</v>
      </c>
      <c r="AR2426" s="2">
        <v>3</v>
      </c>
      <c r="AS2426" s="2" t="s">
        <v>79</v>
      </c>
      <c r="AT2426" s="2">
        <v>1</v>
      </c>
      <c r="AW2426" s="2" t="str">
        <f t="shared" si="616"/>
        <v>Arbóreo inferior</v>
      </c>
      <c r="AX2426" s="2" t="str">
        <f t="shared" si="622"/>
        <v>Latizal alto</v>
      </c>
      <c r="AY2426" s="2">
        <v>142</v>
      </c>
      <c r="AZ2426" s="4">
        <f t="shared" si="617"/>
        <v>0.70422535211267612</v>
      </c>
      <c r="BA2426" s="4">
        <v>2.1432005171982924</v>
      </c>
      <c r="BB2426" s="4">
        <f t="shared" si="618"/>
        <v>1.2490600488960224</v>
      </c>
      <c r="BC2426" s="4">
        <f t="shared" si="619"/>
        <v>1.9532854010086984</v>
      </c>
      <c r="BD2426" s="4">
        <f t="shared" si="620"/>
        <v>0.9766427005043492</v>
      </c>
    </row>
    <row r="2427" spans="1:56" x14ac:dyDescent="0.25">
      <c r="A2427" s="2">
        <v>54</v>
      </c>
      <c r="B2427" s="2" t="s">
        <v>122</v>
      </c>
      <c r="C2427" s="2" t="s">
        <v>787</v>
      </c>
      <c r="D2427" s="2" t="s">
        <v>788</v>
      </c>
      <c r="E2427" s="2" t="s">
        <v>221</v>
      </c>
      <c r="F2427" s="2" t="s">
        <v>177</v>
      </c>
      <c r="G2427" s="2" t="s">
        <v>516</v>
      </c>
      <c r="H2427" s="2" t="s">
        <v>223</v>
      </c>
      <c r="J2427" s="3">
        <v>41946</v>
      </c>
      <c r="K2427" s="2">
        <v>821403</v>
      </c>
      <c r="L2427" s="2">
        <v>748126</v>
      </c>
      <c r="N2427" s="2" t="s">
        <v>374</v>
      </c>
      <c r="P2427" s="2" t="s">
        <v>818</v>
      </c>
      <c r="S2427" s="2" t="s">
        <v>819</v>
      </c>
      <c r="T2427" s="2" t="s">
        <v>820</v>
      </c>
      <c r="U2427" s="2" t="s">
        <v>821</v>
      </c>
      <c r="V2427" s="2">
        <v>26.5</v>
      </c>
      <c r="W2427" s="2">
        <v>22.5</v>
      </c>
      <c r="X2427" s="2">
        <v>20</v>
      </c>
      <c r="Y2427" s="2">
        <f t="shared" si="606"/>
        <v>8.4352119838704525</v>
      </c>
      <c r="Z2427" s="2">
        <f t="shared" si="606"/>
        <v>7.1619724391352904</v>
      </c>
      <c r="AA2427" s="2">
        <f t="shared" si="606"/>
        <v>6.366197723675814</v>
      </c>
      <c r="AB2427" s="2">
        <v>8.4352119840000004</v>
      </c>
      <c r="AC2427" s="2">
        <f t="shared" si="607"/>
        <v>3.7886834203025681E-2</v>
      </c>
      <c r="AD2427" s="2">
        <v>1.8568509330241432</v>
      </c>
      <c r="AE2427" s="2">
        <f t="shared" si="612"/>
        <v>2.0403810305505585</v>
      </c>
      <c r="AF2427" s="2">
        <v>88</v>
      </c>
      <c r="AG2427" s="4">
        <f t="shared" si="613"/>
        <v>1.1363636363636365</v>
      </c>
      <c r="AH2427" s="4">
        <f t="shared" si="614"/>
        <v>3.1767446669141952</v>
      </c>
      <c r="AI2427" s="5">
        <f t="shared" si="615"/>
        <v>1.5883723334570976</v>
      </c>
      <c r="AJ2427" s="2">
        <f t="shared" si="608"/>
        <v>0.27278520626178487</v>
      </c>
      <c r="AK2427" s="2">
        <f t="shared" si="609"/>
        <v>0.22732100521815407</v>
      </c>
      <c r="AL2427" s="2">
        <v>5</v>
      </c>
      <c r="AM2427" s="2">
        <v>4</v>
      </c>
      <c r="AN2427" s="2">
        <f t="shared" si="610"/>
        <v>10</v>
      </c>
      <c r="AO2427" s="2">
        <f t="shared" si="611"/>
        <v>2</v>
      </c>
      <c r="AP2427" s="2">
        <v>12</v>
      </c>
      <c r="AQ2427" s="2">
        <v>10</v>
      </c>
      <c r="AR2427" s="2">
        <v>10</v>
      </c>
      <c r="AS2427" s="2" t="s">
        <v>79</v>
      </c>
      <c r="AT2427" s="2">
        <v>2</v>
      </c>
      <c r="AW2427" s="2" t="str">
        <f t="shared" si="616"/>
        <v>Arbolitos</v>
      </c>
      <c r="AX2427" s="2" t="str">
        <f t="shared" si="622"/>
        <v>Latizal alto</v>
      </c>
      <c r="AY2427" s="2">
        <v>142</v>
      </c>
      <c r="AZ2427" s="4">
        <f t="shared" si="617"/>
        <v>0.70422535211267612</v>
      </c>
      <c r="BA2427" s="4">
        <v>2.1432005171982924</v>
      </c>
      <c r="BB2427" s="4">
        <f t="shared" si="618"/>
        <v>1.7677689931016534</v>
      </c>
      <c r="BC2427" s="4">
        <f t="shared" si="619"/>
        <v>2.4719943452143296</v>
      </c>
      <c r="BD2427" s="4">
        <f t="shared" si="620"/>
        <v>1.2359971726071648</v>
      </c>
    </row>
    <row r="2428" spans="1:56" x14ac:dyDescent="0.25">
      <c r="A2428" s="2">
        <v>54</v>
      </c>
      <c r="B2428" s="2" t="s">
        <v>122</v>
      </c>
      <c r="C2428" s="2" t="s">
        <v>787</v>
      </c>
      <c r="D2428" s="2" t="s">
        <v>788</v>
      </c>
      <c r="E2428" s="2" t="s">
        <v>221</v>
      </c>
      <c r="F2428" s="2" t="s">
        <v>177</v>
      </c>
      <c r="G2428" s="2" t="s">
        <v>516</v>
      </c>
      <c r="H2428" s="2" t="s">
        <v>223</v>
      </c>
      <c r="J2428" s="3">
        <v>41946</v>
      </c>
      <c r="K2428" s="2">
        <v>821403</v>
      </c>
      <c r="L2428" s="2">
        <v>748126</v>
      </c>
      <c r="N2428" s="2" t="s">
        <v>374</v>
      </c>
      <c r="P2428" s="2" t="s">
        <v>818</v>
      </c>
      <c r="S2428" s="2" t="s">
        <v>819</v>
      </c>
      <c r="T2428" s="2" t="s">
        <v>820</v>
      </c>
      <c r="U2428" s="2" t="s">
        <v>821</v>
      </c>
      <c r="V2428" s="2">
        <v>26</v>
      </c>
      <c r="W2428" s="2">
        <v>26</v>
      </c>
      <c r="X2428" s="2">
        <v>26</v>
      </c>
      <c r="Y2428" s="2">
        <f t="shared" si="606"/>
        <v>8.2760570407785572</v>
      </c>
      <c r="Z2428" s="2">
        <f t="shared" si="606"/>
        <v>8.2760570407785572</v>
      </c>
      <c r="AA2428" s="2">
        <f t="shared" si="606"/>
        <v>8.2760570407785572</v>
      </c>
      <c r="AB2428" s="2">
        <v>8.2760570409999996</v>
      </c>
      <c r="AC2428" s="2">
        <f t="shared" si="607"/>
        <v>4.8414933688554554E-2</v>
      </c>
      <c r="AD2428" s="2">
        <v>1.8568509330241432</v>
      </c>
      <c r="AE2428" s="2">
        <f t="shared" si="612"/>
        <v>2.6073678197583701</v>
      </c>
      <c r="AF2428" s="2">
        <v>88</v>
      </c>
      <c r="AG2428" s="4">
        <f t="shared" si="613"/>
        <v>1.1363636363636365</v>
      </c>
      <c r="AH2428" s="4">
        <f t="shared" si="614"/>
        <v>3.7437314561220063</v>
      </c>
      <c r="AI2428" s="5">
        <f t="shared" si="615"/>
        <v>1.8718657280610032</v>
      </c>
      <c r="AJ2428" s="2">
        <f t="shared" si="608"/>
        <v>0.34858752255759279</v>
      </c>
      <c r="AK2428" s="2">
        <f t="shared" si="609"/>
        <v>0.2904896021313273</v>
      </c>
      <c r="AL2428" s="2">
        <v>5</v>
      </c>
      <c r="AM2428" s="2">
        <v>4</v>
      </c>
      <c r="AN2428" s="2">
        <f t="shared" si="610"/>
        <v>10</v>
      </c>
      <c r="AO2428" s="2">
        <f t="shared" si="611"/>
        <v>2</v>
      </c>
      <c r="AP2428" s="2">
        <v>12</v>
      </c>
      <c r="AQ2428" s="2">
        <v>10</v>
      </c>
      <c r="AR2428" s="2">
        <v>10</v>
      </c>
      <c r="AS2428" s="2" t="s">
        <v>79</v>
      </c>
      <c r="AT2428" s="2">
        <v>2</v>
      </c>
      <c r="AW2428" s="2" t="str">
        <f t="shared" si="616"/>
        <v>Arbolitos</v>
      </c>
      <c r="AX2428" s="2" t="str">
        <f t="shared" si="622"/>
        <v>Latizal alto</v>
      </c>
      <c r="AY2428" s="2">
        <v>142</v>
      </c>
      <c r="AZ2428" s="4">
        <f t="shared" si="617"/>
        <v>0.70422535211267612</v>
      </c>
      <c r="BA2428" s="4">
        <v>2.1432005171982924</v>
      </c>
      <c r="BB2428" s="4">
        <f t="shared" si="618"/>
        <v>2.2590015866478597</v>
      </c>
      <c r="BC2428" s="4">
        <f t="shared" si="619"/>
        <v>2.9632269387605357</v>
      </c>
      <c r="BD2428" s="4">
        <f t="shared" si="620"/>
        <v>1.4816134693802678</v>
      </c>
    </row>
    <row r="2429" spans="1:56" x14ac:dyDescent="0.25">
      <c r="A2429" s="2">
        <v>54</v>
      </c>
      <c r="B2429" s="2" t="s">
        <v>122</v>
      </c>
      <c r="C2429" s="2" t="s">
        <v>787</v>
      </c>
      <c r="D2429" s="2" t="s">
        <v>788</v>
      </c>
      <c r="E2429" s="2" t="s">
        <v>221</v>
      </c>
      <c r="F2429" s="2" t="s">
        <v>177</v>
      </c>
      <c r="G2429" s="2" t="s">
        <v>516</v>
      </c>
      <c r="H2429" s="2" t="s">
        <v>223</v>
      </c>
      <c r="J2429" s="3">
        <v>41946</v>
      </c>
      <c r="K2429" s="2">
        <v>821403</v>
      </c>
      <c r="L2429" s="2">
        <v>748126</v>
      </c>
      <c r="N2429" s="2" t="s">
        <v>374</v>
      </c>
      <c r="P2429" s="2" t="s">
        <v>818</v>
      </c>
      <c r="S2429" s="2" t="s">
        <v>819</v>
      </c>
      <c r="T2429" s="2" t="s">
        <v>820</v>
      </c>
      <c r="U2429" s="2" t="s">
        <v>821</v>
      </c>
      <c r="V2429" s="2">
        <v>26</v>
      </c>
      <c r="W2429" s="2">
        <v>26</v>
      </c>
      <c r="X2429" s="2">
        <v>26</v>
      </c>
      <c r="Y2429" s="2">
        <f t="shared" si="606"/>
        <v>8.2760570407785572</v>
      </c>
      <c r="Z2429" s="2">
        <f t="shared" si="606"/>
        <v>8.2760570407785572</v>
      </c>
      <c r="AA2429" s="2">
        <f t="shared" si="606"/>
        <v>8.2760570407785572</v>
      </c>
      <c r="AB2429" s="2">
        <v>8.2760570409999996</v>
      </c>
      <c r="AC2429" s="2">
        <f t="shared" si="607"/>
        <v>4.8414933688554554E-2</v>
      </c>
      <c r="AD2429" s="2">
        <v>1.8568509330241432</v>
      </c>
      <c r="AE2429" s="2">
        <f t="shared" si="612"/>
        <v>2.6073678197583701</v>
      </c>
      <c r="AF2429" s="2">
        <v>88</v>
      </c>
      <c r="AG2429" s="4">
        <f t="shared" si="613"/>
        <v>1.1363636363636365</v>
      </c>
      <c r="AH2429" s="4">
        <f t="shared" si="614"/>
        <v>3.7437314561220063</v>
      </c>
      <c r="AI2429" s="5">
        <f t="shared" si="615"/>
        <v>1.8718657280610032</v>
      </c>
      <c r="AJ2429" s="2">
        <f t="shared" si="608"/>
        <v>0.34858752255759279</v>
      </c>
      <c r="AK2429" s="2">
        <f t="shared" si="609"/>
        <v>0.2904896021313273</v>
      </c>
      <c r="AL2429" s="2">
        <v>5</v>
      </c>
      <c r="AM2429" s="2">
        <v>4</v>
      </c>
      <c r="AN2429" s="2">
        <f t="shared" si="610"/>
        <v>10</v>
      </c>
      <c r="AO2429" s="2">
        <f t="shared" si="611"/>
        <v>2</v>
      </c>
      <c r="AP2429" s="2">
        <v>12</v>
      </c>
      <c r="AQ2429" s="2">
        <v>10</v>
      </c>
      <c r="AR2429" s="2">
        <v>10</v>
      </c>
      <c r="AS2429" s="2" t="s">
        <v>79</v>
      </c>
      <c r="AT2429" s="2">
        <v>2</v>
      </c>
      <c r="AW2429" s="2" t="str">
        <f t="shared" si="616"/>
        <v>Arbolitos</v>
      </c>
      <c r="AX2429" s="2" t="str">
        <f t="shared" si="622"/>
        <v>Latizal alto</v>
      </c>
      <c r="AY2429" s="2">
        <v>142</v>
      </c>
      <c r="AZ2429" s="4">
        <f t="shared" si="617"/>
        <v>0.70422535211267612</v>
      </c>
      <c r="BA2429" s="4">
        <v>2.1432005171982924</v>
      </c>
      <c r="BB2429" s="4">
        <f t="shared" si="618"/>
        <v>2.2590015866478597</v>
      </c>
      <c r="BC2429" s="4">
        <f t="shared" si="619"/>
        <v>2.9632269387605357</v>
      </c>
      <c r="BD2429" s="4">
        <f t="shared" si="620"/>
        <v>1.4816134693802678</v>
      </c>
    </row>
    <row r="2430" spans="1:56" x14ac:dyDescent="0.25">
      <c r="A2430" s="2">
        <v>54</v>
      </c>
      <c r="B2430" s="2" t="s">
        <v>122</v>
      </c>
      <c r="C2430" s="2" t="s">
        <v>787</v>
      </c>
      <c r="D2430" s="2" t="s">
        <v>788</v>
      </c>
      <c r="E2430" s="2" t="s">
        <v>221</v>
      </c>
      <c r="F2430" s="2" t="s">
        <v>177</v>
      </c>
      <c r="G2430" s="2" t="s">
        <v>516</v>
      </c>
      <c r="H2430" s="2" t="s">
        <v>223</v>
      </c>
      <c r="J2430" s="3">
        <v>41946</v>
      </c>
      <c r="K2430" s="2">
        <v>821403</v>
      </c>
      <c r="L2430" s="2">
        <v>748126</v>
      </c>
      <c r="N2430" s="2" t="s">
        <v>448</v>
      </c>
      <c r="P2430" s="2" t="s">
        <v>290</v>
      </c>
      <c r="S2430" s="2" t="s">
        <v>291</v>
      </c>
      <c r="T2430" s="2" t="s">
        <v>292</v>
      </c>
      <c r="U2430" s="2" t="s">
        <v>292</v>
      </c>
      <c r="V2430" s="2">
        <v>30</v>
      </c>
      <c r="W2430" s="2">
        <v>16</v>
      </c>
      <c r="X2430" s="2">
        <v>13</v>
      </c>
      <c r="Y2430" s="2">
        <f t="shared" si="606"/>
        <v>9.5492965855137211</v>
      </c>
      <c r="Z2430" s="2">
        <f t="shared" si="606"/>
        <v>5.0929581789406511</v>
      </c>
      <c r="AA2430" s="2">
        <f t="shared" si="606"/>
        <v>4.1380285203892786</v>
      </c>
      <c r="AB2430" s="2">
        <v>9.5492965860000005</v>
      </c>
      <c r="AC2430" s="2">
        <f t="shared" si="607"/>
        <v>2.770091784514438E-2</v>
      </c>
      <c r="AD2430" s="2">
        <v>1.8568509330241432</v>
      </c>
      <c r="AE2430" s="2">
        <f t="shared" si="612"/>
        <v>1.4918223833956092</v>
      </c>
      <c r="AF2430" s="2">
        <v>88</v>
      </c>
      <c r="AG2430" s="4">
        <f t="shared" si="613"/>
        <v>1.1363636363636365</v>
      </c>
      <c r="AH2430" s="4">
        <f t="shared" si="614"/>
        <v>2.6281860197592457</v>
      </c>
      <c r="AI2430" s="5">
        <f t="shared" si="615"/>
        <v>1.3140930098796229</v>
      </c>
      <c r="AJ2430" s="2">
        <f t="shared" si="608"/>
        <v>0.11634385494960639</v>
      </c>
      <c r="AK2430" s="2">
        <f t="shared" si="609"/>
        <v>4.9861652121259883E-2</v>
      </c>
      <c r="AL2430" s="2">
        <v>3</v>
      </c>
      <c r="AM2430" s="2">
        <v>3</v>
      </c>
      <c r="AN2430" s="2">
        <f t="shared" si="610"/>
        <v>4.5</v>
      </c>
      <c r="AO2430" s="2">
        <f t="shared" si="611"/>
        <v>0.89999999999999991</v>
      </c>
      <c r="AP2430" s="2">
        <v>7</v>
      </c>
      <c r="AQ2430" s="2">
        <v>3</v>
      </c>
      <c r="AR2430" s="2">
        <v>2</v>
      </c>
      <c r="AS2430" s="2" t="s">
        <v>79</v>
      </c>
      <c r="AT2430" s="2">
        <v>3</v>
      </c>
      <c r="AW2430" s="2" t="str">
        <f t="shared" si="616"/>
        <v>Arbolitos</v>
      </c>
      <c r="AX2430" s="2" t="str">
        <f t="shared" si="622"/>
        <v>Latizal alto</v>
      </c>
      <c r="AY2430" s="2">
        <v>142</v>
      </c>
      <c r="AZ2430" s="4">
        <f t="shared" si="617"/>
        <v>0.70422535211267612</v>
      </c>
      <c r="BA2430" s="4">
        <v>2.1432005171982924</v>
      </c>
      <c r="BB2430" s="4">
        <f t="shared" si="618"/>
        <v>1.2925023871007888</v>
      </c>
      <c r="BC2430" s="4">
        <f t="shared" si="619"/>
        <v>1.996727739213465</v>
      </c>
      <c r="BD2430" s="4">
        <f t="shared" si="620"/>
        <v>0.99836386960673251</v>
      </c>
    </row>
    <row r="2431" spans="1:56" x14ac:dyDescent="0.25">
      <c r="A2431" s="2">
        <v>54</v>
      </c>
      <c r="B2431" s="2" t="s">
        <v>122</v>
      </c>
      <c r="C2431" s="2" t="s">
        <v>787</v>
      </c>
      <c r="D2431" s="2" t="s">
        <v>788</v>
      </c>
      <c r="E2431" s="2" t="s">
        <v>221</v>
      </c>
      <c r="F2431" s="2" t="s">
        <v>177</v>
      </c>
      <c r="G2431" s="2" t="s">
        <v>516</v>
      </c>
      <c r="H2431" s="2" t="s">
        <v>223</v>
      </c>
      <c r="J2431" s="3">
        <v>41946</v>
      </c>
      <c r="K2431" s="2">
        <v>821403</v>
      </c>
      <c r="L2431" s="2">
        <v>748126</v>
      </c>
      <c r="N2431" s="2" t="s">
        <v>459</v>
      </c>
      <c r="P2431" s="2" t="s">
        <v>290</v>
      </c>
      <c r="S2431" s="2" t="s">
        <v>291</v>
      </c>
      <c r="T2431" s="2" t="s">
        <v>292</v>
      </c>
      <c r="U2431" s="2" t="s">
        <v>292</v>
      </c>
      <c r="V2431" s="2">
        <v>26</v>
      </c>
      <c r="W2431" s="2">
        <v>24</v>
      </c>
      <c r="X2431" s="2">
        <v>16</v>
      </c>
      <c r="Y2431" s="2">
        <f t="shared" si="606"/>
        <v>8.2760570407785572</v>
      </c>
      <c r="Z2431" s="2">
        <f t="shared" si="606"/>
        <v>7.6394372684109761</v>
      </c>
      <c r="AA2431" s="2">
        <f t="shared" si="606"/>
        <v>5.0929581789406511</v>
      </c>
      <c r="AB2431" s="2">
        <v>8.2760570409999996</v>
      </c>
      <c r="AC2431" s="2">
        <f t="shared" si="607"/>
        <v>3.4663946605414803E-2</v>
      </c>
      <c r="AD2431" s="2">
        <v>1.8568509330241432</v>
      </c>
      <c r="AE2431" s="2">
        <f t="shared" si="612"/>
        <v>1.8668136460991882</v>
      </c>
      <c r="AF2431" s="2">
        <v>88</v>
      </c>
      <c r="AG2431" s="4">
        <f t="shared" si="613"/>
        <v>1.1363636363636365</v>
      </c>
      <c r="AH2431" s="4">
        <f t="shared" si="614"/>
        <v>3.0031772824628247</v>
      </c>
      <c r="AI2431" s="5">
        <f t="shared" si="615"/>
        <v>1.5015886412314123</v>
      </c>
      <c r="AJ2431" s="2">
        <f t="shared" si="608"/>
        <v>8.3193471852995526E-2</v>
      </c>
      <c r="AK2431" s="2">
        <f t="shared" si="609"/>
        <v>6.2395103889746645E-2</v>
      </c>
      <c r="AL2431" s="2">
        <v>3</v>
      </c>
      <c r="AM2431" s="2">
        <v>3</v>
      </c>
      <c r="AN2431" s="2">
        <f t="shared" si="610"/>
        <v>4.5</v>
      </c>
      <c r="AO2431" s="2">
        <f t="shared" si="611"/>
        <v>0.89999999999999991</v>
      </c>
      <c r="AP2431" s="2">
        <v>4</v>
      </c>
      <c r="AQ2431" s="2">
        <v>3</v>
      </c>
      <c r="AR2431" s="2">
        <v>2</v>
      </c>
      <c r="AS2431" s="2" t="s">
        <v>78</v>
      </c>
      <c r="AT2431" s="2">
        <v>5</v>
      </c>
      <c r="AW2431" s="2" t="str">
        <f t="shared" si="616"/>
        <v>Arbustivo</v>
      </c>
      <c r="AX2431" s="2" t="str">
        <f t="shared" si="622"/>
        <v>Latizal alto</v>
      </c>
      <c r="AY2431" s="2">
        <v>142</v>
      </c>
      <c r="AZ2431" s="4">
        <f t="shared" si="617"/>
        <v>0.70422535211267612</v>
      </c>
      <c r="BA2431" s="4">
        <v>2.1432005171982924</v>
      </c>
      <c r="BB2431" s="4">
        <f t="shared" si="618"/>
        <v>1.6173916685466923</v>
      </c>
      <c r="BC2431" s="4">
        <f t="shared" si="619"/>
        <v>2.3216170206593683</v>
      </c>
      <c r="BD2431" s="4">
        <f t="shared" si="620"/>
        <v>1.1608085103296841</v>
      </c>
    </row>
    <row r="2432" spans="1:56" x14ac:dyDescent="0.25">
      <c r="A2432" s="2">
        <v>54</v>
      </c>
      <c r="B2432" s="2" t="s">
        <v>122</v>
      </c>
      <c r="C2432" s="2" t="s">
        <v>787</v>
      </c>
      <c r="D2432" s="2" t="s">
        <v>788</v>
      </c>
      <c r="E2432" s="2" t="s">
        <v>221</v>
      </c>
      <c r="F2432" s="2" t="s">
        <v>177</v>
      </c>
      <c r="G2432" s="2" t="s">
        <v>516</v>
      </c>
      <c r="H2432" s="2" t="s">
        <v>223</v>
      </c>
      <c r="J2432" s="3">
        <v>41946</v>
      </c>
      <c r="K2432" s="2">
        <v>821403</v>
      </c>
      <c r="L2432" s="2">
        <v>748126</v>
      </c>
      <c r="N2432" s="2" t="s">
        <v>481</v>
      </c>
      <c r="P2432" s="2" t="s">
        <v>290</v>
      </c>
      <c r="S2432" s="2" t="s">
        <v>291</v>
      </c>
      <c r="T2432" s="2" t="s">
        <v>292</v>
      </c>
      <c r="U2432" s="2" t="s">
        <v>292</v>
      </c>
      <c r="V2432" s="2">
        <v>40</v>
      </c>
      <c r="Y2432" s="2">
        <f t="shared" si="606"/>
        <v>12.732395447351628</v>
      </c>
      <c r="AB2432" s="2">
        <v>12.73239545</v>
      </c>
      <c r="AC2432" s="2">
        <f t="shared" si="607"/>
        <v>1.2732395447351627E-2</v>
      </c>
      <c r="AD2432" s="2">
        <v>1.8568509330241432</v>
      </c>
      <c r="AE2432" s="2">
        <f t="shared" si="612"/>
        <v>0.68569830894368722</v>
      </c>
      <c r="AF2432" s="2">
        <v>88</v>
      </c>
      <c r="AG2432" s="4">
        <f t="shared" si="613"/>
        <v>1.1363636363636365</v>
      </c>
      <c r="AH2432" s="4">
        <f t="shared" si="614"/>
        <v>1.8220619453073237</v>
      </c>
      <c r="AI2432" s="5">
        <f t="shared" si="615"/>
        <v>0.91103097265366184</v>
      </c>
      <c r="AJ2432" s="2">
        <f t="shared" si="608"/>
        <v>6.1115498147287804E-2</v>
      </c>
      <c r="AK2432" s="2">
        <f t="shared" si="609"/>
        <v>1.5278874536821951E-2</v>
      </c>
      <c r="AL2432" s="2">
        <v>3</v>
      </c>
      <c r="AM2432" s="2">
        <v>2</v>
      </c>
      <c r="AN2432" s="2">
        <f t="shared" si="610"/>
        <v>3</v>
      </c>
      <c r="AO2432" s="2">
        <f t="shared" si="611"/>
        <v>0.6</v>
      </c>
      <c r="AP2432" s="2">
        <v>8</v>
      </c>
      <c r="AQ2432" s="2">
        <v>2</v>
      </c>
      <c r="AR2432" s="2">
        <v>0</v>
      </c>
      <c r="AS2432" s="2" t="s">
        <v>78</v>
      </c>
      <c r="AT2432" s="2">
        <v>5</v>
      </c>
      <c r="AW2432" s="2" t="str">
        <f t="shared" si="616"/>
        <v>Arbolitos</v>
      </c>
      <c r="AX2432" s="2" t="str">
        <f t="shared" si="622"/>
        <v>I</v>
      </c>
      <c r="AY2432" s="2">
        <v>142</v>
      </c>
      <c r="AZ2432" s="4">
        <f t="shared" si="617"/>
        <v>0.70422535211267612</v>
      </c>
      <c r="BA2432" s="4">
        <v>2.1432005171982924</v>
      </c>
      <c r="BB2432" s="4">
        <f t="shared" si="618"/>
        <v>0.59408325750108082</v>
      </c>
      <c r="BC2432" s="4">
        <f t="shared" si="619"/>
        <v>1.2983086096137568</v>
      </c>
      <c r="BD2432" s="4">
        <f t="shared" si="620"/>
        <v>0.64915430480687841</v>
      </c>
    </row>
    <row r="2433" spans="1:56" x14ac:dyDescent="0.25">
      <c r="A2433" s="2">
        <v>54</v>
      </c>
      <c r="B2433" s="2" t="s">
        <v>122</v>
      </c>
      <c r="C2433" s="2" t="s">
        <v>787</v>
      </c>
      <c r="D2433" s="2" t="s">
        <v>788</v>
      </c>
      <c r="E2433" s="2" t="s">
        <v>221</v>
      </c>
      <c r="F2433" s="2" t="s">
        <v>177</v>
      </c>
      <c r="G2433" s="2" t="s">
        <v>516</v>
      </c>
      <c r="H2433" s="2" t="s">
        <v>223</v>
      </c>
      <c r="J2433" s="3">
        <v>41946</v>
      </c>
      <c r="K2433" s="2">
        <v>821403</v>
      </c>
      <c r="L2433" s="2">
        <v>748126</v>
      </c>
      <c r="N2433" s="2" t="s">
        <v>310</v>
      </c>
      <c r="P2433" s="2" t="s">
        <v>822</v>
      </c>
      <c r="S2433" s="2" t="s">
        <v>823</v>
      </c>
      <c r="T2433" s="2" t="s">
        <v>824</v>
      </c>
      <c r="U2433" s="2" t="s">
        <v>825</v>
      </c>
      <c r="V2433" s="2">
        <v>9</v>
      </c>
      <c r="Y2433" s="2">
        <f t="shared" si="606"/>
        <v>2.8647889756541161</v>
      </c>
      <c r="AB2433" s="2">
        <v>2.8647889759999998</v>
      </c>
      <c r="AC2433" s="2">
        <f t="shared" si="607"/>
        <v>6.4457751952217606E-4</v>
      </c>
      <c r="AD2433" s="2">
        <v>1.8568509330241432</v>
      </c>
      <c r="AE2433" s="2">
        <f t="shared" si="612"/>
        <v>3.471347689027416E-2</v>
      </c>
      <c r="AF2433" s="2">
        <v>88</v>
      </c>
      <c r="AG2433" s="4">
        <f t="shared" si="613"/>
        <v>1.1363636363636365</v>
      </c>
      <c r="AH2433" s="4">
        <f t="shared" si="614"/>
        <v>1.1710771132539106</v>
      </c>
      <c r="AI2433" s="5">
        <f t="shared" si="615"/>
        <v>0.58553855662695531</v>
      </c>
      <c r="AJ2433" s="2">
        <f t="shared" si="608"/>
        <v>2.7072255819931396E-3</v>
      </c>
      <c r="AK2433" s="2">
        <f t="shared" si="609"/>
        <v>1.9337325585665282E-3</v>
      </c>
      <c r="AL2433" s="2">
        <v>2</v>
      </c>
      <c r="AM2433" s="2">
        <v>2</v>
      </c>
      <c r="AN2433" s="2">
        <f t="shared" si="610"/>
        <v>2</v>
      </c>
      <c r="AO2433" s="2">
        <f t="shared" si="611"/>
        <v>0.4</v>
      </c>
      <c r="AP2433" s="2">
        <v>7</v>
      </c>
      <c r="AQ2433" s="2">
        <v>5</v>
      </c>
      <c r="AR2433" s="2">
        <v>0</v>
      </c>
      <c r="AS2433" s="2" t="s">
        <v>78</v>
      </c>
      <c r="AT2433" s="2">
        <v>4</v>
      </c>
      <c r="AW2433" s="2" t="str">
        <f t="shared" si="616"/>
        <v>Arbolitos</v>
      </c>
      <c r="AX2433" s="2" t="str">
        <f t="shared" si="622"/>
        <v>Latizal bajo</v>
      </c>
      <c r="AY2433" s="2">
        <v>142</v>
      </c>
      <c r="AZ2433" s="4">
        <f t="shared" si="617"/>
        <v>0.70422535211267612</v>
      </c>
      <c r="BA2433" s="4">
        <v>2.1432005171982924</v>
      </c>
      <c r="BB2433" s="4">
        <f t="shared" si="618"/>
        <v>3.0075464910992215E-2</v>
      </c>
      <c r="BC2433" s="4">
        <f t="shared" si="619"/>
        <v>0.73430081702366834</v>
      </c>
      <c r="BD2433" s="4">
        <f t="shared" si="620"/>
        <v>0.36715040851183417</v>
      </c>
    </row>
    <row r="2434" spans="1:56" x14ac:dyDescent="0.25">
      <c r="A2434" s="2">
        <v>54</v>
      </c>
      <c r="B2434" s="2" t="s">
        <v>122</v>
      </c>
      <c r="C2434" s="2" t="s">
        <v>787</v>
      </c>
      <c r="D2434" s="2" t="s">
        <v>788</v>
      </c>
      <c r="E2434" s="2" t="s">
        <v>221</v>
      </c>
      <c r="F2434" s="2" t="s">
        <v>177</v>
      </c>
      <c r="G2434" s="2" t="s">
        <v>516</v>
      </c>
      <c r="H2434" s="2" t="s">
        <v>223</v>
      </c>
      <c r="J2434" s="3">
        <v>41946</v>
      </c>
      <c r="K2434" s="2">
        <v>821403</v>
      </c>
      <c r="L2434" s="2">
        <v>748126</v>
      </c>
      <c r="N2434" s="2" t="s">
        <v>383</v>
      </c>
      <c r="P2434" s="2" t="s">
        <v>144</v>
      </c>
      <c r="S2434" s="2" t="s">
        <v>152</v>
      </c>
      <c r="T2434" s="2" t="s">
        <v>826</v>
      </c>
      <c r="U2434" s="2" t="s">
        <v>826</v>
      </c>
      <c r="V2434" s="2">
        <v>10.199999999999999</v>
      </c>
      <c r="Y2434" s="2">
        <f t="shared" ref="Y2434:Y2497" si="623">+V2434/PI()</f>
        <v>3.246760839074665</v>
      </c>
      <c r="AB2434" s="2">
        <v>3.2467608389999998</v>
      </c>
      <c r="AC2434" s="2">
        <f t="shared" ref="AC2434:AC2497" si="624">+((((Y2434+Z2434+AA2434)/100)^2)*(PI()))/4</f>
        <v>8.2792401396403962E-4</v>
      </c>
      <c r="AD2434" s="2">
        <v>1.8568509330241432</v>
      </c>
      <c r="AE2434" s="2">
        <f t="shared" si="612"/>
        <v>4.4587532539063258E-2</v>
      </c>
      <c r="AF2434" s="2">
        <v>88</v>
      </c>
      <c r="AG2434" s="4">
        <f t="shared" si="613"/>
        <v>1.1363636363636365</v>
      </c>
      <c r="AH2434" s="4">
        <f t="shared" si="614"/>
        <v>1.1809511689026997</v>
      </c>
      <c r="AI2434" s="5">
        <f t="shared" si="615"/>
        <v>0.59047558445134984</v>
      </c>
      <c r="AJ2434" s="2">
        <f t="shared" ref="AJ2434:AJ2497" si="625">+AC2434*AP2434*0.6</f>
        <v>4.9675440837842382E-3</v>
      </c>
      <c r="AK2434" s="2">
        <f t="shared" ref="AK2434:AK2497" si="626">+AC2434*AQ2434*0.6</f>
        <v>4.9675440837842371E-4</v>
      </c>
      <c r="AL2434" s="2">
        <v>1</v>
      </c>
      <c r="AM2434" s="2">
        <v>1</v>
      </c>
      <c r="AN2434" s="2">
        <f t="shared" ref="AN2434:AN2497" si="627">+(AL2434*AM2434)/2</f>
        <v>0.5</v>
      </c>
      <c r="AO2434" s="2">
        <f t="shared" ref="AO2434:AO2497" si="628">+(AN2434/500)*100</f>
        <v>0.1</v>
      </c>
      <c r="AP2434" s="2">
        <v>10</v>
      </c>
      <c r="AQ2434" s="2">
        <v>1</v>
      </c>
      <c r="AR2434" s="2">
        <v>0</v>
      </c>
      <c r="AS2434" s="2" t="s">
        <v>78</v>
      </c>
      <c r="AT2434" s="2">
        <v>4</v>
      </c>
      <c r="AW2434" s="2" t="str">
        <f t="shared" si="616"/>
        <v>Arbolitos</v>
      </c>
      <c r="AX2434" s="2" t="str">
        <f t="shared" si="622"/>
        <v>Latizal bajo</v>
      </c>
      <c r="AY2434" s="2">
        <v>142</v>
      </c>
      <c r="AZ2434" s="4">
        <f t="shared" si="617"/>
        <v>0.70422535211267612</v>
      </c>
      <c r="BA2434" s="4">
        <v>2.1432005171982924</v>
      </c>
      <c r="BB2434" s="4">
        <f t="shared" si="618"/>
        <v>3.8630263819007783E-2</v>
      </c>
      <c r="BC2434" s="4">
        <f t="shared" si="619"/>
        <v>0.74285561593168392</v>
      </c>
      <c r="BD2434" s="4">
        <f t="shared" si="620"/>
        <v>0.37142780796584196</v>
      </c>
    </row>
    <row r="2435" spans="1:56" x14ac:dyDescent="0.25">
      <c r="A2435" s="2">
        <v>54</v>
      </c>
      <c r="B2435" s="2" t="s">
        <v>122</v>
      </c>
      <c r="C2435" s="2" t="s">
        <v>787</v>
      </c>
      <c r="D2435" s="2" t="s">
        <v>788</v>
      </c>
      <c r="E2435" s="2" t="s">
        <v>221</v>
      </c>
      <c r="F2435" s="2" t="s">
        <v>177</v>
      </c>
      <c r="G2435" s="2" t="s">
        <v>516</v>
      </c>
      <c r="H2435" s="2" t="s">
        <v>223</v>
      </c>
      <c r="J2435" s="3">
        <v>41946</v>
      </c>
      <c r="K2435" s="2">
        <v>821403</v>
      </c>
      <c r="L2435" s="2">
        <v>748126</v>
      </c>
      <c r="N2435" s="2" t="s">
        <v>827</v>
      </c>
      <c r="P2435" s="2" t="s">
        <v>144</v>
      </c>
      <c r="S2435" s="2" t="s">
        <v>152</v>
      </c>
      <c r="T2435" s="2" t="s">
        <v>153</v>
      </c>
      <c r="U2435" s="2" t="s">
        <v>153</v>
      </c>
      <c r="V2435" s="2">
        <v>72</v>
      </c>
      <c r="Y2435" s="2">
        <f t="shared" si="623"/>
        <v>22.918311805232928</v>
      </c>
      <c r="AB2435" s="2">
        <v>22.918311809999999</v>
      </c>
      <c r="AC2435" s="2">
        <f t="shared" si="624"/>
        <v>4.1252961249419268E-2</v>
      </c>
      <c r="AD2435" s="2">
        <v>1.8568509330241432</v>
      </c>
      <c r="AE2435" s="2">
        <f t="shared" ref="AE2435:AE2498" si="629">AC2435/AD2435*100</f>
        <v>2.2216625209775462</v>
      </c>
      <c r="AF2435" s="2">
        <v>88</v>
      </c>
      <c r="AG2435" s="4">
        <f t="shared" ref="AG2435:AG2498" si="630">1/AF2435*100</f>
        <v>1.1363636363636365</v>
      </c>
      <c r="AH2435" s="4">
        <f t="shared" ref="AH2435:AH2498" si="631">AG2435+AE2435</f>
        <v>3.3580261573411825</v>
      </c>
      <c r="AI2435" s="5">
        <f t="shared" ref="AI2435:AI2498" si="632">AH2435/2</f>
        <v>1.6790130786705912</v>
      </c>
      <c r="AJ2435" s="2">
        <f t="shared" si="625"/>
        <v>0.34652487449512187</v>
      </c>
      <c r="AK2435" s="2">
        <f t="shared" si="626"/>
        <v>9.9007106998606237E-2</v>
      </c>
      <c r="AL2435" s="2">
        <v>7</v>
      </c>
      <c r="AM2435" s="2">
        <v>4</v>
      </c>
      <c r="AN2435" s="2">
        <f t="shared" si="627"/>
        <v>14</v>
      </c>
      <c r="AO2435" s="2">
        <f t="shared" si="628"/>
        <v>2.8000000000000003</v>
      </c>
      <c r="AP2435" s="2">
        <v>14</v>
      </c>
      <c r="AQ2435" s="2">
        <v>4</v>
      </c>
      <c r="AR2435" s="2">
        <v>0</v>
      </c>
      <c r="AS2435" s="2" t="s">
        <v>78</v>
      </c>
      <c r="AT2435" s="2">
        <v>4</v>
      </c>
      <c r="AW2435" s="2" t="str">
        <f t="shared" ref="AW2435:AW2498" si="633">+IF(AP2435&lt;=0.25,"Rasante",IF(AP2435&lt;=1.5,"Herbáceo",IF(AP2435&lt;=5,"Arbustivo",IF(AP2435&lt;=12,"Arbolitos",IF(AP2435&lt;=25,"Arbóreo inferior","Arbóreo superior")))))</f>
        <v>Arbóreo inferior</v>
      </c>
      <c r="AX2435" s="2" t="str">
        <f t="shared" si="622"/>
        <v>II</v>
      </c>
      <c r="AY2435" s="2">
        <v>142</v>
      </c>
      <c r="AZ2435" s="4">
        <f t="shared" ref="AZ2435:AZ2498" si="634">1/AY2435*100</f>
        <v>0.70422535211267612</v>
      </c>
      <c r="BA2435" s="4">
        <v>2.1432005171982924</v>
      </c>
      <c r="BB2435" s="4">
        <f t="shared" ref="BB2435:BB2498" si="635">AC2435/BA2435*100</f>
        <v>1.9248297543035018</v>
      </c>
      <c r="BC2435" s="4">
        <f t="shared" ref="BC2435:BC2498" si="636">AZ2435+BB2435</f>
        <v>2.6290551064161778</v>
      </c>
      <c r="BD2435" s="4">
        <f t="shared" ref="BD2435:BD2498" si="637">BC2435/2</f>
        <v>1.3145275532080889</v>
      </c>
    </row>
    <row r="2436" spans="1:56" x14ac:dyDescent="0.25">
      <c r="A2436" s="2">
        <v>54</v>
      </c>
      <c r="B2436" s="2" t="s">
        <v>122</v>
      </c>
      <c r="C2436" s="2" t="s">
        <v>787</v>
      </c>
      <c r="D2436" s="2" t="s">
        <v>788</v>
      </c>
      <c r="E2436" s="2" t="s">
        <v>221</v>
      </c>
      <c r="F2436" s="2" t="s">
        <v>177</v>
      </c>
      <c r="G2436" s="2" t="s">
        <v>516</v>
      </c>
      <c r="H2436" s="2" t="s">
        <v>223</v>
      </c>
      <c r="J2436" s="3">
        <v>41946</v>
      </c>
      <c r="K2436" s="2">
        <v>821403</v>
      </c>
      <c r="L2436" s="2">
        <v>748126</v>
      </c>
      <c r="N2436" s="2" t="s">
        <v>226</v>
      </c>
      <c r="P2436" s="2" t="s">
        <v>306</v>
      </c>
      <c r="S2436" s="2" t="s">
        <v>307</v>
      </c>
      <c r="T2436" s="2" t="s">
        <v>828</v>
      </c>
      <c r="U2436" s="2" t="s">
        <v>829</v>
      </c>
      <c r="V2436" s="2">
        <v>21</v>
      </c>
      <c r="Y2436" s="2">
        <f t="shared" si="623"/>
        <v>6.6845076098596046</v>
      </c>
      <c r="AB2436" s="2">
        <v>6.6845076099999998</v>
      </c>
      <c r="AC2436" s="2">
        <f t="shared" si="624"/>
        <v>3.5093664951762931E-3</v>
      </c>
      <c r="AD2436" s="2">
        <v>1.8568509330241432</v>
      </c>
      <c r="AE2436" s="2">
        <f t="shared" si="629"/>
        <v>0.18899559640260383</v>
      </c>
      <c r="AF2436" s="2">
        <v>88</v>
      </c>
      <c r="AG2436" s="4">
        <f t="shared" si="630"/>
        <v>1.1363636363636365</v>
      </c>
      <c r="AH2436" s="4">
        <f t="shared" si="631"/>
        <v>1.3253592327662402</v>
      </c>
      <c r="AI2436" s="5">
        <f t="shared" si="632"/>
        <v>0.66267961638312012</v>
      </c>
      <c r="AJ2436" s="2">
        <f t="shared" si="625"/>
        <v>1.2633719382634656E-2</v>
      </c>
      <c r="AK2436" s="2">
        <f t="shared" si="626"/>
        <v>1.0528099485528878E-2</v>
      </c>
      <c r="AL2436" s="2">
        <v>3</v>
      </c>
      <c r="AM2436" s="2">
        <v>1</v>
      </c>
      <c r="AN2436" s="2">
        <f t="shared" si="627"/>
        <v>1.5</v>
      </c>
      <c r="AO2436" s="2">
        <f t="shared" si="628"/>
        <v>0.3</v>
      </c>
      <c r="AP2436" s="2">
        <v>6</v>
      </c>
      <c r="AQ2436" s="2">
        <v>5</v>
      </c>
      <c r="AR2436" s="2">
        <v>0</v>
      </c>
      <c r="AS2436" s="2" t="s">
        <v>78</v>
      </c>
      <c r="AT2436" s="2">
        <v>3</v>
      </c>
      <c r="AW2436" s="2" t="str">
        <f t="shared" si="633"/>
        <v>Arbolitos</v>
      </c>
      <c r="AX2436" s="2" t="str">
        <f t="shared" si="622"/>
        <v>Latizal alto</v>
      </c>
      <c r="AY2436" s="2">
        <v>142</v>
      </c>
      <c r="AZ2436" s="4">
        <f t="shared" si="634"/>
        <v>0.70422535211267612</v>
      </c>
      <c r="BA2436" s="4">
        <v>2.1432005171982924</v>
      </c>
      <c r="BB2436" s="4">
        <f t="shared" si="635"/>
        <v>0.16374419784873545</v>
      </c>
      <c r="BC2436" s="4">
        <f t="shared" si="636"/>
        <v>0.86796954996141151</v>
      </c>
      <c r="BD2436" s="4">
        <f t="shared" si="637"/>
        <v>0.43398477498070576</v>
      </c>
    </row>
    <row r="2437" spans="1:56" x14ac:dyDescent="0.25">
      <c r="A2437" s="2">
        <v>54</v>
      </c>
      <c r="B2437" s="2" t="s">
        <v>122</v>
      </c>
      <c r="C2437" s="2" t="s">
        <v>787</v>
      </c>
      <c r="D2437" s="2" t="s">
        <v>788</v>
      </c>
      <c r="E2437" s="2" t="s">
        <v>221</v>
      </c>
      <c r="F2437" s="2" t="s">
        <v>177</v>
      </c>
      <c r="G2437" s="2" t="s">
        <v>516</v>
      </c>
      <c r="H2437" s="2" t="s">
        <v>223</v>
      </c>
      <c r="J2437" s="3">
        <v>41946</v>
      </c>
      <c r="K2437" s="2">
        <v>821403</v>
      </c>
      <c r="L2437" s="2">
        <v>748126</v>
      </c>
      <c r="N2437" s="2" t="s">
        <v>330</v>
      </c>
      <c r="P2437" s="2" t="s">
        <v>306</v>
      </c>
      <c r="S2437" s="2" t="s">
        <v>307</v>
      </c>
      <c r="T2437" s="2" t="s">
        <v>828</v>
      </c>
      <c r="U2437" s="2" t="s">
        <v>829</v>
      </c>
      <c r="V2437" s="2">
        <v>8</v>
      </c>
      <c r="Y2437" s="2">
        <f t="shared" si="623"/>
        <v>2.5464790894703255</v>
      </c>
      <c r="AB2437" s="2">
        <v>2.546479089</v>
      </c>
      <c r="AC2437" s="2">
        <f t="shared" si="624"/>
        <v>5.0929581789406519E-4</v>
      </c>
      <c r="AD2437" s="2">
        <v>1.8568509330241432</v>
      </c>
      <c r="AE2437" s="2">
        <f t="shared" si="629"/>
        <v>2.7427932357747493E-2</v>
      </c>
      <c r="AF2437" s="2">
        <v>88</v>
      </c>
      <c r="AG2437" s="4">
        <f t="shared" si="630"/>
        <v>1.1363636363636365</v>
      </c>
      <c r="AH2437" s="4">
        <f t="shared" si="631"/>
        <v>1.163791568721384</v>
      </c>
      <c r="AI2437" s="5">
        <f t="shared" si="632"/>
        <v>0.581895784360692</v>
      </c>
      <c r="AJ2437" s="2">
        <f t="shared" si="625"/>
        <v>1.5278874536821957E-3</v>
      </c>
      <c r="AK2437" s="2">
        <f t="shared" si="626"/>
        <v>9.1673247220931718E-4</v>
      </c>
      <c r="AL2437" s="2">
        <v>3</v>
      </c>
      <c r="AM2437" s="2">
        <v>2</v>
      </c>
      <c r="AN2437" s="2">
        <f t="shared" si="627"/>
        <v>3</v>
      </c>
      <c r="AO2437" s="2">
        <f t="shared" si="628"/>
        <v>0.6</v>
      </c>
      <c r="AP2437" s="2">
        <v>5</v>
      </c>
      <c r="AQ2437" s="2">
        <v>3</v>
      </c>
      <c r="AR2437" s="2">
        <v>0</v>
      </c>
      <c r="AS2437" s="2" t="s">
        <v>78</v>
      </c>
      <c r="AT2437" s="2">
        <v>4</v>
      </c>
      <c r="AW2437" s="2" t="str">
        <f t="shared" si="633"/>
        <v>Arbustivo</v>
      </c>
      <c r="AX2437" s="2" t="str">
        <f t="shared" si="622"/>
        <v>Latizal bajo</v>
      </c>
      <c r="AY2437" s="2">
        <v>142</v>
      </c>
      <c r="AZ2437" s="4">
        <f t="shared" si="634"/>
        <v>0.70422535211267612</v>
      </c>
      <c r="BA2437" s="4">
        <v>2.1432005171982924</v>
      </c>
      <c r="BB2437" s="4">
        <f t="shared" si="635"/>
        <v>2.3763330300043236E-2</v>
      </c>
      <c r="BC2437" s="4">
        <f t="shared" si="636"/>
        <v>0.7279886824127193</v>
      </c>
      <c r="BD2437" s="4">
        <f t="shared" si="637"/>
        <v>0.36399434120635965</v>
      </c>
    </row>
    <row r="2438" spans="1:56" x14ac:dyDescent="0.25">
      <c r="A2438" s="2">
        <v>54</v>
      </c>
      <c r="B2438" s="2" t="s">
        <v>122</v>
      </c>
      <c r="C2438" s="2" t="s">
        <v>787</v>
      </c>
      <c r="D2438" s="2" t="s">
        <v>788</v>
      </c>
      <c r="E2438" s="2" t="s">
        <v>221</v>
      </c>
      <c r="F2438" s="2" t="s">
        <v>177</v>
      </c>
      <c r="G2438" s="2" t="s">
        <v>516</v>
      </c>
      <c r="H2438" s="2" t="s">
        <v>223</v>
      </c>
      <c r="J2438" s="3">
        <v>41946</v>
      </c>
      <c r="K2438" s="2">
        <v>821403</v>
      </c>
      <c r="L2438" s="2">
        <v>748126</v>
      </c>
      <c r="N2438" s="2" t="s">
        <v>456</v>
      </c>
      <c r="P2438" s="2" t="s">
        <v>306</v>
      </c>
      <c r="S2438" s="2" t="s">
        <v>307</v>
      </c>
      <c r="T2438" s="2" t="s">
        <v>308</v>
      </c>
      <c r="U2438" s="2" t="s">
        <v>830</v>
      </c>
      <c r="V2438" s="2">
        <v>8</v>
      </c>
      <c r="Y2438" s="2">
        <f t="shared" si="623"/>
        <v>2.5464790894703255</v>
      </c>
      <c r="AB2438" s="2">
        <v>2.546479089</v>
      </c>
      <c r="AC2438" s="2">
        <f t="shared" si="624"/>
        <v>5.0929581789406519E-4</v>
      </c>
      <c r="AD2438" s="2">
        <v>1.8568509330241432</v>
      </c>
      <c r="AE2438" s="2">
        <f t="shared" si="629"/>
        <v>2.7427932357747493E-2</v>
      </c>
      <c r="AF2438" s="2">
        <v>88</v>
      </c>
      <c r="AG2438" s="4">
        <f t="shared" si="630"/>
        <v>1.1363636363636365</v>
      </c>
      <c r="AH2438" s="4">
        <f t="shared" si="631"/>
        <v>1.163791568721384</v>
      </c>
      <c r="AI2438" s="5">
        <f t="shared" si="632"/>
        <v>0.581895784360692</v>
      </c>
      <c r="AJ2438" s="2">
        <f t="shared" si="625"/>
        <v>1.2223099629457563E-3</v>
      </c>
      <c r="AK2438" s="2">
        <f t="shared" si="626"/>
        <v>6.1115498147287816E-4</v>
      </c>
      <c r="AL2438" s="2">
        <v>2</v>
      </c>
      <c r="AM2438" s="2">
        <v>1</v>
      </c>
      <c r="AN2438" s="2">
        <f t="shared" si="627"/>
        <v>1</v>
      </c>
      <c r="AO2438" s="2">
        <f t="shared" si="628"/>
        <v>0.2</v>
      </c>
      <c r="AP2438" s="2">
        <v>4</v>
      </c>
      <c r="AQ2438" s="2">
        <v>2</v>
      </c>
      <c r="AR2438" s="2">
        <v>0</v>
      </c>
      <c r="AS2438" s="2" t="s">
        <v>78</v>
      </c>
      <c r="AT2438" s="2">
        <v>4</v>
      </c>
      <c r="AW2438" s="2" t="str">
        <f t="shared" si="633"/>
        <v>Arbustivo</v>
      </c>
      <c r="AX2438" s="2" t="str">
        <f t="shared" si="622"/>
        <v>Latizal bajo</v>
      </c>
      <c r="AY2438" s="2">
        <v>142</v>
      </c>
      <c r="AZ2438" s="4">
        <f t="shared" si="634"/>
        <v>0.70422535211267612</v>
      </c>
      <c r="BA2438" s="4">
        <v>2.1432005171982924</v>
      </c>
      <c r="BB2438" s="4">
        <f t="shared" si="635"/>
        <v>2.3763330300043236E-2</v>
      </c>
      <c r="BC2438" s="4">
        <f t="shared" si="636"/>
        <v>0.7279886824127193</v>
      </c>
      <c r="BD2438" s="4">
        <f t="shared" si="637"/>
        <v>0.36399434120635965</v>
      </c>
    </row>
    <row r="2439" spans="1:56" x14ac:dyDescent="0.25">
      <c r="A2439" s="2">
        <v>54</v>
      </c>
      <c r="B2439" s="2" t="s">
        <v>122</v>
      </c>
      <c r="C2439" s="2" t="s">
        <v>787</v>
      </c>
      <c r="D2439" s="2" t="s">
        <v>788</v>
      </c>
      <c r="E2439" s="2" t="s">
        <v>221</v>
      </c>
      <c r="F2439" s="2" t="s">
        <v>177</v>
      </c>
      <c r="G2439" s="2" t="s">
        <v>516</v>
      </c>
      <c r="H2439" s="2" t="s">
        <v>223</v>
      </c>
      <c r="J2439" s="3">
        <v>41946</v>
      </c>
      <c r="K2439" s="2">
        <v>821403</v>
      </c>
      <c r="L2439" s="2">
        <v>748126</v>
      </c>
      <c r="N2439" s="2" t="s">
        <v>285</v>
      </c>
      <c r="P2439" s="2" t="s">
        <v>306</v>
      </c>
      <c r="S2439" s="2" t="s">
        <v>307</v>
      </c>
      <c r="T2439" s="2" t="s">
        <v>308</v>
      </c>
      <c r="U2439" s="2" t="s">
        <v>830</v>
      </c>
      <c r="V2439" s="2">
        <v>10</v>
      </c>
      <c r="Y2439" s="2">
        <f t="shared" si="623"/>
        <v>3.183098861837907</v>
      </c>
      <c r="AB2439" s="2">
        <v>3.183098862</v>
      </c>
      <c r="AC2439" s="2">
        <f t="shared" si="624"/>
        <v>7.9577471545947667E-4</v>
      </c>
      <c r="AD2439" s="2">
        <v>1.8568509330241432</v>
      </c>
      <c r="AE2439" s="2">
        <f t="shared" si="629"/>
        <v>4.2856144308980451E-2</v>
      </c>
      <c r="AF2439" s="2">
        <v>88</v>
      </c>
      <c r="AG2439" s="4">
        <f t="shared" si="630"/>
        <v>1.1363636363636365</v>
      </c>
      <c r="AH2439" s="4">
        <f t="shared" si="631"/>
        <v>1.179219780672617</v>
      </c>
      <c r="AI2439" s="5">
        <f t="shared" si="632"/>
        <v>0.58960989033630851</v>
      </c>
      <c r="AJ2439" s="2">
        <f t="shared" si="625"/>
        <v>2.3873241463784299E-3</v>
      </c>
      <c r="AK2439" s="2">
        <f t="shared" si="626"/>
        <v>2.3873241463784299E-4</v>
      </c>
      <c r="AL2439" s="2">
        <v>3</v>
      </c>
      <c r="AM2439" s="2">
        <v>2</v>
      </c>
      <c r="AN2439" s="2">
        <f t="shared" si="627"/>
        <v>3</v>
      </c>
      <c r="AO2439" s="2">
        <f t="shared" si="628"/>
        <v>0.6</v>
      </c>
      <c r="AP2439" s="2">
        <v>5</v>
      </c>
      <c r="AQ2439" s="2">
        <v>0.5</v>
      </c>
      <c r="AR2439" s="2">
        <v>0</v>
      </c>
      <c r="AS2439" s="2" t="s">
        <v>78</v>
      </c>
      <c r="AT2439" s="2">
        <v>3</v>
      </c>
      <c r="AW2439" s="2" t="str">
        <f t="shared" si="633"/>
        <v>Arbustivo</v>
      </c>
      <c r="AX2439" s="2" t="str">
        <f t="shared" si="622"/>
        <v>Latizal bajo</v>
      </c>
      <c r="AY2439" s="2">
        <v>142</v>
      </c>
      <c r="AZ2439" s="4">
        <f t="shared" si="634"/>
        <v>0.70422535211267612</v>
      </c>
      <c r="BA2439" s="4">
        <v>2.1432005171982924</v>
      </c>
      <c r="BB2439" s="4">
        <f t="shared" si="635"/>
        <v>3.7130203593817551E-2</v>
      </c>
      <c r="BC2439" s="4">
        <f t="shared" si="636"/>
        <v>0.7413555557064937</v>
      </c>
      <c r="BD2439" s="4">
        <f t="shared" si="637"/>
        <v>0.37067777785324685</v>
      </c>
    </row>
    <row r="2440" spans="1:56" x14ac:dyDescent="0.25">
      <c r="A2440" s="2">
        <v>54</v>
      </c>
      <c r="B2440" s="2" t="s">
        <v>122</v>
      </c>
      <c r="C2440" s="2" t="s">
        <v>787</v>
      </c>
      <c r="D2440" s="2" t="s">
        <v>788</v>
      </c>
      <c r="E2440" s="2" t="s">
        <v>221</v>
      </c>
      <c r="F2440" s="2" t="s">
        <v>177</v>
      </c>
      <c r="G2440" s="2" t="s">
        <v>516</v>
      </c>
      <c r="H2440" s="2" t="s">
        <v>223</v>
      </c>
      <c r="J2440" s="3">
        <v>41946</v>
      </c>
      <c r="K2440" s="2">
        <v>821403</v>
      </c>
      <c r="L2440" s="2">
        <v>748126</v>
      </c>
      <c r="N2440" s="2" t="s">
        <v>265</v>
      </c>
      <c r="P2440" s="2" t="s">
        <v>306</v>
      </c>
      <c r="S2440" s="2" t="s">
        <v>307</v>
      </c>
      <c r="T2440" s="2" t="s">
        <v>308</v>
      </c>
      <c r="U2440" s="2" t="s">
        <v>831</v>
      </c>
      <c r="V2440" s="2">
        <v>14</v>
      </c>
      <c r="Y2440" s="2">
        <f t="shared" si="623"/>
        <v>4.45633840657307</v>
      </c>
      <c r="AB2440" s="2">
        <v>4.4563384069999996</v>
      </c>
      <c r="AC2440" s="2">
        <f t="shared" si="624"/>
        <v>1.5597184423005749E-3</v>
      </c>
      <c r="AD2440" s="2">
        <v>1.8568509330241432</v>
      </c>
      <c r="AE2440" s="2">
        <f t="shared" si="629"/>
        <v>8.3998042845601709E-2</v>
      </c>
      <c r="AF2440" s="2">
        <v>88</v>
      </c>
      <c r="AG2440" s="4">
        <f t="shared" si="630"/>
        <v>1.1363636363636365</v>
      </c>
      <c r="AH2440" s="4">
        <f t="shared" si="631"/>
        <v>1.2203616792092382</v>
      </c>
      <c r="AI2440" s="5">
        <f t="shared" si="632"/>
        <v>0.61018083960461911</v>
      </c>
      <c r="AJ2440" s="2">
        <f t="shared" si="625"/>
        <v>7.4866485230427595E-3</v>
      </c>
      <c r="AK2440" s="2">
        <f t="shared" si="626"/>
        <v>2.8074931961410352E-3</v>
      </c>
      <c r="AL2440" s="2">
        <v>3</v>
      </c>
      <c r="AM2440" s="2">
        <v>1</v>
      </c>
      <c r="AN2440" s="2">
        <f t="shared" si="627"/>
        <v>1.5</v>
      </c>
      <c r="AO2440" s="2">
        <f t="shared" si="628"/>
        <v>0.3</v>
      </c>
      <c r="AP2440" s="2">
        <v>8</v>
      </c>
      <c r="AQ2440" s="2">
        <v>3</v>
      </c>
      <c r="AR2440" s="2">
        <v>0</v>
      </c>
      <c r="AS2440" s="2" t="s">
        <v>78</v>
      </c>
      <c r="AT2440" s="2">
        <v>3</v>
      </c>
      <c r="AW2440" s="2" t="str">
        <f t="shared" si="633"/>
        <v>Arbolitos</v>
      </c>
      <c r="AX2440" s="2" t="str">
        <f t="shared" si="622"/>
        <v>Latizal bajo</v>
      </c>
      <c r="AY2440" s="2">
        <v>142</v>
      </c>
      <c r="AZ2440" s="4">
        <f t="shared" si="634"/>
        <v>0.70422535211267612</v>
      </c>
      <c r="BA2440" s="4">
        <v>2.1432005171982924</v>
      </c>
      <c r="BB2440" s="4">
        <f t="shared" si="635"/>
        <v>7.2775199043882424E-2</v>
      </c>
      <c r="BC2440" s="4">
        <f t="shared" si="636"/>
        <v>0.77700055115655853</v>
      </c>
      <c r="BD2440" s="4">
        <f t="shared" si="637"/>
        <v>0.38850027557827926</v>
      </c>
    </row>
    <row r="2441" spans="1:56" x14ac:dyDescent="0.25">
      <c r="A2441" s="2">
        <v>54</v>
      </c>
      <c r="B2441" s="2" t="s">
        <v>122</v>
      </c>
      <c r="C2441" s="2" t="s">
        <v>787</v>
      </c>
      <c r="D2441" s="2" t="s">
        <v>788</v>
      </c>
      <c r="E2441" s="2" t="s">
        <v>221</v>
      </c>
      <c r="F2441" s="2" t="s">
        <v>177</v>
      </c>
      <c r="G2441" s="2" t="s">
        <v>516</v>
      </c>
      <c r="H2441" s="2" t="s">
        <v>223</v>
      </c>
      <c r="J2441" s="3">
        <v>41946</v>
      </c>
      <c r="K2441" s="2">
        <v>821403</v>
      </c>
      <c r="L2441" s="2">
        <v>748126</v>
      </c>
      <c r="N2441" s="2" t="s">
        <v>468</v>
      </c>
      <c r="P2441" s="2" t="s">
        <v>306</v>
      </c>
      <c r="S2441" s="2" t="s">
        <v>307</v>
      </c>
      <c r="T2441" s="2" t="s">
        <v>308</v>
      </c>
      <c r="U2441" s="2" t="s">
        <v>831</v>
      </c>
      <c r="V2441" s="2">
        <v>18</v>
      </c>
      <c r="Y2441" s="2">
        <f t="shared" si="623"/>
        <v>5.7295779513082321</v>
      </c>
      <c r="AB2441" s="2">
        <v>5.7295779509999996</v>
      </c>
      <c r="AC2441" s="2">
        <f t="shared" si="624"/>
        <v>2.5783100780887042E-3</v>
      </c>
      <c r="AD2441" s="2">
        <v>1.8568509330241432</v>
      </c>
      <c r="AE2441" s="2">
        <f t="shared" si="629"/>
        <v>0.13885390756109664</v>
      </c>
      <c r="AF2441" s="2">
        <v>88</v>
      </c>
      <c r="AG2441" s="4">
        <f t="shared" si="630"/>
        <v>1.1363636363636365</v>
      </c>
      <c r="AH2441" s="4">
        <f t="shared" si="631"/>
        <v>1.2752175439247331</v>
      </c>
      <c r="AI2441" s="5">
        <f t="shared" si="632"/>
        <v>0.63760877196236654</v>
      </c>
      <c r="AJ2441" s="2">
        <f t="shared" si="625"/>
        <v>1.5469860468532225E-2</v>
      </c>
      <c r="AK2441" s="2">
        <f t="shared" si="626"/>
        <v>3.0939720937064449E-3</v>
      </c>
      <c r="AL2441" s="2">
        <v>3</v>
      </c>
      <c r="AM2441" s="2">
        <v>3</v>
      </c>
      <c r="AN2441" s="2">
        <f t="shared" si="627"/>
        <v>4.5</v>
      </c>
      <c r="AO2441" s="2">
        <f t="shared" si="628"/>
        <v>0.89999999999999991</v>
      </c>
      <c r="AP2441" s="2">
        <v>10</v>
      </c>
      <c r="AQ2441" s="2">
        <v>2</v>
      </c>
      <c r="AR2441" s="2">
        <v>0</v>
      </c>
      <c r="AS2441" s="2" t="s">
        <v>79</v>
      </c>
      <c r="AT2441" s="2">
        <v>3</v>
      </c>
      <c r="AW2441" s="2" t="str">
        <f t="shared" si="633"/>
        <v>Arbolitos</v>
      </c>
      <c r="AX2441" s="2" t="str">
        <f t="shared" si="622"/>
        <v>Latizal alto</v>
      </c>
      <c r="AY2441" s="2">
        <v>142</v>
      </c>
      <c r="AZ2441" s="4">
        <f t="shared" si="634"/>
        <v>0.70422535211267612</v>
      </c>
      <c r="BA2441" s="4">
        <v>2.1432005171982924</v>
      </c>
      <c r="BB2441" s="4">
        <f t="shared" si="635"/>
        <v>0.12030185964396886</v>
      </c>
      <c r="BC2441" s="4">
        <f t="shared" si="636"/>
        <v>0.82452721175664501</v>
      </c>
      <c r="BD2441" s="4">
        <f t="shared" si="637"/>
        <v>0.4122636058783225</v>
      </c>
    </row>
    <row r="2442" spans="1:56" x14ac:dyDescent="0.25">
      <c r="A2442" s="2">
        <v>54</v>
      </c>
      <c r="B2442" s="2" t="s">
        <v>122</v>
      </c>
      <c r="C2442" s="2" t="s">
        <v>787</v>
      </c>
      <c r="D2442" s="2" t="s">
        <v>788</v>
      </c>
      <c r="E2442" s="2" t="s">
        <v>221</v>
      </c>
      <c r="F2442" s="2" t="s">
        <v>177</v>
      </c>
      <c r="G2442" s="2" t="s">
        <v>516</v>
      </c>
      <c r="H2442" s="2" t="s">
        <v>223</v>
      </c>
      <c r="J2442" s="3">
        <v>41946</v>
      </c>
      <c r="K2442" s="2">
        <v>821403</v>
      </c>
      <c r="L2442" s="2">
        <v>748126</v>
      </c>
      <c r="N2442" s="2" t="s">
        <v>298</v>
      </c>
      <c r="P2442" s="2" t="s">
        <v>306</v>
      </c>
      <c r="S2442" s="2" t="s">
        <v>307</v>
      </c>
      <c r="T2442" s="2" t="s">
        <v>308</v>
      </c>
      <c r="U2442" s="2" t="s">
        <v>831</v>
      </c>
      <c r="V2442" s="2">
        <v>8.8000000000000007</v>
      </c>
      <c r="Y2442" s="2">
        <f t="shared" si="623"/>
        <v>2.8011269984173581</v>
      </c>
      <c r="AB2442" s="2">
        <v>2.801126998</v>
      </c>
      <c r="AC2442" s="2">
        <f t="shared" si="624"/>
        <v>6.1624793965181881E-4</v>
      </c>
      <c r="AD2442" s="2">
        <v>1.8568509330241432</v>
      </c>
      <c r="AE2442" s="2">
        <f t="shared" si="629"/>
        <v>3.3187798152874461E-2</v>
      </c>
      <c r="AF2442" s="2">
        <v>88</v>
      </c>
      <c r="AG2442" s="4">
        <f t="shared" si="630"/>
        <v>1.1363636363636365</v>
      </c>
      <c r="AH2442" s="4">
        <f t="shared" si="631"/>
        <v>1.169551434516511</v>
      </c>
      <c r="AI2442" s="5">
        <f t="shared" si="632"/>
        <v>0.5847757172582555</v>
      </c>
      <c r="AJ2442" s="2">
        <f t="shared" si="625"/>
        <v>2.5882413465376391E-3</v>
      </c>
      <c r="AK2442" s="2">
        <f t="shared" si="626"/>
        <v>1.4789950551643651E-3</v>
      </c>
      <c r="AL2442" s="2">
        <v>3</v>
      </c>
      <c r="AM2442" s="2">
        <v>2</v>
      </c>
      <c r="AN2442" s="2">
        <f t="shared" si="627"/>
        <v>3</v>
      </c>
      <c r="AO2442" s="2">
        <f t="shared" si="628"/>
        <v>0.6</v>
      </c>
      <c r="AP2442" s="2">
        <v>7</v>
      </c>
      <c r="AQ2442" s="2">
        <v>4</v>
      </c>
      <c r="AR2442" s="2">
        <v>0</v>
      </c>
      <c r="AS2442" s="2" t="s">
        <v>78</v>
      </c>
      <c r="AT2442" s="2">
        <v>4</v>
      </c>
      <c r="AW2442" s="2" t="str">
        <f t="shared" si="633"/>
        <v>Arbolitos</v>
      </c>
      <c r="AX2442" s="2" t="str">
        <f t="shared" si="622"/>
        <v>Latizal bajo</v>
      </c>
      <c r="AY2442" s="2">
        <v>142</v>
      </c>
      <c r="AZ2442" s="4">
        <f t="shared" si="634"/>
        <v>0.70422535211267612</v>
      </c>
      <c r="BA2442" s="4">
        <v>2.1432005171982924</v>
      </c>
      <c r="BB2442" s="4">
        <f t="shared" si="635"/>
        <v>2.875362966305231E-2</v>
      </c>
      <c r="BC2442" s="4">
        <f t="shared" si="636"/>
        <v>0.7329789817757284</v>
      </c>
      <c r="BD2442" s="4">
        <f t="shared" si="637"/>
        <v>0.3664894908878642</v>
      </c>
    </row>
    <row r="2443" spans="1:56" x14ac:dyDescent="0.25">
      <c r="A2443" s="2">
        <v>54</v>
      </c>
      <c r="B2443" s="2" t="s">
        <v>122</v>
      </c>
      <c r="C2443" s="2" t="s">
        <v>787</v>
      </c>
      <c r="D2443" s="2" t="s">
        <v>788</v>
      </c>
      <c r="E2443" s="2" t="s">
        <v>221</v>
      </c>
      <c r="F2443" s="2" t="s">
        <v>177</v>
      </c>
      <c r="G2443" s="2" t="s">
        <v>516</v>
      </c>
      <c r="H2443" s="2" t="s">
        <v>223</v>
      </c>
      <c r="J2443" s="3">
        <v>41946</v>
      </c>
      <c r="K2443" s="2">
        <v>821403</v>
      </c>
      <c r="L2443" s="2">
        <v>748126</v>
      </c>
      <c r="N2443" s="2" t="s">
        <v>341</v>
      </c>
      <c r="P2443" s="2" t="s">
        <v>306</v>
      </c>
      <c r="S2443" s="2" t="s">
        <v>307</v>
      </c>
      <c r="T2443" s="2" t="s">
        <v>308</v>
      </c>
      <c r="U2443" s="2" t="s">
        <v>831</v>
      </c>
      <c r="V2443" s="2">
        <v>9.6</v>
      </c>
      <c r="Y2443" s="2">
        <f t="shared" si="623"/>
        <v>3.0557749073643903</v>
      </c>
      <c r="AB2443" s="2">
        <v>3.055774907</v>
      </c>
      <c r="AC2443" s="2">
        <f t="shared" si="624"/>
        <v>7.3338597776745362E-4</v>
      </c>
      <c r="AD2443" s="2">
        <v>1.8568509330241432</v>
      </c>
      <c r="AE2443" s="2">
        <f t="shared" si="629"/>
        <v>3.949622259515638E-2</v>
      </c>
      <c r="AF2443" s="2">
        <v>88</v>
      </c>
      <c r="AG2443" s="4">
        <f t="shared" si="630"/>
        <v>1.1363636363636365</v>
      </c>
      <c r="AH2443" s="4">
        <f t="shared" si="631"/>
        <v>1.1758598589587927</v>
      </c>
      <c r="AI2443" s="5">
        <f t="shared" si="632"/>
        <v>0.58792992947939637</v>
      </c>
      <c r="AJ2443" s="2">
        <f t="shared" si="625"/>
        <v>3.0802211066233054E-3</v>
      </c>
      <c r="AK2443" s="2">
        <f t="shared" si="626"/>
        <v>2.2001579333023606E-3</v>
      </c>
      <c r="AL2443" s="2">
        <v>2</v>
      </c>
      <c r="AM2443" s="2">
        <v>3</v>
      </c>
      <c r="AN2443" s="2">
        <f t="shared" si="627"/>
        <v>3</v>
      </c>
      <c r="AO2443" s="2">
        <f t="shared" si="628"/>
        <v>0.6</v>
      </c>
      <c r="AP2443" s="2">
        <v>7</v>
      </c>
      <c r="AQ2443" s="2">
        <v>5</v>
      </c>
      <c r="AR2443" s="2">
        <v>0</v>
      </c>
      <c r="AS2443" s="2" t="s">
        <v>78</v>
      </c>
      <c r="AT2443" s="2">
        <v>4</v>
      </c>
      <c r="AW2443" s="2" t="str">
        <f t="shared" si="633"/>
        <v>Arbolitos</v>
      </c>
      <c r="AX2443" s="2" t="str">
        <f t="shared" si="622"/>
        <v>Latizal bajo</v>
      </c>
      <c r="AY2443" s="2">
        <v>142</v>
      </c>
      <c r="AZ2443" s="4">
        <f t="shared" si="634"/>
        <v>0.70422535211267612</v>
      </c>
      <c r="BA2443" s="4">
        <v>2.1432005171982924</v>
      </c>
      <c r="BB2443" s="4">
        <f t="shared" si="635"/>
        <v>3.4219195632062251E-2</v>
      </c>
      <c r="BC2443" s="4">
        <f t="shared" si="636"/>
        <v>0.73844454774473833</v>
      </c>
      <c r="BD2443" s="4">
        <f t="shared" si="637"/>
        <v>0.36922227387236917</v>
      </c>
    </row>
    <row r="2444" spans="1:56" x14ac:dyDescent="0.25">
      <c r="A2444" s="2">
        <v>54</v>
      </c>
      <c r="B2444" s="2" t="s">
        <v>122</v>
      </c>
      <c r="C2444" s="2" t="s">
        <v>787</v>
      </c>
      <c r="D2444" s="2" t="s">
        <v>788</v>
      </c>
      <c r="E2444" s="2" t="s">
        <v>221</v>
      </c>
      <c r="F2444" s="2" t="s">
        <v>177</v>
      </c>
      <c r="G2444" s="2" t="s">
        <v>516</v>
      </c>
      <c r="H2444" s="2" t="s">
        <v>223</v>
      </c>
      <c r="J2444" s="3">
        <v>41946</v>
      </c>
      <c r="K2444" s="2">
        <v>821403</v>
      </c>
      <c r="L2444" s="2">
        <v>748126</v>
      </c>
      <c r="N2444" s="2" t="s">
        <v>445</v>
      </c>
      <c r="P2444" s="2" t="s">
        <v>90</v>
      </c>
      <c r="S2444" s="2" t="s">
        <v>168</v>
      </c>
      <c r="T2444" s="2" t="s">
        <v>832</v>
      </c>
      <c r="U2444" s="2" t="s">
        <v>833</v>
      </c>
      <c r="V2444" s="2">
        <v>15</v>
      </c>
      <c r="W2444" s="2">
        <v>9.5</v>
      </c>
      <c r="X2444" s="2">
        <v>10</v>
      </c>
      <c r="Y2444" s="2">
        <f t="shared" si="623"/>
        <v>4.7746482927568605</v>
      </c>
      <c r="Z2444" s="2">
        <f>+W2444/PI()</f>
        <v>3.0239439187460113</v>
      </c>
      <c r="AA2444" s="2">
        <f>+X2444/PI()</f>
        <v>3.183098861837907</v>
      </c>
      <c r="AB2444" s="2">
        <v>4.7746482930000003</v>
      </c>
      <c r="AC2444" s="2">
        <f t="shared" si="624"/>
        <v>9.4717085507564202E-3</v>
      </c>
      <c r="AD2444" s="2">
        <v>1.8568509330241432</v>
      </c>
      <c r="AE2444" s="2">
        <f t="shared" si="629"/>
        <v>0.51009525763763963</v>
      </c>
      <c r="AF2444" s="2">
        <v>88</v>
      </c>
      <c r="AG2444" s="4">
        <f t="shared" si="630"/>
        <v>1.1363636363636365</v>
      </c>
      <c r="AH2444" s="4">
        <f t="shared" si="631"/>
        <v>1.6464588940012761</v>
      </c>
      <c r="AI2444" s="5">
        <f t="shared" si="632"/>
        <v>0.82322944700063805</v>
      </c>
      <c r="AJ2444" s="2">
        <f t="shared" si="625"/>
        <v>3.978117591317696E-2</v>
      </c>
      <c r="AK2444" s="2">
        <f t="shared" si="626"/>
        <v>2.8415125652269261E-3</v>
      </c>
      <c r="AL2444" s="2">
        <v>4</v>
      </c>
      <c r="AM2444" s="2">
        <v>3</v>
      </c>
      <c r="AN2444" s="2">
        <f t="shared" si="627"/>
        <v>6</v>
      </c>
      <c r="AO2444" s="2">
        <f t="shared" si="628"/>
        <v>1.2</v>
      </c>
      <c r="AP2444" s="2">
        <v>7</v>
      </c>
      <c r="AQ2444" s="2">
        <v>0.5</v>
      </c>
      <c r="AR2444" s="2">
        <v>3</v>
      </c>
      <c r="AS2444" s="2" t="s">
        <v>78</v>
      </c>
      <c r="AT2444" s="2">
        <v>5</v>
      </c>
      <c r="AV2444" s="2" t="s">
        <v>834</v>
      </c>
      <c r="AW2444" s="2" t="str">
        <f t="shared" si="633"/>
        <v>Arbolitos</v>
      </c>
      <c r="AX2444" s="2" t="str">
        <f t="shared" si="622"/>
        <v>Latizal bajo</v>
      </c>
      <c r="AY2444" s="2">
        <v>142</v>
      </c>
      <c r="AZ2444" s="4">
        <f t="shared" si="634"/>
        <v>0.70422535211267612</v>
      </c>
      <c r="BA2444" s="4">
        <v>2.1432005171982924</v>
      </c>
      <c r="BB2444" s="4">
        <f t="shared" si="635"/>
        <v>0.44194224827541334</v>
      </c>
      <c r="BC2444" s="4">
        <f t="shared" si="636"/>
        <v>1.1461676003880894</v>
      </c>
      <c r="BD2444" s="4">
        <f t="shared" si="637"/>
        <v>0.5730838001940447</v>
      </c>
    </row>
    <row r="2445" spans="1:56" x14ac:dyDescent="0.25">
      <c r="A2445" s="2">
        <v>54</v>
      </c>
      <c r="B2445" s="2" t="s">
        <v>122</v>
      </c>
      <c r="C2445" s="2" t="s">
        <v>787</v>
      </c>
      <c r="D2445" s="2" t="s">
        <v>788</v>
      </c>
      <c r="E2445" s="2" t="s">
        <v>221</v>
      </c>
      <c r="F2445" s="2" t="s">
        <v>177</v>
      </c>
      <c r="G2445" s="2" t="s">
        <v>516</v>
      </c>
      <c r="H2445" s="2" t="s">
        <v>223</v>
      </c>
      <c r="J2445" s="3">
        <v>41946</v>
      </c>
      <c r="K2445" s="2">
        <v>821403</v>
      </c>
      <c r="L2445" s="2">
        <v>748126</v>
      </c>
      <c r="N2445" s="2" t="s">
        <v>349</v>
      </c>
      <c r="P2445" s="2" t="s">
        <v>835</v>
      </c>
      <c r="S2445" s="2" t="s">
        <v>836</v>
      </c>
      <c r="T2445" s="2" t="s">
        <v>837</v>
      </c>
      <c r="U2445" s="2" t="s">
        <v>838</v>
      </c>
      <c r="V2445" s="2">
        <v>10</v>
      </c>
      <c r="Y2445" s="2">
        <f t="shared" si="623"/>
        <v>3.183098861837907</v>
      </c>
      <c r="AB2445" s="2">
        <v>3.183098862</v>
      </c>
      <c r="AC2445" s="2">
        <f t="shared" si="624"/>
        <v>7.9577471545947667E-4</v>
      </c>
      <c r="AD2445" s="2">
        <v>1.8568509330241432</v>
      </c>
      <c r="AE2445" s="2">
        <f t="shared" si="629"/>
        <v>4.2856144308980451E-2</v>
      </c>
      <c r="AF2445" s="2">
        <v>88</v>
      </c>
      <c r="AG2445" s="4">
        <f t="shared" si="630"/>
        <v>1.1363636363636365</v>
      </c>
      <c r="AH2445" s="4">
        <f t="shared" si="631"/>
        <v>1.179219780672617</v>
      </c>
      <c r="AI2445" s="5">
        <f t="shared" si="632"/>
        <v>0.58960989033630851</v>
      </c>
      <c r="AJ2445" s="2">
        <f t="shared" si="625"/>
        <v>1.4323944878270579E-3</v>
      </c>
      <c r="AK2445" s="2">
        <f t="shared" si="626"/>
        <v>9.5492965855137194E-4</v>
      </c>
      <c r="AL2445" s="2">
        <v>1</v>
      </c>
      <c r="AM2445" s="2">
        <v>1</v>
      </c>
      <c r="AN2445" s="2">
        <f t="shared" si="627"/>
        <v>0.5</v>
      </c>
      <c r="AO2445" s="2">
        <f t="shared" si="628"/>
        <v>0.1</v>
      </c>
      <c r="AP2445" s="2">
        <v>3</v>
      </c>
      <c r="AQ2445" s="2">
        <v>2</v>
      </c>
      <c r="AR2445" s="2">
        <v>0</v>
      </c>
      <c r="AS2445" s="2" t="s">
        <v>78</v>
      </c>
      <c r="AT2445" s="2">
        <v>4</v>
      </c>
      <c r="AW2445" s="2" t="str">
        <f t="shared" si="633"/>
        <v>Arbustivo</v>
      </c>
      <c r="AX2445" s="2" t="str">
        <f t="shared" si="622"/>
        <v>Latizal bajo</v>
      </c>
      <c r="AY2445" s="2">
        <v>142</v>
      </c>
      <c r="AZ2445" s="4">
        <f t="shared" si="634"/>
        <v>0.70422535211267612</v>
      </c>
      <c r="BA2445" s="4">
        <v>2.1432005171982924</v>
      </c>
      <c r="BB2445" s="4">
        <f t="shared" si="635"/>
        <v>3.7130203593817551E-2</v>
      </c>
      <c r="BC2445" s="4">
        <f t="shared" si="636"/>
        <v>0.7413555557064937</v>
      </c>
      <c r="BD2445" s="4">
        <f t="shared" si="637"/>
        <v>0.37067777785324685</v>
      </c>
    </row>
    <row r="2446" spans="1:56" x14ac:dyDescent="0.25">
      <c r="A2446" s="2">
        <v>54</v>
      </c>
      <c r="B2446" s="2" t="s">
        <v>122</v>
      </c>
      <c r="C2446" s="2" t="s">
        <v>787</v>
      </c>
      <c r="D2446" s="2" t="s">
        <v>788</v>
      </c>
      <c r="E2446" s="2" t="s">
        <v>221</v>
      </c>
      <c r="F2446" s="2" t="s">
        <v>177</v>
      </c>
      <c r="G2446" s="2" t="s">
        <v>516</v>
      </c>
      <c r="H2446" s="2" t="s">
        <v>223</v>
      </c>
      <c r="J2446" s="3">
        <v>41946</v>
      </c>
      <c r="K2446" s="2">
        <v>821403</v>
      </c>
      <c r="L2446" s="2">
        <v>748126</v>
      </c>
      <c r="N2446" s="2" t="s">
        <v>467</v>
      </c>
      <c r="P2446" s="2" t="s">
        <v>835</v>
      </c>
      <c r="S2446" s="2" t="s">
        <v>836</v>
      </c>
      <c r="T2446" s="2" t="s">
        <v>837</v>
      </c>
      <c r="U2446" s="2" t="s">
        <v>838</v>
      </c>
      <c r="V2446" s="2">
        <v>44</v>
      </c>
      <c r="Y2446" s="2">
        <f t="shared" si="623"/>
        <v>14.00563499208679</v>
      </c>
      <c r="AB2446" s="2">
        <v>14.005634990000001</v>
      </c>
      <c r="AC2446" s="2">
        <f t="shared" si="624"/>
        <v>1.5406198491295472E-2</v>
      </c>
      <c r="AD2446" s="2">
        <v>1.8568509330241432</v>
      </c>
      <c r="AE2446" s="2">
        <f t="shared" si="629"/>
        <v>0.82969495382186165</v>
      </c>
      <c r="AF2446" s="2">
        <v>88</v>
      </c>
      <c r="AG2446" s="4">
        <f t="shared" si="630"/>
        <v>1.1363636363636365</v>
      </c>
      <c r="AH2446" s="4">
        <f t="shared" si="631"/>
        <v>1.9660585901854981</v>
      </c>
      <c r="AI2446" s="5">
        <f t="shared" si="632"/>
        <v>0.98302929509274906</v>
      </c>
      <c r="AJ2446" s="2">
        <f t="shared" si="625"/>
        <v>0.1109246291373274</v>
      </c>
      <c r="AK2446" s="2">
        <f t="shared" si="626"/>
        <v>4.6218595473886417E-2</v>
      </c>
      <c r="AL2446" s="2">
        <v>3</v>
      </c>
      <c r="AM2446" s="2">
        <v>2</v>
      </c>
      <c r="AN2446" s="2">
        <f t="shared" si="627"/>
        <v>3</v>
      </c>
      <c r="AO2446" s="2">
        <f t="shared" si="628"/>
        <v>0.6</v>
      </c>
      <c r="AP2446" s="2">
        <v>12</v>
      </c>
      <c r="AQ2446" s="2">
        <v>5</v>
      </c>
      <c r="AR2446" s="2">
        <v>0</v>
      </c>
      <c r="AS2446" s="2" t="s">
        <v>79</v>
      </c>
      <c r="AT2446" s="2">
        <v>5</v>
      </c>
      <c r="AW2446" s="2" t="str">
        <f t="shared" si="633"/>
        <v>Arbolitos</v>
      </c>
      <c r="AX2446" s="2" t="str">
        <f t="shared" si="622"/>
        <v>I</v>
      </c>
      <c r="AY2446" s="2">
        <v>142</v>
      </c>
      <c r="AZ2446" s="4">
        <f t="shared" si="634"/>
        <v>0.70422535211267612</v>
      </c>
      <c r="BA2446" s="4">
        <v>2.1432005171982924</v>
      </c>
      <c r="BB2446" s="4">
        <f t="shared" si="635"/>
        <v>0.71884074157630795</v>
      </c>
      <c r="BC2446" s="4">
        <f t="shared" si="636"/>
        <v>1.4230660936889841</v>
      </c>
      <c r="BD2446" s="4">
        <f t="shared" si="637"/>
        <v>0.71153304684449203</v>
      </c>
    </row>
    <row r="2447" spans="1:56" x14ac:dyDescent="0.25">
      <c r="A2447" s="2">
        <v>54</v>
      </c>
      <c r="B2447" s="2" t="s">
        <v>122</v>
      </c>
      <c r="C2447" s="2" t="s">
        <v>787</v>
      </c>
      <c r="D2447" s="2" t="s">
        <v>788</v>
      </c>
      <c r="E2447" s="2" t="s">
        <v>221</v>
      </c>
      <c r="F2447" s="2" t="s">
        <v>177</v>
      </c>
      <c r="G2447" s="2" t="s">
        <v>516</v>
      </c>
      <c r="H2447" s="2" t="s">
        <v>223</v>
      </c>
      <c r="J2447" s="3">
        <v>41946</v>
      </c>
      <c r="K2447" s="2">
        <v>821403</v>
      </c>
      <c r="L2447" s="2">
        <v>748126</v>
      </c>
      <c r="N2447" s="2" t="s">
        <v>563</v>
      </c>
      <c r="P2447" s="2" t="s">
        <v>835</v>
      </c>
      <c r="S2447" s="2" t="s">
        <v>836</v>
      </c>
      <c r="T2447" s="2" t="s">
        <v>837</v>
      </c>
      <c r="U2447" s="2" t="s">
        <v>838</v>
      </c>
      <c r="V2447" s="2">
        <v>21</v>
      </c>
      <c r="Y2447" s="2">
        <f t="shared" si="623"/>
        <v>6.6845076098596046</v>
      </c>
      <c r="AB2447" s="2">
        <v>6.6845076099999998</v>
      </c>
      <c r="AC2447" s="2">
        <f t="shared" si="624"/>
        <v>3.5093664951762931E-3</v>
      </c>
      <c r="AD2447" s="2">
        <v>1.8568509330241432</v>
      </c>
      <c r="AE2447" s="2">
        <f t="shared" si="629"/>
        <v>0.18899559640260383</v>
      </c>
      <c r="AF2447" s="2">
        <v>88</v>
      </c>
      <c r="AG2447" s="4">
        <f t="shared" si="630"/>
        <v>1.1363636363636365</v>
      </c>
      <c r="AH2447" s="4">
        <f t="shared" si="631"/>
        <v>1.3253592327662402</v>
      </c>
      <c r="AI2447" s="5">
        <f t="shared" si="632"/>
        <v>0.66267961638312012</v>
      </c>
      <c r="AJ2447" s="2">
        <f t="shared" si="625"/>
        <v>1.4739339279740431E-2</v>
      </c>
      <c r="AK2447" s="2">
        <f t="shared" si="626"/>
        <v>8.4224795884231037E-3</v>
      </c>
      <c r="AL2447" s="2">
        <v>3</v>
      </c>
      <c r="AM2447" s="2">
        <v>2</v>
      </c>
      <c r="AN2447" s="2">
        <f t="shared" si="627"/>
        <v>3</v>
      </c>
      <c r="AO2447" s="2">
        <f t="shared" si="628"/>
        <v>0.6</v>
      </c>
      <c r="AP2447" s="2">
        <v>7</v>
      </c>
      <c r="AQ2447" s="2">
        <v>4</v>
      </c>
      <c r="AR2447" s="2">
        <v>0</v>
      </c>
      <c r="AS2447" s="2" t="s">
        <v>78</v>
      </c>
      <c r="AT2447" s="2">
        <v>4</v>
      </c>
      <c r="AW2447" s="2" t="str">
        <f t="shared" si="633"/>
        <v>Arbolitos</v>
      </c>
      <c r="AX2447" s="2" t="str">
        <f t="shared" si="622"/>
        <v>Latizal alto</v>
      </c>
      <c r="AY2447" s="2">
        <v>142</v>
      </c>
      <c r="AZ2447" s="4">
        <f t="shared" si="634"/>
        <v>0.70422535211267612</v>
      </c>
      <c r="BA2447" s="4">
        <v>2.1432005171982924</v>
      </c>
      <c r="BB2447" s="4">
        <f t="shared" si="635"/>
        <v>0.16374419784873545</v>
      </c>
      <c r="BC2447" s="4">
        <f t="shared" si="636"/>
        <v>0.86796954996141151</v>
      </c>
      <c r="BD2447" s="4">
        <f t="shared" si="637"/>
        <v>0.43398477498070576</v>
      </c>
    </row>
    <row r="2448" spans="1:56" x14ac:dyDescent="0.25">
      <c r="A2448" s="2">
        <v>54</v>
      </c>
      <c r="B2448" s="2" t="s">
        <v>122</v>
      </c>
      <c r="C2448" s="2" t="s">
        <v>787</v>
      </c>
      <c r="D2448" s="2" t="s">
        <v>788</v>
      </c>
      <c r="E2448" s="2" t="s">
        <v>221</v>
      </c>
      <c r="F2448" s="2" t="s">
        <v>177</v>
      </c>
      <c r="G2448" s="2" t="s">
        <v>516</v>
      </c>
      <c r="H2448" s="2" t="s">
        <v>223</v>
      </c>
      <c r="J2448" s="3">
        <v>41946</v>
      </c>
      <c r="K2448" s="2">
        <v>821403</v>
      </c>
      <c r="L2448" s="2">
        <v>748126</v>
      </c>
      <c r="N2448" s="2" t="s">
        <v>483</v>
      </c>
      <c r="P2448" s="2" t="s">
        <v>835</v>
      </c>
      <c r="S2448" s="2" t="s">
        <v>836</v>
      </c>
      <c r="T2448" s="2" t="s">
        <v>837</v>
      </c>
      <c r="U2448" s="2" t="s">
        <v>838</v>
      </c>
      <c r="V2448" s="2">
        <v>36.4</v>
      </c>
      <c r="Y2448" s="2">
        <f t="shared" si="623"/>
        <v>11.58647985708998</v>
      </c>
      <c r="AB2448" s="2">
        <v>11.586479860000001</v>
      </c>
      <c r="AC2448" s="2">
        <f t="shared" si="624"/>
        <v>1.0543696669951882E-2</v>
      </c>
      <c r="AD2448" s="2">
        <v>1.8568509330241432</v>
      </c>
      <c r="AE2448" s="2">
        <f t="shared" si="629"/>
        <v>0.56782676963626733</v>
      </c>
      <c r="AF2448" s="2">
        <v>88</v>
      </c>
      <c r="AG2448" s="4">
        <f t="shared" si="630"/>
        <v>1.1363636363636365</v>
      </c>
      <c r="AH2448" s="4">
        <f t="shared" si="631"/>
        <v>1.7041904059999038</v>
      </c>
      <c r="AI2448" s="5">
        <f t="shared" si="632"/>
        <v>0.8520952029999519</v>
      </c>
      <c r="AJ2448" s="2">
        <f t="shared" si="625"/>
        <v>5.6935962017740156E-2</v>
      </c>
      <c r="AK2448" s="2">
        <f t="shared" si="626"/>
        <v>3.7957308011826771E-2</v>
      </c>
      <c r="AL2448" s="2">
        <v>4</v>
      </c>
      <c r="AM2448" s="2">
        <v>3</v>
      </c>
      <c r="AN2448" s="2">
        <f t="shared" si="627"/>
        <v>6</v>
      </c>
      <c r="AO2448" s="2">
        <f t="shared" si="628"/>
        <v>1.2</v>
      </c>
      <c r="AP2448" s="2">
        <v>9</v>
      </c>
      <c r="AQ2448" s="2">
        <v>6</v>
      </c>
      <c r="AR2448" s="2">
        <v>0</v>
      </c>
      <c r="AS2448" s="2" t="s">
        <v>78</v>
      </c>
      <c r="AT2448" s="2">
        <v>4</v>
      </c>
      <c r="AW2448" s="2" t="str">
        <f t="shared" si="633"/>
        <v>Arbolitos</v>
      </c>
      <c r="AX2448" s="2" t="str">
        <f t="shared" si="622"/>
        <v>I</v>
      </c>
      <c r="AY2448" s="2">
        <v>142</v>
      </c>
      <c r="AZ2448" s="4">
        <f t="shared" si="634"/>
        <v>0.70422535211267612</v>
      </c>
      <c r="BA2448" s="4">
        <v>2.1432005171982924</v>
      </c>
      <c r="BB2448" s="4">
        <f t="shared" si="635"/>
        <v>0.49196034553664503</v>
      </c>
      <c r="BC2448" s="4">
        <f t="shared" si="636"/>
        <v>1.1961856976493213</v>
      </c>
      <c r="BD2448" s="4">
        <f t="shared" si="637"/>
        <v>0.59809284882466063</v>
      </c>
    </row>
    <row r="2449" spans="1:56" x14ac:dyDescent="0.25">
      <c r="A2449" s="2">
        <v>54</v>
      </c>
      <c r="B2449" s="2" t="s">
        <v>122</v>
      </c>
      <c r="C2449" s="2" t="s">
        <v>787</v>
      </c>
      <c r="D2449" s="2" t="s">
        <v>788</v>
      </c>
      <c r="E2449" s="2" t="s">
        <v>221</v>
      </c>
      <c r="F2449" s="2" t="s">
        <v>177</v>
      </c>
      <c r="G2449" s="2" t="s">
        <v>516</v>
      </c>
      <c r="H2449" s="2" t="s">
        <v>223</v>
      </c>
      <c r="J2449" s="3">
        <v>41946</v>
      </c>
      <c r="K2449" s="2">
        <v>821403</v>
      </c>
      <c r="L2449" s="2">
        <v>748126</v>
      </c>
      <c r="N2449" s="2" t="s">
        <v>408</v>
      </c>
      <c r="P2449" s="2" t="s">
        <v>206</v>
      </c>
      <c r="S2449" s="2" t="s">
        <v>207</v>
      </c>
      <c r="T2449" s="2" t="s">
        <v>773</v>
      </c>
      <c r="U2449" s="2" t="s">
        <v>839</v>
      </c>
      <c r="V2449" s="2">
        <v>8</v>
      </c>
      <c r="Y2449" s="2">
        <f t="shared" si="623"/>
        <v>2.5464790894703255</v>
      </c>
      <c r="AB2449" s="2">
        <v>2.546479089</v>
      </c>
      <c r="AC2449" s="2">
        <f t="shared" si="624"/>
        <v>5.0929581789406519E-4</v>
      </c>
      <c r="AD2449" s="2">
        <v>1.8568509330241432</v>
      </c>
      <c r="AE2449" s="2">
        <f t="shared" si="629"/>
        <v>2.7427932357747493E-2</v>
      </c>
      <c r="AF2449" s="2">
        <v>88</v>
      </c>
      <c r="AG2449" s="4">
        <f t="shared" si="630"/>
        <v>1.1363636363636365</v>
      </c>
      <c r="AH2449" s="4">
        <f t="shared" si="631"/>
        <v>1.163791568721384</v>
      </c>
      <c r="AI2449" s="5">
        <f t="shared" si="632"/>
        <v>0.581895784360692</v>
      </c>
      <c r="AJ2449" s="2">
        <f t="shared" si="625"/>
        <v>1.2223099629457563E-3</v>
      </c>
      <c r="AK2449" s="2">
        <f t="shared" si="626"/>
        <v>4.5836623610465859E-4</v>
      </c>
      <c r="AL2449" s="2">
        <v>2</v>
      </c>
      <c r="AM2449" s="2">
        <v>1</v>
      </c>
      <c r="AN2449" s="2">
        <f t="shared" si="627"/>
        <v>1</v>
      </c>
      <c r="AO2449" s="2">
        <f t="shared" si="628"/>
        <v>0.2</v>
      </c>
      <c r="AP2449" s="2">
        <v>4</v>
      </c>
      <c r="AQ2449" s="2">
        <v>1.5</v>
      </c>
      <c r="AR2449" s="2">
        <v>0</v>
      </c>
      <c r="AS2449" s="2" t="s">
        <v>78</v>
      </c>
      <c r="AT2449" s="2">
        <v>4</v>
      </c>
      <c r="AW2449" s="2" t="str">
        <f t="shared" si="633"/>
        <v>Arbustivo</v>
      </c>
      <c r="AX2449" s="2" t="str">
        <f t="shared" si="622"/>
        <v>Latizal bajo</v>
      </c>
      <c r="AY2449" s="2">
        <v>142</v>
      </c>
      <c r="AZ2449" s="4">
        <f t="shared" si="634"/>
        <v>0.70422535211267612</v>
      </c>
      <c r="BA2449" s="4">
        <v>2.1432005171982924</v>
      </c>
      <c r="BB2449" s="4">
        <f t="shared" si="635"/>
        <v>2.3763330300043236E-2</v>
      </c>
      <c r="BC2449" s="4">
        <f t="shared" si="636"/>
        <v>0.7279886824127193</v>
      </c>
      <c r="BD2449" s="4">
        <f t="shared" si="637"/>
        <v>0.36399434120635965</v>
      </c>
    </row>
    <row r="2450" spans="1:56" x14ac:dyDescent="0.25">
      <c r="A2450" s="2">
        <v>54</v>
      </c>
      <c r="B2450" s="2" t="s">
        <v>122</v>
      </c>
      <c r="C2450" s="2" t="s">
        <v>787</v>
      </c>
      <c r="D2450" s="2" t="s">
        <v>788</v>
      </c>
      <c r="E2450" s="2" t="s">
        <v>221</v>
      </c>
      <c r="F2450" s="2" t="s">
        <v>177</v>
      </c>
      <c r="G2450" s="2" t="s">
        <v>516</v>
      </c>
      <c r="H2450" s="2" t="s">
        <v>223</v>
      </c>
      <c r="J2450" s="3">
        <v>41946</v>
      </c>
      <c r="K2450" s="2">
        <v>821403</v>
      </c>
      <c r="L2450" s="2">
        <v>748126</v>
      </c>
      <c r="N2450" s="2" t="s">
        <v>240</v>
      </c>
      <c r="P2450" s="2" t="s">
        <v>206</v>
      </c>
      <c r="S2450" s="2" t="s">
        <v>207</v>
      </c>
      <c r="T2450" s="2" t="s">
        <v>773</v>
      </c>
      <c r="U2450" s="2" t="s">
        <v>839</v>
      </c>
      <c r="V2450" s="2">
        <v>22</v>
      </c>
      <c r="Y2450" s="2">
        <f t="shared" si="623"/>
        <v>7.0028174960433951</v>
      </c>
      <c r="AB2450" s="2">
        <v>7.0028174959999996</v>
      </c>
      <c r="AC2450" s="2">
        <f t="shared" si="624"/>
        <v>3.8515496228238681E-3</v>
      </c>
      <c r="AD2450" s="2">
        <v>1.8568509330241432</v>
      </c>
      <c r="AE2450" s="2">
        <f t="shared" si="629"/>
        <v>0.20742373845546541</v>
      </c>
      <c r="AF2450" s="2">
        <v>88</v>
      </c>
      <c r="AG2450" s="4">
        <f t="shared" si="630"/>
        <v>1.1363636363636365</v>
      </c>
      <c r="AH2450" s="4">
        <f t="shared" si="631"/>
        <v>1.3437873748191018</v>
      </c>
      <c r="AI2450" s="5">
        <f t="shared" si="632"/>
        <v>0.67189368740955091</v>
      </c>
      <c r="AJ2450" s="2">
        <f t="shared" si="625"/>
        <v>1.6176508415860245E-2</v>
      </c>
      <c r="AK2450" s="2">
        <f t="shared" si="626"/>
        <v>3.4663946605414811E-3</v>
      </c>
      <c r="AL2450" s="2">
        <v>3</v>
      </c>
      <c r="AM2450" s="2">
        <v>2</v>
      </c>
      <c r="AN2450" s="2">
        <f t="shared" si="627"/>
        <v>3</v>
      </c>
      <c r="AO2450" s="2">
        <f t="shared" si="628"/>
        <v>0.6</v>
      </c>
      <c r="AP2450" s="2">
        <v>7</v>
      </c>
      <c r="AQ2450" s="2">
        <v>1.5</v>
      </c>
      <c r="AR2450" s="2">
        <v>2</v>
      </c>
      <c r="AS2450" s="2" t="s">
        <v>78</v>
      </c>
      <c r="AT2450" s="2">
        <v>5</v>
      </c>
      <c r="AW2450" s="2" t="str">
        <f t="shared" si="633"/>
        <v>Arbolitos</v>
      </c>
      <c r="AX2450" s="2" t="str">
        <f t="shared" si="622"/>
        <v>Latizal alto</v>
      </c>
      <c r="AY2450" s="2">
        <v>142</v>
      </c>
      <c r="AZ2450" s="4">
        <f t="shared" si="634"/>
        <v>0.70422535211267612</v>
      </c>
      <c r="BA2450" s="4">
        <v>2.1432005171982924</v>
      </c>
      <c r="BB2450" s="4">
        <f t="shared" si="635"/>
        <v>0.17971018539407699</v>
      </c>
      <c r="BC2450" s="4">
        <f t="shared" si="636"/>
        <v>0.88393553750675313</v>
      </c>
      <c r="BD2450" s="4">
        <f t="shared" si="637"/>
        <v>0.44196776875337657</v>
      </c>
    </row>
    <row r="2451" spans="1:56" x14ac:dyDescent="0.25">
      <c r="A2451" s="2">
        <v>54</v>
      </c>
      <c r="B2451" s="2" t="s">
        <v>122</v>
      </c>
      <c r="C2451" s="2" t="s">
        <v>787</v>
      </c>
      <c r="D2451" s="2" t="s">
        <v>788</v>
      </c>
      <c r="E2451" s="2" t="s">
        <v>221</v>
      </c>
      <c r="F2451" s="2" t="s">
        <v>177</v>
      </c>
      <c r="G2451" s="2" t="s">
        <v>516</v>
      </c>
      <c r="H2451" s="2" t="s">
        <v>223</v>
      </c>
      <c r="J2451" s="3">
        <v>41946</v>
      </c>
      <c r="K2451" s="2">
        <v>821403</v>
      </c>
      <c r="L2451" s="2">
        <v>748126</v>
      </c>
      <c r="N2451" s="2" t="s">
        <v>372</v>
      </c>
      <c r="P2451" s="2" t="s">
        <v>324</v>
      </c>
      <c r="S2451" s="2" t="s">
        <v>325</v>
      </c>
      <c r="T2451" s="2" t="s">
        <v>326</v>
      </c>
      <c r="U2451" s="2" t="s">
        <v>326</v>
      </c>
      <c r="V2451" s="2">
        <v>30</v>
      </c>
      <c r="Y2451" s="2">
        <f t="shared" si="623"/>
        <v>9.5492965855137211</v>
      </c>
      <c r="AB2451" s="2">
        <v>9.5492965860000005</v>
      </c>
      <c r="AC2451" s="2">
        <f t="shared" si="624"/>
        <v>7.1619724391352906E-3</v>
      </c>
      <c r="AD2451" s="2">
        <v>1.8568509330241432</v>
      </c>
      <c r="AE2451" s="2">
        <f t="shared" si="629"/>
        <v>0.38570529878082405</v>
      </c>
      <c r="AF2451" s="2">
        <v>88</v>
      </c>
      <c r="AG2451" s="4">
        <f t="shared" si="630"/>
        <v>1.1363636363636365</v>
      </c>
      <c r="AH2451" s="4">
        <f t="shared" si="631"/>
        <v>1.5220689351444605</v>
      </c>
      <c r="AI2451" s="5">
        <f t="shared" si="632"/>
        <v>0.76103446757223026</v>
      </c>
      <c r="AJ2451" s="2">
        <f t="shared" si="625"/>
        <v>3.0080284244368219E-2</v>
      </c>
      <c r="AK2451" s="2">
        <f t="shared" si="626"/>
        <v>2.5783100780887046E-2</v>
      </c>
      <c r="AL2451" s="2">
        <v>4</v>
      </c>
      <c r="AM2451" s="2">
        <v>1</v>
      </c>
      <c r="AN2451" s="2">
        <f t="shared" si="627"/>
        <v>2</v>
      </c>
      <c r="AO2451" s="2">
        <f t="shared" si="628"/>
        <v>0.4</v>
      </c>
      <c r="AP2451" s="2">
        <v>7</v>
      </c>
      <c r="AQ2451" s="2">
        <v>6</v>
      </c>
      <c r="AR2451" s="2">
        <v>0</v>
      </c>
      <c r="AS2451" s="2" t="s">
        <v>79</v>
      </c>
      <c r="AT2451" s="2">
        <v>3</v>
      </c>
      <c r="AW2451" s="2" t="str">
        <f t="shared" si="633"/>
        <v>Arbolitos</v>
      </c>
      <c r="AX2451" s="2" t="str">
        <f t="shared" si="622"/>
        <v>Latizal alto</v>
      </c>
      <c r="AY2451" s="2">
        <v>142</v>
      </c>
      <c r="AZ2451" s="4">
        <f t="shared" si="634"/>
        <v>0.70422535211267612</v>
      </c>
      <c r="BA2451" s="4">
        <v>2.1432005171982924</v>
      </c>
      <c r="BB2451" s="4">
        <f t="shared" si="635"/>
        <v>0.33417183234435799</v>
      </c>
      <c r="BC2451" s="4">
        <f t="shared" si="636"/>
        <v>1.0383971844570341</v>
      </c>
      <c r="BD2451" s="4">
        <f t="shared" si="637"/>
        <v>0.51919859222851705</v>
      </c>
    </row>
    <row r="2452" spans="1:56" x14ac:dyDescent="0.25">
      <c r="A2452" s="2">
        <v>54</v>
      </c>
      <c r="B2452" s="2" t="s">
        <v>122</v>
      </c>
      <c r="C2452" s="2" t="s">
        <v>787</v>
      </c>
      <c r="D2452" s="2" t="s">
        <v>788</v>
      </c>
      <c r="E2452" s="2" t="s">
        <v>221</v>
      </c>
      <c r="F2452" s="2" t="s">
        <v>177</v>
      </c>
      <c r="G2452" s="2" t="s">
        <v>516</v>
      </c>
      <c r="H2452" s="2" t="s">
        <v>223</v>
      </c>
      <c r="J2452" s="3">
        <v>41946</v>
      </c>
      <c r="K2452" s="2">
        <v>821403</v>
      </c>
      <c r="L2452" s="2">
        <v>748126</v>
      </c>
      <c r="N2452" s="2" t="s">
        <v>288</v>
      </c>
      <c r="P2452" s="2" t="s">
        <v>324</v>
      </c>
      <c r="S2452" s="2" t="s">
        <v>325</v>
      </c>
      <c r="T2452" s="2" t="s">
        <v>326</v>
      </c>
      <c r="U2452" s="2" t="s">
        <v>326</v>
      </c>
      <c r="V2452" s="2">
        <v>49</v>
      </c>
      <c r="Y2452" s="2">
        <f t="shared" si="623"/>
        <v>15.597184423005743</v>
      </c>
      <c r="AB2452" s="2">
        <v>15.59718442</v>
      </c>
      <c r="AC2452" s="2">
        <f t="shared" si="624"/>
        <v>1.9106550918182034E-2</v>
      </c>
      <c r="AD2452" s="2">
        <v>1.8568509330241432</v>
      </c>
      <c r="AE2452" s="2">
        <f t="shared" si="629"/>
        <v>1.0289760248586206</v>
      </c>
      <c r="AF2452" s="2">
        <v>88</v>
      </c>
      <c r="AG2452" s="4">
        <f t="shared" si="630"/>
        <v>1.1363636363636365</v>
      </c>
      <c r="AH2452" s="4">
        <f t="shared" si="631"/>
        <v>2.1653396612222569</v>
      </c>
      <c r="AI2452" s="5">
        <f t="shared" si="632"/>
        <v>1.0826698306111284</v>
      </c>
      <c r="AJ2452" s="2">
        <f t="shared" si="625"/>
        <v>0.1146393055090922</v>
      </c>
      <c r="AK2452" s="2">
        <f t="shared" si="626"/>
        <v>9.1711444407273759E-2</v>
      </c>
      <c r="AL2452" s="2">
        <v>3</v>
      </c>
      <c r="AM2452" s="2">
        <v>4</v>
      </c>
      <c r="AN2452" s="2">
        <f t="shared" si="627"/>
        <v>6</v>
      </c>
      <c r="AO2452" s="2">
        <f t="shared" si="628"/>
        <v>1.2</v>
      </c>
      <c r="AP2452" s="2">
        <v>10</v>
      </c>
      <c r="AQ2452" s="2">
        <v>8</v>
      </c>
      <c r="AR2452" s="2">
        <v>0</v>
      </c>
      <c r="AS2452" s="2" t="s">
        <v>78</v>
      </c>
      <c r="AT2452" s="2">
        <v>4</v>
      </c>
      <c r="AW2452" s="2" t="str">
        <f t="shared" si="633"/>
        <v>Arbolitos</v>
      </c>
      <c r="AX2452" s="2" t="str">
        <f t="shared" si="622"/>
        <v>I</v>
      </c>
      <c r="AY2452" s="2">
        <v>142</v>
      </c>
      <c r="AZ2452" s="4">
        <f t="shared" si="634"/>
        <v>0.70422535211267612</v>
      </c>
      <c r="BA2452" s="4">
        <v>2.1432005171982924</v>
      </c>
      <c r="BB2452" s="4">
        <f t="shared" si="635"/>
        <v>0.89149618828755928</v>
      </c>
      <c r="BC2452" s="4">
        <f t="shared" si="636"/>
        <v>1.5957215404002354</v>
      </c>
      <c r="BD2452" s="4">
        <f t="shared" si="637"/>
        <v>0.7978607702001177</v>
      </c>
    </row>
    <row r="2453" spans="1:56" x14ac:dyDescent="0.25">
      <c r="A2453" s="2">
        <v>54</v>
      </c>
      <c r="B2453" s="2" t="s">
        <v>122</v>
      </c>
      <c r="C2453" s="2" t="s">
        <v>787</v>
      </c>
      <c r="D2453" s="2" t="s">
        <v>788</v>
      </c>
      <c r="E2453" s="2" t="s">
        <v>221</v>
      </c>
      <c r="F2453" s="2" t="s">
        <v>177</v>
      </c>
      <c r="G2453" s="2" t="s">
        <v>516</v>
      </c>
      <c r="H2453" s="2" t="s">
        <v>223</v>
      </c>
      <c r="J2453" s="3">
        <v>41946</v>
      </c>
      <c r="K2453" s="2">
        <v>821403</v>
      </c>
      <c r="L2453" s="2">
        <v>748126</v>
      </c>
      <c r="N2453" s="2" t="s">
        <v>405</v>
      </c>
      <c r="P2453" s="2" t="s">
        <v>840</v>
      </c>
      <c r="S2453" s="2" t="s">
        <v>841</v>
      </c>
      <c r="T2453" s="2" t="s">
        <v>842</v>
      </c>
      <c r="U2453" s="2" t="s">
        <v>843</v>
      </c>
      <c r="V2453" s="2">
        <v>8</v>
      </c>
      <c r="Y2453" s="2">
        <f t="shared" si="623"/>
        <v>2.5464790894703255</v>
      </c>
      <c r="AB2453" s="2">
        <v>2.546479089</v>
      </c>
      <c r="AC2453" s="2">
        <f t="shared" si="624"/>
        <v>5.0929581789406519E-4</v>
      </c>
      <c r="AD2453" s="2">
        <v>1.8568509330241432</v>
      </c>
      <c r="AE2453" s="2">
        <f t="shared" si="629"/>
        <v>2.7427932357747493E-2</v>
      </c>
      <c r="AF2453" s="2">
        <v>88</v>
      </c>
      <c r="AG2453" s="4">
        <f t="shared" si="630"/>
        <v>1.1363636363636365</v>
      </c>
      <c r="AH2453" s="4">
        <f t="shared" si="631"/>
        <v>1.163791568721384</v>
      </c>
      <c r="AI2453" s="5">
        <f t="shared" si="632"/>
        <v>0.581895784360692</v>
      </c>
      <c r="AJ2453" s="2">
        <f t="shared" si="625"/>
        <v>2.1390424351550737E-3</v>
      </c>
      <c r="AK2453" s="2">
        <f t="shared" si="626"/>
        <v>0</v>
      </c>
      <c r="AL2453" s="2">
        <v>1</v>
      </c>
      <c r="AM2453" s="2">
        <v>0.5</v>
      </c>
      <c r="AN2453" s="2">
        <f t="shared" si="627"/>
        <v>0.25</v>
      </c>
      <c r="AO2453" s="2">
        <f t="shared" si="628"/>
        <v>0.05</v>
      </c>
      <c r="AP2453" s="2">
        <v>7</v>
      </c>
      <c r="AQ2453" s="2">
        <v>0</v>
      </c>
      <c r="AR2453" s="2">
        <v>0</v>
      </c>
      <c r="AS2453" s="2" t="s">
        <v>79</v>
      </c>
      <c r="AT2453" s="2">
        <v>1</v>
      </c>
      <c r="AW2453" s="2" t="str">
        <f t="shared" si="633"/>
        <v>Arbolitos</v>
      </c>
      <c r="AX2453" s="2" t="str">
        <f t="shared" si="622"/>
        <v>Latizal bajo</v>
      </c>
      <c r="AY2453" s="2">
        <v>142</v>
      </c>
      <c r="AZ2453" s="4">
        <f t="shared" si="634"/>
        <v>0.70422535211267612</v>
      </c>
      <c r="BA2453" s="4">
        <v>2.1432005171982924</v>
      </c>
      <c r="BB2453" s="4">
        <f t="shared" si="635"/>
        <v>2.3763330300043236E-2</v>
      </c>
      <c r="BC2453" s="4">
        <f t="shared" si="636"/>
        <v>0.7279886824127193</v>
      </c>
      <c r="BD2453" s="4">
        <f t="shared" si="637"/>
        <v>0.36399434120635965</v>
      </c>
    </row>
    <row r="2454" spans="1:56" x14ac:dyDescent="0.25">
      <c r="A2454" s="2">
        <v>55</v>
      </c>
      <c r="B2454" s="2" t="s">
        <v>122</v>
      </c>
      <c r="C2454" s="2" t="s">
        <v>844</v>
      </c>
      <c r="D2454" s="2" t="s">
        <v>515</v>
      </c>
      <c r="E2454" s="2" t="s">
        <v>221</v>
      </c>
      <c r="F2454" s="2" t="s">
        <v>845</v>
      </c>
      <c r="G2454" s="2" t="s">
        <v>516</v>
      </c>
      <c r="H2454" s="2" t="s">
        <v>223</v>
      </c>
      <c r="J2454" s="3">
        <v>41947</v>
      </c>
      <c r="K2454" s="2">
        <v>821417</v>
      </c>
      <c r="L2454" s="2">
        <v>747161</v>
      </c>
      <c r="N2454" s="2" t="s">
        <v>224</v>
      </c>
      <c r="P2454" s="2" t="s">
        <v>200</v>
      </c>
      <c r="S2454" s="2" t="s">
        <v>201</v>
      </c>
      <c r="T2454" s="2" t="s">
        <v>202</v>
      </c>
      <c r="U2454" s="2" t="s">
        <v>143</v>
      </c>
      <c r="V2454" s="2">
        <v>52.5</v>
      </c>
      <c r="Y2454" s="2">
        <f t="shared" si="623"/>
        <v>16.71126902464901</v>
      </c>
      <c r="AB2454" s="2">
        <v>16.71126902</v>
      </c>
      <c r="AC2454" s="2">
        <f t="shared" si="624"/>
        <v>2.1933540594851822E-2</v>
      </c>
      <c r="AD2454" s="2">
        <v>2.5227053198459735</v>
      </c>
      <c r="AE2454" s="2">
        <f t="shared" si="629"/>
        <v>0.86944521115097961</v>
      </c>
      <c r="AF2454" s="2">
        <v>138</v>
      </c>
      <c r="AG2454" s="4">
        <f t="shared" si="630"/>
        <v>0.72463768115942029</v>
      </c>
      <c r="AH2454" s="4">
        <f t="shared" si="631"/>
        <v>1.5940828923104</v>
      </c>
      <c r="AI2454" s="5">
        <f t="shared" si="632"/>
        <v>0.79704144615520001</v>
      </c>
      <c r="AJ2454" s="2">
        <f t="shared" si="625"/>
        <v>0.21056198971057749</v>
      </c>
      <c r="AK2454" s="2">
        <f t="shared" si="626"/>
        <v>7.8960746141466559E-2</v>
      </c>
      <c r="AL2454" s="2">
        <v>4</v>
      </c>
      <c r="AM2454" s="2">
        <v>5</v>
      </c>
      <c r="AN2454" s="2">
        <f t="shared" si="627"/>
        <v>10</v>
      </c>
      <c r="AO2454" s="2">
        <f t="shared" si="628"/>
        <v>2</v>
      </c>
      <c r="AP2454" s="2">
        <v>16</v>
      </c>
      <c r="AQ2454" s="2">
        <v>6</v>
      </c>
      <c r="AR2454" s="2">
        <v>7</v>
      </c>
      <c r="AS2454" s="2" t="s">
        <v>79</v>
      </c>
      <c r="AT2454" s="2">
        <v>3</v>
      </c>
      <c r="AV2454" s="2" t="s">
        <v>846</v>
      </c>
      <c r="AW2454" s="2" t="str">
        <f t="shared" si="633"/>
        <v>Arbóreo inferior</v>
      </c>
      <c r="AX2454" s="2" t="str">
        <f t="shared" si="622"/>
        <v>I</v>
      </c>
      <c r="AY2454" s="2">
        <v>1910</v>
      </c>
      <c r="AZ2454" s="4">
        <f t="shared" si="634"/>
        <v>5.2356020942408384E-2</v>
      </c>
      <c r="BA2454" s="4">
        <v>33.270446189313013</v>
      </c>
      <c r="BB2454" s="4">
        <f t="shared" si="635"/>
        <v>6.5924996827656665E-2</v>
      </c>
      <c r="BC2454" s="4">
        <f t="shared" si="636"/>
        <v>0.11828101777006506</v>
      </c>
      <c r="BD2454" s="4">
        <f t="shared" si="637"/>
        <v>5.9140508885032528E-2</v>
      </c>
    </row>
    <row r="2455" spans="1:56" x14ac:dyDescent="0.25">
      <c r="A2455" s="2">
        <v>55</v>
      </c>
      <c r="B2455" s="2" t="s">
        <v>122</v>
      </c>
      <c r="C2455" s="2" t="s">
        <v>844</v>
      </c>
      <c r="D2455" s="2" t="s">
        <v>515</v>
      </c>
      <c r="E2455" s="2" t="s">
        <v>221</v>
      </c>
      <c r="F2455" s="2" t="s">
        <v>845</v>
      </c>
      <c r="G2455" s="2" t="s">
        <v>516</v>
      </c>
      <c r="H2455" s="2" t="s">
        <v>223</v>
      </c>
      <c r="J2455" s="3">
        <v>41947</v>
      </c>
      <c r="K2455" s="2">
        <v>821417</v>
      </c>
      <c r="L2455" s="2">
        <v>747161</v>
      </c>
      <c r="N2455" s="2" t="s">
        <v>437</v>
      </c>
      <c r="P2455" s="2" t="s">
        <v>131</v>
      </c>
      <c r="S2455" s="2" t="s">
        <v>132</v>
      </c>
      <c r="T2455" s="2" t="s">
        <v>133</v>
      </c>
      <c r="U2455" s="2" t="s">
        <v>134</v>
      </c>
      <c r="V2455" s="2">
        <v>61.4</v>
      </c>
      <c r="Y2455" s="2">
        <f t="shared" si="623"/>
        <v>19.544227011684747</v>
      </c>
      <c r="AB2455" s="2">
        <v>19.54422701</v>
      </c>
      <c r="AC2455" s="2">
        <f t="shared" si="624"/>
        <v>3.0000388462936088E-2</v>
      </c>
      <c r="AD2455" s="2">
        <v>2.5227053198459735</v>
      </c>
      <c r="AE2455" s="2">
        <f t="shared" si="629"/>
        <v>1.1892149363195457</v>
      </c>
      <c r="AF2455" s="2">
        <v>138</v>
      </c>
      <c r="AG2455" s="4">
        <f t="shared" si="630"/>
        <v>0.72463768115942029</v>
      </c>
      <c r="AH2455" s="4">
        <f t="shared" si="631"/>
        <v>1.9138526174789661</v>
      </c>
      <c r="AI2455" s="5">
        <f t="shared" si="632"/>
        <v>0.95692630873948303</v>
      </c>
      <c r="AJ2455" s="2">
        <f t="shared" si="625"/>
        <v>0.28800372924418643</v>
      </c>
      <c r="AK2455" s="2">
        <f t="shared" si="626"/>
        <v>0.18000233077761654</v>
      </c>
      <c r="AL2455" s="2">
        <v>3</v>
      </c>
      <c r="AM2455" s="2">
        <v>2</v>
      </c>
      <c r="AN2455" s="2">
        <f t="shared" si="627"/>
        <v>3</v>
      </c>
      <c r="AO2455" s="2">
        <f t="shared" si="628"/>
        <v>0.6</v>
      </c>
      <c r="AP2455" s="2">
        <v>16</v>
      </c>
      <c r="AQ2455" s="2">
        <v>10</v>
      </c>
      <c r="AR2455" s="2">
        <v>0</v>
      </c>
      <c r="AS2455" s="2" t="s">
        <v>79</v>
      </c>
      <c r="AT2455" s="2">
        <v>2</v>
      </c>
      <c r="AV2455" s="2" t="s">
        <v>847</v>
      </c>
      <c r="AW2455" s="2" t="str">
        <f t="shared" si="633"/>
        <v>Arbóreo inferior</v>
      </c>
      <c r="AX2455" s="2" t="str">
        <f t="shared" si="622"/>
        <v>I</v>
      </c>
      <c r="AY2455" s="2">
        <v>1910</v>
      </c>
      <c r="AZ2455" s="4">
        <f t="shared" si="634"/>
        <v>5.2356020942408384E-2</v>
      </c>
      <c r="BA2455" s="4">
        <v>33.270446189313013</v>
      </c>
      <c r="BB2455" s="4">
        <f t="shared" si="635"/>
        <v>9.0171283824178716E-2</v>
      </c>
      <c r="BC2455" s="4">
        <f t="shared" si="636"/>
        <v>0.14252730476658709</v>
      </c>
      <c r="BD2455" s="4">
        <f t="shared" si="637"/>
        <v>7.1263652383293546E-2</v>
      </c>
    </row>
    <row r="2456" spans="1:56" x14ac:dyDescent="0.25">
      <c r="A2456" s="2">
        <v>55</v>
      </c>
      <c r="B2456" s="2" t="s">
        <v>122</v>
      </c>
      <c r="C2456" s="2" t="s">
        <v>844</v>
      </c>
      <c r="D2456" s="2" t="s">
        <v>515</v>
      </c>
      <c r="E2456" s="2" t="s">
        <v>221</v>
      </c>
      <c r="F2456" s="2" t="s">
        <v>845</v>
      </c>
      <c r="G2456" s="2" t="s">
        <v>516</v>
      </c>
      <c r="H2456" s="2" t="s">
        <v>223</v>
      </c>
      <c r="J2456" s="3">
        <v>41947</v>
      </c>
      <c r="K2456" s="2">
        <v>821417</v>
      </c>
      <c r="L2456" s="2">
        <v>747161</v>
      </c>
      <c r="N2456" s="2" t="s">
        <v>639</v>
      </c>
      <c r="P2456" s="2" t="s">
        <v>131</v>
      </c>
      <c r="S2456" s="2" t="s">
        <v>132</v>
      </c>
      <c r="T2456" s="2" t="s">
        <v>133</v>
      </c>
      <c r="U2456" s="2" t="s">
        <v>134</v>
      </c>
      <c r="V2456" s="2">
        <v>64</v>
      </c>
      <c r="Y2456" s="2">
        <f t="shared" si="623"/>
        <v>20.371832715762604</v>
      </c>
      <c r="AB2456" s="2">
        <v>20.37183272</v>
      </c>
      <c r="AC2456" s="2">
        <f t="shared" si="624"/>
        <v>3.2594932345220172E-2</v>
      </c>
      <c r="AD2456" s="2">
        <v>2.5227053198459735</v>
      </c>
      <c r="AE2456" s="2">
        <f t="shared" si="629"/>
        <v>1.292062615827452</v>
      </c>
      <c r="AF2456" s="2">
        <v>138</v>
      </c>
      <c r="AG2456" s="4">
        <f t="shared" si="630"/>
        <v>0.72463768115942029</v>
      </c>
      <c r="AH2456" s="4">
        <f t="shared" si="631"/>
        <v>2.0167002969868721</v>
      </c>
      <c r="AI2456" s="5">
        <f t="shared" si="632"/>
        <v>1.0083501484934361</v>
      </c>
      <c r="AJ2456" s="2">
        <f t="shared" si="625"/>
        <v>0.43025310695690627</v>
      </c>
      <c r="AK2456" s="2">
        <f t="shared" si="626"/>
        <v>0.19556959407132105</v>
      </c>
      <c r="AL2456" s="2">
        <v>3</v>
      </c>
      <c r="AM2456" s="2">
        <v>5</v>
      </c>
      <c r="AN2456" s="2">
        <f t="shared" si="627"/>
        <v>7.5</v>
      </c>
      <c r="AO2456" s="2">
        <f t="shared" si="628"/>
        <v>1.5</v>
      </c>
      <c r="AP2456" s="2">
        <v>22</v>
      </c>
      <c r="AQ2456" s="2">
        <v>10</v>
      </c>
      <c r="AR2456" s="2">
        <v>0</v>
      </c>
      <c r="AS2456" s="2" t="s">
        <v>79</v>
      </c>
      <c r="AT2456" s="2">
        <v>1</v>
      </c>
      <c r="AW2456" s="2" t="str">
        <f t="shared" si="633"/>
        <v>Arbóreo inferior</v>
      </c>
      <c r="AX2456" s="2" t="str">
        <f t="shared" si="622"/>
        <v>II</v>
      </c>
      <c r="AY2456" s="2">
        <v>1910</v>
      </c>
      <c r="AZ2456" s="4">
        <f t="shared" si="634"/>
        <v>5.2356020942408384E-2</v>
      </c>
      <c r="BA2456" s="4">
        <v>33.270446189313013</v>
      </c>
      <c r="BB2456" s="4">
        <f t="shared" si="635"/>
        <v>9.7969627938714485E-2</v>
      </c>
      <c r="BC2456" s="4">
        <f t="shared" si="636"/>
        <v>0.15032564888112288</v>
      </c>
      <c r="BD2456" s="4">
        <f t="shared" si="637"/>
        <v>7.5162824440561438E-2</v>
      </c>
    </row>
    <row r="2457" spans="1:56" x14ac:dyDescent="0.25">
      <c r="A2457" s="2">
        <v>55</v>
      </c>
      <c r="B2457" s="2" t="s">
        <v>122</v>
      </c>
      <c r="C2457" s="2" t="s">
        <v>844</v>
      </c>
      <c r="D2457" s="2" t="s">
        <v>515</v>
      </c>
      <c r="E2457" s="2" t="s">
        <v>221</v>
      </c>
      <c r="F2457" s="2" t="s">
        <v>845</v>
      </c>
      <c r="G2457" s="2" t="s">
        <v>516</v>
      </c>
      <c r="H2457" s="2" t="s">
        <v>223</v>
      </c>
      <c r="J2457" s="3">
        <v>41947</v>
      </c>
      <c r="K2457" s="2">
        <v>821417</v>
      </c>
      <c r="L2457" s="2">
        <v>747161</v>
      </c>
      <c r="N2457" s="2" t="s">
        <v>565</v>
      </c>
      <c r="P2457" s="2" t="s">
        <v>135</v>
      </c>
      <c r="S2457" s="2" t="s">
        <v>136</v>
      </c>
      <c r="T2457" s="2" t="s">
        <v>139</v>
      </c>
      <c r="U2457" s="2" t="s">
        <v>532</v>
      </c>
      <c r="V2457" s="2">
        <v>12.5</v>
      </c>
      <c r="Y2457" s="2">
        <f t="shared" si="623"/>
        <v>3.9788735772973833</v>
      </c>
      <c r="AB2457" s="2">
        <v>3.9788735769999999</v>
      </c>
      <c r="AC2457" s="2">
        <f t="shared" si="624"/>
        <v>1.2433979929054324E-3</v>
      </c>
      <c r="AD2457" s="2">
        <v>2.5227053198459735</v>
      </c>
      <c r="AE2457" s="2">
        <f t="shared" si="629"/>
        <v>4.9288277276132643E-2</v>
      </c>
      <c r="AF2457" s="2">
        <v>138</v>
      </c>
      <c r="AG2457" s="4">
        <f t="shared" si="630"/>
        <v>0.72463768115942029</v>
      </c>
      <c r="AH2457" s="4">
        <f t="shared" si="631"/>
        <v>0.7739259584355529</v>
      </c>
      <c r="AI2457" s="5">
        <f t="shared" si="632"/>
        <v>0.38696297921777645</v>
      </c>
      <c r="AJ2457" s="2">
        <f t="shared" si="625"/>
        <v>6.7143491616893343E-3</v>
      </c>
      <c r="AK2457" s="2">
        <f t="shared" si="626"/>
        <v>5.2222715702028161E-3</v>
      </c>
      <c r="AL2457" s="2">
        <v>2</v>
      </c>
      <c r="AM2457" s="2">
        <v>1</v>
      </c>
      <c r="AN2457" s="2">
        <f t="shared" si="627"/>
        <v>1</v>
      </c>
      <c r="AO2457" s="2">
        <f t="shared" si="628"/>
        <v>0.2</v>
      </c>
      <c r="AP2457" s="2">
        <v>9</v>
      </c>
      <c r="AQ2457" s="2">
        <v>7</v>
      </c>
      <c r="AR2457" s="2">
        <v>0</v>
      </c>
      <c r="AS2457" s="2" t="s">
        <v>276</v>
      </c>
      <c r="AT2457" s="2">
        <v>1</v>
      </c>
      <c r="AW2457" s="2" t="str">
        <f t="shared" si="633"/>
        <v>Arbolitos</v>
      </c>
      <c r="AX2457" s="2" t="str">
        <f t="shared" si="622"/>
        <v>Latizal bajo</v>
      </c>
      <c r="AY2457" s="2">
        <v>1910</v>
      </c>
      <c r="AZ2457" s="4">
        <f t="shared" si="634"/>
        <v>5.2356020942408384E-2</v>
      </c>
      <c r="BA2457" s="4">
        <v>33.270446189313013</v>
      </c>
      <c r="BB2457" s="4">
        <f t="shared" si="635"/>
        <v>3.737244718121127E-3</v>
      </c>
      <c r="BC2457" s="4">
        <f t="shared" si="636"/>
        <v>5.6093265660529509E-2</v>
      </c>
      <c r="BD2457" s="4">
        <f t="shared" si="637"/>
        <v>2.8046632830264755E-2</v>
      </c>
    </row>
    <row r="2458" spans="1:56" x14ac:dyDescent="0.25">
      <c r="A2458" s="2">
        <v>55</v>
      </c>
      <c r="B2458" s="2" t="s">
        <v>122</v>
      </c>
      <c r="C2458" s="2" t="s">
        <v>844</v>
      </c>
      <c r="D2458" s="2" t="s">
        <v>515</v>
      </c>
      <c r="E2458" s="2" t="s">
        <v>221</v>
      </c>
      <c r="F2458" s="2" t="s">
        <v>845</v>
      </c>
      <c r="G2458" s="2" t="s">
        <v>516</v>
      </c>
      <c r="H2458" s="2" t="s">
        <v>223</v>
      </c>
      <c r="J2458" s="3">
        <v>41947</v>
      </c>
      <c r="K2458" s="2">
        <v>821417</v>
      </c>
      <c r="L2458" s="2">
        <v>747161</v>
      </c>
      <c r="N2458" s="2" t="s">
        <v>647</v>
      </c>
      <c r="P2458" s="2" t="s">
        <v>135</v>
      </c>
      <c r="S2458" s="2" t="s">
        <v>136</v>
      </c>
      <c r="T2458" s="2" t="s">
        <v>139</v>
      </c>
      <c r="U2458" s="2" t="s">
        <v>532</v>
      </c>
      <c r="V2458" s="2">
        <v>17</v>
      </c>
      <c r="Y2458" s="2">
        <f t="shared" si="623"/>
        <v>5.4112680651244416</v>
      </c>
      <c r="AB2458" s="2">
        <v>5.4112680649999998</v>
      </c>
      <c r="AC2458" s="2">
        <f t="shared" si="624"/>
        <v>2.2997889276778877E-3</v>
      </c>
      <c r="AD2458" s="2">
        <v>2.5227053198459735</v>
      </c>
      <c r="AE2458" s="2">
        <f t="shared" si="629"/>
        <v>9.1163597649934938E-2</v>
      </c>
      <c r="AF2458" s="2">
        <v>138</v>
      </c>
      <c r="AG2458" s="4">
        <f t="shared" si="630"/>
        <v>0.72463768115942029</v>
      </c>
      <c r="AH2458" s="4">
        <f t="shared" si="631"/>
        <v>0.81580127880935527</v>
      </c>
      <c r="AI2458" s="5">
        <f t="shared" si="632"/>
        <v>0.40790063940467763</v>
      </c>
      <c r="AJ2458" s="2">
        <f t="shared" si="625"/>
        <v>1.655848027928079E-2</v>
      </c>
      <c r="AK2458" s="2">
        <f t="shared" si="626"/>
        <v>1.3798733566067327E-2</v>
      </c>
      <c r="AL2458" s="2">
        <v>2</v>
      </c>
      <c r="AM2458" s="2">
        <v>1</v>
      </c>
      <c r="AN2458" s="2">
        <f t="shared" si="627"/>
        <v>1</v>
      </c>
      <c r="AO2458" s="2">
        <f t="shared" si="628"/>
        <v>0.2</v>
      </c>
      <c r="AP2458" s="2">
        <v>12</v>
      </c>
      <c r="AQ2458" s="2">
        <v>10</v>
      </c>
      <c r="AR2458" s="2">
        <v>0</v>
      </c>
      <c r="AS2458" s="2" t="s">
        <v>276</v>
      </c>
      <c r="AT2458" s="2">
        <v>2</v>
      </c>
      <c r="AW2458" s="2" t="str">
        <f t="shared" si="633"/>
        <v>Arbolitos</v>
      </c>
      <c r="AX2458" s="2" t="str">
        <f t="shared" si="622"/>
        <v>Latizal alto</v>
      </c>
      <c r="AY2458" s="2">
        <v>1910</v>
      </c>
      <c r="AZ2458" s="4">
        <f t="shared" si="634"/>
        <v>5.2356020942408384E-2</v>
      </c>
      <c r="BA2458" s="4">
        <v>33.270446189313013</v>
      </c>
      <c r="BB2458" s="4">
        <f t="shared" si="635"/>
        <v>6.9124078306368368E-3</v>
      </c>
      <c r="BC2458" s="4">
        <f t="shared" si="636"/>
        <v>5.9268428773045223E-2</v>
      </c>
      <c r="BD2458" s="4">
        <f t="shared" si="637"/>
        <v>2.9634214386522612E-2</v>
      </c>
    </row>
    <row r="2459" spans="1:56" x14ac:dyDescent="0.25">
      <c r="A2459" s="2">
        <v>55</v>
      </c>
      <c r="B2459" s="2" t="s">
        <v>122</v>
      </c>
      <c r="C2459" s="2" t="s">
        <v>844</v>
      </c>
      <c r="D2459" s="2" t="s">
        <v>515</v>
      </c>
      <c r="E2459" s="2" t="s">
        <v>221</v>
      </c>
      <c r="F2459" s="2" t="s">
        <v>845</v>
      </c>
      <c r="G2459" s="2" t="s">
        <v>516</v>
      </c>
      <c r="H2459" s="2" t="s">
        <v>223</v>
      </c>
      <c r="J2459" s="3">
        <v>41947</v>
      </c>
      <c r="K2459" s="2">
        <v>821417</v>
      </c>
      <c r="L2459" s="2">
        <v>747161</v>
      </c>
      <c r="N2459" s="2" t="s">
        <v>686</v>
      </c>
      <c r="P2459" s="2" t="s">
        <v>135</v>
      </c>
      <c r="S2459" s="2" t="s">
        <v>136</v>
      </c>
      <c r="T2459" s="2" t="s">
        <v>139</v>
      </c>
      <c r="U2459" s="2" t="s">
        <v>532</v>
      </c>
      <c r="V2459" s="2">
        <v>20</v>
      </c>
      <c r="Y2459" s="2">
        <f t="shared" si="623"/>
        <v>6.366197723675814</v>
      </c>
      <c r="AB2459" s="2">
        <v>6.3661977240000001</v>
      </c>
      <c r="AC2459" s="2">
        <f t="shared" si="624"/>
        <v>3.1830988618379067E-3</v>
      </c>
      <c r="AD2459" s="2">
        <v>2.5227053198459735</v>
      </c>
      <c r="AE2459" s="2">
        <f t="shared" si="629"/>
        <v>0.12617798982689957</v>
      </c>
      <c r="AF2459" s="2">
        <v>138</v>
      </c>
      <c r="AG2459" s="4">
        <f t="shared" si="630"/>
        <v>0.72463768115942029</v>
      </c>
      <c r="AH2459" s="4">
        <f t="shared" si="631"/>
        <v>0.85081567098631983</v>
      </c>
      <c r="AI2459" s="5">
        <f t="shared" si="632"/>
        <v>0.42540783549315991</v>
      </c>
      <c r="AJ2459" s="2">
        <f t="shared" si="625"/>
        <v>3.2467608390746645E-2</v>
      </c>
      <c r="AK2459" s="2">
        <f t="shared" si="626"/>
        <v>2.8647889756541159E-2</v>
      </c>
      <c r="AL2459" s="2">
        <v>2</v>
      </c>
      <c r="AM2459" s="2">
        <v>1</v>
      </c>
      <c r="AN2459" s="2">
        <f t="shared" si="627"/>
        <v>1</v>
      </c>
      <c r="AO2459" s="2">
        <f t="shared" si="628"/>
        <v>0.2</v>
      </c>
      <c r="AP2459" s="2">
        <v>17</v>
      </c>
      <c r="AQ2459" s="2">
        <v>15</v>
      </c>
      <c r="AR2459" s="2">
        <v>0</v>
      </c>
      <c r="AS2459" s="2" t="s">
        <v>276</v>
      </c>
      <c r="AT2459" s="2">
        <v>1</v>
      </c>
      <c r="AW2459" s="2" t="str">
        <f t="shared" si="633"/>
        <v>Arbóreo inferior</v>
      </c>
      <c r="AX2459" s="2" t="str">
        <f t="shared" si="622"/>
        <v>Latizal alto</v>
      </c>
      <c r="AY2459" s="2">
        <v>1910</v>
      </c>
      <c r="AZ2459" s="4">
        <f t="shared" si="634"/>
        <v>5.2356020942408384E-2</v>
      </c>
      <c r="BA2459" s="4">
        <v>33.270446189313013</v>
      </c>
      <c r="BB2459" s="4">
        <f t="shared" si="635"/>
        <v>9.5673464783900854E-3</v>
      </c>
      <c r="BC2459" s="4">
        <f t="shared" si="636"/>
        <v>6.1923367420798472E-2</v>
      </c>
      <c r="BD2459" s="4">
        <f t="shared" si="637"/>
        <v>3.0961683710399236E-2</v>
      </c>
    </row>
    <row r="2460" spans="1:56" x14ac:dyDescent="0.25">
      <c r="A2460" s="2">
        <v>55</v>
      </c>
      <c r="B2460" s="2" t="s">
        <v>122</v>
      </c>
      <c r="C2460" s="2" t="s">
        <v>844</v>
      </c>
      <c r="D2460" s="2" t="s">
        <v>515</v>
      </c>
      <c r="E2460" s="2" t="s">
        <v>221</v>
      </c>
      <c r="F2460" s="2" t="s">
        <v>845</v>
      </c>
      <c r="G2460" s="2" t="s">
        <v>516</v>
      </c>
      <c r="H2460" s="2" t="s">
        <v>223</v>
      </c>
      <c r="J2460" s="3">
        <v>41947</v>
      </c>
      <c r="K2460" s="2">
        <v>821417</v>
      </c>
      <c r="L2460" s="2">
        <v>747161</v>
      </c>
      <c r="N2460" s="2" t="s">
        <v>622</v>
      </c>
      <c r="P2460" s="2" t="s">
        <v>135</v>
      </c>
      <c r="S2460" s="2" t="s">
        <v>136</v>
      </c>
      <c r="T2460" s="2" t="s">
        <v>139</v>
      </c>
      <c r="U2460" s="2" t="s">
        <v>532</v>
      </c>
      <c r="V2460" s="2">
        <v>20.3</v>
      </c>
      <c r="Y2460" s="2">
        <f t="shared" si="623"/>
        <v>6.4616906895309514</v>
      </c>
      <c r="AB2460" s="2">
        <v>6.4616906900000002</v>
      </c>
      <c r="AC2460" s="2">
        <f t="shared" si="624"/>
        <v>3.2793080249369573E-3</v>
      </c>
      <c r="AD2460" s="2">
        <v>2.5227053198459735</v>
      </c>
      <c r="AE2460" s="2">
        <f t="shared" si="629"/>
        <v>0.1299917195694176</v>
      </c>
      <c r="AF2460" s="2">
        <v>138</v>
      </c>
      <c r="AG2460" s="4">
        <f t="shared" si="630"/>
        <v>0.72463768115942029</v>
      </c>
      <c r="AH2460" s="4">
        <f t="shared" si="631"/>
        <v>0.85462940072883786</v>
      </c>
      <c r="AI2460" s="5">
        <f t="shared" si="632"/>
        <v>0.42731470036441893</v>
      </c>
      <c r="AJ2460" s="2">
        <f t="shared" si="625"/>
        <v>3.7384111484281314E-2</v>
      </c>
      <c r="AK2460" s="2">
        <f t="shared" si="626"/>
        <v>2.5578602594508268E-2</v>
      </c>
      <c r="AL2460" s="2">
        <v>1</v>
      </c>
      <c r="AM2460" s="2">
        <v>1</v>
      </c>
      <c r="AN2460" s="2">
        <f t="shared" si="627"/>
        <v>0.5</v>
      </c>
      <c r="AO2460" s="2">
        <f t="shared" si="628"/>
        <v>0.1</v>
      </c>
      <c r="AP2460" s="2">
        <v>19</v>
      </c>
      <c r="AQ2460" s="2">
        <v>13</v>
      </c>
      <c r="AR2460" s="2">
        <v>0</v>
      </c>
      <c r="AS2460" s="2" t="s">
        <v>276</v>
      </c>
      <c r="AT2460" s="2">
        <v>1</v>
      </c>
      <c r="AW2460" s="2" t="str">
        <f t="shared" si="633"/>
        <v>Arbóreo inferior</v>
      </c>
      <c r="AX2460" s="2" t="str">
        <f t="shared" si="622"/>
        <v>Latizal alto</v>
      </c>
      <c r="AY2460" s="2">
        <v>1910</v>
      </c>
      <c r="AZ2460" s="4">
        <f t="shared" si="634"/>
        <v>5.2356020942408384E-2</v>
      </c>
      <c r="BA2460" s="4">
        <v>33.270446189313013</v>
      </c>
      <c r="BB2460" s="4">
        <f t="shared" si="635"/>
        <v>9.8565195256994243E-3</v>
      </c>
      <c r="BC2460" s="4">
        <f t="shared" si="636"/>
        <v>6.2212540468107806E-2</v>
      </c>
      <c r="BD2460" s="4">
        <f t="shared" si="637"/>
        <v>3.1106270234053903E-2</v>
      </c>
    </row>
    <row r="2461" spans="1:56" x14ac:dyDescent="0.25">
      <c r="A2461" s="2">
        <v>55</v>
      </c>
      <c r="B2461" s="2" t="s">
        <v>122</v>
      </c>
      <c r="C2461" s="2" t="s">
        <v>844</v>
      </c>
      <c r="D2461" s="2" t="s">
        <v>515</v>
      </c>
      <c r="E2461" s="2" t="s">
        <v>221</v>
      </c>
      <c r="F2461" s="2" t="s">
        <v>845</v>
      </c>
      <c r="G2461" s="2" t="s">
        <v>516</v>
      </c>
      <c r="H2461" s="2" t="s">
        <v>223</v>
      </c>
      <c r="J2461" s="3">
        <v>41947</v>
      </c>
      <c r="K2461" s="2">
        <v>821417</v>
      </c>
      <c r="L2461" s="2">
        <v>747161</v>
      </c>
      <c r="N2461" s="2" t="s">
        <v>298</v>
      </c>
      <c r="P2461" s="2" t="s">
        <v>135</v>
      </c>
      <c r="S2461" s="2" t="s">
        <v>136</v>
      </c>
      <c r="T2461" s="2" t="s">
        <v>139</v>
      </c>
      <c r="U2461" s="2" t="s">
        <v>532</v>
      </c>
      <c r="V2461" s="2">
        <v>21</v>
      </c>
      <c r="Y2461" s="2">
        <f t="shared" si="623"/>
        <v>6.6845076098596046</v>
      </c>
      <c r="AB2461" s="2">
        <v>6.6845076099999998</v>
      </c>
      <c r="AC2461" s="2">
        <f t="shared" si="624"/>
        <v>3.5093664951762931E-3</v>
      </c>
      <c r="AD2461" s="2">
        <v>2.5227053198459735</v>
      </c>
      <c r="AE2461" s="2">
        <f t="shared" si="629"/>
        <v>0.13911123378415682</v>
      </c>
      <c r="AF2461" s="2">
        <v>138</v>
      </c>
      <c r="AG2461" s="4">
        <f t="shared" si="630"/>
        <v>0.72463768115942029</v>
      </c>
      <c r="AH2461" s="4">
        <f t="shared" si="631"/>
        <v>0.86374891494357708</v>
      </c>
      <c r="AI2461" s="5">
        <f t="shared" si="632"/>
        <v>0.43187445747178854</v>
      </c>
      <c r="AJ2461" s="2">
        <f t="shared" si="625"/>
        <v>3.1584298456586633E-2</v>
      </c>
      <c r="AK2461" s="2">
        <f t="shared" si="626"/>
        <v>2.7373058662375084E-2</v>
      </c>
      <c r="AL2461" s="2">
        <v>1</v>
      </c>
      <c r="AM2461" s="2">
        <v>1</v>
      </c>
      <c r="AN2461" s="2">
        <f t="shared" si="627"/>
        <v>0.5</v>
      </c>
      <c r="AO2461" s="2">
        <f t="shared" si="628"/>
        <v>0.1</v>
      </c>
      <c r="AP2461" s="2">
        <v>15</v>
      </c>
      <c r="AQ2461" s="2">
        <v>13</v>
      </c>
      <c r="AR2461" s="2">
        <v>0</v>
      </c>
      <c r="AS2461" s="2" t="s">
        <v>276</v>
      </c>
      <c r="AT2461" s="2">
        <v>1</v>
      </c>
      <c r="AW2461" s="2" t="str">
        <f t="shared" si="633"/>
        <v>Arbóreo inferior</v>
      </c>
      <c r="AX2461" s="2" t="str">
        <f t="shared" si="622"/>
        <v>Latizal alto</v>
      </c>
      <c r="AY2461" s="2">
        <v>1910</v>
      </c>
      <c r="AZ2461" s="4">
        <f t="shared" si="634"/>
        <v>5.2356020942408384E-2</v>
      </c>
      <c r="BA2461" s="4">
        <v>33.270446189313013</v>
      </c>
      <c r="BB2461" s="4">
        <f t="shared" si="635"/>
        <v>1.0547999492425072E-2</v>
      </c>
      <c r="BC2461" s="4">
        <f t="shared" si="636"/>
        <v>6.2904020434833452E-2</v>
      </c>
      <c r="BD2461" s="4">
        <f t="shared" si="637"/>
        <v>3.1452010217416726E-2</v>
      </c>
    </row>
    <row r="2462" spans="1:56" x14ac:dyDescent="0.25">
      <c r="A2462" s="2">
        <v>55</v>
      </c>
      <c r="B2462" s="2" t="s">
        <v>122</v>
      </c>
      <c r="C2462" s="2" t="s">
        <v>844</v>
      </c>
      <c r="D2462" s="2" t="s">
        <v>515</v>
      </c>
      <c r="E2462" s="2" t="s">
        <v>221</v>
      </c>
      <c r="F2462" s="2" t="s">
        <v>845</v>
      </c>
      <c r="G2462" s="2" t="s">
        <v>516</v>
      </c>
      <c r="H2462" s="2" t="s">
        <v>223</v>
      </c>
      <c r="J2462" s="3">
        <v>41947</v>
      </c>
      <c r="K2462" s="2">
        <v>821417</v>
      </c>
      <c r="L2462" s="2">
        <v>747161</v>
      </c>
      <c r="N2462" s="2" t="s">
        <v>460</v>
      </c>
      <c r="P2462" s="2" t="s">
        <v>135</v>
      </c>
      <c r="S2462" s="2" t="s">
        <v>136</v>
      </c>
      <c r="T2462" s="2" t="s">
        <v>139</v>
      </c>
      <c r="U2462" s="2" t="s">
        <v>532</v>
      </c>
      <c r="V2462" s="2">
        <v>21</v>
      </c>
      <c r="Y2462" s="2">
        <f t="shared" si="623"/>
        <v>6.6845076098596046</v>
      </c>
      <c r="AB2462" s="2">
        <v>6.6845076099999998</v>
      </c>
      <c r="AC2462" s="2">
        <f t="shared" si="624"/>
        <v>3.5093664951762931E-3</v>
      </c>
      <c r="AD2462" s="2">
        <v>2.5227053198459735</v>
      </c>
      <c r="AE2462" s="2">
        <f t="shared" si="629"/>
        <v>0.13911123378415682</v>
      </c>
      <c r="AF2462" s="2">
        <v>138</v>
      </c>
      <c r="AG2462" s="4">
        <f t="shared" si="630"/>
        <v>0.72463768115942029</v>
      </c>
      <c r="AH2462" s="4">
        <f t="shared" si="631"/>
        <v>0.86374891494357708</v>
      </c>
      <c r="AI2462" s="5">
        <f t="shared" si="632"/>
        <v>0.43187445747178854</v>
      </c>
      <c r="AJ2462" s="2">
        <f t="shared" si="625"/>
        <v>2.1056198971057757E-2</v>
      </c>
      <c r="AK2462" s="2">
        <f t="shared" si="626"/>
        <v>1.8950579073951982E-2</v>
      </c>
      <c r="AL2462" s="2">
        <v>2</v>
      </c>
      <c r="AM2462" s="2">
        <v>1.5</v>
      </c>
      <c r="AN2462" s="2">
        <f t="shared" si="627"/>
        <v>1.5</v>
      </c>
      <c r="AO2462" s="2">
        <f t="shared" si="628"/>
        <v>0.3</v>
      </c>
      <c r="AP2462" s="2">
        <v>10</v>
      </c>
      <c r="AQ2462" s="2">
        <v>9</v>
      </c>
      <c r="AR2462" s="2">
        <v>0</v>
      </c>
      <c r="AS2462" s="2" t="s">
        <v>276</v>
      </c>
      <c r="AT2462" s="2">
        <v>2</v>
      </c>
      <c r="AW2462" s="2" t="str">
        <f t="shared" si="633"/>
        <v>Arbolitos</v>
      </c>
      <c r="AX2462" s="2" t="str">
        <f t="shared" si="622"/>
        <v>Latizal alto</v>
      </c>
      <c r="AY2462" s="2">
        <v>1910</v>
      </c>
      <c r="AZ2462" s="4">
        <f t="shared" si="634"/>
        <v>5.2356020942408384E-2</v>
      </c>
      <c r="BA2462" s="4">
        <v>33.270446189313013</v>
      </c>
      <c r="BB2462" s="4">
        <f t="shared" si="635"/>
        <v>1.0547999492425072E-2</v>
      </c>
      <c r="BC2462" s="4">
        <f t="shared" si="636"/>
        <v>6.2904020434833452E-2</v>
      </c>
      <c r="BD2462" s="4">
        <f t="shared" si="637"/>
        <v>3.1452010217416726E-2</v>
      </c>
    </row>
    <row r="2463" spans="1:56" x14ac:dyDescent="0.25">
      <c r="A2463" s="2">
        <v>55</v>
      </c>
      <c r="B2463" s="2" t="s">
        <v>122</v>
      </c>
      <c r="C2463" s="2" t="s">
        <v>844</v>
      </c>
      <c r="D2463" s="2" t="s">
        <v>515</v>
      </c>
      <c r="E2463" s="2" t="s">
        <v>221</v>
      </c>
      <c r="F2463" s="2" t="s">
        <v>845</v>
      </c>
      <c r="G2463" s="2" t="s">
        <v>516</v>
      </c>
      <c r="H2463" s="2" t="s">
        <v>223</v>
      </c>
      <c r="J2463" s="3">
        <v>41947</v>
      </c>
      <c r="K2463" s="2">
        <v>821417</v>
      </c>
      <c r="L2463" s="2">
        <v>747161</v>
      </c>
      <c r="N2463" s="2" t="s">
        <v>344</v>
      </c>
      <c r="P2463" s="2" t="s">
        <v>135</v>
      </c>
      <c r="S2463" s="2" t="s">
        <v>136</v>
      </c>
      <c r="T2463" s="2" t="s">
        <v>139</v>
      </c>
      <c r="U2463" s="2" t="s">
        <v>532</v>
      </c>
      <c r="V2463" s="2">
        <v>23</v>
      </c>
      <c r="Y2463" s="2">
        <f t="shared" si="623"/>
        <v>7.3211273822271856</v>
      </c>
      <c r="AB2463" s="2">
        <v>7.3211273820000002</v>
      </c>
      <c r="AC2463" s="2">
        <f t="shared" si="624"/>
        <v>4.2096482447806314E-3</v>
      </c>
      <c r="AD2463" s="2">
        <v>2.5227053198459735</v>
      </c>
      <c r="AE2463" s="2">
        <f t="shared" si="629"/>
        <v>0.16687039154607469</v>
      </c>
      <c r="AF2463" s="2">
        <v>138</v>
      </c>
      <c r="AG2463" s="4">
        <f t="shared" si="630"/>
        <v>0.72463768115942029</v>
      </c>
      <c r="AH2463" s="4">
        <f t="shared" si="631"/>
        <v>0.89150807270549493</v>
      </c>
      <c r="AI2463" s="5">
        <f t="shared" si="632"/>
        <v>0.44575403635274746</v>
      </c>
      <c r="AJ2463" s="2">
        <f t="shared" si="625"/>
        <v>3.0309467362420545E-2</v>
      </c>
      <c r="AK2463" s="2">
        <f t="shared" si="626"/>
        <v>2.9046572888986353E-2</v>
      </c>
      <c r="AL2463" s="2">
        <v>1</v>
      </c>
      <c r="AM2463" s="2">
        <v>1</v>
      </c>
      <c r="AN2463" s="2">
        <f t="shared" si="627"/>
        <v>0.5</v>
      </c>
      <c r="AO2463" s="2">
        <f t="shared" si="628"/>
        <v>0.1</v>
      </c>
      <c r="AP2463" s="2">
        <v>12</v>
      </c>
      <c r="AQ2463" s="2">
        <v>11.5</v>
      </c>
      <c r="AR2463" s="2">
        <v>0</v>
      </c>
      <c r="AS2463" s="2" t="s">
        <v>276</v>
      </c>
      <c r="AT2463" s="2">
        <v>1</v>
      </c>
      <c r="AW2463" s="2" t="str">
        <f t="shared" si="633"/>
        <v>Arbolitos</v>
      </c>
      <c r="AX2463" s="2" t="str">
        <f t="shared" si="622"/>
        <v>Latizal alto</v>
      </c>
      <c r="AY2463" s="2">
        <v>1910</v>
      </c>
      <c r="AZ2463" s="4">
        <f t="shared" si="634"/>
        <v>5.2356020942408384E-2</v>
      </c>
      <c r="BA2463" s="4">
        <v>33.270446189313013</v>
      </c>
      <c r="BB2463" s="4">
        <f t="shared" si="635"/>
        <v>1.2652815717670888E-2</v>
      </c>
      <c r="BC2463" s="4">
        <f t="shared" si="636"/>
        <v>6.5008836660079269E-2</v>
      </c>
      <c r="BD2463" s="4">
        <f t="shared" si="637"/>
        <v>3.2504418330039635E-2</v>
      </c>
    </row>
    <row r="2464" spans="1:56" x14ac:dyDescent="0.25">
      <c r="A2464" s="2">
        <v>55</v>
      </c>
      <c r="B2464" s="2" t="s">
        <v>122</v>
      </c>
      <c r="C2464" s="2" t="s">
        <v>844</v>
      </c>
      <c r="D2464" s="2" t="s">
        <v>515</v>
      </c>
      <c r="E2464" s="2" t="s">
        <v>221</v>
      </c>
      <c r="F2464" s="2" t="s">
        <v>845</v>
      </c>
      <c r="G2464" s="2" t="s">
        <v>516</v>
      </c>
      <c r="H2464" s="2" t="s">
        <v>223</v>
      </c>
      <c r="J2464" s="3">
        <v>41947</v>
      </c>
      <c r="K2464" s="2">
        <v>821417</v>
      </c>
      <c r="L2464" s="2">
        <v>747161</v>
      </c>
      <c r="N2464" s="2" t="s">
        <v>439</v>
      </c>
      <c r="P2464" s="2" t="s">
        <v>135</v>
      </c>
      <c r="S2464" s="2" t="s">
        <v>136</v>
      </c>
      <c r="T2464" s="2" t="s">
        <v>139</v>
      </c>
      <c r="U2464" s="2" t="s">
        <v>532</v>
      </c>
      <c r="V2464" s="2">
        <v>23</v>
      </c>
      <c r="Y2464" s="2">
        <f t="shared" si="623"/>
        <v>7.3211273822271856</v>
      </c>
      <c r="AB2464" s="2">
        <v>7.3211273820000002</v>
      </c>
      <c r="AC2464" s="2">
        <f t="shared" si="624"/>
        <v>4.2096482447806314E-3</v>
      </c>
      <c r="AD2464" s="2">
        <v>2.5227053198459735</v>
      </c>
      <c r="AE2464" s="2">
        <f t="shared" si="629"/>
        <v>0.16687039154607469</v>
      </c>
      <c r="AF2464" s="2">
        <v>138</v>
      </c>
      <c r="AG2464" s="4">
        <f t="shared" si="630"/>
        <v>0.72463768115942029</v>
      </c>
      <c r="AH2464" s="4">
        <f t="shared" si="631"/>
        <v>0.89150807270549493</v>
      </c>
      <c r="AI2464" s="5">
        <f t="shared" si="632"/>
        <v>0.44575403635274746</v>
      </c>
      <c r="AJ2464" s="2">
        <f t="shared" si="625"/>
        <v>3.0309467362420545E-2</v>
      </c>
      <c r="AK2464" s="2">
        <f t="shared" si="626"/>
        <v>2.5257889468683785E-2</v>
      </c>
      <c r="AL2464" s="2">
        <v>2</v>
      </c>
      <c r="AM2464" s="2">
        <v>1.5</v>
      </c>
      <c r="AN2464" s="2">
        <f t="shared" si="627"/>
        <v>1.5</v>
      </c>
      <c r="AO2464" s="2">
        <f t="shared" si="628"/>
        <v>0.3</v>
      </c>
      <c r="AP2464" s="2">
        <v>12</v>
      </c>
      <c r="AQ2464" s="2">
        <v>10</v>
      </c>
      <c r="AR2464" s="2">
        <v>0</v>
      </c>
      <c r="AS2464" s="2" t="s">
        <v>276</v>
      </c>
      <c r="AT2464" s="2">
        <v>2</v>
      </c>
      <c r="AW2464" s="2" t="str">
        <f t="shared" si="633"/>
        <v>Arbolitos</v>
      </c>
      <c r="AX2464" s="2" t="str">
        <f t="shared" si="622"/>
        <v>Latizal alto</v>
      </c>
      <c r="AY2464" s="2">
        <v>1910</v>
      </c>
      <c r="AZ2464" s="4">
        <f t="shared" si="634"/>
        <v>5.2356020942408384E-2</v>
      </c>
      <c r="BA2464" s="4">
        <v>33.270446189313013</v>
      </c>
      <c r="BB2464" s="4">
        <f t="shared" si="635"/>
        <v>1.2652815717670888E-2</v>
      </c>
      <c r="BC2464" s="4">
        <f t="shared" si="636"/>
        <v>6.5008836660079269E-2</v>
      </c>
      <c r="BD2464" s="4">
        <f t="shared" si="637"/>
        <v>3.2504418330039635E-2</v>
      </c>
    </row>
    <row r="2465" spans="1:56" x14ac:dyDescent="0.25">
      <c r="A2465" s="2">
        <v>55</v>
      </c>
      <c r="B2465" s="2" t="s">
        <v>122</v>
      </c>
      <c r="C2465" s="2" t="s">
        <v>844</v>
      </c>
      <c r="D2465" s="2" t="s">
        <v>515</v>
      </c>
      <c r="E2465" s="2" t="s">
        <v>221</v>
      </c>
      <c r="F2465" s="2" t="s">
        <v>845</v>
      </c>
      <c r="G2465" s="2" t="s">
        <v>516</v>
      </c>
      <c r="H2465" s="2" t="s">
        <v>223</v>
      </c>
      <c r="J2465" s="3">
        <v>41947</v>
      </c>
      <c r="K2465" s="2">
        <v>821417</v>
      </c>
      <c r="L2465" s="2">
        <v>747161</v>
      </c>
      <c r="N2465" s="2" t="s">
        <v>459</v>
      </c>
      <c r="P2465" s="2" t="s">
        <v>135</v>
      </c>
      <c r="S2465" s="2" t="s">
        <v>136</v>
      </c>
      <c r="T2465" s="2" t="s">
        <v>139</v>
      </c>
      <c r="U2465" s="2" t="s">
        <v>532</v>
      </c>
      <c r="V2465" s="2">
        <v>26.5</v>
      </c>
      <c r="Y2465" s="2">
        <f t="shared" si="623"/>
        <v>8.4352119838704525</v>
      </c>
      <c r="AB2465" s="2">
        <v>8.4352119840000004</v>
      </c>
      <c r="AC2465" s="2">
        <f t="shared" si="624"/>
        <v>5.5883279393141748E-3</v>
      </c>
      <c r="AD2465" s="2">
        <v>2.5227053198459735</v>
      </c>
      <c r="AE2465" s="2">
        <f t="shared" si="629"/>
        <v>0.22152123338985055</v>
      </c>
      <c r="AF2465" s="2">
        <v>138</v>
      </c>
      <c r="AG2465" s="4">
        <f t="shared" si="630"/>
        <v>0.72463768115942029</v>
      </c>
      <c r="AH2465" s="4">
        <f t="shared" si="631"/>
        <v>0.94615891454927081</v>
      </c>
      <c r="AI2465" s="5">
        <f t="shared" si="632"/>
        <v>0.47307945727463541</v>
      </c>
      <c r="AJ2465" s="2">
        <f t="shared" si="625"/>
        <v>4.0235961163062058E-2</v>
      </c>
      <c r="AK2465" s="2">
        <f t="shared" si="626"/>
        <v>3.3529967635885047E-2</v>
      </c>
      <c r="AL2465" s="2">
        <v>2</v>
      </c>
      <c r="AM2465" s="2">
        <v>1.5</v>
      </c>
      <c r="AN2465" s="2">
        <f t="shared" si="627"/>
        <v>1.5</v>
      </c>
      <c r="AO2465" s="2">
        <f t="shared" si="628"/>
        <v>0.3</v>
      </c>
      <c r="AP2465" s="2">
        <v>12</v>
      </c>
      <c r="AQ2465" s="2">
        <v>10</v>
      </c>
      <c r="AR2465" s="2">
        <v>0</v>
      </c>
      <c r="AS2465" s="2" t="s">
        <v>276</v>
      </c>
      <c r="AT2465" s="2">
        <v>1</v>
      </c>
      <c r="AW2465" s="2" t="str">
        <f t="shared" si="633"/>
        <v>Arbolitos</v>
      </c>
      <c r="AX2465" s="2" t="str">
        <f t="shared" si="622"/>
        <v>Latizal alto</v>
      </c>
      <c r="AY2465" s="2">
        <v>1910</v>
      </c>
      <c r="AZ2465" s="4">
        <f t="shared" si="634"/>
        <v>5.2356020942408384E-2</v>
      </c>
      <c r="BA2465" s="4">
        <v>33.270446189313013</v>
      </c>
      <c r="BB2465" s="4">
        <f t="shared" si="635"/>
        <v>1.6796672661123592E-2</v>
      </c>
      <c r="BC2465" s="4">
        <f t="shared" si="636"/>
        <v>6.9152693603531976E-2</v>
      </c>
      <c r="BD2465" s="4">
        <f t="shared" si="637"/>
        <v>3.4576346801765988E-2</v>
      </c>
    </row>
    <row r="2466" spans="1:56" x14ac:dyDescent="0.25">
      <c r="A2466" s="2">
        <v>55</v>
      </c>
      <c r="B2466" s="2" t="s">
        <v>122</v>
      </c>
      <c r="C2466" s="2" t="s">
        <v>844</v>
      </c>
      <c r="D2466" s="2" t="s">
        <v>515</v>
      </c>
      <c r="E2466" s="2" t="s">
        <v>221</v>
      </c>
      <c r="F2466" s="2" t="s">
        <v>845</v>
      </c>
      <c r="G2466" s="2" t="s">
        <v>516</v>
      </c>
      <c r="H2466" s="2" t="s">
        <v>223</v>
      </c>
      <c r="J2466" s="3">
        <v>41947</v>
      </c>
      <c r="K2466" s="2">
        <v>821417</v>
      </c>
      <c r="L2466" s="2">
        <v>747161</v>
      </c>
      <c r="N2466" s="2" t="s">
        <v>297</v>
      </c>
      <c r="P2466" s="2" t="s">
        <v>135</v>
      </c>
      <c r="S2466" s="2" t="s">
        <v>136</v>
      </c>
      <c r="T2466" s="2" t="s">
        <v>139</v>
      </c>
      <c r="U2466" s="2" t="s">
        <v>532</v>
      </c>
      <c r="V2466" s="2">
        <v>29</v>
      </c>
      <c r="Y2466" s="2">
        <f t="shared" si="623"/>
        <v>9.2309866993299305</v>
      </c>
      <c r="AB2466" s="2">
        <v>9.2309866990000007</v>
      </c>
      <c r="AC2466" s="2">
        <f t="shared" si="624"/>
        <v>6.6924653570142002E-3</v>
      </c>
      <c r="AD2466" s="2">
        <v>2.5227053198459735</v>
      </c>
      <c r="AE2466" s="2">
        <f t="shared" si="629"/>
        <v>0.26528922361105639</v>
      </c>
      <c r="AF2466" s="2">
        <v>138</v>
      </c>
      <c r="AG2466" s="4">
        <f t="shared" si="630"/>
        <v>0.72463768115942029</v>
      </c>
      <c r="AH2466" s="4">
        <f t="shared" si="631"/>
        <v>0.98992690477047662</v>
      </c>
      <c r="AI2466" s="5">
        <f t="shared" si="632"/>
        <v>0.49496345238523831</v>
      </c>
      <c r="AJ2466" s="2">
        <f t="shared" si="625"/>
        <v>5.6216708998919285E-2</v>
      </c>
      <c r="AK2466" s="2">
        <f t="shared" si="626"/>
        <v>4.8185750570502235E-2</v>
      </c>
      <c r="AL2466" s="2">
        <v>2</v>
      </c>
      <c r="AM2466" s="2">
        <v>1</v>
      </c>
      <c r="AN2466" s="2">
        <f t="shared" si="627"/>
        <v>1</v>
      </c>
      <c r="AO2466" s="2">
        <f t="shared" si="628"/>
        <v>0.2</v>
      </c>
      <c r="AP2466" s="2">
        <v>14</v>
      </c>
      <c r="AQ2466" s="2">
        <v>12</v>
      </c>
      <c r="AR2466" s="2">
        <v>0</v>
      </c>
      <c r="AS2466" s="2" t="s">
        <v>276</v>
      </c>
      <c r="AT2466" s="2">
        <v>1</v>
      </c>
      <c r="AW2466" s="2" t="str">
        <f t="shared" si="633"/>
        <v>Arbóreo inferior</v>
      </c>
      <c r="AX2466" s="2" t="str">
        <f t="shared" si="622"/>
        <v>Latizal alto</v>
      </c>
      <c r="AY2466" s="2">
        <v>1910</v>
      </c>
      <c r="AZ2466" s="4">
        <f t="shared" si="634"/>
        <v>5.2356020942408384E-2</v>
      </c>
      <c r="BA2466" s="4">
        <v>33.270446189313013</v>
      </c>
      <c r="BB2466" s="4">
        <f t="shared" si="635"/>
        <v>2.0115345970815157E-2</v>
      </c>
      <c r="BC2466" s="4">
        <f t="shared" si="636"/>
        <v>7.2471366913223534E-2</v>
      </c>
      <c r="BD2466" s="4">
        <f t="shared" si="637"/>
        <v>3.6235683456611767E-2</v>
      </c>
    </row>
    <row r="2467" spans="1:56" x14ac:dyDescent="0.25">
      <c r="A2467" s="2">
        <v>55</v>
      </c>
      <c r="B2467" s="2" t="s">
        <v>122</v>
      </c>
      <c r="C2467" s="2" t="s">
        <v>844</v>
      </c>
      <c r="D2467" s="2" t="s">
        <v>515</v>
      </c>
      <c r="E2467" s="2" t="s">
        <v>221</v>
      </c>
      <c r="F2467" s="2" t="s">
        <v>845</v>
      </c>
      <c r="G2467" s="2" t="s">
        <v>516</v>
      </c>
      <c r="H2467" s="2" t="s">
        <v>223</v>
      </c>
      <c r="J2467" s="3">
        <v>41947</v>
      </c>
      <c r="K2467" s="2">
        <v>821417</v>
      </c>
      <c r="L2467" s="2">
        <v>747161</v>
      </c>
      <c r="N2467" s="2" t="s">
        <v>341</v>
      </c>
      <c r="P2467" s="2" t="s">
        <v>135</v>
      </c>
      <c r="S2467" s="2" t="s">
        <v>136</v>
      </c>
      <c r="T2467" s="2" t="s">
        <v>139</v>
      </c>
      <c r="U2467" s="2" t="s">
        <v>532</v>
      </c>
      <c r="V2467" s="2">
        <v>29.3</v>
      </c>
      <c r="Y2467" s="2">
        <f t="shared" si="623"/>
        <v>9.326479665185067</v>
      </c>
      <c r="AB2467" s="2">
        <v>9.3264796650000008</v>
      </c>
      <c r="AC2467" s="2">
        <f t="shared" si="624"/>
        <v>6.831646354748061E-3</v>
      </c>
      <c r="AD2467" s="2">
        <v>2.5227053198459735</v>
      </c>
      <c r="AE2467" s="2">
        <f t="shared" si="629"/>
        <v>0.27080635621623755</v>
      </c>
      <c r="AF2467" s="2">
        <v>138</v>
      </c>
      <c r="AG2467" s="4">
        <f t="shared" si="630"/>
        <v>0.72463768115942029</v>
      </c>
      <c r="AH2467" s="4">
        <f t="shared" si="631"/>
        <v>0.9954440373756579</v>
      </c>
      <c r="AI2467" s="5">
        <f t="shared" si="632"/>
        <v>0.49772201868782895</v>
      </c>
      <c r="AJ2467" s="2">
        <f t="shared" si="625"/>
        <v>4.9187853754186037E-2</v>
      </c>
      <c r="AK2467" s="2">
        <f t="shared" si="626"/>
        <v>4.0989878128488366E-2</v>
      </c>
      <c r="AL2467" s="2">
        <v>2</v>
      </c>
      <c r="AM2467" s="2">
        <v>2.5</v>
      </c>
      <c r="AN2467" s="2">
        <f t="shared" si="627"/>
        <v>2.5</v>
      </c>
      <c r="AO2467" s="2">
        <f t="shared" si="628"/>
        <v>0.5</v>
      </c>
      <c r="AP2467" s="2">
        <v>12</v>
      </c>
      <c r="AQ2467" s="2">
        <v>10</v>
      </c>
      <c r="AR2467" s="2">
        <v>0</v>
      </c>
      <c r="AS2467" s="2" t="s">
        <v>276</v>
      </c>
      <c r="AT2467" s="2">
        <v>1</v>
      </c>
      <c r="AW2467" s="2" t="str">
        <f t="shared" si="633"/>
        <v>Arbolitos</v>
      </c>
      <c r="AX2467" s="2" t="str">
        <f t="shared" si="622"/>
        <v>Latizal alto</v>
      </c>
      <c r="AY2467" s="2">
        <v>1910</v>
      </c>
      <c r="AZ2467" s="4">
        <f t="shared" si="634"/>
        <v>5.2356020942408384E-2</v>
      </c>
      <c r="BA2467" s="4">
        <v>33.270446189313013</v>
      </c>
      <c r="BB2467" s="4">
        <f t="shared" si="635"/>
        <v>2.0533678195582758E-2</v>
      </c>
      <c r="BC2467" s="4">
        <f t="shared" si="636"/>
        <v>7.2889699137991149E-2</v>
      </c>
      <c r="BD2467" s="4">
        <f t="shared" si="637"/>
        <v>3.6444849568995574E-2</v>
      </c>
    </row>
    <row r="2468" spans="1:56" x14ac:dyDescent="0.25">
      <c r="A2468" s="2">
        <v>55</v>
      </c>
      <c r="B2468" s="2" t="s">
        <v>122</v>
      </c>
      <c r="C2468" s="2" t="s">
        <v>844</v>
      </c>
      <c r="D2468" s="2" t="s">
        <v>515</v>
      </c>
      <c r="E2468" s="2" t="s">
        <v>221</v>
      </c>
      <c r="F2468" s="2" t="s">
        <v>845</v>
      </c>
      <c r="G2468" s="2" t="s">
        <v>516</v>
      </c>
      <c r="H2468" s="2" t="s">
        <v>223</v>
      </c>
      <c r="J2468" s="3">
        <v>41947</v>
      </c>
      <c r="K2468" s="2">
        <v>821417</v>
      </c>
      <c r="L2468" s="2">
        <v>747161</v>
      </c>
      <c r="N2468" s="2" t="s">
        <v>637</v>
      </c>
      <c r="P2468" s="2" t="s">
        <v>135</v>
      </c>
      <c r="S2468" s="2" t="s">
        <v>136</v>
      </c>
      <c r="T2468" s="2" t="s">
        <v>139</v>
      </c>
      <c r="U2468" s="2" t="s">
        <v>532</v>
      </c>
      <c r="V2468" s="2">
        <v>29.4</v>
      </c>
      <c r="W2468" s="2">
        <v>26.4</v>
      </c>
      <c r="Y2468" s="2">
        <f t="shared" si="623"/>
        <v>9.3583106538034464</v>
      </c>
      <c r="Z2468" s="2">
        <f>+W2468/PI()</f>
        <v>8.403380995252073</v>
      </c>
      <c r="AB2468" s="2">
        <v>9.3583106540000003</v>
      </c>
      <c r="AC2468" s="2">
        <f t="shared" si="624"/>
        <v>2.4777559850432455E-2</v>
      </c>
      <c r="AD2468" s="2">
        <v>2.5227053198459735</v>
      </c>
      <c r="AE2468" s="2">
        <f t="shared" si="629"/>
        <v>0.98218209061156914</v>
      </c>
      <c r="AF2468" s="2">
        <v>138</v>
      </c>
      <c r="AG2468" s="4">
        <f t="shared" si="630"/>
        <v>0.72463768115942029</v>
      </c>
      <c r="AH2468" s="4">
        <f t="shared" si="631"/>
        <v>1.7068197717709894</v>
      </c>
      <c r="AI2468" s="5">
        <f t="shared" si="632"/>
        <v>0.85340988588549471</v>
      </c>
      <c r="AJ2468" s="2">
        <f t="shared" si="625"/>
        <v>0.19326496683337316</v>
      </c>
      <c r="AK2468" s="2">
        <f t="shared" si="626"/>
        <v>2.9733071820518945E-3</v>
      </c>
      <c r="AL2468" s="2">
        <v>3</v>
      </c>
      <c r="AM2468" s="2">
        <v>2</v>
      </c>
      <c r="AN2468" s="2">
        <f t="shared" si="627"/>
        <v>3</v>
      </c>
      <c r="AO2468" s="2">
        <f t="shared" si="628"/>
        <v>0.6</v>
      </c>
      <c r="AP2468" s="2">
        <v>13</v>
      </c>
      <c r="AQ2468" s="2">
        <v>0.2</v>
      </c>
      <c r="AR2468" s="2">
        <v>0</v>
      </c>
      <c r="AS2468" s="2" t="s">
        <v>276</v>
      </c>
      <c r="AT2468" s="2">
        <v>1</v>
      </c>
      <c r="AW2468" s="2" t="str">
        <f t="shared" si="633"/>
        <v>Arbóreo inferior</v>
      </c>
      <c r="AX2468" s="2" t="str">
        <f t="shared" si="622"/>
        <v>Latizal alto</v>
      </c>
      <c r="AY2468" s="2">
        <v>1910</v>
      </c>
      <c r="AZ2468" s="4">
        <f t="shared" si="634"/>
        <v>5.2356020942408384E-2</v>
      </c>
      <c r="BA2468" s="4">
        <v>33.270446189313013</v>
      </c>
      <c r="BB2468" s="4">
        <f t="shared" si="635"/>
        <v>7.4473181722436277E-2</v>
      </c>
      <c r="BC2468" s="4">
        <f t="shared" si="636"/>
        <v>0.12682920266484465</v>
      </c>
      <c r="BD2468" s="4">
        <f t="shared" si="637"/>
        <v>6.3414601332422327E-2</v>
      </c>
    </row>
    <row r="2469" spans="1:56" x14ac:dyDescent="0.25">
      <c r="A2469" s="2">
        <v>55</v>
      </c>
      <c r="B2469" s="2" t="s">
        <v>122</v>
      </c>
      <c r="C2469" s="2" t="s">
        <v>844</v>
      </c>
      <c r="D2469" s="2" t="s">
        <v>515</v>
      </c>
      <c r="E2469" s="2" t="s">
        <v>221</v>
      </c>
      <c r="F2469" s="2" t="s">
        <v>845</v>
      </c>
      <c r="G2469" s="2" t="s">
        <v>516</v>
      </c>
      <c r="H2469" s="2" t="s">
        <v>223</v>
      </c>
      <c r="J2469" s="3">
        <v>41947</v>
      </c>
      <c r="K2469" s="2">
        <v>821417</v>
      </c>
      <c r="L2469" s="2">
        <v>747161</v>
      </c>
      <c r="N2469" s="2" t="s">
        <v>453</v>
      </c>
      <c r="P2469" s="2" t="s">
        <v>135</v>
      </c>
      <c r="S2469" s="2" t="s">
        <v>136</v>
      </c>
      <c r="T2469" s="2" t="s">
        <v>139</v>
      </c>
      <c r="U2469" s="2" t="s">
        <v>532</v>
      </c>
      <c r="V2469" s="2">
        <v>29.5</v>
      </c>
      <c r="Y2469" s="2">
        <f t="shared" si="623"/>
        <v>9.3901416424218258</v>
      </c>
      <c r="AB2469" s="2">
        <v>9.3901416419999997</v>
      </c>
      <c r="AC2469" s="2">
        <f t="shared" si="624"/>
        <v>6.9252294612860976E-3</v>
      </c>
      <c r="AD2469" s="2">
        <v>2.5227053198459735</v>
      </c>
      <c r="AE2469" s="2">
        <f t="shared" si="629"/>
        <v>0.27451598911714847</v>
      </c>
      <c r="AF2469" s="2">
        <v>138</v>
      </c>
      <c r="AG2469" s="4">
        <f t="shared" si="630"/>
        <v>0.72463768115942029</v>
      </c>
      <c r="AH2469" s="4">
        <f t="shared" si="631"/>
        <v>0.99915367027656876</v>
      </c>
      <c r="AI2469" s="5">
        <f t="shared" si="632"/>
        <v>0.49957683513828438</v>
      </c>
      <c r="AJ2469" s="2">
        <f t="shared" si="625"/>
        <v>4.5706514444488242E-2</v>
      </c>
      <c r="AK2469" s="2">
        <f t="shared" si="626"/>
        <v>3.7396239090944923E-2</v>
      </c>
      <c r="AL2469" s="2">
        <v>2</v>
      </c>
      <c r="AM2469" s="2">
        <v>1</v>
      </c>
      <c r="AN2469" s="2">
        <f t="shared" si="627"/>
        <v>1</v>
      </c>
      <c r="AO2469" s="2">
        <f t="shared" si="628"/>
        <v>0.2</v>
      </c>
      <c r="AP2469" s="2">
        <v>11</v>
      </c>
      <c r="AQ2469" s="2">
        <v>9</v>
      </c>
      <c r="AR2469" s="2">
        <v>0</v>
      </c>
      <c r="AS2469" s="2" t="s">
        <v>276</v>
      </c>
      <c r="AT2469" s="2">
        <v>1</v>
      </c>
      <c r="AW2469" s="2" t="str">
        <f t="shared" si="633"/>
        <v>Arbolitos</v>
      </c>
      <c r="AX2469" s="2" t="str">
        <f t="shared" si="622"/>
        <v>Latizal alto</v>
      </c>
      <c r="AY2469" s="2">
        <v>1910</v>
      </c>
      <c r="AZ2469" s="4">
        <f t="shared" si="634"/>
        <v>5.2356020942408384E-2</v>
      </c>
      <c r="BA2469" s="4">
        <v>33.270446189313013</v>
      </c>
      <c r="BB2469" s="4">
        <f t="shared" si="635"/>
        <v>2.0814958182047434E-2</v>
      </c>
      <c r="BC2469" s="4">
        <f t="shared" si="636"/>
        <v>7.3170979124455818E-2</v>
      </c>
      <c r="BD2469" s="4">
        <f t="shared" si="637"/>
        <v>3.6585489562227909E-2</v>
      </c>
    </row>
    <row r="2470" spans="1:56" x14ac:dyDescent="0.25">
      <c r="A2470" s="2">
        <v>55</v>
      </c>
      <c r="B2470" s="2" t="s">
        <v>122</v>
      </c>
      <c r="C2470" s="2" t="s">
        <v>844</v>
      </c>
      <c r="D2470" s="2" t="s">
        <v>515</v>
      </c>
      <c r="E2470" s="2" t="s">
        <v>221</v>
      </c>
      <c r="F2470" s="2" t="s">
        <v>845</v>
      </c>
      <c r="G2470" s="2" t="s">
        <v>516</v>
      </c>
      <c r="H2470" s="2" t="s">
        <v>223</v>
      </c>
      <c r="J2470" s="3">
        <v>41947</v>
      </c>
      <c r="K2470" s="2">
        <v>821417</v>
      </c>
      <c r="L2470" s="2">
        <v>747161</v>
      </c>
      <c r="N2470" s="2" t="s">
        <v>239</v>
      </c>
      <c r="P2470" s="2" t="s">
        <v>135</v>
      </c>
      <c r="S2470" s="2" t="s">
        <v>136</v>
      </c>
      <c r="T2470" s="2" t="s">
        <v>139</v>
      </c>
      <c r="U2470" s="2" t="s">
        <v>532</v>
      </c>
      <c r="V2470" s="2">
        <v>29.7</v>
      </c>
      <c r="Y2470" s="2">
        <f t="shared" si="623"/>
        <v>9.4538036196585828</v>
      </c>
      <c r="AB2470" s="2">
        <v>9.4538036200000004</v>
      </c>
      <c r="AC2470" s="2">
        <f t="shared" si="624"/>
        <v>7.0194491875964962E-3</v>
      </c>
      <c r="AD2470" s="2">
        <v>2.5227053198459735</v>
      </c>
      <c r="AE2470" s="2">
        <f t="shared" si="629"/>
        <v>0.27825085761602453</v>
      </c>
      <c r="AF2470" s="2">
        <v>138</v>
      </c>
      <c r="AG2470" s="4">
        <f t="shared" si="630"/>
        <v>0.72463768115942029</v>
      </c>
      <c r="AH2470" s="4">
        <f t="shared" si="631"/>
        <v>1.0028885387754447</v>
      </c>
      <c r="AI2470" s="5">
        <f t="shared" si="632"/>
        <v>0.50144426938772235</v>
      </c>
      <c r="AJ2470" s="2">
        <f t="shared" si="625"/>
        <v>5.0540034150694767E-2</v>
      </c>
      <c r="AK2470" s="2">
        <f t="shared" si="626"/>
        <v>3.7905025613021073E-2</v>
      </c>
      <c r="AL2470" s="2">
        <v>3</v>
      </c>
      <c r="AM2470" s="2">
        <v>2</v>
      </c>
      <c r="AN2470" s="2">
        <f t="shared" si="627"/>
        <v>3</v>
      </c>
      <c r="AO2470" s="2">
        <f t="shared" si="628"/>
        <v>0.6</v>
      </c>
      <c r="AP2470" s="2">
        <v>12</v>
      </c>
      <c r="AQ2470" s="2">
        <v>9</v>
      </c>
      <c r="AR2470" s="2">
        <v>0</v>
      </c>
      <c r="AS2470" s="2" t="s">
        <v>276</v>
      </c>
      <c r="AT2470" s="2">
        <v>1</v>
      </c>
      <c r="AW2470" s="2" t="str">
        <f t="shared" si="633"/>
        <v>Arbolitos</v>
      </c>
      <c r="AX2470" s="2" t="str">
        <f t="shared" si="622"/>
        <v>Latizal alto</v>
      </c>
      <c r="AY2470" s="2">
        <v>1910</v>
      </c>
      <c r="AZ2470" s="4">
        <f t="shared" si="634"/>
        <v>5.2356020942408384E-2</v>
      </c>
      <c r="BA2470" s="4">
        <v>33.270446189313013</v>
      </c>
      <c r="BB2470" s="4">
        <f t="shared" si="635"/>
        <v>2.1098151637807771E-2</v>
      </c>
      <c r="BC2470" s="4">
        <f t="shared" si="636"/>
        <v>7.3454172580216151E-2</v>
      </c>
      <c r="BD2470" s="4">
        <f t="shared" si="637"/>
        <v>3.6727086290108076E-2</v>
      </c>
    </row>
    <row r="2471" spans="1:56" x14ac:dyDescent="0.25">
      <c r="A2471" s="2">
        <v>55</v>
      </c>
      <c r="B2471" s="2" t="s">
        <v>122</v>
      </c>
      <c r="C2471" s="2" t="s">
        <v>844</v>
      </c>
      <c r="D2471" s="2" t="s">
        <v>515</v>
      </c>
      <c r="E2471" s="2" t="s">
        <v>221</v>
      </c>
      <c r="F2471" s="2" t="s">
        <v>845</v>
      </c>
      <c r="G2471" s="2" t="s">
        <v>516</v>
      </c>
      <c r="H2471" s="2" t="s">
        <v>223</v>
      </c>
      <c r="J2471" s="3">
        <v>41947</v>
      </c>
      <c r="K2471" s="2">
        <v>821417</v>
      </c>
      <c r="L2471" s="2">
        <v>747161</v>
      </c>
      <c r="N2471" s="2" t="s">
        <v>302</v>
      </c>
      <c r="P2471" s="2" t="s">
        <v>135</v>
      </c>
      <c r="S2471" s="2" t="s">
        <v>136</v>
      </c>
      <c r="T2471" s="2" t="s">
        <v>139</v>
      </c>
      <c r="U2471" s="2" t="s">
        <v>532</v>
      </c>
      <c r="V2471" s="2">
        <v>30.5</v>
      </c>
      <c r="Y2471" s="2">
        <f t="shared" si="623"/>
        <v>9.7084515286056163</v>
      </c>
      <c r="AB2471" s="2">
        <v>9.7084515289999995</v>
      </c>
      <c r="AC2471" s="2">
        <f t="shared" si="624"/>
        <v>7.4026942905617817E-3</v>
      </c>
      <c r="AD2471" s="2">
        <v>2.5227053198459735</v>
      </c>
      <c r="AE2471" s="2">
        <f t="shared" si="629"/>
        <v>0.2934426875911833</v>
      </c>
      <c r="AF2471" s="2">
        <v>138</v>
      </c>
      <c r="AG2471" s="4">
        <f t="shared" si="630"/>
        <v>0.72463768115942029</v>
      </c>
      <c r="AH2471" s="4">
        <f t="shared" si="631"/>
        <v>1.0180803687506037</v>
      </c>
      <c r="AI2471" s="5">
        <f t="shared" si="632"/>
        <v>0.50904018437530185</v>
      </c>
      <c r="AJ2471" s="2">
        <f t="shared" si="625"/>
        <v>6.6624248615056031E-2</v>
      </c>
      <c r="AK2471" s="2">
        <f t="shared" si="626"/>
        <v>5.3299398892044832E-2</v>
      </c>
      <c r="AL2471" s="2">
        <v>3</v>
      </c>
      <c r="AM2471" s="2">
        <v>2</v>
      </c>
      <c r="AN2471" s="2">
        <f t="shared" si="627"/>
        <v>3</v>
      </c>
      <c r="AO2471" s="2">
        <f t="shared" si="628"/>
        <v>0.6</v>
      </c>
      <c r="AP2471" s="2">
        <v>15</v>
      </c>
      <c r="AQ2471" s="2">
        <v>12</v>
      </c>
      <c r="AR2471" s="2">
        <v>0</v>
      </c>
      <c r="AS2471" s="2" t="s">
        <v>276</v>
      </c>
      <c r="AT2471" s="2">
        <v>1</v>
      </c>
      <c r="AW2471" s="2" t="str">
        <f t="shared" si="633"/>
        <v>Arbóreo inferior</v>
      </c>
      <c r="AX2471" s="2" t="str">
        <f t="shared" si="622"/>
        <v>Latizal alto</v>
      </c>
      <c r="AY2471" s="2">
        <v>1910</v>
      </c>
      <c r="AZ2471" s="4">
        <f t="shared" si="634"/>
        <v>5.2356020942408384E-2</v>
      </c>
      <c r="BA2471" s="4">
        <v>33.270446189313013</v>
      </c>
      <c r="BB2471" s="4">
        <f t="shared" si="635"/>
        <v>2.2250060153805939E-2</v>
      </c>
      <c r="BC2471" s="4">
        <f t="shared" si="636"/>
        <v>7.4606081096214319E-2</v>
      </c>
      <c r="BD2471" s="4">
        <f t="shared" si="637"/>
        <v>3.7303040548107159E-2</v>
      </c>
    </row>
    <row r="2472" spans="1:56" x14ac:dyDescent="0.25">
      <c r="A2472" s="2">
        <v>55</v>
      </c>
      <c r="B2472" s="2" t="s">
        <v>122</v>
      </c>
      <c r="C2472" s="2" t="s">
        <v>844</v>
      </c>
      <c r="D2472" s="2" t="s">
        <v>515</v>
      </c>
      <c r="E2472" s="2" t="s">
        <v>221</v>
      </c>
      <c r="F2472" s="2" t="s">
        <v>845</v>
      </c>
      <c r="G2472" s="2" t="s">
        <v>516</v>
      </c>
      <c r="H2472" s="2" t="s">
        <v>223</v>
      </c>
      <c r="J2472" s="3">
        <v>41947</v>
      </c>
      <c r="K2472" s="2">
        <v>821417</v>
      </c>
      <c r="L2472" s="2">
        <v>747161</v>
      </c>
      <c r="N2472" s="2" t="s">
        <v>468</v>
      </c>
      <c r="P2472" s="2" t="s">
        <v>135</v>
      </c>
      <c r="S2472" s="2" t="s">
        <v>136</v>
      </c>
      <c r="T2472" s="2" t="s">
        <v>139</v>
      </c>
      <c r="U2472" s="2" t="s">
        <v>532</v>
      </c>
      <c r="V2472" s="2">
        <v>35.700000000000003</v>
      </c>
      <c r="Y2472" s="2">
        <f t="shared" si="623"/>
        <v>11.363662936761328</v>
      </c>
      <c r="AB2472" s="2">
        <v>11.363662939999999</v>
      </c>
      <c r="AC2472" s="2">
        <f t="shared" si="624"/>
        <v>1.0142069171059484E-2</v>
      </c>
      <c r="AD2472" s="2">
        <v>2.5227053198459735</v>
      </c>
      <c r="AE2472" s="2">
        <f t="shared" si="629"/>
        <v>0.40203146563621311</v>
      </c>
      <c r="AF2472" s="2">
        <v>138</v>
      </c>
      <c r="AG2472" s="4">
        <f t="shared" si="630"/>
        <v>0.72463768115942029</v>
      </c>
      <c r="AH2472" s="4">
        <f t="shared" si="631"/>
        <v>1.1266691467956333</v>
      </c>
      <c r="AI2472" s="5">
        <f t="shared" si="632"/>
        <v>0.56333457339781667</v>
      </c>
      <c r="AJ2472" s="2">
        <f t="shared" si="625"/>
        <v>7.3022898031628286E-2</v>
      </c>
      <c r="AK2472" s="2">
        <f t="shared" si="626"/>
        <v>6.0852415026356903E-2</v>
      </c>
      <c r="AL2472" s="2">
        <v>3</v>
      </c>
      <c r="AM2472" s="2">
        <v>2</v>
      </c>
      <c r="AN2472" s="2">
        <f t="shared" si="627"/>
        <v>3</v>
      </c>
      <c r="AO2472" s="2">
        <f t="shared" si="628"/>
        <v>0.6</v>
      </c>
      <c r="AP2472" s="2">
        <v>12</v>
      </c>
      <c r="AQ2472" s="2">
        <v>10</v>
      </c>
      <c r="AR2472" s="2">
        <v>0</v>
      </c>
      <c r="AS2472" s="2" t="s">
        <v>276</v>
      </c>
      <c r="AT2472" s="2">
        <v>1</v>
      </c>
      <c r="AW2472" s="2" t="str">
        <f t="shared" si="633"/>
        <v>Arbolitos</v>
      </c>
      <c r="AX2472" s="2" t="str">
        <f t="shared" si="622"/>
        <v>I</v>
      </c>
      <c r="AY2472" s="2">
        <v>1910</v>
      </c>
      <c r="AZ2472" s="4">
        <f t="shared" si="634"/>
        <v>5.2356020942408384E-2</v>
      </c>
      <c r="BA2472" s="4">
        <v>33.270446189313013</v>
      </c>
      <c r="BB2472" s="4">
        <f t="shared" si="635"/>
        <v>3.048371853310845E-2</v>
      </c>
      <c r="BC2472" s="4">
        <f t="shared" si="636"/>
        <v>8.283973947551683E-2</v>
      </c>
      <c r="BD2472" s="4">
        <f t="shared" si="637"/>
        <v>4.1419869737758415E-2</v>
      </c>
    </row>
    <row r="2473" spans="1:56" x14ac:dyDescent="0.25">
      <c r="A2473" s="2">
        <v>55</v>
      </c>
      <c r="B2473" s="2" t="s">
        <v>122</v>
      </c>
      <c r="C2473" s="2" t="s">
        <v>844</v>
      </c>
      <c r="D2473" s="2" t="s">
        <v>515</v>
      </c>
      <c r="E2473" s="2" t="s">
        <v>221</v>
      </c>
      <c r="F2473" s="2" t="s">
        <v>845</v>
      </c>
      <c r="G2473" s="2" t="s">
        <v>516</v>
      </c>
      <c r="H2473" s="2" t="s">
        <v>223</v>
      </c>
      <c r="J2473" s="3">
        <v>41947</v>
      </c>
      <c r="K2473" s="2">
        <v>821417</v>
      </c>
      <c r="L2473" s="2">
        <v>747161</v>
      </c>
      <c r="N2473" s="2" t="s">
        <v>478</v>
      </c>
      <c r="P2473" s="2" t="s">
        <v>135</v>
      </c>
      <c r="S2473" s="2" t="s">
        <v>136</v>
      </c>
      <c r="T2473" s="2" t="s">
        <v>139</v>
      </c>
      <c r="U2473" s="2" t="s">
        <v>532</v>
      </c>
      <c r="V2473" s="2">
        <v>36</v>
      </c>
      <c r="Y2473" s="2">
        <f t="shared" si="623"/>
        <v>11.459155902616464</v>
      </c>
      <c r="AB2473" s="2">
        <v>11.459155900000001</v>
      </c>
      <c r="AC2473" s="2">
        <f t="shared" si="624"/>
        <v>1.0313240312354817E-2</v>
      </c>
      <c r="AD2473" s="2">
        <v>2.5227053198459735</v>
      </c>
      <c r="AE2473" s="2">
        <f t="shared" si="629"/>
        <v>0.40881668703915458</v>
      </c>
      <c r="AF2473" s="2">
        <v>138</v>
      </c>
      <c r="AG2473" s="4">
        <f t="shared" si="630"/>
        <v>0.72463768115942029</v>
      </c>
      <c r="AH2473" s="4">
        <f t="shared" si="631"/>
        <v>1.1334543681985749</v>
      </c>
      <c r="AI2473" s="5">
        <f t="shared" si="632"/>
        <v>0.56672718409928746</v>
      </c>
      <c r="AJ2473" s="2">
        <f t="shared" si="625"/>
        <v>7.4255330248954685E-2</v>
      </c>
      <c r="AK2473" s="2">
        <f t="shared" si="626"/>
        <v>6.1879441874128902E-2</v>
      </c>
      <c r="AL2473" s="2">
        <v>2</v>
      </c>
      <c r="AM2473" s="2">
        <v>2</v>
      </c>
      <c r="AN2473" s="2">
        <f t="shared" si="627"/>
        <v>2</v>
      </c>
      <c r="AO2473" s="2">
        <f t="shared" si="628"/>
        <v>0.4</v>
      </c>
      <c r="AP2473" s="2">
        <v>12</v>
      </c>
      <c r="AQ2473" s="2">
        <v>10</v>
      </c>
      <c r="AR2473" s="2">
        <v>0</v>
      </c>
      <c r="AS2473" s="2" t="s">
        <v>276</v>
      </c>
      <c r="AT2473" s="2">
        <v>1</v>
      </c>
      <c r="AW2473" s="2" t="str">
        <f t="shared" si="633"/>
        <v>Arbolitos</v>
      </c>
      <c r="AX2473" s="2" t="str">
        <f t="shared" si="622"/>
        <v>I</v>
      </c>
      <c r="AY2473" s="2">
        <v>1910</v>
      </c>
      <c r="AZ2473" s="4">
        <f t="shared" si="634"/>
        <v>5.2356020942408384E-2</v>
      </c>
      <c r="BA2473" s="4">
        <v>33.270446189313013</v>
      </c>
      <c r="BB2473" s="4">
        <f t="shared" si="635"/>
        <v>3.0998202589983873E-2</v>
      </c>
      <c r="BC2473" s="4">
        <f t="shared" si="636"/>
        <v>8.335422353239226E-2</v>
      </c>
      <c r="BD2473" s="4">
        <f t="shared" si="637"/>
        <v>4.167711176619613E-2</v>
      </c>
    </row>
    <row r="2474" spans="1:56" x14ac:dyDescent="0.25">
      <c r="A2474" s="2">
        <v>55</v>
      </c>
      <c r="B2474" s="2" t="s">
        <v>122</v>
      </c>
      <c r="C2474" s="2" t="s">
        <v>844</v>
      </c>
      <c r="D2474" s="2" t="s">
        <v>515</v>
      </c>
      <c r="E2474" s="2" t="s">
        <v>221</v>
      </c>
      <c r="F2474" s="2" t="s">
        <v>845</v>
      </c>
      <c r="G2474" s="2" t="s">
        <v>516</v>
      </c>
      <c r="H2474" s="2" t="s">
        <v>223</v>
      </c>
      <c r="J2474" s="3">
        <v>41947</v>
      </c>
      <c r="K2474" s="2">
        <v>821417</v>
      </c>
      <c r="L2474" s="2">
        <v>747161</v>
      </c>
      <c r="N2474" s="2" t="s">
        <v>650</v>
      </c>
      <c r="P2474" s="2" t="s">
        <v>135</v>
      </c>
      <c r="S2474" s="2" t="s">
        <v>136</v>
      </c>
      <c r="T2474" s="2" t="s">
        <v>139</v>
      </c>
      <c r="U2474" s="2" t="s">
        <v>532</v>
      </c>
      <c r="V2474" s="2">
        <v>37</v>
      </c>
      <c r="Y2474" s="2">
        <f t="shared" si="623"/>
        <v>11.777465788800255</v>
      </c>
      <c r="AB2474" s="2">
        <v>11.777465790000001</v>
      </c>
      <c r="AC2474" s="2">
        <f t="shared" si="624"/>
        <v>1.0894155854640236E-2</v>
      </c>
      <c r="AD2474" s="2">
        <v>2.5227053198459735</v>
      </c>
      <c r="AE2474" s="2">
        <f t="shared" si="629"/>
        <v>0.43184417018256377</v>
      </c>
      <c r="AF2474" s="2">
        <v>138</v>
      </c>
      <c r="AG2474" s="4">
        <f t="shared" si="630"/>
        <v>0.72463768115942029</v>
      </c>
      <c r="AH2474" s="4">
        <f t="shared" si="631"/>
        <v>1.1564818513419841</v>
      </c>
      <c r="AI2474" s="5">
        <f t="shared" si="632"/>
        <v>0.57824092567099206</v>
      </c>
      <c r="AJ2474" s="2">
        <f t="shared" si="625"/>
        <v>0.12419337674289868</v>
      </c>
      <c r="AK2474" s="2">
        <f t="shared" si="626"/>
        <v>5.8828441615057271E-2</v>
      </c>
      <c r="AL2474" s="2">
        <v>3</v>
      </c>
      <c r="AM2474" s="2">
        <v>2</v>
      </c>
      <c r="AN2474" s="2">
        <f t="shared" si="627"/>
        <v>3</v>
      </c>
      <c r="AO2474" s="2">
        <f t="shared" si="628"/>
        <v>0.6</v>
      </c>
      <c r="AP2474" s="2">
        <v>19</v>
      </c>
      <c r="AQ2474" s="2">
        <v>9</v>
      </c>
      <c r="AR2474" s="2">
        <v>0</v>
      </c>
      <c r="AS2474" s="2" t="s">
        <v>276</v>
      </c>
      <c r="AT2474" s="2">
        <v>2</v>
      </c>
      <c r="AW2474" s="2" t="str">
        <f t="shared" si="633"/>
        <v>Arbóreo inferior</v>
      </c>
      <c r="AX2474" s="2" t="str">
        <f t="shared" si="622"/>
        <v>I</v>
      </c>
      <c r="AY2474" s="2">
        <v>1910</v>
      </c>
      <c r="AZ2474" s="4">
        <f t="shared" si="634"/>
        <v>5.2356020942408384E-2</v>
      </c>
      <c r="BA2474" s="4">
        <v>33.270446189313013</v>
      </c>
      <c r="BB2474" s="4">
        <f t="shared" si="635"/>
        <v>3.2744243322290062E-2</v>
      </c>
      <c r="BC2474" s="4">
        <f t="shared" si="636"/>
        <v>8.5100264264698439E-2</v>
      </c>
      <c r="BD2474" s="4">
        <f t="shared" si="637"/>
        <v>4.2550132132349219E-2</v>
      </c>
    </row>
    <row r="2475" spans="1:56" x14ac:dyDescent="0.25">
      <c r="A2475" s="2">
        <v>55</v>
      </c>
      <c r="B2475" s="2" t="s">
        <v>122</v>
      </c>
      <c r="C2475" s="2" t="s">
        <v>844</v>
      </c>
      <c r="D2475" s="2" t="s">
        <v>515</v>
      </c>
      <c r="E2475" s="2" t="s">
        <v>221</v>
      </c>
      <c r="F2475" s="2" t="s">
        <v>845</v>
      </c>
      <c r="G2475" s="2" t="s">
        <v>516</v>
      </c>
      <c r="H2475" s="2" t="s">
        <v>223</v>
      </c>
      <c r="J2475" s="3">
        <v>41947</v>
      </c>
      <c r="K2475" s="2">
        <v>821417</v>
      </c>
      <c r="L2475" s="2">
        <v>747161</v>
      </c>
      <c r="N2475" s="2" t="s">
        <v>548</v>
      </c>
      <c r="P2475" s="2" t="s">
        <v>135</v>
      </c>
      <c r="S2475" s="2" t="s">
        <v>136</v>
      </c>
      <c r="T2475" s="2" t="s">
        <v>139</v>
      </c>
      <c r="U2475" s="2" t="s">
        <v>532</v>
      </c>
      <c r="V2475" s="2">
        <v>37</v>
      </c>
      <c r="Y2475" s="2">
        <f t="shared" si="623"/>
        <v>11.777465788800255</v>
      </c>
      <c r="AB2475" s="2">
        <v>11.777465790000001</v>
      </c>
      <c r="AC2475" s="2">
        <f t="shared" si="624"/>
        <v>1.0894155854640236E-2</v>
      </c>
      <c r="AD2475" s="2">
        <v>2.5227053198459735</v>
      </c>
      <c r="AE2475" s="2">
        <f t="shared" si="629"/>
        <v>0.43184417018256377</v>
      </c>
      <c r="AF2475" s="2">
        <v>138</v>
      </c>
      <c r="AG2475" s="4">
        <f t="shared" si="630"/>
        <v>0.72463768115942029</v>
      </c>
      <c r="AH2475" s="4">
        <f t="shared" si="631"/>
        <v>1.1564818513419841</v>
      </c>
      <c r="AI2475" s="5">
        <f t="shared" si="632"/>
        <v>0.57824092567099206</v>
      </c>
      <c r="AJ2475" s="2">
        <f t="shared" si="625"/>
        <v>0.10458389620454626</v>
      </c>
      <c r="AK2475" s="2">
        <f t="shared" si="626"/>
        <v>9.8047402691762126E-2</v>
      </c>
      <c r="AL2475" s="2">
        <v>2</v>
      </c>
      <c r="AM2475" s="2">
        <v>2</v>
      </c>
      <c r="AN2475" s="2">
        <f t="shared" si="627"/>
        <v>2</v>
      </c>
      <c r="AO2475" s="2">
        <f t="shared" si="628"/>
        <v>0.4</v>
      </c>
      <c r="AP2475" s="2">
        <v>16</v>
      </c>
      <c r="AQ2475" s="2">
        <v>15</v>
      </c>
      <c r="AR2475" s="2">
        <v>0</v>
      </c>
      <c r="AS2475" s="2" t="s">
        <v>276</v>
      </c>
      <c r="AT2475" s="2">
        <v>1</v>
      </c>
      <c r="AV2475" s="2" t="s">
        <v>848</v>
      </c>
      <c r="AW2475" s="2" t="str">
        <f t="shared" si="633"/>
        <v>Arbóreo inferior</v>
      </c>
      <c r="AX2475" s="2" t="str">
        <f t="shared" si="622"/>
        <v>I</v>
      </c>
      <c r="AY2475" s="2">
        <v>1910</v>
      </c>
      <c r="AZ2475" s="4">
        <f t="shared" si="634"/>
        <v>5.2356020942408384E-2</v>
      </c>
      <c r="BA2475" s="4">
        <v>33.270446189313013</v>
      </c>
      <c r="BB2475" s="4">
        <f t="shared" si="635"/>
        <v>3.2744243322290062E-2</v>
      </c>
      <c r="BC2475" s="4">
        <f t="shared" si="636"/>
        <v>8.5100264264698439E-2</v>
      </c>
      <c r="BD2475" s="4">
        <f t="shared" si="637"/>
        <v>4.2550132132349219E-2</v>
      </c>
    </row>
    <row r="2476" spans="1:56" x14ac:dyDescent="0.25">
      <c r="A2476" s="2">
        <v>55</v>
      </c>
      <c r="B2476" s="2" t="s">
        <v>122</v>
      </c>
      <c r="C2476" s="2" t="s">
        <v>844</v>
      </c>
      <c r="D2476" s="2" t="s">
        <v>515</v>
      </c>
      <c r="E2476" s="2" t="s">
        <v>221</v>
      </c>
      <c r="F2476" s="2" t="s">
        <v>845</v>
      </c>
      <c r="G2476" s="2" t="s">
        <v>516</v>
      </c>
      <c r="H2476" s="2" t="s">
        <v>223</v>
      </c>
      <c r="J2476" s="3">
        <v>41947</v>
      </c>
      <c r="K2476" s="2">
        <v>821417</v>
      </c>
      <c r="L2476" s="2">
        <v>747161</v>
      </c>
      <c r="N2476" s="2" t="s">
        <v>542</v>
      </c>
      <c r="P2476" s="2" t="s">
        <v>135</v>
      </c>
      <c r="S2476" s="2" t="s">
        <v>136</v>
      </c>
      <c r="T2476" s="2" t="s">
        <v>139</v>
      </c>
      <c r="U2476" s="2" t="s">
        <v>532</v>
      </c>
      <c r="V2476" s="2">
        <v>37</v>
      </c>
      <c r="Y2476" s="2">
        <f t="shared" si="623"/>
        <v>11.777465788800255</v>
      </c>
      <c r="AB2476" s="2">
        <v>11.777465790000001</v>
      </c>
      <c r="AC2476" s="2">
        <f t="shared" si="624"/>
        <v>1.0894155854640236E-2</v>
      </c>
      <c r="AD2476" s="2">
        <v>2.5227053198459735</v>
      </c>
      <c r="AE2476" s="2">
        <f t="shared" si="629"/>
        <v>0.43184417018256377</v>
      </c>
      <c r="AF2476" s="2">
        <v>138</v>
      </c>
      <c r="AG2476" s="4">
        <f t="shared" si="630"/>
        <v>0.72463768115942029</v>
      </c>
      <c r="AH2476" s="4">
        <f t="shared" si="631"/>
        <v>1.1564818513419841</v>
      </c>
      <c r="AI2476" s="5">
        <f t="shared" si="632"/>
        <v>0.57824092567099206</v>
      </c>
      <c r="AJ2476" s="2">
        <f t="shared" si="625"/>
        <v>0.11765688323011454</v>
      </c>
      <c r="AK2476" s="2">
        <f t="shared" si="626"/>
        <v>5.2291948102273132E-2</v>
      </c>
      <c r="AL2476" s="2">
        <v>4</v>
      </c>
      <c r="AM2476" s="2">
        <v>2</v>
      </c>
      <c r="AN2476" s="2">
        <f t="shared" si="627"/>
        <v>4</v>
      </c>
      <c r="AO2476" s="2">
        <f t="shared" si="628"/>
        <v>0.8</v>
      </c>
      <c r="AP2476" s="2">
        <v>18</v>
      </c>
      <c r="AQ2476" s="2">
        <v>8</v>
      </c>
      <c r="AR2476" s="2">
        <v>0</v>
      </c>
      <c r="AS2476" s="2" t="s">
        <v>276</v>
      </c>
      <c r="AT2476" s="2">
        <v>1</v>
      </c>
      <c r="AV2476" s="2" t="s">
        <v>849</v>
      </c>
      <c r="AW2476" s="2" t="str">
        <f t="shared" si="633"/>
        <v>Arbóreo inferior</v>
      </c>
      <c r="AX2476" s="2" t="str">
        <f t="shared" si="622"/>
        <v>I</v>
      </c>
      <c r="AY2476" s="2">
        <v>1910</v>
      </c>
      <c r="AZ2476" s="4">
        <f t="shared" si="634"/>
        <v>5.2356020942408384E-2</v>
      </c>
      <c r="BA2476" s="4">
        <v>33.270446189313013</v>
      </c>
      <c r="BB2476" s="4">
        <f t="shared" si="635"/>
        <v>3.2744243322290062E-2</v>
      </c>
      <c r="BC2476" s="4">
        <f t="shared" si="636"/>
        <v>8.5100264264698439E-2</v>
      </c>
      <c r="BD2476" s="4">
        <f t="shared" si="637"/>
        <v>4.2550132132349219E-2</v>
      </c>
    </row>
    <row r="2477" spans="1:56" x14ac:dyDescent="0.25">
      <c r="A2477" s="2">
        <v>55</v>
      </c>
      <c r="B2477" s="2" t="s">
        <v>122</v>
      </c>
      <c r="C2477" s="2" t="s">
        <v>844</v>
      </c>
      <c r="D2477" s="2" t="s">
        <v>515</v>
      </c>
      <c r="E2477" s="2" t="s">
        <v>221</v>
      </c>
      <c r="F2477" s="2" t="s">
        <v>845</v>
      </c>
      <c r="G2477" s="2" t="s">
        <v>516</v>
      </c>
      <c r="H2477" s="2" t="s">
        <v>223</v>
      </c>
      <c r="J2477" s="3">
        <v>41947</v>
      </c>
      <c r="K2477" s="2">
        <v>821417</v>
      </c>
      <c r="L2477" s="2">
        <v>747161</v>
      </c>
      <c r="N2477" s="2" t="s">
        <v>623</v>
      </c>
      <c r="P2477" s="2" t="s">
        <v>135</v>
      </c>
      <c r="S2477" s="2" t="s">
        <v>136</v>
      </c>
      <c r="T2477" s="2" t="s">
        <v>139</v>
      </c>
      <c r="U2477" s="2" t="s">
        <v>532</v>
      </c>
      <c r="V2477" s="2">
        <v>37.5</v>
      </c>
      <c r="W2477" s="2">
        <v>28.6</v>
      </c>
      <c r="Y2477" s="2">
        <f t="shared" si="623"/>
        <v>11.93662073189215</v>
      </c>
      <c r="Z2477" s="2">
        <f>+W2477/PI()</f>
        <v>9.1036627448564147</v>
      </c>
      <c r="AB2477" s="2">
        <v>11.93662073</v>
      </c>
      <c r="AC2477" s="2">
        <f t="shared" si="624"/>
        <v>3.4769068445326998E-2</v>
      </c>
      <c r="AD2477" s="2">
        <v>2.5227053198459735</v>
      </c>
      <c r="AE2477" s="2">
        <f t="shared" si="629"/>
        <v>1.3782453373289696</v>
      </c>
      <c r="AF2477" s="2">
        <v>138</v>
      </c>
      <c r="AG2477" s="4">
        <f t="shared" si="630"/>
        <v>0.72463768115942029</v>
      </c>
      <c r="AH2477" s="4">
        <f t="shared" si="631"/>
        <v>2.1028830184883898</v>
      </c>
      <c r="AI2477" s="5">
        <f t="shared" si="632"/>
        <v>1.0514415092441949</v>
      </c>
      <c r="AJ2477" s="2">
        <f t="shared" si="625"/>
        <v>0.31292161600794294</v>
      </c>
      <c r="AK2477" s="2">
        <f t="shared" si="626"/>
        <v>8.3445764268784799E-3</v>
      </c>
      <c r="AL2477" s="2">
        <v>4</v>
      </c>
      <c r="AM2477" s="2">
        <v>3.5</v>
      </c>
      <c r="AN2477" s="2">
        <f t="shared" si="627"/>
        <v>7</v>
      </c>
      <c r="AO2477" s="2">
        <f t="shared" si="628"/>
        <v>1.4000000000000001</v>
      </c>
      <c r="AP2477" s="2">
        <v>15</v>
      </c>
      <c r="AQ2477" s="2">
        <v>0.4</v>
      </c>
      <c r="AR2477" s="2">
        <v>0</v>
      </c>
      <c r="AS2477" s="2" t="s">
        <v>79</v>
      </c>
      <c r="AT2477" s="2">
        <v>1</v>
      </c>
      <c r="AW2477" s="2" t="str">
        <f t="shared" si="633"/>
        <v>Arbóreo inferior</v>
      </c>
      <c r="AX2477" s="2" t="str">
        <f t="shared" si="622"/>
        <v>I</v>
      </c>
      <c r="AY2477" s="2">
        <v>1910</v>
      </c>
      <c r="AZ2477" s="4">
        <f t="shared" si="634"/>
        <v>5.2356020942408384E-2</v>
      </c>
      <c r="BA2477" s="4">
        <v>33.270446189313013</v>
      </c>
      <c r="BB2477" s="4">
        <f t="shared" si="635"/>
        <v>0.10450436476711684</v>
      </c>
      <c r="BC2477" s="4">
        <f t="shared" si="636"/>
        <v>0.15686038570952524</v>
      </c>
      <c r="BD2477" s="4">
        <f t="shared" si="637"/>
        <v>7.8430192854762618E-2</v>
      </c>
    </row>
    <row r="2478" spans="1:56" x14ac:dyDescent="0.25">
      <c r="A2478" s="2">
        <v>55</v>
      </c>
      <c r="B2478" s="2" t="s">
        <v>122</v>
      </c>
      <c r="C2478" s="2" t="s">
        <v>844</v>
      </c>
      <c r="D2478" s="2" t="s">
        <v>515</v>
      </c>
      <c r="E2478" s="2" t="s">
        <v>221</v>
      </c>
      <c r="F2478" s="2" t="s">
        <v>845</v>
      </c>
      <c r="G2478" s="2" t="s">
        <v>516</v>
      </c>
      <c r="H2478" s="2" t="s">
        <v>223</v>
      </c>
      <c r="J2478" s="3">
        <v>41947</v>
      </c>
      <c r="K2478" s="2">
        <v>821417</v>
      </c>
      <c r="L2478" s="2">
        <v>747161</v>
      </c>
      <c r="N2478" s="2" t="s">
        <v>563</v>
      </c>
      <c r="P2478" s="2" t="s">
        <v>135</v>
      </c>
      <c r="S2478" s="2" t="s">
        <v>136</v>
      </c>
      <c r="T2478" s="2" t="s">
        <v>139</v>
      </c>
      <c r="U2478" s="2" t="s">
        <v>532</v>
      </c>
      <c r="V2478" s="2">
        <v>38</v>
      </c>
      <c r="Y2478" s="2">
        <f t="shared" si="623"/>
        <v>12.095775674984045</v>
      </c>
      <c r="AB2478" s="2">
        <v>12.09577567</v>
      </c>
      <c r="AC2478" s="2">
        <f t="shared" si="624"/>
        <v>1.1490986891234841E-2</v>
      </c>
      <c r="AD2478" s="2">
        <v>2.5227053198459735</v>
      </c>
      <c r="AE2478" s="2">
        <f t="shared" si="629"/>
        <v>0.45550254327510736</v>
      </c>
      <c r="AF2478" s="2">
        <v>138</v>
      </c>
      <c r="AG2478" s="4">
        <f t="shared" si="630"/>
        <v>0.72463768115942029</v>
      </c>
      <c r="AH2478" s="4">
        <f t="shared" si="631"/>
        <v>1.1801402244345276</v>
      </c>
      <c r="AI2478" s="5">
        <f t="shared" si="632"/>
        <v>0.5900701122172638</v>
      </c>
      <c r="AJ2478" s="2">
        <f t="shared" si="625"/>
        <v>8.2735105616890847E-2</v>
      </c>
      <c r="AK2478" s="2">
        <f t="shared" si="626"/>
        <v>6.8945921347409053E-2</v>
      </c>
      <c r="AL2478" s="2">
        <v>3</v>
      </c>
      <c r="AM2478" s="2">
        <v>2</v>
      </c>
      <c r="AN2478" s="2">
        <f t="shared" si="627"/>
        <v>3</v>
      </c>
      <c r="AO2478" s="2">
        <f t="shared" si="628"/>
        <v>0.6</v>
      </c>
      <c r="AP2478" s="2">
        <v>12</v>
      </c>
      <c r="AQ2478" s="2">
        <v>10</v>
      </c>
      <c r="AR2478" s="2">
        <v>0</v>
      </c>
      <c r="AS2478" s="2" t="s">
        <v>276</v>
      </c>
      <c r="AT2478" s="2">
        <v>1</v>
      </c>
      <c r="AW2478" s="2" t="str">
        <f t="shared" si="633"/>
        <v>Arbolitos</v>
      </c>
      <c r="AX2478" s="2" t="str">
        <f t="shared" si="622"/>
        <v>I</v>
      </c>
      <c r="AY2478" s="2">
        <v>1910</v>
      </c>
      <c r="AZ2478" s="4">
        <f t="shared" si="634"/>
        <v>5.2356020942408384E-2</v>
      </c>
      <c r="BA2478" s="4">
        <v>33.270446189313013</v>
      </c>
      <c r="BB2478" s="4">
        <f t="shared" si="635"/>
        <v>3.4538120786988195E-2</v>
      </c>
      <c r="BC2478" s="4">
        <f t="shared" si="636"/>
        <v>8.6894141729396579E-2</v>
      </c>
      <c r="BD2478" s="4">
        <f t="shared" si="637"/>
        <v>4.3447070864698289E-2</v>
      </c>
    </row>
    <row r="2479" spans="1:56" x14ac:dyDescent="0.25">
      <c r="A2479" s="2">
        <v>55</v>
      </c>
      <c r="B2479" s="2" t="s">
        <v>122</v>
      </c>
      <c r="C2479" s="2" t="s">
        <v>844</v>
      </c>
      <c r="D2479" s="2" t="s">
        <v>515</v>
      </c>
      <c r="E2479" s="2" t="s">
        <v>221</v>
      </c>
      <c r="F2479" s="2" t="s">
        <v>845</v>
      </c>
      <c r="G2479" s="2" t="s">
        <v>516</v>
      </c>
      <c r="H2479" s="2" t="s">
        <v>223</v>
      </c>
      <c r="J2479" s="3">
        <v>41947</v>
      </c>
      <c r="K2479" s="2">
        <v>821417</v>
      </c>
      <c r="L2479" s="2">
        <v>747161</v>
      </c>
      <c r="N2479" s="2" t="s">
        <v>255</v>
      </c>
      <c r="P2479" s="2" t="s">
        <v>135</v>
      </c>
      <c r="S2479" s="2" t="s">
        <v>136</v>
      </c>
      <c r="T2479" s="2" t="s">
        <v>139</v>
      </c>
      <c r="U2479" s="2" t="s">
        <v>532</v>
      </c>
      <c r="V2479" s="2">
        <v>38.4</v>
      </c>
      <c r="Y2479" s="2">
        <f t="shared" si="623"/>
        <v>12.223099629457561</v>
      </c>
      <c r="AB2479" s="2">
        <v>12.22309963</v>
      </c>
      <c r="AC2479" s="2">
        <f t="shared" si="624"/>
        <v>1.1734175644279258E-2</v>
      </c>
      <c r="AD2479" s="2">
        <v>2.5227053198459735</v>
      </c>
      <c r="AE2479" s="2">
        <f t="shared" si="629"/>
        <v>0.46514254169788255</v>
      </c>
      <c r="AF2479" s="2">
        <v>138</v>
      </c>
      <c r="AG2479" s="4">
        <f t="shared" si="630"/>
        <v>0.72463768115942029</v>
      </c>
      <c r="AH2479" s="4">
        <f t="shared" si="631"/>
        <v>1.1897802228573029</v>
      </c>
      <c r="AI2479" s="5">
        <f t="shared" si="632"/>
        <v>0.59489011142865145</v>
      </c>
      <c r="AJ2479" s="2">
        <f t="shared" si="625"/>
        <v>0.11264808618508088</v>
      </c>
      <c r="AK2479" s="2">
        <f t="shared" si="626"/>
        <v>2.8162021546270219E-2</v>
      </c>
      <c r="AL2479" s="2">
        <v>4</v>
      </c>
      <c r="AM2479" s="2">
        <v>2</v>
      </c>
      <c r="AN2479" s="2">
        <f t="shared" si="627"/>
        <v>4</v>
      </c>
      <c r="AO2479" s="2">
        <f t="shared" si="628"/>
        <v>0.8</v>
      </c>
      <c r="AP2479" s="2">
        <v>16</v>
      </c>
      <c r="AQ2479" s="2">
        <v>4</v>
      </c>
      <c r="AR2479" s="2">
        <v>0</v>
      </c>
      <c r="AS2479" s="2" t="s">
        <v>276</v>
      </c>
      <c r="AT2479" s="2">
        <v>1</v>
      </c>
      <c r="AW2479" s="2" t="str">
        <f t="shared" si="633"/>
        <v>Arbóreo inferior</v>
      </c>
      <c r="AX2479" s="2" t="str">
        <f t="shared" si="622"/>
        <v>I</v>
      </c>
      <c r="AY2479" s="2">
        <v>1910</v>
      </c>
      <c r="AZ2479" s="4">
        <f t="shared" si="634"/>
        <v>5.2356020942408384E-2</v>
      </c>
      <c r="BA2479" s="4">
        <v>33.270446189313013</v>
      </c>
      <c r="BB2479" s="4">
        <f t="shared" si="635"/>
        <v>3.5269066057937205E-2</v>
      </c>
      <c r="BC2479" s="4">
        <f t="shared" si="636"/>
        <v>8.7625087000345589E-2</v>
      </c>
      <c r="BD2479" s="4">
        <f t="shared" si="637"/>
        <v>4.3812543500172794E-2</v>
      </c>
    </row>
    <row r="2480" spans="1:56" x14ac:dyDescent="0.25">
      <c r="A2480" s="2">
        <v>55</v>
      </c>
      <c r="B2480" s="2" t="s">
        <v>122</v>
      </c>
      <c r="C2480" s="2" t="s">
        <v>844</v>
      </c>
      <c r="D2480" s="2" t="s">
        <v>515</v>
      </c>
      <c r="E2480" s="2" t="s">
        <v>221</v>
      </c>
      <c r="F2480" s="2" t="s">
        <v>845</v>
      </c>
      <c r="G2480" s="2" t="s">
        <v>516</v>
      </c>
      <c r="H2480" s="2" t="s">
        <v>223</v>
      </c>
      <c r="J2480" s="3">
        <v>41947</v>
      </c>
      <c r="K2480" s="2">
        <v>821417</v>
      </c>
      <c r="L2480" s="2">
        <v>747161</v>
      </c>
      <c r="N2480" s="2" t="s">
        <v>251</v>
      </c>
      <c r="P2480" s="2" t="s">
        <v>135</v>
      </c>
      <c r="S2480" s="2" t="s">
        <v>136</v>
      </c>
      <c r="T2480" s="2" t="s">
        <v>139</v>
      </c>
      <c r="U2480" s="2" t="s">
        <v>532</v>
      </c>
      <c r="V2480" s="2">
        <v>38.5</v>
      </c>
      <c r="Y2480" s="2">
        <f t="shared" si="623"/>
        <v>12.254930618075941</v>
      </c>
      <c r="AB2480" s="2">
        <v>12.25493062</v>
      </c>
      <c r="AC2480" s="2">
        <f t="shared" si="624"/>
        <v>1.1795370719898092E-2</v>
      </c>
      <c r="AD2480" s="2">
        <v>2.5227053198459735</v>
      </c>
      <c r="AE2480" s="2">
        <f t="shared" si="629"/>
        <v>0.46756831355230466</v>
      </c>
      <c r="AF2480" s="2">
        <v>138</v>
      </c>
      <c r="AG2480" s="4">
        <f t="shared" si="630"/>
        <v>0.72463768115942029</v>
      </c>
      <c r="AH2480" s="4">
        <f t="shared" si="631"/>
        <v>1.1922059947117249</v>
      </c>
      <c r="AI2480" s="5">
        <f t="shared" si="632"/>
        <v>0.59610299735586247</v>
      </c>
      <c r="AJ2480" s="2">
        <f t="shared" si="625"/>
        <v>0.10615833647908283</v>
      </c>
      <c r="AK2480" s="2">
        <f t="shared" si="626"/>
        <v>8.492666918326626E-2</v>
      </c>
      <c r="AL2480" s="2">
        <v>3</v>
      </c>
      <c r="AM2480" s="2">
        <v>3</v>
      </c>
      <c r="AN2480" s="2">
        <f t="shared" si="627"/>
        <v>4.5</v>
      </c>
      <c r="AO2480" s="2">
        <f t="shared" si="628"/>
        <v>0.89999999999999991</v>
      </c>
      <c r="AP2480" s="2">
        <v>15</v>
      </c>
      <c r="AQ2480" s="2">
        <v>12</v>
      </c>
      <c r="AR2480" s="2">
        <v>0</v>
      </c>
      <c r="AS2480" s="2" t="s">
        <v>276</v>
      </c>
      <c r="AT2480" s="2">
        <v>1</v>
      </c>
      <c r="AW2480" s="2" t="str">
        <f t="shared" si="633"/>
        <v>Arbóreo inferior</v>
      </c>
      <c r="AX2480" s="2" t="str">
        <f t="shared" si="622"/>
        <v>I</v>
      </c>
      <c r="AY2480" s="2">
        <v>1910</v>
      </c>
      <c r="AZ2480" s="4">
        <f t="shared" si="634"/>
        <v>5.2356020942408384E-2</v>
      </c>
      <c r="BA2480" s="4">
        <v>33.270446189313013</v>
      </c>
      <c r="BB2480" s="4">
        <f t="shared" si="635"/>
        <v>3.5452998293984253E-2</v>
      </c>
      <c r="BC2480" s="4">
        <f t="shared" si="636"/>
        <v>8.7809019236392644E-2</v>
      </c>
      <c r="BD2480" s="4">
        <f t="shared" si="637"/>
        <v>4.3904509618196322E-2</v>
      </c>
    </row>
    <row r="2481" spans="1:56" x14ac:dyDescent="0.25">
      <c r="A2481" s="2">
        <v>55</v>
      </c>
      <c r="B2481" s="2" t="s">
        <v>122</v>
      </c>
      <c r="C2481" s="2" t="s">
        <v>844</v>
      </c>
      <c r="D2481" s="2" t="s">
        <v>515</v>
      </c>
      <c r="E2481" s="2" t="s">
        <v>221</v>
      </c>
      <c r="F2481" s="2" t="s">
        <v>845</v>
      </c>
      <c r="G2481" s="2" t="s">
        <v>516</v>
      </c>
      <c r="H2481" s="2" t="s">
        <v>223</v>
      </c>
      <c r="J2481" s="3">
        <v>41947</v>
      </c>
      <c r="K2481" s="2">
        <v>821417</v>
      </c>
      <c r="L2481" s="2">
        <v>747161</v>
      </c>
      <c r="N2481" s="2" t="s">
        <v>551</v>
      </c>
      <c r="P2481" s="2" t="s">
        <v>135</v>
      </c>
      <c r="S2481" s="2" t="s">
        <v>136</v>
      </c>
      <c r="T2481" s="2" t="s">
        <v>139</v>
      </c>
      <c r="U2481" s="2" t="s">
        <v>532</v>
      </c>
      <c r="V2481" s="2">
        <v>39.200000000000003</v>
      </c>
      <c r="Y2481" s="2">
        <f t="shared" si="623"/>
        <v>12.477747538404596</v>
      </c>
      <c r="AB2481" s="2">
        <v>12.477747539999999</v>
      </c>
      <c r="AC2481" s="2">
        <f t="shared" si="624"/>
        <v>1.2228192587636504E-2</v>
      </c>
      <c r="AD2481" s="2">
        <v>2.5227053198459735</v>
      </c>
      <c r="AE2481" s="2">
        <f t="shared" si="629"/>
        <v>0.48472536571901748</v>
      </c>
      <c r="AF2481" s="2">
        <v>138</v>
      </c>
      <c r="AG2481" s="4">
        <f t="shared" si="630"/>
        <v>0.72463768115942029</v>
      </c>
      <c r="AH2481" s="4">
        <f t="shared" si="631"/>
        <v>1.2093630468784378</v>
      </c>
      <c r="AI2481" s="5">
        <f t="shared" si="632"/>
        <v>0.60468152343921888</v>
      </c>
      <c r="AJ2481" s="2">
        <f t="shared" si="625"/>
        <v>0.11005373328872854</v>
      </c>
      <c r="AK2481" s="2">
        <f t="shared" si="626"/>
        <v>7.3369155525819033E-2</v>
      </c>
      <c r="AL2481" s="2">
        <v>3</v>
      </c>
      <c r="AM2481" s="2">
        <v>2</v>
      </c>
      <c r="AN2481" s="2">
        <f t="shared" si="627"/>
        <v>3</v>
      </c>
      <c r="AO2481" s="2">
        <f t="shared" si="628"/>
        <v>0.6</v>
      </c>
      <c r="AP2481" s="2">
        <v>15</v>
      </c>
      <c r="AQ2481" s="2">
        <v>10</v>
      </c>
      <c r="AR2481" s="2">
        <v>0</v>
      </c>
      <c r="AS2481" s="2" t="s">
        <v>276</v>
      </c>
      <c r="AT2481" s="2">
        <v>1</v>
      </c>
      <c r="AW2481" s="2" t="str">
        <f t="shared" si="633"/>
        <v>Arbóreo inferior</v>
      </c>
      <c r="AX2481" s="2" t="str">
        <f t="shared" si="622"/>
        <v>I</v>
      </c>
      <c r="AY2481" s="2">
        <v>1910</v>
      </c>
      <c r="AZ2481" s="4">
        <f t="shared" si="634"/>
        <v>5.2356020942408384E-2</v>
      </c>
      <c r="BA2481" s="4">
        <v>33.270446189313013</v>
      </c>
      <c r="BB2481" s="4">
        <f t="shared" si="635"/>
        <v>3.675391823138336E-2</v>
      </c>
      <c r="BC2481" s="4">
        <f t="shared" si="636"/>
        <v>8.9109939173791744E-2</v>
      </c>
      <c r="BD2481" s="4">
        <f t="shared" si="637"/>
        <v>4.4554969586895872E-2</v>
      </c>
    </row>
    <row r="2482" spans="1:56" x14ac:dyDescent="0.25">
      <c r="A2482" s="2">
        <v>55</v>
      </c>
      <c r="B2482" s="2" t="s">
        <v>122</v>
      </c>
      <c r="C2482" s="2" t="s">
        <v>844</v>
      </c>
      <c r="D2482" s="2" t="s">
        <v>515</v>
      </c>
      <c r="E2482" s="2" t="s">
        <v>221</v>
      </c>
      <c r="F2482" s="2" t="s">
        <v>845</v>
      </c>
      <c r="G2482" s="2" t="s">
        <v>516</v>
      </c>
      <c r="H2482" s="2" t="s">
        <v>223</v>
      </c>
      <c r="J2482" s="3">
        <v>41947</v>
      </c>
      <c r="K2482" s="2">
        <v>821417</v>
      </c>
      <c r="L2482" s="2">
        <v>747161</v>
      </c>
      <c r="N2482" s="2" t="s">
        <v>586</v>
      </c>
      <c r="P2482" s="2" t="s">
        <v>135</v>
      </c>
      <c r="S2482" s="2" t="s">
        <v>136</v>
      </c>
      <c r="T2482" s="2" t="s">
        <v>139</v>
      </c>
      <c r="U2482" s="2" t="s">
        <v>532</v>
      </c>
      <c r="V2482" s="2">
        <v>40</v>
      </c>
      <c r="Y2482" s="2">
        <f t="shared" si="623"/>
        <v>12.732395447351628</v>
      </c>
      <c r="AB2482" s="2">
        <v>12.73239545</v>
      </c>
      <c r="AC2482" s="2">
        <f t="shared" si="624"/>
        <v>1.2732395447351627E-2</v>
      </c>
      <c r="AD2482" s="2">
        <v>2.5227053198459735</v>
      </c>
      <c r="AE2482" s="2">
        <f t="shared" si="629"/>
        <v>0.50471195930759827</v>
      </c>
      <c r="AF2482" s="2">
        <v>138</v>
      </c>
      <c r="AG2482" s="4">
        <f t="shared" si="630"/>
        <v>0.72463768115942029</v>
      </c>
      <c r="AH2482" s="4">
        <f t="shared" si="631"/>
        <v>1.2293496404670186</v>
      </c>
      <c r="AI2482" s="5">
        <f t="shared" si="632"/>
        <v>0.61467482023350928</v>
      </c>
      <c r="AJ2482" s="2">
        <f t="shared" si="625"/>
        <v>0.12987043356298658</v>
      </c>
      <c r="AK2482" s="2">
        <f t="shared" si="626"/>
        <v>0.11459155902616464</v>
      </c>
      <c r="AL2482" s="2">
        <v>1</v>
      </c>
      <c r="AM2482" s="2">
        <v>1</v>
      </c>
      <c r="AN2482" s="2">
        <f t="shared" si="627"/>
        <v>0.5</v>
      </c>
      <c r="AO2482" s="2">
        <f t="shared" si="628"/>
        <v>0.1</v>
      </c>
      <c r="AP2482" s="2">
        <v>17</v>
      </c>
      <c r="AQ2482" s="2">
        <v>15</v>
      </c>
      <c r="AR2482" s="2">
        <v>0</v>
      </c>
      <c r="AS2482" s="2" t="s">
        <v>276</v>
      </c>
      <c r="AT2482" s="2">
        <v>1</v>
      </c>
      <c r="AW2482" s="2" t="str">
        <f t="shared" si="633"/>
        <v>Arbóreo inferior</v>
      </c>
      <c r="AX2482" s="2" t="str">
        <f t="shared" si="622"/>
        <v>I</v>
      </c>
      <c r="AY2482" s="2">
        <v>1910</v>
      </c>
      <c r="AZ2482" s="4">
        <f t="shared" si="634"/>
        <v>5.2356020942408384E-2</v>
      </c>
      <c r="BA2482" s="4">
        <v>33.270446189313013</v>
      </c>
      <c r="BB2482" s="4">
        <f t="shared" si="635"/>
        <v>3.8269385913560341E-2</v>
      </c>
      <c r="BC2482" s="4">
        <f t="shared" si="636"/>
        <v>9.0625406855968732E-2</v>
      </c>
      <c r="BD2482" s="4">
        <f t="shared" si="637"/>
        <v>4.5312703427984366E-2</v>
      </c>
    </row>
    <row r="2483" spans="1:56" x14ac:dyDescent="0.25">
      <c r="A2483" s="2">
        <v>55</v>
      </c>
      <c r="B2483" s="2" t="s">
        <v>122</v>
      </c>
      <c r="C2483" s="2" t="s">
        <v>844</v>
      </c>
      <c r="D2483" s="2" t="s">
        <v>515</v>
      </c>
      <c r="E2483" s="2" t="s">
        <v>221</v>
      </c>
      <c r="F2483" s="2" t="s">
        <v>845</v>
      </c>
      <c r="G2483" s="2" t="s">
        <v>516</v>
      </c>
      <c r="H2483" s="2" t="s">
        <v>223</v>
      </c>
      <c r="J2483" s="3">
        <v>41947</v>
      </c>
      <c r="K2483" s="2">
        <v>821417</v>
      </c>
      <c r="L2483" s="2">
        <v>747161</v>
      </c>
      <c r="N2483" s="2" t="s">
        <v>404</v>
      </c>
      <c r="P2483" s="2" t="s">
        <v>135</v>
      </c>
      <c r="S2483" s="2" t="s">
        <v>136</v>
      </c>
      <c r="T2483" s="2" t="s">
        <v>139</v>
      </c>
      <c r="U2483" s="2" t="s">
        <v>532</v>
      </c>
      <c r="V2483" s="2">
        <v>41</v>
      </c>
      <c r="W2483" s="2">
        <v>38</v>
      </c>
      <c r="Y2483" s="2">
        <f t="shared" si="623"/>
        <v>13.050705333535419</v>
      </c>
      <c r="Z2483" s="2">
        <f>+W2483/PI()</f>
        <v>12.095775674984045</v>
      </c>
      <c r="AB2483" s="2">
        <v>13.05070533</v>
      </c>
      <c r="AC2483" s="2">
        <f t="shared" si="624"/>
        <v>4.966429999182595E-2</v>
      </c>
      <c r="AD2483" s="2">
        <v>2.5227053198459735</v>
      </c>
      <c r="AE2483" s="2">
        <f t="shared" si="629"/>
        <v>1.968692086274201</v>
      </c>
      <c r="AF2483" s="2">
        <v>138</v>
      </c>
      <c r="AG2483" s="4">
        <f t="shared" si="630"/>
        <v>0.72463768115942029</v>
      </c>
      <c r="AH2483" s="4">
        <f t="shared" si="631"/>
        <v>2.6933297674336214</v>
      </c>
      <c r="AI2483" s="5">
        <f t="shared" si="632"/>
        <v>1.3466648837168107</v>
      </c>
      <c r="AJ2483" s="2">
        <f t="shared" si="625"/>
        <v>0.53637443991172029</v>
      </c>
      <c r="AK2483" s="2">
        <f t="shared" si="626"/>
        <v>0</v>
      </c>
      <c r="AL2483" s="2">
        <v>5</v>
      </c>
      <c r="AM2483" s="2">
        <v>2</v>
      </c>
      <c r="AN2483" s="2">
        <f t="shared" si="627"/>
        <v>5</v>
      </c>
      <c r="AO2483" s="2">
        <f t="shared" si="628"/>
        <v>1</v>
      </c>
      <c r="AP2483" s="2">
        <v>18</v>
      </c>
      <c r="AQ2483" s="2">
        <v>0</v>
      </c>
      <c r="AR2483" s="2">
        <v>1</v>
      </c>
      <c r="AS2483" s="2" t="s">
        <v>276</v>
      </c>
      <c r="AT2483" s="2">
        <v>1</v>
      </c>
      <c r="AW2483" s="2" t="str">
        <f t="shared" si="633"/>
        <v>Arbóreo inferior</v>
      </c>
      <c r="AX2483" s="2" t="str">
        <f t="shared" si="622"/>
        <v>I</v>
      </c>
      <c r="AY2483" s="2">
        <v>1910</v>
      </c>
      <c r="AZ2483" s="4">
        <f t="shared" si="634"/>
        <v>5.2356020942408384E-2</v>
      </c>
      <c r="BA2483" s="4">
        <v>33.270446189313013</v>
      </c>
      <c r="BB2483" s="4">
        <f t="shared" si="635"/>
        <v>0.14927452342908132</v>
      </c>
      <c r="BC2483" s="4">
        <f t="shared" si="636"/>
        <v>0.20163054437148969</v>
      </c>
      <c r="BD2483" s="4">
        <f t="shared" si="637"/>
        <v>0.10081527218574485</v>
      </c>
    </row>
    <row r="2484" spans="1:56" x14ac:dyDescent="0.25">
      <c r="A2484" s="2">
        <v>55</v>
      </c>
      <c r="B2484" s="2" t="s">
        <v>122</v>
      </c>
      <c r="C2484" s="2" t="s">
        <v>844</v>
      </c>
      <c r="D2484" s="2" t="s">
        <v>515</v>
      </c>
      <c r="E2484" s="2" t="s">
        <v>221</v>
      </c>
      <c r="F2484" s="2" t="s">
        <v>845</v>
      </c>
      <c r="G2484" s="2" t="s">
        <v>516</v>
      </c>
      <c r="H2484" s="2" t="s">
        <v>223</v>
      </c>
      <c r="J2484" s="3">
        <v>41947</v>
      </c>
      <c r="K2484" s="2">
        <v>821417</v>
      </c>
      <c r="L2484" s="2">
        <v>747161</v>
      </c>
      <c r="N2484" s="2" t="s">
        <v>470</v>
      </c>
      <c r="P2484" s="2" t="s">
        <v>135</v>
      </c>
      <c r="S2484" s="2" t="s">
        <v>136</v>
      </c>
      <c r="T2484" s="2" t="s">
        <v>139</v>
      </c>
      <c r="U2484" s="2" t="s">
        <v>532</v>
      </c>
      <c r="V2484" s="2">
        <v>41</v>
      </c>
      <c r="Y2484" s="2">
        <f t="shared" si="623"/>
        <v>13.050705333535419</v>
      </c>
      <c r="AB2484" s="2">
        <v>13.05070533</v>
      </c>
      <c r="AC2484" s="2">
        <f t="shared" si="624"/>
        <v>1.3376972966873802E-2</v>
      </c>
      <c r="AD2484" s="2">
        <v>2.5227053198459735</v>
      </c>
      <c r="AE2484" s="2">
        <f t="shared" si="629"/>
        <v>0.53026300224754541</v>
      </c>
      <c r="AF2484" s="2">
        <v>138</v>
      </c>
      <c r="AG2484" s="4">
        <f t="shared" si="630"/>
        <v>0.72463768115942029</v>
      </c>
      <c r="AH2484" s="4">
        <f t="shared" si="631"/>
        <v>1.2549006834069658</v>
      </c>
      <c r="AI2484" s="5">
        <f t="shared" si="632"/>
        <v>0.62745034170348291</v>
      </c>
      <c r="AJ2484" s="2">
        <f t="shared" si="625"/>
        <v>0.12039275670186422</v>
      </c>
      <c r="AK2484" s="2">
        <f t="shared" si="626"/>
        <v>8.0261837801242811E-2</v>
      </c>
      <c r="AL2484" s="2">
        <v>2</v>
      </c>
      <c r="AM2484" s="2">
        <v>2</v>
      </c>
      <c r="AN2484" s="2">
        <f t="shared" si="627"/>
        <v>2</v>
      </c>
      <c r="AO2484" s="2">
        <f t="shared" si="628"/>
        <v>0.4</v>
      </c>
      <c r="AP2484" s="2">
        <v>15</v>
      </c>
      <c r="AQ2484" s="2">
        <v>10</v>
      </c>
      <c r="AR2484" s="2">
        <v>0</v>
      </c>
      <c r="AS2484" s="2" t="s">
        <v>276</v>
      </c>
      <c r="AT2484" s="2">
        <v>1</v>
      </c>
      <c r="AW2484" s="2" t="str">
        <f t="shared" si="633"/>
        <v>Arbóreo inferior</v>
      </c>
      <c r="AX2484" s="2" t="str">
        <f t="shared" si="622"/>
        <v>I</v>
      </c>
      <c r="AY2484" s="2">
        <v>1910</v>
      </c>
      <c r="AZ2484" s="4">
        <f t="shared" si="634"/>
        <v>5.2356020942408384E-2</v>
      </c>
      <c r="BA2484" s="4">
        <v>33.270446189313013</v>
      </c>
      <c r="BB2484" s="4">
        <f t="shared" si="635"/>
        <v>4.0206773575434326E-2</v>
      </c>
      <c r="BC2484" s="4">
        <f t="shared" si="636"/>
        <v>9.2562794517842717E-2</v>
      </c>
      <c r="BD2484" s="4">
        <f t="shared" si="637"/>
        <v>4.6281397258921358E-2</v>
      </c>
    </row>
    <row r="2485" spans="1:56" x14ac:dyDescent="0.25">
      <c r="A2485" s="2">
        <v>55</v>
      </c>
      <c r="B2485" s="2" t="s">
        <v>122</v>
      </c>
      <c r="C2485" s="2" t="s">
        <v>844</v>
      </c>
      <c r="D2485" s="2" t="s">
        <v>515</v>
      </c>
      <c r="E2485" s="2" t="s">
        <v>221</v>
      </c>
      <c r="F2485" s="2" t="s">
        <v>845</v>
      </c>
      <c r="G2485" s="2" t="s">
        <v>516</v>
      </c>
      <c r="H2485" s="2" t="s">
        <v>223</v>
      </c>
      <c r="J2485" s="3">
        <v>41947</v>
      </c>
      <c r="K2485" s="2">
        <v>821417</v>
      </c>
      <c r="L2485" s="2">
        <v>747161</v>
      </c>
      <c r="N2485" s="2" t="s">
        <v>627</v>
      </c>
      <c r="P2485" s="2" t="s">
        <v>135</v>
      </c>
      <c r="S2485" s="2" t="s">
        <v>136</v>
      </c>
      <c r="T2485" s="2" t="s">
        <v>139</v>
      </c>
      <c r="U2485" s="2" t="s">
        <v>532</v>
      </c>
      <c r="V2485" s="2">
        <v>41.3</v>
      </c>
      <c r="Y2485" s="2">
        <f t="shared" si="623"/>
        <v>13.146198299390555</v>
      </c>
      <c r="AB2485" s="2">
        <v>13.1461983</v>
      </c>
      <c r="AC2485" s="2">
        <f t="shared" si="624"/>
        <v>1.3573449744120749E-2</v>
      </c>
      <c r="AD2485" s="2">
        <v>2.5227053198459735</v>
      </c>
      <c r="AE2485" s="2">
        <f t="shared" si="629"/>
        <v>0.53805133866961086</v>
      </c>
      <c r="AF2485" s="2">
        <v>138</v>
      </c>
      <c r="AG2485" s="4">
        <f t="shared" si="630"/>
        <v>0.72463768115942029</v>
      </c>
      <c r="AH2485" s="4">
        <f t="shared" si="631"/>
        <v>1.2626890198290313</v>
      </c>
      <c r="AI2485" s="5">
        <f t="shared" si="632"/>
        <v>0.63134450991451563</v>
      </c>
      <c r="AJ2485" s="2">
        <f t="shared" si="625"/>
        <v>5.7008488925307139E-2</v>
      </c>
      <c r="AK2485" s="2">
        <f t="shared" si="626"/>
        <v>4.072034923236225E-2</v>
      </c>
      <c r="AL2485" s="2">
        <v>4</v>
      </c>
      <c r="AM2485" s="2">
        <v>5</v>
      </c>
      <c r="AN2485" s="2">
        <f t="shared" si="627"/>
        <v>10</v>
      </c>
      <c r="AO2485" s="2">
        <f t="shared" si="628"/>
        <v>2</v>
      </c>
      <c r="AP2485" s="2">
        <v>7</v>
      </c>
      <c r="AQ2485" s="2">
        <v>5</v>
      </c>
      <c r="AR2485" s="2">
        <v>0</v>
      </c>
      <c r="AS2485" s="2" t="s">
        <v>276</v>
      </c>
      <c r="AT2485" s="2">
        <v>1</v>
      </c>
      <c r="AW2485" s="2" t="str">
        <f t="shared" si="633"/>
        <v>Arbolitos</v>
      </c>
      <c r="AX2485" s="2" t="str">
        <f t="shared" ref="AX2485:AX2521" si="638">+IF(AB2485&lt;=2.5,"Brinzal",IF(AB2485&lt;=5,"Latizal bajo",IF(AB2485&lt;=10,"Latizal alto",IF(AB2485&lt;=20,"I",IF(AB2485&lt;=30,"II","III")))))</f>
        <v>I</v>
      </c>
      <c r="AY2485" s="2">
        <v>1910</v>
      </c>
      <c r="AZ2485" s="4">
        <f t="shared" si="634"/>
        <v>5.2356020942408384E-2</v>
      </c>
      <c r="BA2485" s="4">
        <v>33.270446189313013</v>
      </c>
      <c r="BB2485" s="4">
        <f t="shared" si="635"/>
        <v>4.0797318036812961E-2</v>
      </c>
      <c r="BC2485" s="4">
        <f t="shared" si="636"/>
        <v>9.3153338979221345E-2</v>
      </c>
      <c r="BD2485" s="4">
        <f t="shared" si="637"/>
        <v>4.6576669489610673E-2</v>
      </c>
    </row>
    <row r="2486" spans="1:56" x14ac:dyDescent="0.25">
      <c r="A2486" s="2">
        <v>55</v>
      </c>
      <c r="B2486" s="2" t="s">
        <v>122</v>
      </c>
      <c r="C2486" s="2" t="s">
        <v>844</v>
      </c>
      <c r="D2486" s="2" t="s">
        <v>515</v>
      </c>
      <c r="E2486" s="2" t="s">
        <v>221</v>
      </c>
      <c r="F2486" s="2" t="s">
        <v>845</v>
      </c>
      <c r="G2486" s="2" t="s">
        <v>516</v>
      </c>
      <c r="H2486" s="2" t="s">
        <v>223</v>
      </c>
      <c r="J2486" s="3">
        <v>41947</v>
      </c>
      <c r="K2486" s="2">
        <v>821417</v>
      </c>
      <c r="L2486" s="2">
        <v>747161</v>
      </c>
      <c r="N2486" s="2" t="s">
        <v>629</v>
      </c>
      <c r="P2486" s="2" t="s">
        <v>135</v>
      </c>
      <c r="S2486" s="2" t="s">
        <v>136</v>
      </c>
      <c r="T2486" s="2" t="s">
        <v>139</v>
      </c>
      <c r="U2486" s="2" t="s">
        <v>532</v>
      </c>
      <c r="V2486" s="2">
        <v>41.6</v>
      </c>
      <c r="Y2486" s="2">
        <f t="shared" si="623"/>
        <v>13.241691265245693</v>
      </c>
      <c r="AB2486" s="2">
        <v>13.24169127</v>
      </c>
      <c r="AC2486" s="2">
        <f t="shared" si="624"/>
        <v>1.3771358915855519E-2</v>
      </c>
      <c r="AD2486" s="2">
        <v>2.5227053198459735</v>
      </c>
      <c r="AE2486" s="2">
        <f t="shared" si="629"/>
        <v>0.54589645518709828</v>
      </c>
      <c r="AF2486" s="2">
        <v>138</v>
      </c>
      <c r="AG2486" s="4">
        <f t="shared" si="630"/>
        <v>0.72463768115942029</v>
      </c>
      <c r="AH2486" s="4">
        <f t="shared" si="631"/>
        <v>1.2705341363465186</v>
      </c>
      <c r="AI2486" s="5">
        <f t="shared" si="632"/>
        <v>0.63526706817325929</v>
      </c>
      <c r="AJ2486" s="2">
        <f t="shared" si="625"/>
        <v>0.11567941489318637</v>
      </c>
      <c r="AK2486" s="2">
        <f t="shared" si="626"/>
        <v>0.10741659954367304</v>
      </c>
      <c r="AL2486" s="2">
        <v>3</v>
      </c>
      <c r="AM2486" s="2">
        <v>2</v>
      </c>
      <c r="AN2486" s="2">
        <f t="shared" si="627"/>
        <v>3</v>
      </c>
      <c r="AO2486" s="2">
        <f t="shared" si="628"/>
        <v>0.6</v>
      </c>
      <c r="AP2486" s="2">
        <v>14</v>
      </c>
      <c r="AQ2486" s="2">
        <v>13</v>
      </c>
      <c r="AR2486" s="2">
        <v>0</v>
      </c>
      <c r="AS2486" s="2" t="s">
        <v>276</v>
      </c>
      <c r="AT2486" s="2">
        <v>2</v>
      </c>
      <c r="AW2486" s="2" t="str">
        <f t="shared" si="633"/>
        <v>Arbóreo inferior</v>
      </c>
      <c r="AX2486" s="2" t="str">
        <f t="shared" si="638"/>
        <v>I</v>
      </c>
      <c r="AY2486" s="2">
        <v>1910</v>
      </c>
      <c r="AZ2486" s="4">
        <f t="shared" si="634"/>
        <v>5.2356020942408384E-2</v>
      </c>
      <c r="BA2486" s="4">
        <v>33.270446189313013</v>
      </c>
      <c r="BB2486" s="4">
        <f t="shared" si="635"/>
        <v>4.1392167804106858E-2</v>
      </c>
      <c r="BC2486" s="4">
        <f t="shared" si="636"/>
        <v>9.3748188746515249E-2</v>
      </c>
      <c r="BD2486" s="4">
        <f t="shared" si="637"/>
        <v>4.6874094373257624E-2</v>
      </c>
    </row>
    <row r="2487" spans="1:56" x14ac:dyDescent="0.25">
      <c r="A2487" s="2">
        <v>55</v>
      </c>
      <c r="B2487" s="2" t="s">
        <v>122</v>
      </c>
      <c r="C2487" s="2" t="s">
        <v>844</v>
      </c>
      <c r="D2487" s="2" t="s">
        <v>515</v>
      </c>
      <c r="E2487" s="2" t="s">
        <v>221</v>
      </c>
      <c r="F2487" s="2" t="s">
        <v>845</v>
      </c>
      <c r="G2487" s="2" t="s">
        <v>516</v>
      </c>
      <c r="H2487" s="2" t="s">
        <v>223</v>
      </c>
      <c r="J2487" s="3">
        <v>41947</v>
      </c>
      <c r="K2487" s="2">
        <v>821417</v>
      </c>
      <c r="L2487" s="2">
        <v>747161</v>
      </c>
      <c r="N2487" s="2" t="s">
        <v>367</v>
      </c>
      <c r="P2487" s="2" t="s">
        <v>135</v>
      </c>
      <c r="S2487" s="2" t="s">
        <v>136</v>
      </c>
      <c r="T2487" s="2" t="s">
        <v>139</v>
      </c>
      <c r="U2487" s="2" t="s">
        <v>532</v>
      </c>
      <c r="V2487" s="2">
        <v>42</v>
      </c>
      <c r="Y2487" s="2">
        <f t="shared" si="623"/>
        <v>13.369015219719209</v>
      </c>
      <c r="AB2487" s="2">
        <v>13.36901522</v>
      </c>
      <c r="AC2487" s="2">
        <f t="shared" si="624"/>
        <v>1.4037465980705172E-2</v>
      </c>
      <c r="AD2487" s="2">
        <v>2.5227053198459735</v>
      </c>
      <c r="AE2487" s="2">
        <f t="shared" si="629"/>
        <v>0.55644493513662729</v>
      </c>
      <c r="AF2487" s="2">
        <v>138</v>
      </c>
      <c r="AG2487" s="4">
        <f t="shared" si="630"/>
        <v>0.72463768115942029</v>
      </c>
      <c r="AH2487" s="4">
        <f t="shared" si="631"/>
        <v>1.2810826162960476</v>
      </c>
      <c r="AI2487" s="5">
        <f t="shared" si="632"/>
        <v>0.64054130814802379</v>
      </c>
      <c r="AJ2487" s="2">
        <f t="shared" si="625"/>
        <v>0.16844959176846205</v>
      </c>
      <c r="AK2487" s="2">
        <f t="shared" si="626"/>
        <v>0.12633719382634653</v>
      </c>
      <c r="AL2487" s="2">
        <v>4</v>
      </c>
      <c r="AM2487" s="2">
        <v>3</v>
      </c>
      <c r="AN2487" s="2">
        <f t="shared" si="627"/>
        <v>6</v>
      </c>
      <c r="AO2487" s="2">
        <f t="shared" si="628"/>
        <v>1.2</v>
      </c>
      <c r="AP2487" s="2">
        <v>20</v>
      </c>
      <c r="AQ2487" s="2">
        <v>15</v>
      </c>
      <c r="AR2487" s="2">
        <v>0</v>
      </c>
      <c r="AS2487" s="2" t="s">
        <v>276</v>
      </c>
      <c r="AT2487" s="2">
        <v>1</v>
      </c>
      <c r="AW2487" s="2" t="str">
        <f t="shared" si="633"/>
        <v>Arbóreo inferior</v>
      </c>
      <c r="AX2487" s="2" t="str">
        <f t="shared" si="638"/>
        <v>I</v>
      </c>
      <c r="AY2487" s="2">
        <v>1910</v>
      </c>
      <c r="AZ2487" s="4">
        <f t="shared" si="634"/>
        <v>5.2356020942408384E-2</v>
      </c>
      <c r="BA2487" s="4">
        <v>33.270446189313013</v>
      </c>
      <c r="BB2487" s="4">
        <f t="shared" si="635"/>
        <v>4.2191997969700287E-2</v>
      </c>
      <c r="BC2487" s="4">
        <f t="shared" si="636"/>
        <v>9.4548018912108678E-2</v>
      </c>
      <c r="BD2487" s="4">
        <f t="shared" si="637"/>
        <v>4.7274009456054339E-2</v>
      </c>
    </row>
    <row r="2488" spans="1:56" x14ac:dyDescent="0.25">
      <c r="A2488" s="2">
        <v>55</v>
      </c>
      <c r="B2488" s="2" t="s">
        <v>122</v>
      </c>
      <c r="C2488" s="2" t="s">
        <v>844</v>
      </c>
      <c r="D2488" s="2" t="s">
        <v>515</v>
      </c>
      <c r="E2488" s="2" t="s">
        <v>221</v>
      </c>
      <c r="F2488" s="2" t="s">
        <v>845</v>
      </c>
      <c r="G2488" s="2" t="s">
        <v>516</v>
      </c>
      <c r="H2488" s="2" t="s">
        <v>223</v>
      </c>
      <c r="J2488" s="3">
        <v>41947</v>
      </c>
      <c r="K2488" s="2">
        <v>821417</v>
      </c>
      <c r="L2488" s="2">
        <v>747161</v>
      </c>
      <c r="N2488" s="2" t="s">
        <v>606</v>
      </c>
      <c r="P2488" s="2" t="s">
        <v>135</v>
      </c>
      <c r="S2488" s="2" t="s">
        <v>136</v>
      </c>
      <c r="T2488" s="2" t="s">
        <v>139</v>
      </c>
      <c r="U2488" s="2" t="s">
        <v>532</v>
      </c>
      <c r="V2488" s="2">
        <v>43</v>
      </c>
      <c r="Y2488" s="2">
        <f t="shared" si="623"/>
        <v>13.687325105903</v>
      </c>
      <c r="AB2488" s="2">
        <v>13.68732511</v>
      </c>
      <c r="AC2488" s="2">
        <f t="shared" si="624"/>
        <v>1.4713874488845726E-2</v>
      </c>
      <c r="AD2488" s="2">
        <v>2.5227053198459735</v>
      </c>
      <c r="AE2488" s="2">
        <f t="shared" si="629"/>
        <v>0.58325775797484336</v>
      </c>
      <c r="AF2488" s="2">
        <v>138</v>
      </c>
      <c r="AG2488" s="4">
        <f t="shared" si="630"/>
        <v>0.72463768115942029</v>
      </c>
      <c r="AH2488" s="4">
        <f t="shared" si="631"/>
        <v>1.3078954391342636</v>
      </c>
      <c r="AI2488" s="5">
        <f t="shared" si="632"/>
        <v>0.65394771956713182</v>
      </c>
      <c r="AJ2488" s="2">
        <f t="shared" si="625"/>
        <v>0.13242487039961154</v>
      </c>
      <c r="AK2488" s="2">
        <f t="shared" si="626"/>
        <v>8.8283246933074364E-2</v>
      </c>
      <c r="AL2488" s="2">
        <v>4</v>
      </c>
      <c r="AM2488" s="2">
        <v>4</v>
      </c>
      <c r="AN2488" s="2">
        <f t="shared" si="627"/>
        <v>8</v>
      </c>
      <c r="AO2488" s="2">
        <f t="shared" si="628"/>
        <v>1.6</v>
      </c>
      <c r="AP2488" s="2">
        <v>15</v>
      </c>
      <c r="AQ2488" s="2">
        <v>10</v>
      </c>
      <c r="AR2488" s="2">
        <v>0</v>
      </c>
      <c r="AS2488" s="2" t="s">
        <v>276</v>
      </c>
      <c r="AT2488" s="2">
        <v>1</v>
      </c>
      <c r="AW2488" s="2" t="str">
        <f t="shared" si="633"/>
        <v>Arbóreo inferior</v>
      </c>
      <c r="AX2488" s="2" t="str">
        <f t="shared" si="638"/>
        <v>I</v>
      </c>
      <c r="AY2488" s="2">
        <v>1910</v>
      </c>
      <c r="AZ2488" s="4">
        <f t="shared" si="634"/>
        <v>5.2356020942408384E-2</v>
      </c>
      <c r="BA2488" s="4">
        <v>33.270446189313013</v>
      </c>
      <c r="BB2488" s="4">
        <f t="shared" si="635"/>
        <v>4.4225059096358169E-2</v>
      </c>
      <c r="BC2488" s="4">
        <f t="shared" si="636"/>
        <v>9.6581080038766559E-2</v>
      </c>
      <c r="BD2488" s="4">
        <f t="shared" si="637"/>
        <v>4.829054001938328E-2</v>
      </c>
    </row>
    <row r="2489" spans="1:56" x14ac:dyDescent="0.25">
      <c r="A2489" s="2">
        <v>55</v>
      </c>
      <c r="B2489" s="2" t="s">
        <v>122</v>
      </c>
      <c r="C2489" s="2" t="s">
        <v>844</v>
      </c>
      <c r="D2489" s="2" t="s">
        <v>515</v>
      </c>
      <c r="E2489" s="2" t="s">
        <v>221</v>
      </c>
      <c r="F2489" s="2" t="s">
        <v>845</v>
      </c>
      <c r="G2489" s="2" t="s">
        <v>516</v>
      </c>
      <c r="H2489" s="2" t="s">
        <v>223</v>
      </c>
      <c r="J2489" s="3">
        <v>41947</v>
      </c>
      <c r="K2489" s="2">
        <v>821417</v>
      </c>
      <c r="L2489" s="2">
        <v>747161</v>
      </c>
      <c r="N2489" s="2" t="s">
        <v>227</v>
      </c>
      <c r="P2489" s="2" t="s">
        <v>135</v>
      </c>
      <c r="S2489" s="2" t="s">
        <v>136</v>
      </c>
      <c r="T2489" s="2" t="s">
        <v>139</v>
      </c>
      <c r="U2489" s="2" t="s">
        <v>532</v>
      </c>
      <c r="V2489" s="2">
        <v>43</v>
      </c>
      <c r="Y2489" s="2">
        <f t="shared" si="623"/>
        <v>13.687325105903</v>
      </c>
      <c r="AB2489" s="2">
        <v>13.68732511</v>
      </c>
      <c r="AC2489" s="2">
        <f t="shared" si="624"/>
        <v>1.4713874488845726E-2</v>
      </c>
      <c r="AD2489" s="2">
        <v>2.5227053198459735</v>
      </c>
      <c r="AE2489" s="2">
        <f t="shared" si="629"/>
        <v>0.58325775797484336</v>
      </c>
      <c r="AF2489" s="2">
        <v>138</v>
      </c>
      <c r="AG2489" s="4">
        <f t="shared" si="630"/>
        <v>0.72463768115942029</v>
      </c>
      <c r="AH2489" s="4">
        <f t="shared" si="631"/>
        <v>1.3078954391342636</v>
      </c>
      <c r="AI2489" s="5">
        <f t="shared" si="632"/>
        <v>0.65394771956713182</v>
      </c>
      <c r="AJ2489" s="2">
        <f t="shared" si="625"/>
        <v>0.17656649386614873</v>
      </c>
      <c r="AK2489" s="2">
        <f t="shared" si="626"/>
        <v>0.13242487039961154</v>
      </c>
      <c r="AL2489" s="2">
        <v>3</v>
      </c>
      <c r="AM2489" s="2">
        <v>3</v>
      </c>
      <c r="AN2489" s="2">
        <f t="shared" si="627"/>
        <v>4.5</v>
      </c>
      <c r="AO2489" s="2">
        <f t="shared" si="628"/>
        <v>0.89999999999999991</v>
      </c>
      <c r="AP2489" s="2">
        <v>20</v>
      </c>
      <c r="AQ2489" s="2">
        <v>15</v>
      </c>
      <c r="AR2489" s="2">
        <v>0</v>
      </c>
      <c r="AS2489" s="2" t="s">
        <v>276</v>
      </c>
      <c r="AT2489" s="2">
        <v>1</v>
      </c>
      <c r="AW2489" s="2" t="str">
        <f t="shared" si="633"/>
        <v>Arbóreo inferior</v>
      </c>
      <c r="AX2489" s="2" t="str">
        <f t="shared" si="638"/>
        <v>I</v>
      </c>
      <c r="AY2489" s="2">
        <v>1910</v>
      </c>
      <c r="AZ2489" s="4">
        <f t="shared" si="634"/>
        <v>5.2356020942408384E-2</v>
      </c>
      <c r="BA2489" s="4">
        <v>33.270446189313013</v>
      </c>
      <c r="BB2489" s="4">
        <f t="shared" si="635"/>
        <v>4.4225059096358169E-2</v>
      </c>
      <c r="BC2489" s="4">
        <f t="shared" si="636"/>
        <v>9.6581080038766559E-2</v>
      </c>
      <c r="BD2489" s="4">
        <f t="shared" si="637"/>
        <v>4.829054001938328E-2</v>
      </c>
    </row>
    <row r="2490" spans="1:56" x14ac:dyDescent="0.25">
      <c r="A2490" s="2">
        <v>55</v>
      </c>
      <c r="B2490" s="2" t="s">
        <v>122</v>
      </c>
      <c r="C2490" s="2" t="s">
        <v>844</v>
      </c>
      <c r="D2490" s="2" t="s">
        <v>515</v>
      </c>
      <c r="E2490" s="2" t="s">
        <v>221</v>
      </c>
      <c r="F2490" s="2" t="s">
        <v>845</v>
      </c>
      <c r="G2490" s="2" t="s">
        <v>516</v>
      </c>
      <c r="H2490" s="2" t="s">
        <v>223</v>
      </c>
      <c r="J2490" s="3">
        <v>41947</v>
      </c>
      <c r="K2490" s="2">
        <v>821417</v>
      </c>
      <c r="L2490" s="2">
        <v>747161</v>
      </c>
      <c r="N2490" s="2" t="s">
        <v>733</v>
      </c>
      <c r="P2490" s="2" t="s">
        <v>135</v>
      </c>
      <c r="S2490" s="2" t="s">
        <v>136</v>
      </c>
      <c r="T2490" s="2" t="s">
        <v>139</v>
      </c>
      <c r="U2490" s="2" t="s">
        <v>532</v>
      </c>
      <c r="V2490" s="2">
        <v>43</v>
      </c>
      <c r="Y2490" s="2">
        <f t="shared" si="623"/>
        <v>13.687325105903</v>
      </c>
      <c r="AB2490" s="2">
        <v>13.68732511</v>
      </c>
      <c r="AC2490" s="2">
        <f t="shared" si="624"/>
        <v>1.4713874488845726E-2</v>
      </c>
      <c r="AD2490" s="2">
        <v>2.5227053198459735</v>
      </c>
      <c r="AE2490" s="2">
        <f t="shared" si="629"/>
        <v>0.58325775797484336</v>
      </c>
      <c r="AF2490" s="2">
        <v>138</v>
      </c>
      <c r="AG2490" s="4">
        <f t="shared" si="630"/>
        <v>0.72463768115942029</v>
      </c>
      <c r="AH2490" s="4">
        <f t="shared" si="631"/>
        <v>1.3078954391342636</v>
      </c>
      <c r="AI2490" s="5">
        <f t="shared" si="632"/>
        <v>0.65394771956713182</v>
      </c>
      <c r="AJ2490" s="2">
        <f t="shared" si="625"/>
        <v>7.9454922239766926E-2</v>
      </c>
      <c r="AK2490" s="2">
        <f t="shared" si="626"/>
        <v>6.1798272853152043E-2</v>
      </c>
      <c r="AL2490" s="2">
        <v>4</v>
      </c>
      <c r="AM2490" s="2">
        <v>2</v>
      </c>
      <c r="AN2490" s="2">
        <f t="shared" si="627"/>
        <v>4</v>
      </c>
      <c r="AO2490" s="2">
        <f t="shared" si="628"/>
        <v>0.8</v>
      </c>
      <c r="AP2490" s="2">
        <v>9</v>
      </c>
      <c r="AQ2490" s="2">
        <v>7</v>
      </c>
      <c r="AR2490" s="2">
        <v>0</v>
      </c>
      <c r="AS2490" s="2" t="s">
        <v>276</v>
      </c>
      <c r="AT2490" s="2">
        <v>3</v>
      </c>
      <c r="AV2490" s="2" t="s">
        <v>533</v>
      </c>
      <c r="AW2490" s="2" t="str">
        <f t="shared" si="633"/>
        <v>Arbolitos</v>
      </c>
      <c r="AX2490" s="2" t="str">
        <f t="shared" si="638"/>
        <v>I</v>
      </c>
      <c r="AY2490" s="2">
        <v>1910</v>
      </c>
      <c r="AZ2490" s="4">
        <f t="shared" si="634"/>
        <v>5.2356020942408384E-2</v>
      </c>
      <c r="BA2490" s="4">
        <v>33.270446189313013</v>
      </c>
      <c r="BB2490" s="4">
        <f t="shared" si="635"/>
        <v>4.4225059096358169E-2</v>
      </c>
      <c r="BC2490" s="4">
        <f t="shared" si="636"/>
        <v>9.6581080038766559E-2</v>
      </c>
      <c r="BD2490" s="4">
        <f t="shared" si="637"/>
        <v>4.829054001938328E-2</v>
      </c>
    </row>
    <row r="2491" spans="1:56" x14ac:dyDescent="0.25">
      <c r="A2491" s="2">
        <v>55</v>
      </c>
      <c r="B2491" s="2" t="s">
        <v>122</v>
      </c>
      <c r="C2491" s="2" t="s">
        <v>844</v>
      </c>
      <c r="D2491" s="2" t="s">
        <v>515</v>
      </c>
      <c r="E2491" s="2" t="s">
        <v>221</v>
      </c>
      <c r="F2491" s="2" t="s">
        <v>845</v>
      </c>
      <c r="G2491" s="2" t="s">
        <v>516</v>
      </c>
      <c r="H2491" s="2" t="s">
        <v>223</v>
      </c>
      <c r="J2491" s="3">
        <v>41947</v>
      </c>
      <c r="K2491" s="2">
        <v>821417</v>
      </c>
      <c r="L2491" s="2">
        <v>747161</v>
      </c>
      <c r="N2491" s="2" t="s">
        <v>648</v>
      </c>
      <c r="P2491" s="2" t="s">
        <v>135</v>
      </c>
      <c r="S2491" s="2" t="s">
        <v>136</v>
      </c>
      <c r="T2491" s="2" t="s">
        <v>139</v>
      </c>
      <c r="U2491" s="2" t="s">
        <v>532</v>
      </c>
      <c r="V2491" s="2">
        <v>45</v>
      </c>
      <c r="Y2491" s="2">
        <f t="shared" si="623"/>
        <v>14.323944878270581</v>
      </c>
      <c r="AB2491" s="2">
        <v>14.323944880000001</v>
      </c>
      <c r="AC2491" s="2">
        <f t="shared" si="624"/>
        <v>1.6114437988054401E-2</v>
      </c>
      <c r="AD2491" s="2">
        <v>2.5227053198459735</v>
      </c>
      <c r="AE2491" s="2">
        <f t="shared" si="629"/>
        <v>0.63877607349867904</v>
      </c>
      <c r="AF2491" s="2">
        <v>138</v>
      </c>
      <c r="AG2491" s="4">
        <f t="shared" si="630"/>
        <v>0.72463768115942029</v>
      </c>
      <c r="AH2491" s="4">
        <f t="shared" si="631"/>
        <v>1.3634137546580993</v>
      </c>
      <c r="AI2491" s="5">
        <f t="shared" si="632"/>
        <v>0.68170687732904967</v>
      </c>
      <c r="AJ2491" s="2">
        <f t="shared" si="625"/>
        <v>0.13536127909965698</v>
      </c>
      <c r="AK2491" s="2">
        <f t="shared" si="626"/>
        <v>9.6686627928326399E-2</v>
      </c>
      <c r="AL2491" s="2">
        <v>3</v>
      </c>
      <c r="AM2491" s="2">
        <v>2</v>
      </c>
      <c r="AN2491" s="2">
        <f t="shared" si="627"/>
        <v>3</v>
      </c>
      <c r="AO2491" s="2">
        <f t="shared" si="628"/>
        <v>0.6</v>
      </c>
      <c r="AP2491" s="2">
        <v>14</v>
      </c>
      <c r="AQ2491" s="2">
        <v>10</v>
      </c>
      <c r="AR2491" s="2">
        <v>0</v>
      </c>
      <c r="AS2491" s="2" t="s">
        <v>276</v>
      </c>
      <c r="AT2491" s="2">
        <v>2</v>
      </c>
      <c r="AW2491" s="2" t="str">
        <f t="shared" si="633"/>
        <v>Arbóreo inferior</v>
      </c>
      <c r="AX2491" s="2" t="str">
        <f t="shared" si="638"/>
        <v>I</v>
      </c>
      <c r="AY2491" s="2">
        <v>1910</v>
      </c>
      <c r="AZ2491" s="4">
        <f t="shared" si="634"/>
        <v>5.2356020942408384E-2</v>
      </c>
      <c r="BA2491" s="4">
        <v>33.270446189313013</v>
      </c>
      <c r="BB2491" s="4">
        <f t="shared" si="635"/>
        <v>4.8434691546849797E-2</v>
      </c>
      <c r="BC2491" s="4">
        <f t="shared" si="636"/>
        <v>0.10079071248925818</v>
      </c>
      <c r="BD2491" s="4">
        <f t="shared" si="637"/>
        <v>5.039535624462909E-2</v>
      </c>
    </row>
    <row r="2492" spans="1:56" x14ac:dyDescent="0.25">
      <c r="A2492" s="2">
        <v>55</v>
      </c>
      <c r="B2492" s="2" t="s">
        <v>122</v>
      </c>
      <c r="C2492" s="2" t="s">
        <v>844</v>
      </c>
      <c r="D2492" s="2" t="s">
        <v>515</v>
      </c>
      <c r="E2492" s="2" t="s">
        <v>221</v>
      </c>
      <c r="F2492" s="2" t="s">
        <v>845</v>
      </c>
      <c r="G2492" s="2" t="s">
        <v>516</v>
      </c>
      <c r="H2492" s="2" t="s">
        <v>223</v>
      </c>
      <c r="J2492" s="3">
        <v>41947</v>
      </c>
      <c r="K2492" s="2">
        <v>821417</v>
      </c>
      <c r="L2492" s="2">
        <v>747161</v>
      </c>
      <c r="N2492" s="2" t="s">
        <v>500</v>
      </c>
      <c r="P2492" s="2" t="s">
        <v>135</v>
      </c>
      <c r="S2492" s="2" t="s">
        <v>136</v>
      </c>
      <c r="T2492" s="2" t="s">
        <v>139</v>
      </c>
      <c r="U2492" s="2" t="s">
        <v>532</v>
      </c>
      <c r="V2492" s="2">
        <v>45</v>
      </c>
      <c r="Y2492" s="2">
        <f t="shared" si="623"/>
        <v>14.323944878270581</v>
      </c>
      <c r="AB2492" s="2">
        <v>14.323944880000001</v>
      </c>
      <c r="AC2492" s="2">
        <f t="shared" si="624"/>
        <v>1.6114437988054401E-2</v>
      </c>
      <c r="AD2492" s="2">
        <v>2.5227053198459735</v>
      </c>
      <c r="AE2492" s="2">
        <f t="shared" si="629"/>
        <v>0.63877607349867904</v>
      </c>
      <c r="AF2492" s="2">
        <v>138</v>
      </c>
      <c r="AG2492" s="4">
        <f t="shared" si="630"/>
        <v>0.72463768115942029</v>
      </c>
      <c r="AH2492" s="4">
        <f t="shared" si="631"/>
        <v>1.3634137546580993</v>
      </c>
      <c r="AI2492" s="5">
        <f t="shared" si="632"/>
        <v>0.68170687732904967</v>
      </c>
      <c r="AJ2492" s="2">
        <f t="shared" si="625"/>
        <v>7.7349302342661116E-2</v>
      </c>
      <c r="AK2492" s="2">
        <f t="shared" si="626"/>
        <v>7.7349302342661116E-2</v>
      </c>
      <c r="AL2492" s="2">
        <v>5</v>
      </c>
      <c r="AM2492" s="2">
        <v>1</v>
      </c>
      <c r="AN2492" s="2">
        <f t="shared" si="627"/>
        <v>2.5</v>
      </c>
      <c r="AO2492" s="2">
        <f t="shared" si="628"/>
        <v>0.5</v>
      </c>
      <c r="AP2492" s="2">
        <v>8</v>
      </c>
      <c r="AQ2492" s="2">
        <v>8</v>
      </c>
      <c r="AR2492" s="2">
        <v>0</v>
      </c>
      <c r="AS2492" s="2" t="s">
        <v>276</v>
      </c>
      <c r="AT2492" s="2">
        <v>1</v>
      </c>
      <c r="AV2492" s="2" t="s">
        <v>668</v>
      </c>
      <c r="AW2492" s="2" t="str">
        <f t="shared" si="633"/>
        <v>Arbolitos</v>
      </c>
      <c r="AX2492" s="2" t="str">
        <f t="shared" si="638"/>
        <v>I</v>
      </c>
      <c r="AY2492" s="2">
        <v>1910</v>
      </c>
      <c r="AZ2492" s="4">
        <f t="shared" si="634"/>
        <v>5.2356020942408384E-2</v>
      </c>
      <c r="BA2492" s="4">
        <v>33.270446189313013</v>
      </c>
      <c r="BB2492" s="4">
        <f t="shared" si="635"/>
        <v>4.8434691546849797E-2</v>
      </c>
      <c r="BC2492" s="4">
        <f t="shared" si="636"/>
        <v>0.10079071248925818</v>
      </c>
      <c r="BD2492" s="4">
        <f t="shared" si="637"/>
        <v>5.039535624462909E-2</v>
      </c>
    </row>
    <row r="2493" spans="1:56" x14ac:dyDescent="0.25">
      <c r="A2493" s="2">
        <v>55</v>
      </c>
      <c r="B2493" s="2" t="s">
        <v>122</v>
      </c>
      <c r="C2493" s="2" t="s">
        <v>844</v>
      </c>
      <c r="D2493" s="2" t="s">
        <v>515</v>
      </c>
      <c r="E2493" s="2" t="s">
        <v>221</v>
      </c>
      <c r="F2493" s="2" t="s">
        <v>845</v>
      </c>
      <c r="G2493" s="2" t="s">
        <v>516</v>
      </c>
      <c r="H2493" s="2" t="s">
        <v>223</v>
      </c>
      <c r="J2493" s="3">
        <v>41947</v>
      </c>
      <c r="K2493" s="2">
        <v>821417</v>
      </c>
      <c r="L2493" s="2">
        <v>747161</v>
      </c>
      <c r="N2493" s="2" t="s">
        <v>540</v>
      </c>
      <c r="P2493" s="2" t="s">
        <v>135</v>
      </c>
      <c r="S2493" s="2" t="s">
        <v>136</v>
      </c>
      <c r="T2493" s="2" t="s">
        <v>139</v>
      </c>
      <c r="U2493" s="2" t="s">
        <v>532</v>
      </c>
      <c r="V2493" s="2">
        <v>45.9</v>
      </c>
      <c r="Y2493" s="2">
        <f t="shared" si="623"/>
        <v>14.610423775835992</v>
      </c>
      <c r="AB2493" s="2">
        <v>14.61042378</v>
      </c>
      <c r="AC2493" s="2">
        <f t="shared" si="624"/>
        <v>1.6765461282771801E-2</v>
      </c>
      <c r="AD2493" s="2">
        <v>2.5227053198459735</v>
      </c>
      <c r="AE2493" s="2">
        <f t="shared" si="629"/>
        <v>0.66458262686802572</v>
      </c>
      <c r="AF2493" s="2">
        <v>138</v>
      </c>
      <c r="AG2493" s="4">
        <f t="shared" si="630"/>
        <v>0.72463768115942029</v>
      </c>
      <c r="AH2493" s="4">
        <f t="shared" si="631"/>
        <v>1.3892203080274461</v>
      </c>
      <c r="AI2493" s="5">
        <f t="shared" si="632"/>
        <v>0.69461015401372306</v>
      </c>
      <c r="AJ2493" s="2">
        <f t="shared" si="625"/>
        <v>0.13077059800562005</v>
      </c>
      <c r="AK2493" s="2">
        <f t="shared" si="626"/>
        <v>3.017783030898924E-2</v>
      </c>
      <c r="AL2493" s="2">
        <v>3</v>
      </c>
      <c r="AM2493" s="2">
        <v>1</v>
      </c>
      <c r="AN2493" s="2">
        <f t="shared" si="627"/>
        <v>1.5</v>
      </c>
      <c r="AO2493" s="2">
        <f t="shared" si="628"/>
        <v>0.3</v>
      </c>
      <c r="AP2493" s="2">
        <v>13</v>
      </c>
      <c r="AQ2493" s="2">
        <v>3</v>
      </c>
      <c r="AR2493" s="2">
        <v>0</v>
      </c>
      <c r="AS2493" s="2" t="s">
        <v>276</v>
      </c>
      <c r="AT2493" s="2">
        <v>1</v>
      </c>
      <c r="AW2493" s="2" t="str">
        <f t="shared" si="633"/>
        <v>Arbóreo inferior</v>
      </c>
      <c r="AX2493" s="2" t="str">
        <f t="shared" si="638"/>
        <v>I</v>
      </c>
      <c r="AY2493" s="2">
        <v>1910</v>
      </c>
      <c r="AZ2493" s="4">
        <f t="shared" si="634"/>
        <v>5.2356020942408384E-2</v>
      </c>
      <c r="BA2493" s="4">
        <v>33.270446189313013</v>
      </c>
      <c r="BB2493" s="4">
        <f t="shared" si="635"/>
        <v>5.0391453085342541E-2</v>
      </c>
      <c r="BC2493" s="4">
        <f t="shared" si="636"/>
        <v>0.10274747402775092</v>
      </c>
      <c r="BD2493" s="4">
        <f t="shared" si="637"/>
        <v>5.1373737013875459E-2</v>
      </c>
    </row>
    <row r="2494" spans="1:56" x14ac:dyDescent="0.25">
      <c r="A2494" s="2">
        <v>55</v>
      </c>
      <c r="B2494" s="2" t="s">
        <v>122</v>
      </c>
      <c r="C2494" s="2" t="s">
        <v>844</v>
      </c>
      <c r="D2494" s="2" t="s">
        <v>515</v>
      </c>
      <c r="E2494" s="2" t="s">
        <v>221</v>
      </c>
      <c r="F2494" s="2" t="s">
        <v>845</v>
      </c>
      <c r="G2494" s="2" t="s">
        <v>516</v>
      </c>
      <c r="H2494" s="2" t="s">
        <v>223</v>
      </c>
      <c r="J2494" s="3">
        <v>41947</v>
      </c>
      <c r="K2494" s="2">
        <v>821417</v>
      </c>
      <c r="L2494" s="2">
        <v>747161</v>
      </c>
      <c r="N2494" s="2" t="s">
        <v>850</v>
      </c>
      <c r="P2494" s="2" t="s">
        <v>135</v>
      </c>
      <c r="S2494" s="2" t="s">
        <v>136</v>
      </c>
      <c r="T2494" s="2" t="s">
        <v>139</v>
      </c>
      <c r="U2494" s="2" t="s">
        <v>532</v>
      </c>
      <c r="V2494" s="2">
        <v>46</v>
      </c>
      <c r="Y2494" s="2">
        <f t="shared" si="623"/>
        <v>14.642254764454371</v>
      </c>
      <c r="AB2494" s="2">
        <v>14.64225476</v>
      </c>
      <c r="AC2494" s="2">
        <f t="shared" si="624"/>
        <v>1.6838592979122526E-2</v>
      </c>
      <c r="AD2494" s="2">
        <v>2.5227053198459735</v>
      </c>
      <c r="AE2494" s="2">
        <f t="shared" si="629"/>
        <v>0.66748156618429877</v>
      </c>
      <c r="AF2494" s="2">
        <v>138</v>
      </c>
      <c r="AG2494" s="4">
        <f t="shared" si="630"/>
        <v>0.72463768115942029</v>
      </c>
      <c r="AH2494" s="4">
        <f t="shared" si="631"/>
        <v>1.3921192473437189</v>
      </c>
      <c r="AI2494" s="5">
        <f t="shared" si="632"/>
        <v>0.69605962367185947</v>
      </c>
      <c r="AJ2494" s="2">
        <f t="shared" si="625"/>
        <v>9.0928402087261634E-2</v>
      </c>
      <c r="AK2494" s="2">
        <f t="shared" si="626"/>
        <v>5.051577893736757E-2</v>
      </c>
      <c r="AL2494" s="2">
        <v>5</v>
      </c>
      <c r="AM2494" s="2">
        <v>3</v>
      </c>
      <c r="AN2494" s="2">
        <f t="shared" si="627"/>
        <v>7.5</v>
      </c>
      <c r="AO2494" s="2">
        <f t="shared" si="628"/>
        <v>1.5</v>
      </c>
      <c r="AP2494" s="2">
        <v>9</v>
      </c>
      <c r="AQ2494" s="2">
        <v>5</v>
      </c>
      <c r="AR2494" s="2">
        <v>0</v>
      </c>
      <c r="AS2494" s="2" t="s">
        <v>276</v>
      </c>
      <c r="AT2494" s="2">
        <v>2</v>
      </c>
      <c r="AV2494" s="2" t="s">
        <v>533</v>
      </c>
      <c r="AW2494" s="2" t="str">
        <f t="shared" si="633"/>
        <v>Arbolitos</v>
      </c>
      <c r="AX2494" s="2" t="str">
        <f t="shared" si="638"/>
        <v>I</v>
      </c>
      <c r="AY2494" s="2">
        <v>1910</v>
      </c>
      <c r="AZ2494" s="4">
        <f t="shared" si="634"/>
        <v>5.2356020942408384E-2</v>
      </c>
      <c r="BA2494" s="4">
        <v>33.270446189313013</v>
      </c>
      <c r="BB2494" s="4">
        <f t="shared" si="635"/>
        <v>5.061126287068355E-2</v>
      </c>
      <c r="BC2494" s="4">
        <f t="shared" si="636"/>
        <v>0.10296728381309193</v>
      </c>
      <c r="BD2494" s="4">
        <f t="shared" si="637"/>
        <v>5.1483641906545967E-2</v>
      </c>
    </row>
    <row r="2495" spans="1:56" x14ac:dyDescent="0.25">
      <c r="A2495" s="2">
        <v>55</v>
      </c>
      <c r="B2495" s="2" t="s">
        <v>122</v>
      </c>
      <c r="C2495" s="2" t="s">
        <v>844</v>
      </c>
      <c r="D2495" s="2" t="s">
        <v>515</v>
      </c>
      <c r="E2495" s="2" t="s">
        <v>221</v>
      </c>
      <c r="F2495" s="2" t="s">
        <v>845</v>
      </c>
      <c r="G2495" s="2" t="s">
        <v>516</v>
      </c>
      <c r="H2495" s="2" t="s">
        <v>223</v>
      </c>
      <c r="J2495" s="3">
        <v>41947</v>
      </c>
      <c r="K2495" s="2">
        <v>821417</v>
      </c>
      <c r="L2495" s="2">
        <v>747161</v>
      </c>
      <c r="N2495" s="2" t="s">
        <v>610</v>
      </c>
      <c r="P2495" s="2" t="s">
        <v>135</v>
      </c>
      <c r="S2495" s="2" t="s">
        <v>136</v>
      </c>
      <c r="T2495" s="2" t="s">
        <v>139</v>
      </c>
      <c r="U2495" s="2" t="s">
        <v>532</v>
      </c>
      <c r="V2495" s="2">
        <v>46</v>
      </c>
      <c r="Y2495" s="2">
        <f t="shared" si="623"/>
        <v>14.642254764454371</v>
      </c>
      <c r="AB2495" s="2">
        <v>14.64225476</v>
      </c>
      <c r="AC2495" s="2">
        <f t="shared" si="624"/>
        <v>1.6838592979122526E-2</v>
      </c>
      <c r="AD2495" s="2">
        <v>2.5227053198459735</v>
      </c>
      <c r="AE2495" s="2">
        <f t="shared" si="629"/>
        <v>0.66748156618429877</v>
      </c>
      <c r="AF2495" s="2">
        <v>138</v>
      </c>
      <c r="AG2495" s="4">
        <f t="shared" si="630"/>
        <v>0.72463768115942029</v>
      </c>
      <c r="AH2495" s="4">
        <f t="shared" si="631"/>
        <v>1.3921192473437189</v>
      </c>
      <c r="AI2495" s="5">
        <f t="shared" si="632"/>
        <v>0.69605962367185947</v>
      </c>
      <c r="AJ2495" s="2">
        <f t="shared" si="625"/>
        <v>0.20206311574947028</v>
      </c>
      <c r="AK2495" s="2">
        <f t="shared" si="626"/>
        <v>7.0722090512314609E-2</v>
      </c>
      <c r="AL2495" s="2">
        <v>5</v>
      </c>
      <c r="AM2495" s="2">
        <v>2</v>
      </c>
      <c r="AN2495" s="2">
        <f t="shared" si="627"/>
        <v>5</v>
      </c>
      <c r="AO2495" s="2">
        <f t="shared" si="628"/>
        <v>1</v>
      </c>
      <c r="AP2495" s="2">
        <v>20</v>
      </c>
      <c r="AQ2495" s="2">
        <v>7</v>
      </c>
      <c r="AR2495" s="2">
        <v>0</v>
      </c>
      <c r="AS2495" s="2" t="s">
        <v>276</v>
      </c>
      <c r="AT2495" s="2">
        <v>2</v>
      </c>
      <c r="AV2495" s="2" t="s">
        <v>851</v>
      </c>
      <c r="AW2495" s="2" t="str">
        <f t="shared" si="633"/>
        <v>Arbóreo inferior</v>
      </c>
      <c r="AX2495" s="2" t="str">
        <f t="shared" si="638"/>
        <v>I</v>
      </c>
      <c r="AY2495" s="2">
        <v>1910</v>
      </c>
      <c r="AZ2495" s="4">
        <f t="shared" si="634"/>
        <v>5.2356020942408384E-2</v>
      </c>
      <c r="BA2495" s="4">
        <v>33.270446189313013</v>
      </c>
      <c r="BB2495" s="4">
        <f t="shared" si="635"/>
        <v>5.061126287068355E-2</v>
      </c>
      <c r="BC2495" s="4">
        <f t="shared" si="636"/>
        <v>0.10296728381309193</v>
      </c>
      <c r="BD2495" s="4">
        <f t="shared" si="637"/>
        <v>5.1483641906545967E-2</v>
      </c>
    </row>
    <row r="2496" spans="1:56" x14ac:dyDescent="0.25">
      <c r="A2496" s="2">
        <v>55</v>
      </c>
      <c r="B2496" s="2" t="s">
        <v>122</v>
      </c>
      <c r="C2496" s="2" t="s">
        <v>844</v>
      </c>
      <c r="D2496" s="2" t="s">
        <v>515</v>
      </c>
      <c r="E2496" s="2" t="s">
        <v>221</v>
      </c>
      <c r="F2496" s="2" t="s">
        <v>845</v>
      </c>
      <c r="G2496" s="2" t="s">
        <v>516</v>
      </c>
      <c r="H2496" s="2" t="s">
        <v>223</v>
      </c>
      <c r="J2496" s="3">
        <v>41947</v>
      </c>
      <c r="K2496" s="2">
        <v>821417</v>
      </c>
      <c r="L2496" s="2">
        <v>747161</v>
      </c>
      <c r="N2496" s="2" t="s">
        <v>852</v>
      </c>
      <c r="P2496" s="2" t="s">
        <v>135</v>
      </c>
      <c r="S2496" s="2" t="s">
        <v>136</v>
      </c>
      <c r="T2496" s="2" t="s">
        <v>139</v>
      </c>
      <c r="U2496" s="2" t="s">
        <v>532</v>
      </c>
      <c r="V2496" s="2">
        <v>46.5</v>
      </c>
      <c r="Y2496" s="2">
        <f t="shared" si="623"/>
        <v>14.801409707546267</v>
      </c>
      <c r="AB2496" s="2">
        <v>14.80140971</v>
      </c>
      <c r="AC2496" s="2">
        <f t="shared" si="624"/>
        <v>1.7206638785022536E-2</v>
      </c>
      <c r="AD2496" s="2">
        <v>2.5227053198459735</v>
      </c>
      <c r="AE2496" s="2">
        <f t="shared" si="629"/>
        <v>0.68207089625803408</v>
      </c>
      <c r="AF2496" s="2">
        <v>138</v>
      </c>
      <c r="AG2496" s="4">
        <f t="shared" si="630"/>
        <v>0.72463768115942029</v>
      </c>
      <c r="AH2496" s="4">
        <f t="shared" si="631"/>
        <v>1.4067085774174544</v>
      </c>
      <c r="AI2496" s="5">
        <f t="shared" si="632"/>
        <v>0.70335428870872718</v>
      </c>
      <c r="AJ2496" s="2">
        <f t="shared" si="625"/>
        <v>0.12388779925216226</v>
      </c>
      <c r="AK2496" s="2">
        <f t="shared" si="626"/>
        <v>9.2915849439121692E-2</v>
      </c>
      <c r="AL2496" s="2">
        <v>3</v>
      </c>
      <c r="AM2496" s="2">
        <v>2</v>
      </c>
      <c r="AN2496" s="2">
        <f t="shared" si="627"/>
        <v>3</v>
      </c>
      <c r="AO2496" s="2">
        <f t="shared" si="628"/>
        <v>0.6</v>
      </c>
      <c r="AP2496" s="2">
        <v>12</v>
      </c>
      <c r="AQ2496" s="2">
        <v>9</v>
      </c>
      <c r="AR2496" s="2">
        <v>0</v>
      </c>
      <c r="AS2496" s="2" t="s">
        <v>276</v>
      </c>
      <c r="AT2496" s="2">
        <v>2</v>
      </c>
      <c r="AW2496" s="2" t="str">
        <f t="shared" si="633"/>
        <v>Arbolitos</v>
      </c>
      <c r="AX2496" s="2" t="str">
        <f t="shared" si="638"/>
        <v>I</v>
      </c>
      <c r="AY2496" s="2">
        <v>1910</v>
      </c>
      <c r="AZ2496" s="4">
        <f t="shared" si="634"/>
        <v>5.2356020942408384E-2</v>
      </c>
      <c r="BA2496" s="4">
        <v>33.270446189313013</v>
      </c>
      <c r="BB2496" s="4">
        <f t="shared" si="635"/>
        <v>5.1717487307247401E-2</v>
      </c>
      <c r="BC2496" s="4">
        <f t="shared" si="636"/>
        <v>0.10407350824965578</v>
      </c>
      <c r="BD2496" s="4">
        <f t="shared" si="637"/>
        <v>5.2036754124827889E-2</v>
      </c>
    </row>
    <row r="2497" spans="1:56" x14ac:dyDescent="0.25">
      <c r="A2497" s="2">
        <v>55</v>
      </c>
      <c r="B2497" s="2" t="s">
        <v>122</v>
      </c>
      <c r="C2497" s="2" t="s">
        <v>844</v>
      </c>
      <c r="D2497" s="2" t="s">
        <v>515</v>
      </c>
      <c r="E2497" s="2" t="s">
        <v>221</v>
      </c>
      <c r="F2497" s="2" t="s">
        <v>845</v>
      </c>
      <c r="G2497" s="2" t="s">
        <v>516</v>
      </c>
      <c r="H2497" s="2" t="s">
        <v>223</v>
      </c>
      <c r="J2497" s="3">
        <v>41947</v>
      </c>
      <c r="K2497" s="2">
        <v>821417</v>
      </c>
      <c r="L2497" s="2">
        <v>747161</v>
      </c>
      <c r="N2497" s="2" t="s">
        <v>465</v>
      </c>
      <c r="P2497" s="2" t="s">
        <v>135</v>
      </c>
      <c r="S2497" s="2" t="s">
        <v>136</v>
      </c>
      <c r="T2497" s="2" t="s">
        <v>139</v>
      </c>
      <c r="U2497" s="2" t="s">
        <v>532</v>
      </c>
      <c r="V2497" s="2">
        <v>50</v>
      </c>
      <c r="Y2497" s="2">
        <f t="shared" si="623"/>
        <v>15.915494309189533</v>
      </c>
      <c r="AB2497" s="2">
        <v>15.91549431</v>
      </c>
      <c r="AC2497" s="2">
        <f t="shared" si="624"/>
        <v>1.9894367886486918E-2</v>
      </c>
      <c r="AD2497" s="2">
        <v>2.5227053198459735</v>
      </c>
      <c r="AE2497" s="2">
        <f t="shared" si="629"/>
        <v>0.78861243641812229</v>
      </c>
      <c r="AF2497" s="2">
        <v>138</v>
      </c>
      <c r="AG2497" s="4">
        <f t="shared" si="630"/>
        <v>0.72463768115942029</v>
      </c>
      <c r="AH2497" s="4">
        <f t="shared" si="631"/>
        <v>1.5132501175775426</v>
      </c>
      <c r="AI2497" s="5">
        <f t="shared" si="632"/>
        <v>0.75662505878877129</v>
      </c>
      <c r="AJ2497" s="2">
        <f t="shared" si="625"/>
        <v>0.2148591731740587</v>
      </c>
      <c r="AK2497" s="2">
        <f t="shared" si="626"/>
        <v>0.17904931097838225</v>
      </c>
      <c r="AL2497" s="2">
        <v>2</v>
      </c>
      <c r="AM2497" s="2">
        <v>2</v>
      </c>
      <c r="AN2497" s="2">
        <f t="shared" si="627"/>
        <v>2</v>
      </c>
      <c r="AO2497" s="2">
        <f t="shared" si="628"/>
        <v>0.4</v>
      </c>
      <c r="AP2497" s="2">
        <v>18</v>
      </c>
      <c r="AQ2497" s="2">
        <v>15</v>
      </c>
      <c r="AR2497" s="2">
        <v>0</v>
      </c>
      <c r="AS2497" s="2" t="s">
        <v>276</v>
      </c>
      <c r="AT2497" s="2">
        <v>1</v>
      </c>
      <c r="AW2497" s="2" t="str">
        <f t="shared" si="633"/>
        <v>Arbóreo inferior</v>
      </c>
      <c r="AX2497" s="2" t="str">
        <f t="shared" si="638"/>
        <v>I</v>
      </c>
      <c r="AY2497" s="2">
        <v>1910</v>
      </c>
      <c r="AZ2497" s="4">
        <f t="shared" si="634"/>
        <v>5.2356020942408384E-2</v>
      </c>
      <c r="BA2497" s="4">
        <v>33.270446189313013</v>
      </c>
      <c r="BB2497" s="4">
        <f t="shared" si="635"/>
        <v>5.9795915489938033E-2</v>
      </c>
      <c r="BC2497" s="4">
        <f t="shared" si="636"/>
        <v>0.11215193643234642</v>
      </c>
      <c r="BD2497" s="4">
        <f t="shared" si="637"/>
        <v>5.6075968216173208E-2</v>
      </c>
    </row>
    <row r="2498" spans="1:56" x14ac:dyDescent="0.25">
      <c r="A2498" s="2">
        <v>55</v>
      </c>
      <c r="B2498" s="2" t="s">
        <v>122</v>
      </c>
      <c r="C2498" s="2" t="s">
        <v>844</v>
      </c>
      <c r="D2498" s="2" t="s">
        <v>515</v>
      </c>
      <c r="E2498" s="2" t="s">
        <v>221</v>
      </c>
      <c r="F2498" s="2" t="s">
        <v>845</v>
      </c>
      <c r="G2498" s="2" t="s">
        <v>516</v>
      </c>
      <c r="H2498" s="2" t="s">
        <v>223</v>
      </c>
      <c r="J2498" s="3">
        <v>41947</v>
      </c>
      <c r="K2498" s="2">
        <v>821417</v>
      </c>
      <c r="L2498" s="2">
        <v>747161</v>
      </c>
      <c r="N2498" s="2" t="s">
        <v>273</v>
      </c>
      <c r="P2498" s="2" t="s">
        <v>135</v>
      </c>
      <c r="S2498" s="2" t="s">
        <v>136</v>
      </c>
      <c r="T2498" s="2" t="s">
        <v>139</v>
      </c>
      <c r="U2498" s="2" t="s">
        <v>532</v>
      </c>
      <c r="V2498" s="2">
        <v>51</v>
      </c>
      <c r="Y2498" s="2">
        <f t="shared" ref="Y2498:Y2561" si="639">+V2498/PI()</f>
        <v>16.233804195373324</v>
      </c>
      <c r="AB2498" s="2">
        <v>16.233804200000002</v>
      </c>
      <c r="AC2498" s="2">
        <f t="shared" ref="AC2498:AC2561" si="640">+((((Y2498+Z2498+AA2498)/100)^2)*(PI()))/4</f>
        <v>2.0698100349100988E-2</v>
      </c>
      <c r="AD2498" s="2">
        <v>2.5227053198459735</v>
      </c>
      <c r="AE2498" s="2">
        <f t="shared" si="629"/>
        <v>0.82047237884941437</v>
      </c>
      <c r="AF2498" s="2">
        <v>138</v>
      </c>
      <c r="AG2498" s="4">
        <f t="shared" si="630"/>
        <v>0.72463768115942029</v>
      </c>
      <c r="AH2498" s="4">
        <f t="shared" si="631"/>
        <v>1.5451100600088346</v>
      </c>
      <c r="AI2498" s="5">
        <f t="shared" si="632"/>
        <v>0.77255503000441728</v>
      </c>
      <c r="AJ2498" s="2">
        <f t="shared" ref="AJ2498:AJ2561" si="641">+AC2498*AP2498*0.6</f>
        <v>0.1862829031419089</v>
      </c>
      <c r="AK2498" s="2">
        <f t="shared" ref="AK2498:AK2561" si="642">+AC2498*AQ2498*0.6</f>
        <v>8.6932021466224141E-2</v>
      </c>
      <c r="AL2498" s="2">
        <v>6</v>
      </c>
      <c r="AM2498" s="2">
        <v>4</v>
      </c>
      <c r="AN2498" s="2">
        <f t="shared" ref="AN2498:AN2561" si="643">+(AL2498*AM2498)/2</f>
        <v>12</v>
      </c>
      <c r="AO2498" s="2">
        <f t="shared" ref="AO2498:AO2561" si="644">+(AN2498/500)*100</f>
        <v>2.4</v>
      </c>
      <c r="AP2498" s="2">
        <v>15</v>
      </c>
      <c r="AQ2498" s="2">
        <v>7</v>
      </c>
      <c r="AR2498" s="2">
        <v>0</v>
      </c>
      <c r="AS2498" s="2" t="s">
        <v>276</v>
      </c>
      <c r="AT2498" s="2">
        <v>1</v>
      </c>
      <c r="AV2498" s="2" t="s">
        <v>853</v>
      </c>
      <c r="AW2498" s="2" t="str">
        <f t="shared" si="633"/>
        <v>Arbóreo inferior</v>
      </c>
      <c r="AX2498" s="2" t="str">
        <f t="shared" si="638"/>
        <v>I</v>
      </c>
      <c r="AY2498" s="2">
        <v>1910</v>
      </c>
      <c r="AZ2498" s="4">
        <f t="shared" si="634"/>
        <v>5.2356020942408384E-2</v>
      </c>
      <c r="BA2498" s="4">
        <v>33.270446189313013</v>
      </c>
      <c r="BB2498" s="4">
        <f t="shared" si="635"/>
        <v>6.2211670475731527E-2</v>
      </c>
      <c r="BC2498" s="4">
        <f t="shared" si="636"/>
        <v>0.11456769141813991</v>
      </c>
      <c r="BD2498" s="4">
        <f t="shared" si="637"/>
        <v>5.7283845709069955E-2</v>
      </c>
    </row>
    <row r="2499" spans="1:56" x14ac:dyDescent="0.25">
      <c r="A2499" s="2">
        <v>55</v>
      </c>
      <c r="B2499" s="2" t="s">
        <v>122</v>
      </c>
      <c r="C2499" s="2" t="s">
        <v>844</v>
      </c>
      <c r="D2499" s="2" t="s">
        <v>515</v>
      </c>
      <c r="E2499" s="2" t="s">
        <v>221</v>
      </c>
      <c r="F2499" s="2" t="s">
        <v>845</v>
      </c>
      <c r="G2499" s="2" t="s">
        <v>516</v>
      </c>
      <c r="H2499" s="2" t="s">
        <v>223</v>
      </c>
      <c r="J2499" s="3">
        <v>41947</v>
      </c>
      <c r="K2499" s="2">
        <v>821417</v>
      </c>
      <c r="L2499" s="2">
        <v>747161</v>
      </c>
      <c r="N2499" s="2" t="s">
        <v>408</v>
      </c>
      <c r="P2499" s="2" t="s">
        <v>135</v>
      </c>
      <c r="S2499" s="2" t="s">
        <v>136</v>
      </c>
      <c r="T2499" s="2" t="s">
        <v>139</v>
      </c>
      <c r="U2499" s="2" t="s">
        <v>532</v>
      </c>
      <c r="V2499" s="2">
        <v>52</v>
      </c>
      <c r="Y2499" s="2">
        <f t="shared" si="639"/>
        <v>16.552114081557114</v>
      </c>
      <c r="AB2499" s="2">
        <v>16.552114079999999</v>
      </c>
      <c r="AC2499" s="2">
        <f t="shared" si="640"/>
        <v>2.1517748306024247E-2</v>
      </c>
      <c r="AD2499" s="2">
        <v>2.5227053198459735</v>
      </c>
      <c r="AE2499" s="2">
        <f t="shared" ref="AE2499:AE2562" si="645">AC2499/AD2499*100</f>
        <v>0.85296321122984109</v>
      </c>
      <c r="AF2499" s="2">
        <v>138</v>
      </c>
      <c r="AG2499" s="4">
        <f t="shared" ref="AG2499:AG2562" si="646">1/AF2499*100</f>
        <v>0.72463768115942029</v>
      </c>
      <c r="AH2499" s="4">
        <f t="shared" ref="AH2499:AH2562" si="647">AG2499+AE2499</f>
        <v>1.5776008923892615</v>
      </c>
      <c r="AI2499" s="5">
        <f t="shared" ref="AI2499:AI2562" si="648">AH2499/2</f>
        <v>0.78880044619463074</v>
      </c>
      <c r="AJ2499" s="2">
        <f t="shared" si="641"/>
        <v>0.24530233068867641</v>
      </c>
      <c r="AK2499" s="2">
        <f t="shared" si="642"/>
        <v>0.15492778780337457</v>
      </c>
      <c r="AL2499" s="2">
        <v>3</v>
      </c>
      <c r="AM2499" s="2">
        <v>2</v>
      </c>
      <c r="AN2499" s="2">
        <f t="shared" si="643"/>
        <v>3</v>
      </c>
      <c r="AO2499" s="2">
        <f t="shared" si="644"/>
        <v>0.6</v>
      </c>
      <c r="AP2499" s="2">
        <v>19</v>
      </c>
      <c r="AQ2499" s="2">
        <v>12</v>
      </c>
      <c r="AR2499" s="2">
        <v>0</v>
      </c>
      <c r="AS2499" s="2" t="s">
        <v>276</v>
      </c>
      <c r="AT2499" s="2">
        <v>1</v>
      </c>
      <c r="AW2499" s="2" t="str">
        <f t="shared" ref="AW2499:AW2562" si="649">+IF(AP2499&lt;=0.25,"Rasante",IF(AP2499&lt;=1.5,"Herbáceo",IF(AP2499&lt;=5,"Arbustivo",IF(AP2499&lt;=12,"Arbolitos",IF(AP2499&lt;=25,"Arbóreo inferior","Arbóreo superior")))))</f>
        <v>Arbóreo inferior</v>
      </c>
      <c r="AX2499" s="2" t="str">
        <f t="shared" si="638"/>
        <v>I</v>
      </c>
      <c r="AY2499" s="2">
        <v>1910</v>
      </c>
      <c r="AZ2499" s="4">
        <f t="shared" ref="AZ2499:AZ2562" si="650">1/AY2499*100</f>
        <v>5.2356020942408384E-2</v>
      </c>
      <c r="BA2499" s="4">
        <v>33.270446189313013</v>
      </c>
      <c r="BB2499" s="4">
        <f t="shared" ref="BB2499:BB2562" si="651">AC2499/BA2499*100</f>
        <v>6.4675262193916963E-2</v>
      </c>
      <c r="BC2499" s="4">
        <f t="shared" ref="BC2499:BC2562" si="652">AZ2499+BB2499</f>
        <v>0.11703128313632535</v>
      </c>
      <c r="BD2499" s="4">
        <f t="shared" ref="BD2499:BD2562" si="653">BC2499/2</f>
        <v>5.8515641568162677E-2</v>
      </c>
    </row>
    <row r="2500" spans="1:56" x14ac:dyDescent="0.25">
      <c r="A2500" s="2">
        <v>55</v>
      </c>
      <c r="B2500" s="2" t="s">
        <v>122</v>
      </c>
      <c r="C2500" s="2" t="s">
        <v>844</v>
      </c>
      <c r="D2500" s="2" t="s">
        <v>515</v>
      </c>
      <c r="E2500" s="2" t="s">
        <v>221</v>
      </c>
      <c r="F2500" s="2" t="s">
        <v>845</v>
      </c>
      <c r="G2500" s="2" t="s">
        <v>516</v>
      </c>
      <c r="H2500" s="2" t="s">
        <v>223</v>
      </c>
      <c r="J2500" s="3">
        <v>41947</v>
      </c>
      <c r="K2500" s="2">
        <v>821417</v>
      </c>
      <c r="L2500" s="2">
        <v>747161</v>
      </c>
      <c r="N2500" s="2" t="s">
        <v>584</v>
      </c>
      <c r="P2500" s="2" t="s">
        <v>135</v>
      </c>
      <c r="S2500" s="2" t="s">
        <v>136</v>
      </c>
      <c r="T2500" s="2" t="s">
        <v>139</v>
      </c>
      <c r="U2500" s="2" t="s">
        <v>532</v>
      </c>
      <c r="V2500" s="2">
        <v>52</v>
      </c>
      <c r="Y2500" s="2">
        <f t="shared" si="639"/>
        <v>16.552114081557114</v>
      </c>
      <c r="AB2500" s="2">
        <v>16.552114079999999</v>
      </c>
      <c r="AC2500" s="2">
        <f t="shared" si="640"/>
        <v>2.1517748306024247E-2</v>
      </c>
      <c r="AD2500" s="2">
        <v>2.5227053198459735</v>
      </c>
      <c r="AE2500" s="2">
        <f t="shared" si="645"/>
        <v>0.85296321122984109</v>
      </c>
      <c r="AF2500" s="2">
        <v>138</v>
      </c>
      <c r="AG2500" s="4">
        <f t="shared" si="646"/>
        <v>0.72463768115942029</v>
      </c>
      <c r="AH2500" s="4">
        <f t="shared" si="647"/>
        <v>1.5776008923892615</v>
      </c>
      <c r="AI2500" s="5">
        <f t="shared" si="648"/>
        <v>0.78880044619463074</v>
      </c>
      <c r="AJ2500" s="2">
        <f t="shared" si="641"/>
        <v>0.20657038373783276</v>
      </c>
      <c r="AK2500" s="2">
        <f t="shared" si="642"/>
        <v>0.12910648983614548</v>
      </c>
      <c r="AL2500" s="2">
        <v>4</v>
      </c>
      <c r="AM2500" s="2">
        <v>3</v>
      </c>
      <c r="AN2500" s="2">
        <f t="shared" si="643"/>
        <v>6</v>
      </c>
      <c r="AO2500" s="2">
        <f t="shared" si="644"/>
        <v>1.2</v>
      </c>
      <c r="AP2500" s="2">
        <v>16</v>
      </c>
      <c r="AQ2500" s="2">
        <v>10</v>
      </c>
      <c r="AR2500" s="2">
        <v>0</v>
      </c>
      <c r="AS2500" s="2" t="s">
        <v>276</v>
      </c>
      <c r="AT2500" s="2">
        <v>1</v>
      </c>
      <c r="AW2500" s="2" t="str">
        <f t="shared" si="649"/>
        <v>Arbóreo inferior</v>
      </c>
      <c r="AX2500" s="2" t="str">
        <f t="shared" si="638"/>
        <v>I</v>
      </c>
      <c r="AY2500" s="2">
        <v>1910</v>
      </c>
      <c r="AZ2500" s="4">
        <f t="shared" si="650"/>
        <v>5.2356020942408384E-2</v>
      </c>
      <c r="BA2500" s="4">
        <v>33.270446189313013</v>
      </c>
      <c r="BB2500" s="4">
        <f t="shared" si="651"/>
        <v>6.4675262193916963E-2</v>
      </c>
      <c r="BC2500" s="4">
        <f t="shared" si="652"/>
        <v>0.11703128313632535</v>
      </c>
      <c r="BD2500" s="4">
        <f t="shared" si="653"/>
        <v>5.8515641568162677E-2</v>
      </c>
    </row>
    <row r="2501" spans="1:56" x14ac:dyDescent="0.25">
      <c r="A2501" s="2">
        <v>55</v>
      </c>
      <c r="B2501" s="2" t="s">
        <v>122</v>
      </c>
      <c r="C2501" s="2" t="s">
        <v>844</v>
      </c>
      <c r="D2501" s="2" t="s">
        <v>515</v>
      </c>
      <c r="E2501" s="2" t="s">
        <v>221</v>
      </c>
      <c r="F2501" s="2" t="s">
        <v>845</v>
      </c>
      <c r="G2501" s="2" t="s">
        <v>516</v>
      </c>
      <c r="H2501" s="2" t="s">
        <v>223</v>
      </c>
      <c r="J2501" s="3">
        <v>41947</v>
      </c>
      <c r="K2501" s="2">
        <v>821417</v>
      </c>
      <c r="L2501" s="2">
        <v>747161</v>
      </c>
      <c r="N2501" s="2" t="s">
        <v>262</v>
      </c>
      <c r="P2501" s="2" t="s">
        <v>135</v>
      </c>
      <c r="S2501" s="2" t="s">
        <v>136</v>
      </c>
      <c r="T2501" s="2" t="s">
        <v>139</v>
      </c>
      <c r="U2501" s="2" t="s">
        <v>532</v>
      </c>
      <c r="V2501" s="2">
        <v>54.2</v>
      </c>
      <c r="Y2501" s="2">
        <f t="shared" si="639"/>
        <v>17.252395831161454</v>
      </c>
      <c r="AB2501" s="2">
        <v>17.252395830000001</v>
      </c>
      <c r="AC2501" s="2">
        <f t="shared" si="640"/>
        <v>2.3376996351223769E-2</v>
      </c>
      <c r="AD2501" s="2">
        <v>2.5227053198459735</v>
      </c>
      <c r="AE2501" s="2">
        <f t="shared" si="645"/>
        <v>0.92666377508773301</v>
      </c>
      <c r="AF2501" s="2">
        <v>138</v>
      </c>
      <c r="AG2501" s="4">
        <f t="shared" si="646"/>
        <v>0.72463768115942029</v>
      </c>
      <c r="AH2501" s="4">
        <f t="shared" si="647"/>
        <v>1.6513014562471533</v>
      </c>
      <c r="AI2501" s="5">
        <f t="shared" si="648"/>
        <v>0.82565072812357665</v>
      </c>
      <c r="AJ2501" s="2">
        <f t="shared" si="641"/>
        <v>0.26649775840395096</v>
      </c>
      <c r="AK2501" s="2">
        <f t="shared" si="642"/>
        <v>0.14026197810734262</v>
      </c>
      <c r="AL2501" s="2">
        <v>4</v>
      </c>
      <c r="AM2501" s="2">
        <v>2</v>
      </c>
      <c r="AN2501" s="2">
        <f t="shared" si="643"/>
        <v>4</v>
      </c>
      <c r="AO2501" s="2">
        <f t="shared" si="644"/>
        <v>0.8</v>
      </c>
      <c r="AP2501" s="2">
        <v>19</v>
      </c>
      <c r="AQ2501" s="2">
        <v>10</v>
      </c>
      <c r="AR2501" s="2">
        <v>0</v>
      </c>
      <c r="AS2501" s="2" t="s">
        <v>276</v>
      </c>
      <c r="AT2501" s="2">
        <v>1</v>
      </c>
      <c r="AW2501" s="2" t="str">
        <f t="shared" si="649"/>
        <v>Arbóreo inferior</v>
      </c>
      <c r="AX2501" s="2" t="str">
        <f t="shared" si="638"/>
        <v>I</v>
      </c>
      <c r="AY2501" s="2">
        <v>1910</v>
      </c>
      <c r="AZ2501" s="4">
        <f t="shared" si="650"/>
        <v>5.2356020942408384E-2</v>
      </c>
      <c r="BA2501" s="4">
        <v>33.270446189313013</v>
      </c>
      <c r="BB2501" s="4">
        <f t="shared" si="651"/>
        <v>7.0263549271944614E-2</v>
      </c>
      <c r="BC2501" s="4">
        <f t="shared" si="652"/>
        <v>0.12261957021435299</v>
      </c>
      <c r="BD2501" s="4">
        <f t="shared" si="653"/>
        <v>6.1309785107176495E-2</v>
      </c>
    </row>
    <row r="2502" spans="1:56" x14ac:dyDescent="0.25">
      <c r="A2502" s="2">
        <v>55</v>
      </c>
      <c r="B2502" s="2" t="s">
        <v>122</v>
      </c>
      <c r="C2502" s="2" t="s">
        <v>844</v>
      </c>
      <c r="D2502" s="2" t="s">
        <v>515</v>
      </c>
      <c r="E2502" s="2" t="s">
        <v>221</v>
      </c>
      <c r="F2502" s="2" t="s">
        <v>845</v>
      </c>
      <c r="G2502" s="2" t="s">
        <v>516</v>
      </c>
      <c r="H2502" s="2" t="s">
        <v>223</v>
      </c>
      <c r="J2502" s="3">
        <v>41947</v>
      </c>
      <c r="K2502" s="2">
        <v>821417</v>
      </c>
      <c r="L2502" s="2">
        <v>747161</v>
      </c>
      <c r="N2502" s="2" t="s">
        <v>388</v>
      </c>
      <c r="P2502" s="2" t="s">
        <v>135</v>
      </c>
      <c r="S2502" s="2" t="s">
        <v>136</v>
      </c>
      <c r="T2502" s="2" t="s">
        <v>139</v>
      </c>
      <c r="U2502" s="2" t="s">
        <v>532</v>
      </c>
      <c r="V2502" s="2">
        <v>58</v>
      </c>
      <c r="Y2502" s="2">
        <f t="shared" si="639"/>
        <v>18.461973398659861</v>
      </c>
      <c r="AB2502" s="2">
        <v>18.461973400000002</v>
      </c>
      <c r="AC2502" s="2">
        <f t="shared" si="640"/>
        <v>2.6769861428056801E-2</v>
      </c>
      <c r="AD2502" s="2">
        <v>2.5227053198459735</v>
      </c>
      <c r="AE2502" s="2">
        <f t="shared" si="645"/>
        <v>1.0611568944442256</v>
      </c>
      <c r="AF2502" s="2">
        <v>138</v>
      </c>
      <c r="AG2502" s="4">
        <f t="shared" si="646"/>
        <v>0.72463768115942029</v>
      </c>
      <c r="AH2502" s="4">
        <f t="shared" si="647"/>
        <v>1.7857945756036457</v>
      </c>
      <c r="AI2502" s="5">
        <f t="shared" si="648"/>
        <v>0.89289728780182287</v>
      </c>
      <c r="AJ2502" s="2">
        <f t="shared" si="641"/>
        <v>0.25699066970934525</v>
      </c>
      <c r="AK2502" s="2">
        <f t="shared" si="642"/>
        <v>9.637150114100447E-2</v>
      </c>
      <c r="AL2502" s="2">
        <v>4</v>
      </c>
      <c r="AM2502" s="2">
        <v>3</v>
      </c>
      <c r="AN2502" s="2">
        <f t="shared" si="643"/>
        <v>6</v>
      </c>
      <c r="AO2502" s="2">
        <f t="shared" si="644"/>
        <v>1.2</v>
      </c>
      <c r="AP2502" s="2">
        <v>16</v>
      </c>
      <c r="AQ2502" s="2">
        <v>6</v>
      </c>
      <c r="AR2502" s="2">
        <v>0</v>
      </c>
      <c r="AS2502" s="2" t="s">
        <v>276</v>
      </c>
      <c r="AT2502" s="2">
        <v>1</v>
      </c>
      <c r="AV2502" s="2" t="s">
        <v>854</v>
      </c>
      <c r="AW2502" s="2" t="str">
        <f t="shared" si="649"/>
        <v>Arbóreo inferior</v>
      </c>
      <c r="AX2502" s="2" t="str">
        <f t="shared" si="638"/>
        <v>I</v>
      </c>
      <c r="AY2502" s="2">
        <v>1910</v>
      </c>
      <c r="AZ2502" s="4">
        <f t="shared" si="650"/>
        <v>5.2356020942408384E-2</v>
      </c>
      <c r="BA2502" s="4">
        <v>33.270446189313013</v>
      </c>
      <c r="BB2502" s="4">
        <f t="shared" si="651"/>
        <v>8.0461383883260629E-2</v>
      </c>
      <c r="BC2502" s="4">
        <f t="shared" si="652"/>
        <v>0.13281740482566901</v>
      </c>
      <c r="BD2502" s="4">
        <f t="shared" si="653"/>
        <v>6.6408702412834503E-2</v>
      </c>
    </row>
    <row r="2503" spans="1:56" x14ac:dyDescent="0.25">
      <c r="A2503" s="2">
        <v>55</v>
      </c>
      <c r="B2503" s="2" t="s">
        <v>122</v>
      </c>
      <c r="C2503" s="2" t="s">
        <v>844</v>
      </c>
      <c r="D2503" s="2" t="s">
        <v>515</v>
      </c>
      <c r="E2503" s="2" t="s">
        <v>221</v>
      </c>
      <c r="F2503" s="2" t="s">
        <v>845</v>
      </c>
      <c r="G2503" s="2" t="s">
        <v>516</v>
      </c>
      <c r="H2503" s="2" t="s">
        <v>223</v>
      </c>
      <c r="J2503" s="3">
        <v>41947</v>
      </c>
      <c r="K2503" s="2">
        <v>821417</v>
      </c>
      <c r="L2503" s="2">
        <v>747161</v>
      </c>
      <c r="N2503" s="2" t="s">
        <v>413</v>
      </c>
      <c r="P2503" s="2" t="s">
        <v>135</v>
      </c>
      <c r="S2503" s="2" t="s">
        <v>136</v>
      </c>
      <c r="T2503" s="2" t="s">
        <v>139</v>
      </c>
      <c r="U2503" s="2" t="s">
        <v>532</v>
      </c>
      <c r="V2503" s="2">
        <v>58</v>
      </c>
      <c r="Y2503" s="2">
        <f t="shared" si="639"/>
        <v>18.461973398659861</v>
      </c>
      <c r="AB2503" s="2">
        <v>18.461973400000002</v>
      </c>
      <c r="AC2503" s="2">
        <f t="shared" si="640"/>
        <v>2.6769861428056801E-2</v>
      </c>
      <c r="AD2503" s="2">
        <v>2.5227053198459735</v>
      </c>
      <c r="AE2503" s="2">
        <f t="shared" si="645"/>
        <v>1.0611568944442256</v>
      </c>
      <c r="AF2503" s="2">
        <v>138</v>
      </c>
      <c r="AG2503" s="4">
        <f t="shared" si="646"/>
        <v>0.72463768115942029</v>
      </c>
      <c r="AH2503" s="4">
        <f t="shared" si="647"/>
        <v>1.7857945756036457</v>
      </c>
      <c r="AI2503" s="5">
        <f t="shared" si="648"/>
        <v>0.89289728780182287</v>
      </c>
      <c r="AJ2503" s="2">
        <f t="shared" si="641"/>
        <v>0.33730025399351571</v>
      </c>
      <c r="AK2503" s="2">
        <f t="shared" si="642"/>
        <v>0.28911450342301342</v>
      </c>
      <c r="AL2503" s="2">
        <v>5</v>
      </c>
      <c r="AM2503" s="2">
        <v>3</v>
      </c>
      <c r="AN2503" s="2">
        <f t="shared" si="643"/>
        <v>7.5</v>
      </c>
      <c r="AO2503" s="2">
        <f t="shared" si="644"/>
        <v>1.5</v>
      </c>
      <c r="AP2503" s="2">
        <v>21</v>
      </c>
      <c r="AQ2503" s="2">
        <v>18</v>
      </c>
      <c r="AR2503" s="2">
        <v>0</v>
      </c>
      <c r="AS2503" s="2" t="s">
        <v>276</v>
      </c>
      <c r="AT2503" s="2">
        <v>1</v>
      </c>
      <c r="AW2503" s="2" t="str">
        <f t="shared" si="649"/>
        <v>Arbóreo inferior</v>
      </c>
      <c r="AX2503" s="2" t="str">
        <f t="shared" si="638"/>
        <v>I</v>
      </c>
      <c r="AY2503" s="2">
        <v>1910</v>
      </c>
      <c r="AZ2503" s="4">
        <f t="shared" si="650"/>
        <v>5.2356020942408384E-2</v>
      </c>
      <c r="BA2503" s="4">
        <v>33.270446189313013</v>
      </c>
      <c r="BB2503" s="4">
        <f t="shared" si="651"/>
        <v>8.0461383883260629E-2</v>
      </c>
      <c r="BC2503" s="4">
        <f t="shared" si="652"/>
        <v>0.13281740482566901</v>
      </c>
      <c r="BD2503" s="4">
        <f t="shared" si="653"/>
        <v>6.6408702412834503E-2</v>
      </c>
    </row>
    <row r="2504" spans="1:56" x14ac:dyDescent="0.25">
      <c r="A2504" s="2">
        <v>55</v>
      </c>
      <c r="B2504" s="2" t="s">
        <v>122</v>
      </c>
      <c r="C2504" s="2" t="s">
        <v>844</v>
      </c>
      <c r="D2504" s="2" t="s">
        <v>515</v>
      </c>
      <c r="E2504" s="2" t="s">
        <v>221</v>
      </c>
      <c r="F2504" s="2" t="s">
        <v>845</v>
      </c>
      <c r="G2504" s="2" t="s">
        <v>516</v>
      </c>
      <c r="H2504" s="2" t="s">
        <v>223</v>
      </c>
      <c r="J2504" s="3">
        <v>41947</v>
      </c>
      <c r="K2504" s="2">
        <v>821417</v>
      </c>
      <c r="L2504" s="2">
        <v>747161</v>
      </c>
      <c r="N2504" s="2" t="s">
        <v>594</v>
      </c>
      <c r="P2504" s="2" t="s">
        <v>135</v>
      </c>
      <c r="S2504" s="2" t="s">
        <v>136</v>
      </c>
      <c r="T2504" s="2" t="s">
        <v>139</v>
      </c>
      <c r="U2504" s="2" t="s">
        <v>532</v>
      </c>
      <c r="V2504" s="2">
        <v>59</v>
      </c>
      <c r="Y2504" s="2">
        <f t="shared" si="639"/>
        <v>18.780283284843652</v>
      </c>
      <c r="AB2504" s="2">
        <v>18.780283279999999</v>
      </c>
      <c r="AC2504" s="2">
        <f t="shared" si="640"/>
        <v>2.770091784514439E-2</v>
      </c>
      <c r="AD2504" s="2">
        <v>2.5227053198459735</v>
      </c>
      <c r="AE2504" s="2">
        <f t="shared" si="645"/>
        <v>1.0980639564685939</v>
      </c>
      <c r="AF2504" s="2">
        <v>138</v>
      </c>
      <c r="AG2504" s="4">
        <f t="shared" si="646"/>
        <v>0.72463768115942029</v>
      </c>
      <c r="AH2504" s="4">
        <f t="shared" si="647"/>
        <v>1.8227016376280143</v>
      </c>
      <c r="AI2504" s="5">
        <f t="shared" si="648"/>
        <v>0.91135081881400715</v>
      </c>
      <c r="AJ2504" s="2">
        <f t="shared" si="641"/>
        <v>0.29916991272755938</v>
      </c>
      <c r="AK2504" s="2">
        <f t="shared" si="642"/>
        <v>0.24930826060629951</v>
      </c>
      <c r="AL2504" s="2">
        <v>4</v>
      </c>
      <c r="AM2504" s="2">
        <v>6</v>
      </c>
      <c r="AN2504" s="2">
        <f t="shared" si="643"/>
        <v>12</v>
      </c>
      <c r="AO2504" s="2">
        <f t="shared" si="644"/>
        <v>2.4</v>
      </c>
      <c r="AP2504" s="2">
        <v>18</v>
      </c>
      <c r="AQ2504" s="2">
        <v>15</v>
      </c>
      <c r="AR2504" s="2">
        <v>0</v>
      </c>
      <c r="AS2504" s="2" t="s">
        <v>276</v>
      </c>
      <c r="AT2504" s="2">
        <v>1</v>
      </c>
      <c r="AW2504" s="2" t="str">
        <f t="shared" si="649"/>
        <v>Arbóreo inferior</v>
      </c>
      <c r="AX2504" s="2" t="str">
        <f t="shared" si="638"/>
        <v>I</v>
      </c>
      <c r="AY2504" s="2">
        <v>1910</v>
      </c>
      <c r="AZ2504" s="4">
        <f t="shared" si="650"/>
        <v>5.2356020942408384E-2</v>
      </c>
      <c r="BA2504" s="4">
        <v>33.270446189313013</v>
      </c>
      <c r="BB2504" s="4">
        <f t="shared" si="651"/>
        <v>8.3259832728189737E-2</v>
      </c>
      <c r="BC2504" s="4">
        <f t="shared" si="652"/>
        <v>0.13561585367059811</v>
      </c>
      <c r="BD2504" s="4">
        <f t="shared" si="653"/>
        <v>6.7807926835299057E-2</v>
      </c>
    </row>
    <row r="2505" spans="1:56" x14ac:dyDescent="0.25">
      <c r="A2505" s="2">
        <v>55</v>
      </c>
      <c r="B2505" s="2" t="s">
        <v>122</v>
      </c>
      <c r="C2505" s="2" t="s">
        <v>844</v>
      </c>
      <c r="D2505" s="2" t="s">
        <v>515</v>
      </c>
      <c r="E2505" s="2" t="s">
        <v>221</v>
      </c>
      <c r="F2505" s="2" t="s">
        <v>845</v>
      </c>
      <c r="G2505" s="2" t="s">
        <v>516</v>
      </c>
      <c r="H2505" s="2" t="s">
        <v>223</v>
      </c>
      <c r="J2505" s="3">
        <v>41947</v>
      </c>
      <c r="K2505" s="2">
        <v>821417</v>
      </c>
      <c r="L2505" s="2">
        <v>747161</v>
      </c>
      <c r="N2505" s="2" t="s">
        <v>481</v>
      </c>
      <c r="P2505" s="2" t="s">
        <v>135</v>
      </c>
      <c r="S2505" s="2" t="s">
        <v>136</v>
      </c>
      <c r="T2505" s="2" t="s">
        <v>139</v>
      </c>
      <c r="U2505" s="2" t="s">
        <v>532</v>
      </c>
      <c r="V2505" s="2">
        <v>61.7</v>
      </c>
      <c r="Y2505" s="2">
        <f t="shared" si="639"/>
        <v>19.639719977539887</v>
      </c>
      <c r="AB2505" s="2">
        <v>19.639719979999999</v>
      </c>
      <c r="AC2505" s="2">
        <f t="shared" si="640"/>
        <v>3.0294268065355279E-2</v>
      </c>
      <c r="AD2505" s="2">
        <v>2.5227053198459735</v>
      </c>
      <c r="AE2505" s="2">
        <f t="shared" si="645"/>
        <v>1.2008643192303146</v>
      </c>
      <c r="AF2505" s="2">
        <v>138</v>
      </c>
      <c r="AG2505" s="4">
        <f t="shared" si="646"/>
        <v>0.72463768115942029</v>
      </c>
      <c r="AH2505" s="4">
        <f t="shared" si="647"/>
        <v>1.9255020003897347</v>
      </c>
      <c r="AI2505" s="5">
        <f t="shared" si="648"/>
        <v>0.96275100019486737</v>
      </c>
      <c r="AJ2505" s="2">
        <f t="shared" si="641"/>
        <v>0.3090015342666238</v>
      </c>
      <c r="AK2505" s="2">
        <f t="shared" si="642"/>
        <v>0.25447185174898435</v>
      </c>
      <c r="AL2505" s="2">
        <v>4</v>
      </c>
      <c r="AM2505" s="2">
        <v>3</v>
      </c>
      <c r="AN2505" s="2">
        <f t="shared" si="643"/>
        <v>6</v>
      </c>
      <c r="AO2505" s="2">
        <f t="shared" si="644"/>
        <v>1.2</v>
      </c>
      <c r="AP2505" s="2">
        <v>17</v>
      </c>
      <c r="AQ2505" s="2">
        <v>14</v>
      </c>
      <c r="AR2505" s="2">
        <v>0</v>
      </c>
      <c r="AS2505" s="2" t="s">
        <v>276</v>
      </c>
      <c r="AT2505" s="2">
        <v>1</v>
      </c>
      <c r="AW2505" s="2" t="str">
        <f t="shared" si="649"/>
        <v>Arbóreo inferior</v>
      </c>
      <c r="AX2505" s="2" t="str">
        <f t="shared" si="638"/>
        <v>I</v>
      </c>
      <c r="AY2505" s="2">
        <v>1910</v>
      </c>
      <c r="AZ2505" s="4">
        <f t="shared" si="650"/>
        <v>5.2356020942408384E-2</v>
      </c>
      <c r="BA2505" s="4">
        <v>33.270446189313013</v>
      </c>
      <c r="BB2505" s="4">
        <f t="shared" si="651"/>
        <v>9.1054589087796095E-2</v>
      </c>
      <c r="BC2505" s="4">
        <f t="shared" si="652"/>
        <v>0.14341061003020447</v>
      </c>
      <c r="BD2505" s="4">
        <f t="shared" si="653"/>
        <v>7.1705305015102236E-2</v>
      </c>
    </row>
    <row r="2506" spans="1:56" x14ac:dyDescent="0.25">
      <c r="A2506" s="2">
        <v>55</v>
      </c>
      <c r="B2506" s="2" t="s">
        <v>122</v>
      </c>
      <c r="C2506" s="2" t="s">
        <v>844</v>
      </c>
      <c r="D2506" s="2" t="s">
        <v>515</v>
      </c>
      <c r="E2506" s="2" t="s">
        <v>221</v>
      </c>
      <c r="F2506" s="2" t="s">
        <v>845</v>
      </c>
      <c r="G2506" s="2" t="s">
        <v>516</v>
      </c>
      <c r="H2506" s="2" t="s">
        <v>223</v>
      </c>
      <c r="J2506" s="3">
        <v>41947</v>
      </c>
      <c r="K2506" s="2">
        <v>821417</v>
      </c>
      <c r="L2506" s="2">
        <v>747161</v>
      </c>
      <c r="N2506" s="2" t="s">
        <v>405</v>
      </c>
      <c r="P2506" s="2" t="s">
        <v>135</v>
      </c>
      <c r="S2506" s="2" t="s">
        <v>136</v>
      </c>
      <c r="T2506" s="2" t="s">
        <v>139</v>
      </c>
      <c r="U2506" s="2" t="s">
        <v>532</v>
      </c>
      <c r="V2506" s="2">
        <v>64</v>
      </c>
      <c r="Y2506" s="2">
        <f t="shared" si="639"/>
        <v>20.371832715762604</v>
      </c>
      <c r="AB2506" s="2">
        <v>20.37183272</v>
      </c>
      <c r="AC2506" s="2">
        <f t="shared" si="640"/>
        <v>3.2594932345220172E-2</v>
      </c>
      <c r="AD2506" s="2">
        <v>2.5227053198459735</v>
      </c>
      <c r="AE2506" s="2">
        <f t="shared" si="645"/>
        <v>1.292062615827452</v>
      </c>
      <c r="AF2506" s="2">
        <v>138</v>
      </c>
      <c r="AG2506" s="4">
        <f t="shared" si="646"/>
        <v>0.72463768115942029</v>
      </c>
      <c r="AH2506" s="4">
        <f t="shared" si="647"/>
        <v>2.0167002969868721</v>
      </c>
      <c r="AI2506" s="5">
        <f t="shared" si="648"/>
        <v>1.0083501484934361</v>
      </c>
      <c r="AJ2506" s="2">
        <f t="shared" si="641"/>
        <v>0.39113918814264209</v>
      </c>
      <c r="AK2506" s="2">
        <f t="shared" si="642"/>
        <v>0.3520252693283778</v>
      </c>
      <c r="AL2506" s="2">
        <v>5</v>
      </c>
      <c r="AM2506" s="2">
        <v>4</v>
      </c>
      <c r="AN2506" s="2">
        <f t="shared" si="643"/>
        <v>10</v>
      </c>
      <c r="AO2506" s="2">
        <f t="shared" si="644"/>
        <v>2</v>
      </c>
      <c r="AP2506" s="2">
        <v>20</v>
      </c>
      <c r="AQ2506" s="2">
        <v>18</v>
      </c>
      <c r="AR2506" s="2">
        <v>0</v>
      </c>
      <c r="AS2506" s="2" t="s">
        <v>276</v>
      </c>
      <c r="AT2506" s="2">
        <v>1</v>
      </c>
      <c r="AW2506" s="2" t="str">
        <f t="shared" si="649"/>
        <v>Arbóreo inferior</v>
      </c>
      <c r="AX2506" s="2" t="str">
        <f t="shared" si="638"/>
        <v>II</v>
      </c>
      <c r="AY2506" s="2">
        <v>1910</v>
      </c>
      <c r="AZ2506" s="4">
        <f t="shared" si="650"/>
        <v>5.2356020942408384E-2</v>
      </c>
      <c r="BA2506" s="4">
        <v>33.270446189313013</v>
      </c>
      <c r="BB2506" s="4">
        <f t="shared" si="651"/>
        <v>9.7969627938714485E-2</v>
      </c>
      <c r="BC2506" s="4">
        <f t="shared" si="652"/>
        <v>0.15032564888112288</v>
      </c>
      <c r="BD2506" s="4">
        <f t="shared" si="653"/>
        <v>7.5162824440561438E-2</v>
      </c>
    </row>
    <row r="2507" spans="1:56" x14ac:dyDescent="0.25">
      <c r="A2507" s="2">
        <v>55</v>
      </c>
      <c r="B2507" s="2" t="s">
        <v>122</v>
      </c>
      <c r="C2507" s="2" t="s">
        <v>844</v>
      </c>
      <c r="D2507" s="2" t="s">
        <v>515</v>
      </c>
      <c r="E2507" s="2" t="s">
        <v>221</v>
      </c>
      <c r="F2507" s="2" t="s">
        <v>845</v>
      </c>
      <c r="G2507" s="2" t="s">
        <v>516</v>
      </c>
      <c r="H2507" s="2" t="s">
        <v>223</v>
      </c>
      <c r="J2507" s="3">
        <v>41947</v>
      </c>
      <c r="K2507" s="2">
        <v>821417</v>
      </c>
      <c r="L2507" s="2">
        <v>747161</v>
      </c>
      <c r="N2507" s="2" t="s">
        <v>621</v>
      </c>
      <c r="P2507" s="2" t="s">
        <v>135</v>
      </c>
      <c r="S2507" s="2" t="s">
        <v>136</v>
      </c>
      <c r="T2507" s="2" t="s">
        <v>139</v>
      </c>
      <c r="U2507" s="2" t="s">
        <v>532</v>
      </c>
      <c r="V2507" s="2">
        <v>65.2</v>
      </c>
      <c r="Y2507" s="2">
        <f t="shared" si="639"/>
        <v>20.753804579183154</v>
      </c>
      <c r="AB2507" s="2">
        <v>20.753804580000001</v>
      </c>
      <c r="AC2507" s="2">
        <f t="shared" si="640"/>
        <v>3.382870146406855E-2</v>
      </c>
      <c r="AD2507" s="2">
        <v>2.5227053198459735</v>
      </c>
      <c r="AE2507" s="2">
        <f t="shared" si="645"/>
        <v>1.3409692046843584</v>
      </c>
      <c r="AF2507" s="2">
        <v>138</v>
      </c>
      <c r="AG2507" s="4">
        <f t="shared" si="646"/>
        <v>0.72463768115942029</v>
      </c>
      <c r="AH2507" s="4">
        <f t="shared" si="647"/>
        <v>2.0656068858437786</v>
      </c>
      <c r="AI2507" s="5">
        <f t="shared" si="648"/>
        <v>1.0328034429218893</v>
      </c>
      <c r="AJ2507" s="2">
        <f t="shared" si="641"/>
        <v>0.34505275493349924</v>
      </c>
      <c r="AK2507" s="2">
        <f t="shared" si="642"/>
        <v>0.12178332527064678</v>
      </c>
      <c r="AL2507" s="2">
        <v>6</v>
      </c>
      <c r="AM2507" s="2">
        <v>4</v>
      </c>
      <c r="AN2507" s="2">
        <f t="shared" si="643"/>
        <v>12</v>
      </c>
      <c r="AO2507" s="2">
        <f t="shared" si="644"/>
        <v>2.4</v>
      </c>
      <c r="AP2507" s="2">
        <v>17</v>
      </c>
      <c r="AQ2507" s="2">
        <v>6</v>
      </c>
      <c r="AR2507" s="2">
        <v>0</v>
      </c>
      <c r="AS2507" s="2" t="s">
        <v>276</v>
      </c>
      <c r="AT2507" s="2">
        <v>1</v>
      </c>
      <c r="AW2507" s="2" t="str">
        <f t="shared" si="649"/>
        <v>Arbóreo inferior</v>
      </c>
      <c r="AX2507" s="2" t="str">
        <f t="shared" si="638"/>
        <v>II</v>
      </c>
      <c r="AY2507" s="2">
        <v>1910</v>
      </c>
      <c r="AZ2507" s="4">
        <f t="shared" si="650"/>
        <v>5.2356020942408384E-2</v>
      </c>
      <c r="BA2507" s="4">
        <v>33.270446189313013</v>
      </c>
      <c r="BB2507" s="4">
        <f t="shared" si="651"/>
        <v>0.10167793143373852</v>
      </c>
      <c r="BC2507" s="4">
        <f t="shared" si="652"/>
        <v>0.15403395237614689</v>
      </c>
      <c r="BD2507" s="4">
        <f t="shared" si="653"/>
        <v>7.7016976188073447E-2</v>
      </c>
    </row>
    <row r="2508" spans="1:56" x14ac:dyDescent="0.25">
      <c r="A2508" s="2">
        <v>55</v>
      </c>
      <c r="B2508" s="2" t="s">
        <v>122</v>
      </c>
      <c r="C2508" s="2" t="s">
        <v>844</v>
      </c>
      <c r="D2508" s="2" t="s">
        <v>515</v>
      </c>
      <c r="E2508" s="2" t="s">
        <v>221</v>
      </c>
      <c r="F2508" s="2" t="s">
        <v>845</v>
      </c>
      <c r="G2508" s="2" t="s">
        <v>516</v>
      </c>
      <c r="H2508" s="2" t="s">
        <v>223</v>
      </c>
      <c r="J2508" s="3">
        <v>41947</v>
      </c>
      <c r="K2508" s="2">
        <v>821417</v>
      </c>
      <c r="L2508" s="2">
        <v>747161</v>
      </c>
      <c r="N2508" s="2" t="s">
        <v>295</v>
      </c>
      <c r="P2508" s="2" t="s">
        <v>135</v>
      </c>
      <c r="S2508" s="2" t="s">
        <v>136</v>
      </c>
      <c r="T2508" s="2" t="s">
        <v>139</v>
      </c>
      <c r="U2508" s="2" t="s">
        <v>532</v>
      </c>
      <c r="V2508" s="2">
        <v>74.599999999999994</v>
      </c>
      <c r="Y2508" s="2">
        <f t="shared" si="639"/>
        <v>23.745917509310782</v>
      </c>
      <c r="AB2508" s="2">
        <v>23.745917510000002</v>
      </c>
      <c r="AC2508" s="2">
        <f t="shared" si="640"/>
        <v>4.4286136154864604E-2</v>
      </c>
      <c r="AD2508" s="2">
        <v>2.5227053198459735</v>
      </c>
      <c r="AE2508" s="2">
        <f t="shared" si="645"/>
        <v>1.7555017546626708</v>
      </c>
      <c r="AF2508" s="2">
        <v>138</v>
      </c>
      <c r="AG2508" s="4">
        <f t="shared" si="646"/>
        <v>0.72463768115942029</v>
      </c>
      <c r="AH2508" s="4">
        <f t="shared" si="647"/>
        <v>2.4801394358220912</v>
      </c>
      <c r="AI2508" s="5">
        <f t="shared" si="648"/>
        <v>1.2400697179110456</v>
      </c>
      <c r="AJ2508" s="2">
        <f t="shared" si="641"/>
        <v>0.47829027047253769</v>
      </c>
      <c r="AK2508" s="2">
        <f t="shared" si="642"/>
        <v>0.31886018031502517</v>
      </c>
      <c r="AL2508" s="2">
        <v>4</v>
      </c>
      <c r="AM2508" s="2">
        <v>3</v>
      </c>
      <c r="AN2508" s="2">
        <f t="shared" si="643"/>
        <v>6</v>
      </c>
      <c r="AO2508" s="2">
        <f t="shared" si="644"/>
        <v>1.2</v>
      </c>
      <c r="AP2508" s="2">
        <v>18</v>
      </c>
      <c r="AQ2508" s="2">
        <v>12</v>
      </c>
      <c r="AR2508" s="2">
        <v>0</v>
      </c>
      <c r="AS2508" s="2" t="s">
        <v>276</v>
      </c>
      <c r="AT2508" s="2">
        <v>1</v>
      </c>
      <c r="AW2508" s="2" t="str">
        <f t="shared" si="649"/>
        <v>Arbóreo inferior</v>
      </c>
      <c r="AX2508" s="2" t="str">
        <f t="shared" si="638"/>
        <v>II</v>
      </c>
      <c r="AY2508" s="2">
        <v>1910</v>
      </c>
      <c r="AZ2508" s="4">
        <f t="shared" si="650"/>
        <v>5.2356020942408384E-2</v>
      </c>
      <c r="BA2508" s="4">
        <v>33.270446189313013</v>
      </c>
      <c r="BB2508" s="4">
        <f t="shared" si="651"/>
        <v>0.13310953481919338</v>
      </c>
      <c r="BC2508" s="4">
        <f t="shared" si="652"/>
        <v>0.18546555576160176</v>
      </c>
      <c r="BD2508" s="4">
        <f t="shared" si="653"/>
        <v>9.2732777880800879E-2</v>
      </c>
    </row>
    <row r="2509" spans="1:56" x14ac:dyDescent="0.25">
      <c r="A2509" s="2">
        <v>55</v>
      </c>
      <c r="B2509" s="2" t="s">
        <v>122</v>
      </c>
      <c r="C2509" s="2" t="s">
        <v>844</v>
      </c>
      <c r="D2509" s="2" t="s">
        <v>515</v>
      </c>
      <c r="E2509" s="2" t="s">
        <v>221</v>
      </c>
      <c r="F2509" s="2" t="s">
        <v>845</v>
      </c>
      <c r="G2509" s="2" t="s">
        <v>516</v>
      </c>
      <c r="H2509" s="2" t="s">
        <v>223</v>
      </c>
      <c r="J2509" s="3">
        <v>41947</v>
      </c>
      <c r="K2509" s="2">
        <v>821417</v>
      </c>
      <c r="L2509" s="2">
        <v>747161</v>
      </c>
      <c r="N2509" s="2" t="s">
        <v>469</v>
      </c>
      <c r="P2509" s="2" t="s">
        <v>135</v>
      </c>
      <c r="S2509" s="2" t="s">
        <v>136</v>
      </c>
      <c r="T2509" s="2" t="s">
        <v>139</v>
      </c>
      <c r="U2509" s="2" t="s">
        <v>532</v>
      </c>
      <c r="V2509" s="2">
        <v>91.8</v>
      </c>
      <c r="Y2509" s="2">
        <f t="shared" si="639"/>
        <v>29.220847551671984</v>
      </c>
      <c r="AB2509" s="2">
        <v>29.220847549999998</v>
      </c>
      <c r="AC2509" s="2">
        <f t="shared" si="640"/>
        <v>6.7061845131087205E-2</v>
      </c>
      <c r="AD2509" s="2">
        <v>2.5227053198459735</v>
      </c>
      <c r="AE2509" s="2">
        <f t="shared" si="645"/>
        <v>2.6583305074721029</v>
      </c>
      <c r="AF2509" s="2">
        <v>138</v>
      </c>
      <c r="AG2509" s="4">
        <f t="shared" si="646"/>
        <v>0.72463768115942029</v>
      </c>
      <c r="AH2509" s="4">
        <f t="shared" si="647"/>
        <v>3.3829681886315233</v>
      </c>
      <c r="AI2509" s="5">
        <f t="shared" si="648"/>
        <v>1.6914840943157616</v>
      </c>
      <c r="AJ2509" s="2">
        <f t="shared" si="641"/>
        <v>0.6840308203370894</v>
      </c>
      <c r="AK2509" s="2">
        <f t="shared" si="642"/>
        <v>8.0474214157304644E-2</v>
      </c>
      <c r="AL2509" s="2">
        <v>7</v>
      </c>
      <c r="AM2509" s="2">
        <v>4</v>
      </c>
      <c r="AN2509" s="2">
        <f t="shared" si="643"/>
        <v>14</v>
      </c>
      <c r="AO2509" s="2">
        <f t="shared" si="644"/>
        <v>2.8000000000000003</v>
      </c>
      <c r="AP2509" s="2">
        <v>17</v>
      </c>
      <c r="AQ2509" s="2">
        <v>2</v>
      </c>
      <c r="AR2509" s="2">
        <v>0</v>
      </c>
      <c r="AS2509" s="2" t="s">
        <v>276</v>
      </c>
      <c r="AT2509" s="2">
        <v>1</v>
      </c>
      <c r="AW2509" s="2" t="str">
        <f t="shared" si="649"/>
        <v>Arbóreo inferior</v>
      </c>
      <c r="AX2509" s="2" t="str">
        <f t="shared" si="638"/>
        <v>II</v>
      </c>
      <c r="AY2509" s="2">
        <v>1910</v>
      </c>
      <c r="AZ2509" s="4">
        <f t="shared" si="650"/>
        <v>5.2356020942408384E-2</v>
      </c>
      <c r="BA2509" s="4">
        <v>33.270446189313013</v>
      </c>
      <c r="BB2509" s="4">
        <f t="shared" si="651"/>
        <v>0.20156581234137017</v>
      </c>
      <c r="BC2509" s="4">
        <f t="shared" si="652"/>
        <v>0.25392183328377854</v>
      </c>
      <c r="BD2509" s="4">
        <f t="shared" si="653"/>
        <v>0.12696091664188927</v>
      </c>
    </row>
    <row r="2510" spans="1:56" x14ac:dyDescent="0.25">
      <c r="A2510" s="2">
        <v>55</v>
      </c>
      <c r="B2510" s="2" t="s">
        <v>122</v>
      </c>
      <c r="C2510" s="2" t="s">
        <v>844</v>
      </c>
      <c r="D2510" s="2" t="s">
        <v>515</v>
      </c>
      <c r="E2510" s="2" t="s">
        <v>221</v>
      </c>
      <c r="F2510" s="2" t="s">
        <v>845</v>
      </c>
      <c r="G2510" s="2" t="s">
        <v>516</v>
      </c>
      <c r="H2510" s="2" t="s">
        <v>223</v>
      </c>
      <c r="J2510" s="3">
        <v>41947</v>
      </c>
      <c r="K2510" s="2">
        <v>821417</v>
      </c>
      <c r="L2510" s="2">
        <v>747161</v>
      </c>
      <c r="N2510" s="2" t="s">
        <v>652</v>
      </c>
      <c r="P2510" s="2" t="s">
        <v>575</v>
      </c>
      <c r="S2510" s="2" t="s">
        <v>575</v>
      </c>
      <c r="T2510" s="2" t="s">
        <v>588</v>
      </c>
      <c r="U2510" s="2" t="s">
        <v>575</v>
      </c>
      <c r="V2510" s="2">
        <v>8</v>
      </c>
      <c r="Y2510" s="2">
        <f t="shared" si="639"/>
        <v>2.5464790894703255</v>
      </c>
      <c r="AB2510" s="2">
        <v>2.546479089</v>
      </c>
      <c r="AC2510" s="2">
        <f t="shared" si="640"/>
        <v>5.0929581789406519E-4</v>
      </c>
      <c r="AD2510" s="2">
        <v>2.5227053198459735</v>
      </c>
      <c r="AE2510" s="2">
        <f t="shared" si="645"/>
        <v>2.0188478372303937E-2</v>
      </c>
      <c r="AF2510" s="2">
        <v>138</v>
      </c>
      <c r="AG2510" s="4">
        <f t="shared" si="646"/>
        <v>0.72463768115942029</v>
      </c>
      <c r="AH2510" s="4">
        <f t="shared" si="647"/>
        <v>0.74482615953172426</v>
      </c>
      <c r="AI2510" s="5">
        <f t="shared" si="648"/>
        <v>0.37241307976586213</v>
      </c>
      <c r="AJ2510" s="2">
        <f t="shared" si="641"/>
        <v>1.8334649444186344E-3</v>
      </c>
      <c r="AK2510" s="2">
        <f t="shared" si="642"/>
        <v>3.0557749073643908E-4</v>
      </c>
      <c r="AL2510" s="2">
        <v>1</v>
      </c>
      <c r="AM2510" s="2">
        <v>0.5</v>
      </c>
      <c r="AN2510" s="2">
        <f t="shared" si="643"/>
        <v>0.25</v>
      </c>
      <c r="AO2510" s="2">
        <f t="shared" si="644"/>
        <v>0.05</v>
      </c>
      <c r="AP2510" s="2">
        <v>6</v>
      </c>
      <c r="AQ2510" s="2">
        <v>1</v>
      </c>
      <c r="AR2510" s="2">
        <v>0</v>
      </c>
      <c r="AS2510" s="2" t="s">
        <v>276</v>
      </c>
      <c r="AT2510" s="2">
        <v>2</v>
      </c>
      <c r="AW2510" s="2" t="str">
        <f t="shared" si="649"/>
        <v>Arbolitos</v>
      </c>
      <c r="AX2510" s="2" t="str">
        <f t="shared" si="638"/>
        <v>Latizal bajo</v>
      </c>
      <c r="AY2510" s="2">
        <v>1910</v>
      </c>
      <c r="AZ2510" s="4">
        <f t="shared" si="650"/>
        <v>5.2356020942408384E-2</v>
      </c>
      <c r="BA2510" s="4">
        <v>33.270446189313013</v>
      </c>
      <c r="BB2510" s="4">
        <f t="shared" si="651"/>
        <v>1.5307754365424138E-3</v>
      </c>
      <c r="BC2510" s="4">
        <f t="shared" si="652"/>
        <v>5.3886796378950795E-2</v>
      </c>
      <c r="BD2510" s="4">
        <f t="shared" si="653"/>
        <v>2.6943398189475398E-2</v>
      </c>
    </row>
    <row r="2511" spans="1:56" x14ac:dyDescent="0.25">
      <c r="A2511" s="2">
        <v>55</v>
      </c>
      <c r="B2511" s="2" t="s">
        <v>122</v>
      </c>
      <c r="C2511" s="2" t="s">
        <v>844</v>
      </c>
      <c r="D2511" s="2" t="s">
        <v>515</v>
      </c>
      <c r="E2511" s="2" t="s">
        <v>221</v>
      </c>
      <c r="F2511" s="2" t="s">
        <v>845</v>
      </c>
      <c r="G2511" s="2" t="s">
        <v>516</v>
      </c>
      <c r="H2511" s="2" t="s">
        <v>223</v>
      </c>
      <c r="J2511" s="3">
        <v>41947</v>
      </c>
      <c r="K2511" s="2">
        <v>821417</v>
      </c>
      <c r="L2511" s="2">
        <v>747161</v>
      </c>
      <c r="N2511" s="2" t="s">
        <v>625</v>
      </c>
      <c r="P2511" s="2" t="s">
        <v>90</v>
      </c>
      <c r="S2511" s="2" t="s">
        <v>91</v>
      </c>
      <c r="T2511" s="2" t="s">
        <v>369</v>
      </c>
      <c r="U2511" s="2" t="s">
        <v>502</v>
      </c>
      <c r="V2511" s="2">
        <v>9</v>
      </c>
      <c r="Y2511" s="2">
        <f t="shared" si="639"/>
        <v>2.8647889756541161</v>
      </c>
      <c r="AB2511" s="2">
        <v>2.8647889759999998</v>
      </c>
      <c r="AC2511" s="2">
        <f t="shared" si="640"/>
        <v>6.4457751952217606E-4</v>
      </c>
      <c r="AD2511" s="2">
        <v>2.5227053198459735</v>
      </c>
      <c r="AE2511" s="2">
        <f t="shared" si="645"/>
        <v>2.5551042939947161E-2</v>
      </c>
      <c r="AF2511" s="2">
        <v>138</v>
      </c>
      <c r="AG2511" s="4">
        <f t="shared" si="646"/>
        <v>0.72463768115942029</v>
      </c>
      <c r="AH2511" s="4">
        <f t="shared" si="647"/>
        <v>0.75018872409936743</v>
      </c>
      <c r="AI2511" s="5">
        <f t="shared" si="648"/>
        <v>0.37509436204968372</v>
      </c>
      <c r="AJ2511" s="2">
        <f t="shared" si="641"/>
        <v>2.3204790702798339E-3</v>
      </c>
      <c r="AK2511" s="2">
        <f t="shared" si="642"/>
        <v>1.5469860468532225E-3</v>
      </c>
      <c r="AL2511" s="2">
        <v>2</v>
      </c>
      <c r="AM2511" s="2">
        <v>1</v>
      </c>
      <c r="AN2511" s="2">
        <f t="shared" si="643"/>
        <v>1</v>
      </c>
      <c r="AO2511" s="2">
        <f t="shared" si="644"/>
        <v>0.2</v>
      </c>
      <c r="AP2511" s="2">
        <v>6</v>
      </c>
      <c r="AQ2511" s="2">
        <v>4</v>
      </c>
      <c r="AR2511" s="2">
        <v>0</v>
      </c>
      <c r="AS2511" s="2" t="s">
        <v>78</v>
      </c>
      <c r="AT2511" s="2">
        <v>4</v>
      </c>
      <c r="AW2511" s="2" t="str">
        <f t="shared" si="649"/>
        <v>Arbolitos</v>
      </c>
      <c r="AX2511" s="2" t="str">
        <f t="shared" si="638"/>
        <v>Latizal bajo</v>
      </c>
      <c r="AY2511" s="2">
        <v>1910</v>
      </c>
      <c r="AZ2511" s="4">
        <f t="shared" si="650"/>
        <v>5.2356020942408384E-2</v>
      </c>
      <c r="BA2511" s="4">
        <v>33.270446189313013</v>
      </c>
      <c r="BB2511" s="4">
        <f t="shared" si="651"/>
        <v>1.9373876618739921E-3</v>
      </c>
      <c r="BC2511" s="4">
        <f t="shared" si="652"/>
        <v>5.4293408604282375E-2</v>
      </c>
      <c r="BD2511" s="4">
        <f t="shared" si="653"/>
        <v>2.7146704302141188E-2</v>
      </c>
    </row>
    <row r="2512" spans="1:56" x14ac:dyDescent="0.25">
      <c r="A2512" s="2">
        <v>55</v>
      </c>
      <c r="B2512" s="2" t="s">
        <v>122</v>
      </c>
      <c r="C2512" s="2" t="s">
        <v>844</v>
      </c>
      <c r="D2512" s="2" t="s">
        <v>515</v>
      </c>
      <c r="E2512" s="2" t="s">
        <v>221</v>
      </c>
      <c r="F2512" s="2" t="s">
        <v>845</v>
      </c>
      <c r="G2512" s="2" t="s">
        <v>516</v>
      </c>
      <c r="H2512" s="2" t="s">
        <v>223</v>
      </c>
      <c r="J2512" s="3">
        <v>41947</v>
      </c>
      <c r="K2512" s="2">
        <v>821417</v>
      </c>
      <c r="L2512" s="2">
        <v>747161</v>
      </c>
      <c r="N2512" s="2" t="s">
        <v>855</v>
      </c>
      <c r="P2512" s="2" t="s">
        <v>90</v>
      </c>
      <c r="S2512" s="2" t="s">
        <v>91</v>
      </c>
      <c r="T2512" s="2" t="s">
        <v>369</v>
      </c>
      <c r="U2512" s="2" t="s">
        <v>502</v>
      </c>
      <c r="V2512" s="2">
        <v>11.6</v>
      </c>
      <c r="Y2512" s="2">
        <f t="shared" si="639"/>
        <v>3.6923946797319718</v>
      </c>
      <c r="AB2512" s="2">
        <v>3.69239468</v>
      </c>
      <c r="AC2512" s="2">
        <f t="shared" si="640"/>
        <v>1.0707944571222716E-3</v>
      </c>
      <c r="AD2512" s="2">
        <v>2.5227053198459735</v>
      </c>
      <c r="AE2512" s="2">
        <f t="shared" si="645"/>
        <v>4.2446275777769008E-2</v>
      </c>
      <c r="AF2512" s="2">
        <v>138</v>
      </c>
      <c r="AG2512" s="4">
        <f t="shared" si="646"/>
        <v>0.72463768115942029</v>
      </c>
      <c r="AH2512" s="4">
        <f t="shared" si="647"/>
        <v>0.76708395693718934</v>
      </c>
      <c r="AI2512" s="5">
        <f t="shared" si="648"/>
        <v>0.38354197846859467</v>
      </c>
      <c r="AJ2512" s="2">
        <f t="shared" si="641"/>
        <v>3.8548600456401777E-3</v>
      </c>
      <c r="AK2512" s="2">
        <f t="shared" si="642"/>
        <v>1.9274300228200889E-3</v>
      </c>
      <c r="AL2512" s="2">
        <v>3</v>
      </c>
      <c r="AM2512" s="2">
        <v>2</v>
      </c>
      <c r="AN2512" s="2">
        <f t="shared" si="643"/>
        <v>3</v>
      </c>
      <c r="AO2512" s="2">
        <f t="shared" si="644"/>
        <v>0.6</v>
      </c>
      <c r="AP2512" s="2">
        <v>6</v>
      </c>
      <c r="AQ2512" s="2">
        <v>3</v>
      </c>
      <c r="AR2512" s="2">
        <v>0</v>
      </c>
      <c r="AS2512" s="2" t="s">
        <v>78</v>
      </c>
      <c r="AT2512" s="2">
        <v>4</v>
      </c>
      <c r="AW2512" s="2" t="str">
        <f t="shared" si="649"/>
        <v>Arbolitos</v>
      </c>
      <c r="AX2512" s="2" t="str">
        <f t="shared" si="638"/>
        <v>Latizal bajo</v>
      </c>
      <c r="AY2512" s="2">
        <v>1910</v>
      </c>
      <c r="AZ2512" s="4">
        <f t="shared" si="650"/>
        <v>5.2356020942408384E-2</v>
      </c>
      <c r="BA2512" s="4">
        <v>33.270446189313013</v>
      </c>
      <c r="BB2512" s="4">
        <f t="shared" si="651"/>
        <v>3.2184553553304238E-3</v>
      </c>
      <c r="BC2512" s="4">
        <f t="shared" si="652"/>
        <v>5.557447629773881E-2</v>
      </c>
      <c r="BD2512" s="4">
        <f t="shared" si="653"/>
        <v>2.7787238148869405E-2</v>
      </c>
    </row>
    <row r="2513" spans="1:56" x14ac:dyDescent="0.25">
      <c r="A2513" s="2">
        <v>55</v>
      </c>
      <c r="B2513" s="2" t="s">
        <v>122</v>
      </c>
      <c r="C2513" s="2" t="s">
        <v>844</v>
      </c>
      <c r="D2513" s="2" t="s">
        <v>515</v>
      </c>
      <c r="E2513" s="2" t="s">
        <v>221</v>
      </c>
      <c r="F2513" s="2" t="s">
        <v>845</v>
      </c>
      <c r="G2513" s="2" t="s">
        <v>516</v>
      </c>
      <c r="H2513" s="2" t="s">
        <v>223</v>
      </c>
      <c r="J2513" s="3">
        <v>41947</v>
      </c>
      <c r="K2513" s="2">
        <v>821417</v>
      </c>
      <c r="L2513" s="2">
        <v>747161</v>
      </c>
      <c r="N2513" s="2" t="s">
        <v>616</v>
      </c>
      <c r="P2513" s="2" t="s">
        <v>90</v>
      </c>
      <c r="S2513" s="2" t="s">
        <v>91</v>
      </c>
      <c r="T2513" s="2" t="s">
        <v>369</v>
      </c>
      <c r="U2513" s="2" t="s">
        <v>502</v>
      </c>
      <c r="V2513" s="2">
        <v>14</v>
      </c>
      <c r="W2513" s="2">
        <v>12</v>
      </c>
      <c r="Y2513" s="2">
        <f t="shared" si="639"/>
        <v>4.45633840657307</v>
      </c>
      <c r="Z2513" s="2">
        <f>+W2513/PI()</f>
        <v>3.8197186342054881</v>
      </c>
      <c r="AB2513" s="2">
        <v>4.4563384069999996</v>
      </c>
      <c r="AC2513" s="2">
        <f t="shared" si="640"/>
        <v>5.3794370765060618E-3</v>
      </c>
      <c r="AD2513" s="2">
        <v>2.5227053198459735</v>
      </c>
      <c r="AE2513" s="2">
        <f t="shared" si="645"/>
        <v>0.21324080280746027</v>
      </c>
      <c r="AF2513" s="2">
        <v>138</v>
      </c>
      <c r="AG2513" s="4">
        <f t="shared" si="646"/>
        <v>0.72463768115942029</v>
      </c>
      <c r="AH2513" s="4">
        <f t="shared" si="647"/>
        <v>0.93787848396688056</v>
      </c>
      <c r="AI2513" s="5">
        <f t="shared" si="648"/>
        <v>0.46893924198344028</v>
      </c>
      <c r="AJ2513" s="2">
        <f t="shared" si="641"/>
        <v>2.2593635721325462E-2</v>
      </c>
      <c r="AK2513" s="2">
        <f t="shared" si="642"/>
        <v>3.2276622459036369E-3</v>
      </c>
      <c r="AL2513" s="2">
        <v>3</v>
      </c>
      <c r="AM2513" s="2">
        <v>2</v>
      </c>
      <c r="AN2513" s="2">
        <f t="shared" si="643"/>
        <v>3</v>
      </c>
      <c r="AO2513" s="2">
        <f t="shared" si="644"/>
        <v>0.6</v>
      </c>
      <c r="AP2513" s="2">
        <v>7</v>
      </c>
      <c r="AQ2513" s="2">
        <v>1</v>
      </c>
      <c r="AR2513" s="2">
        <v>0</v>
      </c>
      <c r="AS2513" s="2" t="s">
        <v>78</v>
      </c>
      <c r="AT2513" s="2">
        <v>4</v>
      </c>
      <c r="AW2513" s="2" t="str">
        <f t="shared" si="649"/>
        <v>Arbolitos</v>
      </c>
      <c r="AX2513" s="2" t="str">
        <f t="shared" si="638"/>
        <v>Latizal bajo</v>
      </c>
      <c r="AY2513" s="2">
        <v>1910</v>
      </c>
      <c r="AZ2513" s="4">
        <f t="shared" si="650"/>
        <v>5.2356020942408384E-2</v>
      </c>
      <c r="BA2513" s="4">
        <v>33.270446189313013</v>
      </c>
      <c r="BB2513" s="4">
        <f t="shared" si="651"/>
        <v>1.6168815548479241E-2</v>
      </c>
      <c r="BC2513" s="4">
        <f t="shared" si="652"/>
        <v>6.8524836490887628E-2</v>
      </c>
      <c r="BD2513" s="4">
        <f t="shared" si="653"/>
        <v>3.4262418245443814E-2</v>
      </c>
    </row>
    <row r="2514" spans="1:56" x14ac:dyDescent="0.25">
      <c r="A2514" s="2">
        <v>55</v>
      </c>
      <c r="B2514" s="2" t="s">
        <v>122</v>
      </c>
      <c r="C2514" s="2" t="s">
        <v>844</v>
      </c>
      <c r="D2514" s="2" t="s">
        <v>515</v>
      </c>
      <c r="E2514" s="2" t="s">
        <v>221</v>
      </c>
      <c r="F2514" s="2" t="s">
        <v>845</v>
      </c>
      <c r="G2514" s="2" t="s">
        <v>516</v>
      </c>
      <c r="H2514" s="2" t="s">
        <v>223</v>
      </c>
      <c r="J2514" s="3">
        <v>41947</v>
      </c>
      <c r="K2514" s="2">
        <v>821417</v>
      </c>
      <c r="L2514" s="2">
        <v>747161</v>
      </c>
      <c r="N2514" s="2" t="s">
        <v>785</v>
      </c>
      <c r="P2514" s="2" t="s">
        <v>90</v>
      </c>
      <c r="S2514" s="2" t="s">
        <v>91</v>
      </c>
      <c r="T2514" s="2" t="s">
        <v>369</v>
      </c>
      <c r="U2514" s="2" t="s">
        <v>502</v>
      </c>
      <c r="V2514" s="2">
        <v>16</v>
      </c>
      <c r="W2514" s="2">
        <v>12</v>
      </c>
      <c r="X2514" s="2">
        <v>10</v>
      </c>
      <c r="Y2514" s="2">
        <f t="shared" si="639"/>
        <v>5.0929581789406511</v>
      </c>
      <c r="Z2514" s="2">
        <f>+W2514/PI()</f>
        <v>3.8197186342054881</v>
      </c>
      <c r="AA2514" s="2">
        <f>+X2514/PI()</f>
        <v>3.183098861837907</v>
      </c>
      <c r="AB2514" s="2">
        <v>5.092958179</v>
      </c>
      <c r="AC2514" s="2">
        <f t="shared" si="640"/>
        <v>1.1490986891234841E-2</v>
      </c>
      <c r="AD2514" s="2">
        <v>2.5227053198459735</v>
      </c>
      <c r="AE2514" s="2">
        <f t="shared" si="645"/>
        <v>0.45550254327510736</v>
      </c>
      <c r="AF2514" s="2">
        <v>138</v>
      </c>
      <c r="AG2514" s="4">
        <f t="shared" si="646"/>
        <v>0.72463768115942029</v>
      </c>
      <c r="AH2514" s="4">
        <f t="shared" si="647"/>
        <v>1.1801402244345276</v>
      </c>
      <c r="AI2514" s="5">
        <f t="shared" si="648"/>
        <v>0.5900701122172638</v>
      </c>
      <c r="AJ2514" s="2">
        <f t="shared" si="641"/>
        <v>2.7578368538963619E-2</v>
      </c>
      <c r="AK2514" s="2">
        <f t="shared" si="642"/>
        <v>0</v>
      </c>
      <c r="AL2514" s="2">
        <v>4</v>
      </c>
      <c r="AM2514" s="2">
        <v>1</v>
      </c>
      <c r="AN2514" s="2">
        <f t="shared" si="643"/>
        <v>2</v>
      </c>
      <c r="AO2514" s="2">
        <f t="shared" si="644"/>
        <v>0.4</v>
      </c>
      <c r="AP2514" s="2">
        <v>4</v>
      </c>
      <c r="AQ2514" s="2">
        <v>0</v>
      </c>
      <c r="AR2514" s="2">
        <v>3</v>
      </c>
      <c r="AS2514" s="2" t="s">
        <v>78</v>
      </c>
      <c r="AT2514" s="2">
        <v>4</v>
      </c>
      <c r="AW2514" s="2" t="str">
        <f t="shared" si="649"/>
        <v>Arbustivo</v>
      </c>
      <c r="AX2514" s="2" t="str">
        <f t="shared" si="638"/>
        <v>Latizal alto</v>
      </c>
      <c r="AY2514" s="2">
        <v>1910</v>
      </c>
      <c r="AZ2514" s="4">
        <f t="shared" si="650"/>
        <v>5.2356020942408384E-2</v>
      </c>
      <c r="BA2514" s="4">
        <v>33.270446189313013</v>
      </c>
      <c r="BB2514" s="4">
        <f t="shared" si="651"/>
        <v>3.4538120786988195E-2</v>
      </c>
      <c r="BC2514" s="4">
        <f t="shared" si="652"/>
        <v>8.6894141729396579E-2</v>
      </c>
      <c r="BD2514" s="4">
        <f t="shared" si="653"/>
        <v>4.3447070864698289E-2</v>
      </c>
    </row>
    <row r="2515" spans="1:56" x14ac:dyDescent="0.25">
      <c r="A2515" s="2">
        <v>55</v>
      </c>
      <c r="B2515" s="2" t="s">
        <v>122</v>
      </c>
      <c r="C2515" s="2" t="s">
        <v>844</v>
      </c>
      <c r="D2515" s="2" t="s">
        <v>515</v>
      </c>
      <c r="E2515" s="2" t="s">
        <v>221</v>
      </c>
      <c r="F2515" s="2" t="s">
        <v>845</v>
      </c>
      <c r="G2515" s="2" t="s">
        <v>516</v>
      </c>
      <c r="H2515" s="2" t="s">
        <v>223</v>
      </c>
      <c r="J2515" s="3">
        <v>41947</v>
      </c>
      <c r="K2515" s="2">
        <v>821417</v>
      </c>
      <c r="L2515" s="2">
        <v>747161</v>
      </c>
      <c r="N2515" s="2" t="s">
        <v>856</v>
      </c>
      <c r="P2515" s="2" t="s">
        <v>90</v>
      </c>
      <c r="S2515" s="2" t="s">
        <v>91</v>
      </c>
      <c r="T2515" s="2" t="s">
        <v>369</v>
      </c>
      <c r="U2515" s="2" t="s">
        <v>502</v>
      </c>
      <c r="V2515" s="2">
        <v>18</v>
      </c>
      <c r="Y2515" s="2">
        <f t="shared" si="639"/>
        <v>5.7295779513082321</v>
      </c>
      <c r="AB2515" s="2">
        <v>5.7295779509999996</v>
      </c>
      <c r="AC2515" s="2">
        <f t="shared" si="640"/>
        <v>2.5783100780887042E-3</v>
      </c>
      <c r="AD2515" s="2">
        <v>2.5227053198459735</v>
      </c>
      <c r="AE2515" s="2">
        <f t="shared" si="645"/>
        <v>0.10220417175978865</v>
      </c>
      <c r="AF2515" s="2">
        <v>138</v>
      </c>
      <c r="AG2515" s="4">
        <f t="shared" si="646"/>
        <v>0.72463768115942029</v>
      </c>
      <c r="AH2515" s="4">
        <f t="shared" si="647"/>
        <v>0.82684185291920897</v>
      </c>
      <c r="AI2515" s="5">
        <f t="shared" si="648"/>
        <v>0.41342092645960449</v>
      </c>
      <c r="AJ2515" s="2">
        <f t="shared" si="641"/>
        <v>1.0828902327972558E-2</v>
      </c>
      <c r="AK2515" s="2">
        <f t="shared" si="642"/>
        <v>3.0939720937064449E-3</v>
      </c>
      <c r="AL2515" s="2">
        <v>6</v>
      </c>
      <c r="AM2515" s="2">
        <v>4</v>
      </c>
      <c r="AN2515" s="2">
        <f t="shared" si="643"/>
        <v>12</v>
      </c>
      <c r="AO2515" s="2">
        <f t="shared" si="644"/>
        <v>2.4</v>
      </c>
      <c r="AP2515" s="2">
        <v>7</v>
      </c>
      <c r="AQ2515" s="2">
        <v>2</v>
      </c>
      <c r="AR2515" s="2">
        <v>0</v>
      </c>
      <c r="AS2515" s="2" t="s">
        <v>78</v>
      </c>
      <c r="AT2515" s="2">
        <v>5</v>
      </c>
      <c r="AW2515" s="2" t="str">
        <f t="shared" si="649"/>
        <v>Arbolitos</v>
      </c>
      <c r="AX2515" s="2" t="str">
        <f t="shared" si="638"/>
        <v>Latizal alto</v>
      </c>
      <c r="AY2515" s="2">
        <v>1910</v>
      </c>
      <c r="AZ2515" s="4">
        <f t="shared" si="650"/>
        <v>5.2356020942408384E-2</v>
      </c>
      <c r="BA2515" s="4">
        <v>33.270446189313013</v>
      </c>
      <c r="BB2515" s="4">
        <f t="shared" si="651"/>
        <v>7.7495506474959683E-3</v>
      </c>
      <c r="BC2515" s="4">
        <f t="shared" si="652"/>
        <v>6.0105571589904351E-2</v>
      </c>
      <c r="BD2515" s="4">
        <f t="shared" si="653"/>
        <v>3.0052785794952176E-2</v>
      </c>
    </row>
    <row r="2516" spans="1:56" x14ac:dyDescent="0.25">
      <c r="A2516" s="2">
        <v>55</v>
      </c>
      <c r="B2516" s="2" t="s">
        <v>122</v>
      </c>
      <c r="C2516" s="2" t="s">
        <v>844</v>
      </c>
      <c r="D2516" s="2" t="s">
        <v>515</v>
      </c>
      <c r="E2516" s="2" t="s">
        <v>221</v>
      </c>
      <c r="F2516" s="2" t="s">
        <v>845</v>
      </c>
      <c r="G2516" s="2" t="s">
        <v>516</v>
      </c>
      <c r="H2516" s="2" t="s">
        <v>223</v>
      </c>
      <c r="J2516" s="3">
        <v>41947</v>
      </c>
      <c r="K2516" s="2">
        <v>821417</v>
      </c>
      <c r="L2516" s="2">
        <v>747161</v>
      </c>
      <c r="N2516" s="2" t="s">
        <v>651</v>
      </c>
      <c r="P2516" s="2" t="s">
        <v>90</v>
      </c>
      <c r="S2516" s="2" t="s">
        <v>91</v>
      </c>
      <c r="T2516" s="2" t="s">
        <v>369</v>
      </c>
      <c r="U2516" s="2" t="s">
        <v>502</v>
      </c>
      <c r="V2516" s="2">
        <v>20</v>
      </c>
      <c r="Y2516" s="2">
        <f t="shared" si="639"/>
        <v>6.366197723675814</v>
      </c>
      <c r="AB2516" s="2">
        <v>6.3661977240000001</v>
      </c>
      <c r="AC2516" s="2">
        <f t="shared" si="640"/>
        <v>3.1830988618379067E-3</v>
      </c>
      <c r="AD2516" s="2">
        <v>2.5227053198459735</v>
      </c>
      <c r="AE2516" s="2">
        <f t="shared" si="645"/>
        <v>0.12617798982689957</v>
      </c>
      <c r="AF2516" s="2">
        <v>138</v>
      </c>
      <c r="AG2516" s="4">
        <f t="shared" si="646"/>
        <v>0.72463768115942029</v>
      </c>
      <c r="AH2516" s="4">
        <f t="shared" si="647"/>
        <v>0.85081567098631983</v>
      </c>
      <c r="AI2516" s="5">
        <f t="shared" si="648"/>
        <v>0.42540783549315991</v>
      </c>
      <c r="AJ2516" s="2">
        <f t="shared" si="641"/>
        <v>1.9098593171027439E-2</v>
      </c>
      <c r="AK2516" s="2">
        <f t="shared" si="642"/>
        <v>1.3369015219719208E-2</v>
      </c>
      <c r="AL2516" s="2">
        <v>5</v>
      </c>
      <c r="AM2516" s="2">
        <v>3</v>
      </c>
      <c r="AN2516" s="2">
        <f t="shared" si="643"/>
        <v>7.5</v>
      </c>
      <c r="AO2516" s="2">
        <f t="shared" si="644"/>
        <v>1.5</v>
      </c>
      <c r="AP2516" s="2">
        <v>10</v>
      </c>
      <c r="AQ2516" s="2">
        <v>7</v>
      </c>
      <c r="AR2516" s="2">
        <v>0</v>
      </c>
      <c r="AS2516" s="2" t="s">
        <v>78</v>
      </c>
      <c r="AT2516" s="2">
        <v>4</v>
      </c>
      <c r="AW2516" s="2" t="str">
        <f t="shared" si="649"/>
        <v>Arbolitos</v>
      </c>
      <c r="AX2516" s="2" t="str">
        <f t="shared" si="638"/>
        <v>Latizal alto</v>
      </c>
      <c r="AY2516" s="2">
        <v>1910</v>
      </c>
      <c r="AZ2516" s="4">
        <f t="shared" si="650"/>
        <v>5.2356020942408384E-2</v>
      </c>
      <c r="BA2516" s="4">
        <v>33.270446189313013</v>
      </c>
      <c r="BB2516" s="4">
        <f t="shared" si="651"/>
        <v>9.5673464783900854E-3</v>
      </c>
      <c r="BC2516" s="4">
        <f t="shared" si="652"/>
        <v>6.1923367420798472E-2</v>
      </c>
      <c r="BD2516" s="4">
        <f t="shared" si="653"/>
        <v>3.0961683710399236E-2</v>
      </c>
    </row>
    <row r="2517" spans="1:56" x14ac:dyDescent="0.25">
      <c r="A2517" s="2">
        <v>55</v>
      </c>
      <c r="B2517" s="2" t="s">
        <v>122</v>
      </c>
      <c r="C2517" s="2" t="s">
        <v>844</v>
      </c>
      <c r="D2517" s="2" t="s">
        <v>515</v>
      </c>
      <c r="E2517" s="2" t="s">
        <v>221</v>
      </c>
      <c r="F2517" s="2" t="s">
        <v>845</v>
      </c>
      <c r="G2517" s="2" t="s">
        <v>516</v>
      </c>
      <c r="H2517" s="2" t="s">
        <v>223</v>
      </c>
      <c r="J2517" s="3">
        <v>41947</v>
      </c>
      <c r="K2517" s="2">
        <v>821417</v>
      </c>
      <c r="L2517" s="2">
        <v>747161</v>
      </c>
      <c r="N2517" s="2" t="s">
        <v>630</v>
      </c>
      <c r="P2517" s="2" t="s">
        <v>90</v>
      </c>
      <c r="S2517" s="2" t="s">
        <v>91</v>
      </c>
      <c r="T2517" s="2" t="s">
        <v>369</v>
      </c>
      <c r="U2517" s="2" t="s">
        <v>502</v>
      </c>
      <c r="V2517" s="2">
        <v>21.7</v>
      </c>
      <c r="Y2517" s="2">
        <f t="shared" si="639"/>
        <v>6.9073245301882578</v>
      </c>
      <c r="AB2517" s="2">
        <v>6.9073245300000004</v>
      </c>
      <c r="AC2517" s="2">
        <f t="shared" si="640"/>
        <v>3.7472235576271298E-3</v>
      </c>
      <c r="AD2517" s="2">
        <v>2.5227053198459735</v>
      </c>
      <c r="AE2517" s="2">
        <f t="shared" si="645"/>
        <v>0.14853988407397184</v>
      </c>
      <c r="AF2517" s="2">
        <v>138</v>
      </c>
      <c r="AG2517" s="4">
        <f t="shared" si="646"/>
        <v>0.72463768115942029</v>
      </c>
      <c r="AH2517" s="4">
        <f t="shared" si="647"/>
        <v>0.87317756523339218</v>
      </c>
      <c r="AI2517" s="5">
        <f t="shared" si="648"/>
        <v>0.43658878261669609</v>
      </c>
      <c r="AJ2517" s="2">
        <f t="shared" si="641"/>
        <v>2.0235007211186502E-2</v>
      </c>
      <c r="AK2517" s="2">
        <f t="shared" si="642"/>
        <v>8.9933365383051116E-3</v>
      </c>
      <c r="AL2517" s="2">
        <v>6</v>
      </c>
      <c r="AM2517" s="2">
        <v>4</v>
      </c>
      <c r="AN2517" s="2">
        <f t="shared" si="643"/>
        <v>12</v>
      </c>
      <c r="AO2517" s="2">
        <f t="shared" si="644"/>
        <v>2.4</v>
      </c>
      <c r="AP2517" s="2">
        <v>9</v>
      </c>
      <c r="AQ2517" s="2">
        <v>4</v>
      </c>
      <c r="AR2517" s="2">
        <v>1</v>
      </c>
      <c r="AS2517" s="2" t="s">
        <v>78</v>
      </c>
      <c r="AT2517" s="2">
        <v>5</v>
      </c>
      <c r="AW2517" s="2" t="str">
        <f t="shared" si="649"/>
        <v>Arbolitos</v>
      </c>
      <c r="AX2517" s="2" t="str">
        <f t="shared" si="638"/>
        <v>Latizal alto</v>
      </c>
      <c r="AY2517" s="2">
        <v>1910</v>
      </c>
      <c r="AZ2517" s="4">
        <f t="shared" si="650"/>
        <v>5.2356020942408384E-2</v>
      </c>
      <c r="BA2517" s="4">
        <v>33.270446189313013</v>
      </c>
      <c r="BB2517" s="4">
        <f t="shared" si="651"/>
        <v>1.1262919458022769E-2</v>
      </c>
      <c r="BC2517" s="4">
        <f t="shared" si="652"/>
        <v>6.3618940400431145E-2</v>
      </c>
      <c r="BD2517" s="4">
        <f t="shared" si="653"/>
        <v>3.1809470200215573E-2</v>
      </c>
    </row>
    <row r="2518" spans="1:56" x14ac:dyDescent="0.25">
      <c r="A2518" s="2">
        <v>55</v>
      </c>
      <c r="B2518" s="2" t="s">
        <v>122</v>
      </c>
      <c r="C2518" s="2" t="s">
        <v>844</v>
      </c>
      <c r="D2518" s="2" t="s">
        <v>515</v>
      </c>
      <c r="E2518" s="2" t="s">
        <v>221</v>
      </c>
      <c r="F2518" s="2" t="s">
        <v>845</v>
      </c>
      <c r="G2518" s="2" t="s">
        <v>516</v>
      </c>
      <c r="H2518" s="2" t="s">
        <v>223</v>
      </c>
      <c r="J2518" s="3">
        <v>41947</v>
      </c>
      <c r="K2518" s="2">
        <v>821417</v>
      </c>
      <c r="L2518" s="2">
        <v>747161</v>
      </c>
      <c r="N2518" s="2" t="s">
        <v>446</v>
      </c>
      <c r="P2518" s="2" t="s">
        <v>144</v>
      </c>
      <c r="S2518" s="2" t="s">
        <v>152</v>
      </c>
      <c r="T2518" s="2" t="s">
        <v>153</v>
      </c>
      <c r="U2518" s="2" t="s">
        <v>154</v>
      </c>
      <c r="V2518" s="2">
        <v>8</v>
      </c>
      <c r="Y2518" s="2">
        <f t="shared" si="639"/>
        <v>2.5464790894703255</v>
      </c>
      <c r="AB2518" s="2">
        <v>2.546479089</v>
      </c>
      <c r="AC2518" s="2">
        <f t="shared" si="640"/>
        <v>5.0929581789406519E-4</v>
      </c>
      <c r="AD2518" s="2">
        <v>2.5227053198459735</v>
      </c>
      <c r="AE2518" s="2">
        <f t="shared" si="645"/>
        <v>2.0188478372303937E-2</v>
      </c>
      <c r="AF2518" s="2">
        <v>138</v>
      </c>
      <c r="AG2518" s="4">
        <f t="shared" si="646"/>
        <v>0.72463768115942029</v>
      </c>
      <c r="AH2518" s="4">
        <f t="shared" si="647"/>
        <v>0.74482615953172426</v>
      </c>
      <c r="AI2518" s="5">
        <f t="shared" si="648"/>
        <v>0.37241307976586213</v>
      </c>
      <c r="AJ2518" s="2">
        <f t="shared" si="641"/>
        <v>9.1673247220931718E-4</v>
      </c>
      <c r="AK2518" s="2">
        <f t="shared" si="642"/>
        <v>0</v>
      </c>
      <c r="AL2518" s="2">
        <v>1</v>
      </c>
      <c r="AM2518" s="2">
        <v>2</v>
      </c>
      <c r="AN2518" s="2">
        <f t="shared" si="643"/>
        <v>1</v>
      </c>
      <c r="AO2518" s="2">
        <f t="shared" si="644"/>
        <v>0.2</v>
      </c>
      <c r="AP2518" s="2">
        <v>3</v>
      </c>
      <c r="AQ2518" s="2">
        <v>0</v>
      </c>
      <c r="AR2518" s="2">
        <v>1</v>
      </c>
      <c r="AS2518" s="2" t="s">
        <v>78</v>
      </c>
      <c r="AT2518" s="2">
        <v>5</v>
      </c>
      <c r="AW2518" s="2" t="str">
        <f t="shared" si="649"/>
        <v>Arbustivo</v>
      </c>
      <c r="AX2518" s="2" t="str">
        <f t="shared" si="638"/>
        <v>Latizal bajo</v>
      </c>
      <c r="AY2518" s="2">
        <v>1910</v>
      </c>
      <c r="AZ2518" s="4">
        <f t="shared" si="650"/>
        <v>5.2356020942408384E-2</v>
      </c>
      <c r="BA2518" s="4">
        <v>33.270446189313013</v>
      </c>
      <c r="BB2518" s="4">
        <f t="shared" si="651"/>
        <v>1.5307754365424138E-3</v>
      </c>
      <c r="BC2518" s="4">
        <f t="shared" si="652"/>
        <v>5.3886796378950795E-2</v>
      </c>
      <c r="BD2518" s="4">
        <f t="shared" si="653"/>
        <v>2.6943398189475398E-2</v>
      </c>
    </row>
    <row r="2519" spans="1:56" x14ac:dyDescent="0.25">
      <c r="A2519" s="2">
        <v>55</v>
      </c>
      <c r="B2519" s="2" t="s">
        <v>122</v>
      </c>
      <c r="C2519" s="2" t="s">
        <v>844</v>
      </c>
      <c r="D2519" s="2" t="s">
        <v>515</v>
      </c>
      <c r="E2519" s="2" t="s">
        <v>221</v>
      </c>
      <c r="F2519" s="2" t="s">
        <v>845</v>
      </c>
      <c r="G2519" s="2" t="s">
        <v>516</v>
      </c>
      <c r="H2519" s="2" t="s">
        <v>223</v>
      </c>
      <c r="J2519" s="3">
        <v>41947</v>
      </c>
      <c r="K2519" s="2">
        <v>821417</v>
      </c>
      <c r="L2519" s="2">
        <v>747161</v>
      </c>
      <c r="N2519" s="2" t="s">
        <v>377</v>
      </c>
      <c r="P2519" s="2" t="s">
        <v>144</v>
      </c>
      <c r="S2519" s="2" t="s">
        <v>152</v>
      </c>
      <c r="T2519" s="2" t="s">
        <v>153</v>
      </c>
      <c r="U2519" s="2" t="s">
        <v>154</v>
      </c>
      <c r="V2519" s="2">
        <v>11</v>
      </c>
      <c r="Y2519" s="2">
        <f t="shared" si="639"/>
        <v>3.5014087480216975</v>
      </c>
      <c r="AB2519" s="2">
        <v>3.5014087479999998</v>
      </c>
      <c r="AC2519" s="2">
        <f t="shared" si="640"/>
        <v>9.6288740570596703E-4</v>
      </c>
      <c r="AD2519" s="2">
        <v>2.5227053198459735</v>
      </c>
      <c r="AE2519" s="2">
        <f t="shared" si="645"/>
        <v>3.8168841922637128E-2</v>
      </c>
      <c r="AF2519" s="2">
        <v>138</v>
      </c>
      <c r="AG2519" s="4">
        <f t="shared" si="646"/>
        <v>0.72463768115942029</v>
      </c>
      <c r="AH2519" s="4">
        <f t="shared" si="647"/>
        <v>0.76280652308205743</v>
      </c>
      <c r="AI2519" s="5">
        <f t="shared" si="648"/>
        <v>0.38140326154102872</v>
      </c>
      <c r="AJ2519" s="2">
        <f t="shared" si="641"/>
        <v>2.3109297736943206E-3</v>
      </c>
      <c r="AK2519" s="2">
        <f t="shared" si="642"/>
        <v>1.7331973302707406E-3</v>
      </c>
      <c r="AL2519" s="2">
        <v>3</v>
      </c>
      <c r="AM2519" s="2">
        <v>1</v>
      </c>
      <c r="AN2519" s="2">
        <f t="shared" si="643"/>
        <v>1.5</v>
      </c>
      <c r="AO2519" s="2">
        <f t="shared" si="644"/>
        <v>0.3</v>
      </c>
      <c r="AP2519" s="2">
        <v>4</v>
      </c>
      <c r="AQ2519" s="2">
        <v>3</v>
      </c>
      <c r="AR2519" s="2">
        <v>0</v>
      </c>
      <c r="AS2519" s="2" t="s">
        <v>78</v>
      </c>
      <c r="AT2519" s="2">
        <v>4</v>
      </c>
      <c r="AW2519" s="2" t="str">
        <f t="shared" si="649"/>
        <v>Arbustivo</v>
      </c>
      <c r="AX2519" s="2" t="str">
        <f t="shared" si="638"/>
        <v>Latizal bajo</v>
      </c>
      <c r="AY2519" s="2">
        <v>1910</v>
      </c>
      <c r="AZ2519" s="4">
        <f t="shared" si="650"/>
        <v>5.2356020942408384E-2</v>
      </c>
      <c r="BA2519" s="4">
        <v>33.270446189313013</v>
      </c>
      <c r="BB2519" s="4">
        <f t="shared" si="651"/>
        <v>2.8941223097130012E-3</v>
      </c>
      <c r="BC2519" s="4">
        <f t="shared" si="652"/>
        <v>5.5250143252121388E-2</v>
      </c>
      <c r="BD2519" s="4">
        <f t="shared" si="653"/>
        <v>2.7625071626060694E-2</v>
      </c>
    </row>
    <row r="2520" spans="1:56" x14ac:dyDescent="0.25">
      <c r="A2520" s="2">
        <v>55</v>
      </c>
      <c r="B2520" s="2" t="s">
        <v>122</v>
      </c>
      <c r="C2520" s="2" t="s">
        <v>844</v>
      </c>
      <c r="D2520" s="2" t="s">
        <v>515</v>
      </c>
      <c r="E2520" s="2" t="s">
        <v>221</v>
      </c>
      <c r="F2520" s="2" t="s">
        <v>845</v>
      </c>
      <c r="G2520" s="2" t="s">
        <v>516</v>
      </c>
      <c r="H2520" s="2" t="s">
        <v>223</v>
      </c>
      <c r="J2520" s="3">
        <v>41947</v>
      </c>
      <c r="K2520" s="2">
        <v>821417</v>
      </c>
      <c r="L2520" s="2">
        <v>747161</v>
      </c>
      <c r="N2520" s="2" t="s">
        <v>407</v>
      </c>
      <c r="P2520" s="2" t="s">
        <v>144</v>
      </c>
      <c r="S2520" s="2" t="s">
        <v>152</v>
      </c>
      <c r="T2520" s="2" t="s">
        <v>153</v>
      </c>
      <c r="U2520" s="2" t="s">
        <v>154</v>
      </c>
      <c r="V2520" s="2">
        <v>16</v>
      </c>
      <c r="Y2520" s="2">
        <f t="shared" si="639"/>
        <v>5.0929581789406511</v>
      </c>
      <c r="AB2520" s="2">
        <v>5.092958179</v>
      </c>
      <c r="AC2520" s="2">
        <f t="shared" si="640"/>
        <v>2.0371832715762607E-3</v>
      </c>
      <c r="AD2520" s="2">
        <v>2.5227053198459735</v>
      </c>
      <c r="AE2520" s="2">
        <f t="shared" si="645"/>
        <v>8.0753913489215748E-2</v>
      </c>
      <c r="AF2520" s="2">
        <v>138</v>
      </c>
      <c r="AG2520" s="4">
        <f t="shared" si="646"/>
        <v>0.72463768115942029</v>
      </c>
      <c r="AH2520" s="4">
        <f t="shared" si="647"/>
        <v>0.80539159464863608</v>
      </c>
      <c r="AI2520" s="5">
        <f t="shared" si="648"/>
        <v>0.40269579732431804</v>
      </c>
      <c r="AJ2520" s="2">
        <f t="shared" si="641"/>
        <v>2.4446199258915126E-3</v>
      </c>
      <c r="AK2520" s="2">
        <f t="shared" si="642"/>
        <v>7.3338597776745375E-3</v>
      </c>
      <c r="AL2520" s="2">
        <v>2</v>
      </c>
      <c r="AM2520" s="2">
        <v>1</v>
      </c>
      <c r="AN2520" s="2">
        <f t="shared" si="643"/>
        <v>1</v>
      </c>
      <c r="AO2520" s="2">
        <f t="shared" si="644"/>
        <v>0.2</v>
      </c>
      <c r="AP2520" s="2">
        <v>2</v>
      </c>
      <c r="AQ2520" s="2">
        <v>6</v>
      </c>
      <c r="AR2520" s="2">
        <v>0</v>
      </c>
      <c r="AS2520" s="2" t="s">
        <v>78</v>
      </c>
      <c r="AT2520" s="2">
        <v>4</v>
      </c>
      <c r="AW2520" s="2" t="str">
        <f t="shared" si="649"/>
        <v>Arbustivo</v>
      </c>
      <c r="AX2520" s="2" t="str">
        <f t="shared" si="638"/>
        <v>Latizal alto</v>
      </c>
      <c r="AY2520" s="2">
        <v>1910</v>
      </c>
      <c r="AZ2520" s="4">
        <f t="shared" si="650"/>
        <v>5.2356020942408384E-2</v>
      </c>
      <c r="BA2520" s="4">
        <v>33.270446189313013</v>
      </c>
      <c r="BB2520" s="4">
        <f t="shared" si="651"/>
        <v>6.1231017461696553E-3</v>
      </c>
      <c r="BC2520" s="4">
        <f t="shared" si="652"/>
        <v>5.8479122688578036E-2</v>
      </c>
      <c r="BD2520" s="4">
        <f t="shared" si="653"/>
        <v>2.9239561344289018E-2</v>
      </c>
    </row>
    <row r="2521" spans="1:56" x14ac:dyDescent="0.25">
      <c r="A2521" s="2">
        <v>55</v>
      </c>
      <c r="B2521" s="2" t="s">
        <v>122</v>
      </c>
      <c r="C2521" s="2" t="s">
        <v>844</v>
      </c>
      <c r="D2521" s="2" t="s">
        <v>515</v>
      </c>
      <c r="E2521" s="2" t="s">
        <v>221</v>
      </c>
      <c r="F2521" s="2" t="s">
        <v>845</v>
      </c>
      <c r="G2521" s="2" t="s">
        <v>516</v>
      </c>
      <c r="H2521" s="2" t="s">
        <v>223</v>
      </c>
      <c r="J2521" s="3">
        <v>41947</v>
      </c>
      <c r="K2521" s="2">
        <v>821417</v>
      </c>
      <c r="L2521" s="2">
        <v>747161</v>
      </c>
      <c r="N2521" s="2" t="s">
        <v>447</v>
      </c>
      <c r="P2521" s="2" t="s">
        <v>144</v>
      </c>
      <c r="S2521" s="2" t="s">
        <v>152</v>
      </c>
      <c r="T2521" s="2" t="s">
        <v>153</v>
      </c>
      <c r="U2521" s="2" t="s">
        <v>154</v>
      </c>
      <c r="V2521" s="2">
        <v>19</v>
      </c>
      <c r="Y2521" s="2">
        <f t="shared" si="639"/>
        <v>6.0478878374920226</v>
      </c>
      <c r="AB2521" s="2">
        <v>6.0478878370000002</v>
      </c>
      <c r="AC2521" s="2">
        <f t="shared" si="640"/>
        <v>2.8727467228087103E-3</v>
      </c>
      <c r="AD2521" s="2">
        <v>2.5227053198459735</v>
      </c>
      <c r="AE2521" s="2">
        <f t="shared" si="645"/>
        <v>0.11387563581877684</v>
      </c>
      <c r="AF2521" s="2">
        <v>138</v>
      </c>
      <c r="AG2521" s="4">
        <f t="shared" si="646"/>
        <v>0.72463768115942029</v>
      </c>
      <c r="AH2521" s="4">
        <f t="shared" si="647"/>
        <v>0.83851331697819709</v>
      </c>
      <c r="AI2521" s="5">
        <f t="shared" si="648"/>
        <v>0.41925665848909854</v>
      </c>
      <c r="AJ2521" s="2">
        <f t="shared" si="641"/>
        <v>1.2065536235796582E-2</v>
      </c>
      <c r="AK2521" s="2">
        <f t="shared" si="642"/>
        <v>3.4472960673704524E-3</v>
      </c>
      <c r="AL2521" s="2">
        <v>4</v>
      </c>
      <c r="AM2521" s="2">
        <v>2</v>
      </c>
      <c r="AN2521" s="2">
        <f t="shared" si="643"/>
        <v>4</v>
      </c>
      <c r="AO2521" s="2">
        <f t="shared" si="644"/>
        <v>0.8</v>
      </c>
      <c r="AP2521" s="2">
        <v>7</v>
      </c>
      <c r="AQ2521" s="2">
        <v>2</v>
      </c>
      <c r="AR2521" s="2">
        <v>0</v>
      </c>
      <c r="AS2521" s="2" t="s">
        <v>78</v>
      </c>
      <c r="AT2521" s="2">
        <v>4</v>
      </c>
      <c r="AW2521" s="2" t="str">
        <f t="shared" si="649"/>
        <v>Arbolitos</v>
      </c>
      <c r="AX2521" s="2" t="str">
        <f t="shared" si="638"/>
        <v>Latizal alto</v>
      </c>
      <c r="AY2521" s="2">
        <v>1910</v>
      </c>
      <c r="AZ2521" s="4">
        <f t="shared" si="650"/>
        <v>5.2356020942408384E-2</v>
      </c>
      <c r="BA2521" s="4">
        <v>33.270446189313013</v>
      </c>
      <c r="BB2521" s="4">
        <f t="shared" si="651"/>
        <v>8.6345301967470488E-3</v>
      </c>
      <c r="BC2521" s="4">
        <f t="shared" si="652"/>
        <v>6.0990551139155434E-2</v>
      </c>
      <c r="BD2521" s="4">
        <f t="shared" si="653"/>
        <v>3.0495275569577717E-2</v>
      </c>
    </row>
    <row r="2522" spans="1:56" x14ac:dyDescent="0.25">
      <c r="A2522" s="2">
        <v>55</v>
      </c>
      <c r="B2522" s="2" t="s">
        <v>122</v>
      </c>
      <c r="C2522" s="2" t="s">
        <v>844</v>
      </c>
      <c r="D2522" s="2" t="s">
        <v>515</v>
      </c>
      <c r="E2522" s="2" t="s">
        <v>221</v>
      </c>
      <c r="F2522" s="2" t="s">
        <v>845</v>
      </c>
      <c r="G2522" s="2" t="s">
        <v>516</v>
      </c>
      <c r="H2522" s="2" t="s">
        <v>223</v>
      </c>
      <c r="J2522" s="3">
        <v>41947</v>
      </c>
      <c r="K2522" s="2">
        <v>821417</v>
      </c>
      <c r="L2522" s="2">
        <v>747161</v>
      </c>
      <c r="N2522" s="2" t="s">
        <v>618</v>
      </c>
      <c r="P2522" s="2" t="s">
        <v>144</v>
      </c>
      <c r="S2522" s="2" t="s">
        <v>152</v>
      </c>
      <c r="T2522" s="2" t="s">
        <v>153</v>
      </c>
      <c r="U2522" s="2" t="s">
        <v>154</v>
      </c>
      <c r="V2522" s="2">
        <v>107</v>
      </c>
      <c r="Y2522" s="2">
        <f t="shared" si="639"/>
        <v>34.0591578216656</v>
      </c>
      <c r="AB2522" s="2">
        <v>34.059157820000003</v>
      </c>
      <c r="AC2522" s="2">
        <f t="shared" si="640"/>
        <v>9.1108247172955459E-2</v>
      </c>
      <c r="AD2522" s="2">
        <v>2.5227053198459735</v>
      </c>
      <c r="AE2522" s="2">
        <f t="shared" si="645"/>
        <v>3.611529513820432</v>
      </c>
      <c r="AF2522" s="2">
        <v>138</v>
      </c>
      <c r="AG2522" s="4">
        <f t="shared" si="646"/>
        <v>0.72463768115942029</v>
      </c>
      <c r="AH2522" s="4">
        <f t="shared" si="647"/>
        <v>4.3361671949798524</v>
      </c>
      <c r="AI2522" s="5">
        <f t="shared" si="648"/>
        <v>2.1680835974899262</v>
      </c>
      <c r="AJ2522" s="2">
        <f t="shared" si="641"/>
        <v>1.0932989660754655</v>
      </c>
      <c r="AK2522" s="2">
        <f t="shared" si="642"/>
        <v>0.81997422455659918</v>
      </c>
      <c r="AL2522" s="2">
        <v>5</v>
      </c>
      <c r="AM2522" s="2">
        <v>10</v>
      </c>
      <c r="AN2522" s="2">
        <f t="shared" si="643"/>
        <v>25</v>
      </c>
      <c r="AO2522" s="2">
        <f t="shared" si="644"/>
        <v>5</v>
      </c>
      <c r="AP2522" s="2">
        <v>20</v>
      </c>
      <c r="AQ2522" s="2">
        <v>15</v>
      </c>
      <c r="AR2522" s="2">
        <v>0</v>
      </c>
      <c r="AS2522" s="2" t="s">
        <v>276</v>
      </c>
      <c r="AT2522" s="2">
        <v>1</v>
      </c>
      <c r="AW2522" s="2" t="str">
        <f t="shared" si="649"/>
        <v>Arbóreo inferior</v>
      </c>
      <c r="AX2522" s="2" t="str">
        <f>+IF(AB2522&lt;=40,"III",IF(AB2522&lt;=50,"IV",IF(AB2522&lt;=60,"V",IF(AB2522&lt;=70,"VI",IF(AB2522&lt;=80,"VII","VIII")))))</f>
        <v>III</v>
      </c>
      <c r="AY2522" s="2">
        <v>1910</v>
      </c>
      <c r="AZ2522" s="4">
        <f t="shared" si="650"/>
        <v>5.2356020942408384E-2</v>
      </c>
      <c r="BA2522" s="4">
        <v>33.270446189313013</v>
      </c>
      <c r="BB2522" s="4">
        <f t="shared" si="651"/>
        <v>0.27384137457772012</v>
      </c>
      <c r="BC2522" s="4">
        <f t="shared" si="652"/>
        <v>0.3261973955201285</v>
      </c>
      <c r="BD2522" s="4">
        <f t="shared" si="653"/>
        <v>0.16309869776006425</v>
      </c>
    </row>
    <row r="2523" spans="1:56" x14ac:dyDescent="0.25">
      <c r="A2523" s="2">
        <v>55</v>
      </c>
      <c r="B2523" s="2" t="s">
        <v>122</v>
      </c>
      <c r="C2523" s="2" t="s">
        <v>844</v>
      </c>
      <c r="D2523" s="2" t="s">
        <v>515</v>
      </c>
      <c r="E2523" s="2" t="s">
        <v>221</v>
      </c>
      <c r="F2523" s="2" t="s">
        <v>845</v>
      </c>
      <c r="G2523" s="2" t="s">
        <v>516</v>
      </c>
      <c r="H2523" s="2" t="s">
        <v>223</v>
      </c>
      <c r="J2523" s="3">
        <v>41947</v>
      </c>
      <c r="K2523" s="2">
        <v>821417</v>
      </c>
      <c r="L2523" s="2">
        <v>747161</v>
      </c>
      <c r="N2523" s="2" t="s">
        <v>630</v>
      </c>
      <c r="P2523" s="2" t="s">
        <v>187</v>
      </c>
      <c r="S2523" s="2" t="s">
        <v>769</v>
      </c>
      <c r="T2523" s="2" t="s">
        <v>770</v>
      </c>
      <c r="U2523" s="2" t="s">
        <v>770</v>
      </c>
      <c r="V2523" s="2">
        <v>8</v>
      </c>
      <c r="Y2523" s="2">
        <f t="shared" si="639"/>
        <v>2.5464790894703255</v>
      </c>
      <c r="AB2523" s="2">
        <v>2.546479089</v>
      </c>
      <c r="AC2523" s="2">
        <f t="shared" si="640"/>
        <v>5.0929581789406519E-4</v>
      </c>
      <c r="AD2523" s="2">
        <v>2.5227053198459735</v>
      </c>
      <c r="AE2523" s="2">
        <f t="shared" si="645"/>
        <v>2.0188478372303937E-2</v>
      </c>
      <c r="AF2523" s="2">
        <v>138</v>
      </c>
      <c r="AG2523" s="4">
        <f t="shared" si="646"/>
        <v>0.72463768115942029</v>
      </c>
      <c r="AH2523" s="4">
        <f t="shared" si="647"/>
        <v>0.74482615953172426</v>
      </c>
      <c r="AI2523" s="5">
        <f t="shared" si="648"/>
        <v>0.37241307976586213</v>
      </c>
      <c r="AJ2523" s="2">
        <f t="shared" si="641"/>
        <v>6.1115498147287816E-4</v>
      </c>
      <c r="AK2523" s="2">
        <f t="shared" si="642"/>
        <v>3.9725073795737086E-4</v>
      </c>
      <c r="AL2523" s="2">
        <v>0.5</v>
      </c>
      <c r="AM2523" s="2">
        <v>1</v>
      </c>
      <c r="AN2523" s="2">
        <f t="shared" si="643"/>
        <v>0.25</v>
      </c>
      <c r="AO2523" s="2">
        <f t="shared" si="644"/>
        <v>0.05</v>
      </c>
      <c r="AP2523" s="2">
        <v>2</v>
      </c>
      <c r="AQ2523" s="2">
        <v>1.3</v>
      </c>
      <c r="AR2523" s="2">
        <v>0</v>
      </c>
      <c r="AS2523" s="2" t="s">
        <v>79</v>
      </c>
      <c r="AT2523" s="2">
        <v>2</v>
      </c>
      <c r="AW2523" s="2" t="str">
        <f t="shared" si="649"/>
        <v>Arbustivo</v>
      </c>
      <c r="AX2523" s="2" t="str">
        <f>+IF(AB2523&lt;=2.5,"Brinzal",IF(AB2523&lt;=5,"Latizal bajo",IF(AB2523&lt;=10,"Latizal alto",IF(AB2523&lt;=20,"I",IF(AB2523&lt;=30,"II","III")))))</f>
        <v>Latizal bajo</v>
      </c>
      <c r="AY2523" s="2">
        <v>1910</v>
      </c>
      <c r="AZ2523" s="4">
        <f t="shared" si="650"/>
        <v>5.2356020942408384E-2</v>
      </c>
      <c r="BA2523" s="4">
        <v>33.270446189313013</v>
      </c>
      <c r="BB2523" s="4">
        <f t="shared" si="651"/>
        <v>1.5307754365424138E-3</v>
      </c>
      <c r="BC2523" s="4">
        <f t="shared" si="652"/>
        <v>5.3886796378950795E-2</v>
      </c>
      <c r="BD2523" s="4">
        <f t="shared" si="653"/>
        <v>2.6943398189475398E-2</v>
      </c>
    </row>
    <row r="2524" spans="1:56" x14ac:dyDescent="0.25">
      <c r="A2524" s="2">
        <v>55</v>
      </c>
      <c r="B2524" s="2" t="s">
        <v>122</v>
      </c>
      <c r="C2524" s="2" t="s">
        <v>844</v>
      </c>
      <c r="D2524" s="2" t="s">
        <v>515</v>
      </c>
      <c r="E2524" s="2" t="s">
        <v>221</v>
      </c>
      <c r="F2524" s="2" t="s">
        <v>845</v>
      </c>
      <c r="G2524" s="2" t="s">
        <v>516</v>
      </c>
      <c r="H2524" s="2" t="s">
        <v>223</v>
      </c>
      <c r="J2524" s="3">
        <v>41947</v>
      </c>
      <c r="K2524" s="2">
        <v>821417</v>
      </c>
      <c r="L2524" s="2">
        <v>747161</v>
      </c>
      <c r="N2524" s="2" t="s">
        <v>445</v>
      </c>
      <c r="P2524" s="2" t="s">
        <v>187</v>
      </c>
      <c r="S2524" s="2" t="s">
        <v>769</v>
      </c>
      <c r="T2524" s="2" t="s">
        <v>770</v>
      </c>
      <c r="U2524" s="2" t="s">
        <v>770</v>
      </c>
      <c r="V2524" s="2">
        <v>8</v>
      </c>
      <c r="Y2524" s="2">
        <f t="shared" si="639"/>
        <v>2.5464790894703255</v>
      </c>
      <c r="AB2524" s="2">
        <v>2.546479089</v>
      </c>
      <c r="AC2524" s="2">
        <f t="shared" si="640"/>
        <v>5.0929581789406519E-4</v>
      </c>
      <c r="AD2524" s="2">
        <v>2.5227053198459735</v>
      </c>
      <c r="AE2524" s="2">
        <f t="shared" si="645"/>
        <v>2.0188478372303937E-2</v>
      </c>
      <c r="AF2524" s="2">
        <v>138</v>
      </c>
      <c r="AG2524" s="4">
        <f t="shared" si="646"/>
        <v>0.72463768115942029</v>
      </c>
      <c r="AH2524" s="4">
        <f t="shared" si="647"/>
        <v>0.74482615953172426</v>
      </c>
      <c r="AI2524" s="5">
        <f t="shared" si="648"/>
        <v>0.37241307976586213</v>
      </c>
      <c r="AJ2524" s="2">
        <f t="shared" si="641"/>
        <v>7.6394372684109783E-4</v>
      </c>
      <c r="AK2524" s="2">
        <f t="shared" si="642"/>
        <v>4.5836623610465859E-4</v>
      </c>
      <c r="AL2524" s="2">
        <v>1</v>
      </c>
      <c r="AM2524" s="2">
        <v>0.5</v>
      </c>
      <c r="AN2524" s="2">
        <f t="shared" si="643"/>
        <v>0.25</v>
      </c>
      <c r="AO2524" s="2">
        <f t="shared" si="644"/>
        <v>0.05</v>
      </c>
      <c r="AP2524" s="2">
        <v>2.5</v>
      </c>
      <c r="AQ2524" s="2">
        <v>1.5</v>
      </c>
      <c r="AR2524" s="2">
        <v>0</v>
      </c>
      <c r="AS2524" s="2" t="s">
        <v>78</v>
      </c>
      <c r="AT2524" s="2">
        <v>2</v>
      </c>
      <c r="AW2524" s="2" t="str">
        <f t="shared" si="649"/>
        <v>Arbustivo</v>
      </c>
      <c r="AX2524" s="2" t="str">
        <f>+IF(AB2524&lt;=2.5,"Brinzal",IF(AB2524&lt;=5,"Latizal bajo",IF(AB2524&lt;=10,"Latizal alto",IF(AB2524&lt;=20,"I",IF(AB2524&lt;=30,"II","III")))))</f>
        <v>Latizal bajo</v>
      </c>
      <c r="AY2524" s="2">
        <v>1910</v>
      </c>
      <c r="AZ2524" s="4">
        <f t="shared" si="650"/>
        <v>5.2356020942408384E-2</v>
      </c>
      <c r="BA2524" s="4">
        <v>33.270446189313013</v>
      </c>
      <c r="BB2524" s="4">
        <f t="shared" si="651"/>
        <v>1.5307754365424138E-3</v>
      </c>
      <c r="BC2524" s="4">
        <f t="shared" si="652"/>
        <v>5.3886796378950795E-2</v>
      </c>
      <c r="BD2524" s="4">
        <f t="shared" si="653"/>
        <v>2.6943398189475398E-2</v>
      </c>
    </row>
    <row r="2525" spans="1:56" x14ac:dyDescent="0.25">
      <c r="A2525" s="2">
        <v>55</v>
      </c>
      <c r="B2525" s="2" t="s">
        <v>122</v>
      </c>
      <c r="C2525" s="2" t="s">
        <v>844</v>
      </c>
      <c r="D2525" s="2" t="s">
        <v>515</v>
      </c>
      <c r="E2525" s="2" t="s">
        <v>221</v>
      </c>
      <c r="F2525" s="2" t="s">
        <v>845</v>
      </c>
      <c r="G2525" s="2" t="s">
        <v>516</v>
      </c>
      <c r="H2525" s="2" t="s">
        <v>223</v>
      </c>
      <c r="J2525" s="3">
        <v>41947</v>
      </c>
      <c r="K2525" s="2">
        <v>821417</v>
      </c>
      <c r="L2525" s="2">
        <v>747161</v>
      </c>
      <c r="N2525" s="2" t="s">
        <v>336</v>
      </c>
      <c r="P2525" s="2" t="s">
        <v>187</v>
      </c>
      <c r="S2525" s="2" t="s">
        <v>769</v>
      </c>
      <c r="T2525" s="2" t="s">
        <v>770</v>
      </c>
      <c r="U2525" s="2" t="s">
        <v>770</v>
      </c>
      <c r="V2525" s="2">
        <v>8.3000000000000007</v>
      </c>
      <c r="Y2525" s="2">
        <f t="shared" si="639"/>
        <v>2.6419720553254629</v>
      </c>
      <c r="AB2525" s="2">
        <v>2.6419720550000001</v>
      </c>
      <c r="AC2525" s="2">
        <f t="shared" si="640"/>
        <v>5.4820920148003363E-4</v>
      </c>
      <c r="AD2525" s="2">
        <v>2.5227053198459735</v>
      </c>
      <c r="AE2525" s="2">
        <f t="shared" si="645"/>
        <v>2.1731004297937787E-2</v>
      </c>
      <c r="AF2525" s="2">
        <v>138</v>
      </c>
      <c r="AG2525" s="4">
        <f t="shared" si="646"/>
        <v>0.72463768115942029</v>
      </c>
      <c r="AH2525" s="4">
        <f t="shared" si="647"/>
        <v>0.74636868545735813</v>
      </c>
      <c r="AI2525" s="5">
        <f t="shared" si="648"/>
        <v>0.37318434272867906</v>
      </c>
      <c r="AJ2525" s="2">
        <f t="shared" si="641"/>
        <v>9.867765626640605E-4</v>
      </c>
      <c r="AK2525" s="2">
        <f t="shared" si="642"/>
        <v>4.604957292432282E-4</v>
      </c>
      <c r="AL2525" s="2">
        <v>2</v>
      </c>
      <c r="AM2525" s="2">
        <v>1</v>
      </c>
      <c r="AN2525" s="2">
        <f t="shared" si="643"/>
        <v>1</v>
      </c>
      <c r="AO2525" s="2">
        <f t="shared" si="644"/>
        <v>0.2</v>
      </c>
      <c r="AP2525" s="2">
        <v>3</v>
      </c>
      <c r="AQ2525" s="2">
        <v>1.4</v>
      </c>
      <c r="AR2525" s="2">
        <v>0</v>
      </c>
      <c r="AS2525" s="2" t="s">
        <v>79</v>
      </c>
      <c r="AT2525" s="2">
        <v>2</v>
      </c>
      <c r="AW2525" s="2" t="str">
        <f t="shared" si="649"/>
        <v>Arbustivo</v>
      </c>
      <c r="AX2525" s="2" t="str">
        <f>+IF(AB2525&lt;=2.5,"Brinzal",IF(AB2525&lt;=5,"Latizal bajo",IF(AB2525&lt;=10,"Latizal alto",IF(AB2525&lt;=20,"I",IF(AB2525&lt;=30,"II","III")))))</f>
        <v>Latizal bajo</v>
      </c>
      <c r="AY2525" s="2">
        <v>1910</v>
      </c>
      <c r="AZ2525" s="4">
        <f t="shared" si="650"/>
        <v>5.2356020942408384E-2</v>
      </c>
      <c r="BA2525" s="4">
        <v>33.270446189313013</v>
      </c>
      <c r="BB2525" s="4">
        <f t="shared" si="651"/>
        <v>1.647736247240733E-3</v>
      </c>
      <c r="BC2525" s="4">
        <f t="shared" si="652"/>
        <v>5.4003757189649115E-2</v>
      </c>
      <c r="BD2525" s="4">
        <f t="shared" si="653"/>
        <v>2.7001878594824558E-2</v>
      </c>
    </row>
    <row r="2526" spans="1:56" x14ac:dyDescent="0.25">
      <c r="A2526" s="2">
        <v>55</v>
      </c>
      <c r="B2526" s="2" t="s">
        <v>122</v>
      </c>
      <c r="C2526" s="2" t="s">
        <v>844</v>
      </c>
      <c r="D2526" s="2" t="s">
        <v>515</v>
      </c>
      <c r="E2526" s="2" t="s">
        <v>221</v>
      </c>
      <c r="F2526" s="2" t="s">
        <v>845</v>
      </c>
      <c r="G2526" s="2" t="s">
        <v>516</v>
      </c>
      <c r="H2526" s="2" t="s">
        <v>223</v>
      </c>
      <c r="J2526" s="3">
        <v>41947</v>
      </c>
      <c r="K2526" s="2">
        <v>821417</v>
      </c>
      <c r="L2526" s="2">
        <v>747161</v>
      </c>
      <c r="N2526" s="2" t="s">
        <v>387</v>
      </c>
      <c r="P2526" s="2" t="s">
        <v>70</v>
      </c>
      <c r="S2526" s="2" t="s">
        <v>322</v>
      </c>
      <c r="T2526" s="2" t="s">
        <v>323</v>
      </c>
      <c r="U2526" s="2" t="s">
        <v>660</v>
      </c>
      <c r="V2526" s="2">
        <v>14</v>
      </c>
      <c r="Y2526" s="2">
        <f t="shared" si="639"/>
        <v>4.45633840657307</v>
      </c>
      <c r="AB2526" s="2">
        <v>4.4563384069999996</v>
      </c>
      <c r="AC2526" s="2">
        <f t="shared" si="640"/>
        <v>1.5597184423005749E-3</v>
      </c>
      <c r="AD2526" s="2">
        <v>2.5227053198459735</v>
      </c>
      <c r="AE2526" s="2">
        <f t="shared" si="645"/>
        <v>6.182721501518082E-2</v>
      </c>
      <c r="AF2526" s="2">
        <v>138</v>
      </c>
      <c r="AG2526" s="4">
        <f t="shared" si="646"/>
        <v>0.72463768115942029</v>
      </c>
      <c r="AH2526" s="4">
        <f t="shared" si="647"/>
        <v>0.78646489617460114</v>
      </c>
      <c r="AI2526" s="5">
        <f t="shared" si="648"/>
        <v>0.39323244808730057</v>
      </c>
      <c r="AJ2526" s="2">
        <f t="shared" si="641"/>
        <v>5.6149863922820703E-3</v>
      </c>
      <c r="AK2526" s="2">
        <f t="shared" si="642"/>
        <v>0</v>
      </c>
      <c r="AL2526" s="2">
        <v>1</v>
      </c>
      <c r="AM2526" s="2">
        <v>1</v>
      </c>
      <c r="AN2526" s="2">
        <f t="shared" si="643"/>
        <v>0.5</v>
      </c>
      <c r="AO2526" s="2">
        <f t="shared" si="644"/>
        <v>0.1</v>
      </c>
      <c r="AP2526" s="2">
        <v>6</v>
      </c>
      <c r="AQ2526" s="2">
        <v>0</v>
      </c>
      <c r="AR2526" s="2">
        <v>1</v>
      </c>
      <c r="AS2526" s="2" t="s">
        <v>79</v>
      </c>
      <c r="AT2526" s="2">
        <v>2</v>
      </c>
      <c r="AV2526" s="2" t="s">
        <v>857</v>
      </c>
      <c r="AW2526" s="2" t="str">
        <f t="shared" si="649"/>
        <v>Arbolitos</v>
      </c>
      <c r="AX2526" s="2" t="str">
        <f>+IF(AB2526&lt;=2.5,"Brinzal",IF(AB2526&lt;=5,"Latizal bajo",IF(AB2526&lt;=10,"Latizal alto",IF(AB2526&lt;=20,"I",IF(AB2526&lt;=30,"II","III")))))</f>
        <v>Latizal bajo</v>
      </c>
      <c r="AY2526" s="2">
        <v>1910</v>
      </c>
      <c r="AZ2526" s="4">
        <f t="shared" si="650"/>
        <v>5.2356020942408384E-2</v>
      </c>
      <c r="BA2526" s="4">
        <v>33.270446189313013</v>
      </c>
      <c r="BB2526" s="4">
        <f t="shared" si="651"/>
        <v>4.6879997744111437E-3</v>
      </c>
      <c r="BC2526" s="4">
        <f t="shared" si="652"/>
        <v>5.7044020716819528E-2</v>
      </c>
      <c r="BD2526" s="4">
        <f t="shared" si="653"/>
        <v>2.8522010358409764E-2</v>
      </c>
    </row>
    <row r="2527" spans="1:56" x14ac:dyDescent="0.25">
      <c r="A2527" s="2">
        <v>55</v>
      </c>
      <c r="B2527" s="2" t="s">
        <v>122</v>
      </c>
      <c r="C2527" s="2" t="s">
        <v>844</v>
      </c>
      <c r="D2527" s="2" t="s">
        <v>515</v>
      </c>
      <c r="E2527" s="2" t="s">
        <v>221</v>
      </c>
      <c r="F2527" s="2" t="s">
        <v>845</v>
      </c>
      <c r="G2527" s="2" t="s">
        <v>516</v>
      </c>
      <c r="H2527" s="2" t="s">
        <v>223</v>
      </c>
      <c r="J2527" s="3">
        <v>41947</v>
      </c>
      <c r="K2527" s="2">
        <v>821417</v>
      </c>
      <c r="L2527" s="2">
        <v>747161</v>
      </c>
      <c r="N2527" s="2" t="s">
        <v>603</v>
      </c>
      <c r="P2527" s="2" t="s">
        <v>163</v>
      </c>
      <c r="S2527" s="2" t="s">
        <v>164</v>
      </c>
      <c r="T2527" s="2" t="s">
        <v>165</v>
      </c>
      <c r="U2527" s="2" t="s">
        <v>166</v>
      </c>
      <c r="V2527" s="2">
        <v>183</v>
      </c>
      <c r="Y2527" s="2">
        <f t="shared" si="639"/>
        <v>58.250709171633694</v>
      </c>
      <c r="AB2527" s="2">
        <v>58.25070917</v>
      </c>
      <c r="AC2527" s="2">
        <f t="shared" si="640"/>
        <v>0.26649699446022418</v>
      </c>
      <c r="AD2527" s="2">
        <v>2.5227053198459735</v>
      </c>
      <c r="AE2527" s="2">
        <f t="shared" si="645"/>
        <v>10.563936753282601</v>
      </c>
      <c r="AF2527" s="2">
        <v>138</v>
      </c>
      <c r="AG2527" s="4">
        <f t="shared" si="646"/>
        <v>0.72463768115942029</v>
      </c>
      <c r="AH2527" s="4">
        <f t="shared" si="647"/>
        <v>11.288574434442021</v>
      </c>
      <c r="AI2527" s="5">
        <f t="shared" si="648"/>
        <v>5.6442872172210103</v>
      </c>
      <c r="AJ2527" s="2">
        <f t="shared" si="641"/>
        <v>2.8781675401704208</v>
      </c>
      <c r="AK2527" s="2">
        <f t="shared" si="642"/>
        <v>2.3984729501420174</v>
      </c>
      <c r="AL2527" s="2">
        <v>6</v>
      </c>
      <c r="AM2527" s="2">
        <v>4</v>
      </c>
      <c r="AN2527" s="2">
        <f t="shared" si="643"/>
        <v>12</v>
      </c>
      <c r="AO2527" s="2">
        <f t="shared" si="644"/>
        <v>2.4</v>
      </c>
      <c r="AP2527" s="2">
        <v>18</v>
      </c>
      <c r="AQ2527" s="2">
        <v>15</v>
      </c>
      <c r="AR2527" s="2">
        <v>0</v>
      </c>
      <c r="AS2527" s="2" t="s">
        <v>276</v>
      </c>
      <c r="AT2527" s="2">
        <v>1</v>
      </c>
      <c r="AV2527" s="2" t="s">
        <v>858</v>
      </c>
      <c r="AW2527" s="2" t="str">
        <f t="shared" si="649"/>
        <v>Arbóreo inferior</v>
      </c>
      <c r="AX2527" s="2" t="str">
        <f>+IF(AB2527&lt;=40,"III",IF(AB2527&lt;=50,"IV",IF(AB2527&lt;=60,"V",IF(AB2527&lt;=70,"VI",IF(AB2527&lt;=80,"VII","VIII")))))</f>
        <v>V</v>
      </c>
      <c r="AY2527" s="2">
        <v>1910</v>
      </c>
      <c r="AZ2527" s="4">
        <f t="shared" si="650"/>
        <v>5.2356020942408384E-2</v>
      </c>
      <c r="BA2527" s="4">
        <v>33.270446189313013</v>
      </c>
      <c r="BB2527" s="4">
        <f t="shared" si="651"/>
        <v>0.80100216553701387</v>
      </c>
      <c r="BC2527" s="4">
        <f t="shared" si="652"/>
        <v>0.8533581864794223</v>
      </c>
      <c r="BD2527" s="4">
        <f t="shared" si="653"/>
        <v>0.42667909323971115</v>
      </c>
    </row>
    <row r="2528" spans="1:56" x14ac:dyDescent="0.25">
      <c r="A2528" s="2">
        <v>55</v>
      </c>
      <c r="B2528" s="2" t="s">
        <v>122</v>
      </c>
      <c r="C2528" s="2" t="s">
        <v>844</v>
      </c>
      <c r="D2528" s="2" t="s">
        <v>515</v>
      </c>
      <c r="E2528" s="2" t="s">
        <v>221</v>
      </c>
      <c r="F2528" s="2" t="s">
        <v>845</v>
      </c>
      <c r="G2528" s="2" t="s">
        <v>516</v>
      </c>
      <c r="H2528" s="2" t="s">
        <v>223</v>
      </c>
      <c r="J2528" s="3">
        <v>41947</v>
      </c>
      <c r="K2528" s="2">
        <v>821417</v>
      </c>
      <c r="L2528" s="2">
        <v>747161</v>
      </c>
      <c r="N2528" s="2" t="s">
        <v>436</v>
      </c>
      <c r="P2528" s="2" t="s">
        <v>163</v>
      </c>
      <c r="S2528" s="2" t="s">
        <v>164</v>
      </c>
      <c r="T2528" s="2" t="s">
        <v>165</v>
      </c>
      <c r="U2528" s="2" t="s">
        <v>166</v>
      </c>
      <c r="V2528" s="2">
        <v>252</v>
      </c>
      <c r="Y2528" s="2">
        <f t="shared" si="639"/>
        <v>80.214091318315255</v>
      </c>
      <c r="AB2528" s="2">
        <v>80.214091319999994</v>
      </c>
      <c r="AC2528" s="2">
        <f t="shared" si="640"/>
        <v>0.50534877530538602</v>
      </c>
      <c r="AD2528" s="2">
        <v>2.5227053198459735</v>
      </c>
      <c r="AE2528" s="2">
        <f t="shared" si="645"/>
        <v>20.032017664918573</v>
      </c>
      <c r="AF2528" s="2">
        <v>138</v>
      </c>
      <c r="AG2528" s="4">
        <f t="shared" si="646"/>
        <v>0.72463768115942029</v>
      </c>
      <c r="AH2528" s="4">
        <f t="shared" si="647"/>
        <v>20.756655346077995</v>
      </c>
      <c r="AI2528" s="5">
        <f t="shared" si="648"/>
        <v>10.378327673038998</v>
      </c>
      <c r="AJ2528" s="2">
        <f t="shared" si="641"/>
        <v>5.4577667732981689</v>
      </c>
      <c r="AK2528" s="2">
        <f t="shared" si="642"/>
        <v>2.4256741214658528</v>
      </c>
      <c r="AL2528" s="2">
        <v>10</v>
      </c>
      <c r="AM2528" s="2">
        <v>6</v>
      </c>
      <c r="AN2528" s="2">
        <f t="shared" si="643"/>
        <v>30</v>
      </c>
      <c r="AO2528" s="2">
        <f t="shared" si="644"/>
        <v>6</v>
      </c>
      <c r="AP2528" s="2">
        <v>18</v>
      </c>
      <c r="AQ2528" s="2">
        <v>8</v>
      </c>
      <c r="AR2528" s="2">
        <v>0</v>
      </c>
      <c r="AS2528" s="2" t="s">
        <v>276</v>
      </c>
      <c r="AT2528" s="2">
        <v>2</v>
      </c>
      <c r="AV2528" s="2" t="s">
        <v>858</v>
      </c>
      <c r="AW2528" s="2" t="str">
        <f t="shared" si="649"/>
        <v>Arbóreo inferior</v>
      </c>
      <c r="AX2528" s="2" t="str">
        <f>+IF(AB2528&lt;=90,"VIII",IF(AB2528&lt;=100,"IX",IF(AB2528&lt;=110,"X",IF(AB2528&lt;=120,"XI",IF(AB2528&lt;=130,"XII","XIII")))))</f>
        <v>VIII</v>
      </c>
      <c r="AY2528" s="2">
        <v>1910</v>
      </c>
      <c r="AZ2528" s="4">
        <f t="shared" si="650"/>
        <v>5.2356020942408384E-2</v>
      </c>
      <c r="BA2528" s="4">
        <v>33.270446189313013</v>
      </c>
      <c r="BB2528" s="4">
        <f t="shared" si="651"/>
        <v>1.5189119269092097</v>
      </c>
      <c r="BC2528" s="4">
        <f t="shared" si="652"/>
        <v>1.5712679478516181</v>
      </c>
      <c r="BD2528" s="4">
        <f t="shared" si="653"/>
        <v>0.78563397392580903</v>
      </c>
    </row>
    <row r="2529" spans="1:56" x14ac:dyDescent="0.25">
      <c r="A2529" s="2">
        <v>55</v>
      </c>
      <c r="B2529" s="2" t="s">
        <v>122</v>
      </c>
      <c r="C2529" s="2" t="s">
        <v>844</v>
      </c>
      <c r="D2529" s="2" t="s">
        <v>515</v>
      </c>
      <c r="E2529" s="2" t="s">
        <v>221</v>
      </c>
      <c r="F2529" s="2" t="s">
        <v>845</v>
      </c>
      <c r="G2529" s="2" t="s">
        <v>516</v>
      </c>
      <c r="H2529" s="2" t="s">
        <v>223</v>
      </c>
      <c r="J2529" s="3">
        <v>41947</v>
      </c>
      <c r="K2529" s="2">
        <v>821417</v>
      </c>
      <c r="L2529" s="2">
        <v>747161</v>
      </c>
      <c r="N2529" s="2" t="s">
        <v>235</v>
      </c>
      <c r="P2529" s="2" t="s">
        <v>108</v>
      </c>
      <c r="S2529" s="2" t="s">
        <v>109</v>
      </c>
      <c r="T2529" s="2" t="s">
        <v>110</v>
      </c>
      <c r="U2529" s="2" t="s">
        <v>111</v>
      </c>
      <c r="V2529" s="2">
        <v>8</v>
      </c>
      <c r="Y2529" s="2">
        <f t="shared" si="639"/>
        <v>2.5464790894703255</v>
      </c>
      <c r="AB2529" s="2">
        <v>2.546479089</v>
      </c>
      <c r="AC2529" s="2">
        <f t="shared" si="640"/>
        <v>5.0929581789406519E-4</v>
      </c>
      <c r="AD2529" s="2">
        <v>2.5227053198459735</v>
      </c>
      <c r="AE2529" s="2">
        <f t="shared" si="645"/>
        <v>2.0188478372303937E-2</v>
      </c>
      <c r="AF2529" s="2">
        <v>138</v>
      </c>
      <c r="AG2529" s="4">
        <f t="shared" si="646"/>
        <v>0.72463768115942029</v>
      </c>
      <c r="AH2529" s="4">
        <f t="shared" si="647"/>
        <v>0.74482615953172426</v>
      </c>
      <c r="AI2529" s="5">
        <f t="shared" si="648"/>
        <v>0.37241307976586213</v>
      </c>
      <c r="AJ2529" s="2">
        <f t="shared" si="641"/>
        <v>1.5278874536821957E-3</v>
      </c>
      <c r="AK2529" s="2">
        <f t="shared" si="642"/>
        <v>1.5278874536821957E-3</v>
      </c>
      <c r="AL2529" s="2">
        <v>2</v>
      </c>
      <c r="AM2529" s="2">
        <v>3</v>
      </c>
      <c r="AN2529" s="2">
        <f t="shared" si="643"/>
        <v>3</v>
      </c>
      <c r="AO2529" s="2">
        <f t="shared" si="644"/>
        <v>0.6</v>
      </c>
      <c r="AP2529" s="2">
        <v>5</v>
      </c>
      <c r="AQ2529" s="2">
        <v>5</v>
      </c>
      <c r="AR2529" s="2">
        <v>0</v>
      </c>
      <c r="AS2529" s="2" t="s">
        <v>78</v>
      </c>
      <c r="AT2529" s="2">
        <v>4</v>
      </c>
      <c r="AW2529" s="2" t="str">
        <f t="shared" si="649"/>
        <v>Arbustivo</v>
      </c>
      <c r="AX2529" s="2" t="str">
        <f t="shared" ref="AX2529:AX2592" si="654">+IF(AB2529&lt;=2.5,"Brinzal",IF(AB2529&lt;=5,"Latizal bajo",IF(AB2529&lt;=10,"Latizal alto",IF(AB2529&lt;=20,"I",IF(AB2529&lt;=30,"II","III")))))</f>
        <v>Latizal bajo</v>
      </c>
      <c r="AY2529" s="2">
        <v>1910</v>
      </c>
      <c r="AZ2529" s="4">
        <f t="shared" si="650"/>
        <v>5.2356020942408384E-2</v>
      </c>
      <c r="BA2529" s="4">
        <v>33.270446189313013</v>
      </c>
      <c r="BB2529" s="4">
        <f t="shared" si="651"/>
        <v>1.5307754365424138E-3</v>
      </c>
      <c r="BC2529" s="4">
        <f t="shared" si="652"/>
        <v>5.3886796378950795E-2</v>
      </c>
      <c r="BD2529" s="4">
        <f t="shared" si="653"/>
        <v>2.6943398189475398E-2</v>
      </c>
    </row>
    <row r="2530" spans="1:56" x14ac:dyDescent="0.25">
      <c r="A2530" s="2">
        <v>55</v>
      </c>
      <c r="B2530" s="2" t="s">
        <v>122</v>
      </c>
      <c r="C2530" s="2" t="s">
        <v>844</v>
      </c>
      <c r="D2530" s="2" t="s">
        <v>515</v>
      </c>
      <c r="E2530" s="2" t="s">
        <v>221</v>
      </c>
      <c r="F2530" s="2" t="s">
        <v>845</v>
      </c>
      <c r="G2530" s="2" t="s">
        <v>516</v>
      </c>
      <c r="H2530" s="2" t="s">
        <v>223</v>
      </c>
      <c r="J2530" s="3">
        <v>41947</v>
      </c>
      <c r="K2530" s="2">
        <v>821417</v>
      </c>
      <c r="L2530" s="2">
        <v>747161</v>
      </c>
      <c r="N2530" s="2" t="s">
        <v>261</v>
      </c>
      <c r="P2530" s="2" t="s">
        <v>108</v>
      </c>
      <c r="S2530" s="2" t="s">
        <v>109</v>
      </c>
      <c r="T2530" s="2" t="s">
        <v>110</v>
      </c>
      <c r="U2530" s="2" t="s">
        <v>111</v>
      </c>
      <c r="V2530" s="2">
        <v>8.3000000000000007</v>
      </c>
      <c r="W2530" s="2">
        <v>8</v>
      </c>
      <c r="Y2530" s="2">
        <f t="shared" si="639"/>
        <v>2.6419720553254629</v>
      </c>
      <c r="Z2530" s="2">
        <f>+W2530/PI()</f>
        <v>2.5464790894703255</v>
      </c>
      <c r="AB2530" s="2">
        <v>2.6419720550000001</v>
      </c>
      <c r="AC2530" s="2">
        <f t="shared" si="640"/>
        <v>2.1142938415042844E-3</v>
      </c>
      <c r="AD2530" s="2">
        <v>2.5227053198459735</v>
      </c>
      <c r="AE2530" s="2">
        <f t="shared" si="645"/>
        <v>8.3810575292772402E-2</v>
      </c>
      <c r="AF2530" s="2">
        <v>138</v>
      </c>
      <c r="AG2530" s="4">
        <f t="shared" si="646"/>
        <v>0.72463768115942029</v>
      </c>
      <c r="AH2530" s="4">
        <f t="shared" si="647"/>
        <v>0.80844825645219265</v>
      </c>
      <c r="AI2530" s="5">
        <f t="shared" si="648"/>
        <v>0.40422412822609632</v>
      </c>
      <c r="AJ2530" s="2">
        <f t="shared" si="641"/>
        <v>3.8057289147077119E-3</v>
      </c>
      <c r="AK2530" s="2">
        <f t="shared" si="642"/>
        <v>0</v>
      </c>
      <c r="AL2530" s="2">
        <v>2</v>
      </c>
      <c r="AM2530" s="2">
        <v>1</v>
      </c>
      <c r="AN2530" s="2">
        <f t="shared" si="643"/>
        <v>1</v>
      </c>
      <c r="AO2530" s="2">
        <f t="shared" si="644"/>
        <v>0.2</v>
      </c>
      <c r="AP2530" s="2">
        <v>3</v>
      </c>
      <c r="AQ2530" s="2">
        <v>0</v>
      </c>
      <c r="AR2530" s="2">
        <v>2</v>
      </c>
      <c r="AS2530" s="2" t="s">
        <v>78</v>
      </c>
      <c r="AT2530" s="2">
        <v>4</v>
      </c>
      <c r="AW2530" s="2" t="str">
        <f t="shared" si="649"/>
        <v>Arbustivo</v>
      </c>
      <c r="AX2530" s="2" t="str">
        <f t="shared" si="654"/>
        <v>Latizal bajo</v>
      </c>
      <c r="AY2530" s="2">
        <v>1910</v>
      </c>
      <c r="AZ2530" s="4">
        <f t="shared" si="650"/>
        <v>5.2356020942408384E-2</v>
      </c>
      <c r="BA2530" s="4">
        <v>33.270446189313013</v>
      </c>
      <c r="BB2530" s="4">
        <f t="shared" si="651"/>
        <v>6.3548707146086573E-3</v>
      </c>
      <c r="BC2530" s="4">
        <f t="shared" si="652"/>
        <v>5.8710891657017039E-2</v>
      </c>
      <c r="BD2530" s="4">
        <f t="shared" si="653"/>
        <v>2.935544582850852E-2</v>
      </c>
    </row>
    <row r="2531" spans="1:56" x14ac:dyDescent="0.25">
      <c r="A2531" s="2">
        <v>55</v>
      </c>
      <c r="B2531" s="2" t="s">
        <v>122</v>
      </c>
      <c r="C2531" s="2" t="s">
        <v>844</v>
      </c>
      <c r="D2531" s="2" t="s">
        <v>515</v>
      </c>
      <c r="E2531" s="2" t="s">
        <v>221</v>
      </c>
      <c r="F2531" s="2" t="s">
        <v>845</v>
      </c>
      <c r="G2531" s="2" t="s">
        <v>516</v>
      </c>
      <c r="H2531" s="2" t="s">
        <v>223</v>
      </c>
      <c r="J2531" s="3">
        <v>41947</v>
      </c>
      <c r="K2531" s="2">
        <v>821417</v>
      </c>
      <c r="L2531" s="2">
        <v>747161</v>
      </c>
      <c r="N2531" s="2" t="s">
        <v>546</v>
      </c>
      <c r="P2531" s="2" t="s">
        <v>108</v>
      </c>
      <c r="S2531" s="2" t="s">
        <v>109</v>
      </c>
      <c r="T2531" s="2" t="s">
        <v>110</v>
      </c>
      <c r="U2531" s="2" t="s">
        <v>111</v>
      </c>
      <c r="V2531" s="2">
        <v>8.5</v>
      </c>
      <c r="Y2531" s="2">
        <f t="shared" si="639"/>
        <v>2.7056340325622208</v>
      </c>
      <c r="AB2531" s="2">
        <v>2.7056340329999999</v>
      </c>
      <c r="AC2531" s="2">
        <f t="shared" si="640"/>
        <v>5.7494723191947193E-4</v>
      </c>
      <c r="AD2531" s="2">
        <v>2.5227053198459735</v>
      </c>
      <c r="AE2531" s="2">
        <f t="shared" si="645"/>
        <v>2.2790899412483735E-2</v>
      </c>
      <c r="AF2531" s="2">
        <v>138</v>
      </c>
      <c r="AG2531" s="4">
        <f t="shared" si="646"/>
        <v>0.72463768115942029</v>
      </c>
      <c r="AH2531" s="4">
        <f t="shared" si="647"/>
        <v>0.74742858057190398</v>
      </c>
      <c r="AI2531" s="5">
        <f t="shared" si="648"/>
        <v>0.37371429028595199</v>
      </c>
      <c r="AJ2531" s="2">
        <f t="shared" si="641"/>
        <v>1.0349050174550494E-3</v>
      </c>
      <c r="AK2531" s="2">
        <f t="shared" si="642"/>
        <v>0</v>
      </c>
      <c r="AL2531" s="2">
        <v>1</v>
      </c>
      <c r="AM2531" s="2">
        <v>4</v>
      </c>
      <c r="AN2531" s="2">
        <f t="shared" si="643"/>
        <v>2</v>
      </c>
      <c r="AO2531" s="2">
        <f t="shared" si="644"/>
        <v>0.4</v>
      </c>
      <c r="AP2531" s="2">
        <v>3</v>
      </c>
      <c r="AQ2531" s="2">
        <v>0</v>
      </c>
      <c r="AR2531" s="2">
        <v>1</v>
      </c>
      <c r="AS2531" s="2" t="s">
        <v>78</v>
      </c>
      <c r="AT2531" s="2">
        <v>4</v>
      </c>
      <c r="AW2531" s="2" t="str">
        <f t="shared" si="649"/>
        <v>Arbustivo</v>
      </c>
      <c r="AX2531" s="2" t="str">
        <f t="shared" si="654"/>
        <v>Latizal bajo</v>
      </c>
      <c r="AY2531" s="2">
        <v>1910</v>
      </c>
      <c r="AZ2531" s="4">
        <f t="shared" si="650"/>
        <v>5.2356020942408384E-2</v>
      </c>
      <c r="BA2531" s="4">
        <v>33.270446189313013</v>
      </c>
      <c r="BB2531" s="4">
        <f t="shared" si="651"/>
        <v>1.7281019576592092E-3</v>
      </c>
      <c r="BC2531" s="4">
        <f t="shared" si="652"/>
        <v>5.4084122900067595E-2</v>
      </c>
      <c r="BD2531" s="4">
        <f t="shared" si="653"/>
        <v>2.7042061450033798E-2</v>
      </c>
    </row>
    <row r="2532" spans="1:56" x14ac:dyDescent="0.25">
      <c r="A2532" s="2">
        <v>55</v>
      </c>
      <c r="B2532" s="2" t="s">
        <v>122</v>
      </c>
      <c r="C2532" s="2" t="s">
        <v>844</v>
      </c>
      <c r="D2532" s="2" t="s">
        <v>515</v>
      </c>
      <c r="E2532" s="2" t="s">
        <v>221</v>
      </c>
      <c r="F2532" s="2" t="s">
        <v>845</v>
      </c>
      <c r="G2532" s="2" t="s">
        <v>516</v>
      </c>
      <c r="H2532" s="2" t="s">
        <v>223</v>
      </c>
      <c r="J2532" s="3">
        <v>41947</v>
      </c>
      <c r="K2532" s="2">
        <v>821417</v>
      </c>
      <c r="L2532" s="2">
        <v>747161</v>
      </c>
      <c r="N2532" s="2" t="s">
        <v>329</v>
      </c>
      <c r="P2532" s="2" t="s">
        <v>108</v>
      </c>
      <c r="S2532" s="2" t="s">
        <v>109</v>
      </c>
      <c r="T2532" s="2" t="s">
        <v>110</v>
      </c>
      <c r="U2532" s="2" t="s">
        <v>111</v>
      </c>
      <c r="V2532" s="2">
        <v>8.5</v>
      </c>
      <c r="Y2532" s="2">
        <f t="shared" si="639"/>
        <v>2.7056340325622208</v>
      </c>
      <c r="AB2532" s="2">
        <v>2.7056340329999999</v>
      </c>
      <c r="AC2532" s="2">
        <f t="shared" si="640"/>
        <v>5.7494723191947193E-4</v>
      </c>
      <c r="AD2532" s="2">
        <v>2.5227053198459735</v>
      </c>
      <c r="AE2532" s="2">
        <f t="shared" si="645"/>
        <v>2.2790899412483735E-2</v>
      </c>
      <c r="AF2532" s="2">
        <v>138</v>
      </c>
      <c r="AG2532" s="4">
        <f t="shared" si="646"/>
        <v>0.72463768115942029</v>
      </c>
      <c r="AH2532" s="4">
        <f t="shared" si="647"/>
        <v>0.74742858057190398</v>
      </c>
      <c r="AI2532" s="5">
        <f t="shared" si="648"/>
        <v>0.37371429028595199</v>
      </c>
      <c r="AJ2532" s="2">
        <f t="shared" si="641"/>
        <v>1.0349050174550494E-3</v>
      </c>
      <c r="AK2532" s="2">
        <f t="shared" si="642"/>
        <v>2.0698100349100988E-4</v>
      </c>
      <c r="AL2532" s="2">
        <v>2</v>
      </c>
      <c r="AM2532" s="2">
        <v>1</v>
      </c>
      <c r="AN2532" s="2">
        <f t="shared" si="643"/>
        <v>1</v>
      </c>
      <c r="AO2532" s="2">
        <f t="shared" si="644"/>
        <v>0.2</v>
      </c>
      <c r="AP2532" s="2">
        <v>3</v>
      </c>
      <c r="AQ2532" s="2">
        <v>0.6</v>
      </c>
      <c r="AR2532" s="2">
        <v>0</v>
      </c>
      <c r="AS2532" s="2" t="s">
        <v>78</v>
      </c>
      <c r="AT2532" s="2">
        <v>4</v>
      </c>
      <c r="AW2532" s="2" t="str">
        <f t="shared" si="649"/>
        <v>Arbustivo</v>
      </c>
      <c r="AX2532" s="2" t="str">
        <f t="shared" si="654"/>
        <v>Latizal bajo</v>
      </c>
      <c r="AY2532" s="2">
        <v>1910</v>
      </c>
      <c r="AZ2532" s="4">
        <f t="shared" si="650"/>
        <v>5.2356020942408384E-2</v>
      </c>
      <c r="BA2532" s="4">
        <v>33.270446189313013</v>
      </c>
      <c r="BB2532" s="4">
        <f t="shared" si="651"/>
        <v>1.7281019576592092E-3</v>
      </c>
      <c r="BC2532" s="4">
        <f t="shared" si="652"/>
        <v>5.4084122900067595E-2</v>
      </c>
      <c r="BD2532" s="4">
        <f t="shared" si="653"/>
        <v>2.7042061450033798E-2</v>
      </c>
    </row>
    <row r="2533" spans="1:56" x14ac:dyDescent="0.25">
      <c r="A2533" s="2">
        <v>55</v>
      </c>
      <c r="B2533" s="2" t="s">
        <v>122</v>
      </c>
      <c r="C2533" s="2" t="s">
        <v>844</v>
      </c>
      <c r="D2533" s="2" t="s">
        <v>515</v>
      </c>
      <c r="E2533" s="2" t="s">
        <v>221</v>
      </c>
      <c r="F2533" s="2" t="s">
        <v>845</v>
      </c>
      <c r="G2533" s="2" t="s">
        <v>516</v>
      </c>
      <c r="H2533" s="2" t="s">
        <v>223</v>
      </c>
      <c r="J2533" s="3">
        <v>41947</v>
      </c>
      <c r="K2533" s="2">
        <v>821417</v>
      </c>
      <c r="L2533" s="2">
        <v>747161</v>
      </c>
      <c r="N2533" s="2" t="s">
        <v>334</v>
      </c>
      <c r="P2533" s="2" t="s">
        <v>108</v>
      </c>
      <c r="S2533" s="2" t="s">
        <v>109</v>
      </c>
      <c r="T2533" s="2" t="s">
        <v>110</v>
      </c>
      <c r="U2533" s="2" t="s">
        <v>111</v>
      </c>
      <c r="V2533" s="2">
        <v>8.6999999999999993</v>
      </c>
      <c r="Y2533" s="2">
        <f t="shared" si="639"/>
        <v>2.7692960097989787</v>
      </c>
      <c r="AB2533" s="2">
        <v>2.7692960100000001</v>
      </c>
      <c r="AC2533" s="2">
        <f t="shared" si="640"/>
        <v>6.023218821312777E-4</v>
      </c>
      <c r="AD2533" s="2">
        <v>2.5227053198459735</v>
      </c>
      <c r="AE2533" s="2">
        <f t="shared" si="645"/>
        <v>2.3876030124995062E-2</v>
      </c>
      <c r="AF2533" s="2">
        <v>138</v>
      </c>
      <c r="AG2533" s="4">
        <f t="shared" si="646"/>
        <v>0.72463768115942029</v>
      </c>
      <c r="AH2533" s="4">
        <f t="shared" si="647"/>
        <v>0.74851371128441535</v>
      </c>
      <c r="AI2533" s="5">
        <f t="shared" si="648"/>
        <v>0.37425685564220768</v>
      </c>
      <c r="AJ2533" s="2">
        <f t="shared" si="641"/>
        <v>1.806965646393833E-3</v>
      </c>
      <c r="AK2533" s="2">
        <f t="shared" si="642"/>
        <v>1.0841793878363E-3</v>
      </c>
      <c r="AL2533" s="2">
        <v>2</v>
      </c>
      <c r="AM2533" s="2">
        <v>2</v>
      </c>
      <c r="AN2533" s="2">
        <f t="shared" si="643"/>
        <v>2</v>
      </c>
      <c r="AO2533" s="2">
        <f t="shared" si="644"/>
        <v>0.4</v>
      </c>
      <c r="AP2533" s="2">
        <v>5</v>
      </c>
      <c r="AQ2533" s="2">
        <v>3</v>
      </c>
      <c r="AR2533" s="2">
        <v>0</v>
      </c>
      <c r="AS2533" s="2" t="s">
        <v>78</v>
      </c>
      <c r="AT2533" s="2">
        <v>4</v>
      </c>
      <c r="AW2533" s="2" t="str">
        <f t="shared" si="649"/>
        <v>Arbustivo</v>
      </c>
      <c r="AX2533" s="2" t="str">
        <f t="shared" si="654"/>
        <v>Latizal bajo</v>
      </c>
      <c r="AY2533" s="2">
        <v>1910</v>
      </c>
      <c r="AZ2533" s="4">
        <f t="shared" si="650"/>
        <v>5.2356020942408384E-2</v>
      </c>
      <c r="BA2533" s="4">
        <v>33.270446189313013</v>
      </c>
      <c r="BB2533" s="4">
        <f t="shared" si="651"/>
        <v>1.8103811373733631E-3</v>
      </c>
      <c r="BC2533" s="4">
        <f t="shared" si="652"/>
        <v>5.4166402079781746E-2</v>
      </c>
      <c r="BD2533" s="4">
        <f t="shared" si="653"/>
        <v>2.7083201039890873E-2</v>
      </c>
    </row>
    <row r="2534" spans="1:56" x14ac:dyDescent="0.25">
      <c r="A2534" s="2">
        <v>55</v>
      </c>
      <c r="B2534" s="2" t="s">
        <v>122</v>
      </c>
      <c r="C2534" s="2" t="s">
        <v>844</v>
      </c>
      <c r="D2534" s="2" t="s">
        <v>515</v>
      </c>
      <c r="E2534" s="2" t="s">
        <v>221</v>
      </c>
      <c r="F2534" s="2" t="s">
        <v>845</v>
      </c>
      <c r="G2534" s="2" t="s">
        <v>516</v>
      </c>
      <c r="H2534" s="2" t="s">
        <v>223</v>
      </c>
      <c r="J2534" s="3">
        <v>41947</v>
      </c>
      <c r="K2534" s="2">
        <v>821417</v>
      </c>
      <c r="L2534" s="2">
        <v>747161</v>
      </c>
      <c r="N2534" s="2" t="s">
        <v>438</v>
      </c>
      <c r="P2534" s="2" t="s">
        <v>108</v>
      </c>
      <c r="S2534" s="2" t="s">
        <v>109</v>
      </c>
      <c r="T2534" s="2" t="s">
        <v>110</v>
      </c>
      <c r="U2534" s="2" t="s">
        <v>111</v>
      </c>
      <c r="V2534" s="2">
        <v>9</v>
      </c>
      <c r="Y2534" s="2">
        <f t="shared" si="639"/>
        <v>2.8647889756541161</v>
      </c>
      <c r="AB2534" s="2">
        <v>2.8647889759999998</v>
      </c>
      <c r="AC2534" s="2">
        <f t="shared" si="640"/>
        <v>6.4457751952217606E-4</v>
      </c>
      <c r="AD2534" s="2">
        <v>2.5227053198459735</v>
      </c>
      <c r="AE2534" s="2">
        <f t="shared" si="645"/>
        <v>2.5551042939947161E-2</v>
      </c>
      <c r="AF2534" s="2">
        <v>138</v>
      </c>
      <c r="AG2534" s="4">
        <f t="shared" si="646"/>
        <v>0.72463768115942029</v>
      </c>
      <c r="AH2534" s="4">
        <f t="shared" si="647"/>
        <v>0.75018872409936743</v>
      </c>
      <c r="AI2534" s="5">
        <f t="shared" si="648"/>
        <v>0.37509436204968372</v>
      </c>
      <c r="AJ2534" s="2">
        <f t="shared" si="641"/>
        <v>7.7349302342661123E-4</v>
      </c>
      <c r="AK2534" s="2">
        <f t="shared" si="642"/>
        <v>3.8674651171330561E-4</v>
      </c>
      <c r="AL2534" s="2">
        <v>2</v>
      </c>
      <c r="AM2534" s="2">
        <v>1</v>
      </c>
      <c r="AN2534" s="2">
        <f t="shared" si="643"/>
        <v>1</v>
      </c>
      <c r="AO2534" s="2">
        <f t="shared" si="644"/>
        <v>0.2</v>
      </c>
      <c r="AP2534" s="2">
        <v>2</v>
      </c>
      <c r="AQ2534" s="2">
        <v>1</v>
      </c>
      <c r="AR2534" s="2">
        <v>0</v>
      </c>
      <c r="AS2534" s="2" t="s">
        <v>78</v>
      </c>
      <c r="AT2534" s="2">
        <v>4</v>
      </c>
      <c r="AW2534" s="2" t="str">
        <f t="shared" si="649"/>
        <v>Arbustivo</v>
      </c>
      <c r="AX2534" s="2" t="str">
        <f t="shared" si="654"/>
        <v>Latizal bajo</v>
      </c>
      <c r="AY2534" s="2">
        <v>1910</v>
      </c>
      <c r="AZ2534" s="4">
        <f t="shared" si="650"/>
        <v>5.2356020942408384E-2</v>
      </c>
      <c r="BA2534" s="4">
        <v>33.270446189313013</v>
      </c>
      <c r="BB2534" s="4">
        <f t="shared" si="651"/>
        <v>1.9373876618739921E-3</v>
      </c>
      <c r="BC2534" s="4">
        <f t="shared" si="652"/>
        <v>5.4293408604282375E-2</v>
      </c>
      <c r="BD2534" s="4">
        <f t="shared" si="653"/>
        <v>2.7146704302141188E-2</v>
      </c>
    </row>
    <row r="2535" spans="1:56" x14ac:dyDescent="0.25">
      <c r="A2535" s="2">
        <v>55</v>
      </c>
      <c r="B2535" s="2" t="s">
        <v>122</v>
      </c>
      <c r="C2535" s="2" t="s">
        <v>844</v>
      </c>
      <c r="D2535" s="2" t="s">
        <v>515</v>
      </c>
      <c r="E2535" s="2" t="s">
        <v>221</v>
      </c>
      <c r="F2535" s="2" t="s">
        <v>845</v>
      </c>
      <c r="G2535" s="2" t="s">
        <v>516</v>
      </c>
      <c r="H2535" s="2" t="s">
        <v>223</v>
      </c>
      <c r="J2535" s="3">
        <v>41947</v>
      </c>
      <c r="K2535" s="2">
        <v>821417</v>
      </c>
      <c r="L2535" s="2">
        <v>747161</v>
      </c>
      <c r="N2535" s="2" t="s">
        <v>480</v>
      </c>
      <c r="P2535" s="2" t="s">
        <v>108</v>
      </c>
      <c r="S2535" s="2" t="s">
        <v>109</v>
      </c>
      <c r="T2535" s="2" t="s">
        <v>110</v>
      </c>
      <c r="U2535" s="2" t="s">
        <v>111</v>
      </c>
      <c r="V2535" s="2">
        <v>9</v>
      </c>
      <c r="Y2535" s="2">
        <f t="shared" si="639"/>
        <v>2.8647889756541161</v>
      </c>
      <c r="AB2535" s="2">
        <v>2.8647889759999998</v>
      </c>
      <c r="AC2535" s="2">
        <f t="shared" si="640"/>
        <v>6.4457751952217606E-4</v>
      </c>
      <c r="AD2535" s="2">
        <v>2.5227053198459735</v>
      </c>
      <c r="AE2535" s="2">
        <f t="shared" si="645"/>
        <v>2.5551042939947161E-2</v>
      </c>
      <c r="AF2535" s="2">
        <v>138</v>
      </c>
      <c r="AG2535" s="4">
        <f t="shared" si="646"/>
        <v>0.72463768115942029</v>
      </c>
      <c r="AH2535" s="4">
        <f t="shared" si="647"/>
        <v>0.75018872409936743</v>
      </c>
      <c r="AI2535" s="5">
        <f t="shared" si="648"/>
        <v>0.37509436204968372</v>
      </c>
      <c r="AJ2535" s="2">
        <f t="shared" si="641"/>
        <v>1.9337325585665282E-3</v>
      </c>
      <c r="AK2535" s="2">
        <f t="shared" si="642"/>
        <v>1.1602395351399169E-3</v>
      </c>
      <c r="AL2535" s="2">
        <v>3</v>
      </c>
      <c r="AM2535" s="2">
        <v>1</v>
      </c>
      <c r="AN2535" s="2">
        <f t="shared" si="643"/>
        <v>1.5</v>
      </c>
      <c r="AO2535" s="2">
        <f t="shared" si="644"/>
        <v>0.3</v>
      </c>
      <c r="AP2535" s="2">
        <v>5</v>
      </c>
      <c r="AQ2535" s="2">
        <v>3</v>
      </c>
      <c r="AR2535" s="2">
        <v>0</v>
      </c>
      <c r="AS2535" s="2" t="s">
        <v>78</v>
      </c>
      <c r="AT2535" s="2">
        <v>4</v>
      </c>
      <c r="AW2535" s="2" t="str">
        <f t="shared" si="649"/>
        <v>Arbustivo</v>
      </c>
      <c r="AX2535" s="2" t="str">
        <f t="shared" si="654"/>
        <v>Latizal bajo</v>
      </c>
      <c r="AY2535" s="2">
        <v>1910</v>
      </c>
      <c r="AZ2535" s="4">
        <f t="shared" si="650"/>
        <v>5.2356020942408384E-2</v>
      </c>
      <c r="BA2535" s="4">
        <v>33.270446189313013</v>
      </c>
      <c r="BB2535" s="4">
        <f t="shared" si="651"/>
        <v>1.9373876618739921E-3</v>
      </c>
      <c r="BC2535" s="4">
        <f t="shared" si="652"/>
        <v>5.4293408604282375E-2</v>
      </c>
      <c r="BD2535" s="4">
        <f t="shared" si="653"/>
        <v>2.7146704302141188E-2</v>
      </c>
    </row>
    <row r="2536" spans="1:56" x14ac:dyDescent="0.25">
      <c r="A2536" s="2">
        <v>55</v>
      </c>
      <c r="B2536" s="2" t="s">
        <v>122</v>
      </c>
      <c r="C2536" s="2" t="s">
        <v>844</v>
      </c>
      <c r="D2536" s="2" t="s">
        <v>515</v>
      </c>
      <c r="E2536" s="2" t="s">
        <v>221</v>
      </c>
      <c r="F2536" s="2" t="s">
        <v>845</v>
      </c>
      <c r="G2536" s="2" t="s">
        <v>516</v>
      </c>
      <c r="H2536" s="2" t="s">
        <v>223</v>
      </c>
      <c r="J2536" s="3">
        <v>41947</v>
      </c>
      <c r="K2536" s="2">
        <v>821417</v>
      </c>
      <c r="L2536" s="2">
        <v>747161</v>
      </c>
      <c r="N2536" s="2" t="s">
        <v>303</v>
      </c>
      <c r="P2536" s="2" t="s">
        <v>108</v>
      </c>
      <c r="S2536" s="2" t="s">
        <v>109</v>
      </c>
      <c r="T2536" s="2" t="s">
        <v>110</v>
      </c>
      <c r="U2536" s="2" t="s">
        <v>111</v>
      </c>
      <c r="V2536" s="2">
        <v>10.3</v>
      </c>
      <c r="Y2536" s="2">
        <f t="shared" si="639"/>
        <v>3.2785918276930444</v>
      </c>
      <c r="AB2536" s="2">
        <v>3.2785918280000002</v>
      </c>
      <c r="AC2536" s="2">
        <f t="shared" si="640"/>
        <v>8.4423739563095894E-4</v>
      </c>
      <c r="AD2536" s="2">
        <v>2.5227053198459735</v>
      </c>
      <c r="AE2536" s="2">
        <f t="shared" si="645"/>
        <v>3.3465557351839446E-2</v>
      </c>
      <c r="AF2536" s="2">
        <v>138</v>
      </c>
      <c r="AG2536" s="4">
        <f t="shared" si="646"/>
        <v>0.72463768115942029</v>
      </c>
      <c r="AH2536" s="4">
        <f t="shared" si="647"/>
        <v>0.75810323851125971</v>
      </c>
      <c r="AI2536" s="5">
        <f t="shared" si="648"/>
        <v>0.37905161925562986</v>
      </c>
      <c r="AJ2536" s="2">
        <f t="shared" si="641"/>
        <v>3.5457970616500274E-3</v>
      </c>
      <c r="AK2536" s="2">
        <f t="shared" si="642"/>
        <v>1.5196273121357261E-3</v>
      </c>
      <c r="AL2536" s="2">
        <v>3</v>
      </c>
      <c r="AM2536" s="2">
        <v>2</v>
      </c>
      <c r="AN2536" s="2">
        <f t="shared" si="643"/>
        <v>3</v>
      </c>
      <c r="AO2536" s="2">
        <f t="shared" si="644"/>
        <v>0.6</v>
      </c>
      <c r="AP2536" s="2">
        <v>7</v>
      </c>
      <c r="AQ2536" s="2">
        <v>3</v>
      </c>
      <c r="AR2536" s="2">
        <v>0</v>
      </c>
      <c r="AS2536" s="2" t="s">
        <v>78</v>
      </c>
      <c r="AT2536" s="2">
        <v>4</v>
      </c>
      <c r="AW2536" s="2" t="str">
        <f t="shared" si="649"/>
        <v>Arbolitos</v>
      </c>
      <c r="AX2536" s="2" t="str">
        <f t="shared" si="654"/>
        <v>Latizal bajo</v>
      </c>
      <c r="AY2536" s="2">
        <v>1910</v>
      </c>
      <c r="AZ2536" s="4">
        <f t="shared" si="650"/>
        <v>5.2356020942408384E-2</v>
      </c>
      <c r="BA2536" s="4">
        <v>33.270446189313013</v>
      </c>
      <c r="BB2536" s="4">
        <f t="shared" si="651"/>
        <v>2.5374994697310105E-3</v>
      </c>
      <c r="BC2536" s="4">
        <f t="shared" si="652"/>
        <v>5.4893520412139393E-2</v>
      </c>
      <c r="BD2536" s="4">
        <f t="shared" si="653"/>
        <v>2.7446760206069697E-2</v>
      </c>
    </row>
    <row r="2537" spans="1:56" x14ac:dyDescent="0.25">
      <c r="A2537" s="2">
        <v>55</v>
      </c>
      <c r="B2537" s="2" t="s">
        <v>122</v>
      </c>
      <c r="C2537" s="2" t="s">
        <v>844</v>
      </c>
      <c r="D2537" s="2" t="s">
        <v>515</v>
      </c>
      <c r="E2537" s="2" t="s">
        <v>221</v>
      </c>
      <c r="F2537" s="2" t="s">
        <v>845</v>
      </c>
      <c r="G2537" s="2" t="s">
        <v>516</v>
      </c>
      <c r="H2537" s="2" t="s">
        <v>223</v>
      </c>
      <c r="J2537" s="3">
        <v>41947</v>
      </c>
      <c r="K2537" s="2">
        <v>821417</v>
      </c>
      <c r="L2537" s="2">
        <v>747161</v>
      </c>
      <c r="N2537" s="2" t="s">
        <v>333</v>
      </c>
      <c r="P2537" s="2" t="s">
        <v>108</v>
      </c>
      <c r="S2537" s="2" t="s">
        <v>109</v>
      </c>
      <c r="T2537" s="2" t="s">
        <v>110</v>
      </c>
      <c r="U2537" s="2" t="s">
        <v>111</v>
      </c>
      <c r="V2537" s="2">
        <v>10.6</v>
      </c>
      <c r="Y2537" s="2">
        <f t="shared" si="639"/>
        <v>3.3740847935481812</v>
      </c>
      <c r="AB2537" s="2">
        <v>3.3740847939999998</v>
      </c>
      <c r="AC2537" s="2">
        <f t="shared" si="640"/>
        <v>8.9413247029026816E-4</v>
      </c>
      <c r="AD2537" s="2">
        <v>2.5227053198459735</v>
      </c>
      <c r="AE2537" s="2">
        <f t="shared" si="645"/>
        <v>3.5443397342376094E-2</v>
      </c>
      <c r="AF2537" s="2">
        <v>138</v>
      </c>
      <c r="AG2537" s="4">
        <f t="shared" si="646"/>
        <v>0.72463768115942029</v>
      </c>
      <c r="AH2537" s="4">
        <f t="shared" si="647"/>
        <v>0.7600810785017964</v>
      </c>
      <c r="AI2537" s="5">
        <f t="shared" si="648"/>
        <v>0.3800405392508982</v>
      </c>
      <c r="AJ2537" s="2">
        <f t="shared" si="641"/>
        <v>2.1459179286966437E-3</v>
      </c>
      <c r="AK2537" s="2">
        <f t="shared" si="642"/>
        <v>1.0729589643483218E-3</v>
      </c>
      <c r="AL2537" s="2">
        <v>3</v>
      </c>
      <c r="AM2537" s="2">
        <v>1</v>
      </c>
      <c r="AN2537" s="2">
        <f t="shared" si="643"/>
        <v>1.5</v>
      </c>
      <c r="AO2537" s="2">
        <f t="shared" si="644"/>
        <v>0.3</v>
      </c>
      <c r="AP2537" s="2">
        <v>4</v>
      </c>
      <c r="AQ2537" s="2">
        <v>2</v>
      </c>
      <c r="AR2537" s="2">
        <v>0</v>
      </c>
      <c r="AS2537" s="2" t="s">
        <v>78</v>
      </c>
      <c r="AT2537" s="2">
        <v>4</v>
      </c>
      <c r="AW2537" s="2" t="str">
        <f t="shared" si="649"/>
        <v>Arbustivo</v>
      </c>
      <c r="AX2537" s="2" t="str">
        <f t="shared" si="654"/>
        <v>Latizal bajo</v>
      </c>
      <c r="AY2537" s="2">
        <v>1910</v>
      </c>
      <c r="AZ2537" s="4">
        <f t="shared" si="650"/>
        <v>5.2356020942408384E-2</v>
      </c>
      <c r="BA2537" s="4">
        <v>33.270446189313013</v>
      </c>
      <c r="BB2537" s="4">
        <f t="shared" si="651"/>
        <v>2.6874676257797755E-3</v>
      </c>
      <c r="BC2537" s="4">
        <f t="shared" si="652"/>
        <v>5.5043488568188158E-2</v>
      </c>
      <c r="BD2537" s="4">
        <f t="shared" si="653"/>
        <v>2.7521744284094079E-2</v>
      </c>
    </row>
    <row r="2538" spans="1:56" x14ac:dyDescent="0.25">
      <c r="A2538" s="2">
        <v>55</v>
      </c>
      <c r="B2538" s="2" t="s">
        <v>122</v>
      </c>
      <c r="C2538" s="2" t="s">
        <v>844</v>
      </c>
      <c r="D2538" s="2" t="s">
        <v>515</v>
      </c>
      <c r="E2538" s="2" t="s">
        <v>221</v>
      </c>
      <c r="F2538" s="2" t="s">
        <v>845</v>
      </c>
      <c r="G2538" s="2" t="s">
        <v>516</v>
      </c>
      <c r="H2538" s="2" t="s">
        <v>223</v>
      </c>
      <c r="J2538" s="3">
        <v>41947</v>
      </c>
      <c r="K2538" s="2">
        <v>821417</v>
      </c>
      <c r="L2538" s="2">
        <v>747161</v>
      </c>
      <c r="N2538" s="2" t="s">
        <v>569</v>
      </c>
      <c r="P2538" s="2" t="s">
        <v>108</v>
      </c>
      <c r="S2538" s="2" t="s">
        <v>109</v>
      </c>
      <c r="T2538" s="2" t="s">
        <v>110</v>
      </c>
      <c r="U2538" s="2" t="s">
        <v>111</v>
      </c>
      <c r="V2538" s="2">
        <v>12</v>
      </c>
      <c r="Y2538" s="2">
        <f t="shared" si="639"/>
        <v>3.8197186342054881</v>
      </c>
      <c r="AB2538" s="2">
        <v>3.819718634</v>
      </c>
      <c r="AC2538" s="2">
        <f t="shared" si="640"/>
        <v>1.1459155902616462E-3</v>
      </c>
      <c r="AD2538" s="2">
        <v>2.5227053198459735</v>
      </c>
      <c r="AE2538" s="2">
        <f t="shared" si="645"/>
        <v>4.542407633768384E-2</v>
      </c>
      <c r="AF2538" s="2">
        <v>138</v>
      </c>
      <c r="AG2538" s="4">
        <f t="shared" si="646"/>
        <v>0.72463768115942029</v>
      </c>
      <c r="AH2538" s="4">
        <f t="shared" si="647"/>
        <v>0.77006175749710415</v>
      </c>
      <c r="AI2538" s="5">
        <f t="shared" si="648"/>
        <v>0.38503087874855207</v>
      </c>
      <c r="AJ2538" s="2">
        <f t="shared" si="641"/>
        <v>2.7501974166279507E-3</v>
      </c>
      <c r="AK2538" s="2">
        <f t="shared" si="642"/>
        <v>1.7188733853924691E-3</v>
      </c>
      <c r="AL2538" s="2">
        <v>2</v>
      </c>
      <c r="AM2538" s="2">
        <v>2</v>
      </c>
      <c r="AN2538" s="2">
        <f t="shared" si="643"/>
        <v>2</v>
      </c>
      <c r="AO2538" s="2">
        <f t="shared" si="644"/>
        <v>0.4</v>
      </c>
      <c r="AP2538" s="2">
        <v>4</v>
      </c>
      <c r="AQ2538" s="2">
        <v>2.5</v>
      </c>
      <c r="AR2538" s="2">
        <v>0</v>
      </c>
      <c r="AS2538" s="2" t="s">
        <v>78</v>
      </c>
      <c r="AT2538" s="2">
        <v>4</v>
      </c>
      <c r="AV2538" s="2" t="s">
        <v>533</v>
      </c>
      <c r="AW2538" s="2" t="str">
        <f t="shared" si="649"/>
        <v>Arbustivo</v>
      </c>
      <c r="AX2538" s="2" t="str">
        <f t="shared" si="654"/>
        <v>Latizal bajo</v>
      </c>
      <c r="AY2538" s="2">
        <v>1910</v>
      </c>
      <c r="AZ2538" s="4">
        <f t="shared" si="650"/>
        <v>5.2356020942408384E-2</v>
      </c>
      <c r="BA2538" s="4">
        <v>33.270446189313013</v>
      </c>
      <c r="BB2538" s="4">
        <f t="shared" si="651"/>
        <v>3.4442447322204296E-3</v>
      </c>
      <c r="BC2538" s="4">
        <f t="shared" si="652"/>
        <v>5.5800265674628813E-2</v>
      </c>
      <c r="BD2538" s="4">
        <f t="shared" si="653"/>
        <v>2.7900132837314406E-2</v>
      </c>
    </row>
    <row r="2539" spans="1:56" x14ac:dyDescent="0.25">
      <c r="A2539" s="2">
        <v>55</v>
      </c>
      <c r="B2539" s="2" t="s">
        <v>122</v>
      </c>
      <c r="C2539" s="2" t="s">
        <v>844</v>
      </c>
      <c r="D2539" s="2" t="s">
        <v>515</v>
      </c>
      <c r="E2539" s="2" t="s">
        <v>221</v>
      </c>
      <c r="F2539" s="2" t="s">
        <v>845</v>
      </c>
      <c r="G2539" s="2" t="s">
        <v>516</v>
      </c>
      <c r="H2539" s="2" t="s">
        <v>223</v>
      </c>
      <c r="J2539" s="3">
        <v>41947</v>
      </c>
      <c r="K2539" s="2">
        <v>821417</v>
      </c>
      <c r="L2539" s="2">
        <v>747161</v>
      </c>
      <c r="N2539" s="2" t="s">
        <v>379</v>
      </c>
      <c r="P2539" s="2" t="s">
        <v>108</v>
      </c>
      <c r="S2539" s="2" t="s">
        <v>109</v>
      </c>
      <c r="T2539" s="2" t="s">
        <v>110</v>
      </c>
      <c r="U2539" s="2" t="s">
        <v>111</v>
      </c>
      <c r="V2539" s="2">
        <v>12</v>
      </c>
      <c r="Y2539" s="2">
        <f t="shared" si="639"/>
        <v>3.8197186342054881</v>
      </c>
      <c r="AB2539" s="2">
        <v>3.819718634</v>
      </c>
      <c r="AC2539" s="2">
        <f t="shared" si="640"/>
        <v>1.1459155902616462E-3</v>
      </c>
      <c r="AD2539" s="2">
        <v>2.5227053198459735</v>
      </c>
      <c r="AE2539" s="2">
        <f t="shared" si="645"/>
        <v>4.542407633768384E-2</v>
      </c>
      <c r="AF2539" s="2">
        <v>138</v>
      </c>
      <c r="AG2539" s="4">
        <f t="shared" si="646"/>
        <v>0.72463768115942029</v>
      </c>
      <c r="AH2539" s="4">
        <f t="shared" si="647"/>
        <v>0.77006175749710415</v>
      </c>
      <c r="AI2539" s="5">
        <f t="shared" si="648"/>
        <v>0.38503087874855207</v>
      </c>
      <c r="AJ2539" s="2">
        <f t="shared" si="641"/>
        <v>4.1252961249419262E-3</v>
      </c>
      <c r="AK2539" s="2">
        <f t="shared" si="642"/>
        <v>1.7188733853924691E-3</v>
      </c>
      <c r="AL2539" s="2">
        <v>3</v>
      </c>
      <c r="AM2539" s="2">
        <v>1</v>
      </c>
      <c r="AN2539" s="2">
        <f t="shared" si="643"/>
        <v>1.5</v>
      </c>
      <c r="AO2539" s="2">
        <f t="shared" si="644"/>
        <v>0.3</v>
      </c>
      <c r="AP2539" s="2">
        <v>6</v>
      </c>
      <c r="AQ2539" s="2">
        <v>2.5</v>
      </c>
      <c r="AR2539" s="2">
        <v>0</v>
      </c>
      <c r="AS2539" s="2" t="s">
        <v>78</v>
      </c>
      <c r="AT2539" s="2">
        <v>5</v>
      </c>
      <c r="AW2539" s="2" t="str">
        <f t="shared" si="649"/>
        <v>Arbolitos</v>
      </c>
      <c r="AX2539" s="2" t="str">
        <f t="shared" si="654"/>
        <v>Latizal bajo</v>
      </c>
      <c r="AY2539" s="2">
        <v>1910</v>
      </c>
      <c r="AZ2539" s="4">
        <f t="shared" si="650"/>
        <v>5.2356020942408384E-2</v>
      </c>
      <c r="BA2539" s="4">
        <v>33.270446189313013</v>
      </c>
      <c r="BB2539" s="4">
        <f t="shared" si="651"/>
        <v>3.4442447322204296E-3</v>
      </c>
      <c r="BC2539" s="4">
        <f t="shared" si="652"/>
        <v>5.5800265674628813E-2</v>
      </c>
      <c r="BD2539" s="4">
        <f t="shared" si="653"/>
        <v>2.7900132837314406E-2</v>
      </c>
    </row>
    <row r="2540" spans="1:56" x14ac:dyDescent="0.25">
      <c r="A2540" s="2">
        <v>55</v>
      </c>
      <c r="B2540" s="2" t="s">
        <v>122</v>
      </c>
      <c r="C2540" s="2" t="s">
        <v>844</v>
      </c>
      <c r="D2540" s="2" t="s">
        <v>515</v>
      </c>
      <c r="E2540" s="2" t="s">
        <v>221</v>
      </c>
      <c r="F2540" s="2" t="s">
        <v>845</v>
      </c>
      <c r="G2540" s="2" t="s">
        <v>516</v>
      </c>
      <c r="H2540" s="2" t="s">
        <v>223</v>
      </c>
      <c r="J2540" s="3">
        <v>41947</v>
      </c>
      <c r="K2540" s="2">
        <v>821417</v>
      </c>
      <c r="L2540" s="2">
        <v>747161</v>
      </c>
      <c r="N2540" s="2" t="s">
        <v>252</v>
      </c>
      <c r="P2540" s="2" t="s">
        <v>108</v>
      </c>
      <c r="S2540" s="2" t="s">
        <v>109</v>
      </c>
      <c r="T2540" s="2" t="s">
        <v>110</v>
      </c>
      <c r="U2540" s="2" t="s">
        <v>111</v>
      </c>
      <c r="V2540" s="2">
        <v>12.5</v>
      </c>
      <c r="Y2540" s="2">
        <f t="shared" si="639"/>
        <v>3.9788735772973833</v>
      </c>
      <c r="AB2540" s="2">
        <v>3.9788735769999999</v>
      </c>
      <c r="AC2540" s="2">
        <f t="shared" si="640"/>
        <v>1.2433979929054324E-3</v>
      </c>
      <c r="AD2540" s="2">
        <v>2.5227053198459735</v>
      </c>
      <c r="AE2540" s="2">
        <f t="shared" si="645"/>
        <v>4.9288277276132643E-2</v>
      </c>
      <c r="AF2540" s="2">
        <v>138</v>
      </c>
      <c r="AG2540" s="4">
        <f t="shared" si="646"/>
        <v>0.72463768115942029</v>
      </c>
      <c r="AH2540" s="4">
        <f t="shared" si="647"/>
        <v>0.7739259584355529</v>
      </c>
      <c r="AI2540" s="5">
        <f t="shared" si="648"/>
        <v>0.38696297921777645</v>
      </c>
      <c r="AJ2540" s="2">
        <f t="shared" si="641"/>
        <v>4.4762327744595565E-3</v>
      </c>
      <c r="AK2540" s="2">
        <f t="shared" si="642"/>
        <v>2.9841551829730378E-3</v>
      </c>
      <c r="AL2540" s="2">
        <v>2</v>
      </c>
      <c r="AM2540" s="2">
        <v>1</v>
      </c>
      <c r="AN2540" s="2">
        <f t="shared" si="643"/>
        <v>1</v>
      </c>
      <c r="AO2540" s="2">
        <f t="shared" si="644"/>
        <v>0.2</v>
      </c>
      <c r="AP2540" s="2">
        <v>6</v>
      </c>
      <c r="AQ2540" s="2">
        <v>4</v>
      </c>
      <c r="AR2540" s="2">
        <v>1</v>
      </c>
      <c r="AS2540" s="2" t="s">
        <v>78</v>
      </c>
      <c r="AT2540" s="2">
        <v>4</v>
      </c>
      <c r="AW2540" s="2" t="str">
        <f t="shared" si="649"/>
        <v>Arbolitos</v>
      </c>
      <c r="AX2540" s="2" t="str">
        <f t="shared" si="654"/>
        <v>Latizal bajo</v>
      </c>
      <c r="AY2540" s="2">
        <v>1910</v>
      </c>
      <c r="AZ2540" s="4">
        <f t="shared" si="650"/>
        <v>5.2356020942408384E-2</v>
      </c>
      <c r="BA2540" s="4">
        <v>33.270446189313013</v>
      </c>
      <c r="BB2540" s="4">
        <f t="shared" si="651"/>
        <v>3.737244718121127E-3</v>
      </c>
      <c r="BC2540" s="4">
        <f t="shared" si="652"/>
        <v>5.6093265660529509E-2</v>
      </c>
      <c r="BD2540" s="4">
        <f t="shared" si="653"/>
        <v>2.8046632830264755E-2</v>
      </c>
    </row>
    <row r="2541" spans="1:56" x14ac:dyDescent="0.25">
      <c r="A2541" s="2">
        <v>55</v>
      </c>
      <c r="B2541" s="2" t="s">
        <v>122</v>
      </c>
      <c r="C2541" s="2" t="s">
        <v>844</v>
      </c>
      <c r="D2541" s="2" t="s">
        <v>515</v>
      </c>
      <c r="E2541" s="2" t="s">
        <v>221</v>
      </c>
      <c r="F2541" s="2" t="s">
        <v>845</v>
      </c>
      <c r="G2541" s="2" t="s">
        <v>516</v>
      </c>
      <c r="H2541" s="2" t="s">
        <v>223</v>
      </c>
      <c r="J2541" s="3">
        <v>41947</v>
      </c>
      <c r="K2541" s="2">
        <v>821417</v>
      </c>
      <c r="L2541" s="2">
        <v>747161</v>
      </c>
      <c r="N2541" s="2" t="s">
        <v>349</v>
      </c>
      <c r="P2541" s="2" t="s">
        <v>108</v>
      </c>
      <c r="S2541" s="2" t="s">
        <v>109</v>
      </c>
      <c r="T2541" s="2" t="s">
        <v>110</v>
      </c>
      <c r="U2541" s="2" t="s">
        <v>111</v>
      </c>
      <c r="V2541" s="2">
        <v>13.7</v>
      </c>
      <c r="Y2541" s="2">
        <f t="shared" si="639"/>
        <v>4.3608454407179318</v>
      </c>
      <c r="AB2541" s="2">
        <v>4.3608454410000004</v>
      </c>
      <c r="AC2541" s="2">
        <f t="shared" si="640"/>
        <v>1.4935895634458913E-3</v>
      </c>
      <c r="AD2541" s="2">
        <v>2.5227053198459735</v>
      </c>
      <c r="AE2541" s="2">
        <f t="shared" si="645"/>
        <v>5.9205867276526929E-2</v>
      </c>
      <c r="AF2541" s="2">
        <v>138</v>
      </c>
      <c r="AG2541" s="4">
        <f t="shared" si="646"/>
        <v>0.72463768115942029</v>
      </c>
      <c r="AH2541" s="4">
        <f t="shared" si="647"/>
        <v>0.78384354843594717</v>
      </c>
      <c r="AI2541" s="5">
        <f t="shared" si="648"/>
        <v>0.39192177421797358</v>
      </c>
      <c r="AJ2541" s="2">
        <f t="shared" si="641"/>
        <v>6.2730761664727434E-3</v>
      </c>
      <c r="AK2541" s="2">
        <f t="shared" si="642"/>
        <v>1.6130767285215627E-3</v>
      </c>
      <c r="AL2541" s="2">
        <v>2</v>
      </c>
      <c r="AM2541" s="2">
        <v>1</v>
      </c>
      <c r="AN2541" s="2">
        <f t="shared" si="643"/>
        <v>1</v>
      </c>
      <c r="AO2541" s="2">
        <f t="shared" si="644"/>
        <v>0.2</v>
      </c>
      <c r="AP2541" s="2">
        <v>7</v>
      </c>
      <c r="AQ2541" s="2">
        <v>1.8</v>
      </c>
      <c r="AR2541" s="2">
        <v>0</v>
      </c>
      <c r="AS2541" s="2" t="s">
        <v>78</v>
      </c>
      <c r="AT2541" s="2">
        <v>4</v>
      </c>
      <c r="AW2541" s="2" t="str">
        <f t="shared" si="649"/>
        <v>Arbolitos</v>
      </c>
      <c r="AX2541" s="2" t="str">
        <f t="shared" si="654"/>
        <v>Latizal bajo</v>
      </c>
      <c r="AY2541" s="2">
        <v>1910</v>
      </c>
      <c r="AZ2541" s="4">
        <f t="shared" si="650"/>
        <v>5.2356020942408384E-2</v>
      </c>
      <c r="BA2541" s="4">
        <v>33.270446189313013</v>
      </c>
      <c r="BB2541" s="4">
        <f t="shared" si="651"/>
        <v>4.489238151322586E-3</v>
      </c>
      <c r="BC2541" s="4">
        <f t="shared" si="652"/>
        <v>5.684525909373097E-2</v>
      </c>
      <c r="BD2541" s="4">
        <f t="shared" si="653"/>
        <v>2.8422629546865485E-2</v>
      </c>
    </row>
    <row r="2542" spans="1:56" x14ac:dyDescent="0.25">
      <c r="A2542" s="2">
        <v>55</v>
      </c>
      <c r="B2542" s="2" t="s">
        <v>122</v>
      </c>
      <c r="C2542" s="2" t="s">
        <v>844</v>
      </c>
      <c r="D2542" s="2" t="s">
        <v>515</v>
      </c>
      <c r="E2542" s="2" t="s">
        <v>221</v>
      </c>
      <c r="F2542" s="2" t="s">
        <v>845</v>
      </c>
      <c r="G2542" s="2" t="s">
        <v>516</v>
      </c>
      <c r="H2542" s="2" t="s">
        <v>223</v>
      </c>
      <c r="J2542" s="3">
        <v>41947</v>
      </c>
      <c r="K2542" s="2">
        <v>821417</v>
      </c>
      <c r="L2542" s="2">
        <v>747161</v>
      </c>
      <c r="N2542" s="2" t="s">
        <v>484</v>
      </c>
      <c r="P2542" s="2" t="s">
        <v>108</v>
      </c>
      <c r="S2542" s="2" t="s">
        <v>109</v>
      </c>
      <c r="T2542" s="2" t="s">
        <v>110</v>
      </c>
      <c r="U2542" s="2" t="s">
        <v>111</v>
      </c>
      <c r="V2542" s="2">
        <v>14</v>
      </c>
      <c r="Y2542" s="2">
        <f t="shared" si="639"/>
        <v>4.45633840657307</v>
      </c>
      <c r="AB2542" s="2">
        <v>4.4563384069999996</v>
      </c>
      <c r="AC2542" s="2">
        <f t="shared" si="640"/>
        <v>1.5597184423005749E-3</v>
      </c>
      <c r="AD2542" s="2">
        <v>2.5227053198459735</v>
      </c>
      <c r="AE2542" s="2">
        <f t="shared" si="645"/>
        <v>6.182721501518082E-2</v>
      </c>
      <c r="AF2542" s="2">
        <v>138</v>
      </c>
      <c r="AG2542" s="4">
        <f t="shared" si="646"/>
        <v>0.72463768115942029</v>
      </c>
      <c r="AH2542" s="4">
        <f t="shared" si="647"/>
        <v>0.78646489617460114</v>
      </c>
      <c r="AI2542" s="5">
        <f t="shared" si="648"/>
        <v>0.39323244808730057</v>
      </c>
      <c r="AJ2542" s="2">
        <f t="shared" si="641"/>
        <v>6.082901924972242E-3</v>
      </c>
      <c r="AK2542" s="2">
        <f t="shared" si="642"/>
        <v>1.8716621307606899E-3</v>
      </c>
      <c r="AL2542" s="2">
        <v>2</v>
      </c>
      <c r="AM2542" s="2">
        <v>3</v>
      </c>
      <c r="AN2542" s="2">
        <f t="shared" si="643"/>
        <v>3</v>
      </c>
      <c r="AO2542" s="2">
        <f t="shared" si="644"/>
        <v>0.6</v>
      </c>
      <c r="AP2542" s="2">
        <v>6.5</v>
      </c>
      <c r="AQ2542" s="2">
        <v>2</v>
      </c>
      <c r="AR2542" s="2">
        <v>0</v>
      </c>
      <c r="AS2542" s="2" t="s">
        <v>78</v>
      </c>
      <c r="AT2542" s="2">
        <v>4</v>
      </c>
      <c r="AW2542" s="2" t="str">
        <f t="shared" si="649"/>
        <v>Arbolitos</v>
      </c>
      <c r="AX2542" s="2" t="str">
        <f t="shared" si="654"/>
        <v>Latizal bajo</v>
      </c>
      <c r="AY2542" s="2">
        <v>1910</v>
      </c>
      <c r="AZ2542" s="4">
        <f t="shared" si="650"/>
        <v>5.2356020942408384E-2</v>
      </c>
      <c r="BA2542" s="4">
        <v>33.270446189313013</v>
      </c>
      <c r="BB2542" s="4">
        <f t="shared" si="651"/>
        <v>4.6879997744111437E-3</v>
      </c>
      <c r="BC2542" s="4">
        <f t="shared" si="652"/>
        <v>5.7044020716819528E-2</v>
      </c>
      <c r="BD2542" s="4">
        <f t="shared" si="653"/>
        <v>2.8522010358409764E-2</v>
      </c>
    </row>
    <row r="2543" spans="1:56" x14ac:dyDescent="0.25">
      <c r="A2543" s="2">
        <v>55</v>
      </c>
      <c r="B2543" s="2" t="s">
        <v>122</v>
      </c>
      <c r="C2543" s="2" t="s">
        <v>844</v>
      </c>
      <c r="D2543" s="2" t="s">
        <v>515</v>
      </c>
      <c r="E2543" s="2" t="s">
        <v>221</v>
      </c>
      <c r="F2543" s="2" t="s">
        <v>845</v>
      </c>
      <c r="G2543" s="2" t="s">
        <v>516</v>
      </c>
      <c r="H2543" s="2" t="s">
        <v>223</v>
      </c>
      <c r="J2543" s="3">
        <v>41947</v>
      </c>
      <c r="K2543" s="2">
        <v>821417</v>
      </c>
      <c r="L2543" s="2">
        <v>747161</v>
      </c>
      <c r="N2543" s="2" t="s">
        <v>311</v>
      </c>
      <c r="P2543" s="2" t="s">
        <v>108</v>
      </c>
      <c r="S2543" s="2" t="s">
        <v>109</v>
      </c>
      <c r="T2543" s="2" t="s">
        <v>110</v>
      </c>
      <c r="U2543" s="2" t="s">
        <v>111</v>
      </c>
      <c r="V2543" s="2">
        <v>14</v>
      </c>
      <c r="Y2543" s="2">
        <f t="shared" si="639"/>
        <v>4.45633840657307</v>
      </c>
      <c r="AB2543" s="2">
        <v>4.4563384069999996</v>
      </c>
      <c r="AC2543" s="2">
        <f t="shared" si="640"/>
        <v>1.5597184423005749E-3</v>
      </c>
      <c r="AD2543" s="2">
        <v>2.5227053198459735</v>
      </c>
      <c r="AE2543" s="2">
        <f t="shared" si="645"/>
        <v>6.182721501518082E-2</v>
      </c>
      <c r="AF2543" s="2">
        <v>138</v>
      </c>
      <c r="AG2543" s="4">
        <f t="shared" si="646"/>
        <v>0.72463768115942029</v>
      </c>
      <c r="AH2543" s="4">
        <f t="shared" si="647"/>
        <v>0.78646489617460114</v>
      </c>
      <c r="AI2543" s="5">
        <f t="shared" si="648"/>
        <v>0.39323244808730057</v>
      </c>
      <c r="AJ2543" s="2">
        <f t="shared" si="641"/>
        <v>3.7433242615213798E-3</v>
      </c>
      <c r="AK2543" s="2">
        <f t="shared" si="642"/>
        <v>2.8074931961410352E-3</v>
      </c>
      <c r="AL2543" s="2">
        <v>3</v>
      </c>
      <c r="AM2543" s="2">
        <v>1</v>
      </c>
      <c r="AN2543" s="2">
        <f t="shared" si="643"/>
        <v>1.5</v>
      </c>
      <c r="AO2543" s="2">
        <f t="shared" si="644"/>
        <v>0.3</v>
      </c>
      <c r="AP2543" s="2">
        <v>4</v>
      </c>
      <c r="AQ2543" s="2">
        <v>3</v>
      </c>
      <c r="AR2543" s="2">
        <v>0</v>
      </c>
      <c r="AS2543" s="2" t="s">
        <v>78</v>
      </c>
      <c r="AT2543" s="2">
        <v>4</v>
      </c>
      <c r="AW2543" s="2" t="str">
        <f t="shared" si="649"/>
        <v>Arbustivo</v>
      </c>
      <c r="AX2543" s="2" t="str">
        <f t="shared" si="654"/>
        <v>Latizal bajo</v>
      </c>
      <c r="AY2543" s="2">
        <v>1910</v>
      </c>
      <c r="AZ2543" s="4">
        <f t="shared" si="650"/>
        <v>5.2356020942408384E-2</v>
      </c>
      <c r="BA2543" s="4">
        <v>33.270446189313013</v>
      </c>
      <c r="BB2543" s="4">
        <f t="shared" si="651"/>
        <v>4.6879997744111437E-3</v>
      </c>
      <c r="BC2543" s="4">
        <f t="shared" si="652"/>
        <v>5.7044020716819528E-2</v>
      </c>
      <c r="BD2543" s="4">
        <f t="shared" si="653"/>
        <v>2.8522010358409764E-2</v>
      </c>
    </row>
    <row r="2544" spans="1:56" x14ac:dyDescent="0.25">
      <c r="A2544" s="2">
        <v>55</v>
      </c>
      <c r="B2544" s="2" t="s">
        <v>122</v>
      </c>
      <c r="C2544" s="2" t="s">
        <v>844</v>
      </c>
      <c r="D2544" s="2" t="s">
        <v>515</v>
      </c>
      <c r="E2544" s="2" t="s">
        <v>221</v>
      </c>
      <c r="F2544" s="2" t="s">
        <v>845</v>
      </c>
      <c r="G2544" s="2" t="s">
        <v>516</v>
      </c>
      <c r="H2544" s="2" t="s">
        <v>223</v>
      </c>
      <c r="J2544" s="3">
        <v>41947</v>
      </c>
      <c r="K2544" s="2">
        <v>821417</v>
      </c>
      <c r="L2544" s="2">
        <v>747161</v>
      </c>
      <c r="N2544" s="2" t="s">
        <v>312</v>
      </c>
      <c r="P2544" s="2" t="s">
        <v>108</v>
      </c>
      <c r="S2544" s="2" t="s">
        <v>109</v>
      </c>
      <c r="T2544" s="2" t="s">
        <v>110</v>
      </c>
      <c r="U2544" s="2" t="s">
        <v>111</v>
      </c>
      <c r="V2544" s="2">
        <v>15</v>
      </c>
      <c r="Y2544" s="2">
        <f t="shared" si="639"/>
        <v>4.7746482927568605</v>
      </c>
      <c r="AB2544" s="2">
        <v>4.7746482930000003</v>
      </c>
      <c r="AC2544" s="2">
        <f t="shared" si="640"/>
        <v>1.7904931097838226E-3</v>
      </c>
      <c r="AD2544" s="2">
        <v>2.5227053198459735</v>
      </c>
      <c r="AE2544" s="2">
        <f t="shared" si="645"/>
        <v>7.0975119277631005E-2</v>
      </c>
      <c r="AF2544" s="2">
        <v>138</v>
      </c>
      <c r="AG2544" s="4">
        <f t="shared" si="646"/>
        <v>0.72463768115942029</v>
      </c>
      <c r="AH2544" s="4">
        <f t="shared" si="647"/>
        <v>0.79561280043705129</v>
      </c>
      <c r="AI2544" s="5">
        <f t="shared" si="648"/>
        <v>0.39780640021852565</v>
      </c>
      <c r="AJ2544" s="2">
        <f t="shared" si="641"/>
        <v>3.2228875976108807E-3</v>
      </c>
      <c r="AK2544" s="2">
        <f t="shared" si="642"/>
        <v>2.148591731740587E-3</v>
      </c>
      <c r="AL2544" s="2">
        <v>4</v>
      </c>
      <c r="AM2544" s="2">
        <v>1</v>
      </c>
      <c r="AN2544" s="2">
        <f t="shared" si="643"/>
        <v>2</v>
      </c>
      <c r="AO2544" s="2">
        <f t="shared" si="644"/>
        <v>0.4</v>
      </c>
      <c r="AP2544" s="2">
        <v>3</v>
      </c>
      <c r="AQ2544" s="2">
        <v>2</v>
      </c>
      <c r="AR2544" s="2">
        <v>0</v>
      </c>
      <c r="AS2544" s="2" t="s">
        <v>78</v>
      </c>
      <c r="AT2544" s="2">
        <v>4</v>
      </c>
      <c r="AV2544" s="2" t="s">
        <v>533</v>
      </c>
      <c r="AW2544" s="2" t="str">
        <f t="shared" si="649"/>
        <v>Arbustivo</v>
      </c>
      <c r="AX2544" s="2" t="str">
        <f t="shared" si="654"/>
        <v>Latizal bajo</v>
      </c>
      <c r="AY2544" s="2">
        <v>1910</v>
      </c>
      <c r="AZ2544" s="4">
        <f t="shared" si="650"/>
        <v>5.2356020942408384E-2</v>
      </c>
      <c r="BA2544" s="4">
        <v>33.270446189313013</v>
      </c>
      <c r="BB2544" s="4">
        <f t="shared" si="651"/>
        <v>5.3816323940944237E-3</v>
      </c>
      <c r="BC2544" s="4">
        <f t="shared" si="652"/>
        <v>5.7737653336502805E-2</v>
      </c>
      <c r="BD2544" s="4">
        <f t="shared" si="653"/>
        <v>2.8868826668251402E-2</v>
      </c>
    </row>
    <row r="2545" spans="1:56" x14ac:dyDescent="0.25">
      <c r="A2545" s="2">
        <v>55</v>
      </c>
      <c r="B2545" s="2" t="s">
        <v>122</v>
      </c>
      <c r="C2545" s="2" t="s">
        <v>844</v>
      </c>
      <c r="D2545" s="2" t="s">
        <v>515</v>
      </c>
      <c r="E2545" s="2" t="s">
        <v>221</v>
      </c>
      <c r="F2545" s="2" t="s">
        <v>845</v>
      </c>
      <c r="G2545" s="2" t="s">
        <v>516</v>
      </c>
      <c r="H2545" s="2" t="s">
        <v>223</v>
      </c>
      <c r="J2545" s="3">
        <v>41947</v>
      </c>
      <c r="K2545" s="2">
        <v>821417</v>
      </c>
      <c r="L2545" s="2">
        <v>747161</v>
      </c>
      <c r="N2545" s="2" t="s">
        <v>582</v>
      </c>
      <c r="P2545" s="2" t="s">
        <v>108</v>
      </c>
      <c r="S2545" s="2" t="s">
        <v>109</v>
      </c>
      <c r="T2545" s="2" t="s">
        <v>110</v>
      </c>
      <c r="U2545" s="2" t="s">
        <v>111</v>
      </c>
      <c r="V2545" s="2">
        <v>17.2</v>
      </c>
      <c r="Y2545" s="2">
        <f t="shared" si="639"/>
        <v>5.4749300423611995</v>
      </c>
      <c r="AB2545" s="2">
        <v>5.4749300420000004</v>
      </c>
      <c r="AC2545" s="2">
        <f t="shared" si="640"/>
        <v>2.3542199182153157E-3</v>
      </c>
      <c r="AD2545" s="2">
        <v>2.5227053198459735</v>
      </c>
      <c r="AE2545" s="2">
        <f t="shared" si="645"/>
        <v>9.3321241275974923E-2</v>
      </c>
      <c r="AF2545" s="2">
        <v>138</v>
      </c>
      <c r="AG2545" s="4">
        <f t="shared" si="646"/>
        <v>0.72463768115942029</v>
      </c>
      <c r="AH2545" s="4">
        <f t="shared" si="647"/>
        <v>0.81795892243539525</v>
      </c>
      <c r="AI2545" s="5">
        <f t="shared" si="648"/>
        <v>0.40897946121769763</v>
      </c>
      <c r="AJ2545" s="2">
        <f t="shared" si="641"/>
        <v>9.8877236565043259E-3</v>
      </c>
      <c r="AK2545" s="2">
        <f t="shared" si="642"/>
        <v>2.8250639018583788E-3</v>
      </c>
      <c r="AL2545" s="2">
        <v>2</v>
      </c>
      <c r="AM2545" s="2">
        <v>3</v>
      </c>
      <c r="AN2545" s="2">
        <f t="shared" si="643"/>
        <v>3</v>
      </c>
      <c r="AO2545" s="2">
        <f t="shared" si="644"/>
        <v>0.6</v>
      </c>
      <c r="AP2545" s="2">
        <v>7</v>
      </c>
      <c r="AQ2545" s="2">
        <v>2</v>
      </c>
      <c r="AR2545" s="2">
        <v>0</v>
      </c>
      <c r="AS2545" s="2" t="s">
        <v>78</v>
      </c>
      <c r="AT2545" s="2">
        <v>4</v>
      </c>
      <c r="AW2545" s="2" t="str">
        <f t="shared" si="649"/>
        <v>Arbolitos</v>
      </c>
      <c r="AX2545" s="2" t="str">
        <f t="shared" si="654"/>
        <v>Latizal alto</v>
      </c>
      <c r="AY2545" s="2">
        <v>1910</v>
      </c>
      <c r="AZ2545" s="4">
        <f t="shared" si="650"/>
        <v>5.2356020942408384E-2</v>
      </c>
      <c r="BA2545" s="4">
        <v>33.270446189313013</v>
      </c>
      <c r="BB2545" s="4">
        <f t="shared" si="651"/>
        <v>7.0760094554173066E-3</v>
      </c>
      <c r="BC2545" s="4">
        <f t="shared" si="652"/>
        <v>5.9432030397825693E-2</v>
      </c>
      <c r="BD2545" s="4">
        <f t="shared" si="653"/>
        <v>2.9716015198912846E-2</v>
      </c>
    </row>
    <row r="2546" spans="1:56" x14ac:dyDescent="0.25">
      <c r="A2546" s="2">
        <v>55</v>
      </c>
      <c r="B2546" s="2" t="s">
        <v>122</v>
      </c>
      <c r="C2546" s="2" t="s">
        <v>844</v>
      </c>
      <c r="D2546" s="2" t="s">
        <v>515</v>
      </c>
      <c r="E2546" s="2" t="s">
        <v>221</v>
      </c>
      <c r="F2546" s="2" t="s">
        <v>845</v>
      </c>
      <c r="G2546" s="2" t="s">
        <v>516</v>
      </c>
      <c r="H2546" s="2" t="s">
        <v>223</v>
      </c>
      <c r="J2546" s="3">
        <v>41947</v>
      </c>
      <c r="K2546" s="2">
        <v>821417</v>
      </c>
      <c r="L2546" s="2">
        <v>747161</v>
      </c>
      <c r="N2546" s="2" t="s">
        <v>646</v>
      </c>
      <c r="P2546" s="2" t="s">
        <v>108</v>
      </c>
      <c r="S2546" s="2" t="s">
        <v>109</v>
      </c>
      <c r="T2546" s="2" t="s">
        <v>110</v>
      </c>
      <c r="U2546" s="2" t="s">
        <v>111</v>
      </c>
      <c r="V2546" s="2">
        <v>18</v>
      </c>
      <c r="Y2546" s="2">
        <f t="shared" si="639"/>
        <v>5.7295779513082321</v>
      </c>
      <c r="AB2546" s="2">
        <v>5.7295779509999996</v>
      </c>
      <c r="AC2546" s="2">
        <f t="shared" si="640"/>
        <v>2.5783100780887042E-3</v>
      </c>
      <c r="AD2546" s="2">
        <v>2.5227053198459735</v>
      </c>
      <c r="AE2546" s="2">
        <f t="shared" si="645"/>
        <v>0.10220417175978865</v>
      </c>
      <c r="AF2546" s="2">
        <v>138</v>
      </c>
      <c r="AG2546" s="4">
        <f t="shared" si="646"/>
        <v>0.72463768115942029</v>
      </c>
      <c r="AH2546" s="4">
        <f t="shared" si="647"/>
        <v>0.82684185291920897</v>
      </c>
      <c r="AI2546" s="5">
        <f t="shared" si="648"/>
        <v>0.41342092645960449</v>
      </c>
      <c r="AJ2546" s="2">
        <f t="shared" si="641"/>
        <v>1.7016846515385448E-2</v>
      </c>
      <c r="AK2546" s="2">
        <f t="shared" si="642"/>
        <v>1.3922874421679001E-2</v>
      </c>
      <c r="AL2546" s="2">
        <v>3</v>
      </c>
      <c r="AM2546" s="2">
        <v>2</v>
      </c>
      <c r="AN2546" s="2">
        <f t="shared" si="643"/>
        <v>3</v>
      </c>
      <c r="AO2546" s="2">
        <f t="shared" si="644"/>
        <v>0.6</v>
      </c>
      <c r="AP2546" s="2">
        <v>11</v>
      </c>
      <c r="AQ2546" s="2">
        <v>9</v>
      </c>
      <c r="AR2546" s="2">
        <v>0</v>
      </c>
      <c r="AS2546" s="2" t="s">
        <v>78</v>
      </c>
      <c r="AT2546" s="2">
        <v>4</v>
      </c>
      <c r="AW2546" s="2" t="str">
        <f t="shared" si="649"/>
        <v>Arbolitos</v>
      </c>
      <c r="AX2546" s="2" t="str">
        <f t="shared" si="654"/>
        <v>Latizal alto</v>
      </c>
      <c r="AY2546" s="2">
        <v>1910</v>
      </c>
      <c r="AZ2546" s="4">
        <f t="shared" si="650"/>
        <v>5.2356020942408384E-2</v>
      </c>
      <c r="BA2546" s="4">
        <v>33.270446189313013</v>
      </c>
      <c r="BB2546" s="4">
        <f t="shared" si="651"/>
        <v>7.7495506474959683E-3</v>
      </c>
      <c r="BC2546" s="4">
        <f t="shared" si="652"/>
        <v>6.0105571589904351E-2</v>
      </c>
      <c r="BD2546" s="4">
        <f t="shared" si="653"/>
        <v>3.0052785794952176E-2</v>
      </c>
    </row>
    <row r="2547" spans="1:56" x14ac:dyDescent="0.25">
      <c r="A2547" s="2">
        <v>55</v>
      </c>
      <c r="B2547" s="2" t="s">
        <v>122</v>
      </c>
      <c r="C2547" s="2" t="s">
        <v>844</v>
      </c>
      <c r="D2547" s="2" t="s">
        <v>515</v>
      </c>
      <c r="E2547" s="2" t="s">
        <v>221</v>
      </c>
      <c r="F2547" s="2" t="s">
        <v>845</v>
      </c>
      <c r="G2547" s="2" t="s">
        <v>516</v>
      </c>
      <c r="H2547" s="2" t="s">
        <v>223</v>
      </c>
      <c r="J2547" s="3">
        <v>41947</v>
      </c>
      <c r="K2547" s="2">
        <v>821417</v>
      </c>
      <c r="L2547" s="2">
        <v>747161</v>
      </c>
      <c r="N2547" s="2" t="s">
        <v>385</v>
      </c>
      <c r="P2547" s="2" t="s">
        <v>108</v>
      </c>
      <c r="S2547" s="2" t="s">
        <v>109</v>
      </c>
      <c r="T2547" s="2" t="s">
        <v>110</v>
      </c>
      <c r="U2547" s="2" t="s">
        <v>111</v>
      </c>
      <c r="V2547" s="2">
        <v>18</v>
      </c>
      <c r="Y2547" s="2">
        <f t="shared" si="639"/>
        <v>5.7295779513082321</v>
      </c>
      <c r="AB2547" s="2">
        <v>5.7295779509999996</v>
      </c>
      <c r="AC2547" s="2">
        <f t="shared" si="640"/>
        <v>2.5783100780887042E-3</v>
      </c>
      <c r="AD2547" s="2">
        <v>2.5227053198459735</v>
      </c>
      <c r="AE2547" s="2">
        <f t="shared" si="645"/>
        <v>0.10220417175978865</v>
      </c>
      <c r="AF2547" s="2">
        <v>138</v>
      </c>
      <c r="AG2547" s="4">
        <f t="shared" si="646"/>
        <v>0.72463768115942029</v>
      </c>
      <c r="AH2547" s="4">
        <f t="shared" si="647"/>
        <v>0.82684185291920897</v>
      </c>
      <c r="AI2547" s="5">
        <f t="shared" si="648"/>
        <v>0.41342092645960449</v>
      </c>
      <c r="AJ2547" s="2">
        <f t="shared" si="641"/>
        <v>1.237588837482578E-2</v>
      </c>
      <c r="AK2547" s="2">
        <f t="shared" si="642"/>
        <v>4.6409581405596678E-3</v>
      </c>
      <c r="AL2547" s="2">
        <v>5</v>
      </c>
      <c r="AM2547" s="2">
        <v>3</v>
      </c>
      <c r="AN2547" s="2">
        <f t="shared" si="643"/>
        <v>7.5</v>
      </c>
      <c r="AO2547" s="2">
        <f t="shared" si="644"/>
        <v>1.5</v>
      </c>
      <c r="AP2547" s="2">
        <v>8</v>
      </c>
      <c r="AQ2547" s="2">
        <v>3</v>
      </c>
      <c r="AR2547" s="2">
        <v>0</v>
      </c>
      <c r="AS2547" s="2" t="s">
        <v>78</v>
      </c>
      <c r="AT2547" s="2">
        <v>4</v>
      </c>
      <c r="AW2547" s="2" t="str">
        <f t="shared" si="649"/>
        <v>Arbolitos</v>
      </c>
      <c r="AX2547" s="2" t="str">
        <f t="shared" si="654"/>
        <v>Latizal alto</v>
      </c>
      <c r="AY2547" s="2">
        <v>1910</v>
      </c>
      <c r="AZ2547" s="4">
        <f t="shared" si="650"/>
        <v>5.2356020942408384E-2</v>
      </c>
      <c r="BA2547" s="4">
        <v>33.270446189313013</v>
      </c>
      <c r="BB2547" s="4">
        <f t="shared" si="651"/>
        <v>7.7495506474959683E-3</v>
      </c>
      <c r="BC2547" s="4">
        <f t="shared" si="652"/>
        <v>6.0105571589904351E-2</v>
      </c>
      <c r="BD2547" s="4">
        <f t="shared" si="653"/>
        <v>3.0052785794952176E-2</v>
      </c>
    </row>
    <row r="2548" spans="1:56" x14ac:dyDescent="0.25">
      <c r="A2548" s="2">
        <v>55</v>
      </c>
      <c r="B2548" s="2" t="s">
        <v>122</v>
      </c>
      <c r="C2548" s="2" t="s">
        <v>844</v>
      </c>
      <c r="D2548" s="2" t="s">
        <v>515</v>
      </c>
      <c r="E2548" s="2" t="s">
        <v>221</v>
      </c>
      <c r="F2548" s="2" t="s">
        <v>845</v>
      </c>
      <c r="G2548" s="2" t="s">
        <v>516</v>
      </c>
      <c r="H2548" s="2" t="s">
        <v>223</v>
      </c>
      <c r="J2548" s="3">
        <v>41947</v>
      </c>
      <c r="K2548" s="2">
        <v>821417</v>
      </c>
      <c r="L2548" s="2">
        <v>747161</v>
      </c>
      <c r="N2548" s="2" t="s">
        <v>375</v>
      </c>
      <c r="P2548" s="2" t="s">
        <v>108</v>
      </c>
      <c r="S2548" s="2" t="s">
        <v>109</v>
      </c>
      <c r="T2548" s="2" t="s">
        <v>110</v>
      </c>
      <c r="U2548" s="2" t="s">
        <v>111</v>
      </c>
      <c r="V2548" s="2">
        <v>18</v>
      </c>
      <c r="Y2548" s="2">
        <f t="shared" si="639"/>
        <v>5.7295779513082321</v>
      </c>
      <c r="AB2548" s="2">
        <v>5.7295779509999996</v>
      </c>
      <c r="AC2548" s="2">
        <f t="shared" si="640"/>
        <v>2.5783100780887042E-3</v>
      </c>
      <c r="AD2548" s="2">
        <v>2.5227053198459735</v>
      </c>
      <c r="AE2548" s="2">
        <f t="shared" si="645"/>
        <v>0.10220417175978865</v>
      </c>
      <c r="AF2548" s="2">
        <v>138</v>
      </c>
      <c r="AG2548" s="4">
        <f t="shared" si="646"/>
        <v>0.72463768115942029</v>
      </c>
      <c r="AH2548" s="4">
        <f t="shared" si="647"/>
        <v>0.82684185291920897</v>
      </c>
      <c r="AI2548" s="5">
        <f t="shared" si="648"/>
        <v>0.41342092645960449</v>
      </c>
      <c r="AJ2548" s="2">
        <f t="shared" si="641"/>
        <v>1.0828902327972558E-2</v>
      </c>
      <c r="AK2548" s="2">
        <f t="shared" si="642"/>
        <v>3.0939720937064449E-3</v>
      </c>
      <c r="AL2548" s="2">
        <v>4</v>
      </c>
      <c r="AM2548" s="2">
        <v>3</v>
      </c>
      <c r="AN2548" s="2">
        <f t="shared" si="643"/>
        <v>6</v>
      </c>
      <c r="AO2548" s="2">
        <f t="shared" si="644"/>
        <v>1.2</v>
      </c>
      <c r="AP2548" s="2">
        <v>7</v>
      </c>
      <c r="AQ2548" s="2">
        <v>2</v>
      </c>
      <c r="AR2548" s="2">
        <v>0</v>
      </c>
      <c r="AS2548" s="2" t="s">
        <v>78</v>
      </c>
      <c r="AT2548" s="2">
        <v>4</v>
      </c>
      <c r="AW2548" s="2" t="str">
        <f t="shared" si="649"/>
        <v>Arbolitos</v>
      </c>
      <c r="AX2548" s="2" t="str">
        <f t="shared" si="654"/>
        <v>Latizal alto</v>
      </c>
      <c r="AY2548" s="2">
        <v>1910</v>
      </c>
      <c r="AZ2548" s="4">
        <f t="shared" si="650"/>
        <v>5.2356020942408384E-2</v>
      </c>
      <c r="BA2548" s="4">
        <v>33.270446189313013</v>
      </c>
      <c r="BB2548" s="4">
        <f t="shared" si="651"/>
        <v>7.7495506474959683E-3</v>
      </c>
      <c r="BC2548" s="4">
        <f t="shared" si="652"/>
        <v>6.0105571589904351E-2</v>
      </c>
      <c r="BD2548" s="4">
        <f t="shared" si="653"/>
        <v>3.0052785794952176E-2</v>
      </c>
    </row>
    <row r="2549" spans="1:56" x14ac:dyDescent="0.25">
      <c r="A2549" s="2">
        <v>55</v>
      </c>
      <c r="B2549" s="2" t="s">
        <v>122</v>
      </c>
      <c r="C2549" s="2" t="s">
        <v>844</v>
      </c>
      <c r="D2549" s="2" t="s">
        <v>515</v>
      </c>
      <c r="E2549" s="2" t="s">
        <v>221</v>
      </c>
      <c r="F2549" s="2" t="s">
        <v>845</v>
      </c>
      <c r="G2549" s="2" t="s">
        <v>516</v>
      </c>
      <c r="H2549" s="2" t="s">
        <v>223</v>
      </c>
      <c r="J2549" s="3">
        <v>41947</v>
      </c>
      <c r="K2549" s="2">
        <v>821417</v>
      </c>
      <c r="L2549" s="2">
        <v>747161</v>
      </c>
      <c r="N2549" s="2" t="s">
        <v>696</v>
      </c>
      <c r="P2549" s="2" t="s">
        <v>108</v>
      </c>
      <c r="S2549" s="2" t="s">
        <v>109</v>
      </c>
      <c r="T2549" s="2" t="s">
        <v>110</v>
      </c>
      <c r="U2549" s="2" t="s">
        <v>111</v>
      </c>
      <c r="V2549" s="2">
        <v>18.600000000000001</v>
      </c>
      <c r="Y2549" s="2">
        <f t="shared" si="639"/>
        <v>5.9205638830185068</v>
      </c>
      <c r="AB2549" s="2">
        <v>5.9205638829999998</v>
      </c>
      <c r="AC2549" s="2">
        <f t="shared" si="640"/>
        <v>2.7530622056036055E-3</v>
      </c>
      <c r="AD2549" s="2">
        <v>2.5227053198459735</v>
      </c>
      <c r="AE2549" s="2">
        <f t="shared" si="645"/>
        <v>0.10913134340128543</v>
      </c>
      <c r="AF2549" s="2">
        <v>138</v>
      </c>
      <c r="AG2549" s="4">
        <f t="shared" si="646"/>
        <v>0.72463768115942029</v>
      </c>
      <c r="AH2549" s="4">
        <f t="shared" si="647"/>
        <v>0.83376902456070567</v>
      </c>
      <c r="AI2549" s="5">
        <f t="shared" si="648"/>
        <v>0.41688451228035284</v>
      </c>
      <c r="AJ2549" s="2">
        <f t="shared" si="641"/>
        <v>2.3125722527070288E-2</v>
      </c>
      <c r="AK2549" s="2">
        <f t="shared" si="642"/>
        <v>1.4866535910259469E-2</v>
      </c>
      <c r="AL2549" s="2">
        <v>3</v>
      </c>
      <c r="AM2549" s="2">
        <v>4</v>
      </c>
      <c r="AN2549" s="2">
        <f t="shared" si="643"/>
        <v>6</v>
      </c>
      <c r="AO2549" s="2">
        <f t="shared" si="644"/>
        <v>1.2</v>
      </c>
      <c r="AP2549" s="2">
        <v>14</v>
      </c>
      <c r="AQ2549" s="2">
        <v>9</v>
      </c>
      <c r="AR2549" s="2">
        <v>0</v>
      </c>
      <c r="AS2549" s="2" t="s">
        <v>78</v>
      </c>
      <c r="AT2549" s="2">
        <v>4</v>
      </c>
      <c r="AW2549" s="2" t="str">
        <f t="shared" si="649"/>
        <v>Arbóreo inferior</v>
      </c>
      <c r="AX2549" s="2" t="str">
        <f t="shared" si="654"/>
        <v>Latizal alto</v>
      </c>
      <c r="AY2549" s="2">
        <v>1910</v>
      </c>
      <c r="AZ2549" s="4">
        <f t="shared" si="650"/>
        <v>5.2356020942408384E-2</v>
      </c>
      <c r="BA2549" s="4">
        <v>33.270446189313013</v>
      </c>
      <c r="BB2549" s="4">
        <f t="shared" si="651"/>
        <v>8.2747979691595846E-3</v>
      </c>
      <c r="BC2549" s="4">
        <f t="shared" si="652"/>
        <v>6.063081891156797E-2</v>
      </c>
      <c r="BD2549" s="4">
        <f t="shared" si="653"/>
        <v>3.0315409455783985E-2</v>
      </c>
    </row>
    <row r="2550" spans="1:56" x14ac:dyDescent="0.25">
      <c r="A2550" s="2">
        <v>55</v>
      </c>
      <c r="B2550" s="2" t="s">
        <v>122</v>
      </c>
      <c r="C2550" s="2" t="s">
        <v>844</v>
      </c>
      <c r="D2550" s="2" t="s">
        <v>515</v>
      </c>
      <c r="E2550" s="2" t="s">
        <v>221</v>
      </c>
      <c r="F2550" s="2" t="s">
        <v>845</v>
      </c>
      <c r="G2550" s="2" t="s">
        <v>516</v>
      </c>
      <c r="H2550" s="2" t="s">
        <v>223</v>
      </c>
      <c r="J2550" s="3">
        <v>41947</v>
      </c>
      <c r="K2550" s="2">
        <v>821417</v>
      </c>
      <c r="L2550" s="2">
        <v>747161</v>
      </c>
      <c r="N2550" s="2" t="s">
        <v>626</v>
      </c>
      <c r="P2550" s="2" t="s">
        <v>108</v>
      </c>
      <c r="S2550" s="2" t="s">
        <v>109</v>
      </c>
      <c r="T2550" s="2" t="s">
        <v>110</v>
      </c>
      <c r="U2550" s="2" t="s">
        <v>111</v>
      </c>
      <c r="V2550" s="2">
        <v>18.7</v>
      </c>
      <c r="Y2550" s="2">
        <f t="shared" si="639"/>
        <v>5.9523948716368853</v>
      </c>
      <c r="AB2550" s="2">
        <v>5.9523948720000002</v>
      </c>
      <c r="AC2550" s="2">
        <f t="shared" si="640"/>
        <v>2.7827446024902436E-3</v>
      </c>
      <c r="AD2550" s="2">
        <v>2.5227053198459735</v>
      </c>
      <c r="AE2550" s="2">
        <f t="shared" si="645"/>
        <v>0.11030795315642127</v>
      </c>
      <c r="AF2550" s="2">
        <v>138</v>
      </c>
      <c r="AG2550" s="4">
        <f t="shared" si="646"/>
        <v>0.72463768115942029</v>
      </c>
      <c r="AH2550" s="4">
        <f t="shared" si="647"/>
        <v>0.83494563431584157</v>
      </c>
      <c r="AI2550" s="5">
        <f t="shared" si="648"/>
        <v>0.41747281715792078</v>
      </c>
      <c r="AJ2550" s="2">
        <f t="shared" si="641"/>
        <v>1.6696467614941462E-2</v>
      </c>
      <c r="AK2550" s="2">
        <f t="shared" si="642"/>
        <v>1.3357174091953168E-2</v>
      </c>
      <c r="AL2550" s="2">
        <v>3</v>
      </c>
      <c r="AM2550" s="2">
        <v>2</v>
      </c>
      <c r="AN2550" s="2">
        <f t="shared" si="643"/>
        <v>3</v>
      </c>
      <c r="AO2550" s="2">
        <f t="shared" si="644"/>
        <v>0.6</v>
      </c>
      <c r="AP2550" s="2">
        <v>10</v>
      </c>
      <c r="AQ2550" s="2">
        <v>8</v>
      </c>
      <c r="AR2550" s="2">
        <v>0</v>
      </c>
      <c r="AS2550" s="2" t="s">
        <v>78</v>
      </c>
      <c r="AT2550" s="2">
        <v>4</v>
      </c>
      <c r="AW2550" s="2" t="str">
        <f t="shared" si="649"/>
        <v>Arbolitos</v>
      </c>
      <c r="AX2550" s="2" t="str">
        <f t="shared" si="654"/>
        <v>Latizal alto</v>
      </c>
      <c r="AY2550" s="2">
        <v>1910</v>
      </c>
      <c r="AZ2550" s="4">
        <f t="shared" si="650"/>
        <v>5.2356020942408384E-2</v>
      </c>
      <c r="BA2550" s="4">
        <v>33.270446189313013</v>
      </c>
      <c r="BB2550" s="4">
        <f t="shared" si="651"/>
        <v>8.3640134750705697E-3</v>
      </c>
      <c r="BC2550" s="4">
        <f t="shared" si="652"/>
        <v>6.0720034417478953E-2</v>
      </c>
      <c r="BD2550" s="4">
        <f t="shared" si="653"/>
        <v>3.0360017208739477E-2</v>
      </c>
    </row>
    <row r="2551" spans="1:56" x14ac:dyDescent="0.25">
      <c r="A2551" s="2">
        <v>55</v>
      </c>
      <c r="B2551" s="2" t="s">
        <v>122</v>
      </c>
      <c r="C2551" s="2" t="s">
        <v>844</v>
      </c>
      <c r="D2551" s="2" t="s">
        <v>515</v>
      </c>
      <c r="E2551" s="2" t="s">
        <v>221</v>
      </c>
      <c r="F2551" s="2" t="s">
        <v>845</v>
      </c>
      <c r="G2551" s="2" t="s">
        <v>516</v>
      </c>
      <c r="H2551" s="2" t="s">
        <v>223</v>
      </c>
      <c r="J2551" s="3">
        <v>41947</v>
      </c>
      <c r="K2551" s="2">
        <v>821417</v>
      </c>
      <c r="L2551" s="2">
        <v>747161</v>
      </c>
      <c r="N2551" s="2" t="s">
        <v>541</v>
      </c>
      <c r="P2551" s="2" t="s">
        <v>108</v>
      </c>
      <c r="S2551" s="2" t="s">
        <v>109</v>
      </c>
      <c r="T2551" s="2" t="s">
        <v>110</v>
      </c>
      <c r="U2551" s="2" t="s">
        <v>111</v>
      </c>
      <c r="V2551" s="2">
        <v>19.3</v>
      </c>
      <c r="Y2551" s="2">
        <f t="shared" si="639"/>
        <v>6.1433808033471609</v>
      </c>
      <c r="AB2551" s="2">
        <v>6.1433808030000003</v>
      </c>
      <c r="AC2551" s="2">
        <f t="shared" si="640"/>
        <v>2.9641812376150051E-3</v>
      </c>
      <c r="AD2551" s="2">
        <v>2.5227053198459735</v>
      </c>
      <c r="AE2551" s="2">
        <f t="shared" si="645"/>
        <v>0.11750009857655457</v>
      </c>
      <c r="AF2551" s="2">
        <v>138</v>
      </c>
      <c r="AG2551" s="4">
        <f t="shared" si="646"/>
        <v>0.72463768115942029</v>
      </c>
      <c r="AH2551" s="4">
        <f t="shared" si="647"/>
        <v>0.84213777973597481</v>
      </c>
      <c r="AI2551" s="5">
        <f t="shared" si="648"/>
        <v>0.42106888986798741</v>
      </c>
      <c r="AJ2551" s="2">
        <f t="shared" si="641"/>
        <v>2.4899122395966044E-2</v>
      </c>
      <c r="AK2551" s="2">
        <f t="shared" si="642"/>
        <v>1.778508742569003E-2</v>
      </c>
      <c r="AL2551" s="2">
        <v>6</v>
      </c>
      <c r="AM2551" s="2">
        <v>4</v>
      </c>
      <c r="AN2551" s="2">
        <f t="shared" si="643"/>
        <v>12</v>
      </c>
      <c r="AO2551" s="2">
        <f t="shared" si="644"/>
        <v>2.4</v>
      </c>
      <c r="AP2551" s="2">
        <v>14</v>
      </c>
      <c r="AQ2551" s="2">
        <v>10</v>
      </c>
      <c r="AR2551" s="2">
        <v>0</v>
      </c>
      <c r="AS2551" s="2" t="s">
        <v>78</v>
      </c>
      <c r="AT2551" s="2">
        <v>4</v>
      </c>
      <c r="AW2551" s="2" t="str">
        <f t="shared" si="649"/>
        <v>Arbóreo inferior</v>
      </c>
      <c r="AX2551" s="2" t="str">
        <f t="shared" si="654"/>
        <v>Latizal alto</v>
      </c>
      <c r="AY2551" s="2">
        <v>1910</v>
      </c>
      <c r="AZ2551" s="4">
        <f t="shared" si="650"/>
        <v>5.2356020942408384E-2</v>
      </c>
      <c r="BA2551" s="4">
        <v>33.270446189313013</v>
      </c>
      <c r="BB2551" s="4">
        <f t="shared" si="651"/>
        <v>8.9093522243388085E-3</v>
      </c>
      <c r="BC2551" s="4">
        <f t="shared" si="652"/>
        <v>6.126537316674719E-2</v>
      </c>
      <c r="BD2551" s="4">
        <f t="shared" si="653"/>
        <v>3.0632686583373595E-2</v>
      </c>
    </row>
    <row r="2552" spans="1:56" x14ac:dyDescent="0.25">
      <c r="A2552" s="2">
        <v>55</v>
      </c>
      <c r="B2552" s="2" t="s">
        <v>122</v>
      </c>
      <c r="C2552" s="2" t="s">
        <v>844</v>
      </c>
      <c r="D2552" s="2" t="s">
        <v>515</v>
      </c>
      <c r="E2552" s="2" t="s">
        <v>221</v>
      </c>
      <c r="F2552" s="2" t="s">
        <v>845</v>
      </c>
      <c r="G2552" s="2" t="s">
        <v>516</v>
      </c>
      <c r="H2552" s="2" t="s">
        <v>223</v>
      </c>
      <c r="J2552" s="3">
        <v>41947</v>
      </c>
      <c r="K2552" s="2">
        <v>821417</v>
      </c>
      <c r="L2552" s="2">
        <v>747161</v>
      </c>
      <c r="N2552" s="2" t="s">
        <v>636</v>
      </c>
      <c r="P2552" s="2" t="s">
        <v>108</v>
      </c>
      <c r="S2552" s="2" t="s">
        <v>109</v>
      </c>
      <c r="T2552" s="2" t="s">
        <v>110</v>
      </c>
      <c r="U2552" s="2" t="s">
        <v>111</v>
      </c>
      <c r="V2552" s="2">
        <v>19.5</v>
      </c>
      <c r="Y2552" s="2">
        <f t="shared" si="639"/>
        <v>6.2070427805839179</v>
      </c>
      <c r="AB2552" s="2">
        <v>6.2070427810000002</v>
      </c>
      <c r="AC2552" s="2">
        <f t="shared" si="640"/>
        <v>3.0259333555346596E-3</v>
      </c>
      <c r="AD2552" s="2">
        <v>2.5227053198459735</v>
      </c>
      <c r="AE2552" s="2">
        <f t="shared" si="645"/>
        <v>0.11994795157919638</v>
      </c>
      <c r="AF2552" s="2">
        <v>138</v>
      </c>
      <c r="AG2552" s="4">
        <f t="shared" si="646"/>
        <v>0.72463768115942029</v>
      </c>
      <c r="AH2552" s="4">
        <f t="shared" si="647"/>
        <v>0.84458563273861664</v>
      </c>
      <c r="AI2552" s="5">
        <f t="shared" si="648"/>
        <v>0.42229281636930832</v>
      </c>
      <c r="AJ2552" s="2">
        <f t="shared" si="641"/>
        <v>2.5417840186491143E-2</v>
      </c>
      <c r="AK2552" s="2">
        <f t="shared" si="642"/>
        <v>2.3602280173170346E-2</v>
      </c>
      <c r="AL2552" s="2">
        <v>1</v>
      </c>
      <c r="AM2552" s="2">
        <v>0.5</v>
      </c>
      <c r="AN2552" s="2">
        <f t="shared" si="643"/>
        <v>0.25</v>
      </c>
      <c r="AO2552" s="2">
        <f t="shared" si="644"/>
        <v>0.05</v>
      </c>
      <c r="AP2552" s="2">
        <v>14</v>
      </c>
      <c r="AQ2552" s="2">
        <v>13</v>
      </c>
      <c r="AR2552" s="2">
        <v>0</v>
      </c>
      <c r="AS2552" s="2" t="s">
        <v>276</v>
      </c>
      <c r="AT2552" s="2">
        <v>1</v>
      </c>
      <c r="AW2552" s="2" t="str">
        <f t="shared" si="649"/>
        <v>Arbóreo inferior</v>
      </c>
      <c r="AX2552" s="2" t="str">
        <f t="shared" si="654"/>
        <v>Latizal alto</v>
      </c>
      <c r="AY2552" s="2">
        <v>1910</v>
      </c>
      <c r="AZ2552" s="4">
        <f t="shared" si="650"/>
        <v>5.2356020942408384E-2</v>
      </c>
      <c r="BA2552" s="4">
        <v>33.270446189313013</v>
      </c>
      <c r="BB2552" s="4">
        <f t="shared" si="651"/>
        <v>9.0949587460195744E-3</v>
      </c>
      <c r="BC2552" s="4">
        <f t="shared" si="652"/>
        <v>6.1450979688427956E-2</v>
      </c>
      <c r="BD2552" s="4">
        <f t="shared" si="653"/>
        <v>3.0725489844213978E-2</v>
      </c>
    </row>
    <row r="2553" spans="1:56" x14ac:dyDescent="0.25">
      <c r="A2553" s="2">
        <v>55</v>
      </c>
      <c r="B2553" s="2" t="s">
        <v>122</v>
      </c>
      <c r="C2553" s="2" t="s">
        <v>844</v>
      </c>
      <c r="D2553" s="2" t="s">
        <v>515</v>
      </c>
      <c r="E2553" s="2" t="s">
        <v>221</v>
      </c>
      <c r="F2553" s="2" t="s">
        <v>845</v>
      </c>
      <c r="G2553" s="2" t="s">
        <v>516</v>
      </c>
      <c r="H2553" s="2" t="s">
        <v>223</v>
      </c>
      <c r="J2553" s="3">
        <v>41947</v>
      </c>
      <c r="K2553" s="2">
        <v>821417</v>
      </c>
      <c r="L2553" s="2">
        <v>747161</v>
      </c>
      <c r="N2553" s="2" t="s">
        <v>271</v>
      </c>
      <c r="P2553" s="2" t="s">
        <v>108</v>
      </c>
      <c r="S2553" s="2" t="s">
        <v>109</v>
      </c>
      <c r="T2553" s="2" t="s">
        <v>110</v>
      </c>
      <c r="U2553" s="2" t="s">
        <v>111</v>
      </c>
      <c r="V2553" s="2">
        <v>20</v>
      </c>
      <c r="Y2553" s="2">
        <f t="shared" si="639"/>
        <v>6.366197723675814</v>
      </c>
      <c r="AB2553" s="2">
        <v>6.3661977240000001</v>
      </c>
      <c r="AC2553" s="2">
        <f t="shared" si="640"/>
        <v>3.1830988618379067E-3</v>
      </c>
      <c r="AD2553" s="2">
        <v>2.5227053198459735</v>
      </c>
      <c r="AE2553" s="2">
        <f t="shared" si="645"/>
        <v>0.12617798982689957</v>
      </c>
      <c r="AF2553" s="2">
        <v>138</v>
      </c>
      <c r="AG2553" s="4">
        <f t="shared" si="646"/>
        <v>0.72463768115942029</v>
      </c>
      <c r="AH2553" s="4">
        <f t="shared" si="647"/>
        <v>0.85081567098631983</v>
      </c>
      <c r="AI2553" s="5">
        <f t="shared" si="648"/>
        <v>0.42540783549315991</v>
      </c>
      <c r="AJ2553" s="2">
        <f t="shared" si="641"/>
        <v>1.7188733853924696E-2</v>
      </c>
      <c r="AK2553" s="2">
        <f t="shared" si="642"/>
        <v>7.6394372684109755E-3</v>
      </c>
      <c r="AL2553" s="2">
        <v>3</v>
      </c>
      <c r="AM2553" s="2">
        <v>2</v>
      </c>
      <c r="AN2553" s="2">
        <f t="shared" si="643"/>
        <v>3</v>
      </c>
      <c r="AO2553" s="2">
        <f t="shared" si="644"/>
        <v>0.6</v>
      </c>
      <c r="AP2553" s="2">
        <v>9</v>
      </c>
      <c r="AQ2553" s="2">
        <v>4</v>
      </c>
      <c r="AR2553" s="2">
        <v>0</v>
      </c>
      <c r="AS2553" s="2" t="s">
        <v>78</v>
      </c>
      <c r="AT2553" s="2">
        <v>4</v>
      </c>
      <c r="AW2553" s="2" t="str">
        <f t="shared" si="649"/>
        <v>Arbolitos</v>
      </c>
      <c r="AX2553" s="2" t="str">
        <f t="shared" si="654"/>
        <v>Latizal alto</v>
      </c>
      <c r="AY2553" s="2">
        <v>1910</v>
      </c>
      <c r="AZ2553" s="4">
        <f t="shared" si="650"/>
        <v>5.2356020942408384E-2</v>
      </c>
      <c r="BA2553" s="4">
        <v>33.270446189313013</v>
      </c>
      <c r="BB2553" s="4">
        <f t="shared" si="651"/>
        <v>9.5673464783900854E-3</v>
      </c>
      <c r="BC2553" s="4">
        <f t="shared" si="652"/>
        <v>6.1923367420798472E-2</v>
      </c>
      <c r="BD2553" s="4">
        <f t="shared" si="653"/>
        <v>3.0961683710399236E-2</v>
      </c>
    </row>
    <row r="2554" spans="1:56" x14ac:dyDescent="0.25">
      <c r="A2554" s="2">
        <v>55</v>
      </c>
      <c r="B2554" s="2" t="s">
        <v>122</v>
      </c>
      <c r="C2554" s="2" t="s">
        <v>844</v>
      </c>
      <c r="D2554" s="2" t="s">
        <v>515</v>
      </c>
      <c r="E2554" s="2" t="s">
        <v>221</v>
      </c>
      <c r="F2554" s="2" t="s">
        <v>845</v>
      </c>
      <c r="G2554" s="2" t="s">
        <v>516</v>
      </c>
      <c r="H2554" s="2" t="s">
        <v>223</v>
      </c>
      <c r="J2554" s="3">
        <v>41947</v>
      </c>
      <c r="K2554" s="2">
        <v>821417</v>
      </c>
      <c r="L2554" s="2">
        <v>747161</v>
      </c>
      <c r="N2554" s="2" t="s">
        <v>859</v>
      </c>
      <c r="P2554" s="2" t="s">
        <v>108</v>
      </c>
      <c r="S2554" s="2" t="s">
        <v>109</v>
      </c>
      <c r="T2554" s="2" t="s">
        <v>110</v>
      </c>
      <c r="U2554" s="2" t="s">
        <v>111</v>
      </c>
      <c r="V2554" s="2">
        <v>20</v>
      </c>
      <c r="Y2554" s="2">
        <f t="shared" si="639"/>
        <v>6.366197723675814</v>
      </c>
      <c r="AB2554" s="2">
        <v>6.3661977240000001</v>
      </c>
      <c r="AC2554" s="2">
        <f t="shared" si="640"/>
        <v>3.1830988618379067E-3</v>
      </c>
      <c r="AD2554" s="2">
        <v>2.5227053198459735</v>
      </c>
      <c r="AE2554" s="2">
        <f t="shared" si="645"/>
        <v>0.12617798982689957</v>
      </c>
      <c r="AF2554" s="2">
        <v>138</v>
      </c>
      <c r="AG2554" s="4">
        <f t="shared" si="646"/>
        <v>0.72463768115942029</v>
      </c>
      <c r="AH2554" s="4">
        <f t="shared" si="647"/>
        <v>0.85081567098631983</v>
      </c>
      <c r="AI2554" s="5">
        <f t="shared" si="648"/>
        <v>0.42540783549315991</v>
      </c>
      <c r="AJ2554" s="2">
        <f t="shared" si="641"/>
        <v>1.5278874536821951E-2</v>
      </c>
      <c r="AK2554" s="2">
        <f t="shared" si="642"/>
        <v>1.1459155902616463E-2</v>
      </c>
      <c r="AL2554" s="2">
        <v>4</v>
      </c>
      <c r="AM2554" s="2">
        <v>4</v>
      </c>
      <c r="AN2554" s="2">
        <f t="shared" si="643"/>
        <v>8</v>
      </c>
      <c r="AO2554" s="2">
        <f t="shared" si="644"/>
        <v>1.6</v>
      </c>
      <c r="AP2554" s="2">
        <v>8</v>
      </c>
      <c r="AQ2554" s="2">
        <v>6</v>
      </c>
      <c r="AR2554" s="2">
        <v>0</v>
      </c>
      <c r="AS2554" s="2" t="s">
        <v>78</v>
      </c>
      <c r="AT2554" s="2">
        <v>4</v>
      </c>
      <c r="AV2554" s="2" t="s">
        <v>860</v>
      </c>
      <c r="AW2554" s="2" t="str">
        <f t="shared" si="649"/>
        <v>Arbolitos</v>
      </c>
      <c r="AX2554" s="2" t="str">
        <f t="shared" si="654"/>
        <v>Latizal alto</v>
      </c>
      <c r="AY2554" s="2">
        <v>1910</v>
      </c>
      <c r="AZ2554" s="4">
        <f t="shared" si="650"/>
        <v>5.2356020942408384E-2</v>
      </c>
      <c r="BA2554" s="4">
        <v>33.270446189313013</v>
      </c>
      <c r="BB2554" s="4">
        <f t="shared" si="651"/>
        <v>9.5673464783900854E-3</v>
      </c>
      <c r="BC2554" s="4">
        <f t="shared" si="652"/>
        <v>6.1923367420798472E-2</v>
      </c>
      <c r="BD2554" s="4">
        <f t="shared" si="653"/>
        <v>3.0961683710399236E-2</v>
      </c>
    </row>
    <row r="2555" spans="1:56" x14ac:dyDescent="0.25">
      <c r="A2555" s="2">
        <v>55</v>
      </c>
      <c r="B2555" s="2" t="s">
        <v>122</v>
      </c>
      <c r="C2555" s="2" t="s">
        <v>844</v>
      </c>
      <c r="D2555" s="2" t="s">
        <v>515</v>
      </c>
      <c r="E2555" s="2" t="s">
        <v>221</v>
      </c>
      <c r="F2555" s="2" t="s">
        <v>845</v>
      </c>
      <c r="G2555" s="2" t="s">
        <v>516</v>
      </c>
      <c r="H2555" s="2" t="s">
        <v>223</v>
      </c>
      <c r="J2555" s="3">
        <v>41947</v>
      </c>
      <c r="K2555" s="2">
        <v>821417</v>
      </c>
      <c r="L2555" s="2">
        <v>747161</v>
      </c>
      <c r="N2555" s="2" t="s">
        <v>248</v>
      </c>
      <c r="P2555" s="2" t="s">
        <v>108</v>
      </c>
      <c r="S2555" s="2" t="s">
        <v>109</v>
      </c>
      <c r="T2555" s="2" t="s">
        <v>110</v>
      </c>
      <c r="U2555" s="2" t="s">
        <v>111</v>
      </c>
      <c r="V2555" s="2">
        <v>20.8</v>
      </c>
      <c r="Y2555" s="2">
        <f t="shared" si="639"/>
        <v>6.6208456326228466</v>
      </c>
      <c r="AB2555" s="2">
        <v>6.6208456330000001</v>
      </c>
      <c r="AC2555" s="2">
        <f t="shared" si="640"/>
        <v>3.4428397289638798E-3</v>
      </c>
      <c r="AD2555" s="2">
        <v>2.5227053198459735</v>
      </c>
      <c r="AE2555" s="2">
        <f t="shared" si="645"/>
        <v>0.13647411379677457</v>
      </c>
      <c r="AF2555" s="2">
        <v>138</v>
      </c>
      <c r="AG2555" s="4">
        <f t="shared" si="646"/>
        <v>0.72463768115942029</v>
      </c>
      <c r="AH2555" s="4">
        <f t="shared" si="647"/>
        <v>0.86111179495619483</v>
      </c>
      <c r="AI2555" s="5">
        <f t="shared" si="648"/>
        <v>0.43055589747809742</v>
      </c>
      <c r="AJ2555" s="2">
        <f t="shared" si="641"/>
        <v>1.8591334536404949E-2</v>
      </c>
      <c r="AK2555" s="2">
        <f t="shared" si="642"/>
        <v>1.4459926861648296E-2</v>
      </c>
      <c r="AL2555" s="2">
        <v>4</v>
      </c>
      <c r="AM2555" s="2">
        <v>2</v>
      </c>
      <c r="AN2555" s="2">
        <f t="shared" si="643"/>
        <v>4</v>
      </c>
      <c r="AO2555" s="2">
        <f t="shared" si="644"/>
        <v>0.8</v>
      </c>
      <c r="AP2555" s="2">
        <v>9</v>
      </c>
      <c r="AQ2555" s="2">
        <v>7</v>
      </c>
      <c r="AR2555" s="2">
        <v>0</v>
      </c>
      <c r="AS2555" s="2" t="s">
        <v>78</v>
      </c>
      <c r="AT2555" s="2">
        <v>4</v>
      </c>
      <c r="AW2555" s="2" t="str">
        <f t="shared" si="649"/>
        <v>Arbolitos</v>
      </c>
      <c r="AX2555" s="2" t="str">
        <f t="shared" si="654"/>
        <v>Latizal alto</v>
      </c>
      <c r="AY2555" s="2">
        <v>1910</v>
      </c>
      <c r="AZ2555" s="4">
        <f t="shared" si="650"/>
        <v>5.2356020942408384E-2</v>
      </c>
      <c r="BA2555" s="4">
        <v>33.270446189313013</v>
      </c>
      <c r="BB2555" s="4">
        <f t="shared" si="651"/>
        <v>1.0348041951026715E-2</v>
      </c>
      <c r="BC2555" s="4">
        <f t="shared" si="652"/>
        <v>6.2704062893435095E-2</v>
      </c>
      <c r="BD2555" s="4">
        <f t="shared" si="653"/>
        <v>3.1352031446717547E-2</v>
      </c>
    </row>
    <row r="2556" spans="1:56" x14ac:dyDescent="0.25">
      <c r="A2556" s="2">
        <v>55</v>
      </c>
      <c r="B2556" s="2" t="s">
        <v>122</v>
      </c>
      <c r="C2556" s="2" t="s">
        <v>844</v>
      </c>
      <c r="D2556" s="2" t="s">
        <v>515</v>
      </c>
      <c r="E2556" s="2" t="s">
        <v>221</v>
      </c>
      <c r="F2556" s="2" t="s">
        <v>845</v>
      </c>
      <c r="G2556" s="2" t="s">
        <v>516</v>
      </c>
      <c r="H2556" s="2" t="s">
        <v>223</v>
      </c>
      <c r="J2556" s="3">
        <v>41947</v>
      </c>
      <c r="K2556" s="2">
        <v>821417</v>
      </c>
      <c r="L2556" s="2">
        <v>747161</v>
      </c>
      <c r="N2556" s="2" t="s">
        <v>543</v>
      </c>
      <c r="P2556" s="2" t="s">
        <v>108</v>
      </c>
      <c r="S2556" s="2" t="s">
        <v>109</v>
      </c>
      <c r="T2556" s="2" t="s">
        <v>110</v>
      </c>
      <c r="U2556" s="2" t="s">
        <v>111</v>
      </c>
      <c r="V2556" s="2">
        <v>21</v>
      </c>
      <c r="Y2556" s="2">
        <f t="shared" si="639"/>
        <v>6.6845076098596046</v>
      </c>
      <c r="AB2556" s="2">
        <v>6.6845076099999998</v>
      </c>
      <c r="AC2556" s="2">
        <f t="shared" si="640"/>
        <v>3.5093664951762931E-3</v>
      </c>
      <c r="AD2556" s="2">
        <v>2.5227053198459735</v>
      </c>
      <c r="AE2556" s="2">
        <f t="shared" si="645"/>
        <v>0.13911123378415682</v>
      </c>
      <c r="AF2556" s="2">
        <v>138</v>
      </c>
      <c r="AG2556" s="4">
        <f t="shared" si="646"/>
        <v>0.72463768115942029</v>
      </c>
      <c r="AH2556" s="4">
        <f t="shared" si="647"/>
        <v>0.86374891494357708</v>
      </c>
      <c r="AI2556" s="5">
        <f t="shared" si="648"/>
        <v>0.43187445747178854</v>
      </c>
      <c r="AJ2556" s="2">
        <f t="shared" si="641"/>
        <v>1.2633719382634656E-2</v>
      </c>
      <c r="AK2556" s="2">
        <f t="shared" si="642"/>
        <v>6.3168596913173282E-3</v>
      </c>
      <c r="AL2556" s="2">
        <v>4</v>
      </c>
      <c r="AM2556" s="2">
        <v>1</v>
      </c>
      <c r="AN2556" s="2">
        <f t="shared" si="643"/>
        <v>2</v>
      </c>
      <c r="AO2556" s="2">
        <f t="shared" si="644"/>
        <v>0.4</v>
      </c>
      <c r="AP2556" s="2">
        <v>6</v>
      </c>
      <c r="AQ2556" s="2">
        <v>3</v>
      </c>
      <c r="AR2556" s="2">
        <v>0</v>
      </c>
      <c r="AS2556" s="2" t="s">
        <v>78</v>
      </c>
      <c r="AT2556" s="2">
        <v>4</v>
      </c>
      <c r="AW2556" s="2" t="str">
        <f t="shared" si="649"/>
        <v>Arbolitos</v>
      </c>
      <c r="AX2556" s="2" t="str">
        <f t="shared" si="654"/>
        <v>Latizal alto</v>
      </c>
      <c r="AY2556" s="2">
        <v>1910</v>
      </c>
      <c r="AZ2556" s="4">
        <f t="shared" si="650"/>
        <v>5.2356020942408384E-2</v>
      </c>
      <c r="BA2556" s="4">
        <v>33.270446189313013</v>
      </c>
      <c r="BB2556" s="4">
        <f t="shared" si="651"/>
        <v>1.0547999492425072E-2</v>
      </c>
      <c r="BC2556" s="4">
        <f t="shared" si="652"/>
        <v>6.2904020434833452E-2</v>
      </c>
      <c r="BD2556" s="4">
        <f t="shared" si="653"/>
        <v>3.1452010217416726E-2</v>
      </c>
    </row>
    <row r="2557" spans="1:56" x14ac:dyDescent="0.25">
      <c r="A2557" s="2">
        <v>55</v>
      </c>
      <c r="B2557" s="2" t="s">
        <v>122</v>
      </c>
      <c r="C2557" s="2" t="s">
        <v>844</v>
      </c>
      <c r="D2557" s="2" t="s">
        <v>515</v>
      </c>
      <c r="E2557" s="2" t="s">
        <v>221</v>
      </c>
      <c r="F2557" s="2" t="s">
        <v>845</v>
      </c>
      <c r="G2557" s="2" t="s">
        <v>516</v>
      </c>
      <c r="H2557" s="2" t="s">
        <v>223</v>
      </c>
      <c r="J2557" s="3">
        <v>41947</v>
      </c>
      <c r="K2557" s="2">
        <v>821417</v>
      </c>
      <c r="L2557" s="2">
        <v>747161</v>
      </c>
      <c r="N2557" s="2" t="s">
        <v>335</v>
      </c>
      <c r="P2557" s="2" t="s">
        <v>108</v>
      </c>
      <c r="S2557" s="2" t="s">
        <v>109</v>
      </c>
      <c r="T2557" s="2" t="s">
        <v>110</v>
      </c>
      <c r="U2557" s="2" t="s">
        <v>111</v>
      </c>
      <c r="V2557" s="2">
        <v>21</v>
      </c>
      <c r="Y2557" s="2">
        <f t="shared" si="639"/>
        <v>6.6845076098596046</v>
      </c>
      <c r="AB2557" s="2">
        <v>6.6845076099999998</v>
      </c>
      <c r="AC2557" s="2">
        <f t="shared" si="640"/>
        <v>3.5093664951762931E-3</v>
      </c>
      <c r="AD2557" s="2">
        <v>2.5227053198459735</v>
      </c>
      <c r="AE2557" s="2">
        <f t="shared" si="645"/>
        <v>0.13911123378415682</v>
      </c>
      <c r="AF2557" s="2">
        <v>138</v>
      </c>
      <c r="AG2557" s="4">
        <f t="shared" si="646"/>
        <v>0.72463768115942029</v>
      </c>
      <c r="AH2557" s="4">
        <f t="shared" si="647"/>
        <v>0.86374891494357708</v>
      </c>
      <c r="AI2557" s="5">
        <f t="shared" si="648"/>
        <v>0.43187445747178854</v>
      </c>
      <c r="AJ2557" s="2">
        <f t="shared" si="641"/>
        <v>1.8950579073951982E-2</v>
      </c>
      <c r="AK2557" s="2">
        <f t="shared" si="642"/>
        <v>1.4739339279740431E-2</v>
      </c>
      <c r="AL2557" s="2">
        <v>3</v>
      </c>
      <c r="AM2557" s="2">
        <v>2</v>
      </c>
      <c r="AN2557" s="2">
        <f t="shared" si="643"/>
        <v>3</v>
      </c>
      <c r="AO2557" s="2">
        <f t="shared" si="644"/>
        <v>0.6</v>
      </c>
      <c r="AP2557" s="2">
        <v>9</v>
      </c>
      <c r="AQ2557" s="2">
        <v>7</v>
      </c>
      <c r="AR2557" s="2">
        <v>0</v>
      </c>
      <c r="AS2557" s="2" t="s">
        <v>78</v>
      </c>
      <c r="AT2557" s="2">
        <v>4</v>
      </c>
      <c r="AW2557" s="2" t="str">
        <f t="shared" si="649"/>
        <v>Arbolitos</v>
      </c>
      <c r="AX2557" s="2" t="str">
        <f t="shared" si="654"/>
        <v>Latizal alto</v>
      </c>
      <c r="AY2557" s="2">
        <v>1910</v>
      </c>
      <c r="AZ2557" s="4">
        <f t="shared" si="650"/>
        <v>5.2356020942408384E-2</v>
      </c>
      <c r="BA2557" s="4">
        <v>33.270446189313013</v>
      </c>
      <c r="BB2557" s="4">
        <f t="shared" si="651"/>
        <v>1.0547999492425072E-2</v>
      </c>
      <c r="BC2557" s="4">
        <f t="shared" si="652"/>
        <v>6.2904020434833452E-2</v>
      </c>
      <c r="BD2557" s="4">
        <f t="shared" si="653"/>
        <v>3.1452010217416726E-2</v>
      </c>
    </row>
    <row r="2558" spans="1:56" x14ac:dyDescent="0.25">
      <c r="A2558" s="2">
        <v>55</v>
      </c>
      <c r="B2558" s="2" t="s">
        <v>122</v>
      </c>
      <c r="C2558" s="2" t="s">
        <v>844</v>
      </c>
      <c r="D2558" s="2" t="s">
        <v>515</v>
      </c>
      <c r="E2558" s="2" t="s">
        <v>221</v>
      </c>
      <c r="F2558" s="2" t="s">
        <v>845</v>
      </c>
      <c r="G2558" s="2" t="s">
        <v>516</v>
      </c>
      <c r="H2558" s="2" t="s">
        <v>223</v>
      </c>
      <c r="J2558" s="3">
        <v>41947</v>
      </c>
      <c r="K2558" s="2">
        <v>821417</v>
      </c>
      <c r="L2558" s="2">
        <v>747161</v>
      </c>
      <c r="N2558" s="2" t="s">
        <v>579</v>
      </c>
      <c r="P2558" s="2" t="s">
        <v>108</v>
      </c>
      <c r="S2558" s="2" t="s">
        <v>109</v>
      </c>
      <c r="T2558" s="2" t="s">
        <v>110</v>
      </c>
      <c r="U2558" s="2" t="s">
        <v>111</v>
      </c>
      <c r="V2558" s="2">
        <v>23</v>
      </c>
      <c r="Y2558" s="2">
        <f t="shared" si="639"/>
        <v>7.3211273822271856</v>
      </c>
      <c r="AB2558" s="2">
        <v>7.3211273820000002</v>
      </c>
      <c r="AC2558" s="2">
        <f t="shared" si="640"/>
        <v>4.2096482447806314E-3</v>
      </c>
      <c r="AD2558" s="2">
        <v>2.5227053198459735</v>
      </c>
      <c r="AE2558" s="2">
        <f t="shared" si="645"/>
        <v>0.16687039154607469</v>
      </c>
      <c r="AF2558" s="2">
        <v>138</v>
      </c>
      <c r="AG2558" s="4">
        <f t="shared" si="646"/>
        <v>0.72463768115942029</v>
      </c>
      <c r="AH2558" s="4">
        <f t="shared" si="647"/>
        <v>0.89150807270549493</v>
      </c>
      <c r="AI2558" s="5">
        <f t="shared" si="648"/>
        <v>0.44575403635274746</v>
      </c>
      <c r="AJ2558" s="2">
        <f t="shared" si="641"/>
        <v>2.0206311574947029E-2</v>
      </c>
      <c r="AK2558" s="2">
        <f t="shared" si="642"/>
        <v>1.7680522628078652E-2</v>
      </c>
      <c r="AL2558" s="2">
        <v>4</v>
      </c>
      <c r="AM2558" s="2">
        <v>2</v>
      </c>
      <c r="AN2558" s="2">
        <f t="shared" si="643"/>
        <v>4</v>
      </c>
      <c r="AO2558" s="2">
        <f t="shared" si="644"/>
        <v>0.8</v>
      </c>
      <c r="AP2558" s="2">
        <v>8</v>
      </c>
      <c r="AQ2558" s="2">
        <v>7</v>
      </c>
      <c r="AR2558" s="2">
        <v>0</v>
      </c>
      <c r="AS2558" s="2" t="s">
        <v>78</v>
      </c>
      <c r="AT2558" s="2">
        <v>4</v>
      </c>
      <c r="AW2558" s="2" t="str">
        <f t="shared" si="649"/>
        <v>Arbolitos</v>
      </c>
      <c r="AX2558" s="2" t="str">
        <f t="shared" si="654"/>
        <v>Latizal alto</v>
      </c>
      <c r="AY2558" s="2">
        <v>1910</v>
      </c>
      <c r="AZ2558" s="4">
        <f t="shared" si="650"/>
        <v>5.2356020942408384E-2</v>
      </c>
      <c r="BA2558" s="4">
        <v>33.270446189313013</v>
      </c>
      <c r="BB2558" s="4">
        <f t="shared" si="651"/>
        <v>1.2652815717670888E-2</v>
      </c>
      <c r="BC2558" s="4">
        <f t="shared" si="652"/>
        <v>6.5008836660079269E-2</v>
      </c>
      <c r="BD2558" s="4">
        <f t="shared" si="653"/>
        <v>3.2504418330039635E-2</v>
      </c>
    </row>
    <row r="2559" spans="1:56" x14ac:dyDescent="0.25">
      <c r="A2559" s="2">
        <v>55</v>
      </c>
      <c r="B2559" s="2" t="s">
        <v>122</v>
      </c>
      <c r="C2559" s="2" t="s">
        <v>844</v>
      </c>
      <c r="D2559" s="2" t="s">
        <v>515</v>
      </c>
      <c r="E2559" s="2" t="s">
        <v>221</v>
      </c>
      <c r="F2559" s="2" t="s">
        <v>845</v>
      </c>
      <c r="G2559" s="2" t="s">
        <v>516</v>
      </c>
      <c r="H2559" s="2" t="s">
        <v>223</v>
      </c>
      <c r="J2559" s="3">
        <v>41947</v>
      </c>
      <c r="K2559" s="2">
        <v>821417</v>
      </c>
      <c r="L2559" s="2">
        <v>747161</v>
      </c>
      <c r="N2559" s="2" t="s">
        <v>673</v>
      </c>
      <c r="P2559" s="2" t="s">
        <v>108</v>
      </c>
      <c r="S2559" s="2" t="s">
        <v>109</v>
      </c>
      <c r="T2559" s="2" t="s">
        <v>110</v>
      </c>
      <c r="U2559" s="2" t="s">
        <v>111</v>
      </c>
      <c r="V2559" s="2">
        <v>23</v>
      </c>
      <c r="Y2559" s="2">
        <f t="shared" si="639"/>
        <v>7.3211273822271856</v>
      </c>
      <c r="AB2559" s="2">
        <v>7.3211273820000002</v>
      </c>
      <c r="AC2559" s="2">
        <f t="shared" si="640"/>
        <v>4.2096482447806314E-3</v>
      </c>
      <c r="AD2559" s="2">
        <v>2.5227053198459735</v>
      </c>
      <c r="AE2559" s="2">
        <f t="shared" si="645"/>
        <v>0.16687039154607469</v>
      </c>
      <c r="AF2559" s="2">
        <v>138</v>
      </c>
      <c r="AG2559" s="4">
        <f t="shared" si="646"/>
        <v>0.72463768115942029</v>
      </c>
      <c r="AH2559" s="4">
        <f t="shared" si="647"/>
        <v>0.89150807270549493</v>
      </c>
      <c r="AI2559" s="5">
        <f t="shared" si="648"/>
        <v>0.44575403635274746</v>
      </c>
      <c r="AJ2559" s="2">
        <f t="shared" si="641"/>
        <v>2.0206311574947029E-2</v>
      </c>
      <c r="AK2559" s="2">
        <f t="shared" si="642"/>
        <v>1.0103155787473514E-2</v>
      </c>
      <c r="AL2559" s="2">
        <v>6</v>
      </c>
      <c r="AM2559" s="2">
        <v>4</v>
      </c>
      <c r="AN2559" s="2">
        <f t="shared" si="643"/>
        <v>12</v>
      </c>
      <c r="AO2559" s="2">
        <f t="shared" si="644"/>
        <v>2.4</v>
      </c>
      <c r="AP2559" s="2">
        <v>8</v>
      </c>
      <c r="AQ2559" s="2">
        <v>4</v>
      </c>
      <c r="AR2559" s="2">
        <v>0</v>
      </c>
      <c r="AS2559" s="2" t="s">
        <v>78</v>
      </c>
      <c r="AT2559" s="2">
        <v>4</v>
      </c>
      <c r="AW2559" s="2" t="str">
        <f t="shared" si="649"/>
        <v>Arbolitos</v>
      </c>
      <c r="AX2559" s="2" t="str">
        <f t="shared" si="654"/>
        <v>Latizal alto</v>
      </c>
      <c r="AY2559" s="2">
        <v>1910</v>
      </c>
      <c r="AZ2559" s="4">
        <f t="shared" si="650"/>
        <v>5.2356020942408384E-2</v>
      </c>
      <c r="BA2559" s="4">
        <v>33.270446189313013</v>
      </c>
      <c r="BB2559" s="4">
        <f t="shared" si="651"/>
        <v>1.2652815717670888E-2</v>
      </c>
      <c r="BC2559" s="4">
        <f t="shared" si="652"/>
        <v>6.5008836660079269E-2</v>
      </c>
      <c r="BD2559" s="4">
        <f t="shared" si="653"/>
        <v>3.2504418330039635E-2</v>
      </c>
    </row>
    <row r="2560" spans="1:56" x14ac:dyDescent="0.25">
      <c r="A2560" s="2">
        <v>55</v>
      </c>
      <c r="B2560" s="2" t="s">
        <v>122</v>
      </c>
      <c r="C2560" s="2" t="s">
        <v>844</v>
      </c>
      <c r="D2560" s="2" t="s">
        <v>515</v>
      </c>
      <c r="E2560" s="2" t="s">
        <v>221</v>
      </c>
      <c r="F2560" s="2" t="s">
        <v>845</v>
      </c>
      <c r="G2560" s="2" t="s">
        <v>516</v>
      </c>
      <c r="H2560" s="2" t="s">
        <v>223</v>
      </c>
      <c r="J2560" s="3">
        <v>41947</v>
      </c>
      <c r="K2560" s="2">
        <v>821417</v>
      </c>
      <c r="L2560" s="2">
        <v>747161</v>
      </c>
      <c r="N2560" s="2" t="s">
        <v>597</v>
      </c>
      <c r="P2560" s="2" t="s">
        <v>108</v>
      </c>
      <c r="S2560" s="2" t="s">
        <v>109</v>
      </c>
      <c r="T2560" s="2" t="s">
        <v>110</v>
      </c>
      <c r="U2560" s="2" t="s">
        <v>111</v>
      </c>
      <c r="V2560" s="2">
        <v>23.4</v>
      </c>
      <c r="Y2560" s="2">
        <f t="shared" si="639"/>
        <v>7.4484513367007015</v>
      </c>
      <c r="AB2560" s="2">
        <v>7.4484513369999998</v>
      </c>
      <c r="AC2560" s="2">
        <f t="shared" si="640"/>
        <v>4.3573440319699093E-3</v>
      </c>
      <c r="AD2560" s="2">
        <v>2.5227053198459735</v>
      </c>
      <c r="AE2560" s="2">
        <f t="shared" si="645"/>
        <v>0.17272505027404278</v>
      </c>
      <c r="AF2560" s="2">
        <v>138</v>
      </c>
      <c r="AG2560" s="4">
        <f t="shared" si="646"/>
        <v>0.72463768115942029</v>
      </c>
      <c r="AH2560" s="4">
        <f t="shared" si="647"/>
        <v>0.89736273143346312</v>
      </c>
      <c r="AI2560" s="5">
        <f t="shared" si="648"/>
        <v>0.44868136571673156</v>
      </c>
      <c r="AJ2560" s="2">
        <f t="shared" si="641"/>
        <v>2.0915251353455563E-2</v>
      </c>
      <c r="AK2560" s="2">
        <f t="shared" si="642"/>
        <v>1.5686438515091675E-2</v>
      </c>
      <c r="AL2560" s="2">
        <v>3</v>
      </c>
      <c r="AM2560" s="2">
        <v>2</v>
      </c>
      <c r="AN2560" s="2">
        <f t="shared" si="643"/>
        <v>3</v>
      </c>
      <c r="AO2560" s="2">
        <f t="shared" si="644"/>
        <v>0.6</v>
      </c>
      <c r="AP2560" s="2">
        <v>8</v>
      </c>
      <c r="AQ2560" s="2">
        <v>6</v>
      </c>
      <c r="AR2560" s="2">
        <v>0</v>
      </c>
      <c r="AS2560" s="2" t="s">
        <v>78</v>
      </c>
      <c r="AT2560" s="2">
        <v>4</v>
      </c>
      <c r="AW2560" s="2" t="str">
        <f t="shared" si="649"/>
        <v>Arbolitos</v>
      </c>
      <c r="AX2560" s="2" t="str">
        <f t="shared" si="654"/>
        <v>Latizal alto</v>
      </c>
      <c r="AY2560" s="2">
        <v>1910</v>
      </c>
      <c r="AZ2560" s="4">
        <f t="shared" si="650"/>
        <v>5.2356020942408384E-2</v>
      </c>
      <c r="BA2560" s="4">
        <v>33.270446189313013</v>
      </c>
      <c r="BB2560" s="4">
        <f t="shared" si="651"/>
        <v>1.3096740594268184E-2</v>
      </c>
      <c r="BC2560" s="4">
        <f t="shared" si="652"/>
        <v>6.5452761536676562E-2</v>
      </c>
      <c r="BD2560" s="4">
        <f t="shared" si="653"/>
        <v>3.2726380768338281E-2</v>
      </c>
    </row>
    <row r="2561" spans="1:56" x14ac:dyDescent="0.25">
      <c r="A2561" s="2">
        <v>55</v>
      </c>
      <c r="B2561" s="2" t="s">
        <v>122</v>
      </c>
      <c r="C2561" s="2" t="s">
        <v>844</v>
      </c>
      <c r="D2561" s="2" t="s">
        <v>515</v>
      </c>
      <c r="E2561" s="2" t="s">
        <v>221</v>
      </c>
      <c r="F2561" s="2" t="s">
        <v>845</v>
      </c>
      <c r="G2561" s="2" t="s">
        <v>516</v>
      </c>
      <c r="H2561" s="2" t="s">
        <v>223</v>
      </c>
      <c r="J2561" s="3">
        <v>41947</v>
      </c>
      <c r="K2561" s="2">
        <v>821417</v>
      </c>
      <c r="L2561" s="2">
        <v>747161</v>
      </c>
      <c r="N2561" s="2" t="s">
        <v>300</v>
      </c>
      <c r="P2561" s="2" t="s">
        <v>108</v>
      </c>
      <c r="S2561" s="2" t="s">
        <v>109</v>
      </c>
      <c r="T2561" s="2" t="s">
        <v>110</v>
      </c>
      <c r="U2561" s="2" t="s">
        <v>111</v>
      </c>
      <c r="V2561" s="2">
        <v>24.2</v>
      </c>
      <c r="Y2561" s="2">
        <f t="shared" si="639"/>
        <v>7.7030992456477341</v>
      </c>
      <c r="AB2561" s="2">
        <v>7.7030992459999998</v>
      </c>
      <c r="AC2561" s="2">
        <f t="shared" si="640"/>
        <v>4.6603750436168788E-3</v>
      </c>
      <c r="AD2561" s="2">
        <v>2.5227053198459735</v>
      </c>
      <c r="AE2561" s="2">
        <f t="shared" si="645"/>
        <v>0.18473719490556365</v>
      </c>
      <c r="AF2561" s="2">
        <v>138</v>
      </c>
      <c r="AG2561" s="4">
        <f t="shared" si="646"/>
        <v>0.72463768115942029</v>
      </c>
      <c r="AH2561" s="4">
        <f t="shared" si="647"/>
        <v>0.90937487606498391</v>
      </c>
      <c r="AI2561" s="5">
        <f t="shared" si="648"/>
        <v>0.45468743803249195</v>
      </c>
      <c r="AJ2561" s="2">
        <f t="shared" si="641"/>
        <v>1.9573575183190889E-2</v>
      </c>
      <c r="AK2561" s="2">
        <f t="shared" si="642"/>
        <v>1.1184900104680508E-2</v>
      </c>
      <c r="AL2561" s="2">
        <v>2</v>
      </c>
      <c r="AM2561" s="2">
        <v>3</v>
      </c>
      <c r="AN2561" s="2">
        <f t="shared" si="643"/>
        <v>3</v>
      </c>
      <c r="AO2561" s="2">
        <f t="shared" si="644"/>
        <v>0.6</v>
      </c>
      <c r="AP2561" s="2">
        <v>7</v>
      </c>
      <c r="AQ2561" s="2">
        <v>4</v>
      </c>
      <c r="AR2561" s="2">
        <v>0</v>
      </c>
      <c r="AS2561" s="2" t="s">
        <v>78</v>
      </c>
      <c r="AT2561" s="2">
        <v>4</v>
      </c>
      <c r="AW2561" s="2" t="str">
        <f t="shared" si="649"/>
        <v>Arbolitos</v>
      </c>
      <c r="AX2561" s="2" t="str">
        <f t="shared" si="654"/>
        <v>Latizal alto</v>
      </c>
      <c r="AY2561" s="2">
        <v>1910</v>
      </c>
      <c r="AZ2561" s="4">
        <f t="shared" si="650"/>
        <v>5.2356020942408384E-2</v>
      </c>
      <c r="BA2561" s="4">
        <v>33.270446189313013</v>
      </c>
      <c r="BB2561" s="4">
        <f t="shared" si="651"/>
        <v>1.4007551979010921E-2</v>
      </c>
      <c r="BC2561" s="4">
        <f t="shared" si="652"/>
        <v>6.6363572921419312E-2</v>
      </c>
      <c r="BD2561" s="4">
        <f t="shared" si="653"/>
        <v>3.3181786460709656E-2</v>
      </c>
    </row>
    <row r="2562" spans="1:56" x14ac:dyDescent="0.25">
      <c r="A2562" s="2">
        <v>55</v>
      </c>
      <c r="B2562" s="2" t="s">
        <v>122</v>
      </c>
      <c r="C2562" s="2" t="s">
        <v>844</v>
      </c>
      <c r="D2562" s="2" t="s">
        <v>515</v>
      </c>
      <c r="E2562" s="2" t="s">
        <v>221</v>
      </c>
      <c r="F2562" s="2" t="s">
        <v>845</v>
      </c>
      <c r="G2562" s="2" t="s">
        <v>516</v>
      </c>
      <c r="H2562" s="2" t="s">
        <v>223</v>
      </c>
      <c r="J2562" s="3">
        <v>41947</v>
      </c>
      <c r="K2562" s="2">
        <v>821417</v>
      </c>
      <c r="L2562" s="2">
        <v>747161</v>
      </c>
      <c r="N2562" s="2" t="s">
        <v>649</v>
      </c>
      <c r="P2562" s="2" t="s">
        <v>108</v>
      </c>
      <c r="S2562" s="2" t="s">
        <v>109</v>
      </c>
      <c r="T2562" s="2" t="s">
        <v>110</v>
      </c>
      <c r="U2562" s="2" t="s">
        <v>111</v>
      </c>
      <c r="V2562" s="2">
        <v>26</v>
      </c>
      <c r="Y2562" s="2">
        <f t="shared" ref="Y2562:Y2625" si="655">+V2562/PI()</f>
        <v>8.2760570407785572</v>
      </c>
      <c r="AB2562" s="2">
        <v>8.2760570409999996</v>
      </c>
      <c r="AC2562" s="2">
        <f t="shared" ref="AC2562:AC2625" si="656">+((((Y2562+Z2562+AA2562)/100)^2)*(PI()))/4</f>
        <v>5.3794370765060618E-3</v>
      </c>
      <c r="AD2562" s="2">
        <v>2.5227053198459735</v>
      </c>
      <c r="AE2562" s="2">
        <f t="shared" si="645"/>
        <v>0.21324080280746027</v>
      </c>
      <c r="AF2562" s="2">
        <v>138</v>
      </c>
      <c r="AG2562" s="4">
        <f t="shared" si="646"/>
        <v>0.72463768115942029</v>
      </c>
      <c r="AH2562" s="4">
        <f t="shared" si="647"/>
        <v>0.93787848396688056</v>
      </c>
      <c r="AI2562" s="5">
        <f t="shared" si="648"/>
        <v>0.46893924198344028</v>
      </c>
      <c r="AJ2562" s="2">
        <f t="shared" ref="AJ2562:AJ2625" si="657">+AC2562*AP2562*0.6</f>
        <v>3.2276622459036369E-2</v>
      </c>
      <c r="AK2562" s="2">
        <f t="shared" ref="AK2562:AK2625" si="658">+AC2562*AQ2562*0.6</f>
        <v>2.9048960213132732E-2</v>
      </c>
      <c r="AL2562" s="2">
        <v>3</v>
      </c>
      <c r="AM2562" s="2">
        <v>2</v>
      </c>
      <c r="AN2562" s="2">
        <f t="shared" ref="AN2562:AN2625" si="659">+(AL2562*AM2562)/2</f>
        <v>3</v>
      </c>
      <c r="AO2562" s="2">
        <f t="shared" ref="AO2562:AO2625" si="660">+(AN2562/500)*100</f>
        <v>0.6</v>
      </c>
      <c r="AP2562" s="2">
        <v>10</v>
      </c>
      <c r="AQ2562" s="2">
        <v>9</v>
      </c>
      <c r="AR2562" s="2">
        <v>0</v>
      </c>
      <c r="AS2562" s="2" t="s">
        <v>78</v>
      </c>
      <c r="AT2562" s="2">
        <v>4</v>
      </c>
      <c r="AW2562" s="2" t="str">
        <f t="shared" si="649"/>
        <v>Arbolitos</v>
      </c>
      <c r="AX2562" s="2" t="str">
        <f t="shared" si="654"/>
        <v>Latizal alto</v>
      </c>
      <c r="AY2562" s="2">
        <v>1910</v>
      </c>
      <c r="AZ2562" s="4">
        <f t="shared" si="650"/>
        <v>5.2356020942408384E-2</v>
      </c>
      <c r="BA2562" s="4">
        <v>33.270446189313013</v>
      </c>
      <c r="BB2562" s="4">
        <f t="shared" si="651"/>
        <v>1.6168815548479241E-2</v>
      </c>
      <c r="BC2562" s="4">
        <f t="shared" si="652"/>
        <v>6.8524836490887628E-2</v>
      </c>
      <c r="BD2562" s="4">
        <f t="shared" si="653"/>
        <v>3.4262418245443814E-2</v>
      </c>
    </row>
    <row r="2563" spans="1:56" x14ac:dyDescent="0.25">
      <c r="A2563" s="2">
        <v>55</v>
      </c>
      <c r="B2563" s="2" t="s">
        <v>122</v>
      </c>
      <c r="C2563" s="2" t="s">
        <v>844</v>
      </c>
      <c r="D2563" s="2" t="s">
        <v>515</v>
      </c>
      <c r="E2563" s="2" t="s">
        <v>221</v>
      </c>
      <c r="F2563" s="2" t="s">
        <v>845</v>
      </c>
      <c r="G2563" s="2" t="s">
        <v>516</v>
      </c>
      <c r="H2563" s="2" t="s">
        <v>223</v>
      </c>
      <c r="J2563" s="3">
        <v>41947</v>
      </c>
      <c r="K2563" s="2">
        <v>821417</v>
      </c>
      <c r="L2563" s="2">
        <v>747161</v>
      </c>
      <c r="N2563" s="2" t="s">
        <v>406</v>
      </c>
      <c r="P2563" s="2" t="s">
        <v>108</v>
      </c>
      <c r="S2563" s="2" t="s">
        <v>109</v>
      </c>
      <c r="T2563" s="2" t="s">
        <v>110</v>
      </c>
      <c r="U2563" s="2" t="s">
        <v>111</v>
      </c>
      <c r="V2563" s="2">
        <v>26</v>
      </c>
      <c r="Y2563" s="2">
        <f t="shared" si="655"/>
        <v>8.2760570407785572</v>
      </c>
      <c r="AB2563" s="2">
        <v>8.2760570409999996</v>
      </c>
      <c r="AC2563" s="2">
        <f t="shared" si="656"/>
        <v>5.3794370765060618E-3</v>
      </c>
      <c r="AD2563" s="2">
        <v>2.5227053198459735</v>
      </c>
      <c r="AE2563" s="2">
        <f t="shared" ref="AE2563:AE2626" si="661">AC2563/AD2563*100</f>
        <v>0.21324080280746027</v>
      </c>
      <c r="AF2563" s="2">
        <v>138</v>
      </c>
      <c r="AG2563" s="4">
        <f t="shared" ref="AG2563:AG2626" si="662">1/AF2563*100</f>
        <v>0.72463768115942029</v>
      </c>
      <c r="AH2563" s="4">
        <f t="shared" ref="AH2563:AH2626" si="663">AG2563+AE2563</f>
        <v>0.93787848396688056</v>
      </c>
      <c r="AI2563" s="5">
        <f t="shared" ref="AI2563:AI2626" si="664">AH2563/2</f>
        <v>0.46893924198344028</v>
      </c>
      <c r="AJ2563" s="2">
        <f t="shared" si="657"/>
        <v>2.9048960213132732E-2</v>
      </c>
      <c r="AK2563" s="2">
        <f t="shared" si="658"/>
        <v>0</v>
      </c>
      <c r="AL2563" s="2">
        <v>6</v>
      </c>
      <c r="AM2563" s="2">
        <v>1</v>
      </c>
      <c r="AN2563" s="2">
        <f t="shared" si="659"/>
        <v>3</v>
      </c>
      <c r="AO2563" s="2">
        <f t="shared" si="660"/>
        <v>0.6</v>
      </c>
      <c r="AP2563" s="2">
        <v>9</v>
      </c>
      <c r="AQ2563" s="2">
        <v>0</v>
      </c>
      <c r="AR2563" s="2">
        <v>1</v>
      </c>
      <c r="AS2563" s="2" t="s">
        <v>78</v>
      </c>
      <c r="AT2563" s="2">
        <v>4</v>
      </c>
      <c r="AW2563" s="2" t="str">
        <f t="shared" ref="AW2563:AW2626" si="665">+IF(AP2563&lt;=0.25,"Rasante",IF(AP2563&lt;=1.5,"Herbáceo",IF(AP2563&lt;=5,"Arbustivo",IF(AP2563&lt;=12,"Arbolitos",IF(AP2563&lt;=25,"Arbóreo inferior","Arbóreo superior")))))</f>
        <v>Arbolitos</v>
      </c>
      <c r="AX2563" s="2" t="str">
        <f t="shared" si="654"/>
        <v>Latizal alto</v>
      </c>
      <c r="AY2563" s="2">
        <v>1910</v>
      </c>
      <c r="AZ2563" s="4">
        <f t="shared" ref="AZ2563:AZ2626" si="666">1/AY2563*100</f>
        <v>5.2356020942408384E-2</v>
      </c>
      <c r="BA2563" s="4">
        <v>33.270446189313013</v>
      </c>
      <c r="BB2563" s="4">
        <f t="shared" ref="BB2563:BB2626" si="667">AC2563/BA2563*100</f>
        <v>1.6168815548479241E-2</v>
      </c>
      <c r="BC2563" s="4">
        <f t="shared" ref="BC2563:BC2626" si="668">AZ2563+BB2563</f>
        <v>6.8524836490887628E-2</v>
      </c>
      <c r="BD2563" s="4">
        <f t="shared" ref="BD2563:BD2626" si="669">BC2563/2</f>
        <v>3.4262418245443814E-2</v>
      </c>
    </row>
    <row r="2564" spans="1:56" x14ac:dyDescent="0.25">
      <c r="A2564" s="2">
        <v>55</v>
      </c>
      <c r="B2564" s="2" t="s">
        <v>122</v>
      </c>
      <c r="C2564" s="2" t="s">
        <v>844</v>
      </c>
      <c r="D2564" s="2" t="s">
        <v>515</v>
      </c>
      <c r="E2564" s="2" t="s">
        <v>221</v>
      </c>
      <c r="F2564" s="2" t="s">
        <v>845</v>
      </c>
      <c r="G2564" s="2" t="s">
        <v>516</v>
      </c>
      <c r="H2564" s="2" t="s">
        <v>223</v>
      </c>
      <c r="J2564" s="3">
        <v>41947</v>
      </c>
      <c r="K2564" s="2">
        <v>821417</v>
      </c>
      <c r="L2564" s="2">
        <v>747161</v>
      </c>
      <c r="N2564" s="2" t="s">
        <v>487</v>
      </c>
      <c r="P2564" s="2" t="s">
        <v>108</v>
      </c>
      <c r="S2564" s="2" t="s">
        <v>109</v>
      </c>
      <c r="T2564" s="2" t="s">
        <v>110</v>
      </c>
      <c r="U2564" s="2" t="s">
        <v>111</v>
      </c>
      <c r="V2564" s="2">
        <v>27.5</v>
      </c>
      <c r="W2564" s="2">
        <v>26</v>
      </c>
      <c r="Y2564" s="2">
        <f t="shared" si="655"/>
        <v>8.753521870054243</v>
      </c>
      <c r="Z2564" s="2">
        <f>+W2564/PI()</f>
        <v>8.2760570407785572</v>
      </c>
      <c r="AB2564" s="2">
        <v>8.7535218700000001</v>
      </c>
      <c r="AC2564" s="2">
        <f t="shared" si="656"/>
        <v>2.2777061793238865E-2</v>
      </c>
      <c r="AD2564" s="2">
        <v>2.5227053198459735</v>
      </c>
      <c r="AE2564" s="2">
        <f t="shared" si="661"/>
        <v>0.90288237845510799</v>
      </c>
      <c r="AF2564" s="2">
        <v>138</v>
      </c>
      <c r="AG2564" s="4">
        <f t="shared" si="662"/>
        <v>0.72463768115942029</v>
      </c>
      <c r="AH2564" s="4">
        <f t="shared" si="663"/>
        <v>1.6275200596145283</v>
      </c>
      <c r="AI2564" s="5">
        <f t="shared" si="664"/>
        <v>0.81376002980726414</v>
      </c>
      <c r="AJ2564" s="2">
        <f t="shared" si="657"/>
        <v>0.13666237075943319</v>
      </c>
      <c r="AK2564" s="2">
        <f t="shared" si="658"/>
        <v>0</v>
      </c>
      <c r="AL2564" s="2">
        <v>7</v>
      </c>
      <c r="AM2564" s="2">
        <v>4</v>
      </c>
      <c r="AN2564" s="2">
        <f t="shared" si="659"/>
        <v>14</v>
      </c>
      <c r="AO2564" s="2">
        <f t="shared" si="660"/>
        <v>2.8000000000000003</v>
      </c>
      <c r="AP2564" s="2">
        <v>10</v>
      </c>
      <c r="AQ2564" s="2">
        <v>0</v>
      </c>
      <c r="AR2564" s="2">
        <v>1</v>
      </c>
      <c r="AS2564" s="2" t="s">
        <v>78</v>
      </c>
      <c r="AT2564" s="2">
        <v>4</v>
      </c>
      <c r="AW2564" s="2" t="str">
        <f t="shared" si="665"/>
        <v>Arbolitos</v>
      </c>
      <c r="AX2564" s="2" t="str">
        <f t="shared" si="654"/>
        <v>Latizal alto</v>
      </c>
      <c r="AY2564" s="2">
        <v>1910</v>
      </c>
      <c r="AZ2564" s="4">
        <f t="shared" si="666"/>
        <v>5.2356020942408384E-2</v>
      </c>
      <c r="BA2564" s="4">
        <v>33.270446189313013</v>
      </c>
      <c r="BB2564" s="4">
        <f t="shared" si="667"/>
        <v>6.846034364443003E-2</v>
      </c>
      <c r="BC2564" s="4">
        <f t="shared" si="668"/>
        <v>0.12081636458683842</v>
      </c>
      <c r="BD2564" s="4">
        <f t="shared" si="669"/>
        <v>6.040818229341921E-2</v>
      </c>
    </row>
    <row r="2565" spans="1:56" x14ac:dyDescent="0.25">
      <c r="A2565" s="2">
        <v>55</v>
      </c>
      <c r="B2565" s="2" t="s">
        <v>122</v>
      </c>
      <c r="C2565" s="2" t="s">
        <v>844</v>
      </c>
      <c r="D2565" s="2" t="s">
        <v>515</v>
      </c>
      <c r="E2565" s="2" t="s">
        <v>221</v>
      </c>
      <c r="F2565" s="2" t="s">
        <v>845</v>
      </c>
      <c r="G2565" s="2" t="s">
        <v>516</v>
      </c>
      <c r="H2565" s="2" t="s">
        <v>223</v>
      </c>
      <c r="J2565" s="3">
        <v>41947</v>
      </c>
      <c r="K2565" s="2">
        <v>821417</v>
      </c>
      <c r="L2565" s="2">
        <v>747161</v>
      </c>
      <c r="N2565" s="2" t="s">
        <v>567</v>
      </c>
      <c r="P2565" s="2" t="s">
        <v>108</v>
      </c>
      <c r="S2565" s="2" t="s">
        <v>109</v>
      </c>
      <c r="T2565" s="2" t="s">
        <v>110</v>
      </c>
      <c r="U2565" s="2" t="s">
        <v>111</v>
      </c>
      <c r="V2565" s="2">
        <v>30</v>
      </c>
      <c r="Y2565" s="2">
        <f t="shared" si="655"/>
        <v>9.5492965855137211</v>
      </c>
      <c r="AB2565" s="2">
        <v>9.5492965860000005</v>
      </c>
      <c r="AC2565" s="2">
        <f t="shared" si="656"/>
        <v>7.1619724391352906E-3</v>
      </c>
      <c r="AD2565" s="2">
        <v>2.5227053198459735</v>
      </c>
      <c r="AE2565" s="2">
        <f t="shared" si="661"/>
        <v>0.28390047711052402</v>
      </c>
      <c r="AF2565" s="2">
        <v>138</v>
      </c>
      <c r="AG2565" s="4">
        <f t="shared" si="662"/>
        <v>0.72463768115942029</v>
      </c>
      <c r="AH2565" s="4">
        <f t="shared" si="663"/>
        <v>1.0085381582699444</v>
      </c>
      <c r="AI2565" s="5">
        <f t="shared" si="664"/>
        <v>0.50426907913497221</v>
      </c>
      <c r="AJ2565" s="2">
        <f t="shared" si="657"/>
        <v>3.4377467707849392E-2</v>
      </c>
      <c r="AK2565" s="2">
        <f t="shared" si="658"/>
        <v>2.1485917317405869E-2</v>
      </c>
      <c r="AL2565" s="2">
        <v>4</v>
      </c>
      <c r="AM2565" s="2">
        <v>5</v>
      </c>
      <c r="AN2565" s="2">
        <f t="shared" si="659"/>
        <v>10</v>
      </c>
      <c r="AO2565" s="2">
        <f t="shared" si="660"/>
        <v>2</v>
      </c>
      <c r="AP2565" s="2">
        <v>8</v>
      </c>
      <c r="AQ2565" s="2">
        <v>5</v>
      </c>
      <c r="AR2565" s="2">
        <v>0</v>
      </c>
      <c r="AS2565" s="2" t="s">
        <v>78</v>
      </c>
      <c r="AT2565" s="2">
        <v>4</v>
      </c>
      <c r="AW2565" s="2" t="str">
        <f t="shared" si="665"/>
        <v>Arbolitos</v>
      </c>
      <c r="AX2565" s="2" t="str">
        <f t="shared" si="654"/>
        <v>Latizal alto</v>
      </c>
      <c r="AY2565" s="2">
        <v>1910</v>
      </c>
      <c r="AZ2565" s="4">
        <f t="shared" si="666"/>
        <v>5.2356020942408384E-2</v>
      </c>
      <c r="BA2565" s="4">
        <v>33.270446189313013</v>
      </c>
      <c r="BB2565" s="4">
        <f t="shared" si="667"/>
        <v>2.1526529576377695E-2</v>
      </c>
      <c r="BC2565" s="4">
        <f t="shared" si="668"/>
        <v>7.3882550518786075E-2</v>
      </c>
      <c r="BD2565" s="4">
        <f t="shared" si="669"/>
        <v>3.6941275259393037E-2</v>
      </c>
    </row>
    <row r="2566" spans="1:56" x14ac:dyDescent="0.25">
      <c r="A2566" s="2">
        <v>55</v>
      </c>
      <c r="B2566" s="2" t="s">
        <v>122</v>
      </c>
      <c r="C2566" s="2" t="s">
        <v>844</v>
      </c>
      <c r="D2566" s="2" t="s">
        <v>515</v>
      </c>
      <c r="E2566" s="2" t="s">
        <v>221</v>
      </c>
      <c r="F2566" s="2" t="s">
        <v>845</v>
      </c>
      <c r="G2566" s="2" t="s">
        <v>516</v>
      </c>
      <c r="H2566" s="2" t="s">
        <v>223</v>
      </c>
      <c r="J2566" s="3">
        <v>41947</v>
      </c>
      <c r="K2566" s="2">
        <v>821417</v>
      </c>
      <c r="L2566" s="2">
        <v>747161</v>
      </c>
      <c r="N2566" s="2" t="s">
        <v>454</v>
      </c>
      <c r="P2566" s="2" t="s">
        <v>108</v>
      </c>
      <c r="S2566" s="2" t="s">
        <v>109</v>
      </c>
      <c r="T2566" s="2" t="s">
        <v>110</v>
      </c>
      <c r="U2566" s="2" t="s">
        <v>111</v>
      </c>
      <c r="V2566" s="2">
        <v>31</v>
      </c>
      <c r="Y2566" s="2">
        <f t="shared" si="655"/>
        <v>9.8676064716975116</v>
      </c>
      <c r="AB2566" s="2">
        <v>9.8676064720000003</v>
      </c>
      <c r="AC2566" s="2">
        <f t="shared" si="656"/>
        <v>7.6473950155655709E-3</v>
      </c>
      <c r="AD2566" s="2">
        <v>2.5227053198459735</v>
      </c>
      <c r="AE2566" s="2">
        <f t="shared" si="661"/>
        <v>0.30314262055912622</v>
      </c>
      <c r="AF2566" s="2">
        <v>138</v>
      </c>
      <c r="AG2566" s="4">
        <f t="shared" si="662"/>
        <v>0.72463768115942029</v>
      </c>
      <c r="AH2566" s="4">
        <f t="shared" si="663"/>
        <v>1.0277803017185465</v>
      </c>
      <c r="AI2566" s="5">
        <f t="shared" si="664"/>
        <v>0.51389015085927325</v>
      </c>
      <c r="AJ2566" s="2">
        <f t="shared" si="657"/>
        <v>4.5884370093393426E-2</v>
      </c>
      <c r="AK2566" s="2">
        <f t="shared" si="658"/>
        <v>3.2119059065375398E-2</v>
      </c>
      <c r="AL2566" s="2">
        <v>6</v>
      </c>
      <c r="AM2566" s="2">
        <v>3</v>
      </c>
      <c r="AN2566" s="2">
        <f t="shared" si="659"/>
        <v>9</v>
      </c>
      <c r="AO2566" s="2">
        <f t="shared" si="660"/>
        <v>1.7999999999999998</v>
      </c>
      <c r="AP2566" s="2">
        <v>10</v>
      </c>
      <c r="AQ2566" s="2">
        <v>7</v>
      </c>
      <c r="AR2566" s="2">
        <v>0</v>
      </c>
      <c r="AS2566" s="2" t="s">
        <v>78</v>
      </c>
      <c r="AT2566" s="2">
        <v>4</v>
      </c>
      <c r="AW2566" s="2" t="str">
        <f t="shared" si="665"/>
        <v>Arbolitos</v>
      </c>
      <c r="AX2566" s="2" t="str">
        <f t="shared" si="654"/>
        <v>Latizal alto</v>
      </c>
      <c r="AY2566" s="2">
        <v>1910</v>
      </c>
      <c r="AZ2566" s="4">
        <f t="shared" si="666"/>
        <v>5.2356020942408384E-2</v>
      </c>
      <c r="BA2566" s="4">
        <v>33.270446189313013</v>
      </c>
      <c r="BB2566" s="4">
        <f t="shared" si="667"/>
        <v>2.2985549914332177E-2</v>
      </c>
      <c r="BC2566" s="4">
        <f t="shared" si="668"/>
        <v>7.5341570856740564E-2</v>
      </c>
      <c r="BD2566" s="4">
        <f t="shared" si="669"/>
        <v>3.7670785428370282E-2</v>
      </c>
    </row>
    <row r="2567" spans="1:56" x14ac:dyDescent="0.25">
      <c r="A2567" s="2">
        <v>55</v>
      </c>
      <c r="B2567" s="2" t="s">
        <v>122</v>
      </c>
      <c r="C2567" s="2" t="s">
        <v>844</v>
      </c>
      <c r="D2567" s="2" t="s">
        <v>515</v>
      </c>
      <c r="E2567" s="2" t="s">
        <v>221</v>
      </c>
      <c r="F2567" s="2" t="s">
        <v>845</v>
      </c>
      <c r="G2567" s="2" t="s">
        <v>516</v>
      </c>
      <c r="H2567" s="2" t="s">
        <v>223</v>
      </c>
      <c r="J2567" s="3">
        <v>41947</v>
      </c>
      <c r="K2567" s="2">
        <v>821417</v>
      </c>
      <c r="L2567" s="2">
        <v>747161</v>
      </c>
      <c r="N2567" s="2" t="s">
        <v>301</v>
      </c>
      <c r="P2567" s="2" t="s">
        <v>108</v>
      </c>
      <c r="S2567" s="2" t="s">
        <v>109</v>
      </c>
      <c r="T2567" s="2" t="s">
        <v>110</v>
      </c>
      <c r="U2567" s="2" t="s">
        <v>111</v>
      </c>
      <c r="V2567" s="2">
        <v>31</v>
      </c>
      <c r="Y2567" s="2">
        <f t="shared" si="655"/>
        <v>9.8676064716975116</v>
      </c>
      <c r="AB2567" s="2">
        <v>9.8676064720000003</v>
      </c>
      <c r="AC2567" s="2">
        <f t="shared" si="656"/>
        <v>7.6473950155655709E-3</v>
      </c>
      <c r="AD2567" s="2">
        <v>2.5227053198459735</v>
      </c>
      <c r="AE2567" s="2">
        <f t="shared" si="661"/>
        <v>0.30314262055912622</v>
      </c>
      <c r="AF2567" s="2">
        <v>138</v>
      </c>
      <c r="AG2567" s="4">
        <f t="shared" si="662"/>
        <v>0.72463768115942029</v>
      </c>
      <c r="AH2567" s="4">
        <f t="shared" si="663"/>
        <v>1.0277803017185465</v>
      </c>
      <c r="AI2567" s="5">
        <f t="shared" si="664"/>
        <v>0.51389015085927325</v>
      </c>
      <c r="AJ2567" s="2">
        <f t="shared" si="657"/>
        <v>4.1295933084054083E-2</v>
      </c>
      <c r="AK2567" s="2">
        <f t="shared" si="658"/>
        <v>3.2119059065375398E-2</v>
      </c>
      <c r="AL2567" s="2">
        <v>4</v>
      </c>
      <c r="AM2567" s="2">
        <v>3</v>
      </c>
      <c r="AN2567" s="2">
        <f t="shared" si="659"/>
        <v>6</v>
      </c>
      <c r="AO2567" s="2">
        <f t="shared" si="660"/>
        <v>1.2</v>
      </c>
      <c r="AP2567" s="2">
        <v>9</v>
      </c>
      <c r="AQ2567" s="2">
        <v>7</v>
      </c>
      <c r="AR2567" s="2">
        <v>0</v>
      </c>
      <c r="AS2567" s="2" t="s">
        <v>78</v>
      </c>
      <c r="AT2567" s="2">
        <v>4</v>
      </c>
      <c r="AW2567" s="2" t="str">
        <f t="shared" si="665"/>
        <v>Arbolitos</v>
      </c>
      <c r="AX2567" s="2" t="str">
        <f t="shared" si="654"/>
        <v>Latizal alto</v>
      </c>
      <c r="AY2567" s="2">
        <v>1910</v>
      </c>
      <c r="AZ2567" s="4">
        <f t="shared" si="666"/>
        <v>5.2356020942408384E-2</v>
      </c>
      <c r="BA2567" s="4">
        <v>33.270446189313013</v>
      </c>
      <c r="BB2567" s="4">
        <f t="shared" si="667"/>
        <v>2.2985549914332177E-2</v>
      </c>
      <c r="BC2567" s="4">
        <f t="shared" si="668"/>
        <v>7.5341570856740564E-2</v>
      </c>
      <c r="BD2567" s="4">
        <f t="shared" si="669"/>
        <v>3.7670785428370282E-2</v>
      </c>
    </row>
    <row r="2568" spans="1:56" x14ac:dyDescent="0.25">
      <c r="A2568" s="2">
        <v>55</v>
      </c>
      <c r="B2568" s="2" t="s">
        <v>122</v>
      </c>
      <c r="C2568" s="2" t="s">
        <v>844</v>
      </c>
      <c r="D2568" s="2" t="s">
        <v>515</v>
      </c>
      <c r="E2568" s="2" t="s">
        <v>221</v>
      </c>
      <c r="F2568" s="2" t="s">
        <v>845</v>
      </c>
      <c r="G2568" s="2" t="s">
        <v>516</v>
      </c>
      <c r="H2568" s="2" t="s">
        <v>223</v>
      </c>
      <c r="J2568" s="3">
        <v>41947</v>
      </c>
      <c r="K2568" s="2">
        <v>821417</v>
      </c>
      <c r="L2568" s="2">
        <v>747161</v>
      </c>
      <c r="N2568" s="2" t="s">
        <v>786</v>
      </c>
      <c r="P2568" s="2" t="s">
        <v>108</v>
      </c>
      <c r="S2568" s="2" t="s">
        <v>109</v>
      </c>
      <c r="T2568" s="2" t="s">
        <v>110</v>
      </c>
      <c r="U2568" s="2" t="s">
        <v>111</v>
      </c>
      <c r="V2568" s="2">
        <v>31.3</v>
      </c>
      <c r="Y2568" s="2">
        <f t="shared" si="655"/>
        <v>9.963099437552648</v>
      </c>
      <c r="AB2568" s="2">
        <v>9.9630994380000004</v>
      </c>
      <c r="AC2568" s="2">
        <f t="shared" si="656"/>
        <v>7.7961253098849477E-3</v>
      </c>
      <c r="AD2568" s="2">
        <v>2.5227053198459735</v>
      </c>
      <c r="AE2568" s="2">
        <f t="shared" si="661"/>
        <v>0.30903828713378811</v>
      </c>
      <c r="AF2568" s="2">
        <v>138</v>
      </c>
      <c r="AG2568" s="4">
        <f t="shared" si="662"/>
        <v>0.72463768115942029</v>
      </c>
      <c r="AH2568" s="4">
        <f t="shared" si="663"/>
        <v>1.0336759682932084</v>
      </c>
      <c r="AI2568" s="5">
        <f t="shared" si="664"/>
        <v>0.5168379841466042</v>
      </c>
      <c r="AJ2568" s="2">
        <f t="shared" si="657"/>
        <v>6.5487452603033555E-2</v>
      </c>
      <c r="AK2568" s="2">
        <f t="shared" si="658"/>
        <v>5.613210223117162E-2</v>
      </c>
      <c r="AL2568" s="2">
        <v>3</v>
      </c>
      <c r="AM2568" s="2">
        <v>2</v>
      </c>
      <c r="AN2568" s="2">
        <f t="shared" si="659"/>
        <v>3</v>
      </c>
      <c r="AO2568" s="2">
        <f t="shared" si="660"/>
        <v>0.6</v>
      </c>
      <c r="AP2568" s="2">
        <v>14</v>
      </c>
      <c r="AQ2568" s="2">
        <v>12</v>
      </c>
      <c r="AR2568" s="2">
        <v>0</v>
      </c>
      <c r="AS2568" s="2" t="s">
        <v>78</v>
      </c>
      <c r="AT2568" s="2">
        <v>4</v>
      </c>
      <c r="AV2568" s="2" t="s">
        <v>860</v>
      </c>
      <c r="AW2568" s="2" t="str">
        <f t="shared" si="665"/>
        <v>Arbóreo inferior</v>
      </c>
      <c r="AX2568" s="2" t="str">
        <f t="shared" si="654"/>
        <v>Latizal alto</v>
      </c>
      <c r="AY2568" s="2">
        <v>1910</v>
      </c>
      <c r="AZ2568" s="4">
        <f t="shared" si="666"/>
        <v>5.2356020942408384E-2</v>
      </c>
      <c r="BA2568" s="4">
        <v>33.270446189313013</v>
      </c>
      <c r="BB2568" s="4">
        <f t="shared" si="667"/>
        <v>2.3432584178534957E-2</v>
      </c>
      <c r="BC2568" s="4">
        <f t="shared" si="668"/>
        <v>7.5788605120943348E-2</v>
      </c>
      <c r="BD2568" s="4">
        <f t="shared" si="669"/>
        <v>3.7894302560471674E-2</v>
      </c>
    </row>
    <row r="2569" spans="1:56" x14ac:dyDescent="0.25">
      <c r="A2569" s="2">
        <v>55</v>
      </c>
      <c r="B2569" s="2" t="s">
        <v>122</v>
      </c>
      <c r="C2569" s="2" t="s">
        <v>844</v>
      </c>
      <c r="D2569" s="2" t="s">
        <v>515</v>
      </c>
      <c r="E2569" s="2" t="s">
        <v>221</v>
      </c>
      <c r="F2569" s="2" t="s">
        <v>845</v>
      </c>
      <c r="G2569" s="2" t="s">
        <v>516</v>
      </c>
      <c r="H2569" s="2" t="s">
        <v>223</v>
      </c>
      <c r="J2569" s="3">
        <v>41947</v>
      </c>
      <c r="K2569" s="2">
        <v>821417</v>
      </c>
      <c r="L2569" s="2">
        <v>747161</v>
      </c>
      <c r="N2569" s="2" t="s">
        <v>768</v>
      </c>
      <c r="P2569" s="2" t="s">
        <v>108</v>
      </c>
      <c r="S2569" s="2" t="s">
        <v>109</v>
      </c>
      <c r="T2569" s="2" t="s">
        <v>110</v>
      </c>
      <c r="U2569" s="2" t="s">
        <v>111</v>
      </c>
      <c r="V2569" s="2">
        <v>34</v>
      </c>
      <c r="Y2569" s="2">
        <f t="shared" si="655"/>
        <v>10.822536130248883</v>
      </c>
      <c r="AB2569" s="2">
        <v>10.82253613</v>
      </c>
      <c r="AC2569" s="2">
        <f t="shared" si="656"/>
        <v>9.1991557107115509E-3</v>
      </c>
      <c r="AD2569" s="2">
        <v>2.5227053198459735</v>
      </c>
      <c r="AE2569" s="2">
        <f t="shared" si="661"/>
        <v>0.36465439059973975</v>
      </c>
      <c r="AF2569" s="2">
        <v>138</v>
      </c>
      <c r="AG2569" s="4">
        <f t="shared" si="662"/>
        <v>0.72463768115942029</v>
      </c>
      <c r="AH2569" s="4">
        <f t="shared" si="663"/>
        <v>1.0892920717591601</v>
      </c>
      <c r="AI2569" s="5">
        <f t="shared" si="664"/>
        <v>0.54464603587958005</v>
      </c>
      <c r="AJ2569" s="2">
        <f t="shared" si="657"/>
        <v>4.4155947411415444E-2</v>
      </c>
      <c r="AK2569" s="2">
        <f t="shared" si="658"/>
        <v>2.7597467132134654E-2</v>
      </c>
      <c r="AL2569" s="2">
        <v>5</v>
      </c>
      <c r="AM2569" s="2">
        <v>4</v>
      </c>
      <c r="AN2569" s="2">
        <f t="shared" si="659"/>
        <v>10</v>
      </c>
      <c r="AO2569" s="2">
        <f t="shared" si="660"/>
        <v>2</v>
      </c>
      <c r="AP2569" s="2">
        <v>8</v>
      </c>
      <c r="AQ2569" s="2">
        <v>5</v>
      </c>
      <c r="AR2569" s="2">
        <v>0</v>
      </c>
      <c r="AS2569" s="2" t="s">
        <v>78</v>
      </c>
      <c r="AT2569" s="2">
        <v>4</v>
      </c>
      <c r="AW2569" s="2" t="str">
        <f t="shared" si="665"/>
        <v>Arbolitos</v>
      </c>
      <c r="AX2569" s="2" t="str">
        <f t="shared" si="654"/>
        <v>I</v>
      </c>
      <c r="AY2569" s="2">
        <v>1910</v>
      </c>
      <c r="AZ2569" s="4">
        <f t="shared" si="666"/>
        <v>5.2356020942408384E-2</v>
      </c>
      <c r="BA2569" s="4">
        <v>33.270446189313013</v>
      </c>
      <c r="BB2569" s="4">
        <f t="shared" si="667"/>
        <v>2.7649631322547347E-2</v>
      </c>
      <c r="BC2569" s="4">
        <f t="shared" si="668"/>
        <v>8.0005652264955734E-2</v>
      </c>
      <c r="BD2569" s="4">
        <f t="shared" si="669"/>
        <v>4.0002826132477867E-2</v>
      </c>
    </row>
    <row r="2570" spans="1:56" x14ac:dyDescent="0.25">
      <c r="A2570" s="2">
        <v>55</v>
      </c>
      <c r="B2570" s="2" t="s">
        <v>122</v>
      </c>
      <c r="C2570" s="2" t="s">
        <v>844</v>
      </c>
      <c r="D2570" s="2" t="s">
        <v>515</v>
      </c>
      <c r="E2570" s="2" t="s">
        <v>221</v>
      </c>
      <c r="F2570" s="2" t="s">
        <v>845</v>
      </c>
      <c r="G2570" s="2" t="s">
        <v>516</v>
      </c>
      <c r="H2570" s="2" t="s">
        <v>223</v>
      </c>
      <c r="J2570" s="3">
        <v>41947</v>
      </c>
      <c r="K2570" s="2">
        <v>821417</v>
      </c>
      <c r="L2570" s="2">
        <v>747161</v>
      </c>
      <c r="N2570" s="2" t="s">
        <v>343</v>
      </c>
      <c r="P2570" s="2" t="s">
        <v>108</v>
      </c>
      <c r="S2570" s="2" t="s">
        <v>109</v>
      </c>
      <c r="T2570" s="2" t="s">
        <v>110</v>
      </c>
      <c r="U2570" s="2" t="s">
        <v>111</v>
      </c>
      <c r="V2570" s="2">
        <v>34</v>
      </c>
      <c r="Y2570" s="2">
        <f t="shared" si="655"/>
        <v>10.822536130248883</v>
      </c>
      <c r="AB2570" s="2">
        <v>10.82253613</v>
      </c>
      <c r="AC2570" s="2">
        <f t="shared" si="656"/>
        <v>9.1991557107115509E-3</v>
      </c>
      <c r="AD2570" s="2">
        <v>2.5227053198459735</v>
      </c>
      <c r="AE2570" s="2">
        <f t="shared" si="661"/>
        <v>0.36465439059973975</v>
      </c>
      <c r="AF2570" s="2">
        <v>138</v>
      </c>
      <c r="AG2570" s="4">
        <f t="shared" si="662"/>
        <v>0.72463768115942029</v>
      </c>
      <c r="AH2570" s="4">
        <f t="shared" si="663"/>
        <v>1.0892920717591601</v>
      </c>
      <c r="AI2570" s="5">
        <f t="shared" si="664"/>
        <v>0.54464603587958005</v>
      </c>
      <c r="AJ2570" s="2">
        <f t="shared" si="657"/>
        <v>4.4155947411415444E-2</v>
      </c>
      <c r="AK2570" s="2">
        <f t="shared" si="658"/>
        <v>2.7597467132134654E-2</v>
      </c>
      <c r="AL2570" s="2">
        <v>3</v>
      </c>
      <c r="AM2570" s="2">
        <v>5</v>
      </c>
      <c r="AN2570" s="2">
        <f t="shared" si="659"/>
        <v>7.5</v>
      </c>
      <c r="AO2570" s="2">
        <f t="shared" si="660"/>
        <v>1.5</v>
      </c>
      <c r="AP2570" s="2">
        <v>8</v>
      </c>
      <c r="AQ2570" s="2">
        <v>5</v>
      </c>
      <c r="AR2570" s="2">
        <v>0</v>
      </c>
      <c r="AS2570" s="2" t="s">
        <v>78</v>
      </c>
      <c r="AT2570" s="2">
        <v>4</v>
      </c>
      <c r="AW2570" s="2" t="str">
        <f t="shared" si="665"/>
        <v>Arbolitos</v>
      </c>
      <c r="AX2570" s="2" t="str">
        <f t="shared" si="654"/>
        <v>I</v>
      </c>
      <c r="AY2570" s="2">
        <v>1910</v>
      </c>
      <c r="AZ2570" s="4">
        <f t="shared" si="666"/>
        <v>5.2356020942408384E-2</v>
      </c>
      <c r="BA2570" s="4">
        <v>33.270446189313013</v>
      </c>
      <c r="BB2570" s="4">
        <f t="shared" si="667"/>
        <v>2.7649631322547347E-2</v>
      </c>
      <c r="BC2570" s="4">
        <f t="shared" si="668"/>
        <v>8.0005652264955734E-2</v>
      </c>
      <c r="BD2570" s="4">
        <f t="shared" si="669"/>
        <v>4.0002826132477867E-2</v>
      </c>
    </row>
    <row r="2571" spans="1:56" x14ac:dyDescent="0.25">
      <c r="A2571" s="2">
        <v>55</v>
      </c>
      <c r="B2571" s="2" t="s">
        <v>122</v>
      </c>
      <c r="C2571" s="2" t="s">
        <v>844</v>
      </c>
      <c r="D2571" s="2" t="s">
        <v>515</v>
      </c>
      <c r="E2571" s="2" t="s">
        <v>221</v>
      </c>
      <c r="F2571" s="2" t="s">
        <v>845</v>
      </c>
      <c r="G2571" s="2" t="s">
        <v>516</v>
      </c>
      <c r="H2571" s="2" t="s">
        <v>223</v>
      </c>
      <c r="J2571" s="3">
        <v>41947</v>
      </c>
      <c r="K2571" s="2">
        <v>821417</v>
      </c>
      <c r="L2571" s="2">
        <v>747161</v>
      </c>
      <c r="N2571" s="2" t="s">
        <v>479</v>
      </c>
      <c r="P2571" s="2" t="s">
        <v>108</v>
      </c>
      <c r="S2571" s="2" t="s">
        <v>109</v>
      </c>
      <c r="T2571" s="2" t="s">
        <v>110</v>
      </c>
      <c r="U2571" s="2" t="s">
        <v>111</v>
      </c>
      <c r="V2571" s="2">
        <v>34</v>
      </c>
      <c r="Y2571" s="2">
        <f t="shared" si="655"/>
        <v>10.822536130248883</v>
      </c>
      <c r="AB2571" s="2">
        <v>10.82253613</v>
      </c>
      <c r="AC2571" s="2">
        <f t="shared" si="656"/>
        <v>9.1991557107115509E-3</v>
      </c>
      <c r="AD2571" s="2">
        <v>2.5227053198459735</v>
      </c>
      <c r="AE2571" s="2">
        <f t="shared" si="661"/>
        <v>0.36465439059973975</v>
      </c>
      <c r="AF2571" s="2">
        <v>138</v>
      </c>
      <c r="AG2571" s="4">
        <f t="shared" si="662"/>
        <v>0.72463768115942029</v>
      </c>
      <c r="AH2571" s="4">
        <f t="shared" si="663"/>
        <v>1.0892920717591601</v>
      </c>
      <c r="AI2571" s="5">
        <f t="shared" si="664"/>
        <v>0.54464603587958005</v>
      </c>
      <c r="AJ2571" s="2">
        <f t="shared" si="657"/>
        <v>6.623392111712316E-2</v>
      </c>
      <c r="AK2571" s="2">
        <f t="shared" si="658"/>
        <v>2.2077973705707722E-2</v>
      </c>
      <c r="AL2571" s="2">
        <v>5</v>
      </c>
      <c r="AM2571" s="2">
        <v>5</v>
      </c>
      <c r="AN2571" s="2">
        <f t="shared" si="659"/>
        <v>12.5</v>
      </c>
      <c r="AO2571" s="2">
        <f t="shared" si="660"/>
        <v>2.5</v>
      </c>
      <c r="AP2571" s="2">
        <v>12</v>
      </c>
      <c r="AQ2571" s="2">
        <v>4</v>
      </c>
      <c r="AR2571" s="2">
        <v>0</v>
      </c>
      <c r="AS2571" s="2" t="s">
        <v>78</v>
      </c>
      <c r="AT2571" s="2">
        <v>4</v>
      </c>
      <c r="AW2571" s="2" t="str">
        <f t="shared" si="665"/>
        <v>Arbolitos</v>
      </c>
      <c r="AX2571" s="2" t="str">
        <f t="shared" si="654"/>
        <v>I</v>
      </c>
      <c r="AY2571" s="2">
        <v>1910</v>
      </c>
      <c r="AZ2571" s="4">
        <f t="shared" si="666"/>
        <v>5.2356020942408384E-2</v>
      </c>
      <c r="BA2571" s="4">
        <v>33.270446189313013</v>
      </c>
      <c r="BB2571" s="4">
        <f t="shared" si="667"/>
        <v>2.7649631322547347E-2</v>
      </c>
      <c r="BC2571" s="4">
        <f t="shared" si="668"/>
        <v>8.0005652264955734E-2</v>
      </c>
      <c r="BD2571" s="4">
        <f t="shared" si="669"/>
        <v>4.0002826132477867E-2</v>
      </c>
    </row>
    <row r="2572" spans="1:56" x14ac:dyDescent="0.25">
      <c r="A2572" s="2">
        <v>55</v>
      </c>
      <c r="B2572" s="2" t="s">
        <v>122</v>
      </c>
      <c r="C2572" s="2" t="s">
        <v>844</v>
      </c>
      <c r="D2572" s="2" t="s">
        <v>515</v>
      </c>
      <c r="E2572" s="2" t="s">
        <v>221</v>
      </c>
      <c r="F2572" s="2" t="s">
        <v>845</v>
      </c>
      <c r="G2572" s="2" t="s">
        <v>516</v>
      </c>
      <c r="H2572" s="2" t="s">
        <v>223</v>
      </c>
      <c r="J2572" s="3">
        <v>41947</v>
      </c>
      <c r="K2572" s="2">
        <v>821417</v>
      </c>
      <c r="L2572" s="2">
        <v>747161</v>
      </c>
      <c r="N2572" s="2" t="s">
        <v>861</v>
      </c>
      <c r="P2572" s="2" t="s">
        <v>108</v>
      </c>
      <c r="S2572" s="2" t="s">
        <v>109</v>
      </c>
      <c r="T2572" s="2" t="s">
        <v>110</v>
      </c>
      <c r="U2572" s="2" t="s">
        <v>111</v>
      </c>
      <c r="V2572" s="2">
        <v>36</v>
      </c>
      <c r="Y2572" s="2">
        <f t="shared" si="655"/>
        <v>11.459155902616464</v>
      </c>
      <c r="AB2572" s="2">
        <v>11.459155900000001</v>
      </c>
      <c r="AC2572" s="2">
        <f t="shared" si="656"/>
        <v>1.0313240312354817E-2</v>
      </c>
      <c r="AD2572" s="2">
        <v>2.5227053198459735</v>
      </c>
      <c r="AE2572" s="2">
        <f t="shared" si="661"/>
        <v>0.40881668703915458</v>
      </c>
      <c r="AF2572" s="2">
        <v>138</v>
      </c>
      <c r="AG2572" s="4">
        <f t="shared" si="662"/>
        <v>0.72463768115942029</v>
      </c>
      <c r="AH2572" s="4">
        <f t="shared" si="663"/>
        <v>1.1334543681985749</v>
      </c>
      <c r="AI2572" s="5">
        <f t="shared" si="664"/>
        <v>0.56672718409928746</v>
      </c>
      <c r="AJ2572" s="2">
        <f t="shared" si="657"/>
        <v>5.5691497686716003E-2</v>
      </c>
      <c r="AK2572" s="2">
        <f t="shared" si="658"/>
        <v>4.3315609311890234E-2</v>
      </c>
      <c r="AL2572" s="2">
        <v>3</v>
      </c>
      <c r="AM2572" s="2">
        <v>6</v>
      </c>
      <c r="AN2572" s="2">
        <f t="shared" si="659"/>
        <v>9</v>
      </c>
      <c r="AO2572" s="2">
        <f t="shared" si="660"/>
        <v>1.7999999999999998</v>
      </c>
      <c r="AP2572" s="2">
        <v>9</v>
      </c>
      <c r="AQ2572" s="2">
        <v>7</v>
      </c>
      <c r="AR2572" s="2">
        <v>0</v>
      </c>
      <c r="AS2572" s="2" t="s">
        <v>78</v>
      </c>
      <c r="AT2572" s="2">
        <v>4</v>
      </c>
      <c r="AW2572" s="2" t="str">
        <f t="shared" si="665"/>
        <v>Arbolitos</v>
      </c>
      <c r="AX2572" s="2" t="str">
        <f t="shared" si="654"/>
        <v>I</v>
      </c>
      <c r="AY2572" s="2">
        <v>1910</v>
      </c>
      <c r="AZ2572" s="4">
        <f t="shared" si="666"/>
        <v>5.2356020942408384E-2</v>
      </c>
      <c r="BA2572" s="4">
        <v>33.270446189313013</v>
      </c>
      <c r="BB2572" s="4">
        <f t="shared" si="667"/>
        <v>3.0998202589983873E-2</v>
      </c>
      <c r="BC2572" s="4">
        <f t="shared" si="668"/>
        <v>8.335422353239226E-2</v>
      </c>
      <c r="BD2572" s="4">
        <f t="shared" si="669"/>
        <v>4.167711176619613E-2</v>
      </c>
    </row>
    <row r="2573" spans="1:56" x14ac:dyDescent="0.25">
      <c r="A2573" s="2">
        <v>55</v>
      </c>
      <c r="B2573" s="2" t="s">
        <v>122</v>
      </c>
      <c r="C2573" s="2" t="s">
        <v>844</v>
      </c>
      <c r="D2573" s="2" t="s">
        <v>515</v>
      </c>
      <c r="E2573" s="2" t="s">
        <v>221</v>
      </c>
      <c r="F2573" s="2" t="s">
        <v>845</v>
      </c>
      <c r="G2573" s="2" t="s">
        <v>516</v>
      </c>
      <c r="H2573" s="2" t="s">
        <v>223</v>
      </c>
      <c r="J2573" s="3">
        <v>41947</v>
      </c>
      <c r="K2573" s="2">
        <v>821417</v>
      </c>
      <c r="L2573" s="2">
        <v>747161</v>
      </c>
      <c r="N2573" s="2" t="s">
        <v>278</v>
      </c>
      <c r="P2573" s="2" t="s">
        <v>108</v>
      </c>
      <c r="S2573" s="2" t="s">
        <v>109</v>
      </c>
      <c r="T2573" s="2" t="s">
        <v>110</v>
      </c>
      <c r="U2573" s="2" t="s">
        <v>111</v>
      </c>
      <c r="V2573" s="2">
        <v>37.5</v>
      </c>
      <c r="Y2573" s="2">
        <f t="shared" si="655"/>
        <v>11.93662073189215</v>
      </c>
      <c r="AB2573" s="2">
        <v>11.93662073</v>
      </c>
      <c r="AC2573" s="2">
        <f t="shared" si="656"/>
        <v>1.1190581936148891E-2</v>
      </c>
      <c r="AD2573" s="2">
        <v>2.5227053198459735</v>
      </c>
      <c r="AE2573" s="2">
        <f t="shared" si="661"/>
        <v>0.44359449548519381</v>
      </c>
      <c r="AF2573" s="2">
        <v>138</v>
      </c>
      <c r="AG2573" s="4">
        <f t="shared" si="662"/>
        <v>0.72463768115942029</v>
      </c>
      <c r="AH2573" s="4">
        <f t="shared" si="663"/>
        <v>1.1682321766446142</v>
      </c>
      <c r="AI2573" s="5">
        <f t="shared" si="664"/>
        <v>0.5841160883223071</v>
      </c>
      <c r="AJ2573" s="2">
        <f t="shared" si="657"/>
        <v>6.7143491616893342E-2</v>
      </c>
      <c r="AK2573" s="2">
        <f t="shared" si="658"/>
        <v>5.3714793293514675E-2</v>
      </c>
      <c r="AL2573" s="2">
        <v>6</v>
      </c>
      <c r="AM2573" s="2">
        <v>3</v>
      </c>
      <c r="AN2573" s="2">
        <f t="shared" si="659"/>
        <v>9</v>
      </c>
      <c r="AO2573" s="2">
        <f t="shared" si="660"/>
        <v>1.7999999999999998</v>
      </c>
      <c r="AP2573" s="2">
        <v>10</v>
      </c>
      <c r="AQ2573" s="2">
        <v>8</v>
      </c>
      <c r="AR2573" s="2">
        <v>0</v>
      </c>
      <c r="AS2573" s="2" t="s">
        <v>78</v>
      </c>
      <c r="AT2573" s="2">
        <v>4</v>
      </c>
      <c r="AW2573" s="2" t="str">
        <f t="shared" si="665"/>
        <v>Arbolitos</v>
      </c>
      <c r="AX2573" s="2" t="str">
        <f t="shared" si="654"/>
        <v>I</v>
      </c>
      <c r="AY2573" s="2">
        <v>1910</v>
      </c>
      <c r="AZ2573" s="4">
        <f t="shared" si="666"/>
        <v>5.2356020942408384E-2</v>
      </c>
      <c r="BA2573" s="4">
        <v>33.270446189313013</v>
      </c>
      <c r="BB2573" s="4">
        <f t="shared" si="667"/>
        <v>3.3635202463090146E-2</v>
      </c>
      <c r="BC2573" s="4">
        <f t="shared" si="668"/>
        <v>8.5991223405498529E-2</v>
      </c>
      <c r="BD2573" s="4">
        <f t="shared" si="669"/>
        <v>4.2995611702749265E-2</v>
      </c>
    </row>
    <row r="2574" spans="1:56" x14ac:dyDescent="0.25">
      <c r="A2574" s="2">
        <v>55</v>
      </c>
      <c r="B2574" s="2" t="s">
        <v>122</v>
      </c>
      <c r="C2574" s="2" t="s">
        <v>844</v>
      </c>
      <c r="D2574" s="2" t="s">
        <v>515</v>
      </c>
      <c r="E2574" s="2" t="s">
        <v>221</v>
      </c>
      <c r="F2574" s="2" t="s">
        <v>845</v>
      </c>
      <c r="G2574" s="2" t="s">
        <v>516</v>
      </c>
      <c r="H2574" s="2" t="s">
        <v>223</v>
      </c>
      <c r="J2574" s="3">
        <v>41947</v>
      </c>
      <c r="K2574" s="2">
        <v>821417</v>
      </c>
      <c r="L2574" s="2">
        <v>747161</v>
      </c>
      <c r="N2574" s="2" t="s">
        <v>474</v>
      </c>
      <c r="P2574" s="2" t="s">
        <v>108</v>
      </c>
      <c r="S2574" s="2" t="s">
        <v>109</v>
      </c>
      <c r="T2574" s="2" t="s">
        <v>110</v>
      </c>
      <c r="U2574" s="2" t="s">
        <v>111</v>
      </c>
      <c r="V2574" s="2">
        <v>40</v>
      </c>
      <c r="Y2574" s="2">
        <f t="shared" si="655"/>
        <v>12.732395447351628</v>
      </c>
      <c r="AB2574" s="2">
        <v>12.73239545</v>
      </c>
      <c r="AC2574" s="2">
        <f t="shared" si="656"/>
        <v>1.2732395447351627E-2</v>
      </c>
      <c r="AD2574" s="2">
        <v>2.5227053198459735</v>
      </c>
      <c r="AE2574" s="2">
        <f t="shared" si="661"/>
        <v>0.50471195930759827</v>
      </c>
      <c r="AF2574" s="2">
        <v>138</v>
      </c>
      <c r="AG2574" s="4">
        <f t="shared" si="662"/>
        <v>0.72463768115942029</v>
      </c>
      <c r="AH2574" s="4">
        <f t="shared" si="663"/>
        <v>1.2293496404670186</v>
      </c>
      <c r="AI2574" s="5">
        <f t="shared" si="664"/>
        <v>0.61467482023350928</v>
      </c>
      <c r="AJ2574" s="2">
        <f t="shared" si="657"/>
        <v>9.931268448934269E-2</v>
      </c>
      <c r="AK2574" s="2">
        <f t="shared" si="658"/>
        <v>3.8197186342054879E-2</v>
      </c>
      <c r="AL2574" s="2">
        <v>6</v>
      </c>
      <c r="AM2574" s="2">
        <v>6</v>
      </c>
      <c r="AN2574" s="2">
        <f t="shared" si="659"/>
        <v>18</v>
      </c>
      <c r="AO2574" s="2">
        <f t="shared" si="660"/>
        <v>3.5999999999999996</v>
      </c>
      <c r="AP2574" s="2">
        <v>13</v>
      </c>
      <c r="AQ2574" s="2">
        <v>5</v>
      </c>
      <c r="AR2574" s="2">
        <v>0</v>
      </c>
      <c r="AS2574" s="2" t="s">
        <v>78</v>
      </c>
      <c r="AT2574" s="2">
        <v>4</v>
      </c>
      <c r="AW2574" s="2" t="str">
        <f t="shared" si="665"/>
        <v>Arbóreo inferior</v>
      </c>
      <c r="AX2574" s="2" t="str">
        <f t="shared" si="654"/>
        <v>I</v>
      </c>
      <c r="AY2574" s="2">
        <v>1910</v>
      </c>
      <c r="AZ2574" s="4">
        <f t="shared" si="666"/>
        <v>5.2356020942408384E-2</v>
      </c>
      <c r="BA2574" s="4">
        <v>33.270446189313013</v>
      </c>
      <c r="BB2574" s="4">
        <f t="shared" si="667"/>
        <v>3.8269385913560341E-2</v>
      </c>
      <c r="BC2574" s="4">
        <f t="shared" si="668"/>
        <v>9.0625406855968732E-2</v>
      </c>
      <c r="BD2574" s="4">
        <f t="shared" si="669"/>
        <v>4.5312703427984366E-2</v>
      </c>
    </row>
    <row r="2575" spans="1:56" x14ac:dyDescent="0.25">
      <c r="A2575" s="2">
        <v>55</v>
      </c>
      <c r="B2575" s="2" t="s">
        <v>122</v>
      </c>
      <c r="C2575" s="2" t="s">
        <v>844</v>
      </c>
      <c r="D2575" s="2" t="s">
        <v>515</v>
      </c>
      <c r="E2575" s="2" t="s">
        <v>221</v>
      </c>
      <c r="F2575" s="2" t="s">
        <v>845</v>
      </c>
      <c r="G2575" s="2" t="s">
        <v>516</v>
      </c>
      <c r="H2575" s="2" t="s">
        <v>223</v>
      </c>
      <c r="J2575" s="3">
        <v>41947</v>
      </c>
      <c r="K2575" s="2">
        <v>821417</v>
      </c>
      <c r="L2575" s="2">
        <v>747161</v>
      </c>
      <c r="N2575" s="2" t="s">
        <v>452</v>
      </c>
      <c r="P2575" s="2" t="s">
        <v>108</v>
      </c>
      <c r="S2575" s="2" t="s">
        <v>109</v>
      </c>
      <c r="T2575" s="2" t="s">
        <v>110</v>
      </c>
      <c r="U2575" s="2" t="s">
        <v>111</v>
      </c>
      <c r="V2575" s="2">
        <v>40</v>
      </c>
      <c r="Y2575" s="2">
        <f t="shared" si="655"/>
        <v>12.732395447351628</v>
      </c>
      <c r="AB2575" s="2">
        <v>12.73239545</v>
      </c>
      <c r="AC2575" s="2">
        <f t="shared" si="656"/>
        <v>1.2732395447351627E-2</v>
      </c>
      <c r="AD2575" s="2">
        <v>2.5227053198459735</v>
      </c>
      <c r="AE2575" s="2">
        <f t="shared" si="661"/>
        <v>0.50471195930759827</v>
      </c>
      <c r="AF2575" s="2">
        <v>138</v>
      </c>
      <c r="AG2575" s="4">
        <f t="shared" si="662"/>
        <v>0.72463768115942029</v>
      </c>
      <c r="AH2575" s="4">
        <f t="shared" si="663"/>
        <v>1.2293496404670186</v>
      </c>
      <c r="AI2575" s="5">
        <f t="shared" si="664"/>
        <v>0.61467482023350928</v>
      </c>
      <c r="AJ2575" s="2">
        <f t="shared" si="657"/>
        <v>6.8754935415698784E-2</v>
      </c>
      <c r="AK2575" s="2">
        <f t="shared" si="658"/>
        <v>1.5278874536821951E-2</v>
      </c>
      <c r="AL2575" s="2">
        <v>6</v>
      </c>
      <c r="AM2575" s="2">
        <v>4</v>
      </c>
      <c r="AN2575" s="2">
        <f t="shared" si="659"/>
        <v>12</v>
      </c>
      <c r="AO2575" s="2">
        <f t="shared" si="660"/>
        <v>2.4</v>
      </c>
      <c r="AP2575" s="2">
        <v>9</v>
      </c>
      <c r="AQ2575" s="2">
        <v>2</v>
      </c>
      <c r="AR2575" s="2">
        <v>0</v>
      </c>
      <c r="AS2575" s="2" t="s">
        <v>78</v>
      </c>
      <c r="AT2575" s="2">
        <v>4</v>
      </c>
      <c r="AW2575" s="2" t="str">
        <f t="shared" si="665"/>
        <v>Arbolitos</v>
      </c>
      <c r="AX2575" s="2" t="str">
        <f t="shared" si="654"/>
        <v>I</v>
      </c>
      <c r="AY2575" s="2">
        <v>1910</v>
      </c>
      <c r="AZ2575" s="4">
        <f t="shared" si="666"/>
        <v>5.2356020942408384E-2</v>
      </c>
      <c r="BA2575" s="4">
        <v>33.270446189313013</v>
      </c>
      <c r="BB2575" s="4">
        <f t="shared" si="667"/>
        <v>3.8269385913560341E-2</v>
      </c>
      <c r="BC2575" s="4">
        <f t="shared" si="668"/>
        <v>9.0625406855968732E-2</v>
      </c>
      <c r="BD2575" s="4">
        <f t="shared" si="669"/>
        <v>4.5312703427984366E-2</v>
      </c>
    </row>
    <row r="2576" spans="1:56" x14ac:dyDescent="0.25">
      <c r="A2576" s="2">
        <v>55</v>
      </c>
      <c r="B2576" s="2" t="s">
        <v>122</v>
      </c>
      <c r="C2576" s="2" t="s">
        <v>844</v>
      </c>
      <c r="D2576" s="2" t="s">
        <v>515</v>
      </c>
      <c r="E2576" s="2" t="s">
        <v>221</v>
      </c>
      <c r="F2576" s="2" t="s">
        <v>845</v>
      </c>
      <c r="G2576" s="2" t="s">
        <v>516</v>
      </c>
      <c r="H2576" s="2" t="s">
        <v>223</v>
      </c>
      <c r="J2576" s="3">
        <v>41947</v>
      </c>
      <c r="K2576" s="2">
        <v>821417</v>
      </c>
      <c r="L2576" s="2">
        <v>747161</v>
      </c>
      <c r="N2576" s="2" t="s">
        <v>753</v>
      </c>
      <c r="P2576" s="2" t="s">
        <v>108</v>
      </c>
      <c r="S2576" s="2" t="s">
        <v>109</v>
      </c>
      <c r="T2576" s="2" t="s">
        <v>110</v>
      </c>
      <c r="U2576" s="2" t="s">
        <v>111</v>
      </c>
      <c r="V2576" s="2">
        <v>40.9</v>
      </c>
      <c r="Y2576" s="2">
        <f t="shared" si="655"/>
        <v>13.018874344917039</v>
      </c>
      <c r="AB2576" s="2">
        <v>13.01887434</v>
      </c>
      <c r="AC2576" s="2">
        <f t="shared" si="656"/>
        <v>1.3311799017677673E-2</v>
      </c>
      <c r="AD2576" s="2">
        <v>2.5227053198459735</v>
      </c>
      <c r="AE2576" s="2">
        <f t="shared" si="661"/>
        <v>0.52767950790583973</v>
      </c>
      <c r="AF2576" s="2">
        <v>138</v>
      </c>
      <c r="AG2576" s="4">
        <f t="shared" si="662"/>
        <v>0.72463768115942029</v>
      </c>
      <c r="AH2576" s="4">
        <f t="shared" si="663"/>
        <v>1.25231718906526</v>
      </c>
      <c r="AI2576" s="5">
        <f t="shared" si="664"/>
        <v>0.62615859453263001</v>
      </c>
      <c r="AJ2576" s="2">
        <f t="shared" si="657"/>
        <v>0.11980619115909905</v>
      </c>
      <c r="AK2576" s="2">
        <f t="shared" si="658"/>
        <v>7.9870794106066026E-2</v>
      </c>
      <c r="AL2576" s="2">
        <v>6</v>
      </c>
      <c r="AM2576" s="2">
        <v>4</v>
      </c>
      <c r="AN2576" s="2">
        <f t="shared" si="659"/>
        <v>12</v>
      </c>
      <c r="AO2576" s="2">
        <f t="shared" si="660"/>
        <v>2.4</v>
      </c>
      <c r="AP2576" s="2">
        <v>15</v>
      </c>
      <c r="AQ2576" s="2">
        <v>10</v>
      </c>
      <c r="AR2576" s="2">
        <v>0</v>
      </c>
      <c r="AS2576" s="2" t="s">
        <v>78</v>
      </c>
      <c r="AT2576" s="2">
        <v>4</v>
      </c>
      <c r="AV2576" s="2" t="s">
        <v>860</v>
      </c>
      <c r="AW2576" s="2" t="str">
        <f t="shared" si="665"/>
        <v>Arbóreo inferior</v>
      </c>
      <c r="AX2576" s="2" t="str">
        <f t="shared" si="654"/>
        <v>I</v>
      </c>
      <c r="AY2576" s="2">
        <v>1910</v>
      </c>
      <c r="AZ2576" s="4">
        <f t="shared" si="666"/>
        <v>5.2356020942408384E-2</v>
      </c>
      <c r="BA2576" s="4">
        <v>33.270446189313013</v>
      </c>
      <c r="BB2576" s="4">
        <f t="shared" si="667"/>
        <v>4.0010882156289299E-2</v>
      </c>
      <c r="BC2576" s="4">
        <f t="shared" si="668"/>
        <v>9.2366903098697689E-2</v>
      </c>
      <c r="BD2576" s="4">
        <f t="shared" si="669"/>
        <v>4.6183451549348845E-2</v>
      </c>
    </row>
    <row r="2577" spans="1:56" x14ac:dyDescent="0.25">
      <c r="A2577" s="2">
        <v>55</v>
      </c>
      <c r="B2577" s="2" t="s">
        <v>122</v>
      </c>
      <c r="C2577" s="2" t="s">
        <v>844</v>
      </c>
      <c r="D2577" s="2" t="s">
        <v>515</v>
      </c>
      <c r="E2577" s="2" t="s">
        <v>221</v>
      </c>
      <c r="F2577" s="2" t="s">
        <v>845</v>
      </c>
      <c r="G2577" s="2" t="s">
        <v>516</v>
      </c>
      <c r="H2577" s="2" t="s">
        <v>223</v>
      </c>
      <c r="J2577" s="3">
        <v>41947</v>
      </c>
      <c r="K2577" s="2">
        <v>821417</v>
      </c>
      <c r="L2577" s="2">
        <v>747161</v>
      </c>
      <c r="N2577" s="2" t="s">
        <v>538</v>
      </c>
      <c r="P2577" s="2" t="s">
        <v>108</v>
      </c>
      <c r="S2577" s="2" t="s">
        <v>109</v>
      </c>
      <c r="T2577" s="2" t="s">
        <v>110</v>
      </c>
      <c r="U2577" s="2" t="s">
        <v>111</v>
      </c>
      <c r="V2577" s="2">
        <v>41</v>
      </c>
      <c r="Y2577" s="2">
        <f t="shared" si="655"/>
        <v>13.050705333535419</v>
      </c>
      <c r="AB2577" s="2">
        <v>13.05070533</v>
      </c>
      <c r="AC2577" s="2">
        <f t="shared" si="656"/>
        <v>1.3376972966873802E-2</v>
      </c>
      <c r="AD2577" s="2">
        <v>2.5227053198459735</v>
      </c>
      <c r="AE2577" s="2">
        <f t="shared" si="661"/>
        <v>0.53026300224754541</v>
      </c>
      <c r="AF2577" s="2">
        <v>138</v>
      </c>
      <c r="AG2577" s="4">
        <f t="shared" si="662"/>
        <v>0.72463768115942029</v>
      </c>
      <c r="AH2577" s="4">
        <f t="shared" si="663"/>
        <v>1.2549006834069658</v>
      </c>
      <c r="AI2577" s="5">
        <f t="shared" si="664"/>
        <v>0.62745034170348291</v>
      </c>
      <c r="AJ2577" s="2">
        <f t="shared" si="657"/>
        <v>6.4209470240994243E-2</v>
      </c>
      <c r="AK2577" s="2">
        <f t="shared" si="658"/>
        <v>3.2104735120497122E-2</v>
      </c>
      <c r="AL2577" s="2">
        <v>6</v>
      </c>
      <c r="AM2577" s="2">
        <v>3</v>
      </c>
      <c r="AN2577" s="2">
        <f t="shared" si="659"/>
        <v>9</v>
      </c>
      <c r="AO2577" s="2">
        <f t="shared" si="660"/>
        <v>1.7999999999999998</v>
      </c>
      <c r="AP2577" s="2">
        <v>8</v>
      </c>
      <c r="AQ2577" s="2">
        <v>4</v>
      </c>
      <c r="AR2577" s="2">
        <v>0</v>
      </c>
      <c r="AS2577" s="2" t="s">
        <v>78</v>
      </c>
      <c r="AT2577" s="2">
        <v>4</v>
      </c>
      <c r="AW2577" s="2" t="str">
        <f t="shared" si="665"/>
        <v>Arbolitos</v>
      </c>
      <c r="AX2577" s="2" t="str">
        <f t="shared" si="654"/>
        <v>I</v>
      </c>
      <c r="AY2577" s="2">
        <v>1910</v>
      </c>
      <c r="AZ2577" s="4">
        <f t="shared" si="666"/>
        <v>5.2356020942408384E-2</v>
      </c>
      <c r="BA2577" s="4">
        <v>33.270446189313013</v>
      </c>
      <c r="BB2577" s="4">
        <f t="shared" si="667"/>
        <v>4.0206773575434326E-2</v>
      </c>
      <c r="BC2577" s="4">
        <f t="shared" si="668"/>
        <v>9.2562794517842717E-2</v>
      </c>
      <c r="BD2577" s="4">
        <f t="shared" si="669"/>
        <v>4.6281397258921358E-2</v>
      </c>
    </row>
    <row r="2578" spans="1:56" x14ac:dyDescent="0.25">
      <c r="A2578" s="2">
        <v>55</v>
      </c>
      <c r="B2578" s="2" t="s">
        <v>122</v>
      </c>
      <c r="C2578" s="2" t="s">
        <v>844</v>
      </c>
      <c r="D2578" s="2" t="s">
        <v>515</v>
      </c>
      <c r="E2578" s="2" t="s">
        <v>221</v>
      </c>
      <c r="F2578" s="2" t="s">
        <v>845</v>
      </c>
      <c r="G2578" s="2" t="s">
        <v>516</v>
      </c>
      <c r="H2578" s="2" t="s">
        <v>223</v>
      </c>
      <c r="J2578" s="3">
        <v>41947</v>
      </c>
      <c r="K2578" s="2">
        <v>821417</v>
      </c>
      <c r="L2578" s="2">
        <v>747161</v>
      </c>
      <c r="N2578" s="2" t="s">
        <v>827</v>
      </c>
      <c r="P2578" s="2" t="s">
        <v>108</v>
      </c>
      <c r="S2578" s="2" t="s">
        <v>109</v>
      </c>
      <c r="T2578" s="2" t="s">
        <v>110</v>
      </c>
      <c r="U2578" s="2" t="s">
        <v>111</v>
      </c>
      <c r="V2578" s="2">
        <v>41.5</v>
      </c>
      <c r="Y2578" s="2">
        <f t="shared" si="655"/>
        <v>13.209860276627314</v>
      </c>
      <c r="AB2578" s="2">
        <v>13.209860279999999</v>
      </c>
      <c r="AC2578" s="2">
        <f t="shared" si="656"/>
        <v>1.3705230037000839E-2</v>
      </c>
      <c r="AD2578" s="2">
        <v>2.5227053198459735</v>
      </c>
      <c r="AE2578" s="2">
        <f t="shared" si="661"/>
        <v>0.54327510744844454</v>
      </c>
      <c r="AF2578" s="2">
        <v>138</v>
      </c>
      <c r="AG2578" s="4">
        <f t="shared" si="662"/>
        <v>0.72463768115942029</v>
      </c>
      <c r="AH2578" s="4">
        <f t="shared" si="663"/>
        <v>1.2679127886078647</v>
      </c>
      <c r="AI2578" s="5">
        <f t="shared" si="664"/>
        <v>0.63395639430393236</v>
      </c>
      <c r="AJ2578" s="2">
        <f t="shared" si="657"/>
        <v>0.10690079428860653</v>
      </c>
      <c r="AK2578" s="2">
        <f t="shared" si="658"/>
        <v>8.2231380222005018E-2</v>
      </c>
      <c r="AL2578" s="2">
        <v>3</v>
      </c>
      <c r="AM2578" s="2">
        <v>2</v>
      </c>
      <c r="AN2578" s="2">
        <f t="shared" si="659"/>
        <v>3</v>
      </c>
      <c r="AO2578" s="2">
        <f t="shared" si="660"/>
        <v>0.6</v>
      </c>
      <c r="AP2578" s="2">
        <v>13</v>
      </c>
      <c r="AQ2578" s="2">
        <v>10</v>
      </c>
      <c r="AR2578" s="2">
        <v>0</v>
      </c>
      <c r="AS2578" s="2" t="s">
        <v>78</v>
      </c>
      <c r="AT2578" s="2">
        <v>5</v>
      </c>
      <c r="AW2578" s="2" t="str">
        <f t="shared" si="665"/>
        <v>Arbóreo inferior</v>
      </c>
      <c r="AX2578" s="2" t="str">
        <f t="shared" si="654"/>
        <v>I</v>
      </c>
      <c r="AY2578" s="2">
        <v>1910</v>
      </c>
      <c r="AZ2578" s="4">
        <f t="shared" si="666"/>
        <v>5.2356020942408384E-2</v>
      </c>
      <c r="BA2578" s="4">
        <v>33.270446189313013</v>
      </c>
      <c r="BB2578" s="4">
        <f t="shared" si="667"/>
        <v>4.1193406181018313E-2</v>
      </c>
      <c r="BC2578" s="4">
        <f t="shared" si="668"/>
        <v>9.3549427123426704E-2</v>
      </c>
      <c r="BD2578" s="4">
        <f t="shared" si="669"/>
        <v>4.6774713561713352E-2</v>
      </c>
    </row>
    <row r="2579" spans="1:56" x14ac:dyDescent="0.25">
      <c r="A2579" s="2">
        <v>55</v>
      </c>
      <c r="B2579" s="2" t="s">
        <v>122</v>
      </c>
      <c r="C2579" s="2" t="s">
        <v>844</v>
      </c>
      <c r="D2579" s="2" t="s">
        <v>515</v>
      </c>
      <c r="E2579" s="2" t="s">
        <v>221</v>
      </c>
      <c r="F2579" s="2" t="s">
        <v>845</v>
      </c>
      <c r="G2579" s="2" t="s">
        <v>516</v>
      </c>
      <c r="H2579" s="2" t="s">
        <v>223</v>
      </c>
      <c r="J2579" s="3">
        <v>41947</v>
      </c>
      <c r="K2579" s="2">
        <v>821417</v>
      </c>
      <c r="L2579" s="2">
        <v>747161</v>
      </c>
      <c r="N2579" s="2" t="s">
        <v>641</v>
      </c>
      <c r="P2579" s="2" t="s">
        <v>108</v>
      </c>
      <c r="S2579" s="2" t="s">
        <v>109</v>
      </c>
      <c r="T2579" s="2" t="s">
        <v>110</v>
      </c>
      <c r="U2579" s="2" t="s">
        <v>111</v>
      </c>
      <c r="V2579" s="2">
        <v>42.2</v>
      </c>
      <c r="Y2579" s="2">
        <f t="shared" si="655"/>
        <v>13.432677196955968</v>
      </c>
      <c r="AB2579" s="2">
        <v>13.432677200000001</v>
      </c>
      <c r="AC2579" s="2">
        <f t="shared" si="656"/>
        <v>1.4171474442788545E-2</v>
      </c>
      <c r="AD2579" s="2">
        <v>2.5227053198459735</v>
      </c>
      <c r="AE2579" s="2">
        <f t="shared" si="661"/>
        <v>0.56175702850833953</v>
      </c>
      <c r="AF2579" s="2">
        <v>138</v>
      </c>
      <c r="AG2579" s="4">
        <f t="shared" si="662"/>
        <v>0.72463768115942029</v>
      </c>
      <c r="AH2579" s="4">
        <f t="shared" si="663"/>
        <v>1.2863947096677597</v>
      </c>
      <c r="AI2579" s="5">
        <f t="shared" si="664"/>
        <v>0.64319735483387985</v>
      </c>
      <c r="AJ2579" s="2">
        <f t="shared" si="657"/>
        <v>0.11053750065375065</v>
      </c>
      <c r="AK2579" s="2">
        <f t="shared" si="658"/>
        <v>5.9520192659711889E-2</v>
      </c>
      <c r="AL2579" s="2">
        <v>5</v>
      </c>
      <c r="AM2579" s="2">
        <v>4</v>
      </c>
      <c r="AN2579" s="2">
        <f t="shared" si="659"/>
        <v>10</v>
      </c>
      <c r="AO2579" s="2">
        <f t="shared" si="660"/>
        <v>2</v>
      </c>
      <c r="AP2579" s="2">
        <v>13</v>
      </c>
      <c r="AQ2579" s="2">
        <v>7</v>
      </c>
      <c r="AR2579" s="2">
        <v>0</v>
      </c>
      <c r="AS2579" s="2" t="s">
        <v>78</v>
      </c>
      <c r="AT2579" s="2">
        <v>4</v>
      </c>
      <c r="AW2579" s="2" t="str">
        <f t="shared" si="665"/>
        <v>Arbóreo inferior</v>
      </c>
      <c r="AX2579" s="2" t="str">
        <f t="shared" si="654"/>
        <v>I</v>
      </c>
      <c r="AY2579" s="2">
        <v>1910</v>
      </c>
      <c r="AZ2579" s="4">
        <f t="shared" si="666"/>
        <v>5.2356020942408384E-2</v>
      </c>
      <c r="BA2579" s="4">
        <v>33.270446189313013</v>
      </c>
      <c r="BB2579" s="4">
        <f t="shared" si="667"/>
        <v>4.2594783256440498E-2</v>
      </c>
      <c r="BC2579" s="4">
        <f t="shared" si="668"/>
        <v>9.4950804198848882E-2</v>
      </c>
      <c r="BD2579" s="4">
        <f t="shared" si="669"/>
        <v>4.7475402099424441E-2</v>
      </c>
    </row>
    <row r="2580" spans="1:56" x14ac:dyDescent="0.25">
      <c r="A2580" s="2">
        <v>55</v>
      </c>
      <c r="B2580" s="2" t="s">
        <v>122</v>
      </c>
      <c r="C2580" s="2" t="s">
        <v>844</v>
      </c>
      <c r="D2580" s="2" t="s">
        <v>515</v>
      </c>
      <c r="E2580" s="2" t="s">
        <v>221</v>
      </c>
      <c r="F2580" s="2" t="s">
        <v>845</v>
      </c>
      <c r="G2580" s="2" t="s">
        <v>516</v>
      </c>
      <c r="H2580" s="2" t="s">
        <v>223</v>
      </c>
      <c r="J2580" s="3">
        <v>41947</v>
      </c>
      <c r="K2580" s="2">
        <v>821417</v>
      </c>
      <c r="L2580" s="2">
        <v>747161</v>
      </c>
      <c r="N2580" s="2" t="s">
        <v>767</v>
      </c>
      <c r="P2580" s="2" t="s">
        <v>108</v>
      </c>
      <c r="S2580" s="2" t="s">
        <v>109</v>
      </c>
      <c r="T2580" s="2" t="s">
        <v>110</v>
      </c>
      <c r="U2580" s="2" t="s">
        <v>111</v>
      </c>
      <c r="V2580" s="2">
        <v>43</v>
      </c>
      <c r="Y2580" s="2">
        <f t="shared" si="655"/>
        <v>13.687325105903</v>
      </c>
      <c r="AB2580" s="2">
        <v>13.68732511</v>
      </c>
      <c r="AC2580" s="2">
        <f t="shared" si="656"/>
        <v>1.4713874488845726E-2</v>
      </c>
      <c r="AD2580" s="2">
        <v>2.5227053198459735</v>
      </c>
      <c r="AE2580" s="2">
        <f t="shared" si="661"/>
        <v>0.58325775797484336</v>
      </c>
      <c r="AF2580" s="2">
        <v>138</v>
      </c>
      <c r="AG2580" s="4">
        <f t="shared" si="662"/>
        <v>0.72463768115942029</v>
      </c>
      <c r="AH2580" s="4">
        <f t="shared" si="663"/>
        <v>1.3078954391342636</v>
      </c>
      <c r="AI2580" s="5">
        <f t="shared" si="664"/>
        <v>0.65394771956713182</v>
      </c>
      <c r="AJ2580" s="2">
        <f t="shared" si="657"/>
        <v>0.10593989631968921</v>
      </c>
      <c r="AK2580" s="2">
        <f t="shared" si="658"/>
        <v>4.4141623466537182E-2</v>
      </c>
      <c r="AL2580" s="2">
        <v>7</v>
      </c>
      <c r="AM2580" s="2">
        <v>5</v>
      </c>
      <c r="AN2580" s="2">
        <f t="shared" si="659"/>
        <v>17.5</v>
      </c>
      <c r="AO2580" s="2">
        <f t="shared" si="660"/>
        <v>3.5000000000000004</v>
      </c>
      <c r="AP2580" s="2">
        <v>12</v>
      </c>
      <c r="AQ2580" s="2">
        <v>5</v>
      </c>
      <c r="AR2580" s="2">
        <v>0</v>
      </c>
      <c r="AS2580" s="2" t="s">
        <v>78</v>
      </c>
      <c r="AT2580" s="2">
        <v>4</v>
      </c>
      <c r="AW2580" s="2" t="str">
        <f t="shared" si="665"/>
        <v>Arbolitos</v>
      </c>
      <c r="AX2580" s="2" t="str">
        <f t="shared" si="654"/>
        <v>I</v>
      </c>
      <c r="AY2580" s="2">
        <v>1910</v>
      </c>
      <c r="AZ2580" s="4">
        <f t="shared" si="666"/>
        <v>5.2356020942408384E-2</v>
      </c>
      <c r="BA2580" s="4">
        <v>33.270446189313013</v>
      </c>
      <c r="BB2580" s="4">
        <f t="shared" si="667"/>
        <v>4.4225059096358169E-2</v>
      </c>
      <c r="BC2580" s="4">
        <f t="shared" si="668"/>
        <v>9.6581080038766559E-2</v>
      </c>
      <c r="BD2580" s="4">
        <f t="shared" si="669"/>
        <v>4.829054001938328E-2</v>
      </c>
    </row>
    <row r="2581" spans="1:56" x14ac:dyDescent="0.25">
      <c r="A2581" s="2">
        <v>55</v>
      </c>
      <c r="B2581" s="2" t="s">
        <v>122</v>
      </c>
      <c r="C2581" s="2" t="s">
        <v>844</v>
      </c>
      <c r="D2581" s="2" t="s">
        <v>515</v>
      </c>
      <c r="E2581" s="2" t="s">
        <v>221</v>
      </c>
      <c r="F2581" s="2" t="s">
        <v>845</v>
      </c>
      <c r="G2581" s="2" t="s">
        <v>516</v>
      </c>
      <c r="H2581" s="2" t="s">
        <v>223</v>
      </c>
      <c r="J2581" s="3">
        <v>41947</v>
      </c>
      <c r="K2581" s="2">
        <v>821417</v>
      </c>
      <c r="L2581" s="2">
        <v>747161</v>
      </c>
      <c r="N2581" s="2" t="s">
        <v>691</v>
      </c>
      <c r="P2581" s="2" t="s">
        <v>108</v>
      </c>
      <c r="S2581" s="2" t="s">
        <v>109</v>
      </c>
      <c r="T2581" s="2" t="s">
        <v>110</v>
      </c>
      <c r="U2581" s="2" t="s">
        <v>111</v>
      </c>
      <c r="V2581" s="2">
        <v>45.2</v>
      </c>
      <c r="Y2581" s="2">
        <f t="shared" si="655"/>
        <v>14.38760685550734</v>
      </c>
      <c r="AB2581" s="2">
        <v>14.38760686</v>
      </c>
      <c r="AC2581" s="2">
        <f t="shared" si="656"/>
        <v>1.6257995746723295E-2</v>
      </c>
      <c r="AD2581" s="2">
        <v>2.5227053198459735</v>
      </c>
      <c r="AE2581" s="2">
        <f t="shared" si="661"/>
        <v>0.64446670083987234</v>
      </c>
      <c r="AF2581" s="2">
        <v>138</v>
      </c>
      <c r="AG2581" s="4">
        <f t="shared" si="662"/>
        <v>0.72463768115942029</v>
      </c>
      <c r="AH2581" s="4">
        <f t="shared" si="663"/>
        <v>1.3691043819992927</v>
      </c>
      <c r="AI2581" s="5">
        <f t="shared" si="664"/>
        <v>0.68455219099964637</v>
      </c>
      <c r="AJ2581" s="2">
        <f t="shared" si="657"/>
        <v>0.18534115151264557</v>
      </c>
      <c r="AK2581" s="2">
        <f t="shared" si="658"/>
        <v>9.7547974480339764E-2</v>
      </c>
      <c r="AL2581" s="2">
        <v>3</v>
      </c>
      <c r="AM2581" s="2">
        <v>2.5</v>
      </c>
      <c r="AN2581" s="2">
        <f t="shared" si="659"/>
        <v>3.75</v>
      </c>
      <c r="AO2581" s="2">
        <f t="shared" si="660"/>
        <v>0.75</v>
      </c>
      <c r="AP2581" s="2">
        <v>19</v>
      </c>
      <c r="AQ2581" s="2">
        <v>10</v>
      </c>
      <c r="AR2581" s="2">
        <v>0</v>
      </c>
      <c r="AS2581" s="2" t="s">
        <v>78</v>
      </c>
      <c r="AT2581" s="2">
        <v>4</v>
      </c>
      <c r="AW2581" s="2" t="str">
        <f t="shared" si="665"/>
        <v>Arbóreo inferior</v>
      </c>
      <c r="AX2581" s="2" t="str">
        <f t="shared" si="654"/>
        <v>I</v>
      </c>
      <c r="AY2581" s="2">
        <v>1910</v>
      </c>
      <c r="AZ2581" s="4">
        <f t="shared" si="666"/>
        <v>5.2356020942408384E-2</v>
      </c>
      <c r="BA2581" s="4">
        <v>33.270446189313013</v>
      </c>
      <c r="BB2581" s="4">
        <f t="shared" si="667"/>
        <v>4.8866178873025204E-2</v>
      </c>
      <c r="BC2581" s="4">
        <f t="shared" si="668"/>
        <v>0.10122219981543359</v>
      </c>
      <c r="BD2581" s="4">
        <f t="shared" si="669"/>
        <v>5.0611099907716797E-2</v>
      </c>
    </row>
    <row r="2582" spans="1:56" x14ac:dyDescent="0.25">
      <c r="A2582" s="2">
        <v>55</v>
      </c>
      <c r="B2582" s="2" t="s">
        <v>122</v>
      </c>
      <c r="C2582" s="2" t="s">
        <v>844</v>
      </c>
      <c r="D2582" s="2" t="s">
        <v>515</v>
      </c>
      <c r="E2582" s="2" t="s">
        <v>221</v>
      </c>
      <c r="F2582" s="2" t="s">
        <v>845</v>
      </c>
      <c r="G2582" s="2" t="s">
        <v>516</v>
      </c>
      <c r="H2582" s="2" t="s">
        <v>223</v>
      </c>
      <c r="J2582" s="3">
        <v>41947</v>
      </c>
      <c r="K2582" s="2">
        <v>821417</v>
      </c>
      <c r="L2582" s="2">
        <v>747161</v>
      </c>
      <c r="N2582" s="2" t="s">
        <v>671</v>
      </c>
      <c r="P2582" s="2" t="s">
        <v>108</v>
      </c>
      <c r="S2582" s="2" t="s">
        <v>109</v>
      </c>
      <c r="T2582" s="2" t="s">
        <v>110</v>
      </c>
      <c r="U2582" s="2" t="s">
        <v>111</v>
      </c>
      <c r="V2582" s="2">
        <v>46</v>
      </c>
      <c r="Y2582" s="2">
        <f t="shared" si="655"/>
        <v>14.642254764454371</v>
      </c>
      <c r="AB2582" s="2">
        <v>14.64225476</v>
      </c>
      <c r="AC2582" s="2">
        <f t="shared" si="656"/>
        <v>1.6838592979122526E-2</v>
      </c>
      <c r="AD2582" s="2">
        <v>2.5227053198459735</v>
      </c>
      <c r="AE2582" s="2">
        <f t="shared" si="661"/>
        <v>0.66748156618429877</v>
      </c>
      <c r="AF2582" s="2">
        <v>138</v>
      </c>
      <c r="AG2582" s="4">
        <f t="shared" si="662"/>
        <v>0.72463768115942029</v>
      </c>
      <c r="AH2582" s="4">
        <f t="shared" si="663"/>
        <v>1.3921192473437189</v>
      </c>
      <c r="AI2582" s="5">
        <f t="shared" si="664"/>
        <v>0.69605962367185947</v>
      </c>
      <c r="AJ2582" s="2">
        <f t="shared" si="657"/>
        <v>0.10103155787473514</v>
      </c>
      <c r="AK2582" s="2">
        <f t="shared" si="658"/>
        <v>5.051577893736757E-2</v>
      </c>
      <c r="AL2582" s="2">
        <v>6</v>
      </c>
      <c r="AM2582" s="2">
        <v>5</v>
      </c>
      <c r="AN2582" s="2">
        <f t="shared" si="659"/>
        <v>15</v>
      </c>
      <c r="AO2582" s="2">
        <f t="shared" si="660"/>
        <v>3</v>
      </c>
      <c r="AP2582" s="2">
        <v>10</v>
      </c>
      <c r="AQ2582" s="2">
        <v>5</v>
      </c>
      <c r="AR2582" s="2">
        <v>0</v>
      </c>
      <c r="AS2582" s="2" t="s">
        <v>78</v>
      </c>
      <c r="AT2582" s="2">
        <v>4</v>
      </c>
      <c r="AW2582" s="2" t="str">
        <f t="shared" si="665"/>
        <v>Arbolitos</v>
      </c>
      <c r="AX2582" s="2" t="str">
        <f t="shared" si="654"/>
        <v>I</v>
      </c>
      <c r="AY2582" s="2">
        <v>1910</v>
      </c>
      <c r="AZ2582" s="4">
        <f t="shared" si="666"/>
        <v>5.2356020942408384E-2</v>
      </c>
      <c r="BA2582" s="4">
        <v>33.270446189313013</v>
      </c>
      <c r="BB2582" s="4">
        <f t="shared" si="667"/>
        <v>5.061126287068355E-2</v>
      </c>
      <c r="BC2582" s="4">
        <f t="shared" si="668"/>
        <v>0.10296728381309193</v>
      </c>
      <c r="BD2582" s="4">
        <f t="shared" si="669"/>
        <v>5.1483641906545967E-2</v>
      </c>
    </row>
    <row r="2583" spans="1:56" x14ac:dyDescent="0.25">
      <c r="A2583" s="2">
        <v>55</v>
      </c>
      <c r="B2583" s="2" t="s">
        <v>122</v>
      </c>
      <c r="C2583" s="2" t="s">
        <v>844</v>
      </c>
      <c r="D2583" s="2" t="s">
        <v>515</v>
      </c>
      <c r="E2583" s="2" t="s">
        <v>221</v>
      </c>
      <c r="F2583" s="2" t="s">
        <v>845</v>
      </c>
      <c r="G2583" s="2" t="s">
        <v>516</v>
      </c>
      <c r="H2583" s="2" t="s">
        <v>223</v>
      </c>
      <c r="J2583" s="3">
        <v>41947</v>
      </c>
      <c r="K2583" s="2">
        <v>821417</v>
      </c>
      <c r="L2583" s="2">
        <v>747161</v>
      </c>
      <c r="N2583" s="2" t="s">
        <v>370</v>
      </c>
      <c r="P2583" s="2" t="s">
        <v>108</v>
      </c>
      <c r="S2583" s="2" t="s">
        <v>109</v>
      </c>
      <c r="T2583" s="2" t="s">
        <v>110</v>
      </c>
      <c r="U2583" s="2" t="s">
        <v>111</v>
      </c>
      <c r="V2583" s="2">
        <v>46</v>
      </c>
      <c r="Y2583" s="2">
        <f t="shared" si="655"/>
        <v>14.642254764454371</v>
      </c>
      <c r="AB2583" s="2">
        <v>14.64225476</v>
      </c>
      <c r="AC2583" s="2">
        <f t="shared" si="656"/>
        <v>1.6838592979122526E-2</v>
      </c>
      <c r="AD2583" s="2">
        <v>2.5227053198459735</v>
      </c>
      <c r="AE2583" s="2">
        <f t="shared" si="661"/>
        <v>0.66748156618429877</v>
      </c>
      <c r="AF2583" s="2">
        <v>138</v>
      </c>
      <c r="AG2583" s="4">
        <f t="shared" si="662"/>
        <v>0.72463768115942029</v>
      </c>
      <c r="AH2583" s="4">
        <f t="shared" si="663"/>
        <v>1.3921192473437189</v>
      </c>
      <c r="AI2583" s="5">
        <f t="shared" si="664"/>
        <v>0.69605962367185947</v>
      </c>
      <c r="AJ2583" s="2">
        <f t="shared" si="657"/>
        <v>0.13134102523715568</v>
      </c>
      <c r="AK2583" s="2">
        <f t="shared" si="658"/>
        <v>0</v>
      </c>
      <c r="AL2583" s="2">
        <v>5</v>
      </c>
      <c r="AM2583" s="2">
        <v>5</v>
      </c>
      <c r="AN2583" s="2">
        <f t="shared" si="659"/>
        <v>12.5</v>
      </c>
      <c r="AO2583" s="2">
        <f t="shared" si="660"/>
        <v>2.5</v>
      </c>
      <c r="AP2583" s="2">
        <v>13</v>
      </c>
      <c r="AQ2583" s="2">
        <v>0</v>
      </c>
      <c r="AR2583" s="2">
        <v>1</v>
      </c>
      <c r="AS2583" s="2" t="s">
        <v>78</v>
      </c>
      <c r="AT2583" s="2">
        <v>4</v>
      </c>
      <c r="AW2583" s="2" t="str">
        <f t="shared" si="665"/>
        <v>Arbóreo inferior</v>
      </c>
      <c r="AX2583" s="2" t="str">
        <f t="shared" si="654"/>
        <v>I</v>
      </c>
      <c r="AY2583" s="2">
        <v>1910</v>
      </c>
      <c r="AZ2583" s="4">
        <f t="shared" si="666"/>
        <v>5.2356020942408384E-2</v>
      </c>
      <c r="BA2583" s="4">
        <v>33.270446189313013</v>
      </c>
      <c r="BB2583" s="4">
        <f t="shared" si="667"/>
        <v>5.061126287068355E-2</v>
      </c>
      <c r="BC2583" s="4">
        <f t="shared" si="668"/>
        <v>0.10296728381309193</v>
      </c>
      <c r="BD2583" s="4">
        <f t="shared" si="669"/>
        <v>5.1483641906545967E-2</v>
      </c>
    </row>
    <row r="2584" spans="1:56" x14ac:dyDescent="0.25">
      <c r="A2584" s="2">
        <v>55</v>
      </c>
      <c r="B2584" s="2" t="s">
        <v>122</v>
      </c>
      <c r="C2584" s="2" t="s">
        <v>844</v>
      </c>
      <c r="D2584" s="2" t="s">
        <v>515</v>
      </c>
      <c r="E2584" s="2" t="s">
        <v>221</v>
      </c>
      <c r="F2584" s="2" t="s">
        <v>845</v>
      </c>
      <c r="G2584" s="2" t="s">
        <v>516</v>
      </c>
      <c r="H2584" s="2" t="s">
        <v>223</v>
      </c>
      <c r="J2584" s="3">
        <v>41947</v>
      </c>
      <c r="K2584" s="2">
        <v>821417</v>
      </c>
      <c r="L2584" s="2">
        <v>747161</v>
      </c>
      <c r="N2584" s="2" t="s">
        <v>655</v>
      </c>
      <c r="P2584" s="2" t="s">
        <v>108</v>
      </c>
      <c r="S2584" s="2" t="s">
        <v>109</v>
      </c>
      <c r="T2584" s="2" t="s">
        <v>110</v>
      </c>
      <c r="U2584" s="2" t="s">
        <v>111</v>
      </c>
      <c r="V2584" s="2">
        <v>46.5</v>
      </c>
      <c r="Y2584" s="2">
        <f t="shared" si="655"/>
        <v>14.801409707546267</v>
      </c>
      <c r="AB2584" s="2">
        <v>14.80140971</v>
      </c>
      <c r="AC2584" s="2">
        <f t="shared" si="656"/>
        <v>1.7206638785022536E-2</v>
      </c>
      <c r="AD2584" s="2">
        <v>2.5227053198459735</v>
      </c>
      <c r="AE2584" s="2">
        <f t="shared" si="661"/>
        <v>0.68207089625803408</v>
      </c>
      <c r="AF2584" s="2">
        <v>138</v>
      </c>
      <c r="AG2584" s="4">
        <f t="shared" si="662"/>
        <v>0.72463768115942029</v>
      </c>
      <c r="AH2584" s="4">
        <f t="shared" si="663"/>
        <v>1.4067085774174544</v>
      </c>
      <c r="AI2584" s="5">
        <f t="shared" si="664"/>
        <v>0.70335428870872718</v>
      </c>
      <c r="AJ2584" s="2">
        <f t="shared" si="657"/>
        <v>0.13421178252317578</v>
      </c>
      <c r="AK2584" s="2">
        <f t="shared" si="658"/>
        <v>0.10323983271013522</v>
      </c>
      <c r="AL2584" s="2">
        <v>6</v>
      </c>
      <c r="AM2584" s="2">
        <v>4</v>
      </c>
      <c r="AN2584" s="2">
        <f t="shared" si="659"/>
        <v>12</v>
      </c>
      <c r="AO2584" s="2">
        <f t="shared" si="660"/>
        <v>2.4</v>
      </c>
      <c r="AP2584" s="2">
        <v>13</v>
      </c>
      <c r="AQ2584" s="2">
        <v>10</v>
      </c>
      <c r="AR2584" s="2">
        <v>0</v>
      </c>
      <c r="AS2584" s="2" t="s">
        <v>78</v>
      </c>
      <c r="AT2584" s="2">
        <v>4</v>
      </c>
      <c r="AW2584" s="2" t="str">
        <f t="shared" si="665"/>
        <v>Arbóreo inferior</v>
      </c>
      <c r="AX2584" s="2" t="str">
        <f t="shared" si="654"/>
        <v>I</v>
      </c>
      <c r="AY2584" s="2">
        <v>1910</v>
      </c>
      <c r="AZ2584" s="4">
        <f t="shared" si="666"/>
        <v>5.2356020942408384E-2</v>
      </c>
      <c r="BA2584" s="4">
        <v>33.270446189313013</v>
      </c>
      <c r="BB2584" s="4">
        <f t="shared" si="667"/>
        <v>5.1717487307247401E-2</v>
      </c>
      <c r="BC2584" s="4">
        <f t="shared" si="668"/>
        <v>0.10407350824965578</v>
      </c>
      <c r="BD2584" s="4">
        <f t="shared" si="669"/>
        <v>5.2036754124827889E-2</v>
      </c>
    </row>
    <row r="2585" spans="1:56" x14ac:dyDescent="0.25">
      <c r="A2585" s="2">
        <v>55</v>
      </c>
      <c r="B2585" s="2" t="s">
        <v>122</v>
      </c>
      <c r="C2585" s="2" t="s">
        <v>844</v>
      </c>
      <c r="D2585" s="2" t="s">
        <v>515</v>
      </c>
      <c r="E2585" s="2" t="s">
        <v>221</v>
      </c>
      <c r="F2585" s="2" t="s">
        <v>845</v>
      </c>
      <c r="G2585" s="2" t="s">
        <v>516</v>
      </c>
      <c r="H2585" s="2" t="s">
        <v>223</v>
      </c>
      <c r="J2585" s="3">
        <v>41947</v>
      </c>
      <c r="K2585" s="2">
        <v>821417</v>
      </c>
      <c r="L2585" s="2">
        <v>747161</v>
      </c>
      <c r="N2585" s="2" t="s">
        <v>619</v>
      </c>
      <c r="P2585" s="2" t="s">
        <v>108</v>
      </c>
      <c r="S2585" s="2" t="s">
        <v>109</v>
      </c>
      <c r="T2585" s="2" t="s">
        <v>110</v>
      </c>
      <c r="U2585" s="2" t="s">
        <v>111</v>
      </c>
      <c r="V2585" s="2">
        <v>47</v>
      </c>
      <c r="Y2585" s="2">
        <f t="shared" si="655"/>
        <v>14.960564650638162</v>
      </c>
      <c r="AB2585" s="2">
        <v>14.96056465</v>
      </c>
      <c r="AC2585" s="2">
        <f t="shared" si="656"/>
        <v>1.7578663464499839E-2</v>
      </c>
      <c r="AD2585" s="2">
        <v>2.5227053198459735</v>
      </c>
      <c r="AE2585" s="2">
        <f t="shared" si="661"/>
        <v>0.6968179488190529</v>
      </c>
      <c r="AF2585" s="2">
        <v>138</v>
      </c>
      <c r="AG2585" s="4">
        <f t="shared" si="662"/>
        <v>0.72463768115942029</v>
      </c>
      <c r="AH2585" s="4">
        <f t="shared" si="663"/>
        <v>1.4214556299784733</v>
      </c>
      <c r="AI2585" s="5">
        <f t="shared" si="664"/>
        <v>0.71072781498923665</v>
      </c>
      <c r="AJ2585" s="2">
        <f t="shared" si="657"/>
        <v>9.4924782708299141E-2</v>
      </c>
      <c r="AK2585" s="2">
        <f t="shared" si="658"/>
        <v>9.4924782708299141E-2</v>
      </c>
      <c r="AL2585" s="2">
        <v>6</v>
      </c>
      <c r="AM2585" s="2">
        <v>5</v>
      </c>
      <c r="AN2585" s="2">
        <f t="shared" si="659"/>
        <v>15</v>
      </c>
      <c r="AO2585" s="2">
        <f t="shared" si="660"/>
        <v>3</v>
      </c>
      <c r="AP2585" s="2">
        <v>9</v>
      </c>
      <c r="AQ2585" s="2">
        <v>9</v>
      </c>
      <c r="AR2585" s="2">
        <v>0</v>
      </c>
      <c r="AS2585" s="2" t="s">
        <v>78</v>
      </c>
      <c r="AT2585" s="2">
        <v>4</v>
      </c>
      <c r="AW2585" s="2" t="str">
        <f t="shared" si="665"/>
        <v>Arbolitos</v>
      </c>
      <c r="AX2585" s="2" t="str">
        <f t="shared" si="654"/>
        <v>I</v>
      </c>
      <c r="AY2585" s="2">
        <v>1910</v>
      </c>
      <c r="AZ2585" s="4">
        <f t="shared" si="666"/>
        <v>5.2356020942408384E-2</v>
      </c>
      <c r="BA2585" s="4">
        <v>33.270446189313013</v>
      </c>
      <c r="BB2585" s="4">
        <f t="shared" si="667"/>
        <v>5.2835670926909245E-2</v>
      </c>
      <c r="BC2585" s="4">
        <f t="shared" si="668"/>
        <v>0.10519169186931762</v>
      </c>
      <c r="BD2585" s="4">
        <f t="shared" si="669"/>
        <v>5.2595845934658811E-2</v>
      </c>
    </row>
    <row r="2586" spans="1:56" x14ac:dyDescent="0.25">
      <c r="A2586" s="2">
        <v>55</v>
      </c>
      <c r="B2586" s="2" t="s">
        <v>122</v>
      </c>
      <c r="C2586" s="2" t="s">
        <v>844</v>
      </c>
      <c r="D2586" s="2" t="s">
        <v>515</v>
      </c>
      <c r="E2586" s="2" t="s">
        <v>221</v>
      </c>
      <c r="F2586" s="2" t="s">
        <v>845</v>
      </c>
      <c r="G2586" s="2" t="s">
        <v>516</v>
      </c>
      <c r="H2586" s="2" t="s">
        <v>223</v>
      </c>
      <c r="J2586" s="3">
        <v>41947</v>
      </c>
      <c r="K2586" s="2">
        <v>821417</v>
      </c>
      <c r="L2586" s="2">
        <v>747161</v>
      </c>
      <c r="N2586" s="2" t="s">
        <v>264</v>
      </c>
      <c r="P2586" s="2" t="s">
        <v>108</v>
      </c>
      <c r="S2586" s="2" t="s">
        <v>109</v>
      </c>
      <c r="T2586" s="2" t="s">
        <v>110</v>
      </c>
      <c r="U2586" s="2" t="s">
        <v>111</v>
      </c>
      <c r="V2586" s="2">
        <v>48</v>
      </c>
      <c r="W2586" s="2">
        <v>26</v>
      </c>
      <c r="Y2586" s="2">
        <f t="shared" si="655"/>
        <v>15.278874536821952</v>
      </c>
      <c r="Z2586" s="2">
        <f>+W2586/PI()</f>
        <v>8.2760570407785572</v>
      </c>
      <c r="AB2586" s="2">
        <v>15.27887454</v>
      </c>
      <c r="AC2586" s="2">
        <f t="shared" si="656"/>
        <v>4.3576623418560945E-2</v>
      </c>
      <c r="AD2586" s="2">
        <v>2.5227053198459735</v>
      </c>
      <c r="AE2586" s="2">
        <f t="shared" si="661"/>
        <v>1.7273766807302551</v>
      </c>
      <c r="AF2586" s="2">
        <v>138</v>
      </c>
      <c r="AG2586" s="4">
        <f t="shared" si="662"/>
        <v>0.72463768115942029</v>
      </c>
      <c r="AH2586" s="4">
        <f t="shared" si="663"/>
        <v>2.4520143618896753</v>
      </c>
      <c r="AI2586" s="5">
        <f t="shared" si="664"/>
        <v>1.2260071809448376</v>
      </c>
      <c r="AJ2586" s="2">
        <f t="shared" si="657"/>
        <v>0.28760571456250222</v>
      </c>
      <c r="AK2586" s="2">
        <f t="shared" si="658"/>
        <v>0</v>
      </c>
      <c r="AL2586" s="2">
        <v>6</v>
      </c>
      <c r="AM2586" s="2">
        <v>4</v>
      </c>
      <c r="AN2586" s="2">
        <f t="shared" si="659"/>
        <v>12</v>
      </c>
      <c r="AO2586" s="2">
        <f t="shared" si="660"/>
        <v>2.4</v>
      </c>
      <c r="AP2586" s="2">
        <v>11</v>
      </c>
      <c r="AQ2586" s="2">
        <v>0</v>
      </c>
      <c r="AR2586" s="2">
        <v>2</v>
      </c>
      <c r="AS2586" s="2" t="s">
        <v>78</v>
      </c>
      <c r="AT2586" s="2">
        <v>4</v>
      </c>
      <c r="AW2586" s="2" t="str">
        <f t="shared" si="665"/>
        <v>Arbolitos</v>
      </c>
      <c r="AX2586" s="2" t="str">
        <f t="shared" si="654"/>
        <v>I</v>
      </c>
      <c r="AY2586" s="2">
        <v>1910</v>
      </c>
      <c r="AZ2586" s="4">
        <f t="shared" si="666"/>
        <v>5.2356020942408384E-2</v>
      </c>
      <c r="BA2586" s="4">
        <v>33.270446189313013</v>
      </c>
      <c r="BB2586" s="4">
        <f t="shared" si="667"/>
        <v>0.13097697328916025</v>
      </c>
      <c r="BC2586" s="4">
        <f t="shared" si="668"/>
        <v>0.18333299423156862</v>
      </c>
      <c r="BD2586" s="4">
        <f t="shared" si="669"/>
        <v>9.1666497115784312E-2</v>
      </c>
    </row>
    <row r="2587" spans="1:56" x14ac:dyDescent="0.25">
      <c r="A2587" s="2">
        <v>55</v>
      </c>
      <c r="B2587" s="2" t="s">
        <v>122</v>
      </c>
      <c r="C2587" s="2" t="s">
        <v>844</v>
      </c>
      <c r="D2587" s="2" t="s">
        <v>515</v>
      </c>
      <c r="E2587" s="2" t="s">
        <v>221</v>
      </c>
      <c r="F2587" s="2" t="s">
        <v>845</v>
      </c>
      <c r="G2587" s="2" t="s">
        <v>516</v>
      </c>
      <c r="H2587" s="2" t="s">
        <v>223</v>
      </c>
      <c r="J2587" s="3">
        <v>41947</v>
      </c>
      <c r="K2587" s="2">
        <v>821417</v>
      </c>
      <c r="L2587" s="2">
        <v>747161</v>
      </c>
      <c r="N2587" s="2" t="s">
        <v>473</v>
      </c>
      <c r="P2587" s="2" t="s">
        <v>108</v>
      </c>
      <c r="S2587" s="2" t="s">
        <v>109</v>
      </c>
      <c r="T2587" s="2" t="s">
        <v>110</v>
      </c>
      <c r="U2587" s="2" t="s">
        <v>111</v>
      </c>
      <c r="V2587" s="2">
        <v>51.8</v>
      </c>
      <c r="Y2587" s="2">
        <f t="shared" si="655"/>
        <v>16.488452104320356</v>
      </c>
      <c r="AB2587" s="2">
        <v>16.4884521</v>
      </c>
      <c r="AC2587" s="2">
        <f t="shared" si="656"/>
        <v>2.135254547509486E-2</v>
      </c>
      <c r="AD2587" s="2">
        <v>2.5227053198459735</v>
      </c>
      <c r="AE2587" s="2">
        <f t="shared" si="661"/>
        <v>0.8464145735578249</v>
      </c>
      <c r="AF2587" s="2">
        <v>138</v>
      </c>
      <c r="AG2587" s="4">
        <f t="shared" si="662"/>
        <v>0.72463768115942029</v>
      </c>
      <c r="AH2587" s="4">
        <f t="shared" si="663"/>
        <v>1.5710522547172452</v>
      </c>
      <c r="AI2587" s="5">
        <f t="shared" si="664"/>
        <v>0.78552612735862259</v>
      </c>
      <c r="AJ2587" s="2">
        <f t="shared" si="657"/>
        <v>0.12811527285056915</v>
      </c>
      <c r="AK2587" s="2">
        <f t="shared" si="658"/>
        <v>6.4057636425284573E-2</v>
      </c>
      <c r="AL2587" s="2">
        <v>5</v>
      </c>
      <c r="AM2587" s="2">
        <v>4</v>
      </c>
      <c r="AN2587" s="2">
        <f t="shared" si="659"/>
        <v>10</v>
      </c>
      <c r="AO2587" s="2">
        <f t="shared" si="660"/>
        <v>2</v>
      </c>
      <c r="AP2587" s="2">
        <v>10</v>
      </c>
      <c r="AQ2587" s="2">
        <v>5</v>
      </c>
      <c r="AR2587" s="2">
        <v>0</v>
      </c>
      <c r="AS2587" s="2" t="s">
        <v>78</v>
      </c>
      <c r="AT2587" s="2">
        <v>4</v>
      </c>
      <c r="AW2587" s="2" t="str">
        <f t="shared" si="665"/>
        <v>Arbolitos</v>
      </c>
      <c r="AX2587" s="2" t="str">
        <f t="shared" si="654"/>
        <v>I</v>
      </c>
      <c r="AY2587" s="2">
        <v>1910</v>
      </c>
      <c r="AZ2587" s="4">
        <f t="shared" si="666"/>
        <v>5.2356020942408384E-2</v>
      </c>
      <c r="BA2587" s="4">
        <v>33.270446189313013</v>
      </c>
      <c r="BB2587" s="4">
        <f t="shared" si="667"/>
        <v>6.4178716911688527E-2</v>
      </c>
      <c r="BC2587" s="4">
        <f t="shared" si="668"/>
        <v>0.1165347378540969</v>
      </c>
      <c r="BD2587" s="4">
        <f t="shared" si="669"/>
        <v>5.8267368927048452E-2</v>
      </c>
    </row>
    <row r="2588" spans="1:56" x14ac:dyDescent="0.25">
      <c r="A2588" s="2">
        <v>55</v>
      </c>
      <c r="B2588" s="2" t="s">
        <v>122</v>
      </c>
      <c r="C2588" s="2" t="s">
        <v>844</v>
      </c>
      <c r="D2588" s="2" t="s">
        <v>515</v>
      </c>
      <c r="E2588" s="2" t="s">
        <v>221</v>
      </c>
      <c r="F2588" s="2" t="s">
        <v>845</v>
      </c>
      <c r="G2588" s="2" t="s">
        <v>516</v>
      </c>
      <c r="H2588" s="2" t="s">
        <v>223</v>
      </c>
      <c r="J2588" s="3">
        <v>41947</v>
      </c>
      <c r="K2588" s="2">
        <v>821417</v>
      </c>
      <c r="L2588" s="2">
        <v>747161</v>
      </c>
      <c r="N2588" s="2" t="s">
        <v>368</v>
      </c>
      <c r="P2588" s="2" t="s">
        <v>108</v>
      </c>
      <c r="S2588" s="2" t="s">
        <v>109</v>
      </c>
      <c r="T2588" s="2" t="s">
        <v>110</v>
      </c>
      <c r="U2588" s="2" t="s">
        <v>111</v>
      </c>
      <c r="V2588" s="2">
        <v>52</v>
      </c>
      <c r="Y2588" s="2">
        <f t="shared" si="655"/>
        <v>16.552114081557114</v>
      </c>
      <c r="AB2588" s="2">
        <v>16.552114079999999</v>
      </c>
      <c r="AC2588" s="2">
        <f t="shared" si="656"/>
        <v>2.1517748306024247E-2</v>
      </c>
      <c r="AD2588" s="2">
        <v>2.5227053198459735</v>
      </c>
      <c r="AE2588" s="2">
        <f t="shared" si="661"/>
        <v>0.85296321122984109</v>
      </c>
      <c r="AF2588" s="2">
        <v>138</v>
      </c>
      <c r="AG2588" s="4">
        <f t="shared" si="662"/>
        <v>0.72463768115942029</v>
      </c>
      <c r="AH2588" s="4">
        <f t="shared" si="663"/>
        <v>1.5776008923892615</v>
      </c>
      <c r="AI2588" s="5">
        <f t="shared" si="664"/>
        <v>0.78880044619463074</v>
      </c>
      <c r="AJ2588" s="2">
        <f t="shared" si="657"/>
        <v>0.12910648983614548</v>
      </c>
      <c r="AK2588" s="2">
        <f t="shared" si="658"/>
        <v>5.1642595934458191E-2</v>
      </c>
      <c r="AL2588" s="2">
        <v>5</v>
      </c>
      <c r="AM2588" s="2">
        <v>4</v>
      </c>
      <c r="AN2588" s="2">
        <f t="shared" si="659"/>
        <v>10</v>
      </c>
      <c r="AO2588" s="2">
        <f t="shared" si="660"/>
        <v>2</v>
      </c>
      <c r="AP2588" s="2">
        <v>10</v>
      </c>
      <c r="AQ2588" s="2">
        <v>4</v>
      </c>
      <c r="AR2588" s="2">
        <v>0</v>
      </c>
      <c r="AS2588" s="2" t="s">
        <v>78</v>
      </c>
      <c r="AT2588" s="2">
        <v>4</v>
      </c>
      <c r="AW2588" s="2" t="str">
        <f t="shared" si="665"/>
        <v>Arbolitos</v>
      </c>
      <c r="AX2588" s="2" t="str">
        <f t="shared" si="654"/>
        <v>I</v>
      </c>
      <c r="AY2588" s="2">
        <v>1910</v>
      </c>
      <c r="AZ2588" s="4">
        <f t="shared" si="666"/>
        <v>5.2356020942408384E-2</v>
      </c>
      <c r="BA2588" s="4">
        <v>33.270446189313013</v>
      </c>
      <c r="BB2588" s="4">
        <f t="shared" si="667"/>
        <v>6.4675262193916963E-2</v>
      </c>
      <c r="BC2588" s="4">
        <f t="shared" si="668"/>
        <v>0.11703128313632535</v>
      </c>
      <c r="BD2588" s="4">
        <f t="shared" si="669"/>
        <v>5.8515641568162677E-2</v>
      </c>
    </row>
    <row r="2589" spans="1:56" x14ac:dyDescent="0.25">
      <c r="A2589" s="2">
        <v>55</v>
      </c>
      <c r="B2589" s="2" t="s">
        <v>122</v>
      </c>
      <c r="C2589" s="2" t="s">
        <v>844</v>
      </c>
      <c r="D2589" s="2" t="s">
        <v>515</v>
      </c>
      <c r="E2589" s="2" t="s">
        <v>221</v>
      </c>
      <c r="F2589" s="2" t="s">
        <v>845</v>
      </c>
      <c r="G2589" s="2" t="s">
        <v>516</v>
      </c>
      <c r="H2589" s="2" t="s">
        <v>223</v>
      </c>
      <c r="J2589" s="3">
        <v>41947</v>
      </c>
      <c r="K2589" s="2">
        <v>821417</v>
      </c>
      <c r="L2589" s="2">
        <v>747161</v>
      </c>
      <c r="N2589" s="2" t="s">
        <v>643</v>
      </c>
      <c r="P2589" s="2" t="s">
        <v>108</v>
      </c>
      <c r="S2589" s="2" t="s">
        <v>109</v>
      </c>
      <c r="T2589" s="2" t="s">
        <v>110</v>
      </c>
      <c r="U2589" s="2" t="s">
        <v>111</v>
      </c>
      <c r="V2589" s="2">
        <v>63</v>
      </c>
      <c r="Y2589" s="2">
        <f t="shared" si="655"/>
        <v>20.053522829578814</v>
      </c>
      <c r="AB2589" s="2">
        <v>20.053522829999999</v>
      </c>
      <c r="AC2589" s="2">
        <f t="shared" si="656"/>
        <v>3.1584298456586626E-2</v>
      </c>
      <c r="AD2589" s="2">
        <v>2.5227053198459735</v>
      </c>
      <c r="AE2589" s="2">
        <f t="shared" si="661"/>
        <v>1.2520011040574108</v>
      </c>
      <c r="AF2589" s="2">
        <v>138</v>
      </c>
      <c r="AG2589" s="4">
        <f t="shared" si="662"/>
        <v>0.72463768115942029</v>
      </c>
      <c r="AH2589" s="4">
        <f t="shared" si="663"/>
        <v>1.976638785216831</v>
      </c>
      <c r="AI2589" s="5">
        <f t="shared" si="664"/>
        <v>0.9883193926084155</v>
      </c>
      <c r="AJ2589" s="2">
        <f t="shared" si="657"/>
        <v>0.26530810703532764</v>
      </c>
      <c r="AK2589" s="2">
        <f t="shared" si="658"/>
        <v>0.13265405351766382</v>
      </c>
      <c r="AL2589" s="2">
        <v>7</v>
      </c>
      <c r="AM2589" s="2">
        <v>4</v>
      </c>
      <c r="AN2589" s="2">
        <f t="shared" si="659"/>
        <v>14</v>
      </c>
      <c r="AO2589" s="2">
        <f t="shared" si="660"/>
        <v>2.8000000000000003</v>
      </c>
      <c r="AP2589" s="2">
        <v>14</v>
      </c>
      <c r="AQ2589" s="2">
        <v>7</v>
      </c>
      <c r="AR2589" s="2">
        <v>0</v>
      </c>
      <c r="AS2589" s="2" t="s">
        <v>78</v>
      </c>
      <c r="AT2589" s="2">
        <v>4</v>
      </c>
      <c r="AV2589" s="2" t="s">
        <v>860</v>
      </c>
      <c r="AW2589" s="2" t="str">
        <f t="shared" si="665"/>
        <v>Arbóreo inferior</v>
      </c>
      <c r="AX2589" s="2" t="str">
        <f t="shared" si="654"/>
        <v>II</v>
      </c>
      <c r="AY2589" s="2">
        <v>1910</v>
      </c>
      <c r="AZ2589" s="4">
        <f t="shared" si="666"/>
        <v>5.2356020942408384E-2</v>
      </c>
      <c r="BA2589" s="4">
        <v>33.270446189313013</v>
      </c>
      <c r="BB2589" s="4">
        <f t="shared" si="667"/>
        <v>9.4931995431825608E-2</v>
      </c>
      <c r="BC2589" s="4">
        <f t="shared" si="668"/>
        <v>0.147288016374234</v>
      </c>
      <c r="BD2589" s="4">
        <f t="shared" si="669"/>
        <v>7.3644008187116999E-2</v>
      </c>
    </row>
    <row r="2590" spans="1:56" x14ac:dyDescent="0.25">
      <c r="A2590" s="2">
        <v>55</v>
      </c>
      <c r="B2590" s="2" t="s">
        <v>122</v>
      </c>
      <c r="C2590" s="2" t="s">
        <v>844</v>
      </c>
      <c r="D2590" s="2" t="s">
        <v>515</v>
      </c>
      <c r="E2590" s="2" t="s">
        <v>221</v>
      </c>
      <c r="F2590" s="2" t="s">
        <v>845</v>
      </c>
      <c r="G2590" s="2" t="s">
        <v>516</v>
      </c>
      <c r="H2590" s="2" t="s">
        <v>223</v>
      </c>
      <c r="J2590" s="3">
        <v>41947</v>
      </c>
      <c r="K2590" s="2">
        <v>821417</v>
      </c>
      <c r="L2590" s="2">
        <v>747161</v>
      </c>
      <c r="N2590" s="2" t="s">
        <v>862</v>
      </c>
      <c r="P2590" s="2" t="s">
        <v>108</v>
      </c>
      <c r="S2590" s="2" t="s">
        <v>109</v>
      </c>
      <c r="T2590" s="2" t="s">
        <v>110</v>
      </c>
      <c r="U2590" s="2" t="s">
        <v>111</v>
      </c>
      <c r="V2590" s="2">
        <v>72.5</v>
      </c>
      <c r="Y2590" s="2">
        <f t="shared" si="655"/>
        <v>23.077466748324824</v>
      </c>
      <c r="AB2590" s="2">
        <v>23.077466749999999</v>
      </c>
      <c r="AC2590" s="2">
        <f t="shared" si="656"/>
        <v>4.1827908481338744E-2</v>
      </c>
      <c r="AD2590" s="2">
        <v>2.5227053198459735</v>
      </c>
      <c r="AE2590" s="2">
        <f t="shared" si="661"/>
        <v>1.658057647569102</v>
      </c>
      <c r="AF2590" s="2">
        <v>138</v>
      </c>
      <c r="AG2590" s="4">
        <f t="shared" si="662"/>
        <v>0.72463768115942029</v>
      </c>
      <c r="AH2590" s="4">
        <f t="shared" si="663"/>
        <v>2.3826953287285222</v>
      </c>
      <c r="AI2590" s="5">
        <f t="shared" si="664"/>
        <v>1.1913476643642611</v>
      </c>
      <c r="AJ2590" s="2">
        <f t="shared" si="657"/>
        <v>0.25096745088803246</v>
      </c>
      <c r="AK2590" s="2">
        <f t="shared" si="658"/>
        <v>0.1756772156216227</v>
      </c>
      <c r="AL2590" s="2">
        <v>6</v>
      </c>
      <c r="AM2590" s="2">
        <v>4</v>
      </c>
      <c r="AN2590" s="2">
        <f t="shared" si="659"/>
        <v>12</v>
      </c>
      <c r="AO2590" s="2">
        <f t="shared" si="660"/>
        <v>2.4</v>
      </c>
      <c r="AP2590" s="2">
        <v>10</v>
      </c>
      <c r="AQ2590" s="2">
        <v>7</v>
      </c>
      <c r="AR2590" s="2">
        <v>0</v>
      </c>
      <c r="AS2590" s="2" t="s">
        <v>78</v>
      </c>
      <c r="AT2590" s="2">
        <v>4</v>
      </c>
      <c r="AW2590" s="2" t="str">
        <f t="shared" si="665"/>
        <v>Arbolitos</v>
      </c>
      <c r="AX2590" s="2" t="str">
        <f t="shared" si="654"/>
        <v>II</v>
      </c>
      <c r="AY2590" s="2">
        <v>1910</v>
      </c>
      <c r="AZ2590" s="4">
        <f t="shared" si="666"/>
        <v>5.2356020942408384E-2</v>
      </c>
      <c r="BA2590" s="4">
        <v>33.270446189313013</v>
      </c>
      <c r="BB2590" s="4">
        <f t="shared" si="667"/>
        <v>0.12572091231759472</v>
      </c>
      <c r="BC2590" s="4">
        <f t="shared" si="668"/>
        <v>0.1780769332600031</v>
      </c>
      <c r="BD2590" s="4">
        <f t="shared" si="669"/>
        <v>8.9038466630001548E-2</v>
      </c>
    </row>
    <row r="2591" spans="1:56" x14ac:dyDescent="0.25">
      <c r="A2591" s="2">
        <v>55</v>
      </c>
      <c r="B2591" s="2" t="s">
        <v>122</v>
      </c>
      <c r="C2591" s="2" t="s">
        <v>844</v>
      </c>
      <c r="D2591" s="2" t="s">
        <v>515</v>
      </c>
      <c r="E2591" s="2" t="s">
        <v>221</v>
      </c>
      <c r="F2591" s="2" t="s">
        <v>845</v>
      </c>
      <c r="G2591" s="2" t="s">
        <v>516</v>
      </c>
      <c r="H2591" s="2" t="s">
        <v>223</v>
      </c>
      <c r="J2591" s="3">
        <v>41947</v>
      </c>
      <c r="K2591" s="2">
        <v>821417</v>
      </c>
      <c r="L2591" s="2">
        <v>747161</v>
      </c>
      <c r="N2591" s="2" t="s">
        <v>409</v>
      </c>
      <c r="P2591" s="2" t="s">
        <v>345</v>
      </c>
      <c r="S2591" s="2" t="s">
        <v>346</v>
      </c>
      <c r="T2591" s="2" t="s">
        <v>347</v>
      </c>
      <c r="U2591" s="2" t="s">
        <v>475</v>
      </c>
      <c r="V2591" s="2">
        <v>70</v>
      </c>
      <c r="W2591" s="2">
        <v>57</v>
      </c>
      <c r="Y2591" s="2">
        <f t="shared" si="655"/>
        <v>22.281692032865347</v>
      </c>
      <c r="Z2591" s="2">
        <f>+W2591/PI()</f>
        <v>18.143663512476071</v>
      </c>
      <c r="AB2591" s="2">
        <v>22.281692029999999</v>
      </c>
      <c r="AC2591" s="2">
        <f t="shared" si="656"/>
        <v>0.12835050385645902</v>
      </c>
      <c r="AD2591" s="2">
        <v>2.5227053198459735</v>
      </c>
      <c r="AE2591" s="2">
        <f t="shared" si="661"/>
        <v>5.0878119947951594</v>
      </c>
      <c r="AF2591" s="2">
        <v>138</v>
      </c>
      <c r="AG2591" s="4">
        <f t="shared" si="662"/>
        <v>0.72463768115942029</v>
      </c>
      <c r="AH2591" s="4">
        <f t="shared" si="663"/>
        <v>5.8124496759545794</v>
      </c>
      <c r="AI2591" s="5">
        <f t="shared" si="664"/>
        <v>2.9062248379772897</v>
      </c>
      <c r="AJ2591" s="2">
        <f t="shared" si="657"/>
        <v>1.540206046277508</v>
      </c>
      <c r="AK2591" s="2">
        <f t="shared" si="658"/>
        <v>3.8505151156937707E-2</v>
      </c>
      <c r="AL2591" s="2">
        <v>10</v>
      </c>
      <c r="AM2591" s="2">
        <v>4</v>
      </c>
      <c r="AN2591" s="2">
        <f t="shared" si="659"/>
        <v>20</v>
      </c>
      <c r="AO2591" s="2">
        <f t="shared" si="660"/>
        <v>4</v>
      </c>
      <c r="AP2591" s="2">
        <v>20</v>
      </c>
      <c r="AQ2591" s="2">
        <v>0.5</v>
      </c>
      <c r="AR2591" s="2">
        <v>0</v>
      </c>
      <c r="AS2591" s="2" t="s">
        <v>276</v>
      </c>
      <c r="AT2591" s="2">
        <v>3</v>
      </c>
      <c r="AW2591" s="2" t="str">
        <f t="shared" si="665"/>
        <v>Arbóreo inferior</v>
      </c>
      <c r="AX2591" s="2" t="str">
        <f t="shared" si="654"/>
        <v>II</v>
      </c>
      <c r="AY2591" s="2">
        <v>1910</v>
      </c>
      <c r="AZ2591" s="4">
        <f t="shared" si="666"/>
        <v>5.2356020942408384E-2</v>
      </c>
      <c r="BA2591" s="4">
        <v>33.270446189313013</v>
      </c>
      <c r="BB2591" s="4">
        <f t="shared" si="667"/>
        <v>0.38577932837488427</v>
      </c>
      <c r="BC2591" s="4">
        <f t="shared" si="668"/>
        <v>0.43813534931729264</v>
      </c>
      <c r="BD2591" s="4">
        <f t="shared" si="669"/>
        <v>0.21906767465864632</v>
      </c>
    </row>
    <row r="2592" spans="1:56" x14ac:dyDescent="0.25">
      <c r="A2592" s="2">
        <v>59</v>
      </c>
      <c r="B2592" s="2" t="s">
        <v>361</v>
      </c>
      <c r="C2592" s="2" t="s">
        <v>863</v>
      </c>
      <c r="D2592" s="2" t="s">
        <v>363</v>
      </c>
      <c r="E2592" s="2" t="s">
        <v>58</v>
      </c>
      <c r="F2592" s="2" t="s">
        <v>59</v>
      </c>
      <c r="G2592" s="2" t="s">
        <v>364</v>
      </c>
      <c r="H2592" s="2" t="s">
        <v>61</v>
      </c>
      <c r="I2592" s="2" t="s">
        <v>365</v>
      </c>
      <c r="J2592" s="3">
        <v>42332</v>
      </c>
      <c r="K2592" s="2">
        <v>822345</v>
      </c>
      <c r="L2592" s="2">
        <v>743239</v>
      </c>
      <c r="M2592" s="2">
        <v>2</v>
      </c>
      <c r="N2592" s="2" t="s">
        <v>281</v>
      </c>
      <c r="O2592" s="2" t="s">
        <v>69</v>
      </c>
      <c r="P2592" s="2" t="s">
        <v>131</v>
      </c>
      <c r="S2592" s="2" t="s">
        <v>132</v>
      </c>
      <c r="T2592" s="2" t="s">
        <v>133</v>
      </c>
      <c r="U2592" s="2" t="s">
        <v>134</v>
      </c>
      <c r="V2592" s="2">
        <v>32</v>
      </c>
      <c r="Y2592" s="2">
        <f t="shared" si="655"/>
        <v>10.185916357881302</v>
      </c>
      <c r="AB2592" s="2">
        <v>10.18591636</v>
      </c>
      <c r="AC2592" s="2">
        <f t="shared" si="656"/>
        <v>8.148733086305043E-3</v>
      </c>
      <c r="AD2592" s="2">
        <v>0.27290465204657538</v>
      </c>
      <c r="AE2592" s="2">
        <f t="shared" si="661"/>
        <v>2.9859267788935808</v>
      </c>
      <c r="AF2592" s="2">
        <v>48</v>
      </c>
      <c r="AG2592" s="4">
        <f t="shared" si="662"/>
        <v>2.083333333333333</v>
      </c>
      <c r="AH2592" s="4">
        <f t="shared" si="663"/>
        <v>5.0692601122269139</v>
      </c>
      <c r="AI2592" s="5">
        <f t="shared" si="664"/>
        <v>2.5346300561134569</v>
      </c>
      <c r="AJ2592" s="2">
        <f t="shared" si="657"/>
        <v>3.422467896248118E-2</v>
      </c>
      <c r="AK2592" s="2">
        <f t="shared" si="658"/>
        <v>1.9556959407132101E-2</v>
      </c>
      <c r="AL2592" s="2">
        <v>3</v>
      </c>
      <c r="AM2592" s="2">
        <v>2</v>
      </c>
      <c r="AN2592" s="2">
        <f t="shared" si="659"/>
        <v>3</v>
      </c>
      <c r="AO2592" s="2">
        <f t="shared" si="660"/>
        <v>0.6</v>
      </c>
      <c r="AP2592" s="2">
        <v>7</v>
      </c>
      <c r="AQ2592" s="2">
        <v>4</v>
      </c>
      <c r="AR2592" s="2">
        <v>0</v>
      </c>
      <c r="AS2592" s="2" t="s">
        <v>78</v>
      </c>
      <c r="AT2592" s="2">
        <v>3</v>
      </c>
      <c r="AW2592" s="2" t="str">
        <f t="shared" si="665"/>
        <v>Arbolitos</v>
      </c>
      <c r="AX2592" s="2" t="str">
        <f t="shared" si="654"/>
        <v>I</v>
      </c>
      <c r="AY2592" s="2">
        <v>125</v>
      </c>
      <c r="AZ2592" s="4">
        <f t="shared" si="666"/>
        <v>0.8</v>
      </c>
      <c r="BA2592" s="4">
        <v>0.4394563211186665</v>
      </c>
      <c r="BB2592" s="4">
        <f t="shared" si="667"/>
        <v>1.8542759984796393</v>
      </c>
      <c r="BC2592" s="4">
        <f t="shared" si="668"/>
        <v>2.6542759984796396</v>
      </c>
      <c r="BD2592" s="4">
        <f t="shared" si="669"/>
        <v>1.3271379992398198</v>
      </c>
    </row>
    <row r="2593" spans="1:56" x14ac:dyDescent="0.25">
      <c r="A2593" s="2">
        <v>59</v>
      </c>
      <c r="B2593" s="2" t="s">
        <v>361</v>
      </c>
      <c r="C2593" s="2" t="s">
        <v>863</v>
      </c>
      <c r="D2593" s="2" t="s">
        <v>363</v>
      </c>
      <c r="E2593" s="2" t="s">
        <v>58</v>
      </c>
      <c r="F2593" s="2" t="s">
        <v>59</v>
      </c>
      <c r="G2593" s="2" t="s">
        <v>364</v>
      </c>
      <c r="H2593" s="2" t="s">
        <v>61</v>
      </c>
      <c r="I2593" s="2" t="s">
        <v>365</v>
      </c>
      <c r="J2593" s="3">
        <v>42332</v>
      </c>
      <c r="K2593" s="2">
        <v>822345</v>
      </c>
      <c r="L2593" s="2">
        <v>743239</v>
      </c>
      <c r="M2593" s="2">
        <v>2</v>
      </c>
      <c r="N2593" s="2" t="s">
        <v>335</v>
      </c>
      <c r="P2593" s="2" t="s">
        <v>64</v>
      </c>
      <c r="S2593" s="2" t="s">
        <v>65</v>
      </c>
      <c r="T2593" s="2" t="s">
        <v>66</v>
      </c>
      <c r="U2593" s="2" t="s">
        <v>67</v>
      </c>
      <c r="V2593" s="2">
        <v>16</v>
      </c>
      <c r="Y2593" s="2">
        <f t="shared" si="655"/>
        <v>5.0929581789406511</v>
      </c>
      <c r="AB2593" s="2">
        <v>5.092958179</v>
      </c>
      <c r="AC2593" s="2">
        <f t="shared" si="656"/>
        <v>2.0371832715762607E-3</v>
      </c>
      <c r="AD2593" s="2">
        <v>0.27290465204657538</v>
      </c>
      <c r="AE2593" s="2">
        <f t="shared" si="661"/>
        <v>0.74648169472339521</v>
      </c>
      <c r="AF2593" s="2">
        <v>48</v>
      </c>
      <c r="AG2593" s="4">
        <f t="shared" si="662"/>
        <v>2.083333333333333</v>
      </c>
      <c r="AH2593" s="4">
        <f t="shared" si="663"/>
        <v>2.8298150280567285</v>
      </c>
      <c r="AI2593" s="5">
        <f t="shared" si="664"/>
        <v>1.4149075140283642</v>
      </c>
      <c r="AJ2593" s="2">
        <f t="shared" si="657"/>
        <v>7.3338597776745375E-3</v>
      </c>
      <c r="AK2593" s="2">
        <f t="shared" si="658"/>
        <v>4.8892398517830253E-3</v>
      </c>
      <c r="AL2593" s="2">
        <v>2</v>
      </c>
      <c r="AM2593" s="2">
        <v>1.5</v>
      </c>
      <c r="AN2593" s="2">
        <f t="shared" si="659"/>
        <v>1.5</v>
      </c>
      <c r="AO2593" s="2">
        <f t="shared" si="660"/>
        <v>0.3</v>
      </c>
      <c r="AP2593" s="2">
        <v>6</v>
      </c>
      <c r="AQ2593" s="2">
        <v>4</v>
      </c>
      <c r="AR2593" s="2">
        <v>0</v>
      </c>
      <c r="AS2593" s="2" t="s">
        <v>79</v>
      </c>
      <c r="AT2593" s="2">
        <v>2</v>
      </c>
      <c r="AW2593" s="2" t="str">
        <f t="shared" si="665"/>
        <v>Arbolitos</v>
      </c>
      <c r="AX2593" s="2" t="str">
        <f t="shared" ref="AX2593:AX2628" si="670">+IF(AB2593&lt;=2.5,"Brinzal",IF(AB2593&lt;=5,"Latizal bajo",IF(AB2593&lt;=10,"Latizal alto",IF(AB2593&lt;=20,"I",IF(AB2593&lt;=30,"II","III")))))</f>
        <v>Latizal alto</v>
      </c>
      <c r="AY2593" s="2">
        <v>125</v>
      </c>
      <c r="AZ2593" s="4">
        <f t="shared" si="666"/>
        <v>0.8</v>
      </c>
      <c r="BA2593" s="4">
        <v>0.4394563211186665</v>
      </c>
      <c r="BB2593" s="4">
        <f t="shared" si="667"/>
        <v>0.46356899961990983</v>
      </c>
      <c r="BC2593" s="4">
        <f t="shared" si="668"/>
        <v>1.2635689996199098</v>
      </c>
      <c r="BD2593" s="4">
        <f t="shared" si="669"/>
        <v>0.63178449980995488</v>
      </c>
    </row>
    <row r="2594" spans="1:56" x14ac:dyDescent="0.25">
      <c r="A2594" s="2">
        <v>59</v>
      </c>
      <c r="B2594" s="2" t="s">
        <v>361</v>
      </c>
      <c r="C2594" s="2" t="s">
        <v>863</v>
      </c>
      <c r="D2594" s="2" t="s">
        <v>363</v>
      </c>
      <c r="E2594" s="2" t="s">
        <v>58</v>
      </c>
      <c r="F2594" s="2" t="s">
        <v>59</v>
      </c>
      <c r="G2594" s="2" t="s">
        <v>364</v>
      </c>
      <c r="H2594" s="2" t="s">
        <v>61</v>
      </c>
      <c r="I2594" s="2" t="s">
        <v>365</v>
      </c>
      <c r="J2594" s="3">
        <v>42332</v>
      </c>
      <c r="K2594" s="2">
        <v>822345</v>
      </c>
      <c r="L2594" s="2">
        <v>743239</v>
      </c>
      <c r="M2594" s="2">
        <v>2</v>
      </c>
      <c r="N2594" s="2" t="s">
        <v>315</v>
      </c>
      <c r="P2594" s="2" t="s">
        <v>210</v>
      </c>
      <c r="S2594" s="2" t="s">
        <v>211</v>
      </c>
      <c r="T2594" s="2" t="s">
        <v>212</v>
      </c>
      <c r="U2594" s="2" t="s">
        <v>213</v>
      </c>
      <c r="V2594" s="2">
        <v>21</v>
      </c>
      <c r="Y2594" s="2">
        <f t="shared" si="655"/>
        <v>6.6845076098596046</v>
      </c>
      <c r="AB2594" s="2">
        <v>6.6845076099999998</v>
      </c>
      <c r="AC2594" s="2">
        <f t="shared" si="656"/>
        <v>3.5093664951762931E-3</v>
      </c>
      <c r="AD2594" s="2">
        <v>0.27290465204657538</v>
      </c>
      <c r="AE2594" s="2">
        <f t="shared" si="661"/>
        <v>1.2859313569258488</v>
      </c>
      <c r="AF2594" s="2">
        <v>48</v>
      </c>
      <c r="AG2594" s="4">
        <f t="shared" si="662"/>
        <v>2.083333333333333</v>
      </c>
      <c r="AH2594" s="4">
        <f t="shared" si="663"/>
        <v>3.3692646902591816</v>
      </c>
      <c r="AI2594" s="5">
        <f t="shared" si="664"/>
        <v>1.6846323451295908</v>
      </c>
      <c r="AJ2594" s="2">
        <f t="shared" si="657"/>
        <v>5.2640497427644392E-3</v>
      </c>
      <c r="AK2594" s="2">
        <f t="shared" si="658"/>
        <v>2.1056198971057759E-3</v>
      </c>
      <c r="AL2594" s="2">
        <v>1.5</v>
      </c>
      <c r="AM2594" s="2">
        <v>2</v>
      </c>
      <c r="AN2594" s="2">
        <f t="shared" si="659"/>
        <v>1.5</v>
      </c>
      <c r="AO2594" s="2">
        <f t="shared" si="660"/>
        <v>0.3</v>
      </c>
      <c r="AP2594" s="2">
        <v>2.5</v>
      </c>
      <c r="AQ2594" s="2">
        <v>1</v>
      </c>
      <c r="AR2594" s="2">
        <v>3</v>
      </c>
      <c r="AS2594" s="2" t="s">
        <v>78</v>
      </c>
      <c r="AT2594" s="2">
        <v>4</v>
      </c>
      <c r="AW2594" s="2" t="str">
        <f t="shared" si="665"/>
        <v>Arbustivo</v>
      </c>
      <c r="AX2594" s="2" t="str">
        <f t="shared" si="670"/>
        <v>Latizal alto</v>
      </c>
      <c r="AY2594" s="2">
        <v>125</v>
      </c>
      <c r="AZ2594" s="4">
        <f t="shared" si="666"/>
        <v>0.8</v>
      </c>
      <c r="BA2594" s="4">
        <v>0.4394563211186665</v>
      </c>
      <c r="BB2594" s="4">
        <f t="shared" si="667"/>
        <v>0.79857003450148534</v>
      </c>
      <c r="BC2594" s="4">
        <f t="shared" si="668"/>
        <v>1.5985700345014853</v>
      </c>
      <c r="BD2594" s="4">
        <f t="shared" si="669"/>
        <v>0.79928501725074264</v>
      </c>
    </row>
    <row r="2595" spans="1:56" x14ac:dyDescent="0.25">
      <c r="A2595" s="2">
        <v>59</v>
      </c>
      <c r="B2595" s="2" t="s">
        <v>361</v>
      </c>
      <c r="C2595" s="2" t="s">
        <v>863</v>
      </c>
      <c r="D2595" s="2" t="s">
        <v>363</v>
      </c>
      <c r="E2595" s="2" t="s">
        <v>58</v>
      </c>
      <c r="F2595" s="2" t="s">
        <v>59</v>
      </c>
      <c r="G2595" s="2" t="s">
        <v>364</v>
      </c>
      <c r="H2595" s="2" t="s">
        <v>61</v>
      </c>
      <c r="I2595" s="2" t="s">
        <v>365</v>
      </c>
      <c r="J2595" s="3">
        <v>42332</v>
      </c>
      <c r="K2595" s="2">
        <v>822345</v>
      </c>
      <c r="L2595" s="2">
        <v>743239</v>
      </c>
      <c r="M2595" s="2">
        <v>2</v>
      </c>
      <c r="N2595" s="2" t="s">
        <v>334</v>
      </c>
      <c r="P2595" s="2" t="s">
        <v>210</v>
      </c>
      <c r="S2595" s="2" t="s">
        <v>211</v>
      </c>
      <c r="T2595" s="2" t="s">
        <v>212</v>
      </c>
      <c r="U2595" s="2" t="s">
        <v>213</v>
      </c>
      <c r="V2595" s="2">
        <v>23</v>
      </c>
      <c r="Y2595" s="2">
        <f t="shared" si="655"/>
        <v>7.3211273822271856</v>
      </c>
      <c r="AB2595" s="2">
        <v>7.3211273820000002</v>
      </c>
      <c r="AC2595" s="2">
        <f t="shared" si="656"/>
        <v>4.2096482447806314E-3</v>
      </c>
      <c r="AD2595" s="2">
        <v>0.27290465204657538</v>
      </c>
      <c r="AE2595" s="2">
        <f t="shared" si="661"/>
        <v>1.5425344394870155</v>
      </c>
      <c r="AF2595" s="2">
        <v>48</v>
      </c>
      <c r="AG2595" s="4">
        <f t="shared" si="662"/>
        <v>2.083333333333333</v>
      </c>
      <c r="AH2595" s="4">
        <f t="shared" si="663"/>
        <v>3.6258677728203486</v>
      </c>
      <c r="AI2595" s="5">
        <f t="shared" si="664"/>
        <v>1.8129338864101743</v>
      </c>
      <c r="AJ2595" s="2">
        <f t="shared" si="657"/>
        <v>1.1366050260907704E-2</v>
      </c>
      <c r="AK2595" s="2">
        <f t="shared" si="658"/>
        <v>1.0103155787473516E-3</v>
      </c>
      <c r="AL2595" s="2">
        <v>4</v>
      </c>
      <c r="AM2595" s="2">
        <v>2</v>
      </c>
      <c r="AN2595" s="2">
        <f t="shared" si="659"/>
        <v>4</v>
      </c>
      <c r="AO2595" s="2">
        <f t="shared" si="660"/>
        <v>0.8</v>
      </c>
      <c r="AP2595" s="2">
        <v>4.5</v>
      </c>
      <c r="AQ2595" s="2">
        <v>0.4</v>
      </c>
      <c r="AR2595" s="2">
        <v>0</v>
      </c>
      <c r="AS2595" s="2" t="s">
        <v>78</v>
      </c>
      <c r="AT2595" s="2">
        <v>4</v>
      </c>
      <c r="AW2595" s="2" t="str">
        <f t="shared" si="665"/>
        <v>Arbustivo</v>
      </c>
      <c r="AX2595" s="2" t="str">
        <f t="shared" si="670"/>
        <v>Latizal alto</v>
      </c>
      <c r="AY2595" s="2">
        <v>125</v>
      </c>
      <c r="AZ2595" s="4">
        <f t="shared" si="666"/>
        <v>0.8</v>
      </c>
      <c r="BA2595" s="4">
        <v>0.4394563211186665</v>
      </c>
      <c r="BB2595" s="4">
        <f t="shared" si="667"/>
        <v>0.95792187812082896</v>
      </c>
      <c r="BC2595" s="4">
        <f t="shared" si="668"/>
        <v>1.757921878120829</v>
      </c>
      <c r="BD2595" s="4">
        <f t="shared" si="669"/>
        <v>0.8789609390604145</v>
      </c>
    </row>
    <row r="2596" spans="1:56" x14ac:dyDescent="0.25">
      <c r="A2596" s="2">
        <v>59</v>
      </c>
      <c r="B2596" s="2" t="s">
        <v>361</v>
      </c>
      <c r="C2596" s="2" t="s">
        <v>863</v>
      </c>
      <c r="D2596" s="2" t="s">
        <v>363</v>
      </c>
      <c r="E2596" s="2" t="s">
        <v>58</v>
      </c>
      <c r="F2596" s="2" t="s">
        <v>59</v>
      </c>
      <c r="G2596" s="2" t="s">
        <v>364</v>
      </c>
      <c r="H2596" s="2" t="s">
        <v>61</v>
      </c>
      <c r="I2596" s="2" t="s">
        <v>365</v>
      </c>
      <c r="J2596" s="3">
        <v>42332</v>
      </c>
      <c r="K2596" s="2">
        <v>822345</v>
      </c>
      <c r="L2596" s="2">
        <v>743239</v>
      </c>
      <c r="M2596" s="2">
        <v>5</v>
      </c>
      <c r="N2596" s="2" t="s">
        <v>375</v>
      </c>
      <c r="P2596" s="2" t="s">
        <v>210</v>
      </c>
      <c r="S2596" s="2" t="s">
        <v>211</v>
      </c>
      <c r="T2596" s="2" t="s">
        <v>212</v>
      </c>
      <c r="U2596" s="2" t="s">
        <v>213</v>
      </c>
      <c r="V2596" s="2">
        <v>15</v>
      </c>
      <c r="Y2596" s="2">
        <f t="shared" si="655"/>
        <v>4.7746482927568605</v>
      </c>
      <c r="AB2596" s="2">
        <v>4.7746482930000003</v>
      </c>
      <c r="AC2596" s="2">
        <f t="shared" si="656"/>
        <v>1.7904931097838226E-3</v>
      </c>
      <c r="AD2596" s="2">
        <v>0.27290465204657538</v>
      </c>
      <c r="AE2596" s="2">
        <f t="shared" si="661"/>
        <v>0.65608742700298395</v>
      </c>
      <c r="AF2596" s="2">
        <v>48</v>
      </c>
      <c r="AG2596" s="4">
        <f t="shared" si="662"/>
        <v>2.083333333333333</v>
      </c>
      <c r="AH2596" s="4">
        <f t="shared" si="663"/>
        <v>2.739420760336317</v>
      </c>
      <c r="AI2596" s="5">
        <f t="shared" si="664"/>
        <v>1.3697103801681585</v>
      </c>
      <c r="AJ2596" s="2">
        <f t="shared" si="657"/>
        <v>2.148591731740587E-3</v>
      </c>
      <c r="AK2596" s="2">
        <f t="shared" si="658"/>
        <v>0</v>
      </c>
      <c r="AL2596" s="2">
        <v>3</v>
      </c>
      <c r="AM2596" s="2">
        <v>2</v>
      </c>
      <c r="AN2596" s="2">
        <f t="shared" si="659"/>
        <v>3</v>
      </c>
      <c r="AO2596" s="2">
        <f t="shared" si="660"/>
        <v>0.6</v>
      </c>
      <c r="AP2596" s="2">
        <v>2</v>
      </c>
      <c r="AQ2596" s="2">
        <v>0</v>
      </c>
      <c r="AR2596" s="2">
        <v>1</v>
      </c>
      <c r="AS2596" s="2" t="s">
        <v>79</v>
      </c>
      <c r="AT2596" s="2">
        <v>3</v>
      </c>
      <c r="AW2596" s="2" t="str">
        <f t="shared" si="665"/>
        <v>Arbustivo</v>
      </c>
      <c r="AX2596" s="2" t="str">
        <f t="shared" si="670"/>
        <v>Latizal bajo</v>
      </c>
      <c r="AY2596" s="2">
        <v>125</v>
      </c>
      <c r="AZ2596" s="4">
        <f t="shared" si="666"/>
        <v>0.8</v>
      </c>
      <c r="BA2596" s="4">
        <v>0.4394563211186665</v>
      </c>
      <c r="BB2596" s="4">
        <f t="shared" si="667"/>
        <v>0.4074336910721863</v>
      </c>
      <c r="BC2596" s="4">
        <f t="shared" si="668"/>
        <v>1.2074336910721863</v>
      </c>
      <c r="BD2596" s="4">
        <f t="shared" si="669"/>
        <v>0.60371684553609317</v>
      </c>
    </row>
    <row r="2597" spans="1:56" x14ac:dyDescent="0.25">
      <c r="A2597" s="2">
        <v>59</v>
      </c>
      <c r="B2597" s="2" t="s">
        <v>361</v>
      </c>
      <c r="C2597" s="2" t="s">
        <v>863</v>
      </c>
      <c r="D2597" s="2" t="s">
        <v>363</v>
      </c>
      <c r="E2597" s="2" t="s">
        <v>58</v>
      </c>
      <c r="F2597" s="2" t="s">
        <v>59</v>
      </c>
      <c r="G2597" s="2" t="s">
        <v>364</v>
      </c>
      <c r="H2597" s="2" t="s">
        <v>61</v>
      </c>
      <c r="I2597" s="2" t="s">
        <v>365</v>
      </c>
      <c r="J2597" s="3">
        <v>42332</v>
      </c>
      <c r="K2597" s="2">
        <v>822345</v>
      </c>
      <c r="L2597" s="2">
        <v>743239</v>
      </c>
      <c r="M2597" s="2">
        <v>3</v>
      </c>
      <c r="N2597" s="2" t="s">
        <v>316</v>
      </c>
      <c r="P2597" s="2" t="s">
        <v>102</v>
      </c>
      <c r="S2597" s="2" t="s">
        <v>442</v>
      </c>
      <c r="T2597" s="2" t="s">
        <v>443</v>
      </c>
      <c r="U2597" s="2" t="s">
        <v>444</v>
      </c>
      <c r="V2597" s="2">
        <v>22</v>
      </c>
      <c r="Y2597" s="2">
        <f t="shared" si="655"/>
        <v>7.0028174960433951</v>
      </c>
      <c r="AB2597" s="2">
        <v>7.0028174959999996</v>
      </c>
      <c r="AC2597" s="2">
        <f t="shared" si="656"/>
        <v>3.8515496228238681E-3</v>
      </c>
      <c r="AD2597" s="2">
        <v>0.27290465204657538</v>
      </c>
      <c r="AE2597" s="2">
        <f t="shared" si="661"/>
        <v>1.4113169540864192</v>
      </c>
      <c r="AF2597" s="2">
        <v>48</v>
      </c>
      <c r="AG2597" s="4">
        <f t="shared" si="662"/>
        <v>2.083333333333333</v>
      </c>
      <c r="AH2597" s="4">
        <f t="shared" si="663"/>
        <v>3.494650287419752</v>
      </c>
      <c r="AI2597" s="5">
        <f t="shared" si="664"/>
        <v>1.747325143709876</v>
      </c>
      <c r="AJ2597" s="2">
        <f t="shared" si="657"/>
        <v>1.6176508415860245E-2</v>
      </c>
      <c r="AK2597" s="2">
        <f t="shared" si="658"/>
        <v>0</v>
      </c>
      <c r="AL2597" s="2">
        <v>3</v>
      </c>
      <c r="AM2597" s="2">
        <v>3</v>
      </c>
      <c r="AN2597" s="2">
        <f t="shared" si="659"/>
        <v>4.5</v>
      </c>
      <c r="AO2597" s="2">
        <f t="shared" si="660"/>
        <v>0.89999999999999991</v>
      </c>
      <c r="AP2597" s="2">
        <v>7</v>
      </c>
      <c r="AQ2597" s="2">
        <v>0</v>
      </c>
      <c r="AR2597" s="2">
        <v>3</v>
      </c>
      <c r="AS2597" s="2" t="s">
        <v>79</v>
      </c>
      <c r="AT2597" s="2">
        <v>2</v>
      </c>
      <c r="AW2597" s="2" t="str">
        <f t="shared" si="665"/>
        <v>Arbolitos</v>
      </c>
      <c r="AX2597" s="2" t="str">
        <f t="shared" si="670"/>
        <v>Latizal alto</v>
      </c>
      <c r="AY2597" s="2">
        <v>125</v>
      </c>
      <c r="AZ2597" s="4">
        <f t="shared" si="666"/>
        <v>0.8</v>
      </c>
      <c r="BA2597" s="4">
        <v>0.4394563211186665</v>
      </c>
      <c r="BB2597" s="4">
        <f t="shared" si="667"/>
        <v>0.8764351399063921</v>
      </c>
      <c r="BC2597" s="4">
        <f t="shared" si="668"/>
        <v>1.6764351399063921</v>
      </c>
      <c r="BD2597" s="4">
        <f t="shared" si="669"/>
        <v>0.83821756995319607</v>
      </c>
    </row>
    <row r="2598" spans="1:56" x14ac:dyDescent="0.25">
      <c r="A2598" s="2">
        <v>59</v>
      </c>
      <c r="B2598" s="2" t="s">
        <v>361</v>
      </c>
      <c r="C2598" s="2" t="s">
        <v>863</v>
      </c>
      <c r="D2598" s="2" t="s">
        <v>363</v>
      </c>
      <c r="E2598" s="2" t="s">
        <v>58</v>
      </c>
      <c r="F2598" s="2" t="s">
        <v>59</v>
      </c>
      <c r="G2598" s="2" t="s">
        <v>364</v>
      </c>
      <c r="H2598" s="2" t="s">
        <v>61</v>
      </c>
      <c r="I2598" s="2" t="s">
        <v>365</v>
      </c>
      <c r="J2598" s="3">
        <v>42332</v>
      </c>
      <c r="K2598" s="2">
        <v>822345</v>
      </c>
      <c r="L2598" s="2">
        <v>743239</v>
      </c>
      <c r="M2598" s="2">
        <v>2</v>
      </c>
      <c r="N2598" s="2" t="s">
        <v>375</v>
      </c>
      <c r="O2598" s="2" t="s">
        <v>63</v>
      </c>
      <c r="P2598" s="2" t="s">
        <v>74</v>
      </c>
      <c r="S2598" s="2" t="s">
        <v>75</v>
      </c>
      <c r="T2598" s="2" t="s">
        <v>76</v>
      </c>
      <c r="U2598" s="2" t="s">
        <v>77</v>
      </c>
      <c r="V2598" s="2">
        <v>22</v>
      </c>
      <c r="Y2598" s="2">
        <f t="shared" si="655"/>
        <v>7.0028174960433951</v>
      </c>
      <c r="AB2598" s="2">
        <v>7.0028174959999996</v>
      </c>
      <c r="AC2598" s="2">
        <f t="shared" si="656"/>
        <v>3.8515496228238681E-3</v>
      </c>
      <c r="AD2598" s="2">
        <v>0.27290465204657538</v>
      </c>
      <c r="AE2598" s="2">
        <f t="shared" si="661"/>
        <v>1.4113169540864192</v>
      </c>
      <c r="AF2598" s="2">
        <v>48</v>
      </c>
      <c r="AG2598" s="4">
        <f t="shared" si="662"/>
        <v>2.083333333333333</v>
      </c>
      <c r="AH2598" s="4">
        <f t="shared" si="663"/>
        <v>3.494650287419752</v>
      </c>
      <c r="AI2598" s="5">
        <f t="shared" si="664"/>
        <v>1.747325143709876</v>
      </c>
      <c r="AJ2598" s="2">
        <f t="shared" si="657"/>
        <v>1.1554648868471604E-2</v>
      </c>
      <c r="AK2598" s="2">
        <f t="shared" si="658"/>
        <v>4.6218595473886412E-3</v>
      </c>
      <c r="AL2598" s="2">
        <v>2</v>
      </c>
      <c r="AM2598" s="2">
        <v>3</v>
      </c>
      <c r="AN2598" s="2">
        <f t="shared" si="659"/>
        <v>3</v>
      </c>
      <c r="AO2598" s="2">
        <f t="shared" si="660"/>
        <v>0.6</v>
      </c>
      <c r="AP2598" s="2">
        <v>5</v>
      </c>
      <c r="AQ2598" s="2">
        <v>2</v>
      </c>
      <c r="AR2598" s="2">
        <v>2</v>
      </c>
      <c r="AS2598" s="2" t="s">
        <v>78</v>
      </c>
      <c r="AT2598" s="2">
        <v>3</v>
      </c>
      <c r="AW2598" s="2" t="str">
        <f t="shared" si="665"/>
        <v>Arbustivo</v>
      </c>
      <c r="AX2598" s="2" t="str">
        <f t="shared" si="670"/>
        <v>Latizal alto</v>
      </c>
      <c r="AY2598" s="2">
        <v>125</v>
      </c>
      <c r="AZ2598" s="4">
        <f t="shared" si="666"/>
        <v>0.8</v>
      </c>
      <c r="BA2598" s="4">
        <v>0.4394563211186665</v>
      </c>
      <c r="BB2598" s="4">
        <f t="shared" si="667"/>
        <v>0.8764351399063921</v>
      </c>
      <c r="BC2598" s="4">
        <f t="shared" si="668"/>
        <v>1.6764351399063921</v>
      </c>
      <c r="BD2598" s="4">
        <f t="shared" si="669"/>
        <v>0.83821756995319607</v>
      </c>
    </row>
    <row r="2599" spans="1:56" x14ac:dyDescent="0.25">
      <c r="A2599" s="2">
        <v>59</v>
      </c>
      <c r="B2599" s="2" t="s">
        <v>361</v>
      </c>
      <c r="C2599" s="2" t="s">
        <v>863</v>
      </c>
      <c r="D2599" s="2" t="s">
        <v>363</v>
      </c>
      <c r="E2599" s="2" t="s">
        <v>58</v>
      </c>
      <c r="F2599" s="2" t="s">
        <v>59</v>
      </c>
      <c r="G2599" s="2" t="s">
        <v>364</v>
      </c>
      <c r="H2599" s="2" t="s">
        <v>61</v>
      </c>
      <c r="I2599" s="2" t="s">
        <v>365</v>
      </c>
      <c r="J2599" s="3">
        <v>42332</v>
      </c>
      <c r="K2599" s="2">
        <v>822345</v>
      </c>
      <c r="L2599" s="2">
        <v>743239</v>
      </c>
      <c r="M2599" s="2">
        <v>2</v>
      </c>
      <c r="N2599" s="2" t="s">
        <v>313</v>
      </c>
      <c r="P2599" s="2" t="s">
        <v>74</v>
      </c>
      <c r="S2599" s="2" t="s">
        <v>75</v>
      </c>
      <c r="T2599" s="2" t="s">
        <v>76</v>
      </c>
      <c r="U2599" s="2" t="s">
        <v>77</v>
      </c>
      <c r="V2599" s="2">
        <v>19</v>
      </c>
      <c r="Y2599" s="2">
        <f t="shared" si="655"/>
        <v>6.0478878374920226</v>
      </c>
      <c r="AB2599" s="2">
        <v>6.0478878370000002</v>
      </c>
      <c r="AC2599" s="2">
        <f t="shared" si="656"/>
        <v>2.8727467228087103E-3</v>
      </c>
      <c r="AD2599" s="2">
        <v>0.27290465204657538</v>
      </c>
      <c r="AE2599" s="2">
        <f t="shared" si="661"/>
        <v>1.0526558273247875</v>
      </c>
      <c r="AF2599" s="2">
        <v>48</v>
      </c>
      <c r="AG2599" s="4">
        <f t="shared" si="662"/>
        <v>2.083333333333333</v>
      </c>
      <c r="AH2599" s="4">
        <f t="shared" si="663"/>
        <v>3.1359891606581205</v>
      </c>
      <c r="AI2599" s="5">
        <f t="shared" si="664"/>
        <v>1.5679945803290603</v>
      </c>
      <c r="AJ2599" s="2">
        <f t="shared" si="657"/>
        <v>6.8945921347409048E-3</v>
      </c>
      <c r="AK2599" s="2">
        <f t="shared" si="658"/>
        <v>8.618240168426131E-4</v>
      </c>
      <c r="AL2599" s="2">
        <v>3</v>
      </c>
      <c r="AM2599" s="2">
        <v>3</v>
      </c>
      <c r="AN2599" s="2">
        <f t="shared" si="659"/>
        <v>4.5</v>
      </c>
      <c r="AO2599" s="2">
        <f t="shared" si="660"/>
        <v>0.89999999999999991</v>
      </c>
      <c r="AP2599" s="2">
        <v>4</v>
      </c>
      <c r="AQ2599" s="2">
        <v>0.5</v>
      </c>
      <c r="AR2599" s="2">
        <v>1</v>
      </c>
      <c r="AS2599" s="2" t="s">
        <v>78</v>
      </c>
      <c r="AT2599" s="2">
        <v>2</v>
      </c>
      <c r="AW2599" s="2" t="str">
        <f t="shared" si="665"/>
        <v>Arbustivo</v>
      </c>
      <c r="AX2599" s="2" t="str">
        <f t="shared" si="670"/>
        <v>Latizal alto</v>
      </c>
      <c r="AY2599" s="2">
        <v>125</v>
      </c>
      <c r="AZ2599" s="4">
        <f t="shared" si="666"/>
        <v>0.8</v>
      </c>
      <c r="BA2599" s="4">
        <v>0.4394563211186665</v>
      </c>
      <c r="BB2599" s="4">
        <f t="shared" si="667"/>
        <v>0.6537047221202632</v>
      </c>
      <c r="BC2599" s="4">
        <f t="shared" si="668"/>
        <v>1.4537047221202632</v>
      </c>
      <c r="BD2599" s="4">
        <f t="shared" si="669"/>
        <v>0.72685236106013162</v>
      </c>
    </row>
    <row r="2600" spans="1:56" x14ac:dyDescent="0.25">
      <c r="A2600" s="2">
        <v>59</v>
      </c>
      <c r="B2600" s="2" t="s">
        <v>361</v>
      </c>
      <c r="C2600" s="2" t="s">
        <v>863</v>
      </c>
      <c r="D2600" s="2" t="s">
        <v>363</v>
      </c>
      <c r="E2600" s="2" t="s">
        <v>58</v>
      </c>
      <c r="F2600" s="2" t="s">
        <v>59</v>
      </c>
      <c r="G2600" s="2" t="s">
        <v>364</v>
      </c>
      <c r="H2600" s="2" t="s">
        <v>61</v>
      </c>
      <c r="I2600" s="2" t="s">
        <v>365</v>
      </c>
      <c r="J2600" s="3">
        <v>42332</v>
      </c>
      <c r="K2600" s="2">
        <v>822345</v>
      </c>
      <c r="L2600" s="2">
        <v>743239</v>
      </c>
      <c r="M2600" s="2">
        <v>2</v>
      </c>
      <c r="N2600" s="2" t="s">
        <v>280</v>
      </c>
      <c r="P2600" s="2" t="s">
        <v>74</v>
      </c>
      <c r="S2600" s="2" t="s">
        <v>75</v>
      </c>
      <c r="T2600" s="2" t="s">
        <v>76</v>
      </c>
      <c r="U2600" s="2" t="s">
        <v>77</v>
      </c>
      <c r="V2600" s="2">
        <v>32</v>
      </c>
      <c r="Y2600" s="2">
        <f t="shared" si="655"/>
        <v>10.185916357881302</v>
      </c>
      <c r="AB2600" s="2">
        <v>10.18591636</v>
      </c>
      <c r="AC2600" s="2">
        <f t="shared" si="656"/>
        <v>8.148733086305043E-3</v>
      </c>
      <c r="AD2600" s="2">
        <v>0.27290465204657538</v>
      </c>
      <c r="AE2600" s="2">
        <f t="shared" si="661"/>
        <v>2.9859267788935808</v>
      </c>
      <c r="AF2600" s="2">
        <v>48</v>
      </c>
      <c r="AG2600" s="4">
        <f t="shared" si="662"/>
        <v>2.083333333333333</v>
      </c>
      <c r="AH2600" s="4">
        <f t="shared" si="663"/>
        <v>5.0692601122269139</v>
      </c>
      <c r="AI2600" s="5">
        <f t="shared" si="664"/>
        <v>2.5346300561134569</v>
      </c>
      <c r="AJ2600" s="2">
        <f t="shared" si="657"/>
        <v>3.422467896248118E-2</v>
      </c>
      <c r="AK2600" s="2">
        <f t="shared" si="658"/>
        <v>7.3338597776745375E-3</v>
      </c>
      <c r="AL2600" s="2">
        <v>7</v>
      </c>
      <c r="AM2600" s="2">
        <v>4</v>
      </c>
      <c r="AN2600" s="2">
        <f t="shared" si="659"/>
        <v>14</v>
      </c>
      <c r="AO2600" s="2">
        <f t="shared" si="660"/>
        <v>2.8000000000000003</v>
      </c>
      <c r="AP2600" s="2">
        <v>7</v>
      </c>
      <c r="AQ2600" s="2">
        <v>1.5</v>
      </c>
      <c r="AR2600" s="2">
        <v>0</v>
      </c>
      <c r="AS2600" s="2" t="s">
        <v>78</v>
      </c>
      <c r="AT2600" s="2">
        <v>3</v>
      </c>
      <c r="AW2600" s="2" t="str">
        <f t="shared" si="665"/>
        <v>Arbolitos</v>
      </c>
      <c r="AX2600" s="2" t="str">
        <f t="shared" si="670"/>
        <v>I</v>
      </c>
      <c r="AY2600" s="2">
        <v>125</v>
      </c>
      <c r="AZ2600" s="4">
        <f t="shared" si="666"/>
        <v>0.8</v>
      </c>
      <c r="BA2600" s="4">
        <v>0.4394563211186665</v>
      </c>
      <c r="BB2600" s="4">
        <f t="shared" si="667"/>
        <v>1.8542759984796393</v>
      </c>
      <c r="BC2600" s="4">
        <f t="shared" si="668"/>
        <v>2.6542759984796396</v>
      </c>
      <c r="BD2600" s="4">
        <f t="shared" si="669"/>
        <v>1.3271379992398198</v>
      </c>
    </row>
    <row r="2601" spans="1:56" x14ac:dyDescent="0.25">
      <c r="A2601" s="2">
        <v>59</v>
      </c>
      <c r="B2601" s="2" t="s">
        <v>361</v>
      </c>
      <c r="C2601" s="2" t="s">
        <v>863</v>
      </c>
      <c r="D2601" s="2" t="s">
        <v>363</v>
      </c>
      <c r="E2601" s="2" t="s">
        <v>58</v>
      </c>
      <c r="F2601" s="2" t="s">
        <v>59</v>
      </c>
      <c r="G2601" s="2" t="s">
        <v>364</v>
      </c>
      <c r="H2601" s="2" t="s">
        <v>61</v>
      </c>
      <c r="I2601" s="2" t="s">
        <v>365</v>
      </c>
      <c r="J2601" s="3">
        <v>42332</v>
      </c>
      <c r="K2601" s="2">
        <v>822345</v>
      </c>
      <c r="L2601" s="2">
        <v>743239</v>
      </c>
      <c r="M2601" s="2">
        <v>2</v>
      </c>
      <c r="N2601" s="2" t="s">
        <v>295</v>
      </c>
      <c r="P2601" s="2" t="s">
        <v>74</v>
      </c>
      <c r="S2601" s="2" t="s">
        <v>75</v>
      </c>
      <c r="T2601" s="2" t="s">
        <v>76</v>
      </c>
      <c r="U2601" s="2" t="s">
        <v>77</v>
      </c>
      <c r="V2601" s="2">
        <v>23</v>
      </c>
      <c r="Y2601" s="2">
        <f t="shared" si="655"/>
        <v>7.3211273822271856</v>
      </c>
      <c r="AB2601" s="2">
        <v>7.3211273820000002</v>
      </c>
      <c r="AC2601" s="2">
        <f t="shared" si="656"/>
        <v>4.2096482447806314E-3</v>
      </c>
      <c r="AD2601" s="2">
        <v>0.27290465204657538</v>
      </c>
      <c r="AE2601" s="2">
        <f t="shared" si="661"/>
        <v>1.5425344394870155</v>
      </c>
      <c r="AF2601" s="2">
        <v>48</v>
      </c>
      <c r="AG2601" s="4">
        <f t="shared" si="662"/>
        <v>2.083333333333333</v>
      </c>
      <c r="AH2601" s="4">
        <f t="shared" si="663"/>
        <v>3.6258677728203486</v>
      </c>
      <c r="AI2601" s="5">
        <f t="shared" si="664"/>
        <v>1.8129338864101743</v>
      </c>
      <c r="AJ2601" s="2">
        <f t="shared" si="657"/>
        <v>1.0103155787473514E-2</v>
      </c>
      <c r="AK2601" s="2">
        <f t="shared" si="658"/>
        <v>5.0515778937367571E-3</v>
      </c>
      <c r="AL2601" s="2">
        <v>3</v>
      </c>
      <c r="AM2601" s="2">
        <v>3</v>
      </c>
      <c r="AN2601" s="2">
        <f t="shared" si="659"/>
        <v>4.5</v>
      </c>
      <c r="AO2601" s="2">
        <f t="shared" si="660"/>
        <v>0.89999999999999991</v>
      </c>
      <c r="AP2601" s="2">
        <v>4</v>
      </c>
      <c r="AQ2601" s="2">
        <v>2</v>
      </c>
      <c r="AR2601" s="2">
        <v>0</v>
      </c>
      <c r="AS2601" s="2" t="s">
        <v>78</v>
      </c>
      <c r="AT2601" s="2">
        <v>3</v>
      </c>
      <c r="AW2601" s="2" t="str">
        <f t="shared" si="665"/>
        <v>Arbustivo</v>
      </c>
      <c r="AX2601" s="2" t="str">
        <f t="shared" si="670"/>
        <v>Latizal alto</v>
      </c>
      <c r="AY2601" s="2">
        <v>125</v>
      </c>
      <c r="AZ2601" s="4">
        <f t="shared" si="666"/>
        <v>0.8</v>
      </c>
      <c r="BA2601" s="4">
        <v>0.4394563211186665</v>
      </c>
      <c r="BB2601" s="4">
        <f t="shared" si="667"/>
        <v>0.95792187812082896</v>
      </c>
      <c r="BC2601" s="4">
        <f t="shared" si="668"/>
        <v>1.757921878120829</v>
      </c>
      <c r="BD2601" s="4">
        <f t="shared" si="669"/>
        <v>0.8789609390604145</v>
      </c>
    </row>
    <row r="2602" spans="1:56" x14ac:dyDescent="0.25">
      <c r="A2602" s="2">
        <v>59</v>
      </c>
      <c r="B2602" s="2" t="s">
        <v>361</v>
      </c>
      <c r="C2602" s="2" t="s">
        <v>863</v>
      </c>
      <c r="D2602" s="2" t="s">
        <v>363</v>
      </c>
      <c r="E2602" s="2" t="s">
        <v>58</v>
      </c>
      <c r="F2602" s="2" t="s">
        <v>59</v>
      </c>
      <c r="G2602" s="2" t="s">
        <v>364</v>
      </c>
      <c r="H2602" s="2" t="s">
        <v>61</v>
      </c>
      <c r="I2602" s="2" t="s">
        <v>365</v>
      </c>
      <c r="J2602" s="3">
        <v>42332</v>
      </c>
      <c r="K2602" s="2">
        <v>822345</v>
      </c>
      <c r="L2602" s="2">
        <v>743239</v>
      </c>
      <c r="M2602" s="2">
        <v>4</v>
      </c>
      <c r="N2602" s="2" t="s">
        <v>328</v>
      </c>
      <c r="P2602" s="2" t="s">
        <v>74</v>
      </c>
      <c r="S2602" s="2" t="s">
        <v>75</v>
      </c>
      <c r="T2602" s="2" t="s">
        <v>76</v>
      </c>
      <c r="U2602" s="2" t="s">
        <v>77</v>
      </c>
      <c r="V2602" s="2">
        <v>24</v>
      </c>
      <c r="Y2602" s="2">
        <f t="shared" si="655"/>
        <v>7.6394372684109761</v>
      </c>
      <c r="AB2602" s="2">
        <v>7.639437268</v>
      </c>
      <c r="AC2602" s="2">
        <f t="shared" si="656"/>
        <v>4.5836623610465846E-3</v>
      </c>
      <c r="AD2602" s="2">
        <v>0.27290465204657538</v>
      </c>
      <c r="AE2602" s="2">
        <f t="shared" si="661"/>
        <v>1.6795838131276386</v>
      </c>
      <c r="AF2602" s="2">
        <v>48</v>
      </c>
      <c r="AG2602" s="4">
        <f t="shared" si="662"/>
        <v>2.083333333333333</v>
      </c>
      <c r="AH2602" s="4">
        <f t="shared" si="663"/>
        <v>3.7629171464609716</v>
      </c>
      <c r="AI2602" s="5">
        <f t="shared" si="664"/>
        <v>1.8814585732304858</v>
      </c>
      <c r="AJ2602" s="2">
        <f t="shared" si="657"/>
        <v>1.1000789666511803E-2</v>
      </c>
      <c r="AK2602" s="2">
        <f t="shared" si="658"/>
        <v>5.5003948332559014E-3</v>
      </c>
      <c r="AL2602" s="2">
        <v>3</v>
      </c>
      <c r="AM2602" s="2">
        <v>5</v>
      </c>
      <c r="AN2602" s="2">
        <f t="shared" si="659"/>
        <v>7.5</v>
      </c>
      <c r="AO2602" s="2">
        <f t="shared" si="660"/>
        <v>1.5</v>
      </c>
      <c r="AP2602" s="2">
        <v>4</v>
      </c>
      <c r="AQ2602" s="2">
        <v>2</v>
      </c>
      <c r="AR2602" s="2">
        <v>2</v>
      </c>
      <c r="AS2602" s="2" t="s">
        <v>78</v>
      </c>
      <c r="AT2602" s="2">
        <v>3</v>
      </c>
      <c r="AW2602" s="2" t="str">
        <f t="shared" si="665"/>
        <v>Arbustivo</v>
      </c>
      <c r="AX2602" s="2" t="str">
        <f t="shared" si="670"/>
        <v>Latizal alto</v>
      </c>
      <c r="AY2602" s="2">
        <v>125</v>
      </c>
      <c r="AZ2602" s="4">
        <f t="shared" si="666"/>
        <v>0.8</v>
      </c>
      <c r="BA2602" s="4">
        <v>0.4394563211186665</v>
      </c>
      <c r="BB2602" s="4">
        <f t="shared" si="667"/>
        <v>1.0430302491447967</v>
      </c>
      <c r="BC2602" s="4">
        <f t="shared" si="668"/>
        <v>1.8430302491447967</v>
      </c>
      <c r="BD2602" s="4">
        <f t="shared" si="669"/>
        <v>0.92151512457239837</v>
      </c>
    </row>
    <row r="2603" spans="1:56" x14ac:dyDescent="0.25">
      <c r="A2603" s="2">
        <v>59</v>
      </c>
      <c r="B2603" s="2" t="s">
        <v>361</v>
      </c>
      <c r="C2603" s="2" t="s">
        <v>863</v>
      </c>
      <c r="D2603" s="2" t="s">
        <v>363</v>
      </c>
      <c r="E2603" s="2" t="s">
        <v>58</v>
      </c>
      <c r="F2603" s="2" t="s">
        <v>59</v>
      </c>
      <c r="G2603" s="2" t="s">
        <v>364</v>
      </c>
      <c r="H2603" s="2" t="s">
        <v>61</v>
      </c>
      <c r="I2603" s="2" t="s">
        <v>365</v>
      </c>
      <c r="J2603" s="3">
        <v>42332</v>
      </c>
      <c r="K2603" s="2">
        <v>822345</v>
      </c>
      <c r="L2603" s="2">
        <v>743239</v>
      </c>
      <c r="M2603" s="2">
        <v>3</v>
      </c>
      <c r="N2603" s="2" t="s">
        <v>302</v>
      </c>
      <c r="P2603" s="2" t="s">
        <v>80</v>
      </c>
      <c r="S2603" s="2" t="s">
        <v>81</v>
      </c>
      <c r="T2603" s="2" t="s">
        <v>82</v>
      </c>
      <c r="U2603" s="2" t="s">
        <v>83</v>
      </c>
      <c r="V2603" s="2">
        <v>12</v>
      </c>
      <c r="Y2603" s="2">
        <f t="shared" si="655"/>
        <v>3.8197186342054881</v>
      </c>
      <c r="AB2603" s="2">
        <v>3.819718634</v>
      </c>
      <c r="AC2603" s="2">
        <f t="shared" si="656"/>
        <v>1.1459155902616462E-3</v>
      </c>
      <c r="AD2603" s="2">
        <v>0.27290465204657538</v>
      </c>
      <c r="AE2603" s="2">
        <f t="shared" si="661"/>
        <v>0.41989595328190965</v>
      </c>
      <c r="AF2603" s="2">
        <v>48</v>
      </c>
      <c r="AG2603" s="4">
        <f t="shared" si="662"/>
        <v>2.083333333333333</v>
      </c>
      <c r="AH2603" s="4">
        <f t="shared" si="663"/>
        <v>2.5032292866152428</v>
      </c>
      <c r="AI2603" s="5">
        <f t="shared" si="664"/>
        <v>1.2516146433076214</v>
      </c>
      <c r="AJ2603" s="2">
        <f t="shared" si="657"/>
        <v>2.0626480624709631E-3</v>
      </c>
      <c r="AK2603" s="2">
        <f t="shared" si="658"/>
        <v>3.4377467707849384E-4</v>
      </c>
      <c r="AL2603" s="2">
        <v>2</v>
      </c>
      <c r="AM2603" s="2">
        <v>1.5</v>
      </c>
      <c r="AN2603" s="2">
        <f t="shared" si="659"/>
        <v>1.5</v>
      </c>
      <c r="AO2603" s="2">
        <f t="shared" si="660"/>
        <v>0.3</v>
      </c>
      <c r="AP2603" s="2">
        <v>3</v>
      </c>
      <c r="AQ2603" s="2">
        <v>0.5</v>
      </c>
      <c r="AR2603" s="2">
        <v>2</v>
      </c>
      <c r="AS2603" s="2" t="s">
        <v>79</v>
      </c>
      <c r="AT2603" s="2">
        <v>3</v>
      </c>
      <c r="AW2603" s="2" t="str">
        <f t="shared" si="665"/>
        <v>Arbustivo</v>
      </c>
      <c r="AX2603" s="2" t="str">
        <f t="shared" si="670"/>
        <v>Latizal bajo</v>
      </c>
      <c r="AY2603" s="2">
        <v>125</v>
      </c>
      <c r="AZ2603" s="4">
        <f t="shared" si="666"/>
        <v>0.8</v>
      </c>
      <c r="BA2603" s="4">
        <v>0.4394563211186665</v>
      </c>
      <c r="BB2603" s="4">
        <f t="shared" si="667"/>
        <v>0.26075756228619917</v>
      </c>
      <c r="BC2603" s="4">
        <f t="shared" si="668"/>
        <v>1.0607575622861991</v>
      </c>
      <c r="BD2603" s="4">
        <f t="shared" si="669"/>
        <v>0.53037878114309955</v>
      </c>
    </row>
    <row r="2604" spans="1:56" x14ac:dyDescent="0.25">
      <c r="A2604" s="2">
        <v>59</v>
      </c>
      <c r="B2604" s="2" t="s">
        <v>361</v>
      </c>
      <c r="C2604" s="2" t="s">
        <v>863</v>
      </c>
      <c r="D2604" s="2" t="s">
        <v>363</v>
      </c>
      <c r="E2604" s="2" t="s">
        <v>58</v>
      </c>
      <c r="F2604" s="2" t="s">
        <v>59</v>
      </c>
      <c r="G2604" s="2" t="s">
        <v>364</v>
      </c>
      <c r="H2604" s="2" t="s">
        <v>61</v>
      </c>
      <c r="I2604" s="2" t="s">
        <v>365</v>
      </c>
      <c r="J2604" s="3">
        <v>42332</v>
      </c>
      <c r="K2604" s="2">
        <v>822345</v>
      </c>
      <c r="L2604" s="2">
        <v>743239</v>
      </c>
      <c r="M2604" s="2">
        <v>4</v>
      </c>
      <c r="N2604" s="2" t="s">
        <v>301</v>
      </c>
      <c r="P2604" s="2" t="s">
        <v>80</v>
      </c>
      <c r="S2604" s="2" t="s">
        <v>81</v>
      </c>
      <c r="T2604" s="2" t="s">
        <v>82</v>
      </c>
      <c r="U2604" s="2" t="s">
        <v>83</v>
      </c>
      <c r="V2604" s="2">
        <v>10</v>
      </c>
      <c r="Y2604" s="2">
        <f t="shared" si="655"/>
        <v>3.183098861837907</v>
      </c>
      <c r="AB2604" s="2">
        <v>3.183098862</v>
      </c>
      <c r="AC2604" s="2">
        <f t="shared" si="656"/>
        <v>7.9577471545947667E-4</v>
      </c>
      <c r="AD2604" s="2">
        <v>0.27290465204657538</v>
      </c>
      <c r="AE2604" s="2">
        <f t="shared" si="661"/>
        <v>0.29159441200132619</v>
      </c>
      <c r="AF2604" s="2">
        <v>48</v>
      </c>
      <c r="AG2604" s="4">
        <f t="shared" si="662"/>
        <v>2.083333333333333</v>
      </c>
      <c r="AH2604" s="4">
        <f t="shared" si="663"/>
        <v>2.3749277453346593</v>
      </c>
      <c r="AI2604" s="5">
        <f t="shared" si="664"/>
        <v>1.1874638726673297</v>
      </c>
      <c r="AJ2604" s="2">
        <f t="shared" si="657"/>
        <v>1.9098593171027439E-3</v>
      </c>
      <c r="AK2604" s="2">
        <f t="shared" si="658"/>
        <v>0</v>
      </c>
      <c r="AL2604" s="2">
        <v>3</v>
      </c>
      <c r="AM2604" s="2">
        <v>2.5</v>
      </c>
      <c r="AN2604" s="2">
        <f t="shared" si="659"/>
        <v>3.75</v>
      </c>
      <c r="AO2604" s="2">
        <f t="shared" si="660"/>
        <v>0.75</v>
      </c>
      <c r="AP2604" s="2">
        <v>4</v>
      </c>
      <c r="AQ2604" s="2">
        <v>0</v>
      </c>
      <c r="AR2604" s="2">
        <v>8</v>
      </c>
      <c r="AS2604" s="2" t="s">
        <v>78</v>
      </c>
      <c r="AT2604" s="2">
        <v>4</v>
      </c>
      <c r="AW2604" s="2" t="str">
        <f t="shared" si="665"/>
        <v>Arbustivo</v>
      </c>
      <c r="AX2604" s="2" t="str">
        <f t="shared" si="670"/>
        <v>Latizal bajo</v>
      </c>
      <c r="AY2604" s="2">
        <v>125</v>
      </c>
      <c r="AZ2604" s="4">
        <f t="shared" si="666"/>
        <v>0.8</v>
      </c>
      <c r="BA2604" s="4">
        <v>0.4394563211186665</v>
      </c>
      <c r="BB2604" s="4">
        <f t="shared" si="667"/>
        <v>0.18108164047652722</v>
      </c>
      <c r="BC2604" s="4">
        <f t="shared" si="668"/>
        <v>0.98108164047652724</v>
      </c>
      <c r="BD2604" s="4">
        <f t="shared" si="669"/>
        <v>0.49054082023826362</v>
      </c>
    </row>
    <row r="2605" spans="1:56" x14ac:dyDescent="0.25">
      <c r="A2605" s="2">
        <v>59</v>
      </c>
      <c r="B2605" s="2" t="s">
        <v>361</v>
      </c>
      <c r="C2605" s="2" t="s">
        <v>863</v>
      </c>
      <c r="D2605" s="2" t="s">
        <v>363</v>
      </c>
      <c r="E2605" s="2" t="s">
        <v>58</v>
      </c>
      <c r="F2605" s="2" t="s">
        <v>59</v>
      </c>
      <c r="G2605" s="2" t="s">
        <v>364</v>
      </c>
      <c r="H2605" s="2" t="s">
        <v>61</v>
      </c>
      <c r="I2605" s="2" t="s">
        <v>365</v>
      </c>
      <c r="J2605" s="3">
        <v>42332</v>
      </c>
      <c r="K2605" s="2">
        <v>822345</v>
      </c>
      <c r="L2605" s="2">
        <v>743239</v>
      </c>
      <c r="M2605" s="2">
        <v>5</v>
      </c>
      <c r="N2605" s="2" t="s">
        <v>260</v>
      </c>
      <c r="P2605" s="2" t="s">
        <v>80</v>
      </c>
      <c r="S2605" s="2" t="s">
        <v>81</v>
      </c>
      <c r="T2605" s="2" t="s">
        <v>82</v>
      </c>
      <c r="U2605" s="2" t="s">
        <v>83</v>
      </c>
      <c r="V2605" s="2">
        <v>11</v>
      </c>
      <c r="Y2605" s="2">
        <f t="shared" si="655"/>
        <v>3.5014087480216975</v>
      </c>
      <c r="AB2605" s="2">
        <v>3.5014087479999998</v>
      </c>
      <c r="AC2605" s="2">
        <f t="shared" si="656"/>
        <v>9.6288740570596703E-4</v>
      </c>
      <c r="AD2605" s="2">
        <v>0.27290465204657538</v>
      </c>
      <c r="AE2605" s="2">
        <f t="shared" si="661"/>
        <v>0.3528292385216048</v>
      </c>
      <c r="AF2605" s="2">
        <v>48</v>
      </c>
      <c r="AG2605" s="4">
        <f t="shared" si="662"/>
        <v>2.083333333333333</v>
      </c>
      <c r="AH2605" s="4">
        <f t="shared" si="663"/>
        <v>2.436162571854938</v>
      </c>
      <c r="AI2605" s="5">
        <f t="shared" si="664"/>
        <v>1.218081285927469</v>
      </c>
      <c r="AJ2605" s="2">
        <f t="shared" si="657"/>
        <v>2.3109297736943206E-3</v>
      </c>
      <c r="AK2605" s="2">
        <f t="shared" si="658"/>
        <v>0</v>
      </c>
      <c r="AL2605" s="2">
        <v>2</v>
      </c>
      <c r="AM2605" s="2">
        <v>2</v>
      </c>
      <c r="AN2605" s="2">
        <f t="shared" si="659"/>
        <v>2</v>
      </c>
      <c r="AO2605" s="2">
        <f t="shared" si="660"/>
        <v>0.4</v>
      </c>
      <c r="AP2605" s="2">
        <v>4</v>
      </c>
      <c r="AQ2605" s="2">
        <v>0</v>
      </c>
      <c r="AR2605" s="2">
        <v>6</v>
      </c>
      <c r="AS2605" s="2" t="s">
        <v>79</v>
      </c>
      <c r="AT2605" s="2">
        <v>2</v>
      </c>
      <c r="AW2605" s="2" t="str">
        <f t="shared" si="665"/>
        <v>Arbustivo</v>
      </c>
      <c r="AX2605" s="2" t="str">
        <f t="shared" si="670"/>
        <v>Latizal bajo</v>
      </c>
      <c r="AY2605" s="2">
        <v>125</v>
      </c>
      <c r="AZ2605" s="4">
        <f t="shared" si="666"/>
        <v>0.8</v>
      </c>
      <c r="BA2605" s="4">
        <v>0.4394563211186665</v>
      </c>
      <c r="BB2605" s="4">
        <f t="shared" si="667"/>
        <v>0.21910878497659803</v>
      </c>
      <c r="BC2605" s="4">
        <f t="shared" si="668"/>
        <v>1.0191087849765981</v>
      </c>
      <c r="BD2605" s="4">
        <f t="shared" si="669"/>
        <v>0.50955439248829903</v>
      </c>
    </row>
    <row r="2606" spans="1:56" x14ac:dyDescent="0.25">
      <c r="A2606" s="2">
        <v>59</v>
      </c>
      <c r="B2606" s="2" t="s">
        <v>361</v>
      </c>
      <c r="C2606" s="2" t="s">
        <v>863</v>
      </c>
      <c r="D2606" s="2" t="s">
        <v>363</v>
      </c>
      <c r="E2606" s="2" t="s">
        <v>58</v>
      </c>
      <c r="F2606" s="2" t="s">
        <v>59</v>
      </c>
      <c r="G2606" s="2" t="s">
        <v>364</v>
      </c>
      <c r="H2606" s="2" t="s">
        <v>61</v>
      </c>
      <c r="I2606" s="2" t="s">
        <v>365</v>
      </c>
      <c r="J2606" s="3">
        <v>42332</v>
      </c>
      <c r="K2606" s="2">
        <v>822345</v>
      </c>
      <c r="L2606" s="2">
        <v>743239</v>
      </c>
      <c r="M2606" s="2">
        <v>5</v>
      </c>
      <c r="N2606" s="2" t="s">
        <v>281</v>
      </c>
      <c r="P2606" s="2" t="s">
        <v>80</v>
      </c>
      <c r="S2606" s="2" t="s">
        <v>81</v>
      </c>
      <c r="T2606" s="2" t="s">
        <v>82</v>
      </c>
      <c r="U2606" s="2" t="s">
        <v>83</v>
      </c>
      <c r="V2606" s="2">
        <v>14</v>
      </c>
      <c r="Y2606" s="2">
        <f t="shared" si="655"/>
        <v>4.45633840657307</v>
      </c>
      <c r="AB2606" s="2">
        <v>4.4563384069999996</v>
      </c>
      <c r="AC2606" s="2">
        <f t="shared" si="656"/>
        <v>1.5597184423005749E-3</v>
      </c>
      <c r="AD2606" s="2">
        <v>0.27290465204657538</v>
      </c>
      <c r="AE2606" s="2">
        <f t="shared" si="661"/>
        <v>0.57152504752259958</v>
      </c>
      <c r="AF2606" s="2">
        <v>48</v>
      </c>
      <c r="AG2606" s="4">
        <f t="shared" si="662"/>
        <v>2.083333333333333</v>
      </c>
      <c r="AH2606" s="4">
        <f t="shared" si="663"/>
        <v>2.6548583808559325</v>
      </c>
      <c r="AI2606" s="5">
        <f t="shared" si="664"/>
        <v>1.3274291904279663</v>
      </c>
      <c r="AJ2606" s="2">
        <f t="shared" si="657"/>
        <v>5.6149863922820703E-3</v>
      </c>
      <c r="AK2606" s="2">
        <f t="shared" si="658"/>
        <v>0</v>
      </c>
      <c r="AL2606" s="2">
        <v>4</v>
      </c>
      <c r="AM2606" s="2">
        <v>4</v>
      </c>
      <c r="AN2606" s="2">
        <f t="shared" si="659"/>
        <v>8</v>
      </c>
      <c r="AO2606" s="2">
        <f t="shared" si="660"/>
        <v>1.6</v>
      </c>
      <c r="AP2606" s="2">
        <v>6</v>
      </c>
      <c r="AQ2606" s="2">
        <v>0</v>
      </c>
      <c r="AR2606" s="2">
        <v>6</v>
      </c>
      <c r="AS2606" s="2" t="s">
        <v>79</v>
      </c>
      <c r="AT2606" s="2">
        <v>3</v>
      </c>
      <c r="AW2606" s="2" t="str">
        <f t="shared" si="665"/>
        <v>Arbolitos</v>
      </c>
      <c r="AX2606" s="2" t="str">
        <f t="shared" si="670"/>
        <v>Latizal bajo</v>
      </c>
      <c r="AY2606" s="2">
        <v>125</v>
      </c>
      <c r="AZ2606" s="4">
        <f t="shared" si="666"/>
        <v>0.8</v>
      </c>
      <c r="BA2606" s="4">
        <v>0.4394563211186665</v>
      </c>
      <c r="BB2606" s="4">
        <f t="shared" si="667"/>
        <v>0.35492001533399353</v>
      </c>
      <c r="BC2606" s="4">
        <f t="shared" si="668"/>
        <v>1.1549200153339936</v>
      </c>
      <c r="BD2606" s="4">
        <f t="shared" si="669"/>
        <v>0.57746000766699679</v>
      </c>
    </row>
    <row r="2607" spans="1:56" x14ac:dyDescent="0.25">
      <c r="A2607" s="2">
        <v>59</v>
      </c>
      <c r="B2607" s="2" t="s">
        <v>361</v>
      </c>
      <c r="C2607" s="2" t="s">
        <v>863</v>
      </c>
      <c r="D2607" s="2" t="s">
        <v>363</v>
      </c>
      <c r="E2607" s="2" t="s">
        <v>58</v>
      </c>
      <c r="F2607" s="2" t="s">
        <v>59</v>
      </c>
      <c r="G2607" s="2" t="s">
        <v>364</v>
      </c>
      <c r="H2607" s="2" t="s">
        <v>61</v>
      </c>
      <c r="I2607" s="2" t="s">
        <v>365</v>
      </c>
      <c r="J2607" s="3">
        <v>42332</v>
      </c>
      <c r="K2607" s="2">
        <v>822345</v>
      </c>
      <c r="L2607" s="2">
        <v>743239</v>
      </c>
      <c r="M2607" s="2">
        <v>5</v>
      </c>
      <c r="N2607" s="2" t="s">
        <v>388</v>
      </c>
      <c r="P2607" s="2" t="s">
        <v>80</v>
      </c>
      <c r="S2607" s="2" t="s">
        <v>81</v>
      </c>
      <c r="T2607" s="2" t="s">
        <v>82</v>
      </c>
      <c r="U2607" s="2" t="s">
        <v>83</v>
      </c>
      <c r="V2607" s="2">
        <v>17</v>
      </c>
      <c r="Y2607" s="2">
        <f t="shared" si="655"/>
        <v>5.4112680651244416</v>
      </c>
      <c r="AB2607" s="2">
        <v>5.4112680649999998</v>
      </c>
      <c r="AC2607" s="2">
        <f t="shared" si="656"/>
        <v>2.2997889276778877E-3</v>
      </c>
      <c r="AD2607" s="2">
        <v>0.27290465204657538</v>
      </c>
      <c r="AE2607" s="2">
        <f t="shared" si="661"/>
        <v>0.8427078506838328</v>
      </c>
      <c r="AF2607" s="2">
        <v>48</v>
      </c>
      <c r="AG2607" s="4">
        <f t="shared" si="662"/>
        <v>2.083333333333333</v>
      </c>
      <c r="AH2607" s="4">
        <f t="shared" si="663"/>
        <v>2.9260411840171656</v>
      </c>
      <c r="AI2607" s="5">
        <f t="shared" si="664"/>
        <v>1.4630205920085828</v>
      </c>
      <c r="AJ2607" s="2">
        <f t="shared" si="657"/>
        <v>8.2792401396403949E-3</v>
      </c>
      <c r="AK2607" s="2">
        <f t="shared" si="658"/>
        <v>6.8993667830336632E-4</v>
      </c>
      <c r="AL2607" s="2">
        <v>3</v>
      </c>
      <c r="AM2607" s="2">
        <v>3</v>
      </c>
      <c r="AN2607" s="2">
        <f t="shared" si="659"/>
        <v>4.5</v>
      </c>
      <c r="AO2607" s="2">
        <f t="shared" si="660"/>
        <v>0.89999999999999991</v>
      </c>
      <c r="AP2607" s="2">
        <v>6</v>
      </c>
      <c r="AQ2607" s="2">
        <v>0.5</v>
      </c>
      <c r="AR2607" s="2">
        <v>3</v>
      </c>
      <c r="AS2607" s="2" t="s">
        <v>78</v>
      </c>
      <c r="AW2607" s="2" t="str">
        <f t="shared" si="665"/>
        <v>Arbolitos</v>
      </c>
      <c r="AX2607" s="2" t="str">
        <f t="shared" si="670"/>
        <v>Latizal alto</v>
      </c>
      <c r="AY2607" s="2">
        <v>125</v>
      </c>
      <c r="AZ2607" s="4">
        <f t="shared" si="666"/>
        <v>0.8</v>
      </c>
      <c r="BA2607" s="4">
        <v>0.4394563211186665</v>
      </c>
      <c r="BB2607" s="4">
        <f t="shared" si="667"/>
        <v>0.52332594097716378</v>
      </c>
      <c r="BC2607" s="4">
        <f t="shared" si="668"/>
        <v>1.3233259409771638</v>
      </c>
      <c r="BD2607" s="4">
        <f t="shared" si="669"/>
        <v>0.66166297048858191</v>
      </c>
    </row>
    <row r="2608" spans="1:56" x14ac:dyDescent="0.25">
      <c r="A2608" s="2">
        <v>59</v>
      </c>
      <c r="B2608" s="2" t="s">
        <v>361</v>
      </c>
      <c r="C2608" s="2" t="s">
        <v>863</v>
      </c>
      <c r="D2608" s="2" t="s">
        <v>363</v>
      </c>
      <c r="E2608" s="2" t="s">
        <v>58</v>
      </c>
      <c r="F2608" s="2" t="s">
        <v>59</v>
      </c>
      <c r="G2608" s="2" t="s">
        <v>364</v>
      </c>
      <c r="H2608" s="2" t="s">
        <v>61</v>
      </c>
      <c r="I2608" s="2" t="s">
        <v>365</v>
      </c>
      <c r="J2608" s="3">
        <v>41949</v>
      </c>
      <c r="K2608" s="2">
        <v>822345</v>
      </c>
      <c r="L2608" s="2">
        <v>743239</v>
      </c>
      <c r="M2608" s="2">
        <v>1</v>
      </c>
      <c r="N2608" s="2" t="s">
        <v>260</v>
      </c>
      <c r="P2608" s="2" t="s">
        <v>80</v>
      </c>
      <c r="S2608" s="2" t="s">
        <v>81</v>
      </c>
      <c r="T2608" s="2" t="s">
        <v>82</v>
      </c>
      <c r="U2608" s="2" t="s">
        <v>83</v>
      </c>
      <c r="V2608" s="2">
        <v>9</v>
      </c>
      <c r="Y2608" s="2">
        <f t="shared" si="655"/>
        <v>2.8647889756541161</v>
      </c>
      <c r="AB2608" s="2">
        <v>2.8647889759999998</v>
      </c>
      <c r="AC2608" s="2">
        <f t="shared" si="656"/>
        <v>6.4457751952217606E-4</v>
      </c>
      <c r="AD2608" s="2">
        <v>0.27290465204657538</v>
      </c>
      <c r="AE2608" s="2">
        <f t="shared" si="661"/>
        <v>0.23619147372107419</v>
      </c>
      <c r="AF2608" s="2">
        <v>48</v>
      </c>
      <c r="AG2608" s="4">
        <f t="shared" si="662"/>
        <v>2.083333333333333</v>
      </c>
      <c r="AH2608" s="4">
        <f t="shared" si="663"/>
        <v>2.3195248070544072</v>
      </c>
      <c r="AI2608" s="5">
        <f t="shared" si="664"/>
        <v>1.1597624035272036</v>
      </c>
      <c r="AJ2608" s="2">
        <f t="shared" si="657"/>
        <v>1.5469860468532225E-3</v>
      </c>
      <c r="AK2608" s="2">
        <f t="shared" si="658"/>
        <v>1.9337325585665281E-4</v>
      </c>
      <c r="AL2608" s="2">
        <v>3</v>
      </c>
      <c r="AM2608" s="2">
        <v>3</v>
      </c>
      <c r="AN2608" s="2">
        <f t="shared" si="659"/>
        <v>4.5</v>
      </c>
      <c r="AO2608" s="2">
        <f t="shared" si="660"/>
        <v>0.89999999999999991</v>
      </c>
      <c r="AP2608" s="2">
        <v>4</v>
      </c>
      <c r="AQ2608" s="2">
        <v>0.5</v>
      </c>
      <c r="AR2608" s="2">
        <v>1</v>
      </c>
      <c r="AS2608" s="2" t="s">
        <v>78</v>
      </c>
      <c r="AT2608" s="2">
        <v>4</v>
      </c>
      <c r="AW2608" s="2" t="str">
        <f t="shared" si="665"/>
        <v>Arbustivo</v>
      </c>
      <c r="AX2608" s="2" t="str">
        <f t="shared" si="670"/>
        <v>Latizal bajo</v>
      </c>
      <c r="AY2608" s="2">
        <v>125</v>
      </c>
      <c r="AZ2608" s="4">
        <f t="shared" si="666"/>
        <v>0.8</v>
      </c>
      <c r="BA2608" s="4">
        <v>0.4394563211186665</v>
      </c>
      <c r="BB2608" s="4">
        <f t="shared" si="667"/>
        <v>0.14667612878598704</v>
      </c>
      <c r="BC2608" s="4">
        <f t="shared" si="668"/>
        <v>0.94667612878598706</v>
      </c>
      <c r="BD2608" s="4">
        <f t="shared" si="669"/>
        <v>0.47333806439299353</v>
      </c>
    </row>
    <row r="2609" spans="1:56" x14ac:dyDescent="0.25">
      <c r="A2609" s="2">
        <v>59</v>
      </c>
      <c r="B2609" s="2" t="s">
        <v>361</v>
      </c>
      <c r="C2609" s="2" t="s">
        <v>863</v>
      </c>
      <c r="D2609" s="2" t="s">
        <v>363</v>
      </c>
      <c r="E2609" s="2" t="s">
        <v>58</v>
      </c>
      <c r="F2609" s="2" t="s">
        <v>59</v>
      </c>
      <c r="G2609" s="2" t="s">
        <v>364</v>
      </c>
      <c r="H2609" s="2" t="s">
        <v>61</v>
      </c>
      <c r="I2609" s="2" t="s">
        <v>365</v>
      </c>
      <c r="J2609" s="3">
        <v>41949</v>
      </c>
      <c r="K2609" s="2">
        <v>822345</v>
      </c>
      <c r="L2609" s="2">
        <v>743239</v>
      </c>
      <c r="M2609" s="2">
        <v>1</v>
      </c>
      <c r="N2609" s="2" t="s">
        <v>235</v>
      </c>
      <c r="P2609" s="2" t="s">
        <v>80</v>
      </c>
      <c r="S2609" s="2" t="s">
        <v>81</v>
      </c>
      <c r="T2609" s="2" t="s">
        <v>82</v>
      </c>
      <c r="U2609" s="2" t="s">
        <v>83</v>
      </c>
      <c r="V2609" s="2">
        <v>12</v>
      </c>
      <c r="Y2609" s="2">
        <f t="shared" si="655"/>
        <v>3.8197186342054881</v>
      </c>
      <c r="AB2609" s="2">
        <v>3.819718634</v>
      </c>
      <c r="AC2609" s="2">
        <f t="shared" si="656"/>
        <v>1.1459155902616462E-3</v>
      </c>
      <c r="AD2609" s="2">
        <v>0.27290465204657538</v>
      </c>
      <c r="AE2609" s="2">
        <f t="shared" si="661"/>
        <v>0.41989595328190965</v>
      </c>
      <c r="AF2609" s="2">
        <v>48</v>
      </c>
      <c r="AG2609" s="4">
        <f t="shared" si="662"/>
        <v>2.083333333333333</v>
      </c>
      <c r="AH2609" s="4">
        <f t="shared" si="663"/>
        <v>2.5032292866152428</v>
      </c>
      <c r="AI2609" s="5">
        <f t="shared" si="664"/>
        <v>1.2516146433076214</v>
      </c>
      <c r="AJ2609" s="2">
        <f t="shared" si="657"/>
        <v>2.0626480624709631E-3</v>
      </c>
      <c r="AK2609" s="2">
        <f t="shared" si="658"/>
        <v>6.8754935415698767E-4</v>
      </c>
      <c r="AL2609" s="2">
        <v>2</v>
      </c>
      <c r="AM2609" s="2">
        <v>1</v>
      </c>
      <c r="AN2609" s="2">
        <f t="shared" si="659"/>
        <v>1</v>
      </c>
      <c r="AO2609" s="2">
        <f t="shared" si="660"/>
        <v>0.2</v>
      </c>
      <c r="AP2609" s="2">
        <v>3</v>
      </c>
      <c r="AQ2609" s="2">
        <v>1</v>
      </c>
      <c r="AR2609" s="2">
        <v>2</v>
      </c>
      <c r="AS2609" s="2" t="s">
        <v>79</v>
      </c>
      <c r="AT2609" s="2">
        <v>3</v>
      </c>
      <c r="AW2609" s="2" t="str">
        <f t="shared" si="665"/>
        <v>Arbustivo</v>
      </c>
      <c r="AX2609" s="2" t="str">
        <f t="shared" si="670"/>
        <v>Latizal bajo</v>
      </c>
      <c r="AY2609" s="2">
        <v>125</v>
      </c>
      <c r="AZ2609" s="4">
        <f t="shared" si="666"/>
        <v>0.8</v>
      </c>
      <c r="BA2609" s="4">
        <v>0.4394563211186665</v>
      </c>
      <c r="BB2609" s="4">
        <f t="shared" si="667"/>
        <v>0.26075756228619917</v>
      </c>
      <c r="BC2609" s="4">
        <f t="shared" si="668"/>
        <v>1.0607575622861991</v>
      </c>
      <c r="BD2609" s="4">
        <f t="shared" si="669"/>
        <v>0.53037878114309955</v>
      </c>
    </row>
    <row r="2610" spans="1:56" x14ac:dyDescent="0.25">
      <c r="A2610" s="2">
        <v>59</v>
      </c>
      <c r="B2610" s="2" t="s">
        <v>361</v>
      </c>
      <c r="C2610" s="2" t="s">
        <v>863</v>
      </c>
      <c r="D2610" s="2" t="s">
        <v>363</v>
      </c>
      <c r="E2610" s="2" t="s">
        <v>58</v>
      </c>
      <c r="F2610" s="2" t="s">
        <v>59</v>
      </c>
      <c r="G2610" s="2" t="s">
        <v>364</v>
      </c>
      <c r="H2610" s="2" t="s">
        <v>61</v>
      </c>
      <c r="I2610" s="2" t="s">
        <v>365</v>
      </c>
      <c r="J2610" s="3">
        <v>41949</v>
      </c>
      <c r="K2610" s="2">
        <v>822345</v>
      </c>
      <c r="L2610" s="2">
        <v>743239</v>
      </c>
      <c r="M2610" s="2">
        <v>1</v>
      </c>
      <c r="N2610" s="2" t="s">
        <v>281</v>
      </c>
      <c r="P2610" s="2" t="s">
        <v>80</v>
      </c>
      <c r="S2610" s="2" t="s">
        <v>81</v>
      </c>
      <c r="T2610" s="2" t="s">
        <v>82</v>
      </c>
      <c r="U2610" s="2" t="s">
        <v>83</v>
      </c>
      <c r="V2610" s="2">
        <v>10</v>
      </c>
      <c r="Y2610" s="2">
        <f t="shared" si="655"/>
        <v>3.183098861837907</v>
      </c>
      <c r="AB2610" s="2">
        <v>3.183098862</v>
      </c>
      <c r="AC2610" s="2">
        <f t="shared" si="656"/>
        <v>7.9577471545947667E-4</v>
      </c>
      <c r="AD2610" s="2">
        <v>0.27290465204657538</v>
      </c>
      <c r="AE2610" s="2">
        <f t="shared" si="661"/>
        <v>0.29159441200132619</v>
      </c>
      <c r="AF2610" s="2">
        <v>48</v>
      </c>
      <c r="AG2610" s="4">
        <f t="shared" si="662"/>
        <v>2.083333333333333</v>
      </c>
      <c r="AH2610" s="4">
        <f t="shared" si="663"/>
        <v>2.3749277453346593</v>
      </c>
      <c r="AI2610" s="5">
        <f t="shared" si="664"/>
        <v>1.1874638726673297</v>
      </c>
      <c r="AJ2610" s="2">
        <f t="shared" si="657"/>
        <v>1.4323944878270579E-3</v>
      </c>
      <c r="AK2610" s="2">
        <f t="shared" si="658"/>
        <v>9.5492965855137194E-4</v>
      </c>
      <c r="AL2610" s="2">
        <v>1</v>
      </c>
      <c r="AM2610" s="2">
        <v>2</v>
      </c>
      <c r="AN2610" s="2">
        <f t="shared" si="659"/>
        <v>1</v>
      </c>
      <c r="AO2610" s="2">
        <f t="shared" si="660"/>
        <v>0.2</v>
      </c>
      <c r="AP2610" s="2">
        <v>3</v>
      </c>
      <c r="AQ2610" s="2">
        <v>2</v>
      </c>
      <c r="AR2610" s="2">
        <v>2</v>
      </c>
      <c r="AS2610" s="2" t="s">
        <v>79</v>
      </c>
      <c r="AT2610" s="2">
        <v>3</v>
      </c>
      <c r="AW2610" s="2" t="str">
        <f t="shared" si="665"/>
        <v>Arbustivo</v>
      </c>
      <c r="AX2610" s="2" t="str">
        <f t="shared" si="670"/>
        <v>Latizal bajo</v>
      </c>
      <c r="AY2610" s="2">
        <v>125</v>
      </c>
      <c r="AZ2610" s="4">
        <f t="shared" si="666"/>
        <v>0.8</v>
      </c>
      <c r="BA2610" s="4">
        <v>0.4394563211186665</v>
      </c>
      <c r="BB2610" s="4">
        <f t="shared" si="667"/>
        <v>0.18108164047652722</v>
      </c>
      <c r="BC2610" s="4">
        <f t="shared" si="668"/>
        <v>0.98108164047652724</v>
      </c>
      <c r="BD2610" s="4">
        <f t="shared" si="669"/>
        <v>0.49054082023826362</v>
      </c>
    </row>
    <row r="2611" spans="1:56" x14ac:dyDescent="0.25">
      <c r="A2611" s="2">
        <v>59</v>
      </c>
      <c r="B2611" s="2" t="s">
        <v>361</v>
      </c>
      <c r="C2611" s="2" t="s">
        <v>863</v>
      </c>
      <c r="D2611" s="2" t="s">
        <v>363</v>
      </c>
      <c r="E2611" s="2" t="s">
        <v>58</v>
      </c>
      <c r="F2611" s="2" t="s">
        <v>59</v>
      </c>
      <c r="G2611" s="2" t="s">
        <v>364</v>
      </c>
      <c r="H2611" s="2" t="s">
        <v>61</v>
      </c>
      <c r="I2611" s="2" t="s">
        <v>365</v>
      </c>
      <c r="J2611" s="3">
        <v>41949</v>
      </c>
      <c r="K2611" s="2">
        <v>822345</v>
      </c>
      <c r="L2611" s="2">
        <v>743239</v>
      </c>
      <c r="M2611" s="2">
        <v>1</v>
      </c>
      <c r="N2611" s="2" t="s">
        <v>280</v>
      </c>
      <c r="P2611" s="2" t="s">
        <v>80</v>
      </c>
      <c r="S2611" s="2" t="s">
        <v>81</v>
      </c>
      <c r="T2611" s="2" t="s">
        <v>82</v>
      </c>
      <c r="U2611" s="2" t="s">
        <v>83</v>
      </c>
      <c r="V2611" s="2">
        <v>12</v>
      </c>
      <c r="Y2611" s="2">
        <f t="shared" si="655"/>
        <v>3.8197186342054881</v>
      </c>
      <c r="AB2611" s="2">
        <v>3.819718634</v>
      </c>
      <c r="AC2611" s="2">
        <f t="shared" si="656"/>
        <v>1.1459155902616462E-3</v>
      </c>
      <c r="AD2611" s="2">
        <v>0.27290465204657538</v>
      </c>
      <c r="AE2611" s="2">
        <f t="shared" si="661"/>
        <v>0.41989595328190965</v>
      </c>
      <c r="AF2611" s="2">
        <v>48</v>
      </c>
      <c r="AG2611" s="4">
        <f t="shared" si="662"/>
        <v>2.083333333333333</v>
      </c>
      <c r="AH2611" s="4">
        <f t="shared" si="663"/>
        <v>2.5032292866152428</v>
      </c>
      <c r="AI2611" s="5">
        <f t="shared" si="664"/>
        <v>1.2516146433076214</v>
      </c>
      <c r="AJ2611" s="2">
        <f t="shared" si="657"/>
        <v>3.4377467707849383E-3</v>
      </c>
      <c r="AK2611" s="2">
        <f t="shared" si="658"/>
        <v>1.3750987083139753E-3</v>
      </c>
      <c r="AL2611" s="2">
        <v>3</v>
      </c>
      <c r="AM2611" s="2">
        <v>1</v>
      </c>
      <c r="AN2611" s="2">
        <f t="shared" si="659"/>
        <v>1.5</v>
      </c>
      <c r="AO2611" s="2">
        <f t="shared" si="660"/>
        <v>0.3</v>
      </c>
      <c r="AP2611" s="2">
        <v>5</v>
      </c>
      <c r="AQ2611" s="2">
        <v>2</v>
      </c>
      <c r="AR2611" s="2">
        <v>0</v>
      </c>
      <c r="AS2611" s="2" t="s">
        <v>78</v>
      </c>
      <c r="AT2611" s="2">
        <v>4</v>
      </c>
      <c r="AW2611" s="2" t="str">
        <f t="shared" si="665"/>
        <v>Arbustivo</v>
      </c>
      <c r="AX2611" s="2" t="str">
        <f t="shared" si="670"/>
        <v>Latizal bajo</v>
      </c>
      <c r="AY2611" s="2">
        <v>125</v>
      </c>
      <c r="AZ2611" s="4">
        <f t="shared" si="666"/>
        <v>0.8</v>
      </c>
      <c r="BA2611" s="4">
        <v>0.4394563211186665</v>
      </c>
      <c r="BB2611" s="4">
        <f t="shared" si="667"/>
        <v>0.26075756228619917</v>
      </c>
      <c r="BC2611" s="4">
        <f t="shared" si="668"/>
        <v>1.0607575622861991</v>
      </c>
      <c r="BD2611" s="4">
        <f t="shared" si="669"/>
        <v>0.53037878114309955</v>
      </c>
    </row>
    <row r="2612" spans="1:56" x14ac:dyDescent="0.25">
      <c r="A2612" s="2">
        <v>59</v>
      </c>
      <c r="B2612" s="2" t="s">
        <v>361</v>
      </c>
      <c r="C2612" s="2" t="s">
        <v>863</v>
      </c>
      <c r="D2612" s="2" t="s">
        <v>363</v>
      </c>
      <c r="E2612" s="2" t="s">
        <v>58</v>
      </c>
      <c r="F2612" s="2" t="s">
        <v>59</v>
      </c>
      <c r="G2612" s="2" t="s">
        <v>364</v>
      </c>
      <c r="H2612" s="2" t="s">
        <v>61</v>
      </c>
      <c r="I2612" s="2" t="s">
        <v>365</v>
      </c>
      <c r="J2612" s="3">
        <v>42332</v>
      </c>
      <c r="K2612" s="2">
        <v>822345</v>
      </c>
      <c r="L2612" s="2">
        <v>743239</v>
      </c>
      <c r="M2612" s="2">
        <v>3</v>
      </c>
      <c r="N2612" s="2" t="s">
        <v>286</v>
      </c>
      <c r="P2612" s="2" t="s">
        <v>181</v>
      </c>
      <c r="S2612" s="2" t="s">
        <v>864</v>
      </c>
      <c r="T2612" s="2" t="s">
        <v>865</v>
      </c>
      <c r="U2612" s="2" t="s">
        <v>864</v>
      </c>
      <c r="V2612" s="2">
        <v>20</v>
      </c>
      <c r="Y2612" s="2">
        <f t="shared" si="655"/>
        <v>6.366197723675814</v>
      </c>
      <c r="AB2612" s="2">
        <v>6.3661977240000001</v>
      </c>
      <c r="AC2612" s="2">
        <f t="shared" si="656"/>
        <v>3.1830988618379067E-3</v>
      </c>
      <c r="AD2612" s="2">
        <v>0.27290465204657538</v>
      </c>
      <c r="AE2612" s="2">
        <f t="shared" si="661"/>
        <v>1.1663776480053047</v>
      </c>
      <c r="AF2612" s="2">
        <v>48</v>
      </c>
      <c r="AG2612" s="4">
        <f t="shared" si="662"/>
        <v>2.083333333333333</v>
      </c>
      <c r="AH2612" s="4">
        <f t="shared" si="663"/>
        <v>3.2497109813386378</v>
      </c>
      <c r="AI2612" s="5">
        <f t="shared" si="664"/>
        <v>1.6248554906693189</v>
      </c>
      <c r="AJ2612" s="2">
        <f t="shared" si="657"/>
        <v>9.5492965855137196E-3</v>
      </c>
      <c r="AK2612" s="2">
        <f t="shared" si="658"/>
        <v>3.8197186342054878E-3</v>
      </c>
      <c r="AL2612" s="2">
        <v>3</v>
      </c>
      <c r="AM2612" s="2">
        <v>4</v>
      </c>
      <c r="AN2612" s="2">
        <f t="shared" si="659"/>
        <v>6</v>
      </c>
      <c r="AO2612" s="2">
        <f t="shared" si="660"/>
        <v>1.2</v>
      </c>
      <c r="AP2612" s="2">
        <v>5</v>
      </c>
      <c r="AQ2612" s="2">
        <v>2</v>
      </c>
      <c r="AR2612" s="2">
        <v>0</v>
      </c>
      <c r="AS2612" s="2" t="s">
        <v>79</v>
      </c>
      <c r="AT2612" s="2">
        <v>3</v>
      </c>
      <c r="AW2612" s="2" t="str">
        <f t="shared" si="665"/>
        <v>Arbustivo</v>
      </c>
      <c r="AX2612" s="2" t="str">
        <f t="shared" si="670"/>
        <v>Latizal alto</v>
      </c>
      <c r="AY2612" s="2">
        <v>125</v>
      </c>
      <c r="AZ2612" s="4">
        <f t="shared" si="666"/>
        <v>0.8</v>
      </c>
      <c r="BA2612" s="4">
        <v>0.4394563211186665</v>
      </c>
      <c r="BB2612" s="4">
        <f t="shared" si="667"/>
        <v>0.72432656190610889</v>
      </c>
      <c r="BC2612" s="4">
        <f t="shared" si="668"/>
        <v>1.524326561906109</v>
      </c>
      <c r="BD2612" s="4">
        <f t="shared" si="669"/>
        <v>0.76216328095305452</v>
      </c>
    </row>
    <row r="2613" spans="1:56" x14ac:dyDescent="0.25">
      <c r="A2613" s="2">
        <v>59</v>
      </c>
      <c r="B2613" s="2" t="s">
        <v>361</v>
      </c>
      <c r="C2613" s="2" t="s">
        <v>863</v>
      </c>
      <c r="D2613" s="2" t="s">
        <v>363</v>
      </c>
      <c r="E2613" s="2" t="s">
        <v>58</v>
      </c>
      <c r="F2613" s="2" t="s">
        <v>59</v>
      </c>
      <c r="G2613" s="2" t="s">
        <v>364</v>
      </c>
      <c r="H2613" s="2" t="s">
        <v>61</v>
      </c>
      <c r="I2613" s="2" t="s">
        <v>365</v>
      </c>
      <c r="J2613" s="3">
        <v>41949</v>
      </c>
      <c r="K2613" s="2">
        <v>822345</v>
      </c>
      <c r="L2613" s="2">
        <v>743239</v>
      </c>
      <c r="M2613" s="2">
        <v>1</v>
      </c>
      <c r="N2613" s="2" t="s">
        <v>261</v>
      </c>
      <c r="P2613" s="2" t="s">
        <v>86</v>
      </c>
      <c r="S2613" s="2" t="s">
        <v>87</v>
      </c>
      <c r="T2613" s="2" t="s">
        <v>88</v>
      </c>
      <c r="U2613" s="2" t="s">
        <v>89</v>
      </c>
      <c r="V2613" s="2">
        <v>8.6</v>
      </c>
      <c r="Y2613" s="2">
        <f t="shared" si="655"/>
        <v>2.7374650211805998</v>
      </c>
      <c r="AB2613" s="2">
        <v>2.7374650210000002</v>
      </c>
      <c r="AC2613" s="2">
        <f t="shared" si="656"/>
        <v>5.8855497955382892E-4</v>
      </c>
      <c r="AD2613" s="2">
        <v>0.27290465204657538</v>
      </c>
      <c r="AE2613" s="2">
        <f t="shared" si="661"/>
        <v>0.21566322711618083</v>
      </c>
      <c r="AF2613" s="2">
        <v>48</v>
      </c>
      <c r="AG2613" s="4">
        <f t="shared" si="662"/>
        <v>2.083333333333333</v>
      </c>
      <c r="AH2613" s="4">
        <f t="shared" si="663"/>
        <v>2.2989965604495137</v>
      </c>
      <c r="AI2613" s="5">
        <f t="shared" si="664"/>
        <v>1.1494982802247569</v>
      </c>
      <c r="AJ2613" s="2">
        <f t="shared" si="657"/>
        <v>6.7095267669136499E-4</v>
      </c>
      <c r="AK2613" s="2">
        <f t="shared" si="658"/>
        <v>5.2969948159844603E-4</v>
      </c>
      <c r="AL2613" s="2">
        <v>1</v>
      </c>
      <c r="AM2613" s="2">
        <v>1</v>
      </c>
      <c r="AN2613" s="2">
        <f t="shared" si="659"/>
        <v>0.5</v>
      </c>
      <c r="AO2613" s="2">
        <f t="shared" si="660"/>
        <v>0.1</v>
      </c>
      <c r="AP2613" s="2">
        <v>1.9</v>
      </c>
      <c r="AQ2613" s="2">
        <v>1.5</v>
      </c>
      <c r="AR2613" s="2">
        <v>0</v>
      </c>
      <c r="AS2613" s="2" t="s">
        <v>79</v>
      </c>
      <c r="AT2613" s="2">
        <v>3</v>
      </c>
      <c r="AW2613" s="2" t="str">
        <f t="shared" si="665"/>
        <v>Arbustivo</v>
      </c>
      <c r="AX2613" s="2" t="str">
        <f t="shared" si="670"/>
        <v>Latizal bajo</v>
      </c>
      <c r="AY2613" s="2">
        <v>125</v>
      </c>
      <c r="AZ2613" s="4">
        <f t="shared" si="666"/>
        <v>0.8</v>
      </c>
      <c r="BA2613" s="4">
        <v>0.4394563211186665</v>
      </c>
      <c r="BB2613" s="4">
        <f t="shared" si="667"/>
        <v>0.13392798129643954</v>
      </c>
      <c r="BC2613" s="4">
        <f t="shared" si="668"/>
        <v>0.93392798129643961</v>
      </c>
      <c r="BD2613" s="4">
        <f t="shared" si="669"/>
        <v>0.46696399064821981</v>
      </c>
    </row>
    <row r="2614" spans="1:56" x14ac:dyDescent="0.25">
      <c r="A2614" s="2">
        <v>59</v>
      </c>
      <c r="B2614" s="2" t="s">
        <v>361</v>
      </c>
      <c r="C2614" s="2" t="s">
        <v>863</v>
      </c>
      <c r="D2614" s="2" t="s">
        <v>363</v>
      </c>
      <c r="E2614" s="2" t="s">
        <v>58</v>
      </c>
      <c r="F2614" s="2" t="s">
        <v>59</v>
      </c>
      <c r="G2614" s="2" t="s">
        <v>364</v>
      </c>
      <c r="H2614" s="2" t="s">
        <v>61</v>
      </c>
      <c r="I2614" s="2" t="s">
        <v>365</v>
      </c>
      <c r="J2614" s="3">
        <v>41949</v>
      </c>
      <c r="K2614" s="2">
        <v>822345</v>
      </c>
      <c r="L2614" s="2">
        <v>743239</v>
      </c>
      <c r="M2614" s="2">
        <v>1</v>
      </c>
      <c r="N2614" s="2" t="s">
        <v>465</v>
      </c>
      <c r="P2614" s="2" t="s">
        <v>90</v>
      </c>
      <c r="S2614" s="2" t="s">
        <v>91</v>
      </c>
      <c r="T2614" s="2" t="s">
        <v>369</v>
      </c>
      <c r="U2614" s="2" t="s">
        <v>93</v>
      </c>
      <c r="V2614" s="2">
        <v>11</v>
      </c>
      <c r="Y2614" s="2">
        <f t="shared" si="655"/>
        <v>3.5014087480216975</v>
      </c>
      <c r="AB2614" s="2">
        <v>3.5014087479999998</v>
      </c>
      <c r="AC2614" s="2">
        <f t="shared" si="656"/>
        <v>9.6288740570596703E-4</v>
      </c>
      <c r="AD2614" s="2">
        <v>0.27290465204657538</v>
      </c>
      <c r="AE2614" s="2">
        <f t="shared" si="661"/>
        <v>0.3528292385216048</v>
      </c>
      <c r="AF2614" s="2">
        <v>48</v>
      </c>
      <c r="AG2614" s="4">
        <f t="shared" si="662"/>
        <v>2.083333333333333</v>
      </c>
      <c r="AH2614" s="4">
        <f t="shared" si="663"/>
        <v>2.436162571854938</v>
      </c>
      <c r="AI2614" s="5">
        <f t="shared" si="664"/>
        <v>1.218081285927469</v>
      </c>
      <c r="AJ2614" s="2">
        <f t="shared" si="657"/>
        <v>1.1554648868471603E-3</v>
      </c>
      <c r="AK2614" s="2">
        <f t="shared" si="658"/>
        <v>2.8886622171179008E-4</v>
      </c>
      <c r="AL2614" s="2">
        <v>1</v>
      </c>
      <c r="AM2614" s="2">
        <v>1</v>
      </c>
      <c r="AN2614" s="2">
        <f t="shared" si="659"/>
        <v>0.5</v>
      </c>
      <c r="AO2614" s="2">
        <f t="shared" si="660"/>
        <v>0.1</v>
      </c>
      <c r="AP2614" s="2">
        <v>2</v>
      </c>
      <c r="AQ2614" s="2">
        <v>0.5</v>
      </c>
      <c r="AR2614" s="2">
        <v>1</v>
      </c>
      <c r="AS2614" s="2" t="s">
        <v>79</v>
      </c>
      <c r="AT2614" s="2">
        <v>3</v>
      </c>
      <c r="AW2614" s="2" t="str">
        <f t="shared" si="665"/>
        <v>Arbustivo</v>
      </c>
      <c r="AX2614" s="2" t="str">
        <f t="shared" si="670"/>
        <v>Latizal bajo</v>
      </c>
      <c r="AY2614" s="2">
        <v>125</v>
      </c>
      <c r="AZ2614" s="4">
        <f t="shared" si="666"/>
        <v>0.8</v>
      </c>
      <c r="BA2614" s="4">
        <v>0.4394563211186665</v>
      </c>
      <c r="BB2614" s="4">
        <f t="shared" si="667"/>
        <v>0.21910878497659803</v>
      </c>
      <c r="BC2614" s="4">
        <f t="shared" si="668"/>
        <v>1.0191087849765981</v>
      </c>
      <c r="BD2614" s="4">
        <f t="shared" si="669"/>
        <v>0.50955439248829903</v>
      </c>
    </row>
    <row r="2615" spans="1:56" x14ac:dyDescent="0.25">
      <c r="A2615" s="2">
        <v>59</v>
      </c>
      <c r="B2615" s="2" t="s">
        <v>361</v>
      </c>
      <c r="C2615" s="2" t="s">
        <v>863</v>
      </c>
      <c r="D2615" s="2" t="s">
        <v>363</v>
      </c>
      <c r="E2615" s="2" t="s">
        <v>58</v>
      </c>
      <c r="F2615" s="2" t="s">
        <v>59</v>
      </c>
      <c r="G2615" s="2" t="s">
        <v>364</v>
      </c>
      <c r="H2615" s="2" t="s">
        <v>61</v>
      </c>
      <c r="I2615" s="2" t="s">
        <v>365</v>
      </c>
      <c r="J2615" s="3">
        <v>41949</v>
      </c>
      <c r="K2615" s="2">
        <v>822345</v>
      </c>
      <c r="L2615" s="2">
        <v>743239</v>
      </c>
      <c r="M2615" s="2">
        <v>1</v>
      </c>
      <c r="N2615" s="2" t="s">
        <v>391</v>
      </c>
      <c r="P2615" s="2" t="s">
        <v>90</v>
      </c>
      <c r="S2615" s="2" t="s">
        <v>91</v>
      </c>
      <c r="T2615" s="2" t="s">
        <v>369</v>
      </c>
      <c r="U2615" s="2" t="s">
        <v>93</v>
      </c>
      <c r="V2615" s="2">
        <v>14</v>
      </c>
      <c r="Y2615" s="2">
        <f t="shared" si="655"/>
        <v>4.45633840657307</v>
      </c>
      <c r="AB2615" s="2">
        <v>4.4563384069999996</v>
      </c>
      <c r="AC2615" s="2">
        <f t="shared" si="656"/>
        <v>1.5597184423005749E-3</v>
      </c>
      <c r="AD2615" s="2">
        <v>0.27290465204657538</v>
      </c>
      <c r="AE2615" s="2">
        <f t="shared" si="661"/>
        <v>0.57152504752259958</v>
      </c>
      <c r="AF2615" s="2">
        <v>48</v>
      </c>
      <c r="AG2615" s="4">
        <f t="shared" si="662"/>
        <v>2.083333333333333</v>
      </c>
      <c r="AH2615" s="4">
        <f t="shared" si="663"/>
        <v>2.6548583808559325</v>
      </c>
      <c r="AI2615" s="5">
        <f t="shared" si="664"/>
        <v>1.3274291904279663</v>
      </c>
      <c r="AJ2615" s="2">
        <f t="shared" si="657"/>
        <v>2.8074931961410352E-3</v>
      </c>
      <c r="AK2615" s="2">
        <f t="shared" si="658"/>
        <v>9.3583106538034494E-4</v>
      </c>
      <c r="AL2615" s="2">
        <v>2</v>
      </c>
      <c r="AM2615" s="2">
        <v>1.5</v>
      </c>
      <c r="AN2615" s="2">
        <f t="shared" si="659"/>
        <v>1.5</v>
      </c>
      <c r="AO2615" s="2">
        <f t="shared" si="660"/>
        <v>0.3</v>
      </c>
      <c r="AP2615" s="2">
        <v>3</v>
      </c>
      <c r="AQ2615" s="2">
        <v>1</v>
      </c>
      <c r="AR2615" s="2">
        <v>0</v>
      </c>
      <c r="AS2615" s="2" t="s">
        <v>78</v>
      </c>
      <c r="AT2615" s="2">
        <v>4</v>
      </c>
      <c r="AW2615" s="2" t="str">
        <f t="shared" si="665"/>
        <v>Arbustivo</v>
      </c>
      <c r="AX2615" s="2" t="str">
        <f t="shared" si="670"/>
        <v>Latizal bajo</v>
      </c>
      <c r="AY2615" s="2">
        <v>125</v>
      </c>
      <c r="AZ2615" s="4">
        <f t="shared" si="666"/>
        <v>0.8</v>
      </c>
      <c r="BA2615" s="4">
        <v>0.4394563211186665</v>
      </c>
      <c r="BB2615" s="4">
        <f t="shared" si="667"/>
        <v>0.35492001533399353</v>
      </c>
      <c r="BC2615" s="4">
        <f t="shared" si="668"/>
        <v>1.1549200153339936</v>
      </c>
      <c r="BD2615" s="4">
        <f t="shared" si="669"/>
        <v>0.57746000766699679</v>
      </c>
    </row>
    <row r="2616" spans="1:56" x14ac:dyDescent="0.25">
      <c r="A2616" s="2">
        <v>59</v>
      </c>
      <c r="B2616" s="2" t="s">
        <v>361</v>
      </c>
      <c r="C2616" s="2" t="s">
        <v>863</v>
      </c>
      <c r="D2616" s="2" t="s">
        <v>363</v>
      </c>
      <c r="E2616" s="2" t="s">
        <v>58</v>
      </c>
      <c r="F2616" s="2" t="s">
        <v>59</v>
      </c>
      <c r="G2616" s="2" t="s">
        <v>364</v>
      </c>
      <c r="H2616" s="2" t="s">
        <v>61</v>
      </c>
      <c r="I2616" s="2" t="s">
        <v>365</v>
      </c>
      <c r="J2616" s="3">
        <v>41949</v>
      </c>
      <c r="K2616" s="2">
        <v>822345</v>
      </c>
      <c r="L2616" s="2">
        <v>743239</v>
      </c>
      <c r="M2616" s="2">
        <v>1</v>
      </c>
      <c r="N2616" s="2" t="s">
        <v>394</v>
      </c>
      <c r="P2616" s="2" t="s">
        <v>90</v>
      </c>
      <c r="S2616" s="2" t="s">
        <v>91</v>
      </c>
      <c r="T2616" s="2" t="s">
        <v>369</v>
      </c>
      <c r="U2616" s="2" t="s">
        <v>93</v>
      </c>
      <c r="V2616" s="2">
        <v>17</v>
      </c>
      <c r="Y2616" s="2">
        <f t="shared" si="655"/>
        <v>5.4112680651244416</v>
      </c>
      <c r="AB2616" s="2">
        <v>5.4112680649999998</v>
      </c>
      <c r="AC2616" s="2">
        <f t="shared" si="656"/>
        <v>2.2997889276778877E-3</v>
      </c>
      <c r="AD2616" s="2">
        <v>0.27290465204657538</v>
      </c>
      <c r="AE2616" s="2">
        <f t="shared" si="661"/>
        <v>0.8427078506838328</v>
      </c>
      <c r="AF2616" s="2">
        <v>48</v>
      </c>
      <c r="AG2616" s="4">
        <f t="shared" si="662"/>
        <v>2.083333333333333</v>
      </c>
      <c r="AH2616" s="4">
        <f t="shared" si="663"/>
        <v>2.9260411840171656</v>
      </c>
      <c r="AI2616" s="5">
        <f t="shared" si="664"/>
        <v>1.4630205920085828</v>
      </c>
      <c r="AJ2616" s="2">
        <f t="shared" si="657"/>
        <v>4.1396200698201975E-3</v>
      </c>
      <c r="AK2616" s="2">
        <f t="shared" si="658"/>
        <v>0</v>
      </c>
      <c r="AL2616" s="2">
        <v>1.5</v>
      </c>
      <c r="AM2616" s="2">
        <v>2</v>
      </c>
      <c r="AN2616" s="2">
        <f t="shared" si="659"/>
        <v>1.5</v>
      </c>
      <c r="AO2616" s="2">
        <f t="shared" si="660"/>
        <v>0.3</v>
      </c>
      <c r="AP2616" s="2">
        <v>3</v>
      </c>
      <c r="AQ2616" s="2">
        <v>0</v>
      </c>
      <c r="AR2616" s="2">
        <v>0</v>
      </c>
      <c r="AS2616" s="2" t="s">
        <v>78</v>
      </c>
      <c r="AT2616" s="2">
        <v>4</v>
      </c>
      <c r="AW2616" s="2" t="str">
        <f t="shared" si="665"/>
        <v>Arbustivo</v>
      </c>
      <c r="AX2616" s="2" t="str">
        <f t="shared" si="670"/>
        <v>Latizal alto</v>
      </c>
      <c r="AY2616" s="2">
        <v>125</v>
      </c>
      <c r="AZ2616" s="4">
        <f t="shared" si="666"/>
        <v>0.8</v>
      </c>
      <c r="BA2616" s="4">
        <v>0.4394563211186665</v>
      </c>
      <c r="BB2616" s="4">
        <f t="shared" si="667"/>
        <v>0.52332594097716378</v>
      </c>
      <c r="BC2616" s="4">
        <f t="shared" si="668"/>
        <v>1.3233259409771638</v>
      </c>
      <c r="BD2616" s="4">
        <f t="shared" si="669"/>
        <v>0.66166297048858191</v>
      </c>
    </row>
    <row r="2617" spans="1:56" x14ac:dyDescent="0.25">
      <c r="A2617" s="2">
        <v>59</v>
      </c>
      <c r="B2617" s="2" t="s">
        <v>361</v>
      </c>
      <c r="C2617" s="2" t="s">
        <v>863</v>
      </c>
      <c r="D2617" s="2" t="s">
        <v>363</v>
      </c>
      <c r="E2617" s="2" t="s">
        <v>58</v>
      </c>
      <c r="F2617" s="2" t="s">
        <v>59</v>
      </c>
      <c r="G2617" s="2" t="s">
        <v>364</v>
      </c>
      <c r="H2617" s="2" t="s">
        <v>61</v>
      </c>
      <c r="I2617" s="2" t="s">
        <v>365</v>
      </c>
      <c r="J2617" s="3">
        <v>41949</v>
      </c>
      <c r="K2617" s="2">
        <v>822345</v>
      </c>
      <c r="L2617" s="2">
        <v>743239</v>
      </c>
      <c r="M2617" s="2">
        <v>1</v>
      </c>
      <c r="N2617" s="2" t="s">
        <v>382</v>
      </c>
      <c r="P2617" s="2" t="s">
        <v>90</v>
      </c>
      <c r="S2617" s="2" t="s">
        <v>91</v>
      </c>
      <c r="T2617" s="2" t="s">
        <v>369</v>
      </c>
      <c r="U2617" s="2" t="s">
        <v>93</v>
      </c>
      <c r="V2617" s="2">
        <v>16</v>
      </c>
      <c r="Y2617" s="2">
        <f t="shared" si="655"/>
        <v>5.0929581789406511</v>
      </c>
      <c r="AB2617" s="2">
        <v>5.092958179</v>
      </c>
      <c r="AC2617" s="2">
        <f t="shared" si="656"/>
        <v>2.0371832715762607E-3</v>
      </c>
      <c r="AD2617" s="2">
        <v>0.27290465204657538</v>
      </c>
      <c r="AE2617" s="2">
        <f t="shared" si="661"/>
        <v>0.74648169472339521</v>
      </c>
      <c r="AF2617" s="2">
        <v>48</v>
      </c>
      <c r="AG2617" s="4">
        <f t="shared" si="662"/>
        <v>2.083333333333333</v>
      </c>
      <c r="AH2617" s="4">
        <f t="shared" si="663"/>
        <v>2.8298150280567285</v>
      </c>
      <c r="AI2617" s="5">
        <f t="shared" si="664"/>
        <v>1.4149075140283642</v>
      </c>
      <c r="AJ2617" s="2">
        <f t="shared" si="657"/>
        <v>4.2780848703101474E-3</v>
      </c>
      <c r="AK2617" s="2">
        <f t="shared" si="658"/>
        <v>0</v>
      </c>
      <c r="AL2617" s="2">
        <v>2</v>
      </c>
      <c r="AM2617" s="2">
        <v>1</v>
      </c>
      <c r="AN2617" s="2">
        <f t="shared" si="659"/>
        <v>1</v>
      </c>
      <c r="AO2617" s="2">
        <f t="shared" si="660"/>
        <v>0.2</v>
      </c>
      <c r="AP2617" s="2">
        <v>3.5</v>
      </c>
      <c r="AQ2617" s="2">
        <v>0</v>
      </c>
      <c r="AR2617" s="2">
        <v>4</v>
      </c>
      <c r="AS2617" s="2" t="s">
        <v>78</v>
      </c>
      <c r="AT2617" s="2">
        <v>4</v>
      </c>
      <c r="AW2617" s="2" t="str">
        <f t="shared" si="665"/>
        <v>Arbustivo</v>
      </c>
      <c r="AX2617" s="2" t="str">
        <f t="shared" si="670"/>
        <v>Latizal alto</v>
      </c>
      <c r="AY2617" s="2">
        <v>125</v>
      </c>
      <c r="AZ2617" s="4">
        <f t="shared" si="666"/>
        <v>0.8</v>
      </c>
      <c r="BA2617" s="4">
        <v>0.4394563211186665</v>
      </c>
      <c r="BB2617" s="4">
        <f t="shared" si="667"/>
        <v>0.46356899961990983</v>
      </c>
      <c r="BC2617" s="4">
        <f t="shared" si="668"/>
        <v>1.2635689996199098</v>
      </c>
      <c r="BD2617" s="4">
        <f t="shared" si="669"/>
        <v>0.63178449980995488</v>
      </c>
    </row>
    <row r="2618" spans="1:56" x14ac:dyDescent="0.25">
      <c r="A2618" s="2">
        <v>59</v>
      </c>
      <c r="B2618" s="2" t="s">
        <v>361</v>
      </c>
      <c r="C2618" s="2" t="s">
        <v>863</v>
      </c>
      <c r="D2618" s="2" t="s">
        <v>363</v>
      </c>
      <c r="E2618" s="2" t="s">
        <v>58</v>
      </c>
      <c r="F2618" s="2" t="s">
        <v>59</v>
      </c>
      <c r="G2618" s="2" t="s">
        <v>364</v>
      </c>
      <c r="H2618" s="2" t="s">
        <v>61</v>
      </c>
      <c r="I2618" s="2" t="s">
        <v>365</v>
      </c>
      <c r="J2618" s="3">
        <v>41949</v>
      </c>
      <c r="K2618" s="2">
        <v>822345</v>
      </c>
      <c r="L2618" s="2">
        <v>743239</v>
      </c>
      <c r="M2618" s="2">
        <v>1</v>
      </c>
      <c r="N2618" s="2" t="s">
        <v>390</v>
      </c>
      <c r="P2618" s="2" t="s">
        <v>90</v>
      </c>
      <c r="S2618" s="2" t="s">
        <v>91</v>
      </c>
      <c r="T2618" s="2" t="s">
        <v>369</v>
      </c>
      <c r="U2618" s="2" t="s">
        <v>93</v>
      </c>
      <c r="V2618" s="2">
        <v>19</v>
      </c>
      <c r="Y2618" s="2">
        <f t="shared" si="655"/>
        <v>6.0478878374920226</v>
      </c>
      <c r="AB2618" s="2">
        <v>6.0478878370000002</v>
      </c>
      <c r="AC2618" s="2">
        <f t="shared" si="656"/>
        <v>2.8727467228087103E-3</v>
      </c>
      <c r="AD2618" s="2">
        <v>0.27290465204657538</v>
      </c>
      <c r="AE2618" s="2">
        <f t="shared" si="661"/>
        <v>1.0526558273247875</v>
      </c>
      <c r="AF2618" s="2">
        <v>48</v>
      </c>
      <c r="AG2618" s="4">
        <f t="shared" si="662"/>
        <v>2.083333333333333</v>
      </c>
      <c r="AH2618" s="4">
        <f t="shared" si="663"/>
        <v>3.1359891606581205</v>
      </c>
      <c r="AI2618" s="5">
        <f t="shared" si="664"/>
        <v>1.5679945803290603</v>
      </c>
      <c r="AJ2618" s="2">
        <f t="shared" si="657"/>
        <v>4.3091200842130658E-3</v>
      </c>
      <c r="AK2618" s="2">
        <f t="shared" si="658"/>
        <v>2.0683776404222714E-3</v>
      </c>
      <c r="AL2618" s="2">
        <v>2</v>
      </c>
      <c r="AM2618" s="2">
        <v>1</v>
      </c>
      <c r="AN2618" s="2">
        <f t="shared" si="659"/>
        <v>1</v>
      </c>
      <c r="AO2618" s="2">
        <f t="shared" si="660"/>
        <v>0.2</v>
      </c>
      <c r="AP2618" s="2">
        <v>2.5</v>
      </c>
      <c r="AQ2618" s="2">
        <v>1.2</v>
      </c>
      <c r="AR2618" s="2">
        <v>8</v>
      </c>
      <c r="AS2618" s="2" t="s">
        <v>79</v>
      </c>
      <c r="AT2618" s="2">
        <v>3</v>
      </c>
      <c r="AW2618" s="2" t="str">
        <f t="shared" si="665"/>
        <v>Arbustivo</v>
      </c>
      <c r="AX2618" s="2" t="str">
        <f t="shared" si="670"/>
        <v>Latizal alto</v>
      </c>
      <c r="AY2618" s="2">
        <v>125</v>
      </c>
      <c r="AZ2618" s="4">
        <f t="shared" si="666"/>
        <v>0.8</v>
      </c>
      <c r="BA2618" s="4">
        <v>0.4394563211186665</v>
      </c>
      <c r="BB2618" s="4">
        <f t="shared" si="667"/>
        <v>0.6537047221202632</v>
      </c>
      <c r="BC2618" s="4">
        <f t="shared" si="668"/>
        <v>1.4537047221202632</v>
      </c>
      <c r="BD2618" s="4">
        <f t="shared" si="669"/>
        <v>0.72685236106013162</v>
      </c>
    </row>
    <row r="2619" spans="1:56" x14ac:dyDescent="0.25">
      <c r="A2619" s="2">
        <v>59</v>
      </c>
      <c r="B2619" s="2" t="s">
        <v>361</v>
      </c>
      <c r="C2619" s="2" t="s">
        <v>863</v>
      </c>
      <c r="D2619" s="2" t="s">
        <v>363</v>
      </c>
      <c r="E2619" s="2" t="s">
        <v>58</v>
      </c>
      <c r="F2619" s="2" t="s">
        <v>59</v>
      </c>
      <c r="G2619" s="2" t="s">
        <v>364</v>
      </c>
      <c r="H2619" s="2" t="s">
        <v>61</v>
      </c>
      <c r="I2619" s="2" t="s">
        <v>365</v>
      </c>
      <c r="J2619" s="3">
        <v>42332</v>
      </c>
      <c r="K2619" s="2">
        <v>822345</v>
      </c>
      <c r="L2619" s="2">
        <v>743239</v>
      </c>
      <c r="M2619" s="2">
        <v>3</v>
      </c>
      <c r="N2619" s="2" t="s">
        <v>294</v>
      </c>
      <c r="P2619" s="2" t="s">
        <v>90</v>
      </c>
      <c r="S2619" s="2" t="s">
        <v>91</v>
      </c>
      <c r="T2619" s="2" t="s">
        <v>369</v>
      </c>
      <c r="U2619" s="2" t="s">
        <v>93</v>
      </c>
      <c r="V2619" s="2">
        <v>13</v>
      </c>
      <c r="Y2619" s="2">
        <f t="shared" si="655"/>
        <v>4.1380285203892786</v>
      </c>
      <c r="AB2619" s="2">
        <v>4.1380285199999998</v>
      </c>
      <c r="AC2619" s="2">
        <f t="shared" si="656"/>
        <v>1.3448592691265155E-3</v>
      </c>
      <c r="AD2619" s="2">
        <v>0.27290465204657538</v>
      </c>
      <c r="AE2619" s="2">
        <f t="shared" si="661"/>
        <v>0.49279455628224123</v>
      </c>
      <c r="AF2619" s="2">
        <v>48</v>
      </c>
      <c r="AG2619" s="4">
        <f t="shared" si="662"/>
        <v>2.083333333333333</v>
      </c>
      <c r="AH2619" s="4">
        <f t="shared" si="663"/>
        <v>2.5761278896155742</v>
      </c>
      <c r="AI2619" s="5">
        <f t="shared" si="664"/>
        <v>1.2880639448077871</v>
      </c>
      <c r="AJ2619" s="2">
        <f t="shared" si="657"/>
        <v>2.4207466844277277E-3</v>
      </c>
      <c r="AK2619" s="2">
        <f t="shared" si="658"/>
        <v>0</v>
      </c>
      <c r="AL2619" s="2">
        <v>3</v>
      </c>
      <c r="AM2619" s="2">
        <v>4</v>
      </c>
      <c r="AN2619" s="2">
        <f t="shared" si="659"/>
        <v>6</v>
      </c>
      <c r="AO2619" s="2">
        <f t="shared" si="660"/>
        <v>1.2</v>
      </c>
      <c r="AP2619" s="2">
        <v>3</v>
      </c>
      <c r="AQ2619" s="2">
        <v>0</v>
      </c>
      <c r="AR2619" s="2">
        <v>10</v>
      </c>
      <c r="AS2619" s="2" t="s">
        <v>78</v>
      </c>
      <c r="AT2619" s="2">
        <v>4</v>
      </c>
      <c r="AW2619" s="2" t="str">
        <f t="shared" si="665"/>
        <v>Arbustivo</v>
      </c>
      <c r="AX2619" s="2" t="str">
        <f t="shared" si="670"/>
        <v>Latizal bajo</v>
      </c>
      <c r="AY2619" s="2">
        <v>125</v>
      </c>
      <c r="AZ2619" s="4">
        <f t="shared" si="666"/>
        <v>0.8</v>
      </c>
      <c r="BA2619" s="4">
        <v>0.4394563211186665</v>
      </c>
      <c r="BB2619" s="4">
        <f t="shared" si="667"/>
        <v>0.30602797240533097</v>
      </c>
      <c r="BC2619" s="4">
        <f t="shared" si="668"/>
        <v>1.106027972405331</v>
      </c>
      <c r="BD2619" s="4">
        <f t="shared" si="669"/>
        <v>0.55301398620266551</v>
      </c>
    </row>
    <row r="2620" spans="1:56" x14ac:dyDescent="0.25">
      <c r="A2620" s="2">
        <v>59</v>
      </c>
      <c r="B2620" s="2" t="s">
        <v>361</v>
      </c>
      <c r="C2620" s="2" t="s">
        <v>863</v>
      </c>
      <c r="D2620" s="2" t="s">
        <v>363</v>
      </c>
      <c r="E2620" s="2" t="s">
        <v>58</v>
      </c>
      <c r="F2620" s="2" t="s">
        <v>59</v>
      </c>
      <c r="G2620" s="2" t="s">
        <v>364</v>
      </c>
      <c r="H2620" s="2" t="s">
        <v>61</v>
      </c>
      <c r="I2620" s="2" t="s">
        <v>365</v>
      </c>
      <c r="J2620" s="3">
        <v>42332</v>
      </c>
      <c r="K2620" s="2">
        <v>822345</v>
      </c>
      <c r="L2620" s="2">
        <v>743239</v>
      </c>
      <c r="M2620" s="2">
        <v>4</v>
      </c>
      <c r="N2620" s="2" t="s">
        <v>271</v>
      </c>
      <c r="O2620" s="2" t="s">
        <v>63</v>
      </c>
      <c r="P2620" s="2" t="s">
        <v>90</v>
      </c>
      <c r="S2620" s="2" t="s">
        <v>91</v>
      </c>
      <c r="T2620" s="2" t="s">
        <v>373</v>
      </c>
      <c r="U2620" s="2" t="s">
        <v>93</v>
      </c>
      <c r="V2620" s="2">
        <v>12</v>
      </c>
      <c r="Y2620" s="2">
        <f t="shared" si="655"/>
        <v>3.8197186342054881</v>
      </c>
      <c r="AB2620" s="2">
        <v>3.819718634</v>
      </c>
      <c r="AC2620" s="2">
        <f t="shared" si="656"/>
        <v>1.1459155902616462E-3</v>
      </c>
      <c r="AD2620" s="2">
        <v>0.27290465204657538</v>
      </c>
      <c r="AE2620" s="2">
        <f t="shared" si="661"/>
        <v>0.41989595328190965</v>
      </c>
      <c r="AF2620" s="2">
        <v>48</v>
      </c>
      <c r="AG2620" s="4">
        <f t="shared" si="662"/>
        <v>2.083333333333333</v>
      </c>
      <c r="AH2620" s="4">
        <f t="shared" si="663"/>
        <v>2.5032292866152428</v>
      </c>
      <c r="AI2620" s="5">
        <f t="shared" si="664"/>
        <v>1.2516146433076214</v>
      </c>
      <c r="AJ2620" s="2">
        <f t="shared" si="657"/>
        <v>2.7501974166279507E-3</v>
      </c>
      <c r="AK2620" s="2">
        <f t="shared" si="658"/>
        <v>0</v>
      </c>
      <c r="AL2620" s="2">
        <v>3</v>
      </c>
      <c r="AM2620" s="2">
        <v>2</v>
      </c>
      <c r="AN2620" s="2">
        <f t="shared" si="659"/>
        <v>3</v>
      </c>
      <c r="AO2620" s="2">
        <f t="shared" si="660"/>
        <v>0.6</v>
      </c>
      <c r="AP2620" s="2">
        <v>4</v>
      </c>
      <c r="AQ2620" s="2">
        <v>0</v>
      </c>
      <c r="AR2620" s="2">
        <v>12</v>
      </c>
      <c r="AS2620" s="2" t="s">
        <v>79</v>
      </c>
      <c r="AT2620" s="2">
        <v>2</v>
      </c>
      <c r="AW2620" s="2" t="str">
        <f t="shared" si="665"/>
        <v>Arbustivo</v>
      </c>
      <c r="AX2620" s="2" t="str">
        <f t="shared" si="670"/>
        <v>Latizal bajo</v>
      </c>
      <c r="AY2620" s="2">
        <v>125</v>
      </c>
      <c r="AZ2620" s="4">
        <f t="shared" si="666"/>
        <v>0.8</v>
      </c>
      <c r="BA2620" s="4">
        <v>0.4394563211186665</v>
      </c>
      <c r="BB2620" s="4">
        <f t="shared" si="667"/>
        <v>0.26075756228619917</v>
      </c>
      <c r="BC2620" s="4">
        <f t="shared" si="668"/>
        <v>1.0607575622861991</v>
      </c>
      <c r="BD2620" s="4">
        <f t="shared" si="669"/>
        <v>0.53037878114309955</v>
      </c>
    </row>
    <row r="2621" spans="1:56" x14ac:dyDescent="0.25">
      <c r="A2621" s="2">
        <v>59</v>
      </c>
      <c r="B2621" s="2" t="s">
        <v>361</v>
      </c>
      <c r="C2621" s="2" t="s">
        <v>863</v>
      </c>
      <c r="D2621" s="2" t="s">
        <v>363</v>
      </c>
      <c r="E2621" s="2" t="s">
        <v>58</v>
      </c>
      <c r="F2621" s="2" t="s">
        <v>59</v>
      </c>
      <c r="G2621" s="2" t="s">
        <v>364</v>
      </c>
      <c r="H2621" s="2" t="s">
        <v>61</v>
      </c>
      <c r="I2621" s="2" t="s">
        <v>365</v>
      </c>
      <c r="J2621" s="3">
        <v>42332</v>
      </c>
      <c r="K2621" s="2">
        <v>822345</v>
      </c>
      <c r="L2621" s="2">
        <v>743239</v>
      </c>
      <c r="M2621" s="2">
        <v>2</v>
      </c>
      <c r="N2621" s="2" t="s">
        <v>262</v>
      </c>
      <c r="P2621" s="2" t="s">
        <v>90</v>
      </c>
      <c r="S2621" s="2" t="s">
        <v>91</v>
      </c>
      <c r="T2621" s="2" t="s">
        <v>373</v>
      </c>
      <c r="U2621" s="2" t="s">
        <v>93</v>
      </c>
      <c r="V2621" s="2">
        <v>16</v>
      </c>
      <c r="Y2621" s="2">
        <f t="shared" si="655"/>
        <v>5.0929581789406511</v>
      </c>
      <c r="AB2621" s="2">
        <v>5.092958179</v>
      </c>
      <c r="AC2621" s="2">
        <f t="shared" si="656"/>
        <v>2.0371832715762607E-3</v>
      </c>
      <c r="AD2621" s="2">
        <v>0.27290465204657538</v>
      </c>
      <c r="AE2621" s="2">
        <f t="shared" si="661"/>
        <v>0.74648169472339521</v>
      </c>
      <c r="AF2621" s="2">
        <v>48</v>
      </c>
      <c r="AG2621" s="4">
        <f t="shared" si="662"/>
        <v>2.083333333333333</v>
      </c>
      <c r="AH2621" s="4">
        <f t="shared" si="663"/>
        <v>2.8298150280567285</v>
      </c>
      <c r="AI2621" s="5">
        <f t="shared" si="664"/>
        <v>1.4149075140283642</v>
      </c>
      <c r="AJ2621" s="2">
        <f t="shared" si="657"/>
        <v>4.8892398517830253E-3</v>
      </c>
      <c r="AK2621" s="2">
        <f t="shared" si="658"/>
        <v>2.4446199258915126E-3</v>
      </c>
      <c r="AL2621" s="2">
        <v>2</v>
      </c>
      <c r="AM2621" s="2">
        <v>1</v>
      </c>
      <c r="AN2621" s="2">
        <f t="shared" si="659"/>
        <v>1</v>
      </c>
      <c r="AO2621" s="2">
        <f t="shared" si="660"/>
        <v>0.2</v>
      </c>
      <c r="AP2621" s="2">
        <v>4</v>
      </c>
      <c r="AQ2621" s="2">
        <v>2</v>
      </c>
      <c r="AR2621" s="2">
        <v>0</v>
      </c>
      <c r="AS2621" s="2" t="s">
        <v>78</v>
      </c>
      <c r="AT2621" s="2">
        <v>4</v>
      </c>
      <c r="AW2621" s="2" t="str">
        <f t="shared" si="665"/>
        <v>Arbustivo</v>
      </c>
      <c r="AX2621" s="2" t="str">
        <f t="shared" si="670"/>
        <v>Latizal alto</v>
      </c>
      <c r="AY2621" s="2">
        <v>125</v>
      </c>
      <c r="AZ2621" s="4">
        <f t="shared" si="666"/>
        <v>0.8</v>
      </c>
      <c r="BA2621" s="4">
        <v>0.4394563211186665</v>
      </c>
      <c r="BB2621" s="4">
        <f t="shared" si="667"/>
        <v>0.46356899961990983</v>
      </c>
      <c r="BC2621" s="4">
        <f t="shared" si="668"/>
        <v>1.2635689996199098</v>
      </c>
      <c r="BD2621" s="4">
        <f t="shared" si="669"/>
        <v>0.63178449980995488</v>
      </c>
    </row>
    <row r="2622" spans="1:56" x14ac:dyDescent="0.25">
      <c r="A2622" s="2">
        <v>59</v>
      </c>
      <c r="B2622" s="2" t="s">
        <v>361</v>
      </c>
      <c r="C2622" s="2" t="s">
        <v>863</v>
      </c>
      <c r="D2622" s="2" t="s">
        <v>363</v>
      </c>
      <c r="E2622" s="2" t="s">
        <v>58</v>
      </c>
      <c r="F2622" s="2" t="s">
        <v>59</v>
      </c>
      <c r="G2622" s="2" t="s">
        <v>364</v>
      </c>
      <c r="H2622" s="2" t="s">
        <v>61</v>
      </c>
      <c r="I2622" s="2" t="s">
        <v>365</v>
      </c>
      <c r="J2622" s="3">
        <v>42332</v>
      </c>
      <c r="K2622" s="2">
        <v>822345</v>
      </c>
      <c r="L2622" s="2">
        <v>743239</v>
      </c>
      <c r="M2622" s="2">
        <v>2</v>
      </c>
      <c r="N2622" s="2" t="s">
        <v>235</v>
      </c>
      <c r="P2622" s="2" t="s">
        <v>90</v>
      </c>
      <c r="S2622" s="2" t="s">
        <v>91</v>
      </c>
      <c r="T2622" s="2" t="s">
        <v>373</v>
      </c>
      <c r="U2622" s="2" t="s">
        <v>93</v>
      </c>
      <c r="V2622" s="2">
        <v>17</v>
      </c>
      <c r="Y2622" s="2">
        <f t="shared" si="655"/>
        <v>5.4112680651244416</v>
      </c>
      <c r="AB2622" s="2">
        <v>5.4112680649999998</v>
      </c>
      <c r="AC2622" s="2">
        <f t="shared" si="656"/>
        <v>2.2997889276778877E-3</v>
      </c>
      <c r="AD2622" s="2">
        <v>0.27290465204657538</v>
      </c>
      <c r="AE2622" s="2">
        <f t="shared" si="661"/>
        <v>0.8427078506838328</v>
      </c>
      <c r="AF2622" s="2">
        <v>48</v>
      </c>
      <c r="AG2622" s="4">
        <f t="shared" si="662"/>
        <v>2.083333333333333</v>
      </c>
      <c r="AH2622" s="4">
        <f t="shared" si="663"/>
        <v>2.9260411840171656</v>
      </c>
      <c r="AI2622" s="5">
        <f t="shared" si="664"/>
        <v>1.4630205920085828</v>
      </c>
      <c r="AJ2622" s="2">
        <f t="shared" si="657"/>
        <v>4.8295567481235644E-3</v>
      </c>
      <c r="AK2622" s="2">
        <f t="shared" si="658"/>
        <v>0</v>
      </c>
      <c r="AL2622" s="2">
        <v>2</v>
      </c>
      <c r="AM2622" s="2">
        <v>2</v>
      </c>
      <c r="AN2622" s="2">
        <f t="shared" si="659"/>
        <v>2</v>
      </c>
      <c r="AO2622" s="2">
        <f t="shared" si="660"/>
        <v>0.4</v>
      </c>
      <c r="AP2622" s="2">
        <v>3.5</v>
      </c>
      <c r="AQ2622" s="2">
        <v>0</v>
      </c>
      <c r="AR2622" s="2">
        <v>2</v>
      </c>
      <c r="AS2622" s="2" t="s">
        <v>78</v>
      </c>
      <c r="AT2622" s="2">
        <v>4</v>
      </c>
      <c r="AW2622" s="2" t="str">
        <f t="shared" si="665"/>
        <v>Arbustivo</v>
      </c>
      <c r="AX2622" s="2" t="str">
        <f t="shared" si="670"/>
        <v>Latizal alto</v>
      </c>
      <c r="AY2622" s="2">
        <v>125</v>
      </c>
      <c r="AZ2622" s="4">
        <f t="shared" si="666"/>
        <v>0.8</v>
      </c>
      <c r="BA2622" s="4">
        <v>0.4394563211186665</v>
      </c>
      <c r="BB2622" s="4">
        <f t="shared" si="667"/>
        <v>0.52332594097716378</v>
      </c>
      <c r="BC2622" s="4">
        <f t="shared" si="668"/>
        <v>1.3233259409771638</v>
      </c>
      <c r="BD2622" s="4">
        <f t="shared" si="669"/>
        <v>0.66166297048858191</v>
      </c>
    </row>
    <row r="2623" spans="1:56" x14ac:dyDescent="0.25">
      <c r="A2623" s="2">
        <v>59</v>
      </c>
      <c r="B2623" s="2" t="s">
        <v>361</v>
      </c>
      <c r="C2623" s="2" t="s">
        <v>863</v>
      </c>
      <c r="D2623" s="2" t="s">
        <v>363</v>
      </c>
      <c r="E2623" s="2" t="s">
        <v>58</v>
      </c>
      <c r="F2623" s="2" t="s">
        <v>59</v>
      </c>
      <c r="G2623" s="2" t="s">
        <v>364</v>
      </c>
      <c r="H2623" s="2" t="s">
        <v>61</v>
      </c>
      <c r="I2623" s="2" t="s">
        <v>365</v>
      </c>
      <c r="J2623" s="3">
        <v>42332</v>
      </c>
      <c r="K2623" s="2">
        <v>822345</v>
      </c>
      <c r="L2623" s="2">
        <v>743239</v>
      </c>
      <c r="M2623" s="2">
        <v>3</v>
      </c>
      <c r="N2623" s="2" t="s">
        <v>425</v>
      </c>
      <c r="P2623" s="2" t="s">
        <v>90</v>
      </c>
      <c r="S2623" s="2" t="s">
        <v>91</v>
      </c>
      <c r="T2623" s="2" t="s">
        <v>373</v>
      </c>
      <c r="U2623" s="2" t="s">
        <v>93</v>
      </c>
      <c r="V2623" s="2">
        <v>12</v>
      </c>
      <c r="Y2623" s="2">
        <f t="shared" si="655"/>
        <v>3.8197186342054881</v>
      </c>
      <c r="AB2623" s="2">
        <v>3.819718634</v>
      </c>
      <c r="AC2623" s="2">
        <f t="shared" si="656"/>
        <v>1.1459155902616462E-3</v>
      </c>
      <c r="AD2623" s="2">
        <v>0.27290465204657538</v>
      </c>
      <c r="AE2623" s="2">
        <f t="shared" si="661"/>
        <v>0.41989595328190965</v>
      </c>
      <c r="AF2623" s="2">
        <v>48</v>
      </c>
      <c r="AG2623" s="4">
        <f t="shared" si="662"/>
        <v>2.083333333333333</v>
      </c>
      <c r="AH2623" s="4">
        <f t="shared" si="663"/>
        <v>2.5032292866152428</v>
      </c>
      <c r="AI2623" s="5">
        <f t="shared" si="664"/>
        <v>1.2516146433076214</v>
      </c>
      <c r="AJ2623" s="2">
        <f t="shared" si="657"/>
        <v>2.4064227395494569E-3</v>
      </c>
      <c r="AK2623" s="2">
        <f t="shared" si="658"/>
        <v>0</v>
      </c>
      <c r="AL2623" s="2">
        <v>2</v>
      </c>
      <c r="AM2623" s="2">
        <v>2</v>
      </c>
      <c r="AN2623" s="2">
        <f t="shared" si="659"/>
        <v>2</v>
      </c>
      <c r="AO2623" s="2">
        <f t="shared" si="660"/>
        <v>0.4</v>
      </c>
      <c r="AP2623" s="2">
        <v>3.5</v>
      </c>
      <c r="AQ2623" s="2">
        <v>0</v>
      </c>
      <c r="AR2623" s="2">
        <v>4</v>
      </c>
      <c r="AS2623" s="2" t="s">
        <v>78</v>
      </c>
      <c r="AT2623" s="2">
        <v>3</v>
      </c>
      <c r="AW2623" s="2" t="str">
        <f t="shared" si="665"/>
        <v>Arbustivo</v>
      </c>
      <c r="AX2623" s="2" t="str">
        <f t="shared" si="670"/>
        <v>Latizal bajo</v>
      </c>
      <c r="AY2623" s="2">
        <v>125</v>
      </c>
      <c r="AZ2623" s="4">
        <f t="shared" si="666"/>
        <v>0.8</v>
      </c>
      <c r="BA2623" s="4">
        <v>0.4394563211186665</v>
      </c>
      <c r="BB2623" s="4">
        <f t="shared" si="667"/>
        <v>0.26075756228619917</v>
      </c>
      <c r="BC2623" s="4">
        <f t="shared" si="668"/>
        <v>1.0607575622861991</v>
      </c>
      <c r="BD2623" s="4">
        <f t="shared" si="669"/>
        <v>0.53037878114309955</v>
      </c>
    </row>
    <row r="2624" spans="1:56" x14ac:dyDescent="0.25">
      <c r="A2624" s="2">
        <v>59</v>
      </c>
      <c r="B2624" s="2" t="s">
        <v>361</v>
      </c>
      <c r="C2624" s="2" t="s">
        <v>863</v>
      </c>
      <c r="D2624" s="2" t="s">
        <v>363</v>
      </c>
      <c r="E2624" s="2" t="s">
        <v>58</v>
      </c>
      <c r="F2624" s="2" t="s">
        <v>59</v>
      </c>
      <c r="G2624" s="2" t="s">
        <v>364</v>
      </c>
      <c r="H2624" s="2" t="s">
        <v>61</v>
      </c>
      <c r="I2624" s="2" t="s">
        <v>365</v>
      </c>
      <c r="J2624" s="3">
        <v>42332</v>
      </c>
      <c r="K2624" s="2">
        <v>822345</v>
      </c>
      <c r="L2624" s="2">
        <v>743239</v>
      </c>
      <c r="M2624" s="2">
        <v>3</v>
      </c>
      <c r="N2624" s="2" t="s">
        <v>371</v>
      </c>
      <c r="P2624" s="2" t="s">
        <v>90</v>
      </c>
      <c r="S2624" s="2" t="s">
        <v>91</v>
      </c>
      <c r="T2624" s="2" t="s">
        <v>373</v>
      </c>
      <c r="U2624" s="2" t="s">
        <v>93</v>
      </c>
      <c r="V2624" s="2">
        <v>9</v>
      </c>
      <c r="Y2624" s="2">
        <f t="shared" si="655"/>
        <v>2.8647889756541161</v>
      </c>
      <c r="AB2624" s="2">
        <v>2.8647889759999998</v>
      </c>
      <c r="AC2624" s="2">
        <f t="shared" si="656"/>
        <v>6.4457751952217606E-4</v>
      </c>
      <c r="AD2624" s="2">
        <v>0.27290465204657538</v>
      </c>
      <c r="AE2624" s="2">
        <f t="shared" si="661"/>
        <v>0.23619147372107419</v>
      </c>
      <c r="AF2624" s="2">
        <v>48</v>
      </c>
      <c r="AG2624" s="4">
        <f t="shared" si="662"/>
        <v>2.083333333333333</v>
      </c>
      <c r="AH2624" s="4">
        <f t="shared" si="663"/>
        <v>2.3195248070544072</v>
      </c>
      <c r="AI2624" s="5">
        <f t="shared" si="664"/>
        <v>1.1597624035272036</v>
      </c>
      <c r="AJ2624" s="2">
        <f t="shared" si="657"/>
        <v>1.1602395351399169E-3</v>
      </c>
      <c r="AK2624" s="2">
        <f t="shared" si="658"/>
        <v>0</v>
      </c>
      <c r="AL2624" s="2">
        <v>3</v>
      </c>
      <c r="AM2624" s="2">
        <v>3</v>
      </c>
      <c r="AN2624" s="2">
        <f t="shared" si="659"/>
        <v>4.5</v>
      </c>
      <c r="AO2624" s="2">
        <f t="shared" si="660"/>
        <v>0.89999999999999991</v>
      </c>
      <c r="AP2624" s="2">
        <v>3</v>
      </c>
      <c r="AQ2624" s="2">
        <v>0</v>
      </c>
      <c r="AR2624" s="2">
        <v>18</v>
      </c>
      <c r="AS2624" s="2" t="s">
        <v>78</v>
      </c>
      <c r="AT2624" s="2">
        <v>3</v>
      </c>
      <c r="AW2624" s="2" t="str">
        <f t="shared" si="665"/>
        <v>Arbustivo</v>
      </c>
      <c r="AX2624" s="2" t="str">
        <f t="shared" si="670"/>
        <v>Latizal bajo</v>
      </c>
      <c r="AY2624" s="2">
        <v>125</v>
      </c>
      <c r="AZ2624" s="4">
        <f t="shared" si="666"/>
        <v>0.8</v>
      </c>
      <c r="BA2624" s="4">
        <v>0.4394563211186665</v>
      </c>
      <c r="BB2624" s="4">
        <f t="shared" si="667"/>
        <v>0.14667612878598704</v>
      </c>
      <c r="BC2624" s="4">
        <f t="shared" si="668"/>
        <v>0.94667612878598706</v>
      </c>
      <c r="BD2624" s="4">
        <f t="shared" si="669"/>
        <v>0.47333806439299353</v>
      </c>
    </row>
    <row r="2625" spans="1:56" x14ac:dyDescent="0.25">
      <c r="A2625" s="2">
        <v>59</v>
      </c>
      <c r="B2625" s="2" t="s">
        <v>361</v>
      </c>
      <c r="C2625" s="2" t="s">
        <v>863</v>
      </c>
      <c r="D2625" s="2" t="s">
        <v>363</v>
      </c>
      <c r="E2625" s="2" t="s">
        <v>58</v>
      </c>
      <c r="F2625" s="2" t="s">
        <v>59</v>
      </c>
      <c r="G2625" s="2" t="s">
        <v>364</v>
      </c>
      <c r="H2625" s="2" t="s">
        <v>61</v>
      </c>
      <c r="I2625" s="2" t="s">
        <v>365</v>
      </c>
      <c r="J2625" s="3">
        <v>42332</v>
      </c>
      <c r="K2625" s="2">
        <v>822345</v>
      </c>
      <c r="L2625" s="2">
        <v>743239</v>
      </c>
      <c r="M2625" s="2">
        <v>4</v>
      </c>
      <c r="N2625" s="2" t="s">
        <v>406</v>
      </c>
      <c r="P2625" s="2" t="s">
        <v>90</v>
      </c>
      <c r="S2625" s="2" t="s">
        <v>91</v>
      </c>
      <c r="T2625" s="2" t="s">
        <v>373</v>
      </c>
      <c r="U2625" s="2" t="s">
        <v>93</v>
      </c>
      <c r="V2625" s="2">
        <v>24</v>
      </c>
      <c r="Y2625" s="2">
        <f t="shared" si="655"/>
        <v>7.6394372684109761</v>
      </c>
      <c r="AB2625" s="2">
        <v>7.639437268</v>
      </c>
      <c r="AC2625" s="2">
        <f t="shared" si="656"/>
        <v>4.5836623610465846E-3</v>
      </c>
      <c r="AD2625" s="2">
        <v>0.27290465204657538</v>
      </c>
      <c r="AE2625" s="2">
        <f t="shared" si="661"/>
        <v>1.6795838131276386</v>
      </c>
      <c r="AF2625" s="2">
        <v>48</v>
      </c>
      <c r="AG2625" s="4">
        <f t="shared" si="662"/>
        <v>2.083333333333333</v>
      </c>
      <c r="AH2625" s="4">
        <f t="shared" si="663"/>
        <v>3.7629171464609716</v>
      </c>
      <c r="AI2625" s="5">
        <f t="shared" si="664"/>
        <v>1.8814585732304858</v>
      </c>
      <c r="AJ2625" s="2">
        <f t="shared" si="657"/>
        <v>9.6256909581978276E-3</v>
      </c>
      <c r="AK2625" s="2">
        <f t="shared" si="658"/>
        <v>0</v>
      </c>
      <c r="AL2625" s="2">
        <v>3</v>
      </c>
      <c r="AM2625" s="2">
        <v>4</v>
      </c>
      <c r="AN2625" s="2">
        <f t="shared" si="659"/>
        <v>6</v>
      </c>
      <c r="AO2625" s="2">
        <f t="shared" si="660"/>
        <v>1.2</v>
      </c>
      <c r="AP2625" s="2">
        <v>3.5</v>
      </c>
      <c r="AQ2625" s="2">
        <v>0</v>
      </c>
      <c r="AR2625" s="2">
        <v>9</v>
      </c>
      <c r="AS2625" s="2" t="s">
        <v>78</v>
      </c>
      <c r="AT2625" s="2">
        <v>4</v>
      </c>
      <c r="AW2625" s="2" t="str">
        <f t="shared" si="665"/>
        <v>Arbustivo</v>
      </c>
      <c r="AX2625" s="2" t="str">
        <f t="shared" si="670"/>
        <v>Latizal alto</v>
      </c>
      <c r="AY2625" s="2">
        <v>125</v>
      </c>
      <c r="AZ2625" s="4">
        <f t="shared" si="666"/>
        <v>0.8</v>
      </c>
      <c r="BA2625" s="4">
        <v>0.4394563211186665</v>
      </c>
      <c r="BB2625" s="4">
        <f t="shared" si="667"/>
        <v>1.0430302491447967</v>
      </c>
      <c r="BC2625" s="4">
        <f t="shared" si="668"/>
        <v>1.8430302491447967</v>
      </c>
      <c r="BD2625" s="4">
        <f t="shared" si="669"/>
        <v>0.92151512457239837</v>
      </c>
    </row>
    <row r="2626" spans="1:56" x14ac:dyDescent="0.25">
      <c r="A2626" s="2">
        <v>59</v>
      </c>
      <c r="B2626" s="2" t="s">
        <v>361</v>
      </c>
      <c r="C2626" s="2" t="s">
        <v>863</v>
      </c>
      <c r="D2626" s="2" t="s">
        <v>363</v>
      </c>
      <c r="E2626" s="2" t="s">
        <v>58</v>
      </c>
      <c r="F2626" s="2" t="s">
        <v>59</v>
      </c>
      <c r="G2626" s="2" t="s">
        <v>364</v>
      </c>
      <c r="H2626" s="2" t="s">
        <v>61</v>
      </c>
      <c r="I2626" s="2" t="s">
        <v>365</v>
      </c>
      <c r="J2626" s="3">
        <v>42332</v>
      </c>
      <c r="K2626" s="2">
        <v>822345</v>
      </c>
      <c r="L2626" s="2">
        <v>743239</v>
      </c>
      <c r="M2626" s="2">
        <v>5</v>
      </c>
      <c r="N2626" s="2" t="s">
        <v>387</v>
      </c>
      <c r="P2626" s="2" t="s">
        <v>90</v>
      </c>
      <c r="S2626" s="2" t="s">
        <v>91</v>
      </c>
      <c r="T2626" s="2" t="s">
        <v>373</v>
      </c>
      <c r="U2626" s="2" t="s">
        <v>93</v>
      </c>
      <c r="V2626" s="2">
        <v>14</v>
      </c>
      <c r="Y2626" s="2">
        <f t="shared" ref="Y2626:Y2689" si="671">+V2626/PI()</f>
        <v>4.45633840657307</v>
      </c>
      <c r="AB2626" s="2">
        <v>4.4563384069999996</v>
      </c>
      <c r="AC2626" s="2">
        <f t="shared" ref="AC2626:AC2689" si="672">+((((Y2626+Z2626+AA2626)/100)^2)*(PI()))/4</f>
        <v>1.5597184423005749E-3</v>
      </c>
      <c r="AD2626" s="2">
        <v>0.27290465204657538</v>
      </c>
      <c r="AE2626" s="2">
        <f t="shared" si="661"/>
        <v>0.57152504752259958</v>
      </c>
      <c r="AF2626" s="2">
        <v>48</v>
      </c>
      <c r="AG2626" s="4">
        <f t="shared" si="662"/>
        <v>2.083333333333333</v>
      </c>
      <c r="AH2626" s="4">
        <f t="shared" si="663"/>
        <v>2.6548583808559325</v>
      </c>
      <c r="AI2626" s="5">
        <f t="shared" si="664"/>
        <v>1.3274291904279663</v>
      </c>
      <c r="AJ2626" s="2">
        <f t="shared" ref="AJ2626:AJ2689" si="673">+AC2626*AP2626*0.6</f>
        <v>2.8074931961410352E-3</v>
      </c>
      <c r="AK2626" s="2">
        <f t="shared" ref="AK2626:AK2689" si="674">+AC2626*AQ2626*0.6</f>
        <v>0</v>
      </c>
      <c r="AL2626" s="2">
        <v>3</v>
      </c>
      <c r="AM2626" s="2">
        <v>3</v>
      </c>
      <c r="AN2626" s="2">
        <f t="shared" ref="AN2626:AN2689" si="675">+(AL2626*AM2626)/2</f>
        <v>4.5</v>
      </c>
      <c r="AO2626" s="2">
        <f t="shared" ref="AO2626:AO2689" si="676">+(AN2626/500)*100</f>
        <v>0.89999999999999991</v>
      </c>
      <c r="AP2626" s="2">
        <v>3</v>
      </c>
      <c r="AQ2626" s="2">
        <v>0</v>
      </c>
      <c r="AR2626" s="2">
        <v>8</v>
      </c>
      <c r="AS2626" s="2" t="s">
        <v>79</v>
      </c>
      <c r="AT2626" s="2">
        <v>2</v>
      </c>
      <c r="AW2626" s="2" t="str">
        <f t="shared" si="665"/>
        <v>Arbustivo</v>
      </c>
      <c r="AX2626" s="2" t="str">
        <f t="shared" si="670"/>
        <v>Latizal bajo</v>
      </c>
      <c r="AY2626" s="2">
        <v>125</v>
      </c>
      <c r="AZ2626" s="4">
        <f t="shared" si="666"/>
        <v>0.8</v>
      </c>
      <c r="BA2626" s="4">
        <v>0.4394563211186665</v>
      </c>
      <c r="BB2626" s="4">
        <f t="shared" si="667"/>
        <v>0.35492001533399353</v>
      </c>
      <c r="BC2626" s="4">
        <f t="shared" si="668"/>
        <v>1.1549200153339936</v>
      </c>
      <c r="BD2626" s="4">
        <f t="shared" si="669"/>
        <v>0.57746000766699679</v>
      </c>
    </row>
    <row r="2627" spans="1:56" x14ac:dyDescent="0.25">
      <c r="A2627" s="2">
        <v>59</v>
      </c>
      <c r="B2627" s="2" t="s">
        <v>361</v>
      </c>
      <c r="C2627" s="2" t="s">
        <v>863</v>
      </c>
      <c r="D2627" s="2" t="s">
        <v>363</v>
      </c>
      <c r="E2627" s="2" t="s">
        <v>58</v>
      </c>
      <c r="F2627" s="2" t="s">
        <v>59</v>
      </c>
      <c r="G2627" s="2" t="s">
        <v>364</v>
      </c>
      <c r="H2627" s="2" t="s">
        <v>61</v>
      </c>
      <c r="I2627" s="2" t="s">
        <v>365</v>
      </c>
      <c r="J2627" s="3">
        <v>41949</v>
      </c>
      <c r="K2627" s="2">
        <v>822345</v>
      </c>
      <c r="L2627" s="2">
        <v>743239</v>
      </c>
      <c r="M2627" s="2">
        <v>1</v>
      </c>
      <c r="N2627" s="2" t="s">
        <v>375</v>
      </c>
      <c r="P2627" s="2" t="s">
        <v>80</v>
      </c>
      <c r="S2627" s="2" t="s">
        <v>190</v>
      </c>
      <c r="T2627" s="2" t="s">
        <v>191</v>
      </c>
      <c r="U2627" s="2" t="s">
        <v>192</v>
      </c>
      <c r="V2627" s="2">
        <v>20</v>
      </c>
      <c r="Y2627" s="2">
        <f t="shared" si="671"/>
        <v>6.366197723675814</v>
      </c>
      <c r="AB2627" s="2">
        <v>6.3661977240000001</v>
      </c>
      <c r="AC2627" s="2">
        <f t="shared" si="672"/>
        <v>3.1830988618379067E-3</v>
      </c>
      <c r="AD2627" s="2">
        <v>0.27290465204657538</v>
      </c>
      <c r="AE2627" s="2">
        <f t="shared" ref="AE2627:AE2690" si="677">AC2627/AD2627*100</f>
        <v>1.1663776480053047</v>
      </c>
      <c r="AF2627" s="2">
        <v>48</v>
      </c>
      <c r="AG2627" s="4">
        <f t="shared" ref="AG2627:AG2690" si="678">1/AF2627*100</f>
        <v>2.083333333333333</v>
      </c>
      <c r="AH2627" s="4">
        <f t="shared" ref="AH2627:AH2690" si="679">AG2627+AE2627</f>
        <v>3.2497109813386378</v>
      </c>
      <c r="AI2627" s="5">
        <f t="shared" ref="AI2627:AI2690" si="680">AH2627/2</f>
        <v>1.6248554906693189</v>
      </c>
      <c r="AJ2627" s="2">
        <f t="shared" si="673"/>
        <v>3.6287327024952134E-3</v>
      </c>
      <c r="AK2627" s="2">
        <f t="shared" si="674"/>
        <v>2.8647889756541157E-3</v>
      </c>
      <c r="AL2627" s="2">
        <v>2</v>
      </c>
      <c r="AM2627" s="2">
        <v>1.5</v>
      </c>
      <c r="AN2627" s="2">
        <f t="shared" si="675"/>
        <v>1.5</v>
      </c>
      <c r="AO2627" s="2">
        <f t="shared" si="676"/>
        <v>0.3</v>
      </c>
      <c r="AP2627" s="2">
        <v>1.9</v>
      </c>
      <c r="AQ2627" s="2">
        <v>1.5</v>
      </c>
      <c r="AR2627" s="2">
        <v>0</v>
      </c>
      <c r="AS2627" s="2" t="s">
        <v>79</v>
      </c>
      <c r="AT2627" s="2">
        <v>3</v>
      </c>
      <c r="AW2627" s="2" t="str">
        <f t="shared" ref="AW2627:AW2690" si="681">+IF(AP2627&lt;=0.25,"Rasante",IF(AP2627&lt;=1.5,"Herbáceo",IF(AP2627&lt;=5,"Arbustivo",IF(AP2627&lt;=12,"Arbolitos",IF(AP2627&lt;=25,"Arbóreo inferior","Arbóreo superior")))))</f>
        <v>Arbustivo</v>
      </c>
      <c r="AX2627" s="2" t="str">
        <f t="shared" si="670"/>
        <v>Latizal alto</v>
      </c>
      <c r="AY2627" s="2">
        <v>125</v>
      </c>
      <c r="AZ2627" s="4">
        <f t="shared" ref="AZ2627:AZ2690" si="682">1/AY2627*100</f>
        <v>0.8</v>
      </c>
      <c r="BA2627" s="4">
        <v>0.4394563211186665</v>
      </c>
      <c r="BB2627" s="4">
        <f t="shared" ref="BB2627:BB2690" si="683">AC2627/BA2627*100</f>
        <v>0.72432656190610889</v>
      </c>
      <c r="BC2627" s="4">
        <f t="shared" ref="BC2627:BC2690" si="684">AZ2627+BB2627</f>
        <v>1.524326561906109</v>
      </c>
      <c r="BD2627" s="4">
        <f t="shared" ref="BD2627:BD2690" si="685">BC2627/2</f>
        <v>0.76216328095305452</v>
      </c>
    </row>
    <row r="2628" spans="1:56" x14ac:dyDescent="0.25">
      <c r="A2628" s="2">
        <v>59</v>
      </c>
      <c r="B2628" s="2" t="s">
        <v>361</v>
      </c>
      <c r="C2628" s="2" t="s">
        <v>863</v>
      </c>
      <c r="D2628" s="2" t="s">
        <v>363</v>
      </c>
      <c r="E2628" s="2" t="s">
        <v>58</v>
      </c>
      <c r="F2628" s="2" t="s">
        <v>59</v>
      </c>
      <c r="G2628" s="2" t="s">
        <v>364</v>
      </c>
      <c r="H2628" s="2" t="s">
        <v>61</v>
      </c>
      <c r="I2628" s="2" t="s">
        <v>365</v>
      </c>
      <c r="J2628" s="3">
        <v>42332</v>
      </c>
      <c r="K2628" s="2">
        <v>822345</v>
      </c>
      <c r="L2628" s="2">
        <v>743239</v>
      </c>
      <c r="M2628" s="2">
        <v>5</v>
      </c>
      <c r="N2628" s="2" t="s">
        <v>235</v>
      </c>
      <c r="P2628" s="2" t="s">
        <v>80</v>
      </c>
      <c r="S2628" s="2" t="s">
        <v>190</v>
      </c>
      <c r="T2628" s="2" t="s">
        <v>191</v>
      </c>
      <c r="U2628" s="2" t="s">
        <v>192</v>
      </c>
      <c r="V2628" s="2">
        <v>12</v>
      </c>
      <c r="Y2628" s="2">
        <f t="shared" si="671"/>
        <v>3.8197186342054881</v>
      </c>
      <c r="AB2628" s="2">
        <v>3.819718634</v>
      </c>
      <c r="AC2628" s="2">
        <f t="shared" si="672"/>
        <v>1.1459155902616462E-3</v>
      </c>
      <c r="AD2628" s="2">
        <v>0.27290465204657538</v>
      </c>
      <c r="AE2628" s="2">
        <f t="shared" si="677"/>
        <v>0.41989595328190965</v>
      </c>
      <c r="AF2628" s="2">
        <v>48</v>
      </c>
      <c r="AG2628" s="4">
        <f t="shared" si="678"/>
        <v>2.083333333333333</v>
      </c>
      <c r="AH2628" s="4">
        <f t="shared" si="679"/>
        <v>2.5032292866152428</v>
      </c>
      <c r="AI2628" s="5">
        <f t="shared" si="680"/>
        <v>1.2516146433076214</v>
      </c>
      <c r="AJ2628" s="2">
        <f t="shared" si="673"/>
        <v>4.1252961249419262E-3</v>
      </c>
      <c r="AK2628" s="2">
        <f t="shared" si="674"/>
        <v>1.3750987083139753E-3</v>
      </c>
      <c r="AL2628" s="2">
        <v>2</v>
      </c>
      <c r="AM2628" s="2">
        <v>1</v>
      </c>
      <c r="AN2628" s="2">
        <f t="shared" si="675"/>
        <v>1</v>
      </c>
      <c r="AO2628" s="2">
        <f t="shared" si="676"/>
        <v>0.2</v>
      </c>
      <c r="AP2628" s="2">
        <v>6</v>
      </c>
      <c r="AQ2628" s="2">
        <v>2</v>
      </c>
      <c r="AR2628" s="2">
        <v>0</v>
      </c>
      <c r="AS2628" s="2" t="s">
        <v>79</v>
      </c>
      <c r="AT2628" s="2">
        <v>3</v>
      </c>
      <c r="AW2628" s="2" t="str">
        <f t="shared" si="681"/>
        <v>Arbolitos</v>
      </c>
      <c r="AX2628" s="2" t="str">
        <f t="shared" si="670"/>
        <v>Latizal bajo</v>
      </c>
      <c r="AY2628" s="2">
        <v>125</v>
      </c>
      <c r="AZ2628" s="4">
        <f t="shared" si="682"/>
        <v>0.8</v>
      </c>
      <c r="BA2628" s="4">
        <v>0.4394563211186665</v>
      </c>
      <c r="BB2628" s="4">
        <f t="shared" si="683"/>
        <v>0.26075756228619917</v>
      </c>
      <c r="BC2628" s="4">
        <f t="shared" si="684"/>
        <v>1.0607575622861991</v>
      </c>
      <c r="BD2628" s="4">
        <f t="shared" si="685"/>
        <v>0.53037878114309955</v>
      </c>
    </row>
    <row r="2629" spans="1:56" x14ac:dyDescent="0.25">
      <c r="A2629" s="2">
        <v>59</v>
      </c>
      <c r="B2629" s="2" t="s">
        <v>361</v>
      </c>
      <c r="C2629" s="2" t="s">
        <v>863</v>
      </c>
      <c r="D2629" s="2" t="s">
        <v>363</v>
      </c>
      <c r="E2629" s="2" t="s">
        <v>58</v>
      </c>
      <c r="F2629" s="2" t="s">
        <v>59</v>
      </c>
      <c r="G2629" s="2" t="s">
        <v>364</v>
      </c>
      <c r="H2629" s="2" t="s">
        <v>61</v>
      </c>
      <c r="I2629" s="2" t="s">
        <v>365</v>
      </c>
      <c r="J2629" s="3">
        <v>42332</v>
      </c>
      <c r="K2629" s="2">
        <v>822345</v>
      </c>
      <c r="L2629" s="2">
        <v>743239</v>
      </c>
      <c r="M2629" s="2">
        <v>1</v>
      </c>
      <c r="N2629" s="2" t="s">
        <v>282</v>
      </c>
      <c r="O2629" s="2" t="s">
        <v>63</v>
      </c>
      <c r="P2629" s="2" t="s">
        <v>94</v>
      </c>
      <c r="S2629" s="2" t="s">
        <v>95</v>
      </c>
      <c r="T2629" s="2" t="s">
        <v>419</v>
      </c>
      <c r="U2629" s="2" t="s">
        <v>97</v>
      </c>
      <c r="V2629" s="2">
        <v>119</v>
      </c>
      <c r="Y2629" s="2">
        <f t="shared" si="671"/>
        <v>37.878876455871094</v>
      </c>
      <c r="AB2629" s="2">
        <v>37.878876460000001</v>
      </c>
      <c r="AC2629" s="2">
        <f t="shared" si="672"/>
        <v>0.11268965745621651</v>
      </c>
      <c r="AD2629" s="2">
        <v>0.27290465204657538</v>
      </c>
      <c r="AE2629" s="2">
        <f t="shared" si="677"/>
        <v>41.292684683507808</v>
      </c>
      <c r="AF2629" s="2">
        <v>48</v>
      </c>
      <c r="AG2629" s="4">
        <f t="shared" si="678"/>
        <v>2.083333333333333</v>
      </c>
      <c r="AH2629" s="4">
        <f t="shared" si="679"/>
        <v>43.376018016841144</v>
      </c>
      <c r="AI2629" s="5">
        <f t="shared" si="680"/>
        <v>21.688009008420572</v>
      </c>
      <c r="AJ2629" s="2">
        <f t="shared" si="673"/>
        <v>0.54091035578983926</v>
      </c>
      <c r="AK2629" s="2">
        <f t="shared" si="674"/>
        <v>0.10142069171059485</v>
      </c>
      <c r="AL2629" s="2">
        <v>7</v>
      </c>
      <c r="AM2629" s="2">
        <v>8</v>
      </c>
      <c r="AN2629" s="2">
        <f t="shared" si="675"/>
        <v>28</v>
      </c>
      <c r="AO2629" s="2">
        <f t="shared" si="676"/>
        <v>5.6000000000000005</v>
      </c>
      <c r="AP2629" s="2">
        <v>8</v>
      </c>
      <c r="AQ2629" s="2">
        <v>1.5</v>
      </c>
      <c r="AR2629" s="2">
        <v>0</v>
      </c>
      <c r="AS2629" s="2" t="s">
        <v>79</v>
      </c>
      <c r="AT2629" s="2">
        <v>4</v>
      </c>
      <c r="AW2629" s="2" t="str">
        <f t="shared" si="681"/>
        <v>Arbolitos</v>
      </c>
      <c r="AX2629" s="2" t="str">
        <f>+IF(AB2629&lt;=40,"III",IF(AB2629&lt;=50,"IV",IF(AB2629&lt;=60,"V",IF(AB2629&lt;=70,"VI",IF(AB2629&lt;=80,"VII","VIII")))))</f>
        <v>III</v>
      </c>
      <c r="AY2629" s="2">
        <v>125</v>
      </c>
      <c r="AZ2629" s="4">
        <f t="shared" si="682"/>
        <v>0.8</v>
      </c>
      <c r="BA2629" s="4">
        <v>0.4394563211186665</v>
      </c>
      <c r="BB2629" s="4">
        <f t="shared" si="683"/>
        <v>25.642971107881024</v>
      </c>
      <c r="BC2629" s="4">
        <f t="shared" si="684"/>
        <v>26.442971107881025</v>
      </c>
      <c r="BD2629" s="4">
        <f t="shared" si="685"/>
        <v>13.221485553940513</v>
      </c>
    </row>
    <row r="2630" spans="1:56" x14ac:dyDescent="0.25">
      <c r="A2630" s="2">
        <v>59</v>
      </c>
      <c r="B2630" s="2" t="s">
        <v>361</v>
      </c>
      <c r="C2630" s="2" t="s">
        <v>863</v>
      </c>
      <c r="D2630" s="2" t="s">
        <v>363</v>
      </c>
      <c r="E2630" s="2" t="s">
        <v>58</v>
      </c>
      <c r="F2630" s="2" t="s">
        <v>59</v>
      </c>
      <c r="G2630" s="2" t="s">
        <v>364</v>
      </c>
      <c r="H2630" s="2" t="s">
        <v>61</v>
      </c>
      <c r="I2630" s="2" t="s">
        <v>365</v>
      </c>
      <c r="J2630" s="3">
        <v>42332</v>
      </c>
      <c r="K2630" s="2">
        <v>822345</v>
      </c>
      <c r="L2630" s="2">
        <v>743239</v>
      </c>
      <c r="M2630" s="2">
        <v>5</v>
      </c>
      <c r="N2630" s="2" t="s">
        <v>282</v>
      </c>
      <c r="P2630" s="2" t="s">
        <v>140</v>
      </c>
      <c r="S2630" s="2" t="s">
        <v>141</v>
      </c>
      <c r="T2630" s="2" t="s">
        <v>142</v>
      </c>
      <c r="U2630" s="2" t="s">
        <v>143</v>
      </c>
      <c r="V2630" s="2">
        <v>10</v>
      </c>
      <c r="Y2630" s="2">
        <f t="shared" si="671"/>
        <v>3.183098861837907</v>
      </c>
      <c r="AB2630" s="2">
        <v>3.183098862</v>
      </c>
      <c r="AC2630" s="2">
        <f t="shared" si="672"/>
        <v>7.9577471545947667E-4</v>
      </c>
      <c r="AD2630" s="2">
        <v>0.27290465204657538</v>
      </c>
      <c r="AE2630" s="2">
        <f t="shared" si="677"/>
        <v>0.29159441200132619</v>
      </c>
      <c r="AF2630" s="2">
        <v>48</v>
      </c>
      <c r="AG2630" s="4">
        <f t="shared" si="678"/>
        <v>2.083333333333333</v>
      </c>
      <c r="AH2630" s="4">
        <f t="shared" si="679"/>
        <v>2.3749277453346593</v>
      </c>
      <c r="AI2630" s="5">
        <f t="shared" si="680"/>
        <v>1.1874638726673297</v>
      </c>
      <c r="AJ2630" s="2">
        <f t="shared" si="673"/>
        <v>2.148591731740587E-3</v>
      </c>
      <c r="AK2630" s="2">
        <f t="shared" si="674"/>
        <v>2.3873241463784299E-4</v>
      </c>
      <c r="AL2630" s="2">
        <v>2</v>
      </c>
      <c r="AM2630" s="2">
        <v>1</v>
      </c>
      <c r="AN2630" s="2">
        <f t="shared" si="675"/>
        <v>1</v>
      </c>
      <c r="AO2630" s="2">
        <f t="shared" si="676"/>
        <v>0.2</v>
      </c>
      <c r="AP2630" s="2">
        <v>4.5</v>
      </c>
      <c r="AQ2630" s="2">
        <v>0.5</v>
      </c>
      <c r="AR2630" s="2">
        <v>4</v>
      </c>
      <c r="AS2630" s="2" t="s">
        <v>79</v>
      </c>
      <c r="AT2630" s="2">
        <v>3</v>
      </c>
      <c r="AW2630" s="2" t="str">
        <f t="shared" si="681"/>
        <v>Arbustivo</v>
      </c>
      <c r="AX2630" s="2" t="str">
        <f t="shared" ref="AX2630:AX2693" si="686">+IF(AB2630&lt;=2.5,"Brinzal",IF(AB2630&lt;=5,"Latizal bajo",IF(AB2630&lt;=10,"Latizal alto",IF(AB2630&lt;=20,"I",IF(AB2630&lt;=30,"II","III")))))</f>
        <v>Latizal bajo</v>
      </c>
      <c r="AY2630" s="2">
        <v>125</v>
      </c>
      <c r="AZ2630" s="4">
        <f t="shared" si="682"/>
        <v>0.8</v>
      </c>
      <c r="BA2630" s="4">
        <v>0.4394563211186665</v>
      </c>
      <c r="BB2630" s="4">
        <f t="shared" si="683"/>
        <v>0.18108164047652722</v>
      </c>
      <c r="BC2630" s="4">
        <f t="shared" si="684"/>
        <v>0.98108164047652724</v>
      </c>
      <c r="BD2630" s="4">
        <f t="shared" si="685"/>
        <v>0.49054082023826362</v>
      </c>
    </row>
    <row r="2631" spans="1:56" x14ac:dyDescent="0.25">
      <c r="A2631" s="2">
        <v>59</v>
      </c>
      <c r="B2631" s="2" t="s">
        <v>361</v>
      </c>
      <c r="C2631" s="2" t="s">
        <v>863</v>
      </c>
      <c r="D2631" s="2" t="s">
        <v>363</v>
      </c>
      <c r="E2631" s="2" t="s">
        <v>58</v>
      </c>
      <c r="F2631" s="2" t="s">
        <v>59</v>
      </c>
      <c r="G2631" s="2" t="s">
        <v>364</v>
      </c>
      <c r="H2631" s="2" t="s">
        <v>61</v>
      </c>
      <c r="I2631" s="2" t="s">
        <v>365</v>
      </c>
      <c r="J2631" s="3">
        <v>42332</v>
      </c>
      <c r="K2631" s="2">
        <v>822345</v>
      </c>
      <c r="L2631" s="2">
        <v>743239</v>
      </c>
      <c r="M2631" s="2">
        <v>2</v>
      </c>
      <c r="N2631" s="2" t="s">
        <v>314</v>
      </c>
      <c r="P2631" s="2" t="s">
        <v>163</v>
      </c>
      <c r="S2631" s="2" t="s">
        <v>866</v>
      </c>
      <c r="T2631" s="2" t="s">
        <v>867</v>
      </c>
      <c r="U2631" s="2" t="s">
        <v>866</v>
      </c>
      <c r="V2631" s="2">
        <v>17</v>
      </c>
      <c r="Y2631" s="2">
        <f t="shared" si="671"/>
        <v>5.4112680651244416</v>
      </c>
      <c r="AB2631" s="2">
        <v>5.4112680649999998</v>
      </c>
      <c r="AC2631" s="2">
        <f t="shared" si="672"/>
        <v>2.2997889276778877E-3</v>
      </c>
      <c r="AD2631" s="2">
        <v>0.27290465204657538</v>
      </c>
      <c r="AE2631" s="2">
        <f t="shared" si="677"/>
        <v>0.8427078506838328</v>
      </c>
      <c r="AF2631" s="2">
        <v>48</v>
      </c>
      <c r="AG2631" s="4">
        <f t="shared" si="678"/>
        <v>2.083333333333333</v>
      </c>
      <c r="AH2631" s="4">
        <f t="shared" si="679"/>
        <v>2.9260411840171656</v>
      </c>
      <c r="AI2631" s="5">
        <f t="shared" si="680"/>
        <v>1.4630205920085828</v>
      </c>
      <c r="AJ2631" s="2">
        <f t="shared" si="673"/>
        <v>1.1038986852853861E-2</v>
      </c>
      <c r="AK2631" s="2">
        <f t="shared" si="674"/>
        <v>0</v>
      </c>
      <c r="AL2631" s="2">
        <v>4</v>
      </c>
      <c r="AM2631" s="2">
        <v>3</v>
      </c>
      <c r="AN2631" s="2">
        <f t="shared" si="675"/>
        <v>6</v>
      </c>
      <c r="AO2631" s="2">
        <f t="shared" si="676"/>
        <v>1.2</v>
      </c>
      <c r="AP2631" s="2">
        <v>8</v>
      </c>
      <c r="AQ2631" s="2">
        <v>0</v>
      </c>
      <c r="AR2631" s="2">
        <v>2</v>
      </c>
      <c r="AS2631" s="2" t="s">
        <v>79</v>
      </c>
      <c r="AT2631" s="2">
        <v>3</v>
      </c>
      <c r="AW2631" s="2" t="str">
        <f t="shared" si="681"/>
        <v>Arbolitos</v>
      </c>
      <c r="AX2631" s="2" t="str">
        <f t="shared" si="686"/>
        <v>Latizal alto</v>
      </c>
      <c r="AY2631" s="2">
        <v>125</v>
      </c>
      <c r="AZ2631" s="4">
        <f t="shared" si="682"/>
        <v>0.8</v>
      </c>
      <c r="BA2631" s="4">
        <v>0.4394563211186665</v>
      </c>
      <c r="BB2631" s="4">
        <f t="shared" si="683"/>
        <v>0.52332594097716378</v>
      </c>
      <c r="BC2631" s="4">
        <f t="shared" si="684"/>
        <v>1.3233259409771638</v>
      </c>
      <c r="BD2631" s="4">
        <f t="shared" si="685"/>
        <v>0.66166297048858191</v>
      </c>
    </row>
    <row r="2632" spans="1:56" x14ac:dyDescent="0.25">
      <c r="A2632" s="2">
        <v>59</v>
      </c>
      <c r="B2632" s="2" t="s">
        <v>361</v>
      </c>
      <c r="C2632" s="2" t="s">
        <v>863</v>
      </c>
      <c r="D2632" s="2" t="s">
        <v>363</v>
      </c>
      <c r="E2632" s="2" t="s">
        <v>58</v>
      </c>
      <c r="F2632" s="2" t="s">
        <v>59</v>
      </c>
      <c r="G2632" s="2" t="s">
        <v>364</v>
      </c>
      <c r="H2632" s="2" t="s">
        <v>61</v>
      </c>
      <c r="I2632" s="2" t="s">
        <v>365</v>
      </c>
      <c r="J2632" s="3">
        <v>42332</v>
      </c>
      <c r="K2632" s="2">
        <v>822345</v>
      </c>
      <c r="L2632" s="2">
        <v>743239</v>
      </c>
      <c r="M2632" s="2">
        <v>2</v>
      </c>
      <c r="N2632" s="2" t="s">
        <v>333</v>
      </c>
      <c r="P2632" s="2" t="s">
        <v>144</v>
      </c>
      <c r="S2632" s="2" t="s">
        <v>152</v>
      </c>
      <c r="T2632" s="2" t="s">
        <v>153</v>
      </c>
      <c r="U2632" s="2" t="s">
        <v>154</v>
      </c>
      <c r="V2632" s="2">
        <v>54</v>
      </c>
      <c r="Y2632" s="2">
        <f t="shared" si="671"/>
        <v>17.188733853924695</v>
      </c>
      <c r="AB2632" s="2">
        <v>17.188733849999998</v>
      </c>
      <c r="AC2632" s="2">
        <f t="shared" si="672"/>
        <v>2.3204790702798336E-2</v>
      </c>
      <c r="AD2632" s="2">
        <v>0.27290465204657538</v>
      </c>
      <c r="AE2632" s="2">
        <f t="shared" si="677"/>
        <v>8.5028930539586689</v>
      </c>
      <c r="AF2632" s="2">
        <v>48</v>
      </c>
      <c r="AG2632" s="4">
        <f t="shared" si="678"/>
        <v>2.083333333333333</v>
      </c>
      <c r="AH2632" s="4">
        <f t="shared" si="679"/>
        <v>10.586226387292001</v>
      </c>
      <c r="AI2632" s="5">
        <f t="shared" si="680"/>
        <v>5.2931131936460005</v>
      </c>
      <c r="AJ2632" s="2">
        <f t="shared" si="673"/>
        <v>9.7460120951753007E-2</v>
      </c>
      <c r="AK2632" s="2">
        <f t="shared" si="674"/>
        <v>3.4807186054197504E-2</v>
      </c>
      <c r="AL2632" s="2">
        <v>5</v>
      </c>
      <c r="AM2632" s="2">
        <v>4</v>
      </c>
      <c r="AN2632" s="2">
        <f t="shared" si="675"/>
        <v>10</v>
      </c>
      <c r="AO2632" s="2">
        <f t="shared" si="676"/>
        <v>2</v>
      </c>
      <c r="AP2632" s="2">
        <v>7</v>
      </c>
      <c r="AQ2632" s="2">
        <v>2.5</v>
      </c>
      <c r="AR2632" s="2">
        <v>0</v>
      </c>
      <c r="AS2632" s="2" t="s">
        <v>79</v>
      </c>
      <c r="AT2632" s="2">
        <v>2</v>
      </c>
      <c r="AW2632" s="2" t="str">
        <f t="shared" si="681"/>
        <v>Arbolitos</v>
      </c>
      <c r="AX2632" s="2" t="str">
        <f t="shared" si="686"/>
        <v>I</v>
      </c>
      <c r="AY2632" s="2">
        <v>125</v>
      </c>
      <c r="AZ2632" s="4">
        <f t="shared" si="682"/>
        <v>0.8</v>
      </c>
      <c r="BA2632" s="4">
        <v>0.4394563211186665</v>
      </c>
      <c r="BB2632" s="4">
        <f t="shared" si="683"/>
        <v>5.2803406362955325</v>
      </c>
      <c r="BC2632" s="4">
        <f t="shared" si="684"/>
        <v>6.0803406362955323</v>
      </c>
      <c r="BD2632" s="4">
        <f t="shared" si="685"/>
        <v>3.0401703181477662</v>
      </c>
    </row>
    <row r="2633" spans="1:56" x14ac:dyDescent="0.25">
      <c r="A2633" s="2">
        <v>59</v>
      </c>
      <c r="B2633" s="2" t="s">
        <v>361</v>
      </c>
      <c r="C2633" s="2" t="s">
        <v>863</v>
      </c>
      <c r="D2633" s="2" t="s">
        <v>363</v>
      </c>
      <c r="E2633" s="2" t="s">
        <v>58</v>
      </c>
      <c r="F2633" s="2" t="s">
        <v>59</v>
      </c>
      <c r="G2633" s="2" t="s">
        <v>364</v>
      </c>
      <c r="H2633" s="2" t="s">
        <v>61</v>
      </c>
      <c r="I2633" s="2" t="s">
        <v>365</v>
      </c>
      <c r="J2633" s="3">
        <v>42332</v>
      </c>
      <c r="K2633" s="2">
        <v>822345</v>
      </c>
      <c r="L2633" s="2">
        <v>743239</v>
      </c>
      <c r="M2633" s="2">
        <v>5</v>
      </c>
      <c r="N2633" s="2" t="s">
        <v>382</v>
      </c>
      <c r="P2633" s="2" t="s">
        <v>108</v>
      </c>
      <c r="S2633" s="2" t="s">
        <v>109</v>
      </c>
      <c r="T2633" s="2" t="s">
        <v>110</v>
      </c>
      <c r="U2633" s="2" t="s">
        <v>111</v>
      </c>
      <c r="V2633" s="2">
        <v>18</v>
      </c>
      <c r="Y2633" s="2">
        <f t="shared" si="671"/>
        <v>5.7295779513082321</v>
      </c>
      <c r="AB2633" s="2">
        <v>5.7295779509999996</v>
      </c>
      <c r="AC2633" s="2">
        <f t="shared" si="672"/>
        <v>2.5783100780887042E-3</v>
      </c>
      <c r="AD2633" s="2">
        <v>0.27290465204657538</v>
      </c>
      <c r="AE2633" s="2">
        <f t="shared" si="677"/>
        <v>0.94476589488429674</v>
      </c>
      <c r="AF2633" s="2">
        <v>48</v>
      </c>
      <c r="AG2633" s="4">
        <f t="shared" si="678"/>
        <v>2.083333333333333</v>
      </c>
      <c r="AH2633" s="4">
        <f t="shared" si="679"/>
        <v>3.0280992282176298</v>
      </c>
      <c r="AI2633" s="5">
        <f t="shared" si="680"/>
        <v>1.5140496141088149</v>
      </c>
      <c r="AJ2633" s="2">
        <f t="shared" si="673"/>
        <v>6.9614372108395004E-3</v>
      </c>
      <c r="AK2633" s="2">
        <f t="shared" si="674"/>
        <v>3.0939720937064449E-3</v>
      </c>
      <c r="AL2633" s="2">
        <v>1</v>
      </c>
      <c r="AM2633" s="2">
        <v>1</v>
      </c>
      <c r="AN2633" s="2">
        <f t="shared" si="675"/>
        <v>0.5</v>
      </c>
      <c r="AO2633" s="2">
        <f t="shared" si="676"/>
        <v>0.1</v>
      </c>
      <c r="AP2633" s="2">
        <v>4.5</v>
      </c>
      <c r="AQ2633" s="2">
        <v>2</v>
      </c>
      <c r="AR2633" s="2">
        <v>2</v>
      </c>
      <c r="AS2633" s="2" t="s">
        <v>79</v>
      </c>
      <c r="AT2633" s="2">
        <v>2</v>
      </c>
      <c r="AW2633" s="2" t="str">
        <f t="shared" si="681"/>
        <v>Arbustivo</v>
      </c>
      <c r="AX2633" s="2" t="str">
        <f t="shared" si="686"/>
        <v>Latizal alto</v>
      </c>
      <c r="AY2633" s="2">
        <v>125</v>
      </c>
      <c r="AZ2633" s="4">
        <f t="shared" si="682"/>
        <v>0.8</v>
      </c>
      <c r="BA2633" s="4">
        <v>0.4394563211186665</v>
      </c>
      <c r="BB2633" s="4">
        <f t="shared" si="683"/>
        <v>0.58670451514394817</v>
      </c>
      <c r="BC2633" s="4">
        <f t="shared" si="684"/>
        <v>1.3867045151439483</v>
      </c>
      <c r="BD2633" s="4">
        <f t="shared" si="685"/>
        <v>0.69335225757197416</v>
      </c>
    </row>
    <row r="2634" spans="1:56" x14ac:dyDescent="0.25">
      <c r="A2634" s="2">
        <v>59</v>
      </c>
      <c r="B2634" s="2" t="s">
        <v>361</v>
      </c>
      <c r="C2634" s="2" t="s">
        <v>863</v>
      </c>
      <c r="D2634" s="2" t="s">
        <v>363</v>
      </c>
      <c r="E2634" s="2" t="s">
        <v>58</v>
      </c>
      <c r="F2634" s="2" t="s">
        <v>59</v>
      </c>
      <c r="G2634" s="2" t="s">
        <v>364</v>
      </c>
      <c r="H2634" s="2" t="s">
        <v>61</v>
      </c>
      <c r="I2634" s="2" t="s">
        <v>365</v>
      </c>
      <c r="J2634" s="3">
        <v>41949</v>
      </c>
      <c r="K2634" s="2">
        <v>822345</v>
      </c>
      <c r="L2634" s="2">
        <v>743239</v>
      </c>
      <c r="M2634" s="2">
        <v>1</v>
      </c>
      <c r="N2634" s="2" t="s">
        <v>334</v>
      </c>
      <c r="P2634" s="2" t="s">
        <v>116</v>
      </c>
      <c r="S2634" s="2" t="s">
        <v>117</v>
      </c>
      <c r="T2634" s="2" t="s">
        <v>120</v>
      </c>
      <c r="U2634" s="2" t="s">
        <v>121</v>
      </c>
      <c r="V2634" s="2">
        <v>32</v>
      </c>
      <c r="Y2634" s="2">
        <f t="shared" si="671"/>
        <v>10.185916357881302</v>
      </c>
      <c r="AB2634" s="2">
        <v>10.18591636</v>
      </c>
      <c r="AC2634" s="2">
        <f t="shared" si="672"/>
        <v>8.148733086305043E-3</v>
      </c>
      <c r="AD2634" s="2">
        <v>0.27290465204657538</v>
      </c>
      <c r="AE2634" s="2">
        <f t="shared" si="677"/>
        <v>2.9859267788935808</v>
      </c>
      <c r="AF2634" s="2">
        <v>48</v>
      </c>
      <c r="AG2634" s="4">
        <f t="shared" si="678"/>
        <v>2.083333333333333</v>
      </c>
      <c r="AH2634" s="4">
        <f t="shared" si="679"/>
        <v>5.0692601122269139</v>
      </c>
      <c r="AI2634" s="5">
        <f t="shared" si="680"/>
        <v>2.5346300561134569</v>
      </c>
      <c r="AJ2634" s="2">
        <f t="shared" si="673"/>
        <v>3.9113918814264202E-2</v>
      </c>
      <c r="AK2634" s="2">
        <f t="shared" si="674"/>
        <v>1.711233948124059E-2</v>
      </c>
      <c r="AL2634" s="2">
        <v>3</v>
      </c>
      <c r="AM2634" s="2">
        <v>3</v>
      </c>
      <c r="AN2634" s="2">
        <f t="shared" si="675"/>
        <v>4.5</v>
      </c>
      <c r="AO2634" s="2">
        <f t="shared" si="676"/>
        <v>0.89999999999999991</v>
      </c>
      <c r="AP2634" s="2">
        <v>8</v>
      </c>
      <c r="AQ2634" s="2">
        <v>3.5</v>
      </c>
      <c r="AR2634" s="2">
        <v>0</v>
      </c>
      <c r="AS2634" s="2" t="s">
        <v>78</v>
      </c>
      <c r="AT2634" s="2">
        <v>4</v>
      </c>
      <c r="AW2634" s="2" t="str">
        <f t="shared" si="681"/>
        <v>Arbolitos</v>
      </c>
      <c r="AX2634" s="2" t="str">
        <f t="shared" si="686"/>
        <v>I</v>
      </c>
      <c r="AY2634" s="2">
        <v>125</v>
      </c>
      <c r="AZ2634" s="4">
        <f t="shared" si="682"/>
        <v>0.8</v>
      </c>
      <c r="BA2634" s="4">
        <v>0.4394563211186665</v>
      </c>
      <c r="BB2634" s="4">
        <f t="shared" si="683"/>
        <v>1.8542759984796393</v>
      </c>
      <c r="BC2634" s="4">
        <f t="shared" si="684"/>
        <v>2.6542759984796396</v>
      </c>
      <c r="BD2634" s="4">
        <f t="shared" si="685"/>
        <v>1.3271379992398198</v>
      </c>
    </row>
    <row r="2635" spans="1:56" x14ac:dyDescent="0.25">
      <c r="A2635" s="2">
        <v>59</v>
      </c>
      <c r="B2635" s="2" t="s">
        <v>361</v>
      </c>
      <c r="C2635" s="2" t="s">
        <v>863</v>
      </c>
      <c r="D2635" s="2" t="s">
        <v>363</v>
      </c>
      <c r="E2635" s="2" t="s">
        <v>58</v>
      </c>
      <c r="F2635" s="2" t="s">
        <v>59</v>
      </c>
      <c r="G2635" s="2" t="s">
        <v>364</v>
      </c>
      <c r="H2635" s="2" t="s">
        <v>61</v>
      </c>
      <c r="I2635" s="2" t="s">
        <v>365</v>
      </c>
      <c r="J2635" s="3">
        <v>41949</v>
      </c>
      <c r="K2635" s="2">
        <v>822345</v>
      </c>
      <c r="L2635" s="2">
        <v>743239</v>
      </c>
      <c r="M2635" s="2">
        <v>1</v>
      </c>
      <c r="N2635" s="2" t="s">
        <v>368</v>
      </c>
      <c r="P2635" s="2" t="s">
        <v>116</v>
      </c>
      <c r="S2635" s="2" t="s">
        <v>117</v>
      </c>
      <c r="T2635" s="2" t="s">
        <v>120</v>
      </c>
      <c r="U2635" s="2" t="s">
        <v>121</v>
      </c>
      <c r="V2635" s="2">
        <v>29</v>
      </c>
      <c r="Y2635" s="2">
        <f t="shared" si="671"/>
        <v>9.2309866993299305</v>
      </c>
      <c r="AB2635" s="2">
        <v>9.2309866990000007</v>
      </c>
      <c r="AC2635" s="2">
        <f t="shared" si="672"/>
        <v>6.6924653570142002E-3</v>
      </c>
      <c r="AD2635" s="2">
        <v>0.27290465204657538</v>
      </c>
      <c r="AE2635" s="2">
        <f t="shared" si="677"/>
        <v>2.4523090049311538</v>
      </c>
      <c r="AF2635" s="2">
        <v>48</v>
      </c>
      <c r="AG2635" s="4">
        <f t="shared" si="678"/>
        <v>2.083333333333333</v>
      </c>
      <c r="AH2635" s="4">
        <f t="shared" si="679"/>
        <v>4.5356423382644868</v>
      </c>
      <c r="AI2635" s="5">
        <f t="shared" si="680"/>
        <v>2.2678211691322434</v>
      </c>
      <c r="AJ2635" s="2">
        <f t="shared" si="673"/>
        <v>1.6061916856834078E-2</v>
      </c>
      <c r="AK2635" s="2">
        <f t="shared" si="674"/>
        <v>3.2123833713668163E-3</v>
      </c>
      <c r="AL2635" s="2">
        <v>4</v>
      </c>
      <c r="AM2635" s="2">
        <v>5</v>
      </c>
      <c r="AN2635" s="2">
        <f t="shared" si="675"/>
        <v>10</v>
      </c>
      <c r="AO2635" s="2">
        <f t="shared" si="676"/>
        <v>2</v>
      </c>
      <c r="AP2635" s="2">
        <v>4</v>
      </c>
      <c r="AQ2635" s="2">
        <v>0.8</v>
      </c>
      <c r="AR2635" s="2">
        <v>0</v>
      </c>
      <c r="AS2635" s="2" t="s">
        <v>78</v>
      </c>
      <c r="AT2635" s="2">
        <v>4</v>
      </c>
      <c r="AW2635" s="2" t="str">
        <f t="shared" si="681"/>
        <v>Arbustivo</v>
      </c>
      <c r="AX2635" s="2" t="str">
        <f t="shared" si="686"/>
        <v>Latizal alto</v>
      </c>
      <c r="AY2635" s="2">
        <v>125</v>
      </c>
      <c r="AZ2635" s="4">
        <f t="shared" si="682"/>
        <v>0.8</v>
      </c>
      <c r="BA2635" s="4">
        <v>0.4394563211186665</v>
      </c>
      <c r="BB2635" s="4">
        <f t="shared" si="683"/>
        <v>1.5228965964075942</v>
      </c>
      <c r="BC2635" s="4">
        <f t="shared" si="684"/>
        <v>2.3228965964075945</v>
      </c>
      <c r="BD2635" s="4">
        <f t="shared" si="685"/>
        <v>1.1614482982037972</v>
      </c>
    </row>
    <row r="2636" spans="1:56" x14ac:dyDescent="0.25">
      <c r="A2636" s="2">
        <v>59</v>
      </c>
      <c r="B2636" s="2" t="s">
        <v>361</v>
      </c>
      <c r="C2636" s="2" t="s">
        <v>863</v>
      </c>
      <c r="D2636" s="2" t="s">
        <v>363</v>
      </c>
      <c r="E2636" s="2" t="s">
        <v>58</v>
      </c>
      <c r="F2636" s="2" t="s">
        <v>59</v>
      </c>
      <c r="G2636" s="2" t="s">
        <v>364</v>
      </c>
      <c r="H2636" s="2" t="s">
        <v>61</v>
      </c>
      <c r="I2636" s="2" t="s">
        <v>365</v>
      </c>
      <c r="J2636" s="3">
        <v>42332</v>
      </c>
      <c r="K2636" s="2">
        <v>822345</v>
      </c>
      <c r="L2636" s="2">
        <v>743239</v>
      </c>
      <c r="M2636" s="2">
        <v>2</v>
      </c>
      <c r="N2636" s="2" t="s">
        <v>366</v>
      </c>
      <c r="P2636" s="2" t="s">
        <v>116</v>
      </c>
      <c r="S2636" s="2" t="s">
        <v>117</v>
      </c>
      <c r="T2636" s="2" t="s">
        <v>120</v>
      </c>
      <c r="U2636" s="2" t="s">
        <v>121</v>
      </c>
      <c r="V2636" s="2">
        <v>16</v>
      </c>
      <c r="Y2636" s="2">
        <f t="shared" si="671"/>
        <v>5.0929581789406511</v>
      </c>
      <c r="AB2636" s="2">
        <v>5.092958179</v>
      </c>
      <c r="AC2636" s="2">
        <f t="shared" si="672"/>
        <v>2.0371832715762607E-3</v>
      </c>
      <c r="AD2636" s="2">
        <v>0.27290465204657538</v>
      </c>
      <c r="AE2636" s="2">
        <f t="shared" si="677"/>
        <v>0.74648169472339521</v>
      </c>
      <c r="AF2636" s="2">
        <v>48</v>
      </c>
      <c r="AG2636" s="4">
        <f t="shared" si="678"/>
        <v>2.083333333333333</v>
      </c>
      <c r="AH2636" s="4">
        <f t="shared" si="679"/>
        <v>2.8298150280567285</v>
      </c>
      <c r="AI2636" s="5">
        <f t="shared" si="680"/>
        <v>1.4149075140283642</v>
      </c>
      <c r="AJ2636" s="2">
        <f t="shared" si="673"/>
        <v>4.8892398517830253E-3</v>
      </c>
      <c r="AK2636" s="2">
        <f t="shared" si="674"/>
        <v>1.8334649444186344E-3</v>
      </c>
      <c r="AL2636" s="2">
        <v>3</v>
      </c>
      <c r="AM2636" s="2">
        <v>3</v>
      </c>
      <c r="AN2636" s="2">
        <f t="shared" si="675"/>
        <v>4.5</v>
      </c>
      <c r="AO2636" s="2">
        <f t="shared" si="676"/>
        <v>0.89999999999999991</v>
      </c>
      <c r="AP2636" s="2">
        <v>4</v>
      </c>
      <c r="AQ2636" s="2">
        <v>1.5</v>
      </c>
      <c r="AR2636" s="2">
        <v>1</v>
      </c>
      <c r="AS2636" s="2" t="s">
        <v>79</v>
      </c>
      <c r="AT2636" s="2">
        <v>3</v>
      </c>
      <c r="AW2636" s="2" t="str">
        <f t="shared" si="681"/>
        <v>Arbustivo</v>
      </c>
      <c r="AX2636" s="2" t="str">
        <f t="shared" si="686"/>
        <v>Latizal alto</v>
      </c>
      <c r="AY2636" s="2">
        <v>125</v>
      </c>
      <c r="AZ2636" s="4">
        <f t="shared" si="682"/>
        <v>0.8</v>
      </c>
      <c r="BA2636" s="4">
        <v>0.4394563211186665</v>
      </c>
      <c r="BB2636" s="4">
        <f t="shared" si="683"/>
        <v>0.46356899961990983</v>
      </c>
      <c r="BC2636" s="4">
        <f t="shared" si="684"/>
        <v>1.2635689996199098</v>
      </c>
      <c r="BD2636" s="4">
        <f t="shared" si="685"/>
        <v>0.63178449980995488</v>
      </c>
    </row>
    <row r="2637" spans="1:56" x14ac:dyDescent="0.25">
      <c r="A2637" s="2">
        <v>59</v>
      </c>
      <c r="B2637" s="2" t="s">
        <v>361</v>
      </c>
      <c r="C2637" s="2" t="s">
        <v>863</v>
      </c>
      <c r="D2637" s="2" t="s">
        <v>363</v>
      </c>
      <c r="E2637" s="2" t="s">
        <v>58</v>
      </c>
      <c r="F2637" s="2" t="s">
        <v>59</v>
      </c>
      <c r="G2637" s="2" t="s">
        <v>364</v>
      </c>
      <c r="H2637" s="2" t="s">
        <v>61</v>
      </c>
      <c r="I2637" s="2" t="s">
        <v>365</v>
      </c>
      <c r="J2637" s="3">
        <v>42332</v>
      </c>
      <c r="K2637" s="2">
        <v>822345</v>
      </c>
      <c r="L2637" s="2">
        <v>743239</v>
      </c>
      <c r="M2637" s="2">
        <v>1</v>
      </c>
      <c r="N2637" s="2" t="s">
        <v>391</v>
      </c>
      <c r="O2637" s="2" t="s">
        <v>63</v>
      </c>
      <c r="P2637" s="2" t="s">
        <v>116</v>
      </c>
      <c r="S2637" s="2" t="s">
        <v>117</v>
      </c>
      <c r="T2637" s="2" t="s">
        <v>120</v>
      </c>
      <c r="U2637" s="2" t="s">
        <v>121</v>
      </c>
      <c r="V2637" s="2">
        <v>29.5</v>
      </c>
      <c r="Y2637" s="2">
        <f t="shared" si="671"/>
        <v>9.3901416424218258</v>
      </c>
      <c r="AB2637" s="2">
        <v>9.3901416419999997</v>
      </c>
      <c r="AC2637" s="2">
        <f t="shared" si="672"/>
        <v>6.9252294612860976E-3</v>
      </c>
      <c r="AD2637" s="2">
        <v>0.27290465204657538</v>
      </c>
      <c r="AE2637" s="2">
        <f t="shared" si="677"/>
        <v>2.5376003704415417</v>
      </c>
      <c r="AF2637" s="2">
        <v>48</v>
      </c>
      <c r="AG2637" s="4">
        <f t="shared" si="678"/>
        <v>2.083333333333333</v>
      </c>
      <c r="AH2637" s="4">
        <f t="shared" si="679"/>
        <v>4.6209337037748748</v>
      </c>
      <c r="AI2637" s="5">
        <f t="shared" si="680"/>
        <v>2.3104668518874374</v>
      </c>
      <c r="AJ2637" s="2">
        <f t="shared" si="673"/>
        <v>2.4930826060629952E-2</v>
      </c>
      <c r="AK2637" s="2">
        <f t="shared" si="674"/>
        <v>8.3102753535433168E-3</v>
      </c>
      <c r="AL2637" s="2">
        <v>5</v>
      </c>
      <c r="AM2637" s="2">
        <v>5</v>
      </c>
      <c r="AN2637" s="2">
        <f t="shared" si="675"/>
        <v>12.5</v>
      </c>
      <c r="AO2637" s="2">
        <f t="shared" si="676"/>
        <v>2.5</v>
      </c>
      <c r="AP2637" s="2">
        <v>6</v>
      </c>
      <c r="AQ2637" s="2">
        <v>2</v>
      </c>
      <c r="AR2637" s="2">
        <v>0</v>
      </c>
      <c r="AS2637" s="2" t="s">
        <v>79</v>
      </c>
      <c r="AT2637" s="2">
        <v>3</v>
      </c>
      <c r="AW2637" s="2" t="str">
        <f t="shared" si="681"/>
        <v>Arbolitos</v>
      </c>
      <c r="AX2637" s="2" t="str">
        <f t="shared" si="686"/>
        <v>Latizal alto</v>
      </c>
      <c r="AY2637" s="2">
        <v>125</v>
      </c>
      <c r="AZ2637" s="4">
        <f t="shared" si="682"/>
        <v>0.8</v>
      </c>
      <c r="BA2637" s="4">
        <v>0.4394563211186665</v>
      </c>
      <c r="BB2637" s="4">
        <f t="shared" si="683"/>
        <v>1.5758629762469785</v>
      </c>
      <c r="BC2637" s="4">
        <f t="shared" si="684"/>
        <v>2.3758629762469785</v>
      </c>
      <c r="BD2637" s="4">
        <f t="shared" si="685"/>
        <v>1.1879314881234893</v>
      </c>
    </row>
    <row r="2638" spans="1:56" x14ac:dyDescent="0.25">
      <c r="A2638" s="2">
        <v>59</v>
      </c>
      <c r="B2638" s="2" t="s">
        <v>361</v>
      </c>
      <c r="C2638" s="2" t="s">
        <v>863</v>
      </c>
      <c r="D2638" s="2" t="s">
        <v>363</v>
      </c>
      <c r="E2638" s="2" t="s">
        <v>58</v>
      </c>
      <c r="F2638" s="2" t="s">
        <v>59</v>
      </c>
      <c r="G2638" s="2" t="s">
        <v>364</v>
      </c>
      <c r="H2638" s="2" t="s">
        <v>61</v>
      </c>
      <c r="I2638" s="2" t="s">
        <v>365</v>
      </c>
      <c r="J2638" s="3">
        <v>42332</v>
      </c>
      <c r="K2638" s="2">
        <v>822345</v>
      </c>
      <c r="L2638" s="2">
        <v>743239</v>
      </c>
      <c r="M2638" s="2">
        <v>1</v>
      </c>
      <c r="N2638" s="2" t="s">
        <v>260</v>
      </c>
      <c r="O2638" s="2" t="s">
        <v>63</v>
      </c>
      <c r="P2638" s="2" t="s">
        <v>116</v>
      </c>
      <c r="S2638" s="2" t="s">
        <v>117</v>
      </c>
      <c r="T2638" s="2" t="s">
        <v>120</v>
      </c>
      <c r="U2638" s="2" t="s">
        <v>121</v>
      </c>
      <c r="V2638" s="2">
        <v>41</v>
      </c>
      <c r="Y2638" s="2">
        <f t="shared" si="671"/>
        <v>13.050705333535419</v>
      </c>
      <c r="AB2638" s="2">
        <v>13.05070533</v>
      </c>
      <c r="AC2638" s="2">
        <f t="shared" si="672"/>
        <v>1.3376972966873802E-2</v>
      </c>
      <c r="AD2638" s="2">
        <v>0.27290465204657538</v>
      </c>
      <c r="AE2638" s="2">
        <f t="shared" si="677"/>
        <v>4.9017020657422927</v>
      </c>
      <c r="AF2638" s="2">
        <v>48</v>
      </c>
      <c r="AG2638" s="4">
        <f t="shared" si="678"/>
        <v>2.083333333333333</v>
      </c>
      <c r="AH2638" s="4">
        <f t="shared" si="679"/>
        <v>6.9850353990756258</v>
      </c>
      <c r="AI2638" s="5">
        <f t="shared" si="680"/>
        <v>3.4925176995378129</v>
      </c>
      <c r="AJ2638" s="2">
        <f t="shared" si="673"/>
        <v>4.8157102680745682E-2</v>
      </c>
      <c r="AK2638" s="2">
        <f t="shared" si="674"/>
        <v>8.0261837801242804E-3</v>
      </c>
      <c r="AL2638" s="2">
        <v>4</v>
      </c>
      <c r="AM2638" s="2">
        <v>3</v>
      </c>
      <c r="AN2638" s="2">
        <f t="shared" si="675"/>
        <v>6</v>
      </c>
      <c r="AO2638" s="2">
        <f t="shared" si="676"/>
        <v>1.2</v>
      </c>
      <c r="AP2638" s="2">
        <v>6</v>
      </c>
      <c r="AQ2638" s="2">
        <v>1</v>
      </c>
      <c r="AR2638" s="2">
        <v>0</v>
      </c>
      <c r="AS2638" s="2" t="s">
        <v>79</v>
      </c>
      <c r="AT2638" s="2">
        <v>3</v>
      </c>
      <c r="AW2638" s="2" t="str">
        <f t="shared" si="681"/>
        <v>Arbolitos</v>
      </c>
      <c r="AX2638" s="2" t="str">
        <f t="shared" si="686"/>
        <v>I</v>
      </c>
      <c r="AY2638" s="2">
        <v>125</v>
      </c>
      <c r="AZ2638" s="4">
        <f t="shared" si="682"/>
        <v>0.8</v>
      </c>
      <c r="BA2638" s="4">
        <v>0.4394563211186665</v>
      </c>
      <c r="BB2638" s="4">
        <f t="shared" si="683"/>
        <v>3.0439823764104226</v>
      </c>
      <c r="BC2638" s="4">
        <f t="shared" si="684"/>
        <v>3.8439823764104224</v>
      </c>
      <c r="BD2638" s="4">
        <f t="shared" si="685"/>
        <v>1.9219911882052112</v>
      </c>
    </row>
    <row r="2639" spans="1:56" x14ac:dyDescent="0.25">
      <c r="A2639" s="2">
        <v>59</v>
      </c>
      <c r="B2639" s="2" t="s">
        <v>361</v>
      </c>
      <c r="C2639" s="2" t="s">
        <v>863</v>
      </c>
      <c r="D2639" s="2" t="s">
        <v>363</v>
      </c>
      <c r="E2639" s="2" t="s">
        <v>58</v>
      </c>
      <c r="F2639" s="2" t="s">
        <v>59</v>
      </c>
      <c r="G2639" s="2" t="s">
        <v>364</v>
      </c>
      <c r="H2639" s="2" t="s">
        <v>61</v>
      </c>
      <c r="I2639" s="2" t="s">
        <v>365</v>
      </c>
      <c r="J2639" s="3">
        <v>42332</v>
      </c>
      <c r="K2639" s="2">
        <v>822345</v>
      </c>
      <c r="L2639" s="2">
        <v>743239</v>
      </c>
      <c r="M2639" s="2">
        <v>4</v>
      </c>
      <c r="N2639" s="2" t="s">
        <v>383</v>
      </c>
      <c r="P2639" s="2" t="s">
        <v>116</v>
      </c>
      <c r="S2639" s="2" t="s">
        <v>117</v>
      </c>
      <c r="T2639" s="2" t="s">
        <v>120</v>
      </c>
      <c r="U2639" s="2" t="s">
        <v>121</v>
      </c>
      <c r="V2639" s="2">
        <v>22</v>
      </c>
      <c r="Y2639" s="2">
        <f t="shared" si="671"/>
        <v>7.0028174960433951</v>
      </c>
      <c r="AB2639" s="2">
        <v>7.0028174959999996</v>
      </c>
      <c r="AC2639" s="2">
        <f t="shared" si="672"/>
        <v>3.8515496228238681E-3</v>
      </c>
      <c r="AD2639" s="2">
        <v>0.27290465204657538</v>
      </c>
      <c r="AE2639" s="2">
        <f t="shared" si="677"/>
        <v>1.4113169540864192</v>
      </c>
      <c r="AF2639" s="2">
        <v>48</v>
      </c>
      <c r="AG2639" s="4">
        <f t="shared" si="678"/>
        <v>2.083333333333333</v>
      </c>
      <c r="AH2639" s="4">
        <f t="shared" si="679"/>
        <v>3.494650287419752</v>
      </c>
      <c r="AI2639" s="5">
        <f t="shared" si="680"/>
        <v>1.747325143709876</v>
      </c>
      <c r="AJ2639" s="2">
        <f t="shared" si="673"/>
        <v>1.1554648868471604E-2</v>
      </c>
      <c r="AK2639" s="2">
        <f t="shared" si="674"/>
        <v>1.1554648868471603E-3</v>
      </c>
      <c r="AL2639" s="2">
        <v>3</v>
      </c>
      <c r="AM2639" s="2">
        <v>3</v>
      </c>
      <c r="AN2639" s="2">
        <f t="shared" si="675"/>
        <v>4.5</v>
      </c>
      <c r="AO2639" s="2">
        <f t="shared" si="676"/>
        <v>0.89999999999999991</v>
      </c>
      <c r="AP2639" s="2">
        <v>5</v>
      </c>
      <c r="AQ2639" s="2">
        <v>0.5</v>
      </c>
      <c r="AR2639" s="2">
        <v>0</v>
      </c>
      <c r="AS2639" s="2" t="s">
        <v>79</v>
      </c>
      <c r="AT2639" s="2">
        <v>2</v>
      </c>
      <c r="AW2639" s="2" t="str">
        <f t="shared" si="681"/>
        <v>Arbustivo</v>
      </c>
      <c r="AX2639" s="2" t="str">
        <f t="shared" si="686"/>
        <v>Latizal alto</v>
      </c>
      <c r="AY2639" s="2">
        <v>125</v>
      </c>
      <c r="AZ2639" s="4">
        <f t="shared" si="682"/>
        <v>0.8</v>
      </c>
      <c r="BA2639" s="4">
        <v>0.4394563211186665</v>
      </c>
      <c r="BB2639" s="4">
        <f t="shared" si="683"/>
        <v>0.8764351399063921</v>
      </c>
      <c r="BC2639" s="4">
        <f t="shared" si="684"/>
        <v>1.6764351399063921</v>
      </c>
      <c r="BD2639" s="4">
        <f t="shared" si="685"/>
        <v>0.83821756995319607</v>
      </c>
    </row>
    <row r="2640" spans="1:56" x14ac:dyDescent="0.25">
      <c r="A2640" s="2">
        <v>69</v>
      </c>
      <c r="B2640" s="2" t="s">
        <v>122</v>
      </c>
      <c r="C2640" s="2" t="s">
        <v>868</v>
      </c>
      <c r="D2640" s="2" t="s">
        <v>401</v>
      </c>
      <c r="E2640" s="2" t="s">
        <v>58</v>
      </c>
      <c r="F2640" s="2" t="s">
        <v>433</v>
      </c>
      <c r="G2640" s="2" t="s">
        <v>222</v>
      </c>
      <c r="H2640" s="2" t="s">
        <v>61</v>
      </c>
      <c r="I2640" s="2" t="s">
        <v>869</v>
      </c>
      <c r="J2640" s="3">
        <v>41957</v>
      </c>
      <c r="K2640" s="2">
        <v>822643</v>
      </c>
      <c r="L2640" s="2">
        <v>744087</v>
      </c>
      <c r="N2640" s="2" t="s">
        <v>281</v>
      </c>
      <c r="P2640" s="2" t="s">
        <v>131</v>
      </c>
      <c r="S2640" s="2" t="s">
        <v>132</v>
      </c>
      <c r="T2640" s="2" t="s">
        <v>133</v>
      </c>
      <c r="U2640" s="2" t="s">
        <v>134</v>
      </c>
      <c r="V2640" s="2">
        <v>36</v>
      </c>
      <c r="Y2640" s="2">
        <f t="shared" si="671"/>
        <v>11.459155902616464</v>
      </c>
      <c r="AB2640" s="2">
        <v>11.459155900000001</v>
      </c>
      <c r="AC2640" s="2">
        <f t="shared" si="672"/>
        <v>1.0313240312354817E-2</v>
      </c>
      <c r="AD2640" s="2">
        <v>0.31490993871199013</v>
      </c>
      <c r="AE2640" s="2">
        <f t="shared" si="677"/>
        <v>3.2749808896273311</v>
      </c>
      <c r="AF2640" s="2">
        <v>62</v>
      </c>
      <c r="AG2640" s="4">
        <f t="shared" si="678"/>
        <v>1.6129032258064515</v>
      </c>
      <c r="AH2640" s="4">
        <f t="shared" si="679"/>
        <v>4.8878841154337831</v>
      </c>
      <c r="AI2640" s="5">
        <f t="shared" si="680"/>
        <v>2.4439420577168915</v>
      </c>
      <c r="AJ2640" s="2">
        <f t="shared" si="673"/>
        <v>3.7127665124477342E-2</v>
      </c>
      <c r="AK2640" s="2">
        <f t="shared" si="674"/>
        <v>1.8563832562238671E-2</v>
      </c>
      <c r="AL2640" s="2">
        <v>3</v>
      </c>
      <c r="AM2640" s="2">
        <v>3</v>
      </c>
      <c r="AN2640" s="2">
        <f t="shared" si="675"/>
        <v>4.5</v>
      </c>
      <c r="AO2640" s="2">
        <f t="shared" si="676"/>
        <v>0.89999999999999991</v>
      </c>
      <c r="AP2640" s="2">
        <v>6</v>
      </c>
      <c r="AQ2640" s="2">
        <v>3</v>
      </c>
      <c r="AR2640" s="2">
        <v>0</v>
      </c>
      <c r="AS2640" s="2" t="s">
        <v>78</v>
      </c>
      <c r="AT2640" s="2">
        <v>4</v>
      </c>
      <c r="AW2640" s="2" t="str">
        <f t="shared" si="681"/>
        <v>Arbolitos</v>
      </c>
      <c r="AX2640" s="2" t="str">
        <f t="shared" si="686"/>
        <v>I</v>
      </c>
      <c r="AY2640" s="2">
        <v>436</v>
      </c>
      <c r="AZ2640" s="4">
        <f t="shared" si="682"/>
        <v>0.22935779816513763</v>
      </c>
      <c r="BA2640" s="4">
        <v>4.5387229734277961</v>
      </c>
      <c r="BB2640" s="4">
        <f t="shared" si="683"/>
        <v>0.22722779893671086</v>
      </c>
      <c r="BC2640" s="4">
        <f t="shared" si="684"/>
        <v>0.45658559710184848</v>
      </c>
      <c r="BD2640" s="4">
        <f t="shared" si="685"/>
        <v>0.22829279855092424</v>
      </c>
    </row>
    <row r="2641" spans="1:56" x14ac:dyDescent="0.25">
      <c r="A2641" s="2">
        <v>69</v>
      </c>
      <c r="B2641" s="2" t="s">
        <v>122</v>
      </c>
      <c r="C2641" s="2" t="s">
        <v>868</v>
      </c>
      <c r="D2641" s="2" t="s">
        <v>401</v>
      </c>
      <c r="E2641" s="2" t="s">
        <v>58</v>
      </c>
      <c r="F2641" s="2" t="s">
        <v>433</v>
      </c>
      <c r="G2641" s="2" t="s">
        <v>222</v>
      </c>
      <c r="H2641" s="2" t="s">
        <v>61</v>
      </c>
      <c r="I2641" s="2" t="s">
        <v>869</v>
      </c>
      <c r="J2641" s="3">
        <v>41957</v>
      </c>
      <c r="K2641" s="2">
        <v>822643</v>
      </c>
      <c r="L2641" s="2">
        <v>744087</v>
      </c>
      <c r="N2641" s="2" t="s">
        <v>349</v>
      </c>
      <c r="P2641" s="2" t="s">
        <v>131</v>
      </c>
      <c r="S2641" s="2" t="s">
        <v>132</v>
      </c>
      <c r="T2641" s="2" t="s">
        <v>133</v>
      </c>
      <c r="U2641" s="2" t="s">
        <v>134</v>
      </c>
      <c r="V2641" s="2">
        <v>32</v>
      </c>
      <c r="Y2641" s="2">
        <f t="shared" si="671"/>
        <v>10.185916357881302</v>
      </c>
      <c r="AB2641" s="2">
        <v>10.18591636</v>
      </c>
      <c r="AC2641" s="2">
        <f t="shared" si="672"/>
        <v>8.148733086305043E-3</v>
      </c>
      <c r="AD2641" s="2">
        <v>0.31490993871199013</v>
      </c>
      <c r="AE2641" s="2">
        <f t="shared" si="677"/>
        <v>2.5876392214339412</v>
      </c>
      <c r="AF2641" s="2">
        <v>62</v>
      </c>
      <c r="AG2641" s="4">
        <f t="shared" si="678"/>
        <v>1.6129032258064515</v>
      </c>
      <c r="AH2641" s="4">
        <f t="shared" si="679"/>
        <v>4.2005424472403927</v>
      </c>
      <c r="AI2641" s="5">
        <f t="shared" si="680"/>
        <v>2.1002712236201964</v>
      </c>
      <c r="AJ2641" s="2">
        <f t="shared" si="673"/>
        <v>2.4446199258915131E-2</v>
      </c>
      <c r="AK2641" s="2">
        <f t="shared" si="674"/>
        <v>1.3689871584992472E-2</v>
      </c>
      <c r="AL2641" s="2">
        <v>3</v>
      </c>
      <c r="AM2641" s="2">
        <v>2</v>
      </c>
      <c r="AN2641" s="2">
        <f t="shared" si="675"/>
        <v>3</v>
      </c>
      <c r="AO2641" s="2">
        <f t="shared" si="676"/>
        <v>0.6</v>
      </c>
      <c r="AP2641" s="2">
        <v>5</v>
      </c>
      <c r="AQ2641" s="2">
        <v>2.8</v>
      </c>
      <c r="AR2641" s="2">
        <v>0</v>
      </c>
      <c r="AS2641" s="2" t="s">
        <v>79</v>
      </c>
      <c r="AT2641" s="2">
        <v>2</v>
      </c>
      <c r="AW2641" s="2" t="str">
        <f t="shared" si="681"/>
        <v>Arbustivo</v>
      </c>
      <c r="AX2641" s="2" t="str">
        <f t="shared" si="686"/>
        <v>I</v>
      </c>
      <c r="AY2641" s="2">
        <v>436</v>
      </c>
      <c r="AZ2641" s="4">
        <f t="shared" si="682"/>
        <v>0.22935779816513763</v>
      </c>
      <c r="BA2641" s="4">
        <v>4.5387229734277961</v>
      </c>
      <c r="BB2641" s="4">
        <f t="shared" si="683"/>
        <v>0.17953801397468516</v>
      </c>
      <c r="BC2641" s="4">
        <f t="shared" si="684"/>
        <v>0.40889581213982279</v>
      </c>
      <c r="BD2641" s="4">
        <f t="shared" si="685"/>
        <v>0.20444790606991139</v>
      </c>
    </row>
    <row r="2642" spans="1:56" x14ac:dyDescent="0.25">
      <c r="A2642" s="2">
        <v>69</v>
      </c>
      <c r="B2642" s="2" t="s">
        <v>122</v>
      </c>
      <c r="C2642" s="2" t="s">
        <v>868</v>
      </c>
      <c r="D2642" s="2" t="s">
        <v>401</v>
      </c>
      <c r="E2642" s="2" t="s">
        <v>58</v>
      </c>
      <c r="F2642" s="2" t="s">
        <v>433</v>
      </c>
      <c r="G2642" s="2" t="s">
        <v>222</v>
      </c>
      <c r="H2642" s="2" t="s">
        <v>61</v>
      </c>
      <c r="I2642" s="2" t="s">
        <v>869</v>
      </c>
      <c r="J2642" s="3">
        <v>41957</v>
      </c>
      <c r="K2642" s="2">
        <v>822643</v>
      </c>
      <c r="L2642" s="2">
        <v>744087</v>
      </c>
      <c r="N2642" s="2" t="s">
        <v>251</v>
      </c>
      <c r="P2642" s="2" t="s">
        <v>131</v>
      </c>
      <c r="S2642" s="2" t="s">
        <v>132</v>
      </c>
      <c r="T2642" s="2" t="s">
        <v>133</v>
      </c>
      <c r="U2642" s="2" t="s">
        <v>134</v>
      </c>
      <c r="V2642" s="2">
        <v>21</v>
      </c>
      <c r="Y2642" s="2">
        <f t="shared" si="671"/>
        <v>6.6845076098596046</v>
      </c>
      <c r="AB2642" s="2">
        <v>6.6845076099999998</v>
      </c>
      <c r="AC2642" s="2">
        <f t="shared" si="672"/>
        <v>3.5093664951762931E-3</v>
      </c>
      <c r="AD2642" s="2">
        <v>0.31490993871199013</v>
      </c>
      <c r="AE2642" s="2">
        <f t="shared" si="677"/>
        <v>1.1144032193870783</v>
      </c>
      <c r="AF2642" s="2">
        <v>62</v>
      </c>
      <c r="AG2642" s="4">
        <f t="shared" si="678"/>
        <v>1.6129032258064515</v>
      </c>
      <c r="AH2642" s="4">
        <f t="shared" si="679"/>
        <v>2.7273064451935296</v>
      </c>
      <c r="AI2642" s="5">
        <f t="shared" si="680"/>
        <v>1.3636532225967648</v>
      </c>
      <c r="AJ2642" s="2">
        <f t="shared" si="673"/>
        <v>8.4224795884231037E-3</v>
      </c>
      <c r="AK2642" s="2">
        <f t="shared" si="674"/>
        <v>7.3696696398702155E-3</v>
      </c>
      <c r="AL2642" s="2">
        <v>2</v>
      </c>
      <c r="AM2642" s="2">
        <v>1</v>
      </c>
      <c r="AN2642" s="2">
        <f t="shared" si="675"/>
        <v>1</v>
      </c>
      <c r="AO2642" s="2">
        <f t="shared" si="676"/>
        <v>0.2</v>
      </c>
      <c r="AP2642" s="2">
        <v>4</v>
      </c>
      <c r="AQ2642" s="2">
        <v>3.5</v>
      </c>
      <c r="AR2642" s="2">
        <v>0</v>
      </c>
      <c r="AS2642" s="2" t="s">
        <v>79</v>
      </c>
      <c r="AT2642" s="2">
        <v>2</v>
      </c>
      <c r="AW2642" s="2" t="str">
        <f t="shared" si="681"/>
        <v>Arbustivo</v>
      </c>
      <c r="AX2642" s="2" t="str">
        <f t="shared" si="686"/>
        <v>Latizal alto</v>
      </c>
      <c r="AY2642" s="2">
        <v>436</v>
      </c>
      <c r="AZ2642" s="4">
        <f t="shared" si="682"/>
        <v>0.22935779816513763</v>
      </c>
      <c r="BA2642" s="4">
        <v>4.5387229734277961</v>
      </c>
      <c r="BB2642" s="4">
        <f t="shared" si="683"/>
        <v>7.732057047151969E-2</v>
      </c>
      <c r="BC2642" s="4">
        <f t="shared" si="684"/>
        <v>0.30667836863665732</v>
      </c>
      <c r="BD2642" s="4">
        <f t="shared" si="685"/>
        <v>0.15333918431832866</v>
      </c>
    </row>
    <row r="2643" spans="1:56" x14ac:dyDescent="0.25">
      <c r="A2643" s="2">
        <v>69</v>
      </c>
      <c r="B2643" s="2" t="s">
        <v>122</v>
      </c>
      <c r="C2643" s="2" t="s">
        <v>868</v>
      </c>
      <c r="D2643" s="2" t="s">
        <v>401</v>
      </c>
      <c r="E2643" s="2" t="s">
        <v>58</v>
      </c>
      <c r="F2643" s="2" t="s">
        <v>433</v>
      </c>
      <c r="G2643" s="2" t="s">
        <v>222</v>
      </c>
      <c r="H2643" s="2" t="s">
        <v>61</v>
      </c>
      <c r="I2643" s="2" t="s">
        <v>869</v>
      </c>
      <c r="J2643" s="3">
        <v>41957</v>
      </c>
      <c r="K2643" s="2">
        <v>822643</v>
      </c>
      <c r="L2643" s="2">
        <v>744087</v>
      </c>
      <c r="N2643" s="2" t="s">
        <v>277</v>
      </c>
      <c r="P2643" s="2" t="s">
        <v>131</v>
      </c>
      <c r="S2643" s="2" t="s">
        <v>132</v>
      </c>
      <c r="T2643" s="2" t="s">
        <v>133</v>
      </c>
      <c r="U2643" s="2" t="s">
        <v>134</v>
      </c>
      <c r="V2643" s="2">
        <v>29</v>
      </c>
      <c r="Y2643" s="2">
        <f t="shared" si="671"/>
        <v>9.2309866993299305</v>
      </c>
      <c r="AB2643" s="2">
        <v>9.2309866990000007</v>
      </c>
      <c r="AC2643" s="2">
        <f t="shared" si="672"/>
        <v>6.6924653570142002E-3</v>
      </c>
      <c r="AD2643" s="2">
        <v>0.31490993871199013</v>
      </c>
      <c r="AE2643" s="2">
        <f t="shared" si="677"/>
        <v>2.1251997902597113</v>
      </c>
      <c r="AF2643" s="2">
        <v>62</v>
      </c>
      <c r="AG2643" s="4">
        <f t="shared" si="678"/>
        <v>1.6129032258064515</v>
      </c>
      <c r="AH2643" s="4">
        <f t="shared" si="679"/>
        <v>3.7381030160661628</v>
      </c>
      <c r="AI2643" s="5">
        <f t="shared" si="680"/>
        <v>1.8690515080330814</v>
      </c>
      <c r="AJ2643" s="2">
        <f t="shared" si="673"/>
        <v>3.2123833713668157E-2</v>
      </c>
      <c r="AK2643" s="2">
        <f t="shared" si="674"/>
        <v>2.00773960710426E-2</v>
      </c>
      <c r="AL2643" s="2">
        <v>3</v>
      </c>
      <c r="AM2643" s="2">
        <v>3</v>
      </c>
      <c r="AN2643" s="2">
        <f t="shared" si="675"/>
        <v>4.5</v>
      </c>
      <c r="AO2643" s="2">
        <f t="shared" si="676"/>
        <v>0.89999999999999991</v>
      </c>
      <c r="AP2643" s="2">
        <v>8</v>
      </c>
      <c r="AQ2643" s="2">
        <v>5</v>
      </c>
      <c r="AR2643" s="2">
        <v>0</v>
      </c>
      <c r="AS2643" s="2" t="s">
        <v>79</v>
      </c>
      <c r="AT2643" s="2">
        <v>2</v>
      </c>
      <c r="AW2643" s="2" t="str">
        <f t="shared" si="681"/>
        <v>Arbolitos</v>
      </c>
      <c r="AX2643" s="2" t="str">
        <f t="shared" si="686"/>
        <v>Latizal alto</v>
      </c>
      <c r="AY2643" s="2">
        <v>436</v>
      </c>
      <c r="AZ2643" s="4">
        <f t="shared" si="682"/>
        <v>0.22935779816513763</v>
      </c>
      <c r="BA2643" s="4">
        <v>4.5387229734277961</v>
      </c>
      <c r="BB2643" s="4">
        <f t="shared" si="683"/>
        <v>0.14745260718038108</v>
      </c>
      <c r="BC2643" s="4">
        <f t="shared" si="684"/>
        <v>0.37681040534551868</v>
      </c>
      <c r="BD2643" s="4">
        <f t="shared" si="685"/>
        <v>0.18840520267275934</v>
      </c>
    </row>
    <row r="2644" spans="1:56" x14ac:dyDescent="0.25">
      <c r="A2644" s="2">
        <v>69</v>
      </c>
      <c r="B2644" s="2" t="s">
        <v>122</v>
      </c>
      <c r="C2644" s="2" t="s">
        <v>868</v>
      </c>
      <c r="D2644" s="2" t="s">
        <v>401</v>
      </c>
      <c r="E2644" s="2" t="s">
        <v>58</v>
      </c>
      <c r="F2644" s="2" t="s">
        <v>433</v>
      </c>
      <c r="G2644" s="2" t="s">
        <v>222</v>
      </c>
      <c r="H2644" s="2" t="s">
        <v>61</v>
      </c>
      <c r="I2644" s="2" t="s">
        <v>869</v>
      </c>
      <c r="J2644" s="3">
        <v>41957</v>
      </c>
      <c r="K2644" s="2">
        <v>822643</v>
      </c>
      <c r="L2644" s="2">
        <v>744087</v>
      </c>
      <c r="N2644" s="2" t="s">
        <v>382</v>
      </c>
      <c r="P2644" s="2" t="s">
        <v>80</v>
      </c>
      <c r="S2644" s="2" t="s">
        <v>81</v>
      </c>
      <c r="T2644" s="2" t="s">
        <v>82</v>
      </c>
      <c r="U2644" s="2" t="s">
        <v>83</v>
      </c>
      <c r="V2644" s="2">
        <v>17</v>
      </c>
      <c r="Y2644" s="2">
        <f t="shared" si="671"/>
        <v>5.4112680651244416</v>
      </c>
      <c r="AB2644" s="2">
        <v>5.4112680649999998</v>
      </c>
      <c r="AC2644" s="2">
        <f t="shared" si="672"/>
        <v>2.2997889276778877E-3</v>
      </c>
      <c r="AD2644" s="2">
        <v>0.31490993871199013</v>
      </c>
      <c r="AE2644" s="2">
        <f t="shared" si="677"/>
        <v>0.7303005224554775</v>
      </c>
      <c r="AF2644" s="2">
        <v>62</v>
      </c>
      <c r="AG2644" s="4">
        <f t="shared" si="678"/>
        <v>1.6129032258064515</v>
      </c>
      <c r="AH2644" s="4">
        <f t="shared" si="679"/>
        <v>2.3432037482619288</v>
      </c>
      <c r="AI2644" s="5">
        <f t="shared" si="680"/>
        <v>1.1716018741309644</v>
      </c>
      <c r="AJ2644" s="2">
        <f t="shared" si="673"/>
        <v>4.1396200698201975E-3</v>
      </c>
      <c r="AK2644" s="2">
        <f t="shared" si="674"/>
        <v>1.3798733566067326E-3</v>
      </c>
      <c r="AL2644" s="2">
        <v>3</v>
      </c>
      <c r="AM2644" s="2">
        <v>2</v>
      </c>
      <c r="AN2644" s="2">
        <f t="shared" si="675"/>
        <v>3</v>
      </c>
      <c r="AO2644" s="2">
        <f t="shared" si="676"/>
        <v>0.6</v>
      </c>
      <c r="AP2644" s="2">
        <v>3</v>
      </c>
      <c r="AQ2644" s="2">
        <v>1</v>
      </c>
      <c r="AR2644" s="2">
        <v>2</v>
      </c>
      <c r="AS2644" s="2" t="s">
        <v>79</v>
      </c>
      <c r="AT2644" s="2">
        <v>3</v>
      </c>
      <c r="AW2644" s="2" t="str">
        <f t="shared" si="681"/>
        <v>Arbustivo</v>
      </c>
      <c r="AX2644" s="2" t="str">
        <f t="shared" si="686"/>
        <v>Latizal alto</v>
      </c>
      <c r="AY2644" s="2">
        <v>436</v>
      </c>
      <c r="AZ2644" s="4">
        <f t="shared" si="682"/>
        <v>0.22935779816513763</v>
      </c>
      <c r="BA2644" s="4">
        <v>4.5387229734277961</v>
      </c>
      <c r="BB2644" s="4">
        <f t="shared" si="683"/>
        <v>5.0670396522152356E-2</v>
      </c>
      <c r="BC2644" s="4">
        <f t="shared" si="684"/>
        <v>0.28002819468729001</v>
      </c>
      <c r="BD2644" s="4">
        <f t="shared" si="685"/>
        <v>0.14001409734364501</v>
      </c>
    </row>
    <row r="2645" spans="1:56" x14ac:dyDescent="0.25">
      <c r="A2645" s="2">
        <v>69</v>
      </c>
      <c r="B2645" s="2" t="s">
        <v>122</v>
      </c>
      <c r="C2645" s="2" t="s">
        <v>868</v>
      </c>
      <c r="D2645" s="2" t="s">
        <v>401</v>
      </c>
      <c r="E2645" s="2" t="s">
        <v>58</v>
      </c>
      <c r="F2645" s="2" t="s">
        <v>433</v>
      </c>
      <c r="G2645" s="2" t="s">
        <v>222</v>
      </c>
      <c r="H2645" s="2" t="s">
        <v>61</v>
      </c>
      <c r="I2645" s="2" t="s">
        <v>869</v>
      </c>
      <c r="J2645" s="3">
        <v>41957</v>
      </c>
      <c r="K2645" s="2">
        <v>822643</v>
      </c>
      <c r="L2645" s="2">
        <v>744087</v>
      </c>
      <c r="N2645" s="2" t="s">
        <v>315</v>
      </c>
      <c r="P2645" s="2" t="s">
        <v>80</v>
      </c>
      <c r="S2645" s="2" t="s">
        <v>81</v>
      </c>
      <c r="T2645" s="2" t="s">
        <v>82</v>
      </c>
      <c r="U2645" s="2" t="s">
        <v>83</v>
      </c>
      <c r="V2645" s="2">
        <v>9</v>
      </c>
      <c r="Y2645" s="2">
        <f t="shared" si="671"/>
        <v>2.8647889756541161</v>
      </c>
      <c r="AB2645" s="2">
        <v>2.8647889759999998</v>
      </c>
      <c r="AC2645" s="2">
        <f t="shared" si="672"/>
        <v>6.4457751952217606E-4</v>
      </c>
      <c r="AD2645" s="2">
        <v>0.31490993871199013</v>
      </c>
      <c r="AE2645" s="2">
        <f t="shared" si="677"/>
        <v>0.2046863056017082</v>
      </c>
      <c r="AF2645" s="2">
        <v>62</v>
      </c>
      <c r="AG2645" s="4">
        <f t="shared" si="678"/>
        <v>1.6129032258064515</v>
      </c>
      <c r="AH2645" s="4">
        <f t="shared" si="679"/>
        <v>1.8175895314081596</v>
      </c>
      <c r="AI2645" s="5">
        <f t="shared" si="680"/>
        <v>0.9087947657040798</v>
      </c>
      <c r="AJ2645" s="2">
        <f t="shared" si="673"/>
        <v>1.1602395351399169E-3</v>
      </c>
      <c r="AK2645" s="2">
        <f t="shared" si="674"/>
        <v>3.8674651171330564E-5</v>
      </c>
      <c r="AL2645" s="2">
        <v>1</v>
      </c>
      <c r="AM2645" s="2">
        <v>1</v>
      </c>
      <c r="AN2645" s="2">
        <f t="shared" si="675"/>
        <v>0.5</v>
      </c>
      <c r="AO2645" s="2">
        <f t="shared" si="676"/>
        <v>0.1</v>
      </c>
      <c r="AP2645" s="2">
        <v>3</v>
      </c>
      <c r="AQ2645" s="2">
        <v>0.1</v>
      </c>
      <c r="AR2645" s="2">
        <v>0</v>
      </c>
      <c r="AS2645" s="2" t="s">
        <v>79</v>
      </c>
      <c r="AT2645" s="2">
        <v>2</v>
      </c>
      <c r="AW2645" s="2" t="str">
        <f t="shared" si="681"/>
        <v>Arbustivo</v>
      </c>
      <c r="AX2645" s="2" t="str">
        <f t="shared" si="686"/>
        <v>Latizal bajo</v>
      </c>
      <c r="AY2645" s="2">
        <v>436</v>
      </c>
      <c r="AZ2645" s="4">
        <f t="shared" si="682"/>
        <v>0.22935779816513763</v>
      </c>
      <c r="BA2645" s="4">
        <v>4.5387229734277961</v>
      </c>
      <c r="BB2645" s="4">
        <f t="shared" si="683"/>
        <v>1.4201737433544429E-2</v>
      </c>
      <c r="BC2645" s="4">
        <f t="shared" si="684"/>
        <v>0.24355953559868204</v>
      </c>
      <c r="BD2645" s="4">
        <f t="shared" si="685"/>
        <v>0.12177976779934102</v>
      </c>
    </row>
    <row r="2646" spans="1:56" x14ac:dyDescent="0.25">
      <c r="A2646" s="2">
        <v>69</v>
      </c>
      <c r="B2646" s="2" t="s">
        <v>122</v>
      </c>
      <c r="C2646" s="2" t="s">
        <v>868</v>
      </c>
      <c r="D2646" s="2" t="s">
        <v>401</v>
      </c>
      <c r="E2646" s="2" t="s">
        <v>58</v>
      </c>
      <c r="F2646" s="2" t="s">
        <v>433</v>
      </c>
      <c r="G2646" s="2" t="s">
        <v>222</v>
      </c>
      <c r="H2646" s="2" t="s">
        <v>61</v>
      </c>
      <c r="I2646" s="2" t="s">
        <v>869</v>
      </c>
      <c r="J2646" s="3">
        <v>41957</v>
      </c>
      <c r="K2646" s="2">
        <v>822643</v>
      </c>
      <c r="L2646" s="2">
        <v>744087</v>
      </c>
      <c r="N2646" s="2" t="s">
        <v>314</v>
      </c>
      <c r="P2646" s="2" t="s">
        <v>80</v>
      </c>
      <c r="S2646" s="2" t="s">
        <v>81</v>
      </c>
      <c r="T2646" s="2" t="s">
        <v>82</v>
      </c>
      <c r="U2646" s="2" t="s">
        <v>83</v>
      </c>
      <c r="V2646" s="2">
        <v>17</v>
      </c>
      <c r="Y2646" s="2">
        <f t="shared" si="671"/>
        <v>5.4112680651244416</v>
      </c>
      <c r="AB2646" s="2">
        <v>5.4112680649999998</v>
      </c>
      <c r="AC2646" s="2">
        <f t="shared" si="672"/>
        <v>2.2997889276778877E-3</v>
      </c>
      <c r="AD2646" s="2">
        <v>0.31490993871199013</v>
      </c>
      <c r="AE2646" s="2">
        <f t="shared" si="677"/>
        <v>0.7303005224554775</v>
      </c>
      <c r="AF2646" s="2">
        <v>62</v>
      </c>
      <c r="AG2646" s="4">
        <f t="shared" si="678"/>
        <v>1.6129032258064515</v>
      </c>
      <c r="AH2646" s="4">
        <f t="shared" si="679"/>
        <v>2.3432037482619288</v>
      </c>
      <c r="AI2646" s="5">
        <f t="shared" si="680"/>
        <v>1.1716018741309644</v>
      </c>
      <c r="AJ2646" s="2">
        <f t="shared" si="673"/>
        <v>4.1396200698201975E-3</v>
      </c>
      <c r="AK2646" s="2">
        <f t="shared" si="674"/>
        <v>1.3798733566067326E-3</v>
      </c>
      <c r="AL2646" s="2">
        <v>2</v>
      </c>
      <c r="AM2646" s="2">
        <v>1</v>
      </c>
      <c r="AN2646" s="2">
        <f t="shared" si="675"/>
        <v>1</v>
      </c>
      <c r="AO2646" s="2">
        <f t="shared" si="676"/>
        <v>0.2</v>
      </c>
      <c r="AP2646" s="2">
        <v>3</v>
      </c>
      <c r="AQ2646" s="2">
        <v>1</v>
      </c>
      <c r="AR2646" s="2">
        <v>0</v>
      </c>
      <c r="AS2646" s="2" t="s">
        <v>79</v>
      </c>
      <c r="AT2646" s="2">
        <v>2</v>
      </c>
      <c r="AW2646" s="2" t="str">
        <f t="shared" si="681"/>
        <v>Arbustivo</v>
      </c>
      <c r="AX2646" s="2" t="str">
        <f t="shared" si="686"/>
        <v>Latizal alto</v>
      </c>
      <c r="AY2646" s="2">
        <v>436</v>
      </c>
      <c r="AZ2646" s="4">
        <f t="shared" si="682"/>
        <v>0.22935779816513763</v>
      </c>
      <c r="BA2646" s="4">
        <v>4.5387229734277961</v>
      </c>
      <c r="BB2646" s="4">
        <f t="shared" si="683"/>
        <v>5.0670396522152356E-2</v>
      </c>
      <c r="BC2646" s="4">
        <f t="shared" si="684"/>
        <v>0.28002819468729001</v>
      </c>
      <c r="BD2646" s="4">
        <f t="shared" si="685"/>
        <v>0.14001409734364501</v>
      </c>
    </row>
    <row r="2647" spans="1:56" x14ac:dyDescent="0.25">
      <c r="A2647" s="2">
        <v>69</v>
      </c>
      <c r="B2647" s="2" t="s">
        <v>122</v>
      </c>
      <c r="C2647" s="2" t="s">
        <v>868</v>
      </c>
      <c r="D2647" s="2" t="s">
        <v>401</v>
      </c>
      <c r="E2647" s="2" t="s">
        <v>58</v>
      </c>
      <c r="F2647" s="2" t="s">
        <v>433</v>
      </c>
      <c r="G2647" s="2" t="s">
        <v>222</v>
      </c>
      <c r="H2647" s="2" t="s">
        <v>61</v>
      </c>
      <c r="I2647" s="2" t="s">
        <v>869</v>
      </c>
      <c r="J2647" s="3">
        <v>41957</v>
      </c>
      <c r="K2647" s="2">
        <v>822643</v>
      </c>
      <c r="L2647" s="2">
        <v>744087</v>
      </c>
      <c r="N2647" s="2" t="s">
        <v>425</v>
      </c>
      <c r="P2647" s="2" t="s">
        <v>80</v>
      </c>
      <c r="S2647" s="2" t="s">
        <v>81</v>
      </c>
      <c r="T2647" s="2" t="s">
        <v>82</v>
      </c>
      <c r="U2647" s="2" t="s">
        <v>83</v>
      </c>
      <c r="V2647" s="2">
        <v>9</v>
      </c>
      <c r="Y2647" s="2">
        <f t="shared" si="671"/>
        <v>2.8647889756541161</v>
      </c>
      <c r="AB2647" s="2">
        <v>2.8647889759999998</v>
      </c>
      <c r="AC2647" s="2">
        <f t="shared" si="672"/>
        <v>6.4457751952217606E-4</v>
      </c>
      <c r="AD2647" s="2">
        <v>0.31490993871199013</v>
      </c>
      <c r="AE2647" s="2">
        <f t="shared" si="677"/>
        <v>0.2046863056017082</v>
      </c>
      <c r="AF2647" s="2">
        <v>62</v>
      </c>
      <c r="AG2647" s="4">
        <f t="shared" si="678"/>
        <v>1.6129032258064515</v>
      </c>
      <c r="AH2647" s="4">
        <f t="shared" si="679"/>
        <v>1.8175895314081596</v>
      </c>
      <c r="AI2647" s="5">
        <f t="shared" si="680"/>
        <v>0.9087947657040798</v>
      </c>
      <c r="AJ2647" s="2">
        <f t="shared" si="673"/>
        <v>7.7349302342661123E-4</v>
      </c>
      <c r="AK2647" s="2">
        <f t="shared" si="674"/>
        <v>1.1602395351399168E-4</v>
      </c>
      <c r="AL2647" s="2">
        <v>2</v>
      </c>
      <c r="AM2647" s="2">
        <v>1</v>
      </c>
      <c r="AN2647" s="2">
        <f t="shared" si="675"/>
        <v>1</v>
      </c>
      <c r="AO2647" s="2">
        <f t="shared" si="676"/>
        <v>0.2</v>
      </c>
      <c r="AP2647" s="2">
        <v>2</v>
      </c>
      <c r="AQ2647" s="2">
        <v>0.3</v>
      </c>
      <c r="AR2647" s="2">
        <v>0</v>
      </c>
      <c r="AS2647" s="2" t="s">
        <v>79</v>
      </c>
      <c r="AT2647" s="2">
        <v>3</v>
      </c>
      <c r="AW2647" s="2" t="str">
        <f t="shared" si="681"/>
        <v>Arbustivo</v>
      </c>
      <c r="AX2647" s="2" t="str">
        <f t="shared" si="686"/>
        <v>Latizal bajo</v>
      </c>
      <c r="AY2647" s="2">
        <v>436</v>
      </c>
      <c r="AZ2647" s="4">
        <f t="shared" si="682"/>
        <v>0.22935779816513763</v>
      </c>
      <c r="BA2647" s="4">
        <v>4.5387229734277961</v>
      </c>
      <c r="BB2647" s="4">
        <f t="shared" si="683"/>
        <v>1.4201737433544429E-2</v>
      </c>
      <c r="BC2647" s="4">
        <f t="shared" si="684"/>
        <v>0.24355953559868204</v>
      </c>
      <c r="BD2647" s="4">
        <f t="shared" si="685"/>
        <v>0.12177976779934102</v>
      </c>
    </row>
    <row r="2648" spans="1:56" x14ac:dyDescent="0.25">
      <c r="A2648" s="2">
        <v>69</v>
      </c>
      <c r="B2648" s="2" t="s">
        <v>122</v>
      </c>
      <c r="C2648" s="2" t="s">
        <v>868</v>
      </c>
      <c r="D2648" s="2" t="s">
        <v>401</v>
      </c>
      <c r="E2648" s="2" t="s">
        <v>58</v>
      </c>
      <c r="F2648" s="2" t="s">
        <v>433</v>
      </c>
      <c r="G2648" s="2" t="s">
        <v>222</v>
      </c>
      <c r="H2648" s="2" t="s">
        <v>61</v>
      </c>
      <c r="I2648" s="2" t="s">
        <v>869</v>
      </c>
      <c r="J2648" s="3">
        <v>41957</v>
      </c>
      <c r="K2648" s="2">
        <v>822643</v>
      </c>
      <c r="L2648" s="2">
        <v>744087</v>
      </c>
      <c r="N2648" s="2" t="s">
        <v>294</v>
      </c>
      <c r="P2648" s="2" t="s">
        <v>80</v>
      </c>
      <c r="S2648" s="2" t="s">
        <v>81</v>
      </c>
      <c r="T2648" s="2" t="s">
        <v>82</v>
      </c>
      <c r="U2648" s="2" t="s">
        <v>83</v>
      </c>
      <c r="V2648" s="2">
        <v>15</v>
      </c>
      <c r="Y2648" s="2">
        <f t="shared" si="671"/>
        <v>4.7746482927568605</v>
      </c>
      <c r="AB2648" s="2">
        <v>4.7746482930000003</v>
      </c>
      <c r="AC2648" s="2">
        <f t="shared" si="672"/>
        <v>1.7904931097838226E-3</v>
      </c>
      <c r="AD2648" s="2">
        <v>0.31490993871199013</v>
      </c>
      <c r="AE2648" s="2">
        <f t="shared" si="677"/>
        <v>0.5685730711158562</v>
      </c>
      <c r="AF2648" s="2">
        <v>62</v>
      </c>
      <c r="AG2648" s="4">
        <f t="shared" si="678"/>
        <v>1.6129032258064515</v>
      </c>
      <c r="AH2648" s="4">
        <f t="shared" si="679"/>
        <v>2.1814762969223076</v>
      </c>
      <c r="AI2648" s="5">
        <f t="shared" si="680"/>
        <v>1.0907381484611538</v>
      </c>
      <c r="AJ2648" s="2">
        <f t="shared" si="673"/>
        <v>5.3714793293514673E-3</v>
      </c>
      <c r="AK2648" s="2">
        <f t="shared" si="674"/>
        <v>1.0742958658702937E-4</v>
      </c>
      <c r="AL2648" s="2">
        <v>2</v>
      </c>
      <c r="AM2648" s="2">
        <v>2</v>
      </c>
      <c r="AN2648" s="2">
        <f t="shared" si="675"/>
        <v>2</v>
      </c>
      <c r="AO2648" s="2">
        <f t="shared" si="676"/>
        <v>0.4</v>
      </c>
      <c r="AP2648" s="2">
        <v>5</v>
      </c>
      <c r="AQ2648" s="2">
        <v>0.1</v>
      </c>
      <c r="AR2648" s="2">
        <v>3</v>
      </c>
      <c r="AS2648" s="2" t="s">
        <v>79</v>
      </c>
      <c r="AT2648" s="2">
        <v>2</v>
      </c>
      <c r="AW2648" s="2" t="str">
        <f t="shared" si="681"/>
        <v>Arbustivo</v>
      </c>
      <c r="AX2648" s="2" t="str">
        <f t="shared" si="686"/>
        <v>Latizal bajo</v>
      </c>
      <c r="AY2648" s="2">
        <v>436</v>
      </c>
      <c r="AZ2648" s="4">
        <f t="shared" si="682"/>
        <v>0.22935779816513763</v>
      </c>
      <c r="BA2648" s="4">
        <v>4.5387229734277961</v>
      </c>
      <c r="BB2648" s="4">
        <f t="shared" si="683"/>
        <v>3.9449270648734526E-2</v>
      </c>
      <c r="BC2648" s="4">
        <f t="shared" si="684"/>
        <v>0.26880706881387217</v>
      </c>
      <c r="BD2648" s="4">
        <f t="shared" si="685"/>
        <v>0.13440353440693609</v>
      </c>
    </row>
    <row r="2649" spans="1:56" x14ac:dyDescent="0.25">
      <c r="A2649" s="2">
        <v>69</v>
      </c>
      <c r="B2649" s="2" t="s">
        <v>122</v>
      </c>
      <c r="C2649" s="2" t="s">
        <v>868</v>
      </c>
      <c r="D2649" s="2" t="s">
        <v>401</v>
      </c>
      <c r="E2649" s="2" t="s">
        <v>58</v>
      </c>
      <c r="F2649" s="2" t="s">
        <v>433</v>
      </c>
      <c r="G2649" s="2" t="s">
        <v>222</v>
      </c>
      <c r="H2649" s="2" t="s">
        <v>61</v>
      </c>
      <c r="I2649" s="2" t="s">
        <v>869</v>
      </c>
      <c r="J2649" s="3">
        <v>41957</v>
      </c>
      <c r="K2649" s="2">
        <v>822643</v>
      </c>
      <c r="L2649" s="2">
        <v>744087</v>
      </c>
      <c r="N2649" s="2" t="s">
        <v>398</v>
      </c>
      <c r="P2649" s="2" t="s">
        <v>80</v>
      </c>
      <c r="S2649" s="2" t="s">
        <v>81</v>
      </c>
      <c r="T2649" s="2" t="s">
        <v>82</v>
      </c>
      <c r="U2649" s="2" t="s">
        <v>83</v>
      </c>
      <c r="V2649" s="2">
        <v>9</v>
      </c>
      <c r="Y2649" s="2">
        <f t="shared" si="671"/>
        <v>2.8647889756541161</v>
      </c>
      <c r="AB2649" s="2">
        <v>2.8647889759999998</v>
      </c>
      <c r="AC2649" s="2">
        <f t="shared" si="672"/>
        <v>6.4457751952217606E-4</v>
      </c>
      <c r="AD2649" s="2">
        <v>0.31490993871199013</v>
      </c>
      <c r="AE2649" s="2">
        <f t="shared" si="677"/>
        <v>0.2046863056017082</v>
      </c>
      <c r="AF2649" s="2">
        <v>62</v>
      </c>
      <c r="AG2649" s="4">
        <f t="shared" si="678"/>
        <v>1.6129032258064515</v>
      </c>
      <c r="AH2649" s="4">
        <f t="shared" si="679"/>
        <v>1.8175895314081596</v>
      </c>
      <c r="AI2649" s="5">
        <f t="shared" si="680"/>
        <v>0.9087947657040798</v>
      </c>
      <c r="AJ2649" s="2">
        <f t="shared" si="673"/>
        <v>1.1602395351399169E-3</v>
      </c>
      <c r="AK2649" s="2">
        <f t="shared" si="674"/>
        <v>9.6686627928326409E-4</v>
      </c>
      <c r="AL2649" s="2">
        <v>2</v>
      </c>
      <c r="AM2649" s="2">
        <v>1</v>
      </c>
      <c r="AN2649" s="2">
        <f t="shared" si="675"/>
        <v>1</v>
      </c>
      <c r="AO2649" s="2">
        <f t="shared" si="676"/>
        <v>0.2</v>
      </c>
      <c r="AP2649" s="2">
        <v>3</v>
      </c>
      <c r="AQ2649" s="2">
        <v>2.5</v>
      </c>
      <c r="AR2649" s="2">
        <v>0</v>
      </c>
      <c r="AS2649" s="2" t="s">
        <v>79</v>
      </c>
      <c r="AT2649" s="2">
        <v>3</v>
      </c>
      <c r="AW2649" s="2" t="str">
        <f t="shared" si="681"/>
        <v>Arbustivo</v>
      </c>
      <c r="AX2649" s="2" t="str">
        <f t="shared" si="686"/>
        <v>Latizal bajo</v>
      </c>
      <c r="AY2649" s="2">
        <v>436</v>
      </c>
      <c r="AZ2649" s="4">
        <f t="shared" si="682"/>
        <v>0.22935779816513763</v>
      </c>
      <c r="BA2649" s="4">
        <v>4.5387229734277961</v>
      </c>
      <c r="BB2649" s="4">
        <f t="shared" si="683"/>
        <v>1.4201737433544429E-2</v>
      </c>
      <c r="BC2649" s="4">
        <f t="shared" si="684"/>
        <v>0.24355953559868204</v>
      </c>
      <c r="BD2649" s="4">
        <f t="shared" si="685"/>
        <v>0.12177976779934102</v>
      </c>
    </row>
    <row r="2650" spans="1:56" x14ac:dyDescent="0.25">
      <c r="A2650" s="2">
        <v>69</v>
      </c>
      <c r="B2650" s="2" t="s">
        <v>122</v>
      </c>
      <c r="C2650" s="2" t="s">
        <v>868</v>
      </c>
      <c r="D2650" s="2" t="s">
        <v>401</v>
      </c>
      <c r="E2650" s="2" t="s">
        <v>58</v>
      </c>
      <c r="F2650" s="2" t="s">
        <v>433</v>
      </c>
      <c r="G2650" s="2" t="s">
        <v>222</v>
      </c>
      <c r="H2650" s="2" t="s">
        <v>61</v>
      </c>
      <c r="I2650" s="2" t="s">
        <v>869</v>
      </c>
      <c r="J2650" s="3">
        <v>41957</v>
      </c>
      <c r="K2650" s="2">
        <v>822643</v>
      </c>
      <c r="L2650" s="2">
        <v>744087</v>
      </c>
      <c r="N2650" s="2" t="s">
        <v>279</v>
      </c>
      <c r="P2650" s="2" t="s">
        <v>80</v>
      </c>
      <c r="S2650" s="2" t="s">
        <v>81</v>
      </c>
      <c r="T2650" s="2" t="s">
        <v>82</v>
      </c>
      <c r="U2650" s="2" t="s">
        <v>83</v>
      </c>
      <c r="V2650" s="2">
        <v>18</v>
      </c>
      <c r="W2650" s="2">
        <v>14</v>
      </c>
      <c r="Y2650" s="2">
        <f t="shared" si="671"/>
        <v>5.7295779513082321</v>
      </c>
      <c r="Z2650" s="2">
        <f>+W2650/PI()</f>
        <v>4.45633840657307</v>
      </c>
      <c r="AB2650" s="2">
        <v>5.7295779509999996</v>
      </c>
      <c r="AC2650" s="2">
        <f t="shared" si="672"/>
        <v>8.148733086305043E-3</v>
      </c>
      <c r="AD2650" s="2">
        <v>0.31490993871199013</v>
      </c>
      <c r="AE2650" s="2">
        <f t="shared" si="677"/>
        <v>2.5876392214339412</v>
      </c>
      <c r="AF2650" s="2">
        <v>62</v>
      </c>
      <c r="AG2650" s="4">
        <f t="shared" si="678"/>
        <v>1.6129032258064515</v>
      </c>
      <c r="AH2650" s="4">
        <f t="shared" si="679"/>
        <v>4.2005424472403927</v>
      </c>
      <c r="AI2650" s="5">
        <f t="shared" si="680"/>
        <v>2.1002712236201964</v>
      </c>
      <c r="AJ2650" s="2">
        <f t="shared" si="673"/>
        <v>1.9556959407132101E-2</v>
      </c>
      <c r="AK2650" s="2">
        <f t="shared" si="674"/>
        <v>9.7784797035660505E-3</v>
      </c>
      <c r="AL2650" s="2">
        <v>2</v>
      </c>
      <c r="AM2650" s="2">
        <v>1</v>
      </c>
      <c r="AN2650" s="2">
        <f t="shared" si="675"/>
        <v>1</v>
      </c>
      <c r="AO2650" s="2">
        <f t="shared" si="676"/>
        <v>0.2</v>
      </c>
      <c r="AP2650" s="2">
        <v>4</v>
      </c>
      <c r="AQ2650" s="2">
        <v>2</v>
      </c>
      <c r="AR2650" s="2">
        <v>0</v>
      </c>
      <c r="AS2650" s="2" t="s">
        <v>79</v>
      </c>
      <c r="AT2650" s="2">
        <v>2</v>
      </c>
      <c r="AW2650" s="2" t="str">
        <f t="shared" si="681"/>
        <v>Arbustivo</v>
      </c>
      <c r="AX2650" s="2" t="str">
        <f t="shared" si="686"/>
        <v>Latizal alto</v>
      </c>
      <c r="AY2650" s="2">
        <v>436</v>
      </c>
      <c r="AZ2650" s="4">
        <f t="shared" si="682"/>
        <v>0.22935779816513763</v>
      </c>
      <c r="BA2650" s="4">
        <v>4.5387229734277961</v>
      </c>
      <c r="BB2650" s="4">
        <f t="shared" si="683"/>
        <v>0.17953801397468516</v>
      </c>
      <c r="BC2650" s="4">
        <f t="shared" si="684"/>
        <v>0.40889581213982279</v>
      </c>
      <c r="BD2650" s="4">
        <f t="shared" si="685"/>
        <v>0.20444790606991139</v>
      </c>
    </row>
    <row r="2651" spans="1:56" x14ac:dyDescent="0.25">
      <c r="A2651" s="2">
        <v>69</v>
      </c>
      <c r="B2651" s="2" t="s">
        <v>122</v>
      </c>
      <c r="C2651" s="2" t="s">
        <v>868</v>
      </c>
      <c r="D2651" s="2" t="s">
        <v>401</v>
      </c>
      <c r="E2651" s="2" t="s">
        <v>58</v>
      </c>
      <c r="F2651" s="2" t="s">
        <v>433</v>
      </c>
      <c r="G2651" s="2" t="s">
        <v>222</v>
      </c>
      <c r="H2651" s="2" t="s">
        <v>61</v>
      </c>
      <c r="I2651" s="2" t="s">
        <v>869</v>
      </c>
      <c r="J2651" s="3">
        <v>41957</v>
      </c>
      <c r="K2651" s="2">
        <v>822643</v>
      </c>
      <c r="L2651" s="2">
        <v>744087</v>
      </c>
      <c r="N2651" s="2" t="s">
        <v>445</v>
      </c>
      <c r="P2651" s="2" t="s">
        <v>80</v>
      </c>
      <c r="S2651" s="2" t="s">
        <v>81</v>
      </c>
      <c r="T2651" s="2" t="s">
        <v>82</v>
      </c>
      <c r="U2651" s="2" t="s">
        <v>83</v>
      </c>
      <c r="V2651" s="2">
        <v>17</v>
      </c>
      <c r="Y2651" s="2">
        <f t="shared" si="671"/>
        <v>5.4112680651244416</v>
      </c>
      <c r="AB2651" s="2">
        <v>5.4112680649999998</v>
      </c>
      <c r="AC2651" s="2">
        <f t="shared" si="672"/>
        <v>2.2997889276778877E-3</v>
      </c>
      <c r="AD2651" s="2">
        <v>0.31490993871199013</v>
      </c>
      <c r="AE2651" s="2">
        <f t="shared" si="677"/>
        <v>0.7303005224554775</v>
      </c>
      <c r="AF2651" s="2">
        <v>62</v>
      </c>
      <c r="AG2651" s="4">
        <f t="shared" si="678"/>
        <v>1.6129032258064515</v>
      </c>
      <c r="AH2651" s="4">
        <f t="shared" si="679"/>
        <v>2.3432037482619288</v>
      </c>
      <c r="AI2651" s="5">
        <f t="shared" si="680"/>
        <v>1.1716018741309644</v>
      </c>
      <c r="AJ2651" s="2">
        <f t="shared" si="673"/>
        <v>4.8295567481235644E-3</v>
      </c>
      <c r="AK2651" s="2">
        <f t="shared" si="674"/>
        <v>1.655848027928079E-3</v>
      </c>
      <c r="AL2651" s="2">
        <v>2</v>
      </c>
      <c r="AM2651" s="2">
        <v>1</v>
      </c>
      <c r="AN2651" s="2">
        <f t="shared" si="675"/>
        <v>1</v>
      </c>
      <c r="AO2651" s="2">
        <f t="shared" si="676"/>
        <v>0.2</v>
      </c>
      <c r="AP2651" s="2">
        <v>3.5</v>
      </c>
      <c r="AQ2651" s="2">
        <v>1.2</v>
      </c>
      <c r="AR2651" s="2">
        <v>0</v>
      </c>
      <c r="AS2651" s="2" t="s">
        <v>79</v>
      </c>
      <c r="AT2651" s="2">
        <v>2</v>
      </c>
      <c r="AW2651" s="2" t="str">
        <f t="shared" si="681"/>
        <v>Arbustivo</v>
      </c>
      <c r="AX2651" s="2" t="str">
        <f t="shared" si="686"/>
        <v>Latizal alto</v>
      </c>
      <c r="AY2651" s="2">
        <v>436</v>
      </c>
      <c r="AZ2651" s="4">
        <f t="shared" si="682"/>
        <v>0.22935779816513763</v>
      </c>
      <c r="BA2651" s="4">
        <v>4.5387229734277961</v>
      </c>
      <c r="BB2651" s="4">
        <f t="shared" si="683"/>
        <v>5.0670396522152356E-2</v>
      </c>
      <c r="BC2651" s="4">
        <f t="shared" si="684"/>
        <v>0.28002819468729001</v>
      </c>
      <c r="BD2651" s="4">
        <f t="shared" si="685"/>
        <v>0.14001409734364501</v>
      </c>
    </row>
    <row r="2652" spans="1:56" x14ac:dyDescent="0.25">
      <c r="A2652" s="2">
        <v>69</v>
      </c>
      <c r="B2652" s="2" t="s">
        <v>122</v>
      </c>
      <c r="C2652" s="2" t="s">
        <v>868</v>
      </c>
      <c r="D2652" s="2" t="s">
        <v>401</v>
      </c>
      <c r="E2652" s="2" t="s">
        <v>58</v>
      </c>
      <c r="F2652" s="2" t="s">
        <v>433</v>
      </c>
      <c r="G2652" s="2" t="s">
        <v>222</v>
      </c>
      <c r="H2652" s="2" t="s">
        <v>61</v>
      </c>
      <c r="I2652" s="2" t="s">
        <v>869</v>
      </c>
      <c r="J2652" s="3">
        <v>41957</v>
      </c>
      <c r="K2652" s="2">
        <v>822643</v>
      </c>
      <c r="L2652" s="2">
        <v>744087</v>
      </c>
      <c r="N2652" s="2" t="s">
        <v>235</v>
      </c>
      <c r="P2652" s="2" t="s">
        <v>80</v>
      </c>
      <c r="S2652" s="2" t="s">
        <v>81</v>
      </c>
      <c r="T2652" s="2" t="s">
        <v>870</v>
      </c>
      <c r="U2652" s="2" t="s">
        <v>73</v>
      </c>
      <c r="V2652" s="2">
        <v>18</v>
      </c>
      <c r="Y2652" s="2">
        <f t="shared" si="671"/>
        <v>5.7295779513082321</v>
      </c>
      <c r="AB2652" s="2">
        <v>5.7295779509999996</v>
      </c>
      <c r="AC2652" s="2">
        <f t="shared" si="672"/>
        <v>2.5783100780887042E-3</v>
      </c>
      <c r="AD2652" s="2">
        <v>0.31490993871199013</v>
      </c>
      <c r="AE2652" s="2">
        <f t="shared" si="677"/>
        <v>0.81874522240683278</v>
      </c>
      <c r="AF2652" s="2">
        <v>62</v>
      </c>
      <c r="AG2652" s="4">
        <f t="shared" si="678"/>
        <v>1.6129032258064515</v>
      </c>
      <c r="AH2652" s="4">
        <f t="shared" si="679"/>
        <v>2.4316484482132843</v>
      </c>
      <c r="AI2652" s="5">
        <f t="shared" si="680"/>
        <v>1.2158242241066421</v>
      </c>
      <c r="AJ2652" s="2">
        <f t="shared" si="673"/>
        <v>4.6409581405596678E-3</v>
      </c>
      <c r="AK2652" s="2">
        <f t="shared" si="674"/>
        <v>1.5469860468532225E-3</v>
      </c>
      <c r="AL2652" s="2">
        <v>2</v>
      </c>
      <c r="AM2652" s="2">
        <v>2</v>
      </c>
      <c r="AN2652" s="2">
        <f t="shared" si="675"/>
        <v>2</v>
      </c>
      <c r="AO2652" s="2">
        <f t="shared" si="676"/>
        <v>0.4</v>
      </c>
      <c r="AP2652" s="2">
        <v>3</v>
      </c>
      <c r="AQ2652" s="2">
        <v>1</v>
      </c>
      <c r="AR2652" s="2">
        <v>1</v>
      </c>
      <c r="AS2652" s="2" t="s">
        <v>79</v>
      </c>
      <c r="AT2652" s="2">
        <v>3</v>
      </c>
      <c r="AW2652" s="2" t="str">
        <f t="shared" si="681"/>
        <v>Arbustivo</v>
      </c>
      <c r="AX2652" s="2" t="str">
        <f t="shared" si="686"/>
        <v>Latizal alto</v>
      </c>
      <c r="AY2652" s="2">
        <v>436</v>
      </c>
      <c r="AZ2652" s="4">
        <f t="shared" si="682"/>
        <v>0.22935779816513763</v>
      </c>
      <c r="BA2652" s="4">
        <v>4.5387229734277961</v>
      </c>
      <c r="BB2652" s="4">
        <f t="shared" si="683"/>
        <v>5.6806949734177714E-2</v>
      </c>
      <c r="BC2652" s="4">
        <f t="shared" si="684"/>
        <v>0.28616474789931534</v>
      </c>
      <c r="BD2652" s="4">
        <f t="shared" si="685"/>
        <v>0.14308237394965767</v>
      </c>
    </row>
    <row r="2653" spans="1:56" x14ac:dyDescent="0.25">
      <c r="A2653" s="2">
        <v>69</v>
      </c>
      <c r="B2653" s="2" t="s">
        <v>122</v>
      </c>
      <c r="C2653" s="2" t="s">
        <v>868</v>
      </c>
      <c r="D2653" s="2" t="s">
        <v>401</v>
      </c>
      <c r="E2653" s="2" t="s">
        <v>58</v>
      </c>
      <c r="F2653" s="2" t="s">
        <v>433</v>
      </c>
      <c r="G2653" s="2" t="s">
        <v>222</v>
      </c>
      <c r="H2653" s="2" t="s">
        <v>61</v>
      </c>
      <c r="I2653" s="2" t="s">
        <v>869</v>
      </c>
      <c r="J2653" s="3">
        <v>41957</v>
      </c>
      <c r="K2653" s="2">
        <v>822643</v>
      </c>
      <c r="L2653" s="2">
        <v>744087</v>
      </c>
      <c r="N2653" s="2" t="s">
        <v>372</v>
      </c>
      <c r="P2653" s="2" t="s">
        <v>80</v>
      </c>
      <c r="S2653" s="2" t="s">
        <v>81</v>
      </c>
      <c r="T2653" s="2" t="s">
        <v>870</v>
      </c>
      <c r="U2653" s="2" t="s">
        <v>73</v>
      </c>
      <c r="V2653" s="2">
        <v>11</v>
      </c>
      <c r="Y2653" s="2">
        <f t="shared" si="671"/>
        <v>3.5014087480216975</v>
      </c>
      <c r="AB2653" s="2">
        <v>3.5014087479999998</v>
      </c>
      <c r="AC2653" s="2">
        <f t="shared" si="672"/>
        <v>9.6288740570596703E-4</v>
      </c>
      <c r="AD2653" s="2">
        <v>0.31490993871199013</v>
      </c>
      <c r="AE2653" s="2">
        <f t="shared" si="677"/>
        <v>0.3057659626889716</v>
      </c>
      <c r="AF2653" s="2">
        <v>62</v>
      </c>
      <c r="AG2653" s="4">
        <f t="shared" si="678"/>
        <v>1.6129032258064515</v>
      </c>
      <c r="AH2653" s="4">
        <f t="shared" si="679"/>
        <v>1.9186691884954232</v>
      </c>
      <c r="AI2653" s="5">
        <f t="shared" si="680"/>
        <v>0.95933459424771161</v>
      </c>
      <c r="AJ2653" s="2">
        <f t="shared" si="673"/>
        <v>1.4443311085589505E-3</v>
      </c>
      <c r="AK2653" s="2">
        <f t="shared" si="674"/>
        <v>1.1554648868471603E-3</v>
      </c>
      <c r="AL2653" s="2">
        <v>2</v>
      </c>
      <c r="AM2653" s="2">
        <v>1</v>
      </c>
      <c r="AN2653" s="2">
        <f t="shared" si="675"/>
        <v>1</v>
      </c>
      <c r="AO2653" s="2">
        <f t="shared" si="676"/>
        <v>0.2</v>
      </c>
      <c r="AP2653" s="2">
        <v>2.5</v>
      </c>
      <c r="AQ2653" s="2">
        <v>2</v>
      </c>
      <c r="AR2653" s="2">
        <v>2</v>
      </c>
      <c r="AS2653" s="2" t="s">
        <v>79</v>
      </c>
      <c r="AT2653" s="2">
        <v>2</v>
      </c>
      <c r="AW2653" s="2" t="str">
        <f t="shared" si="681"/>
        <v>Arbustivo</v>
      </c>
      <c r="AX2653" s="2" t="str">
        <f t="shared" si="686"/>
        <v>Latizal bajo</v>
      </c>
      <c r="AY2653" s="2">
        <v>436</v>
      </c>
      <c r="AZ2653" s="4">
        <f t="shared" si="682"/>
        <v>0.22935779816513763</v>
      </c>
      <c r="BA2653" s="4">
        <v>4.5387229734277961</v>
      </c>
      <c r="BB2653" s="4">
        <f t="shared" si="683"/>
        <v>2.1214941104430573E-2</v>
      </c>
      <c r="BC2653" s="4">
        <f t="shared" si="684"/>
        <v>0.25057273926956819</v>
      </c>
      <c r="BD2653" s="4">
        <f t="shared" si="685"/>
        <v>0.12528636963478409</v>
      </c>
    </row>
    <row r="2654" spans="1:56" x14ac:dyDescent="0.25">
      <c r="A2654" s="2">
        <v>69</v>
      </c>
      <c r="B2654" s="2" t="s">
        <v>122</v>
      </c>
      <c r="C2654" s="2" t="s">
        <v>868</v>
      </c>
      <c r="D2654" s="2" t="s">
        <v>401</v>
      </c>
      <c r="E2654" s="2" t="s">
        <v>58</v>
      </c>
      <c r="F2654" s="2" t="s">
        <v>433</v>
      </c>
      <c r="G2654" s="2" t="s">
        <v>222</v>
      </c>
      <c r="H2654" s="2" t="s">
        <v>61</v>
      </c>
      <c r="I2654" s="2" t="s">
        <v>869</v>
      </c>
      <c r="J2654" s="3">
        <v>41957</v>
      </c>
      <c r="K2654" s="2">
        <v>822643</v>
      </c>
      <c r="L2654" s="2">
        <v>744087</v>
      </c>
      <c r="P2654" s="2" t="s">
        <v>80</v>
      </c>
      <c r="S2654" s="2" t="s">
        <v>81</v>
      </c>
      <c r="T2654" s="2" t="s">
        <v>870</v>
      </c>
      <c r="U2654" s="2" t="s">
        <v>73</v>
      </c>
      <c r="V2654" s="2">
        <v>15</v>
      </c>
      <c r="Y2654" s="2">
        <f t="shared" si="671"/>
        <v>4.7746482927568605</v>
      </c>
      <c r="AB2654" s="2">
        <v>4.7746482930000003</v>
      </c>
      <c r="AC2654" s="2">
        <f t="shared" si="672"/>
        <v>1.7904931097838226E-3</v>
      </c>
      <c r="AD2654" s="2">
        <v>0.31490993871199013</v>
      </c>
      <c r="AE2654" s="2">
        <f t="shared" si="677"/>
        <v>0.5685730711158562</v>
      </c>
      <c r="AF2654" s="2">
        <v>62</v>
      </c>
      <c r="AG2654" s="4">
        <f t="shared" si="678"/>
        <v>1.6129032258064515</v>
      </c>
      <c r="AH2654" s="4">
        <f t="shared" si="679"/>
        <v>2.1814762969223076</v>
      </c>
      <c r="AI2654" s="5">
        <f t="shared" si="680"/>
        <v>1.0907381484611538</v>
      </c>
      <c r="AJ2654" s="2">
        <f t="shared" si="673"/>
        <v>3.7600355305460274E-3</v>
      </c>
      <c r="AK2654" s="2">
        <f t="shared" si="674"/>
        <v>1.6114437988054401E-4</v>
      </c>
      <c r="AL2654" s="2">
        <v>2</v>
      </c>
      <c r="AM2654" s="2">
        <v>1</v>
      </c>
      <c r="AN2654" s="2">
        <f t="shared" si="675"/>
        <v>1</v>
      </c>
      <c r="AO2654" s="2">
        <f t="shared" si="676"/>
        <v>0.2</v>
      </c>
      <c r="AP2654" s="2">
        <v>3.5</v>
      </c>
      <c r="AQ2654" s="2">
        <v>0.15</v>
      </c>
      <c r="AR2654" s="2">
        <v>0</v>
      </c>
      <c r="AS2654" s="2" t="s">
        <v>276</v>
      </c>
      <c r="AT2654" s="2">
        <v>1</v>
      </c>
      <c r="AW2654" s="2" t="str">
        <f t="shared" si="681"/>
        <v>Arbustivo</v>
      </c>
      <c r="AX2654" s="2" t="str">
        <f t="shared" si="686"/>
        <v>Latizal bajo</v>
      </c>
      <c r="AY2654" s="2">
        <v>436</v>
      </c>
      <c r="AZ2654" s="4">
        <f t="shared" si="682"/>
        <v>0.22935779816513763</v>
      </c>
      <c r="BA2654" s="4">
        <v>4.5387229734277961</v>
      </c>
      <c r="BB2654" s="4">
        <f t="shared" si="683"/>
        <v>3.9449270648734526E-2</v>
      </c>
      <c r="BC2654" s="4">
        <f t="shared" si="684"/>
        <v>0.26880706881387217</v>
      </c>
      <c r="BD2654" s="4">
        <f t="shared" si="685"/>
        <v>0.13440353440693609</v>
      </c>
    </row>
    <row r="2655" spans="1:56" x14ac:dyDescent="0.25">
      <c r="A2655" s="2">
        <v>69</v>
      </c>
      <c r="B2655" s="2" t="s">
        <v>122</v>
      </c>
      <c r="C2655" s="2" t="s">
        <v>868</v>
      </c>
      <c r="D2655" s="2" t="s">
        <v>401</v>
      </c>
      <c r="E2655" s="2" t="s">
        <v>58</v>
      </c>
      <c r="F2655" s="2" t="s">
        <v>433</v>
      </c>
      <c r="G2655" s="2" t="s">
        <v>222</v>
      </c>
      <c r="H2655" s="2" t="s">
        <v>61</v>
      </c>
      <c r="I2655" s="2" t="s">
        <v>869</v>
      </c>
      <c r="J2655" s="3">
        <v>41957</v>
      </c>
      <c r="K2655" s="2">
        <v>822643</v>
      </c>
      <c r="L2655" s="2">
        <v>744087</v>
      </c>
      <c r="N2655" s="2" t="s">
        <v>387</v>
      </c>
      <c r="P2655" s="2" t="s">
        <v>86</v>
      </c>
      <c r="S2655" s="2" t="s">
        <v>87</v>
      </c>
      <c r="T2655" s="2" t="s">
        <v>88</v>
      </c>
      <c r="U2655" s="2" t="s">
        <v>871</v>
      </c>
      <c r="V2655" s="2">
        <v>8</v>
      </c>
      <c r="Y2655" s="2">
        <f t="shared" si="671"/>
        <v>2.5464790894703255</v>
      </c>
      <c r="AB2655" s="2">
        <v>2.546479089</v>
      </c>
      <c r="AC2655" s="2">
        <f t="shared" si="672"/>
        <v>5.0929581789406519E-4</v>
      </c>
      <c r="AD2655" s="2">
        <v>0.31490993871199013</v>
      </c>
      <c r="AE2655" s="2">
        <f t="shared" si="677"/>
        <v>0.16172745133962133</v>
      </c>
      <c r="AF2655" s="2">
        <v>62</v>
      </c>
      <c r="AG2655" s="4">
        <f t="shared" si="678"/>
        <v>1.6129032258064515</v>
      </c>
      <c r="AH2655" s="4">
        <f t="shared" si="679"/>
        <v>1.7746306771460729</v>
      </c>
      <c r="AI2655" s="5">
        <f t="shared" si="680"/>
        <v>0.88731533857303646</v>
      </c>
      <c r="AJ2655" s="2">
        <f t="shared" si="673"/>
        <v>1.0695212175775369E-3</v>
      </c>
      <c r="AK2655" s="2">
        <f t="shared" si="674"/>
        <v>3.0557749073643912E-5</v>
      </c>
      <c r="AL2655" s="2">
        <v>4</v>
      </c>
      <c r="AM2655" s="2">
        <v>2</v>
      </c>
      <c r="AN2655" s="2">
        <f t="shared" si="675"/>
        <v>4</v>
      </c>
      <c r="AO2655" s="2">
        <f t="shared" si="676"/>
        <v>0.8</v>
      </c>
      <c r="AP2655" s="2">
        <v>3.5</v>
      </c>
      <c r="AQ2655" s="2">
        <v>0.1</v>
      </c>
      <c r="AR2655" s="2">
        <v>0</v>
      </c>
      <c r="AS2655" s="2" t="s">
        <v>79</v>
      </c>
      <c r="AT2655" s="2">
        <v>2</v>
      </c>
      <c r="AW2655" s="2" t="str">
        <f t="shared" si="681"/>
        <v>Arbustivo</v>
      </c>
      <c r="AX2655" s="2" t="str">
        <f t="shared" si="686"/>
        <v>Latizal bajo</v>
      </c>
      <c r="AY2655" s="2">
        <v>436</v>
      </c>
      <c r="AZ2655" s="4">
        <f t="shared" si="682"/>
        <v>0.22935779816513763</v>
      </c>
      <c r="BA2655" s="4">
        <v>4.5387229734277961</v>
      </c>
      <c r="BB2655" s="4">
        <f t="shared" si="683"/>
        <v>1.1221125873417823E-2</v>
      </c>
      <c r="BC2655" s="4">
        <f t="shared" si="684"/>
        <v>0.24057892403855546</v>
      </c>
      <c r="BD2655" s="4">
        <f t="shared" si="685"/>
        <v>0.12028946201927773</v>
      </c>
    </row>
    <row r="2656" spans="1:56" x14ac:dyDescent="0.25">
      <c r="A2656" s="2">
        <v>69</v>
      </c>
      <c r="B2656" s="2" t="s">
        <v>122</v>
      </c>
      <c r="C2656" s="2" t="s">
        <v>868</v>
      </c>
      <c r="D2656" s="2" t="s">
        <v>401</v>
      </c>
      <c r="E2656" s="2" t="s">
        <v>58</v>
      </c>
      <c r="F2656" s="2" t="s">
        <v>433</v>
      </c>
      <c r="G2656" s="2" t="s">
        <v>222</v>
      </c>
      <c r="H2656" s="2" t="s">
        <v>61</v>
      </c>
      <c r="I2656" s="2" t="s">
        <v>869</v>
      </c>
      <c r="J2656" s="3">
        <v>41957</v>
      </c>
      <c r="K2656" s="2">
        <v>822643</v>
      </c>
      <c r="L2656" s="2">
        <v>744087</v>
      </c>
      <c r="N2656" s="2" t="s">
        <v>260</v>
      </c>
      <c r="P2656" s="2" t="s">
        <v>86</v>
      </c>
      <c r="S2656" s="2" t="s">
        <v>87</v>
      </c>
      <c r="T2656" s="2" t="s">
        <v>88</v>
      </c>
      <c r="U2656" s="2" t="s">
        <v>871</v>
      </c>
      <c r="V2656" s="2">
        <v>22</v>
      </c>
      <c r="W2656" s="2">
        <v>17</v>
      </c>
      <c r="X2656" s="2">
        <v>19</v>
      </c>
      <c r="Y2656" s="2">
        <f t="shared" si="671"/>
        <v>7.0028174960433951</v>
      </c>
      <c r="Z2656" s="2">
        <f>+W2656/PI()</f>
        <v>5.4112680651244416</v>
      </c>
      <c r="AA2656" s="2">
        <f>+X2656/PI()</f>
        <v>6.0478878374920226</v>
      </c>
      <c r="AB2656" s="2">
        <v>7.0028174959999996</v>
      </c>
      <c r="AC2656" s="2">
        <f t="shared" si="672"/>
        <v>2.6769861428056801E-2</v>
      </c>
      <c r="AD2656" s="2">
        <v>0.31490993871199013</v>
      </c>
      <c r="AE2656" s="2">
        <f t="shared" si="677"/>
        <v>8.5007991610388451</v>
      </c>
      <c r="AF2656" s="2">
        <v>62</v>
      </c>
      <c r="AG2656" s="4">
        <f t="shared" si="678"/>
        <v>1.6129032258064515</v>
      </c>
      <c r="AH2656" s="4">
        <f t="shared" si="679"/>
        <v>10.113702386845297</v>
      </c>
      <c r="AI2656" s="5">
        <f t="shared" si="680"/>
        <v>5.0568511934226485</v>
      </c>
      <c r="AJ2656" s="2">
        <f t="shared" si="673"/>
        <v>6.4247667427336314E-2</v>
      </c>
      <c r="AK2656" s="2">
        <f t="shared" si="674"/>
        <v>4.8185750570502235E-2</v>
      </c>
      <c r="AL2656" s="2">
        <v>3</v>
      </c>
      <c r="AM2656" s="2">
        <v>2</v>
      </c>
      <c r="AN2656" s="2">
        <f t="shared" si="675"/>
        <v>3</v>
      </c>
      <c r="AO2656" s="2">
        <f t="shared" si="676"/>
        <v>0.6</v>
      </c>
      <c r="AP2656" s="2">
        <v>4</v>
      </c>
      <c r="AQ2656" s="2">
        <v>3</v>
      </c>
      <c r="AR2656" s="2">
        <v>5</v>
      </c>
      <c r="AS2656" s="2" t="s">
        <v>79</v>
      </c>
      <c r="AT2656" s="2">
        <v>3</v>
      </c>
      <c r="AW2656" s="2" t="str">
        <f t="shared" si="681"/>
        <v>Arbustivo</v>
      </c>
      <c r="AX2656" s="2" t="str">
        <f t="shared" si="686"/>
        <v>Latizal alto</v>
      </c>
      <c r="AY2656" s="2">
        <v>436</v>
      </c>
      <c r="AZ2656" s="4">
        <f t="shared" si="682"/>
        <v>0.22935779816513763</v>
      </c>
      <c r="BA2656" s="4">
        <v>4.5387229734277961</v>
      </c>
      <c r="BB2656" s="4">
        <f t="shared" si="683"/>
        <v>0.58981042872152434</v>
      </c>
      <c r="BC2656" s="4">
        <f t="shared" si="684"/>
        <v>0.81916822688666202</v>
      </c>
      <c r="BD2656" s="4">
        <f t="shared" si="685"/>
        <v>0.40958411344333101</v>
      </c>
    </row>
    <row r="2657" spans="1:56" x14ac:dyDescent="0.25">
      <c r="A2657" s="2">
        <v>69</v>
      </c>
      <c r="B2657" s="2" t="s">
        <v>122</v>
      </c>
      <c r="C2657" s="2" t="s">
        <v>868</v>
      </c>
      <c r="D2657" s="2" t="s">
        <v>401</v>
      </c>
      <c r="E2657" s="2" t="s">
        <v>58</v>
      </c>
      <c r="F2657" s="2" t="s">
        <v>433</v>
      </c>
      <c r="G2657" s="2" t="s">
        <v>222</v>
      </c>
      <c r="H2657" s="2" t="s">
        <v>61</v>
      </c>
      <c r="I2657" s="2" t="s">
        <v>869</v>
      </c>
      <c r="J2657" s="3">
        <v>41957</v>
      </c>
      <c r="K2657" s="2">
        <v>822643</v>
      </c>
      <c r="L2657" s="2">
        <v>744087</v>
      </c>
      <c r="N2657" s="2" t="s">
        <v>375</v>
      </c>
      <c r="P2657" s="2" t="s">
        <v>86</v>
      </c>
      <c r="S2657" s="2" t="s">
        <v>87</v>
      </c>
      <c r="T2657" s="2" t="s">
        <v>88</v>
      </c>
      <c r="U2657" s="2" t="s">
        <v>871</v>
      </c>
      <c r="V2657" s="2">
        <v>11.5</v>
      </c>
      <c r="Y2657" s="2">
        <f t="shared" si="671"/>
        <v>3.6605636911135928</v>
      </c>
      <c r="AB2657" s="2">
        <v>3.6605636910000001</v>
      </c>
      <c r="AC2657" s="2">
        <f t="shared" si="672"/>
        <v>1.0524120611951578E-3</v>
      </c>
      <c r="AD2657" s="2">
        <v>0.31490993871199013</v>
      </c>
      <c r="AE2657" s="2">
        <f t="shared" si="677"/>
        <v>0.33419461624476426</v>
      </c>
      <c r="AF2657" s="2">
        <v>62</v>
      </c>
      <c r="AG2657" s="4">
        <f t="shared" si="678"/>
        <v>1.6129032258064515</v>
      </c>
      <c r="AH2657" s="4">
        <f t="shared" si="679"/>
        <v>1.9470978420512157</v>
      </c>
      <c r="AI2657" s="5">
        <f t="shared" si="680"/>
        <v>0.97354892102560786</v>
      </c>
      <c r="AJ2657" s="2">
        <f t="shared" si="673"/>
        <v>2.5257889468683786E-3</v>
      </c>
      <c r="AK2657" s="2">
        <f t="shared" si="674"/>
        <v>1.894341710151284E-3</v>
      </c>
      <c r="AL2657" s="2">
        <v>1</v>
      </c>
      <c r="AM2657" s="2">
        <v>1</v>
      </c>
      <c r="AN2657" s="2">
        <f t="shared" si="675"/>
        <v>0.5</v>
      </c>
      <c r="AO2657" s="2">
        <f t="shared" si="676"/>
        <v>0.1</v>
      </c>
      <c r="AP2657" s="2">
        <v>4</v>
      </c>
      <c r="AQ2657" s="2">
        <v>3</v>
      </c>
      <c r="AR2657" s="2">
        <v>0</v>
      </c>
      <c r="AS2657" s="2" t="s">
        <v>79</v>
      </c>
      <c r="AT2657" s="2">
        <v>2</v>
      </c>
      <c r="AW2657" s="2" t="str">
        <f t="shared" si="681"/>
        <v>Arbustivo</v>
      </c>
      <c r="AX2657" s="2" t="str">
        <f t="shared" si="686"/>
        <v>Latizal bajo</v>
      </c>
      <c r="AY2657" s="2">
        <v>436</v>
      </c>
      <c r="AZ2657" s="4">
        <f t="shared" si="682"/>
        <v>0.22935779816513763</v>
      </c>
      <c r="BA2657" s="4">
        <v>4.5387229734277961</v>
      </c>
      <c r="BB2657" s="4">
        <f t="shared" si="683"/>
        <v>2.3187404636867293E-2</v>
      </c>
      <c r="BC2657" s="4">
        <f t="shared" si="684"/>
        <v>0.25254520280200493</v>
      </c>
      <c r="BD2657" s="4">
        <f t="shared" si="685"/>
        <v>0.12627260140100247</v>
      </c>
    </row>
    <row r="2658" spans="1:56" x14ac:dyDescent="0.25">
      <c r="A2658" s="2">
        <v>69</v>
      </c>
      <c r="B2658" s="2" t="s">
        <v>122</v>
      </c>
      <c r="C2658" s="2" t="s">
        <v>868</v>
      </c>
      <c r="D2658" s="2" t="s">
        <v>401</v>
      </c>
      <c r="E2658" s="2" t="s">
        <v>58</v>
      </c>
      <c r="F2658" s="2" t="s">
        <v>433</v>
      </c>
      <c r="G2658" s="2" t="s">
        <v>222</v>
      </c>
      <c r="H2658" s="2" t="s">
        <v>61</v>
      </c>
      <c r="I2658" s="2" t="s">
        <v>869</v>
      </c>
      <c r="J2658" s="3">
        <v>41957</v>
      </c>
      <c r="K2658" s="2">
        <v>822643</v>
      </c>
      <c r="L2658" s="2">
        <v>744087</v>
      </c>
      <c r="N2658" s="2" t="s">
        <v>261</v>
      </c>
      <c r="P2658" s="2" t="s">
        <v>86</v>
      </c>
      <c r="S2658" s="2" t="s">
        <v>87</v>
      </c>
      <c r="T2658" s="2" t="s">
        <v>88</v>
      </c>
      <c r="U2658" s="2" t="s">
        <v>871</v>
      </c>
      <c r="V2658" s="2">
        <v>20</v>
      </c>
      <c r="Y2658" s="2">
        <f t="shared" si="671"/>
        <v>6.366197723675814</v>
      </c>
      <c r="AB2658" s="2">
        <v>6.3661977240000001</v>
      </c>
      <c r="AC2658" s="2">
        <f t="shared" si="672"/>
        <v>3.1830988618379067E-3</v>
      </c>
      <c r="AD2658" s="2">
        <v>0.31490993871199013</v>
      </c>
      <c r="AE2658" s="2">
        <f t="shared" si="677"/>
        <v>1.0107965708726332</v>
      </c>
      <c r="AF2658" s="2">
        <v>62</v>
      </c>
      <c r="AG2658" s="4">
        <f t="shared" si="678"/>
        <v>1.6129032258064515</v>
      </c>
      <c r="AH2658" s="4">
        <f t="shared" si="679"/>
        <v>2.6236997966790847</v>
      </c>
      <c r="AI2658" s="5">
        <f t="shared" si="680"/>
        <v>1.3118498983395424</v>
      </c>
      <c r="AJ2658" s="2">
        <f t="shared" si="673"/>
        <v>1.9098593171027439E-3</v>
      </c>
      <c r="AK2658" s="2">
        <f t="shared" si="674"/>
        <v>5.7295779513082314E-3</v>
      </c>
      <c r="AL2658" s="2">
        <v>3</v>
      </c>
      <c r="AM2658" s="2">
        <v>2</v>
      </c>
      <c r="AN2658" s="2">
        <f t="shared" si="675"/>
        <v>3</v>
      </c>
      <c r="AO2658" s="2">
        <f t="shared" si="676"/>
        <v>0.6</v>
      </c>
      <c r="AP2658" s="2">
        <v>1</v>
      </c>
      <c r="AQ2658" s="2">
        <v>3</v>
      </c>
      <c r="AR2658" s="2">
        <v>0</v>
      </c>
      <c r="AS2658" s="2" t="s">
        <v>78</v>
      </c>
      <c r="AT2658" s="2">
        <v>4</v>
      </c>
      <c r="AW2658" s="2" t="str">
        <f t="shared" si="681"/>
        <v>Herbáceo</v>
      </c>
      <c r="AX2658" s="2" t="str">
        <f t="shared" si="686"/>
        <v>Latizal alto</v>
      </c>
      <c r="AY2658" s="2">
        <v>436</v>
      </c>
      <c r="AZ2658" s="4">
        <f t="shared" si="682"/>
        <v>0.22935779816513763</v>
      </c>
      <c r="BA2658" s="4">
        <v>4.5387229734277961</v>
      </c>
      <c r="BB2658" s="4">
        <f t="shared" si="683"/>
        <v>7.0132036708861381E-2</v>
      </c>
      <c r="BC2658" s="4">
        <f t="shared" si="684"/>
        <v>0.29948983487399899</v>
      </c>
      <c r="BD2658" s="4">
        <f t="shared" si="685"/>
        <v>0.1497449174369995</v>
      </c>
    </row>
    <row r="2659" spans="1:56" x14ac:dyDescent="0.25">
      <c r="A2659" s="2">
        <v>69</v>
      </c>
      <c r="B2659" s="2" t="s">
        <v>122</v>
      </c>
      <c r="C2659" s="2" t="s">
        <v>868</v>
      </c>
      <c r="D2659" s="2" t="s">
        <v>401</v>
      </c>
      <c r="E2659" s="2" t="s">
        <v>58</v>
      </c>
      <c r="F2659" s="2" t="s">
        <v>433</v>
      </c>
      <c r="G2659" s="2" t="s">
        <v>222</v>
      </c>
      <c r="H2659" s="2" t="s">
        <v>61</v>
      </c>
      <c r="I2659" s="2" t="s">
        <v>869</v>
      </c>
      <c r="J2659" s="3">
        <v>41957</v>
      </c>
      <c r="K2659" s="2">
        <v>822643</v>
      </c>
      <c r="L2659" s="2">
        <v>744087</v>
      </c>
      <c r="N2659" s="2" t="s">
        <v>410</v>
      </c>
      <c r="P2659" s="2" t="s">
        <v>86</v>
      </c>
      <c r="S2659" s="2" t="s">
        <v>87</v>
      </c>
      <c r="T2659" s="2" t="s">
        <v>88</v>
      </c>
      <c r="U2659" s="2" t="s">
        <v>871</v>
      </c>
      <c r="V2659" s="2">
        <v>10</v>
      </c>
      <c r="Y2659" s="2">
        <f t="shared" si="671"/>
        <v>3.183098861837907</v>
      </c>
      <c r="AB2659" s="2">
        <v>3.183098862</v>
      </c>
      <c r="AC2659" s="2">
        <f t="shared" si="672"/>
        <v>7.9577471545947667E-4</v>
      </c>
      <c r="AD2659" s="2">
        <v>0.31490993871199013</v>
      </c>
      <c r="AE2659" s="2">
        <f t="shared" si="677"/>
        <v>0.2526991427181583</v>
      </c>
      <c r="AF2659" s="2">
        <v>62</v>
      </c>
      <c r="AG2659" s="4">
        <f t="shared" si="678"/>
        <v>1.6129032258064515</v>
      </c>
      <c r="AH2659" s="4">
        <f t="shared" si="679"/>
        <v>1.8656023685246099</v>
      </c>
      <c r="AI2659" s="5">
        <f t="shared" si="680"/>
        <v>0.93280118426230496</v>
      </c>
      <c r="AJ2659" s="2">
        <f t="shared" si="673"/>
        <v>1.193662073189215E-3</v>
      </c>
      <c r="AK2659" s="2">
        <f t="shared" si="674"/>
        <v>2.3873241463784299E-4</v>
      </c>
      <c r="AL2659" s="2">
        <v>1</v>
      </c>
      <c r="AM2659" s="2">
        <v>2</v>
      </c>
      <c r="AN2659" s="2">
        <f t="shared" si="675"/>
        <v>1</v>
      </c>
      <c r="AO2659" s="2">
        <f t="shared" si="676"/>
        <v>0.2</v>
      </c>
      <c r="AP2659" s="2">
        <v>2.5</v>
      </c>
      <c r="AQ2659" s="2">
        <v>0.5</v>
      </c>
      <c r="AR2659" s="2">
        <v>0</v>
      </c>
      <c r="AS2659" s="2" t="s">
        <v>79</v>
      </c>
      <c r="AT2659" s="2">
        <v>3</v>
      </c>
      <c r="AW2659" s="2" t="str">
        <f t="shared" si="681"/>
        <v>Arbustivo</v>
      </c>
      <c r="AX2659" s="2" t="str">
        <f t="shared" si="686"/>
        <v>Latizal bajo</v>
      </c>
      <c r="AY2659" s="2">
        <v>436</v>
      </c>
      <c r="AZ2659" s="4">
        <f t="shared" si="682"/>
        <v>0.22935779816513763</v>
      </c>
      <c r="BA2659" s="4">
        <v>4.5387229734277961</v>
      </c>
      <c r="BB2659" s="4">
        <f t="shared" si="683"/>
        <v>1.7533009177215345E-2</v>
      </c>
      <c r="BC2659" s="4">
        <f t="shared" si="684"/>
        <v>0.24689080734235297</v>
      </c>
      <c r="BD2659" s="4">
        <f t="shared" si="685"/>
        <v>0.12344540367117648</v>
      </c>
    </row>
    <row r="2660" spans="1:56" x14ac:dyDescent="0.25">
      <c r="A2660" s="2">
        <v>69</v>
      </c>
      <c r="B2660" s="2" t="s">
        <v>122</v>
      </c>
      <c r="C2660" s="2" t="s">
        <v>868</v>
      </c>
      <c r="D2660" s="2" t="s">
        <v>401</v>
      </c>
      <c r="E2660" s="2" t="s">
        <v>58</v>
      </c>
      <c r="F2660" s="2" t="s">
        <v>433</v>
      </c>
      <c r="G2660" s="2" t="s">
        <v>222</v>
      </c>
      <c r="H2660" s="2" t="s">
        <v>61</v>
      </c>
      <c r="I2660" s="2" t="s">
        <v>869</v>
      </c>
      <c r="J2660" s="3">
        <v>41957</v>
      </c>
      <c r="K2660" s="2">
        <v>822643</v>
      </c>
      <c r="L2660" s="2">
        <v>744087</v>
      </c>
      <c r="N2660" s="2" t="s">
        <v>446</v>
      </c>
      <c r="P2660" s="2" t="s">
        <v>86</v>
      </c>
      <c r="S2660" s="2" t="s">
        <v>87</v>
      </c>
      <c r="T2660" s="2" t="s">
        <v>88</v>
      </c>
      <c r="U2660" s="2" t="s">
        <v>871</v>
      </c>
      <c r="V2660" s="2">
        <v>22</v>
      </c>
      <c r="Y2660" s="2">
        <f t="shared" si="671"/>
        <v>7.0028174960433951</v>
      </c>
      <c r="AB2660" s="2">
        <v>7.0028174959999996</v>
      </c>
      <c r="AC2660" s="2">
        <f t="shared" si="672"/>
        <v>3.8515496228238681E-3</v>
      </c>
      <c r="AD2660" s="2">
        <v>0.31490993871199013</v>
      </c>
      <c r="AE2660" s="2">
        <f t="shared" si="677"/>
        <v>1.2230638507558864</v>
      </c>
      <c r="AF2660" s="2">
        <v>62</v>
      </c>
      <c r="AG2660" s="4">
        <f t="shared" si="678"/>
        <v>1.6129032258064515</v>
      </c>
      <c r="AH2660" s="4">
        <f t="shared" si="679"/>
        <v>2.8359670765623379</v>
      </c>
      <c r="AI2660" s="5">
        <f t="shared" si="680"/>
        <v>1.417983538281169</v>
      </c>
      <c r="AJ2660" s="2">
        <f t="shared" si="673"/>
        <v>1.1554648868471604E-2</v>
      </c>
      <c r="AK2660" s="2">
        <f t="shared" si="674"/>
        <v>6.9327893210829623E-3</v>
      </c>
      <c r="AL2660" s="2">
        <v>3</v>
      </c>
      <c r="AM2660" s="2">
        <v>2</v>
      </c>
      <c r="AN2660" s="2">
        <f t="shared" si="675"/>
        <v>3</v>
      </c>
      <c r="AO2660" s="2">
        <f t="shared" si="676"/>
        <v>0.6</v>
      </c>
      <c r="AP2660" s="2">
        <v>5</v>
      </c>
      <c r="AQ2660" s="2">
        <v>3</v>
      </c>
      <c r="AR2660" s="2">
        <v>0</v>
      </c>
      <c r="AS2660" s="2" t="s">
        <v>79</v>
      </c>
      <c r="AT2660" s="2">
        <v>2</v>
      </c>
      <c r="AW2660" s="2" t="str">
        <f t="shared" si="681"/>
        <v>Arbustivo</v>
      </c>
      <c r="AX2660" s="2" t="str">
        <f t="shared" si="686"/>
        <v>Latizal alto</v>
      </c>
      <c r="AY2660" s="2">
        <v>436</v>
      </c>
      <c r="AZ2660" s="4">
        <f t="shared" si="682"/>
        <v>0.22935779816513763</v>
      </c>
      <c r="BA2660" s="4">
        <v>4.5387229734277961</v>
      </c>
      <c r="BB2660" s="4">
        <f t="shared" si="683"/>
        <v>8.4859764417722292E-2</v>
      </c>
      <c r="BC2660" s="4">
        <f t="shared" si="684"/>
        <v>0.31421756258285993</v>
      </c>
      <c r="BD2660" s="4">
        <f t="shared" si="685"/>
        <v>0.15710878129142997</v>
      </c>
    </row>
    <row r="2661" spans="1:56" x14ac:dyDescent="0.25">
      <c r="A2661" s="2">
        <v>69</v>
      </c>
      <c r="B2661" s="2" t="s">
        <v>122</v>
      </c>
      <c r="C2661" s="2" t="s">
        <v>868</v>
      </c>
      <c r="D2661" s="2" t="s">
        <v>401</v>
      </c>
      <c r="E2661" s="2" t="s">
        <v>58</v>
      </c>
      <c r="F2661" s="2" t="s">
        <v>433</v>
      </c>
      <c r="G2661" s="2" t="s">
        <v>222</v>
      </c>
      <c r="H2661" s="2" t="s">
        <v>61</v>
      </c>
      <c r="I2661" s="2" t="s">
        <v>869</v>
      </c>
      <c r="J2661" s="3">
        <v>41957</v>
      </c>
      <c r="K2661" s="2">
        <v>822643</v>
      </c>
      <c r="L2661" s="2">
        <v>744087</v>
      </c>
      <c r="N2661" s="2" t="s">
        <v>501</v>
      </c>
      <c r="P2661" s="2" t="s">
        <v>86</v>
      </c>
      <c r="S2661" s="2" t="s">
        <v>87</v>
      </c>
      <c r="T2661" s="2" t="s">
        <v>88</v>
      </c>
      <c r="U2661" s="2" t="s">
        <v>871</v>
      </c>
      <c r="V2661" s="2">
        <v>22</v>
      </c>
      <c r="W2661" s="2">
        <v>17</v>
      </c>
      <c r="Y2661" s="2">
        <f t="shared" si="671"/>
        <v>7.0028174960433951</v>
      </c>
      <c r="Z2661" s="2">
        <f>+W2661/PI()</f>
        <v>5.4112680651244416</v>
      </c>
      <c r="AB2661" s="2">
        <v>7.0028174959999996</v>
      </c>
      <c r="AC2661" s="2">
        <f t="shared" si="672"/>
        <v>1.2103733422138642E-2</v>
      </c>
      <c r="AD2661" s="2">
        <v>0.31490993871199013</v>
      </c>
      <c r="AE2661" s="2">
        <f t="shared" si="677"/>
        <v>3.8435539607431881</v>
      </c>
      <c r="AF2661" s="2">
        <v>62</v>
      </c>
      <c r="AG2661" s="4">
        <f t="shared" si="678"/>
        <v>1.6129032258064515</v>
      </c>
      <c r="AH2661" s="4">
        <f t="shared" si="679"/>
        <v>5.4564571865496401</v>
      </c>
      <c r="AI2661" s="5">
        <f t="shared" si="680"/>
        <v>2.72822859327482</v>
      </c>
      <c r="AJ2661" s="2">
        <f t="shared" si="673"/>
        <v>2.1786720159849556E-2</v>
      </c>
      <c r="AK2661" s="2">
        <f t="shared" si="674"/>
        <v>1.0893360079924778E-2</v>
      </c>
      <c r="AL2661" s="2">
        <v>3</v>
      </c>
      <c r="AM2661" s="2">
        <v>1</v>
      </c>
      <c r="AN2661" s="2">
        <f t="shared" si="675"/>
        <v>1.5</v>
      </c>
      <c r="AO2661" s="2">
        <f t="shared" si="676"/>
        <v>0.3</v>
      </c>
      <c r="AP2661" s="2">
        <v>3</v>
      </c>
      <c r="AQ2661" s="2">
        <v>1.5</v>
      </c>
      <c r="AR2661" s="2">
        <v>0</v>
      </c>
      <c r="AS2661" s="2" t="s">
        <v>79</v>
      </c>
      <c r="AT2661" s="2">
        <v>2</v>
      </c>
      <c r="AW2661" s="2" t="str">
        <f t="shared" si="681"/>
        <v>Arbustivo</v>
      </c>
      <c r="AX2661" s="2" t="str">
        <f t="shared" si="686"/>
        <v>Latizal alto</v>
      </c>
      <c r="AY2661" s="2">
        <v>436</v>
      </c>
      <c r="AZ2661" s="4">
        <f t="shared" si="682"/>
        <v>0.22935779816513763</v>
      </c>
      <c r="BA2661" s="4">
        <v>4.5387229734277961</v>
      </c>
      <c r="BB2661" s="4">
        <f t="shared" si="683"/>
        <v>0.26667706958544546</v>
      </c>
      <c r="BC2661" s="4">
        <f t="shared" si="684"/>
        <v>0.49603486775058309</v>
      </c>
      <c r="BD2661" s="4">
        <f t="shared" si="685"/>
        <v>0.24801743387529154</v>
      </c>
    </row>
    <row r="2662" spans="1:56" x14ac:dyDescent="0.25">
      <c r="A2662" s="2">
        <v>69</v>
      </c>
      <c r="B2662" s="2" t="s">
        <v>122</v>
      </c>
      <c r="C2662" s="2" t="s">
        <v>868</v>
      </c>
      <c r="D2662" s="2" t="s">
        <v>401</v>
      </c>
      <c r="E2662" s="2" t="s">
        <v>58</v>
      </c>
      <c r="F2662" s="2" t="s">
        <v>433</v>
      </c>
      <c r="G2662" s="2" t="s">
        <v>222</v>
      </c>
      <c r="H2662" s="2" t="s">
        <v>61</v>
      </c>
      <c r="I2662" s="2" t="s">
        <v>869</v>
      </c>
      <c r="J2662" s="3">
        <v>41957</v>
      </c>
      <c r="K2662" s="2">
        <v>822643</v>
      </c>
      <c r="L2662" s="2">
        <v>744087</v>
      </c>
      <c r="N2662" s="2" t="s">
        <v>392</v>
      </c>
      <c r="P2662" s="2" t="s">
        <v>90</v>
      </c>
      <c r="S2662" s="2" t="s">
        <v>91</v>
      </c>
      <c r="T2662" s="2" t="s">
        <v>369</v>
      </c>
      <c r="U2662" s="2" t="s">
        <v>872</v>
      </c>
      <c r="V2662" s="2">
        <v>15</v>
      </c>
      <c r="Y2662" s="2">
        <f t="shared" si="671"/>
        <v>4.7746482927568605</v>
      </c>
      <c r="AB2662" s="2">
        <v>4.7746482930000003</v>
      </c>
      <c r="AC2662" s="2">
        <f t="shared" si="672"/>
        <v>1.7904931097838226E-3</v>
      </c>
      <c r="AD2662" s="2">
        <v>0.31490993871199013</v>
      </c>
      <c r="AE2662" s="2">
        <f t="shared" si="677"/>
        <v>0.5685730711158562</v>
      </c>
      <c r="AF2662" s="2">
        <v>62</v>
      </c>
      <c r="AG2662" s="4">
        <f t="shared" si="678"/>
        <v>1.6129032258064515</v>
      </c>
      <c r="AH2662" s="4">
        <f t="shared" si="679"/>
        <v>2.1814762969223076</v>
      </c>
      <c r="AI2662" s="5">
        <f t="shared" si="680"/>
        <v>1.0907381484611538</v>
      </c>
      <c r="AJ2662" s="2">
        <f t="shared" si="673"/>
        <v>3.7600355305460274E-3</v>
      </c>
      <c r="AK2662" s="2">
        <f t="shared" si="674"/>
        <v>1.0742958658702935E-3</v>
      </c>
      <c r="AL2662" s="2">
        <v>2</v>
      </c>
      <c r="AM2662" s="2">
        <v>2</v>
      </c>
      <c r="AN2662" s="2">
        <f t="shared" si="675"/>
        <v>2</v>
      </c>
      <c r="AO2662" s="2">
        <f t="shared" si="676"/>
        <v>0.4</v>
      </c>
      <c r="AP2662" s="2">
        <v>3.5</v>
      </c>
      <c r="AQ2662" s="2">
        <v>1</v>
      </c>
      <c r="AR2662" s="2">
        <v>0</v>
      </c>
      <c r="AS2662" s="2" t="s">
        <v>79</v>
      </c>
      <c r="AT2662" s="2">
        <v>2</v>
      </c>
      <c r="AW2662" s="2" t="str">
        <f t="shared" si="681"/>
        <v>Arbustivo</v>
      </c>
      <c r="AX2662" s="2" t="str">
        <f t="shared" si="686"/>
        <v>Latizal bajo</v>
      </c>
      <c r="AY2662" s="2">
        <v>436</v>
      </c>
      <c r="AZ2662" s="4">
        <f t="shared" si="682"/>
        <v>0.22935779816513763</v>
      </c>
      <c r="BA2662" s="4">
        <v>4.5387229734277961</v>
      </c>
      <c r="BB2662" s="4">
        <f t="shared" si="683"/>
        <v>3.9449270648734526E-2</v>
      </c>
      <c r="BC2662" s="4">
        <f t="shared" si="684"/>
        <v>0.26880706881387217</v>
      </c>
      <c r="BD2662" s="4">
        <f t="shared" si="685"/>
        <v>0.13440353440693609</v>
      </c>
    </row>
    <row r="2663" spans="1:56" x14ac:dyDescent="0.25">
      <c r="A2663" s="2">
        <v>69</v>
      </c>
      <c r="B2663" s="2" t="s">
        <v>122</v>
      </c>
      <c r="C2663" s="2" t="s">
        <v>868</v>
      </c>
      <c r="D2663" s="2" t="s">
        <v>401</v>
      </c>
      <c r="E2663" s="2" t="s">
        <v>58</v>
      </c>
      <c r="F2663" s="2" t="s">
        <v>433</v>
      </c>
      <c r="G2663" s="2" t="s">
        <v>222</v>
      </c>
      <c r="H2663" s="2" t="s">
        <v>61</v>
      </c>
      <c r="I2663" s="2" t="s">
        <v>869</v>
      </c>
      <c r="J2663" s="3">
        <v>41957</v>
      </c>
      <c r="K2663" s="2">
        <v>822643</v>
      </c>
      <c r="L2663" s="2">
        <v>744087</v>
      </c>
      <c r="N2663" s="2" t="s">
        <v>333</v>
      </c>
      <c r="P2663" s="2" t="s">
        <v>90</v>
      </c>
      <c r="S2663" s="2" t="s">
        <v>91</v>
      </c>
      <c r="T2663" s="2" t="s">
        <v>369</v>
      </c>
      <c r="U2663" s="2" t="s">
        <v>872</v>
      </c>
      <c r="V2663" s="2">
        <v>14</v>
      </c>
      <c r="Y2663" s="2">
        <f t="shared" si="671"/>
        <v>4.45633840657307</v>
      </c>
      <c r="AB2663" s="2">
        <v>4.4563384069999996</v>
      </c>
      <c r="AC2663" s="2">
        <f t="shared" si="672"/>
        <v>1.5597184423005749E-3</v>
      </c>
      <c r="AD2663" s="2">
        <v>0.31490993871199013</v>
      </c>
      <c r="AE2663" s="2">
        <f t="shared" si="677"/>
        <v>0.49529031972759036</v>
      </c>
      <c r="AF2663" s="2">
        <v>62</v>
      </c>
      <c r="AG2663" s="4">
        <f t="shared" si="678"/>
        <v>1.6129032258064515</v>
      </c>
      <c r="AH2663" s="4">
        <f t="shared" si="679"/>
        <v>2.1081935455340419</v>
      </c>
      <c r="AI2663" s="5">
        <f t="shared" si="680"/>
        <v>1.054096772767021</v>
      </c>
      <c r="AJ2663" s="2">
        <f t="shared" si="673"/>
        <v>4.2112397942115519E-3</v>
      </c>
      <c r="AK2663" s="2">
        <f t="shared" si="674"/>
        <v>2.3395776634508622E-3</v>
      </c>
      <c r="AL2663" s="2">
        <v>1</v>
      </c>
      <c r="AM2663" s="2">
        <v>1</v>
      </c>
      <c r="AN2663" s="2">
        <f t="shared" si="675"/>
        <v>0.5</v>
      </c>
      <c r="AO2663" s="2">
        <f t="shared" si="676"/>
        <v>0.1</v>
      </c>
      <c r="AP2663" s="2">
        <v>4.5</v>
      </c>
      <c r="AQ2663" s="2">
        <v>2.5</v>
      </c>
      <c r="AR2663" s="2">
        <v>0</v>
      </c>
      <c r="AS2663" s="2" t="s">
        <v>79</v>
      </c>
      <c r="AT2663" s="2">
        <v>2</v>
      </c>
      <c r="AW2663" s="2" t="str">
        <f t="shared" si="681"/>
        <v>Arbustivo</v>
      </c>
      <c r="AX2663" s="2" t="str">
        <f t="shared" si="686"/>
        <v>Latizal bajo</v>
      </c>
      <c r="AY2663" s="2">
        <v>436</v>
      </c>
      <c r="AZ2663" s="4">
        <f t="shared" si="682"/>
        <v>0.22935779816513763</v>
      </c>
      <c r="BA2663" s="4">
        <v>4.5387229734277961</v>
      </c>
      <c r="BB2663" s="4">
        <f t="shared" si="683"/>
        <v>3.436469798734209E-2</v>
      </c>
      <c r="BC2663" s="4">
        <f t="shared" si="684"/>
        <v>0.26372249615247972</v>
      </c>
      <c r="BD2663" s="4">
        <f t="shared" si="685"/>
        <v>0.13186124807623986</v>
      </c>
    </row>
    <row r="2664" spans="1:56" x14ac:dyDescent="0.25">
      <c r="A2664" s="2">
        <v>69</v>
      </c>
      <c r="B2664" s="2" t="s">
        <v>122</v>
      </c>
      <c r="C2664" s="2" t="s">
        <v>868</v>
      </c>
      <c r="D2664" s="2" t="s">
        <v>401</v>
      </c>
      <c r="E2664" s="2" t="s">
        <v>58</v>
      </c>
      <c r="F2664" s="2" t="s">
        <v>433</v>
      </c>
      <c r="G2664" s="2" t="s">
        <v>222</v>
      </c>
      <c r="H2664" s="2" t="s">
        <v>61</v>
      </c>
      <c r="I2664" s="2" t="s">
        <v>869</v>
      </c>
      <c r="J2664" s="3">
        <v>41957</v>
      </c>
      <c r="K2664" s="2">
        <v>822643</v>
      </c>
      <c r="L2664" s="2">
        <v>744087</v>
      </c>
      <c r="N2664" s="2" t="s">
        <v>452</v>
      </c>
      <c r="P2664" s="2" t="s">
        <v>90</v>
      </c>
      <c r="S2664" s="2" t="s">
        <v>91</v>
      </c>
      <c r="T2664" s="2" t="s">
        <v>369</v>
      </c>
      <c r="U2664" s="2" t="s">
        <v>872</v>
      </c>
      <c r="V2664" s="2">
        <v>15</v>
      </c>
      <c r="Y2664" s="2">
        <f t="shared" si="671"/>
        <v>4.7746482927568605</v>
      </c>
      <c r="AB2664" s="2">
        <v>4.7746482930000003</v>
      </c>
      <c r="AC2664" s="2">
        <f t="shared" si="672"/>
        <v>1.7904931097838226E-3</v>
      </c>
      <c r="AD2664" s="2">
        <v>0.31490993871199013</v>
      </c>
      <c r="AE2664" s="2">
        <f t="shared" si="677"/>
        <v>0.5685730711158562</v>
      </c>
      <c r="AF2664" s="2">
        <v>62</v>
      </c>
      <c r="AG2664" s="4">
        <f t="shared" si="678"/>
        <v>1.6129032258064515</v>
      </c>
      <c r="AH2664" s="4">
        <f t="shared" si="679"/>
        <v>2.1814762969223076</v>
      </c>
      <c r="AI2664" s="5">
        <f t="shared" si="680"/>
        <v>1.0907381484611538</v>
      </c>
      <c r="AJ2664" s="2">
        <f t="shared" si="673"/>
        <v>3.7600355305460274E-3</v>
      </c>
      <c r="AK2664" s="2">
        <f t="shared" si="674"/>
        <v>3.2228875976108803E-4</v>
      </c>
      <c r="AL2664" s="2">
        <v>3</v>
      </c>
      <c r="AM2664" s="2">
        <v>2</v>
      </c>
      <c r="AN2664" s="2">
        <f t="shared" si="675"/>
        <v>3</v>
      </c>
      <c r="AO2664" s="2">
        <f t="shared" si="676"/>
        <v>0.6</v>
      </c>
      <c r="AP2664" s="2">
        <v>3.5</v>
      </c>
      <c r="AQ2664" s="2">
        <v>0.3</v>
      </c>
      <c r="AR2664" s="2">
        <v>0</v>
      </c>
      <c r="AS2664" s="2" t="s">
        <v>79</v>
      </c>
      <c r="AT2664" s="2">
        <v>2</v>
      </c>
      <c r="AW2664" s="2" t="str">
        <f t="shared" si="681"/>
        <v>Arbustivo</v>
      </c>
      <c r="AX2664" s="2" t="str">
        <f t="shared" si="686"/>
        <v>Latizal bajo</v>
      </c>
      <c r="AY2664" s="2">
        <v>436</v>
      </c>
      <c r="AZ2664" s="4">
        <f t="shared" si="682"/>
        <v>0.22935779816513763</v>
      </c>
      <c r="BA2664" s="4">
        <v>4.5387229734277961</v>
      </c>
      <c r="BB2664" s="4">
        <f t="shared" si="683"/>
        <v>3.9449270648734526E-2</v>
      </c>
      <c r="BC2664" s="4">
        <f t="shared" si="684"/>
        <v>0.26880706881387217</v>
      </c>
      <c r="BD2664" s="4">
        <f t="shared" si="685"/>
        <v>0.13440353440693609</v>
      </c>
    </row>
    <row r="2665" spans="1:56" x14ac:dyDescent="0.25">
      <c r="A2665" s="2">
        <v>69</v>
      </c>
      <c r="B2665" s="2" t="s">
        <v>122</v>
      </c>
      <c r="C2665" s="2" t="s">
        <v>868</v>
      </c>
      <c r="D2665" s="2" t="s">
        <v>401</v>
      </c>
      <c r="E2665" s="2" t="s">
        <v>58</v>
      </c>
      <c r="F2665" s="2" t="s">
        <v>433</v>
      </c>
      <c r="G2665" s="2" t="s">
        <v>222</v>
      </c>
      <c r="H2665" s="2" t="s">
        <v>61</v>
      </c>
      <c r="I2665" s="2" t="s">
        <v>869</v>
      </c>
      <c r="J2665" s="3">
        <v>41957</v>
      </c>
      <c r="K2665" s="2">
        <v>822643</v>
      </c>
      <c r="L2665" s="2">
        <v>744087</v>
      </c>
      <c r="N2665" s="2" t="s">
        <v>378</v>
      </c>
      <c r="P2665" s="2" t="s">
        <v>90</v>
      </c>
      <c r="S2665" s="2" t="s">
        <v>91</v>
      </c>
      <c r="T2665" s="2" t="s">
        <v>369</v>
      </c>
      <c r="U2665" s="2" t="s">
        <v>872</v>
      </c>
      <c r="V2665" s="2">
        <v>10</v>
      </c>
      <c r="Y2665" s="2">
        <f t="shared" si="671"/>
        <v>3.183098861837907</v>
      </c>
      <c r="AB2665" s="2">
        <v>3.183098862</v>
      </c>
      <c r="AC2665" s="2">
        <f t="shared" si="672"/>
        <v>7.9577471545947667E-4</v>
      </c>
      <c r="AD2665" s="2">
        <v>0.31490993871199013</v>
      </c>
      <c r="AE2665" s="2">
        <f t="shared" si="677"/>
        <v>0.2526991427181583</v>
      </c>
      <c r="AF2665" s="2">
        <v>62</v>
      </c>
      <c r="AG2665" s="4">
        <f t="shared" si="678"/>
        <v>1.6129032258064515</v>
      </c>
      <c r="AH2665" s="4">
        <f t="shared" si="679"/>
        <v>1.8656023685246099</v>
      </c>
      <c r="AI2665" s="5">
        <f t="shared" si="680"/>
        <v>0.93280118426230496</v>
      </c>
      <c r="AJ2665" s="2">
        <f t="shared" si="673"/>
        <v>1.9098593171027439E-3</v>
      </c>
      <c r="AK2665" s="2">
        <f t="shared" si="674"/>
        <v>2.3873241463784299E-4</v>
      </c>
      <c r="AL2665" s="2">
        <v>3</v>
      </c>
      <c r="AM2665" s="2">
        <v>2</v>
      </c>
      <c r="AN2665" s="2">
        <f t="shared" si="675"/>
        <v>3</v>
      </c>
      <c r="AO2665" s="2">
        <f t="shared" si="676"/>
        <v>0.6</v>
      </c>
      <c r="AP2665" s="2">
        <v>4</v>
      </c>
      <c r="AQ2665" s="2">
        <v>0.5</v>
      </c>
      <c r="AR2665" s="2">
        <v>0</v>
      </c>
      <c r="AS2665" s="2" t="s">
        <v>79</v>
      </c>
      <c r="AT2665" s="2">
        <v>2</v>
      </c>
      <c r="AW2665" s="2" t="str">
        <f t="shared" si="681"/>
        <v>Arbustivo</v>
      </c>
      <c r="AX2665" s="2" t="str">
        <f t="shared" si="686"/>
        <v>Latizal bajo</v>
      </c>
      <c r="AY2665" s="2">
        <v>436</v>
      </c>
      <c r="AZ2665" s="4">
        <f t="shared" si="682"/>
        <v>0.22935779816513763</v>
      </c>
      <c r="BA2665" s="4">
        <v>4.5387229734277961</v>
      </c>
      <c r="BB2665" s="4">
        <f t="shared" si="683"/>
        <v>1.7533009177215345E-2</v>
      </c>
      <c r="BC2665" s="4">
        <f t="shared" si="684"/>
        <v>0.24689080734235297</v>
      </c>
      <c r="BD2665" s="4">
        <f t="shared" si="685"/>
        <v>0.12344540367117648</v>
      </c>
    </row>
    <row r="2666" spans="1:56" x14ac:dyDescent="0.25">
      <c r="A2666" s="2">
        <v>69</v>
      </c>
      <c r="B2666" s="2" t="s">
        <v>122</v>
      </c>
      <c r="C2666" s="2" t="s">
        <v>868</v>
      </c>
      <c r="D2666" s="2" t="s">
        <v>401</v>
      </c>
      <c r="E2666" s="2" t="s">
        <v>58</v>
      </c>
      <c r="F2666" s="2" t="s">
        <v>433</v>
      </c>
      <c r="G2666" s="2" t="s">
        <v>222</v>
      </c>
      <c r="H2666" s="2" t="s">
        <v>61</v>
      </c>
      <c r="I2666" s="2" t="s">
        <v>869</v>
      </c>
      <c r="J2666" s="3">
        <v>41957</v>
      </c>
      <c r="K2666" s="2">
        <v>822643</v>
      </c>
      <c r="L2666" s="2">
        <v>744087</v>
      </c>
      <c r="N2666" s="2" t="s">
        <v>408</v>
      </c>
      <c r="P2666" s="2" t="s">
        <v>90</v>
      </c>
      <c r="S2666" s="2" t="s">
        <v>91</v>
      </c>
      <c r="T2666" s="2" t="s">
        <v>369</v>
      </c>
      <c r="U2666" s="2" t="s">
        <v>872</v>
      </c>
      <c r="V2666" s="2">
        <v>11</v>
      </c>
      <c r="Y2666" s="2">
        <f t="shared" si="671"/>
        <v>3.5014087480216975</v>
      </c>
      <c r="AB2666" s="2">
        <v>3.5014087479999998</v>
      </c>
      <c r="AC2666" s="2">
        <f t="shared" si="672"/>
        <v>9.6288740570596703E-4</v>
      </c>
      <c r="AD2666" s="2">
        <v>0.31490993871199013</v>
      </c>
      <c r="AE2666" s="2">
        <f t="shared" si="677"/>
        <v>0.3057659626889716</v>
      </c>
      <c r="AF2666" s="2">
        <v>62</v>
      </c>
      <c r="AG2666" s="4">
        <f t="shared" si="678"/>
        <v>1.6129032258064515</v>
      </c>
      <c r="AH2666" s="4">
        <f t="shared" si="679"/>
        <v>1.9186691884954232</v>
      </c>
      <c r="AI2666" s="5">
        <f t="shared" si="680"/>
        <v>0.95933459424771161</v>
      </c>
      <c r="AJ2666" s="2">
        <f t="shared" si="673"/>
        <v>2.5997959954061111E-3</v>
      </c>
      <c r="AK2666" s="2">
        <f t="shared" si="674"/>
        <v>1.0399183981624443E-3</v>
      </c>
      <c r="AL2666" s="2">
        <v>3</v>
      </c>
      <c r="AM2666" s="2">
        <v>2</v>
      </c>
      <c r="AN2666" s="2">
        <f t="shared" si="675"/>
        <v>3</v>
      </c>
      <c r="AO2666" s="2">
        <f t="shared" si="676"/>
        <v>0.6</v>
      </c>
      <c r="AP2666" s="2">
        <v>4.5</v>
      </c>
      <c r="AQ2666" s="2">
        <v>1.8</v>
      </c>
      <c r="AR2666" s="2">
        <v>0</v>
      </c>
      <c r="AS2666" s="2" t="s">
        <v>79</v>
      </c>
      <c r="AT2666" s="2">
        <v>3</v>
      </c>
      <c r="AW2666" s="2" t="str">
        <f t="shared" si="681"/>
        <v>Arbustivo</v>
      </c>
      <c r="AX2666" s="2" t="str">
        <f t="shared" si="686"/>
        <v>Latizal bajo</v>
      </c>
      <c r="AY2666" s="2">
        <v>436</v>
      </c>
      <c r="AZ2666" s="4">
        <f t="shared" si="682"/>
        <v>0.22935779816513763</v>
      </c>
      <c r="BA2666" s="4">
        <v>4.5387229734277961</v>
      </c>
      <c r="BB2666" s="4">
        <f t="shared" si="683"/>
        <v>2.1214941104430573E-2</v>
      </c>
      <c r="BC2666" s="4">
        <f t="shared" si="684"/>
        <v>0.25057273926956819</v>
      </c>
      <c r="BD2666" s="4">
        <f t="shared" si="685"/>
        <v>0.12528636963478409</v>
      </c>
    </row>
    <row r="2667" spans="1:56" x14ac:dyDescent="0.25">
      <c r="A2667" s="2">
        <v>69</v>
      </c>
      <c r="B2667" s="2" t="s">
        <v>122</v>
      </c>
      <c r="C2667" s="2" t="s">
        <v>868</v>
      </c>
      <c r="D2667" s="2" t="s">
        <v>401</v>
      </c>
      <c r="E2667" s="2" t="s">
        <v>58</v>
      </c>
      <c r="F2667" s="2" t="s">
        <v>433</v>
      </c>
      <c r="G2667" s="2" t="s">
        <v>222</v>
      </c>
      <c r="H2667" s="2" t="s">
        <v>61</v>
      </c>
      <c r="I2667" s="2" t="s">
        <v>869</v>
      </c>
      <c r="J2667" s="3">
        <v>41957</v>
      </c>
      <c r="K2667" s="2">
        <v>822643</v>
      </c>
      <c r="L2667" s="2">
        <v>744087</v>
      </c>
      <c r="N2667" s="2" t="s">
        <v>300</v>
      </c>
      <c r="P2667" s="2" t="s">
        <v>90</v>
      </c>
      <c r="S2667" s="2" t="s">
        <v>90</v>
      </c>
      <c r="T2667" s="2" t="s">
        <v>373</v>
      </c>
      <c r="U2667" s="2" t="s">
        <v>873</v>
      </c>
      <c r="V2667" s="2">
        <v>9</v>
      </c>
      <c r="Y2667" s="2">
        <f t="shared" si="671"/>
        <v>2.8647889756541161</v>
      </c>
      <c r="AB2667" s="2">
        <v>2.8647889759999998</v>
      </c>
      <c r="AC2667" s="2">
        <f t="shared" si="672"/>
        <v>6.4457751952217606E-4</v>
      </c>
      <c r="AD2667" s="2">
        <v>0.31490993871199013</v>
      </c>
      <c r="AE2667" s="2">
        <f t="shared" si="677"/>
        <v>0.2046863056017082</v>
      </c>
      <c r="AF2667" s="2">
        <v>62</v>
      </c>
      <c r="AG2667" s="4">
        <f t="shared" si="678"/>
        <v>1.6129032258064515</v>
      </c>
      <c r="AH2667" s="4">
        <f t="shared" si="679"/>
        <v>1.8175895314081596</v>
      </c>
      <c r="AI2667" s="5">
        <f t="shared" si="680"/>
        <v>0.9087947657040798</v>
      </c>
      <c r="AJ2667" s="2">
        <f t="shared" si="673"/>
        <v>1.1602395351399169E-3</v>
      </c>
      <c r="AK2667" s="2">
        <f t="shared" si="674"/>
        <v>4.6409581405596671E-4</v>
      </c>
      <c r="AL2667" s="2">
        <v>1</v>
      </c>
      <c r="AM2667" s="2">
        <v>1</v>
      </c>
      <c r="AN2667" s="2">
        <f t="shared" si="675"/>
        <v>0.5</v>
      </c>
      <c r="AO2667" s="2">
        <f t="shared" si="676"/>
        <v>0.1</v>
      </c>
      <c r="AP2667" s="2">
        <v>3</v>
      </c>
      <c r="AQ2667" s="2">
        <v>1.2</v>
      </c>
      <c r="AR2667" s="2">
        <v>0</v>
      </c>
      <c r="AS2667" s="2" t="s">
        <v>79</v>
      </c>
      <c r="AT2667" s="2">
        <v>2</v>
      </c>
      <c r="AW2667" s="2" t="str">
        <f t="shared" si="681"/>
        <v>Arbustivo</v>
      </c>
      <c r="AX2667" s="2" t="str">
        <f t="shared" si="686"/>
        <v>Latizal bajo</v>
      </c>
      <c r="AY2667" s="2">
        <v>436</v>
      </c>
      <c r="AZ2667" s="4">
        <f t="shared" si="682"/>
        <v>0.22935779816513763</v>
      </c>
      <c r="BA2667" s="4">
        <v>4.5387229734277961</v>
      </c>
      <c r="BB2667" s="4">
        <f t="shared" si="683"/>
        <v>1.4201737433544429E-2</v>
      </c>
      <c r="BC2667" s="4">
        <f t="shared" si="684"/>
        <v>0.24355953559868204</v>
      </c>
      <c r="BD2667" s="4">
        <f t="shared" si="685"/>
        <v>0.12177976779934102</v>
      </c>
    </row>
    <row r="2668" spans="1:56" x14ac:dyDescent="0.25">
      <c r="A2668" s="2">
        <v>69</v>
      </c>
      <c r="B2668" s="2" t="s">
        <v>122</v>
      </c>
      <c r="C2668" s="2" t="s">
        <v>868</v>
      </c>
      <c r="D2668" s="2" t="s">
        <v>401</v>
      </c>
      <c r="E2668" s="2" t="s">
        <v>58</v>
      </c>
      <c r="F2668" s="2" t="s">
        <v>433</v>
      </c>
      <c r="G2668" s="2" t="s">
        <v>222</v>
      </c>
      <c r="H2668" s="2" t="s">
        <v>61</v>
      </c>
      <c r="I2668" s="2" t="s">
        <v>869</v>
      </c>
      <c r="J2668" s="3">
        <v>41957</v>
      </c>
      <c r="K2668" s="2">
        <v>822643</v>
      </c>
      <c r="L2668" s="2">
        <v>744087</v>
      </c>
      <c r="N2668" s="2" t="s">
        <v>343</v>
      </c>
      <c r="P2668" s="2" t="s">
        <v>90</v>
      </c>
      <c r="S2668" s="2" t="s">
        <v>90</v>
      </c>
      <c r="T2668" s="2" t="s">
        <v>373</v>
      </c>
      <c r="U2668" s="2" t="s">
        <v>873</v>
      </c>
      <c r="V2668" s="2">
        <v>29</v>
      </c>
      <c r="Y2668" s="2">
        <f t="shared" si="671"/>
        <v>9.2309866993299305</v>
      </c>
      <c r="AB2668" s="2">
        <v>9.2309866990000007</v>
      </c>
      <c r="AC2668" s="2">
        <f t="shared" si="672"/>
        <v>6.6924653570142002E-3</v>
      </c>
      <c r="AD2668" s="2">
        <v>0.31490993871199013</v>
      </c>
      <c r="AE2668" s="2">
        <f t="shared" si="677"/>
        <v>2.1251997902597113</v>
      </c>
      <c r="AF2668" s="2">
        <v>62</v>
      </c>
      <c r="AG2668" s="4">
        <f t="shared" si="678"/>
        <v>1.6129032258064515</v>
      </c>
      <c r="AH2668" s="4">
        <f t="shared" si="679"/>
        <v>3.7381030160661628</v>
      </c>
      <c r="AI2668" s="5">
        <f t="shared" si="680"/>
        <v>1.8690515080330814</v>
      </c>
      <c r="AJ2668" s="2">
        <f t="shared" si="673"/>
        <v>2.6100614892355382E-2</v>
      </c>
      <c r="AK2668" s="2">
        <f t="shared" si="674"/>
        <v>1.2046437642625558E-3</v>
      </c>
      <c r="AL2668" s="2">
        <v>4</v>
      </c>
      <c r="AM2668" s="2">
        <v>4</v>
      </c>
      <c r="AN2668" s="2">
        <f t="shared" si="675"/>
        <v>8</v>
      </c>
      <c r="AO2668" s="2">
        <f t="shared" si="676"/>
        <v>1.6</v>
      </c>
      <c r="AP2668" s="2">
        <v>6.5</v>
      </c>
      <c r="AQ2668" s="2">
        <v>0.3</v>
      </c>
      <c r="AR2668" s="2">
        <v>0</v>
      </c>
      <c r="AS2668" s="2" t="s">
        <v>78</v>
      </c>
      <c r="AT2668" s="2">
        <v>4</v>
      </c>
      <c r="AW2668" s="2" t="str">
        <f t="shared" si="681"/>
        <v>Arbolitos</v>
      </c>
      <c r="AX2668" s="2" t="str">
        <f t="shared" si="686"/>
        <v>Latizal alto</v>
      </c>
      <c r="AY2668" s="2">
        <v>436</v>
      </c>
      <c r="AZ2668" s="4">
        <f t="shared" si="682"/>
        <v>0.22935779816513763</v>
      </c>
      <c r="BA2668" s="4">
        <v>4.5387229734277961</v>
      </c>
      <c r="BB2668" s="4">
        <f t="shared" si="683"/>
        <v>0.14745260718038108</v>
      </c>
      <c r="BC2668" s="4">
        <f t="shared" si="684"/>
        <v>0.37681040534551868</v>
      </c>
      <c r="BD2668" s="4">
        <f t="shared" si="685"/>
        <v>0.18840520267275934</v>
      </c>
    </row>
    <row r="2669" spans="1:56" x14ac:dyDescent="0.25">
      <c r="A2669" s="2">
        <v>69</v>
      </c>
      <c r="B2669" s="2" t="s">
        <v>122</v>
      </c>
      <c r="C2669" s="2" t="s">
        <v>868</v>
      </c>
      <c r="D2669" s="2" t="s">
        <v>401</v>
      </c>
      <c r="E2669" s="2" t="s">
        <v>58</v>
      </c>
      <c r="F2669" s="2" t="s">
        <v>433</v>
      </c>
      <c r="G2669" s="2" t="s">
        <v>222</v>
      </c>
      <c r="H2669" s="2" t="s">
        <v>61</v>
      </c>
      <c r="I2669" s="2" t="s">
        <v>869</v>
      </c>
      <c r="J2669" s="3">
        <v>41957</v>
      </c>
      <c r="K2669" s="2">
        <v>822643</v>
      </c>
      <c r="L2669" s="2">
        <v>744087</v>
      </c>
      <c r="N2669" s="2" t="s">
        <v>344</v>
      </c>
      <c r="P2669" s="2" t="s">
        <v>144</v>
      </c>
      <c r="S2669" s="2" t="s">
        <v>152</v>
      </c>
      <c r="T2669" s="2" t="s">
        <v>153</v>
      </c>
      <c r="V2669" s="2">
        <v>8</v>
      </c>
      <c r="Y2669" s="2">
        <f t="shared" si="671"/>
        <v>2.5464790894703255</v>
      </c>
      <c r="AB2669" s="2">
        <v>2.546479089</v>
      </c>
      <c r="AC2669" s="2">
        <f t="shared" si="672"/>
        <v>5.0929581789406519E-4</v>
      </c>
      <c r="AD2669" s="2">
        <v>0.31490993871199013</v>
      </c>
      <c r="AE2669" s="2">
        <f t="shared" si="677"/>
        <v>0.16172745133962133</v>
      </c>
      <c r="AF2669" s="2">
        <v>62</v>
      </c>
      <c r="AG2669" s="4">
        <f t="shared" si="678"/>
        <v>1.6129032258064515</v>
      </c>
      <c r="AH2669" s="4">
        <f t="shared" si="679"/>
        <v>1.7746306771460729</v>
      </c>
      <c r="AI2669" s="5">
        <f t="shared" si="680"/>
        <v>0.88731533857303646</v>
      </c>
      <c r="AJ2669" s="2">
        <f t="shared" si="673"/>
        <v>1.0695212175775369E-3</v>
      </c>
      <c r="AK2669" s="2">
        <f t="shared" si="674"/>
        <v>3.0557749073643908E-4</v>
      </c>
      <c r="AL2669" s="2">
        <v>3</v>
      </c>
      <c r="AM2669" s="2">
        <v>1</v>
      </c>
      <c r="AN2669" s="2">
        <f t="shared" si="675"/>
        <v>1.5</v>
      </c>
      <c r="AO2669" s="2">
        <f t="shared" si="676"/>
        <v>0.3</v>
      </c>
      <c r="AP2669" s="2">
        <v>3.5</v>
      </c>
      <c r="AQ2669" s="2">
        <v>1</v>
      </c>
      <c r="AR2669" s="2">
        <v>0</v>
      </c>
      <c r="AS2669" s="2" t="s">
        <v>79</v>
      </c>
      <c r="AT2669" s="2">
        <v>2</v>
      </c>
      <c r="AW2669" s="2" t="str">
        <f t="shared" si="681"/>
        <v>Arbustivo</v>
      </c>
      <c r="AX2669" s="2" t="str">
        <f t="shared" si="686"/>
        <v>Latizal bajo</v>
      </c>
      <c r="AY2669" s="2">
        <v>436</v>
      </c>
      <c r="AZ2669" s="4">
        <f t="shared" si="682"/>
        <v>0.22935779816513763</v>
      </c>
      <c r="BA2669" s="4">
        <v>4.5387229734277961</v>
      </c>
      <c r="BB2669" s="4">
        <f t="shared" si="683"/>
        <v>1.1221125873417823E-2</v>
      </c>
      <c r="BC2669" s="4">
        <f t="shared" si="684"/>
        <v>0.24057892403855546</v>
      </c>
      <c r="BD2669" s="4">
        <f t="shared" si="685"/>
        <v>0.12028946201927773</v>
      </c>
    </row>
    <row r="2670" spans="1:56" x14ac:dyDescent="0.25">
      <c r="A2670" s="2">
        <v>69</v>
      </c>
      <c r="B2670" s="2" t="s">
        <v>122</v>
      </c>
      <c r="C2670" s="2" t="s">
        <v>868</v>
      </c>
      <c r="D2670" s="2" t="s">
        <v>401</v>
      </c>
      <c r="E2670" s="2" t="s">
        <v>58</v>
      </c>
      <c r="F2670" s="2" t="s">
        <v>433</v>
      </c>
      <c r="G2670" s="2" t="s">
        <v>222</v>
      </c>
      <c r="H2670" s="2" t="s">
        <v>61</v>
      </c>
      <c r="I2670" s="2" t="s">
        <v>869</v>
      </c>
      <c r="J2670" s="3">
        <v>41957</v>
      </c>
      <c r="K2670" s="2">
        <v>822643</v>
      </c>
      <c r="L2670" s="2">
        <v>744087</v>
      </c>
      <c r="N2670" s="2" t="s">
        <v>404</v>
      </c>
      <c r="P2670" s="2" t="s">
        <v>94</v>
      </c>
      <c r="S2670" s="2" t="s">
        <v>160</v>
      </c>
      <c r="T2670" s="2" t="s">
        <v>161</v>
      </c>
      <c r="U2670" s="2" t="s">
        <v>162</v>
      </c>
      <c r="V2670" s="2">
        <v>43</v>
      </c>
      <c r="Y2670" s="2">
        <f t="shared" si="671"/>
        <v>13.687325105903</v>
      </c>
      <c r="AB2670" s="2">
        <v>13.68732511</v>
      </c>
      <c r="AC2670" s="2">
        <f t="shared" si="672"/>
        <v>1.4713874488845726E-2</v>
      </c>
      <c r="AD2670" s="2">
        <v>0.31490993871199013</v>
      </c>
      <c r="AE2670" s="2">
        <f t="shared" si="677"/>
        <v>4.6724071488587464</v>
      </c>
      <c r="AF2670" s="2">
        <v>62</v>
      </c>
      <c r="AG2670" s="4">
        <f t="shared" si="678"/>
        <v>1.6129032258064515</v>
      </c>
      <c r="AH2670" s="4">
        <f t="shared" si="679"/>
        <v>6.2853103746651975</v>
      </c>
      <c r="AI2670" s="5">
        <f t="shared" si="680"/>
        <v>3.1426551873325987</v>
      </c>
      <c r="AJ2670" s="2">
        <f t="shared" si="673"/>
        <v>8.8283246933074364E-2</v>
      </c>
      <c r="AK2670" s="2">
        <f t="shared" si="674"/>
        <v>8.828324693307436E-3</v>
      </c>
      <c r="AL2670" s="2">
        <v>4</v>
      </c>
      <c r="AM2670" s="2">
        <v>3</v>
      </c>
      <c r="AN2670" s="2">
        <f t="shared" si="675"/>
        <v>6</v>
      </c>
      <c r="AO2670" s="2">
        <f t="shared" si="676"/>
        <v>1.2</v>
      </c>
      <c r="AP2670" s="2">
        <v>10</v>
      </c>
      <c r="AQ2670" s="2">
        <v>1</v>
      </c>
      <c r="AR2670" s="2">
        <v>0</v>
      </c>
      <c r="AS2670" s="2" t="s">
        <v>78</v>
      </c>
      <c r="AT2670" s="2">
        <v>4</v>
      </c>
      <c r="AV2670" s="2" t="s">
        <v>533</v>
      </c>
      <c r="AW2670" s="2" t="str">
        <f t="shared" si="681"/>
        <v>Arbolitos</v>
      </c>
      <c r="AX2670" s="2" t="str">
        <f t="shared" si="686"/>
        <v>I</v>
      </c>
      <c r="AY2670" s="2">
        <v>436</v>
      </c>
      <c r="AZ2670" s="4">
        <f t="shared" si="682"/>
        <v>0.22935779816513763</v>
      </c>
      <c r="BA2670" s="4">
        <v>4.5387229734277961</v>
      </c>
      <c r="BB2670" s="4">
        <f t="shared" si="683"/>
        <v>0.32418533968671182</v>
      </c>
      <c r="BC2670" s="4">
        <f t="shared" si="684"/>
        <v>0.55354313785184939</v>
      </c>
      <c r="BD2670" s="4">
        <f t="shared" si="685"/>
        <v>0.27677156892592469</v>
      </c>
    </row>
    <row r="2671" spans="1:56" x14ac:dyDescent="0.25">
      <c r="A2671" s="2">
        <v>69</v>
      </c>
      <c r="B2671" s="2" t="s">
        <v>122</v>
      </c>
      <c r="C2671" s="2" t="s">
        <v>868</v>
      </c>
      <c r="D2671" s="2" t="s">
        <v>401</v>
      </c>
      <c r="E2671" s="2" t="s">
        <v>58</v>
      </c>
      <c r="F2671" s="2" t="s">
        <v>433</v>
      </c>
      <c r="G2671" s="2" t="s">
        <v>222</v>
      </c>
      <c r="H2671" s="2" t="s">
        <v>61</v>
      </c>
      <c r="I2671" s="2" t="s">
        <v>869</v>
      </c>
      <c r="J2671" s="3">
        <v>41957</v>
      </c>
      <c r="K2671" s="2">
        <v>822643</v>
      </c>
      <c r="L2671" s="2">
        <v>744087</v>
      </c>
      <c r="N2671" s="2" t="s">
        <v>436</v>
      </c>
      <c r="P2671" s="2" t="s">
        <v>324</v>
      </c>
      <c r="S2671" s="2" t="s">
        <v>325</v>
      </c>
      <c r="T2671" s="2" t="s">
        <v>326</v>
      </c>
      <c r="U2671" s="2" t="s">
        <v>874</v>
      </c>
      <c r="V2671" s="2">
        <v>42</v>
      </c>
      <c r="Y2671" s="2">
        <f t="shared" si="671"/>
        <v>13.369015219719209</v>
      </c>
      <c r="AB2671" s="2">
        <v>13.36901522</v>
      </c>
      <c r="AC2671" s="2">
        <f t="shared" si="672"/>
        <v>1.4037465980705172E-2</v>
      </c>
      <c r="AD2671" s="2">
        <v>0.31490993871199013</v>
      </c>
      <c r="AE2671" s="2">
        <f t="shared" si="677"/>
        <v>4.4576128775483133</v>
      </c>
      <c r="AF2671" s="2">
        <v>62</v>
      </c>
      <c r="AG2671" s="4">
        <f t="shared" si="678"/>
        <v>1.6129032258064515</v>
      </c>
      <c r="AH2671" s="4">
        <f t="shared" si="679"/>
        <v>6.0705161033547643</v>
      </c>
      <c r="AI2671" s="5">
        <f t="shared" si="680"/>
        <v>3.0352580516773822</v>
      </c>
      <c r="AJ2671" s="2">
        <f t="shared" si="673"/>
        <v>6.737983670738483E-2</v>
      </c>
      <c r="AK2671" s="2">
        <f t="shared" si="674"/>
        <v>2.1056198971057757E-2</v>
      </c>
      <c r="AL2671" s="2">
        <v>4</v>
      </c>
      <c r="AM2671" s="2">
        <v>5</v>
      </c>
      <c r="AN2671" s="2">
        <f t="shared" si="675"/>
        <v>10</v>
      </c>
      <c r="AO2671" s="2">
        <f t="shared" si="676"/>
        <v>2</v>
      </c>
      <c r="AP2671" s="2">
        <v>8</v>
      </c>
      <c r="AQ2671" s="2">
        <v>2.5</v>
      </c>
      <c r="AR2671" s="2">
        <v>0</v>
      </c>
      <c r="AS2671" s="2" t="s">
        <v>79</v>
      </c>
      <c r="AT2671" s="2">
        <v>3</v>
      </c>
      <c r="AW2671" s="2" t="str">
        <f t="shared" si="681"/>
        <v>Arbolitos</v>
      </c>
      <c r="AX2671" s="2" t="str">
        <f t="shared" si="686"/>
        <v>I</v>
      </c>
      <c r="AY2671" s="2">
        <v>436</v>
      </c>
      <c r="AZ2671" s="4">
        <f t="shared" si="682"/>
        <v>0.22935779816513763</v>
      </c>
      <c r="BA2671" s="4">
        <v>4.5387229734277961</v>
      </c>
      <c r="BB2671" s="4">
        <f t="shared" si="683"/>
        <v>0.30928228188607876</v>
      </c>
      <c r="BC2671" s="4">
        <f t="shared" si="684"/>
        <v>0.53864008005121633</v>
      </c>
      <c r="BD2671" s="4">
        <f t="shared" si="685"/>
        <v>0.26932004002560817</v>
      </c>
    </row>
    <row r="2672" spans="1:56" x14ac:dyDescent="0.25">
      <c r="A2672" s="2">
        <v>69</v>
      </c>
      <c r="B2672" s="2" t="s">
        <v>122</v>
      </c>
      <c r="C2672" s="2" t="s">
        <v>868</v>
      </c>
      <c r="D2672" s="2" t="s">
        <v>401</v>
      </c>
      <c r="E2672" s="2" t="s">
        <v>58</v>
      </c>
      <c r="F2672" s="2" t="s">
        <v>433</v>
      </c>
      <c r="G2672" s="2" t="s">
        <v>222</v>
      </c>
      <c r="H2672" s="2" t="s">
        <v>61</v>
      </c>
      <c r="I2672" s="2" t="s">
        <v>869</v>
      </c>
      <c r="J2672" s="3">
        <v>41957</v>
      </c>
      <c r="K2672" s="2">
        <v>822643</v>
      </c>
      <c r="L2672" s="2">
        <v>744087</v>
      </c>
      <c r="N2672" s="2" t="s">
        <v>388</v>
      </c>
      <c r="P2672" s="2" t="s">
        <v>163</v>
      </c>
      <c r="S2672" s="2" t="s">
        <v>164</v>
      </c>
      <c r="T2672" s="2" t="s">
        <v>165</v>
      </c>
      <c r="V2672" s="2">
        <v>25</v>
      </c>
      <c r="Y2672" s="2">
        <f t="shared" si="671"/>
        <v>7.9577471545947667</v>
      </c>
      <c r="AB2672" s="2">
        <v>7.9577471549999999</v>
      </c>
      <c r="AC2672" s="2">
        <f t="shared" si="672"/>
        <v>4.9735919716217296E-3</v>
      </c>
      <c r="AD2672" s="2">
        <v>0.31490993871199013</v>
      </c>
      <c r="AE2672" s="2">
        <f t="shared" si="677"/>
        <v>1.5793696419884893</v>
      </c>
      <c r="AF2672" s="2">
        <v>62</v>
      </c>
      <c r="AG2672" s="4">
        <f t="shared" si="678"/>
        <v>1.6129032258064515</v>
      </c>
      <c r="AH2672" s="4">
        <f t="shared" si="679"/>
        <v>3.1922728677949408</v>
      </c>
      <c r="AI2672" s="5">
        <f t="shared" si="680"/>
        <v>1.5961364338974704</v>
      </c>
      <c r="AJ2672" s="2">
        <f t="shared" si="673"/>
        <v>1.1936620731892151E-2</v>
      </c>
      <c r="AK2672" s="2">
        <f t="shared" si="674"/>
        <v>2.9841551829730378E-3</v>
      </c>
      <c r="AL2672" s="2">
        <v>1</v>
      </c>
      <c r="AM2672" s="2">
        <v>1</v>
      </c>
      <c r="AN2672" s="2">
        <f t="shared" si="675"/>
        <v>0.5</v>
      </c>
      <c r="AO2672" s="2">
        <f t="shared" si="676"/>
        <v>0.1</v>
      </c>
      <c r="AP2672" s="2">
        <v>4</v>
      </c>
      <c r="AQ2672" s="2">
        <v>1</v>
      </c>
      <c r="AR2672" s="2">
        <v>0</v>
      </c>
      <c r="AS2672" s="2" t="s">
        <v>79</v>
      </c>
      <c r="AT2672" s="2">
        <v>3</v>
      </c>
      <c r="AW2672" s="2" t="str">
        <f t="shared" si="681"/>
        <v>Arbustivo</v>
      </c>
      <c r="AX2672" s="2" t="str">
        <f t="shared" si="686"/>
        <v>Latizal alto</v>
      </c>
      <c r="AY2672" s="2">
        <v>436</v>
      </c>
      <c r="AZ2672" s="4">
        <f t="shared" si="682"/>
        <v>0.22935779816513763</v>
      </c>
      <c r="BA2672" s="4">
        <v>4.5387229734277961</v>
      </c>
      <c r="BB2672" s="4">
        <f t="shared" si="683"/>
        <v>0.10958130735759591</v>
      </c>
      <c r="BC2672" s="4">
        <f t="shared" si="684"/>
        <v>0.33893910552273354</v>
      </c>
      <c r="BD2672" s="4">
        <f t="shared" si="685"/>
        <v>0.16946955276136677</v>
      </c>
    </row>
    <row r="2673" spans="1:56" x14ac:dyDescent="0.25">
      <c r="A2673" s="2">
        <v>69</v>
      </c>
      <c r="B2673" s="2" t="s">
        <v>122</v>
      </c>
      <c r="C2673" s="2" t="s">
        <v>868</v>
      </c>
      <c r="D2673" s="2" t="s">
        <v>401</v>
      </c>
      <c r="E2673" s="2" t="s">
        <v>58</v>
      </c>
      <c r="F2673" s="2" t="s">
        <v>433</v>
      </c>
      <c r="G2673" s="2" t="s">
        <v>222</v>
      </c>
      <c r="H2673" s="2" t="s">
        <v>61</v>
      </c>
      <c r="I2673" s="2" t="s">
        <v>869</v>
      </c>
      <c r="J2673" s="3">
        <v>41957</v>
      </c>
      <c r="K2673" s="2">
        <v>822643</v>
      </c>
      <c r="L2673" s="2">
        <v>744087</v>
      </c>
      <c r="N2673" s="2" t="s">
        <v>367</v>
      </c>
      <c r="P2673" s="2" t="s">
        <v>163</v>
      </c>
      <c r="S2673" s="2" t="s">
        <v>164</v>
      </c>
      <c r="T2673" s="2" t="s">
        <v>165</v>
      </c>
      <c r="V2673" s="2">
        <v>10</v>
      </c>
      <c r="Y2673" s="2">
        <f t="shared" si="671"/>
        <v>3.183098861837907</v>
      </c>
      <c r="AB2673" s="2">
        <v>3.183098862</v>
      </c>
      <c r="AC2673" s="2">
        <f t="shared" si="672"/>
        <v>7.9577471545947667E-4</v>
      </c>
      <c r="AD2673" s="2">
        <v>0.31490993871199013</v>
      </c>
      <c r="AE2673" s="2">
        <f t="shared" si="677"/>
        <v>0.2526991427181583</v>
      </c>
      <c r="AF2673" s="2">
        <v>62</v>
      </c>
      <c r="AG2673" s="4">
        <f t="shared" si="678"/>
        <v>1.6129032258064515</v>
      </c>
      <c r="AH2673" s="4">
        <f t="shared" si="679"/>
        <v>1.8656023685246099</v>
      </c>
      <c r="AI2673" s="5">
        <f t="shared" si="680"/>
        <v>0.93280118426230496</v>
      </c>
      <c r="AJ2673" s="2">
        <f t="shared" si="673"/>
        <v>1.4323944878270579E-3</v>
      </c>
      <c r="AK2673" s="2">
        <f t="shared" si="674"/>
        <v>4.7746482927568597E-4</v>
      </c>
      <c r="AL2673" s="2">
        <v>0.5</v>
      </c>
      <c r="AM2673" s="2">
        <v>1</v>
      </c>
      <c r="AN2673" s="2">
        <f t="shared" si="675"/>
        <v>0.25</v>
      </c>
      <c r="AO2673" s="2">
        <f t="shared" si="676"/>
        <v>0.05</v>
      </c>
      <c r="AP2673" s="2">
        <v>3</v>
      </c>
      <c r="AQ2673" s="2">
        <v>1</v>
      </c>
      <c r="AR2673" s="2">
        <v>0</v>
      </c>
      <c r="AS2673" s="2" t="s">
        <v>79</v>
      </c>
      <c r="AT2673" s="2">
        <v>3</v>
      </c>
      <c r="AW2673" s="2" t="str">
        <f t="shared" si="681"/>
        <v>Arbustivo</v>
      </c>
      <c r="AX2673" s="2" t="str">
        <f t="shared" si="686"/>
        <v>Latizal bajo</v>
      </c>
      <c r="AY2673" s="2">
        <v>436</v>
      </c>
      <c r="AZ2673" s="4">
        <f t="shared" si="682"/>
        <v>0.22935779816513763</v>
      </c>
      <c r="BA2673" s="4">
        <v>4.5387229734277961</v>
      </c>
      <c r="BB2673" s="4">
        <f t="shared" si="683"/>
        <v>1.7533009177215345E-2</v>
      </c>
      <c r="BC2673" s="4">
        <f t="shared" si="684"/>
        <v>0.24689080734235297</v>
      </c>
      <c r="BD2673" s="4">
        <f t="shared" si="685"/>
        <v>0.12344540367117648</v>
      </c>
    </row>
    <row r="2674" spans="1:56" x14ac:dyDescent="0.25">
      <c r="A2674" s="2">
        <v>69</v>
      </c>
      <c r="B2674" s="2" t="s">
        <v>122</v>
      </c>
      <c r="C2674" s="2" t="s">
        <v>868</v>
      </c>
      <c r="D2674" s="2" t="s">
        <v>401</v>
      </c>
      <c r="E2674" s="2" t="s">
        <v>58</v>
      </c>
      <c r="F2674" s="2" t="s">
        <v>433</v>
      </c>
      <c r="G2674" s="2" t="s">
        <v>222</v>
      </c>
      <c r="H2674" s="2" t="s">
        <v>61</v>
      </c>
      <c r="I2674" s="2" t="s">
        <v>869</v>
      </c>
      <c r="J2674" s="3">
        <v>41957</v>
      </c>
      <c r="K2674" s="2">
        <v>822643</v>
      </c>
      <c r="L2674" s="2">
        <v>744087</v>
      </c>
      <c r="N2674" s="2" t="s">
        <v>377</v>
      </c>
      <c r="P2674" s="2" t="s">
        <v>163</v>
      </c>
      <c r="S2674" s="2" t="s">
        <v>164</v>
      </c>
      <c r="T2674" s="2" t="s">
        <v>165</v>
      </c>
      <c r="V2674" s="2">
        <v>17</v>
      </c>
      <c r="Y2674" s="2">
        <f t="shared" si="671"/>
        <v>5.4112680651244416</v>
      </c>
      <c r="AB2674" s="2">
        <v>5.4112680649999998</v>
      </c>
      <c r="AC2674" s="2">
        <f t="shared" si="672"/>
        <v>2.2997889276778877E-3</v>
      </c>
      <c r="AD2674" s="2">
        <v>0.31490993871199013</v>
      </c>
      <c r="AE2674" s="2">
        <f t="shared" si="677"/>
        <v>0.7303005224554775</v>
      </c>
      <c r="AF2674" s="2">
        <v>62</v>
      </c>
      <c r="AG2674" s="4">
        <f t="shared" si="678"/>
        <v>1.6129032258064515</v>
      </c>
      <c r="AH2674" s="4">
        <f t="shared" si="679"/>
        <v>2.3432037482619288</v>
      </c>
      <c r="AI2674" s="5">
        <f t="shared" si="680"/>
        <v>1.1716018741309644</v>
      </c>
      <c r="AJ2674" s="2">
        <f t="shared" si="673"/>
        <v>5.5194934264269305E-3</v>
      </c>
      <c r="AK2674" s="2">
        <f t="shared" si="674"/>
        <v>4.8295567481235644E-3</v>
      </c>
      <c r="AL2674" s="2">
        <v>3</v>
      </c>
      <c r="AM2674" s="2">
        <v>1</v>
      </c>
      <c r="AN2674" s="2">
        <f t="shared" si="675"/>
        <v>1.5</v>
      </c>
      <c r="AO2674" s="2">
        <f t="shared" si="676"/>
        <v>0.3</v>
      </c>
      <c r="AP2674" s="2">
        <v>4</v>
      </c>
      <c r="AQ2674" s="2">
        <v>3.5</v>
      </c>
      <c r="AR2674" s="2">
        <v>0</v>
      </c>
      <c r="AS2674" s="2" t="s">
        <v>79</v>
      </c>
      <c r="AT2674" s="2">
        <v>2</v>
      </c>
      <c r="AW2674" s="2" t="str">
        <f t="shared" si="681"/>
        <v>Arbustivo</v>
      </c>
      <c r="AX2674" s="2" t="str">
        <f t="shared" si="686"/>
        <v>Latizal alto</v>
      </c>
      <c r="AY2674" s="2">
        <v>436</v>
      </c>
      <c r="AZ2674" s="4">
        <f t="shared" si="682"/>
        <v>0.22935779816513763</v>
      </c>
      <c r="BA2674" s="4">
        <v>4.5387229734277961</v>
      </c>
      <c r="BB2674" s="4">
        <f t="shared" si="683"/>
        <v>5.0670396522152356E-2</v>
      </c>
      <c r="BC2674" s="4">
        <f t="shared" si="684"/>
        <v>0.28002819468729001</v>
      </c>
      <c r="BD2674" s="4">
        <f t="shared" si="685"/>
        <v>0.14001409734364501</v>
      </c>
    </row>
    <row r="2675" spans="1:56" x14ac:dyDescent="0.25">
      <c r="A2675" s="2">
        <v>69</v>
      </c>
      <c r="B2675" s="2" t="s">
        <v>122</v>
      </c>
      <c r="C2675" s="2" t="s">
        <v>868</v>
      </c>
      <c r="D2675" s="2" t="s">
        <v>401</v>
      </c>
      <c r="E2675" s="2" t="s">
        <v>58</v>
      </c>
      <c r="F2675" s="2" t="s">
        <v>433</v>
      </c>
      <c r="G2675" s="2" t="s">
        <v>222</v>
      </c>
      <c r="H2675" s="2" t="s">
        <v>61</v>
      </c>
      <c r="I2675" s="2" t="s">
        <v>869</v>
      </c>
      <c r="J2675" s="3">
        <v>41957</v>
      </c>
      <c r="K2675" s="2">
        <v>822643</v>
      </c>
      <c r="L2675" s="2">
        <v>744087</v>
      </c>
      <c r="N2675" s="2" t="s">
        <v>264</v>
      </c>
      <c r="P2675" s="2" t="s">
        <v>163</v>
      </c>
      <c r="S2675" s="2" t="s">
        <v>164</v>
      </c>
      <c r="T2675" s="2" t="s">
        <v>165</v>
      </c>
      <c r="V2675" s="2">
        <v>21</v>
      </c>
      <c r="Y2675" s="2">
        <f t="shared" si="671"/>
        <v>6.6845076098596046</v>
      </c>
      <c r="AB2675" s="2">
        <v>6.6845076099999998</v>
      </c>
      <c r="AC2675" s="2">
        <f t="shared" si="672"/>
        <v>3.5093664951762931E-3</v>
      </c>
      <c r="AD2675" s="2">
        <v>0.31490993871199013</v>
      </c>
      <c r="AE2675" s="2">
        <f t="shared" si="677"/>
        <v>1.1144032193870783</v>
      </c>
      <c r="AF2675" s="2">
        <v>62</v>
      </c>
      <c r="AG2675" s="4">
        <f t="shared" si="678"/>
        <v>1.6129032258064515</v>
      </c>
      <c r="AH2675" s="4">
        <f t="shared" si="679"/>
        <v>2.7273064451935296</v>
      </c>
      <c r="AI2675" s="5">
        <f t="shared" si="680"/>
        <v>1.3636532225967648</v>
      </c>
      <c r="AJ2675" s="2">
        <f t="shared" si="673"/>
        <v>6.3168596913173282E-3</v>
      </c>
      <c r="AK2675" s="2">
        <f t="shared" si="674"/>
        <v>2.1056198971057759E-3</v>
      </c>
      <c r="AL2675" s="2">
        <v>3</v>
      </c>
      <c r="AM2675" s="2">
        <v>2</v>
      </c>
      <c r="AN2675" s="2">
        <f t="shared" si="675"/>
        <v>3</v>
      </c>
      <c r="AO2675" s="2">
        <f t="shared" si="676"/>
        <v>0.6</v>
      </c>
      <c r="AP2675" s="2">
        <v>3</v>
      </c>
      <c r="AQ2675" s="2">
        <v>1</v>
      </c>
      <c r="AR2675" s="2">
        <v>0</v>
      </c>
      <c r="AS2675" s="2" t="s">
        <v>78</v>
      </c>
      <c r="AT2675" s="2">
        <v>2</v>
      </c>
      <c r="AW2675" s="2" t="str">
        <f t="shared" si="681"/>
        <v>Arbustivo</v>
      </c>
      <c r="AX2675" s="2" t="str">
        <f t="shared" si="686"/>
        <v>Latizal alto</v>
      </c>
      <c r="AY2675" s="2">
        <v>436</v>
      </c>
      <c r="AZ2675" s="4">
        <f t="shared" si="682"/>
        <v>0.22935779816513763</v>
      </c>
      <c r="BA2675" s="4">
        <v>4.5387229734277961</v>
      </c>
      <c r="BB2675" s="4">
        <f t="shared" si="683"/>
        <v>7.732057047151969E-2</v>
      </c>
      <c r="BC2675" s="4">
        <f t="shared" si="684"/>
        <v>0.30667836863665732</v>
      </c>
      <c r="BD2675" s="4">
        <f t="shared" si="685"/>
        <v>0.15333918431832866</v>
      </c>
    </row>
    <row r="2676" spans="1:56" x14ac:dyDescent="0.25">
      <c r="A2676" s="2">
        <v>69</v>
      </c>
      <c r="B2676" s="2" t="s">
        <v>122</v>
      </c>
      <c r="C2676" s="2" t="s">
        <v>868</v>
      </c>
      <c r="D2676" s="2" t="s">
        <v>401</v>
      </c>
      <c r="E2676" s="2" t="s">
        <v>58</v>
      </c>
      <c r="F2676" s="2" t="s">
        <v>433</v>
      </c>
      <c r="G2676" s="2" t="s">
        <v>222</v>
      </c>
      <c r="H2676" s="2" t="s">
        <v>61</v>
      </c>
      <c r="I2676" s="2" t="s">
        <v>869</v>
      </c>
      <c r="J2676" s="3">
        <v>41957</v>
      </c>
      <c r="K2676" s="2">
        <v>822643</v>
      </c>
      <c r="L2676" s="2">
        <v>744087</v>
      </c>
      <c r="N2676" s="2" t="s">
        <v>501</v>
      </c>
      <c r="P2676" s="2" t="s">
        <v>102</v>
      </c>
      <c r="S2676" s="2" t="s">
        <v>170</v>
      </c>
      <c r="T2676" s="2" t="s">
        <v>171</v>
      </c>
      <c r="U2676" s="2" t="s">
        <v>172</v>
      </c>
      <c r="V2676" s="2">
        <v>33</v>
      </c>
      <c r="Y2676" s="2">
        <f t="shared" si="671"/>
        <v>10.504226244065093</v>
      </c>
      <c r="AB2676" s="2">
        <v>10.504226239999999</v>
      </c>
      <c r="AC2676" s="2">
        <f t="shared" si="672"/>
        <v>8.6659866513537007E-3</v>
      </c>
      <c r="AD2676" s="2">
        <v>0.31490993871199013</v>
      </c>
      <c r="AE2676" s="2">
        <f t="shared" si="677"/>
        <v>2.7518936642007432</v>
      </c>
      <c r="AF2676" s="2">
        <v>62</v>
      </c>
      <c r="AG2676" s="4">
        <f t="shared" si="678"/>
        <v>1.6129032258064515</v>
      </c>
      <c r="AH2676" s="4">
        <f t="shared" si="679"/>
        <v>4.3647968900071952</v>
      </c>
      <c r="AI2676" s="5">
        <f t="shared" si="680"/>
        <v>2.1823984450035976</v>
      </c>
      <c r="AJ2676" s="2">
        <f t="shared" si="673"/>
        <v>1.8198571967842771E-2</v>
      </c>
      <c r="AK2676" s="2">
        <f t="shared" si="674"/>
        <v>7.7993879862183306E-3</v>
      </c>
      <c r="AL2676" s="2">
        <v>3</v>
      </c>
      <c r="AM2676" s="2">
        <v>2</v>
      </c>
      <c r="AN2676" s="2">
        <f t="shared" si="675"/>
        <v>3</v>
      </c>
      <c r="AO2676" s="2">
        <f t="shared" si="676"/>
        <v>0.6</v>
      </c>
      <c r="AP2676" s="2">
        <v>3.5</v>
      </c>
      <c r="AQ2676" s="2">
        <v>1.5</v>
      </c>
      <c r="AR2676" s="2">
        <v>0</v>
      </c>
      <c r="AS2676" s="2" t="s">
        <v>79</v>
      </c>
      <c r="AT2676" s="2">
        <v>2</v>
      </c>
      <c r="AW2676" s="2" t="str">
        <f t="shared" si="681"/>
        <v>Arbustivo</v>
      </c>
      <c r="AX2676" s="2" t="str">
        <f t="shared" si="686"/>
        <v>I</v>
      </c>
      <c r="AY2676" s="2">
        <v>436</v>
      </c>
      <c r="AZ2676" s="4">
        <f t="shared" si="682"/>
        <v>0.22935779816513763</v>
      </c>
      <c r="BA2676" s="4">
        <v>4.5387229734277961</v>
      </c>
      <c r="BB2676" s="4">
        <f t="shared" si="683"/>
        <v>0.19093446993987512</v>
      </c>
      <c r="BC2676" s="4">
        <f t="shared" si="684"/>
        <v>0.42029226810501275</v>
      </c>
      <c r="BD2676" s="4">
        <f t="shared" si="685"/>
        <v>0.21014613405250637</v>
      </c>
    </row>
    <row r="2677" spans="1:56" x14ac:dyDescent="0.25">
      <c r="A2677" s="2">
        <v>69</v>
      </c>
      <c r="B2677" s="2" t="s">
        <v>122</v>
      </c>
      <c r="C2677" s="2" t="s">
        <v>868</v>
      </c>
      <c r="D2677" s="2" t="s">
        <v>401</v>
      </c>
      <c r="E2677" s="2" t="s">
        <v>58</v>
      </c>
      <c r="F2677" s="2" t="s">
        <v>433</v>
      </c>
      <c r="G2677" s="2" t="s">
        <v>222</v>
      </c>
      <c r="H2677" s="2" t="s">
        <v>61</v>
      </c>
      <c r="I2677" s="2" t="s">
        <v>869</v>
      </c>
      <c r="J2677" s="3">
        <v>41957</v>
      </c>
      <c r="K2677" s="2">
        <v>822643</v>
      </c>
      <c r="L2677" s="2">
        <v>744087</v>
      </c>
      <c r="N2677" s="2" t="s">
        <v>469</v>
      </c>
      <c r="P2677" s="2" t="s">
        <v>102</v>
      </c>
      <c r="S2677" s="2" t="s">
        <v>170</v>
      </c>
      <c r="T2677" s="2" t="s">
        <v>171</v>
      </c>
      <c r="U2677" s="2" t="s">
        <v>172</v>
      </c>
      <c r="V2677" s="2">
        <v>33</v>
      </c>
      <c r="Y2677" s="2">
        <f t="shared" si="671"/>
        <v>10.504226244065093</v>
      </c>
      <c r="AB2677" s="2">
        <v>10.504226239999999</v>
      </c>
      <c r="AC2677" s="2">
        <f t="shared" si="672"/>
        <v>8.6659866513537007E-3</v>
      </c>
      <c r="AD2677" s="2">
        <v>0.31490993871199013</v>
      </c>
      <c r="AE2677" s="2">
        <f t="shared" si="677"/>
        <v>2.7518936642007432</v>
      </c>
      <c r="AF2677" s="2">
        <v>62</v>
      </c>
      <c r="AG2677" s="4">
        <f t="shared" si="678"/>
        <v>1.6129032258064515</v>
      </c>
      <c r="AH2677" s="4">
        <f t="shared" si="679"/>
        <v>4.3647968900071952</v>
      </c>
      <c r="AI2677" s="5">
        <f t="shared" si="680"/>
        <v>2.1823984450035976</v>
      </c>
      <c r="AJ2677" s="2">
        <f t="shared" si="673"/>
        <v>4.5236450320066311E-2</v>
      </c>
      <c r="AK2677" s="2">
        <f t="shared" si="674"/>
        <v>8.8393063843807736E-3</v>
      </c>
      <c r="AL2677" s="2">
        <v>6</v>
      </c>
      <c r="AM2677" s="2">
        <v>4</v>
      </c>
      <c r="AN2677" s="2">
        <f t="shared" si="675"/>
        <v>12</v>
      </c>
      <c r="AO2677" s="2">
        <f t="shared" si="676"/>
        <v>2.4</v>
      </c>
      <c r="AP2677" s="2">
        <v>8.6999999999999993</v>
      </c>
      <c r="AQ2677" s="2">
        <v>1.7</v>
      </c>
      <c r="AR2677" s="2">
        <v>0</v>
      </c>
      <c r="AS2677" s="2" t="s">
        <v>79</v>
      </c>
      <c r="AT2677" s="2">
        <v>2</v>
      </c>
      <c r="AW2677" s="2" t="str">
        <f t="shared" si="681"/>
        <v>Arbolitos</v>
      </c>
      <c r="AX2677" s="2" t="str">
        <f t="shared" si="686"/>
        <v>I</v>
      </c>
      <c r="AY2677" s="2">
        <v>436</v>
      </c>
      <c r="AZ2677" s="4">
        <f t="shared" si="682"/>
        <v>0.22935779816513763</v>
      </c>
      <c r="BA2677" s="4">
        <v>4.5387229734277961</v>
      </c>
      <c r="BB2677" s="4">
        <f t="shared" si="683"/>
        <v>0.19093446993987512</v>
      </c>
      <c r="BC2677" s="4">
        <f t="shared" si="684"/>
        <v>0.42029226810501275</v>
      </c>
      <c r="BD2677" s="4">
        <f t="shared" si="685"/>
        <v>0.21014613405250637</v>
      </c>
    </row>
    <row r="2678" spans="1:56" x14ac:dyDescent="0.25">
      <c r="A2678" s="2">
        <v>69</v>
      </c>
      <c r="B2678" s="2" t="s">
        <v>122</v>
      </c>
      <c r="C2678" s="2" t="s">
        <v>868</v>
      </c>
      <c r="D2678" s="2" t="s">
        <v>401</v>
      </c>
      <c r="E2678" s="2" t="s">
        <v>58</v>
      </c>
      <c r="F2678" s="2" t="s">
        <v>433</v>
      </c>
      <c r="G2678" s="2" t="s">
        <v>222</v>
      </c>
      <c r="H2678" s="2" t="s">
        <v>61</v>
      </c>
      <c r="I2678" s="2" t="s">
        <v>869</v>
      </c>
      <c r="J2678" s="3">
        <v>41957</v>
      </c>
      <c r="K2678" s="2">
        <v>822643</v>
      </c>
      <c r="L2678" s="2">
        <v>744087</v>
      </c>
      <c r="N2678" s="2" t="s">
        <v>329</v>
      </c>
      <c r="P2678" s="2" t="s">
        <v>102</v>
      </c>
      <c r="S2678" s="2" t="s">
        <v>103</v>
      </c>
      <c r="T2678" s="2" t="s">
        <v>104</v>
      </c>
      <c r="U2678" s="2" t="s">
        <v>875</v>
      </c>
      <c r="V2678" s="2">
        <v>17</v>
      </c>
      <c r="Y2678" s="2">
        <f t="shared" si="671"/>
        <v>5.4112680651244416</v>
      </c>
      <c r="AB2678" s="2">
        <v>5.4112680649999998</v>
      </c>
      <c r="AC2678" s="2">
        <f t="shared" si="672"/>
        <v>2.2997889276778877E-3</v>
      </c>
      <c r="AD2678" s="2">
        <v>0.31490993871199013</v>
      </c>
      <c r="AE2678" s="2">
        <f t="shared" si="677"/>
        <v>0.7303005224554775</v>
      </c>
      <c r="AF2678" s="2">
        <v>62</v>
      </c>
      <c r="AG2678" s="4">
        <f t="shared" si="678"/>
        <v>1.6129032258064515</v>
      </c>
      <c r="AH2678" s="4">
        <f t="shared" si="679"/>
        <v>2.3432037482619288</v>
      </c>
      <c r="AI2678" s="5">
        <f t="shared" si="680"/>
        <v>1.1716018741309644</v>
      </c>
      <c r="AJ2678" s="2">
        <f t="shared" si="673"/>
        <v>3.4496833915168318E-3</v>
      </c>
      <c r="AK2678" s="2">
        <f t="shared" si="674"/>
        <v>2.7597467132134653E-3</v>
      </c>
      <c r="AL2678" s="2">
        <v>1</v>
      </c>
      <c r="AM2678" s="2">
        <v>2</v>
      </c>
      <c r="AN2678" s="2">
        <f t="shared" si="675"/>
        <v>1</v>
      </c>
      <c r="AO2678" s="2">
        <f t="shared" si="676"/>
        <v>0.2</v>
      </c>
      <c r="AP2678" s="2">
        <v>2.5</v>
      </c>
      <c r="AQ2678" s="2">
        <v>2</v>
      </c>
      <c r="AR2678" s="2">
        <v>1</v>
      </c>
      <c r="AS2678" s="2" t="s">
        <v>79</v>
      </c>
      <c r="AT2678" s="2">
        <v>2</v>
      </c>
      <c r="AW2678" s="2" t="str">
        <f t="shared" si="681"/>
        <v>Arbustivo</v>
      </c>
      <c r="AX2678" s="2" t="str">
        <f t="shared" si="686"/>
        <v>Latizal alto</v>
      </c>
      <c r="AY2678" s="2">
        <v>436</v>
      </c>
      <c r="AZ2678" s="4">
        <f t="shared" si="682"/>
        <v>0.22935779816513763</v>
      </c>
      <c r="BA2678" s="4">
        <v>4.5387229734277961</v>
      </c>
      <c r="BB2678" s="4">
        <f t="shared" si="683"/>
        <v>5.0670396522152356E-2</v>
      </c>
      <c r="BC2678" s="4">
        <f t="shared" si="684"/>
        <v>0.28002819468729001</v>
      </c>
      <c r="BD2678" s="4">
        <f t="shared" si="685"/>
        <v>0.14001409734364501</v>
      </c>
    </row>
    <row r="2679" spans="1:56" x14ac:dyDescent="0.25">
      <c r="A2679" s="2">
        <v>69</v>
      </c>
      <c r="B2679" s="2" t="s">
        <v>122</v>
      </c>
      <c r="C2679" s="2" t="s">
        <v>868</v>
      </c>
      <c r="D2679" s="2" t="s">
        <v>401</v>
      </c>
      <c r="E2679" s="2" t="s">
        <v>58</v>
      </c>
      <c r="F2679" s="2" t="s">
        <v>433</v>
      </c>
      <c r="G2679" s="2" t="s">
        <v>222</v>
      </c>
      <c r="H2679" s="2" t="s">
        <v>61</v>
      </c>
      <c r="I2679" s="2" t="s">
        <v>869</v>
      </c>
      <c r="J2679" s="3">
        <v>41957</v>
      </c>
      <c r="K2679" s="2">
        <v>822643</v>
      </c>
      <c r="L2679" s="2">
        <v>744087</v>
      </c>
      <c r="N2679" s="2" t="s">
        <v>480</v>
      </c>
      <c r="P2679" s="2" t="s">
        <v>102</v>
      </c>
      <c r="S2679" s="2" t="s">
        <v>103</v>
      </c>
      <c r="T2679" s="2" t="s">
        <v>104</v>
      </c>
      <c r="U2679" s="2" t="s">
        <v>876</v>
      </c>
      <c r="V2679" s="2">
        <v>13</v>
      </c>
      <c r="Y2679" s="2">
        <f t="shared" si="671"/>
        <v>4.1380285203892786</v>
      </c>
      <c r="AB2679" s="2">
        <v>4.1380285199999998</v>
      </c>
      <c r="AC2679" s="2">
        <f t="shared" si="672"/>
        <v>1.3448592691265155E-3</v>
      </c>
      <c r="AD2679" s="2">
        <v>0.31490993871199013</v>
      </c>
      <c r="AE2679" s="2">
        <f t="shared" si="677"/>
        <v>0.42706155119368744</v>
      </c>
      <c r="AF2679" s="2">
        <v>62</v>
      </c>
      <c r="AG2679" s="4">
        <f t="shared" si="678"/>
        <v>1.6129032258064515</v>
      </c>
      <c r="AH2679" s="4">
        <f t="shared" si="679"/>
        <v>2.0399647770001388</v>
      </c>
      <c r="AI2679" s="5">
        <f t="shared" si="680"/>
        <v>1.0199823885000694</v>
      </c>
      <c r="AJ2679" s="2">
        <f t="shared" si="673"/>
        <v>2.9855875774608643E-3</v>
      </c>
      <c r="AK2679" s="2">
        <f t="shared" si="674"/>
        <v>8.0691556147590923E-4</v>
      </c>
      <c r="AL2679" s="2">
        <v>1</v>
      </c>
      <c r="AM2679" s="2">
        <v>1</v>
      </c>
      <c r="AN2679" s="2">
        <f t="shared" si="675"/>
        <v>0.5</v>
      </c>
      <c r="AO2679" s="2">
        <f t="shared" si="676"/>
        <v>0.1</v>
      </c>
      <c r="AP2679" s="2">
        <v>3.7</v>
      </c>
      <c r="AQ2679" s="2">
        <v>1</v>
      </c>
      <c r="AR2679" s="2">
        <v>0</v>
      </c>
      <c r="AS2679" s="2" t="s">
        <v>78</v>
      </c>
      <c r="AT2679" s="2">
        <v>4</v>
      </c>
      <c r="AW2679" s="2" t="str">
        <f t="shared" si="681"/>
        <v>Arbustivo</v>
      </c>
      <c r="AX2679" s="2" t="str">
        <f t="shared" si="686"/>
        <v>Latizal bajo</v>
      </c>
      <c r="AY2679" s="2">
        <v>436</v>
      </c>
      <c r="AZ2679" s="4">
        <f t="shared" si="682"/>
        <v>0.22935779816513763</v>
      </c>
      <c r="BA2679" s="4">
        <v>4.5387229734277961</v>
      </c>
      <c r="BB2679" s="4">
        <f t="shared" si="683"/>
        <v>2.9630785509493929E-2</v>
      </c>
      <c r="BC2679" s="4">
        <f t="shared" si="684"/>
        <v>0.25898858367463157</v>
      </c>
      <c r="BD2679" s="4">
        <f t="shared" si="685"/>
        <v>0.12949429183731578</v>
      </c>
    </row>
    <row r="2680" spans="1:56" x14ac:dyDescent="0.25">
      <c r="A2680" s="2">
        <v>69</v>
      </c>
      <c r="B2680" s="2" t="s">
        <v>122</v>
      </c>
      <c r="C2680" s="2" t="s">
        <v>868</v>
      </c>
      <c r="D2680" s="2" t="s">
        <v>401</v>
      </c>
      <c r="E2680" s="2" t="s">
        <v>58</v>
      </c>
      <c r="F2680" s="2" t="s">
        <v>433</v>
      </c>
      <c r="G2680" s="2" t="s">
        <v>222</v>
      </c>
      <c r="H2680" s="2" t="s">
        <v>61</v>
      </c>
      <c r="I2680" s="2" t="s">
        <v>869</v>
      </c>
      <c r="J2680" s="3">
        <v>41957</v>
      </c>
      <c r="K2680" s="2">
        <v>822643</v>
      </c>
      <c r="L2680" s="2">
        <v>744087</v>
      </c>
      <c r="N2680" s="2" t="s">
        <v>224</v>
      </c>
      <c r="P2680" s="2" t="s">
        <v>108</v>
      </c>
      <c r="S2680" s="2" t="s">
        <v>109</v>
      </c>
      <c r="T2680" s="2" t="s">
        <v>110</v>
      </c>
      <c r="V2680" s="2">
        <v>18</v>
      </c>
      <c r="Y2680" s="2">
        <f t="shared" si="671"/>
        <v>5.7295779513082321</v>
      </c>
      <c r="AB2680" s="2">
        <v>5.7295779509999996</v>
      </c>
      <c r="AC2680" s="2">
        <f t="shared" si="672"/>
        <v>2.5783100780887042E-3</v>
      </c>
      <c r="AD2680" s="2">
        <v>0.31490993871199013</v>
      </c>
      <c r="AE2680" s="2">
        <f t="shared" si="677"/>
        <v>0.81874522240683278</v>
      </c>
      <c r="AF2680" s="2">
        <v>62</v>
      </c>
      <c r="AG2680" s="4">
        <f t="shared" si="678"/>
        <v>1.6129032258064515</v>
      </c>
      <c r="AH2680" s="4">
        <f t="shared" si="679"/>
        <v>2.4316484482132843</v>
      </c>
      <c r="AI2680" s="5">
        <f t="shared" si="680"/>
        <v>1.2158242241066421</v>
      </c>
      <c r="AJ2680" s="2">
        <f t="shared" si="673"/>
        <v>1.0055409304545945E-2</v>
      </c>
      <c r="AK2680" s="2">
        <f t="shared" si="674"/>
        <v>3.0939720937064449E-3</v>
      </c>
      <c r="AL2680" s="2">
        <v>2</v>
      </c>
      <c r="AM2680" s="2">
        <v>1</v>
      </c>
      <c r="AN2680" s="2">
        <f t="shared" si="675"/>
        <v>1</v>
      </c>
      <c r="AO2680" s="2">
        <f t="shared" si="676"/>
        <v>0.2</v>
      </c>
      <c r="AP2680" s="2">
        <v>6.5</v>
      </c>
      <c r="AQ2680" s="2">
        <v>2</v>
      </c>
      <c r="AR2680" s="2">
        <v>0</v>
      </c>
      <c r="AS2680" s="2" t="s">
        <v>79</v>
      </c>
      <c r="AT2680" s="2">
        <v>2</v>
      </c>
      <c r="AW2680" s="2" t="str">
        <f t="shared" si="681"/>
        <v>Arbolitos</v>
      </c>
      <c r="AX2680" s="2" t="str">
        <f t="shared" si="686"/>
        <v>Latizal alto</v>
      </c>
      <c r="AY2680" s="2">
        <v>436</v>
      </c>
      <c r="AZ2680" s="4">
        <f t="shared" si="682"/>
        <v>0.22935779816513763</v>
      </c>
      <c r="BA2680" s="4">
        <v>4.5387229734277961</v>
      </c>
      <c r="BB2680" s="4">
        <f t="shared" si="683"/>
        <v>5.6806949734177714E-2</v>
      </c>
      <c r="BC2680" s="4">
        <f t="shared" si="684"/>
        <v>0.28616474789931534</v>
      </c>
      <c r="BD2680" s="4">
        <f t="shared" si="685"/>
        <v>0.14308237394965767</v>
      </c>
    </row>
    <row r="2681" spans="1:56" x14ac:dyDescent="0.25">
      <c r="A2681" s="2">
        <v>69</v>
      </c>
      <c r="B2681" s="2" t="s">
        <v>122</v>
      </c>
      <c r="C2681" s="2" t="s">
        <v>868</v>
      </c>
      <c r="D2681" s="2" t="s">
        <v>401</v>
      </c>
      <c r="E2681" s="2" t="s">
        <v>58</v>
      </c>
      <c r="F2681" s="2" t="s">
        <v>433</v>
      </c>
      <c r="G2681" s="2" t="s">
        <v>222</v>
      </c>
      <c r="H2681" s="2" t="s">
        <v>61</v>
      </c>
      <c r="I2681" s="2" t="s">
        <v>869</v>
      </c>
      <c r="J2681" s="3">
        <v>41957</v>
      </c>
      <c r="K2681" s="2">
        <v>822643</v>
      </c>
      <c r="L2681" s="2">
        <v>744087</v>
      </c>
      <c r="N2681" s="2" t="s">
        <v>435</v>
      </c>
      <c r="P2681" s="2" t="s">
        <v>108</v>
      </c>
      <c r="S2681" s="2" t="s">
        <v>109</v>
      </c>
      <c r="T2681" s="2" t="s">
        <v>110</v>
      </c>
      <c r="V2681" s="2">
        <v>18</v>
      </c>
      <c r="Y2681" s="2">
        <f t="shared" si="671"/>
        <v>5.7295779513082321</v>
      </c>
      <c r="AB2681" s="2">
        <v>5.7295779509999996</v>
      </c>
      <c r="AC2681" s="2">
        <f t="shared" si="672"/>
        <v>2.5783100780887042E-3</v>
      </c>
      <c r="AD2681" s="2">
        <v>0.31490993871199013</v>
      </c>
      <c r="AE2681" s="2">
        <f t="shared" si="677"/>
        <v>0.81874522240683278</v>
      </c>
      <c r="AF2681" s="2">
        <v>62</v>
      </c>
      <c r="AG2681" s="4">
        <f t="shared" si="678"/>
        <v>1.6129032258064515</v>
      </c>
      <c r="AH2681" s="4">
        <f t="shared" si="679"/>
        <v>2.4316484482132843</v>
      </c>
      <c r="AI2681" s="5">
        <f t="shared" si="680"/>
        <v>1.2158242241066421</v>
      </c>
      <c r="AJ2681" s="2">
        <f t="shared" si="673"/>
        <v>9.2819162811193356E-3</v>
      </c>
      <c r="AK2681" s="2">
        <f t="shared" si="674"/>
        <v>7.7349302342661123E-4</v>
      </c>
      <c r="AL2681" s="2">
        <v>3</v>
      </c>
      <c r="AM2681" s="2">
        <v>3</v>
      </c>
      <c r="AN2681" s="2">
        <f t="shared" si="675"/>
        <v>4.5</v>
      </c>
      <c r="AO2681" s="2">
        <f t="shared" si="676"/>
        <v>0.89999999999999991</v>
      </c>
      <c r="AP2681" s="2">
        <v>6</v>
      </c>
      <c r="AQ2681" s="2">
        <v>0.5</v>
      </c>
      <c r="AR2681" s="2">
        <v>0</v>
      </c>
      <c r="AS2681" s="2" t="s">
        <v>79</v>
      </c>
      <c r="AT2681" s="2">
        <v>2</v>
      </c>
      <c r="AW2681" s="2" t="str">
        <f t="shared" si="681"/>
        <v>Arbolitos</v>
      </c>
      <c r="AX2681" s="2" t="str">
        <f t="shared" si="686"/>
        <v>Latizal alto</v>
      </c>
      <c r="AY2681" s="2">
        <v>436</v>
      </c>
      <c r="AZ2681" s="4">
        <f t="shared" si="682"/>
        <v>0.22935779816513763</v>
      </c>
      <c r="BA2681" s="4">
        <v>4.5387229734277961</v>
      </c>
      <c r="BB2681" s="4">
        <f t="shared" si="683"/>
        <v>5.6806949734177714E-2</v>
      </c>
      <c r="BC2681" s="4">
        <f t="shared" si="684"/>
        <v>0.28616474789931534</v>
      </c>
      <c r="BD2681" s="4">
        <f t="shared" si="685"/>
        <v>0.14308237394965767</v>
      </c>
    </row>
    <row r="2682" spans="1:56" x14ac:dyDescent="0.25">
      <c r="A2682" s="2">
        <v>69</v>
      </c>
      <c r="B2682" s="2" t="s">
        <v>122</v>
      </c>
      <c r="C2682" s="2" t="s">
        <v>868</v>
      </c>
      <c r="D2682" s="2" t="s">
        <v>401</v>
      </c>
      <c r="E2682" s="2" t="s">
        <v>58</v>
      </c>
      <c r="F2682" s="2" t="s">
        <v>433</v>
      </c>
      <c r="G2682" s="2" t="s">
        <v>222</v>
      </c>
      <c r="H2682" s="2" t="s">
        <v>61</v>
      </c>
      <c r="I2682" s="2" t="s">
        <v>869</v>
      </c>
      <c r="J2682" s="3">
        <v>41957</v>
      </c>
      <c r="K2682" s="2">
        <v>822643</v>
      </c>
      <c r="L2682" s="2">
        <v>744087</v>
      </c>
      <c r="N2682" s="2" t="s">
        <v>316</v>
      </c>
      <c r="P2682" s="2" t="s">
        <v>108</v>
      </c>
      <c r="S2682" s="2" t="s">
        <v>109</v>
      </c>
      <c r="T2682" s="2" t="s">
        <v>110</v>
      </c>
      <c r="V2682" s="2">
        <v>15</v>
      </c>
      <c r="Y2682" s="2">
        <f t="shared" si="671"/>
        <v>4.7746482927568605</v>
      </c>
      <c r="AB2682" s="2">
        <v>4.7746482930000003</v>
      </c>
      <c r="AC2682" s="2">
        <f t="shared" si="672"/>
        <v>1.7904931097838226E-3</v>
      </c>
      <c r="AD2682" s="2">
        <v>0.31490993871199013</v>
      </c>
      <c r="AE2682" s="2">
        <f t="shared" si="677"/>
        <v>0.5685730711158562</v>
      </c>
      <c r="AF2682" s="2">
        <v>62</v>
      </c>
      <c r="AG2682" s="4">
        <f t="shared" si="678"/>
        <v>1.6129032258064515</v>
      </c>
      <c r="AH2682" s="4">
        <f t="shared" si="679"/>
        <v>2.1814762969223076</v>
      </c>
      <c r="AI2682" s="5">
        <f t="shared" si="680"/>
        <v>1.0907381484611538</v>
      </c>
      <c r="AJ2682" s="2">
        <f t="shared" si="673"/>
        <v>3.2228875976108807E-3</v>
      </c>
      <c r="AK2682" s="2">
        <f t="shared" si="674"/>
        <v>2.148591731740587E-3</v>
      </c>
      <c r="AL2682" s="2">
        <v>2</v>
      </c>
      <c r="AM2682" s="2">
        <v>1</v>
      </c>
      <c r="AN2682" s="2">
        <f t="shared" si="675"/>
        <v>1</v>
      </c>
      <c r="AO2682" s="2">
        <f t="shared" si="676"/>
        <v>0.2</v>
      </c>
      <c r="AP2682" s="2">
        <v>3</v>
      </c>
      <c r="AQ2682" s="2">
        <v>2</v>
      </c>
      <c r="AR2682" s="2">
        <v>1</v>
      </c>
      <c r="AS2682" s="2" t="s">
        <v>79</v>
      </c>
      <c r="AT2682" s="2">
        <v>2</v>
      </c>
      <c r="AW2682" s="2" t="str">
        <f t="shared" si="681"/>
        <v>Arbustivo</v>
      </c>
      <c r="AX2682" s="2" t="str">
        <f t="shared" si="686"/>
        <v>Latizal bajo</v>
      </c>
      <c r="AY2682" s="2">
        <v>436</v>
      </c>
      <c r="AZ2682" s="4">
        <f t="shared" si="682"/>
        <v>0.22935779816513763</v>
      </c>
      <c r="BA2682" s="4">
        <v>4.5387229734277961</v>
      </c>
      <c r="BB2682" s="4">
        <f t="shared" si="683"/>
        <v>3.9449270648734526E-2</v>
      </c>
      <c r="BC2682" s="4">
        <f t="shared" si="684"/>
        <v>0.26880706881387217</v>
      </c>
      <c r="BD2682" s="4">
        <f t="shared" si="685"/>
        <v>0.13440353440693609</v>
      </c>
    </row>
    <row r="2683" spans="1:56" x14ac:dyDescent="0.25">
      <c r="A2683" s="2">
        <v>69</v>
      </c>
      <c r="B2683" s="2" t="s">
        <v>122</v>
      </c>
      <c r="C2683" s="2" t="s">
        <v>868</v>
      </c>
      <c r="D2683" s="2" t="s">
        <v>401</v>
      </c>
      <c r="E2683" s="2" t="s">
        <v>58</v>
      </c>
      <c r="F2683" s="2" t="s">
        <v>433</v>
      </c>
      <c r="G2683" s="2" t="s">
        <v>222</v>
      </c>
      <c r="H2683" s="2" t="s">
        <v>61</v>
      </c>
      <c r="I2683" s="2" t="s">
        <v>869</v>
      </c>
      <c r="J2683" s="3">
        <v>41957</v>
      </c>
      <c r="K2683" s="2">
        <v>822643</v>
      </c>
      <c r="L2683" s="2">
        <v>744087</v>
      </c>
      <c r="N2683" s="2" t="s">
        <v>377</v>
      </c>
      <c r="P2683" s="2" t="s">
        <v>108</v>
      </c>
      <c r="S2683" s="2" t="s">
        <v>109</v>
      </c>
      <c r="T2683" s="2" t="s">
        <v>110</v>
      </c>
      <c r="V2683" s="2">
        <v>11</v>
      </c>
      <c r="Y2683" s="2">
        <f t="shared" si="671"/>
        <v>3.5014087480216975</v>
      </c>
      <c r="AB2683" s="2">
        <v>3.5014087479999998</v>
      </c>
      <c r="AC2683" s="2">
        <f t="shared" si="672"/>
        <v>9.6288740570596703E-4</v>
      </c>
      <c r="AD2683" s="2">
        <v>0.31490993871199013</v>
      </c>
      <c r="AE2683" s="2">
        <f t="shared" si="677"/>
        <v>0.3057659626889716</v>
      </c>
      <c r="AF2683" s="2">
        <v>62</v>
      </c>
      <c r="AG2683" s="4">
        <f t="shared" si="678"/>
        <v>1.6129032258064515</v>
      </c>
      <c r="AH2683" s="4">
        <f t="shared" si="679"/>
        <v>1.9186691884954232</v>
      </c>
      <c r="AI2683" s="5">
        <f t="shared" si="680"/>
        <v>0.95933459424771161</v>
      </c>
      <c r="AJ2683" s="2">
        <f t="shared" si="673"/>
        <v>3.4663946605414811E-3</v>
      </c>
      <c r="AK2683" s="2">
        <f t="shared" si="674"/>
        <v>1.1554648868471603E-3</v>
      </c>
      <c r="AL2683" s="2">
        <v>1</v>
      </c>
      <c r="AM2683" s="2">
        <v>1</v>
      </c>
      <c r="AN2683" s="2">
        <f t="shared" si="675"/>
        <v>0.5</v>
      </c>
      <c r="AO2683" s="2">
        <f t="shared" si="676"/>
        <v>0.1</v>
      </c>
      <c r="AP2683" s="2">
        <v>6</v>
      </c>
      <c r="AQ2683" s="2">
        <v>2</v>
      </c>
      <c r="AR2683" s="2">
        <v>0</v>
      </c>
      <c r="AS2683" s="2" t="s">
        <v>79</v>
      </c>
      <c r="AT2683" s="2">
        <v>2</v>
      </c>
      <c r="AW2683" s="2" t="str">
        <f t="shared" si="681"/>
        <v>Arbolitos</v>
      </c>
      <c r="AX2683" s="2" t="str">
        <f t="shared" si="686"/>
        <v>Latizal bajo</v>
      </c>
      <c r="AY2683" s="2">
        <v>436</v>
      </c>
      <c r="AZ2683" s="4">
        <f t="shared" si="682"/>
        <v>0.22935779816513763</v>
      </c>
      <c r="BA2683" s="4">
        <v>4.5387229734277961</v>
      </c>
      <c r="BB2683" s="4">
        <f t="shared" si="683"/>
        <v>2.1214941104430573E-2</v>
      </c>
      <c r="BC2683" s="4">
        <f t="shared" si="684"/>
        <v>0.25057273926956819</v>
      </c>
      <c r="BD2683" s="4">
        <f t="shared" si="685"/>
        <v>0.12528636963478409</v>
      </c>
    </row>
    <row r="2684" spans="1:56" x14ac:dyDescent="0.25">
      <c r="A2684" s="2">
        <v>69</v>
      </c>
      <c r="B2684" s="2" t="s">
        <v>122</v>
      </c>
      <c r="C2684" s="2" t="s">
        <v>868</v>
      </c>
      <c r="D2684" s="2" t="s">
        <v>401</v>
      </c>
      <c r="E2684" s="2" t="s">
        <v>58</v>
      </c>
      <c r="F2684" s="2" t="s">
        <v>433</v>
      </c>
      <c r="G2684" s="2" t="s">
        <v>222</v>
      </c>
      <c r="H2684" s="2" t="s">
        <v>61</v>
      </c>
      <c r="I2684" s="2" t="s">
        <v>869</v>
      </c>
      <c r="J2684" s="3">
        <v>41957</v>
      </c>
      <c r="K2684" s="2">
        <v>822643</v>
      </c>
      <c r="L2684" s="2">
        <v>744087</v>
      </c>
      <c r="N2684" s="2" t="s">
        <v>428</v>
      </c>
      <c r="P2684" s="2" t="s">
        <v>108</v>
      </c>
      <c r="S2684" s="2" t="s">
        <v>109</v>
      </c>
      <c r="T2684" s="2" t="s">
        <v>110</v>
      </c>
      <c r="V2684" s="2">
        <v>24</v>
      </c>
      <c r="Y2684" s="2">
        <f t="shared" si="671"/>
        <v>7.6394372684109761</v>
      </c>
      <c r="AB2684" s="2">
        <v>7.639437268</v>
      </c>
      <c r="AC2684" s="2">
        <f t="shared" si="672"/>
        <v>4.5836623610465846E-3</v>
      </c>
      <c r="AD2684" s="2">
        <v>0.31490993871199013</v>
      </c>
      <c r="AE2684" s="2">
        <f t="shared" si="677"/>
        <v>1.4555470620565911</v>
      </c>
      <c r="AF2684" s="2">
        <v>62</v>
      </c>
      <c r="AG2684" s="4">
        <f t="shared" si="678"/>
        <v>1.6129032258064515</v>
      </c>
      <c r="AH2684" s="4">
        <f t="shared" si="679"/>
        <v>3.0684502878630426</v>
      </c>
      <c r="AI2684" s="5">
        <f t="shared" si="680"/>
        <v>1.5342251439315213</v>
      </c>
      <c r="AJ2684" s="2">
        <f t="shared" si="673"/>
        <v>1.9251381916395655E-2</v>
      </c>
      <c r="AK2684" s="2">
        <f t="shared" si="674"/>
        <v>1.3750987083139753E-3</v>
      </c>
      <c r="AL2684" s="2">
        <v>3</v>
      </c>
      <c r="AM2684" s="2">
        <v>3</v>
      </c>
      <c r="AN2684" s="2">
        <f t="shared" si="675"/>
        <v>4.5</v>
      </c>
      <c r="AO2684" s="2">
        <f t="shared" si="676"/>
        <v>0.89999999999999991</v>
      </c>
      <c r="AP2684" s="2">
        <v>7</v>
      </c>
      <c r="AQ2684" s="2">
        <v>0.5</v>
      </c>
      <c r="AR2684" s="2">
        <v>0</v>
      </c>
      <c r="AS2684" s="2" t="s">
        <v>79</v>
      </c>
      <c r="AT2684" s="2">
        <v>2</v>
      </c>
      <c r="AW2684" s="2" t="str">
        <f t="shared" si="681"/>
        <v>Arbolitos</v>
      </c>
      <c r="AX2684" s="2" t="str">
        <f t="shared" si="686"/>
        <v>Latizal alto</v>
      </c>
      <c r="AY2684" s="2">
        <v>436</v>
      </c>
      <c r="AZ2684" s="4">
        <f t="shared" si="682"/>
        <v>0.22935779816513763</v>
      </c>
      <c r="BA2684" s="4">
        <v>4.5387229734277961</v>
      </c>
      <c r="BB2684" s="4">
        <f t="shared" si="683"/>
        <v>0.10099013286076038</v>
      </c>
      <c r="BC2684" s="4">
        <f t="shared" si="684"/>
        <v>0.33034793102589799</v>
      </c>
      <c r="BD2684" s="4">
        <f t="shared" si="685"/>
        <v>0.16517396551294899</v>
      </c>
    </row>
    <row r="2685" spans="1:56" x14ac:dyDescent="0.25">
      <c r="A2685" s="2">
        <v>69</v>
      </c>
      <c r="B2685" s="2" t="s">
        <v>122</v>
      </c>
      <c r="C2685" s="2" t="s">
        <v>868</v>
      </c>
      <c r="D2685" s="2" t="s">
        <v>401</v>
      </c>
      <c r="E2685" s="2" t="s">
        <v>58</v>
      </c>
      <c r="F2685" s="2" t="s">
        <v>433</v>
      </c>
      <c r="G2685" s="2" t="s">
        <v>222</v>
      </c>
      <c r="H2685" s="2" t="s">
        <v>61</v>
      </c>
      <c r="I2685" s="2" t="s">
        <v>869</v>
      </c>
      <c r="J2685" s="3">
        <v>41957</v>
      </c>
      <c r="K2685" s="2">
        <v>822643</v>
      </c>
      <c r="L2685" s="2">
        <v>744087</v>
      </c>
      <c r="N2685" s="2" t="s">
        <v>406</v>
      </c>
      <c r="P2685" s="2" t="s">
        <v>108</v>
      </c>
      <c r="S2685" s="2" t="s">
        <v>109</v>
      </c>
      <c r="T2685" s="2" t="s">
        <v>110</v>
      </c>
      <c r="V2685" s="2">
        <v>18</v>
      </c>
      <c r="Y2685" s="2">
        <f t="shared" si="671"/>
        <v>5.7295779513082321</v>
      </c>
      <c r="AB2685" s="2">
        <v>5.7295779509999996</v>
      </c>
      <c r="AC2685" s="2">
        <f t="shared" si="672"/>
        <v>2.5783100780887042E-3</v>
      </c>
      <c r="AD2685" s="2">
        <v>0.31490993871199013</v>
      </c>
      <c r="AE2685" s="2">
        <f t="shared" si="677"/>
        <v>0.81874522240683278</v>
      </c>
      <c r="AF2685" s="2">
        <v>62</v>
      </c>
      <c r="AG2685" s="4">
        <f t="shared" si="678"/>
        <v>1.6129032258064515</v>
      </c>
      <c r="AH2685" s="4">
        <f t="shared" si="679"/>
        <v>2.4316484482132843</v>
      </c>
      <c r="AI2685" s="5">
        <f t="shared" si="680"/>
        <v>1.2158242241066421</v>
      </c>
      <c r="AJ2685" s="2">
        <f t="shared" si="673"/>
        <v>1.0828902327972558E-2</v>
      </c>
      <c r="AK2685" s="2">
        <f t="shared" si="674"/>
        <v>2.3204790702798336E-4</v>
      </c>
      <c r="AL2685" s="2">
        <v>4</v>
      </c>
      <c r="AM2685" s="2">
        <v>3</v>
      </c>
      <c r="AN2685" s="2">
        <f t="shared" si="675"/>
        <v>6</v>
      </c>
      <c r="AO2685" s="2">
        <f t="shared" si="676"/>
        <v>1.2</v>
      </c>
      <c r="AP2685" s="2">
        <v>7</v>
      </c>
      <c r="AQ2685" s="2">
        <v>0.15</v>
      </c>
      <c r="AR2685" s="2">
        <v>0</v>
      </c>
      <c r="AS2685" s="2" t="s">
        <v>79</v>
      </c>
      <c r="AT2685" s="2">
        <v>2</v>
      </c>
      <c r="AW2685" s="2" t="str">
        <f t="shared" si="681"/>
        <v>Arbolitos</v>
      </c>
      <c r="AX2685" s="2" t="str">
        <f t="shared" si="686"/>
        <v>Latizal alto</v>
      </c>
      <c r="AY2685" s="2">
        <v>436</v>
      </c>
      <c r="AZ2685" s="4">
        <f t="shared" si="682"/>
        <v>0.22935779816513763</v>
      </c>
      <c r="BA2685" s="4">
        <v>4.5387229734277961</v>
      </c>
      <c r="BB2685" s="4">
        <f t="shared" si="683"/>
        <v>5.6806949734177714E-2</v>
      </c>
      <c r="BC2685" s="4">
        <f t="shared" si="684"/>
        <v>0.28616474789931534</v>
      </c>
      <c r="BD2685" s="4">
        <f t="shared" si="685"/>
        <v>0.14308237394965767</v>
      </c>
    </row>
    <row r="2686" spans="1:56" x14ac:dyDescent="0.25">
      <c r="A2686" s="2">
        <v>69</v>
      </c>
      <c r="B2686" s="2" t="s">
        <v>122</v>
      </c>
      <c r="C2686" s="2" t="s">
        <v>868</v>
      </c>
      <c r="D2686" s="2" t="s">
        <v>401</v>
      </c>
      <c r="E2686" s="2" t="s">
        <v>58</v>
      </c>
      <c r="F2686" s="2" t="s">
        <v>433</v>
      </c>
      <c r="G2686" s="2" t="s">
        <v>222</v>
      </c>
      <c r="H2686" s="2" t="s">
        <v>61</v>
      </c>
      <c r="I2686" s="2" t="s">
        <v>869</v>
      </c>
      <c r="J2686" s="3">
        <v>41957</v>
      </c>
      <c r="K2686" s="2">
        <v>822643</v>
      </c>
      <c r="L2686" s="2">
        <v>744087</v>
      </c>
      <c r="N2686" s="2" t="s">
        <v>383</v>
      </c>
      <c r="P2686" s="2" t="s">
        <v>108</v>
      </c>
      <c r="S2686" s="2" t="s">
        <v>109</v>
      </c>
      <c r="T2686" s="2" t="s">
        <v>110</v>
      </c>
      <c r="V2686" s="2">
        <v>13.5</v>
      </c>
      <c r="Y2686" s="2">
        <f t="shared" si="671"/>
        <v>4.2971834634811739</v>
      </c>
      <c r="AB2686" s="2">
        <v>4.2971834629999996</v>
      </c>
      <c r="AC2686" s="2">
        <f t="shared" si="672"/>
        <v>1.450299418924896E-3</v>
      </c>
      <c r="AD2686" s="2">
        <v>0.31490993871199013</v>
      </c>
      <c r="AE2686" s="2">
        <f t="shared" si="677"/>
        <v>0.46054418760384336</v>
      </c>
      <c r="AF2686" s="2">
        <v>62</v>
      </c>
      <c r="AG2686" s="4">
        <f t="shared" si="678"/>
        <v>1.6129032258064515</v>
      </c>
      <c r="AH2686" s="4">
        <f t="shared" si="679"/>
        <v>2.0734474134102947</v>
      </c>
      <c r="AI2686" s="5">
        <f t="shared" si="680"/>
        <v>1.0367237067051474</v>
      </c>
      <c r="AJ2686" s="2">
        <f t="shared" si="673"/>
        <v>4.7859880824521568E-3</v>
      </c>
      <c r="AK2686" s="2">
        <f t="shared" si="674"/>
        <v>1.3052694770324064E-3</v>
      </c>
      <c r="AL2686" s="2">
        <v>2</v>
      </c>
      <c r="AM2686" s="2">
        <v>2</v>
      </c>
      <c r="AN2686" s="2">
        <f t="shared" si="675"/>
        <v>2</v>
      </c>
      <c r="AO2686" s="2">
        <f t="shared" si="676"/>
        <v>0.4</v>
      </c>
      <c r="AP2686" s="2">
        <v>5.5</v>
      </c>
      <c r="AQ2686" s="2">
        <v>1.5</v>
      </c>
      <c r="AR2686" s="2">
        <v>0</v>
      </c>
      <c r="AS2686" s="2" t="s">
        <v>79</v>
      </c>
      <c r="AT2686" s="2">
        <v>3</v>
      </c>
      <c r="AW2686" s="2" t="str">
        <f t="shared" si="681"/>
        <v>Arbolitos</v>
      </c>
      <c r="AX2686" s="2" t="str">
        <f t="shared" si="686"/>
        <v>Latizal bajo</v>
      </c>
      <c r="AY2686" s="2">
        <v>436</v>
      </c>
      <c r="AZ2686" s="4">
        <f t="shared" si="682"/>
        <v>0.22935779816513763</v>
      </c>
      <c r="BA2686" s="4">
        <v>4.5387229734277961</v>
      </c>
      <c r="BB2686" s="4">
        <f t="shared" si="683"/>
        <v>3.1953909225474961E-2</v>
      </c>
      <c r="BC2686" s="4">
        <f t="shared" si="684"/>
        <v>0.2613117073906126</v>
      </c>
      <c r="BD2686" s="4">
        <f t="shared" si="685"/>
        <v>0.1306558536953063</v>
      </c>
    </row>
    <row r="2687" spans="1:56" x14ac:dyDescent="0.25">
      <c r="A2687" s="2">
        <v>69</v>
      </c>
      <c r="B2687" s="2" t="s">
        <v>122</v>
      </c>
      <c r="C2687" s="2" t="s">
        <v>868</v>
      </c>
      <c r="D2687" s="2" t="s">
        <v>401</v>
      </c>
      <c r="E2687" s="2" t="s">
        <v>58</v>
      </c>
      <c r="F2687" s="2" t="s">
        <v>433</v>
      </c>
      <c r="G2687" s="2" t="s">
        <v>222</v>
      </c>
      <c r="H2687" s="2" t="s">
        <v>61</v>
      </c>
      <c r="I2687" s="2" t="s">
        <v>869</v>
      </c>
      <c r="J2687" s="3">
        <v>41957</v>
      </c>
      <c r="K2687" s="2">
        <v>822643</v>
      </c>
      <c r="L2687" s="2">
        <v>744087</v>
      </c>
      <c r="N2687" s="2" t="s">
        <v>384</v>
      </c>
      <c r="P2687" s="2" t="s">
        <v>108</v>
      </c>
      <c r="S2687" s="2" t="s">
        <v>109</v>
      </c>
      <c r="T2687" s="2" t="s">
        <v>110</v>
      </c>
      <c r="V2687" s="2">
        <v>48</v>
      </c>
      <c r="Y2687" s="2">
        <f t="shared" si="671"/>
        <v>15.278874536821952</v>
      </c>
      <c r="AB2687" s="2">
        <v>15.27887454</v>
      </c>
      <c r="AC2687" s="2">
        <f t="shared" si="672"/>
        <v>1.8334649444186338E-2</v>
      </c>
      <c r="AD2687" s="2">
        <v>0.31490993871199013</v>
      </c>
      <c r="AE2687" s="2">
        <f t="shared" si="677"/>
        <v>5.8221882482263645</v>
      </c>
      <c r="AF2687" s="2">
        <v>62</v>
      </c>
      <c r="AG2687" s="4">
        <f t="shared" si="678"/>
        <v>1.6129032258064515</v>
      </c>
      <c r="AH2687" s="4">
        <f t="shared" si="679"/>
        <v>7.4350914740328164</v>
      </c>
      <c r="AI2687" s="5">
        <f t="shared" si="680"/>
        <v>3.7175457370164082</v>
      </c>
      <c r="AJ2687" s="2">
        <f t="shared" si="673"/>
        <v>0.13200947599814164</v>
      </c>
      <c r="AK2687" s="2">
        <f t="shared" si="674"/>
        <v>1.1000789666511803E-2</v>
      </c>
      <c r="AL2687" s="2">
        <v>8</v>
      </c>
      <c r="AM2687" s="2">
        <v>5</v>
      </c>
      <c r="AN2687" s="2">
        <f t="shared" si="675"/>
        <v>20</v>
      </c>
      <c r="AO2687" s="2">
        <f t="shared" si="676"/>
        <v>4</v>
      </c>
      <c r="AP2687" s="2">
        <v>12</v>
      </c>
      <c r="AQ2687" s="2">
        <v>1</v>
      </c>
      <c r="AR2687" s="2">
        <v>0</v>
      </c>
      <c r="AS2687" s="2" t="s">
        <v>79</v>
      </c>
      <c r="AT2687" s="2">
        <v>3</v>
      </c>
      <c r="AW2687" s="2" t="str">
        <f t="shared" si="681"/>
        <v>Arbolitos</v>
      </c>
      <c r="AX2687" s="2" t="str">
        <f t="shared" si="686"/>
        <v>I</v>
      </c>
      <c r="AY2687" s="2">
        <v>436</v>
      </c>
      <c r="AZ2687" s="4">
        <f t="shared" si="682"/>
        <v>0.22935779816513763</v>
      </c>
      <c r="BA2687" s="4">
        <v>4.5387229734277961</v>
      </c>
      <c r="BB2687" s="4">
        <f t="shared" si="683"/>
        <v>0.4039605314430415</v>
      </c>
      <c r="BC2687" s="4">
        <f t="shared" si="684"/>
        <v>0.63331832960817913</v>
      </c>
      <c r="BD2687" s="4">
        <f t="shared" si="685"/>
        <v>0.31665916480408957</v>
      </c>
    </row>
    <row r="2688" spans="1:56" x14ac:dyDescent="0.25">
      <c r="A2688" s="2">
        <v>69</v>
      </c>
      <c r="B2688" s="2" t="s">
        <v>122</v>
      </c>
      <c r="C2688" s="2" t="s">
        <v>868</v>
      </c>
      <c r="D2688" s="2" t="s">
        <v>401</v>
      </c>
      <c r="E2688" s="2" t="s">
        <v>58</v>
      </c>
      <c r="F2688" s="2" t="s">
        <v>433</v>
      </c>
      <c r="G2688" s="2" t="s">
        <v>222</v>
      </c>
      <c r="H2688" s="2" t="s">
        <v>61</v>
      </c>
      <c r="I2688" s="2" t="s">
        <v>869</v>
      </c>
      <c r="J2688" s="3">
        <v>41957</v>
      </c>
      <c r="K2688" s="2">
        <v>822643</v>
      </c>
      <c r="L2688" s="2">
        <v>744087</v>
      </c>
      <c r="N2688" s="2" t="s">
        <v>479</v>
      </c>
      <c r="P2688" s="2" t="s">
        <v>108</v>
      </c>
      <c r="S2688" s="2" t="s">
        <v>109</v>
      </c>
      <c r="T2688" s="2" t="s">
        <v>110</v>
      </c>
      <c r="V2688" s="2">
        <v>21</v>
      </c>
      <c r="Y2688" s="2">
        <f t="shared" si="671"/>
        <v>6.6845076098596046</v>
      </c>
      <c r="AB2688" s="2">
        <v>6.6845076099999998</v>
      </c>
      <c r="AC2688" s="2">
        <f t="shared" si="672"/>
        <v>3.5093664951762931E-3</v>
      </c>
      <c r="AD2688" s="2">
        <v>0.31490993871199013</v>
      </c>
      <c r="AE2688" s="2">
        <f t="shared" si="677"/>
        <v>1.1144032193870783</v>
      </c>
      <c r="AF2688" s="2">
        <v>62</v>
      </c>
      <c r="AG2688" s="4">
        <f t="shared" si="678"/>
        <v>1.6129032258064515</v>
      </c>
      <c r="AH2688" s="4">
        <f t="shared" si="679"/>
        <v>2.7273064451935296</v>
      </c>
      <c r="AI2688" s="5">
        <f t="shared" si="680"/>
        <v>1.3636532225967648</v>
      </c>
      <c r="AJ2688" s="2">
        <f t="shared" si="673"/>
        <v>1.0528099485528878E-2</v>
      </c>
      <c r="AK2688" s="2">
        <f t="shared" si="674"/>
        <v>5.2640497427644392E-3</v>
      </c>
      <c r="AL2688" s="2">
        <v>3</v>
      </c>
      <c r="AM2688" s="2">
        <v>2</v>
      </c>
      <c r="AN2688" s="2">
        <f t="shared" si="675"/>
        <v>3</v>
      </c>
      <c r="AO2688" s="2">
        <f t="shared" si="676"/>
        <v>0.6</v>
      </c>
      <c r="AP2688" s="2">
        <v>5</v>
      </c>
      <c r="AQ2688" s="2">
        <v>2.5</v>
      </c>
      <c r="AR2688" s="2">
        <v>0</v>
      </c>
      <c r="AS2688" s="2" t="s">
        <v>79</v>
      </c>
      <c r="AT2688" s="2">
        <v>2</v>
      </c>
      <c r="AW2688" s="2" t="str">
        <f t="shared" si="681"/>
        <v>Arbustivo</v>
      </c>
      <c r="AX2688" s="2" t="str">
        <f t="shared" si="686"/>
        <v>Latizal alto</v>
      </c>
      <c r="AY2688" s="2">
        <v>436</v>
      </c>
      <c r="AZ2688" s="4">
        <f t="shared" si="682"/>
        <v>0.22935779816513763</v>
      </c>
      <c r="BA2688" s="4">
        <v>4.5387229734277961</v>
      </c>
      <c r="BB2688" s="4">
        <f t="shared" si="683"/>
        <v>7.732057047151969E-2</v>
      </c>
      <c r="BC2688" s="4">
        <f t="shared" si="684"/>
        <v>0.30667836863665732</v>
      </c>
      <c r="BD2688" s="4">
        <f t="shared" si="685"/>
        <v>0.15333918431832866</v>
      </c>
    </row>
    <row r="2689" spans="1:56" x14ac:dyDescent="0.25">
      <c r="A2689" s="2">
        <v>69</v>
      </c>
      <c r="B2689" s="2" t="s">
        <v>122</v>
      </c>
      <c r="C2689" s="2" t="s">
        <v>868</v>
      </c>
      <c r="D2689" s="2" t="s">
        <v>401</v>
      </c>
      <c r="E2689" s="2" t="s">
        <v>58</v>
      </c>
      <c r="F2689" s="2" t="s">
        <v>433</v>
      </c>
      <c r="G2689" s="2" t="s">
        <v>222</v>
      </c>
      <c r="H2689" s="2" t="s">
        <v>61</v>
      </c>
      <c r="I2689" s="2" t="s">
        <v>869</v>
      </c>
      <c r="J2689" s="3">
        <v>41957</v>
      </c>
      <c r="K2689" s="2">
        <v>822643</v>
      </c>
      <c r="L2689" s="2">
        <v>744087</v>
      </c>
      <c r="N2689" s="2" t="s">
        <v>409</v>
      </c>
      <c r="P2689" s="2" t="s">
        <v>108</v>
      </c>
      <c r="S2689" s="2" t="s">
        <v>109</v>
      </c>
      <c r="T2689" s="2" t="s">
        <v>110</v>
      </c>
      <c r="V2689" s="2">
        <v>24</v>
      </c>
      <c r="Y2689" s="2">
        <f t="shared" si="671"/>
        <v>7.6394372684109761</v>
      </c>
      <c r="AB2689" s="2">
        <v>7.639437268</v>
      </c>
      <c r="AC2689" s="2">
        <f t="shared" si="672"/>
        <v>4.5836623610465846E-3</v>
      </c>
      <c r="AD2689" s="2">
        <v>0.31490993871199013</v>
      </c>
      <c r="AE2689" s="2">
        <f t="shared" si="677"/>
        <v>1.4555470620565911</v>
      </c>
      <c r="AF2689" s="2">
        <v>62</v>
      </c>
      <c r="AG2689" s="4">
        <f t="shared" si="678"/>
        <v>1.6129032258064515</v>
      </c>
      <c r="AH2689" s="4">
        <f t="shared" si="679"/>
        <v>3.0684502878630426</v>
      </c>
      <c r="AI2689" s="5">
        <f t="shared" si="680"/>
        <v>1.5342251439315213</v>
      </c>
      <c r="AJ2689" s="2">
        <f t="shared" si="673"/>
        <v>1.5126085791453728E-2</v>
      </c>
      <c r="AK2689" s="2">
        <f t="shared" si="674"/>
        <v>6.3254540582442864E-3</v>
      </c>
      <c r="AL2689" s="2">
        <v>3</v>
      </c>
      <c r="AM2689" s="2">
        <v>2</v>
      </c>
      <c r="AN2689" s="2">
        <f t="shared" si="675"/>
        <v>3</v>
      </c>
      <c r="AO2689" s="2">
        <f t="shared" si="676"/>
        <v>0.6</v>
      </c>
      <c r="AP2689" s="2">
        <v>5.5</v>
      </c>
      <c r="AQ2689" s="2">
        <v>2.2999999999999998</v>
      </c>
      <c r="AR2689" s="2">
        <v>0</v>
      </c>
      <c r="AS2689" s="2" t="s">
        <v>79</v>
      </c>
      <c r="AT2689" s="2">
        <v>3</v>
      </c>
      <c r="AW2689" s="2" t="str">
        <f t="shared" si="681"/>
        <v>Arbolitos</v>
      </c>
      <c r="AX2689" s="2" t="str">
        <f t="shared" si="686"/>
        <v>Latizal alto</v>
      </c>
      <c r="AY2689" s="2">
        <v>436</v>
      </c>
      <c r="AZ2689" s="4">
        <f t="shared" si="682"/>
        <v>0.22935779816513763</v>
      </c>
      <c r="BA2689" s="4">
        <v>4.5387229734277961</v>
      </c>
      <c r="BB2689" s="4">
        <f t="shared" si="683"/>
        <v>0.10099013286076038</v>
      </c>
      <c r="BC2689" s="4">
        <f t="shared" si="684"/>
        <v>0.33034793102589799</v>
      </c>
      <c r="BD2689" s="4">
        <f t="shared" si="685"/>
        <v>0.16517396551294899</v>
      </c>
    </row>
    <row r="2690" spans="1:56" x14ac:dyDescent="0.25">
      <c r="A2690" s="2">
        <v>69</v>
      </c>
      <c r="B2690" s="2" t="s">
        <v>122</v>
      </c>
      <c r="C2690" s="2" t="s">
        <v>868</v>
      </c>
      <c r="D2690" s="2" t="s">
        <v>401</v>
      </c>
      <c r="E2690" s="2" t="s">
        <v>58</v>
      </c>
      <c r="F2690" s="2" t="s">
        <v>433</v>
      </c>
      <c r="G2690" s="2" t="s">
        <v>222</v>
      </c>
      <c r="H2690" s="2" t="s">
        <v>61</v>
      </c>
      <c r="I2690" s="2" t="s">
        <v>869</v>
      </c>
      <c r="J2690" s="3">
        <v>41957</v>
      </c>
      <c r="K2690" s="2">
        <v>822643</v>
      </c>
      <c r="L2690" s="2">
        <v>744087</v>
      </c>
      <c r="N2690" s="2" t="s">
        <v>412</v>
      </c>
      <c r="P2690" s="2" t="s">
        <v>108</v>
      </c>
      <c r="S2690" s="2" t="s">
        <v>109</v>
      </c>
      <c r="T2690" s="2" t="s">
        <v>110</v>
      </c>
      <c r="V2690" s="2">
        <v>25</v>
      </c>
      <c r="Y2690" s="2">
        <f t="shared" ref="Y2690:Y2753" si="687">+V2690/PI()</f>
        <v>7.9577471545947667</v>
      </c>
      <c r="AB2690" s="2">
        <v>7.9577471549999999</v>
      </c>
      <c r="AC2690" s="2">
        <f t="shared" ref="AC2690:AC2753" si="688">+((((Y2690+Z2690+AA2690)/100)^2)*(PI()))/4</f>
        <v>4.9735919716217296E-3</v>
      </c>
      <c r="AD2690" s="2">
        <v>0.31490993871199013</v>
      </c>
      <c r="AE2690" s="2">
        <f t="shared" si="677"/>
        <v>1.5793696419884893</v>
      </c>
      <c r="AF2690" s="2">
        <v>62</v>
      </c>
      <c r="AG2690" s="4">
        <f t="shared" si="678"/>
        <v>1.6129032258064515</v>
      </c>
      <c r="AH2690" s="4">
        <f t="shared" si="679"/>
        <v>3.1922728677949408</v>
      </c>
      <c r="AI2690" s="5">
        <f t="shared" si="680"/>
        <v>1.5961364338974704</v>
      </c>
      <c r="AJ2690" s="2">
        <f t="shared" ref="AJ2690:AJ2753" si="689">+AC2690*AP2690*0.6</f>
        <v>1.1936620731892151E-2</v>
      </c>
      <c r="AK2690" s="2">
        <f t="shared" ref="AK2690:AK2753" si="690">+AC2690*AQ2690*0.6</f>
        <v>5.9683103659460756E-3</v>
      </c>
      <c r="AL2690" s="2">
        <v>3</v>
      </c>
      <c r="AM2690" s="2">
        <v>2</v>
      </c>
      <c r="AN2690" s="2">
        <f t="shared" ref="AN2690:AN2753" si="691">+(AL2690*AM2690)/2</f>
        <v>3</v>
      </c>
      <c r="AO2690" s="2">
        <f t="shared" ref="AO2690:AO2753" si="692">+(AN2690/500)*100</f>
        <v>0.6</v>
      </c>
      <c r="AP2690" s="2">
        <v>4</v>
      </c>
      <c r="AQ2690" s="2">
        <v>2</v>
      </c>
      <c r="AR2690" s="2">
        <v>0</v>
      </c>
      <c r="AS2690" s="2" t="s">
        <v>79</v>
      </c>
      <c r="AT2690" s="2">
        <v>2</v>
      </c>
      <c r="AW2690" s="2" t="str">
        <f t="shared" si="681"/>
        <v>Arbustivo</v>
      </c>
      <c r="AX2690" s="2" t="str">
        <f t="shared" si="686"/>
        <v>Latizal alto</v>
      </c>
      <c r="AY2690" s="2">
        <v>436</v>
      </c>
      <c r="AZ2690" s="4">
        <f t="shared" si="682"/>
        <v>0.22935779816513763</v>
      </c>
      <c r="BA2690" s="4">
        <v>4.5387229734277961</v>
      </c>
      <c r="BB2690" s="4">
        <f t="shared" si="683"/>
        <v>0.10958130735759591</v>
      </c>
      <c r="BC2690" s="4">
        <f t="shared" si="684"/>
        <v>0.33893910552273354</v>
      </c>
      <c r="BD2690" s="4">
        <f t="shared" si="685"/>
        <v>0.16946955276136677</v>
      </c>
    </row>
    <row r="2691" spans="1:56" x14ac:dyDescent="0.25">
      <c r="A2691" s="2">
        <v>69</v>
      </c>
      <c r="B2691" s="2" t="s">
        <v>122</v>
      </c>
      <c r="C2691" s="2" t="s">
        <v>868</v>
      </c>
      <c r="D2691" s="2" t="s">
        <v>401</v>
      </c>
      <c r="E2691" s="2" t="s">
        <v>58</v>
      </c>
      <c r="F2691" s="2" t="s">
        <v>433</v>
      </c>
      <c r="G2691" s="2" t="s">
        <v>222</v>
      </c>
      <c r="H2691" s="2" t="s">
        <v>61</v>
      </c>
      <c r="I2691" s="2" t="s">
        <v>869</v>
      </c>
      <c r="J2691" s="3">
        <v>41957</v>
      </c>
      <c r="K2691" s="2">
        <v>822643</v>
      </c>
      <c r="L2691" s="2">
        <v>744087</v>
      </c>
      <c r="N2691" s="2" t="s">
        <v>413</v>
      </c>
      <c r="P2691" s="2" t="s">
        <v>108</v>
      </c>
      <c r="S2691" s="2" t="s">
        <v>109</v>
      </c>
      <c r="T2691" s="2" t="s">
        <v>110</v>
      </c>
      <c r="V2691" s="2">
        <v>21</v>
      </c>
      <c r="Y2691" s="2">
        <f t="shared" si="687"/>
        <v>6.6845076098596046</v>
      </c>
      <c r="AB2691" s="2">
        <v>6.6845076099999998</v>
      </c>
      <c r="AC2691" s="2">
        <f t="shared" si="688"/>
        <v>3.5093664951762931E-3</v>
      </c>
      <c r="AD2691" s="2">
        <v>0.31490993871199013</v>
      </c>
      <c r="AE2691" s="2">
        <f t="shared" ref="AE2691:AE2754" si="693">AC2691/AD2691*100</f>
        <v>1.1144032193870783</v>
      </c>
      <c r="AF2691" s="2">
        <v>62</v>
      </c>
      <c r="AG2691" s="4">
        <f t="shared" ref="AG2691:AG2754" si="694">1/AF2691*100</f>
        <v>1.6129032258064515</v>
      </c>
      <c r="AH2691" s="4">
        <f t="shared" ref="AH2691:AH2754" si="695">AG2691+AE2691</f>
        <v>2.7273064451935296</v>
      </c>
      <c r="AI2691" s="5">
        <f t="shared" ref="AI2691:AI2754" si="696">AH2691/2</f>
        <v>1.3636532225967648</v>
      </c>
      <c r="AJ2691" s="2">
        <f t="shared" si="689"/>
        <v>5.2640497427644392E-3</v>
      </c>
      <c r="AK2691" s="2">
        <f t="shared" si="690"/>
        <v>4.2112397942115519E-3</v>
      </c>
      <c r="AL2691" s="2">
        <v>3</v>
      </c>
      <c r="AM2691" s="2">
        <v>1</v>
      </c>
      <c r="AN2691" s="2">
        <f t="shared" si="691"/>
        <v>1.5</v>
      </c>
      <c r="AO2691" s="2">
        <f t="shared" si="692"/>
        <v>0.3</v>
      </c>
      <c r="AP2691" s="2">
        <v>2.5</v>
      </c>
      <c r="AQ2691" s="2">
        <v>2</v>
      </c>
      <c r="AR2691" s="2">
        <v>0</v>
      </c>
      <c r="AS2691" s="2" t="s">
        <v>79</v>
      </c>
      <c r="AT2691" s="2">
        <v>2</v>
      </c>
      <c r="AW2691" s="2" t="str">
        <f t="shared" ref="AW2691:AW2754" si="697">+IF(AP2691&lt;=0.25,"Rasante",IF(AP2691&lt;=1.5,"Herbáceo",IF(AP2691&lt;=5,"Arbustivo",IF(AP2691&lt;=12,"Arbolitos",IF(AP2691&lt;=25,"Arbóreo inferior","Arbóreo superior")))))</f>
        <v>Arbustivo</v>
      </c>
      <c r="AX2691" s="2" t="str">
        <f t="shared" si="686"/>
        <v>Latizal alto</v>
      </c>
      <c r="AY2691" s="2">
        <v>436</v>
      </c>
      <c r="AZ2691" s="4">
        <f t="shared" ref="AZ2691:AZ2754" si="698">1/AY2691*100</f>
        <v>0.22935779816513763</v>
      </c>
      <c r="BA2691" s="4">
        <v>4.5387229734277961</v>
      </c>
      <c r="BB2691" s="4">
        <f t="shared" ref="BB2691:BB2754" si="699">AC2691/BA2691*100</f>
        <v>7.732057047151969E-2</v>
      </c>
      <c r="BC2691" s="4">
        <f t="shared" ref="BC2691:BC2754" si="700">AZ2691+BB2691</f>
        <v>0.30667836863665732</v>
      </c>
      <c r="BD2691" s="4">
        <f t="shared" ref="BD2691:BD2754" si="701">BC2691/2</f>
        <v>0.15333918431832866</v>
      </c>
    </row>
    <row r="2692" spans="1:56" x14ac:dyDescent="0.25">
      <c r="A2692" s="2">
        <v>69</v>
      </c>
      <c r="B2692" s="2" t="s">
        <v>122</v>
      </c>
      <c r="C2692" s="2" t="s">
        <v>868</v>
      </c>
      <c r="D2692" s="2" t="s">
        <v>401</v>
      </c>
      <c r="E2692" s="2" t="s">
        <v>58</v>
      </c>
      <c r="F2692" s="2" t="s">
        <v>433</v>
      </c>
      <c r="G2692" s="2" t="s">
        <v>222</v>
      </c>
      <c r="H2692" s="2" t="s">
        <v>61</v>
      </c>
      <c r="I2692" s="2" t="s">
        <v>869</v>
      </c>
      <c r="J2692" s="3">
        <v>41957</v>
      </c>
      <c r="K2692" s="2">
        <v>822643</v>
      </c>
      <c r="L2692" s="2">
        <v>744087</v>
      </c>
      <c r="N2692" s="2" t="s">
        <v>299</v>
      </c>
      <c r="P2692" s="2" t="s">
        <v>108</v>
      </c>
      <c r="S2692" s="2" t="s">
        <v>109</v>
      </c>
      <c r="T2692" s="2" t="s">
        <v>110</v>
      </c>
      <c r="V2692" s="2">
        <v>25</v>
      </c>
      <c r="Y2692" s="2">
        <f t="shared" si="687"/>
        <v>7.9577471545947667</v>
      </c>
      <c r="AB2692" s="2">
        <v>7.9577471549999999</v>
      </c>
      <c r="AC2692" s="2">
        <f t="shared" si="688"/>
        <v>4.9735919716217296E-3</v>
      </c>
      <c r="AD2692" s="2">
        <v>0.31490993871199013</v>
      </c>
      <c r="AE2692" s="2">
        <f t="shared" si="693"/>
        <v>1.5793696419884893</v>
      </c>
      <c r="AF2692" s="2">
        <v>62</v>
      </c>
      <c r="AG2692" s="4">
        <f t="shared" si="694"/>
        <v>1.6129032258064515</v>
      </c>
      <c r="AH2692" s="4">
        <f t="shared" si="695"/>
        <v>3.1922728677949408</v>
      </c>
      <c r="AI2692" s="5">
        <f t="shared" si="696"/>
        <v>1.5961364338974704</v>
      </c>
      <c r="AJ2692" s="2">
        <f t="shared" si="689"/>
        <v>1.7904931097838226E-2</v>
      </c>
      <c r="AK2692" s="2">
        <f t="shared" si="690"/>
        <v>5.9683103659460756E-3</v>
      </c>
      <c r="AL2692" s="2">
        <v>3</v>
      </c>
      <c r="AM2692" s="2">
        <v>2</v>
      </c>
      <c r="AN2692" s="2">
        <f t="shared" si="691"/>
        <v>3</v>
      </c>
      <c r="AO2692" s="2">
        <f t="shared" si="692"/>
        <v>0.6</v>
      </c>
      <c r="AP2692" s="2">
        <v>6</v>
      </c>
      <c r="AQ2692" s="2">
        <v>2</v>
      </c>
      <c r="AR2692" s="2">
        <v>0</v>
      </c>
      <c r="AS2692" s="2" t="s">
        <v>79</v>
      </c>
      <c r="AT2692" s="2">
        <v>2</v>
      </c>
      <c r="AW2692" s="2" t="str">
        <f t="shared" si="697"/>
        <v>Arbolitos</v>
      </c>
      <c r="AX2692" s="2" t="str">
        <f t="shared" si="686"/>
        <v>Latizal alto</v>
      </c>
      <c r="AY2692" s="2">
        <v>436</v>
      </c>
      <c r="AZ2692" s="4">
        <f t="shared" si="698"/>
        <v>0.22935779816513763</v>
      </c>
      <c r="BA2692" s="4">
        <v>4.5387229734277961</v>
      </c>
      <c r="BB2692" s="4">
        <f t="shared" si="699"/>
        <v>0.10958130735759591</v>
      </c>
      <c r="BC2692" s="4">
        <f t="shared" si="700"/>
        <v>0.33893910552273354</v>
      </c>
      <c r="BD2692" s="4">
        <f t="shared" si="701"/>
        <v>0.16946955276136677</v>
      </c>
    </row>
    <row r="2693" spans="1:56" x14ac:dyDescent="0.25">
      <c r="A2693" s="2">
        <v>69</v>
      </c>
      <c r="B2693" s="2" t="s">
        <v>122</v>
      </c>
      <c r="C2693" s="2" t="s">
        <v>868</v>
      </c>
      <c r="D2693" s="2" t="s">
        <v>401</v>
      </c>
      <c r="E2693" s="2" t="s">
        <v>58</v>
      </c>
      <c r="F2693" s="2" t="s">
        <v>433</v>
      </c>
      <c r="G2693" s="2" t="s">
        <v>222</v>
      </c>
      <c r="H2693" s="2" t="s">
        <v>61</v>
      </c>
      <c r="I2693" s="2" t="s">
        <v>869</v>
      </c>
      <c r="J2693" s="3">
        <v>41957</v>
      </c>
      <c r="K2693" s="2">
        <v>822643</v>
      </c>
      <c r="L2693" s="2">
        <v>744087</v>
      </c>
      <c r="N2693" s="2" t="s">
        <v>411</v>
      </c>
      <c r="P2693" s="2" t="s">
        <v>108</v>
      </c>
      <c r="S2693" s="2" t="s">
        <v>109</v>
      </c>
      <c r="T2693" s="2" t="s">
        <v>110</v>
      </c>
      <c r="V2693" s="2">
        <v>25</v>
      </c>
      <c r="Y2693" s="2">
        <f t="shared" si="687"/>
        <v>7.9577471545947667</v>
      </c>
      <c r="AB2693" s="2">
        <v>7.9577471549999999</v>
      </c>
      <c r="AC2693" s="2">
        <f t="shared" si="688"/>
        <v>4.9735919716217296E-3</v>
      </c>
      <c r="AD2693" s="2">
        <v>0.31490993871199013</v>
      </c>
      <c r="AE2693" s="2">
        <f t="shared" si="693"/>
        <v>1.5793696419884893</v>
      </c>
      <c r="AF2693" s="2">
        <v>62</v>
      </c>
      <c r="AG2693" s="4">
        <f t="shared" si="694"/>
        <v>1.6129032258064515</v>
      </c>
      <c r="AH2693" s="4">
        <f t="shared" si="695"/>
        <v>3.1922728677949408</v>
      </c>
      <c r="AI2693" s="5">
        <f t="shared" si="696"/>
        <v>1.5961364338974704</v>
      </c>
      <c r="AJ2693" s="2">
        <f t="shared" si="689"/>
        <v>8.952465548919113E-3</v>
      </c>
      <c r="AK2693" s="2">
        <f t="shared" si="690"/>
        <v>4.4762327744595565E-3</v>
      </c>
      <c r="AL2693" s="2">
        <v>2</v>
      </c>
      <c r="AM2693" s="2">
        <v>1</v>
      </c>
      <c r="AN2693" s="2">
        <f t="shared" si="691"/>
        <v>1</v>
      </c>
      <c r="AO2693" s="2">
        <f t="shared" si="692"/>
        <v>0.2</v>
      </c>
      <c r="AP2693" s="2">
        <v>3</v>
      </c>
      <c r="AQ2693" s="2">
        <v>1.5</v>
      </c>
      <c r="AR2693" s="2">
        <v>0</v>
      </c>
      <c r="AS2693" s="2" t="s">
        <v>79</v>
      </c>
      <c r="AT2693" s="2">
        <v>2</v>
      </c>
      <c r="AW2693" s="2" t="str">
        <f t="shared" si="697"/>
        <v>Arbustivo</v>
      </c>
      <c r="AX2693" s="2" t="str">
        <f t="shared" si="686"/>
        <v>Latizal alto</v>
      </c>
      <c r="AY2693" s="2">
        <v>436</v>
      </c>
      <c r="AZ2693" s="4">
        <f t="shared" si="698"/>
        <v>0.22935779816513763</v>
      </c>
      <c r="BA2693" s="4">
        <v>4.5387229734277961</v>
      </c>
      <c r="BB2693" s="4">
        <f t="shared" si="699"/>
        <v>0.10958130735759591</v>
      </c>
      <c r="BC2693" s="4">
        <f t="shared" si="700"/>
        <v>0.33893910552273354</v>
      </c>
      <c r="BD2693" s="4">
        <f t="shared" si="701"/>
        <v>0.16946955276136677</v>
      </c>
    </row>
    <row r="2694" spans="1:56" x14ac:dyDescent="0.25">
      <c r="A2694" s="2">
        <v>69</v>
      </c>
      <c r="B2694" s="2" t="s">
        <v>122</v>
      </c>
      <c r="C2694" s="2" t="s">
        <v>868</v>
      </c>
      <c r="D2694" s="2" t="s">
        <v>401</v>
      </c>
      <c r="E2694" s="2" t="s">
        <v>58</v>
      </c>
      <c r="F2694" s="2" t="s">
        <v>433</v>
      </c>
      <c r="G2694" s="2" t="s">
        <v>222</v>
      </c>
      <c r="H2694" s="2" t="s">
        <v>61</v>
      </c>
      <c r="I2694" s="2" t="s">
        <v>869</v>
      </c>
      <c r="J2694" s="3">
        <v>41957</v>
      </c>
      <c r="K2694" s="2">
        <v>822643</v>
      </c>
      <c r="L2694" s="2">
        <v>744087</v>
      </c>
      <c r="N2694" s="2" t="s">
        <v>474</v>
      </c>
      <c r="P2694" s="2" t="s">
        <v>108</v>
      </c>
      <c r="S2694" s="2" t="s">
        <v>109</v>
      </c>
      <c r="T2694" s="2" t="s">
        <v>110</v>
      </c>
      <c r="V2694" s="2">
        <v>15</v>
      </c>
      <c r="Y2694" s="2">
        <f t="shared" si="687"/>
        <v>4.7746482927568605</v>
      </c>
      <c r="AB2694" s="2">
        <v>4.7746482930000003</v>
      </c>
      <c r="AC2694" s="2">
        <f t="shared" si="688"/>
        <v>1.7904931097838226E-3</v>
      </c>
      <c r="AD2694" s="2">
        <v>0.31490993871199013</v>
      </c>
      <c r="AE2694" s="2">
        <f t="shared" si="693"/>
        <v>0.5685730711158562</v>
      </c>
      <c r="AF2694" s="2">
        <v>62</v>
      </c>
      <c r="AG2694" s="4">
        <f t="shared" si="694"/>
        <v>1.6129032258064515</v>
      </c>
      <c r="AH2694" s="4">
        <f t="shared" si="695"/>
        <v>2.1814762969223076</v>
      </c>
      <c r="AI2694" s="5">
        <f t="shared" si="696"/>
        <v>1.0907381484611538</v>
      </c>
      <c r="AJ2694" s="2">
        <f t="shared" si="689"/>
        <v>3.2228875976108807E-3</v>
      </c>
      <c r="AK2694" s="2">
        <f t="shared" si="690"/>
        <v>1.3965846256313817E-3</v>
      </c>
      <c r="AL2694" s="2">
        <v>1.5</v>
      </c>
      <c r="AM2694" s="2">
        <v>1</v>
      </c>
      <c r="AN2694" s="2">
        <f t="shared" si="691"/>
        <v>0.75</v>
      </c>
      <c r="AO2694" s="2">
        <f t="shared" si="692"/>
        <v>0.15</v>
      </c>
      <c r="AP2694" s="2">
        <v>3</v>
      </c>
      <c r="AQ2694" s="2">
        <v>1.3</v>
      </c>
      <c r="AR2694" s="2">
        <v>0</v>
      </c>
      <c r="AS2694" s="2" t="s">
        <v>79</v>
      </c>
      <c r="AT2694" s="2">
        <v>3</v>
      </c>
      <c r="AW2694" s="2" t="str">
        <f t="shared" si="697"/>
        <v>Arbustivo</v>
      </c>
      <c r="AX2694" s="2" t="str">
        <f t="shared" ref="AX2694:AX2701" si="702">+IF(AB2694&lt;=2.5,"Brinzal",IF(AB2694&lt;=5,"Latizal bajo",IF(AB2694&lt;=10,"Latizal alto",IF(AB2694&lt;=20,"I",IF(AB2694&lt;=30,"II","III")))))</f>
        <v>Latizal bajo</v>
      </c>
      <c r="AY2694" s="2">
        <v>436</v>
      </c>
      <c r="AZ2694" s="4">
        <f t="shared" si="698"/>
        <v>0.22935779816513763</v>
      </c>
      <c r="BA2694" s="4">
        <v>4.5387229734277961</v>
      </c>
      <c r="BB2694" s="4">
        <f t="shared" si="699"/>
        <v>3.9449270648734526E-2</v>
      </c>
      <c r="BC2694" s="4">
        <f t="shared" si="700"/>
        <v>0.26880706881387217</v>
      </c>
      <c r="BD2694" s="4">
        <f t="shared" si="701"/>
        <v>0.13440353440693609</v>
      </c>
    </row>
    <row r="2695" spans="1:56" x14ac:dyDescent="0.25">
      <c r="A2695" s="2">
        <v>69</v>
      </c>
      <c r="B2695" s="2" t="s">
        <v>122</v>
      </c>
      <c r="C2695" s="2" t="s">
        <v>868</v>
      </c>
      <c r="D2695" s="2" t="s">
        <v>401</v>
      </c>
      <c r="E2695" s="2" t="s">
        <v>58</v>
      </c>
      <c r="F2695" s="2" t="s">
        <v>433</v>
      </c>
      <c r="G2695" s="2" t="s">
        <v>222</v>
      </c>
      <c r="H2695" s="2" t="s">
        <v>61</v>
      </c>
      <c r="I2695" s="2" t="s">
        <v>869</v>
      </c>
      <c r="J2695" s="3">
        <v>41957</v>
      </c>
      <c r="K2695" s="2">
        <v>822643</v>
      </c>
      <c r="L2695" s="2">
        <v>744087</v>
      </c>
      <c r="N2695" s="2" t="s">
        <v>456</v>
      </c>
      <c r="P2695" s="2" t="s">
        <v>108</v>
      </c>
      <c r="S2695" s="2" t="s">
        <v>109</v>
      </c>
      <c r="T2695" s="2" t="s">
        <v>110</v>
      </c>
      <c r="V2695" s="2">
        <v>19</v>
      </c>
      <c r="Y2695" s="2">
        <f t="shared" si="687"/>
        <v>6.0478878374920226</v>
      </c>
      <c r="AB2695" s="2">
        <v>6.0478878370000002</v>
      </c>
      <c r="AC2695" s="2">
        <f t="shared" si="688"/>
        <v>2.8727467228087103E-3</v>
      </c>
      <c r="AD2695" s="2">
        <v>0.31490993871199013</v>
      </c>
      <c r="AE2695" s="2">
        <f t="shared" si="693"/>
        <v>0.91224390521255116</v>
      </c>
      <c r="AF2695" s="2">
        <v>62</v>
      </c>
      <c r="AG2695" s="4">
        <f t="shared" si="694"/>
        <v>1.6129032258064515</v>
      </c>
      <c r="AH2695" s="4">
        <f t="shared" si="695"/>
        <v>2.5251471310190028</v>
      </c>
      <c r="AI2695" s="5">
        <f t="shared" si="696"/>
        <v>1.2625735655095014</v>
      </c>
      <c r="AJ2695" s="2">
        <f t="shared" si="689"/>
        <v>6.8945921347409048E-3</v>
      </c>
      <c r="AK2695" s="2">
        <f t="shared" si="690"/>
        <v>4.3091200842130658E-3</v>
      </c>
      <c r="AL2695" s="2">
        <v>3</v>
      </c>
      <c r="AM2695" s="2">
        <v>3</v>
      </c>
      <c r="AN2695" s="2">
        <f t="shared" si="691"/>
        <v>4.5</v>
      </c>
      <c r="AO2695" s="2">
        <f t="shared" si="692"/>
        <v>0.89999999999999991</v>
      </c>
      <c r="AP2695" s="2">
        <v>4</v>
      </c>
      <c r="AQ2695" s="2">
        <v>2.5</v>
      </c>
      <c r="AR2695" s="2">
        <v>0</v>
      </c>
      <c r="AS2695" s="2" t="s">
        <v>79</v>
      </c>
      <c r="AT2695" s="2">
        <v>3</v>
      </c>
      <c r="AW2695" s="2" t="str">
        <f t="shared" si="697"/>
        <v>Arbustivo</v>
      </c>
      <c r="AX2695" s="2" t="str">
        <f t="shared" si="702"/>
        <v>Latizal alto</v>
      </c>
      <c r="AY2695" s="2">
        <v>436</v>
      </c>
      <c r="AZ2695" s="4">
        <f t="shared" si="698"/>
        <v>0.22935779816513763</v>
      </c>
      <c r="BA2695" s="4">
        <v>4.5387229734277961</v>
      </c>
      <c r="BB2695" s="4">
        <f t="shared" si="699"/>
        <v>6.329416312974738E-2</v>
      </c>
      <c r="BC2695" s="4">
        <f t="shared" si="700"/>
        <v>0.29265196129488502</v>
      </c>
      <c r="BD2695" s="4">
        <f t="shared" si="701"/>
        <v>0.14632598064744251</v>
      </c>
    </row>
    <row r="2696" spans="1:56" x14ac:dyDescent="0.25">
      <c r="A2696" s="2">
        <v>69</v>
      </c>
      <c r="B2696" s="2" t="s">
        <v>122</v>
      </c>
      <c r="C2696" s="2" t="s">
        <v>868</v>
      </c>
      <c r="D2696" s="2" t="s">
        <v>401</v>
      </c>
      <c r="E2696" s="2" t="s">
        <v>58</v>
      </c>
      <c r="F2696" s="2" t="s">
        <v>433</v>
      </c>
      <c r="G2696" s="2" t="s">
        <v>222</v>
      </c>
      <c r="H2696" s="2" t="s">
        <v>61</v>
      </c>
      <c r="I2696" s="2" t="s">
        <v>869</v>
      </c>
      <c r="J2696" s="3">
        <v>41957</v>
      </c>
      <c r="K2696" s="2">
        <v>822643</v>
      </c>
      <c r="L2696" s="2">
        <v>744087</v>
      </c>
      <c r="N2696" s="2" t="s">
        <v>457</v>
      </c>
      <c r="P2696" s="2" t="s">
        <v>108</v>
      </c>
      <c r="S2696" s="2" t="s">
        <v>109</v>
      </c>
      <c r="T2696" s="2" t="s">
        <v>110</v>
      </c>
      <c r="V2696" s="2">
        <v>19.5</v>
      </c>
      <c r="Y2696" s="2">
        <f t="shared" si="687"/>
        <v>6.2070427805839179</v>
      </c>
      <c r="AB2696" s="2">
        <v>6.2070427810000002</v>
      </c>
      <c r="AC2696" s="2">
        <f t="shared" si="688"/>
        <v>3.0259333555346596E-3</v>
      </c>
      <c r="AD2696" s="2">
        <v>0.31490993871199013</v>
      </c>
      <c r="AE2696" s="2">
        <f t="shared" si="693"/>
        <v>0.9608884901857967</v>
      </c>
      <c r="AF2696" s="2">
        <v>62</v>
      </c>
      <c r="AG2696" s="4">
        <f t="shared" si="694"/>
        <v>1.6129032258064515</v>
      </c>
      <c r="AH2696" s="4">
        <f t="shared" si="695"/>
        <v>2.5737917159922481</v>
      </c>
      <c r="AI2696" s="5">
        <f t="shared" si="696"/>
        <v>1.286895857996124</v>
      </c>
      <c r="AJ2696" s="2">
        <f t="shared" si="689"/>
        <v>5.4466800399623873E-3</v>
      </c>
      <c r="AK2696" s="2">
        <f t="shared" si="690"/>
        <v>2.1786720159849547E-3</v>
      </c>
      <c r="AL2696" s="2">
        <v>2</v>
      </c>
      <c r="AM2696" s="2">
        <v>1</v>
      </c>
      <c r="AN2696" s="2">
        <f t="shared" si="691"/>
        <v>1</v>
      </c>
      <c r="AO2696" s="2">
        <f t="shared" si="692"/>
        <v>0.2</v>
      </c>
      <c r="AP2696" s="2">
        <v>3</v>
      </c>
      <c r="AQ2696" s="2">
        <v>1.2</v>
      </c>
      <c r="AR2696" s="2">
        <v>0</v>
      </c>
      <c r="AS2696" s="2" t="s">
        <v>276</v>
      </c>
      <c r="AT2696" s="2">
        <v>1</v>
      </c>
      <c r="AW2696" s="2" t="str">
        <f t="shared" si="697"/>
        <v>Arbustivo</v>
      </c>
      <c r="AX2696" s="2" t="str">
        <f t="shared" si="702"/>
        <v>Latizal alto</v>
      </c>
      <c r="AY2696" s="2">
        <v>436</v>
      </c>
      <c r="AZ2696" s="4">
        <f t="shared" si="698"/>
        <v>0.22935779816513763</v>
      </c>
      <c r="BA2696" s="4">
        <v>4.5387229734277961</v>
      </c>
      <c r="BB2696" s="4">
        <f t="shared" si="699"/>
        <v>6.6669267396361337E-2</v>
      </c>
      <c r="BC2696" s="4">
        <f t="shared" si="700"/>
        <v>0.29602706556149894</v>
      </c>
      <c r="BD2696" s="4">
        <f t="shared" si="701"/>
        <v>0.14801353278074947</v>
      </c>
    </row>
    <row r="2697" spans="1:56" x14ac:dyDescent="0.25">
      <c r="A2697" s="2">
        <v>69</v>
      </c>
      <c r="B2697" s="2" t="s">
        <v>122</v>
      </c>
      <c r="C2697" s="2" t="s">
        <v>868</v>
      </c>
      <c r="D2697" s="2" t="s">
        <v>401</v>
      </c>
      <c r="E2697" s="2" t="s">
        <v>58</v>
      </c>
      <c r="F2697" s="2" t="s">
        <v>433</v>
      </c>
      <c r="G2697" s="2" t="s">
        <v>222</v>
      </c>
      <c r="H2697" s="2" t="s">
        <v>61</v>
      </c>
      <c r="I2697" s="2" t="s">
        <v>869</v>
      </c>
      <c r="J2697" s="3">
        <v>41957</v>
      </c>
      <c r="K2697" s="2">
        <v>822643</v>
      </c>
      <c r="L2697" s="2">
        <v>744087</v>
      </c>
      <c r="N2697" s="2" t="s">
        <v>468</v>
      </c>
      <c r="P2697" s="2" t="s">
        <v>108</v>
      </c>
      <c r="S2697" s="2" t="s">
        <v>109</v>
      </c>
      <c r="T2697" s="2" t="s">
        <v>110</v>
      </c>
      <c r="V2697" s="2">
        <v>20</v>
      </c>
      <c r="W2697" s="2">
        <v>18</v>
      </c>
      <c r="Y2697" s="2">
        <f t="shared" si="687"/>
        <v>6.366197723675814</v>
      </c>
      <c r="Z2697" s="2">
        <f>+W2697/PI()</f>
        <v>5.7295779513082321</v>
      </c>
      <c r="AB2697" s="2">
        <v>6.3661977240000001</v>
      </c>
      <c r="AC2697" s="2">
        <f t="shared" si="688"/>
        <v>1.1490986891234845E-2</v>
      </c>
      <c r="AD2697" s="2">
        <v>0.31490993871199013</v>
      </c>
      <c r="AE2697" s="2">
        <f t="shared" si="693"/>
        <v>3.648975620850206</v>
      </c>
      <c r="AF2697" s="2">
        <v>62</v>
      </c>
      <c r="AG2697" s="4">
        <f t="shared" si="694"/>
        <v>1.6129032258064515</v>
      </c>
      <c r="AH2697" s="4">
        <f t="shared" si="695"/>
        <v>5.2618788466566571</v>
      </c>
      <c r="AI2697" s="5">
        <f t="shared" si="696"/>
        <v>2.6309394233283285</v>
      </c>
      <c r="AJ2697" s="2">
        <f t="shared" si="689"/>
        <v>3.1025664606334078E-2</v>
      </c>
      <c r="AK2697" s="2">
        <f t="shared" si="690"/>
        <v>5.5156737077927251E-3</v>
      </c>
      <c r="AL2697" s="2">
        <v>3</v>
      </c>
      <c r="AM2697" s="2">
        <v>2</v>
      </c>
      <c r="AN2697" s="2">
        <f t="shared" si="691"/>
        <v>3</v>
      </c>
      <c r="AO2697" s="2">
        <f t="shared" si="692"/>
        <v>0.6</v>
      </c>
      <c r="AP2697" s="2">
        <v>4.5</v>
      </c>
      <c r="AQ2697" s="2">
        <v>0.8</v>
      </c>
      <c r="AR2697" s="2">
        <v>0</v>
      </c>
      <c r="AS2697" s="2" t="s">
        <v>79</v>
      </c>
      <c r="AT2697" s="2">
        <v>2</v>
      </c>
      <c r="AW2697" s="2" t="str">
        <f t="shared" si="697"/>
        <v>Arbustivo</v>
      </c>
      <c r="AX2697" s="2" t="str">
        <f t="shared" si="702"/>
        <v>Latizal alto</v>
      </c>
      <c r="AY2697" s="2">
        <v>436</v>
      </c>
      <c r="AZ2697" s="4">
        <f t="shared" si="698"/>
        <v>0.22935779816513763</v>
      </c>
      <c r="BA2697" s="4">
        <v>4.5387229734277961</v>
      </c>
      <c r="BB2697" s="4">
        <f t="shared" si="699"/>
        <v>0.25317665251898963</v>
      </c>
      <c r="BC2697" s="4">
        <f t="shared" si="700"/>
        <v>0.48253445068412726</v>
      </c>
      <c r="BD2697" s="4">
        <f t="shared" si="701"/>
        <v>0.24126722534206363</v>
      </c>
    </row>
    <row r="2698" spans="1:56" x14ac:dyDescent="0.25">
      <c r="A2698" s="2">
        <v>69</v>
      </c>
      <c r="B2698" s="2" t="s">
        <v>122</v>
      </c>
      <c r="C2698" s="2" t="s">
        <v>868</v>
      </c>
      <c r="D2698" s="2" t="s">
        <v>401</v>
      </c>
      <c r="E2698" s="2" t="s">
        <v>58</v>
      </c>
      <c r="F2698" s="2" t="s">
        <v>433</v>
      </c>
      <c r="G2698" s="2" t="s">
        <v>222</v>
      </c>
      <c r="H2698" s="2" t="s">
        <v>61</v>
      </c>
      <c r="I2698" s="2" t="s">
        <v>869</v>
      </c>
      <c r="J2698" s="3">
        <v>41957</v>
      </c>
      <c r="K2698" s="2">
        <v>822643</v>
      </c>
      <c r="L2698" s="2">
        <v>744087</v>
      </c>
      <c r="N2698" s="2" t="s">
        <v>466</v>
      </c>
      <c r="P2698" s="2" t="s">
        <v>345</v>
      </c>
      <c r="S2698" s="2" t="s">
        <v>346</v>
      </c>
      <c r="T2698" s="2" t="s">
        <v>347</v>
      </c>
      <c r="U2698" s="2" t="s">
        <v>475</v>
      </c>
      <c r="V2698" s="2">
        <v>75</v>
      </c>
      <c r="Y2698" s="2">
        <f t="shared" si="687"/>
        <v>23.8732414637843</v>
      </c>
      <c r="AB2698" s="2">
        <v>23.873241459999999</v>
      </c>
      <c r="AC2698" s="2">
        <f t="shared" si="688"/>
        <v>4.4762327744595563E-2</v>
      </c>
      <c r="AD2698" s="2">
        <v>0.31490993871199013</v>
      </c>
      <c r="AE2698" s="2">
        <f t="shared" si="693"/>
        <v>14.214326777896403</v>
      </c>
      <c r="AF2698" s="2">
        <v>62</v>
      </c>
      <c r="AG2698" s="4">
        <f t="shared" si="694"/>
        <v>1.6129032258064515</v>
      </c>
      <c r="AH2698" s="4">
        <f t="shared" si="695"/>
        <v>15.827230003702855</v>
      </c>
      <c r="AI2698" s="5">
        <f t="shared" si="696"/>
        <v>7.9136150018514275</v>
      </c>
      <c r="AJ2698" s="2">
        <f t="shared" si="689"/>
        <v>0.26857396646757337</v>
      </c>
      <c r="AK2698" s="2">
        <f t="shared" si="690"/>
        <v>8.0572189940272002E-2</v>
      </c>
      <c r="AL2698" s="2">
        <v>6</v>
      </c>
      <c r="AM2698" s="2">
        <v>4</v>
      </c>
      <c r="AN2698" s="2">
        <f t="shared" si="691"/>
        <v>12</v>
      </c>
      <c r="AO2698" s="2">
        <f t="shared" si="692"/>
        <v>2.4</v>
      </c>
      <c r="AP2698" s="2">
        <v>10</v>
      </c>
      <c r="AQ2698" s="2">
        <v>3</v>
      </c>
      <c r="AR2698" s="2">
        <v>0</v>
      </c>
      <c r="AS2698" s="2" t="s">
        <v>79</v>
      </c>
      <c r="AT2698" s="2">
        <v>2</v>
      </c>
      <c r="AW2698" s="2" t="str">
        <f t="shared" si="697"/>
        <v>Arbolitos</v>
      </c>
      <c r="AX2698" s="2" t="str">
        <f t="shared" si="702"/>
        <v>II</v>
      </c>
      <c r="AY2698" s="2">
        <v>436</v>
      </c>
      <c r="AZ2698" s="4">
        <f t="shared" si="698"/>
        <v>0.22935779816513763</v>
      </c>
      <c r="BA2698" s="4">
        <v>4.5387229734277961</v>
      </c>
      <c r="BB2698" s="4">
        <f t="shared" si="699"/>
        <v>0.98623176621836317</v>
      </c>
      <c r="BC2698" s="4">
        <f t="shared" si="700"/>
        <v>1.2155895643835009</v>
      </c>
      <c r="BD2698" s="4">
        <f t="shared" si="701"/>
        <v>0.60779478219175043</v>
      </c>
    </row>
    <row r="2699" spans="1:56" x14ac:dyDescent="0.25">
      <c r="A2699" s="2">
        <v>69</v>
      </c>
      <c r="B2699" s="2" t="s">
        <v>122</v>
      </c>
      <c r="C2699" s="2" t="s">
        <v>868</v>
      </c>
      <c r="D2699" s="2" t="s">
        <v>401</v>
      </c>
      <c r="E2699" s="2" t="s">
        <v>58</v>
      </c>
      <c r="F2699" s="2" t="s">
        <v>433</v>
      </c>
      <c r="G2699" s="2" t="s">
        <v>222</v>
      </c>
      <c r="H2699" s="2" t="s">
        <v>61</v>
      </c>
      <c r="I2699" s="2" t="s">
        <v>869</v>
      </c>
      <c r="J2699" s="3">
        <v>41957</v>
      </c>
      <c r="K2699" s="2">
        <v>822643</v>
      </c>
      <c r="L2699" s="2">
        <v>744087</v>
      </c>
      <c r="N2699" s="2" t="s">
        <v>342</v>
      </c>
      <c r="P2699" s="2" t="s">
        <v>345</v>
      </c>
      <c r="S2699" s="2" t="s">
        <v>346</v>
      </c>
      <c r="T2699" s="2" t="s">
        <v>347</v>
      </c>
      <c r="U2699" s="2" t="s">
        <v>475</v>
      </c>
      <c r="V2699" s="2">
        <v>35</v>
      </c>
      <c r="Y2699" s="2">
        <f t="shared" si="687"/>
        <v>11.140846016432674</v>
      </c>
      <c r="AB2699" s="2">
        <v>11.14084602</v>
      </c>
      <c r="AC2699" s="2">
        <f t="shared" si="688"/>
        <v>9.7482402643785885E-3</v>
      </c>
      <c r="AD2699" s="2">
        <v>0.31490993871199013</v>
      </c>
      <c r="AE2699" s="2">
        <f t="shared" si="693"/>
        <v>3.0955644982974388</v>
      </c>
      <c r="AF2699" s="2">
        <v>62</v>
      </c>
      <c r="AG2699" s="4">
        <f t="shared" si="694"/>
        <v>1.6129032258064515</v>
      </c>
      <c r="AH2699" s="4">
        <f t="shared" si="695"/>
        <v>4.7084677241038904</v>
      </c>
      <c r="AI2699" s="5">
        <f t="shared" si="696"/>
        <v>2.3542338620519452</v>
      </c>
      <c r="AJ2699" s="2">
        <f t="shared" si="689"/>
        <v>3.5093664951762922E-2</v>
      </c>
      <c r="AK2699" s="2">
        <f t="shared" si="690"/>
        <v>2.9244720793135764E-2</v>
      </c>
      <c r="AL2699" s="2">
        <v>3</v>
      </c>
      <c r="AM2699" s="2">
        <v>1</v>
      </c>
      <c r="AN2699" s="2">
        <f t="shared" si="691"/>
        <v>1.5</v>
      </c>
      <c r="AO2699" s="2">
        <f t="shared" si="692"/>
        <v>0.3</v>
      </c>
      <c r="AP2699" s="2">
        <v>6</v>
      </c>
      <c r="AQ2699" s="2">
        <v>5</v>
      </c>
      <c r="AR2699" s="2">
        <v>0</v>
      </c>
      <c r="AS2699" s="2" t="s">
        <v>276</v>
      </c>
      <c r="AT2699" s="2">
        <v>1</v>
      </c>
      <c r="AW2699" s="2" t="str">
        <f t="shared" si="697"/>
        <v>Arbolitos</v>
      </c>
      <c r="AX2699" s="2" t="str">
        <f t="shared" si="702"/>
        <v>I</v>
      </c>
      <c r="AY2699" s="2">
        <v>436</v>
      </c>
      <c r="AZ2699" s="4">
        <f t="shared" si="698"/>
        <v>0.22935779816513763</v>
      </c>
      <c r="BA2699" s="4">
        <v>4.5387229734277961</v>
      </c>
      <c r="BB2699" s="4">
        <f t="shared" si="699"/>
        <v>0.21477936242088796</v>
      </c>
      <c r="BC2699" s="4">
        <f t="shared" si="700"/>
        <v>0.44413716058602559</v>
      </c>
      <c r="BD2699" s="4">
        <f t="shared" si="701"/>
        <v>0.2220685802930128</v>
      </c>
    </row>
    <row r="2700" spans="1:56" x14ac:dyDescent="0.25">
      <c r="A2700" s="2">
        <v>69</v>
      </c>
      <c r="B2700" s="2" t="s">
        <v>122</v>
      </c>
      <c r="C2700" s="2" t="s">
        <v>868</v>
      </c>
      <c r="D2700" s="2" t="s">
        <v>401</v>
      </c>
      <c r="E2700" s="2" t="s">
        <v>58</v>
      </c>
      <c r="F2700" s="2" t="s">
        <v>433</v>
      </c>
      <c r="G2700" s="2" t="s">
        <v>222</v>
      </c>
      <c r="H2700" s="2" t="s">
        <v>61</v>
      </c>
      <c r="I2700" s="2" t="s">
        <v>869</v>
      </c>
      <c r="J2700" s="3">
        <v>41957</v>
      </c>
      <c r="K2700" s="2">
        <v>822643</v>
      </c>
      <c r="L2700" s="2">
        <v>744087</v>
      </c>
      <c r="N2700" s="2" t="s">
        <v>877</v>
      </c>
      <c r="P2700" s="2" t="s">
        <v>94</v>
      </c>
      <c r="S2700" s="2" t="s">
        <v>157</v>
      </c>
      <c r="T2700" s="2" t="s">
        <v>158</v>
      </c>
      <c r="U2700" s="2" t="s">
        <v>878</v>
      </c>
      <c r="V2700" s="2">
        <v>11</v>
      </c>
      <c r="Y2700" s="2">
        <f t="shared" si="687"/>
        <v>3.5014087480216975</v>
      </c>
      <c r="AB2700" s="2">
        <v>3.5014087479999998</v>
      </c>
      <c r="AC2700" s="2">
        <f t="shared" si="688"/>
        <v>9.6288740570596703E-4</v>
      </c>
      <c r="AD2700" s="2">
        <v>0.31490993871199013</v>
      </c>
      <c r="AE2700" s="2">
        <f t="shared" si="693"/>
        <v>0.3057659626889716</v>
      </c>
      <c r="AF2700" s="2">
        <v>62</v>
      </c>
      <c r="AG2700" s="4">
        <f t="shared" si="694"/>
        <v>1.6129032258064515</v>
      </c>
      <c r="AH2700" s="4">
        <f t="shared" si="695"/>
        <v>1.9186691884954232</v>
      </c>
      <c r="AI2700" s="5">
        <f t="shared" si="696"/>
        <v>0.95933459424771161</v>
      </c>
      <c r="AJ2700" s="2">
        <f t="shared" si="689"/>
        <v>2.0220635519825306E-3</v>
      </c>
      <c r="AK2700" s="2">
        <f t="shared" si="690"/>
        <v>2.8886622171179008E-4</v>
      </c>
      <c r="AL2700" s="2">
        <v>2</v>
      </c>
      <c r="AM2700" s="2">
        <v>1</v>
      </c>
      <c r="AN2700" s="2">
        <f t="shared" si="691"/>
        <v>1</v>
      </c>
      <c r="AO2700" s="2">
        <f t="shared" si="692"/>
        <v>0.2</v>
      </c>
      <c r="AP2700" s="2">
        <v>3.5</v>
      </c>
      <c r="AQ2700" s="2">
        <v>0.5</v>
      </c>
      <c r="AR2700" s="2">
        <v>0</v>
      </c>
      <c r="AS2700" s="2" t="s">
        <v>79</v>
      </c>
      <c r="AT2700" s="2">
        <v>3</v>
      </c>
      <c r="AW2700" s="2" t="str">
        <f t="shared" si="697"/>
        <v>Arbustivo</v>
      </c>
      <c r="AX2700" s="2" t="str">
        <f t="shared" si="702"/>
        <v>Latizal bajo</v>
      </c>
      <c r="AY2700" s="2">
        <v>436</v>
      </c>
      <c r="AZ2700" s="4">
        <f t="shared" si="698"/>
        <v>0.22935779816513763</v>
      </c>
      <c r="BA2700" s="4">
        <v>4.5387229734277961</v>
      </c>
      <c r="BB2700" s="4">
        <f t="shared" si="699"/>
        <v>2.1214941104430573E-2</v>
      </c>
      <c r="BC2700" s="4">
        <f t="shared" si="700"/>
        <v>0.25057273926956819</v>
      </c>
      <c r="BD2700" s="4">
        <f t="shared" si="701"/>
        <v>0.12528636963478409</v>
      </c>
    </row>
    <row r="2701" spans="1:56" x14ac:dyDescent="0.25">
      <c r="A2701" s="2">
        <v>69</v>
      </c>
      <c r="B2701" s="2" t="s">
        <v>122</v>
      </c>
      <c r="C2701" s="2" t="s">
        <v>868</v>
      </c>
      <c r="D2701" s="2" t="s">
        <v>401</v>
      </c>
      <c r="E2701" s="2" t="s">
        <v>58</v>
      </c>
      <c r="F2701" s="2" t="s">
        <v>433</v>
      </c>
      <c r="G2701" s="2" t="s">
        <v>222</v>
      </c>
      <c r="H2701" s="2" t="s">
        <v>61</v>
      </c>
      <c r="I2701" s="2" t="s">
        <v>869</v>
      </c>
      <c r="J2701" s="3">
        <v>41957</v>
      </c>
      <c r="K2701" s="2">
        <v>822643</v>
      </c>
      <c r="L2701" s="2">
        <v>744087</v>
      </c>
      <c r="N2701" s="2" t="s">
        <v>394</v>
      </c>
      <c r="P2701" s="2" t="s">
        <v>116</v>
      </c>
      <c r="S2701" s="2" t="s">
        <v>117</v>
      </c>
      <c r="T2701" s="2" t="s">
        <v>120</v>
      </c>
      <c r="U2701" s="2" t="s">
        <v>121</v>
      </c>
      <c r="V2701" s="2">
        <v>15</v>
      </c>
      <c r="Y2701" s="2">
        <f t="shared" si="687"/>
        <v>4.7746482927568605</v>
      </c>
      <c r="AB2701" s="2">
        <v>4.7746482930000003</v>
      </c>
      <c r="AC2701" s="2">
        <f t="shared" si="688"/>
        <v>1.7904931097838226E-3</v>
      </c>
      <c r="AD2701" s="2">
        <v>0.31490993871199013</v>
      </c>
      <c r="AE2701" s="2">
        <f t="shared" si="693"/>
        <v>0.5685730711158562</v>
      </c>
      <c r="AF2701" s="2">
        <v>62</v>
      </c>
      <c r="AG2701" s="4">
        <f t="shared" si="694"/>
        <v>1.6129032258064515</v>
      </c>
      <c r="AH2701" s="4">
        <f t="shared" si="695"/>
        <v>2.1814762969223076</v>
      </c>
      <c r="AI2701" s="5">
        <f t="shared" si="696"/>
        <v>1.0907381484611538</v>
      </c>
      <c r="AJ2701" s="2">
        <f t="shared" si="689"/>
        <v>3.2228875976108807E-3</v>
      </c>
      <c r="AK2701" s="2">
        <f t="shared" si="690"/>
        <v>1.0742958658702935E-3</v>
      </c>
      <c r="AL2701" s="2">
        <v>3</v>
      </c>
      <c r="AM2701" s="2">
        <v>2</v>
      </c>
      <c r="AN2701" s="2">
        <f t="shared" si="691"/>
        <v>3</v>
      </c>
      <c r="AO2701" s="2">
        <f t="shared" si="692"/>
        <v>0.6</v>
      </c>
      <c r="AP2701" s="2">
        <v>3</v>
      </c>
      <c r="AQ2701" s="2">
        <v>1</v>
      </c>
      <c r="AR2701" s="2">
        <v>3</v>
      </c>
      <c r="AS2701" s="2" t="s">
        <v>79</v>
      </c>
      <c r="AT2701" s="2">
        <v>2</v>
      </c>
      <c r="AV2701" s="2" t="s">
        <v>879</v>
      </c>
      <c r="AW2701" s="2" t="str">
        <f t="shared" si="697"/>
        <v>Arbustivo</v>
      </c>
      <c r="AX2701" s="2" t="str">
        <f t="shared" si="702"/>
        <v>Latizal bajo</v>
      </c>
      <c r="AY2701" s="2">
        <v>436</v>
      </c>
      <c r="AZ2701" s="4">
        <f t="shared" si="698"/>
        <v>0.22935779816513763</v>
      </c>
      <c r="BA2701" s="4">
        <v>4.5387229734277961</v>
      </c>
      <c r="BB2701" s="4">
        <f t="shared" si="699"/>
        <v>3.9449270648734526E-2</v>
      </c>
      <c r="BC2701" s="4">
        <f t="shared" si="700"/>
        <v>0.26880706881387217</v>
      </c>
      <c r="BD2701" s="4">
        <f t="shared" si="701"/>
        <v>0.13440353440693609</v>
      </c>
    </row>
    <row r="2702" spans="1:56" x14ac:dyDescent="0.25">
      <c r="A2702" s="2">
        <v>70</v>
      </c>
      <c r="B2702" s="2" t="s">
        <v>122</v>
      </c>
      <c r="C2702" s="2" t="s">
        <v>880</v>
      </c>
      <c r="D2702" s="2" t="s">
        <v>515</v>
      </c>
      <c r="E2702" s="2" t="s">
        <v>58</v>
      </c>
      <c r="F2702" s="2" t="s">
        <v>124</v>
      </c>
      <c r="G2702" s="2" t="s">
        <v>516</v>
      </c>
      <c r="H2702" s="2" t="s">
        <v>61</v>
      </c>
      <c r="I2702" s="2" t="s">
        <v>869</v>
      </c>
      <c r="J2702" s="3">
        <v>41957</v>
      </c>
      <c r="K2702" s="2">
        <v>822844</v>
      </c>
      <c r="L2702" s="2">
        <v>744003</v>
      </c>
      <c r="N2702" s="2" t="s">
        <v>379</v>
      </c>
      <c r="P2702" s="2" t="s">
        <v>131</v>
      </c>
      <c r="S2702" s="2" t="s">
        <v>132</v>
      </c>
      <c r="T2702" s="2" t="s">
        <v>133</v>
      </c>
      <c r="U2702" s="2" t="s">
        <v>134</v>
      </c>
      <c r="V2702" s="2">
        <v>99</v>
      </c>
      <c r="Y2702" s="2">
        <f t="shared" si="687"/>
        <v>31.512678732195276</v>
      </c>
      <c r="AB2702" s="2">
        <v>31.512678730000001</v>
      </c>
      <c r="AC2702" s="2">
        <f t="shared" si="688"/>
        <v>7.7993879862183299E-2</v>
      </c>
      <c r="AD2702" s="2">
        <v>1.1553395523294749</v>
      </c>
      <c r="AE2702" s="2">
        <f t="shared" si="693"/>
        <v>6.7507322591810066</v>
      </c>
      <c r="AF2702" s="2">
        <v>78</v>
      </c>
      <c r="AG2702" s="4">
        <f t="shared" si="694"/>
        <v>1.2820512820512819</v>
      </c>
      <c r="AH2702" s="4">
        <f t="shared" si="695"/>
        <v>8.0327835412322877</v>
      </c>
      <c r="AI2702" s="5">
        <f t="shared" si="696"/>
        <v>4.0163917706161438</v>
      </c>
      <c r="AJ2702" s="2">
        <f t="shared" si="689"/>
        <v>0.70194491875964971</v>
      </c>
      <c r="AK2702" s="2">
        <f t="shared" si="690"/>
        <v>0</v>
      </c>
      <c r="AL2702" s="2">
        <v>6</v>
      </c>
      <c r="AM2702" s="2">
        <v>4</v>
      </c>
      <c r="AN2702" s="2">
        <f t="shared" si="691"/>
        <v>12</v>
      </c>
      <c r="AO2702" s="2">
        <f t="shared" si="692"/>
        <v>2.4</v>
      </c>
      <c r="AP2702" s="2">
        <v>15</v>
      </c>
      <c r="AQ2702" s="2">
        <v>0</v>
      </c>
      <c r="AR2702" s="2">
        <v>0</v>
      </c>
      <c r="AS2702" s="2" t="s">
        <v>78</v>
      </c>
      <c r="AT2702" s="2">
        <v>4</v>
      </c>
      <c r="AW2702" s="2" t="str">
        <f t="shared" si="697"/>
        <v>Arbóreo inferior</v>
      </c>
      <c r="AX2702" s="2" t="str">
        <f>+IF(AB2702&lt;=40,"III",IF(AB2702&lt;=50,"IV",IF(AB2702&lt;=60,"V",IF(AB2702&lt;=70,"VI",IF(AB2702&lt;=80,"VII","VIII")))))</f>
        <v>III</v>
      </c>
      <c r="AY2702" s="2">
        <v>1910</v>
      </c>
      <c r="AZ2702" s="4">
        <f t="shared" si="698"/>
        <v>5.2356020942408384E-2</v>
      </c>
      <c r="BA2702" s="4">
        <v>33.270446189313013</v>
      </c>
      <c r="BB2702" s="4">
        <f t="shared" si="699"/>
        <v>0.23442390708675304</v>
      </c>
      <c r="BC2702" s="4">
        <f t="shared" si="700"/>
        <v>0.28677992802916141</v>
      </c>
      <c r="BD2702" s="4">
        <f t="shared" si="701"/>
        <v>0.14338996401458071</v>
      </c>
    </row>
    <row r="2703" spans="1:56" x14ac:dyDescent="0.25">
      <c r="A2703" s="2">
        <v>70</v>
      </c>
      <c r="B2703" s="2" t="s">
        <v>122</v>
      </c>
      <c r="C2703" s="2" t="s">
        <v>880</v>
      </c>
      <c r="D2703" s="2" t="s">
        <v>515</v>
      </c>
      <c r="E2703" s="2" t="s">
        <v>58</v>
      </c>
      <c r="F2703" s="2" t="s">
        <v>124</v>
      </c>
      <c r="G2703" s="2" t="s">
        <v>516</v>
      </c>
      <c r="H2703" s="2" t="s">
        <v>61</v>
      </c>
      <c r="I2703" s="2" t="s">
        <v>869</v>
      </c>
      <c r="J2703" s="3">
        <v>41957</v>
      </c>
      <c r="K2703" s="2">
        <v>822844</v>
      </c>
      <c r="L2703" s="2">
        <v>744003</v>
      </c>
      <c r="N2703" s="2" t="s">
        <v>368</v>
      </c>
      <c r="P2703" s="2" t="s">
        <v>131</v>
      </c>
      <c r="S2703" s="2" t="s">
        <v>132</v>
      </c>
      <c r="T2703" s="2" t="s">
        <v>133</v>
      </c>
      <c r="U2703" s="2" t="s">
        <v>134</v>
      </c>
      <c r="V2703" s="2">
        <v>39</v>
      </c>
      <c r="Y2703" s="2">
        <f t="shared" si="687"/>
        <v>12.414085561167836</v>
      </c>
      <c r="AB2703" s="2">
        <v>12.41408556</v>
      </c>
      <c r="AC2703" s="2">
        <f t="shared" si="688"/>
        <v>1.2103733422138638E-2</v>
      </c>
      <c r="AD2703" s="2">
        <v>1.1553395523294749</v>
      </c>
      <c r="AE2703" s="2">
        <f t="shared" si="693"/>
        <v>1.047634299175014</v>
      </c>
      <c r="AF2703" s="2">
        <v>78</v>
      </c>
      <c r="AG2703" s="4">
        <f t="shared" si="694"/>
        <v>1.2820512820512819</v>
      </c>
      <c r="AH2703" s="4">
        <f t="shared" si="695"/>
        <v>2.329685581226296</v>
      </c>
      <c r="AI2703" s="5">
        <f t="shared" si="696"/>
        <v>1.164842790613148</v>
      </c>
      <c r="AJ2703" s="2">
        <f t="shared" si="689"/>
        <v>9.4409120692681384E-2</v>
      </c>
      <c r="AK2703" s="2">
        <f t="shared" si="690"/>
        <v>1.4524480106566366E-2</v>
      </c>
      <c r="AL2703" s="2">
        <v>2</v>
      </c>
      <c r="AM2703" s="2">
        <v>2</v>
      </c>
      <c r="AN2703" s="2">
        <f t="shared" si="691"/>
        <v>2</v>
      </c>
      <c r="AO2703" s="2">
        <f t="shared" si="692"/>
        <v>0.4</v>
      </c>
      <c r="AP2703" s="2">
        <v>13</v>
      </c>
      <c r="AQ2703" s="2">
        <v>2</v>
      </c>
      <c r="AR2703" s="2">
        <v>0</v>
      </c>
      <c r="AS2703" s="2" t="s">
        <v>79</v>
      </c>
      <c r="AT2703" s="2">
        <v>3</v>
      </c>
      <c r="AW2703" s="2" t="str">
        <f t="shared" si="697"/>
        <v>Arbóreo inferior</v>
      </c>
      <c r="AX2703" s="2" t="str">
        <f>+IF(AB2703&lt;=2.5,"Brinzal",IF(AB2703&lt;=5,"Latizal bajo",IF(AB2703&lt;=10,"Latizal alto",IF(AB2703&lt;=20,"I",IF(AB2703&lt;=30,"II","III")))))</f>
        <v>I</v>
      </c>
      <c r="AY2703" s="2">
        <v>1910</v>
      </c>
      <c r="AZ2703" s="4">
        <f t="shared" si="698"/>
        <v>5.2356020942408384E-2</v>
      </c>
      <c r="BA2703" s="4">
        <v>33.270446189313013</v>
      </c>
      <c r="BB2703" s="4">
        <f t="shared" si="699"/>
        <v>3.6379834984078298E-2</v>
      </c>
      <c r="BC2703" s="4">
        <f t="shared" si="700"/>
        <v>8.8735855926486681E-2</v>
      </c>
      <c r="BD2703" s="4">
        <f t="shared" si="701"/>
        <v>4.4367927963243341E-2</v>
      </c>
    </row>
    <row r="2704" spans="1:56" x14ac:dyDescent="0.25">
      <c r="A2704" s="2">
        <v>70</v>
      </c>
      <c r="B2704" s="2" t="s">
        <v>122</v>
      </c>
      <c r="C2704" s="2" t="s">
        <v>880</v>
      </c>
      <c r="D2704" s="2" t="s">
        <v>515</v>
      </c>
      <c r="E2704" s="2" t="s">
        <v>58</v>
      </c>
      <c r="F2704" s="2" t="s">
        <v>124</v>
      </c>
      <c r="G2704" s="2" t="s">
        <v>516</v>
      </c>
      <c r="H2704" s="2" t="s">
        <v>61</v>
      </c>
      <c r="I2704" s="2" t="s">
        <v>869</v>
      </c>
      <c r="J2704" s="3">
        <v>41957</v>
      </c>
      <c r="K2704" s="2">
        <v>822844</v>
      </c>
      <c r="L2704" s="2">
        <v>744003</v>
      </c>
      <c r="N2704" s="2" t="s">
        <v>485</v>
      </c>
      <c r="P2704" s="2" t="s">
        <v>131</v>
      </c>
      <c r="S2704" s="2" t="s">
        <v>132</v>
      </c>
      <c r="T2704" s="2" t="s">
        <v>133</v>
      </c>
      <c r="U2704" s="2" t="s">
        <v>134</v>
      </c>
      <c r="V2704" s="2">
        <v>108</v>
      </c>
      <c r="Y2704" s="2">
        <f t="shared" si="687"/>
        <v>34.377467707849391</v>
      </c>
      <c r="AB2704" s="2">
        <v>34.377467709999998</v>
      </c>
      <c r="AC2704" s="2">
        <f t="shared" si="688"/>
        <v>9.2819162811193345E-2</v>
      </c>
      <c r="AD2704" s="2">
        <v>1.1553395523294749</v>
      </c>
      <c r="AE2704" s="2">
        <f t="shared" si="693"/>
        <v>8.033929300182356</v>
      </c>
      <c r="AF2704" s="2">
        <v>78</v>
      </c>
      <c r="AG2704" s="4">
        <f t="shared" si="694"/>
        <v>1.2820512820512819</v>
      </c>
      <c r="AH2704" s="4">
        <f t="shared" si="695"/>
        <v>9.3159805822336388</v>
      </c>
      <c r="AI2704" s="5">
        <f t="shared" si="696"/>
        <v>4.6579902911168194</v>
      </c>
      <c r="AJ2704" s="2">
        <f t="shared" si="689"/>
        <v>0.89106396298745605</v>
      </c>
      <c r="AK2704" s="2">
        <f t="shared" si="690"/>
        <v>0.55691497686716007</v>
      </c>
      <c r="AL2704" s="2">
        <v>10</v>
      </c>
      <c r="AM2704" s="2">
        <v>8</v>
      </c>
      <c r="AN2704" s="2">
        <f t="shared" si="691"/>
        <v>40</v>
      </c>
      <c r="AO2704" s="2">
        <f t="shared" si="692"/>
        <v>8</v>
      </c>
      <c r="AP2704" s="2">
        <v>16</v>
      </c>
      <c r="AQ2704" s="2">
        <v>10</v>
      </c>
      <c r="AR2704" s="2">
        <v>0</v>
      </c>
      <c r="AS2704" s="2" t="s">
        <v>78</v>
      </c>
      <c r="AT2704" s="2">
        <v>4</v>
      </c>
      <c r="AW2704" s="2" t="str">
        <f t="shared" si="697"/>
        <v>Arbóreo inferior</v>
      </c>
      <c r="AX2704" s="2" t="str">
        <f>+IF(AB2704&lt;=40,"III",IF(AB2704&lt;=50,"IV",IF(AB2704&lt;=60,"V",IF(AB2704&lt;=70,"VI",IF(AB2704&lt;=80,"VII","VIII")))))</f>
        <v>III</v>
      </c>
      <c r="AY2704" s="2">
        <v>1910</v>
      </c>
      <c r="AZ2704" s="4">
        <f t="shared" si="698"/>
        <v>5.2356020942408384E-2</v>
      </c>
      <c r="BA2704" s="4">
        <v>33.270446189313013</v>
      </c>
      <c r="BB2704" s="4">
        <f t="shared" si="699"/>
        <v>0.27898382330985483</v>
      </c>
      <c r="BC2704" s="4">
        <f t="shared" si="700"/>
        <v>0.3313398442522632</v>
      </c>
      <c r="BD2704" s="4">
        <f t="shared" si="701"/>
        <v>0.1656699221261316</v>
      </c>
    </row>
    <row r="2705" spans="1:56" x14ac:dyDescent="0.25">
      <c r="A2705" s="2">
        <v>70</v>
      </c>
      <c r="B2705" s="2" t="s">
        <v>122</v>
      </c>
      <c r="C2705" s="2" t="s">
        <v>880</v>
      </c>
      <c r="D2705" s="2" t="s">
        <v>515</v>
      </c>
      <c r="E2705" s="2" t="s">
        <v>58</v>
      </c>
      <c r="F2705" s="2" t="s">
        <v>124</v>
      </c>
      <c r="G2705" s="2" t="s">
        <v>516</v>
      </c>
      <c r="H2705" s="2" t="s">
        <v>61</v>
      </c>
      <c r="I2705" s="2" t="s">
        <v>869</v>
      </c>
      <c r="J2705" s="3">
        <v>41957</v>
      </c>
      <c r="K2705" s="2">
        <v>822844</v>
      </c>
      <c r="L2705" s="2">
        <v>744003</v>
      </c>
      <c r="N2705" s="2" t="s">
        <v>394</v>
      </c>
      <c r="P2705" s="2" t="s">
        <v>64</v>
      </c>
      <c r="S2705" s="2" t="s">
        <v>65</v>
      </c>
      <c r="T2705" s="2" t="s">
        <v>66</v>
      </c>
      <c r="U2705" s="2" t="s">
        <v>67</v>
      </c>
      <c r="V2705" s="2">
        <v>59</v>
      </c>
      <c r="Y2705" s="2">
        <f t="shared" si="687"/>
        <v>18.780283284843652</v>
      </c>
      <c r="AB2705" s="2">
        <v>18.780283279999999</v>
      </c>
      <c r="AC2705" s="2">
        <f t="shared" si="688"/>
        <v>2.770091784514439E-2</v>
      </c>
      <c r="AD2705" s="2">
        <v>1.1553395523294749</v>
      </c>
      <c r="AE2705" s="2">
        <f t="shared" si="693"/>
        <v>2.3976429950218443</v>
      </c>
      <c r="AF2705" s="2">
        <v>78</v>
      </c>
      <c r="AG2705" s="4">
        <f t="shared" si="694"/>
        <v>1.2820512820512819</v>
      </c>
      <c r="AH2705" s="4">
        <f t="shared" si="695"/>
        <v>3.6796942770731262</v>
      </c>
      <c r="AI2705" s="5">
        <f t="shared" si="696"/>
        <v>1.8398471385365631</v>
      </c>
      <c r="AJ2705" s="2">
        <f t="shared" si="689"/>
        <v>0.13296440565669307</v>
      </c>
      <c r="AK2705" s="2">
        <f t="shared" si="690"/>
        <v>8.3102753535433171E-2</v>
      </c>
      <c r="AL2705" s="2">
        <v>5</v>
      </c>
      <c r="AM2705" s="2">
        <v>4</v>
      </c>
      <c r="AN2705" s="2">
        <f t="shared" si="691"/>
        <v>10</v>
      </c>
      <c r="AO2705" s="2">
        <f t="shared" si="692"/>
        <v>2</v>
      </c>
      <c r="AP2705" s="2">
        <v>8</v>
      </c>
      <c r="AQ2705" s="2">
        <v>5</v>
      </c>
      <c r="AR2705" s="2">
        <v>0</v>
      </c>
      <c r="AS2705" s="2" t="s">
        <v>79</v>
      </c>
      <c r="AT2705" s="2">
        <v>3</v>
      </c>
      <c r="AW2705" s="2" t="str">
        <f t="shared" si="697"/>
        <v>Arbolitos</v>
      </c>
      <c r="AX2705" s="2" t="str">
        <f t="shared" ref="AX2705:AX2768" si="703">+IF(AB2705&lt;=2.5,"Brinzal",IF(AB2705&lt;=5,"Latizal bajo",IF(AB2705&lt;=10,"Latizal alto",IF(AB2705&lt;=20,"I",IF(AB2705&lt;=30,"II","III")))))</f>
        <v>I</v>
      </c>
      <c r="AY2705" s="2">
        <v>1910</v>
      </c>
      <c r="AZ2705" s="4">
        <f t="shared" si="698"/>
        <v>5.2356020942408384E-2</v>
      </c>
      <c r="BA2705" s="4">
        <v>33.270446189313013</v>
      </c>
      <c r="BB2705" s="4">
        <f t="shared" si="699"/>
        <v>8.3259832728189737E-2</v>
      </c>
      <c r="BC2705" s="4">
        <f t="shared" si="700"/>
        <v>0.13561585367059811</v>
      </c>
      <c r="BD2705" s="4">
        <f t="shared" si="701"/>
        <v>6.7807926835299057E-2</v>
      </c>
    </row>
    <row r="2706" spans="1:56" x14ac:dyDescent="0.25">
      <c r="A2706" s="2">
        <v>70</v>
      </c>
      <c r="B2706" s="2" t="s">
        <v>122</v>
      </c>
      <c r="C2706" s="2" t="s">
        <v>880</v>
      </c>
      <c r="D2706" s="2" t="s">
        <v>515</v>
      </c>
      <c r="E2706" s="2" t="s">
        <v>58</v>
      </c>
      <c r="F2706" s="2" t="s">
        <v>124</v>
      </c>
      <c r="G2706" s="2" t="s">
        <v>516</v>
      </c>
      <c r="H2706" s="2" t="s">
        <v>61</v>
      </c>
      <c r="I2706" s="2" t="s">
        <v>869</v>
      </c>
      <c r="J2706" s="3">
        <v>41957</v>
      </c>
      <c r="K2706" s="2">
        <v>822844</v>
      </c>
      <c r="L2706" s="2">
        <v>744003</v>
      </c>
      <c r="N2706" s="2" t="s">
        <v>328</v>
      </c>
      <c r="P2706" s="2" t="s">
        <v>135</v>
      </c>
      <c r="S2706" s="2" t="s">
        <v>136</v>
      </c>
      <c r="T2706" s="2" t="s">
        <v>139</v>
      </c>
      <c r="U2706" s="2" t="s">
        <v>532</v>
      </c>
      <c r="V2706" s="2">
        <v>34</v>
      </c>
      <c r="Y2706" s="2">
        <f t="shared" si="687"/>
        <v>10.822536130248883</v>
      </c>
      <c r="AB2706" s="2">
        <v>10.82253613</v>
      </c>
      <c r="AC2706" s="2">
        <f t="shared" si="688"/>
        <v>9.1991557107115509E-3</v>
      </c>
      <c r="AD2706" s="2">
        <v>1.1553395523294749</v>
      </c>
      <c r="AE2706" s="2">
        <f t="shared" si="693"/>
        <v>0.79622961857088514</v>
      </c>
      <c r="AF2706" s="2">
        <v>78</v>
      </c>
      <c r="AG2706" s="4">
        <f t="shared" si="694"/>
        <v>1.2820512820512819</v>
      </c>
      <c r="AH2706" s="4">
        <f t="shared" si="695"/>
        <v>2.078280900622167</v>
      </c>
      <c r="AI2706" s="5">
        <f t="shared" si="696"/>
        <v>1.0391404503110835</v>
      </c>
      <c r="AJ2706" s="2">
        <f t="shared" si="689"/>
        <v>2.7597467132134654E-2</v>
      </c>
      <c r="AK2706" s="2">
        <f t="shared" si="690"/>
        <v>1.655848027928079E-2</v>
      </c>
      <c r="AL2706" s="2">
        <v>3</v>
      </c>
      <c r="AM2706" s="2">
        <v>1</v>
      </c>
      <c r="AN2706" s="2">
        <f t="shared" si="691"/>
        <v>1.5</v>
      </c>
      <c r="AO2706" s="2">
        <f t="shared" si="692"/>
        <v>0.3</v>
      </c>
      <c r="AP2706" s="2">
        <v>5</v>
      </c>
      <c r="AQ2706" s="2">
        <v>3</v>
      </c>
      <c r="AR2706" s="2">
        <v>0</v>
      </c>
      <c r="AS2706" s="2" t="s">
        <v>79</v>
      </c>
      <c r="AT2706" s="2">
        <v>2</v>
      </c>
      <c r="AW2706" s="2" t="str">
        <f t="shared" si="697"/>
        <v>Arbustivo</v>
      </c>
      <c r="AX2706" s="2" t="str">
        <f t="shared" si="703"/>
        <v>I</v>
      </c>
      <c r="AY2706" s="2">
        <v>1910</v>
      </c>
      <c r="AZ2706" s="4">
        <f t="shared" si="698"/>
        <v>5.2356020942408384E-2</v>
      </c>
      <c r="BA2706" s="4">
        <v>33.270446189313013</v>
      </c>
      <c r="BB2706" s="4">
        <f t="shared" si="699"/>
        <v>2.7649631322547347E-2</v>
      </c>
      <c r="BC2706" s="4">
        <f t="shared" si="700"/>
        <v>8.0005652264955734E-2</v>
      </c>
      <c r="BD2706" s="4">
        <f t="shared" si="701"/>
        <v>4.0002826132477867E-2</v>
      </c>
    </row>
    <row r="2707" spans="1:56" x14ac:dyDescent="0.25">
      <c r="A2707" s="2">
        <v>70</v>
      </c>
      <c r="B2707" s="2" t="s">
        <v>122</v>
      </c>
      <c r="C2707" s="2" t="s">
        <v>880</v>
      </c>
      <c r="D2707" s="2" t="s">
        <v>515</v>
      </c>
      <c r="E2707" s="2" t="s">
        <v>58</v>
      </c>
      <c r="F2707" s="2" t="s">
        <v>124</v>
      </c>
      <c r="G2707" s="2" t="s">
        <v>516</v>
      </c>
      <c r="H2707" s="2" t="s">
        <v>61</v>
      </c>
      <c r="I2707" s="2" t="s">
        <v>869</v>
      </c>
      <c r="J2707" s="3">
        <v>41957</v>
      </c>
      <c r="K2707" s="2">
        <v>822844</v>
      </c>
      <c r="L2707" s="2">
        <v>744003</v>
      </c>
      <c r="N2707" s="2" t="s">
        <v>243</v>
      </c>
      <c r="P2707" s="2" t="s">
        <v>144</v>
      </c>
      <c r="S2707" s="2" t="s">
        <v>535</v>
      </c>
      <c r="T2707" s="2" t="s">
        <v>536</v>
      </c>
      <c r="V2707" s="2">
        <v>41</v>
      </c>
      <c r="W2707" s="2">
        <v>24</v>
      </c>
      <c r="X2707" s="2">
        <v>22</v>
      </c>
      <c r="Y2707" s="2">
        <f t="shared" si="687"/>
        <v>13.050705333535419</v>
      </c>
      <c r="Z2707" s="2">
        <f>+W2707/PI()</f>
        <v>7.6394372684109761</v>
      </c>
      <c r="AA2707" s="2">
        <f>+X2707/PI()</f>
        <v>7.0028174960433951</v>
      </c>
      <c r="AB2707" s="2">
        <v>13.05070533</v>
      </c>
      <c r="AC2707" s="2">
        <f t="shared" si="688"/>
        <v>6.0232188213127785E-2</v>
      </c>
      <c r="AD2707" s="2">
        <v>1.1553395523294749</v>
      </c>
      <c r="AE2707" s="2">
        <f t="shared" si="693"/>
        <v>5.2133754177880878</v>
      </c>
      <c r="AF2707" s="2">
        <v>78</v>
      </c>
      <c r="AG2707" s="4">
        <f t="shared" si="694"/>
        <v>1.2820512820512819</v>
      </c>
      <c r="AH2707" s="4">
        <f t="shared" si="695"/>
        <v>6.4954266998393697</v>
      </c>
      <c r="AI2707" s="5">
        <f t="shared" si="696"/>
        <v>3.2477133499196849</v>
      </c>
      <c r="AJ2707" s="2">
        <f t="shared" si="689"/>
        <v>0.18069656463938336</v>
      </c>
      <c r="AK2707" s="2">
        <f t="shared" si="690"/>
        <v>4.6981106806239674E-2</v>
      </c>
      <c r="AL2707" s="2">
        <v>3</v>
      </c>
      <c r="AM2707" s="2">
        <v>2</v>
      </c>
      <c r="AN2707" s="2">
        <f t="shared" si="691"/>
        <v>3</v>
      </c>
      <c r="AO2707" s="2">
        <f t="shared" si="692"/>
        <v>0.6</v>
      </c>
      <c r="AP2707" s="2">
        <v>5</v>
      </c>
      <c r="AQ2707" s="2">
        <v>1.3</v>
      </c>
      <c r="AR2707" s="2">
        <v>0</v>
      </c>
      <c r="AS2707" s="2" t="s">
        <v>79</v>
      </c>
      <c r="AT2707" s="2">
        <v>2</v>
      </c>
      <c r="AW2707" s="2" t="str">
        <f t="shared" si="697"/>
        <v>Arbustivo</v>
      </c>
      <c r="AX2707" s="2" t="str">
        <f t="shared" si="703"/>
        <v>I</v>
      </c>
      <c r="AY2707" s="2">
        <v>1910</v>
      </c>
      <c r="AZ2707" s="4">
        <f t="shared" si="698"/>
        <v>5.2356020942408384E-2</v>
      </c>
      <c r="BA2707" s="4">
        <v>33.270446189313013</v>
      </c>
      <c r="BB2707" s="4">
        <f t="shared" si="699"/>
        <v>0.18103811373733636</v>
      </c>
      <c r="BC2707" s="4">
        <f t="shared" si="700"/>
        <v>0.23339413467974474</v>
      </c>
      <c r="BD2707" s="4">
        <f t="shared" si="701"/>
        <v>0.11669706733987237</v>
      </c>
    </row>
    <row r="2708" spans="1:56" x14ac:dyDescent="0.25">
      <c r="A2708" s="2">
        <v>70</v>
      </c>
      <c r="B2708" s="2" t="s">
        <v>122</v>
      </c>
      <c r="C2708" s="2" t="s">
        <v>880</v>
      </c>
      <c r="D2708" s="2" t="s">
        <v>515</v>
      </c>
      <c r="E2708" s="2" t="s">
        <v>58</v>
      </c>
      <c r="F2708" s="2" t="s">
        <v>124</v>
      </c>
      <c r="G2708" s="2" t="s">
        <v>516</v>
      </c>
      <c r="H2708" s="2" t="s">
        <v>61</v>
      </c>
      <c r="I2708" s="2" t="s">
        <v>869</v>
      </c>
      <c r="J2708" s="3">
        <v>41957</v>
      </c>
      <c r="K2708" s="2">
        <v>822844</v>
      </c>
      <c r="L2708" s="2">
        <v>744003</v>
      </c>
      <c r="N2708" s="2" t="s">
        <v>235</v>
      </c>
      <c r="P2708" s="2" t="s">
        <v>90</v>
      </c>
      <c r="S2708" s="2" t="s">
        <v>91</v>
      </c>
      <c r="T2708" s="2" t="s">
        <v>369</v>
      </c>
      <c r="U2708" s="2" t="s">
        <v>872</v>
      </c>
      <c r="V2708" s="2">
        <v>22</v>
      </c>
      <c r="Y2708" s="2">
        <f t="shared" si="687"/>
        <v>7.0028174960433951</v>
      </c>
      <c r="AB2708" s="2">
        <v>7.0028174959999996</v>
      </c>
      <c r="AC2708" s="2">
        <f t="shared" si="688"/>
        <v>3.8515496228238681E-3</v>
      </c>
      <c r="AD2708" s="2">
        <v>1.1553395523294749</v>
      </c>
      <c r="AE2708" s="2">
        <f t="shared" si="693"/>
        <v>0.33336949428054369</v>
      </c>
      <c r="AF2708" s="2">
        <v>78</v>
      </c>
      <c r="AG2708" s="4">
        <f t="shared" si="694"/>
        <v>1.2820512820512819</v>
      </c>
      <c r="AH2708" s="4">
        <f t="shared" si="695"/>
        <v>1.6154207763318256</v>
      </c>
      <c r="AI2708" s="5">
        <f t="shared" si="696"/>
        <v>0.80771038816591278</v>
      </c>
      <c r="AJ2708" s="2">
        <f t="shared" si="689"/>
        <v>1.3865578642165925E-2</v>
      </c>
      <c r="AK2708" s="2">
        <f t="shared" si="690"/>
        <v>9.2437190947772824E-3</v>
      </c>
      <c r="AL2708" s="2">
        <v>2</v>
      </c>
      <c r="AM2708" s="2">
        <v>2</v>
      </c>
      <c r="AN2708" s="2">
        <f t="shared" si="691"/>
        <v>2</v>
      </c>
      <c r="AO2708" s="2">
        <f t="shared" si="692"/>
        <v>0.4</v>
      </c>
      <c r="AP2708" s="2">
        <v>6</v>
      </c>
      <c r="AQ2708" s="2">
        <v>4</v>
      </c>
      <c r="AR2708" s="2">
        <v>0</v>
      </c>
      <c r="AS2708" s="2" t="s">
        <v>79</v>
      </c>
      <c r="AT2708" s="2">
        <v>3</v>
      </c>
      <c r="AW2708" s="2" t="str">
        <f t="shared" si="697"/>
        <v>Arbolitos</v>
      </c>
      <c r="AX2708" s="2" t="str">
        <f t="shared" si="703"/>
        <v>Latizal alto</v>
      </c>
      <c r="AY2708" s="2">
        <v>1910</v>
      </c>
      <c r="AZ2708" s="4">
        <f t="shared" si="698"/>
        <v>5.2356020942408384E-2</v>
      </c>
      <c r="BA2708" s="4">
        <v>33.270446189313013</v>
      </c>
      <c r="BB2708" s="4">
        <f t="shared" si="699"/>
        <v>1.1576489238852005E-2</v>
      </c>
      <c r="BC2708" s="4">
        <f t="shared" si="700"/>
        <v>6.3932510181260394E-2</v>
      </c>
      <c r="BD2708" s="4">
        <f t="shared" si="701"/>
        <v>3.1966255090630197E-2</v>
      </c>
    </row>
    <row r="2709" spans="1:56" x14ac:dyDescent="0.25">
      <c r="A2709" s="2">
        <v>70</v>
      </c>
      <c r="B2709" s="2" t="s">
        <v>122</v>
      </c>
      <c r="C2709" s="2" t="s">
        <v>880</v>
      </c>
      <c r="D2709" s="2" t="s">
        <v>515</v>
      </c>
      <c r="E2709" s="2" t="s">
        <v>58</v>
      </c>
      <c r="F2709" s="2" t="s">
        <v>124</v>
      </c>
      <c r="G2709" s="2" t="s">
        <v>516</v>
      </c>
      <c r="H2709" s="2" t="s">
        <v>61</v>
      </c>
      <c r="I2709" s="2" t="s">
        <v>869</v>
      </c>
      <c r="J2709" s="3">
        <v>41957</v>
      </c>
      <c r="K2709" s="2">
        <v>822844</v>
      </c>
      <c r="L2709" s="2">
        <v>744003</v>
      </c>
      <c r="N2709" s="2" t="s">
        <v>261</v>
      </c>
      <c r="P2709" s="2" t="s">
        <v>90</v>
      </c>
      <c r="S2709" s="2" t="s">
        <v>91</v>
      </c>
      <c r="T2709" s="2" t="s">
        <v>369</v>
      </c>
      <c r="U2709" s="2" t="s">
        <v>872</v>
      </c>
      <c r="V2709" s="2">
        <v>24</v>
      </c>
      <c r="Y2709" s="2">
        <f t="shared" si="687"/>
        <v>7.6394372684109761</v>
      </c>
      <c r="AB2709" s="2">
        <v>7.639437268</v>
      </c>
      <c r="AC2709" s="2">
        <f t="shared" si="688"/>
        <v>4.5836623610465846E-3</v>
      </c>
      <c r="AD2709" s="2">
        <v>1.1553395523294749</v>
      </c>
      <c r="AE2709" s="2">
        <f t="shared" si="693"/>
        <v>0.39673724939172123</v>
      </c>
      <c r="AF2709" s="2">
        <v>78</v>
      </c>
      <c r="AG2709" s="4">
        <f t="shared" si="694"/>
        <v>1.2820512820512819</v>
      </c>
      <c r="AH2709" s="4">
        <f t="shared" si="695"/>
        <v>1.6787885314430031</v>
      </c>
      <c r="AI2709" s="5">
        <f t="shared" si="696"/>
        <v>0.83939426572150155</v>
      </c>
      <c r="AJ2709" s="2">
        <f t="shared" si="689"/>
        <v>1.1000789666511803E-2</v>
      </c>
      <c r="AK2709" s="2">
        <f t="shared" si="690"/>
        <v>5.5003948332559014E-3</v>
      </c>
      <c r="AL2709" s="2">
        <v>3</v>
      </c>
      <c r="AM2709" s="2">
        <v>1</v>
      </c>
      <c r="AN2709" s="2">
        <f t="shared" si="691"/>
        <v>1.5</v>
      </c>
      <c r="AO2709" s="2">
        <f t="shared" si="692"/>
        <v>0.3</v>
      </c>
      <c r="AP2709" s="2">
        <v>4</v>
      </c>
      <c r="AQ2709" s="2">
        <v>2</v>
      </c>
      <c r="AR2709" s="2">
        <v>0</v>
      </c>
      <c r="AS2709" s="2" t="s">
        <v>78</v>
      </c>
      <c r="AT2709" s="2">
        <v>3</v>
      </c>
      <c r="AW2709" s="2" t="str">
        <f t="shared" si="697"/>
        <v>Arbustivo</v>
      </c>
      <c r="AX2709" s="2" t="str">
        <f t="shared" si="703"/>
        <v>Latizal alto</v>
      </c>
      <c r="AY2709" s="2">
        <v>1910</v>
      </c>
      <c r="AZ2709" s="4">
        <f t="shared" si="698"/>
        <v>5.2356020942408384E-2</v>
      </c>
      <c r="BA2709" s="4">
        <v>33.270446189313013</v>
      </c>
      <c r="BB2709" s="4">
        <f t="shared" si="699"/>
        <v>1.3776978928881719E-2</v>
      </c>
      <c r="BC2709" s="4">
        <f t="shared" si="700"/>
        <v>6.6132999871290107E-2</v>
      </c>
      <c r="BD2709" s="4">
        <f t="shared" si="701"/>
        <v>3.3066499935645054E-2</v>
      </c>
    </row>
    <row r="2710" spans="1:56" x14ac:dyDescent="0.25">
      <c r="A2710" s="2">
        <v>70</v>
      </c>
      <c r="B2710" s="2" t="s">
        <v>122</v>
      </c>
      <c r="C2710" s="2" t="s">
        <v>880</v>
      </c>
      <c r="D2710" s="2" t="s">
        <v>515</v>
      </c>
      <c r="E2710" s="2" t="s">
        <v>58</v>
      </c>
      <c r="F2710" s="2" t="s">
        <v>124</v>
      </c>
      <c r="G2710" s="2" t="s">
        <v>516</v>
      </c>
      <c r="H2710" s="2" t="s">
        <v>61</v>
      </c>
      <c r="I2710" s="2" t="s">
        <v>869</v>
      </c>
      <c r="J2710" s="3">
        <v>41957</v>
      </c>
      <c r="K2710" s="2">
        <v>822844</v>
      </c>
      <c r="L2710" s="2">
        <v>744003</v>
      </c>
      <c r="N2710" s="2" t="s">
        <v>333</v>
      </c>
      <c r="P2710" s="2" t="s">
        <v>90</v>
      </c>
      <c r="S2710" s="2" t="s">
        <v>91</v>
      </c>
      <c r="T2710" s="2" t="s">
        <v>369</v>
      </c>
      <c r="U2710" s="2" t="s">
        <v>872</v>
      </c>
      <c r="V2710" s="2">
        <v>21</v>
      </c>
      <c r="Y2710" s="2">
        <f t="shared" si="687"/>
        <v>6.6845076098596046</v>
      </c>
      <c r="AB2710" s="2">
        <v>6.6845076099999998</v>
      </c>
      <c r="AC2710" s="2">
        <f t="shared" si="688"/>
        <v>3.5093664951762931E-3</v>
      </c>
      <c r="AD2710" s="2">
        <v>1.1553395523294749</v>
      </c>
      <c r="AE2710" s="2">
        <f t="shared" si="693"/>
        <v>0.30375195656553672</v>
      </c>
      <c r="AF2710" s="2">
        <v>78</v>
      </c>
      <c r="AG2710" s="4">
        <f t="shared" si="694"/>
        <v>1.2820512820512819</v>
      </c>
      <c r="AH2710" s="4">
        <f t="shared" si="695"/>
        <v>1.5858032386168186</v>
      </c>
      <c r="AI2710" s="5">
        <f t="shared" si="696"/>
        <v>0.7929016193084093</v>
      </c>
      <c r="AJ2710" s="2">
        <f t="shared" si="689"/>
        <v>8.4224795884231037E-3</v>
      </c>
      <c r="AK2710" s="2">
        <f t="shared" si="690"/>
        <v>5.0534877530538621E-3</v>
      </c>
      <c r="AL2710" s="2">
        <v>2</v>
      </c>
      <c r="AM2710" s="2">
        <v>1</v>
      </c>
      <c r="AN2710" s="2">
        <f t="shared" si="691"/>
        <v>1</v>
      </c>
      <c r="AO2710" s="2">
        <f t="shared" si="692"/>
        <v>0.2</v>
      </c>
      <c r="AP2710" s="2">
        <v>4</v>
      </c>
      <c r="AQ2710" s="2">
        <v>2.4</v>
      </c>
      <c r="AR2710" s="2">
        <v>0</v>
      </c>
      <c r="AS2710" s="2" t="s">
        <v>79</v>
      </c>
      <c r="AT2710" s="2">
        <v>2</v>
      </c>
      <c r="AW2710" s="2" t="str">
        <f t="shared" si="697"/>
        <v>Arbustivo</v>
      </c>
      <c r="AX2710" s="2" t="str">
        <f t="shared" si="703"/>
        <v>Latizal alto</v>
      </c>
      <c r="AY2710" s="2">
        <v>1910</v>
      </c>
      <c r="AZ2710" s="4">
        <f t="shared" si="698"/>
        <v>5.2356020942408384E-2</v>
      </c>
      <c r="BA2710" s="4">
        <v>33.270446189313013</v>
      </c>
      <c r="BB2710" s="4">
        <f t="shared" si="699"/>
        <v>1.0547999492425072E-2</v>
      </c>
      <c r="BC2710" s="4">
        <f t="shared" si="700"/>
        <v>6.2904020434833452E-2</v>
      </c>
      <c r="BD2710" s="4">
        <f t="shared" si="701"/>
        <v>3.1452010217416726E-2</v>
      </c>
    </row>
    <row r="2711" spans="1:56" x14ac:dyDescent="0.25">
      <c r="A2711" s="2">
        <v>70</v>
      </c>
      <c r="B2711" s="2" t="s">
        <v>122</v>
      </c>
      <c r="C2711" s="2" t="s">
        <v>880</v>
      </c>
      <c r="D2711" s="2" t="s">
        <v>515</v>
      </c>
      <c r="E2711" s="2" t="s">
        <v>58</v>
      </c>
      <c r="F2711" s="2" t="s">
        <v>124</v>
      </c>
      <c r="G2711" s="2" t="s">
        <v>516</v>
      </c>
      <c r="H2711" s="2" t="s">
        <v>61</v>
      </c>
      <c r="I2711" s="2" t="s">
        <v>869</v>
      </c>
      <c r="J2711" s="3">
        <v>41957</v>
      </c>
      <c r="K2711" s="2">
        <v>822844</v>
      </c>
      <c r="L2711" s="2">
        <v>744003</v>
      </c>
      <c r="N2711" s="2" t="s">
        <v>457</v>
      </c>
      <c r="P2711" s="2" t="s">
        <v>90</v>
      </c>
      <c r="S2711" s="2" t="s">
        <v>91</v>
      </c>
      <c r="T2711" s="2" t="s">
        <v>369</v>
      </c>
      <c r="U2711" s="2" t="s">
        <v>872</v>
      </c>
      <c r="V2711" s="2">
        <v>12</v>
      </c>
      <c r="Y2711" s="2">
        <f t="shared" si="687"/>
        <v>3.8197186342054881</v>
      </c>
      <c r="AB2711" s="2">
        <v>3.819718634</v>
      </c>
      <c r="AC2711" s="2">
        <f t="shared" si="688"/>
        <v>1.1459155902616462E-3</v>
      </c>
      <c r="AD2711" s="2">
        <v>1.1553395523294749</v>
      </c>
      <c r="AE2711" s="2">
        <f t="shared" si="693"/>
        <v>9.9184312347930306E-2</v>
      </c>
      <c r="AF2711" s="2">
        <v>78</v>
      </c>
      <c r="AG2711" s="4">
        <f t="shared" si="694"/>
        <v>1.2820512820512819</v>
      </c>
      <c r="AH2711" s="4">
        <f t="shared" si="695"/>
        <v>1.3812355943992123</v>
      </c>
      <c r="AI2711" s="5">
        <f t="shared" si="696"/>
        <v>0.69061779719960614</v>
      </c>
      <c r="AJ2711" s="2">
        <f t="shared" si="689"/>
        <v>2.0626480624709631E-3</v>
      </c>
      <c r="AK2711" s="2">
        <f t="shared" si="690"/>
        <v>6.8754935415698767E-4</v>
      </c>
      <c r="AL2711" s="2">
        <v>2</v>
      </c>
      <c r="AM2711" s="2">
        <v>1</v>
      </c>
      <c r="AN2711" s="2">
        <f t="shared" si="691"/>
        <v>1</v>
      </c>
      <c r="AO2711" s="2">
        <f t="shared" si="692"/>
        <v>0.2</v>
      </c>
      <c r="AP2711" s="2">
        <v>3</v>
      </c>
      <c r="AQ2711" s="2">
        <v>1</v>
      </c>
      <c r="AR2711" s="2">
        <v>0</v>
      </c>
      <c r="AS2711" s="2" t="s">
        <v>79</v>
      </c>
      <c r="AT2711" s="2">
        <v>1</v>
      </c>
      <c r="AW2711" s="2" t="str">
        <f t="shared" si="697"/>
        <v>Arbustivo</v>
      </c>
      <c r="AX2711" s="2" t="str">
        <f t="shared" si="703"/>
        <v>Latizal bajo</v>
      </c>
      <c r="AY2711" s="2">
        <v>1910</v>
      </c>
      <c r="AZ2711" s="4">
        <f t="shared" si="698"/>
        <v>5.2356020942408384E-2</v>
      </c>
      <c r="BA2711" s="4">
        <v>33.270446189313013</v>
      </c>
      <c r="BB2711" s="4">
        <f t="shared" si="699"/>
        <v>3.4442447322204296E-3</v>
      </c>
      <c r="BC2711" s="4">
        <f t="shared" si="700"/>
        <v>5.5800265674628813E-2</v>
      </c>
      <c r="BD2711" s="4">
        <f t="shared" si="701"/>
        <v>2.7900132837314406E-2</v>
      </c>
    </row>
    <row r="2712" spans="1:56" x14ac:dyDescent="0.25">
      <c r="A2712" s="2">
        <v>70</v>
      </c>
      <c r="B2712" s="2" t="s">
        <v>122</v>
      </c>
      <c r="C2712" s="2" t="s">
        <v>880</v>
      </c>
      <c r="D2712" s="2" t="s">
        <v>515</v>
      </c>
      <c r="E2712" s="2" t="s">
        <v>58</v>
      </c>
      <c r="F2712" s="2" t="s">
        <v>124</v>
      </c>
      <c r="G2712" s="2" t="s">
        <v>516</v>
      </c>
      <c r="H2712" s="2" t="s">
        <v>61</v>
      </c>
      <c r="I2712" s="2" t="s">
        <v>869</v>
      </c>
      <c r="J2712" s="3">
        <v>41957</v>
      </c>
      <c r="K2712" s="2">
        <v>822844</v>
      </c>
      <c r="L2712" s="2">
        <v>744003</v>
      </c>
      <c r="N2712" s="2" t="s">
        <v>440</v>
      </c>
      <c r="P2712" s="2" t="s">
        <v>90</v>
      </c>
      <c r="S2712" s="2" t="s">
        <v>91</v>
      </c>
      <c r="T2712" s="2" t="s">
        <v>369</v>
      </c>
      <c r="U2712" s="2" t="s">
        <v>872</v>
      </c>
      <c r="V2712" s="2">
        <v>19</v>
      </c>
      <c r="W2712" s="2">
        <v>17</v>
      </c>
      <c r="X2712" s="2">
        <v>12</v>
      </c>
      <c r="Y2712" s="2">
        <f t="shared" si="687"/>
        <v>6.0478878374920226</v>
      </c>
      <c r="Z2712" s="2">
        <f>+W2712/PI()</f>
        <v>5.4112680651244416</v>
      </c>
      <c r="AA2712" s="2">
        <f>+X2712/PI()</f>
        <v>3.8197186342054881</v>
      </c>
      <c r="AB2712" s="2">
        <v>6.0478878370000002</v>
      </c>
      <c r="AC2712" s="2">
        <f t="shared" si="688"/>
        <v>1.8334649444186338E-2</v>
      </c>
      <c r="AD2712" s="2">
        <v>1.1553395523294749</v>
      </c>
      <c r="AE2712" s="2">
        <f t="shared" si="693"/>
        <v>1.5869489975668849</v>
      </c>
      <c r="AF2712" s="2">
        <v>78</v>
      </c>
      <c r="AG2712" s="4">
        <f t="shared" si="694"/>
        <v>1.2820512820512819</v>
      </c>
      <c r="AH2712" s="4">
        <f t="shared" si="695"/>
        <v>2.8690002796181666</v>
      </c>
      <c r="AI2712" s="5">
        <f t="shared" si="696"/>
        <v>1.4345001398090833</v>
      </c>
      <c r="AJ2712" s="2">
        <f t="shared" si="689"/>
        <v>3.300236899953541E-2</v>
      </c>
      <c r="AK2712" s="2">
        <f t="shared" si="690"/>
        <v>3.300236899953541E-2</v>
      </c>
      <c r="AL2712" s="2">
        <v>1</v>
      </c>
      <c r="AM2712" s="2">
        <v>1</v>
      </c>
      <c r="AN2712" s="2">
        <f t="shared" si="691"/>
        <v>0.5</v>
      </c>
      <c r="AO2712" s="2">
        <f t="shared" si="692"/>
        <v>0.1</v>
      </c>
      <c r="AP2712" s="2">
        <v>3</v>
      </c>
      <c r="AQ2712" s="2">
        <v>3</v>
      </c>
      <c r="AR2712" s="2">
        <v>4</v>
      </c>
      <c r="AS2712" s="2" t="s">
        <v>79</v>
      </c>
      <c r="AT2712" s="2">
        <v>2</v>
      </c>
      <c r="AW2712" s="2" t="str">
        <f t="shared" si="697"/>
        <v>Arbustivo</v>
      </c>
      <c r="AX2712" s="2" t="str">
        <f t="shared" si="703"/>
        <v>Latizal alto</v>
      </c>
      <c r="AY2712" s="2">
        <v>1910</v>
      </c>
      <c r="AZ2712" s="4">
        <f t="shared" si="698"/>
        <v>5.2356020942408384E-2</v>
      </c>
      <c r="BA2712" s="4">
        <v>33.270446189313013</v>
      </c>
      <c r="BB2712" s="4">
        <f t="shared" si="699"/>
        <v>5.5107915715526874E-2</v>
      </c>
      <c r="BC2712" s="4">
        <f t="shared" si="700"/>
        <v>0.10746393665793526</v>
      </c>
      <c r="BD2712" s="4">
        <f t="shared" si="701"/>
        <v>5.3731968328967629E-2</v>
      </c>
    </row>
    <row r="2713" spans="1:56" x14ac:dyDescent="0.25">
      <c r="A2713" s="2">
        <v>70</v>
      </c>
      <c r="B2713" s="2" t="s">
        <v>122</v>
      </c>
      <c r="C2713" s="2" t="s">
        <v>880</v>
      </c>
      <c r="D2713" s="2" t="s">
        <v>515</v>
      </c>
      <c r="E2713" s="2" t="s">
        <v>58</v>
      </c>
      <c r="F2713" s="2" t="s">
        <v>124</v>
      </c>
      <c r="G2713" s="2" t="s">
        <v>516</v>
      </c>
      <c r="H2713" s="2" t="s">
        <v>61</v>
      </c>
      <c r="I2713" s="2" t="s">
        <v>869</v>
      </c>
      <c r="J2713" s="3">
        <v>41957</v>
      </c>
      <c r="K2713" s="2">
        <v>822844</v>
      </c>
      <c r="L2713" s="2">
        <v>744003</v>
      </c>
      <c r="N2713" s="2" t="s">
        <v>398</v>
      </c>
      <c r="P2713" s="2" t="s">
        <v>102</v>
      </c>
      <c r="S2713" s="2" t="s">
        <v>214</v>
      </c>
      <c r="T2713" s="2" t="s">
        <v>215</v>
      </c>
      <c r="U2713" s="2" t="s">
        <v>506</v>
      </c>
      <c r="V2713" s="2">
        <v>18</v>
      </c>
      <c r="Y2713" s="2">
        <f t="shared" si="687"/>
        <v>5.7295779513082321</v>
      </c>
      <c r="AB2713" s="2">
        <v>5.7295779509999996</v>
      </c>
      <c r="AC2713" s="2">
        <f t="shared" si="688"/>
        <v>2.5783100780887042E-3</v>
      </c>
      <c r="AD2713" s="2">
        <v>1.1553395523294749</v>
      </c>
      <c r="AE2713" s="2">
        <f t="shared" si="693"/>
        <v>0.2231647027828432</v>
      </c>
      <c r="AF2713" s="2">
        <v>78</v>
      </c>
      <c r="AG2713" s="4">
        <f t="shared" si="694"/>
        <v>1.2820512820512819</v>
      </c>
      <c r="AH2713" s="4">
        <f t="shared" si="695"/>
        <v>1.5052159848341251</v>
      </c>
      <c r="AI2713" s="5">
        <f t="shared" si="696"/>
        <v>0.75260799241706255</v>
      </c>
      <c r="AJ2713" s="2">
        <f t="shared" si="689"/>
        <v>7.7349302342661127E-3</v>
      </c>
      <c r="AK2713" s="2">
        <f t="shared" si="690"/>
        <v>3.8674651171330563E-3</v>
      </c>
      <c r="AL2713" s="2">
        <v>1</v>
      </c>
      <c r="AM2713" s="2">
        <v>1</v>
      </c>
      <c r="AN2713" s="2">
        <f t="shared" si="691"/>
        <v>0.5</v>
      </c>
      <c r="AO2713" s="2">
        <f t="shared" si="692"/>
        <v>0.1</v>
      </c>
      <c r="AP2713" s="2">
        <v>5</v>
      </c>
      <c r="AQ2713" s="2">
        <v>2.5</v>
      </c>
      <c r="AR2713" s="2">
        <v>0</v>
      </c>
      <c r="AS2713" s="2" t="s">
        <v>79</v>
      </c>
      <c r="AT2713" s="2">
        <v>2</v>
      </c>
      <c r="AW2713" s="2" t="str">
        <f t="shared" si="697"/>
        <v>Arbustivo</v>
      </c>
      <c r="AX2713" s="2" t="str">
        <f t="shared" si="703"/>
        <v>Latizal alto</v>
      </c>
      <c r="AY2713" s="2">
        <v>1910</v>
      </c>
      <c r="AZ2713" s="4">
        <f t="shared" si="698"/>
        <v>5.2356020942408384E-2</v>
      </c>
      <c r="BA2713" s="4">
        <v>33.270446189313013</v>
      </c>
      <c r="BB2713" s="4">
        <f t="shared" si="699"/>
        <v>7.7495506474959683E-3</v>
      </c>
      <c r="BC2713" s="4">
        <f t="shared" si="700"/>
        <v>6.0105571589904351E-2</v>
      </c>
      <c r="BD2713" s="4">
        <f t="shared" si="701"/>
        <v>3.0052785794952176E-2</v>
      </c>
    </row>
    <row r="2714" spans="1:56" x14ac:dyDescent="0.25">
      <c r="A2714" s="2">
        <v>70</v>
      </c>
      <c r="B2714" s="2" t="s">
        <v>122</v>
      </c>
      <c r="C2714" s="2" t="s">
        <v>880</v>
      </c>
      <c r="D2714" s="2" t="s">
        <v>515</v>
      </c>
      <c r="E2714" s="2" t="s">
        <v>58</v>
      </c>
      <c r="F2714" s="2" t="s">
        <v>124</v>
      </c>
      <c r="G2714" s="2" t="s">
        <v>516</v>
      </c>
      <c r="H2714" s="2" t="s">
        <v>61</v>
      </c>
      <c r="I2714" s="2" t="s">
        <v>869</v>
      </c>
      <c r="J2714" s="3">
        <v>41957</v>
      </c>
      <c r="K2714" s="2">
        <v>822844</v>
      </c>
      <c r="L2714" s="2">
        <v>744003</v>
      </c>
      <c r="N2714" s="2" t="s">
        <v>336</v>
      </c>
      <c r="P2714" s="2" t="s">
        <v>102</v>
      </c>
      <c r="S2714" s="2" t="s">
        <v>214</v>
      </c>
      <c r="T2714" s="2" t="s">
        <v>215</v>
      </c>
      <c r="U2714" s="2" t="s">
        <v>506</v>
      </c>
      <c r="V2714" s="2">
        <v>34</v>
      </c>
      <c r="Y2714" s="2">
        <f t="shared" si="687"/>
        <v>10.822536130248883</v>
      </c>
      <c r="AB2714" s="2">
        <v>10.82253613</v>
      </c>
      <c r="AC2714" s="2">
        <f t="shared" si="688"/>
        <v>9.1991557107115509E-3</v>
      </c>
      <c r="AD2714" s="2">
        <v>1.1553395523294749</v>
      </c>
      <c r="AE2714" s="2">
        <f t="shared" si="693"/>
        <v>0.79622961857088514</v>
      </c>
      <c r="AF2714" s="2">
        <v>78</v>
      </c>
      <c r="AG2714" s="4">
        <f t="shared" si="694"/>
        <v>1.2820512820512819</v>
      </c>
      <c r="AH2714" s="4">
        <f t="shared" si="695"/>
        <v>2.078280900622167</v>
      </c>
      <c r="AI2714" s="5">
        <f t="shared" si="696"/>
        <v>1.0391404503110835</v>
      </c>
      <c r="AJ2714" s="2">
        <f t="shared" si="689"/>
        <v>2.7597467132134654E-2</v>
      </c>
      <c r="AK2714" s="2">
        <f t="shared" si="690"/>
        <v>1.103898685285386E-3</v>
      </c>
      <c r="AL2714" s="2">
        <v>3</v>
      </c>
      <c r="AM2714" s="2">
        <v>2</v>
      </c>
      <c r="AN2714" s="2">
        <f t="shared" si="691"/>
        <v>3</v>
      </c>
      <c r="AO2714" s="2">
        <f t="shared" si="692"/>
        <v>0.6</v>
      </c>
      <c r="AP2714" s="2">
        <v>5</v>
      </c>
      <c r="AQ2714" s="2">
        <v>0.2</v>
      </c>
      <c r="AR2714" s="2">
        <v>0</v>
      </c>
      <c r="AS2714" s="2" t="s">
        <v>79</v>
      </c>
      <c r="AT2714" s="2">
        <v>2</v>
      </c>
      <c r="AW2714" s="2" t="str">
        <f t="shared" si="697"/>
        <v>Arbustivo</v>
      </c>
      <c r="AX2714" s="2" t="str">
        <f t="shared" si="703"/>
        <v>I</v>
      </c>
      <c r="AY2714" s="2">
        <v>1910</v>
      </c>
      <c r="AZ2714" s="4">
        <f t="shared" si="698"/>
        <v>5.2356020942408384E-2</v>
      </c>
      <c r="BA2714" s="4">
        <v>33.270446189313013</v>
      </c>
      <c r="BB2714" s="4">
        <f t="shared" si="699"/>
        <v>2.7649631322547347E-2</v>
      </c>
      <c r="BC2714" s="4">
        <f t="shared" si="700"/>
        <v>8.0005652264955734E-2</v>
      </c>
      <c r="BD2714" s="4">
        <f t="shared" si="701"/>
        <v>4.0002826132477867E-2</v>
      </c>
    </row>
    <row r="2715" spans="1:56" x14ac:dyDescent="0.25">
      <c r="A2715" s="2">
        <v>70</v>
      </c>
      <c r="B2715" s="2" t="s">
        <v>122</v>
      </c>
      <c r="C2715" s="2" t="s">
        <v>880</v>
      </c>
      <c r="D2715" s="2" t="s">
        <v>515</v>
      </c>
      <c r="E2715" s="2" t="s">
        <v>58</v>
      </c>
      <c r="F2715" s="2" t="s">
        <v>124</v>
      </c>
      <c r="G2715" s="2" t="s">
        <v>516</v>
      </c>
      <c r="H2715" s="2" t="s">
        <v>61</v>
      </c>
      <c r="I2715" s="2" t="s">
        <v>869</v>
      </c>
      <c r="J2715" s="3">
        <v>41957</v>
      </c>
      <c r="K2715" s="2">
        <v>822844</v>
      </c>
      <c r="L2715" s="2">
        <v>744003</v>
      </c>
      <c r="N2715" s="2" t="s">
        <v>251</v>
      </c>
      <c r="P2715" s="2" t="s">
        <v>144</v>
      </c>
      <c r="S2715" s="2" t="s">
        <v>152</v>
      </c>
      <c r="T2715" s="2" t="s">
        <v>153</v>
      </c>
      <c r="V2715" s="2">
        <v>12</v>
      </c>
      <c r="Y2715" s="2">
        <f t="shared" si="687"/>
        <v>3.8197186342054881</v>
      </c>
      <c r="AB2715" s="2">
        <v>3.819718634</v>
      </c>
      <c r="AC2715" s="2">
        <f t="shared" si="688"/>
        <v>1.1459155902616462E-3</v>
      </c>
      <c r="AD2715" s="2">
        <v>1.1553395523294749</v>
      </c>
      <c r="AE2715" s="2">
        <f t="shared" si="693"/>
        <v>9.9184312347930306E-2</v>
      </c>
      <c r="AF2715" s="2">
        <v>78</v>
      </c>
      <c r="AG2715" s="4">
        <f t="shared" si="694"/>
        <v>1.2820512820512819</v>
      </c>
      <c r="AH2715" s="4">
        <f t="shared" si="695"/>
        <v>1.3812355943992123</v>
      </c>
      <c r="AI2715" s="5">
        <f t="shared" si="696"/>
        <v>0.69061779719960614</v>
      </c>
      <c r="AJ2715" s="2">
        <f t="shared" si="689"/>
        <v>2.4064227395494569E-3</v>
      </c>
      <c r="AK2715" s="2">
        <f t="shared" si="690"/>
        <v>2.0626480624709631E-3</v>
      </c>
      <c r="AL2715" s="2">
        <v>4</v>
      </c>
      <c r="AM2715" s="2">
        <v>2</v>
      </c>
      <c r="AN2715" s="2">
        <f t="shared" si="691"/>
        <v>4</v>
      </c>
      <c r="AO2715" s="2">
        <f t="shared" si="692"/>
        <v>0.8</v>
      </c>
      <c r="AP2715" s="2">
        <v>3.5</v>
      </c>
      <c r="AQ2715" s="2">
        <v>3</v>
      </c>
      <c r="AR2715" s="2">
        <v>0</v>
      </c>
      <c r="AS2715" s="2" t="s">
        <v>79</v>
      </c>
      <c r="AT2715" s="2">
        <v>2</v>
      </c>
      <c r="AW2715" s="2" t="str">
        <f t="shared" si="697"/>
        <v>Arbustivo</v>
      </c>
      <c r="AX2715" s="2" t="str">
        <f t="shared" si="703"/>
        <v>Latizal bajo</v>
      </c>
      <c r="AY2715" s="2">
        <v>1910</v>
      </c>
      <c r="AZ2715" s="4">
        <f t="shared" si="698"/>
        <v>5.2356020942408384E-2</v>
      </c>
      <c r="BA2715" s="4">
        <v>33.270446189313013</v>
      </c>
      <c r="BB2715" s="4">
        <f t="shared" si="699"/>
        <v>3.4442447322204296E-3</v>
      </c>
      <c r="BC2715" s="4">
        <f t="shared" si="700"/>
        <v>5.5800265674628813E-2</v>
      </c>
      <c r="BD2715" s="4">
        <f t="shared" si="701"/>
        <v>2.7900132837314406E-2</v>
      </c>
    </row>
    <row r="2716" spans="1:56" x14ac:dyDescent="0.25">
      <c r="A2716" s="2">
        <v>70</v>
      </c>
      <c r="B2716" s="2" t="s">
        <v>122</v>
      </c>
      <c r="C2716" s="2" t="s">
        <v>880</v>
      </c>
      <c r="D2716" s="2" t="s">
        <v>515</v>
      </c>
      <c r="E2716" s="2" t="s">
        <v>58</v>
      </c>
      <c r="F2716" s="2" t="s">
        <v>124</v>
      </c>
      <c r="G2716" s="2" t="s">
        <v>516</v>
      </c>
      <c r="H2716" s="2" t="s">
        <v>61</v>
      </c>
      <c r="I2716" s="2" t="s">
        <v>869</v>
      </c>
      <c r="J2716" s="3">
        <v>41957</v>
      </c>
      <c r="K2716" s="2">
        <v>822844</v>
      </c>
      <c r="L2716" s="2">
        <v>744003</v>
      </c>
      <c r="N2716" s="2" t="s">
        <v>469</v>
      </c>
      <c r="P2716" s="2" t="s">
        <v>144</v>
      </c>
      <c r="S2716" s="2" t="s">
        <v>152</v>
      </c>
      <c r="T2716" s="2" t="s">
        <v>153</v>
      </c>
      <c r="V2716" s="2">
        <v>22</v>
      </c>
      <c r="Y2716" s="2">
        <f t="shared" si="687"/>
        <v>7.0028174960433951</v>
      </c>
      <c r="AB2716" s="2">
        <v>7.0028174959999996</v>
      </c>
      <c r="AC2716" s="2">
        <f t="shared" si="688"/>
        <v>3.8515496228238681E-3</v>
      </c>
      <c r="AD2716" s="2">
        <v>1.1553395523294749</v>
      </c>
      <c r="AE2716" s="2">
        <f t="shared" si="693"/>
        <v>0.33336949428054369</v>
      </c>
      <c r="AF2716" s="2">
        <v>78</v>
      </c>
      <c r="AG2716" s="4">
        <f t="shared" si="694"/>
        <v>1.2820512820512819</v>
      </c>
      <c r="AH2716" s="4">
        <f t="shared" si="695"/>
        <v>1.6154207763318256</v>
      </c>
      <c r="AI2716" s="5">
        <f t="shared" si="696"/>
        <v>0.80771038816591278</v>
      </c>
      <c r="AJ2716" s="2">
        <f t="shared" si="689"/>
        <v>9.2437190947772824E-3</v>
      </c>
      <c r="AK2716" s="2">
        <f t="shared" si="690"/>
        <v>5.7773244342358022E-3</v>
      </c>
      <c r="AL2716" s="2">
        <v>2</v>
      </c>
      <c r="AM2716" s="2">
        <v>1</v>
      </c>
      <c r="AN2716" s="2">
        <f t="shared" si="691"/>
        <v>1</v>
      </c>
      <c r="AO2716" s="2">
        <f t="shared" si="692"/>
        <v>0.2</v>
      </c>
      <c r="AP2716" s="2">
        <v>4</v>
      </c>
      <c r="AQ2716" s="2">
        <v>2.5</v>
      </c>
      <c r="AR2716" s="2">
        <v>0</v>
      </c>
      <c r="AS2716" s="2" t="s">
        <v>79</v>
      </c>
      <c r="AT2716" s="2">
        <v>2</v>
      </c>
      <c r="AW2716" s="2" t="str">
        <f t="shared" si="697"/>
        <v>Arbustivo</v>
      </c>
      <c r="AX2716" s="2" t="str">
        <f t="shared" si="703"/>
        <v>Latizal alto</v>
      </c>
      <c r="AY2716" s="2">
        <v>1910</v>
      </c>
      <c r="AZ2716" s="4">
        <f t="shared" si="698"/>
        <v>5.2356020942408384E-2</v>
      </c>
      <c r="BA2716" s="4">
        <v>33.270446189313013</v>
      </c>
      <c r="BB2716" s="4">
        <f t="shared" si="699"/>
        <v>1.1576489238852005E-2</v>
      </c>
      <c r="BC2716" s="4">
        <f t="shared" si="700"/>
        <v>6.3932510181260394E-2</v>
      </c>
      <c r="BD2716" s="4">
        <f t="shared" si="701"/>
        <v>3.1966255090630197E-2</v>
      </c>
    </row>
    <row r="2717" spans="1:56" x14ac:dyDescent="0.25">
      <c r="A2717" s="2">
        <v>70</v>
      </c>
      <c r="B2717" s="2" t="s">
        <v>122</v>
      </c>
      <c r="C2717" s="2" t="s">
        <v>880</v>
      </c>
      <c r="D2717" s="2" t="s">
        <v>515</v>
      </c>
      <c r="E2717" s="2" t="s">
        <v>58</v>
      </c>
      <c r="F2717" s="2" t="s">
        <v>124</v>
      </c>
      <c r="G2717" s="2" t="s">
        <v>516</v>
      </c>
      <c r="H2717" s="2" t="s">
        <v>61</v>
      </c>
      <c r="I2717" s="2" t="s">
        <v>869</v>
      </c>
      <c r="J2717" s="3">
        <v>41957</v>
      </c>
      <c r="K2717" s="2">
        <v>822844</v>
      </c>
      <c r="L2717" s="2">
        <v>744003</v>
      </c>
      <c r="N2717" s="2" t="s">
        <v>481</v>
      </c>
      <c r="P2717" s="2" t="s">
        <v>144</v>
      </c>
      <c r="S2717" s="2" t="s">
        <v>152</v>
      </c>
      <c r="T2717" s="2" t="s">
        <v>153</v>
      </c>
      <c r="V2717" s="2">
        <v>49</v>
      </c>
      <c r="Y2717" s="2">
        <f t="shared" si="687"/>
        <v>15.597184423005743</v>
      </c>
      <c r="AB2717" s="2">
        <v>15.59718442</v>
      </c>
      <c r="AC2717" s="2">
        <f t="shared" si="688"/>
        <v>1.9106550918182034E-2</v>
      </c>
      <c r="AD2717" s="2">
        <v>1.1553395523294749</v>
      </c>
      <c r="AE2717" s="2">
        <f t="shared" si="693"/>
        <v>1.653760652412366</v>
      </c>
      <c r="AF2717" s="2">
        <v>78</v>
      </c>
      <c r="AG2717" s="4">
        <f t="shared" si="694"/>
        <v>1.2820512820512819</v>
      </c>
      <c r="AH2717" s="4">
        <f t="shared" si="695"/>
        <v>2.935811934463648</v>
      </c>
      <c r="AI2717" s="5">
        <f t="shared" si="696"/>
        <v>1.467905967231824</v>
      </c>
      <c r="AJ2717" s="2">
        <f t="shared" si="689"/>
        <v>8.0247513856364541E-2</v>
      </c>
      <c r="AK2717" s="2">
        <f t="shared" si="690"/>
        <v>5.7319652754546098E-2</v>
      </c>
      <c r="AL2717" s="2">
        <v>4</v>
      </c>
      <c r="AM2717" s="2">
        <v>3</v>
      </c>
      <c r="AN2717" s="2">
        <f t="shared" si="691"/>
        <v>6</v>
      </c>
      <c r="AO2717" s="2">
        <f t="shared" si="692"/>
        <v>1.2</v>
      </c>
      <c r="AP2717" s="2">
        <v>7</v>
      </c>
      <c r="AQ2717" s="2">
        <v>5</v>
      </c>
      <c r="AR2717" s="2">
        <v>0</v>
      </c>
      <c r="AS2717" s="2" t="s">
        <v>79</v>
      </c>
      <c r="AT2717" s="2">
        <v>3</v>
      </c>
      <c r="AW2717" s="2" t="str">
        <f t="shared" si="697"/>
        <v>Arbolitos</v>
      </c>
      <c r="AX2717" s="2" t="str">
        <f t="shared" si="703"/>
        <v>I</v>
      </c>
      <c r="AY2717" s="2">
        <v>1910</v>
      </c>
      <c r="AZ2717" s="4">
        <f t="shared" si="698"/>
        <v>5.2356020942408384E-2</v>
      </c>
      <c r="BA2717" s="4">
        <v>33.270446189313013</v>
      </c>
      <c r="BB2717" s="4">
        <f t="shared" si="699"/>
        <v>5.7427997236536479E-2</v>
      </c>
      <c r="BC2717" s="4">
        <f t="shared" si="700"/>
        <v>0.10978401817894487</v>
      </c>
      <c r="BD2717" s="4">
        <f t="shared" si="701"/>
        <v>5.4892009089472435E-2</v>
      </c>
    </row>
    <row r="2718" spans="1:56" x14ac:dyDescent="0.25">
      <c r="A2718" s="2">
        <v>70</v>
      </c>
      <c r="B2718" s="2" t="s">
        <v>122</v>
      </c>
      <c r="C2718" s="2" t="s">
        <v>880</v>
      </c>
      <c r="D2718" s="2" t="s">
        <v>515</v>
      </c>
      <c r="E2718" s="2" t="s">
        <v>58</v>
      </c>
      <c r="F2718" s="2" t="s">
        <v>124</v>
      </c>
      <c r="G2718" s="2" t="s">
        <v>516</v>
      </c>
      <c r="H2718" s="2" t="s">
        <v>61</v>
      </c>
      <c r="I2718" s="2" t="s">
        <v>869</v>
      </c>
      <c r="J2718" s="3">
        <v>41957</v>
      </c>
      <c r="K2718" s="2">
        <v>822844</v>
      </c>
      <c r="L2718" s="2">
        <v>744003</v>
      </c>
      <c r="N2718" s="2" t="s">
        <v>441</v>
      </c>
      <c r="P2718" s="2" t="s">
        <v>144</v>
      </c>
      <c r="S2718" s="2" t="s">
        <v>152</v>
      </c>
      <c r="T2718" s="2" t="s">
        <v>153</v>
      </c>
      <c r="V2718" s="2">
        <v>52</v>
      </c>
      <c r="Y2718" s="2">
        <f t="shared" si="687"/>
        <v>16.552114081557114</v>
      </c>
      <c r="AB2718" s="2">
        <v>16.552114079999999</v>
      </c>
      <c r="AC2718" s="2">
        <f t="shared" si="688"/>
        <v>2.1517748306024247E-2</v>
      </c>
      <c r="AD2718" s="2">
        <v>1.1553395523294749</v>
      </c>
      <c r="AE2718" s="2">
        <f t="shared" si="693"/>
        <v>1.8624609763111359</v>
      </c>
      <c r="AF2718" s="2">
        <v>78</v>
      </c>
      <c r="AG2718" s="4">
        <f t="shared" si="694"/>
        <v>1.2820512820512819</v>
      </c>
      <c r="AH2718" s="4">
        <f t="shared" si="695"/>
        <v>3.1445122583624179</v>
      </c>
      <c r="AI2718" s="5">
        <f t="shared" si="696"/>
        <v>1.5722561291812089</v>
      </c>
      <c r="AJ2718" s="2">
        <f t="shared" si="689"/>
        <v>9.0374542885301848E-2</v>
      </c>
      <c r="AK2718" s="2">
        <f t="shared" si="690"/>
        <v>1.9365973475421822E-2</v>
      </c>
      <c r="AL2718" s="2">
        <v>4</v>
      </c>
      <c r="AM2718" s="2">
        <v>3</v>
      </c>
      <c r="AN2718" s="2">
        <f t="shared" si="691"/>
        <v>6</v>
      </c>
      <c r="AO2718" s="2">
        <f t="shared" si="692"/>
        <v>1.2</v>
      </c>
      <c r="AP2718" s="2">
        <v>7</v>
      </c>
      <c r="AQ2718" s="2">
        <v>1.5</v>
      </c>
      <c r="AR2718" s="2">
        <v>0</v>
      </c>
      <c r="AS2718" s="2" t="s">
        <v>79</v>
      </c>
      <c r="AT2718" s="2">
        <v>2</v>
      </c>
      <c r="AW2718" s="2" t="str">
        <f t="shared" si="697"/>
        <v>Arbolitos</v>
      </c>
      <c r="AX2718" s="2" t="str">
        <f t="shared" si="703"/>
        <v>I</v>
      </c>
      <c r="AY2718" s="2">
        <v>1910</v>
      </c>
      <c r="AZ2718" s="4">
        <f t="shared" si="698"/>
        <v>5.2356020942408384E-2</v>
      </c>
      <c r="BA2718" s="4">
        <v>33.270446189313013</v>
      </c>
      <c r="BB2718" s="4">
        <f t="shared" si="699"/>
        <v>6.4675262193916963E-2</v>
      </c>
      <c r="BC2718" s="4">
        <f t="shared" si="700"/>
        <v>0.11703128313632535</v>
      </c>
      <c r="BD2718" s="4">
        <f t="shared" si="701"/>
        <v>5.8515641568162677E-2</v>
      </c>
    </row>
    <row r="2719" spans="1:56" x14ac:dyDescent="0.25">
      <c r="A2719" s="2">
        <v>70</v>
      </c>
      <c r="B2719" s="2" t="s">
        <v>122</v>
      </c>
      <c r="C2719" s="2" t="s">
        <v>880</v>
      </c>
      <c r="D2719" s="2" t="s">
        <v>515</v>
      </c>
      <c r="E2719" s="2" t="s">
        <v>58</v>
      </c>
      <c r="F2719" s="2" t="s">
        <v>124</v>
      </c>
      <c r="G2719" s="2" t="s">
        <v>516</v>
      </c>
      <c r="H2719" s="2" t="s">
        <v>61</v>
      </c>
      <c r="I2719" s="2" t="s">
        <v>869</v>
      </c>
      <c r="J2719" s="3">
        <v>41957</v>
      </c>
      <c r="K2719" s="2">
        <v>822844</v>
      </c>
      <c r="L2719" s="2">
        <v>744003</v>
      </c>
      <c r="N2719" s="2" t="s">
        <v>302</v>
      </c>
      <c r="P2719" s="2" t="s">
        <v>187</v>
      </c>
      <c r="S2719" s="2" t="s">
        <v>769</v>
      </c>
      <c r="T2719" s="2" t="s">
        <v>770</v>
      </c>
      <c r="U2719" s="2" t="s">
        <v>881</v>
      </c>
      <c r="V2719" s="2">
        <v>8.5</v>
      </c>
      <c r="Y2719" s="2">
        <f t="shared" si="687"/>
        <v>2.7056340325622208</v>
      </c>
      <c r="AB2719" s="2">
        <v>2.7056340329999999</v>
      </c>
      <c r="AC2719" s="2">
        <f t="shared" si="688"/>
        <v>5.7494723191947193E-4</v>
      </c>
      <c r="AD2719" s="2">
        <v>1.1553395523294749</v>
      </c>
      <c r="AE2719" s="2">
        <f t="shared" si="693"/>
        <v>4.9764351160680322E-2</v>
      </c>
      <c r="AF2719" s="2">
        <v>78</v>
      </c>
      <c r="AG2719" s="4">
        <f t="shared" si="694"/>
        <v>1.2820512820512819</v>
      </c>
      <c r="AH2719" s="4">
        <f t="shared" si="695"/>
        <v>1.3318156332119622</v>
      </c>
      <c r="AI2719" s="5">
        <f t="shared" si="696"/>
        <v>0.66590781660598108</v>
      </c>
      <c r="AJ2719" s="2">
        <f t="shared" si="689"/>
        <v>1.0349050174550494E-3</v>
      </c>
      <c r="AK2719" s="2">
        <f t="shared" si="690"/>
        <v>5.1745250872752468E-4</v>
      </c>
      <c r="AL2719" s="2">
        <v>2</v>
      </c>
      <c r="AM2719" s="2">
        <v>1</v>
      </c>
      <c r="AN2719" s="2">
        <f t="shared" si="691"/>
        <v>1</v>
      </c>
      <c r="AO2719" s="2">
        <f t="shared" si="692"/>
        <v>0.2</v>
      </c>
      <c r="AP2719" s="2">
        <v>3</v>
      </c>
      <c r="AQ2719" s="2">
        <v>1.5</v>
      </c>
      <c r="AR2719" s="2">
        <v>0</v>
      </c>
      <c r="AS2719" s="2" t="s">
        <v>79</v>
      </c>
      <c r="AT2719" s="2">
        <v>3</v>
      </c>
      <c r="AW2719" s="2" t="str">
        <f t="shared" si="697"/>
        <v>Arbustivo</v>
      </c>
      <c r="AX2719" s="2" t="str">
        <f t="shared" si="703"/>
        <v>Latizal bajo</v>
      </c>
      <c r="AY2719" s="2">
        <v>1910</v>
      </c>
      <c r="AZ2719" s="4">
        <f t="shared" si="698"/>
        <v>5.2356020942408384E-2</v>
      </c>
      <c r="BA2719" s="4">
        <v>33.270446189313013</v>
      </c>
      <c r="BB2719" s="4">
        <f t="shared" si="699"/>
        <v>1.7281019576592092E-3</v>
      </c>
      <c r="BC2719" s="4">
        <f t="shared" si="700"/>
        <v>5.4084122900067595E-2</v>
      </c>
      <c r="BD2719" s="4">
        <f t="shared" si="701"/>
        <v>2.7042061450033798E-2</v>
      </c>
    </row>
    <row r="2720" spans="1:56" x14ac:dyDescent="0.25">
      <c r="A2720" s="2">
        <v>70</v>
      </c>
      <c r="B2720" s="2" t="s">
        <v>122</v>
      </c>
      <c r="C2720" s="2" t="s">
        <v>880</v>
      </c>
      <c r="D2720" s="2" t="s">
        <v>515</v>
      </c>
      <c r="E2720" s="2" t="s">
        <v>58</v>
      </c>
      <c r="F2720" s="2" t="s">
        <v>124</v>
      </c>
      <c r="G2720" s="2" t="s">
        <v>516</v>
      </c>
      <c r="H2720" s="2" t="s">
        <v>61</v>
      </c>
      <c r="I2720" s="2" t="s">
        <v>869</v>
      </c>
      <c r="J2720" s="3">
        <v>41957</v>
      </c>
      <c r="K2720" s="2">
        <v>822844</v>
      </c>
      <c r="L2720" s="2">
        <v>744003</v>
      </c>
      <c r="N2720" s="2" t="s">
        <v>411</v>
      </c>
      <c r="P2720" s="2" t="s">
        <v>187</v>
      </c>
      <c r="S2720" s="2" t="s">
        <v>769</v>
      </c>
      <c r="T2720" s="2" t="s">
        <v>770</v>
      </c>
      <c r="U2720" s="2" t="s">
        <v>881</v>
      </c>
      <c r="V2720" s="2">
        <v>11</v>
      </c>
      <c r="Y2720" s="2">
        <f t="shared" si="687"/>
        <v>3.5014087480216975</v>
      </c>
      <c r="AB2720" s="2">
        <v>3.5014087479999998</v>
      </c>
      <c r="AC2720" s="2">
        <f t="shared" si="688"/>
        <v>9.6288740570596703E-4</v>
      </c>
      <c r="AD2720" s="2">
        <v>1.1553395523294749</v>
      </c>
      <c r="AE2720" s="2">
        <f t="shared" si="693"/>
        <v>8.3342373570135922E-2</v>
      </c>
      <c r="AF2720" s="2">
        <v>78</v>
      </c>
      <c r="AG2720" s="4">
        <f t="shared" si="694"/>
        <v>1.2820512820512819</v>
      </c>
      <c r="AH2720" s="4">
        <f t="shared" si="695"/>
        <v>1.3653936556214179</v>
      </c>
      <c r="AI2720" s="5">
        <f t="shared" si="696"/>
        <v>0.68269682781070895</v>
      </c>
      <c r="AJ2720" s="2">
        <f t="shared" si="689"/>
        <v>1.7331973302707406E-3</v>
      </c>
      <c r="AK2720" s="2">
        <f t="shared" si="690"/>
        <v>3.4663946605414806E-4</v>
      </c>
      <c r="AL2720" s="2">
        <v>1</v>
      </c>
      <c r="AM2720" s="2">
        <v>1</v>
      </c>
      <c r="AN2720" s="2">
        <f t="shared" si="691"/>
        <v>0.5</v>
      </c>
      <c r="AO2720" s="2">
        <f t="shared" si="692"/>
        <v>0.1</v>
      </c>
      <c r="AP2720" s="2">
        <v>3</v>
      </c>
      <c r="AQ2720" s="2">
        <v>0.6</v>
      </c>
      <c r="AR2720" s="2">
        <v>0</v>
      </c>
      <c r="AS2720" s="2" t="s">
        <v>78</v>
      </c>
      <c r="AT2720" s="2">
        <v>4</v>
      </c>
      <c r="AV2720" s="2" t="s">
        <v>882</v>
      </c>
      <c r="AW2720" s="2" t="str">
        <f t="shared" si="697"/>
        <v>Arbustivo</v>
      </c>
      <c r="AX2720" s="2" t="str">
        <f t="shared" si="703"/>
        <v>Latizal bajo</v>
      </c>
      <c r="AY2720" s="2">
        <v>1910</v>
      </c>
      <c r="AZ2720" s="4">
        <f t="shared" si="698"/>
        <v>5.2356020942408384E-2</v>
      </c>
      <c r="BA2720" s="4">
        <v>33.270446189313013</v>
      </c>
      <c r="BB2720" s="4">
        <f t="shared" si="699"/>
        <v>2.8941223097130012E-3</v>
      </c>
      <c r="BC2720" s="4">
        <f t="shared" si="700"/>
        <v>5.5250143252121388E-2</v>
      </c>
      <c r="BD2720" s="4">
        <f t="shared" si="701"/>
        <v>2.7625071626060694E-2</v>
      </c>
    </row>
    <row r="2721" spans="1:56" x14ac:dyDescent="0.25">
      <c r="A2721" s="2">
        <v>70</v>
      </c>
      <c r="B2721" s="2" t="s">
        <v>122</v>
      </c>
      <c r="C2721" s="2" t="s">
        <v>880</v>
      </c>
      <c r="D2721" s="2" t="s">
        <v>515</v>
      </c>
      <c r="E2721" s="2" t="s">
        <v>58</v>
      </c>
      <c r="F2721" s="2" t="s">
        <v>124</v>
      </c>
      <c r="G2721" s="2" t="s">
        <v>516</v>
      </c>
      <c r="H2721" s="2" t="s">
        <v>61</v>
      </c>
      <c r="I2721" s="2" t="s">
        <v>869</v>
      </c>
      <c r="J2721" s="3">
        <v>41957</v>
      </c>
      <c r="K2721" s="2">
        <v>822844</v>
      </c>
      <c r="L2721" s="2">
        <v>744003</v>
      </c>
      <c r="N2721" s="2" t="s">
        <v>470</v>
      </c>
      <c r="P2721" s="2" t="s">
        <v>187</v>
      </c>
      <c r="S2721" s="2" t="s">
        <v>769</v>
      </c>
      <c r="T2721" s="2" t="s">
        <v>770</v>
      </c>
      <c r="U2721" s="2" t="s">
        <v>881</v>
      </c>
      <c r="V2721" s="2">
        <v>12</v>
      </c>
      <c r="Y2721" s="2">
        <f t="shared" si="687"/>
        <v>3.8197186342054881</v>
      </c>
      <c r="AB2721" s="2">
        <v>3.819718634</v>
      </c>
      <c r="AC2721" s="2">
        <f t="shared" si="688"/>
        <v>1.1459155902616462E-3</v>
      </c>
      <c r="AD2721" s="2">
        <v>1.1553395523294749</v>
      </c>
      <c r="AE2721" s="2">
        <f t="shared" si="693"/>
        <v>9.9184312347930306E-2</v>
      </c>
      <c r="AF2721" s="2">
        <v>78</v>
      </c>
      <c r="AG2721" s="4">
        <f t="shared" si="694"/>
        <v>1.2820512820512819</v>
      </c>
      <c r="AH2721" s="4">
        <f t="shared" si="695"/>
        <v>1.3812355943992123</v>
      </c>
      <c r="AI2721" s="5">
        <f t="shared" si="696"/>
        <v>0.69061779719960614</v>
      </c>
      <c r="AJ2721" s="2">
        <f t="shared" si="689"/>
        <v>2.7501974166279507E-3</v>
      </c>
      <c r="AK2721" s="2">
        <f t="shared" si="690"/>
        <v>1.0313240312354816E-3</v>
      </c>
      <c r="AL2721" s="2">
        <v>2</v>
      </c>
      <c r="AM2721" s="2">
        <v>2</v>
      </c>
      <c r="AN2721" s="2">
        <f t="shared" si="691"/>
        <v>2</v>
      </c>
      <c r="AO2721" s="2">
        <f t="shared" si="692"/>
        <v>0.4</v>
      </c>
      <c r="AP2721" s="2">
        <v>4</v>
      </c>
      <c r="AQ2721" s="2">
        <v>1.5</v>
      </c>
      <c r="AR2721" s="2">
        <v>0</v>
      </c>
      <c r="AS2721" s="2" t="s">
        <v>276</v>
      </c>
      <c r="AT2721" s="2">
        <v>1</v>
      </c>
      <c r="AW2721" s="2" t="str">
        <f t="shared" si="697"/>
        <v>Arbustivo</v>
      </c>
      <c r="AX2721" s="2" t="str">
        <f t="shared" si="703"/>
        <v>Latizal bajo</v>
      </c>
      <c r="AY2721" s="2">
        <v>1910</v>
      </c>
      <c r="AZ2721" s="4">
        <f t="shared" si="698"/>
        <v>5.2356020942408384E-2</v>
      </c>
      <c r="BA2721" s="4">
        <v>33.270446189313013</v>
      </c>
      <c r="BB2721" s="4">
        <f t="shared" si="699"/>
        <v>3.4442447322204296E-3</v>
      </c>
      <c r="BC2721" s="4">
        <f t="shared" si="700"/>
        <v>5.5800265674628813E-2</v>
      </c>
      <c r="BD2721" s="4">
        <f t="shared" si="701"/>
        <v>2.7900132837314406E-2</v>
      </c>
    </row>
    <row r="2722" spans="1:56" x14ac:dyDescent="0.25">
      <c r="A2722" s="2">
        <v>70</v>
      </c>
      <c r="B2722" s="2" t="s">
        <v>122</v>
      </c>
      <c r="C2722" s="2" t="s">
        <v>880</v>
      </c>
      <c r="D2722" s="2" t="s">
        <v>515</v>
      </c>
      <c r="E2722" s="2" t="s">
        <v>58</v>
      </c>
      <c r="F2722" s="2" t="s">
        <v>124</v>
      </c>
      <c r="G2722" s="2" t="s">
        <v>516</v>
      </c>
      <c r="H2722" s="2" t="s">
        <v>61</v>
      </c>
      <c r="I2722" s="2" t="s">
        <v>869</v>
      </c>
      <c r="J2722" s="3">
        <v>41957</v>
      </c>
      <c r="K2722" s="2">
        <v>822844</v>
      </c>
      <c r="L2722" s="2">
        <v>744003</v>
      </c>
      <c r="N2722" s="2" t="s">
        <v>301</v>
      </c>
      <c r="P2722" s="2" t="s">
        <v>90</v>
      </c>
      <c r="S2722" s="2" t="s">
        <v>168</v>
      </c>
      <c r="T2722" s="2" t="s">
        <v>508</v>
      </c>
      <c r="U2722" s="2" t="s">
        <v>509</v>
      </c>
      <c r="V2722" s="2">
        <v>35</v>
      </c>
      <c r="Y2722" s="2">
        <f t="shared" si="687"/>
        <v>11.140846016432674</v>
      </c>
      <c r="AB2722" s="2">
        <v>11.14084602</v>
      </c>
      <c r="AC2722" s="2">
        <f t="shared" si="688"/>
        <v>9.7482402643785885E-3</v>
      </c>
      <c r="AD2722" s="2">
        <v>1.1553395523294749</v>
      </c>
      <c r="AE2722" s="2">
        <f t="shared" si="693"/>
        <v>0.84375543490426841</v>
      </c>
      <c r="AF2722" s="2">
        <v>78</v>
      </c>
      <c r="AG2722" s="4">
        <f t="shared" si="694"/>
        <v>1.2820512820512819</v>
      </c>
      <c r="AH2722" s="4">
        <f t="shared" si="695"/>
        <v>2.1258067169555503</v>
      </c>
      <c r="AI2722" s="5">
        <f t="shared" si="696"/>
        <v>1.0629033584777752</v>
      </c>
      <c r="AJ2722" s="2">
        <f t="shared" si="689"/>
        <v>2.9244720793135764E-2</v>
      </c>
      <c r="AK2722" s="2">
        <f t="shared" si="690"/>
        <v>7.0187329903525835E-3</v>
      </c>
      <c r="AL2722" s="2">
        <v>2</v>
      </c>
      <c r="AM2722" s="2">
        <v>3</v>
      </c>
      <c r="AN2722" s="2">
        <f t="shared" si="691"/>
        <v>3</v>
      </c>
      <c r="AO2722" s="2">
        <f t="shared" si="692"/>
        <v>0.6</v>
      </c>
      <c r="AP2722" s="2">
        <v>5</v>
      </c>
      <c r="AQ2722" s="2">
        <v>1.2</v>
      </c>
      <c r="AR2722" s="2">
        <v>0</v>
      </c>
      <c r="AS2722" s="2" t="s">
        <v>78</v>
      </c>
      <c r="AT2722" s="2">
        <v>2</v>
      </c>
      <c r="AW2722" s="2" t="str">
        <f t="shared" si="697"/>
        <v>Arbustivo</v>
      </c>
      <c r="AX2722" s="2" t="str">
        <f t="shared" si="703"/>
        <v>I</v>
      </c>
      <c r="AY2722" s="2">
        <v>1910</v>
      </c>
      <c r="AZ2722" s="4">
        <f t="shared" si="698"/>
        <v>5.2356020942408384E-2</v>
      </c>
      <c r="BA2722" s="4">
        <v>33.270446189313013</v>
      </c>
      <c r="BB2722" s="4">
        <f t="shared" si="699"/>
        <v>2.9299998590069633E-2</v>
      </c>
      <c r="BC2722" s="4">
        <f t="shared" si="700"/>
        <v>8.1656019532478016E-2</v>
      </c>
      <c r="BD2722" s="4">
        <f t="shared" si="701"/>
        <v>4.0828009766239008E-2</v>
      </c>
    </row>
    <row r="2723" spans="1:56" x14ac:dyDescent="0.25">
      <c r="A2723" s="2">
        <v>70</v>
      </c>
      <c r="B2723" s="2" t="s">
        <v>122</v>
      </c>
      <c r="C2723" s="2" t="s">
        <v>880</v>
      </c>
      <c r="D2723" s="2" t="s">
        <v>515</v>
      </c>
      <c r="E2723" s="2" t="s">
        <v>58</v>
      </c>
      <c r="F2723" s="2" t="s">
        <v>124</v>
      </c>
      <c r="G2723" s="2" t="s">
        <v>516</v>
      </c>
      <c r="H2723" s="2" t="s">
        <v>61</v>
      </c>
      <c r="I2723" s="2" t="s">
        <v>869</v>
      </c>
      <c r="J2723" s="3">
        <v>41957</v>
      </c>
      <c r="K2723" s="2">
        <v>822844</v>
      </c>
      <c r="L2723" s="2">
        <v>744003</v>
      </c>
      <c r="N2723" s="2" t="s">
        <v>391</v>
      </c>
      <c r="P2723" s="2" t="s">
        <v>324</v>
      </c>
      <c r="S2723" s="2" t="s">
        <v>325</v>
      </c>
      <c r="T2723" s="2" t="s">
        <v>326</v>
      </c>
      <c r="U2723" s="2" t="s">
        <v>874</v>
      </c>
      <c r="V2723" s="2">
        <v>91</v>
      </c>
      <c r="Y2723" s="2">
        <f t="shared" si="687"/>
        <v>28.966199642724952</v>
      </c>
      <c r="AB2723" s="2">
        <v>28.966199639999999</v>
      </c>
      <c r="AC2723" s="2">
        <f t="shared" si="688"/>
        <v>6.5898104187199269E-2</v>
      </c>
      <c r="AD2723" s="2">
        <v>1.1553395523294749</v>
      </c>
      <c r="AE2723" s="2">
        <f t="shared" si="693"/>
        <v>5.7037867399528546</v>
      </c>
      <c r="AF2723" s="2">
        <v>78</v>
      </c>
      <c r="AG2723" s="4">
        <f t="shared" si="694"/>
        <v>1.2820512820512819</v>
      </c>
      <c r="AH2723" s="4">
        <f t="shared" si="695"/>
        <v>6.9858380220041365</v>
      </c>
      <c r="AI2723" s="5">
        <f t="shared" si="696"/>
        <v>3.4929190110020683</v>
      </c>
      <c r="AJ2723" s="2">
        <f t="shared" si="689"/>
        <v>0.632621800197113</v>
      </c>
      <c r="AK2723" s="2">
        <f t="shared" si="690"/>
        <v>0.39538862512319561</v>
      </c>
      <c r="AL2723" s="2">
        <v>5</v>
      </c>
      <c r="AM2723" s="2">
        <v>7</v>
      </c>
      <c r="AN2723" s="2">
        <f t="shared" si="691"/>
        <v>17.5</v>
      </c>
      <c r="AO2723" s="2">
        <f t="shared" si="692"/>
        <v>3.5000000000000004</v>
      </c>
      <c r="AP2723" s="2">
        <v>16</v>
      </c>
      <c r="AQ2723" s="2">
        <v>10</v>
      </c>
      <c r="AR2723" s="2">
        <v>0</v>
      </c>
      <c r="AS2723" s="2" t="s">
        <v>78</v>
      </c>
      <c r="AT2723" s="2">
        <v>4</v>
      </c>
      <c r="AW2723" s="2" t="str">
        <f t="shared" si="697"/>
        <v>Arbóreo inferior</v>
      </c>
      <c r="AX2723" s="2" t="str">
        <f t="shared" si="703"/>
        <v>II</v>
      </c>
      <c r="AY2723" s="2">
        <v>1910</v>
      </c>
      <c r="AZ2723" s="4">
        <f t="shared" si="698"/>
        <v>5.2356020942408384E-2</v>
      </c>
      <c r="BA2723" s="4">
        <v>33.270446189313013</v>
      </c>
      <c r="BB2723" s="4">
        <f t="shared" si="699"/>
        <v>0.19806799046887075</v>
      </c>
      <c r="BC2723" s="4">
        <f t="shared" si="700"/>
        <v>0.25042401141127912</v>
      </c>
      <c r="BD2723" s="4">
        <f t="shared" si="701"/>
        <v>0.12521200570563956</v>
      </c>
    </row>
    <row r="2724" spans="1:56" x14ac:dyDescent="0.25">
      <c r="A2724" s="2">
        <v>70</v>
      </c>
      <c r="B2724" s="2" t="s">
        <v>122</v>
      </c>
      <c r="C2724" s="2" t="s">
        <v>880</v>
      </c>
      <c r="D2724" s="2" t="s">
        <v>515</v>
      </c>
      <c r="E2724" s="2" t="s">
        <v>58</v>
      </c>
      <c r="F2724" s="2" t="s">
        <v>124</v>
      </c>
      <c r="G2724" s="2" t="s">
        <v>516</v>
      </c>
      <c r="H2724" s="2" t="s">
        <v>61</v>
      </c>
      <c r="I2724" s="2" t="s">
        <v>869</v>
      </c>
      <c r="J2724" s="3">
        <v>41957</v>
      </c>
      <c r="K2724" s="2">
        <v>822844</v>
      </c>
      <c r="L2724" s="2">
        <v>744003</v>
      </c>
      <c r="N2724" s="2" t="s">
        <v>340</v>
      </c>
      <c r="P2724" s="2" t="s">
        <v>102</v>
      </c>
      <c r="S2724" s="2" t="s">
        <v>103</v>
      </c>
      <c r="T2724" s="2" t="s">
        <v>104</v>
      </c>
      <c r="U2724" s="2" t="s">
        <v>883</v>
      </c>
      <c r="V2724" s="2">
        <v>32</v>
      </c>
      <c r="Y2724" s="2">
        <f t="shared" si="687"/>
        <v>10.185916357881302</v>
      </c>
      <c r="AB2724" s="2">
        <v>10.18591636</v>
      </c>
      <c r="AC2724" s="2">
        <f t="shared" si="688"/>
        <v>8.148733086305043E-3</v>
      </c>
      <c r="AD2724" s="2">
        <v>1.1553395523294749</v>
      </c>
      <c r="AE2724" s="2">
        <f t="shared" si="693"/>
        <v>0.70531066558528255</v>
      </c>
      <c r="AF2724" s="2">
        <v>78</v>
      </c>
      <c r="AG2724" s="4">
        <f t="shared" si="694"/>
        <v>1.2820512820512819</v>
      </c>
      <c r="AH2724" s="4">
        <f t="shared" si="695"/>
        <v>1.9873619476365645</v>
      </c>
      <c r="AI2724" s="5">
        <f t="shared" si="696"/>
        <v>0.99368097381828224</v>
      </c>
      <c r="AJ2724" s="2">
        <f t="shared" si="689"/>
        <v>3.422467896248118E-2</v>
      </c>
      <c r="AK2724" s="2">
        <f t="shared" si="690"/>
        <v>2.4446199258915131E-2</v>
      </c>
      <c r="AL2724" s="2">
        <v>3</v>
      </c>
      <c r="AM2724" s="2">
        <v>1.5</v>
      </c>
      <c r="AN2724" s="2">
        <f t="shared" si="691"/>
        <v>2.25</v>
      </c>
      <c r="AO2724" s="2">
        <f t="shared" si="692"/>
        <v>0.44999999999999996</v>
      </c>
      <c r="AP2724" s="2">
        <v>7</v>
      </c>
      <c r="AQ2724" s="2">
        <v>5</v>
      </c>
      <c r="AR2724" s="2">
        <v>0</v>
      </c>
      <c r="AS2724" s="2" t="s">
        <v>78</v>
      </c>
      <c r="AT2724" s="2">
        <v>3</v>
      </c>
      <c r="AW2724" s="2" t="str">
        <f t="shared" si="697"/>
        <v>Arbolitos</v>
      </c>
      <c r="AX2724" s="2" t="str">
        <f t="shared" si="703"/>
        <v>I</v>
      </c>
      <c r="AY2724" s="2">
        <v>1910</v>
      </c>
      <c r="AZ2724" s="4">
        <f t="shared" si="698"/>
        <v>5.2356020942408384E-2</v>
      </c>
      <c r="BA2724" s="4">
        <v>33.270446189313013</v>
      </c>
      <c r="BB2724" s="4">
        <f t="shared" si="699"/>
        <v>2.4492406984678621E-2</v>
      </c>
      <c r="BC2724" s="4">
        <f t="shared" si="700"/>
        <v>7.6848427927087001E-2</v>
      </c>
      <c r="BD2724" s="4">
        <f t="shared" si="701"/>
        <v>3.8424213963543501E-2</v>
      </c>
    </row>
    <row r="2725" spans="1:56" x14ac:dyDescent="0.25">
      <c r="A2725" s="2">
        <v>70</v>
      </c>
      <c r="B2725" s="2" t="s">
        <v>122</v>
      </c>
      <c r="C2725" s="2" t="s">
        <v>880</v>
      </c>
      <c r="D2725" s="2" t="s">
        <v>515</v>
      </c>
      <c r="E2725" s="2" t="s">
        <v>58</v>
      </c>
      <c r="F2725" s="2" t="s">
        <v>124</v>
      </c>
      <c r="G2725" s="2" t="s">
        <v>516</v>
      </c>
      <c r="H2725" s="2" t="s">
        <v>61</v>
      </c>
      <c r="I2725" s="2" t="s">
        <v>869</v>
      </c>
      <c r="J2725" s="3">
        <v>41957</v>
      </c>
      <c r="K2725" s="2">
        <v>822844</v>
      </c>
      <c r="L2725" s="2">
        <v>744003</v>
      </c>
      <c r="N2725" s="2" t="s">
        <v>407</v>
      </c>
      <c r="P2725" s="2" t="s">
        <v>102</v>
      </c>
      <c r="S2725" s="2" t="s">
        <v>103</v>
      </c>
      <c r="T2725" s="2" t="s">
        <v>104</v>
      </c>
      <c r="U2725" s="2" t="s">
        <v>883</v>
      </c>
      <c r="V2725" s="2">
        <v>62</v>
      </c>
      <c r="Y2725" s="2">
        <f t="shared" si="687"/>
        <v>19.735212943395023</v>
      </c>
      <c r="AB2725" s="2">
        <v>19.73521294</v>
      </c>
      <c r="AC2725" s="2">
        <f t="shared" si="688"/>
        <v>3.0589580062262284E-2</v>
      </c>
      <c r="AD2725" s="2">
        <v>1.1553395523294749</v>
      </c>
      <c r="AE2725" s="2">
        <f t="shared" si="693"/>
        <v>2.6476701157322515</v>
      </c>
      <c r="AF2725" s="2">
        <v>78</v>
      </c>
      <c r="AG2725" s="4">
        <f t="shared" si="694"/>
        <v>1.2820512820512819</v>
      </c>
      <c r="AH2725" s="4">
        <f t="shared" si="695"/>
        <v>3.9297213977835335</v>
      </c>
      <c r="AI2725" s="5">
        <f t="shared" si="696"/>
        <v>1.9648606988917667</v>
      </c>
      <c r="AJ2725" s="2">
        <f t="shared" si="689"/>
        <v>0.16518373233621633</v>
      </c>
      <c r="AK2725" s="2">
        <f t="shared" si="690"/>
        <v>2.7530622056036055E-2</v>
      </c>
      <c r="AL2725" s="2">
        <v>3</v>
      </c>
      <c r="AM2725" s="2">
        <v>5</v>
      </c>
      <c r="AN2725" s="2">
        <f t="shared" si="691"/>
        <v>7.5</v>
      </c>
      <c r="AO2725" s="2">
        <f t="shared" si="692"/>
        <v>1.5</v>
      </c>
      <c r="AP2725" s="2">
        <v>9</v>
      </c>
      <c r="AQ2725" s="2">
        <v>1.5</v>
      </c>
      <c r="AR2725" s="2">
        <v>0</v>
      </c>
      <c r="AS2725" s="2" t="s">
        <v>78</v>
      </c>
      <c r="AT2725" s="2">
        <v>4</v>
      </c>
      <c r="AW2725" s="2" t="str">
        <f t="shared" si="697"/>
        <v>Arbolitos</v>
      </c>
      <c r="AX2725" s="2" t="str">
        <f t="shared" si="703"/>
        <v>I</v>
      </c>
      <c r="AY2725" s="2">
        <v>1910</v>
      </c>
      <c r="AZ2725" s="4">
        <f t="shared" si="698"/>
        <v>5.2356020942408384E-2</v>
      </c>
      <c r="BA2725" s="4">
        <v>33.270446189313013</v>
      </c>
      <c r="BB2725" s="4">
        <f t="shared" si="699"/>
        <v>9.1942199657328708E-2</v>
      </c>
      <c r="BC2725" s="4">
        <f t="shared" si="700"/>
        <v>0.1442982205997371</v>
      </c>
      <c r="BD2725" s="4">
        <f t="shared" si="701"/>
        <v>7.2149110299868549E-2</v>
      </c>
    </row>
    <row r="2726" spans="1:56" x14ac:dyDescent="0.25">
      <c r="A2726" s="2">
        <v>70</v>
      </c>
      <c r="B2726" s="2" t="s">
        <v>122</v>
      </c>
      <c r="C2726" s="2" t="s">
        <v>880</v>
      </c>
      <c r="D2726" s="2" t="s">
        <v>515</v>
      </c>
      <c r="E2726" s="2" t="s">
        <v>58</v>
      </c>
      <c r="F2726" s="2" t="s">
        <v>124</v>
      </c>
      <c r="G2726" s="2" t="s">
        <v>516</v>
      </c>
      <c r="H2726" s="2" t="s">
        <v>61</v>
      </c>
      <c r="I2726" s="2" t="s">
        <v>869</v>
      </c>
      <c r="J2726" s="3">
        <v>41957</v>
      </c>
      <c r="K2726" s="2">
        <v>822844</v>
      </c>
      <c r="L2726" s="2">
        <v>744003</v>
      </c>
      <c r="N2726" s="2" t="s">
        <v>388</v>
      </c>
      <c r="P2726" s="2" t="s">
        <v>102</v>
      </c>
      <c r="S2726" s="2" t="s">
        <v>103</v>
      </c>
      <c r="T2726" s="2" t="s">
        <v>104</v>
      </c>
      <c r="U2726" s="2" t="s">
        <v>883</v>
      </c>
      <c r="V2726" s="2">
        <v>44</v>
      </c>
      <c r="Y2726" s="2">
        <f t="shared" si="687"/>
        <v>14.00563499208679</v>
      </c>
      <c r="AB2726" s="2">
        <v>14.005634990000001</v>
      </c>
      <c r="AC2726" s="2">
        <f t="shared" si="688"/>
        <v>1.5406198491295472E-2</v>
      </c>
      <c r="AD2726" s="2">
        <v>1.1553395523294749</v>
      </c>
      <c r="AE2726" s="2">
        <f t="shared" si="693"/>
        <v>1.3334779771221748</v>
      </c>
      <c r="AF2726" s="2">
        <v>78</v>
      </c>
      <c r="AG2726" s="4">
        <f t="shared" si="694"/>
        <v>1.2820512820512819</v>
      </c>
      <c r="AH2726" s="4">
        <f t="shared" si="695"/>
        <v>2.6155292591734565</v>
      </c>
      <c r="AI2726" s="5">
        <f t="shared" si="696"/>
        <v>1.3077646295867282</v>
      </c>
      <c r="AJ2726" s="2">
        <f t="shared" si="689"/>
        <v>9.2437190947772835E-2</v>
      </c>
      <c r="AK2726" s="2">
        <f t="shared" si="690"/>
        <v>9.2437190947772824E-3</v>
      </c>
      <c r="AL2726" s="2">
        <v>3</v>
      </c>
      <c r="AM2726" s="2">
        <v>3</v>
      </c>
      <c r="AN2726" s="2">
        <f t="shared" si="691"/>
        <v>4.5</v>
      </c>
      <c r="AO2726" s="2">
        <f t="shared" si="692"/>
        <v>0.89999999999999991</v>
      </c>
      <c r="AP2726" s="2">
        <v>10</v>
      </c>
      <c r="AQ2726" s="2">
        <v>1</v>
      </c>
      <c r="AR2726" s="2">
        <v>0</v>
      </c>
      <c r="AS2726" s="2" t="s">
        <v>79</v>
      </c>
      <c r="AT2726" s="2">
        <v>2</v>
      </c>
      <c r="AW2726" s="2" t="str">
        <f t="shared" si="697"/>
        <v>Arbolitos</v>
      </c>
      <c r="AX2726" s="2" t="str">
        <f t="shared" si="703"/>
        <v>I</v>
      </c>
      <c r="AY2726" s="2">
        <v>1910</v>
      </c>
      <c r="AZ2726" s="4">
        <f t="shared" si="698"/>
        <v>5.2356020942408384E-2</v>
      </c>
      <c r="BA2726" s="4">
        <v>33.270446189313013</v>
      </c>
      <c r="BB2726" s="4">
        <f t="shared" si="699"/>
        <v>4.6305956955408019E-2</v>
      </c>
      <c r="BC2726" s="4">
        <f t="shared" si="700"/>
        <v>9.8661977897816402E-2</v>
      </c>
      <c r="BD2726" s="4">
        <f t="shared" si="701"/>
        <v>4.9330988948908201E-2</v>
      </c>
    </row>
    <row r="2727" spans="1:56" x14ac:dyDescent="0.25">
      <c r="A2727" s="2">
        <v>70</v>
      </c>
      <c r="B2727" s="2" t="s">
        <v>122</v>
      </c>
      <c r="C2727" s="2" t="s">
        <v>880</v>
      </c>
      <c r="D2727" s="2" t="s">
        <v>515</v>
      </c>
      <c r="E2727" s="2" t="s">
        <v>58</v>
      </c>
      <c r="F2727" s="2" t="s">
        <v>124</v>
      </c>
      <c r="G2727" s="2" t="s">
        <v>516</v>
      </c>
      <c r="H2727" s="2" t="s">
        <v>61</v>
      </c>
      <c r="I2727" s="2" t="s">
        <v>869</v>
      </c>
      <c r="J2727" s="3">
        <v>41957</v>
      </c>
      <c r="K2727" s="2">
        <v>822844</v>
      </c>
      <c r="L2727" s="2">
        <v>744003</v>
      </c>
      <c r="N2727" s="2" t="s">
        <v>390</v>
      </c>
      <c r="P2727" s="2" t="s">
        <v>102</v>
      </c>
      <c r="S2727" s="2" t="s">
        <v>103</v>
      </c>
      <c r="T2727" s="2" t="s">
        <v>104</v>
      </c>
      <c r="U2727" s="2" t="s">
        <v>883</v>
      </c>
      <c r="V2727" s="2">
        <v>53</v>
      </c>
      <c r="Y2727" s="2">
        <f t="shared" si="687"/>
        <v>16.870423967740905</v>
      </c>
      <c r="AB2727" s="2">
        <v>16.870423970000001</v>
      </c>
      <c r="AC2727" s="2">
        <f t="shared" si="688"/>
        <v>2.2353311757256699E-2</v>
      </c>
      <c r="AD2727" s="2">
        <v>1.1553395523294749</v>
      </c>
      <c r="AE2727" s="2">
        <f t="shared" si="693"/>
        <v>1.934782870731502</v>
      </c>
      <c r="AF2727" s="2">
        <v>78</v>
      </c>
      <c r="AG2727" s="4">
        <f t="shared" si="694"/>
        <v>1.2820512820512819</v>
      </c>
      <c r="AH2727" s="4">
        <f t="shared" si="695"/>
        <v>3.2168341527827842</v>
      </c>
      <c r="AI2727" s="5">
        <f t="shared" si="696"/>
        <v>1.6084170763913921</v>
      </c>
      <c r="AJ2727" s="2">
        <f t="shared" si="689"/>
        <v>8.0471922326124115E-2</v>
      </c>
      <c r="AK2727" s="2">
        <f t="shared" si="690"/>
        <v>0</v>
      </c>
      <c r="AL2727" s="2">
        <v>3</v>
      </c>
      <c r="AM2727" s="2">
        <v>2</v>
      </c>
      <c r="AN2727" s="2">
        <f t="shared" si="691"/>
        <v>3</v>
      </c>
      <c r="AO2727" s="2">
        <f t="shared" si="692"/>
        <v>0.6</v>
      </c>
      <c r="AP2727" s="2">
        <v>6</v>
      </c>
      <c r="AQ2727" s="2">
        <v>0</v>
      </c>
      <c r="AR2727" s="2">
        <v>0</v>
      </c>
      <c r="AS2727" s="2" t="s">
        <v>79</v>
      </c>
      <c r="AT2727" s="2">
        <v>3</v>
      </c>
      <c r="AW2727" s="2" t="str">
        <f t="shared" si="697"/>
        <v>Arbolitos</v>
      </c>
      <c r="AX2727" s="2" t="str">
        <f t="shared" si="703"/>
        <v>I</v>
      </c>
      <c r="AY2727" s="2">
        <v>1910</v>
      </c>
      <c r="AZ2727" s="4">
        <f t="shared" si="698"/>
        <v>5.2356020942408384E-2</v>
      </c>
      <c r="BA2727" s="4">
        <v>33.270446189313013</v>
      </c>
      <c r="BB2727" s="4">
        <f t="shared" si="699"/>
        <v>6.7186690644494368E-2</v>
      </c>
      <c r="BC2727" s="4">
        <f t="shared" si="700"/>
        <v>0.11954271158690274</v>
      </c>
      <c r="BD2727" s="4">
        <f t="shared" si="701"/>
        <v>5.9771355793451372E-2</v>
      </c>
    </row>
    <row r="2728" spans="1:56" x14ac:dyDescent="0.25">
      <c r="A2728" s="2">
        <v>70</v>
      </c>
      <c r="B2728" s="2" t="s">
        <v>122</v>
      </c>
      <c r="C2728" s="2" t="s">
        <v>880</v>
      </c>
      <c r="D2728" s="2" t="s">
        <v>515</v>
      </c>
      <c r="E2728" s="2" t="s">
        <v>58</v>
      </c>
      <c r="F2728" s="2" t="s">
        <v>124</v>
      </c>
      <c r="G2728" s="2" t="s">
        <v>516</v>
      </c>
      <c r="H2728" s="2" t="s">
        <v>61</v>
      </c>
      <c r="I2728" s="2" t="s">
        <v>869</v>
      </c>
      <c r="J2728" s="3">
        <v>41957</v>
      </c>
      <c r="K2728" s="2">
        <v>822844</v>
      </c>
      <c r="L2728" s="2">
        <v>744003</v>
      </c>
      <c r="N2728" s="2" t="s">
        <v>334</v>
      </c>
      <c r="P2728" s="2" t="s">
        <v>102</v>
      </c>
      <c r="S2728" s="2" t="s">
        <v>103</v>
      </c>
      <c r="T2728" s="2" t="s">
        <v>104</v>
      </c>
      <c r="U2728" s="2" t="s">
        <v>883</v>
      </c>
      <c r="V2728" s="2">
        <v>35</v>
      </c>
      <c r="Y2728" s="2">
        <f t="shared" si="687"/>
        <v>11.140846016432674</v>
      </c>
      <c r="AB2728" s="2">
        <v>11.14084602</v>
      </c>
      <c r="AC2728" s="2">
        <f t="shared" si="688"/>
        <v>9.7482402643785885E-3</v>
      </c>
      <c r="AD2728" s="2">
        <v>1.1553395523294749</v>
      </c>
      <c r="AE2728" s="2">
        <f t="shared" si="693"/>
        <v>0.84375543490426841</v>
      </c>
      <c r="AF2728" s="2">
        <v>78</v>
      </c>
      <c r="AG2728" s="4">
        <f t="shared" si="694"/>
        <v>1.2820512820512819</v>
      </c>
      <c r="AH2728" s="4">
        <f t="shared" si="695"/>
        <v>2.1258067169555503</v>
      </c>
      <c r="AI2728" s="5">
        <f t="shared" si="696"/>
        <v>1.0629033584777752</v>
      </c>
      <c r="AJ2728" s="2">
        <f t="shared" si="689"/>
        <v>3.5093664951762922E-2</v>
      </c>
      <c r="AK2728" s="2">
        <f t="shared" si="690"/>
        <v>2.9244720793135764E-2</v>
      </c>
      <c r="AL2728" s="2">
        <v>2</v>
      </c>
      <c r="AM2728" s="2">
        <v>3</v>
      </c>
      <c r="AN2728" s="2">
        <f t="shared" si="691"/>
        <v>3</v>
      </c>
      <c r="AO2728" s="2">
        <f t="shared" si="692"/>
        <v>0.6</v>
      </c>
      <c r="AP2728" s="2">
        <v>6</v>
      </c>
      <c r="AQ2728" s="2">
        <v>5</v>
      </c>
      <c r="AR2728" s="2">
        <v>0</v>
      </c>
      <c r="AS2728" s="2" t="s">
        <v>78</v>
      </c>
      <c r="AT2728" s="2">
        <v>4</v>
      </c>
      <c r="AW2728" s="2" t="str">
        <f t="shared" si="697"/>
        <v>Arbolitos</v>
      </c>
      <c r="AX2728" s="2" t="str">
        <f t="shared" si="703"/>
        <v>I</v>
      </c>
      <c r="AY2728" s="2">
        <v>1910</v>
      </c>
      <c r="AZ2728" s="4">
        <f t="shared" si="698"/>
        <v>5.2356020942408384E-2</v>
      </c>
      <c r="BA2728" s="4">
        <v>33.270446189313013</v>
      </c>
      <c r="BB2728" s="4">
        <f t="shared" si="699"/>
        <v>2.9299998590069633E-2</v>
      </c>
      <c r="BC2728" s="4">
        <f t="shared" si="700"/>
        <v>8.1656019532478016E-2</v>
      </c>
      <c r="BD2728" s="4">
        <f t="shared" si="701"/>
        <v>4.0828009766239008E-2</v>
      </c>
    </row>
    <row r="2729" spans="1:56" x14ac:dyDescent="0.25">
      <c r="A2729" s="2">
        <v>70</v>
      </c>
      <c r="B2729" s="2" t="s">
        <v>122</v>
      </c>
      <c r="C2729" s="2" t="s">
        <v>880</v>
      </c>
      <c r="D2729" s="2" t="s">
        <v>515</v>
      </c>
      <c r="E2729" s="2" t="s">
        <v>58</v>
      </c>
      <c r="F2729" s="2" t="s">
        <v>124</v>
      </c>
      <c r="G2729" s="2" t="s">
        <v>516</v>
      </c>
      <c r="H2729" s="2" t="s">
        <v>61</v>
      </c>
      <c r="I2729" s="2" t="s">
        <v>869</v>
      </c>
      <c r="J2729" s="3">
        <v>41957</v>
      </c>
      <c r="K2729" s="2">
        <v>822844</v>
      </c>
      <c r="L2729" s="2">
        <v>744003</v>
      </c>
      <c r="N2729" s="2" t="s">
        <v>262</v>
      </c>
      <c r="P2729" s="2" t="s">
        <v>102</v>
      </c>
      <c r="S2729" s="2" t="s">
        <v>103</v>
      </c>
      <c r="T2729" s="2" t="s">
        <v>104</v>
      </c>
      <c r="U2729" s="2" t="s">
        <v>875</v>
      </c>
      <c r="V2729" s="2">
        <v>59</v>
      </c>
      <c r="Y2729" s="2">
        <f t="shared" si="687"/>
        <v>18.780283284843652</v>
      </c>
      <c r="AB2729" s="2">
        <v>18.780283279999999</v>
      </c>
      <c r="AC2729" s="2">
        <f t="shared" si="688"/>
        <v>2.770091784514439E-2</v>
      </c>
      <c r="AD2729" s="2">
        <v>1.1553395523294749</v>
      </c>
      <c r="AE2729" s="2">
        <f t="shared" si="693"/>
        <v>2.3976429950218443</v>
      </c>
      <c r="AF2729" s="2">
        <v>78</v>
      </c>
      <c r="AG2729" s="4">
        <f t="shared" si="694"/>
        <v>1.2820512820512819</v>
      </c>
      <c r="AH2729" s="4">
        <f t="shared" si="695"/>
        <v>3.6796942770731262</v>
      </c>
      <c r="AI2729" s="5">
        <f t="shared" si="696"/>
        <v>1.8398471385365631</v>
      </c>
      <c r="AJ2729" s="2">
        <f t="shared" si="689"/>
        <v>0.11634385494960643</v>
      </c>
      <c r="AK2729" s="2">
        <f t="shared" si="690"/>
        <v>6.6482202828346534E-2</v>
      </c>
      <c r="AL2729" s="2">
        <v>3</v>
      </c>
      <c r="AM2729" s="2">
        <v>3</v>
      </c>
      <c r="AN2729" s="2">
        <f t="shared" si="691"/>
        <v>4.5</v>
      </c>
      <c r="AO2729" s="2">
        <f t="shared" si="692"/>
        <v>0.89999999999999991</v>
      </c>
      <c r="AP2729" s="2">
        <v>7</v>
      </c>
      <c r="AQ2729" s="2">
        <v>4</v>
      </c>
      <c r="AR2729" s="2">
        <v>0</v>
      </c>
      <c r="AS2729" s="2" t="s">
        <v>79</v>
      </c>
      <c r="AT2729" s="2">
        <v>3</v>
      </c>
      <c r="AW2729" s="2" t="str">
        <f t="shared" si="697"/>
        <v>Arbolitos</v>
      </c>
      <c r="AX2729" s="2" t="str">
        <f t="shared" si="703"/>
        <v>I</v>
      </c>
      <c r="AY2729" s="2">
        <v>1910</v>
      </c>
      <c r="AZ2729" s="4">
        <f t="shared" si="698"/>
        <v>5.2356020942408384E-2</v>
      </c>
      <c r="BA2729" s="4">
        <v>33.270446189313013</v>
      </c>
      <c r="BB2729" s="4">
        <f t="shared" si="699"/>
        <v>8.3259832728189737E-2</v>
      </c>
      <c r="BC2729" s="4">
        <f t="shared" si="700"/>
        <v>0.13561585367059811</v>
      </c>
      <c r="BD2729" s="4">
        <f t="shared" si="701"/>
        <v>6.7807926835299057E-2</v>
      </c>
    </row>
    <row r="2730" spans="1:56" x14ac:dyDescent="0.25">
      <c r="A2730" s="2">
        <v>70</v>
      </c>
      <c r="B2730" s="2" t="s">
        <v>122</v>
      </c>
      <c r="C2730" s="2" t="s">
        <v>880</v>
      </c>
      <c r="D2730" s="2" t="s">
        <v>515</v>
      </c>
      <c r="E2730" s="2" t="s">
        <v>58</v>
      </c>
      <c r="F2730" s="2" t="s">
        <v>124</v>
      </c>
      <c r="G2730" s="2" t="s">
        <v>516</v>
      </c>
      <c r="H2730" s="2" t="s">
        <v>61</v>
      </c>
      <c r="I2730" s="2" t="s">
        <v>869</v>
      </c>
      <c r="J2730" s="3">
        <v>41957</v>
      </c>
      <c r="K2730" s="2">
        <v>822844</v>
      </c>
      <c r="L2730" s="2">
        <v>744003</v>
      </c>
      <c r="N2730" s="2" t="s">
        <v>333</v>
      </c>
      <c r="P2730" s="2" t="s">
        <v>102</v>
      </c>
      <c r="S2730" s="2" t="s">
        <v>103</v>
      </c>
      <c r="T2730" s="2" t="s">
        <v>104</v>
      </c>
      <c r="U2730" s="2" t="s">
        <v>875</v>
      </c>
      <c r="V2730" s="2">
        <v>63</v>
      </c>
      <c r="Y2730" s="2">
        <f t="shared" si="687"/>
        <v>20.053522829578814</v>
      </c>
      <c r="AB2730" s="2">
        <v>20.053522829999999</v>
      </c>
      <c r="AC2730" s="2">
        <f t="shared" si="688"/>
        <v>3.1584298456586626E-2</v>
      </c>
      <c r="AD2730" s="2">
        <v>1.1553395523294749</v>
      </c>
      <c r="AE2730" s="2">
        <f t="shared" si="693"/>
        <v>2.7337676090898295</v>
      </c>
      <c r="AF2730" s="2">
        <v>78</v>
      </c>
      <c r="AG2730" s="4">
        <f t="shared" si="694"/>
        <v>1.2820512820512819</v>
      </c>
      <c r="AH2730" s="4">
        <f t="shared" si="695"/>
        <v>4.0158188911411115</v>
      </c>
      <c r="AI2730" s="5">
        <f t="shared" si="696"/>
        <v>2.0079094455705557</v>
      </c>
      <c r="AJ2730" s="2">
        <f t="shared" si="689"/>
        <v>0.11370347444371184</v>
      </c>
      <c r="AK2730" s="2">
        <f t="shared" si="690"/>
        <v>7.5802316295807901E-2</v>
      </c>
      <c r="AL2730" s="2">
        <v>3</v>
      </c>
      <c r="AM2730" s="2">
        <v>2</v>
      </c>
      <c r="AN2730" s="2">
        <f t="shared" si="691"/>
        <v>3</v>
      </c>
      <c r="AO2730" s="2">
        <f t="shared" si="692"/>
        <v>0.6</v>
      </c>
      <c r="AP2730" s="2">
        <v>6</v>
      </c>
      <c r="AQ2730" s="2">
        <v>4</v>
      </c>
      <c r="AR2730" s="2">
        <v>0</v>
      </c>
      <c r="AS2730" s="2" t="s">
        <v>79</v>
      </c>
      <c r="AT2730" s="2">
        <v>3</v>
      </c>
      <c r="AW2730" s="2" t="str">
        <f t="shared" si="697"/>
        <v>Arbolitos</v>
      </c>
      <c r="AX2730" s="2" t="str">
        <f t="shared" si="703"/>
        <v>II</v>
      </c>
      <c r="AY2730" s="2">
        <v>1910</v>
      </c>
      <c r="AZ2730" s="4">
        <f t="shared" si="698"/>
        <v>5.2356020942408384E-2</v>
      </c>
      <c r="BA2730" s="4">
        <v>33.270446189313013</v>
      </c>
      <c r="BB2730" s="4">
        <f t="shared" si="699"/>
        <v>9.4931995431825608E-2</v>
      </c>
      <c r="BC2730" s="4">
        <f t="shared" si="700"/>
        <v>0.147288016374234</v>
      </c>
      <c r="BD2730" s="4">
        <f t="shared" si="701"/>
        <v>7.3644008187116999E-2</v>
      </c>
    </row>
    <row r="2731" spans="1:56" x14ac:dyDescent="0.25">
      <c r="A2731" s="2">
        <v>70</v>
      </c>
      <c r="B2731" s="2" t="s">
        <v>122</v>
      </c>
      <c r="C2731" s="2" t="s">
        <v>880</v>
      </c>
      <c r="D2731" s="2" t="s">
        <v>515</v>
      </c>
      <c r="E2731" s="2" t="s">
        <v>58</v>
      </c>
      <c r="F2731" s="2" t="s">
        <v>124</v>
      </c>
      <c r="G2731" s="2" t="s">
        <v>516</v>
      </c>
      <c r="H2731" s="2" t="s">
        <v>61</v>
      </c>
      <c r="I2731" s="2" t="s">
        <v>869</v>
      </c>
      <c r="J2731" s="3">
        <v>41957</v>
      </c>
      <c r="K2731" s="2">
        <v>822844</v>
      </c>
      <c r="L2731" s="2">
        <v>744003</v>
      </c>
      <c r="N2731" s="2" t="s">
        <v>425</v>
      </c>
      <c r="P2731" s="2" t="s">
        <v>102</v>
      </c>
      <c r="S2731" s="2" t="s">
        <v>103</v>
      </c>
      <c r="T2731" s="2" t="s">
        <v>104</v>
      </c>
      <c r="U2731" s="2" t="s">
        <v>875</v>
      </c>
      <c r="V2731" s="2">
        <v>54</v>
      </c>
      <c r="Y2731" s="2">
        <f t="shared" si="687"/>
        <v>17.188733853924695</v>
      </c>
      <c r="AB2731" s="2">
        <v>17.188733849999998</v>
      </c>
      <c r="AC2731" s="2">
        <f t="shared" si="688"/>
        <v>2.3204790702798336E-2</v>
      </c>
      <c r="AD2731" s="2">
        <v>1.1553395523294749</v>
      </c>
      <c r="AE2731" s="2">
        <f t="shared" si="693"/>
        <v>2.008482325045589</v>
      </c>
      <c r="AF2731" s="2">
        <v>78</v>
      </c>
      <c r="AG2731" s="4">
        <f t="shared" si="694"/>
        <v>1.2820512820512819</v>
      </c>
      <c r="AH2731" s="4">
        <f t="shared" si="695"/>
        <v>3.2905336070968709</v>
      </c>
      <c r="AI2731" s="5">
        <f t="shared" si="696"/>
        <v>1.6452668035484355</v>
      </c>
      <c r="AJ2731" s="2">
        <f t="shared" si="689"/>
        <v>0.12530586979511102</v>
      </c>
      <c r="AK2731" s="2">
        <f t="shared" si="690"/>
        <v>8.3537246530074008E-2</v>
      </c>
      <c r="AL2731" s="2">
        <v>4</v>
      </c>
      <c r="AM2731" s="2">
        <v>3</v>
      </c>
      <c r="AN2731" s="2">
        <f t="shared" si="691"/>
        <v>6</v>
      </c>
      <c r="AO2731" s="2">
        <f t="shared" si="692"/>
        <v>1.2</v>
      </c>
      <c r="AP2731" s="2">
        <v>9</v>
      </c>
      <c r="AQ2731" s="2">
        <v>6</v>
      </c>
      <c r="AR2731" s="2">
        <v>0</v>
      </c>
      <c r="AS2731" s="2" t="s">
        <v>78</v>
      </c>
      <c r="AT2731" s="2">
        <v>4</v>
      </c>
      <c r="AW2731" s="2" t="str">
        <f t="shared" si="697"/>
        <v>Arbolitos</v>
      </c>
      <c r="AX2731" s="2" t="str">
        <f t="shared" si="703"/>
        <v>I</v>
      </c>
      <c r="AY2731" s="2">
        <v>1910</v>
      </c>
      <c r="AZ2731" s="4">
        <f t="shared" si="698"/>
        <v>5.2356020942408384E-2</v>
      </c>
      <c r="BA2731" s="4">
        <v>33.270446189313013</v>
      </c>
      <c r="BB2731" s="4">
        <f t="shared" si="699"/>
        <v>6.9745955827463707E-2</v>
      </c>
      <c r="BC2731" s="4">
        <f t="shared" si="700"/>
        <v>0.12210197676987208</v>
      </c>
      <c r="BD2731" s="4">
        <f t="shared" si="701"/>
        <v>6.1050988384936042E-2</v>
      </c>
    </row>
    <row r="2732" spans="1:56" x14ac:dyDescent="0.25">
      <c r="A2732" s="2">
        <v>70</v>
      </c>
      <c r="B2732" s="2" t="s">
        <v>122</v>
      </c>
      <c r="C2732" s="2" t="s">
        <v>880</v>
      </c>
      <c r="D2732" s="2" t="s">
        <v>515</v>
      </c>
      <c r="E2732" s="2" t="s">
        <v>58</v>
      </c>
      <c r="F2732" s="2" t="s">
        <v>124</v>
      </c>
      <c r="G2732" s="2" t="s">
        <v>516</v>
      </c>
      <c r="H2732" s="2" t="s">
        <v>61</v>
      </c>
      <c r="I2732" s="2" t="s">
        <v>869</v>
      </c>
      <c r="J2732" s="3">
        <v>41957</v>
      </c>
      <c r="K2732" s="2">
        <v>822844</v>
      </c>
      <c r="L2732" s="2">
        <v>744003</v>
      </c>
      <c r="N2732" s="2" t="s">
        <v>406</v>
      </c>
      <c r="P2732" s="2" t="s">
        <v>102</v>
      </c>
      <c r="S2732" s="2" t="s">
        <v>103</v>
      </c>
      <c r="T2732" s="2" t="s">
        <v>104</v>
      </c>
      <c r="U2732" s="2" t="s">
        <v>875</v>
      </c>
      <c r="V2732" s="2">
        <v>59</v>
      </c>
      <c r="Y2732" s="2">
        <f t="shared" si="687"/>
        <v>18.780283284843652</v>
      </c>
      <c r="AB2732" s="2">
        <v>18.780283279999999</v>
      </c>
      <c r="AC2732" s="2">
        <f t="shared" si="688"/>
        <v>2.770091784514439E-2</v>
      </c>
      <c r="AD2732" s="2">
        <v>1.1553395523294749</v>
      </c>
      <c r="AE2732" s="2">
        <f t="shared" si="693"/>
        <v>2.3976429950218443</v>
      </c>
      <c r="AF2732" s="2">
        <v>78</v>
      </c>
      <c r="AG2732" s="4">
        <f t="shared" si="694"/>
        <v>1.2820512820512819</v>
      </c>
      <c r="AH2732" s="4">
        <f t="shared" si="695"/>
        <v>3.6796942770731262</v>
      </c>
      <c r="AI2732" s="5">
        <f t="shared" si="696"/>
        <v>1.8398471385365631</v>
      </c>
      <c r="AJ2732" s="2">
        <f t="shared" si="689"/>
        <v>0.167867562141575</v>
      </c>
      <c r="AK2732" s="2">
        <f t="shared" si="690"/>
        <v>0.13296440565669307</v>
      </c>
      <c r="AL2732" s="2">
        <v>3</v>
      </c>
      <c r="AM2732" s="2">
        <v>3</v>
      </c>
      <c r="AN2732" s="2">
        <f t="shared" si="691"/>
        <v>4.5</v>
      </c>
      <c r="AO2732" s="2">
        <f t="shared" si="692"/>
        <v>0.89999999999999991</v>
      </c>
      <c r="AP2732" s="2">
        <v>10.1</v>
      </c>
      <c r="AQ2732" s="2">
        <v>8</v>
      </c>
      <c r="AR2732" s="2">
        <v>0</v>
      </c>
      <c r="AS2732" s="2" t="s">
        <v>78</v>
      </c>
      <c r="AT2732" s="2">
        <v>4</v>
      </c>
      <c r="AW2732" s="2" t="str">
        <f t="shared" si="697"/>
        <v>Arbolitos</v>
      </c>
      <c r="AX2732" s="2" t="str">
        <f t="shared" si="703"/>
        <v>I</v>
      </c>
      <c r="AY2732" s="2">
        <v>1910</v>
      </c>
      <c r="AZ2732" s="4">
        <f t="shared" si="698"/>
        <v>5.2356020942408384E-2</v>
      </c>
      <c r="BA2732" s="4">
        <v>33.270446189313013</v>
      </c>
      <c r="BB2732" s="4">
        <f t="shared" si="699"/>
        <v>8.3259832728189737E-2</v>
      </c>
      <c r="BC2732" s="4">
        <f t="shared" si="700"/>
        <v>0.13561585367059811</v>
      </c>
      <c r="BD2732" s="4">
        <f t="shared" si="701"/>
        <v>6.7807926835299057E-2</v>
      </c>
    </row>
    <row r="2733" spans="1:56" x14ac:dyDescent="0.25">
      <c r="A2733" s="2">
        <v>70</v>
      </c>
      <c r="B2733" s="2" t="s">
        <v>122</v>
      </c>
      <c r="C2733" s="2" t="s">
        <v>880</v>
      </c>
      <c r="D2733" s="2" t="s">
        <v>515</v>
      </c>
      <c r="E2733" s="2" t="s">
        <v>58</v>
      </c>
      <c r="F2733" s="2" t="s">
        <v>124</v>
      </c>
      <c r="G2733" s="2" t="s">
        <v>516</v>
      </c>
      <c r="H2733" s="2" t="s">
        <v>61</v>
      </c>
      <c r="I2733" s="2" t="s">
        <v>869</v>
      </c>
      <c r="J2733" s="3">
        <v>41957</v>
      </c>
      <c r="K2733" s="2">
        <v>822844</v>
      </c>
      <c r="L2733" s="2">
        <v>744003</v>
      </c>
      <c r="N2733" s="2" t="s">
        <v>248</v>
      </c>
      <c r="P2733" s="2" t="s">
        <v>102</v>
      </c>
      <c r="S2733" s="2" t="s">
        <v>103</v>
      </c>
      <c r="T2733" s="2" t="s">
        <v>104</v>
      </c>
      <c r="U2733" s="2" t="s">
        <v>875</v>
      </c>
      <c r="V2733" s="2">
        <v>69</v>
      </c>
      <c r="Y2733" s="2">
        <f t="shared" si="687"/>
        <v>21.963382146681557</v>
      </c>
      <c r="AB2733" s="2">
        <v>21.963382150000001</v>
      </c>
      <c r="AC2733" s="2">
        <f t="shared" si="688"/>
        <v>3.7886834203025681E-2</v>
      </c>
      <c r="AD2733" s="2">
        <v>1.1553395523294749</v>
      </c>
      <c r="AE2733" s="2">
        <f t="shared" si="693"/>
        <v>3.2792813270034462</v>
      </c>
      <c r="AF2733" s="2">
        <v>78</v>
      </c>
      <c r="AG2733" s="4">
        <f t="shared" si="694"/>
        <v>1.2820512820512819</v>
      </c>
      <c r="AH2733" s="4">
        <f t="shared" si="695"/>
        <v>4.5613326090547286</v>
      </c>
      <c r="AI2733" s="5">
        <f t="shared" si="696"/>
        <v>2.2806663045273643</v>
      </c>
      <c r="AJ2733" s="2">
        <f t="shared" si="689"/>
        <v>0.11366050260907704</v>
      </c>
      <c r="AK2733" s="2">
        <f t="shared" si="690"/>
        <v>7.9562351826353919E-2</v>
      </c>
      <c r="AL2733" s="2">
        <v>2</v>
      </c>
      <c r="AM2733" s="2">
        <v>4</v>
      </c>
      <c r="AN2733" s="2">
        <f t="shared" si="691"/>
        <v>4</v>
      </c>
      <c r="AO2733" s="2">
        <f t="shared" si="692"/>
        <v>0.8</v>
      </c>
      <c r="AP2733" s="2">
        <v>5</v>
      </c>
      <c r="AQ2733" s="2">
        <v>3.5</v>
      </c>
      <c r="AR2733" s="2">
        <v>0</v>
      </c>
      <c r="AS2733" s="2" t="s">
        <v>78</v>
      </c>
      <c r="AT2733" s="2">
        <v>4</v>
      </c>
      <c r="AW2733" s="2" t="str">
        <f t="shared" si="697"/>
        <v>Arbustivo</v>
      </c>
      <c r="AX2733" s="2" t="str">
        <f t="shared" si="703"/>
        <v>II</v>
      </c>
      <c r="AY2733" s="2">
        <v>1910</v>
      </c>
      <c r="AZ2733" s="4">
        <f t="shared" si="698"/>
        <v>5.2356020942408384E-2</v>
      </c>
      <c r="BA2733" s="4">
        <v>33.270446189313013</v>
      </c>
      <c r="BB2733" s="4">
        <f t="shared" si="699"/>
        <v>0.11387534145903798</v>
      </c>
      <c r="BC2733" s="4">
        <f t="shared" si="700"/>
        <v>0.16623136240144637</v>
      </c>
      <c r="BD2733" s="4">
        <f t="shared" si="701"/>
        <v>8.3115681200723185E-2</v>
      </c>
    </row>
    <row r="2734" spans="1:56" x14ac:dyDescent="0.25">
      <c r="A2734" s="2">
        <v>70</v>
      </c>
      <c r="B2734" s="2" t="s">
        <v>122</v>
      </c>
      <c r="C2734" s="2" t="s">
        <v>880</v>
      </c>
      <c r="D2734" s="2" t="s">
        <v>515</v>
      </c>
      <c r="E2734" s="2" t="s">
        <v>58</v>
      </c>
      <c r="F2734" s="2" t="s">
        <v>124</v>
      </c>
      <c r="G2734" s="2" t="s">
        <v>516</v>
      </c>
      <c r="H2734" s="2" t="s">
        <v>61</v>
      </c>
      <c r="I2734" s="2" t="s">
        <v>869</v>
      </c>
      <c r="J2734" s="3">
        <v>41957</v>
      </c>
      <c r="K2734" s="2">
        <v>822844</v>
      </c>
      <c r="L2734" s="2">
        <v>744003</v>
      </c>
      <c r="N2734" s="2" t="s">
        <v>384</v>
      </c>
      <c r="P2734" s="2" t="s">
        <v>102</v>
      </c>
      <c r="S2734" s="2" t="s">
        <v>103</v>
      </c>
      <c r="T2734" s="2" t="s">
        <v>104</v>
      </c>
      <c r="U2734" s="2" t="s">
        <v>875</v>
      </c>
      <c r="V2734" s="2">
        <v>64</v>
      </c>
      <c r="Y2734" s="2">
        <f t="shared" si="687"/>
        <v>20.371832715762604</v>
      </c>
      <c r="AB2734" s="2">
        <v>20.37183272</v>
      </c>
      <c r="AC2734" s="2">
        <f t="shared" si="688"/>
        <v>3.2594932345220172E-2</v>
      </c>
      <c r="AD2734" s="2">
        <v>1.1553395523294749</v>
      </c>
      <c r="AE2734" s="2">
        <f t="shared" si="693"/>
        <v>2.8212426623411302</v>
      </c>
      <c r="AF2734" s="2">
        <v>78</v>
      </c>
      <c r="AG2734" s="4">
        <f t="shared" si="694"/>
        <v>1.2820512820512819</v>
      </c>
      <c r="AH2734" s="4">
        <f t="shared" si="695"/>
        <v>4.1032939443924121</v>
      </c>
      <c r="AI2734" s="5">
        <f t="shared" si="696"/>
        <v>2.0516469721962061</v>
      </c>
      <c r="AJ2734" s="2">
        <f t="shared" si="689"/>
        <v>0.15645567525705681</v>
      </c>
      <c r="AK2734" s="2">
        <f t="shared" si="690"/>
        <v>7.8227837628528415E-3</v>
      </c>
      <c r="AL2734" s="2">
        <v>7.5</v>
      </c>
      <c r="AM2734" s="2">
        <v>5</v>
      </c>
      <c r="AN2734" s="2">
        <f t="shared" si="691"/>
        <v>18.75</v>
      </c>
      <c r="AO2734" s="2">
        <f t="shared" si="692"/>
        <v>3.75</v>
      </c>
      <c r="AP2734" s="2">
        <v>8</v>
      </c>
      <c r="AQ2734" s="2">
        <v>0.4</v>
      </c>
      <c r="AR2734" s="2">
        <v>0</v>
      </c>
      <c r="AS2734" s="2" t="s">
        <v>78</v>
      </c>
      <c r="AT2734" s="2">
        <v>4</v>
      </c>
      <c r="AW2734" s="2" t="str">
        <f t="shared" si="697"/>
        <v>Arbolitos</v>
      </c>
      <c r="AX2734" s="2" t="str">
        <f t="shared" si="703"/>
        <v>II</v>
      </c>
      <c r="AY2734" s="2">
        <v>1910</v>
      </c>
      <c r="AZ2734" s="4">
        <f t="shared" si="698"/>
        <v>5.2356020942408384E-2</v>
      </c>
      <c r="BA2734" s="4">
        <v>33.270446189313013</v>
      </c>
      <c r="BB2734" s="4">
        <f t="shared" si="699"/>
        <v>9.7969627938714485E-2</v>
      </c>
      <c r="BC2734" s="4">
        <f t="shared" si="700"/>
        <v>0.15032564888112288</v>
      </c>
      <c r="BD2734" s="4">
        <f t="shared" si="701"/>
        <v>7.5162824440561438E-2</v>
      </c>
    </row>
    <row r="2735" spans="1:56" x14ac:dyDescent="0.25">
      <c r="A2735" s="2">
        <v>70</v>
      </c>
      <c r="B2735" s="2" t="s">
        <v>122</v>
      </c>
      <c r="C2735" s="2" t="s">
        <v>880</v>
      </c>
      <c r="D2735" s="2" t="s">
        <v>515</v>
      </c>
      <c r="E2735" s="2" t="s">
        <v>58</v>
      </c>
      <c r="F2735" s="2" t="s">
        <v>124</v>
      </c>
      <c r="G2735" s="2" t="s">
        <v>516</v>
      </c>
      <c r="H2735" s="2" t="s">
        <v>61</v>
      </c>
      <c r="I2735" s="2" t="s">
        <v>869</v>
      </c>
      <c r="J2735" s="3">
        <v>41957</v>
      </c>
      <c r="K2735" s="2">
        <v>822844</v>
      </c>
      <c r="L2735" s="2">
        <v>744003</v>
      </c>
      <c r="N2735" s="2" t="s">
        <v>479</v>
      </c>
      <c r="P2735" s="2" t="s">
        <v>102</v>
      </c>
      <c r="S2735" s="2" t="s">
        <v>103</v>
      </c>
      <c r="T2735" s="2" t="s">
        <v>104</v>
      </c>
      <c r="U2735" s="2" t="s">
        <v>875</v>
      </c>
      <c r="V2735" s="2">
        <v>23</v>
      </c>
      <c r="Y2735" s="2">
        <f t="shared" si="687"/>
        <v>7.3211273822271856</v>
      </c>
      <c r="AB2735" s="2">
        <v>7.3211273820000002</v>
      </c>
      <c r="AC2735" s="2">
        <f t="shared" si="688"/>
        <v>4.2096482447806314E-3</v>
      </c>
      <c r="AD2735" s="2">
        <v>1.1553395523294749</v>
      </c>
      <c r="AE2735" s="2">
        <f t="shared" si="693"/>
        <v>0.36436459188927178</v>
      </c>
      <c r="AF2735" s="2">
        <v>78</v>
      </c>
      <c r="AG2735" s="4">
        <f t="shared" si="694"/>
        <v>1.2820512820512819</v>
      </c>
      <c r="AH2735" s="4">
        <f t="shared" si="695"/>
        <v>1.6464158739405537</v>
      </c>
      <c r="AI2735" s="5">
        <f t="shared" si="696"/>
        <v>0.82320793697027683</v>
      </c>
      <c r="AJ2735" s="2">
        <f t="shared" si="689"/>
        <v>1.5154733681210272E-2</v>
      </c>
      <c r="AK2735" s="2">
        <f t="shared" si="690"/>
        <v>7.5773668406051362E-3</v>
      </c>
      <c r="AL2735" s="2">
        <v>3</v>
      </c>
      <c r="AM2735" s="2">
        <v>2</v>
      </c>
      <c r="AN2735" s="2">
        <f t="shared" si="691"/>
        <v>3</v>
      </c>
      <c r="AO2735" s="2">
        <f t="shared" si="692"/>
        <v>0.6</v>
      </c>
      <c r="AP2735" s="2">
        <v>6</v>
      </c>
      <c r="AQ2735" s="2">
        <v>3</v>
      </c>
      <c r="AR2735" s="2">
        <v>0</v>
      </c>
      <c r="AS2735" s="2" t="s">
        <v>78</v>
      </c>
      <c r="AT2735" s="2">
        <v>4</v>
      </c>
      <c r="AW2735" s="2" t="str">
        <f t="shared" si="697"/>
        <v>Arbolitos</v>
      </c>
      <c r="AX2735" s="2" t="str">
        <f t="shared" si="703"/>
        <v>Latizal alto</v>
      </c>
      <c r="AY2735" s="2">
        <v>1910</v>
      </c>
      <c r="AZ2735" s="4">
        <f t="shared" si="698"/>
        <v>5.2356020942408384E-2</v>
      </c>
      <c r="BA2735" s="4">
        <v>33.270446189313013</v>
      </c>
      <c r="BB2735" s="4">
        <f t="shared" si="699"/>
        <v>1.2652815717670888E-2</v>
      </c>
      <c r="BC2735" s="4">
        <f t="shared" si="700"/>
        <v>6.5008836660079269E-2</v>
      </c>
      <c r="BD2735" s="4">
        <f t="shared" si="701"/>
        <v>3.2504418330039635E-2</v>
      </c>
    </row>
    <row r="2736" spans="1:56" x14ac:dyDescent="0.25">
      <c r="A2736" s="2">
        <v>70</v>
      </c>
      <c r="B2736" s="2" t="s">
        <v>122</v>
      </c>
      <c r="C2736" s="2" t="s">
        <v>880</v>
      </c>
      <c r="D2736" s="2" t="s">
        <v>515</v>
      </c>
      <c r="E2736" s="2" t="s">
        <v>58</v>
      </c>
      <c r="F2736" s="2" t="s">
        <v>124</v>
      </c>
      <c r="G2736" s="2" t="s">
        <v>516</v>
      </c>
      <c r="H2736" s="2" t="s">
        <v>61</v>
      </c>
      <c r="I2736" s="2" t="s">
        <v>869</v>
      </c>
      <c r="J2736" s="3">
        <v>41957</v>
      </c>
      <c r="K2736" s="2">
        <v>822844</v>
      </c>
      <c r="L2736" s="2">
        <v>744003</v>
      </c>
      <c r="N2736" s="2" t="s">
        <v>409</v>
      </c>
      <c r="P2736" s="2" t="s">
        <v>102</v>
      </c>
      <c r="S2736" s="2" t="s">
        <v>103</v>
      </c>
      <c r="T2736" s="2" t="s">
        <v>104</v>
      </c>
      <c r="U2736" s="2" t="s">
        <v>875</v>
      </c>
      <c r="V2736" s="2">
        <v>20</v>
      </c>
      <c r="Y2736" s="2">
        <f t="shared" si="687"/>
        <v>6.366197723675814</v>
      </c>
      <c r="AB2736" s="2">
        <v>6.3661977240000001</v>
      </c>
      <c r="AC2736" s="2">
        <f t="shared" si="688"/>
        <v>3.1830988618379067E-3</v>
      </c>
      <c r="AD2736" s="2">
        <v>1.1553395523294749</v>
      </c>
      <c r="AE2736" s="2">
        <f t="shared" si="693"/>
        <v>0.27551197874425093</v>
      </c>
      <c r="AF2736" s="2">
        <v>78</v>
      </c>
      <c r="AG2736" s="4">
        <f t="shared" si="694"/>
        <v>1.2820512820512819</v>
      </c>
      <c r="AH2736" s="4">
        <f t="shared" si="695"/>
        <v>1.5575632607955328</v>
      </c>
      <c r="AI2736" s="5">
        <f t="shared" si="696"/>
        <v>0.77878163039776638</v>
      </c>
      <c r="AJ2736" s="2">
        <f t="shared" si="689"/>
        <v>1.0504226244065093E-2</v>
      </c>
      <c r="AK2736" s="2">
        <f t="shared" si="690"/>
        <v>3.8197186342054881E-4</v>
      </c>
      <c r="AL2736" s="2">
        <v>3</v>
      </c>
      <c r="AM2736" s="2">
        <v>2</v>
      </c>
      <c r="AN2736" s="2">
        <f t="shared" si="691"/>
        <v>3</v>
      </c>
      <c r="AO2736" s="2">
        <f t="shared" si="692"/>
        <v>0.6</v>
      </c>
      <c r="AP2736" s="2">
        <v>5.5</v>
      </c>
      <c r="AQ2736" s="2">
        <v>0.2</v>
      </c>
      <c r="AR2736" s="2">
        <v>0</v>
      </c>
      <c r="AS2736" s="2" t="s">
        <v>78</v>
      </c>
      <c r="AT2736" s="2">
        <v>4</v>
      </c>
      <c r="AW2736" s="2" t="str">
        <f t="shared" si="697"/>
        <v>Arbolitos</v>
      </c>
      <c r="AX2736" s="2" t="str">
        <f t="shared" si="703"/>
        <v>Latizal alto</v>
      </c>
      <c r="AY2736" s="2">
        <v>1910</v>
      </c>
      <c r="AZ2736" s="4">
        <f t="shared" si="698"/>
        <v>5.2356020942408384E-2</v>
      </c>
      <c r="BA2736" s="4">
        <v>33.270446189313013</v>
      </c>
      <c r="BB2736" s="4">
        <f t="shared" si="699"/>
        <v>9.5673464783900854E-3</v>
      </c>
      <c r="BC2736" s="4">
        <f t="shared" si="700"/>
        <v>6.1923367420798472E-2</v>
      </c>
      <c r="BD2736" s="4">
        <f t="shared" si="701"/>
        <v>3.0961683710399236E-2</v>
      </c>
    </row>
    <row r="2737" spans="1:56" x14ac:dyDescent="0.25">
      <c r="A2737" s="2">
        <v>70</v>
      </c>
      <c r="B2737" s="2" t="s">
        <v>122</v>
      </c>
      <c r="C2737" s="2" t="s">
        <v>880</v>
      </c>
      <c r="D2737" s="2" t="s">
        <v>515</v>
      </c>
      <c r="E2737" s="2" t="s">
        <v>58</v>
      </c>
      <c r="F2737" s="2" t="s">
        <v>124</v>
      </c>
      <c r="G2737" s="2" t="s">
        <v>516</v>
      </c>
      <c r="H2737" s="2" t="s">
        <v>61</v>
      </c>
      <c r="I2737" s="2" t="s">
        <v>869</v>
      </c>
      <c r="J2737" s="3">
        <v>41957</v>
      </c>
      <c r="K2737" s="2">
        <v>822844</v>
      </c>
      <c r="L2737" s="2">
        <v>744003</v>
      </c>
      <c r="N2737" s="2" t="s">
        <v>474</v>
      </c>
      <c r="P2737" s="2" t="s">
        <v>102</v>
      </c>
      <c r="S2737" s="2" t="s">
        <v>103</v>
      </c>
      <c r="T2737" s="2" t="s">
        <v>104</v>
      </c>
      <c r="U2737" s="2" t="s">
        <v>875</v>
      </c>
      <c r="V2737" s="2">
        <v>19</v>
      </c>
      <c r="Y2737" s="2">
        <f t="shared" si="687"/>
        <v>6.0478878374920226</v>
      </c>
      <c r="AB2737" s="2">
        <v>6.0478878370000002</v>
      </c>
      <c r="AC2737" s="2">
        <f t="shared" si="688"/>
        <v>2.8727467228087103E-3</v>
      </c>
      <c r="AD2737" s="2">
        <v>1.1553395523294749</v>
      </c>
      <c r="AE2737" s="2">
        <f t="shared" si="693"/>
        <v>0.2486495608166864</v>
      </c>
      <c r="AF2737" s="2">
        <v>78</v>
      </c>
      <c r="AG2737" s="4">
        <f t="shared" si="694"/>
        <v>1.2820512820512819</v>
      </c>
      <c r="AH2737" s="4">
        <f t="shared" si="695"/>
        <v>1.5307008428679683</v>
      </c>
      <c r="AI2737" s="5">
        <f t="shared" si="696"/>
        <v>0.76535042143398413</v>
      </c>
      <c r="AJ2737" s="2">
        <f t="shared" si="689"/>
        <v>1.0341888202111356E-2</v>
      </c>
      <c r="AK2737" s="2">
        <f t="shared" si="690"/>
        <v>5.1709441010556784E-4</v>
      </c>
      <c r="AL2737" s="2">
        <v>3</v>
      </c>
      <c r="AM2737" s="2">
        <v>2</v>
      </c>
      <c r="AN2737" s="2">
        <f t="shared" si="691"/>
        <v>3</v>
      </c>
      <c r="AO2737" s="2">
        <f t="shared" si="692"/>
        <v>0.6</v>
      </c>
      <c r="AP2737" s="2">
        <v>6</v>
      </c>
      <c r="AQ2737" s="2">
        <v>0.3</v>
      </c>
      <c r="AR2737" s="2">
        <v>0</v>
      </c>
      <c r="AS2737" s="2" t="s">
        <v>79</v>
      </c>
      <c r="AT2737" s="2">
        <v>3</v>
      </c>
      <c r="AW2737" s="2" t="str">
        <f t="shared" si="697"/>
        <v>Arbolitos</v>
      </c>
      <c r="AX2737" s="2" t="str">
        <f t="shared" si="703"/>
        <v>Latizal alto</v>
      </c>
      <c r="AY2737" s="2">
        <v>1910</v>
      </c>
      <c r="AZ2737" s="4">
        <f t="shared" si="698"/>
        <v>5.2356020942408384E-2</v>
      </c>
      <c r="BA2737" s="4">
        <v>33.270446189313013</v>
      </c>
      <c r="BB2737" s="4">
        <f t="shared" si="699"/>
        <v>8.6345301967470488E-3</v>
      </c>
      <c r="BC2737" s="4">
        <f t="shared" si="700"/>
        <v>6.0990551139155434E-2</v>
      </c>
      <c r="BD2737" s="4">
        <f t="shared" si="701"/>
        <v>3.0495275569577717E-2</v>
      </c>
    </row>
    <row r="2738" spans="1:56" x14ac:dyDescent="0.25">
      <c r="A2738" s="2">
        <v>70</v>
      </c>
      <c r="B2738" s="2" t="s">
        <v>122</v>
      </c>
      <c r="C2738" s="2" t="s">
        <v>880</v>
      </c>
      <c r="D2738" s="2" t="s">
        <v>515</v>
      </c>
      <c r="E2738" s="2" t="s">
        <v>58</v>
      </c>
      <c r="F2738" s="2" t="s">
        <v>124</v>
      </c>
      <c r="G2738" s="2" t="s">
        <v>516</v>
      </c>
      <c r="H2738" s="2" t="s">
        <v>61</v>
      </c>
      <c r="I2738" s="2" t="s">
        <v>869</v>
      </c>
      <c r="J2738" s="3">
        <v>41957</v>
      </c>
      <c r="K2738" s="2">
        <v>822844</v>
      </c>
      <c r="L2738" s="2">
        <v>744003</v>
      </c>
      <c r="N2738" s="2" t="s">
        <v>458</v>
      </c>
      <c r="P2738" s="2" t="s">
        <v>102</v>
      </c>
      <c r="S2738" s="2" t="s">
        <v>103</v>
      </c>
      <c r="T2738" s="2" t="s">
        <v>104</v>
      </c>
      <c r="U2738" s="2" t="s">
        <v>875</v>
      </c>
      <c r="V2738" s="2">
        <v>43</v>
      </c>
      <c r="Y2738" s="2">
        <f t="shared" si="687"/>
        <v>13.687325105903</v>
      </c>
      <c r="AB2738" s="2">
        <v>13.68732511</v>
      </c>
      <c r="AC2738" s="2">
        <f t="shared" si="688"/>
        <v>1.4713874488845726E-2</v>
      </c>
      <c r="AD2738" s="2">
        <v>1.1553395523294749</v>
      </c>
      <c r="AE2738" s="2">
        <f t="shared" si="693"/>
        <v>1.2735541217453001</v>
      </c>
      <c r="AF2738" s="2">
        <v>78</v>
      </c>
      <c r="AG2738" s="4">
        <f t="shared" si="694"/>
        <v>1.2820512820512819</v>
      </c>
      <c r="AH2738" s="4">
        <f t="shared" si="695"/>
        <v>2.5556054037965819</v>
      </c>
      <c r="AI2738" s="5">
        <f t="shared" si="696"/>
        <v>1.2778027018982909</v>
      </c>
      <c r="AJ2738" s="2">
        <f t="shared" si="689"/>
        <v>3.5313298773229744E-2</v>
      </c>
      <c r="AK2738" s="2">
        <f t="shared" si="690"/>
        <v>1.7656649386614872E-2</v>
      </c>
      <c r="AL2738" s="2">
        <v>4</v>
      </c>
      <c r="AM2738" s="2">
        <v>3</v>
      </c>
      <c r="AN2738" s="2">
        <f t="shared" si="691"/>
        <v>6</v>
      </c>
      <c r="AO2738" s="2">
        <f t="shared" si="692"/>
        <v>1.2</v>
      </c>
      <c r="AP2738" s="2">
        <v>4</v>
      </c>
      <c r="AQ2738" s="2">
        <v>2</v>
      </c>
      <c r="AR2738" s="2">
        <v>0</v>
      </c>
      <c r="AS2738" s="2" t="s">
        <v>79</v>
      </c>
      <c r="AT2738" s="2">
        <v>2</v>
      </c>
      <c r="AW2738" s="2" t="str">
        <f t="shared" si="697"/>
        <v>Arbustivo</v>
      </c>
      <c r="AX2738" s="2" t="str">
        <f t="shared" si="703"/>
        <v>I</v>
      </c>
      <c r="AY2738" s="2">
        <v>1910</v>
      </c>
      <c r="AZ2738" s="4">
        <f t="shared" si="698"/>
        <v>5.2356020942408384E-2</v>
      </c>
      <c r="BA2738" s="4">
        <v>33.270446189313013</v>
      </c>
      <c r="BB2738" s="4">
        <f t="shared" si="699"/>
        <v>4.4225059096358169E-2</v>
      </c>
      <c r="BC2738" s="4">
        <f t="shared" si="700"/>
        <v>9.6581080038766559E-2</v>
      </c>
      <c r="BD2738" s="4">
        <f t="shared" si="701"/>
        <v>4.829054001938328E-2</v>
      </c>
    </row>
    <row r="2739" spans="1:56" x14ac:dyDescent="0.25">
      <c r="A2739" s="2">
        <v>70</v>
      </c>
      <c r="B2739" s="2" t="s">
        <v>122</v>
      </c>
      <c r="C2739" s="2" t="s">
        <v>880</v>
      </c>
      <c r="D2739" s="2" t="s">
        <v>515</v>
      </c>
      <c r="E2739" s="2" t="s">
        <v>58</v>
      </c>
      <c r="F2739" s="2" t="s">
        <v>124</v>
      </c>
      <c r="G2739" s="2" t="s">
        <v>516</v>
      </c>
      <c r="H2739" s="2" t="s">
        <v>61</v>
      </c>
      <c r="I2739" s="2" t="s">
        <v>869</v>
      </c>
      <c r="J2739" s="3">
        <v>41957</v>
      </c>
      <c r="K2739" s="2">
        <v>822844</v>
      </c>
      <c r="L2739" s="2">
        <v>744003</v>
      </c>
      <c r="N2739" s="2" t="s">
        <v>581</v>
      </c>
      <c r="P2739" s="2" t="s">
        <v>102</v>
      </c>
      <c r="S2739" s="2" t="s">
        <v>103</v>
      </c>
      <c r="T2739" s="2" t="s">
        <v>104</v>
      </c>
      <c r="U2739" s="2" t="s">
        <v>875</v>
      </c>
      <c r="V2739" s="2">
        <v>38</v>
      </c>
      <c r="Y2739" s="2">
        <f t="shared" si="687"/>
        <v>12.095775674984045</v>
      </c>
      <c r="AB2739" s="2">
        <v>12.09577567</v>
      </c>
      <c r="AC2739" s="2">
        <f t="shared" si="688"/>
        <v>1.1490986891234841E-2</v>
      </c>
      <c r="AD2739" s="2">
        <v>1.1553395523294749</v>
      </c>
      <c r="AE2739" s="2">
        <f t="shared" si="693"/>
        <v>0.99459824326674562</v>
      </c>
      <c r="AF2739" s="2">
        <v>78</v>
      </c>
      <c r="AG2739" s="4">
        <f t="shared" si="694"/>
        <v>1.2820512820512819</v>
      </c>
      <c r="AH2739" s="4">
        <f t="shared" si="695"/>
        <v>2.2766495253180277</v>
      </c>
      <c r="AI2739" s="5">
        <f t="shared" si="696"/>
        <v>1.1383247626590138</v>
      </c>
      <c r="AJ2739" s="2">
        <f t="shared" si="689"/>
        <v>2.7578368538963619E-2</v>
      </c>
      <c r="AK2739" s="2">
        <f t="shared" si="690"/>
        <v>2.0683776404222712E-2</v>
      </c>
      <c r="AL2739" s="2">
        <v>3</v>
      </c>
      <c r="AM2739" s="2">
        <v>3</v>
      </c>
      <c r="AN2739" s="2">
        <f t="shared" si="691"/>
        <v>4.5</v>
      </c>
      <c r="AO2739" s="2">
        <f t="shared" si="692"/>
        <v>0.89999999999999991</v>
      </c>
      <c r="AP2739" s="2">
        <v>4</v>
      </c>
      <c r="AQ2739" s="2">
        <v>3</v>
      </c>
      <c r="AR2739" s="2">
        <v>0</v>
      </c>
      <c r="AS2739" s="2" t="s">
        <v>79</v>
      </c>
      <c r="AT2739" s="2">
        <v>2</v>
      </c>
      <c r="AW2739" s="2" t="str">
        <f t="shared" si="697"/>
        <v>Arbustivo</v>
      </c>
      <c r="AX2739" s="2" t="str">
        <f t="shared" si="703"/>
        <v>I</v>
      </c>
      <c r="AY2739" s="2">
        <v>1910</v>
      </c>
      <c r="AZ2739" s="4">
        <f t="shared" si="698"/>
        <v>5.2356020942408384E-2</v>
      </c>
      <c r="BA2739" s="4">
        <v>33.270446189313013</v>
      </c>
      <c r="BB2739" s="4">
        <f t="shared" si="699"/>
        <v>3.4538120786988195E-2</v>
      </c>
      <c r="BC2739" s="4">
        <f t="shared" si="700"/>
        <v>8.6894141729396579E-2</v>
      </c>
      <c r="BD2739" s="4">
        <f t="shared" si="701"/>
        <v>4.3447070864698289E-2</v>
      </c>
    </row>
    <row r="2740" spans="1:56" x14ac:dyDescent="0.25">
      <c r="A2740" s="2">
        <v>70</v>
      </c>
      <c r="B2740" s="2" t="s">
        <v>122</v>
      </c>
      <c r="C2740" s="2" t="s">
        <v>880</v>
      </c>
      <c r="D2740" s="2" t="s">
        <v>515</v>
      </c>
      <c r="E2740" s="2" t="s">
        <v>58</v>
      </c>
      <c r="F2740" s="2" t="s">
        <v>124</v>
      </c>
      <c r="G2740" s="2" t="s">
        <v>516</v>
      </c>
      <c r="H2740" s="2" t="s">
        <v>61</v>
      </c>
      <c r="I2740" s="2" t="s">
        <v>869</v>
      </c>
      <c r="J2740" s="3">
        <v>41957</v>
      </c>
      <c r="K2740" s="2">
        <v>822844</v>
      </c>
      <c r="L2740" s="2">
        <v>744003</v>
      </c>
      <c r="N2740" s="2" t="s">
        <v>470</v>
      </c>
      <c r="P2740" s="2" t="s">
        <v>102</v>
      </c>
      <c r="S2740" s="2" t="s">
        <v>103</v>
      </c>
      <c r="T2740" s="2" t="s">
        <v>104</v>
      </c>
      <c r="U2740" s="2" t="s">
        <v>875</v>
      </c>
      <c r="V2740" s="2">
        <v>16</v>
      </c>
      <c r="Y2740" s="2">
        <f t="shared" si="687"/>
        <v>5.0929581789406511</v>
      </c>
      <c r="AB2740" s="2">
        <v>5.092958179</v>
      </c>
      <c r="AC2740" s="2">
        <f t="shared" si="688"/>
        <v>2.0371832715762607E-3</v>
      </c>
      <c r="AD2740" s="2">
        <v>1.1553395523294749</v>
      </c>
      <c r="AE2740" s="2">
        <f t="shared" si="693"/>
        <v>0.17632766639632064</v>
      </c>
      <c r="AF2740" s="2">
        <v>78</v>
      </c>
      <c r="AG2740" s="4">
        <f t="shared" si="694"/>
        <v>1.2820512820512819</v>
      </c>
      <c r="AH2740" s="4">
        <f t="shared" si="695"/>
        <v>1.4583789484476026</v>
      </c>
      <c r="AI2740" s="5">
        <f t="shared" si="696"/>
        <v>0.72918947422380131</v>
      </c>
      <c r="AJ2740" s="2">
        <f t="shared" si="689"/>
        <v>4.2780848703101474E-3</v>
      </c>
      <c r="AK2740" s="2">
        <f t="shared" si="690"/>
        <v>6.1115498147287816E-4</v>
      </c>
      <c r="AL2740" s="2">
        <v>2</v>
      </c>
      <c r="AM2740" s="2">
        <v>1</v>
      </c>
      <c r="AN2740" s="2">
        <f t="shared" si="691"/>
        <v>1</v>
      </c>
      <c r="AO2740" s="2">
        <f t="shared" si="692"/>
        <v>0.2</v>
      </c>
      <c r="AP2740" s="2">
        <v>3.5</v>
      </c>
      <c r="AQ2740" s="2">
        <v>0.5</v>
      </c>
      <c r="AR2740" s="2">
        <v>0</v>
      </c>
      <c r="AS2740" s="2" t="s">
        <v>276</v>
      </c>
      <c r="AT2740" s="2">
        <v>1</v>
      </c>
      <c r="AW2740" s="2" t="str">
        <f t="shared" si="697"/>
        <v>Arbustivo</v>
      </c>
      <c r="AX2740" s="2" t="str">
        <f t="shared" si="703"/>
        <v>Latizal alto</v>
      </c>
      <c r="AY2740" s="2">
        <v>1910</v>
      </c>
      <c r="AZ2740" s="4">
        <f t="shared" si="698"/>
        <v>5.2356020942408384E-2</v>
      </c>
      <c r="BA2740" s="4">
        <v>33.270446189313013</v>
      </c>
      <c r="BB2740" s="4">
        <f t="shared" si="699"/>
        <v>6.1231017461696553E-3</v>
      </c>
      <c r="BC2740" s="4">
        <f t="shared" si="700"/>
        <v>5.8479122688578036E-2</v>
      </c>
      <c r="BD2740" s="4">
        <f t="shared" si="701"/>
        <v>2.9239561344289018E-2</v>
      </c>
    </row>
    <row r="2741" spans="1:56" x14ac:dyDescent="0.25">
      <c r="A2741" s="2">
        <v>70</v>
      </c>
      <c r="B2741" s="2" t="s">
        <v>122</v>
      </c>
      <c r="C2741" s="2" t="s">
        <v>880</v>
      </c>
      <c r="D2741" s="2" t="s">
        <v>515</v>
      </c>
      <c r="E2741" s="2" t="s">
        <v>58</v>
      </c>
      <c r="F2741" s="2" t="s">
        <v>124</v>
      </c>
      <c r="G2741" s="2" t="s">
        <v>516</v>
      </c>
      <c r="H2741" s="2" t="s">
        <v>61</v>
      </c>
      <c r="I2741" s="2" t="s">
        <v>869</v>
      </c>
      <c r="J2741" s="3">
        <v>41957</v>
      </c>
      <c r="K2741" s="2">
        <v>822844</v>
      </c>
      <c r="L2741" s="2">
        <v>744003</v>
      </c>
      <c r="N2741" s="2" t="s">
        <v>335</v>
      </c>
      <c r="P2741" s="2" t="s">
        <v>108</v>
      </c>
      <c r="S2741" s="2" t="s">
        <v>109</v>
      </c>
      <c r="T2741" s="2" t="s">
        <v>110</v>
      </c>
      <c r="V2741" s="2">
        <v>43</v>
      </c>
      <c r="Y2741" s="2">
        <f t="shared" si="687"/>
        <v>13.687325105903</v>
      </c>
      <c r="AB2741" s="2">
        <v>13.68732511</v>
      </c>
      <c r="AC2741" s="2">
        <f t="shared" si="688"/>
        <v>1.4713874488845726E-2</v>
      </c>
      <c r="AD2741" s="2">
        <v>1.1553395523294749</v>
      </c>
      <c r="AE2741" s="2">
        <f t="shared" si="693"/>
        <v>1.2735541217453001</v>
      </c>
      <c r="AF2741" s="2">
        <v>78</v>
      </c>
      <c r="AG2741" s="4">
        <f t="shared" si="694"/>
        <v>1.2820512820512819</v>
      </c>
      <c r="AH2741" s="4">
        <f t="shared" si="695"/>
        <v>2.5556054037965819</v>
      </c>
      <c r="AI2741" s="5">
        <f t="shared" si="696"/>
        <v>1.2778027018982909</v>
      </c>
      <c r="AJ2741" s="2">
        <f t="shared" si="689"/>
        <v>5.2969948159844606E-2</v>
      </c>
      <c r="AK2741" s="2">
        <f t="shared" si="690"/>
        <v>2.2070811733268591E-2</v>
      </c>
      <c r="AL2741" s="2">
        <v>4</v>
      </c>
      <c r="AM2741" s="2">
        <v>3</v>
      </c>
      <c r="AN2741" s="2">
        <f t="shared" si="691"/>
        <v>6</v>
      </c>
      <c r="AO2741" s="2">
        <f t="shared" si="692"/>
        <v>1.2</v>
      </c>
      <c r="AP2741" s="2">
        <v>6</v>
      </c>
      <c r="AQ2741" s="2">
        <v>2.5</v>
      </c>
      <c r="AR2741" s="2">
        <v>0</v>
      </c>
      <c r="AS2741" s="2" t="s">
        <v>79</v>
      </c>
      <c r="AT2741" s="2">
        <v>3</v>
      </c>
      <c r="AW2741" s="2" t="str">
        <f t="shared" si="697"/>
        <v>Arbolitos</v>
      </c>
      <c r="AX2741" s="2" t="str">
        <f t="shared" si="703"/>
        <v>I</v>
      </c>
      <c r="AY2741" s="2">
        <v>1910</v>
      </c>
      <c r="AZ2741" s="4">
        <f t="shared" si="698"/>
        <v>5.2356020942408384E-2</v>
      </c>
      <c r="BA2741" s="4">
        <v>33.270446189313013</v>
      </c>
      <c r="BB2741" s="4">
        <f t="shared" si="699"/>
        <v>4.4225059096358169E-2</v>
      </c>
      <c r="BC2741" s="4">
        <f t="shared" si="700"/>
        <v>9.6581080038766559E-2</v>
      </c>
      <c r="BD2741" s="4">
        <f t="shared" si="701"/>
        <v>4.829054001938328E-2</v>
      </c>
    </row>
    <row r="2742" spans="1:56" x14ac:dyDescent="0.25">
      <c r="A2742" s="2">
        <v>70</v>
      </c>
      <c r="B2742" s="2" t="s">
        <v>122</v>
      </c>
      <c r="C2742" s="2" t="s">
        <v>880</v>
      </c>
      <c r="D2742" s="2" t="s">
        <v>515</v>
      </c>
      <c r="E2742" s="2" t="s">
        <v>58</v>
      </c>
      <c r="F2742" s="2" t="s">
        <v>124</v>
      </c>
      <c r="G2742" s="2" t="s">
        <v>516</v>
      </c>
      <c r="H2742" s="2" t="s">
        <v>61</v>
      </c>
      <c r="I2742" s="2" t="s">
        <v>869</v>
      </c>
      <c r="J2742" s="3">
        <v>41957</v>
      </c>
      <c r="K2742" s="2">
        <v>822844</v>
      </c>
      <c r="L2742" s="2">
        <v>744003</v>
      </c>
      <c r="N2742" s="2" t="s">
        <v>295</v>
      </c>
      <c r="P2742" s="2" t="s">
        <v>108</v>
      </c>
      <c r="S2742" s="2" t="s">
        <v>109</v>
      </c>
      <c r="T2742" s="2" t="s">
        <v>110</v>
      </c>
      <c r="V2742" s="2">
        <v>27</v>
      </c>
      <c r="Y2742" s="2">
        <f t="shared" si="687"/>
        <v>8.5943669269623477</v>
      </c>
      <c r="AB2742" s="2">
        <v>8.5943669269999994</v>
      </c>
      <c r="AC2742" s="2">
        <f t="shared" si="688"/>
        <v>5.8011976756995841E-3</v>
      </c>
      <c r="AD2742" s="2">
        <v>1.1553395523294749</v>
      </c>
      <c r="AE2742" s="2">
        <f t="shared" si="693"/>
        <v>0.50212058126139725</v>
      </c>
      <c r="AF2742" s="2">
        <v>78</v>
      </c>
      <c r="AG2742" s="4">
        <f t="shared" si="694"/>
        <v>1.2820512820512819</v>
      </c>
      <c r="AH2742" s="4">
        <f t="shared" si="695"/>
        <v>1.7841718633126793</v>
      </c>
      <c r="AI2742" s="5">
        <f t="shared" si="696"/>
        <v>0.89208593165633965</v>
      </c>
      <c r="AJ2742" s="2">
        <f t="shared" si="689"/>
        <v>1.7403593027098752E-2</v>
      </c>
      <c r="AK2742" s="2">
        <f t="shared" si="690"/>
        <v>6.9614372108395004E-3</v>
      </c>
      <c r="AL2742" s="2">
        <v>3</v>
      </c>
      <c r="AM2742" s="2">
        <v>2</v>
      </c>
      <c r="AN2742" s="2">
        <f t="shared" si="691"/>
        <v>3</v>
      </c>
      <c r="AO2742" s="2">
        <f t="shared" si="692"/>
        <v>0.6</v>
      </c>
      <c r="AP2742" s="2">
        <v>5</v>
      </c>
      <c r="AQ2742" s="2">
        <v>2</v>
      </c>
      <c r="AR2742" s="2">
        <v>0</v>
      </c>
      <c r="AS2742" s="2" t="s">
        <v>79</v>
      </c>
      <c r="AT2742" s="2">
        <v>3</v>
      </c>
      <c r="AW2742" s="2" t="str">
        <f t="shared" si="697"/>
        <v>Arbustivo</v>
      </c>
      <c r="AX2742" s="2" t="str">
        <f t="shared" si="703"/>
        <v>Latizal alto</v>
      </c>
      <c r="AY2742" s="2">
        <v>1910</v>
      </c>
      <c r="AZ2742" s="4">
        <f t="shared" si="698"/>
        <v>5.2356020942408384E-2</v>
      </c>
      <c r="BA2742" s="4">
        <v>33.270446189313013</v>
      </c>
      <c r="BB2742" s="4">
        <f t="shared" si="699"/>
        <v>1.7436488956865927E-2</v>
      </c>
      <c r="BC2742" s="4">
        <f t="shared" si="700"/>
        <v>6.979250989927431E-2</v>
      </c>
      <c r="BD2742" s="4">
        <f t="shared" si="701"/>
        <v>3.4896254949637155E-2</v>
      </c>
    </row>
    <row r="2743" spans="1:56" x14ac:dyDescent="0.25">
      <c r="A2743" s="2">
        <v>70</v>
      </c>
      <c r="B2743" s="2" t="s">
        <v>122</v>
      </c>
      <c r="C2743" s="2" t="s">
        <v>880</v>
      </c>
      <c r="D2743" s="2" t="s">
        <v>515</v>
      </c>
      <c r="E2743" s="2" t="s">
        <v>58</v>
      </c>
      <c r="F2743" s="2" t="s">
        <v>124</v>
      </c>
      <c r="G2743" s="2" t="s">
        <v>516</v>
      </c>
      <c r="H2743" s="2" t="s">
        <v>61</v>
      </c>
      <c r="I2743" s="2" t="s">
        <v>869</v>
      </c>
      <c r="J2743" s="3">
        <v>41957</v>
      </c>
      <c r="K2743" s="2">
        <v>822844</v>
      </c>
      <c r="L2743" s="2">
        <v>744003</v>
      </c>
      <c r="N2743" s="2" t="s">
        <v>465</v>
      </c>
      <c r="P2743" s="2" t="s">
        <v>108</v>
      </c>
      <c r="S2743" s="2" t="s">
        <v>109</v>
      </c>
      <c r="T2743" s="2" t="s">
        <v>110</v>
      </c>
      <c r="V2743" s="2">
        <v>11</v>
      </c>
      <c r="Y2743" s="2">
        <f t="shared" si="687"/>
        <v>3.5014087480216975</v>
      </c>
      <c r="AB2743" s="2">
        <v>3.5014087479999998</v>
      </c>
      <c r="AC2743" s="2">
        <f t="shared" si="688"/>
        <v>9.6288740570596703E-4</v>
      </c>
      <c r="AD2743" s="2">
        <v>1.1553395523294749</v>
      </c>
      <c r="AE2743" s="2">
        <f t="shared" si="693"/>
        <v>8.3342373570135922E-2</v>
      </c>
      <c r="AF2743" s="2">
        <v>78</v>
      </c>
      <c r="AG2743" s="4">
        <f t="shared" si="694"/>
        <v>1.2820512820512819</v>
      </c>
      <c r="AH2743" s="4">
        <f t="shared" si="695"/>
        <v>1.3653936556214179</v>
      </c>
      <c r="AI2743" s="5">
        <f t="shared" si="696"/>
        <v>0.68269682781070895</v>
      </c>
      <c r="AJ2743" s="2">
        <f t="shared" si="689"/>
        <v>2.5997959954061111E-3</v>
      </c>
      <c r="AK2743" s="2">
        <f t="shared" si="690"/>
        <v>4.6218595473886419E-4</v>
      </c>
      <c r="AL2743" s="2">
        <v>1.5</v>
      </c>
      <c r="AM2743" s="2">
        <v>1</v>
      </c>
      <c r="AN2743" s="2">
        <f t="shared" si="691"/>
        <v>0.75</v>
      </c>
      <c r="AO2743" s="2">
        <f t="shared" si="692"/>
        <v>0.15</v>
      </c>
      <c r="AP2743" s="2">
        <v>4.5</v>
      </c>
      <c r="AQ2743" s="2">
        <v>0.8</v>
      </c>
      <c r="AR2743" s="2">
        <v>0</v>
      </c>
      <c r="AS2743" s="2" t="s">
        <v>79</v>
      </c>
      <c r="AT2743" s="2">
        <v>3</v>
      </c>
      <c r="AW2743" s="2" t="str">
        <f t="shared" si="697"/>
        <v>Arbustivo</v>
      </c>
      <c r="AX2743" s="2" t="str">
        <f t="shared" si="703"/>
        <v>Latizal bajo</v>
      </c>
      <c r="AY2743" s="2">
        <v>1910</v>
      </c>
      <c r="AZ2743" s="4">
        <f t="shared" si="698"/>
        <v>5.2356020942408384E-2</v>
      </c>
      <c r="BA2743" s="4">
        <v>33.270446189313013</v>
      </c>
      <c r="BB2743" s="4">
        <f t="shared" si="699"/>
        <v>2.8941223097130012E-3</v>
      </c>
      <c r="BC2743" s="4">
        <f t="shared" si="700"/>
        <v>5.5250143252121388E-2</v>
      </c>
      <c r="BD2743" s="4">
        <f t="shared" si="701"/>
        <v>2.7625071626060694E-2</v>
      </c>
    </row>
    <row r="2744" spans="1:56" x14ac:dyDescent="0.25">
      <c r="A2744" s="2">
        <v>70</v>
      </c>
      <c r="B2744" s="2" t="s">
        <v>122</v>
      </c>
      <c r="C2744" s="2" t="s">
        <v>880</v>
      </c>
      <c r="D2744" s="2" t="s">
        <v>515</v>
      </c>
      <c r="E2744" s="2" t="s">
        <v>58</v>
      </c>
      <c r="F2744" s="2" t="s">
        <v>124</v>
      </c>
      <c r="G2744" s="2" t="s">
        <v>516</v>
      </c>
      <c r="H2744" s="2" t="s">
        <v>61</v>
      </c>
      <c r="I2744" s="2" t="s">
        <v>869</v>
      </c>
      <c r="J2744" s="3">
        <v>41957</v>
      </c>
      <c r="K2744" s="2">
        <v>822844</v>
      </c>
      <c r="L2744" s="2">
        <v>744003</v>
      </c>
      <c r="N2744" s="2" t="s">
        <v>371</v>
      </c>
      <c r="P2744" s="2" t="s">
        <v>108</v>
      </c>
      <c r="S2744" s="2" t="s">
        <v>109</v>
      </c>
      <c r="T2744" s="2" t="s">
        <v>110</v>
      </c>
      <c r="V2744" s="2">
        <v>19</v>
      </c>
      <c r="Y2744" s="2">
        <f t="shared" si="687"/>
        <v>6.0478878374920226</v>
      </c>
      <c r="AB2744" s="2">
        <v>6.0478878370000002</v>
      </c>
      <c r="AC2744" s="2">
        <f t="shared" si="688"/>
        <v>2.8727467228087103E-3</v>
      </c>
      <c r="AD2744" s="2">
        <v>1.1553395523294749</v>
      </c>
      <c r="AE2744" s="2">
        <f t="shared" si="693"/>
        <v>0.2486495608166864</v>
      </c>
      <c r="AF2744" s="2">
        <v>78</v>
      </c>
      <c r="AG2744" s="4">
        <f t="shared" si="694"/>
        <v>1.2820512820512819</v>
      </c>
      <c r="AH2744" s="4">
        <f t="shared" si="695"/>
        <v>1.5307008428679683</v>
      </c>
      <c r="AI2744" s="5">
        <f t="shared" si="696"/>
        <v>0.76535042143398413</v>
      </c>
      <c r="AJ2744" s="2">
        <f t="shared" si="689"/>
        <v>7.7564161515835178E-3</v>
      </c>
      <c r="AK2744" s="2">
        <f t="shared" si="690"/>
        <v>1.3789184269481808E-3</v>
      </c>
      <c r="AL2744" s="2">
        <v>3</v>
      </c>
      <c r="AM2744" s="2">
        <v>2</v>
      </c>
      <c r="AN2744" s="2">
        <f t="shared" si="691"/>
        <v>3</v>
      </c>
      <c r="AO2744" s="2">
        <f t="shared" si="692"/>
        <v>0.6</v>
      </c>
      <c r="AP2744" s="2">
        <v>4.5</v>
      </c>
      <c r="AQ2744" s="2">
        <v>0.8</v>
      </c>
      <c r="AR2744" s="2">
        <v>0</v>
      </c>
      <c r="AS2744" s="2" t="s">
        <v>78</v>
      </c>
      <c r="AT2744" s="2">
        <v>4</v>
      </c>
      <c r="AW2744" s="2" t="str">
        <f t="shared" si="697"/>
        <v>Arbustivo</v>
      </c>
      <c r="AX2744" s="2" t="str">
        <f t="shared" si="703"/>
        <v>Latizal alto</v>
      </c>
      <c r="AY2744" s="2">
        <v>1910</v>
      </c>
      <c r="AZ2744" s="4">
        <f t="shared" si="698"/>
        <v>5.2356020942408384E-2</v>
      </c>
      <c r="BA2744" s="4">
        <v>33.270446189313013</v>
      </c>
      <c r="BB2744" s="4">
        <f t="shared" si="699"/>
        <v>8.6345301967470488E-3</v>
      </c>
      <c r="BC2744" s="4">
        <f t="shared" si="700"/>
        <v>6.0990551139155434E-2</v>
      </c>
      <c r="BD2744" s="4">
        <f t="shared" si="701"/>
        <v>3.0495275569577717E-2</v>
      </c>
    </row>
    <row r="2745" spans="1:56" x14ac:dyDescent="0.25">
      <c r="A2745" s="2">
        <v>70</v>
      </c>
      <c r="B2745" s="2" t="s">
        <v>122</v>
      </c>
      <c r="C2745" s="2" t="s">
        <v>880</v>
      </c>
      <c r="D2745" s="2" t="s">
        <v>515</v>
      </c>
      <c r="E2745" s="2" t="s">
        <v>58</v>
      </c>
      <c r="F2745" s="2" t="s">
        <v>124</v>
      </c>
      <c r="G2745" s="2" t="s">
        <v>516</v>
      </c>
      <c r="H2745" s="2" t="s">
        <v>61</v>
      </c>
      <c r="I2745" s="2" t="s">
        <v>869</v>
      </c>
      <c r="J2745" s="3">
        <v>41957</v>
      </c>
      <c r="K2745" s="2">
        <v>822844</v>
      </c>
      <c r="L2745" s="2">
        <v>744003</v>
      </c>
      <c r="N2745" s="2" t="s">
        <v>370</v>
      </c>
      <c r="P2745" s="2" t="s">
        <v>108</v>
      </c>
      <c r="S2745" s="2" t="s">
        <v>109</v>
      </c>
      <c r="T2745" s="2" t="s">
        <v>110</v>
      </c>
      <c r="V2745" s="2">
        <v>43</v>
      </c>
      <c r="Y2745" s="2">
        <f t="shared" si="687"/>
        <v>13.687325105903</v>
      </c>
      <c r="AB2745" s="2">
        <v>13.68732511</v>
      </c>
      <c r="AC2745" s="2">
        <f t="shared" si="688"/>
        <v>1.4713874488845726E-2</v>
      </c>
      <c r="AD2745" s="2">
        <v>1.1553395523294749</v>
      </c>
      <c r="AE2745" s="2">
        <f t="shared" si="693"/>
        <v>1.2735541217453001</v>
      </c>
      <c r="AF2745" s="2">
        <v>78</v>
      </c>
      <c r="AG2745" s="4">
        <f t="shared" si="694"/>
        <v>1.2820512820512819</v>
      </c>
      <c r="AH2745" s="4">
        <f t="shared" si="695"/>
        <v>2.5556054037965819</v>
      </c>
      <c r="AI2745" s="5">
        <f t="shared" si="696"/>
        <v>1.2778027018982909</v>
      </c>
      <c r="AJ2745" s="2">
        <f t="shared" si="689"/>
        <v>3.5313298773229744E-2</v>
      </c>
      <c r="AK2745" s="2">
        <f t="shared" si="690"/>
        <v>2.6484974079922303E-2</v>
      </c>
      <c r="AL2745" s="2">
        <v>3</v>
      </c>
      <c r="AM2745" s="2">
        <v>2</v>
      </c>
      <c r="AN2745" s="2">
        <f t="shared" si="691"/>
        <v>3</v>
      </c>
      <c r="AO2745" s="2">
        <f t="shared" si="692"/>
        <v>0.6</v>
      </c>
      <c r="AP2745" s="2">
        <v>4</v>
      </c>
      <c r="AQ2745" s="2">
        <v>3</v>
      </c>
      <c r="AR2745" s="2">
        <v>0</v>
      </c>
      <c r="AS2745" s="2" t="s">
        <v>79</v>
      </c>
      <c r="AT2745" s="2">
        <v>2</v>
      </c>
      <c r="AV2745" s="2" t="s">
        <v>533</v>
      </c>
      <c r="AW2745" s="2" t="str">
        <f t="shared" si="697"/>
        <v>Arbustivo</v>
      </c>
      <c r="AX2745" s="2" t="str">
        <f t="shared" si="703"/>
        <v>I</v>
      </c>
      <c r="AY2745" s="2">
        <v>1910</v>
      </c>
      <c r="AZ2745" s="4">
        <f t="shared" si="698"/>
        <v>5.2356020942408384E-2</v>
      </c>
      <c r="BA2745" s="4">
        <v>33.270446189313013</v>
      </c>
      <c r="BB2745" s="4">
        <f t="shared" si="699"/>
        <v>4.4225059096358169E-2</v>
      </c>
      <c r="BC2745" s="4">
        <f t="shared" si="700"/>
        <v>9.6581080038766559E-2</v>
      </c>
      <c r="BD2745" s="4">
        <f t="shared" si="701"/>
        <v>4.829054001938328E-2</v>
      </c>
    </row>
    <row r="2746" spans="1:56" x14ac:dyDescent="0.25">
      <c r="A2746" s="2">
        <v>70</v>
      </c>
      <c r="B2746" s="2" t="s">
        <v>122</v>
      </c>
      <c r="C2746" s="2" t="s">
        <v>880</v>
      </c>
      <c r="D2746" s="2" t="s">
        <v>515</v>
      </c>
      <c r="E2746" s="2" t="s">
        <v>58</v>
      </c>
      <c r="F2746" s="2" t="s">
        <v>124</v>
      </c>
      <c r="G2746" s="2" t="s">
        <v>516</v>
      </c>
      <c r="H2746" s="2" t="s">
        <v>61</v>
      </c>
      <c r="I2746" s="2" t="s">
        <v>869</v>
      </c>
      <c r="J2746" s="3">
        <v>41957</v>
      </c>
      <c r="K2746" s="2">
        <v>822844</v>
      </c>
      <c r="L2746" s="2">
        <v>744003</v>
      </c>
      <c r="N2746" s="2" t="s">
        <v>286</v>
      </c>
      <c r="P2746" s="2" t="s">
        <v>108</v>
      </c>
      <c r="S2746" s="2" t="s">
        <v>109</v>
      </c>
      <c r="T2746" s="2" t="s">
        <v>110</v>
      </c>
      <c r="V2746" s="2">
        <v>14</v>
      </c>
      <c r="Y2746" s="2">
        <f t="shared" si="687"/>
        <v>4.45633840657307</v>
      </c>
      <c r="AB2746" s="2">
        <v>4.4563384069999996</v>
      </c>
      <c r="AC2746" s="2">
        <f t="shared" si="688"/>
        <v>1.5597184423005749E-3</v>
      </c>
      <c r="AD2746" s="2">
        <v>1.1553395523294749</v>
      </c>
      <c r="AE2746" s="2">
        <f t="shared" si="693"/>
        <v>0.13500086958468299</v>
      </c>
      <c r="AF2746" s="2">
        <v>78</v>
      </c>
      <c r="AG2746" s="4">
        <f t="shared" si="694"/>
        <v>1.2820512820512819</v>
      </c>
      <c r="AH2746" s="4">
        <f t="shared" si="695"/>
        <v>1.4170521516359649</v>
      </c>
      <c r="AI2746" s="5">
        <f t="shared" si="696"/>
        <v>0.70852607581798244</v>
      </c>
      <c r="AJ2746" s="2">
        <f t="shared" si="689"/>
        <v>3.7433242615213798E-3</v>
      </c>
      <c r="AK2746" s="2">
        <f t="shared" si="690"/>
        <v>4.6791553269017247E-4</v>
      </c>
      <c r="AL2746" s="2">
        <v>2</v>
      </c>
      <c r="AM2746" s="2">
        <v>1</v>
      </c>
      <c r="AN2746" s="2">
        <f t="shared" si="691"/>
        <v>1</v>
      </c>
      <c r="AO2746" s="2">
        <f t="shared" si="692"/>
        <v>0.2</v>
      </c>
      <c r="AP2746" s="2">
        <v>4</v>
      </c>
      <c r="AQ2746" s="2">
        <v>0.5</v>
      </c>
      <c r="AR2746" s="2">
        <v>0</v>
      </c>
      <c r="AS2746" s="2" t="s">
        <v>79</v>
      </c>
      <c r="AT2746" s="2">
        <v>2</v>
      </c>
      <c r="AW2746" s="2" t="str">
        <f t="shared" si="697"/>
        <v>Arbustivo</v>
      </c>
      <c r="AX2746" s="2" t="str">
        <f t="shared" si="703"/>
        <v>Latizal bajo</v>
      </c>
      <c r="AY2746" s="2">
        <v>1910</v>
      </c>
      <c r="AZ2746" s="4">
        <f t="shared" si="698"/>
        <v>5.2356020942408384E-2</v>
      </c>
      <c r="BA2746" s="4">
        <v>33.270446189313013</v>
      </c>
      <c r="BB2746" s="4">
        <f t="shared" si="699"/>
        <v>4.6879997744111437E-3</v>
      </c>
      <c r="BC2746" s="4">
        <f t="shared" si="700"/>
        <v>5.7044020716819528E-2</v>
      </c>
      <c r="BD2746" s="4">
        <f t="shared" si="701"/>
        <v>2.8522010358409764E-2</v>
      </c>
    </row>
    <row r="2747" spans="1:56" x14ac:dyDescent="0.25">
      <c r="A2747" s="2">
        <v>70</v>
      </c>
      <c r="B2747" s="2" t="s">
        <v>122</v>
      </c>
      <c r="C2747" s="2" t="s">
        <v>880</v>
      </c>
      <c r="D2747" s="2" t="s">
        <v>515</v>
      </c>
      <c r="E2747" s="2" t="s">
        <v>58</v>
      </c>
      <c r="F2747" s="2" t="s">
        <v>124</v>
      </c>
      <c r="G2747" s="2" t="s">
        <v>516</v>
      </c>
      <c r="H2747" s="2" t="s">
        <v>61</v>
      </c>
      <c r="I2747" s="2" t="s">
        <v>869</v>
      </c>
      <c r="J2747" s="3">
        <v>41957</v>
      </c>
      <c r="K2747" s="2">
        <v>822844</v>
      </c>
      <c r="L2747" s="2">
        <v>744003</v>
      </c>
      <c r="N2747" s="2" t="s">
        <v>385</v>
      </c>
      <c r="P2747" s="2" t="s">
        <v>108</v>
      </c>
      <c r="S2747" s="2" t="s">
        <v>109</v>
      </c>
      <c r="T2747" s="2" t="s">
        <v>110</v>
      </c>
      <c r="V2747" s="2">
        <v>29</v>
      </c>
      <c r="Y2747" s="2">
        <f t="shared" si="687"/>
        <v>9.2309866993299305</v>
      </c>
      <c r="AB2747" s="2">
        <v>9.2309866990000007</v>
      </c>
      <c r="AC2747" s="2">
        <f t="shared" si="688"/>
        <v>6.6924653570142002E-3</v>
      </c>
      <c r="AD2747" s="2">
        <v>1.1553395523294749</v>
      </c>
      <c r="AE2747" s="2">
        <f t="shared" si="693"/>
        <v>0.5792639353097877</v>
      </c>
      <c r="AF2747" s="2">
        <v>78</v>
      </c>
      <c r="AG2747" s="4">
        <f t="shared" si="694"/>
        <v>1.2820512820512819</v>
      </c>
      <c r="AH2747" s="4">
        <f t="shared" si="695"/>
        <v>1.8613152173610696</v>
      </c>
      <c r="AI2747" s="5">
        <f t="shared" si="696"/>
        <v>0.93065760868053482</v>
      </c>
      <c r="AJ2747" s="2">
        <f t="shared" si="689"/>
        <v>2.8108354499459642E-2</v>
      </c>
      <c r="AK2747" s="2">
        <f t="shared" si="690"/>
        <v>1.6061916856834078E-2</v>
      </c>
      <c r="AL2747" s="2">
        <v>3</v>
      </c>
      <c r="AM2747" s="2">
        <v>2</v>
      </c>
      <c r="AN2747" s="2">
        <f t="shared" si="691"/>
        <v>3</v>
      </c>
      <c r="AO2747" s="2">
        <f t="shared" si="692"/>
        <v>0.6</v>
      </c>
      <c r="AP2747" s="2">
        <v>7</v>
      </c>
      <c r="AQ2747" s="2">
        <v>4</v>
      </c>
      <c r="AR2747" s="2">
        <v>0</v>
      </c>
      <c r="AS2747" s="2" t="s">
        <v>78</v>
      </c>
      <c r="AT2747" s="2">
        <v>4</v>
      </c>
      <c r="AW2747" s="2" t="str">
        <f t="shared" si="697"/>
        <v>Arbolitos</v>
      </c>
      <c r="AX2747" s="2" t="str">
        <f t="shared" si="703"/>
        <v>Latizal alto</v>
      </c>
      <c r="AY2747" s="2">
        <v>1910</v>
      </c>
      <c r="AZ2747" s="4">
        <f t="shared" si="698"/>
        <v>5.2356020942408384E-2</v>
      </c>
      <c r="BA2747" s="4">
        <v>33.270446189313013</v>
      </c>
      <c r="BB2747" s="4">
        <f t="shared" si="699"/>
        <v>2.0115345970815157E-2</v>
      </c>
      <c r="BC2747" s="4">
        <f t="shared" si="700"/>
        <v>7.2471366913223534E-2</v>
      </c>
      <c r="BD2747" s="4">
        <f t="shared" si="701"/>
        <v>3.6235683456611767E-2</v>
      </c>
    </row>
    <row r="2748" spans="1:56" x14ac:dyDescent="0.25">
      <c r="A2748" s="2">
        <v>70</v>
      </c>
      <c r="B2748" s="2" t="s">
        <v>122</v>
      </c>
      <c r="C2748" s="2" t="s">
        <v>880</v>
      </c>
      <c r="D2748" s="2" t="s">
        <v>515</v>
      </c>
      <c r="E2748" s="2" t="s">
        <v>58</v>
      </c>
      <c r="F2748" s="2" t="s">
        <v>124</v>
      </c>
      <c r="G2748" s="2" t="s">
        <v>516</v>
      </c>
      <c r="H2748" s="2" t="s">
        <v>61</v>
      </c>
      <c r="I2748" s="2" t="s">
        <v>869</v>
      </c>
      <c r="J2748" s="3">
        <v>41957</v>
      </c>
      <c r="K2748" s="2">
        <v>822844</v>
      </c>
      <c r="L2748" s="2">
        <v>744003</v>
      </c>
      <c r="N2748" s="2" t="s">
        <v>468</v>
      </c>
      <c r="P2748" s="2" t="s">
        <v>108</v>
      </c>
      <c r="S2748" s="2" t="s">
        <v>109</v>
      </c>
      <c r="T2748" s="2" t="s">
        <v>110</v>
      </c>
      <c r="V2748" s="2">
        <v>30</v>
      </c>
      <c r="Y2748" s="2">
        <f t="shared" si="687"/>
        <v>9.5492965855137211</v>
      </c>
      <c r="AB2748" s="2">
        <v>9.5492965860000005</v>
      </c>
      <c r="AC2748" s="2">
        <f t="shared" si="688"/>
        <v>7.1619724391352906E-3</v>
      </c>
      <c r="AD2748" s="2">
        <v>1.1553395523294749</v>
      </c>
      <c r="AE2748" s="2">
        <f t="shared" si="693"/>
        <v>0.61990195217456456</v>
      </c>
      <c r="AF2748" s="2">
        <v>78</v>
      </c>
      <c r="AG2748" s="4">
        <f t="shared" si="694"/>
        <v>1.2820512820512819</v>
      </c>
      <c r="AH2748" s="4">
        <f t="shared" si="695"/>
        <v>1.9019532342258465</v>
      </c>
      <c r="AI2748" s="5">
        <f t="shared" si="696"/>
        <v>0.95097661711292325</v>
      </c>
      <c r="AJ2748" s="2">
        <f t="shared" si="689"/>
        <v>2.5783100780887046E-2</v>
      </c>
      <c r="AK2748" s="2">
        <f t="shared" si="690"/>
        <v>1.2891550390443523E-2</v>
      </c>
      <c r="AL2748" s="2">
        <v>4</v>
      </c>
      <c r="AM2748" s="2">
        <v>3</v>
      </c>
      <c r="AN2748" s="2">
        <f t="shared" si="691"/>
        <v>6</v>
      </c>
      <c r="AO2748" s="2">
        <f t="shared" si="692"/>
        <v>1.2</v>
      </c>
      <c r="AP2748" s="2">
        <v>6</v>
      </c>
      <c r="AQ2748" s="2">
        <v>3</v>
      </c>
      <c r="AR2748" s="2">
        <v>0</v>
      </c>
      <c r="AS2748" s="2" t="s">
        <v>78</v>
      </c>
      <c r="AT2748" s="2">
        <v>4</v>
      </c>
      <c r="AW2748" s="2" t="str">
        <f t="shared" si="697"/>
        <v>Arbolitos</v>
      </c>
      <c r="AX2748" s="2" t="str">
        <f t="shared" si="703"/>
        <v>Latizal alto</v>
      </c>
      <c r="AY2748" s="2">
        <v>1910</v>
      </c>
      <c r="AZ2748" s="4">
        <f t="shared" si="698"/>
        <v>5.2356020942408384E-2</v>
      </c>
      <c r="BA2748" s="4">
        <v>33.270446189313013</v>
      </c>
      <c r="BB2748" s="4">
        <f t="shared" si="699"/>
        <v>2.1526529576377695E-2</v>
      </c>
      <c r="BC2748" s="4">
        <f t="shared" si="700"/>
        <v>7.3882550518786075E-2</v>
      </c>
      <c r="BD2748" s="4">
        <f t="shared" si="701"/>
        <v>3.6941275259393037E-2</v>
      </c>
    </row>
    <row r="2749" spans="1:56" x14ac:dyDescent="0.25">
      <c r="A2749" s="2">
        <v>70</v>
      </c>
      <c r="B2749" s="2" t="s">
        <v>122</v>
      </c>
      <c r="C2749" s="2" t="s">
        <v>880</v>
      </c>
      <c r="D2749" s="2" t="s">
        <v>515</v>
      </c>
      <c r="E2749" s="2" t="s">
        <v>58</v>
      </c>
      <c r="F2749" s="2" t="s">
        <v>124</v>
      </c>
      <c r="G2749" s="2" t="s">
        <v>516</v>
      </c>
      <c r="H2749" s="2" t="s">
        <v>61</v>
      </c>
      <c r="I2749" s="2" t="s">
        <v>869</v>
      </c>
      <c r="J2749" s="3">
        <v>41957</v>
      </c>
      <c r="K2749" s="2">
        <v>822844</v>
      </c>
      <c r="L2749" s="2">
        <v>744003</v>
      </c>
      <c r="N2749" s="2" t="s">
        <v>487</v>
      </c>
      <c r="P2749" s="2" t="s">
        <v>108</v>
      </c>
      <c r="S2749" s="2" t="s">
        <v>109</v>
      </c>
      <c r="T2749" s="2" t="s">
        <v>110</v>
      </c>
      <c r="V2749" s="2">
        <v>43</v>
      </c>
      <c r="Y2749" s="2">
        <f t="shared" si="687"/>
        <v>13.687325105903</v>
      </c>
      <c r="AB2749" s="2">
        <v>13.68732511</v>
      </c>
      <c r="AC2749" s="2">
        <f t="shared" si="688"/>
        <v>1.4713874488845726E-2</v>
      </c>
      <c r="AD2749" s="2">
        <v>1.1553395523294749</v>
      </c>
      <c r="AE2749" s="2">
        <f t="shared" si="693"/>
        <v>1.2735541217453001</v>
      </c>
      <c r="AF2749" s="2">
        <v>78</v>
      </c>
      <c r="AG2749" s="4">
        <f t="shared" si="694"/>
        <v>1.2820512820512819</v>
      </c>
      <c r="AH2749" s="4">
        <f t="shared" si="695"/>
        <v>2.5556054037965819</v>
      </c>
      <c r="AI2749" s="5">
        <f t="shared" si="696"/>
        <v>1.2778027018982909</v>
      </c>
      <c r="AJ2749" s="2">
        <f t="shared" si="689"/>
        <v>5.2969948159844606E-2</v>
      </c>
      <c r="AK2749" s="2">
        <f t="shared" si="690"/>
        <v>3.9727461119883463E-2</v>
      </c>
      <c r="AL2749" s="2">
        <v>4</v>
      </c>
      <c r="AM2749" s="2">
        <v>3</v>
      </c>
      <c r="AN2749" s="2">
        <f t="shared" si="691"/>
        <v>6</v>
      </c>
      <c r="AO2749" s="2">
        <f t="shared" si="692"/>
        <v>1.2</v>
      </c>
      <c r="AP2749" s="2">
        <v>6</v>
      </c>
      <c r="AQ2749" s="2">
        <v>4.5</v>
      </c>
      <c r="AR2749" s="2">
        <v>0</v>
      </c>
      <c r="AS2749" s="2" t="s">
        <v>79</v>
      </c>
      <c r="AT2749" s="2">
        <v>3</v>
      </c>
      <c r="AW2749" s="2" t="str">
        <f t="shared" si="697"/>
        <v>Arbolitos</v>
      </c>
      <c r="AX2749" s="2" t="str">
        <f t="shared" si="703"/>
        <v>I</v>
      </c>
      <c r="AY2749" s="2">
        <v>1910</v>
      </c>
      <c r="AZ2749" s="4">
        <f t="shared" si="698"/>
        <v>5.2356020942408384E-2</v>
      </c>
      <c r="BA2749" s="4">
        <v>33.270446189313013</v>
      </c>
      <c r="BB2749" s="4">
        <f t="shared" si="699"/>
        <v>4.4225059096358169E-2</v>
      </c>
      <c r="BC2749" s="4">
        <f t="shared" si="700"/>
        <v>9.6581080038766559E-2</v>
      </c>
      <c r="BD2749" s="4">
        <f t="shared" si="701"/>
        <v>4.829054001938328E-2</v>
      </c>
    </row>
    <row r="2750" spans="1:56" x14ac:dyDescent="0.25">
      <c r="A2750" s="2">
        <v>70</v>
      </c>
      <c r="B2750" s="2" t="s">
        <v>122</v>
      </c>
      <c r="C2750" s="2" t="s">
        <v>880</v>
      </c>
      <c r="D2750" s="2" t="s">
        <v>515</v>
      </c>
      <c r="E2750" s="2" t="s">
        <v>58</v>
      </c>
      <c r="F2750" s="2" t="s">
        <v>124</v>
      </c>
      <c r="G2750" s="2" t="s">
        <v>516</v>
      </c>
      <c r="H2750" s="2" t="s">
        <v>61</v>
      </c>
      <c r="I2750" s="2" t="s">
        <v>869</v>
      </c>
      <c r="J2750" s="3">
        <v>41957</v>
      </c>
      <c r="K2750" s="2">
        <v>822844</v>
      </c>
      <c r="L2750" s="2">
        <v>744003</v>
      </c>
      <c r="N2750" s="2" t="s">
        <v>452</v>
      </c>
      <c r="P2750" s="2" t="s">
        <v>108</v>
      </c>
      <c r="S2750" s="2" t="s">
        <v>109</v>
      </c>
      <c r="T2750" s="2" t="s">
        <v>110</v>
      </c>
      <c r="V2750" s="2">
        <v>51</v>
      </c>
      <c r="Y2750" s="2">
        <f t="shared" si="687"/>
        <v>16.233804195373324</v>
      </c>
      <c r="AB2750" s="2">
        <v>16.233804200000002</v>
      </c>
      <c r="AC2750" s="2">
        <f t="shared" si="688"/>
        <v>2.0698100349100988E-2</v>
      </c>
      <c r="AD2750" s="2">
        <v>1.1553395523294749</v>
      </c>
      <c r="AE2750" s="2">
        <f t="shared" si="693"/>
        <v>1.7915166417844914</v>
      </c>
      <c r="AF2750" s="2">
        <v>78</v>
      </c>
      <c r="AG2750" s="4">
        <f t="shared" si="694"/>
        <v>1.2820512820512819</v>
      </c>
      <c r="AH2750" s="4">
        <f t="shared" si="695"/>
        <v>3.0735679238357734</v>
      </c>
      <c r="AI2750" s="5">
        <f t="shared" si="696"/>
        <v>1.5367839619178867</v>
      </c>
      <c r="AJ2750" s="2">
        <f t="shared" si="689"/>
        <v>0.1490263225135271</v>
      </c>
      <c r="AK2750" s="2">
        <f t="shared" si="690"/>
        <v>3.1047150523651482E-2</v>
      </c>
      <c r="AL2750" s="2">
        <v>2.5</v>
      </c>
      <c r="AM2750" s="2">
        <v>5</v>
      </c>
      <c r="AN2750" s="2">
        <f t="shared" si="691"/>
        <v>6.25</v>
      </c>
      <c r="AO2750" s="2">
        <f t="shared" si="692"/>
        <v>1.25</v>
      </c>
      <c r="AP2750" s="2">
        <v>12</v>
      </c>
      <c r="AQ2750" s="2">
        <v>2.5</v>
      </c>
      <c r="AR2750" s="2">
        <v>0</v>
      </c>
      <c r="AS2750" s="2" t="s">
        <v>78</v>
      </c>
      <c r="AT2750" s="2">
        <v>4</v>
      </c>
      <c r="AW2750" s="2" t="str">
        <f t="shared" si="697"/>
        <v>Arbolitos</v>
      </c>
      <c r="AX2750" s="2" t="str">
        <f t="shared" si="703"/>
        <v>I</v>
      </c>
      <c r="AY2750" s="2">
        <v>1910</v>
      </c>
      <c r="AZ2750" s="4">
        <f t="shared" si="698"/>
        <v>5.2356020942408384E-2</v>
      </c>
      <c r="BA2750" s="4">
        <v>33.270446189313013</v>
      </c>
      <c r="BB2750" s="4">
        <f t="shared" si="699"/>
        <v>6.2211670475731527E-2</v>
      </c>
      <c r="BC2750" s="4">
        <f t="shared" si="700"/>
        <v>0.11456769141813991</v>
      </c>
      <c r="BD2750" s="4">
        <f t="shared" si="701"/>
        <v>5.7283845709069955E-2</v>
      </c>
    </row>
    <row r="2751" spans="1:56" x14ac:dyDescent="0.25">
      <c r="A2751" s="2">
        <v>70</v>
      </c>
      <c r="B2751" s="2" t="s">
        <v>122</v>
      </c>
      <c r="C2751" s="2" t="s">
        <v>880</v>
      </c>
      <c r="D2751" s="2" t="s">
        <v>515</v>
      </c>
      <c r="E2751" s="2" t="s">
        <v>58</v>
      </c>
      <c r="F2751" s="2" t="s">
        <v>124</v>
      </c>
      <c r="G2751" s="2" t="s">
        <v>516</v>
      </c>
      <c r="H2751" s="2" t="s">
        <v>61</v>
      </c>
      <c r="I2751" s="2" t="s">
        <v>869</v>
      </c>
      <c r="J2751" s="3">
        <v>41957</v>
      </c>
      <c r="K2751" s="2">
        <v>822844</v>
      </c>
      <c r="L2751" s="2">
        <v>744003</v>
      </c>
      <c r="N2751" s="2" t="s">
        <v>378</v>
      </c>
      <c r="P2751" s="2" t="s">
        <v>108</v>
      </c>
      <c r="S2751" s="2" t="s">
        <v>109</v>
      </c>
      <c r="T2751" s="2" t="s">
        <v>110</v>
      </c>
      <c r="V2751" s="2">
        <v>36</v>
      </c>
      <c r="Y2751" s="2">
        <f t="shared" si="687"/>
        <v>11.459155902616464</v>
      </c>
      <c r="AB2751" s="2">
        <v>11.459155900000001</v>
      </c>
      <c r="AC2751" s="2">
        <f t="shared" si="688"/>
        <v>1.0313240312354817E-2</v>
      </c>
      <c r="AD2751" s="2">
        <v>1.1553395523294749</v>
      </c>
      <c r="AE2751" s="2">
        <f t="shared" si="693"/>
        <v>0.8926588111313728</v>
      </c>
      <c r="AF2751" s="2">
        <v>78</v>
      </c>
      <c r="AG2751" s="4">
        <f t="shared" si="694"/>
        <v>1.2820512820512819</v>
      </c>
      <c r="AH2751" s="4">
        <f t="shared" si="695"/>
        <v>2.1747100931826546</v>
      </c>
      <c r="AI2751" s="5">
        <f t="shared" si="696"/>
        <v>1.0873550465913273</v>
      </c>
      <c r="AJ2751" s="2">
        <f t="shared" si="689"/>
        <v>4.3315609311890234E-2</v>
      </c>
      <c r="AK2751" s="2">
        <f t="shared" si="690"/>
        <v>1.5469860468532225E-2</v>
      </c>
      <c r="AL2751" s="2">
        <v>4</v>
      </c>
      <c r="AM2751" s="2">
        <v>3</v>
      </c>
      <c r="AN2751" s="2">
        <f t="shared" si="691"/>
        <v>6</v>
      </c>
      <c r="AO2751" s="2">
        <f t="shared" si="692"/>
        <v>1.2</v>
      </c>
      <c r="AP2751" s="2">
        <v>7</v>
      </c>
      <c r="AQ2751" s="2">
        <v>2.5</v>
      </c>
      <c r="AR2751" s="2">
        <v>0</v>
      </c>
      <c r="AS2751" s="2" t="s">
        <v>78</v>
      </c>
      <c r="AT2751" s="2">
        <v>4</v>
      </c>
      <c r="AW2751" s="2" t="str">
        <f t="shared" si="697"/>
        <v>Arbolitos</v>
      </c>
      <c r="AX2751" s="2" t="str">
        <f t="shared" si="703"/>
        <v>I</v>
      </c>
      <c r="AY2751" s="2">
        <v>1910</v>
      </c>
      <c r="AZ2751" s="4">
        <f t="shared" si="698"/>
        <v>5.2356020942408384E-2</v>
      </c>
      <c r="BA2751" s="4">
        <v>33.270446189313013</v>
      </c>
      <c r="BB2751" s="4">
        <f t="shared" si="699"/>
        <v>3.0998202589983873E-2</v>
      </c>
      <c r="BC2751" s="4">
        <f t="shared" si="700"/>
        <v>8.335422353239226E-2</v>
      </c>
      <c r="BD2751" s="4">
        <f t="shared" si="701"/>
        <v>4.167711176619613E-2</v>
      </c>
    </row>
    <row r="2752" spans="1:56" x14ac:dyDescent="0.25">
      <c r="A2752" s="2">
        <v>70</v>
      </c>
      <c r="B2752" s="2" t="s">
        <v>122</v>
      </c>
      <c r="C2752" s="2" t="s">
        <v>880</v>
      </c>
      <c r="D2752" s="2" t="s">
        <v>515</v>
      </c>
      <c r="E2752" s="2" t="s">
        <v>58</v>
      </c>
      <c r="F2752" s="2" t="s">
        <v>124</v>
      </c>
      <c r="G2752" s="2" t="s">
        <v>516</v>
      </c>
      <c r="H2752" s="2" t="s">
        <v>61</v>
      </c>
      <c r="I2752" s="2" t="s">
        <v>869</v>
      </c>
      <c r="J2752" s="3">
        <v>41957</v>
      </c>
      <c r="K2752" s="2">
        <v>822844</v>
      </c>
      <c r="L2752" s="2">
        <v>744003</v>
      </c>
      <c r="N2752" s="2" t="s">
        <v>408</v>
      </c>
      <c r="P2752" s="2" t="s">
        <v>108</v>
      </c>
      <c r="S2752" s="2" t="s">
        <v>109</v>
      </c>
      <c r="T2752" s="2" t="s">
        <v>110</v>
      </c>
      <c r="V2752" s="2">
        <v>10</v>
      </c>
      <c r="Y2752" s="2">
        <f t="shared" si="687"/>
        <v>3.183098861837907</v>
      </c>
      <c r="AB2752" s="2">
        <v>3.183098862</v>
      </c>
      <c r="AC2752" s="2">
        <f t="shared" si="688"/>
        <v>7.9577471545947667E-4</v>
      </c>
      <c r="AD2752" s="2">
        <v>1.1553395523294749</v>
      </c>
      <c r="AE2752" s="2">
        <f t="shared" si="693"/>
        <v>6.8877994686062732E-2</v>
      </c>
      <c r="AF2752" s="2">
        <v>78</v>
      </c>
      <c r="AG2752" s="4">
        <f t="shared" si="694"/>
        <v>1.2820512820512819</v>
      </c>
      <c r="AH2752" s="4">
        <f t="shared" si="695"/>
        <v>1.3509292767373446</v>
      </c>
      <c r="AI2752" s="5">
        <f t="shared" si="696"/>
        <v>0.67546463836867232</v>
      </c>
      <c r="AJ2752" s="2">
        <f t="shared" si="689"/>
        <v>1.193662073189215E-3</v>
      </c>
      <c r="AK2752" s="2">
        <f t="shared" si="690"/>
        <v>4.7746482927568601E-5</v>
      </c>
      <c r="AL2752" s="2">
        <v>2</v>
      </c>
      <c r="AM2752" s="2">
        <v>1</v>
      </c>
      <c r="AN2752" s="2">
        <f t="shared" si="691"/>
        <v>1</v>
      </c>
      <c r="AO2752" s="2">
        <f t="shared" si="692"/>
        <v>0.2</v>
      </c>
      <c r="AP2752" s="2">
        <v>2.5</v>
      </c>
      <c r="AQ2752" s="2">
        <v>0.1</v>
      </c>
      <c r="AR2752" s="2">
        <v>0</v>
      </c>
      <c r="AS2752" s="2" t="s">
        <v>79</v>
      </c>
      <c r="AT2752" s="2">
        <v>3</v>
      </c>
      <c r="AW2752" s="2" t="str">
        <f t="shared" si="697"/>
        <v>Arbustivo</v>
      </c>
      <c r="AX2752" s="2" t="str">
        <f t="shared" si="703"/>
        <v>Latizal bajo</v>
      </c>
      <c r="AY2752" s="2">
        <v>1910</v>
      </c>
      <c r="AZ2752" s="4">
        <f t="shared" si="698"/>
        <v>5.2356020942408384E-2</v>
      </c>
      <c r="BA2752" s="4">
        <v>33.270446189313013</v>
      </c>
      <c r="BB2752" s="4">
        <f t="shared" si="699"/>
        <v>2.3918366195975213E-3</v>
      </c>
      <c r="BC2752" s="4">
        <f t="shared" si="700"/>
        <v>5.4747857562005904E-2</v>
      </c>
      <c r="BD2752" s="4">
        <f t="shared" si="701"/>
        <v>2.7373928781002952E-2</v>
      </c>
    </row>
    <row r="2753" spans="1:56" x14ac:dyDescent="0.25">
      <c r="A2753" s="2">
        <v>70</v>
      </c>
      <c r="B2753" s="2" t="s">
        <v>122</v>
      </c>
      <c r="C2753" s="2" t="s">
        <v>880</v>
      </c>
      <c r="D2753" s="2" t="s">
        <v>515</v>
      </c>
      <c r="E2753" s="2" t="s">
        <v>58</v>
      </c>
      <c r="F2753" s="2" t="s">
        <v>124</v>
      </c>
      <c r="G2753" s="2" t="s">
        <v>516</v>
      </c>
      <c r="H2753" s="2" t="s">
        <v>61</v>
      </c>
      <c r="I2753" s="2" t="s">
        <v>869</v>
      </c>
      <c r="J2753" s="3">
        <v>41957</v>
      </c>
      <c r="K2753" s="2">
        <v>822844</v>
      </c>
      <c r="L2753" s="2">
        <v>744003</v>
      </c>
      <c r="N2753" s="2" t="s">
        <v>264</v>
      </c>
      <c r="P2753" s="2" t="s">
        <v>108</v>
      </c>
      <c r="S2753" s="2" t="s">
        <v>109</v>
      </c>
      <c r="T2753" s="2" t="s">
        <v>110</v>
      </c>
      <c r="V2753" s="2">
        <v>32</v>
      </c>
      <c r="Y2753" s="2">
        <f t="shared" si="687"/>
        <v>10.185916357881302</v>
      </c>
      <c r="AB2753" s="2">
        <v>10.18591636</v>
      </c>
      <c r="AC2753" s="2">
        <f t="shared" si="688"/>
        <v>8.148733086305043E-3</v>
      </c>
      <c r="AD2753" s="2">
        <v>1.1553395523294749</v>
      </c>
      <c r="AE2753" s="2">
        <f t="shared" si="693"/>
        <v>0.70531066558528255</v>
      </c>
      <c r="AF2753" s="2">
        <v>78</v>
      </c>
      <c r="AG2753" s="4">
        <f t="shared" si="694"/>
        <v>1.2820512820512819</v>
      </c>
      <c r="AH2753" s="4">
        <f t="shared" si="695"/>
        <v>1.9873619476365645</v>
      </c>
      <c r="AI2753" s="5">
        <f t="shared" si="696"/>
        <v>0.99368097381828224</v>
      </c>
      <c r="AJ2753" s="2">
        <f t="shared" si="689"/>
        <v>1.9556959407132101E-2</v>
      </c>
      <c r="AK2753" s="2">
        <f t="shared" si="690"/>
        <v>9.7784797035660505E-3</v>
      </c>
      <c r="AL2753" s="2">
        <v>3</v>
      </c>
      <c r="AM2753" s="2">
        <v>3</v>
      </c>
      <c r="AN2753" s="2">
        <f t="shared" si="691"/>
        <v>4.5</v>
      </c>
      <c r="AO2753" s="2">
        <f t="shared" si="692"/>
        <v>0.89999999999999991</v>
      </c>
      <c r="AP2753" s="2">
        <v>4</v>
      </c>
      <c r="AQ2753" s="2">
        <v>2</v>
      </c>
      <c r="AR2753" s="2">
        <v>0</v>
      </c>
      <c r="AS2753" s="2" t="s">
        <v>79</v>
      </c>
      <c r="AT2753" s="2">
        <v>3</v>
      </c>
      <c r="AW2753" s="2" t="str">
        <f t="shared" si="697"/>
        <v>Arbustivo</v>
      </c>
      <c r="AX2753" s="2" t="str">
        <f t="shared" si="703"/>
        <v>I</v>
      </c>
      <c r="AY2753" s="2">
        <v>1910</v>
      </c>
      <c r="AZ2753" s="4">
        <f t="shared" si="698"/>
        <v>5.2356020942408384E-2</v>
      </c>
      <c r="BA2753" s="4">
        <v>33.270446189313013</v>
      </c>
      <c r="BB2753" s="4">
        <f t="shared" si="699"/>
        <v>2.4492406984678621E-2</v>
      </c>
      <c r="BC2753" s="4">
        <f t="shared" si="700"/>
        <v>7.6848427927087001E-2</v>
      </c>
      <c r="BD2753" s="4">
        <f t="shared" si="701"/>
        <v>3.8424213963543501E-2</v>
      </c>
    </row>
    <row r="2754" spans="1:56" x14ac:dyDescent="0.25">
      <c r="A2754" s="2">
        <v>70</v>
      </c>
      <c r="B2754" s="2" t="s">
        <v>122</v>
      </c>
      <c r="C2754" s="2" t="s">
        <v>880</v>
      </c>
      <c r="D2754" s="2" t="s">
        <v>515</v>
      </c>
      <c r="E2754" s="2" t="s">
        <v>58</v>
      </c>
      <c r="F2754" s="2" t="s">
        <v>124</v>
      </c>
      <c r="G2754" s="2" t="s">
        <v>516</v>
      </c>
      <c r="H2754" s="2" t="s">
        <v>61</v>
      </c>
      <c r="I2754" s="2" t="s">
        <v>869</v>
      </c>
      <c r="J2754" s="3">
        <v>41957</v>
      </c>
      <c r="K2754" s="2">
        <v>822844</v>
      </c>
      <c r="L2754" s="2">
        <v>744003</v>
      </c>
      <c r="N2754" s="2" t="s">
        <v>500</v>
      </c>
      <c r="P2754" s="2" t="s">
        <v>108</v>
      </c>
      <c r="S2754" s="2" t="s">
        <v>109</v>
      </c>
      <c r="T2754" s="2" t="s">
        <v>110</v>
      </c>
      <c r="V2754" s="2">
        <v>24</v>
      </c>
      <c r="Y2754" s="2">
        <f t="shared" ref="Y2754:Y2817" si="704">+V2754/PI()</f>
        <v>7.6394372684109761</v>
      </c>
      <c r="AB2754" s="2">
        <v>7.639437268</v>
      </c>
      <c r="AC2754" s="2">
        <f t="shared" ref="AC2754:AC2817" si="705">+((((Y2754+Z2754+AA2754)/100)^2)*(PI()))/4</f>
        <v>4.5836623610465846E-3</v>
      </c>
      <c r="AD2754" s="2">
        <v>1.1553395523294749</v>
      </c>
      <c r="AE2754" s="2">
        <f t="shared" si="693"/>
        <v>0.39673724939172123</v>
      </c>
      <c r="AF2754" s="2">
        <v>78</v>
      </c>
      <c r="AG2754" s="4">
        <f t="shared" si="694"/>
        <v>1.2820512820512819</v>
      </c>
      <c r="AH2754" s="4">
        <f t="shared" si="695"/>
        <v>1.6787885314430031</v>
      </c>
      <c r="AI2754" s="5">
        <f t="shared" si="696"/>
        <v>0.83939426572150155</v>
      </c>
      <c r="AJ2754" s="2">
        <f t="shared" ref="AJ2754:AJ2817" si="706">+AC2754*AP2754*0.6</f>
        <v>1.9251381916395655E-2</v>
      </c>
      <c r="AK2754" s="2">
        <f t="shared" ref="AK2754:AK2817" si="707">+AC2754*AQ2754*0.6</f>
        <v>4.1252961249419262E-3</v>
      </c>
      <c r="AL2754" s="2">
        <v>4</v>
      </c>
      <c r="AM2754" s="2">
        <v>3</v>
      </c>
      <c r="AN2754" s="2">
        <f t="shared" ref="AN2754:AN2817" si="708">+(AL2754*AM2754)/2</f>
        <v>6</v>
      </c>
      <c r="AO2754" s="2">
        <f t="shared" ref="AO2754:AO2817" si="709">+(AN2754/500)*100</f>
        <v>1.2</v>
      </c>
      <c r="AP2754" s="2">
        <v>7</v>
      </c>
      <c r="AQ2754" s="2">
        <v>1.5</v>
      </c>
      <c r="AR2754" s="2">
        <v>0</v>
      </c>
      <c r="AS2754" s="2" t="s">
        <v>78</v>
      </c>
      <c r="AT2754" s="2">
        <v>4</v>
      </c>
      <c r="AW2754" s="2" t="str">
        <f t="shared" si="697"/>
        <v>Arbolitos</v>
      </c>
      <c r="AX2754" s="2" t="str">
        <f t="shared" si="703"/>
        <v>Latizal alto</v>
      </c>
      <c r="AY2754" s="2">
        <v>1910</v>
      </c>
      <c r="AZ2754" s="4">
        <f t="shared" si="698"/>
        <v>5.2356020942408384E-2</v>
      </c>
      <c r="BA2754" s="4">
        <v>33.270446189313013</v>
      </c>
      <c r="BB2754" s="4">
        <f t="shared" si="699"/>
        <v>1.3776978928881719E-2</v>
      </c>
      <c r="BC2754" s="4">
        <f t="shared" si="700"/>
        <v>6.6132999871290107E-2</v>
      </c>
      <c r="BD2754" s="4">
        <f t="shared" si="701"/>
        <v>3.3066499935645054E-2</v>
      </c>
    </row>
    <row r="2755" spans="1:56" x14ac:dyDescent="0.25">
      <c r="A2755" s="2">
        <v>70</v>
      </c>
      <c r="B2755" s="2" t="s">
        <v>122</v>
      </c>
      <c r="C2755" s="2" t="s">
        <v>880</v>
      </c>
      <c r="D2755" s="2" t="s">
        <v>515</v>
      </c>
      <c r="E2755" s="2" t="s">
        <v>58</v>
      </c>
      <c r="F2755" s="2" t="s">
        <v>124</v>
      </c>
      <c r="G2755" s="2" t="s">
        <v>516</v>
      </c>
      <c r="H2755" s="2" t="s">
        <v>61</v>
      </c>
      <c r="I2755" s="2" t="s">
        <v>869</v>
      </c>
      <c r="J2755" s="3">
        <v>41957</v>
      </c>
      <c r="K2755" s="2">
        <v>822844</v>
      </c>
      <c r="L2755" s="2">
        <v>744003</v>
      </c>
      <c r="N2755" s="2" t="s">
        <v>278</v>
      </c>
      <c r="P2755" s="2" t="s">
        <v>108</v>
      </c>
      <c r="S2755" s="2" t="s">
        <v>109</v>
      </c>
      <c r="T2755" s="2" t="s">
        <v>110</v>
      </c>
      <c r="V2755" s="2">
        <v>23</v>
      </c>
      <c r="Y2755" s="2">
        <f t="shared" si="704"/>
        <v>7.3211273822271856</v>
      </c>
      <c r="AB2755" s="2">
        <v>7.3211273820000002</v>
      </c>
      <c r="AC2755" s="2">
        <f t="shared" si="705"/>
        <v>4.2096482447806314E-3</v>
      </c>
      <c r="AD2755" s="2">
        <v>1.1553395523294749</v>
      </c>
      <c r="AE2755" s="2">
        <f t="shared" ref="AE2755:AE2818" si="710">AC2755/AD2755*100</f>
        <v>0.36436459188927178</v>
      </c>
      <c r="AF2755" s="2">
        <v>78</v>
      </c>
      <c r="AG2755" s="4">
        <f t="shared" ref="AG2755:AG2818" si="711">1/AF2755*100</f>
        <v>1.2820512820512819</v>
      </c>
      <c r="AH2755" s="4">
        <f t="shared" ref="AH2755:AH2818" si="712">AG2755+AE2755</f>
        <v>1.6464158739405537</v>
      </c>
      <c r="AI2755" s="5">
        <f t="shared" ref="AI2755:AI2818" si="713">AH2755/2</f>
        <v>0.82320793697027683</v>
      </c>
      <c r="AJ2755" s="2">
        <f t="shared" si="706"/>
        <v>7.5773668406051362E-3</v>
      </c>
      <c r="AK2755" s="2">
        <f t="shared" si="707"/>
        <v>3.0309467362420544E-3</v>
      </c>
      <c r="AL2755" s="2">
        <v>2</v>
      </c>
      <c r="AM2755" s="2">
        <v>3</v>
      </c>
      <c r="AN2755" s="2">
        <f t="shared" si="708"/>
        <v>3</v>
      </c>
      <c r="AO2755" s="2">
        <f t="shared" si="709"/>
        <v>0.6</v>
      </c>
      <c r="AP2755" s="2">
        <v>3</v>
      </c>
      <c r="AQ2755" s="2">
        <v>1.2</v>
      </c>
      <c r="AR2755" s="2">
        <v>0</v>
      </c>
      <c r="AS2755" s="2" t="s">
        <v>79</v>
      </c>
      <c r="AT2755" s="2">
        <v>3</v>
      </c>
      <c r="AW2755" s="2" t="str">
        <f t="shared" ref="AW2755:AW2818" si="714">+IF(AP2755&lt;=0.25,"Rasante",IF(AP2755&lt;=1.5,"Herbáceo",IF(AP2755&lt;=5,"Arbustivo",IF(AP2755&lt;=12,"Arbolitos",IF(AP2755&lt;=25,"Arbóreo inferior","Arbóreo superior")))))</f>
        <v>Arbustivo</v>
      </c>
      <c r="AX2755" s="2" t="str">
        <f t="shared" si="703"/>
        <v>Latizal alto</v>
      </c>
      <c r="AY2755" s="2">
        <v>1910</v>
      </c>
      <c r="AZ2755" s="4">
        <f t="shared" ref="AZ2755:AZ2818" si="715">1/AY2755*100</f>
        <v>5.2356020942408384E-2</v>
      </c>
      <c r="BA2755" s="4">
        <v>33.270446189313013</v>
      </c>
      <c r="BB2755" s="4">
        <f t="shared" ref="BB2755:BB2818" si="716">AC2755/BA2755*100</f>
        <v>1.2652815717670888E-2</v>
      </c>
      <c r="BC2755" s="4">
        <f t="shared" ref="BC2755:BC2818" si="717">AZ2755+BB2755</f>
        <v>6.5008836660079269E-2</v>
      </c>
      <c r="BD2755" s="4">
        <f t="shared" ref="BD2755:BD2818" si="718">BC2755/2</f>
        <v>3.2504418330039635E-2</v>
      </c>
    </row>
    <row r="2756" spans="1:56" x14ac:dyDescent="0.25">
      <c r="A2756" s="2">
        <v>70</v>
      </c>
      <c r="B2756" s="2" t="s">
        <v>122</v>
      </c>
      <c r="C2756" s="2" t="s">
        <v>880</v>
      </c>
      <c r="D2756" s="2" t="s">
        <v>515</v>
      </c>
      <c r="E2756" s="2" t="s">
        <v>58</v>
      </c>
      <c r="F2756" s="2" t="s">
        <v>124</v>
      </c>
      <c r="G2756" s="2" t="s">
        <v>516</v>
      </c>
      <c r="H2756" s="2" t="s">
        <v>61</v>
      </c>
      <c r="I2756" s="2" t="s">
        <v>869</v>
      </c>
      <c r="J2756" s="3">
        <v>41957</v>
      </c>
      <c r="K2756" s="2">
        <v>822844</v>
      </c>
      <c r="L2756" s="2">
        <v>744003</v>
      </c>
      <c r="N2756" s="2" t="s">
        <v>242</v>
      </c>
      <c r="P2756" s="2" t="s">
        <v>108</v>
      </c>
      <c r="S2756" s="2" t="s">
        <v>109</v>
      </c>
      <c r="T2756" s="2" t="s">
        <v>110</v>
      </c>
      <c r="V2756" s="2">
        <v>28</v>
      </c>
      <c r="Y2756" s="2">
        <f t="shared" si="704"/>
        <v>8.91267681314614</v>
      </c>
      <c r="AB2756" s="2">
        <v>8.9126768129999991</v>
      </c>
      <c r="AC2756" s="2">
        <f t="shared" si="705"/>
        <v>6.2388737692022998E-3</v>
      </c>
      <c r="AD2756" s="2">
        <v>1.1553395523294749</v>
      </c>
      <c r="AE2756" s="2">
        <f t="shared" si="710"/>
        <v>0.54000347833873197</v>
      </c>
      <c r="AF2756" s="2">
        <v>78</v>
      </c>
      <c r="AG2756" s="4">
        <f t="shared" si="711"/>
        <v>1.2820512820512819</v>
      </c>
      <c r="AH2756" s="4">
        <f t="shared" si="712"/>
        <v>1.8220547603900139</v>
      </c>
      <c r="AI2756" s="5">
        <f t="shared" si="713"/>
        <v>0.91102738019500695</v>
      </c>
      <c r="AJ2756" s="2">
        <f t="shared" si="706"/>
        <v>1.3101634915324829E-2</v>
      </c>
      <c r="AK2756" s="2">
        <f t="shared" si="707"/>
        <v>7.4866485230427595E-3</v>
      </c>
      <c r="AL2756" s="2">
        <v>2</v>
      </c>
      <c r="AM2756" s="2">
        <v>3</v>
      </c>
      <c r="AN2756" s="2">
        <f t="shared" si="708"/>
        <v>3</v>
      </c>
      <c r="AO2756" s="2">
        <f t="shared" si="709"/>
        <v>0.6</v>
      </c>
      <c r="AP2756" s="2">
        <v>3.5</v>
      </c>
      <c r="AQ2756" s="2">
        <v>2</v>
      </c>
      <c r="AR2756" s="2">
        <v>0</v>
      </c>
      <c r="AS2756" s="2" t="s">
        <v>79</v>
      </c>
      <c r="AT2756" s="2">
        <v>3</v>
      </c>
      <c r="AV2756" s="2" t="s">
        <v>533</v>
      </c>
      <c r="AW2756" s="2" t="str">
        <f t="shared" si="714"/>
        <v>Arbustivo</v>
      </c>
      <c r="AX2756" s="2" t="str">
        <f t="shared" si="703"/>
        <v>Latizal alto</v>
      </c>
      <c r="AY2756" s="2">
        <v>1910</v>
      </c>
      <c r="AZ2756" s="4">
        <f t="shared" si="715"/>
        <v>5.2356020942408384E-2</v>
      </c>
      <c r="BA2756" s="4">
        <v>33.270446189313013</v>
      </c>
      <c r="BB2756" s="4">
        <f t="shared" si="716"/>
        <v>1.8751999097644575E-2</v>
      </c>
      <c r="BC2756" s="4">
        <f t="shared" si="717"/>
        <v>7.1108020040052955E-2</v>
      </c>
      <c r="BD2756" s="4">
        <f t="shared" si="718"/>
        <v>3.5554010020026477E-2</v>
      </c>
    </row>
    <row r="2757" spans="1:56" x14ac:dyDescent="0.25">
      <c r="A2757" s="2">
        <v>70</v>
      </c>
      <c r="B2757" s="2" t="s">
        <v>122</v>
      </c>
      <c r="C2757" s="2" t="s">
        <v>880</v>
      </c>
      <c r="D2757" s="2" t="s">
        <v>515</v>
      </c>
      <c r="E2757" s="2" t="s">
        <v>58</v>
      </c>
      <c r="F2757" s="2" t="s">
        <v>124</v>
      </c>
      <c r="G2757" s="2" t="s">
        <v>516</v>
      </c>
      <c r="H2757" s="2" t="s">
        <v>61</v>
      </c>
      <c r="I2757" s="2" t="s">
        <v>869</v>
      </c>
      <c r="J2757" s="3">
        <v>41957</v>
      </c>
      <c r="K2757" s="2">
        <v>822844</v>
      </c>
      <c r="L2757" s="2">
        <v>744003</v>
      </c>
      <c r="N2757" s="2" t="s">
        <v>239</v>
      </c>
      <c r="P2757" s="2" t="s">
        <v>108</v>
      </c>
      <c r="S2757" s="2" t="s">
        <v>109</v>
      </c>
      <c r="T2757" s="2" t="s">
        <v>110</v>
      </c>
      <c r="V2757" s="2">
        <v>29</v>
      </c>
      <c r="Y2757" s="2">
        <f t="shared" si="704"/>
        <v>9.2309866993299305</v>
      </c>
      <c r="AB2757" s="2">
        <v>9.2309866990000007</v>
      </c>
      <c r="AC2757" s="2">
        <f t="shared" si="705"/>
        <v>6.6924653570142002E-3</v>
      </c>
      <c r="AD2757" s="2">
        <v>1.1553395523294749</v>
      </c>
      <c r="AE2757" s="2">
        <f t="shared" si="710"/>
        <v>0.5792639353097877</v>
      </c>
      <c r="AF2757" s="2">
        <v>78</v>
      </c>
      <c r="AG2757" s="4">
        <f t="shared" si="711"/>
        <v>1.2820512820512819</v>
      </c>
      <c r="AH2757" s="4">
        <f t="shared" si="712"/>
        <v>1.8613152173610696</v>
      </c>
      <c r="AI2757" s="5">
        <f t="shared" si="713"/>
        <v>0.93065760868053482</v>
      </c>
      <c r="AJ2757" s="2">
        <f t="shared" si="706"/>
        <v>1.6061916856834078E-2</v>
      </c>
      <c r="AK2757" s="2">
        <f t="shared" si="707"/>
        <v>5.2201229784710756E-3</v>
      </c>
      <c r="AL2757" s="2">
        <v>3</v>
      </c>
      <c r="AM2757" s="2">
        <v>2</v>
      </c>
      <c r="AN2757" s="2">
        <f t="shared" si="708"/>
        <v>3</v>
      </c>
      <c r="AO2757" s="2">
        <f t="shared" si="709"/>
        <v>0.6</v>
      </c>
      <c r="AP2757" s="2">
        <v>4</v>
      </c>
      <c r="AQ2757" s="2">
        <v>1.3</v>
      </c>
      <c r="AR2757" s="2">
        <v>0</v>
      </c>
      <c r="AS2757" s="2" t="s">
        <v>79</v>
      </c>
      <c r="AT2757" s="2">
        <v>2</v>
      </c>
      <c r="AW2757" s="2" t="str">
        <f t="shared" si="714"/>
        <v>Arbustivo</v>
      </c>
      <c r="AX2757" s="2" t="str">
        <f t="shared" si="703"/>
        <v>Latizal alto</v>
      </c>
      <c r="AY2757" s="2">
        <v>1910</v>
      </c>
      <c r="AZ2757" s="4">
        <f t="shared" si="715"/>
        <v>5.2356020942408384E-2</v>
      </c>
      <c r="BA2757" s="4">
        <v>33.270446189313013</v>
      </c>
      <c r="BB2757" s="4">
        <f t="shared" si="716"/>
        <v>2.0115345970815157E-2</v>
      </c>
      <c r="BC2757" s="4">
        <f t="shared" si="717"/>
        <v>7.2471366913223534E-2</v>
      </c>
      <c r="BD2757" s="4">
        <f t="shared" si="718"/>
        <v>3.6235683456611767E-2</v>
      </c>
    </row>
    <row r="2758" spans="1:56" x14ac:dyDescent="0.25">
      <c r="A2758" s="2">
        <v>70</v>
      </c>
      <c r="B2758" s="2" t="s">
        <v>122</v>
      </c>
      <c r="C2758" s="2" t="s">
        <v>880</v>
      </c>
      <c r="D2758" s="2" t="s">
        <v>515</v>
      </c>
      <c r="E2758" s="2" t="s">
        <v>58</v>
      </c>
      <c r="F2758" s="2" t="s">
        <v>124</v>
      </c>
      <c r="G2758" s="2" t="s">
        <v>516</v>
      </c>
      <c r="H2758" s="2" t="s">
        <v>61</v>
      </c>
      <c r="I2758" s="2" t="s">
        <v>869</v>
      </c>
      <c r="J2758" s="3">
        <v>41957</v>
      </c>
      <c r="K2758" s="2">
        <v>822844</v>
      </c>
      <c r="L2758" s="2">
        <v>744003</v>
      </c>
      <c r="N2758" s="2" t="s">
        <v>240</v>
      </c>
      <c r="P2758" s="2" t="s">
        <v>108</v>
      </c>
      <c r="S2758" s="2" t="s">
        <v>109</v>
      </c>
      <c r="T2758" s="2" t="s">
        <v>110</v>
      </c>
      <c r="V2758" s="2">
        <v>33</v>
      </c>
      <c r="Y2758" s="2">
        <f t="shared" si="704"/>
        <v>10.504226244065093</v>
      </c>
      <c r="AB2758" s="2">
        <v>10.504226239999999</v>
      </c>
      <c r="AC2758" s="2">
        <f t="shared" si="705"/>
        <v>8.6659866513537007E-3</v>
      </c>
      <c r="AD2758" s="2">
        <v>1.1553395523294749</v>
      </c>
      <c r="AE2758" s="2">
        <f t="shared" si="710"/>
        <v>0.75008136213122312</v>
      </c>
      <c r="AF2758" s="2">
        <v>78</v>
      </c>
      <c r="AG2758" s="4">
        <f t="shared" si="711"/>
        <v>1.2820512820512819</v>
      </c>
      <c r="AH2758" s="4">
        <f t="shared" si="712"/>
        <v>2.0321326441825049</v>
      </c>
      <c r="AI2758" s="5">
        <f t="shared" si="713"/>
        <v>1.0160663220912525</v>
      </c>
      <c r="AJ2758" s="2">
        <f t="shared" si="706"/>
        <v>3.3797347940279436E-2</v>
      </c>
      <c r="AK2758" s="2">
        <f t="shared" si="707"/>
        <v>2.0798367963248882E-2</v>
      </c>
      <c r="AL2758" s="2">
        <v>4</v>
      </c>
      <c r="AM2758" s="2">
        <v>3</v>
      </c>
      <c r="AN2758" s="2">
        <f t="shared" si="708"/>
        <v>6</v>
      </c>
      <c r="AO2758" s="2">
        <f t="shared" si="709"/>
        <v>1.2</v>
      </c>
      <c r="AP2758" s="2">
        <v>6.5</v>
      </c>
      <c r="AQ2758" s="2">
        <v>4</v>
      </c>
      <c r="AR2758" s="2">
        <v>0</v>
      </c>
      <c r="AS2758" s="2" t="s">
        <v>78</v>
      </c>
      <c r="AT2758" s="2">
        <v>4</v>
      </c>
      <c r="AW2758" s="2" t="str">
        <f t="shared" si="714"/>
        <v>Arbolitos</v>
      </c>
      <c r="AX2758" s="2" t="str">
        <f t="shared" si="703"/>
        <v>I</v>
      </c>
      <c r="AY2758" s="2">
        <v>1910</v>
      </c>
      <c r="AZ2758" s="4">
        <f t="shared" si="715"/>
        <v>5.2356020942408384E-2</v>
      </c>
      <c r="BA2758" s="4">
        <v>33.270446189313013</v>
      </c>
      <c r="BB2758" s="4">
        <f t="shared" si="716"/>
        <v>2.6047100787417003E-2</v>
      </c>
      <c r="BC2758" s="4">
        <f t="shared" si="717"/>
        <v>7.8403121729825387E-2</v>
      </c>
      <c r="BD2758" s="4">
        <f t="shared" si="718"/>
        <v>3.9201560864912693E-2</v>
      </c>
    </row>
    <row r="2759" spans="1:56" x14ac:dyDescent="0.25">
      <c r="A2759" s="2">
        <v>70</v>
      </c>
      <c r="B2759" s="2" t="s">
        <v>122</v>
      </c>
      <c r="C2759" s="2" t="s">
        <v>880</v>
      </c>
      <c r="D2759" s="2" t="s">
        <v>515</v>
      </c>
      <c r="E2759" s="2" t="s">
        <v>58</v>
      </c>
      <c r="F2759" s="2" t="s">
        <v>124</v>
      </c>
      <c r="G2759" s="2" t="s">
        <v>516</v>
      </c>
      <c r="H2759" s="2" t="s">
        <v>61</v>
      </c>
      <c r="I2759" s="2" t="s">
        <v>869</v>
      </c>
      <c r="J2759" s="3">
        <v>41957</v>
      </c>
      <c r="K2759" s="2">
        <v>822844</v>
      </c>
      <c r="L2759" s="2">
        <v>744003</v>
      </c>
      <c r="N2759" s="2" t="s">
        <v>466</v>
      </c>
      <c r="P2759" s="2" t="s">
        <v>108</v>
      </c>
      <c r="S2759" s="2" t="s">
        <v>109</v>
      </c>
      <c r="T2759" s="2" t="s">
        <v>110</v>
      </c>
      <c r="V2759" s="2">
        <v>51</v>
      </c>
      <c r="Y2759" s="2">
        <f t="shared" si="704"/>
        <v>16.233804195373324</v>
      </c>
      <c r="AB2759" s="2">
        <v>16.233804200000002</v>
      </c>
      <c r="AC2759" s="2">
        <f t="shared" si="705"/>
        <v>2.0698100349100988E-2</v>
      </c>
      <c r="AD2759" s="2">
        <v>1.1553395523294749</v>
      </c>
      <c r="AE2759" s="2">
        <f t="shared" si="710"/>
        <v>1.7915166417844914</v>
      </c>
      <c r="AF2759" s="2">
        <v>78</v>
      </c>
      <c r="AG2759" s="4">
        <f t="shared" si="711"/>
        <v>1.2820512820512819</v>
      </c>
      <c r="AH2759" s="4">
        <f t="shared" si="712"/>
        <v>3.0735679238357734</v>
      </c>
      <c r="AI2759" s="5">
        <f t="shared" si="713"/>
        <v>1.5367839619178867</v>
      </c>
      <c r="AJ2759" s="2">
        <f t="shared" si="706"/>
        <v>9.9350881675684746E-2</v>
      </c>
      <c r="AK2759" s="2">
        <f t="shared" si="707"/>
        <v>1.8628290314190887E-2</v>
      </c>
      <c r="AL2759" s="2">
        <v>5</v>
      </c>
      <c r="AM2759" s="2">
        <v>4</v>
      </c>
      <c r="AN2759" s="2">
        <f t="shared" si="708"/>
        <v>10</v>
      </c>
      <c r="AO2759" s="2">
        <f t="shared" si="709"/>
        <v>2</v>
      </c>
      <c r="AP2759" s="2">
        <v>8</v>
      </c>
      <c r="AQ2759" s="2">
        <v>1.5</v>
      </c>
      <c r="AR2759" s="2">
        <v>0</v>
      </c>
      <c r="AS2759" s="2" t="s">
        <v>79</v>
      </c>
      <c r="AT2759" s="2">
        <v>3</v>
      </c>
      <c r="AW2759" s="2" t="str">
        <f t="shared" si="714"/>
        <v>Arbolitos</v>
      </c>
      <c r="AX2759" s="2" t="str">
        <f t="shared" si="703"/>
        <v>I</v>
      </c>
      <c r="AY2759" s="2">
        <v>1910</v>
      </c>
      <c r="AZ2759" s="4">
        <f t="shared" si="715"/>
        <v>5.2356020942408384E-2</v>
      </c>
      <c r="BA2759" s="4">
        <v>33.270446189313013</v>
      </c>
      <c r="BB2759" s="4">
        <f t="shared" si="716"/>
        <v>6.2211670475731527E-2</v>
      </c>
      <c r="BC2759" s="4">
        <f t="shared" si="717"/>
        <v>0.11456769141813991</v>
      </c>
      <c r="BD2759" s="4">
        <f t="shared" si="718"/>
        <v>5.7283845709069955E-2</v>
      </c>
    </row>
    <row r="2760" spans="1:56" x14ac:dyDescent="0.25">
      <c r="A2760" s="2">
        <v>70</v>
      </c>
      <c r="B2760" s="2" t="s">
        <v>122</v>
      </c>
      <c r="C2760" s="2" t="s">
        <v>880</v>
      </c>
      <c r="D2760" s="2" t="s">
        <v>515</v>
      </c>
      <c r="E2760" s="2" t="s">
        <v>58</v>
      </c>
      <c r="F2760" s="2" t="s">
        <v>124</v>
      </c>
      <c r="G2760" s="2" t="s">
        <v>516</v>
      </c>
      <c r="H2760" s="2" t="s">
        <v>61</v>
      </c>
      <c r="I2760" s="2" t="s">
        <v>869</v>
      </c>
      <c r="J2760" s="3">
        <v>41957</v>
      </c>
      <c r="K2760" s="2">
        <v>822844</v>
      </c>
      <c r="L2760" s="2">
        <v>744003</v>
      </c>
      <c r="N2760" s="2" t="s">
        <v>413</v>
      </c>
      <c r="P2760" s="2" t="s">
        <v>108</v>
      </c>
      <c r="S2760" s="2" t="s">
        <v>109</v>
      </c>
      <c r="T2760" s="2" t="s">
        <v>110</v>
      </c>
      <c r="V2760" s="2">
        <v>26</v>
      </c>
      <c r="Y2760" s="2">
        <f t="shared" si="704"/>
        <v>8.2760570407785572</v>
      </c>
      <c r="AB2760" s="2">
        <v>8.2760570409999996</v>
      </c>
      <c r="AC2760" s="2">
        <f t="shared" si="705"/>
        <v>5.3794370765060618E-3</v>
      </c>
      <c r="AD2760" s="2">
        <v>1.1553395523294749</v>
      </c>
      <c r="AE2760" s="2">
        <f t="shared" si="710"/>
        <v>0.46561524407778399</v>
      </c>
      <c r="AF2760" s="2">
        <v>78</v>
      </c>
      <c r="AG2760" s="4">
        <f t="shared" si="711"/>
        <v>1.2820512820512819</v>
      </c>
      <c r="AH2760" s="4">
        <f t="shared" si="712"/>
        <v>1.7476665261290658</v>
      </c>
      <c r="AI2760" s="5">
        <f t="shared" si="713"/>
        <v>0.87383326306453291</v>
      </c>
      <c r="AJ2760" s="2">
        <f t="shared" si="706"/>
        <v>2.7435129090180917E-2</v>
      </c>
      <c r="AK2760" s="2">
        <f t="shared" si="707"/>
        <v>6.4553244918072743E-4</v>
      </c>
      <c r="AL2760" s="2">
        <v>3</v>
      </c>
      <c r="AM2760" s="2">
        <v>3</v>
      </c>
      <c r="AN2760" s="2">
        <f t="shared" si="708"/>
        <v>4.5</v>
      </c>
      <c r="AO2760" s="2">
        <f t="shared" si="709"/>
        <v>0.89999999999999991</v>
      </c>
      <c r="AP2760" s="2">
        <v>8.5</v>
      </c>
      <c r="AQ2760" s="2">
        <v>0.2</v>
      </c>
      <c r="AR2760" s="2">
        <v>0</v>
      </c>
      <c r="AS2760" s="2" t="s">
        <v>78</v>
      </c>
      <c r="AT2760" s="2">
        <v>4</v>
      </c>
      <c r="AW2760" s="2" t="str">
        <f t="shared" si="714"/>
        <v>Arbolitos</v>
      </c>
      <c r="AX2760" s="2" t="str">
        <f t="shared" si="703"/>
        <v>Latizal alto</v>
      </c>
      <c r="AY2760" s="2">
        <v>1910</v>
      </c>
      <c r="AZ2760" s="4">
        <f t="shared" si="715"/>
        <v>5.2356020942408384E-2</v>
      </c>
      <c r="BA2760" s="4">
        <v>33.270446189313013</v>
      </c>
      <c r="BB2760" s="4">
        <f t="shared" si="716"/>
        <v>1.6168815548479241E-2</v>
      </c>
      <c r="BC2760" s="4">
        <f t="shared" si="717"/>
        <v>6.8524836490887628E-2</v>
      </c>
      <c r="BD2760" s="4">
        <f t="shared" si="718"/>
        <v>3.4262418245443814E-2</v>
      </c>
    </row>
    <row r="2761" spans="1:56" x14ac:dyDescent="0.25">
      <c r="A2761" s="2">
        <v>70</v>
      </c>
      <c r="B2761" s="2" t="s">
        <v>122</v>
      </c>
      <c r="C2761" s="2" t="s">
        <v>880</v>
      </c>
      <c r="D2761" s="2" t="s">
        <v>515</v>
      </c>
      <c r="E2761" s="2" t="s">
        <v>58</v>
      </c>
      <c r="F2761" s="2" t="s">
        <v>124</v>
      </c>
      <c r="G2761" s="2" t="s">
        <v>516</v>
      </c>
      <c r="H2761" s="2" t="s">
        <v>61</v>
      </c>
      <c r="I2761" s="2" t="s">
        <v>869</v>
      </c>
      <c r="J2761" s="3">
        <v>41957</v>
      </c>
      <c r="K2761" s="2">
        <v>822844</v>
      </c>
      <c r="L2761" s="2">
        <v>744003</v>
      </c>
      <c r="N2761" s="2" t="s">
        <v>471</v>
      </c>
      <c r="P2761" s="2" t="s">
        <v>108</v>
      </c>
      <c r="S2761" s="2" t="s">
        <v>109</v>
      </c>
      <c r="T2761" s="2" t="s">
        <v>110</v>
      </c>
      <c r="V2761" s="2">
        <v>48</v>
      </c>
      <c r="Y2761" s="2">
        <f t="shared" si="704"/>
        <v>15.278874536821952</v>
      </c>
      <c r="AB2761" s="2">
        <v>15.27887454</v>
      </c>
      <c r="AC2761" s="2">
        <f t="shared" si="705"/>
        <v>1.8334649444186338E-2</v>
      </c>
      <c r="AD2761" s="2">
        <v>1.1553395523294749</v>
      </c>
      <c r="AE2761" s="2">
        <f t="shared" si="710"/>
        <v>1.5869489975668849</v>
      </c>
      <c r="AF2761" s="2">
        <v>78</v>
      </c>
      <c r="AG2761" s="4">
        <f t="shared" si="711"/>
        <v>1.2820512820512819</v>
      </c>
      <c r="AH2761" s="4">
        <f t="shared" si="712"/>
        <v>2.8690002796181666</v>
      </c>
      <c r="AI2761" s="5">
        <f t="shared" si="713"/>
        <v>1.4345001398090833</v>
      </c>
      <c r="AJ2761" s="2">
        <f t="shared" si="706"/>
        <v>8.8006317332094422E-2</v>
      </c>
      <c r="AK2761" s="2">
        <f t="shared" si="707"/>
        <v>2.7501974166279506E-2</v>
      </c>
      <c r="AL2761" s="2">
        <v>4</v>
      </c>
      <c r="AM2761" s="2">
        <v>4</v>
      </c>
      <c r="AN2761" s="2">
        <f t="shared" si="708"/>
        <v>8</v>
      </c>
      <c r="AO2761" s="2">
        <f t="shared" si="709"/>
        <v>1.6</v>
      </c>
      <c r="AP2761" s="2">
        <v>8</v>
      </c>
      <c r="AQ2761" s="2">
        <v>2.5</v>
      </c>
      <c r="AR2761" s="2">
        <v>0</v>
      </c>
      <c r="AS2761" s="2" t="s">
        <v>78</v>
      </c>
      <c r="AT2761" s="2">
        <v>4</v>
      </c>
      <c r="AW2761" s="2" t="str">
        <f t="shared" si="714"/>
        <v>Arbolitos</v>
      </c>
      <c r="AX2761" s="2" t="str">
        <f t="shared" si="703"/>
        <v>I</v>
      </c>
      <c r="AY2761" s="2">
        <v>1910</v>
      </c>
      <c r="AZ2761" s="4">
        <f t="shared" si="715"/>
        <v>5.2356020942408384E-2</v>
      </c>
      <c r="BA2761" s="4">
        <v>33.270446189313013</v>
      </c>
      <c r="BB2761" s="4">
        <f t="shared" si="716"/>
        <v>5.5107915715526874E-2</v>
      </c>
      <c r="BC2761" s="4">
        <f t="shared" si="717"/>
        <v>0.10746393665793526</v>
      </c>
      <c r="BD2761" s="4">
        <f t="shared" si="718"/>
        <v>5.3731968328967629E-2</v>
      </c>
    </row>
    <row r="2762" spans="1:56" x14ac:dyDescent="0.25">
      <c r="A2762" s="2">
        <v>70</v>
      </c>
      <c r="B2762" s="2" t="s">
        <v>122</v>
      </c>
      <c r="C2762" s="2" t="s">
        <v>880</v>
      </c>
      <c r="D2762" s="2" t="s">
        <v>515</v>
      </c>
      <c r="E2762" s="2" t="s">
        <v>58</v>
      </c>
      <c r="F2762" s="2" t="s">
        <v>124</v>
      </c>
      <c r="G2762" s="2" t="s">
        <v>516</v>
      </c>
      <c r="H2762" s="2" t="s">
        <v>61</v>
      </c>
      <c r="I2762" s="2" t="s">
        <v>869</v>
      </c>
      <c r="J2762" s="3">
        <v>41957</v>
      </c>
      <c r="K2762" s="2">
        <v>822844</v>
      </c>
      <c r="L2762" s="2">
        <v>744003</v>
      </c>
      <c r="N2762" s="2" t="s">
        <v>277</v>
      </c>
      <c r="P2762" s="2" t="s">
        <v>108</v>
      </c>
      <c r="S2762" s="2" t="s">
        <v>109</v>
      </c>
      <c r="T2762" s="2" t="s">
        <v>110</v>
      </c>
      <c r="V2762" s="2">
        <v>19</v>
      </c>
      <c r="Y2762" s="2">
        <f t="shared" si="704"/>
        <v>6.0478878374920226</v>
      </c>
      <c r="AB2762" s="2">
        <v>6.0478878370000002</v>
      </c>
      <c r="AC2762" s="2">
        <f t="shared" si="705"/>
        <v>2.8727467228087103E-3</v>
      </c>
      <c r="AD2762" s="2">
        <v>1.1553395523294749</v>
      </c>
      <c r="AE2762" s="2">
        <f t="shared" si="710"/>
        <v>0.2486495608166864</v>
      </c>
      <c r="AF2762" s="2">
        <v>78</v>
      </c>
      <c r="AG2762" s="4">
        <f t="shared" si="711"/>
        <v>1.2820512820512819</v>
      </c>
      <c r="AH2762" s="4">
        <f t="shared" si="712"/>
        <v>1.5307008428679683</v>
      </c>
      <c r="AI2762" s="5">
        <f t="shared" si="713"/>
        <v>0.76535042143398413</v>
      </c>
      <c r="AJ2762" s="2">
        <f t="shared" si="706"/>
        <v>8.6182401684261317E-3</v>
      </c>
      <c r="AK2762" s="2">
        <f t="shared" si="707"/>
        <v>5.1709441010556779E-3</v>
      </c>
      <c r="AL2762" s="2">
        <v>3</v>
      </c>
      <c r="AM2762" s="2">
        <v>2</v>
      </c>
      <c r="AN2762" s="2">
        <f t="shared" si="708"/>
        <v>3</v>
      </c>
      <c r="AO2762" s="2">
        <f t="shared" si="709"/>
        <v>0.6</v>
      </c>
      <c r="AP2762" s="2">
        <v>5</v>
      </c>
      <c r="AQ2762" s="2">
        <v>3</v>
      </c>
      <c r="AR2762" s="2">
        <v>0</v>
      </c>
      <c r="AS2762" s="2" t="s">
        <v>79</v>
      </c>
      <c r="AT2762" s="2">
        <v>3</v>
      </c>
      <c r="AW2762" s="2" t="str">
        <f t="shared" si="714"/>
        <v>Arbustivo</v>
      </c>
      <c r="AX2762" s="2" t="str">
        <f t="shared" si="703"/>
        <v>Latizal alto</v>
      </c>
      <c r="AY2762" s="2">
        <v>1910</v>
      </c>
      <c r="AZ2762" s="4">
        <f t="shared" si="715"/>
        <v>5.2356020942408384E-2</v>
      </c>
      <c r="BA2762" s="4">
        <v>33.270446189313013</v>
      </c>
      <c r="BB2762" s="4">
        <f t="shared" si="716"/>
        <v>8.6345301967470488E-3</v>
      </c>
      <c r="BC2762" s="4">
        <f t="shared" si="717"/>
        <v>6.0990551139155434E-2</v>
      </c>
      <c r="BD2762" s="4">
        <f t="shared" si="718"/>
        <v>3.0495275569577717E-2</v>
      </c>
    </row>
    <row r="2763" spans="1:56" x14ac:dyDescent="0.25">
      <c r="A2763" s="2">
        <v>70</v>
      </c>
      <c r="B2763" s="2" t="s">
        <v>122</v>
      </c>
      <c r="C2763" s="2" t="s">
        <v>880</v>
      </c>
      <c r="D2763" s="2" t="s">
        <v>515</v>
      </c>
      <c r="E2763" s="2" t="s">
        <v>58</v>
      </c>
      <c r="F2763" s="2" t="s">
        <v>124</v>
      </c>
      <c r="G2763" s="2" t="s">
        <v>516</v>
      </c>
      <c r="H2763" s="2" t="s">
        <v>61</v>
      </c>
      <c r="I2763" s="2" t="s">
        <v>869</v>
      </c>
      <c r="J2763" s="3">
        <v>41957</v>
      </c>
      <c r="K2763" s="2">
        <v>822844</v>
      </c>
      <c r="L2763" s="2">
        <v>744003</v>
      </c>
      <c r="N2763" s="2" t="s">
        <v>267</v>
      </c>
      <c r="P2763" s="2" t="s">
        <v>108</v>
      </c>
      <c r="S2763" s="2" t="s">
        <v>109</v>
      </c>
      <c r="T2763" s="2" t="s">
        <v>110</v>
      </c>
      <c r="V2763" s="2">
        <v>63</v>
      </c>
      <c r="Y2763" s="2">
        <f t="shared" si="704"/>
        <v>20.053522829578814</v>
      </c>
      <c r="AB2763" s="2">
        <v>20.053522829999999</v>
      </c>
      <c r="AC2763" s="2">
        <f t="shared" si="705"/>
        <v>3.1584298456586626E-2</v>
      </c>
      <c r="AD2763" s="2">
        <v>1.1553395523294749</v>
      </c>
      <c r="AE2763" s="2">
        <f t="shared" si="710"/>
        <v>2.7337676090898295</v>
      </c>
      <c r="AF2763" s="2">
        <v>78</v>
      </c>
      <c r="AG2763" s="4">
        <f t="shared" si="711"/>
        <v>1.2820512820512819</v>
      </c>
      <c r="AH2763" s="4">
        <f t="shared" si="712"/>
        <v>4.0158188911411115</v>
      </c>
      <c r="AI2763" s="5">
        <f t="shared" si="713"/>
        <v>2.0079094455705557</v>
      </c>
      <c r="AJ2763" s="2">
        <f t="shared" si="706"/>
        <v>0.13265405351766382</v>
      </c>
      <c r="AK2763" s="2">
        <f t="shared" si="707"/>
        <v>1.516046325916158E-2</v>
      </c>
      <c r="AL2763" s="2">
        <v>5</v>
      </c>
      <c r="AM2763" s="2">
        <v>4</v>
      </c>
      <c r="AN2763" s="2">
        <f t="shared" si="708"/>
        <v>10</v>
      </c>
      <c r="AO2763" s="2">
        <f t="shared" si="709"/>
        <v>2</v>
      </c>
      <c r="AP2763" s="2">
        <v>7</v>
      </c>
      <c r="AQ2763" s="2">
        <v>0.8</v>
      </c>
      <c r="AR2763" s="2">
        <v>0</v>
      </c>
      <c r="AS2763" s="2" t="s">
        <v>78</v>
      </c>
      <c r="AT2763" s="2">
        <v>4</v>
      </c>
      <c r="AW2763" s="2" t="str">
        <f t="shared" si="714"/>
        <v>Arbolitos</v>
      </c>
      <c r="AX2763" s="2" t="str">
        <f t="shared" si="703"/>
        <v>II</v>
      </c>
      <c r="AY2763" s="2">
        <v>1910</v>
      </c>
      <c r="AZ2763" s="4">
        <f t="shared" si="715"/>
        <v>5.2356020942408384E-2</v>
      </c>
      <c r="BA2763" s="4">
        <v>33.270446189313013</v>
      </c>
      <c r="BB2763" s="4">
        <f t="shared" si="716"/>
        <v>9.4931995431825608E-2</v>
      </c>
      <c r="BC2763" s="4">
        <f t="shared" si="717"/>
        <v>0.147288016374234</v>
      </c>
      <c r="BD2763" s="4">
        <f t="shared" si="718"/>
        <v>7.3644008187116999E-2</v>
      </c>
    </row>
    <row r="2764" spans="1:56" x14ac:dyDescent="0.25">
      <c r="A2764" s="2">
        <v>70</v>
      </c>
      <c r="B2764" s="2" t="s">
        <v>122</v>
      </c>
      <c r="C2764" s="2" t="s">
        <v>880</v>
      </c>
      <c r="D2764" s="2" t="s">
        <v>515</v>
      </c>
      <c r="E2764" s="2" t="s">
        <v>58</v>
      </c>
      <c r="F2764" s="2" t="s">
        <v>124</v>
      </c>
      <c r="G2764" s="2" t="s">
        <v>516</v>
      </c>
      <c r="H2764" s="2" t="s">
        <v>61</v>
      </c>
      <c r="I2764" s="2" t="s">
        <v>869</v>
      </c>
      <c r="J2764" s="3">
        <v>41957</v>
      </c>
      <c r="K2764" s="2">
        <v>822844</v>
      </c>
      <c r="L2764" s="2">
        <v>744003</v>
      </c>
      <c r="N2764" s="2" t="s">
        <v>480</v>
      </c>
      <c r="P2764" s="2" t="s">
        <v>108</v>
      </c>
      <c r="S2764" s="2" t="s">
        <v>109</v>
      </c>
      <c r="T2764" s="2" t="s">
        <v>110</v>
      </c>
      <c r="V2764" s="2">
        <v>43</v>
      </c>
      <c r="Y2764" s="2">
        <f t="shared" si="704"/>
        <v>13.687325105903</v>
      </c>
      <c r="AB2764" s="2">
        <v>13.68732511</v>
      </c>
      <c r="AC2764" s="2">
        <f t="shared" si="705"/>
        <v>1.4713874488845726E-2</v>
      </c>
      <c r="AD2764" s="2">
        <v>1.1553395523294749</v>
      </c>
      <c r="AE2764" s="2">
        <f t="shared" si="710"/>
        <v>1.2735541217453001</v>
      </c>
      <c r="AF2764" s="2">
        <v>78</v>
      </c>
      <c r="AG2764" s="4">
        <f t="shared" si="711"/>
        <v>1.2820512820512819</v>
      </c>
      <c r="AH2764" s="4">
        <f t="shared" si="712"/>
        <v>2.5556054037965819</v>
      </c>
      <c r="AI2764" s="5">
        <f t="shared" si="713"/>
        <v>1.2778027018982909</v>
      </c>
      <c r="AJ2764" s="2">
        <f t="shared" si="706"/>
        <v>5.2969948159844606E-2</v>
      </c>
      <c r="AK2764" s="2">
        <f t="shared" si="707"/>
        <v>2.6484974079922303E-2</v>
      </c>
      <c r="AL2764" s="2">
        <v>3</v>
      </c>
      <c r="AM2764" s="2">
        <v>3</v>
      </c>
      <c r="AN2764" s="2">
        <f t="shared" si="708"/>
        <v>4.5</v>
      </c>
      <c r="AO2764" s="2">
        <f t="shared" si="709"/>
        <v>0.89999999999999991</v>
      </c>
      <c r="AP2764" s="2">
        <v>6</v>
      </c>
      <c r="AQ2764" s="2">
        <v>3</v>
      </c>
      <c r="AR2764" s="2">
        <v>0</v>
      </c>
      <c r="AS2764" s="2" t="s">
        <v>78</v>
      </c>
      <c r="AT2764" s="2">
        <v>2</v>
      </c>
      <c r="AW2764" s="2" t="str">
        <f t="shared" si="714"/>
        <v>Arbolitos</v>
      </c>
      <c r="AX2764" s="2" t="str">
        <f t="shared" si="703"/>
        <v>I</v>
      </c>
      <c r="AY2764" s="2">
        <v>1910</v>
      </c>
      <c r="AZ2764" s="4">
        <f t="shared" si="715"/>
        <v>5.2356020942408384E-2</v>
      </c>
      <c r="BA2764" s="4">
        <v>33.270446189313013</v>
      </c>
      <c r="BB2764" s="4">
        <f t="shared" si="716"/>
        <v>4.4225059096358169E-2</v>
      </c>
      <c r="BC2764" s="4">
        <f t="shared" si="717"/>
        <v>9.6581080038766559E-2</v>
      </c>
      <c r="BD2764" s="4">
        <f t="shared" si="718"/>
        <v>4.829054001938328E-2</v>
      </c>
    </row>
    <row r="2765" spans="1:56" x14ac:dyDescent="0.25">
      <c r="A2765" s="2">
        <v>70</v>
      </c>
      <c r="B2765" s="2" t="s">
        <v>122</v>
      </c>
      <c r="C2765" s="2" t="s">
        <v>880</v>
      </c>
      <c r="D2765" s="2" t="s">
        <v>515</v>
      </c>
      <c r="E2765" s="2" t="s">
        <v>58</v>
      </c>
      <c r="F2765" s="2" t="s">
        <v>124</v>
      </c>
      <c r="G2765" s="2" t="s">
        <v>516</v>
      </c>
      <c r="H2765" s="2" t="s">
        <v>61</v>
      </c>
      <c r="I2765" s="2" t="s">
        <v>869</v>
      </c>
      <c r="J2765" s="3">
        <v>41957</v>
      </c>
      <c r="K2765" s="2">
        <v>822844</v>
      </c>
      <c r="L2765" s="2">
        <v>744003</v>
      </c>
      <c r="N2765" s="2" t="s">
        <v>227</v>
      </c>
      <c r="P2765" s="2" t="s">
        <v>108</v>
      </c>
      <c r="S2765" s="2" t="s">
        <v>109</v>
      </c>
      <c r="T2765" s="2" t="s">
        <v>110</v>
      </c>
      <c r="V2765" s="2">
        <v>33</v>
      </c>
      <c r="Y2765" s="2">
        <f t="shared" si="704"/>
        <v>10.504226244065093</v>
      </c>
      <c r="AB2765" s="2">
        <v>10.504226239999999</v>
      </c>
      <c r="AC2765" s="2">
        <f t="shared" si="705"/>
        <v>8.6659866513537007E-3</v>
      </c>
      <c r="AD2765" s="2">
        <v>1.1553395523294749</v>
      </c>
      <c r="AE2765" s="2">
        <f t="shared" si="710"/>
        <v>0.75008136213122312</v>
      </c>
      <c r="AF2765" s="2">
        <v>78</v>
      </c>
      <c r="AG2765" s="4">
        <f t="shared" si="711"/>
        <v>1.2820512820512819</v>
      </c>
      <c r="AH2765" s="4">
        <f t="shared" si="712"/>
        <v>2.0321326441825049</v>
      </c>
      <c r="AI2765" s="5">
        <f t="shared" si="713"/>
        <v>1.0160663220912525</v>
      </c>
      <c r="AJ2765" s="2">
        <f t="shared" si="706"/>
        <v>3.1197551944873322E-2</v>
      </c>
      <c r="AK2765" s="2">
        <f t="shared" si="707"/>
        <v>2.0798367963248882E-3</v>
      </c>
      <c r="AL2765" s="2">
        <v>6</v>
      </c>
      <c r="AM2765" s="2">
        <v>4</v>
      </c>
      <c r="AN2765" s="2">
        <f t="shared" si="708"/>
        <v>12</v>
      </c>
      <c r="AO2765" s="2">
        <f t="shared" si="709"/>
        <v>2.4</v>
      </c>
      <c r="AP2765" s="2">
        <v>6</v>
      </c>
      <c r="AQ2765" s="2">
        <v>0.4</v>
      </c>
      <c r="AR2765" s="2">
        <v>0</v>
      </c>
      <c r="AS2765" s="2" t="s">
        <v>79</v>
      </c>
      <c r="AT2765" s="2">
        <v>3</v>
      </c>
      <c r="AV2765" s="2" t="s">
        <v>533</v>
      </c>
      <c r="AW2765" s="2" t="str">
        <f t="shared" si="714"/>
        <v>Arbolitos</v>
      </c>
      <c r="AX2765" s="2" t="str">
        <f t="shared" si="703"/>
        <v>I</v>
      </c>
      <c r="AY2765" s="2">
        <v>1910</v>
      </c>
      <c r="AZ2765" s="4">
        <f t="shared" si="715"/>
        <v>5.2356020942408384E-2</v>
      </c>
      <c r="BA2765" s="4">
        <v>33.270446189313013</v>
      </c>
      <c r="BB2765" s="4">
        <f t="shared" si="716"/>
        <v>2.6047100787417003E-2</v>
      </c>
      <c r="BC2765" s="4">
        <f t="shared" si="717"/>
        <v>7.8403121729825387E-2</v>
      </c>
      <c r="BD2765" s="4">
        <f t="shared" si="718"/>
        <v>3.9201560864912693E-2</v>
      </c>
    </row>
    <row r="2766" spans="1:56" x14ac:dyDescent="0.25">
      <c r="A2766" s="2">
        <v>70</v>
      </c>
      <c r="B2766" s="2" t="s">
        <v>122</v>
      </c>
      <c r="C2766" s="2" t="s">
        <v>880</v>
      </c>
      <c r="D2766" s="2" t="s">
        <v>515</v>
      </c>
      <c r="E2766" s="2" t="s">
        <v>58</v>
      </c>
      <c r="F2766" s="2" t="s">
        <v>124</v>
      </c>
      <c r="G2766" s="2" t="s">
        <v>516</v>
      </c>
      <c r="H2766" s="2" t="s">
        <v>61</v>
      </c>
      <c r="I2766" s="2" t="s">
        <v>869</v>
      </c>
      <c r="J2766" s="3">
        <v>41957</v>
      </c>
      <c r="K2766" s="2">
        <v>822844</v>
      </c>
      <c r="L2766" s="2">
        <v>744003</v>
      </c>
      <c r="N2766" s="2" t="s">
        <v>312</v>
      </c>
      <c r="P2766" s="2" t="s">
        <v>108</v>
      </c>
      <c r="S2766" s="2" t="s">
        <v>109</v>
      </c>
      <c r="T2766" s="2" t="s">
        <v>110</v>
      </c>
      <c r="V2766" s="2">
        <v>12</v>
      </c>
      <c r="Y2766" s="2">
        <f t="shared" si="704"/>
        <v>3.8197186342054881</v>
      </c>
      <c r="AB2766" s="2">
        <v>3.819718634</v>
      </c>
      <c r="AC2766" s="2">
        <f t="shared" si="705"/>
        <v>1.1459155902616462E-3</v>
      </c>
      <c r="AD2766" s="2">
        <v>1.1553395523294749</v>
      </c>
      <c r="AE2766" s="2">
        <f t="shared" si="710"/>
        <v>9.9184312347930306E-2</v>
      </c>
      <c r="AF2766" s="2">
        <v>78</v>
      </c>
      <c r="AG2766" s="4">
        <f t="shared" si="711"/>
        <v>1.2820512820512819</v>
      </c>
      <c r="AH2766" s="4">
        <f t="shared" si="712"/>
        <v>1.3812355943992123</v>
      </c>
      <c r="AI2766" s="5">
        <f t="shared" si="713"/>
        <v>0.69061779719960614</v>
      </c>
      <c r="AJ2766" s="2">
        <f t="shared" si="706"/>
        <v>2.0626480624709631E-3</v>
      </c>
      <c r="AK2766" s="2">
        <f t="shared" si="707"/>
        <v>8.2505922498838518E-4</v>
      </c>
      <c r="AL2766" s="2">
        <v>2</v>
      </c>
      <c r="AM2766" s="2">
        <v>1</v>
      </c>
      <c r="AN2766" s="2">
        <f t="shared" si="708"/>
        <v>1</v>
      </c>
      <c r="AO2766" s="2">
        <f t="shared" si="709"/>
        <v>0.2</v>
      </c>
      <c r="AP2766" s="2">
        <v>3</v>
      </c>
      <c r="AQ2766" s="2">
        <v>1.2</v>
      </c>
      <c r="AR2766" s="2">
        <v>0</v>
      </c>
      <c r="AS2766" s="2" t="s">
        <v>79</v>
      </c>
      <c r="AT2766" s="2">
        <v>2</v>
      </c>
      <c r="AW2766" s="2" t="str">
        <f t="shared" si="714"/>
        <v>Arbustivo</v>
      </c>
      <c r="AX2766" s="2" t="str">
        <f t="shared" si="703"/>
        <v>Latizal bajo</v>
      </c>
      <c r="AY2766" s="2">
        <v>1910</v>
      </c>
      <c r="AZ2766" s="4">
        <f t="shared" si="715"/>
        <v>5.2356020942408384E-2</v>
      </c>
      <c r="BA2766" s="4">
        <v>33.270446189313013</v>
      </c>
      <c r="BB2766" s="4">
        <f t="shared" si="716"/>
        <v>3.4442447322204296E-3</v>
      </c>
      <c r="BC2766" s="4">
        <f t="shared" si="717"/>
        <v>5.5800265674628813E-2</v>
      </c>
      <c r="BD2766" s="4">
        <f t="shared" si="718"/>
        <v>2.7900132837314406E-2</v>
      </c>
    </row>
    <row r="2767" spans="1:56" x14ac:dyDescent="0.25">
      <c r="A2767" s="2">
        <v>70</v>
      </c>
      <c r="B2767" s="2" t="s">
        <v>122</v>
      </c>
      <c r="C2767" s="2" t="s">
        <v>880</v>
      </c>
      <c r="D2767" s="2" t="s">
        <v>515</v>
      </c>
      <c r="E2767" s="2" t="s">
        <v>58</v>
      </c>
      <c r="F2767" s="2" t="s">
        <v>124</v>
      </c>
      <c r="G2767" s="2" t="s">
        <v>516</v>
      </c>
      <c r="H2767" s="2" t="s">
        <v>61</v>
      </c>
      <c r="I2767" s="2" t="s">
        <v>869</v>
      </c>
      <c r="J2767" s="3">
        <v>41957</v>
      </c>
      <c r="K2767" s="2">
        <v>822844</v>
      </c>
      <c r="L2767" s="2">
        <v>744003</v>
      </c>
      <c r="N2767" s="2" t="s">
        <v>311</v>
      </c>
      <c r="P2767" s="2" t="s">
        <v>108</v>
      </c>
      <c r="S2767" s="2" t="s">
        <v>109</v>
      </c>
      <c r="T2767" s="2" t="s">
        <v>110</v>
      </c>
      <c r="V2767" s="2">
        <v>71</v>
      </c>
      <c r="Y2767" s="2">
        <f t="shared" si="704"/>
        <v>22.600001919049138</v>
      </c>
      <c r="AB2767" s="2">
        <v>22.60000192</v>
      </c>
      <c r="AC2767" s="2">
        <f t="shared" si="705"/>
        <v>4.0115003406312216E-2</v>
      </c>
      <c r="AD2767" s="2">
        <v>1.1553395523294749</v>
      </c>
      <c r="AE2767" s="2">
        <f t="shared" si="710"/>
        <v>3.4721397121244215</v>
      </c>
      <c r="AF2767" s="2">
        <v>78</v>
      </c>
      <c r="AG2767" s="4">
        <f t="shared" si="711"/>
        <v>1.2820512820512819</v>
      </c>
      <c r="AH2767" s="4">
        <f t="shared" si="712"/>
        <v>4.754190994175703</v>
      </c>
      <c r="AI2767" s="5">
        <f t="shared" si="713"/>
        <v>2.3770954970878515</v>
      </c>
      <c r="AJ2767" s="2">
        <f t="shared" si="706"/>
        <v>0.28882802452544792</v>
      </c>
      <c r="AK2767" s="2">
        <f t="shared" si="707"/>
        <v>7.2207006131361981E-2</v>
      </c>
      <c r="AL2767" s="2">
        <v>10</v>
      </c>
      <c r="AM2767" s="2">
        <v>8</v>
      </c>
      <c r="AN2767" s="2">
        <f t="shared" si="708"/>
        <v>40</v>
      </c>
      <c r="AO2767" s="2">
        <f t="shared" si="709"/>
        <v>8</v>
      </c>
      <c r="AP2767" s="2">
        <v>12</v>
      </c>
      <c r="AQ2767" s="2">
        <v>3</v>
      </c>
      <c r="AR2767" s="2">
        <v>0</v>
      </c>
      <c r="AS2767" s="2" t="s">
        <v>79</v>
      </c>
      <c r="AT2767" s="2">
        <v>2</v>
      </c>
      <c r="AW2767" s="2" t="str">
        <f t="shared" si="714"/>
        <v>Arbolitos</v>
      </c>
      <c r="AX2767" s="2" t="str">
        <f t="shared" si="703"/>
        <v>II</v>
      </c>
      <c r="AY2767" s="2">
        <v>1910</v>
      </c>
      <c r="AZ2767" s="4">
        <f t="shared" si="715"/>
        <v>5.2356020942408384E-2</v>
      </c>
      <c r="BA2767" s="4">
        <v>33.270446189313013</v>
      </c>
      <c r="BB2767" s="4">
        <f t="shared" si="716"/>
        <v>0.12057248399391103</v>
      </c>
      <c r="BC2767" s="4">
        <f t="shared" si="717"/>
        <v>0.17292850493631942</v>
      </c>
      <c r="BD2767" s="4">
        <f t="shared" si="718"/>
        <v>8.6464252468159711E-2</v>
      </c>
    </row>
    <row r="2768" spans="1:56" x14ac:dyDescent="0.25">
      <c r="A2768" s="2">
        <v>70</v>
      </c>
      <c r="B2768" s="2" t="s">
        <v>122</v>
      </c>
      <c r="C2768" s="2" t="s">
        <v>880</v>
      </c>
      <c r="D2768" s="2" t="s">
        <v>515</v>
      </c>
      <c r="E2768" s="2" t="s">
        <v>58</v>
      </c>
      <c r="F2768" s="2" t="s">
        <v>124</v>
      </c>
      <c r="G2768" s="2" t="s">
        <v>516</v>
      </c>
      <c r="H2768" s="2" t="s">
        <v>61</v>
      </c>
      <c r="I2768" s="2" t="s">
        <v>869</v>
      </c>
      <c r="J2768" s="3">
        <v>41957</v>
      </c>
      <c r="K2768" s="2">
        <v>822844</v>
      </c>
      <c r="L2768" s="2">
        <v>744003</v>
      </c>
      <c r="N2768" s="2" t="s">
        <v>228</v>
      </c>
      <c r="P2768" s="2" t="s">
        <v>108</v>
      </c>
      <c r="S2768" s="2" t="s">
        <v>109</v>
      </c>
      <c r="T2768" s="2" t="s">
        <v>110</v>
      </c>
      <c r="V2768" s="2">
        <v>11</v>
      </c>
      <c r="Y2768" s="2">
        <f t="shared" si="704"/>
        <v>3.5014087480216975</v>
      </c>
      <c r="AB2768" s="2">
        <v>3.5014087479999998</v>
      </c>
      <c r="AC2768" s="2">
        <f t="shared" si="705"/>
        <v>9.6288740570596703E-4</v>
      </c>
      <c r="AD2768" s="2">
        <v>1.1553395523294749</v>
      </c>
      <c r="AE2768" s="2">
        <f t="shared" si="710"/>
        <v>8.3342373570135922E-2</v>
      </c>
      <c r="AF2768" s="2">
        <v>78</v>
      </c>
      <c r="AG2768" s="4">
        <f t="shared" si="711"/>
        <v>1.2820512820512819</v>
      </c>
      <c r="AH2768" s="4">
        <f t="shared" si="712"/>
        <v>1.3653936556214179</v>
      </c>
      <c r="AI2768" s="5">
        <f t="shared" si="713"/>
        <v>0.68269682781070895</v>
      </c>
      <c r="AJ2768" s="2">
        <f t="shared" si="706"/>
        <v>2.1953832850096049E-3</v>
      </c>
      <c r="AK2768" s="2">
        <f t="shared" si="707"/>
        <v>5.7773244342358015E-4</v>
      </c>
      <c r="AL2768" s="2">
        <v>1</v>
      </c>
      <c r="AM2768" s="2">
        <v>1</v>
      </c>
      <c r="AN2768" s="2">
        <f t="shared" si="708"/>
        <v>0.5</v>
      </c>
      <c r="AO2768" s="2">
        <f t="shared" si="709"/>
        <v>0.1</v>
      </c>
      <c r="AP2768" s="2">
        <v>3.8</v>
      </c>
      <c r="AQ2768" s="2">
        <v>1</v>
      </c>
      <c r="AR2768" s="2">
        <v>0</v>
      </c>
      <c r="AS2768" s="2" t="s">
        <v>79</v>
      </c>
      <c r="AT2768" s="2">
        <v>2</v>
      </c>
      <c r="AW2768" s="2" t="str">
        <f t="shared" si="714"/>
        <v>Arbustivo</v>
      </c>
      <c r="AX2768" s="2" t="str">
        <f t="shared" si="703"/>
        <v>Latizal bajo</v>
      </c>
      <c r="AY2768" s="2">
        <v>1910</v>
      </c>
      <c r="AZ2768" s="4">
        <f t="shared" si="715"/>
        <v>5.2356020942408384E-2</v>
      </c>
      <c r="BA2768" s="4">
        <v>33.270446189313013</v>
      </c>
      <c r="BB2768" s="4">
        <f t="shared" si="716"/>
        <v>2.8941223097130012E-3</v>
      </c>
      <c r="BC2768" s="4">
        <f t="shared" si="717"/>
        <v>5.5250143252121388E-2</v>
      </c>
      <c r="BD2768" s="4">
        <f t="shared" si="718"/>
        <v>2.7625071626060694E-2</v>
      </c>
    </row>
    <row r="2769" spans="1:56" x14ac:dyDescent="0.25">
      <c r="A2769" s="2">
        <v>70</v>
      </c>
      <c r="B2769" s="2" t="s">
        <v>122</v>
      </c>
      <c r="C2769" s="2" t="s">
        <v>880</v>
      </c>
      <c r="D2769" s="2" t="s">
        <v>515</v>
      </c>
      <c r="E2769" s="2" t="s">
        <v>58</v>
      </c>
      <c r="F2769" s="2" t="s">
        <v>124</v>
      </c>
      <c r="G2769" s="2" t="s">
        <v>516</v>
      </c>
      <c r="H2769" s="2" t="s">
        <v>61</v>
      </c>
      <c r="I2769" s="2" t="s">
        <v>869</v>
      </c>
      <c r="J2769" s="3">
        <v>41957</v>
      </c>
      <c r="K2769" s="2">
        <v>822844</v>
      </c>
      <c r="L2769" s="2">
        <v>744003</v>
      </c>
      <c r="N2769" s="2" t="s">
        <v>296</v>
      </c>
      <c r="P2769" s="2" t="s">
        <v>108</v>
      </c>
      <c r="S2769" s="2" t="s">
        <v>109</v>
      </c>
      <c r="T2769" s="2" t="s">
        <v>110</v>
      </c>
      <c r="V2769" s="2">
        <v>38</v>
      </c>
      <c r="Y2769" s="2">
        <f t="shared" si="704"/>
        <v>12.095775674984045</v>
      </c>
      <c r="AB2769" s="2">
        <v>12.09577567</v>
      </c>
      <c r="AC2769" s="2">
        <f t="shared" si="705"/>
        <v>1.1490986891234841E-2</v>
      </c>
      <c r="AD2769" s="2">
        <v>1.1553395523294749</v>
      </c>
      <c r="AE2769" s="2">
        <f t="shared" si="710"/>
        <v>0.99459824326674562</v>
      </c>
      <c r="AF2769" s="2">
        <v>78</v>
      </c>
      <c r="AG2769" s="4">
        <f t="shared" si="711"/>
        <v>1.2820512820512819</v>
      </c>
      <c r="AH2769" s="4">
        <f t="shared" si="712"/>
        <v>2.2766495253180277</v>
      </c>
      <c r="AI2769" s="5">
        <f t="shared" si="713"/>
        <v>1.1383247626590138</v>
      </c>
      <c r="AJ2769" s="2">
        <f t="shared" si="706"/>
        <v>2.7578368538963619E-2</v>
      </c>
      <c r="AK2769" s="2">
        <f t="shared" si="707"/>
        <v>2.0683776404222712E-2</v>
      </c>
      <c r="AL2769" s="2">
        <v>3</v>
      </c>
      <c r="AM2769" s="2">
        <v>3</v>
      </c>
      <c r="AN2769" s="2">
        <f t="shared" si="708"/>
        <v>4.5</v>
      </c>
      <c r="AO2769" s="2">
        <f t="shared" si="709"/>
        <v>0.89999999999999991</v>
      </c>
      <c r="AP2769" s="2">
        <v>4</v>
      </c>
      <c r="AQ2769" s="2">
        <v>3</v>
      </c>
      <c r="AR2769" s="2">
        <v>0</v>
      </c>
      <c r="AS2769" s="2" t="s">
        <v>78</v>
      </c>
      <c r="AT2769" s="2">
        <v>4</v>
      </c>
      <c r="AV2769" s="2" t="s">
        <v>533</v>
      </c>
      <c r="AW2769" s="2" t="str">
        <f t="shared" si="714"/>
        <v>Arbustivo</v>
      </c>
      <c r="AX2769" s="2" t="str">
        <f t="shared" ref="AX2769:AX2832" si="719">+IF(AB2769&lt;=2.5,"Brinzal",IF(AB2769&lt;=5,"Latizal bajo",IF(AB2769&lt;=10,"Latizal alto",IF(AB2769&lt;=20,"I",IF(AB2769&lt;=30,"II","III")))))</f>
        <v>I</v>
      </c>
      <c r="AY2769" s="2">
        <v>1910</v>
      </c>
      <c r="AZ2769" s="4">
        <f t="shared" si="715"/>
        <v>5.2356020942408384E-2</v>
      </c>
      <c r="BA2769" s="4">
        <v>33.270446189313013</v>
      </c>
      <c r="BB2769" s="4">
        <f t="shared" si="716"/>
        <v>3.4538120786988195E-2</v>
      </c>
      <c r="BC2769" s="4">
        <f t="shared" si="717"/>
        <v>8.6894141729396579E-2</v>
      </c>
      <c r="BD2769" s="4">
        <f t="shared" si="718"/>
        <v>4.3447070864698289E-2</v>
      </c>
    </row>
    <row r="2770" spans="1:56" x14ac:dyDescent="0.25">
      <c r="A2770" s="2">
        <v>70</v>
      </c>
      <c r="B2770" s="2" t="s">
        <v>122</v>
      </c>
      <c r="C2770" s="2" t="s">
        <v>880</v>
      </c>
      <c r="D2770" s="2" t="s">
        <v>515</v>
      </c>
      <c r="E2770" s="2" t="s">
        <v>58</v>
      </c>
      <c r="F2770" s="2" t="s">
        <v>124</v>
      </c>
      <c r="G2770" s="2" t="s">
        <v>516</v>
      </c>
      <c r="H2770" s="2" t="s">
        <v>61</v>
      </c>
      <c r="I2770" s="2" t="s">
        <v>869</v>
      </c>
      <c r="J2770" s="3">
        <v>41957</v>
      </c>
      <c r="K2770" s="2">
        <v>822844</v>
      </c>
      <c r="L2770" s="2">
        <v>744003</v>
      </c>
      <c r="N2770" s="2" t="s">
        <v>245</v>
      </c>
      <c r="P2770" s="2" t="s">
        <v>108</v>
      </c>
      <c r="S2770" s="2" t="s">
        <v>109</v>
      </c>
      <c r="T2770" s="2" t="s">
        <v>110</v>
      </c>
      <c r="V2770" s="2">
        <v>35</v>
      </c>
      <c r="Y2770" s="2">
        <f t="shared" si="704"/>
        <v>11.140846016432674</v>
      </c>
      <c r="AB2770" s="2">
        <v>11.14084602</v>
      </c>
      <c r="AC2770" s="2">
        <f t="shared" si="705"/>
        <v>9.7482402643785885E-3</v>
      </c>
      <c r="AD2770" s="2">
        <v>1.1553395523294749</v>
      </c>
      <c r="AE2770" s="2">
        <f t="shared" si="710"/>
        <v>0.84375543490426841</v>
      </c>
      <c r="AF2770" s="2">
        <v>78</v>
      </c>
      <c r="AG2770" s="4">
        <f t="shared" si="711"/>
        <v>1.2820512820512819</v>
      </c>
      <c r="AH2770" s="4">
        <f t="shared" si="712"/>
        <v>2.1258067169555503</v>
      </c>
      <c r="AI2770" s="5">
        <f t="shared" si="713"/>
        <v>1.0629033584777752</v>
      </c>
      <c r="AJ2770" s="2">
        <f t="shared" si="706"/>
        <v>4.094260911039007E-2</v>
      </c>
      <c r="AK2770" s="2">
        <f t="shared" si="707"/>
        <v>1.7546832475881461E-2</v>
      </c>
      <c r="AL2770" s="2">
        <v>4</v>
      </c>
      <c r="AM2770" s="2">
        <v>3</v>
      </c>
      <c r="AN2770" s="2">
        <f t="shared" si="708"/>
        <v>6</v>
      </c>
      <c r="AO2770" s="2">
        <f t="shared" si="709"/>
        <v>1.2</v>
      </c>
      <c r="AP2770" s="2">
        <v>7</v>
      </c>
      <c r="AQ2770" s="2">
        <v>3</v>
      </c>
      <c r="AR2770" s="2">
        <v>0</v>
      </c>
      <c r="AS2770" s="2" t="s">
        <v>78</v>
      </c>
      <c r="AT2770" s="2">
        <v>4</v>
      </c>
      <c r="AW2770" s="2" t="str">
        <f t="shared" si="714"/>
        <v>Arbolitos</v>
      </c>
      <c r="AX2770" s="2" t="str">
        <f t="shared" si="719"/>
        <v>I</v>
      </c>
      <c r="AY2770" s="2">
        <v>1910</v>
      </c>
      <c r="AZ2770" s="4">
        <f t="shared" si="715"/>
        <v>5.2356020942408384E-2</v>
      </c>
      <c r="BA2770" s="4">
        <v>33.270446189313013</v>
      </c>
      <c r="BB2770" s="4">
        <f t="shared" si="716"/>
        <v>2.9299998590069633E-2</v>
      </c>
      <c r="BC2770" s="4">
        <f t="shared" si="717"/>
        <v>8.1656019532478016E-2</v>
      </c>
      <c r="BD2770" s="4">
        <f t="shared" si="718"/>
        <v>4.0828009766239008E-2</v>
      </c>
    </row>
    <row r="2771" spans="1:56" x14ac:dyDescent="0.25">
      <c r="A2771" s="2">
        <v>70</v>
      </c>
      <c r="B2771" s="2" t="s">
        <v>122</v>
      </c>
      <c r="C2771" s="2" t="s">
        <v>880</v>
      </c>
      <c r="D2771" s="2" t="s">
        <v>515</v>
      </c>
      <c r="E2771" s="2" t="s">
        <v>58</v>
      </c>
      <c r="F2771" s="2" t="s">
        <v>124</v>
      </c>
      <c r="G2771" s="2" t="s">
        <v>516</v>
      </c>
      <c r="H2771" s="2" t="s">
        <v>61</v>
      </c>
      <c r="I2771" s="2" t="s">
        <v>869</v>
      </c>
      <c r="J2771" s="3">
        <v>41957</v>
      </c>
      <c r="K2771" s="2">
        <v>822844</v>
      </c>
      <c r="L2771" s="2">
        <v>744003</v>
      </c>
      <c r="N2771" s="2" t="s">
        <v>438</v>
      </c>
      <c r="P2771" s="2" t="s">
        <v>108</v>
      </c>
      <c r="S2771" s="2" t="s">
        <v>109</v>
      </c>
      <c r="T2771" s="2" t="s">
        <v>110</v>
      </c>
      <c r="V2771" s="2">
        <v>44</v>
      </c>
      <c r="Y2771" s="2">
        <f t="shared" si="704"/>
        <v>14.00563499208679</v>
      </c>
      <c r="AB2771" s="2">
        <v>14.005634990000001</v>
      </c>
      <c r="AC2771" s="2">
        <f t="shared" si="705"/>
        <v>1.5406198491295472E-2</v>
      </c>
      <c r="AD2771" s="2">
        <v>1.1553395523294749</v>
      </c>
      <c r="AE2771" s="2">
        <f t="shared" si="710"/>
        <v>1.3334779771221748</v>
      </c>
      <c r="AF2771" s="2">
        <v>78</v>
      </c>
      <c r="AG2771" s="4">
        <f t="shared" si="711"/>
        <v>1.2820512820512819</v>
      </c>
      <c r="AH2771" s="4">
        <f t="shared" si="712"/>
        <v>2.6155292591734565</v>
      </c>
      <c r="AI2771" s="5">
        <f t="shared" si="713"/>
        <v>1.3077646295867282</v>
      </c>
      <c r="AJ2771" s="2">
        <f t="shared" si="706"/>
        <v>4.6218595473886417E-2</v>
      </c>
      <c r="AK2771" s="2">
        <f t="shared" si="707"/>
        <v>7.394975275821827E-3</v>
      </c>
      <c r="AL2771" s="2">
        <v>4</v>
      </c>
      <c r="AM2771" s="2">
        <v>5</v>
      </c>
      <c r="AN2771" s="2">
        <f t="shared" si="708"/>
        <v>10</v>
      </c>
      <c r="AO2771" s="2">
        <f t="shared" si="709"/>
        <v>2</v>
      </c>
      <c r="AP2771" s="2">
        <v>5</v>
      </c>
      <c r="AQ2771" s="2">
        <v>0.8</v>
      </c>
      <c r="AR2771" s="2">
        <v>0</v>
      </c>
      <c r="AS2771" s="2" t="s">
        <v>79</v>
      </c>
      <c r="AT2771" s="2">
        <v>3</v>
      </c>
      <c r="AV2771" s="2" t="s">
        <v>533</v>
      </c>
      <c r="AW2771" s="2" t="str">
        <f t="shared" si="714"/>
        <v>Arbustivo</v>
      </c>
      <c r="AX2771" s="2" t="str">
        <f t="shared" si="719"/>
        <v>I</v>
      </c>
      <c r="AY2771" s="2">
        <v>1910</v>
      </c>
      <c r="AZ2771" s="4">
        <f t="shared" si="715"/>
        <v>5.2356020942408384E-2</v>
      </c>
      <c r="BA2771" s="4">
        <v>33.270446189313013</v>
      </c>
      <c r="BB2771" s="4">
        <f t="shared" si="716"/>
        <v>4.6305956955408019E-2</v>
      </c>
      <c r="BC2771" s="4">
        <f t="shared" si="717"/>
        <v>9.8661977897816402E-2</v>
      </c>
      <c r="BD2771" s="4">
        <f t="shared" si="718"/>
        <v>4.9330988948908201E-2</v>
      </c>
    </row>
    <row r="2772" spans="1:56" x14ac:dyDescent="0.25">
      <c r="A2772" s="2">
        <v>70</v>
      </c>
      <c r="B2772" s="2" t="s">
        <v>122</v>
      </c>
      <c r="C2772" s="2" t="s">
        <v>880</v>
      </c>
      <c r="D2772" s="2" t="s">
        <v>515</v>
      </c>
      <c r="E2772" s="2" t="s">
        <v>58</v>
      </c>
      <c r="F2772" s="2" t="s">
        <v>124</v>
      </c>
      <c r="G2772" s="2" t="s">
        <v>516</v>
      </c>
      <c r="H2772" s="2" t="s">
        <v>61</v>
      </c>
      <c r="I2772" s="2" t="s">
        <v>869</v>
      </c>
      <c r="J2772" s="3">
        <v>41957</v>
      </c>
      <c r="K2772" s="2">
        <v>822844</v>
      </c>
      <c r="L2772" s="2">
        <v>744003</v>
      </c>
      <c r="N2772" s="2" t="s">
        <v>283</v>
      </c>
      <c r="P2772" s="2" t="s">
        <v>108</v>
      </c>
      <c r="S2772" s="2" t="s">
        <v>109</v>
      </c>
      <c r="T2772" s="2" t="s">
        <v>110</v>
      </c>
      <c r="V2772" s="2">
        <v>48</v>
      </c>
      <c r="Y2772" s="2">
        <f t="shared" si="704"/>
        <v>15.278874536821952</v>
      </c>
      <c r="AB2772" s="2">
        <v>15.27887454</v>
      </c>
      <c r="AC2772" s="2">
        <f t="shared" si="705"/>
        <v>1.8334649444186338E-2</v>
      </c>
      <c r="AD2772" s="2">
        <v>1.1553395523294749</v>
      </c>
      <c r="AE2772" s="2">
        <f t="shared" si="710"/>
        <v>1.5869489975668849</v>
      </c>
      <c r="AF2772" s="2">
        <v>78</v>
      </c>
      <c r="AG2772" s="4">
        <f t="shared" si="711"/>
        <v>1.2820512820512819</v>
      </c>
      <c r="AH2772" s="4">
        <f t="shared" si="712"/>
        <v>2.8690002796181666</v>
      </c>
      <c r="AI2772" s="5">
        <f t="shared" si="713"/>
        <v>1.4345001398090833</v>
      </c>
      <c r="AJ2772" s="2">
        <f t="shared" si="706"/>
        <v>0.12100868633162983</v>
      </c>
      <c r="AK2772" s="2">
        <f t="shared" si="707"/>
        <v>8.8006317332094422E-2</v>
      </c>
      <c r="AL2772" s="2">
        <v>4</v>
      </c>
      <c r="AM2772" s="2">
        <v>3</v>
      </c>
      <c r="AN2772" s="2">
        <f t="shared" si="708"/>
        <v>6</v>
      </c>
      <c r="AO2772" s="2">
        <f t="shared" si="709"/>
        <v>1.2</v>
      </c>
      <c r="AP2772" s="2">
        <v>11</v>
      </c>
      <c r="AQ2772" s="2">
        <v>8</v>
      </c>
      <c r="AR2772" s="2">
        <v>0</v>
      </c>
      <c r="AS2772" s="2" t="s">
        <v>79</v>
      </c>
      <c r="AT2772" s="2">
        <v>3</v>
      </c>
      <c r="AV2772" s="2" t="s">
        <v>533</v>
      </c>
      <c r="AW2772" s="2" t="str">
        <f t="shared" si="714"/>
        <v>Arbolitos</v>
      </c>
      <c r="AX2772" s="2" t="str">
        <f t="shared" si="719"/>
        <v>I</v>
      </c>
      <c r="AY2772" s="2">
        <v>1910</v>
      </c>
      <c r="AZ2772" s="4">
        <f t="shared" si="715"/>
        <v>5.2356020942408384E-2</v>
      </c>
      <c r="BA2772" s="4">
        <v>33.270446189313013</v>
      </c>
      <c r="BB2772" s="4">
        <f t="shared" si="716"/>
        <v>5.5107915715526874E-2</v>
      </c>
      <c r="BC2772" s="4">
        <f t="shared" si="717"/>
        <v>0.10746393665793526</v>
      </c>
      <c r="BD2772" s="4">
        <f t="shared" si="718"/>
        <v>5.3731968328967629E-2</v>
      </c>
    </row>
    <row r="2773" spans="1:56" x14ac:dyDescent="0.25">
      <c r="A2773" s="2">
        <v>70</v>
      </c>
      <c r="B2773" s="2" t="s">
        <v>122</v>
      </c>
      <c r="C2773" s="2" t="s">
        <v>880</v>
      </c>
      <c r="D2773" s="2" t="s">
        <v>515</v>
      </c>
      <c r="E2773" s="2" t="s">
        <v>58</v>
      </c>
      <c r="F2773" s="2" t="s">
        <v>124</v>
      </c>
      <c r="G2773" s="2" t="s">
        <v>516</v>
      </c>
      <c r="H2773" s="2" t="s">
        <v>61</v>
      </c>
      <c r="I2773" s="2" t="s">
        <v>869</v>
      </c>
      <c r="J2773" s="3">
        <v>41957</v>
      </c>
      <c r="K2773" s="2">
        <v>822844</v>
      </c>
      <c r="L2773" s="2">
        <v>744003</v>
      </c>
      <c r="N2773" s="2" t="s">
        <v>630</v>
      </c>
      <c r="P2773" s="2" t="s">
        <v>108</v>
      </c>
      <c r="S2773" s="2" t="s">
        <v>109</v>
      </c>
      <c r="T2773" s="2" t="s">
        <v>110</v>
      </c>
      <c r="V2773" s="2">
        <v>32</v>
      </c>
      <c r="Y2773" s="2">
        <f t="shared" si="704"/>
        <v>10.185916357881302</v>
      </c>
      <c r="AB2773" s="2">
        <v>10.18591636</v>
      </c>
      <c r="AC2773" s="2">
        <f t="shared" si="705"/>
        <v>8.148733086305043E-3</v>
      </c>
      <c r="AD2773" s="2">
        <v>1.1553395523294749</v>
      </c>
      <c r="AE2773" s="2">
        <f t="shared" si="710"/>
        <v>0.70531066558528255</v>
      </c>
      <c r="AF2773" s="2">
        <v>78</v>
      </c>
      <c r="AG2773" s="4">
        <f t="shared" si="711"/>
        <v>1.2820512820512819</v>
      </c>
      <c r="AH2773" s="4">
        <f t="shared" si="712"/>
        <v>1.9873619476365645</v>
      </c>
      <c r="AI2773" s="5">
        <f t="shared" si="713"/>
        <v>0.99368097381828224</v>
      </c>
      <c r="AJ2773" s="2">
        <f t="shared" si="706"/>
        <v>1.9556959407132101E-2</v>
      </c>
      <c r="AK2773" s="2">
        <f t="shared" si="707"/>
        <v>4.8892398517830253E-3</v>
      </c>
      <c r="AL2773" s="2">
        <v>2</v>
      </c>
      <c r="AM2773" s="2">
        <v>3</v>
      </c>
      <c r="AN2773" s="2">
        <f t="shared" si="708"/>
        <v>3</v>
      </c>
      <c r="AO2773" s="2">
        <f t="shared" si="709"/>
        <v>0.6</v>
      </c>
      <c r="AP2773" s="2">
        <v>4</v>
      </c>
      <c r="AQ2773" s="2">
        <v>1</v>
      </c>
      <c r="AR2773" s="2">
        <v>0</v>
      </c>
      <c r="AS2773" s="2" t="s">
        <v>79</v>
      </c>
      <c r="AT2773" s="2">
        <v>2</v>
      </c>
      <c r="AW2773" s="2" t="str">
        <f t="shared" si="714"/>
        <v>Arbustivo</v>
      </c>
      <c r="AX2773" s="2" t="str">
        <f t="shared" si="719"/>
        <v>I</v>
      </c>
      <c r="AY2773" s="2">
        <v>1910</v>
      </c>
      <c r="AZ2773" s="4">
        <f t="shared" si="715"/>
        <v>5.2356020942408384E-2</v>
      </c>
      <c r="BA2773" s="4">
        <v>33.270446189313013</v>
      </c>
      <c r="BB2773" s="4">
        <f t="shared" si="716"/>
        <v>2.4492406984678621E-2</v>
      </c>
      <c r="BC2773" s="4">
        <f t="shared" si="717"/>
        <v>7.6848427927087001E-2</v>
      </c>
      <c r="BD2773" s="4">
        <f t="shared" si="718"/>
        <v>3.8424213963543501E-2</v>
      </c>
    </row>
    <row r="2774" spans="1:56" x14ac:dyDescent="0.25">
      <c r="A2774" s="2">
        <v>70</v>
      </c>
      <c r="B2774" s="2" t="s">
        <v>122</v>
      </c>
      <c r="C2774" s="2" t="s">
        <v>880</v>
      </c>
      <c r="D2774" s="2" t="s">
        <v>515</v>
      </c>
      <c r="E2774" s="2" t="s">
        <v>58</v>
      </c>
      <c r="F2774" s="2" t="s">
        <v>124</v>
      </c>
      <c r="G2774" s="2" t="s">
        <v>516</v>
      </c>
      <c r="H2774" s="2" t="s">
        <v>61</v>
      </c>
      <c r="I2774" s="2" t="s">
        <v>869</v>
      </c>
      <c r="J2774" s="3">
        <v>41957</v>
      </c>
      <c r="K2774" s="2">
        <v>822844</v>
      </c>
      <c r="L2774" s="2">
        <v>744003</v>
      </c>
      <c r="N2774" s="2" t="s">
        <v>563</v>
      </c>
      <c r="P2774" s="2" t="s">
        <v>108</v>
      </c>
      <c r="S2774" s="2" t="s">
        <v>109</v>
      </c>
      <c r="T2774" s="2" t="s">
        <v>110</v>
      </c>
      <c r="V2774" s="2">
        <v>32</v>
      </c>
      <c r="Y2774" s="2">
        <f t="shared" si="704"/>
        <v>10.185916357881302</v>
      </c>
      <c r="AB2774" s="2">
        <v>10.18591636</v>
      </c>
      <c r="AC2774" s="2">
        <f t="shared" si="705"/>
        <v>8.148733086305043E-3</v>
      </c>
      <c r="AD2774" s="2">
        <v>1.1553395523294749</v>
      </c>
      <c r="AE2774" s="2">
        <f t="shared" si="710"/>
        <v>0.70531066558528255</v>
      </c>
      <c r="AF2774" s="2">
        <v>78</v>
      </c>
      <c r="AG2774" s="4">
        <f t="shared" si="711"/>
        <v>1.2820512820512819</v>
      </c>
      <c r="AH2774" s="4">
        <f t="shared" si="712"/>
        <v>1.9873619476365645</v>
      </c>
      <c r="AI2774" s="5">
        <f t="shared" si="713"/>
        <v>0.99368097381828224</v>
      </c>
      <c r="AJ2774" s="2">
        <f t="shared" si="706"/>
        <v>1.9556959407132101E-2</v>
      </c>
      <c r="AK2774" s="2">
        <f t="shared" si="707"/>
        <v>7.3338597776745375E-3</v>
      </c>
      <c r="AL2774" s="2">
        <v>2.5</v>
      </c>
      <c r="AM2774" s="2">
        <v>3.5</v>
      </c>
      <c r="AN2774" s="2">
        <f t="shared" si="708"/>
        <v>4.375</v>
      </c>
      <c r="AO2774" s="2">
        <f t="shared" si="709"/>
        <v>0.87500000000000011</v>
      </c>
      <c r="AP2774" s="2">
        <v>4</v>
      </c>
      <c r="AQ2774" s="2">
        <v>1.5</v>
      </c>
      <c r="AR2774" s="2">
        <v>0</v>
      </c>
      <c r="AS2774" s="2" t="s">
        <v>79</v>
      </c>
      <c r="AT2774" s="2">
        <v>2</v>
      </c>
      <c r="AW2774" s="2" t="str">
        <f t="shared" si="714"/>
        <v>Arbustivo</v>
      </c>
      <c r="AX2774" s="2" t="str">
        <f t="shared" si="719"/>
        <v>I</v>
      </c>
      <c r="AY2774" s="2">
        <v>1910</v>
      </c>
      <c r="AZ2774" s="4">
        <f t="shared" si="715"/>
        <v>5.2356020942408384E-2</v>
      </c>
      <c r="BA2774" s="4">
        <v>33.270446189313013</v>
      </c>
      <c r="BB2774" s="4">
        <f t="shared" si="716"/>
        <v>2.4492406984678621E-2</v>
      </c>
      <c r="BC2774" s="4">
        <f t="shared" si="717"/>
        <v>7.6848427927087001E-2</v>
      </c>
      <c r="BD2774" s="4">
        <f t="shared" si="718"/>
        <v>3.8424213963543501E-2</v>
      </c>
    </row>
    <row r="2775" spans="1:56" x14ac:dyDescent="0.25">
      <c r="A2775" s="2">
        <v>70</v>
      </c>
      <c r="B2775" s="2" t="s">
        <v>122</v>
      </c>
      <c r="C2775" s="2" t="s">
        <v>880</v>
      </c>
      <c r="D2775" s="2" t="s">
        <v>515</v>
      </c>
      <c r="E2775" s="2" t="s">
        <v>58</v>
      </c>
      <c r="F2775" s="2" t="s">
        <v>124</v>
      </c>
      <c r="G2775" s="2" t="s">
        <v>516</v>
      </c>
      <c r="H2775" s="2" t="s">
        <v>61</v>
      </c>
      <c r="I2775" s="2" t="s">
        <v>869</v>
      </c>
      <c r="J2775" s="3">
        <v>41957</v>
      </c>
      <c r="K2775" s="2">
        <v>822844</v>
      </c>
      <c r="L2775" s="2">
        <v>744003</v>
      </c>
      <c r="N2775" s="2" t="s">
        <v>244</v>
      </c>
      <c r="P2775" s="2" t="s">
        <v>108</v>
      </c>
      <c r="S2775" s="2" t="s">
        <v>109</v>
      </c>
      <c r="T2775" s="2" t="s">
        <v>110</v>
      </c>
      <c r="V2775" s="2">
        <v>32</v>
      </c>
      <c r="Y2775" s="2">
        <f t="shared" si="704"/>
        <v>10.185916357881302</v>
      </c>
      <c r="AB2775" s="2">
        <v>10.18591636</v>
      </c>
      <c r="AC2775" s="2">
        <f t="shared" si="705"/>
        <v>8.148733086305043E-3</v>
      </c>
      <c r="AD2775" s="2">
        <v>1.1553395523294749</v>
      </c>
      <c r="AE2775" s="2">
        <f t="shared" si="710"/>
        <v>0.70531066558528255</v>
      </c>
      <c r="AF2775" s="2">
        <v>78</v>
      </c>
      <c r="AG2775" s="4">
        <f t="shared" si="711"/>
        <v>1.2820512820512819</v>
      </c>
      <c r="AH2775" s="4">
        <f t="shared" si="712"/>
        <v>1.9873619476365645</v>
      </c>
      <c r="AI2775" s="5">
        <f t="shared" si="713"/>
        <v>0.99368097381828224</v>
      </c>
      <c r="AJ2775" s="2">
        <f t="shared" si="706"/>
        <v>2.4446199258915131E-2</v>
      </c>
      <c r="AK2775" s="2">
        <f t="shared" si="707"/>
        <v>1.2223099629457565E-2</v>
      </c>
      <c r="AL2775" s="2">
        <v>3</v>
      </c>
      <c r="AM2775" s="2">
        <v>2</v>
      </c>
      <c r="AN2775" s="2">
        <f t="shared" si="708"/>
        <v>3</v>
      </c>
      <c r="AO2775" s="2">
        <f t="shared" si="709"/>
        <v>0.6</v>
      </c>
      <c r="AP2775" s="2">
        <v>5</v>
      </c>
      <c r="AQ2775" s="2">
        <v>2.5</v>
      </c>
      <c r="AR2775" s="2">
        <v>0</v>
      </c>
      <c r="AS2775" s="2" t="s">
        <v>79</v>
      </c>
      <c r="AT2775" s="2">
        <v>2</v>
      </c>
      <c r="AW2775" s="2" t="str">
        <f t="shared" si="714"/>
        <v>Arbustivo</v>
      </c>
      <c r="AX2775" s="2" t="str">
        <f t="shared" si="719"/>
        <v>I</v>
      </c>
      <c r="AY2775" s="2">
        <v>1910</v>
      </c>
      <c r="AZ2775" s="4">
        <f t="shared" si="715"/>
        <v>5.2356020942408384E-2</v>
      </c>
      <c r="BA2775" s="4">
        <v>33.270446189313013</v>
      </c>
      <c r="BB2775" s="4">
        <f t="shared" si="716"/>
        <v>2.4492406984678621E-2</v>
      </c>
      <c r="BC2775" s="4">
        <f t="shared" si="717"/>
        <v>7.6848427927087001E-2</v>
      </c>
      <c r="BD2775" s="4">
        <f t="shared" si="718"/>
        <v>3.8424213963543501E-2</v>
      </c>
    </row>
    <row r="2776" spans="1:56" x14ac:dyDescent="0.25">
      <c r="A2776" s="2">
        <v>70</v>
      </c>
      <c r="B2776" s="2" t="s">
        <v>122</v>
      </c>
      <c r="C2776" s="2" t="s">
        <v>880</v>
      </c>
      <c r="D2776" s="2" t="s">
        <v>515</v>
      </c>
      <c r="E2776" s="2" t="s">
        <v>58</v>
      </c>
      <c r="F2776" s="2" t="s">
        <v>124</v>
      </c>
      <c r="G2776" s="2" t="s">
        <v>516</v>
      </c>
      <c r="H2776" s="2" t="s">
        <v>61</v>
      </c>
      <c r="I2776" s="2" t="s">
        <v>869</v>
      </c>
      <c r="J2776" s="3">
        <v>41957</v>
      </c>
      <c r="K2776" s="2">
        <v>822844</v>
      </c>
      <c r="L2776" s="2">
        <v>744003</v>
      </c>
      <c r="N2776" s="2" t="s">
        <v>584</v>
      </c>
      <c r="P2776" s="2" t="s">
        <v>108</v>
      </c>
      <c r="S2776" s="2" t="s">
        <v>109</v>
      </c>
      <c r="T2776" s="2" t="s">
        <v>110</v>
      </c>
      <c r="V2776" s="2">
        <v>27</v>
      </c>
      <c r="Y2776" s="2">
        <f t="shared" si="704"/>
        <v>8.5943669269623477</v>
      </c>
      <c r="AB2776" s="2">
        <v>8.5943669269999994</v>
      </c>
      <c r="AC2776" s="2">
        <f t="shared" si="705"/>
        <v>5.8011976756995841E-3</v>
      </c>
      <c r="AD2776" s="2">
        <v>1.1553395523294749</v>
      </c>
      <c r="AE2776" s="2">
        <f t="shared" si="710"/>
        <v>0.50212058126139725</v>
      </c>
      <c r="AF2776" s="2">
        <v>78</v>
      </c>
      <c r="AG2776" s="4">
        <f t="shared" si="711"/>
        <v>1.2820512820512819</v>
      </c>
      <c r="AH2776" s="4">
        <f t="shared" si="712"/>
        <v>1.7841718633126793</v>
      </c>
      <c r="AI2776" s="5">
        <f t="shared" si="713"/>
        <v>0.89208593165633965</v>
      </c>
      <c r="AJ2776" s="2">
        <f t="shared" si="706"/>
        <v>1.7403593027098752E-2</v>
      </c>
      <c r="AK2776" s="2">
        <f t="shared" si="707"/>
        <v>1.0442155816259251E-2</v>
      </c>
      <c r="AL2776" s="2">
        <v>3</v>
      </c>
      <c r="AM2776" s="2">
        <v>2</v>
      </c>
      <c r="AN2776" s="2">
        <f t="shared" si="708"/>
        <v>3</v>
      </c>
      <c r="AO2776" s="2">
        <f t="shared" si="709"/>
        <v>0.6</v>
      </c>
      <c r="AP2776" s="2">
        <v>5</v>
      </c>
      <c r="AQ2776" s="2">
        <v>3</v>
      </c>
      <c r="AR2776" s="2">
        <v>0</v>
      </c>
      <c r="AS2776" s="2" t="s">
        <v>79</v>
      </c>
      <c r="AT2776" s="2">
        <v>2</v>
      </c>
      <c r="AW2776" s="2" t="str">
        <f t="shared" si="714"/>
        <v>Arbustivo</v>
      </c>
      <c r="AX2776" s="2" t="str">
        <f t="shared" si="719"/>
        <v>Latizal alto</v>
      </c>
      <c r="AY2776" s="2">
        <v>1910</v>
      </c>
      <c r="AZ2776" s="4">
        <f t="shared" si="715"/>
        <v>5.2356020942408384E-2</v>
      </c>
      <c r="BA2776" s="4">
        <v>33.270446189313013</v>
      </c>
      <c r="BB2776" s="4">
        <f t="shared" si="716"/>
        <v>1.7436488956865927E-2</v>
      </c>
      <c r="BC2776" s="4">
        <f t="shared" si="717"/>
        <v>6.979250989927431E-2</v>
      </c>
      <c r="BD2776" s="4">
        <f t="shared" si="718"/>
        <v>3.4896254949637155E-2</v>
      </c>
    </row>
    <row r="2777" spans="1:56" x14ac:dyDescent="0.25">
      <c r="A2777" s="2">
        <v>70</v>
      </c>
      <c r="B2777" s="2" t="s">
        <v>122</v>
      </c>
      <c r="C2777" s="2" t="s">
        <v>880</v>
      </c>
      <c r="D2777" s="2" t="s">
        <v>515</v>
      </c>
      <c r="E2777" s="2" t="s">
        <v>58</v>
      </c>
      <c r="F2777" s="2" t="s">
        <v>124</v>
      </c>
      <c r="G2777" s="2" t="s">
        <v>516</v>
      </c>
      <c r="H2777" s="2" t="s">
        <v>61</v>
      </c>
      <c r="I2777" s="2" t="s">
        <v>869</v>
      </c>
      <c r="J2777" s="3">
        <v>41957</v>
      </c>
      <c r="K2777" s="2">
        <v>822844</v>
      </c>
      <c r="L2777" s="2">
        <v>744003</v>
      </c>
      <c r="N2777" s="2" t="s">
        <v>405</v>
      </c>
      <c r="P2777" s="2" t="s">
        <v>94</v>
      </c>
      <c r="S2777" s="2" t="s">
        <v>157</v>
      </c>
      <c r="T2777" s="2" t="s">
        <v>158</v>
      </c>
      <c r="U2777" s="2" t="s">
        <v>878</v>
      </c>
      <c r="V2777" s="2">
        <v>59</v>
      </c>
      <c r="Y2777" s="2">
        <f t="shared" si="704"/>
        <v>18.780283284843652</v>
      </c>
      <c r="AB2777" s="2">
        <v>18.780283279999999</v>
      </c>
      <c r="AC2777" s="2">
        <f t="shared" si="705"/>
        <v>2.770091784514439E-2</v>
      </c>
      <c r="AD2777" s="2">
        <v>1.1553395523294749</v>
      </c>
      <c r="AE2777" s="2">
        <f t="shared" si="710"/>
        <v>2.3976429950218443</v>
      </c>
      <c r="AF2777" s="2">
        <v>78</v>
      </c>
      <c r="AG2777" s="4">
        <f t="shared" si="711"/>
        <v>1.2820512820512819</v>
      </c>
      <c r="AH2777" s="4">
        <f t="shared" si="712"/>
        <v>3.6796942770731262</v>
      </c>
      <c r="AI2777" s="5">
        <f t="shared" si="713"/>
        <v>1.8398471385365631</v>
      </c>
      <c r="AJ2777" s="2">
        <f t="shared" si="706"/>
        <v>0.16620550707086634</v>
      </c>
      <c r="AK2777" s="2">
        <f t="shared" si="707"/>
        <v>3.3241101414173267E-2</v>
      </c>
      <c r="AL2777" s="2">
        <v>5</v>
      </c>
      <c r="AM2777" s="2">
        <v>3</v>
      </c>
      <c r="AN2777" s="2">
        <f t="shared" si="708"/>
        <v>7.5</v>
      </c>
      <c r="AO2777" s="2">
        <f t="shared" si="709"/>
        <v>1.5</v>
      </c>
      <c r="AP2777" s="2">
        <v>10</v>
      </c>
      <c r="AQ2777" s="2">
        <v>2</v>
      </c>
      <c r="AR2777" s="2">
        <v>0</v>
      </c>
      <c r="AS2777" s="2" t="s">
        <v>78</v>
      </c>
      <c r="AT2777" s="2">
        <v>4</v>
      </c>
      <c r="AW2777" s="2" t="str">
        <f t="shared" si="714"/>
        <v>Arbolitos</v>
      </c>
      <c r="AX2777" s="2" t="str">
        <f t="shared" si="719"/>
        <v>I</v>
      </c>
      <c r="AY2777" s="2">
        <v>1910</v>
      </c>
      <c r="AZ2777" s="4">
        <f t="shared" si="715"/>
        <v>5.2356020942408384E-2</v>
      </c>
      <c r="BA2777" s="4">
        <v>33.270446189313013</v>
      </c>
      <c r="BB2777" s="4">
        <f t="shared" si="716"/>
        <v>8.3259832728189737E-2</v>
      </c>
      <c r="BC2777" s="4">
        <f t="shared" si="717"/>
        <v>0.13561585367059811</v>
      </c>
      <c r="BD2777" s="4">
        <f t="shared" si="718"/>
        <v>6.7807926835299057E-2</v>
      </c>
    </row>
    <row r="2778" spans="1:56" x14ac:dyDescent="0.25">
      <c r="A2778" s="2">
        <v>70</v>
      </c>
      <c r="B2778" s="2" t="s">
        <v>122</v>
      </c>
      <c r="C2778" s="2" t="s">
        <v>880</v>
      </c>
      <c r="D2778" s="2" t="s">
        <v>515</v>
      </c>
      <c r="E2778" s="2" t="s">
        <v>58</v>
      </c>
      <c r="F2778" s="2" t="s">
        <v>124</v>
      </c>
      <c r="G2778" s="2" t="s">
        <v>516</v>
      </c>
      <c r="H2778" s="2" t="s">
        <v>61</v>
      </c>
      <c r="I2778" s="2" t="s">
        <v>869</v>
      </c>
      <c r="J2778" s="3">
        <v>41957</v>
      </c>
      <c r="K2778" s="2">
        <v>822844</v>
      </c>
      <c r="L2778" s="2">
        <v>744003</v>
      </c>
      <c r="N2778" s="2" t="s">
        <v>446</v>
      </c>
      <c r="P2778" s="2" t="s">
        <v>116</v>
      </c>
      <c r="S2778" s="2" t="s">
        <v>117</v>
      </c>
      <c r="T2778" s="2" t="s">
        <v>120</v>
      </c>
      <c r="U2778" s="2" t="s">
        <v>121</v>
      </c>
      <c r="V2778" s="2">
        <v>14</v>
      </c>
      <c r="Y2778" s="2">
        <f t="shared" si="704"/>
        <v>4.45633840657307</v>
      </c>
      <c r="AB2778" s="2">
        <v>4.4563384069999996</v>
      </c>
      <c r="AC2778" s="2">
        <f t="shared" si="705"/>
        <v>1.5597184423005749E-3</v>
      </c>
      <c r="AD2778" s="2">
        <v>1.1553395523294749</v>
      </c>
      <c r="AE2778" s="2">
        <f t="shared" si="710"/>
        <v>0.13500086958468299</v>
      </c>
      <c r="AF2778" s="2">
        <v>78</v>
      </c>
      <c r="AG2778" s="4">
        <f t="shared" si="711"/>
        <v>1.2820512820512819</v>
      </c>
      <c r="AH2778" s="4">
        <f t="shared" si="712"/>
        <v>1.4170521516359649</v>
      </c>
      <c r="AI2778" s="5">
        <f t="shared" si="713"/>
        <v>0.70852607581798244</v>
      </c>
      <c r="AJ2778" s="2">
        <f t="shared" si="706"/>
        <v>5.6149863922820703E-3</v>
      </c>
      <c r="AK2778" s="2">
        <f t="shared" si="707"/>
        <v>3.74332426152138E-4</v>
      </c>
      <c r="AL2778" s="2">
        <v>2</v>
      </c>
      <c r="AM2778" s="2">
        <v>2</v>
      </c>
      <c r="AN2778" s="2">
        <f t="shared" si="708"/>
        <v>2</v>
      </c>
      <c r="AO2778" s="2">
        <f t="shared" si="709"/>
        <v>0.4</v>
      </c>
      <c r="AP2778" s="2">
        <v>6</v>
      </c>
      <c r="AQ2778" s="2">
        <v>0.4</v>
      </c>
      <c r="AR2778" s="2">
        <v>0</v>
      </c>
      <c r="AS2778" s="2" t="s">
        <v>78</v>
      </c>
      <c r="AT2778" s="2">
        <v>4</v>
      </c>
      <c r="AW2778" s="2" t="str">
        <f t="shared" si="714"/>
        <v>Arbolitos</v>
      </c>
      <c r="AX2778" s="2" t="str">
        <f t="shared" si="719"/>
        <v>Latizal bajo</v>
      </c>
      <c r="AY2778" s="2">
        <v>1910</v>
      </c>
      <c r="AZ2778" s="4">
        <f t="shared" si="715"/>
        <v>5.2356020942408384E-2</v>
      </c>
      <c r="BA2778" s="4">
        <v>33.270446189313013</v>
      </c>
      <c r="BB2778" s="4">
        <f t="shared" si="716"/>
        <v>4.6879997744111437E-3</v>
      </c>
      <c r="BC2778" s="4">
        <f t="shared" si="717"/>
        <v>5.7044020716819528E-2</v>
      </c>
      <c r="BD2778" s="4">
        <f t="shared" si="718"/>
        <v>2.8522010358409764E-2</v>
      </c>
    </row>
    <row r="2779" spans="1:56" x14ac:dyDescent="0.25">
      <c r="A2779" s="2">
        <v>70</v>
      </c>
      <c r="B2779" s="2" t="s">
        <v>122</v>
      </c>
      <c r="C2779" s="2" t="s">
        <v>880</v>
      </c>
      <c r="D2779" s="2" t="s">
        <v>515</v>
      </c>
      <c r="E2779" s="2" t="s">
        <v>58</v>
      </c>
      <c r="F2779" s="2" t="s">
        <v>124</v>
      </c>
      <c r="G2779" s="2" t="s">
        <v>516</v>
      </c>
      <c r="H2779" s="2" t="s">
        <v>61</v>
      </c>
      <c r="I2779" s="2" t="s">
        <v>869</v>
      </c>
      <c r="J2779" s="3">
        <v>41957</v>
      </c>
      <c r="K2779" s="2">
        <v>822844</v>
      </c>
      <c r="L2779" s="2">
        <v>744003</v>
      </c>
      <c r="N2779" s="2" t="s">
        <v>329</v>
      </c>
      <c r="P2779" s="2" t="s">
        <v>116</v>
      </c>
      <c r="S2779" s="2" t="s">
        <v>117</v>
      </c>
      <c r="T2779" s="2" t="s">
        <v>120</v>
      </c>
      <c r="U2779" s="2" t="s">
        <v>121</v>
      </c>
      <c r="V2779" s="2">
        <v>23</v>
      </c>
      <c r="Y2779" s="2">
        <f t="shared" si="704"/>
        <v>7.3211273822271856</v>
      </c>
      <c r="AB2779" s="2">
        <v>7.3211273820000002</v>
      </c>
      <c r="AC2779" s="2">
        <f t="shared" si="705"/>
        <v>4.2096482447806314E-3</v>
      </c>
      <c r="AD2779" s="2">
        <v>1.1553395523294749</v>
      </c>
      <c r="AE2779" s="2">
        <f t="shared" si="710"/>
        <v>0.36436459188927178</v>
      </c>
      <c r="AF2779" s="2">
        <v>78</v>
      </c>
      <c r="AG2779" s="4">
        <f t="shared" si="711"/>
        <v>1.2820512820512819</v>
      </c>
      <c r="AH2779" s="4">
        <f t="shared" si="712"/>
        <v>1.6464158739405537</v>
      </c>
      <c r="AI2779" s="5">
        <f t="shared" si="713"/>
        <v>0.82320793697027683</v>
      </c>
      <c r="AJ2779" s="2">
        <f t="shared" si="706"/>
        <v>1.0103155787473514E-2</v>
      </c>
      <c r="AK2779" s="2">
        <f t="shared" si="707"/>
        <v>5.0515778937367571E-3</v>
      </c>
      <c r="AL2779" s="2">
        <v>3</v>
      </c>
      <c r="AM2779" s="2">
        <v>1</v>
      </c>
      <c r="AN2779" s="2">
        <f t="shared" si="708"/>
        <v>1.5</v>
      </c>
      <c r="AO2779" s="2">
        <f t="shared" si="709"/>
        <v>0.3</v>
      </c>
      <c r="AP2779" s="2">
        <v>4</v>
      </c>
      <c r="AQ2779" s="2">
        <v>2</v>
      </c>
      <c r="AR2779" s="2">
        <v>0</v>
      </c>
      <c r="AS2779" s="2" t="s">
        <v>78</v>
      </c>
      <c r="AT2779" s="2">
        <v>4</v>
      </c>
      <c r="AW2779" s="2" t="str">
        <f t="shared" si="714"/>
        <v>Arbustivo</v>
      </c>
      <c r="AX2779" s="2" t="str">
        <f t="shared" si="719"/>
        <v>Latizal alto</v>
      </c>
      <c r="AY2779" s="2">
        <v>1910</v>
      </c>
      <c r="AZ2779" s="4">
        <f t="shared" si="715"/>
        <v>5.2356020942408384E-2</v>
      </c>
      <c r="BA2779" s="4">
        <v>33.270446189313013</v>
      </c>
      <c r="BB2779" s="4">
        <f t="shared" si="716"/>
        <v>1.2652815717670888E-2</v>
      </c>
      <c r="BC2779" s="4">
        <f t="shared" si="717"/>
        <v>6.5008836660079269E-2</v>
      </c>
      <c r="BD2779" s="4">
        <f t="shared" si="718"/>
        <v>3.2504418330039635E-2</v>
      </c>
    </row>
    <row r="2780" spans="1:56" x14ac:dyDescent="0.25">
      <c r="A2780" s="2">
        <v>71</v>
      </c>
      <c r="B2780" s="2" t="s">
        <v>122</v>
      </c>
      <c r="C2780" s="2" t="s">
        <v>884</v>
      </c>
      <c r="D2780" s="2" t="s">
        <v>401</v>
      </c>
      <c r="E2780" s="2" t="s">
        <v>58</v>
      </c>
      <c r="F2780" s="2" t="s">
        <v>433</v>
      </c>
      <c r="G2780" s="2" t="s">
        <v>516</v>
      </c>
      <c r="H2780" s="2" t="s">
        <v>223</v>
      </c>
      <c r="I2780" s="2" t="s">
        <v>869</v>
      </c>
      <c r="J2780" s="3">
        <v>41957</v>
      </c>
      <c r="K2780" s="2">
        <v>821097</v>
      </c>
      <c r="L2780" s="2">
        <v>744045</v>
      </c>
      <c r="N2780" s="2" t="s">
        <v>885</v>
      </c>
      <c r="P2780" s="2" t="s">
        <v>144</v>
      </c>
      <c r="S2780" s="2" t="s">
        <v>886</v>
      </c>
      <c r="T2780" s="2" t="s">
        <v>887</v>
      </c>
      <c r="U2780" s="2" t="s">
        <v>888</v>
      </c>
      <c r="V2780" s="2">
        <v>56</v>
      </c>
      <c r="Y2780" s="2">
        <f t="shared" si="704"/>
        <v>17.82535362629228</v>
      </c>
      <c r="AB2780" s="2">
        <v>17.825353629999999</v>
      </c>
      <c r="AC2780" s="2">
        <f t="shared" si="705"/>
        <v>2.4955495076809199E-2</v>
      </c>
      <c r="AD2780" s="2">
        <v>0.43946260773891871</v>
      </c>
      <c r="AE2780" s="2">
        <f t="shared" si="710"/>
        <v>5.678639009859757</v>
      </c>
      <c r="AF2780" s="2">
        <v>56</v>
      </c>
      <c r="AG2780" s="4">
        <f t="shared" si="711"/>
        <v>1.7857142857142856</v>
      </c>
      <c r="AH2780" s="4">
        <f t="shared" si="712"/>
        <v>7.4643532955740426</v>
      </c>
      <c r="AI2780" s="5">
        <f t="shared" si="713"/>
        <v>3.7321766477870213</v>
      </c>
      <c r="AJ2780" s="2">
        <f t="shared" si="706"/>
        <v>0.17967956455302625</v>
      </c>
      <c r="AK2780" s="2">
        <f t="shared" si="707"/>
        <v>2.6951934682953937E-2</v>
      </c>
      <c r="AL2780" s="2">
        <v>5</v>
      </c>
      <c r="AM2780" s="2">
        <v>2</v>
      </c>
      <c r="AN2780" s="2">
        <f t="shared" si="708"/>
        <v>5</v>
      </c>
      <c r="AO2780" s="2">
        <f t="shared" si="709"/>
        <v>1</v>
      </c>
      <c r="AP2780" s="2">
        <v>12</v>
      </c>
      <c r="AQ2780" s="2">
        <v>1.8</v>
      </c>
      <c r="AR2780" s="2">
        <v>0</v>
      </c>
      <c r="AS2780" s="2" t="s">
        <v>79</v>
      </c>
      <c r="AT2780" s="2">
        <v>2</v>
      </c>
      <c r="AV2780" s="2" t="s">
        <v>533</v>
      </c>
      <c r="AW2780" s="2" t="str">
        <f t="shared" si="714"/>
        <v>Arbolitos</v>
      </c>
      <c r="AX2780" s="2" t="str">
        <f t="shared" si="719"/>
        <v>I</v>
      </c>
      <c r="AY2780" s="2">
        <v>436</v>
      </c>
      <c r="AZ2780" s="4">
        <f t="shared" si="715"/>
        <v>0.22935779816513763</v>
      </c>
      <c r="BA2780" s="4">
        <v>4.5387229734277961</v>
      </c>
      <c r="BB2780" s="4">
        <f t="shared" si="716"/>
        <v>0.54983516779747343</v>
      </c>
      <c r="BC2780" s="4">
        <f t="shared" si="717"/>
        <v>0.77919296596261112</v>
      </c>
      <c r="BD2780" s="4">
        <f t="shared" si="718"/>
        <v>0.38959648298130556</v>
      </c>
    </row>
    <row r="2781" spans="1:56" x14ac:dyDescent="0.25">
      <c r="A2781" s="2">
        <v>71</v>
      </c>
      <c r="B2781" s="2" t="s">
        <v>122</v>
      </c>
      <c r="C2781" s="2" t="s">
        <v>884</v>
      </c>
      <c r="D2781" s="2" t="s">
        <v>401</v>
      </c>
      <c r="E2781" s="2" t="s">
        <v>58</v>
      </c>
      <c r="F2781" s="2" t="s">
        <v>433</v>
      </c>
      <c r="G2781" s="2" t="s">
        <v>516</v>
      </c>
      <c r="H2781" s="2" t="s">
        <v>223</v>
      </c>
      <c r="I2781" s="2" t="s">
        <v>869</v>
      </c>
      <c r="J2781" s="3">
        <v>41957</v>
      </c>
      <c r="K2781" s="2">
        <v>821097</v>
      </c>
      <c r="L2781" s="2">
        <v>744045</v>
      </c>
      <c r="N2781" s="2" t="s">
        <v>280</v>
      </c>
      <c r="P2781" s="2" t="s">
        <v>131</v>
      </c>
      <c r="S2781" s="2" t="s">
        <v>132</v>
      </c>
      <c r="T2781" s="2" t="s">
        <v>133</v>
      </c>
      <c r="U2781" s="2" t="s">
        <v>134</v>
      </c>
      <c r="V2781" s="2">
        <v>41</v>
      </c>
      <c r="Y2781" s="2">
        <f t="shared" si="704"/>
        <v>13.050705333535419</v>
      </c>
      <c r="AB2781" s="2">
        <v>13.05070533</v>
      </c>
      <c r="AC2781" s="2">
        <f t="shared" si="705"/>
        <v>1.3376972966873802E-2</v>
      </c>
      <c r="AD2781" s="2">
        <v>0.43946260773891871</v>
      </c>
      <c r="AE2781" s="2">
        <f t="shared" si="710"/>
        <v>3.0439388314968898</v>
      </c>
      <c r="AF2781" s="2">
        <v>56</v>
      </c>
      <c r="AG2781" s="4">
        <f t="shared" si="711"/>
        <v>1.7857142857142856</v>
      </c>
      <c r="AH2781" s="4">
        <f t="shared" si="712"/>
        <v>4.8296531172111754</v>
      </c>
      <c r="AI2781" s="5">
        <f t="shared" si="713"/>
        <v>2.4148265586055877</v>
      </c>
      <c r="AJ2781" s="2">
        <f t="shared" si="706"/>
        <v>0.11236657292173993</v>
      </c>
      <c r="AK2781" s="2">
        <f t="shared" si="707"/>
        <v>9.6314205361491365E-2</v>
      </c>
      <c r="AL2781" s="2">
        <v>2</v>
      </c>
      <c r="AM2781" s="2">
        <v>1</v>
      </c>
      <c r="AN2781" s="2">
        <f t="shared" si="708"/>
        <v>1</v>
      </c>
      <c r="AO2781" s="2">
        <f t="shared" si="709"/>
        <v>0.2</v>
      </c>
      <c r="AP2781" s="2">
        <v>14</v>
      </c>
      <c r="AQ2781" s="2">
        <v>12</v>
      </c>
      <c r="AR2781" s="2">
        <v>0</v>
      </c>
      <c r="AS2781" s="2" t="s">
        <v>276</v>
      </c>
      <c r="AT2781" s="2">
        <v>1</v>
      </c>
      <c r="AW2781" s="2" t="str">
        <f t="shared" si="714"/>
        <v>Arbóreo inferior</v>
      </c>
      <c r="AX2781" s="2" t="str">
        <f t="shared" si="719"/>
        <v>I</v>
      </c>
      <c r="AY2781" s="2">
        <v>436</v>
      </c>
      <c r="AZ2781" s="4">
        <f t="shared" si="715"/>
        <v>0.22935779816513763</v>
      </c>
      <c r="BA2781" s="4">
        <v>4.5387229734277961</v>
      </c>
      <c r="BB2781" s="4">
        <f t="shared" si="716"/>
        <v>0.29472988426898994</v>
      </c>
      <c r="BC2781" s="4">
        <f t="shared" si="717"/>
        <v>0.52408768243412762</v>
      </c>
      <c r="BD2781" s="4">
        <f t="shared" si="718"/>
        <v>0.26204384121706381</v>
      </c>
    </row>
    <row r="2782" spans="1:56" x14ac:dyDescent="0.25">
      <c r="A2782" s="2">
        <v>71</v>
      </c>
      <c r="B2782" s="2" t="s">
        <v>122</v>
      </c>
      <c r="C2782" s="2" t="s">
        <v>884</v>
      </c>
      <c r="D2782" s="2" t="s">
        <v>401</v>
      </c>
      <c r="E2782" s="2" t="s">
        <v>58</v>
      </c>
      <c r="F2782" s="2" t="s">
        <v>433</v>
      </c>
      <c r="G2782" s="2" t="s">
        <v>516</v>
      </c>
      <c r="H2782" s="2" t="s">
        <v>223</v>
      </c>
      <c r="I2782" s="2" t="s">
        <v>869</v>
      </c>
      <c r="J2782" s="3">
        <v>41957</v>
      </c>
      <c r="K2782" s="2">
        <v>821097</v>
      </c>
      <c r="L2782" s="2">
        <v>744045</v>
      </c>
      <c r="N2782" s="2" t="s">
        <v>387</v>
      </c>
      <c r="P2782" s="2" t="s">
        <v>64</v>
      </c>
      <c r="S2782" s="2" t="s">
        <v>65</v>
      </c>
      <c r="T2782" s="2" t="s">
        <v>66</v>
      </c>
      <c r="U2782" s="2" t="s">
        <v>67</v>
      </c>
      <c r="V2782" s="2">
        <v>40.5</v>
      </c>
      <c r="Y2782" s="2">
        <f t="shared" si="704"/>
        <v>12.891550390443523</v>
      </c>
      <c r="AB2782" s="2">
        <v>12.891550390000001</v>
      </c>
      <c r="AC2782" s="2">
        <f t="shared" si="705"/>
        <v>1.305269477032407E-2</v>
      </c>
      <c r="AD2782" s="2">
        <v>0.43946260773891871</v>
      </c>
      <c r="AE2782" s="2">
        <f t="shared" si="710"/>
        <v>2.9701491185977247</v>
      </c>
      <c r="AF2782" s="2">
        <v>56</v>
      </c>
      <c r="AG2782" s="4">
        <f t="shared" si="711"/>
        <v>1.7857142857142856</v>
      </c>
      <c r="AH2782" s="4">
        <f t="shared" si="712"/>
        <v>4.7558634043120103</v>
      </c>
      <c r="AI2782" s="5">
        <f t="shared" si="713"/>
        <v>2.3779317021560051</v>
      </c>
      <c r="AJ2782" s="2">
        <f t="shared" si="706"/>
        <v>4.6989701173166649E-2</v>
      </c>
      <c r="AK2782" s="2">
        <f t="shared" si="707"/>
        <v>1.1747425293291662E-2</v>
      </c>
      <c r="AL2782" s="2">
        <v>3</v>
      </c>
      <c r="AM2782" s="2">
        <v>4</v>
      </c>
      <c r="AN2782" s="2">
        <f t="shared" si="708"/>
        <v>6</v>
      </c>
      <c r="AO2782" s="2">
        <f t="shared" si="709"/>
        <v>1.2</v>
      </c>
      <c r="AP2782" s="2">
        <v>6</v>
      </c>
      <c r="AQ2782" s="2">
        <v>1.5</v>
      </c>
      <c r="AR2782" s="2">
        <v>0</v>
      </c>
      <c r="AS2782" s="2" t="s">
        <v>78</v>
      </c>
      <c r="AT2782" s="2">
        <v>4</v>
      </c>
      <c r="AW2782" s="2" t="str">
        <f t="shared" si="714"/>
        <v>Arbolitos</v>
      </c>
      <c r="AX2782" s="2" t="str">
        <f t="shared" si="719"/>
        <v>I</v>
      </c>
      <c r="AY2782" s="2">
        <v>436</v>
      </c>
      <c r="AZ2782" s="4">
        <f t="shared" si="715"/>
        <v>0.22935779816513763</v>
      </c>
      <c r="BA2782" s="4">
        <v>4.5387229734277961</v>
      </c>
      <c r="BB2782" s="4">
        <f t="shared" si="716"/>
        <v>0.28758518302927477</v>
      </c>
      <c r="BC2782" s="4">
        <f t="shared" si="717"/>
        <v>0.5169429811944124</v>
      </c>
      <c r="BD2782" s="4">
        <f t="shared" si="718"/>
        <v>0.2584714905972062</v>
      </c>
    </row>
    <row r="2783" spans="1:56" x14ac:dyDescent="0.25">
      <c r="A2783" s="2">
        <v>71</v>
      </c>
      <c r="B2783" s="2" t="s">
        <v>122</v>
      </c>
      <c r="C2783" s="2" t="s">
        <v>884</v>
      </c>
      <c r="D2783" s="2" t="s">
        <v>401</v>
      </c>
      <c r="E2783" s="2" t="s">
        <v>58</v>
      </c>
      <c r="F2783" s="2" t="s">
        <v>433</v>
      </c>
      <c r="G2783" s="2" t="s">
        <v>516</v>
      </c>
      <c r="H2783" s="2" t="s">
        <v>223</v>
      </c>
      <c r="I2783" s="2" t="s">
        <v>869</v>
      </c>
      <c r="J2783" s="3">
        <v>41957</v>
      </c>
      <c r="K2783" s="2">
        <v>821097</v>
      </c>
      <c r="L2783" s="2">
        <v>744045</v>
      </c>
      <c r="N2783" s="2" t="s">
        <v>260</v>
      </c>
      <c r="P2783" s="2" t="s">
        <v>64</v>
      </c>
      <c r="S2783" s="2" t="s">
        <v>65</v>
      </c>
      <c r="T2783" s="2" t="s">
        <v>66</v>
      </c>
      <c r="U2783" s="2" t="s">
        <v>67</v>
      </c>
      <c r="V2783" s="2">
        <v>17</v>
      </c>
      <c r="Y2783" s="2">
        <f t="shared" si="704"/>
        <v>5.4112680651244416</v>
      </c>
      <c r="AB2783" s="2">
        <v>5.4112680649999998</v>
      </c>
      <c r="AC2783" s="2">
        <f t="shared" si="705"/>
        <v>2.2997889276778877E-3</v>
      </c>
      <c r="AD2783" s="2">
        <v>0.43946260773891871</v>
      </c>
      <c r="AE2783" s="2">
        <f t="shared" si="710"/>
        <v>0.52331845467138682</v>
      </c>
      <c r="AF2783" s="2">
        <v>56</v>
      </c>
      <c r="AG2783" s="4">
        <f t="shared" si="711"/>
        <v>1.7857142857142856</v>
      </c>
      <c r="AH2783" s="4">
        <f t="shared" si="712"/>
        <v>2.3090327403856725</v>
      </c>
      <c r="AI2783" s="5">
        <f t="shared" si="713"/>
        <v>1.1545163701928363</v>
      </c>
      <c r="AJ2783" s="2">
        <f t="shared" si="706"/>
        <v>5.5194934264269305E-3</v>
      </c>
      <c r="AK2783" s="2">
        <f t="shared" si="707"/>
        <v>2.7597467132134653E-3</v>
      </c>
      <c r="AL2783" s="2">
        <v>3</v>
      </c>
      <c r="AM2783" s="2">
        <v>4</v>
      </c>
      <c r="AN2783" s="2">
        <f t="shared" si="708"/>
        <v>6</v>
      </c>
      <c r="AO2783" s="2">
        <f t="shared" si="709"/>
        <v>1.2</v>
      </c>
      <c r="AP2783" s="2">
        <v>4</v>
      </c>
      <c r="AQ2783" s="2">
        <v>2</v>
      </c>
      <c r="AR2783" s="2">
        <v>0</v>
      </c>
      <c r="AS2783" s="2" t="s">
        <v>79</v>
      </c>
      <c r="AT2783" s="2">
        <v>2</v>
      </c>
      <c r="AW2783" s="2" t="str">
        <f t="shared" si="714"/>
        <v>Arbustivo</v>
      </c>
      <c r="AX2783" s="2" t="str">
        <f t="shared" si="719"/>
        <v>Latizal alto</v>
      </c>
      <c r="AY2783" s="2">
        <v>436</v>
      </c>
      <c r="AZ2783" s="4">
        <f t="shared" si="715"/>
        <v>0.22935779816513763</v>
      </c>
      <c r="BA2783" s="4">
        <v>4.5387229734277961</v>
      </c>
      <c r="BB2783" s="4">
        <f t="shared" si="716"/>
        <v>5.0670396522152356E-2</v>
      </c>
      <c r="BC2783" s="4">
        <f t="shared" si="717"/>
        <v>0.28002819468729001</v>
      </c>
      <c r="BD2783" s="4">
        <f t="shared" si="718"/>
        <v>0.14001409734364501</v>
      </c>
    </row>
    <row r="2784" spans="1:56" x14ac:dyDescent="0.25">
      <c r="A2784" s="2">
        <v>71</v>
      </c>
      <c r="B2784" s="2" t="s">
        <v>122</v>
      </c>
      <c r="C2784" s="2" t="s">
        <v>884</v>
      </c>
      <c r="D2784" s="2" t="s">
        <v>401</v>
      </c>
      <c r="E2784" s="2" t="s">
        <v>58</v>
      </c>
      <c r="F2784" s="2" t="s">
        <v>433</v>
      </c>
      <c r="G2784" s="2" t="s">
        <v>516</v>
      </c>
      <c r="H2784" s="2" t="s">
        <v>223</v>
      </c>
      <c r="I2784" s="2" t="s">
        <v>869</v>
      </c>
      <c r="J2784" s="3">
        <v>41957</v>
      </c>
      <c r="K2784" s="2">
        <v>821097</v>
      </c>
      <c r="L2784" s="2">
        <v>744045</v>
      </c>
      <c r="N2784" s="2" t="s">
        <v>374</v>
      </c>
      <c r="P2784" s="2" t="s">
        <v>64</v>
      </c>
      <c r="S2784" s="2" t="s">
        <v>65</v>
      </c>
      <c r="T2784" s="2" t="s">
        <v>66</v>
      </c>
      <c r="U2784" s="2" t="s">
        <v>67</v>
      </c>
      <c r="V2784" s="2">
        <v>31.5</v>
      </c>
      <c r="Y2784" s="2">
        <f t="shared" si="704"/>
        <v>10.026761414789407</v>
      </c>
      <c r="AB2784" s="2">
        <v>10.026761410000001</v>
      </c>
      <c r="AC2784" s="2">
        <f t="shared" si="705"/>
        <v>7.8960746141466566E-3</v>
      </c>
      <c r="AD2784" s="2">
        <v>0.43946260773891871</v>
      </c>
      <c r="AE2784" s="2">
        <f t="shared" si="710"/>
        <v>1.7967568742134379</v>
      </c>
      <c r="AF2784" s="2">
        <v>56</v>
      </c>
      <c r="AG2784" s="4">
        <f t="shared" si="711"/>
        <v>1.7857142857142856</v>
      </c>
      <c r="AH2784" s="4">
        <f t="shared" si="712"/>
        <v>3.5824711599277235</v>
      </c>
      <c r="AI2784" s="5">
        <f t="shared" si="713"/>
        <v>1.7912355799638617</v>
      </c>
      <c r="AJ2784" s="2">
        <f t="shared" si="706"/>
        <v>3.3163513379415956E-2</v>
      </c>
      <c r="AK2784" s="2">
        <f t="shared" si="707"/>
        <v>1.8950579073951975E-2</v>
      </c>
      <c r="AL2784" s="2">
        <v>3</v>
      </c>
      <c r="AM2784" s="2">
        <v>2</v>
      </c>
      <c r="AN2784" s="2">
        <f t="shared" si="708"/>
        <v>3</v>
      </c>
      <c r="AO2784" s="2">
        <f t="shared" si="709"/>
        <v>0.6</v>
      </c>
      <c r="AP2784" s="2">
        <v>7</v>
      </c>
      <c r="AQ2784" s="2">
        <v>4</v>
      </c>
      <c r="AR2784" s="2">
        <v>0</v>
      </c>
      <c r="AS2784" s="2" t="s">
        <v>79</v>
      </c>
      <c r="AT2784" s="2">
        <v>2</v>
      </c>
      <c r="AW2784" s="2" t="str">
        <f t="shared" si="714"/>
        <v>Arbolitos</v>
      </c>
      <c r="AX2784" s="2" t="str">
        <f t="shared" si="719"/>
        <v>I</v>
      </c>
      <c r="AY2784" s="2">
        <v>436</v>
      </c>
      <c r="AZ2784" s="4">
        <f t="shared" si="715"/>
        <v>0.22935779816513763</v>
      </c>
      <c r="BA2784" s="4">
        <v>4.5387229734277961</v>
      </c>
      <c r="BB2784" s="4">
        <f t="shared" si="716"/>
        <v>0.17397128356091926</v>
      </c>
      <c r="BC2784" s="4">
        <f t="shared" si="717"/>
        <v>0.40332908172605686</v>
      </c>
      <c r="BD2784" s="4">
        <f t="shared" si="718"/>
        <v>0.20166454086302843</v>
      </c>
    </row>
    <row r="2785" spans="1:56" x14ac:dyDescent="0.25">
      <c r="A2785" s="2">
        <v>71</v>
      </c>
      <c r="B2785" s="2" t="s">
        <v>122</v>
      </c>
      <c r="C2785" s="2" t="s">
        <v>884</v>
      </c>
      <c r="D2785" s="2" t="s">
        <v>401</v>
      </c>
      <c r="E2785" s="2" t="s">
        <v>58</v>
      </c>
      <c r="F2785" s="2" t="s">
        <v>433</v>
      </c>
      <c r="G2785" s="2" t="s">
        <v>516</v>
      </c>
      <c r="H2785" s="2" t="s">
        <v>223</v>
      </c>
      <c r="I2785" s="2" t="s">
        <v>869</v>
      </c>
      <c r="J2785" s="3">
        <v>41957</v>
      </c>
      <c r="K2785" s="2">
        <v>821097</v>
      </c>
      <c r="L2785" s="2">
        <v>744045</v>
      </c>
      <c r="N2785" s="2" t="s">
        <v>411</v>
      </c>
      <c r="P2785" s="2" t="s">
        <v>64</v>
      </c>
      <c r="S2785" s="2" t="s">
        <v>65</v>
      </c>
      <c r="T2785" s="2" t="s">
        <v>66</v>
      </c>
      <c r="U2785" s="2" t="s">
        <v>67</v>
      </c>
      <c r="V2785" s="2">
        <v>21</v>
      </c>
      <c r="Y2785" s="2">
        <f t="shared" si="704"/>
        <v>6.6845076098596046</v>
      </c>
      <c r="AB2785" s="2">
        <v>6.6845076099999998</v>
      </c>
      <c r="AC2785" s="2">
        <f t="shared" si="705"/>
        <v>3.5093664951762931E-3</v>
      </c>
      <c r="AD2785" s="2">
        <v>0.43946260773891871</v>
      </c>
      <c r="AE2785" s="2">
        <f t="shared" si="710"/>
        <v>0.79855861076152812</v>
      </c>
      <c r="AF2785" s="2">
        <v>56</v>
      </c>
      <c r="AG2785" s="4">
        <f t="shared" si="711"/>
        <v>1.7857142857142856</v>
      </c>
      <c r="AH2785" s="4">
        <f t="shared" si="712"/>
        <v>2.5842728964758139</v>
      </c>
      <c r="AI2785" s="5">
        <f t="shared" si="713"/>
        <v>1.292136448237907</v>
      </c>
      <c r="AJ2785" s="2">
        <f t="shared" si="706"/>
        <v>6.3168596913173282E-3</v>
      </c>
      <c r="AK2785" s="2">
        <f t="shared" si="707"/>
        <v>2.1056198971057759E-3</v>
      </c>
      <c r="AL2785" s="2">
        <v>1</v>
      </c>
      <c r="AM2785" s="2">
        <v>1</v>
      </c>
      <c r="AN2785" s="2">
        <f t="shared" si="708"/>
        <v>0.5</v>
      </c>
      <c r="AO2785" s="2">
        <f t="shared" si="709"/>
        <v>0.1</v>
      </c>
      <c r="AP2785" s="2">
        <v>3</v>
      </c>
      <c r="AQ2785" s="2">
        <v>1</v>
      </c>
      <c r="AR2785" s="2">
        <v>0</v>
      </c>
      <c r="AS2785" s="2" t="s">
        <v>276</v>
      </c>
      <c r="AT2785" s="2">
        <v>1</v>
      </c>
      <c r="AW2785" s="2" t="str">
        <f t="shared" si="714"/>
        <v>Arbustivo</v>
      </c>
      <c r="AX2785" s="2" t="str">
        <f t="shared" si="719"/>
        <v>Latizal alto</v>
      </c>
      <c r="AY2785" s="2">
        <v>436</v>
      </c>
      <c r="AZ2785" s="4">
        <f t="shared" si="715"/>
        <v>0.22935779816513763</v>
      </c>
      <c r="BA2785" s="4">
        <v>4.5387229734277961</v>
      </c>
      <c r="BB2785" s="4">
        <f t="shared" si="716"/>
        <v>7.732057047151969E-2</v>
      </c>
      <c r="BC2785" s="4">
        <f t="shared" si="717"/>
        <v>0.30667836863665732</v>
      </c>
      <c r="BD2785" s="4">
        <f t="shared" si="718"/>
        <v>0.15333918431832866</v>
      </c>
    </row>
    <row r="2786" spans="1:56" x14ac:dyDescent="0.25">
      <c r="A2786" s="2">
        <v>71</v>
      </c>
      <c r="B2786" s="2" t="s">
        <v>122</v>
      </c>
      <c r="C2786" s="2" t="s">
        <v>884</v>
      </c>
      <c r="D2786" s="2" t="s">
        <v>401</v>
      </c>
      <c r="E2786" s="2" t="s">
        <v>58</v>
      </c>
      <c r="F2786" s="2" t="s">
        <v>433</v>
      </c>
      <c r="G2786" s="2" t="s">
        <v>516</v>
      </c>
      <c r="H2786" s="2" t="s">
        <v>223</v>
      </c>
      <c r="I2786" s="2" t="s">
        <v>869</v>
      </c>
      <c r="J2786" s="3">
        <v>41957</v>
      </c>
      <c r="K2786" s="2">
        <v>821097</v>
      </c>
      <c r="L2786" s="2">
        <v>744045</v>
      </c>
      <c r="N2786" s="2" t="s">
        <v>370</v>
      </c>
      <c r="P2786" s="2" t="s">
        <v>135</v>
      </c>
      <c r="S2786" s="2" t="s">
        <v>136</v>
      </c>
      <c r="T2786" s="2" t="s">
        <v>139</v>
      </c>
      <c r="U2786" s="2" t="s">
        <v>889</v>
      </c>
      <c r="V2786" s="2">
        <v>25</v>
      </c>
      <c r="W2786" s="2">
        <v>7.5</v>
      </c>
      <c r="Y2786" s="2">
        <f t="shared" si="704"/>
        <v>7.9577471545947667</v>
      </c>
      <c r="Z2786" s="2">
        <f>+W2786/PI()</f>
        <v>2.3873241463784303</v>
      </c>
      <c r="AB2786" s="2">
        <v>7.9577471549999999</v>
      </c>
      <c r="AC2786" s="2">
        <f t="shared" si="705"/>
        <v>8.4053704320407232E-3</v>
      </c>
      <c r="AD2786" s="2">
        <v>0.43946260773891871</v>
      </c>
      <c r="AE2786" s="2">
        <f t="shared" si="710"/>
        <v>1.9126474662513924</v>
      </c>
      <c r="AF2786" s="2">
        <v>56</v>
      </c>
      <c r="AG2786" s="4">
        <f t="shared" si="711"/>
        <v>1.7857142857142856</v>
      </c>
      <c r="AH2786" s="4">
        <f t="shared" si="712"/>
        <v>3.698361751965678</v>
      </c>
      <c r="AI2786" s="5">
        <f t="shared" si="713"/>
        <v>1.849180875982839</v>
      </c>
      <c r="AJ2786" s="2">
        <f t="shared" si="706"/>
        <v>3.5302555814571035E-2</v>
      </c>
      <c r="AK2786" s="2">
        <f t="shared" si="707"/>
        <v>7.5648333888366504E-3</v>
      </c>
      <c r="AL2786" s="2">
        <v>2</v>
      </c>
      <c r="AM2786" s="2">
        <v>2</v>
      </c>
      <c r="AN2786" s="2">
        <f t="shared" si="708"/>
        <v>2</v>
      </c>
      <c r="AO2786" s="2">
        <f t="shared" si="709"/>
        <v>0.4</v>
      </c>
      <c r="AP2786" s="2">
        <v>7</v>
      </c>
      <c r="AQ2786" s="2">
        <v>1.5</v>
      </c>
      <c r="AR2786" s="2">
        <v>0</v>
      </c>
      <c r="AS2786" s="2" t="s">
        <v>79</v>
      </c>
      <c r="AT2786" s="2">
        <v>3</v>
      </c>
      <c r="AW2786" s="2" t="str">
        <f t="shared" si="714"/>
        <v>Arbolitos</v>
      </c>
      <c r="AX2786" s="2" t="str">
        <f t="shared" si="719"/>
        <v>Latizal alto</v>
      </c>
      <c r="AY2786" s="2">
        <v>436</v>
      </c>
      <c r="AZ2786" s="4">
        <f t="shared" si="715"/>
        <v>0.22935779816513763</v>
      </c>
      <c r="BA2786" s="4">
        <v>4.5387229734277961</v>
      </c>
      <c r="BB2786" s="4">
        <f t="shared" si="716"/>
        <v>0.1851924094343371</v>
      </c>
      <c r="BC2786" s="4">
        <f t="shared" si="717"/>
        <v>0.4145502075994747</v>
      </c>
      <c r="BD2786" s="4">
        <f t="shared" si="718"/>
        <v>0.20727510379973735</v>
      </c>
    </row>
    <row r="2787" spans="1:56" x14ac:dyDescent="0.25">
      <c r="A2787" s="2">
        <v>71</v>
      </c>
      <c r="B2787" s="2" t="s">
        <v>122</v>
      </c>
      <c r="C2787" s="2" t="s">
        <v>884</v>
      </c>
      <c r="D2787" s="2" t="s">
        <v>401</v>
      </c>
      <c r="E2787" s="2" t="s">
        <v>58</v>
      </c>
      <c r="F2787" s="2" t="s">
        <v>433</v>
      </c>
      <c r="G2787" s="2" t="s">
        <v>516</v>
      </c>
      <c r="H2787" s="2" t="s">
        <v>223</v>
      </c>
      <c r="I2787" s="2" t="s">
        <v>869</v>
      </c>
      <c r="J2787" s="3">
        <v>41957</v>
      </c>
      <c r="K2787" s="2">
        <v>821097</v>
      </c>
      <c r="L2787" s="2">
        <v>744045</v>
      </c>
      <c r="N2787" s="2" t="s">
        <v>435</v>
      </c>
      <c r="P2787" s="2" t="s">
        <v>135</v>
      </c>
      <c r="S2787" s="2" t="s">
        <v>136</v>
      </c>
      <c r="T2787" s="2" t="s">
        <v>139</v>
      </c>
      <c r="U2787" s="2" t="s">
        <v>889</v>
      </c>
      <c r="V2787" s="2">
        <v>16</v>
      </c>
      <c r="W2787" s="2">
        <v>7.5</v>
      </c>
      <c r="Y2787" s="2">
        <f t="shared" si="704"/>
        <v>5.0929581789406511</v>
      </c>
      <c r="Z2787" s="2">
        <f>+W2787/PI()</f>
        <v>2.3873241463784303</v>
      </c>
      <c r="AB2787" s="2">
        <v>5.092958179</v>
      </c>
      <c r="AC2787" s="2">
        <f t="shared" si="705"/>
        <v>4.3946658661249598E-3</v>
      </c>
      <c r="AD2787" s="2">
        <v>0.43946260773891871</v>
      </c>
      <c r="AE2787" s="2">
        <f t="shared" si="710"/>
        <v>1.0000090539525028</v>
      </c>
      <c r="AF2787" s="2">
        <v>56</v>
      </c>
      <c r="AG2787" s="4">
        <f t="shared" si="711"/>
        <v>1.7857142857142856</v>
      </c>
      <c r="AH2787" s="4">
        <f t="shared" si="712"/>
        <v>2.7857233396667884</v>
      </c>
      <c r="AI2787" s="5">
        <f t="shared" si="713"/>
        <v>1.3928616698333942</v>
      </c>
      <c r="AJ2787" s="2">
        <f t="shared" si="706"/>
        <v>1.8457596637724831E-2</v>
      </c>
      <c r="AK2787" s="2">
        <f t="shared" si="707"/>
        <v>4.7462391354149563E-3</v>
      </c>
      <c r="AL2787" s="2">
        <v>1</v>
      </c>
      <c r="AM2787" s="2">
        <v>1</v>
      </c>
      <c r="AN2787" s="2">
        <f t="shared" si="708"/>
        <v>0.5</v>
      </c>
      <c r="AO2787" s="2">
        <f t="shared" si="709"/>
        <v>0.1</v>
      </c>
      <c r="AP2787" s="2">
        <v>7</v>
      </c>
      <c r="AQ2787" s="2">
        <v>1.8</v>
      </c>
      <c r="AR2787" s="2">
        <v>0</v>
      </c>
      <c r="AS2787" s="2" t="s">
        <v>79</v>
      </c>
      <c r="AT2787" s="2">
        <v>2</v>
      </c>
      <c r="AW2787" s="2" t="str">
        <f t="shared" si="714"/>
        <v>Arbolitos</v>
      </c>
      <c r="AX2787" s="2" t="str">
        <f t="shared" si="719"/>
        <v>Latizal alto</v>
      </c>
      <c r="AY2787" s="2">
        <v>436</v>
      </c>
      <c r="AZ2787" s="4">
        <f t="shared" si="715"/>
        <v>0.22935779816513763</v>
      </c>
      <c r="BA2787" s="4">
        <v>4.5387229734277961</v>
      </c>
      <c r="BB2787" s="4">
        <f t="shared" si="716"/>
        <v>9.6826043181171745E-2</v>
      </c>
      <c r="BC2787" s="4">
        <f t="shared" si="717"/>
        <v>0.3261838413463094</v>
      </c>
      <c r="BD2787" s="4">
        <f t="shared" si="718"/>
        <v>0.1630919206731547</v>
      </c>
    </row>
    <row r="2788" spans="1:56" x14ac:dyDescent="0.25">
      <c r="A2788" s="2">
        <v>71</v>
      </c>
      <c r="B2788" s="2" t="s">
        <v>122</v>
      </c>
      <c r="C2788" s="2" t="s">
        <v>884</v>
      </c>
      <c r="D2788" s="2" t="s">
        <v>401</v>
      </c>
      <c r="E2788" s="2" t="s">
        <v>58</v>
      </c>
      <c r="F2788" s="2" t="s">
        <v>433</v>
      </c>
      <c r="G2788" s="2" t="s">
        <v>516</v>
      </c>
      <c r="H2788" s="2" t="s">
        <v>223</v>
      </c>
      <c r="I2788" s="2" t="s">
        <v>869</v>
      </c>
      <c r="J2788" s="3">
        <v>41957</v>
      </c>
      <c r="K2788" s="2">
        <v>821097</v>
      </c>
      <c r="L2788" s="2">
        <v>744045</v>
      </c>
      <c r="N2788" s="2" t="s">
        <v>398</v>
      </c>
      <c r="P2788" s="2" t="s">
        <v>135</v>
      </c>
      <c r="S2788" s="2" t="s">
        <v>136</v>
      </c>
      <c r="T2788" s="2" t="s">
        <v>139</v>
      </c>
      <c r="U2788" s="2" t="s">
        <v>889</v>
      </c>
      <c r="V2788" s="2">
        <v>14</v>
      </c>
      <c r="W2788" s="2">
        <v>7.5</v>
      </c>
      <c r="Y2788" s="2">
        <f t="shared" si="704"/>
        <v>4.45633840657307</v>
      </c>
      <c r="Z2788" s="2">
        <f>+W2788/PI()</f>
        <v>2.3873241463784303</v>
      </c>
      <c r="AB2788" s="2">
        <v>4.4563384069999996</v>
      </c>
      <c r="AC2788" s="2">
        <f t="shared" si="705"/>
        <v>3.6784686222114315E-3</v>
      </c>
      <c r="AD2788" s="2">
        <v>0.43946260773891871</v>
      </c>
      <c r="AE2788" s="2">
        <f t="shared" si="710"/>
        <v>0.83703790889912999</v>
      </c>
      <c r="AF2788" s="2">
        <v>56</v>
      </c>
      <c r="AG2788" s="4">
        <f t="shared" si="711"/>
        <v>1.7857142857142856</v>
      </c>
      <c r="AH2788" s="4">
        <f t="shared" si="712"/>
        <v>2.6227521946134154</v>
      </c>
      <c r="AI2788" s="5">
        <f t="shared" si="713"/>
        <v>1.3113760973067077</v>
      </c>
      <c r="AJ2788" s="2">
        <f t="shared" si="706"/>
        <v>1.5449568213288011E-2</v>
      </c>
      <c r="AK2788" s="2">
        <f t="shared" si="707"/>
        <v>4.414162346653718E-3</v>
      </c>
      <c r="AL2788" s="2">
        <v>2</v>
      </c>
      <c r="AM2788" s="2">
        <v>1</v>
      </c>
      <c r="AN2788" s="2">
        <f t="shared" si="708"/>
        <v>1</v>
      </c>
      <c r="AO2788" s="2">
        <f t="shared" si="709"/>
        <v>0.2</v>
      </c>
      <c r="AP2788" s="2">
        <v>7</v>
      </c>
      <c r="AQ2788" s="2">
        <v>2</v>
      </c>
      <c r="AR2788" s="2">
        <v>0</v>
      </c>
      <c r="AS2788" s="2" t="s">
        <v>79</v>
      </c>
      <c r="AT2788" s="2">
        <v>3</v>
      </c>
      <c r="AW2788" s="2" t="str">
        <f t="shared" si="714"/>
        <v>Arbolitos</v>
      </c>
      <c r="AX2788" s="2" t="str">
        <f t="shared" si="719"/>
        <v>Latizal bajo</v>
      </c>
      <c r="AY2788" s="2">
        <v>436</v>
      </c>
      <c r="AZ2788" s="4">
        <f t="shared" si="715"/>
        <v>0.22935779816513763</v>
      </c>
      <c r="BA2788" s="4">
        <v>4.5387229734277961</v>
      </c>
      <c r="BB2788" s="4">
        <f t="shared" si="716"/>
        <v>8.1046334921677954E-2</v>
      </c>
      <c r="BC2788" s="4">
        <f t="shared" si="717"/>
        <v>0.31040413308681558</v>
      </c>
      <c r="BD2788" s="4">
        <f t="shared" si="718"/>
        <v>0.15520206654340779</v>
      </c>
    </row>
    <row r="2789" spans="1:56" x14ac:dyDescent="0.25">
      <c r="A2789" s="2">
        <v>71</v>
      </c>
      <c r="B2789" s="2" t="s">
        <v>122</v>
      </c>
      <c r="C2789" s="2" t="s">
        <v>884</v>
      </c>
      <c r="D2789" s="2" t="s">
        <v>401</v>
      </c>
      <c r="E2789" s="2" t="s">
        <v>58</v>
      </c>
      <c r="F2789" s="2" t="s">
        <v>433</v>
      </c>
      <c r="G2789" s="2" t="s">
        <v>516</v>
      </c>
      <c r="H2789" s="2" t="s">
        <v>223</v>
      </c>
      <c r="I2789" s="2" t="s">
        <v>869</v>
      </c>
      <c r="J2789" s="3">
        <v>41957</v>
      </c>
      <c r="K2789" s="2">
        <v>821097</v>
      </c>
      <c r="L2789" s="2">
        <v>744045</v>
      </c>
      <c r="N2789" s="2" t="s">
        <v>316</v>
      </c>
      <c r="P2789" s="2" t="s">
        <v>135</v>
      </c>
      <c r="S2789" s="2" t="s">
        <v>136</v>
      </c>
      <c r="T2789" s="2" t="s">
        <v>249</v>
      </c>
      <c r="U2789" s="2" t="s">
        <v>890</v>
      </c>
      <c r="V2789" s="2">
        <v>32</v>
      </c>
      <c r="Y2789" s="2">
        <f t="shared" si="704"/>
        <v>10.185916357881302</v>
      </c>
      <c r="AB2789" s="2">
        <v>10.18591636</v>
      </c>
      <c r="AC2789" s="2">
        <f t="shared" si="705"/>
        <v>8.148733086305043E-3</v>
      </c>
      <c r="AD2789" s="2">
        <v>0.43946260773891871</v>
      </c>
      <c r="AE2789" s="2">
        <f t="shared" si="710"/>
        <v>1.8542494726072671</v>
      </c>
      <c r="AF2789" s="2">
        <v>56</v>
      </c>
      <c r="AG2789" s="4">
        <f t="shared" si="711"/>
        <v>1.7857142857142856</v>
      </c>
      <c r="AH2789" s="4">
        <f t="shared" si="712"/>
        <v>3.6399637583215529</v>
      </c>
      <c r="AI2789" s="5">
        <f t="shared" si="713"/>
        <v>1.8199818791607765</v>
      </c>
      <c r="AJ2789" s="2">
        <f t="shared" si="706"/>
        <v>1.9556959407132101E-2</v>
      </c>
      <c r="AK2789" s="2">
        <f t="shared" si="707"/>
        <v>7.3338597776745375E-3</v>
      </c>
      <c r="AL2789" s="2">
        <v>3</v>
      </c>
      <c r="AM2789" s="2">
        <v>1</v>
      </c>
      <c r="AN2789" s="2">
        <f t="shared" si="708"/>
        <v>1.5</v>
      </c>
      <c r="AO2789" s="2">
        <f t="shared" si="709"/>
        <v>0.3</v>
      </c>
      <c r="AP2789" s="2">
        <v>4</v>
      </c>
      <c r="AQ2789" s="2">
        <v>1.5</v>
      </c>
      <c r="AR2789" s="2">
        <v>0</v>
      </c>
      <c r="AS2789" s="2" t="s">
        <v>79</v>
      </c>
      <c r="AT2789" s="2">
        <v>2</v>
      </c>
      <c r="AW2789" s="2" t="str">
        <f t="shared" si="714"/>
        <v>Arbustivo</v>
      </c>
      <c r="AX2789" s="2" t="str">
        <f t="shared" si="719"/>
        <v>I</v>
      </c>
      <c r="AY2789" s="2">
        <v>436</v>
      </c>
      <c r="AZ2789" s="4">
        <f t="shared" si="715"/>
        <v>0.22935779816513763</v>
      </c>
      <c r="BA2789" s="4">
        <v>4.5387229734277961</v>
      </c>
      <c r="BB2789" s="4">
        <f t="shared" si="716"/>
        <v>0.17953801397468516</v>
      </c>
      <c r="BC2789" s="4">
        <f t="shared" si="717"/>
        <v>0.40889581213982279</v>
      </c>
      <c r="BD2789" s="4">
        <f t="shared" si="718"/>
        <v>0.20444790606991139</v>
      </c>
    </row>
    <row r="2790" spans="1:56" x14ac:dyDescent="0.25">
      <c r="A2790" s="2">
        <v>71</v>
      </c>
      <c r="B2790" s="2" t="s">
        <v>122</v>
      </c>
      <c r="C2790" s="2" t="s">
        <v>884</v>
      </c>
      <c r="D2790" s="2" t="s">
        <v>401</v>
      </c>
      <c r="E2790" s="2" t="s">
        <v>58</v>
      </c>
      <c r="F2790" s="2" t="s">
        <v>433</v>
      </c>
      <c r="G2790" s="2" t="s">
        <v>516</v>
      </c>
      <c r="H2790" s="2" t="s">
        <v>223</v>
      </c>
      <c r="I2790" s="2" t="s">
        <v>869</v>
      </c>
      <c r="J2790" s="3">
        <v>41957</v>
      </c>
      <c r="K2790" s="2">
        <v>821097</v>
      </c>
      <c r="L2790" s="2">
        <v>744045</v>
      </c>
      <c r="N2790" s="2" t="s">
        <v>315</v>
      </c>
      <c r="P2790" s="2" t="s">
        <v>144</v>
      </c>
      <c r="S2790" s="2" t="s">
        <v>203</v>
      </c>
      <c r="T2790" s="2" t="s">
        <v>204</v>
      </c>
      <c r="U2790" s="2" t="s">
        <v>205</v>
      </c>
      <c r="V2790" s="2">
        <v>38</v>
      </c>
      <c r="Y2790" s="2">
        <f t="shared" si="704"/>
        <v>12.095775674984045</v>
      </c>
      <c r="AB2790" s="2">
        <v>12.09577567</v>
      </c>
      <c r="AC2790" s="2">
        <f t="shared" si="705"/>
        <v>1.1490986891234841E-2</v>
      </c>
      <c r="AD2790" s="2">
        <v>0.43946260773891871</v>
      </c>
      <c r="AE2790" s="2">
        <f t="shared" si="710"/>
        <v>2.6147814828563405</v>
      </c>
      <c r="AF2790" s="2">
        <v>56</v>
      </c>
      <c r="AG2790" s="4">
        <f t="shared" si="711"/>
        <v>1.7857142857142856</v>
      </c>
      <c r="AH2790" s="4">
        <f t="shared" si="712"/>
        <v>4.4004957685706261</v>
      </c>
      <c r="AI2790" s="5">
        <f t="shared" si="713"/>
        <v>2.200247884285313</v>
      </c>
      <c r="AJ2790" s="2">
        <f t="shared" si="706"/>
        <v>4.1367552808445424E-2</v>
      </c>
      <c r="AK2790" s="2">
        <f t="shared" si="707"/>
        <v>1.378918426948181E-2</v>
      </c>
      <c r="AL2790" s="2">
        <v>4</v>
      </c>
      <c r="AM2790" s="2">
        <v>2</v>
      </c>
      <c r="AN2790" s="2">
        <f t="shared" si="708"/>
        <v>4</v>
      </c>
      <c r="AO2790" s="2">
        <f t="shared" si="709"/>
        <v>0.8</v>
      </c>
      <c r="AP2790" s="2">
        <v>6</v>
      </c>
      <c r="AQ2790" s="2">
        <v>2</v>
      </c>
      <c r="AR2790" s="2">
        <v>0</v>
      </c>
      <c r="AS2790" s="2" t="s">
        <v>79</v>
      </c>
      <c r="AT2790" s="2">
        <v>3</v>
      </c>
      <c r="AV2790" s="2" t="s">
        <v>533</v>
      </c>
      <c r="AW2790" s="2" t="str">
        <f t="shared" si="714"/>
        <v>Arbolitos</v>
      </c>
      <c r="AX2790" s="2" t="str">
        <f t="shared" si="719"/>
        <v>I</v>
      </c>
      <c r="AY2790" s="2">
        <v>436</v>
      </c>
      <c r="AZ2790" s="4">
        <f t="shared" si="715"/>
        <v>0.22935779816513763</v>
      </c>
      <c r="BA2790" s="4">
        <v>4.5387229734277961</v>
      </c>
      <c r="BB2790" s="4">
        <f t="shared" si="716"/>
        <v>0.25317665251898952</v>
      </c>
      <c r="BC2790" s="4">
        <f t="shared" si="717"/>
        <v>0.48253445068412715</v>
      </c>
      <c r="BD2790" s="4">
        <f t="shared" si="718"/>
        <v>0.24126722534206357</v>
      </c>
    </row>
    <row r="2791" spans="1:56" x14ac:dyDescent="0.25">
      <c r="A2791" s="2">
        <v>71</v>
      </c>
      <c r="B2791" s="2" t="s">
        <v>122</v>
      </c>
      <c r="C2791" s="2" t="s">
        <v>884</v>
      </c>
      <c r="D2791" s="2" t="s">
        <v>401</v>
      </c>
      <c r="E2791" s="2" t="s">
        <v>58</v>
      </c>
      <c r="F2791" s="2" t="s">
        <v>433</v>
      </c>
      <c r="G2791" s="2" t="s">
        <v>516</v>
      </c>
      <c r="H2791" s="2" t="s">
        <v>223</v>
      </c>
      <c r="I2791" s="2" t="s">
        <v>869</v>
      </c>
      <c r="J2791" s="3">
        <v>41957</v>
      </c>
      <c r="K2791" s="2">
        <v>821097</v>
      </c>
      <c r="L2791" s="2">
        <v>744045</v>
      </c>
      <c r="N2791" s="2" t="s">
        <v>255</v>
      </c>
      <c r="P2791" s="2" t="s">
        <v>144</v>
      </c>
      <c r="S2791" s="2" t="s">
        <v>203</v>
      </c>
      <c r="T2791" s="2" t="s">
        <v>204</v>
      </c>
      <c r="U2791" s="2" t="s">
        <v>205</v>
      </c>
      <c r="V2791" s="2">
        <v>40</v>
      </c>
      <c r="W2791" s="2">
        <v>40</v>
      </c>
      <c r="X2791" s="2">
        <v>27</v>
      </c>
      <c r="Y2791" s="2">
        <f t="shared" si="704"/>
        <v>12.732395447351628</v>
      </c>
      <c r="Z2791" s="2">
        <f>+W2791/PI()</f>
        <v>12.732395447351628</v>
      </c>
      <c r="AA2791" s="2">
        <f>+X2791/PI()</f>
        <v>8.5943669269623477</v>
      </c>
      <c r="AB2791" s="2">
        <v>12.73239545</v>
      </c>
      <c r="AC2791" s="2">
        <f t="shared" si="705"/>
        <v>9.1108247172955514E-2</v>
      </c>
      <c r="AD2791" s="2">
        <v>0.43946260773891871</v>
      </c>
      <c r="AE2791" s="2">
        <f t="shared" si="710"/>
        <v>20.731740441289652</v>
      </c>
      <c r="AF2791" s="2">
        <v>56</v>
      </c>
      <c r="AG2791" s="4">
        <f t="shared" si="711"/>
        <v>1.7857142857142856</v>
      </c>
      <c r="AH2791" s="4">
        <f t="shared" si="712"/>
        <v>22.517454727003937</v>
      </c>
      <c r="AI2791" s="5">
        <f t="shared" si="713"/>
        <v>11.258727363501968</v>
      </c>
      <c r="AJ2791" s="2">
        <f t="shared" si="706"/>
        <v>0.27332474151886654</v>
      </c>
      <c r="AK2791" s="2">
        <f t="shared" si="707"/>
        <v>4.3731958643018647E-2</v>
      </c>
      <c r="AL2791" s="2">
        <v>4</v>
      </c>
      <c r="AM2791" s="2">
        <v>3</v>
      </c>
      <c r="AN2791" s="2">
        <f t="shared" si="708"/>
        <v>6</v>
      </c>
      <c r="AO2791" s="2">
        <f t="shared" si="709"/>
        <v>1.2</v>
      </c>
      <c r="AP2791" s="2">
        <v>5</v>
      </c>
      <c r="AQ2791" s="2">
        <v>0.8</v>
      </c>
      <c r="AR2791" s="2">
        <v>0</v>
      </c>
      <c r="AS2791" s="2" t="s">
        <v>79</v>
      </c>
      <c r="AT2791" s="2">
        <v>2</v>
      </c>
      <c r="AW2791" s="2" t="str">
        <f t="shared" si="714"/>
        <v>Arbustivo</v>
      </c>
      <c r="AX2791" s="2" t="str">
        <f t="shared" si="719"/>
        <v>I</v>
      </c>
      <c r="AY2791" s="2">
        <v>436</v>
      </c>
      <c r="AZ2791" s="4">
        <f t="shared" si="715"/>
        <v>0.22935779816513763</v>
      </c>
      <c r="BA2791" s="4">
        <v>4.5387229734277961</v>
      </c>
      <c r="BB2791" s="4">
        <f t="shared" si="716"/>
        <v>2.0073542206993857</v>
      </c>
      <c r="BC2791" s="4">
        <f t="shared" si="717"/>
        <v>2.2367120188645235</v>
      </c>
      <c r="BD2791" s="4">
        <f t="shared" si="718"/>
        <v>1.1183560094322618</v>
      </c>
    </row>
    <row r="2792" spans="1:56" x14ac:dyDescent="0.25">
      <c r="A2792" s="2">
        <v>71</v>
      </c>
      <c r="B2792" s="2" t="s">
        <v>122</v>
      </c>
      <c r="C2792" s="2" t="s">
        <v>884</v>
      </c>
      <c r="D2792" s="2" t="s">
        <v>401</v>
      </c>
      <c r="E2792" s="2" t="s">
        <v>58</v>
      </c>
      <c r="F2792" s="2" t="s">
        <v>433</v>
      </c>
      <c r="G2792" s="2" t="s">
        <v>516</v>
      </c>
      <c r="H2792" s="2" t="s">
        <v>223</v>
      </c>
      <c r="I2792" s="2" t="s">
        <v>869</v>
      </c>
      <c r="J2792" s="3">
        <v>41957</v>
      </c>
      <c r="K2792" s="2">
        <v>821097</v>
      </c>
      <c r="L2792" s="2">
        <v>744045</v>
      </c>
      <c r="N2792" s="2" t="s">
        <v>235</v>
      </c>
      <c r="P2792" s="2" t="s">
        <v>80</v>
      </c>
      <c r="S2792" s="2" t="s">
        <v>81</v>
      </c>
      <c r="T2792" s="2" t="s">
        <v>82</v>
      </c>
      <c r="U2792" s="2" t="s">
        <v>83</v>
      </c>
      <c r="V2792" s="2">
        <v>15</v>
      </c>
      <c r="Y2792" s="2">
        <f t="shared" si="704"/>
        <v>4.7746482927568605</v>
      </c>
      <c r="AB2792" s="2">
        <v>4.7746482930000003</v>
      </c>
      <c r="AC2792" s="2">
        <f t="shared" si="705"/>
        <v>1.7904931097838226E-3</v>
      </c>
      <c r="AD2792" s="2">
        <v>0.43946260773891871</v>
      </c>
      <c r="AE2792" s="2">
        <f t="shared" si="710"/>
        <v>0.40742786263343261</v>
      </c>
      <c r="AF2792" s="2">
        <v>56</v>
      </c>
      <c r="AG2792" s="4">
        <f t="shared" si="711"/>
        <v>1.7857142857142856</v>
      </c>
      <c r="AH2792" s="4">
        <f t="shared" si="712"/>
        <v>2.193142148347718</v>
      </c>
      <c r="AI2792" s="5">
        <f t="shared" si="713"/>
        <v>1.096571074173859</v>
      </c>
      <c r="AJ2792" s="2">
        <f t="shared" si="706"/>
        <v>3.2228875976108807E-3</v>
      </c>
      <c r="AK2792" s="2">
        <f t="shared" si="707"/>
        <v>2.148591731740587E-3</v>
      </c>
      <c r="AL2792" s="2">
        <v>3</v>
      </c>
      <c r="AM2792" s="2">
        <v>3</v>
      </c>
      <c r="AN2792" s="2">
        <f t="shared" si="708"/>
        <v>4.5</v>
      </c>
      <c r="AO2792" s="2">
        <f t="shared" si="709"/>
        <v>0.89999999999999991</v>
      </c>
      <c r="AP2792" s="2">
        <v>3</v>
      </c>
      <c r="AQ2792" s="2">
        <v>2</v>
      </c>
      <c r="AR2792" s="2">
        <v>0</v>
      </c>
      <c r="AS2792" s="2" t="s">
        <v>79</v>
      </c>
      <c r="AT2792" s="2">
        <v>3</v>
      </c>
      <c r="AW2792" s="2" t="str">
        <f t="shared" si="714"/>
        <v>Arbustivo</v>
      </c>
      <c r="AX2792" s="2" t="str">
        <f t="shared" si="719"/>
        <v>Latizal bajo</v>
      </c>
      <c r="AY2792" s="2">
        <v>436</v>
      </c>
      <c r="AZ2792" s="4">
        <f t="shared" si="715"/>
        <v>0.22935779816513763</v>
      </c>
      <c r="BA2792" s="4">
        <v>4.5387229734277961</v>
      </c>
      <c r="BB2792" s="4">
        <f t="shared" si="716"/>
        <v>3.9449270648734526E-2</v>
      </c>
      <c r="BC2792" s="4">
        <f t="shared" si="717"/>
        <v>0.26880706881387217</v>
      </c>
      <c r="BD2792" s="4">
        <f t="shared" si="718"/>
        <v>0.13440353440693609</v>
      </c>
    </row>
    <row r="2793" spans="1:56" x14ac:dyDescent="0.25">
      <c r="A2793" s="2">
        <v>71</v>
      </c>
      <c r="B2793" s="2" t="s">
        <v>122</v>
      </c>
      <c r="C2793" s="2" t="s">
        <v>884</v>
      </c>
      <c r="D2793" s="2" t="s">
        <v>401</v>
      </c>
      <c r="E2793" s="2" t="s">
        <v>58</v>
      </c>
      <c r="F2793" s="2" t="s">
        <v>433</v>
      </c>
      <c r="G2793" s="2" t="s">
        <v>516</v>
      </c>
      <c r="H2793" s="2" t="s">
        <v>223</v>
      </c>
      <c r="I2793" s="2" t="s">
        <v>869</v>
      </c>
      <c r="J2793" s="3">
        <v>41957</v>
      </c>
      <c r="K2793" s="2">
        <v>821097</v>
      </c>
      <c r="L2793" s="2">
        <v>744045</v>
      </c>
      <c r="N2793" s="2" t="s">
        <v>375</v>
      </c>
      <c r="P2793" s="2" t="s">
        <v>80</v>
      </c>
      <c r="S2793" s="2" t="s">
        <v>81</v>
      </c>
      <c r="T2793" s="2" t="s">
        <v>82</v>
      </c>
      <c r="U2793" s="2" t="s">
        <v>83</v>
      </c>
      <c r="V2793" s="2">
        <v>14</v>
      </c>
      <c r="Y2793" s="2">
        <f t="shared" si="704"/>
        <v>4.45633840657307</v>
      </c>
      <c r="AB2793" s="2">
        <v>4.4563384069999996</v>
      </c>
      <c r="AC2793" s="2">
        <f t="shared" si="705"/>
        <v>1.5597184423005749E-3</v>
      </c>
      <c r="AD2793" s="2">
        <v>0.43946260773891871</v>
      </c>
      <c r="AE2793" s="2">
        <f t="shared" si="710"/>
        <v>0.35491493811623481</v>
      </c>
      <c r="AF2793" s="2">
        <v>56</v>
      </c>
      <c r="AG2793" s="4">
        <f t="shared" si="711"/>
        <v>1.7857142857142856</v>
      </c>
      <c r="AH2793" s="4">
        <f t="shared" si="712"/>
        <v>2.1406292238305205</v>
      </c>
      <c r="AI2793" s="5">
        <f t="shared" si="713"/>
        <v>1.0703146119152602</v>
      </c>
      <c r="AJ2793" s="2">
        <f t="shared" si="706"/>
        <v>2.3395776634508622E-3</v>
      </c>
      <c r="AK2793" s="2">
        <f t="shared" si="707"/>
        <v>7.48664852304276E-4</v>
      </c>
      <c r="AL2793" s="2">
        <v>1</v>
      </c>
      <c r="AM2793" s="2">
        <v>1</v>
      </c>
      <c r="AN2793" s="2">
        <f t="shared" si="708"/>
        <v>0.5</v>
      </c>
      <c r="AO2793" s="2">
        <f t="shared" si="709"/>
        <v>0.1</v>
      </c>
      <c r="AP2793" s="2">
        <v>2.5</v>
      </c>
      <c r="AQ2793" s="2">
        <v>0.8</v>
      </c>
      <c r="AR2793" s="2">
        <v>2</v>
      </c>
      <c r="AS2793" s="2" t="s">
        <v>79</v>
      </c>
      <c r="AT2793" s="2">
        <v>2</v>
      </c>
      <c r="AW2793" s="2" t="str">
        <f t="shared" si="714"/>
        <v>Arbustivo</v>
      </c>
      <c r="AX2793" s="2" t="str">
        <f t="shared" si="719"/>
        <v>Latizal bajo</v>
      </c>
      <c r="AY2793" s="2">
        <v>436</v>
      </c>
      <c r="AZ2793" s="4">
        <f t="shared" si="715"/>
        <v>0.22935779816513763</v>
      </c>
      <c r="BA2793" s="4">
        <v>4.5387229734277961</v>
      </c>
      <c r="BB2793" s="4">
        <f t="shared" si="716"/>
        <v>3.436469798734209E-2</v>
      </c>
      <c r="BC2793" s="4">
        <f t="shared" si="717"/>
        <v>0.26372249615247972</v>
      </c>
      <c r="BD2793" s="4">
        <f t="shared" si="718"/>
        <v>0.13186124807623986</v>
      </c>
    </row>
    <row r="2794" spans="1:56" x14ac:dyDescent="0.25">
      <c r="A2794" s="2">
        <v>71</v>
      </c>
      <c r="B2794" s="2" t="s">
        <v>122</v>
      </c>
      <c r="C2794" s="2" t="s">
        <v>884</v>
      </c>
      <c r="D2794" s="2" t="s">
        <v>401</v>
      </c>
      <c r="E2794" s="2" t="s">
        <v>58</v>
      </c>
      <c r="F2794" s="2" t="s">
        <v>433</v>
      </c>
      <c r="G2794" s="2" t="s">
        <v>516</v>
      </c>
      <c r="H2794" s="2" t="s">
        <v>223</v>
      </c>
      <c r="I2794" s="2" t="s">
        <v>869</v>
      </c>
      <c r="J2794" s="3">
        <v>41957</v>
      </c>
      <c r="K2794" s="2">
        <v>821097</v>
      </c>
      <c r="L2794" s="2">
        <v>744045</v>
      </c>
      <c r="N2794" s="2" t="s">
        <v>372</v>
      </c>
      <c r="P2794" s="2" t="s">
        <v>80</v>
      </c>
      <c r="S2794" s="2" t="s">
        <v>81</v>
      </c>
      <c r="T2794" s="2" t="s">
        <v>82</v>
      </c>
      <c r="U2794" s="2" t="s">
        <v>83</v>
      </c>
      <c r="V2794" s="2">
        <v>10.5</v>
      </c>
      <c r="Y2794" s="2">
        <f t="shared" si="704"/>
        <v>3.3422538049298023</v>
      </c>
      <c r="AB2794" s="2">
        <v>3.3422538049999999</v>
      </c>
      <c r="AC2794" s="2">
        <f t="shared" si="705"/>
        <v>8.7734162379407327E-4</v>
      </c>
      <c r="AD2794" s="2">
        <v>0.43946260773891871</v>
      </c>
      <c r="AE2794" s="2">
        <f t="shared" si="710"/>
        <v>0.19963965269038203</v>
      </c>
      <c r="AF2794" s="2">
        <v>56</v>
      </c>
      <c r="AG2794" s="4">
        <f t="shared" si="711"/>
        <v>1.7857142857142856</v>
      </c>
      <c r="AH2794" s="4">
        <f t="shared" si="712"/>
        <v>1.9853539384046677</v>
      </c>
      <c r="AI2794" s="5">
        <f t="shared" si="713"/>
        <v>0.99267696920233384</v>
      </c>
      <c r="AJ2794" s="2">
        <f t="shared" si="706"/>
        <v>1.8424174099675539E-3</v>
      </c>
      <c r="AK2794" s="2">
        <f t="shared" si="707"/>
        <v>1.052809948552888E-3</v>
      </c>
      <c r="AL2794" s="2">
        <v>1</v>
      </c>
      <c r="AM2794" s="2">
        <v>1</v>
      </c>
      <c r="AN2794" s="2">
        <f t="shared" si="708"/>
        <v>0.5</v>
      </c>
      <c r="AO2794" s="2">
        <f t="shared" si="709"/>
        <v>0.1</v>
      </c>
      <c r="AP2794" s="2">
        <v>3.5</v>
      </c>
      <c r="AQ2794" s="2">
        <v>2</v>
      </c>
      <c r="AR2794" s="2">
        <v>0</v>
      </c>
      <c r="AS2794" s="2" t="s">
        <v>79</v>
      </c>
      <c r="AT2794" s="2">
        <v>2</v>
      </c>
      <c r="AW2794" s="2" t="str">
        <f t="shared" si="714"/>
        <v>Arbustivo</v>
      </c>
      <c r="AX2794" s="2" t="str">
        <f t="shared" si="719"/>
        <v>Latizal bajo</v>
      </c>
      <c r="AY2794" s="2">
        <v>436</v>
      </c>
      <c r="AZ2794" s="4">
        <f t="shared" si="715"/>
        <v>0.22935779816513763</v>
      </c>
      <c r="BA2794" s="4">
        <v>4.5387229734277961</v>
      </c>
      <c r="BB2794" s="4">
        <f t="shared" si="716"/>
        <v>1.9330142617879922E-2</v>
      </c>
      <c r="BC2794" s="4">
        <f t="shared" si="717"/>
        <v>0.24868794078301754</v>
      </c>
      <c r="BD2794" s="4">
        <f t="shared" si="718"/>
        <v>0.12434397039150877</v>
      </c>
    </row>
    <row r="2795" spans="1:56" x14ac:dyDescent="0.25">
      <c r="A2795" s="2">
        <v>71</v>
      </c>
      <c r="B2795" s="2" t="s">
        <v>122</v>
      </c>
      <c r="C2795" s="2" t="s">
        <v>884</v>
      </c>
      <c r="D2795" s="2" t="s">
        <v>401</v>
      </c>
      <c r="E2795" s="2" t="s">
        <v>58</v>
      </c>
      <c r="F2795" s="2" t="s">
        <v>433</v>
      </c>
      <c r="G2795" s="2" t="s">
        <v>516</v>
      </c>
      <c r="H2795" s="2" t="s">
        <v>223</v>
      </c>
      <c r="I2795" s="2" t="s">
        <v>869</v>
      </c>
      <c r="J2795" s="3">
        <v>41957</v>
      </c>
      <c r="K2795" s="2">
        <v>821097</v>
      </c>
      <c r="L2795" s="2">
        <v>744045</v>
      </c>
      <c r="N2795" s="2" t="s">
        <v>303</v>
      </c>
      <c r="P2795" s="2" t="s">
        <v>80</v>
      </c>
      <c r="S2795" s="2" t="s">
        <v>81</v>
      </c>
      <c r="T2795" s="2" t="s">
        <v>82</v>
      </c>
      <c r="U2795" s="2" t="s">
        <v>83</v>
      </c>
      <c r="V2795" s="2">
        <v>19</v>
      </c>
      <c r="Y2795" s="2">
        <f t="shared" si="704"/>
        <v>6.0478878374920226</v>
      </c>
      <c r="AB2795" s="2">
        <v>6.0478878370000002</v>
      </c>
      <c r="AC2795" s="2">
        <f t="shared" si="705"/>
        <v>2.8727467228087103E-3</v>
      </c>
      <c r="AD2795" s="2">
        <v>0.43946260773891871</v>
      </c>
      <c r="AE2795" s="2">
        <f t="shared" si="710"/>
        <v>0.65369537071408512</v>
      </c>
      <c r="AF2795" s="2">
        <v>56</v>
      </c>
      <c r="AG2795" s="4">
        <f t="shared" si="711"/>
        <v>1.7857142857142856</v>
      </c>
      <c r="AH2795" s="4">
        <f t="shared" si="712"/>
        <v>2.4394096564283707</v>
      </c>
      <c r="AI2795" s="5">
        <f t="shared" si="713"/>
        <v>1.2197048282141854</v>
      </c>
      <c r="AJ2795" s="2">
        <f t="shared" si="706"/>
        <v>5.1709441010556779E-3</v>
      </c>
      <c r="AK2795" s="2">
        <f t="shared" si="707"/>
        <v>3.4472960673704521E-4</v>
      </c>
      <c r="AL2795" s="2">
        <v>2</v>
      </c>
      <c r="AM2795" s="2">
        <v>1</v>
      </c>
      <c r="AN2795" s="2">
        <f t="shared" si="708"/>
        <v>1</v>
      </c>
      <c r="AO2795" s="2">
        <f t="shared" si="709"/>
        <v>0.2</v>
      </c>
      <c r="AP2795" s="2">
        <v>3</v>
      </c>
      <c r="AQ2795" s="2">
        <v>0.2</v>
      </c>
      <c r="AR2795" s="2">
        <v>0</v>
      </c>
      <c r="AS2795" s="2" t="s">
        <v>79</v>
      </c>
      <c r="AT2795" s="2">
        <v>2</v>
      </c>
      <c r="AW2795" s="2" t="str">
        <f t="shared" si="714"/>
        <v>Arbustivo</v>
      </c>
      <c r="AX2795" s="2" t="str">
        <f t="shared" si="719"/>
        <v>Latizal alto</v>
      </c>
      <c r="AY2795" s="2">
        <v>436</v>
      </c>
      <c r="AZ2795" s="4">
        <f t="shared" si="715"/>
        <v>0.22935779816513763</v>
      </c>
      <c r="BA2795" s="4">
        <v>4.5387229734277961</v>
      </c>
      <c r="BB2795" s="4">
        <f t="shared" si="716"/>
        <v>6.329416312974738E-2</v>
      </c>
      <c r="BC2795" s="4">
        <f t="shared" si="717"/>
        <v>0.29265196129488502</v>
      </c>
      <c r="BD2795" s="4">
        <f t="shared" si="718"/>
        <v>0.14632598064744251</v>
      </c>
    </row>
    <row r="2796" spans="1:56" x14ac:dyDescent="0.25">
      <c r="A2796" s="2">
        <v>71</v>
      </c>
      <c r="B2796" s="2" t="s">
        <v>122</v>
      </c>
      <c r="C2796" s="2" t="s">
        <v>884</v>
      </c>
      <c r="D2796" s="2" t="s">
        <v>401</v>
      </c>
      <c r="E2796" s="2" t="s">
        <v>58</v>
      </c>
      <c r="F2796" s="2" t="s">
        <v>433</v>
      </c>
      <c r="G2796" s="2" t="s">
        <v>516</v>
      </c>
      <c r="H2796" s="2" t="s">
        <v>223</v>
      </c>
      <c r="I2796" s="2" t="s">
        <v>869</v>
      </c>
      <c r="J2796" s="3">
        <v>41957</v>
      </c>
      <c r="K2796" s="2">
        <v>821097</v>
      </c>
      <c r="L2796" s="2">
        <v>744045</v>
      </c>
      <c r="N2796" s="2" t="s">
        <v>428</v>
      </c>
      <c r="P2796" s="2" t="s">
        <v>80</v>
      </c>
      <c r="S2796" s="2" t="s">
        <v>81</v>
      </c>
      <c r="T2796" s="2" t="s">
        <v>82</v>
      </c>
      <c r="U2796" s="2" t="s">
        <v>83</v>
      </c>
      <c r="V2796" s="2">
        <v>17</v>
      </c>
      <c r="Y2796" s="2">
        <f t="shared" si="704"/>
        <v>5.4112680651244416</v>
      </c>
      <c r="AB2796" s="2">
        <v>5.4112680649999998</v>
      </c>
      <c r="AC2796" s="2">
        <f t="shared" si="705"/>
        <v>2.2997889276778877E-3</v>
      </c>
      <c r="AD2796" s="2">
        <v>0.43946260773891871</v>
      </c>
      <c r="AE2796" s="2">
        <f t="shared" si="710"/>
        <v>0.52331845467138682</v>
      </c>
      <c r="AF2796" s="2">
        <v>56</v>
      </c>
      <c r="AG2796" s="4">
        <f t="shared" si="711"/>
        <v>1.7857142857142856</v>
      </c>
      <c r="AH2796" s="4">
        <f t="shared" si="712"/>
        <v>2.3090327403856725</v>
      </c>
      <c r="AI2796" s="5">
        <f t="shared" si="713"/>
        <v>1.1545163701928363</v>
      </c>
      <c r="AJ2796" s="2">
        <f t="shared" si="706"/>
        <v>5.5194934264269305E-3</v>
      </c>
      <c r="AK2796" s="2">
        <f t="shared" si="707"/>
        <v>4.1396200698201975E-3</v>
      </c>
      <c r="AL2796" s="2">
        <v>2</v>
      </c>
      <c r="AM2796" s="2">
        <v>1</v>
      </c>
      <c r="AN2796" s="2">
        <f t="shared" si="708"/>
        <v>1</v>
      </c>
      <c r="AO2796" s="2">
        <f t="shared" si="709"/>
        <v>0.2</v>
      </c>
      <c r="AP2796" s="2">
        <v>4</v>
      </c>
      <c r="AQ2796" s="2">
        <v>3</v>
      </c>
      <c r="AR2796" s="2">
        <v>2</v>
      </c>
      <c r="AS2796" s="2" t="s">
        <v>276</v>
      </c>
      <c r="AT2796" s="2">
        <v>1</v>
      </c>
      <c r="AW2796" s="2" t="str">
        <f t="shared" si="714"/>
        <v>Arbustivo</v>
      </c>
      <c r="AX2796" s="2" t="str">
        <f t="shared" si="719"/>
        <v>Latizal alto</v>
      </c>
      <c r="AY2796" s="2">
        <v>436</v>
      </c>
      <c r="AZ2796" s="4">
        <f t="shared" si="715"/>
        <v>0.22935779816513763</v>
      </c>
      <c r="BA2796" s="4">
        <v>4.5387229734277961</v>
      </c>
      <c r="BB2796" s="4">
        <f t="shared" si="716"/>
        <v>5.0670396522152356E-2</v>
      </c>
      <c r="BC2796" s="4">
        <f t="shared" si="717"/>
        <v>0.28002819468729001</v>
      </c>
      <c r="BD2796" s="4">
        <f t="shared" si="718"/>
        <v>0.14001409734364501</v>
      </c>
    </row>
    <row r="2797" spans="1:56" x14ac:dyDescent="0.25">
      <c r="A2797" s="2">
        <v>71</v>
      </c>
      <c r="B2797" s="2" t="s">
        <v>122</v>
      </c>
      <c r="C2797" s="2" t="s">
        <v>884</v>
      </c>
      <c r="D2797" s="2" t="s">
        <v>401</v>
      </c>
      <c r="E2797" s="2" t="s">
        <v>58</v>
      </c>
      <c r="F2797" s="2" t="s">
        <v>433</v>
      </c>
      <c r="G2797" s="2" t="s">
        <v>516</v>
      </c>
      <c r="H2797" s="2" t="s">
        <v>223</v>
      </c>
      <c r="I2797" s="2" t="s">
        <v>869</v>
      </c>
      <c r="J2797" s="3">
        <v>41957</v>
      </c>
      <c r="K2797" s="2">
        <v>821097</v>
      </c>
      <c r="L2797" s="2">
        <v>744045</v>
      </c>
      <c r="N2797" s="2" t="s">
        <v>406</v>
      </c>
      <c r="P2797" s="2" t="s">
        <v>80</v>
      </c>
      <c r="S2797" s="2" t="s">
        <v>81</v>
      </c>
      <c r="T2797" s="2" t="s">
        <v>82</v>
      </c>
      <c r="U2797" s="2" t="s">
        <v>83</v>
      </c>
      <c r="V2797" s="2">
        <v>24</v>
      </c>
      <c r="Y2797" s="2">
        <f t="shared" si="704"/>
        <v>7.6394372684109761</v>
      </c>
      <c r="AB2797" s="2">
        <v>7.639437268</v>
      </c>
      <c r="AC2797" s="2">
        <f t="shared" si="705"/>
        <v>4.5836623610465846E-3</v>
      </c>
      <c r="AD2797" s="2">
        <v>0.43946260773891871</v>
      </c>
      <c r="AE2797" s="2">
        <f t="shared" si="710"/>
        <v>1.0430153283415873</v>
      </c>
      <c r="AF2797" s="2">
        <v>56</v>
      </c>
      <c r="AG2797" s="4">
        <f t="shared" si="711"/>
        <v>1.7857142857142856</v>
      </c>
      <c r="AH2797" s="4">
        <f t="shared" si="712"/>
        <v>2.8287296140558729</v>
      </c>
      <c r="AI2797" s="5">
        <f t="shared" si="713"/>
        <v>1.4143648070279364</v>
      </c>
      <c r="AJ2797" s="2">
        <f t="shared" si="706"/>
        <v>4.6753356082675154E-3</v>
      </c>
      <c r="AK2797" s="2">
        <f t="shared" si="707"/>
        <v>0</v>
      </c>
      <c r="AL2797" s="2">
        <v>0.1</v>
      </c>
      <c r="AM2797" s="2">
        <v>0.1</v>
      </c>
      <c r="AN2797" s="2">
        <f t="shared" si="708"/>
        <v>5.000000000000001E-3</v>
      </c>
      <c r="AO2797" s="2">
        <f t="shared" si="709"/>
        <v>1.0000000000000002E-3</v>
      </c>
      <c r="AP2797" s="2">
        <v>1.7</v>
      </c>
      <c r="AQ2797" s="2">
        <v>0</v>
      </c>
      <c r="AR2797" s="2">
        <v>0</v>
      </c>
      <c r="AS2797" s="2" t="s">
        <v>79</v>
      </c>
      <c r="AT2797" s="2">
        <v>2</v>
      </c>
      <c r="AV2797" s="2" t="s">
        <v>891</v>
      </c>
      <c r="AW2797" s="2" t="str">
        <f t="shared" si="714"/>
        <v>Arbustivo</v>
      </c>
      <c r="AX2797" s="2" t="str">
        <f t="shared" si="719"/>
        <v>Latizal alto</v>
      </c>
      <c r="AY2797" s="2">
        <v>436</v>
      </c>
      <c r="AZ2797" s="4">
        <f t="shared" si="715"/>
        <v>0.22935779816513763</v>
      </c>
      <c r="BA2797" s="4">
        <v>4.5387229734277961</v>
      </c>
      <c r="BB2797" s="4">
        <f t="shared" si="716"/>
        <v>0.10099013286076038</v>
      </c>
      <c r="BC2797" s="4">
        <f t="shared" si="717"/>
        <v>0.33034793102589799</v>
      </c>
      <c r="BD2797" s="4">
        <f t="shared" si="718"/>
        <v>0.16517396551294899</v>
      </c>
    </row>
    <row r="2798" spans="1:56" x14ac:dyDescent="0.25">
      <c r="A2798" s="2">
        <v>71</v>
      </c>
      <c r="B2798" s="2" t="s">
        <v>122</v>
      </c>
      <c r="C2798" s="2" t="s">
        <v>884</v>
      </c>
      <c r="D2798" s="2" t="s">
        <v>401</v>
      </c>
      <c r="E2798" s="2" t="s">
        <v>58</v>
      </c>
      <c r="F2798" s="2" t="s">
        <v>433</v>
      </c>
      <c r="G2798" s="2" t="s">
        <v>516</v>
      </c>
      <c r="H2798" s="2" t="s">
        <v>223</v>
      </c>
      <c r="I2798" s="2" t="s">
        <v>869</v>
      </c>
      <c r="J2798" s="3">
        <v>41957</v>
      </c>
      <c r="K2798" s="2">
        <v>821097</v>
      </c>
      <c r="L2798" s="2">
        <v>744045</v>
      </c>
      <c r="N2798" s="2" t="s">
        <v>393</v>
      </c>
      <c r="P2798" s="2" t="s">
        <v>80</v>
      </c>
      <c r="S2798" s="2" t="s">
        <v>81</v>
      </c>
      <c r="T2798" s="2" t="s">
        <v>82</v>
      </c>
      <c r="U2798" s="2" t="s">
        <v>83</v>
      </c>
      <c r="V2798" s="2">
        <v>16.5</v>
      </c>
      <c r="Y2798" s="2">
        <f t="shared" si="704"/>
        <v>5.2521131220325463</v>
      </c>
      <c r="AB2798" s="2">
        <v>5.2521131219999999</v>
      </c>
      <c r="AC2798" s="2">
        <f t="shared" si="705"/>
        <v>2.1664966628384252E-3</v>
      </c>
      <c r="AD2798" s="2">
        <v>0.43946260773891871</v>
      </c>
      <c r="AE2798" s="2">
        <f t="shared" si="710"/>
        <v>0.4929877137864534</v>
      </c>
      <c r="AF2798" s="2">
        <v>56</v>
      </c>
      <c r="AG2798" s="4">
        <f t="shared" si="711"/>
        <v>1.7857142857142856</v>
      </c>
      <c r="AH2798" s="4">
        <f t="shared" si="712"/>
        <v>2.2787019995007389</v>
      </c>
      <c r="AI2798" s="5">
        <f t="shared" si="713"/>
        <v>1.1393509997503695</v>
      </c>
      <c r="AJ2798" s="2">
        <f t="shared" si="706"/>
        <v>9.0992859839213857E-3</v>
      </c>
      <c r="AK2798" s="2">
        <f t="shared" si="707"/>
        <v>2.5997959954061102E-3</v>
      </c>
      <c r="AL2798" s="2">
        <v>4</v>
      </c>
      <c r="AM2798" s="2">
        <v>4</v>
      </c>
      <c r="AN2798" s="2">
        <f t="shared" si="708"/>
        <v>8</v>
      </c>
      <c r="AO2798" s="2">
        <f t="shared" si="709"/>
        <v>1.6</v>
      </c>
      <c r="AP2798" s="2">
        <v>7</v>
      </c>
      <c r="AQ2798" s="2">
        <v>2</v>
      </c>
      <c r="AR2798" s="2">
        <v>0</v>
      </c>
      <c r="AS2798" s="2" t="s">
        <v>79</v>
      </c>
      <c r="AT2798" s="2">
        <v>3</v>
      </c>
      <c r="AW2798" s="2" t="str">
        <f t="shared" si="714"/>
        <v>Arbolitos</v>
      </c>
      <c r="AX2798" s="2" t="str">
        <f t="shared" si="719"/>
        <v>Latizal alto</v>
      </c>
      <c r="AY2798" s="2">
        <v>436</v>
      </c>
      <c r="AZ2798" s="4">
        <f t="shared" si="715"/>
        <v>0.22935779816513763</v>
      </c>
      <c r="BA2798" s="4">
        <v>4.5387229734277961</v>
      </c>
      <c r="BB2798" s="4">
        <f t="shared" si="716"/>
        <v>4.7733617484968779E-2</v>
      </c>
      <c r="BC2798" s="4">
        <f t="shared" si="717"/>
        <v>0.27709141565010642</v>
      </c>
      <c r="BD2798" s="4">
        <f t="shared" si="718"/>
        <v>0.13854570782505321</v>
      </c>
    </row>
    <row r="2799" spans="1:56" x14ac:dyDescent="0.25">
      <c r="A2799" s="2">
        <v>71</v>
      </c>
      <c r="B2799" s="2" t="s">
        <v>122</v>
      </c>
      <c r="C2799" s="2" t="s">
        <v>884</v>
      </c>
      <c r="D2799" s="2" t="s">
        <v>401</v>
      </c>
      <c r="E2799" s="2" t="s">
        <v>58</v>
      </c>
      <c r="F2799" s="2" t="s">
        <v>433</v>
      </c>
      <c r="G2799" s="2" t="s">
        <v>516</v>
      </c>
      <c r="H2799" s="2" t="s">
        <v>223</v>
      </c>
      <c r="I2799" s="2" t="s">
        <v>869</v>
      </c>
      <c r="J2799" s="3">
        <v>41957</v>
      </c>
      <c r="K2799" s="2">
        <v>821097</v>
      </c>
      <c r="L2799" s="2">
        <v>744045</v>
      </c>
      <c r="N2799" s="2" t="s">
        <v>399</v>
      </c>
      <c r="P2799" s="2" t="s">
        <v>80</v>
      </c>
      <c r="S2799" s="2" t="s">
        <v>81</v>
      </c>
      <c r="T2799" s="2" t="s">
        <v>82</v>
      </c>
      <c r="U2799" s="2" t="s">
        <v>83</v>
      </c>
      <c r="V2799" s="2">
        <v>9</v>
      </c>
      <c r="Y2799" s="2">
        <f t="shared" si="704"/>
        <v>2.8647889756541161</v>
      </c>
      <c r="AB2799" s="2">
        <v>2.8647889759999998</v>
      </c>
      <c r="AC2799" s="2">
        <f t="shared" si="705"/>
        <v>6.4457751952217606E-4</v>
      </c>
      <c r="AD2799" s="2">
        <v>0.43946260773891871</v>
      </c>
      <c r="AE2799" s="2">
        <f t="shared" si="710"/>
        <v>0.14667403054803574</v>
      </c>
      <c r="AF2799" s="2">
        <v>56</v>
      </c>
      <c r="AG2799" s="4">
        <f t="shared" si="711"/>
        <v>1.7857142857142856</v>
      </c>
      <c r="AH2799" s="4">
        <f t="shared" si="712"/>
        <v>1.9323883162623212</v>
      </c>
      <c r="AI2799" s="5">
        <f t="shared" si="713"/>
        <v>0.96619415813116061</v>
      </c>
      <c r="AJ2799" s="2">
        <f t="shared" si="706"/>
        <v>1.9337325585665282E-3</v>
      </c>
      <c r="AK2799" s="2">
        <f t="shared" si="707"/>
        <v>1.1602395351399169E-3</v>
      </c>
      <c r="AL2799" s="2">
        <v>2</v>
      </c>
      <c r="AM2799" s="2">
        <v>1</v>
      </c>
      <c r="AN2799" s="2">
        <f t="shared" si="708"/>
        <v>1</v>
      </c>
      <c r="AO2799" s="2">
        <f t="shared" si="709"/>
        <v>0.2</v>
      </c>
      <c r="AP2799" s="2">
        <v>5</v>
      </c>
      <c r="AQ2799" s="2">
        <v>3</v>
      </c>
      <c r="AR2799" s="2">
        <v>3</v>
      </c>
      <c r="AS2799" s="2" t="s">
        <v>79</v>
      </c>
      <c r="AT2799" s="2">
        <v>2</v>
      </c>
      <c r="AV2799" s="2" t="s">
        <v>533</v>
      </c>
      <c r="AW2799" s="2" t="str">
        <f t="shared" si="714"/>
        <v>Arbustivo</v>
      </c>
      <c r="AX2799" s="2" t="str">
        <f t="shared" si="719"/>
        <v>Latizal bajo</v>
      </c>
      <c r="AY2799" s="2">
        <v>436</v>
      </c>
      <c r="AZ2799" s="4">
        <f t="shared" si="715"/>
        <v>0.22935779816513763</v>
      </c>
      <c r="BA2799" s="4">
        <v>4.5387229734277961</v>
      </c>
      <c r="BB2799" s="4">
        <f t="shared" si="716"/>
        <v>1.4201737433544429E-2</v>
      </c>
      <c r="BC2799" s="4">
        <f t="shared" si="717"/>
        <v>0.24355953559868204</v>
      </c>
      <c r="BD2799" s="4">
        <f t="shared" si="718"/>
        <v>0.12177976779934102</v>
      </c>
    </row>
    <row r="2800" spans="1:56" x14ac:dyDescent="0.25">
      <c r="A2800" s="2">
        <v>71</v>
      </c>
      <c r="B2800" s="2" t="s">
        <v>122</v>
      </c>
      <c r="C2800" s="2" t="s">
        <v>884</v>
      </c>
      <c r="D2800" s="2" t="s">
        <v>401</v>
      </c>
      <c r="E2800" s="2" t="s">
        <v>58</v>
      </c>
      <c r="F2800" s="2" t="s">
        <v>433</v>
      </c>
      <c r="G2800" s="2" t="s">
        <v>516</v>
      </c>
      <c r="H2800" s="2" t="s">
        <v>223</v>
      </c>
      <c r="I2800" s="2" t="s">
        <v>869</v>
      </c>
      <c r="J2800" s="3">
        <v>41957</v>
      </c>
      <c r="K2800" s="2">
        <v>821097</v>
      </c>
      <c r="L2800" s="2">
        <v>744045</v>
      </c>
      <c r="N2800" s="2" t="s">
        <v>409</v>
      </c>
      <c r="P2800" s="2" t="s">
        <v>80</v>
      </c>
      <c r="S2800" s="2" t="s">
        <v>81</v>
      </c>
      <c r="T2800" s="2" t="s">
        <v>82</v>
      </c>
      <c r="U2800" s="2" t="s">
        <v>83</v>
      </c>
      <c r="V2800" s="2">
        <v>24</v>
      </c>
      <c r="Y2800" s="2">
        <f t="shared" si="704"/>
        <v>7.6394372684109761</v>
      </c>
      <c r="AB2800" s="2">
        <v>7.639437268</v>
      </c>
      <c r="AC2800" s="2">
        <f t="shared" si="705"/>
        <v>4.5836623610465846E-3</v>
      </c>
      <c r="AD2800" s="2">
        <v>0.43946260773891871</v>
      </c>
      <c r="AE2800" s="2">
        <f t="shared" si="710"/>
        <v>1.0430153283415873</v>
      </c>
      <c r="AF2800" s="2">
        <v>56</v>
      </c>
      <c r="AG2800" s="4">
        <f t="shared" si="711"/>
        <v>1.7857142857142856</v>
      </c>
      <c r="AH2800" s="4">
        <f t="shared" si="712"/>
        <v>2.8287296140558729</v>
      </c>
      <c r="AI2800" s="5">
        <f t="shared" si="713"/>
        <v>1.4143648070279364</v>
      </c>
      <c r="AJ2800" s="2">
        <f t="shared" si="706"/>
        <v>1.6501184499767705E-2</v>
      </c>
      <c r="AK2800" s="2">
        <f t="shared" si="707"/>
        <v>2.2001579333023606E-3</v>
      </c>
      <c r="AL2800" s="2">
        <v>5</v>
      </c>
      <c r="AM2800" s="2">
        <v>2</v>
      </c>
      <c r="AN2800" s="2">
        <f t="shared" si="708"/>
        <v>5</v>
      </c>
      <c r="AO2800" s="2">
        <f t="shared" si="709"/>
        <v>1</v>
      </c>
      <c r="AP2800" s="2">
        <v>6</v>
      </c>
      <c r="AQ2800" s="2">
        <v>0.8</v>
      </c>
      <c r="AR2800" s="2">
        <v>0</v>
      </c>
      <c r="AS2800" s="2" t="s">
        <v>79</v>
      </c>
      <c r="AT2800" s="2">
        <v>2</v>
      </c>
      <c r="AV2800" s="2" t="s">
        <v>533</v>
      </c>
      <c r="AW2800" s="2" t="str">
        <f t="shared" si="714"/>
        <v>Arbolitos</v>
      </c>
      <c r="AX2800" s="2" t="str">
        <f t="shared" si="719"/>
        <v>Latizal alto</v>
      </c>
      <c r="AY2800" s="2">
        <v>436</v>
      </c>
      <c r="AZ2800" s="4">
        <f t="shared" si="715"/>
        <v>0.22935779816513763</v>
      </c>
      <c r="BA2800" s="4">
        <v>4.5387229734277961</v>
      </c>
      <c r="BB2800" s="4">
        <f t="shared" si="716"/>
        <v>0.10099013286076038</v>
      </c>
      <c r="BC2800" s="4">
        <f t="shared" si="717"/>
        <v>0.33034793102589799</v>
      </c>
      <c r="BD2800" s="4">
        <f t="shared" si="718"/>
        <v>0.16517396551294899</v>
      </c>
    </row>
    <row r="2801" spans="1:56" x14ac:dyDescent="0.25">
      <c r="A2801" s="2">
        <v>71</v>
      </c>
      <c r="B2801" s="2" t="s">
        <v>122</v>
      </c>
      <c r="C2801" s="2" t="s">
        <v>884</v>
      </c>
      <c r="D2801" s="2" t="s">
        <v>401</v>
      </c>
      <c r="E2801" s="2" t="s">
        <v>58</v>
      </c>
      <c r="F2801" s="2" t="s">
        <v>433</v>
      </c>
      <c r="G2801" s="2" t="s">
        <v>516</v>
      </c>
      <c r="H2801" s="2" t="s">
        <v>223</v>
      </c>
      <c r="I2801" s="2" t="s">
        <v>869</v>
      </c>
      <c r="J2801" s="3">
        <v>41957</v>
      </c>
      <c r="K2801" s="2">
        <v>821097</v>
      </c>
      <c r="L2801" s="2">
        <v>744045</v>
      </c>
      <c r="N2801" s="2" t="s">
        <v>266</v>
      </c>
      <c r="P2801" s="2" t="s">
        <v>80</v>
      </c>
      <c r="S2801" s="2" t="s">
        <v>81</v>
      </c>
      <c r="T2801" s="2" t="s">
        <v>82</v>
      </c>
      <c r="U2801" s="2" t="s">
        <v>83</v>
      </c>
      <c r="V2801" s="2">
        <v>14.5</v>
      </c>
      <c r="Y2801" s="2">
        <f t="shared" si="704"/>
        <v>4.6154933496649653</v>
      </c>
      <c r="AB2801" s="2">
        <v>4.6154933500000004</v>
      </c>
      <c r="AC2801" s="2">
        <f t="shared" si="705"/>
        <v>1.67311633925355E-3</v>
      </c>
      <c r="AD2801" s="2">
        <v>0.43946260773891871</v>
      </c>
      <c r="AE2801" s="2">
        <f t="shared" si="710"/>
        <v>0.38071870274968544</v>
      </c>
      <c r="AF2801" s="2">
        <v>56</v>
      </c>
      <c r="AG2801" s="4">
        <f t="shared" si="711"/>
        <v>1.7857142857142856</v>
      </c>
      <c r="AH2801" s="4">
        <f t="shared" si="712"/>
        <v>2.166432988463971</v>
      </c>
      <c r="AI2801" s="5">
        <f t="shared" si="713"/>
        <v>1.0832164942319855</v>
      </c>
      <c r="AJ2801" s="2">
        <f t="shared" si="706"/>
        <v>5.0193490177606499E-3</v>
      </c>
      <c r="AK2801" s="2">
        <f t="shared" si="707"/>
        <v>3.0116094106563897E-3</v>
      </c>
      <c r="AL2801" s="2">
        <v>3</v>
      </c>
      <c r="AM2801" s="2">
        <v>2</v>
      </c>
      <c r="AN2801" s="2">
        <f t="shared" si="708"/>
        <v>3</v>
      </c>
      <c r="AO2801" s="2">
        <f t="shared" si="709"/>
        <v>0.6</v>
      </c>
      <c r="AP2801" s="2">
        <v>5</v>
      </c>
      <c r="AQ2801" s="2">
        <v>3</v>
      </c>
      <c r="AR2801" s="2">
        <v>0</v>
      </c>
      <c r="AS2801" s="2" t="s">
        <v>79</v>
      </c>
      <c r="AT2801" s="2">
        <v>3</v>
      </c>
      <c r="AW2801" s="2" t="str">
        <f t="shared" si="714"/>
        <v>Arbustivo</v>
      </c>
      <c r="AX2801" s="2" t="str">
        <f t="shared" si="719"/>
        <v>Latizal bajo</v>
      </c>
      <c r="AY2801" s="2">
        <v>436</v>
      </c>
      <c r="AZ2801" s="4">
        <f t="shared" si="715"/>
        <v>0.22935779816513763</v>
      </c>
      <c r="BA2801" s="4">
        <v>4.5387229734277961</v>
      </c>
      <c r="BB2801" s="4">
        <f t="shared" si="716"/>
        <v>3.6863151795095271E-2</v>
      </c>
      <c r="BC2801" s="4">
        <f t="shared" si="717"/>
        <v>0.26622094996023288</v>
      </c>
      <c r="BD2801" s="4">
        <f t="shared" si="718"/>
        <v>0.13311047498011644</v>
      </c>
    </row>
    <row r="2802" spans="1:56" x14ac:dyDescent="0.25">
      <c r="A2802" s="2">
        <v>71</v>
      </c>
      <c r="B2802" s="2" t="s">
        <v>122</v>
      </c>
      <c r="C2802" s="2" t="s">
        <v>884</v>
      </c>
      <c r="D2802" s="2" t="s">
        <v>401</v>
      </c>
      <c r="E2802" s="2" t="s">
        <v>58</v>
      </c>
      <c r="F2802" s="2" t="s">
        <v>433</v>
      </c>
      <c r="G2802" s="2" t="s">
        <v>516</v>
      </c>
      <c r="H2802" s="2" t="s">
        <v>223</v>
      </c>
      <c r="I2802" s="2" t="s">
        <v>869</v>
      </c>
      <c r="J2802" s="3">
        <v>41957</v>
      </c>
      <c r="K2802" s="2">
        <v>821097</v>
      </c>
      <c r="L2802" s="2">
        <v>744045</v>
      </c>
      <c r="N2802" s="2" t="s">
        <v>299</v>
      </c>
      <c r="P2802" s="2" t="s">
        <v>80</v>
      </c>
      <c r="S2802" s="2" t="s">
        <v>81</v>
      </c>
      <c r="T2802" s="2" t="s">
        <v>82</v>
      </c>
      <c r="U2802" s="2" t="s">
        <v>83</v>
      </c>
      <c r="V2802" s="2">
        <v>10</v>
      </c>
      <c r="Y2802" s="2">
        <f t="shared" si="704"/>
        <v>3.183098861837907</v>
      </c>
      <c r="AB2802" s="2">
        <v>3.183098862</v>
      </c>
      <c r="AC2802" s="2">
        <f t="shared" si="705"/>
        <v>7.9577471545947667E-4</v>
      </c>
      <c r="AD2802" s="2">
        <v>0.43946260773891871</v>
      </c>
      <c r="AE2802" s="2">
        <f t="shared" si="710"/>
        <v>0.18107905005930339</v>
      </c>
      <c r="AF2802" s="2">
        <v>56</v>
      </c>
      <c r="AG2802" s="4">
        <f t="shared" si="711"/>
        <v>1.7857142857142856</v>
      </c>
      <c r="AH2802" s="4">
        <f t="shared" si="712"/>
        <v>1.9667933357735889</v>
      </c>
      <c r="AI2802" s="5">
        <f t="shared" si="713"/>
        <v>0.98339666788679447</v>
      </c>
      <c r="AJ2802" s="2">
        <f t="shared" si="706"/>
        <v>1.671126902464901E-3</v>
      </c>
      <c r="AK2802" s="2">
        <f t="shared" si="707"/>
        <v>2.3873241463784299E-4</v>
      </c>
      <c r="AL2802" s="2">
        <v>2</v>
      </c>
      <c r="AM2802" s="2">
        <v>1</v>
      </c>
      <c r="AN2802" s="2">
        <f t="shared" si="708"/>
        <v>1</v>
      </c>
      <c r="AO2802" s="2">
        <f t="shared" si="709"/>
        <v>0.2</v>
      </c>
      <c r="AP2802" s="2">
        <v>3.5</v>
      </c>
      <c r="AQ2802" s="2">
        <v>0.5</v>
      </c>
      <c r="AR2802" s="2">
        <v>0</v>
      </c>
      <c r="AS2802" s="2" t="s">
        <v>276</v>
      </c>
      <c r="AT2802" s="2">
        <v>1</v>
      </c>
      <c r="AW2802" s="2" t="str">
        <f t="shared" si="714"/>
        <v>Arbustivo</v>
      </c>
      <c r="AX2802" s="2" t="str">
        <f t="shared" si="719"/>
        <v>Latizal bajo</v>
      </c>
      <c r="AY2802" s="2">
        <v>436</v>
      </c>
      <c r="AZ2802" s="4">
        <f t="shared" si="715"/>
        <v>0.22935779816513763</v>
      </c>
      <c r="BA2802" s="4">
        <v>4.5387229734277961</v>
      </c>
      <c r="BB2802" s="4">
        <f t="shared" si="716"/>
        <v>1.7533009177215345E-2</v>
      </c>
      <c r="BC2802" s="4">
        <f t="shared" si="717"/>
        <v>0.24689080734235297</v>
      </c>
      <c r="BD2802" s="4">
        <f t="shared" si="718"/>
        <v>0.12344540367117648</v>
      </c>
    </row>
    <row r="2803" spans="1:56" x14ac:dyDescent="0.25">
      <c r="A2803" s="2">
        <v>71</v>
      </c>
      <c r="B2803" s="2" t="s">
        <v>122</v>
      </c>
      <c r="C2803" s="2" t="s">
        <v>884</v>
      </c>
      <c r="D2803" s="2" t="s">
        <v>401</v>
      </c>
      <c r="E2803" s="2" t="s">
        <v>58</v>
      </c>
      <c r="F2803" s="2" t="s">
        <v>433</v>
      </c>
      <c r="G2803" s="2" t="s">
        <v>516</v>
      </c>
      <c r="H2803" s="2" t="s">
        <v>223</v>
      </c>
      <c r="I2803" s="2" t="s">
        <v>869</v>
      </c>
      <c r="J2803" s="3">
        <v>41957</v>
      </c>
      <c r="K2803" s="2">
        <v>821097</v>
      </c>
      <c r="L2803" s="2">
        <v>744045</v>
      </c>
      <c r="N2803" s="2" t="s">
        <v>251</v>
      </c>
      <c r="P2803" s="2" t="s">
        <v>80</v>
      </c>
      <c r="S2803" s="2" t="s">
        <v>81</v>
      </c>
      <c r="T2803" s="2" t="s">
        <v>82</v>
      </c>
      <c r="U2803" s="2" t="s">
        <v>83</v>
      </c>
      <c r="V2803" s="2">
        <v>16</v>
      </c>
      <c r="Y2803" s="2">
        <f t="shared" si="704"/>
        <v>5.0929581789406511</v>
      </c>
      <c r="AB2803" s="2">
        <v>5.092958179</v>
      </c>
      <c r="AC2803" s="2">
        <f t="shared" si="705"/>
        <v>2.0371832715762607E-3</v>
      </c>
      <c r="AD2803" s="2">
        <v>0.43946260773891871</v>
      </c>
      <c r="AE2803" s="2">
        <f t="shared" si="710"/>
        <v>0.46356236815181678</v>
      </c>
      <c r="AF2803" s="2">
        <v>56</v>
      </c>
      <c r="AG2803" s="4">
        <f t="shared" si="711"/>
        <v>1.7857142857142856</v>
      </c>
      <c r="AH2803" s="4">
        <f t="shared" si="712"/>
        <v>2.2492766538661022</v>
      </c>
      <c r="AI2803" s="5">
        <f t="shared" si="713"/>
        <v>1.1246383269330511</v>
      </c>
      <c r="AJ2803" s="2">
        <f t="shared" si="706"/>
        <v>7.3338597776745375E-3</v>
      </c>
      <c r="AK2803" s="2">
        <f t="shared" si="707"/>
        <v>1.8334649444186343E-4</v>
      </c>
      <c r="AL2803" s="2">
        <v>2</v>
      </c>
      <c r="AM2803" s="2">
        <v>2</v>
      </c>
      <c r="AN2803" s="2">
        <f t="shared" si="708"/>
        <v>2</v>
      </c>
      <c r="AO2803" s="2">
        <f t="shared" si="709"/>
        <v>0.4</v>
      </c>
      <c r="AP2803" s="2">
        <v>6</v>
      </c>
      <c r="AQ2803" s="2">
        <v>0.15</v>
      </c>
      <c r="AR2803" s="2">
        <v>0</v>
      </c>
      <c r="AS2803" s="2" t="s">
        <v>79</v>
      </c>
      <c r="AT2803" s="2">
        <v>2</v>
      </c>
      <c r="AW2803" s="2" t="str">
        <f t="shared" si="714"/>
        <v>Arbolitos</v>
      </c>
      <c r="AX2803" s="2" t="str">
        <f t="shared" si="719"/>
        <v>Latizal alto</v>
      </c>
      <c r="AY2803" s="2">
        <v>436</v>
      </c>
      <c r="AZ2803" s="4">
        <f t="shared" si="715"/>
        <v>0.22935779816513763</v>
      </c>
      <c r="BA2803" s="4">
        <v>4.5387229734277961</v>
      </c>
      <c r="BB2803" s="4">
        <f t="shared" si="716"/>
        <v>4.4884503493671291E-2</v>
      </c>
      <c r="BC2803" s="4">
        <f t="shared" si="717"/>
        <v>0.27424230165880892</v>
      </c>
      <c r="BD2803" s="4">
        <f t="shared" si="718"/>
        <v>0.13712115082940446</v>
      </c>
    </row>
    <row r="2804" spans="1:56" x14ac:dyDescent="0.25">
      <c r="A2804" s="2">
        <v>71</v>
      </c>
      <c r="B2804" s="2" t="s">
        <v>122</v>
      </c>
      <c r="C2804" s="2" t="s">
        <v>884</v>
      </c>
      <c r="D2804" s="2" t="s">
        <v>401</v>
      </c>
      <c r="E2804" s="2" t="s">
        <v>58</v>
      </c>
      <c r="F2804" s="2" t="s">
        <v>433</v>
      </c>
      <c r="G2804" s="2" t="s">
        <v>516</v>
      </c>
      <c r="H2804" s="2" t="s">
        <v>223</v>
      </c>
      <c r="I2804" s="2" t="s">
        <v>869</v>
      </c>
      <c r="J2804" s="3">
        <v>41957</v>
      </c>
      <c r="K2804" s="2">
        <v>821097</v>
      </c>
      <c r="L2804" s="2">
        <v>744045</v>
      </c>
      <c r="N2804" s="2" t="s">
        <v>243</v>
      </c>
      <c r="P2804" s="2" t="s">
        <v>80</v>
      </c>
      <c r="S2804" s="2" t="s">
        <v>81</v>
      </c>
      <c r="T2804" s="2" t="s">
        <v>82</v>
      </c>
      <c r="U2804" s="2" t="s">
        <v>83</v>
      </c>
      <c r="V2804" s="2">
        <v>11.5</v>
      </c>
      <c r="Y2804" s="2">
        <f t="shared" si="704"/>
        <v>3.6605636911135928</v>
      </c>
      <c r="AB2804" s="2">
        <v>3.6605636910000001</v>
      </c>
      <c r="AC2804" s="2">
        <f t="shared" si="705"/>
        <v>1.0524120611951578E-3</v>
      </c>
      <c r="AD2804" s="2">
        <v>0.43946260773891871</v>
      </c>
      <c r="AE2804" s="2">
        <f t="shared" si="710"/>
        <v>0.23947704370342873</v>
      </c>
      <c r="AF2804" s="2">
        <v>56</v>
      </c>
      <c r="AG2804" s="4">
        <f t="shared" si="711"/>
        <v>1.7857142857142856</v>
      </c>
      <c r="AH2804" s="4">
        <f t="shared" si="712"/>
        <v>2.0251913294177144</v>
      </c>
      <c r="AI2804" s="5">
        <f t="shared" si="713"/>
        <v>1.0125956647088572</v>
      </c>
      <c r="AJ2804" s="2">
        <f t="shared" si="706"/>
        <v>3.7886834203025681E-3</v>
      </c>
      <c r="AK2804" s="2">
        <f t="shared" si="707"/>
        <v>3.1572361835854732E-4</v>
      </c>
      <c r="AL2804" s="2">
        <v>1</v>
      </c>
      <c r="AM2804" s="2">
        <v>1</v>
      </c>
      <c r="AN2804" s="2">
        <f t="shared" si="708"/>
        <v>0.5</v>
      </c>
      <c r="AO2804" s="2">
        <f t="shared" si="709"/>
        <v>0.1</v>
      </c>
      <c r="AP2804" s="2">
        <v>6</v>
      </c>
      <c r="AQ2804" s="2">
        <v>0.5</v>
      </c>
      <c r="AR2804" s="2">
        <v>0</v>
      </c>
      <c r="AS2804" s="2" t="s">
        <v>276</v>
      </c>
      <c r="AT2804" s="2">
        <v>1</v>
      </c>
      <c r="AW2804" s="2" t="str">
        <f t="shared" si="714"/>
        <v>Arbolitos</v>
      </c>
      <c r="AX2804" s="2" t="str">
        <f t="shared" si="719"/>
        <v>Latizal bajo</v>
      </c>
      <c r="AY2804" s="2">
        <v>436</v>
      </c>
      <c r="AZ2804" s="4">
        <f t="shared" si="715"/>
        <v>0.22935779816513763</v>
      </c>
      <c r="BA2804" s="4">
        <v>4.5387229734277961</v>
      </c>
      <c r="BB2804" s="4">
        <f t="shared" si="716"/>
        <v>2.3187404636867293E-2</v>
      </c>
      <c r="BC2804" s="4">
        <f t="shared" si="717"/>
        <v>0.25254520280200493</v>
      </c>
      <c r="BD2804" s="4">
        <f t="shared" si="718"/>
        <v>0.12627260140100247</v>
      </c>
    </row>
    <row r="2805" spans="1:56" x14ac:dyDescent="0.25">
      <c r="A2805" s="2">
        <v>71</v>
      </c>
      <c r="B2805" s="2" t="s">
        <v>122</v>
      </c>
      <c r="C2805" s="2" t="s">
        <v>884</v>
      </c>
      <c r="D2805" s="2" t="s">
        <v>401</v>
      </c>
      <c r="E2805" s="2" t="s">
        <v>58</v>
      </c>
      <c r="F2805" s="2" t="s">
        <v>433</v>
      </c>
      <c r="G2805" s="2" t="s">
        <v>516</v>
      </c>
      <c r="H2805" s="2" t="s">
        <v>223</v>
      </c>
      <c r="I2805" s="2" t="s">
        <v>869</v>
      </c>
      <c r="J2805" s="3">
        <v>41957</v>
      </c>
      <c r="K2805" s="2">
        <v>821097</v>
      </c>
      <c r="L2805" s="2">
        <v>744045</v>
      </c>
      <c r="N2805" s="2" t="s">
        <v>473</v>
      </c>
      <c r="P2805" s="2" t="s">
        <v>80</v>
      </c>
      <c r="S2805" s="2" t="s">
        <v>81</v>
      </c>
      <c r="T2805" s="2" t="s">
        <v>82</v>
      </c>
      <c r="U2805" s="2" t="s">
        <v>83</v>
      </c>
      <c r="V2805" s="2">
        <v>11</v>
      </c>
      <c r="Y2805" s="2">
        <f t="shared" si="704"/>
        <v>3.5014087480216975</v>
      </c>
      <c r="AB2805" s="2">
        <v>3.5014087479999998</v>
      </c>
      <c r="AC2805" s="2">
        <f t="shared" si="705"/>
        <v>9.6288740570596703E-4</v>
      </c>
      <c r="AD2805" s="2">
        <v>0.43946260773891871</v>
      </c>
      <c r="AE2805" s="2">
        <f t="shared" si="710"/>
        <v>0.21910565057175713</v>
      </c>
      <c r="AF2805" s="2">
        <v>56</v>
      </c>
      <c r="AG2805" s="4">
        <f t="shared" si="711"/>
        <v>1.7857142857142856</v>
      </c>
      <c r="AH2805" s="4">
        <f t="shared" si="712"/>
        <v>2.0048199362860428</v>
      </c>
      <c r="AI2805" s="5">
        <f t="shared" si="713"/>
        <v>1.0024099681430214</v>
      </c>
      <c r="AJ2805" s="2">
        <f t="shared" si="706"/>
        <v>3.4663946605414811E-3</v>
      </c>
      <c r="AK2805" s="2">
        <f t="shared" si="707"/>
        <v>5.7773244342358015E-4</v>
      </c>
      <c r="AL2805" s="2">
        <v>1</v>
      </c>
      <c r="AM2805" s="2">
        <v>1</v>
      </c>
      <c r="AN2805" s="2">
        <f t="shared" si="708"/>
        <v>0.5</v>
      </c>
      <c r="AO2805" s="2">
        <f t="shared" si="709"/>
        <v>0.1</v>
      </c>
      <c r="AP2805" s="2">
        <v>6</v>
      </c>
      <c r="AQ2805" s="2">
        <v>1</v>
      </c>
      <c r="AR2805" s="2">
        <v>0</v>
      </c>
      <c r="AS2805" s="2" t="s">
        <v>79</v>
      </c>
      <c r="AT2805" s="2">
        <v>2</v>
      </c>
      <c r="AW2805" s="2" t="str">
        <f t="shared" si="714"/>
        <v>Arbolitos</v>
      </c>
      <c r="AX2805" s="2" t="str">
        <f t="shared" si="719"/>
        <v>Latizal bajo</v>
      </c>
      <c r="AY2805" s="2">
        <v>436</v>
      </c>
      <c r="AZ2805" s="4">
        <f t="shared" si="715"/>
        <v>0.22935779816513763</v>
      </c>
      <c r="BA2805" s="4">
        <v>4.5387229734277961</v>
      </c>
      <c r="BB2805" s="4">
        <f t="shared" si="716"/>
        <v>2.1214941104430573E-2</v>
      </c>
      <c r="BC2805" s="4">
        <f t="shared" si="717"/>
        <v>0.25057273926956819</v>
      </c>
      <c r="BD2805" s="4">
        <f t="shared" si="718"/>
        <v>0.12528636963478409</v>
      </c>
    </row>
    <row r="2806" spans="1:56" x14ac:dyDescent="0.25">
      <c r="A2806" s="2">
        <v>71</v>
      </c>
      <c r="B2806" s="2" t="s">
        <v>122</v>
      </c>
      <c r="C2806" s="2" t="s">
        <v>884</v>
      </c>
      <c r="D2806" s="2" t="s">
        <v>401</v>
      </c>
      <c r="E2806" s="2" t="s">
        <v>58</v>
      </c>
      <c r="F2806" s="2" t="s">
        <v>433</v>
      </c>
      <c r="G2806" s="2" t="s">
        <v>516</v>
      </c>
      <c r="H2806" s="2" t="s">
        <v>223</v>
      </c>
      <c r="I2806" s="2" t="s">
        <v>869</v>
      </c>
      <c r="J2806" s="3">
        <v>41957</v>
      </c>
      <c r="K2806" s="2">
        <v>821097</v>
      </c>
      <c r="L2806" s="2">
        <v>744045</v>
      </c>
      <c r="N2806" s="2" t="s">
        <v>226</v>
      </c>
      <c r="P2806" s="2" t="s">
        <v>80</v>
      </c>
      <c r="S2806" s="2" t="s">
        <v>81</v>
      </c>
      <c r="T2806" s="2" t="s">
        <v>82</v>
      </c>
      <c r="U2806" s="2" t="s">
        <v>83</v>
      </c>
      <c r="V2806" s="2">
        <v>9</v>
      </c>
      <c r="Y2806" s="2">
        <f t="shared" si="704"/>
        <v>2.8647889756541161</v>
      </c>
      <c r="AB2806" s="2">
        <v>2.8647889759999998</v>
      </c>
      <c r="AC2806" s="2">
        <f t="shared" si="705"/>
        <v>6.4457751952217606E-4</v>
      </c>
      <c r="AD2806" s="2">
        <v>0.43946260773891871</v>
      </c>
      <c r="AE2806" s="2">
        <f t="shared" si="710"/>
        <v>0.14667403054803574</v>
      </c>
      <c r="AF2806" s="2">
        <v>56</v>
      </c>
      <c r="AG2806" s="4">
        <f t="shared" si="711"/>
        <v>1.7857142857142856</v>
      </c>
      <c r="AH2806" s="4">
        <f t="shared" si="712"/>
        <v>1.9323883162623212</v>
      </c>
      <c r="AI2806" s="5">
        <f t="shared" si="713"/>
        <v>0.96619415813116061</v>
      </c>
      <c r="AJ2806" s="2">
        <f t="shared" si="706"/>
        <v>2.3204790702798339E-3</v>
      </c>
      <c r="AK2806" s="2">
        <f t="shared" si="707"/>
        <v>1.5469860468532225E-3</v>
      </c>
      <c r="AL2806" s="2">
        <v>3</v>
      </c>
      <c r="AM2806" s="2">
        <v>2</v>
      </c>
      <c r="AN2806" s="2">
        <f t="shared" si="708"/>
        <v>3</v>
      </c>
      <c r="AO2806" s="2">
        <f t="shared" si="709"/>
        <v>0.6</v>
      </c>
      <c r="AP2806" s="2">
        <v>6</v>
      </c>
      <c r="AQ2806" s="2">
        <v>4</v>
      </c>
      <c r="AR2806" s="2">
        <v>0</v>
      </c>
      <c r="AS2806" s="2" t="s">
        <v>79</v>
      </c>
      <c r="AT2806" s="2">
        <v>3</v>
      </c>
      <c r="AW2806" s="2" t="str">
        <f t="shared" si="714"/>
        <v>Arbolitos</v>
      </c>
      <c r="AX2806" s="2" t="str">
        <f t="shared" si="719"/>
        <v>Latizal bajo</v>
      </c>
      <c r="AY2806" s="2">
        <v>436</v>
      </c>
      <c r="AZ2806" s="4">
        <f t="shared" si="715"/>
        <v>0.22935779816513763</v>
      </c>
      <c r="BA2806" s="4">
        <v>4.5387229734277961</v>
      </c>
      <c r="BB2806" s="4">
        <f t="shared" si="716"/>
        <v>1.4201737433544429E-2</v>
      </c>
      <c r="BC2806" s="4">
        <f t="shared" si="717"/>
        <v>0.24355953559868204</v>
      </c>
      <c r="BD2806" s="4">
        <f t="shared" si="718"/>
        <v>0.12177976779934102</v>
      </c>
    </row>
    <row r="2807" spans="1:56" x14ac:dyDescent="0.25">
      <c r="A2807" s="2">
        <v>71</v>
      </c>
      <c r="B2807" s="2" t="s">
        <v>122</v>
      </c>
      <c r="C2807" s="2" t="s">
        <v>884</v>
      </c>
      <c r="D2807" s="2" t="s">
        <v>401</v>
      </c>
      <c r="E2807" s="2" t="s">
        <v>58</v>
      </c>
      <c r="F2807" s="2" t="s">
        <v>433</v>
      </c>
      <c r="G2807" s="2" t="s">
        <v>516</v>
      </c>
      <c r="H2807" s="2" t="s">
        <v>223</v>
      </c>
      <c r="I2807" s="2" t="s">
        <v>869</v>
      </c>
      <c r="J2807" s="3">
        <v>41957</v>
      </c>
      <c r="K2807" s="2">
        <v>821097</v>
      </c>
      <c r="L2807" s="2">
        <v>744045</v>
      </c>
      <c r="N2807" s="2" t="s">
        <v>480</v>
      </c>
      <c r="P2807" s="2" t="s">
        <v>80</v>
      </c>
      <c r="S2807" s="2" t="s">
        <v>81</v>
      </c>
      <c r="T2807" s="2" t="s">
        <v>82</v>
      </c>
      <c r="U2807" s="2" t="s">
        <v>83</v>
      </c>
      <c r="V2807" s="2">
        <v>19</v>
      </c>
      <c r="Y2807" s="2">
        <f t="shared" si="704"/>
        <v>6.0478878374920226</v>
      </c>
      <c r="AB2807" s="2">
        <v>6.0478878370000002</v>
      </c>
      <c r="AC2807" s="2">
        <f t="shared" si="705"/>
        <v>2.8727467228087103E-3</v>
      </c>
      <c r="AD2807" s="2">
        <v>0.43946260773891871</v>
      </c>
      <c r="AE2807" s="2">
        <f t="shared" si="710"/>
        <v>0.65369537071408512</v>
      </c>
      <c r="AF2807" s="2">
        <v>56</v>
      </c>
      <c r="AG2807" s="4">
        <f t="shared" si="711"/>
        <v>1.7857142857142856</v>
      </c>
      <c r="AH2807" s="4">
        <f t="shared" si="712"/>
        <v>2.4394096564283707</v>
      </c>
      <c r="AI2807" s="5">
        <f t="shared" si="713"/>
        <v>1.2197048282141854</v>
      </c>
      <c r="AJ2807" s="2">
        <f t="shared" si="706"/>
        <v>5.1709441010556779E-3</v>
      </c>
      <c r="AK2807" s="2">
        <f t="shared" si="707"/>
        <v>1.3789184269481808E-3</v>
      </c>
      <c r="AL2807" s="2">
        <v>3</v>
      </c>
      <c r="AM2807" s="2">
        <v>2</v>
      </c>
      <c r="AN2807" s="2">
        <f t="shared" si="708"/>
        <v>3</v>
      </c>
      <c r="AO2807" s="2">
        <f t="shared" si="709"/>
        <v>0.6</v>
      </c>
      <c r="AP2807" s="2">
        <v>3</v>
      </c>
      <c r="AQ2807" s="2">
        <v>0.8</v>
      </c>
      <c r="AR2807" s="2">
        <v>1</v>
      </c>
      <c r="AS2807" s="2" t="s">
        <v>79</v>
      </c>
      <c r="AT2807" s="2">
        <v>2</v>
      </c>
      <c r="AW2807" s="2" t="str">
        <f t="shared" si="714"/>
        <v>Arbustivo</v>
      </c>
      <c r="AX2807" s="2" t="str">
        <f t="shared" si="719"/>
        <v>Latizal alto</v>
      </c>
      <c r="AY2807" s="2">
        <v>436</v>
      </c>
      <c r="AZ2807" s="4">
        <f t="shared" si="715"/>
        <v>0.22935779816513763</v>
      </c>
      <c r="BA2807" s="4">
        <v>4.5387229734277961</v>
      </c>
      <c r="BB2807" s="4">
        <f t="shared" si="716"/>
        <v>6.329416312974738E-2</v>
      </c>
      <c r="BC2807" s="4">
        <f t="shared" si="717"/>
        <v>0.29265196129488502</v>
      </c>
      <c r="BD2807" s="4">
        <f t="shared" si="718"/>
        <v>0.14632598064744251</v>
      </c>
    </row>
    <row r="2808" spans="1:56" x14ac:dyDescent="0.25">
      <c r="A2808" s="2">
        <v>71</v>
      </c>
      <c r="B2808" s="2" t="s">
        <v>122</v>
      </c>
      <c r="C2808" s="2" t="s">
        <v>884</v>
      </c>
      <c r="D2808" s="2" t="s">
        <v>401</v>
      </c>
      <c r="E2808" s="2" t="s">
        <v>58</v>
      </c>
      <c r="F2808" s="2" t="s">
        <v>433</v>
      </c>
      <c r="G2808" s="2" t="s">
        <v>516</v>
      </c>
      <c r="H2808" s="2" t="s">
        <v>223</v>
      </c>
      <c r="I2808" s="2" t="s">
        <v>869</v>
      </c>
      <c r="J2808" s="3">
        <v>41957</v>
      </c>
      <c r="K2808" s="2">
        <v>821097</v>
      </c>
      <c r="L2808" s="2">
        <v>744045</v>
      </c>
      <c r="N2808" s="2" t="s">
        <v>501</v>
      </c>
      <c r="P2808" s="2" t="s">
        <v>80</v>
      </c>
      <c r="S2808" s="2" t="s">
        <v>81</v>
      </c>
      <c r="T2808" s="2" t="s">
        <v>82</v>
      </c>
      <c r="U2808" s="2" t="s">
        <v>83</v>
      </c>
      <c r="V2808" s="2">
        <v>8</v>
      </c>
      <c r="Y2808" s="2">
        <f t="shared" si="704"/>
        <v>2.5464790894703255</v>
      </c>
      <c r="AB2808" s="2">
        <v>2.546479089</v>
      </c>
      <c r="AC2808" s="2">
        <f t="shared" si="705"/>
        <v>5.0929581789406519E-4</v>
      </c>
      <c r="AD2808" s="2">
        <v>0.43946260773891871</v>
      </c>
      <c r="AE2808" s="2">
        <f t="shared" si="710"/>
        <v>0.1158905920379542</v>
      </c>
      <c r="AF2808" s="2">
        <v>56</v>
      </c>
      <c r="AG2808" s="4">
        <f t="shared" si="711"/>
        <v>1.7857142857142856</v>
      </c>
      <c r="AH2808" s="4">
        <f t="shared" si="712"/>
        <v>1.9016048777522399</v>
      </c>
      <c r="AI2808" s="5">
        <f t="shared" si="713"/>
        <v>0.95080243887611993</v>
      </c>
      <c r="AJ2808" s="2">
        <f t="shared" si="706"/>
        <v>9.1673247220931718E-4</v>
      </c>
      <c r="AK2808" s="2">
        <f t="shared" si="707"/>
        <v>3.0557749073643912E-5</v>
      </c>
      <c r="AL2808" s="2">
        <v>2</v>
      </c>
      <c r="AM2808" s="2">
        <v>1</v>
      </c>
      <c r="AN2808" s="2">
        <f t="shared" si="708"/>
        <v>1</v>
      </c>
      <c r="AO2808" s="2">
        <f t="shared" si="709"/>
        <v>0.2</v>
      </c>
      <c r="AP2808" s="2">
        <v>3</v>
      </c>
      <c r="AQ2808" s="2">
        <v>0.1</v>
      </c>
      <c r="AR2808" s="2">
        <v>0</v>
      </c>
      <c r="AS2808" s="2" t="s">
        <v>79</v>
      </c>
      <c r="AT2808" s="2">
        <v>3</v>
      </c>
      <c r="AW2808" s="2" t="str">
        <f t="shared" si="714"/>
        <v>Arbustivo</v>
      </c>
      <c r="AX2808" s="2" t="str">
        <f t="shared" si="719"/>
        <v>Latizal bajo</v>
      </c>
      <c r="AY2808" s="2">
        <v>436</v>
      </c>
      <c r="AZ2808" s="4">
        <f t="shared" si="715"/>
        <v>0.22935779816513763</v>
      </c>
      <c r="BA2808" s="4">
        <v>4.5387229734277961</v>
      </c>
      <c r="BB2808" s="4">
        <f t="shared" si="716"/>
        <v>1.1221125873417823E-2</v>
      </c>
      <c r="BC2808" s="4">
        <f t="shared" si="717"/>
        <v>0.24057892403855546</v>
      </c>
      <c r="BD2808" s="4">
        <f t="shared" si="718"/>
        <v>0.12028946201927773</v>
      </c>
    </row>
    <row r="2809" spans="1:56" x14ac:dyDescent="0.25">
      <c r="A2809" s="2">
        <v>71</v>
      </c>
      <c r="B2809" s="2" t="s">
        <v>122</v>
      </c>
      <c r="C2809" s="2" t="s">
        <v>884</v>
      </c>
      <c r="D2809" s="2" t="s">
        <v>401</v>
      </c>
      <c r="E2809" s="2" t="s">
        <v>58</v>
      </c>
      <c r="F2809" s="2" t="s">
        <v>433</v>
      </c>
      <c r="G2809" s="2" t="s">
        <v>516</v>
      </c>
      <c r="H2809" s="2" t="s">
        <v>223</v>
      </c>
      <c r="I2809" s="2" t="s">
        <v>869</v>
      </c>
      <c r="J2809" s="3">
        <v>41957</v>
      </c>
      <c r="K2809" s="2">
        <v>821097</v>
      </c>
      <c r="L2809" s="2">
        <v>744045</v>
      </c>
      <c r="N2809" s="2" t="s">
        <v>328</v>
      </c>
      <c r="P2809" s="2" t="s">
        <v>80</v>
      </c>
      <c r="S2809" s="2" t="s">
        <v>81</v>
      </c>
      <c r="T2809" s="2" t="s">
        <v>84</v>
      </c>
      <c r="U2809" s="2" t="s">
        <v>85</v>
      </c>
      <c r="V2809" s="2">
        <v>10</v>
      </c>
      <c r="Y2809" s="2">
        <f t="shared" si="704"/>
        <v>3.183098861837907</v>
      </c>
      <c r="AB2809" s="2">
        <v>3.183098862</v>
      </c>
      <c r="AC2809" s="2">
        <f t="shared" si="705"/>
        <v>7.9577471545947667E-4</v>
      </c>
      <c r="AD2809" s="2">
        <v>0.43946260773891871</v>
      </c>
      <c r="AE2809" s="2">
        <f t="shared" si="710"/>
        <v>0.18107905005930339</v>
      </c>
      <c r="AF2809" s="2">
        <v>56</v>
      </c>
      <c r="AG2809" s="4">
        <f t="shared" si="711"/>
        <v>1.7857142857142856</v>
      </c>
      <c r="AH2809" s="4">
        <f t="shared" si="712"/>
        <v>1.9667933357735889</v>
      </c>
      <c r="AI2809" s="5">
        <f t="shared" si="713"/>
        <v>0.98339666788679447</v>
      </c>
      <c r="AJ2809" s="2">
        <f t="shared" si="706"/>
        <v>1.9098593171027439E-3</v>
      </c>
      <c r="AK2809" s="2">
        <f t="shared" si="707"/>
        <v>1.671126902464901E-3</v>
      </c>
      <c r="AL2809" s="2">
        <v>2</v>
      </c>
      <c r="AM2809" s="2">
        <v>1</v>
      </c>
      <c r="AN2809" s="2">
        <f t="shared" si="708"/>
        <v>1</v>
      </c>
      <c r="AO2809" s="2">
        <f t="shared" si="709"/>
        <v>0.2</v>
      </c>
      <c r="AP2809" s="2">
        <v>4</v>
      </c>
      <c r="AQ2809" s="2">
        <v>3.5</v>
      </c>
      <c r="AR2809" s="2">
        <v>0</v>
      </c>
      <c r="AS2809" s="2" t="s">
        <v>78</v>
      </c>
      <c r="AT2809" s="2">
        <v>4</v>
      </c>
      <c r="AW2809" s="2" t="str">
        <f t="shared" si="714"/>
        <v>Arbustivo</v>
      </c>
      <c r="AX2809" s="2" t="str">
        <f t="shared" si="719"/>
        <v>Latizal bajo</v>
      </c>
      <c r="AY2809" s="2">
        <v>436</v>
      </c>
      <c r="AZ2809" s="4">
        <f t="shared" si="715"/>
        <v>0.22935779816513763</v>
      </c>
      <c r="BA2809" s="4">
        <v>4.5387229734277961</v>
      </c>
      <c r="BB2809" s="4">
        <f t="shared" si="716"/>
        <v>1.7533009177215345E-2</v>
      </c>
      <c r="BC2809" s="4">
        <f t="shared" si="717"/>
        <v>0.24689080734235297</v>
      </c>
      <c r="BD2809" s="4">
        <f t="shared" si="718"/>
        <v>0.12344540367117648</v>
      </c>
    </row>
    <row r="2810" spans="1:56" x14ac:dyDescent="0.25">
      <c r="A2810" s="2">
        <v>71</v>
      </c>
      <c r="B2810" s="2" t="s">
        <v>122</v>
      </c>
      <c r="C2810" s="2" t="s">
        <v>884</v>
      </c>
      <c r="D2810" s="2" t="s">
        <v>401</v>
      </c>
      <c r="E2810" s="2" t="s">
        <v>58</v>
      </c>
      <c r="F2810" s="2" t="s">
        <v>433</v>
      </c>
      <c r="G2810" s="2" t="s">
        <v>516</v>
      </c>
      <c r="H2810" s="2" t="s">
        <v>223</v>
      </c>
      <c r="I2810" s="2" t="s">
        <v>869</v>
      </c>
      <c r="J2810" s="3">
        <v>41957</v>
      </c>
      <c r="K2810" s="2">
        <v>821097</v>
      </c>
      <c r="L2810" s="2">
        <v>744045</v>
      </c>
      <c r="N2810" s="2" t="s">
        <v>412</v>
      </c>
      <c r="P2810" s="2" t="s">
        <v>80</v>
      </c>
      <c r="S2810" s="2" t="s">
        <v>81</v>
      </c>
      <c r="T2810" s="2" t="s">
        <v>84</v>
      </c>
      <c r="U2810" s="2" t="s">
        <v>85</v>
      </c>
      <c r="V2810" s="2">
        <v>30.5</v>
      </c>
      <c r="Y2810" s="2">
        <f t="shared" si="704"/>
        <v>9.7084515286056163</v>
      </c>
      <c r="AB2810" s="2">
        <v>9.7084515289999995</v>
      </c>
      <c r="AC2810" s="2">
        <f t="shared" si="705"/>
        <v>7.4026942905617817E-3</v>
      </c>
      <c r="AD2810" s="2">
        <v>0.43946260773891871</v>
      </c>
      <c r="AE2810" s="2">
        <f t="shared" si="710"/>
        <v>1.6844878631766698</v>
      </c>
      <c r="AF2810" s="2">
        <v>56</v>
      </c>
      <c r="AG2810" s="4">
        <f t="shared" si="711"/>
        <v>1.7857142857142856</v>
      </c>
      <c r="AH2810" s="4">
        <f t="shared" si="712"/>
        <v>3.4702021488909551</v>
      </c>
      <c r="AI2810" s="5">
        <f t="shared" si="713"/>
        <v>1.7351010744454776</v>
      </c>
      <c r="AJ2810" s="2">
        <f t="shared" si="706"/>
        <v>3.1091316020359479E-2</v>
      </c>
      <c r="AK2810" s="2">
        <f t="shared" si="707"/>
        <v>1.5545658010179739E-2</v>
      </c>
      <c r="AL2810" s="2">
        <v>5</v>
      </c>
      <c r="AM2810" s="2">
        <v>4</v>
      </c>
      <c r="AN2810" s="2">
        <f t="shared" si="708"/>
        <v>10</v>
      </c>
      <c r="AO2810" s="2">
        <f t="shared" si="709"/>
        <v>2</v>
      </c>
      <c r="AP2810" s="2">
        <v>7</v>
      </c>
      <c r="AQ2810" s="2">
        <v>3.5</v>
      </c>
      <c r="AR2810" s="2">
        <v>0</v>
      </c>
      <c r="AS2810" s="2" t="s">
        <v>276</v>
      </c>
      <c r="AT2810" s="2">
        <v>1</v>
      </c>
      <c r="AW2810" s="2" t="str">
        <f t="shared" si="714"/>
        <v>Arbolitos</v>
      </c>
      <c r="AX2810" s="2" t="str">
        <f t="shared" si="719"/>
        <v>Latizal alto</v>
      </c>
      <c r="AY2810" s="2">
        <v>436</v>
      </c>
      <c r="AZ2810" s="4">
        <f t="shared" si="715"/>
        <v>0.22935779816513763</v>
      </c>
      <c r="BA2810" s="4">
        <v>4.5387229734277961</v>
      </c>
      <c r="BB2810" s="4">
        <f t="shared" si="716"/>
        <v>0.16310081787104574</v>
      </c>
      <c r="BC2810" s="4">
        <f t="shared" si="717"/>
        <v>0.39245861603618337</v>
      </c>
      <c r="BD2810" s="4">
        <f t="shared" si="718"/>
        <v>0.19622930801809169</v>
      </c>
    </row>
    <row r="2811" spans="1:56" x14ac:dyDescent="0.25">
      <c r="A2811" s="2">
        <v>71</v>
      </c>
      <c r="B2811" s="2" t="s">
        <v>122</v>
      </c>
      <c r="C2811" s="2" t="s">
        <v>884</v>
      </c>
      <c r="D2811" s="2" t="s">
        <v>401</v>
      </c>
      <c r="E2811" s="2" t="s">
        <v>58</v>
      </c>
      <c r="F2811" s="2" t="s">
        <v>433</v>
      </c>
      <c r="G2811" s="2" t="s">
        <v>516</v>
      </c>
      <c r="H2811" s="2" t="s">
        <v>223</v>
      </c>
      <c r="I2811" s="2" t="s">
        <v>869</v>
      </c>
      <c r="J2811" s="3">
        <v>41957</v>
      </c>
      <c r="K2811" s="2">
        <v>821097</v>
      </c>
      <c r="L2811" s="2">
        <v>744045</v>
      </c>
      <c r="N2811" s="2" t="s">
        <v>300</v>
      </c>
      <c r="P2811" s="2" t="s">
        <v>80</v>
      </c>
      <c r="S2811" s="2" t="s">
        <v>81</v>
      </c>
      <c r="T2811" s="2" t="s">
        <v>84</v>
      </c>
      <c r="U2811" s="2" t="s">
        <v>85</v>
      </c>
      <c r="V2811" s="2">
        <v>7.5</v>
      </c>
      <c r="Y2811" s="2">
        <f t="shared" si="704"/>
        <v>2.3873241463784303</v>
      </c>
      <c r="AB2811" s="2">
        <v>2.3873241460000001</v>
      </c>
      <c r="AC2811" s="2">
        <f t="shared" si="705"/>
        <v>4.4762327744595566E-4</v>
      </c>
      <c r="AD2811" s="2">
        <v>0.43946260773891871</v>
      </c>
      <c r="AE2811" s="2">
        <f t="shared" si="710"/>
        <v>0.10185696565835815</v>
      </c>
      <c r="AF2811" s="2">
        <v>56</v>
      </c>
      <c r="AG2811" s="4">
        <f t="shared" si="711"/>
        <v>1.7857142857142856</v>
      </c>
      <c r="AH2811" s="4">
        <f t="shared" si="712"/>
        <v>1.8875712513726437</v>
      </c>
      <c r="AI2811" s="5">
        <f t="shared" si="713"/>
        <v>0.94378562568632185</v>
      </c>
      <c r="AJ2811" s="2">
        <f t="shared" si="706"/>
        <v>1.3428698323378668E-3</v>
      </c>
      <c r="AK2811" s="2">
        <f t="shared" si="707"/>
        <v>6.7143491616893341E-4</v>
      </c>
      <c r="AL2811" s="2">
        <v>2</v>
      </c>
      <c r="AM2811" s="2">
        <v>1</v>
      </c>
      <c r="AN2811" s="2">
        <f t="shared" si="708"/>
        <v>1</v>
      </c>
      <c r="AO2811" s="2">
        <f t="shared" si="709"/>
        <v>0.2</v>
      </c>
      <c r="AP2811" s="2">
        <v>5</v>
      </c>
      <c r="AQ2811" s="2">
        <v>2.5</v>
      </c>
      <c r="AR2811" s="2">
        <v>0</v>
      </c>
      <c r="AS2811" s="2" t="s">
        <v>276</v>
      </c>
      <c r="AT2811" s="2">
        <v>1</v>
      </c>
      <c r="AW2811" s="2" t="str">
        <f t="shared" si="714"/>
        <v>Arbustivo</v>
      </c>
      <c r="AX2811" s="2" t="str">
        <f t="shared" si="719"/>
        <v>Brinzal</v>
      </c>
      <c r="AY2811" s="2">
        <v>436</v>
      </c>
      <c r="AZ2811" s="4">
        <f t="shared" si="715"/>
        <v>0.22935779816513763</v>
      </c>
      <c r="BA2811" s="4">
        <v>4.5387229734277961</v>
      </c>
      <c r="BB2811" s="4">
        <f t="shared" si="716"/>
        <v>9.8623176621836315E-3</v>
      </c>
      <c r="BC2811" s="4">
        <f t="shared" si="717"/>
        <v>0.23922011582732125</v>
      </c>
      <c r="BD2811" s="4">
        <f t="shared" si="718"/>
        <v>0.11961005791366063</v>
      </c>
    </row>
    <row r="2812" spans="1:56" x14ac:dyDescent="0.25">
      <c r="A2812" s="2">
        <v>71</v>
      </c>
      <c r="B2812" s="2" t="s">
        <v>122</v>
      </c>
      <c r="C2812" s="2" t="s">
        <v>884</v>
      </c>
      <c r="D2812" s="2" t="s">
        <v>401</v>
      </c>
      <c r="E2812" s="2" t="s">
        <v>58</v>
      </c>
      <c r="F2812" s="2" t="s">
        <v>433</v>
      </c>
      <c r="G2812" s="2" t="s">
        <v>516</v>
      </c>
      <c r="H2812" s="2" t="s">
        <v>223</v>
      </c>
      <c r="I2812" s="2" t="s">
        <v>869</v>
      </c>
      <c r="J2812" s="3">
        <v>41957</v>
      </c>
      <c r="K2812" s="2">
        <v>821097</v>
      </c>
      <c r="L2812" s="2">
        <v>744045</v>
      </c>
      <c r="N2812" s="2" t="s">
        <v>478</v>
      </c>
      <c r="P2812" s="2" t="s">
        <v>80</v>
      </c>
      <c r="S2812" s="2" t="s">
        <v>81</v>
      </c>
      <c r="T2812" s="2" t="s">
        <v>84</v>
      </c>
      <c r="U2812" s="2" t="s">
        <v>85</v>
      </c>
      <c r="V2812" s="2">
        <v>24.5</v>
      </c>
      <c r="Y2812" s="2">
        <f t="shared" si="704"/>
        <v>7.7985922115028714</v>
      </c>
      <c r="AB2812" s="2">
        <v>7.798592212</v>
      </c>
      <c r="AC2812" s="2">
        <f t="shared" si="705"/>
        <v>4.7766377295455084E-3</v>
      </c>
      <c r="AD2812" s="2">
        <v>0.43946260773891871</v>
      </c>
      <c r="AE2812" s="2">
        <f t="shared" si="710"/>
        <v>1.0869269979809686</v>
      </c>
      <c r="AF2812" s="2">
        <v>56</v>
      </c>
      <c r="AG2812" s="4">
        <f t="shared" si="711"/>
        <v>1.7857142857142856</v>
      </c>
      <c r="AH2812" s="4">
        <f t="shared" si="712"/>
        <v>2.8726412836952542</v>
      </c>
      <c r="AI2812" s="5">
        <f t="shared" si="713"/>
        <v>1.4363206418476271</v>
      </c>
      <c r="AJ2812" s="2">
        <f t="shared" si="706"/>
        <v>2.0061878464091135E-2</v>
      </c>
      <c r="AK2812" s="2">
        <f t="shared" si="707"/>
        <v>7.1649565943182622E-3</v>
      </c>
      <c r="AL2812" s="2">
        <v>4</v>
      </c>
      <c r="AM2812" s="2">
        <v>4</v>
      </c>
      <c r="AN2812" s="2">
        <f t="shared" si="708"/>
        <v>8</v>
      </c>
      <c r="AO2812" s="2">
        <f t="shared" si="709"/>
        <v>1.6</v>
      </c>
      <c r="AP2812" s="2">
        <v>7</v>
      </c>
      <c r="AQ2812" s="2">
        <v>2.5</v>
      </c>
      <c r="AR2812" s="2">
        <v>0</v>
      </c>
      <c r="AS2812" s="2" t="s">
        <v>79</v>
      </c>
      <c r="AT2812" s="2">
        <v>3</v>
      </c>
      <c r="AW2812" s="2" t="str">
        <f t="shared" si="714"/>
        <v>Arbolitos</v>
      </c>
      <c r="AX2812" s="2" t="str">
        <f t="shared" si="719"/>
        <v>Latizal alto</v>
      </c>
      <c r="AY2812" s="2">
        <v>436</v>
      </c>
      <c r="AZ2812" s="4">
        <f t="shared" si="715"/>
        <v>0.22935779816513763</v>
      </c>
      <c r="BA2812" s="4">
        <v>4.5387229734277961</v>
      </c>
      <c r="BB2812" s="4">
        <f t="shared" si="716"/>
        <v>0.10524188758623511</v>
      </c>
      <c r="BC2812" s="4">
        <f t="shared" si="717"/>
        <v>0.33459968575137272</v>
      </c>
      <c r="BD2812" s="4">
        <f t="shared" si="718"/>
        <v>0.16729984287568636</v>
      </c>
    </row>
    <row r="2813" spans="1:56" x14ac:dyDescent="0.25">
      <c r="A2813" s="2">
        <v>71</v>
      </c>
      <c r="B2813" s="2" t="s">
        <v>122</v>
      </c>
      <c r="C2813" s="2" t="s">
        <v>884</v>
      </c>
      <c r="D2813" s="2" t="s">
        <v>401</v>
      </c>
      <c r="E2813" s="2" t="s">
        <v>58</v>
      </c>
      <c r="F2813" s="2" t="s">
        <v>433</v>
      </c>
      <c r="G2813" s="2" t="s">
        <v>516</v>
      </c>
      <c r="H2813" s="2" t="s">
        <v>223</v>
      </c>
      <c r="I2813" s="2" t="s">
        <v>869</v>
      </c>
      <c r="J2813" s="3">
        <v>41957</v>
      </c>
      <c r="K2813" s="2">
        <v>821097</v>
      </c>
      <c r="L2813" s="2">
        <v>744045</v>
      </c>
      <c r="N2813" s="2" t="s">
        <v>452</v>
      </c>
      <c r="P2813" s="2" t="s">
        <v>80</v>
      </c>
      <c r="S2813" s="2" t="s">
        <v>81</v>
      </c>
      <c r="T2813" s="2" t="s">
        <v>870</v>
      </c>
      <c r="U2813" s="2" t="s">
        <v>73</v>
      </c>
      <c r="V2813" s="2">
        <v>16</v>
      </c>
      <c r="Y2813" s="2">
        <f t="shared" si="704"/>
        <v>5.0929581789406511</v>
      </c>
      <c r="AB2813" s="2">
        <v>5.092958179</v>
      </c>
      <c r="AC2813" s="2">
        <f t="shared" si="705"/>
        <v>2.0371832715762607E-3</v>
      </c>
      <c r="AD2813" s="2">
        <v>0.43946260773891871</v>
      </c>
      <c r="AE2813" s="2">
        <f t="shared" si="710"/>
        <v>0.46356236815181678</v>
      </c>
      <c r="AF2813" s="2">
        <v>56</v>
      </c>
      <c r="AG2813" s="4">
        <f t="shared" si="711"/>
        <v>1.7857142857142856</v>
      </c>
      <c r="AH2813" s="4">
        <f t="shared" si="712"/>
        <v>2.2492766538661022</v>
      </c>
      <c r="AI2813" s="5">
        <f t="shared" si="713"/>
        <v>1.1246383269330511</v>
      </c>
      <c r="AJ2813" s="2">
        <f t="shared" si="706"/>
        <v>5.5003948332559031E-3</v>
      </c>
      <c r="AK2813" s="2">
        <f t="shared" si="707"/>
        <v>3.6669298888372687E-3</v>
      </c>
      <c r="AL2813" s="2">
        <v>2</v>
      </c>
      <c r="AM2813" s="2">
        <v>1</v>
      </c>
      <c r="AN2813" s="2">
        <f t="shared" si="708"/>
        <v>1</v>
      </c>
      <c r="AO2813" s="2">
        <f t="shared" si="709"/>
        <v>0.2</v>
      </c>
      <c r="AP2813" s="2">
        <v>4.5</v>
      </c>
      <c r="AQ2813" s="2">
        <v>3</v>
      </c>
      <c r="AR2813" s="2">
        <v>0</v>
      </c>
      <c r="AS2813" s="2" t="s">
        <v>79</v>
      </c>
      <c r="AT2813" s="2">
        <v>1</v>
      </c>
      <c r="AV2813" s="2" t="s">
        <v>533</v>
      </c>
      <c r="AW2813" s="2" t="str">
        <f t="shared" si="714"/>
        <v>Arbustivo</v>
      </c>
      <c r="AX2813" s="2" t="str">
        <f t="shared" si="719"/>
        <v>Latizal alto</v>
      </c>
      <c r="AY2813" s="2">
        <v>436</v>
      </c>
      <c r="AZ2813" s="4">
        <f t="shared" si="715"/>
        <v>0.22935779816513763</v>
      </c>
      <c r="BA2813" s="4">
        <v>4.5387229734277961</v>
      </c>
      <c r="BB2813" s="4">
        <f t="shared" si="716"/>
        <v>4.4884503493671291E-2</v>
      </c>
      <c r="BC2813" s="4">
        <f t="shared" si="717"/>
        <v>0.27424230165880892</v>
      </c>
      <c r="BD2813" s="4">
        <f t="shared" si="718"/>
        <v>0.13712115082940446</v>
      </c>
    </row>
    <row r="2814" spans="1:56" x14ac:dyDescent="0.25">
      <c r="A2814" s="2">
        <v>71</v>
      </c>
      <c r="B2814" s="2" t="s">
        <v>122</v>
      </c>
      <c r="C2814" s="2" t="s">
        <v>884</v>
      </c>
      <c r="D2814" s="2" t="s">
        <v>401</v>
      </c>
      <c r="E2814" s="2" t="s">
        <v>58</v>
      </c>
      <c r="F2814" s="2" t="s">
        <v>433</v>
      </c>
      <c r="G2814" s="2" t="s">
        <v>516</v>
      </c>
      <c r="H2814" s="2" t="s">
        <v>223</v>
      </c>
      <c r="I2814" s="2" t="s">
        <v>869</v>
      </c>
      <c r="J2814" s="3">
        <v>41957</v>
      </c>
      <c r="K2814" s="2">
        <v>821097</v>
      </c>
      <c r="L2814" s="2">
        <v>744045</v>
      </c>
      <c r="N2814" s="2" t="s">
        <v>248</v>
      </c>
      <c r="P2814" s="2" t="s">
        <v>80</v>
      </c>
      <c r="S2814" s="2" t="s">
        <v>81</v>
      </c>
      <c r="T2814" s="2" t="s">
        <v>892</v>
      </c>
      <c r="U2814" s="2" t="s">
        <v>893</v>
      </c>
      <c r="V2814" s="2">
        <v>25</v>
      </c>
      <c r="Y2814" s="2">
        <f t="shared" si="704"/>
        <v>7.9577471545947667</v>
      </c>
      <c r="AB2814" s="2">
        <v>7.9577471549999999</v>
      </c>
      <c r="AC2814" s="2">
        <f t="shared" si="705"/>
        <v>4.9735919716217296E-3</v>
      </c>
      <c r="AD2814" s="2">
        <v>0.43946260773891871</v>
      </c>
      <c r="AE2814" s="2">
        <f t="shared" si="710"/>
        <v>1.1317440628706461</v>
      </c>
      <c r="AF2814" s="2">
        <v>56</v>
      </c>
      <c r="AG2814" s="4">
        <f t="shared" si="711"/>
        <v>1.7857142857142856</v>
      </c>
      <c r="AH2814" s="4">
        <f t="shared" si="712"/>
        <v>2.9174583485849315</v>
      </c>
      <c r="AI2814" s="5">
        <f t="shared" si="713"/>
        <v>1.4587291742924657</v>
      </c>
      <c r="AJ2814" s="2">
        <f t="shared" si="706"/>
        <v>1.4920775914865188E-2</v>
      </c>
      <c r="AK2814" s="2">
        <f t="shared" si="707"/>
        <v>2.9841551829730378E-3</v>
      </c>
      <c r="AL2814" s="2">
        <v>2</v>
      </c>
      <c r="AM2814" s="2">
        <v>1</v>
      </c>
      <c r="AN2814" s="2">
        <f t="shared" si="708"/>
        <v>1</v>
      </c>
      <c r="AO2814" s="2">
        <f t="shared" si="709"/>
        <v>0.2</v>
      </c>
      <c r="AP2814" s="2">
        <v>5</v>
      </c>
      <c r="AQ2814" s="2">
        <v>1</v>
      </c>
      <c r="AR2814" s="2">
        <v>0</v>
      </c>
      <c r="AS2814" s="2" t="s">
        <v>276</v>
      </c>
      <c r="AT2814" s="2">
        <v>1</v>
      </c>
      <c r="AV2814" s="2" t="s">
        <v>533</v>
      </c>
      <c r="AW2814" s="2" t="str">
        <f t="shared" si="714"/>
        <v>Arbustivo</v>
      </c>
      <c r="AX2814" s="2" t="str">
        <f t="shared" si="719"/>
        <v>Latizal alto</v>
      </c>
      <c r="AY2814" s="2">
        <v>436</v>
      </c>
      <c r="AZ2814" s="4">
        <f t="shared" si="715"/>
        <v>0.22935779816513763</v>
      </c>
      <c r="BA2814" s="4">
        <v>4.5387229734277961</v>
      </c>
      <c r="BB2814" s="4">
        <f t="shared" si="716"/>
        <v>0.10958130735759591</v>
      </c>
      <c r="BC2814" s="4">
        <f t="shared" si="717"/>
        <v>0.33893910552273354</v>
      </c>
      <c r="BD2814" s="4">
        <f t="shared" si="718"/>
        <v>0.16946955276136677</v>
      </c>
    </row>
    <row r="2815" spans="1:56" x14ac:dyDescent="0.25">
      <c r="A2815" s="2">
        <v>71</v>
      </c>
      <c r="B2815" s="2" t="s">
        <v>122</v>
      </c>
      <c r="C2815" s="2" t="s">
        <v>884</v>
      </c>
      <c r="D2815" s="2" t="s">
        <v>401</v>
      </c>
      <c r="E2815" s="2" t="s">
        <v>58</v>
      </c>
      <c r="F2815" s="2" t="s">
        <v>433</v>
      </c>
      <c r="G2815" s="2" t="s">
        <v>516</v>
      </c>
      <c r="H2815" s="2" t="s">
        <v>223</v>
      </c>
      <c r="I2815" s="2" t="s">
        <v>869</v>
      </c>
      <c r="J2815" s="3">
        <v>41957</v>
      </c>
      <c r="K2815" s="2">
        <v>821097</v>
      </c>
      <c r="L2815" s="2">
        <v>744045</v>
      </c>
      <c r="N2815" s="2" t="s">
        <v>376</v>
      </c>
      <c r="P2815" s="2" t="s">
        <v>80</v>
      </c>
      <c r="S2815" s="2" t="s">
        <v>81</v>
      </c>
      <c r="T2815" s="2" t="s">
        <v>892</v>
      </c>
      <c r="U2815" s="2" t="s">
        <v>893</v>
      </c>
      <c r="V2815" s="2">
        <v>22</v>
      </c>
      <c r="Y2815" s="2">
        <f t="shared" si="704"/>
        <v>7.0028174960433951</v>
      </c>
      <c r="AB2815" s="2">
        <v>7.0028174959999996</v>
      </c>
      <c r="AC2815" s="2">
        <f t="shared" si="705"/>
        <v>3.8515496228238681E-3</v>
      </c>
      <c r="AD2815" s="2">
        <v>0.43946260773891871</v>
      </c>
      <c r="AE2815" s="2">
        <f t="shared" si="710"/>
        <v>0.87642260228702851</v>
      </c>
      <c r="AF2815" s="2">
        <v>56</v>
      </c>
      <c r="AG2815" s="4">
        <f t="shared" si="711"/>
        <v>1.7857142857142856</v>
      </c>
      <c r="AH2815" s="4">
        <f t="shared" si="712"/>
        <v>2.6621368880013141</v>
      </c>
      <c r="AI2815" s="5">
        <f t="shared" si="713"/>
        <v>1.331068444000657</v>
      </c>
      <c r="AJ2815" s="2">
        <f t="shared" si="706"/>
        <v>1.8487438189554565E-2</v>
      </c>
      <c r="AK2815" s="2">
        <f t="shared" si="707"/>
        <v>6.9327893210829623E-3</v>
      </c>
      <c r="AL2815" s="2">
        <v>5</v>
      </c>
      <c r="AM2815" s="2">
        <v>4</v>
      </c>
      <c r="AN2815" s="2">
        <f t="shared" si="708"/>
        <v>10</v>
      </c>
      <c r="AO2815" s="2">
        <f t="shared" si="709"/>
        <v>2</v>
      </c>
      <c r="AP2815" s="2">
        <v>8</v>
      </c>
      <c r="AQ2815" s="2">
        <v>3</v>
      </c>
      <c r="AR2815" s="2">
        <v>0</v>
      </c>
      <c r="AS2815" s="2" t="s">
        <v>79</v>
      </c>
      <c r="AT2815" s="2">
        <v>3</v>
      </c>
      <c r="AV2815" s="2" t="s">
        <v>533</v>
      </c>
      <c r="AW2815" s="2" t="str">
        <f t="shared" si="714"/>
        <v>Arbolitos</v>
      </c>
      <c r="AX2815" s="2" t="str">
        <f t="shared" si="719"/>
        <v>Latizal alto</v>
      </c>
      <c r="AY2815" s="2">
        <v>436</v>
      </c>
      <c r="AZ2815" s="4">
        <f t="shared" si="715"/>
        <v>0.22935779816513763</v>
      </c>
      <c r="BA2815" s="4">
        <v>4.5387229734277961</v>
      </c>
      <c r="BB2815" s="4">
        <f t="shared" si="716"/>
        <v>8.4859764417722292E-2</v>
      </c>
      <c r="BC2815" s="4">
        <f t="shared" si="717"/>
        <v>0.31421756258285993</v>
      </c>
      <c r="BD2815" s="4">
        <f t="shared" si="718"/>
        <v>0.15710878129142997</v>
      </c>
    </row>
    <row r="2816" spans="1:56" x14ac:dyDescent="0.25">
      <c r="A2816" s="2">
        <v>71</v>
      </c>
      <c r="B2816" s="2" t="s">
        <v>122</v>
      </c>
      <c r="C2816" s="2" t="s">
        <v>884</v>
      </c>
      <c r="D2816" s="2" t="s">
        <v>401</v>
      </c>
      <c r="E2816" s="2" t="s">
        <v>58</v>
      </c>
      <c r="F2816" s="2" t="s">
        <v>433</v>
      </c>
      <c r="G2816" s="2" t="s">
        <v>516</v>
      </c>
      <c r="H2816" s="2" t="s">
        <v>223</v>
      </c>
      <c r="I2816" s="2" t="s">
        <v>869</v>
      </c>
      <c r="J2816" s="3">
        <v>41957</v>
      </c>
      <c r="K2816" s="2">
        <v>821097</v>
      </c>
      <c r="L2816" s="2">
        <v>744045</v>
      </c>
      <c r="N2816" s="2" t="s">
        <v>445</v>
      </c>
      <c r="P2816" s="2" t="s">
        <v>80</v>
      </c>
      <c r="S2816" s="2" t="s">
        <v>81</v>
      </c>
      <c r="T2816" s="2" t="s">
        <v>892</v>
      </c>
      <c r="U2816" s="2" t="s">
        <v>893</v>
      </c>
      <c r="V2816" s="2">
        <v>34.5</v>
      </c>
      <c r="Y2816" s="2">
        <f t="shared" si="704"/>
        <v>10.981691073340778</v>
      </c>
      <c r="AB2816" s="2">
        <v>10.98169107</v>
      </c>
      <c r="AC2816" s="2">
        <f t="shared" si="705"/>
        <v>9.4717085507564202E-3</v>
      </c>
      <c r="AD2816" s="2">
        <v>0.43946260773891871</v>
      </c>
      <c r="AE2816" s="2">
        <f t="shared" si="710"/>
        <v>2.1552933933308585</v>
      </c>
      <c r="AF2816" s="2">
        <v>56</v>
      </c>
      <c r="AG2816" s="4">
        <f t="shared" si="711"/>
        <v>1.7857142857142856</v>
      </c>
      <c r="AH2816" s="4">
        <f t="shared" si="712"/>
        <v>3.941007679045144</v>
      </c>
      <c r="AI2816" s="5">
        <f t="shared" si="713"/>
        <v>1.970503839522572</v>
      </c>
      <c r="AJ2816" s="2">
        <f t="shared" si="706"/>
        <v>4.8305713608857735E-2</v>
      </c>
      <c r="AK2816" s="2">
        <f t="shared" si="707"/>
        <v>1.1366050260907704E-2</v>
      </c>
      <c r="AL2816" s="2">
        <v>4</v>
      </c>
      <c r="AM2816" s="2">
        <v>3</v>
      </c>
      <c r="AN2816" s="2">
        <f t="shared" si="708"/>
        <v>6</v>
      </c>
      <c r="AO2816" s="2">
        <f t="shared" si="709"/>
        <v>1.2</v>
      </c>
      <c r="AP2816" s="2">
        <v>8.5</v>
      </c>
      <c r="AQ2816" s="2">
        <v>2</v>
      </c>
      <c r="AR2816" s="2">
        <v>0</v>
      </c>
      <c r="AS2816" s="2" t="s">
        <v>79</v>
      </c>
      <c r="AT2816" s="2">
        <v>3</v>
      </c>
      <c r="AV2816" s="2" t="s">
        <v>533</v>
      </c>
      <c r="AW2816" s="2" t="str">
        <f t="shared" si="714"/>
        <v>Arbolitos</v>
      </c>
      <c r="AX2816" s="2" t="str">
        <f t="shared" si="719"/>
        <v>I</v>
      </c>
      <c r="AY2816" s="2">
        <v>436</v>
      </c>
      <c r="AZ2816" s="4">
        <f t="shared" si="715"/>
        <v>0.22935779816513763</v>
      </c>
      <c r="BA2816" s="4">
        <v>4.5387229734277961</v>
      </c>
      <c r="BB2816" s="4">
        <f t="shared" si="716"/>
        <v>0.20868664173180562</v>
      </c>
      <c r="BC2816" s="4">
        <f t="shared" si="717"/>
        <v>0.43804443989694325</v>
      </c>
      <c r="BD2816" s="4">
        <f t="shared" si="718"/>
        <v>0.21902221994847162</v>
      </c>
    </row>
    <row r="2817" spans="1:56" x14ac:dyDescent="0.25">
      <c r="A2817" s="2">
        <v>71</v>
      </c>
      <c r="B2817" s="2" t="s">
        <v>122</v>
      </c>
      <c r="C2817" s="2" t="s">
        <v>884</v>
      </c>
      <c r="D2817" s="2" t="s">
        <v>401</v>
      </c>
      <c r="E2817" s="2" t="s">
        <v>58</v>
      </c>
      <c r="F2817" s="2" t="s">
        <v>433</v>
      </c>
      <c r="G2817" s="2" t="s">
        <v>516</v>
      </c>
      <c r="H2817" s="2" t="s">
        <v>223</v>
      </c>
      <c r="I2817" s="2" t="s">
        <v>869</v>
      </c>
      <c r="J2817" s="3">
        <v>41957</v>
      </c>
      <c r="K2817" s="2">
        <v>821097</v>
      </c>
      <c r="L2817" s="2">
        <v>744045</v>
      </c>
      <c r="N2817" s="2" t="s">
        <v>466</v>
      </c>
      <c r="P2817" s="2" t="s">
        <v>80</v>
      </c>
      <c r="S2817" s="2" t="s">
        <v>81</v>
      </c>
      <c r="T2817" s="2" t="s">
        <v>892</v>
      </c>
      <c r="U2817" s="2" t="s">
        <v>893</v>
      </c>
      <c r="V2817" s="2">
        <v>23</v>
      </c>
      <c r="Y2817" s="2">
        <f t="shared" si="704"/>
        <v>7.3211273822271856</v>
      </c>
      <c r="AB2817" s="2">
        <v>7.3211273820000002</v>
      </c>
      <c r="AC2817" s="2">
        <f t="shared" si="705"/>
        <v>4.2096482447806314E-3</v>
      </c>
      <c r="AD2817" s="2">
        <v>0.43946260773891871</v>
      </c>
      <c r="AE2817" s="2">
        <f t="shared" si="710"/>
        <v>0.95790817481371493</v>
      </c>
      <c r="AF2817" s="2">
        <v>56</v>
      </c>
      <c r="AG2817" s="4">
        <f t="shared" si="711"/>
        <v>1.7857142857142856</v>
      </c>
      <c r="AH2817" s="4">
        <f t="shared" si="712"/>
        <v>2.7436224605280004</v>
      </c>
      <c r="AI2817" s="5">
        <f t="shared" si="713"/>
        <v>1.3718112302640002</v>
      </c>
      <c r="AJ2817" s="2">
        <f t="shared" si="706"/>
        <v>1.2628944734341892E-2</v>
      </c>
      <c r="AK2817" s="2">
        <f t="shared" si="707"/>
        <v>1.2628944734341893E-3</v>
      </c>
      <c r="AL2817" s="2">
        <v>3</v>
      </c>
      <c r="AM2817" s="2">
        <v>2</v>
      </c>
      <c r="AN2817" s="2">
        <f t="shared" si="708"/>
        <v>3</v>
      </c>
      <c r="AO2817" s="2">
        <f t="shared" si="709"/>
        <v>0.6</v>
      </c>
      <c r="AP2817" s="2">
        <v>5</v>
      </c>
      <c r="AQ2817" s="2">
        <v>0.5</v>
      </c>
      <c r="AR2817" s="2">
        <v>0</v>
      </c>
      <c r="AS2817" s="2" t="s">
        <v>79</v>
      </c>
      <c r="AT2817" s="2">
        <v>2</v>
      </c>
      <c r="AW2817" s="2" t="str">
        <f t="shared" si="714"/>
        <v>Arbustivo</v>
      </c>
      <c r="AX2817" s="2" t="str">
        <f t="shared" si="719"/>
        <v>Latizal alto</v>
      </c>
      <c r="AY2817" s="2">
        <v>436</v>
      </c>
      <c r="AZ2817" s="4">
        <f t="shared" si="715"/>
        <v>0.22935779816513763</v>
      </c>
      <c r="BA2817" s="4">
        <v>4.5387229734277961</v>
      </c>
      <c r="BB2817" s="4">
        <f t="shared" si="716"/>
        <v>9.2749618547469173E-2</v>
      </c>
      <c r="BC2817" s="4">
        <f t="shared" si="717"/>
        <v>0.32210741671260679</v>
      </c>
      <c r="BD2817" s="4">
        <f t="shared" si="718"/>
        <v>0.16105370835630339</v>
      </c>
    </row>
    <row r="2818" spans="1:56" x14ac:dyDescent="0.25">
      <c r="A2818" s="2">
        <v>71</v>
      </c>
      <c r="B2818" s="2" t="s">
        <v>122</v>
      </c>
      <c r="C2818" s="2" t="s">
        <v>884</v>
      </c>
      <c r="D2818" s="2" t="s">
        <v>401</v>
      </c>
      <c r="E2818" s="2" t="s">
        <v>58</v>
      </c>
      <c r="F2818" s="2" t="s">
        <v>433</v>
      </c>
      <c r="G2818" s="2" t="s">
        <v>516</v>
      </c>
      <c r="H2818" s="2" t="s">
        <v>223</v>
      </c>
      <c r="I2818" s="2" t="s">
        <v>869</v>
      </c>
      <c r="J2818" s="3">
        <v>41957</v>
      </c>
      <c r="K2818" s="2">
        <v>821097</v>
      </c>
      <c r="L2818" s="2">
        <v>744045</v>
      </c>
      <c r="N2818" s="2" t="s">
        <v>469</v>
      </c>
      <c r="P2818" s="2" t="s">
        <v>80</v>
      </c>
      <c r="S2818" s="2" t="s">
        <v>81</v>
      </c>
      <c r="T2818" s="2" t="s">
        <v>892</v>
      </c>
      <c r="U2818" s="2" t="s">
        <v>893</v>
      </c>
      <c r="V2818" s="2">
        <v>20</v>
      </c>
      <c r="Y2818" s="2">
        <f t="shared" ref="Y2818:Y2881" si="720">+V2818/PI()</f>
        <v>6.366197723675814</v>
      </c>
      <c r="AB2818" s="2">
        <v>6.3661977240000001</v>
      </c>
      <c r="AC2818" s="2">
        <f t="shared" ref="AC2818:AC2881" si="721">+((((Y2818+Z2818+AA2818)/100)^2)*(PI()))/4</f>
        <v>3.1830988618379067E-3</v>
      </c>
      <c r="AD2818" s="2">
        <v>0.43946260773891871</v>
      </c>
      <c r="AE2818" s="2">
        <f t="shared" si="710"/>
        <v>0.72431620023721355</v>
      </c>
      <c r="AF2818" s="2">
        <v>56</v>
      </c>
      <c r="AG2818" s="4">
        <f t="shared" si="711"/>
        <v>1.7857142857142856</v>
      </c>
      <c r="AH2818" s="4">
        <f t="shared" si="712"/>
        <v>2.510030485951499</v>
      </c>
      <c r="AI2818" s="5">
        <f t="shared" si="713"/>
        <v>1.2550152429757495</v>
      </c>
      <c r="AJ2818" s="2">
        <f t="shared" ref="AJ2818:AJ2881" si="722">+AC2818*AP2818*0.6</f>
        <v>6.6845076098596039E-3</v>
      </c>
      <c r="AK2818" s="2">
        <f t="shared" ref="AK2818:AK2881" si="723">+AC2818*AQ2818*0.6</f>
        <v>3.4377467707849391E-3</v>
      </c>
      <c r="AL2818" s="2">
        <v>3</v>
      </c>
      <c r="AM2818" s="2">
        <v>1</v>
      </c>
      <c r="AN2818" s="2">
        <f t="shared" ref="AN2818:AN2881" si="724">+(AL2818*AM2818)/2</f>
        <v>1.5</v>
      </c>
      <c r="AO2818" s="2">
        <f t="shared" ref="AO2818:AO2881" si="725">+(AN2818/500)*100</f>
        <v>0.3</v>
      </c>
      <c r="AP2818" s="2">
        <v>3.5</v>
      </c>
      <c r="AQ2818" s="2">
        <v>1.8</v>
      </c>
      <c r="AR2818" s="2">
        <v>0</v>
      </c>
      <c r="AS2818" s="2" t="s">
        <v>79</v>
      </c>
      <c r="AT2818" s="2">
        <v>2</v>
      </c>
      <c r="AW2818" s="2" t="str">
        <f t="shared" si="714"/>
        <v>Arbustivo</v>
      </c>
      <c r="AX2818" s="2" t="str">
        <f t="shared" si="719"/>
        <v>Latizal alto</v>
      </c>
      <c r="AY2818" s="2">
        <v>436</v>
      </c>
      <c r="AZ2818" s="4">
        <f t="shared" si="715"/>
        <v>0.22935779816513763</v>
      </c>
      <c r="BA2818" s="4">
        <v>4.5387229734277961</v>
      </c>
      <c r="BB2818" s="4">
        <f t="shared" si="716"/>
        <v>7.0132036708861381E-2</v>
      </c>
      <c r="BC2818" s="4">
        <f t="shared" si="717"/>
        <v>0.29948983487399899</v>
      </c>
      <c r="BD2818" s="4">
        <f t="shared" si="718"/>
        <v>0.1497449174369995</v>
      </c>
    </row>
    <row r="2819" spans="1:56" x14ac:dyDescent="0.25">
      <c r="A2819" s="2">
        <v>71</v>
      </c>
      <c r="B2819" s="2" t="s">
        <v>122</v>
      </c>
      <c r="C2819" s="2" t="s">
        <v>884</v>
      </c>
      <c r="D2819" s="2" t="s">
        <v>401</v>
      </c>
      <c r="E2819" s="2" t="s">
        <v>58</v>
      </c>
      <c r="F2819" s="2" t="s">
        <v>433</v>
      </c>
      <c r="G2819" s="2" t="s">
        <v>516</v>
      </c>
      <c r="H2819" s="2" t="s">
        <v>223</v>
      </c>
      <c r="I2819" s="2" t="s">
        <v>869</v>
      </c>
      <c r="J2819" s="3">
        <v>41957</v>
      </c>
      <c r="K2819" s="2">
        <v>821097</v>
      </c>
      <c r="L2819" s="2">
        <v>744045</v>
      </c>
      <c r="N2819" s="2" t="s">
        <v>295</v>
      </c>
      <c r="P2819" s="2" t="s">
        <v>144</v>
      </c>
      <c r="S2819" s="2" t="s">
        <v>152</v>
      </c>
      <c r="T2819" s="2" t="s">
        <v>153</v>
      </c>
      <c r="V2819" s="2">
        <v>29</v>
      </c>
      <c r="Y2819" s="2">
        <f t="shared" si="720"/>
        <v>9.2309866993299305</v>
      </c>
      <c r="AB2819" s="2">
        <v>9.2309866990000007</v>
      </c>
      <c r="AC2819" s="2">
        <f t="shared" si="721"/>
        <v>6.6924653570142002E-3</v>
      </c>
      <c r="AD2819" s="2">
        <v>0.43946260773891871</v>
      </c>
      <c r="AE2819" s="2">
        <f t="shared" ref="AE2819:AE2882" si="726">AC2819/AD2819*100</f>
        <v>1.5228748109987418</v>
      </c>
      <c r="AF2819" s="2">
        <v>56</v>
      </c>
      <c r="AG2819" s="4">
        <f t="shared" ref="AG2819:AG2882" si="727">1/AF2819*100</f>
        <v>1.7857142857142856</v>
      </c>
      <c r="AH2819" s="4">
        <f t="shared" ref="AH2819:AH2882" si="728">AG2819+AE2819</f>
        <v>3.3085890967130274</v>
      </c>
      <c r="AI2819" s="5">
        <f t="shared" ref="AI2819:AI2882" si="729">AH2819/2</f>
        <v>1.6542945483565137</v>
      </c>
      <c r="AJ2819" s="2">
        <f t="shared" si="722"/>
        <v>2.8108354499459642E-2</v>
      </c>
      <c r="AK2819" s="2">
        <f t="shared" si="723"/>
        <v>1.6061916856834078E-2</v>
      </c>
      <c r="AL2819" s="2">
        <v>3</v>
      </c>
      <c r="AM2819" s="2">
        <v>1</v>
      </c>
      <c r="AN2819" s="2">
        <f t="shared" si="724"/>
        <v>1.5</v>
      </c>
      <c r="AO2819" s="2">
        <f t="shared" si="725"/>
        <v>0.3</v>
      </c>
      <c r="AP2819" s="2">
        <v>7</v>
      </c>
      <c r="AQ2819" s="2">
        <v>4</v>
      </c>
      <c r="AR2819" s="2">
        <v>0</v>
      </c>
      <c r="AS2819" s="2" t="s">
        <v>78</v>
      </c>
      <c r="AT2819" s="2">
        <v>4</v>
      </c>
      <c r="AW2819" s="2" t="str">
        <f t="shared" ref="AW2819:AW2882" si="730">+IF(AP2819&lt;=0.25,"Rasante",IF(AP2819&lt;=1.5,"Herbáceo",IF(AP2819&lt;=5,"Arbustivo",IF(AP2819&lt;=12,"Arbolitos",IF(AP2819&lt;=25,"Arbóreo inferior","Arbóreo superior")))))</f>
        <v>Arbolitos</v>
      </c>
      <c r="AX2819" s="2" t="str">
        <f t="shared" si="719"/>
        <v>Latizal alto</v>
      </c>
      <c r="AY2819" s="2">
        <v>436</v>
      </c>
      <c r="AZ2819" s="4">
        <f t="shared" ref="AZ2819:AZ2882" si="731">1/AY2819*100</f>
        <v>0.22935779816513763</v>
      </c>
      <c r="BA2819" s="4">
        <v>4.5387229734277961</v>
      </c>
      <c r="BB2819" s="4">
        <f t="shared" ref="BB2819:BB2882" si="732">AC2819/BA2819*100</f>
        <v>0.14745260718038108</v>
      </c>
      <c r="BC2819" s="4">
        <f t="shared" ref="BC2819:BC2882" si="733">AZ2819+BB2819</f>
        <v>0.37681040534551868</v>
      </c>
      <c r="BD2819" s="4">
        <f t="shared" ref="BD2819:BD2882" si="734">BC2819/2</f>
        <v>0.18840520267275934</v>
      </c>
    </row>
    <row r="2820" spans="1:56" x14ac:dyDescent="0.25">
      <c r="A2820" s="2">
        <v>71</v>
      </c>
      <c r="B2820" s="2" t="s">
        <v>122</v>
      </c>
      <c r="C2820" s="2" t="s">
        <v>884</v>
      </c>
      <c r="D2820" s="2" t="s">
        <v>401</v>
      </c>
      <c r="E2820" s="2" t="s">
        <v>58</v>
      </c>
      <c r="F2820" s="2" t="s">
        <v>433</v>
      </c>
      <c r="G2820" s="2" t="s">
        <v>516</v>
      </c>
      <c r="H2820" s="2" t="s">
        <v>223</v>
      </c>
      <c r="I2820" s="2" t="s">
        <v>869</v>
      </c>
      <c r="J2820" s="3">
        <v>41957</v>
      </c>
      <c r="K2820" s="2">
        <v>821097</v>
      </c>
      <c r="L2820" s="2">
        <v>744045</v>
      </c>
      <c r="N2820" s="2" t="s">
        <v>428</v>
      </c>
      <c r="P2820" s="2" t="s">
        <v>144</v>
      </c>
      <c r="S2820" s="2" t="s">
        <v>152</v>
      </c>
      <c r="T2820" s="2" t="s">
        <v>153</v>
      </c>
      <c r="V2820" s="2">
        <v>34.5</v>
      </c>
      <c r="Y2820" s="2">
        <f t="shared" si="720"/>
        <v>10.981691073340778</v>
      </c>
      <c r="AB2820" s="2">
        <v>10.98169107</v>
      </c>
      <c r="AC2820" s="2">
        <f t="shared" si="721"/>
        <v>9.4717085507564202E-3</v>
      </c>
      <c r="AD2820" s="2">
        <v>0.43946260773891871</v>
      </c>
      <c r="AE2820" s="2">
        <f t="shared" si="726"/>
        <v>2.1552933933308585</v>
      </c>
      <c r="AF2820" s="2">
        <v>56</v>
      </c>
      <c r="AG2820" s="4">
        <f t="shared" si="727"/>
        <v>1.7857142857142856</v>
      </c>
      <c r="AH2820" s="4">
        <f t="shared" si="728"/>
        <v>3.941007679045144</v>
      </c>
      <c r="AI2820" s="5">
        <f t="shared" si="729"/>
        <v>1.970503839522572</v>
      </c>
      <c r="AJ2820" s="2">
        <f t="shared" si="722"/>
        <v>7.3879326695900069E-2</v>
      </c>
      <c r="AK2820" s="2">
        <f t="shared" si="723"/>
        <v>4.5464201043630817E-2</v>
      </c>
      <c r="AL2820" s="2">
        <v>3</v>
      </c>
      <c r="AM2820" s="2">
        <v>2</v>
      </c>
      <c r="AN2820" s="2">
        <f t="shared" si="724"/>
        <v>3</v>
      </c>
      <c r="AO2820" s="2">
        <f t="shared" si="725"/>
        <v>0.6</v>
      </c>
      <c r="AP2820" s="2">
        <v>13</v>
      </c>
      <c r="AQ2820" s="2">
        <v>8</v>
      </c>
      <c r="AR2820" s="2">
        <v>0</v>
      </c>
      <c r="AS2820" s="2" t="s">
        <v>78</v>
      </c>
      <c r="AT2820" s="2">
        <v>4</v>
      </c>
      <c r="AW2820" s="2" t="str">
        <f t="shared" si="730"/>
        <v>Arbóreo inferior</v>
      </c>
      <c r="AX2820" s="2" t="str">
        <f t="shared" si="719"/>
        <v>I</v>
      </c>
      <c r="AY2820" s="2">
        <v>436</v>
      </c>
      <c r="AZ2820" s="4">
        <f t="shared" si="731"/>
        <v>0.22935779816513763</v>
      </c>
      <c r="BA2820" s="4">
        <v>4.5387229734277961</v>
      </c>
      <c r="BB2820" s="4">
        <f t="shared" si="732"/>
        <v>0.20868664173180562</v>
      </c>
      <c r="BC2820" s="4">
        <f t="shared" si="733"/>
        <v>0.43804443989694325</v>
      </c>
      <c r="BD2820" s="4">
        <f t="shared" si="734"/>
        <v>0.21902221994847162</v>
      </c>
    </row>
    <row r="2821" spans="1:56" x14ac:dyDescent="0.25">
      <c r="A2821" s="2">
        <v>71</v>
      </c>
      <c r="B2821" s="2" t="s">
        <v>122</v>
      </c>
      <c r="C2821" s="2" t="s">
        <v>884</v>
      </c>
      <c r="D2821" s="2" t="s">
        <v>401</v>
      </c>
      <c r="E2821" s="2" t="s">
        <v>58</v>
      </c>
      <c r="F2821" s="2" t="s">
        <v>433</v>
      </c>
      <c r="G2821" s="2" t="s">
        <v>516</v>
      </c>
      <c r="H2821" s="2" t="s">
        <v>223</v>
      </c>
      <c r="I2821" s="2" t="s">
        <v>869</v>
      </c>
      <c r="J2821" s="3">
        <v>41957</v>
      </c>
      <c r="K2821" s="2">
        <v>821097</v>
      </c>
      <c r="L2821" s="2">
        <v>744045</v>
      </c>
      <c r="N2821" s="2" t="s">
        <v>404</v>
      </c>
      <c r="P2821" s="2" t="s">
        <v>144</v>
      </c>
      <c r="S2821" s="2" t="s">
        <v>152</v>
      </c>
      <c r="T2821" s="2" t="s">
        <v>153</v>
      </c>
      <c r="V2821" s="2">
        <v>36</v>
      </c>
      <c r="Y2821" s="2">
        <f t="shared" si="720"/>
        <v>11.459155902616464</v>
      </c>
      <c r="AB2821" s="2">
        <v>11.459155900000001</v>
      </c>
      <c r="AC2821" s="2">
        <f t="shared" si="721"/>
        <v>1.0313240312354817E-2</v>
      </c>
      <c r="AD2821" s="2">
        <v>0.43946260773891871</v>
      </c>
      <c r="AE2821" s="2">
        <f t="shared" si="726"/>
        <v>2.3467844887685718</v>
      </c>
      <c r="AF2821" s="2">
        <v>56</v>
      </c>
      <c r="AG2821" s="4">
        <f t="shared" si="727"/>
        <v>1.7857142857142856</v>
      </c>
      <c r="AH2821" s="4">
        <f t="shared" si="728"/>
        <v>4.1324987744828574</v>
      </c>
      <c r="AI2821" s="5">
        <f t="shared" si="729"/>
        <v>2.0662493872414287</v>
      </c>
      <c r="AJ2821" s="2">
        <f t="shared" si="722"/>
        <v>9.2819162811193359E-2</v>
      </c>
      <c r="AK2821" s="2">
        <f t="shared" si="723"/>
        <v>1.237588837482578E-2</v>
      </c>
      <c r="AL2821" s="2">
        <v>4</v>
      </c>
      <c r="AM2821" s="2">
        <v>3.6</v>
      </c>
      <c r="AN2821" s="2">
        <f t="shared" si="724"/>
        <v>7.2</v>
      </c>
      <c r="AO2821" s="2">
        <f t="shared" si="725"/>
        <v>1.44</v>
      </c>
      <c r="AP2821" s="2">
        <v>15</v>
      </c>
      <c r="AQ2821" s="2">
        <v>2</v>
      </c>
      <c r="AR2821" s="2">
        <v>0</v>
      </c>
      <c r="AS2821" s="2" t="s">
        <v>79</v>
      </c>
      <c r="AT2821" s="2">
        <v>2</v>
      </c>
      <c r="AW2821" s="2" t="str">
        <f t="shared" si="730"/>
        <v>Arbóreo inferior</v>
      </c>
      <c r="AX2821" s="2" t="str">
        <f t="shared" si="719"/>
        <v>I</v>
      </c>
      <c r="AY2821" s="2">
        <v>436</v>
      </c>
      <c r="AZ2821" s="4">
        <f t="shared" si="731"/>
        <v>0.22935779816513763</v>
      </c>
      <c r="BA2821" s="4">
        <v>4.5387229734277961</v>
      </c>
      <c r="BB2821" s="4">
        <f t="shared" si="732"/>
        <v>0.22722779893671086</v>
      </c>
      <c r="BC2821" s="4">
        <f t="shared" si="733"/>
        <v>0.45658559710184848</v>
      </c>
      <c r="BD2821" s="4">
        <f t="shared" si="734"/>
        <v>0.22829279855092424</v>
      </c>
    </row>
    <row r="2822" spans="1:56" x14ac:dyDescent="0.25">
      <c r="A2822" s="2">
        <v>71</v>
      </c>
      <c r="B2822" s="2" t="s">
        <v>122</v>
      </c>
      <c r="C2822" s="2" t="s">
        <v>884</v>
      </c>
      <c r="D2822" s="2" t="s">
        <v>401</v>
      </c>
      <c r="E2822" s="2" t="s">
        <v>58</v>
      </c>
      <c r="F2822" s="2" t="s">
        <v>433</v>
      </c>
      <c r="G2822" s="2" t="s">
        <v>516</v>
      </c>
      <c r="H2822" s="2" t="s">
        <v>223</v>
      </c>
      <c r="I2822" s="2" t="s">
        <v>869</v>
      </c>
      <c r="J2822" s="3">
        <v>41957</v>
      </c>
      <c r="K2822" s="2">
        <v>821097</v>
      </c>
      <c r="L2822" s="2">
        <v>744045</v>
      </c>
      <c r="N2822" s="2" t="s">
        <v>485</v>
      </c>
      <c r="P2822" s="2" t="s">
        <v>144</v>
      </c>
      <c r="S2822" s="2" t="s">
        <v>152</v>
      </c>
      <c r="T2822" s="2" t="s">
        <v>153</v>
      </c>
      <c r="V2822" s="2">
        <v>29.5</v>
      </c>
      <c r="Y2822" s="2">
        <f t="shared" si="720"/>
        <v>9.3901416424218258</v>
      </c>
      <c r="AB2822" s="2">
        <v>9.3901416419999997</v>
      </c>
      <c r="AC2822" s="2">
        <f t="shared" si="721"/>
        <v>6.9252294612860976E-3</v>
      </c>
      <c r="AD2822" s="2">
        <v>0.43946260773891871</v>
      </c>
      <c r="AE2822" s="2">
        <f t="shared" si="726"/>
        <v>1.5758404331410882</v>
      </c>
      <c r="AF2822" s="2">
        <v>56</v>
      </c>
      <c r="AG2822" s="4">
        <f t="shared" si="727"/>
        <v>1.7857142857142856</v>
      </c>
      <c r="AH2822" s="4">
        <f t="shared" si="728"/>
        <v>3.3615547188553738</v>
      </c>
      <c r="AI2822" s="5">
        <f t="shared" si="729"/>
        <v>1.6807773594276869</v>
      </c>
      <c r="AJ2822" s="2">
        <f t="shared" si="722"/>
        <v>2.0775688383858293E-2</v>
      </c>
      <c r="AK2822" s="2">
        <f t="shared" si="723"/>
        <v>7.063734050511819E-3</v>
      </c>
      <c r="AL2822" s="2">
        <v>4</v>
      </c>
      <c r="AM2822" s="2">
        <v>2</v>
      </c>
      <c r="AN2822" s="2">
        <f t="shared" si="724"/>
        <v>4</v>
      </c>
      <c r="AO2822" s="2">
        <f t="shared" si="725"/>
        <v>0.8</v>
      </c>
      <c r="AP2822" s="2">
        <v>5</v>
      </c>
      <c r="AQ2822" s="2">
        <v>1.7</v>
      </c>
      <c r="AR2822" s="2">
        <v>0</v>
      </c>
      <c r="AS2822" s="2" t="s">
        <v>79</v>
      </c>
      <c r="AT2822" s="2">
        <v>2</v>
      </c>
      <c r="AW2822" s="2" t="str">
        <f t="shared" si="730"/>
        <v>Arbustivo</v>
      </c>
      <c r="AX2822" s="2" t="str">
        <f t="shared" si="719"/>
        <v>Latizal alto</v>
      </c>
      <c r="AY2822" s="2">
        <v>436</v>
      </c>
      <c r="AZ2822" s="4">
        <f t="shared" si="731"/>
        <v>0.22935779816513763</v>
      </c>
      <c r="BA2822" s="4">
        <v>4.5387229734277961</v>
      </c>
      <c r="BB2822" s="4">
        <f t="shared" si="732"/>
        <v>0.15258101236471658</v>
      </c>
      <c r="BC2822" s="4">
        <f t="shared" si="733"/>
        <v>0.38193881052985423</v>
      </c>
      <c r="BD2822" s="4">
        <f t="shared" si="734"/>
        <v>0.19096940526492712</v>
      </c>
    </row>
    <row r="2823" spans="1:56" x14ac:dyDescent="0.25">
      <c r="A2823" s="2">
        <v>71</v>
      </c>
      <c r="B2823" s="2" t="s">
        <v>122</v>
      </c>
      <c r="C2823" s="2" t="s">
        <v>884</v>
      </c>
      <c r="D2823" s="2" t="s">
        <v>401</v>
      </c>
      <c r="E2823" s="2" t="s">
        <v>58</v>
      </c>
      <c r="F2823" s="2" t="s">
        <v>433</v>
      </c>
      <c r="G2823" s="2" t="s">
        <v>516</v>
      </c>
      <c r="H2823" s="2" t="s">
        <v>223</v>
      </c>
      <c r="I2823" s="2" t="s">
        <v>869</v>
      </c>
      <c r="J2823" s="3">
        <v>41957</v>
      </c>
      <c r="K2823" s="2">
        <v>821097</v>
      </c>
      <c r="L2823" s="2">
        <v>744045</v>
      </c>
      <c r="N2823" s="2" t="s">
        <v>281</v>
      </c>
      <c r="P2823" s="2" t="s">
        <v>94</v>
      </c>
      <c r="S2823" s="2" t="s">
        <v>160</v>
      </c>
      <c r="T2823" s="2" t="s">
        <v>161</v>
      </c>
      <c r="U2823" s="2" t="s">
        <v>162</v>
      </c>
      <c r="V2823" s="2">
        <v>58</v>
      </c>
      <c r="Y2823" s="2">
        <f t="shared" si="720"/>
        <v>18.461973398659861</v>
      </c>
      <c r="AB2823" s="2">
        <v>18.461973400000002</v>
      </c>
      <c r="AC2823" s="2">
        <f t="shared" si="721"/>
        <v>2.6769861428056801E-2</v>
      </c>
      <c r="AD2823" s="2">
        <v>0.43946260773891871</v>
      </c>
      <c r="AE2823" s="2">
        <f t="shared" si="726"/>
        <v>6.0914992439949671</v>
      </c>
      <c r="AF2823" s="2">
        <v>56</v>
      </c>
      <c r="AG2823" s="4">
        <f t="shared" si="727"/>
        <v>1.7857142857142856</v>
      </c>
      <c r="AH2823" s="4">
        <f t="shared" si="728"/>
        <v>7.8772135297092527</v>
      </c>
      <c r="AI2823" s="5">
        <f t="shared" si="729"/>
        <v>3.9386067648546264</v>
      </c>
      <c r="AJ2823" s="2">
        <f t="shared" si="722"/>
        <v>0.22486683599567714</v>
      </c>
      <c r="AK2823" s="2">
        <f t="shared" si="723"/>
        <v>8.0309584284170399E-2</v>
      </c>
      <c r="AL2823" s="2">
        <v>4</v>
      </c>
      <c r="AM2823" s="2">
        <v>3</v>
      </c>
      <c r="AN2823" s="2">
        <f t="shared" si="724"/>
        <v>6</v>
      </c>
      <c r="AO2823" s="2">
        <f t="shared" si="725"/>
        <v>1.2</v>
      </c>
      <c r="AP2823" s="2">
        <v>14</v>
      </c>
      <c r="AQ2823" s="2">
        <v>5</v>
      </c>
      <c r="AR2823" s="2">
        <v>0</v>
      </c>
      <c r="AS2823" s="2" t="s">
        <v>79</v>
      </c>
      <c r="AT2823" s="2">
        <v>3</v>
      </c>
      <c r="AW2823" s="2" t="str">
        <f t="shared" si="730"/>
        <v>Arbóreo inferior</v>
      </c>
      <c r="AX2823" s="2" t="str">
        <f t="shared" si="719"/>
        <v>I</v>
      </c>
      <c r="AY2823" s="2">
        <v>436</v>
      </c>
      <c r="AZ2823" s="4">
        <f t="shared" si="731"/>
        <v>0.22935779816513763</v>
      </c>
      <c r="BA2823" s="4">
        <v>4.5387229734277961</v>
      </c>
      <c r="BB2823" s="4">
        <f t="shared" si="732"/>
        <v>0.58981042872152434</v>
      </c>
      <c r="BC2823" s="4">
        <f t="shared" si="733"/>
        <v>0.81916822688666202</v>
      </c>
      <c r="BD2823" s="4">
        <f t="shared" si="734"/>
        <v>0.40958411344333101</v>
      </c>
    </row>
    <row r="2824" spans="1:56" x14ac:dyDescent="0.25">
      <c r="A2824" s="2">
        <v>71</v>
      </c>
      <c r="B2824" s="2" t="s">
        <v>122</v>
      </c>
      <c r="C2824" s="2" t="s">
        <v>884</v>
      </c>
      <c r="D2824" s="2" t="s">
        <v>401</v>
      </c>
      <c r="E2824" s="2" t="s">
        <v>58</v>
      </c>
      <c r="F2824" s="2" t="s">
        <v>433</v>
      </c>
      <c r="G2824" s="2" t="s">
        <v>516</v>
      </c>
      <c r="H2824" s="2" t="s">
        <v>223</v>
      </c>
      <c r="I2824" s="2" t="s">
        <v>869</v>
      </c>
      <c r="J2824" s="3">
        <v>41957</v>
      </c>
      <c r="K2824" s="2">
        <v>821097</v>
      </c>
      <c r="L2824" s="2">
        <v>744045</v>
      </c>
      <c r="N2824" s="2" t="s">
        <v>314</v>
      </c>
      <c r="P2824" s="2" t="s">
        <v>94</v>
      </c>
      <c r="S2824" s="2" t="s">
        <v>160</v>
      </c>
      <c r="T2824" s="2" t="s">
        <v>161</v>
      </c>
      <c r="U2824" s="2" t="s">
        <v>162</v>
      </c>
      <c r="V2824" s="2">
        <v>75</v>
      </c>
      <c r="Y2824" s="2">
        <f t="shared" si="720"/>
        <v>23.8732414637843</v>
      </c>
      <c r="AB2824" s="2">
        <v>23.873241459999999</v>
      </c>
      <c r="AC2824" s="2">
        <f t="shared" si="721"/>
        <v>4.4762327744595563E-2</v>
      </c>
      <c r="AD2824" s="2">
        <v>0.43946260773891871</v>
      </c>
      <c r="AE2824" s="2">
        <f t="shared" si="726"/>
        <v>10.185696565835816</v>
      </c>
      <c r="AF2824" s="2">
        <v>56</v>
      </c>
      <c r="AG2824" s="4">
        <f t="shared" si="727"/>
        <v>1.7857142857142856</v>
      </c>
      <c r="AH2824" s="4">
        <f t="shared" si="728"/>
        <v>11.9714108515501</v>
      </c>
      <c r="AI2824" s="5">
        <f t="shared" si="729"/>
        <v>5.9857054257750502</v>
      </c>
      <c r="AJ2824" s="2">
        <f t="shared" si="722"/>
        <v>0.37600355305460276</v>
      </c>
      <c r="AK2824" s="2">
        <f t="shared" si="723"/>
        <v>5.3714793293514675E-2</v>
      </c>
      <c r="AL2824" s="2">
        <v>4</v>
      </c>
      <c r="AM2824" s="2">
        <v>2</v>
      </c>
      <c r="AN2824" s="2">
        <f t="shared" si="724"/>
        <v>4</v>
      </c>
      <c r="AO2824" s="2">
        <f t="shared" si="725"/>
        <v>0.8</v>
      </c>
      <c r="AP2824" s="2">
        <v>14</v>
      </c>
      <c r="AQ2824" s="2">
        <v>2</v>
      </c>
      <c r="AR2824" s="2">
        <v>0</v>
      </c>
      <c r="AS2824" s="2" t="s">
        <v>79</v>
      </c>
      <c r="AT2824" s="2">
        <v>2</v>
      </c>
      <c r="AW2824" s="2" t="str">
        <f t="shared" si="730"/>
        <v>Arbóreo inferior</v>
      </c>
      <c r="AX2824" s="2" t="str">
        <f t="shared" si="719"/>
        <v>II</v>
      </c>
      <c r="AY2824" s="2">
        <v>436</v>
      </c>
      <c r="AZ2824" s="4">
        <f t="shared" si="731"/>
        <v>0.22935779816513763</v>
      </c>
      <c r="BA2824" s="4">
        <v>4.5387229734277961</v>
      </c>
      <c r="BB2824" s="4">
        <f t="shared" si="732"/>
        <v>0.98623176621836317</v>
      </c>
      <c r="BC2824" s="4">
        <f t="shared" si="733"/>
        <v>1.2155895643835009</v>
      </c>
      <c r="BD2824" s="4">
        <f t="shared" si="734"/>
        <v>0.60779478219175043</v>
      </c>
    </row>
    <row r="2825" spans="1:56" x14ac:dyDescent="0.25">
      <c r="A2825" s="2">
        <v>71</v>
      </c>
      <c r="B2825" s="2" t="s">
        <v>122</v>
      </c>
      <c r="C2825" s="2" t="s">
        <v>884</v>
      </c>
      <c r="D2825" s="2" t="s">
        <v>401</v>
      </c>
      <c r="E2825" s="2" t="s">
        <v>58</v>
      </c>
      <c r="F2825" s="2" t="s">
        <v>433</v>
      </c>
      <c r="G2825" s="2" t="s">
        <v>516</v>
      </c>
      <c r="H2825" s="2" t="s">
        <v>223</v>
      </c>
      <c r="I2825" s="2" t="s">
        <v>869</v>
      </c>
      <c r="J2825" s="3">
        <v>41957</v>
      </c>
      <c r="K2825" s="2">
        <v>821097</v>
      </c>
      <c r="L2825" s="2">
        <v>744045</v>
      </c>
      <c r="N2825" s="2" t="s">
        <v>394</v>
      </c>
      <c r="P2825" s="2" t="s">
        <v>558</v>
      </c>
      <c r="S2825" s="2" t="s">
        <v>559</v>
      </c>
      <c r="T2825" s="2" t="s">
        <v>560</v>
      </c>
      <c r="U2825" s="2" t="s">
        <v>894</v>
      </c>
      <c r="V2825" s="2">
        <v>30</v>
      </c>
      <c r="Y2825" s="2">
        <f t="shared" si="720"/>
        <v>9.5492965855137211</v>
      </c>
      <c r="AB2825" s="2">
        <v>9.5492965860000005</v>
      </c>
      <c r="AC2825" s="2">
        <f t="shared" si="721"/>
        <v>7.1619724391352906E-3</v>
      </c>
      <c r="AD2825" s="2">
        <v>0.43946260773891871</v>
      </c>
      <c r="AE2825" s="2">
        <f t="shared" si="726"/>
        <v>1.6297114505337305</v>
      </c>
      <c r="AF2825" s="2">
        <v>56</v>
      </c>
      <c r="AG2825" s="4">
        <f t="shared" si="727"/>
        <v>1.7857142857142856</v>
      </c>
      <c r="AH2825" s="4">
        <f t="shared" si="728"/>
        <v>3.4154257362480163</v>
      </c>
      <c r="AI2825" s="5">
        <f t="shared" si="729"/>
        <v>1.7077128681240081</v>
      </c>
      <c r="AJ2825" s="2">
        <f t="shared" si="722"/>
        <v>2.1485917317405869E-2</v>
      </c>
      <c r="AK2825" s="2">
        <f t="shared" si="723"/>
        <v>5.1566201561774085E-3</v>
      </c>
      <c r="AL2825" s="2">
        <v>5</v>
      </c>
      <c r="AM2825" s="2">
        <v>5</v>
      </c>
      <c r="AN2825" s="2">
        <f t="shared" si="724"/>
        <v>12.5</v>
      </c>
      <c r="AO2825" s="2">
        <f t="shared" si="725"/>
        <v>2.5</v>
      </c>
      <c r="AP2825" s="2">
        <v>5</v>
      </c>
      <c r="AQ2825" s="2">
        <v>1.2</v>
      </c>
      <c r="AR2825" s="2">
        <v>0</v>
      </c>
      <c r="AS2825" s="2" t="s">
        <v>79</v>
      </c>
      <c r="AT2825" s="2">
        <v>2</v>
      </c>
      <c r="AW2825" s="2" t="str">
        <f t="shared" si="730"/>
        <v>Arbustivo</v>
      </c>
      <c r="AX2825" s="2" t="str">
        <f t="shared" si="719"/>
        <v>Latizal alto</v>
      </c>
      <c r="AY2825" s="2">
        <v>436</v>
      </c>
      <c r="AZ2825" s="4">
        <f t="shared" si="731"/>
        <v>0.22935779816513763</v>
      </c>
      <c r="BA2825" s="4">
        <v>4.5387229734277961</v>
      </c>
      <c r="BB2825" s="4">
        <f t="shared" si="732"/>
        <v>0.1577970825949381</v>
      </c>
      <c r="BC2825" s="4">
        <f t="shared" si="733"/>
        <v>0.38715488076007576</v>
      </c>
      <c r="BD2825" s="4">
        <f t="shared" si="734"/>
        <v>0.19357744038003788</v>
      </c>
    </row>
    <row r="2826" spans="1:56" x14ac:dyDescent="0.25">
      <c r="A2826" s="2">
        <v>71</v>
      </c>
      <c r="B2826" s="2" t="s">
        <v>122</v>
      </c>
      <c r="C2826" s="2" t="s">
        <v>884</v>
      </c>
      <c r="D2826" s="2" t="s">
        <v>401</v>
      </c>
      <c r="E2826" s="2" t="s">
        <v>58</v>
      </c>
      <c r="F2826" s="2" t="s">
        <v>433</v>
      </c>
      <c r="G2826" s="2" t="s">
        <v>516</v>
      </c>
      <c r="H2826" s="2" t="s">
        <v>223</v>
      </c>
      <c r="I2826" s="2" t="s">
        <v>869</v>
      </c>
      <c r="J2826" s="3">
        <v>41957</v>
      </c>
      <c r="K2826" s="2">
        <v>821097</v>
      </c>
      <c r="L2826" s="2">
        <v>744045</v>
      </c>
      <c r="N2826" s="2" t="s">
        <v>382</v>
      </c>
      <c r="P2826" s="2" t="s">
        <v>116</v>
      </c>
      <c r="S2826" s="2" t="s">
        <v>117</v>
      </c>
      <c r="T2826" s="2" t="s">
        <v>120</v>
      </c>
      <c r="U2826" s="2" t="s">
        <v>121</v>
      </c>
      <c r="V2826" s="2">
        <v>36</v>
      </c>
      <c r="Y2826" s="2">
        <f t="shared" si="720"/>
        <v>11.459155902616464</v>
      </c>
      <c r="AB2826" s="2">
        <v>11.459155900000001</v>
      </c>
      <c r="AC2826" s="2">
        <f t="shared" si="721"/>
        <v>1.0313240312354817E-2</v>
      </c>
      <c r="AD2826" s="2">
        <v>0.43946260773891871</v>
      </c>
      <c r="AE2826" s="2">
        <f t="shared" si="726"/>
        <v>2.3467844887685718</v>
      </c>
      <c r="AF2826" s="2">
        <v>56</v>
      </c>
      <c r="AG2826" s="4">
        <f t="shared" si="727"/>
        <v>1.7857142857142856</v>
      </c>
      <c r="AH2826" s="4">
        <f t="shared" si="728"/>
        <v>4.1324987744828574</v>
      </c>
      <c r="AI2826" s="5">
        <f t="shared" si="729"/>
        <v>2.0662493872414287</v>
      </c>
      <c r="AJ2826" s="2">
        <f t="shared" si="722"/>
        <v>3.0939720937064451E-2</v>
      </c>
      <c r="AK2826" s="2">
        <f t="shared" si="723"/>
        <v>1.8563832562238669E-3</v>
      </c>
      <c r="AL2826" s="2">
        <v>4</v>
      </c>
      <c r="AM2826" s="2">
        <v>3</v>
      </c>
      <c r="AN2826" s="2">
        <f t="shared" si="724"/>
        <v>6</v>
      </c>
      <c r="AO2826" s="2">
        <f t="shared" si="725"/>
        <v>1.2</v>
      </c>
      <c r="AP2826" s="2">
        <v>5</v>
      </c>
      <c r="AQ2826" s="2">
        <v>0.3</v>
      </c>
      <c r="AR2826" s="2">
        <v>0</v>
      </c>
      <c r="AS2826" s="2" t="s">
        <v>79</v>
      </c>
      <c r="AT2826" s="2">
        <v>2</v>
      </c>
      <c r="AW2826" s="2" t="str">
        <f t="shared" si="730"/>
        <v>Arbustivo</v>
      </c>
      <c r="AX2826" s="2" t="str">
        <f t="shared" si="719"/>
        <v>I</v>
      </c>
      <c r="AY2826" s="2">
        <v>436</v>
      </c>
      <c r="AZ2826" s="4">
        <f t="shared" si="731"/>
        <v>0.22935779816513763</v>
      </c>
      <c r="BA2826" s="4">
        <v>4.5387229734277961</v>
      </c>
      <c r="BB2826" s="4">
        <f t="shared" si="732"/>
        <v>0.22722779893671086</v>
      </c>
      <c r="BC2826" s="4">
        <f t="shared" si="733"/>
        <v>0.45658559710184848</v>
      </c>
      <c r="BD2826" s="4">
        <f t="shared" si="734"/>
        <v>0.22829279855092424</v>
      </c>
    </row>
    <row r="2827" spans="1:56" x14ac:dyDescent="0.25">
      <c r="A2827" s="2">
        <v>71</v>
      </c>
      <c r="B2827" s="2" t="s">
        <v>122</v>
      </c>
      <c r="C2827" s="2" t="s">
        <v>884</v>
      </c>
      <c r="D2827" s="2" t="s">
        <v>401</v>
      </c>
      <c r="E2827" s="2" t="s">
        <v>58</v>
      </c>
      <c r="F2827" s="2" t="s">
        <v>433</v>
      </c>
      <c r="G2827" s="2" t="s">
        <v>516</v>
      </c>
      <c r="H2827" s="2" t="s">
        <v>223</v>
      </c>
      <c r="I2827" s="2" t="s">
        <v>869</v>
      </c>
      <c r="J2827" s="3">
        <v>41957</v>
      </c>
      <c r="K2827" s="2">
        <v>821097</v>
      </c>
      <c r="L2827" s="2">
        <v>744045</v>
      </c>
      <c r="N2827" s="2" t="s">
        <v>366</v>
      </c>
      <c r="P2827" s="2" t="s">
        <v>116</v>
      </c>
      <c r="S2827" s="2" t="s">
        <v>117</v>
      </c>
      <c r="T2827" s="2" t="s">
        <v>120</v>
      </c>
      <c r="U2827" s="2" t="s">
        <v>121</v>
      </c>
      <c r="V2827" s="2">
        <v>19.5</v>
      </c>
      <c r="Y2827" s="2">
        <f t="shared" si="720"/>
        <v>6.2070427805839179</v>
      </c>
      <c r="AB2827" s="2">
        <v>6.2070427810000002</v>
      </c>
      <c r="AC2827" s="2">
        <f t="shared" si="721"/>
        <v>3.0259333555346596E-3</v>
      </c>
      <c r="AD2827" s="2">
        <v>0.43946260773891871</v>
      </c>
      <c r="AE2827" s="2">
        <f t="shared" si="726"/>
        <v>0.68855308785050096</v>
      </c>
      <c r="AF2827" s="2">
        <v>56</v>
      </c>
      <c r="AG2827" s="4">
        <f t="shared" si="727"/>
        <v>1.7857142857142856</v>
      </c>
      <c r="AH2827" s="4">
        <f t="shared" si="728"/>
        <v>2.4742673735647864</v>
      </c>
      <c r="AI2827" s="5">
        <f t="shared" si="729"/>
        <v>1.2371336867823932</v>
      </c>
      <c r="AJ2827" s="2">
        <f t="shared" si="722"/>
        <v>9.077800066603978E-3</v>
      </c>
      <c r="AK2827" s="2">
        <f t="shared" si="723"/>
        <v>3.6311200266415917E-4</v>
      </c>
      <c r="AL2827" s="2">
        <v>1</v>
      </c>
      <c r="AM2827" s="2">
        <v>1</v>
      </c>
      <c r="AN2827" s="2">
        <f t="shared" si="724"/>
        <v>0.5</v>
      </c>
      <c r="AO2827" s="2">
        <f t="shared" si="725"/>
        <v>0.1</v>
      </c>
      <c r="AP2827" s="2">
        <v>5</v>
      </c>
      <c r="AQ2827" s="2">
        <v>0.2</v>
      </c>
      <c r="AR2827" s="2">
        <v>0</v>
      </c>
      <c r="AS2827" s="2" t="s">
        <v>79</v>
      </c>
      <c r="AT2827" s="2">
        <v>2</v>
      </c>
      <c r="AW2827" s="2" t="str">
        <f t="shared" si="730"/>
        <v>Arbustivo</v>
      </c>
      <c r="AX2827" s="2" t="str">
        <f t="shared" si="719"/>
        <v>Latizal alto</v>
      </c>
      <c r="AY2827" s="2">
        <v>436</v>
      </c>
      <c r="AZ2827" s="4">
        <f t="shared" si="731"/>
        <v>0.22935779816513763</v>
      </c>
      <c r="BA2827" s="4">
        <v>4.5387229734277961</v>
      </c>
      <c r="BB2827" s="4">
        <f t="shared" si="732"/>
        <v>6.6669267396361337E-2</v>
      </c>
      <c r="BC2827" s="4">
        <f t="shared" si="733"/>
        <v>0.29602706556149894</v>
      </c>
      <c r="BD2827" s="4">
        <f t="shared" si="734"/>
        <v>0.14801353278074947</v>
      </c>
    </row>
    <row r="2828" spans="1:56" x14ac:dyDescent="0.25">
      <c r="A2828" s="2">
        <v>71</v>
      </c>
      <c r="B2828" s="2" t="s">
        <v>122</v>
      </c>
      <c r="C2828" s="2" t="s">
        <v>884</v>
      </c>
      <c r="D2828" s="2" t="s">
        <v>401</v>
      </c>
      <c r="E2828" s="2" t="s">
        <v>58</v>
      </c>
      <c r="F2828" s="2" t="s">
        <v>433</v>
      </c>
      <c r="G2828" s="2" t="s">
        <v>516</v>
      </c>
      <c r="H2828" s="2" t="s">
        <v>223</v>
      </c>
      <c r="I2828" s="2" t="s">
        <v>869</v>
      </c>
      <c r="J2828" s="3">
        <v>41957</v>
      </c>
      <c r="K2828" s="2">
        <v>821097</v>
      </c>
      <c r="L2828" s="2">
        <v>744045</v>
      </c>
      <c r="N2828" s="2" t="s">
        <v>410</v>
      </c>
      <c r="P2828" s="2" t="s">
        <v>116</v>
      </c>
      <c r="S2828" s="2" t="s">
        <v>117</v>
      </c>
      <c r="T2828" s="2" t="s">
        <v>120</v>
      </c>
      <c r="U2828" s="2" t="s">
        <v>121</v>
      </c>
      <c r="V2828" s="2">
        <v>22</v>
      </c>
      <c r="Y2828" s="2">
        <f t="shared" si="720"/>
        <v>7.0028174960433951</v>
      </c>
      <c r="AB2828" s="2">
        <v>7.0028174959999996</v>
      </c>
      <c r="AC2828" s="2">
        <f t="shared" si="721"/>
        <v>3.8515496228238681E-3</v>
      </c>
      <c r="AD2828" s="2">
        <v>0.43946260773891871</v>
      </c>
      <c r="AE2828" s="2">
        <f t="shared" si="726"/>
        <v>0.87642260228702851</v>
      </c>
      <c r="AF2828" s="2">
        <v>56</v>
      </c>
      <c r="AG2828" s="4">
        <f t="shared" si="727"/>
        <v>1.7857142857142856</v>
      </c>
      <c r="AH2828" s="4">
        <f t="shared" si="728"/>
        <v>2.6621368880013141</v>
      </c>
      <c r="AI2828" s="5">
        <f t="shared" si="729"/>
        <v>1.331068444000657</v>
      </c>
      <c r="AJ2828" s="2">
        <f t="shared" si="722"/>
        <v>6.9327893210829623E-3</v>
      </c>
      <c r="AK2828" s="2">
        <f t="shared" si="723"/>
        <v>5.7773244342358022E-3</v>
      </c>
      <c r="AL2828" s="2">
        <v>3</v>
      </c>
      <c r="AM2828" s="2">
        <v>1</v>
      </c>
      <c r="AN2828" s="2">
        <f t="shared" si="724"/>
        <v>1.5</v>
      </c>
      <c r="AO2828" s="2">
        <f t="shared" si="725"/>
        <v>0.3</v>
      </c>
      <c r="AP2828" s="2">
        <v>3</v>
      </c>
      <c r="AQ2828" s="2">
        <v>2.5</v>
      </c>
      <c r="AR2828" s="2">
        <v>0</v>
      </c>
      <c r="AS2828" s="2" t="s">
        <v>79</v>
      </c>
      <c r="AT2828" s="2">
        <v>1</v>
      </c>
      <c r="AW2828" s="2" t="str">
        <f t="shared" si="730"/>
        <v>Arbustivo</v>
      </c>
      <c r="AX2828" s="2" t="str">
        <f t="shared" si="719"/>
        <v>Latizal alto</v>
      </c>
      <c r="AY2828" s="2">
        <v>436</v>
      </c>
      <c r="AZ2828" s="4">
        <f t="shared" si="731"/>
        <v>0.22935779816513763</v>
      </c>
      <c r="BA2828" s="4">
        <v>4.5387229734277961</v>
      </c>
      <c r="BB2828" s="4">
        <f t="shared" si="732"/>
        <v>8.4859764417722292E-2</v>
      </c>
      <c r="BC2828" s="4">
        <f t="shared" si="733"/>
        <v>0.31421756258285993</v>
      </c>
      <c r="BD2828" s="4">
        <f t="shared" si="734"/>
        <v>0.15710878129142997</v>
      </c>
    </row>
    <row r="2829" spans="1:56" x14ac:dyDescent="0.25">
      <c r="A2829" s="2">
        <v>71</v>
      </c>
      <c r="B2829" s="2" t="s">
        <v>122</v>
      </c>
      <c r="C2829" s="2" t="s">
        <v>884</v>
      </c>
      <c r="D2829" s="2" t="s">
        <v>401</v>
      </c>
      <c r="E2829" s="2" t="s">
        <v>58</v>
      </c>
      <c r="F2829" s="2" t="s">
        <v>433</v>
      </c>
      <c r="G2829" s="2" t="s">
        <v>516</v>
      </c>
      <c r="H2829" s="2" t="s">
        <v>223</v>
      </c>
      <c r="I2829" s="2" t="s">
        <v>869</v>
      </c>
      <c r="J2829" s="3">
        <v>41957</v>
      </c>
      <c r="K2829" s="2">
        <v>821097</v>
      </c>
      <c r="L2829" s="2">
        <v>744045</v>
      </c>
      <c r="N2829" s="2" t="s">
        <v>313</v>
      </c>
      <c r="P2829" s="2" t="s">
        <v>116</v>
      </c>
      <c r="S2829" s="2" t="s">
        <v>117</v>
      </c>
      <c r="T2829" s="2" t="s">
        <v>120</v>
      </c>
      <c r="U2829" s="2" t="s">
        <v>121</v>
      </c>
      <c r="V2829" s="2">
        <v>17</v>
      </c>
      <c r="Y2829" s="2">
        <f t="shared" si="720"/>
        <v>5.4112680651244416</v>
      </c>
      <c r="AB2829" s="2">
        <v>5.4112680649999998</v>
      </c>
      <c r="AC2829" s="2">
        <f t="shared" si="721"/>
        <v>2.2997889276778877E-3</v>
      </c>
      <c r="AD2829" s="2">
        <v>0.43946260773891871</v>
      </c>
      <c r="AE2829" s="2">
        <f t="shared" si="726"/>
        <v>0.52331845467138682</v>
      </c>
      <c r="AF2829" s="2">
        <v>56</v>
      </c>
      <c r="AG2829" s="4">
        <f t="shared" si="727"/>
        <v>1.7857142857142856</v>
      </c>
      <c r="AH2829" s="4">
        <f t="shared" si="728"/>
        <v>2.3090327403856725</v>
      </c>
      <c r="AI2829" s="5">
        <f t="shared" si="729"/>
        <v>1.1545163701928363</v>
      </c>
      <c r="AJ2829" s="2">
        <f t="shared" si="722"/>
        <v>4.1396200698201975E-3</v>
      </c>
      <c r="AK2829" s="2">
        <f t="shared" si="723"/>
        <v>2.4837720418921191E-3</v>
      </c>
      <c r="AL2829" s="2">
        <v>2</v>
      </c>
      <c r="AM2829" s="2">
        <v>1</v>
      </c>
      <c r="AN2829" s="2">
        <f t="shared" si="724"/>
        <v>1</v>
      </c>
      <c r="AO2829" s="2">
        <f t="shared" si="725"/>
        <v>0.2</v>
      </c>
      <c r="AP2829" s="2">
        <v>3</v>
      </c>
      <c r="AQ2829" s="2">
        <v>1.8</v>
      </c>
      <c r="AR2829" s="2">
        <v>0</v>
      </c>
      <c r="AS2829" s="2" t="s">
        <v>79</v>
      </c>
      <c r="AT2829" s="2">
        <v>2</v>
      </c>
      <c r="AW2829" s="2" t="str">
        <f t="shared" si="730"/>
        <v>Arbustivo</v>
      </c>
      <c r="AX2829" s="2" t="str">
        <f t="shared" si="719"/>
        <v>Latizal alto</v>
      </c>
      <c r="AY2829" s="2">
        <v>436</v>
      </c>
      <c r="AZ2829" s="4">
        <f t="shared" si="731"/>
        <v>0.22935779816513763</v>
      </c>
      <c r="BA2829" s="4">
        <v>4.5387229734277961</v>
      </c>
      <c r="BB2829" s="4">
        <f t="shared" si="732"/>
        <v>5.0670396522152356E-2</v>
      </c>
      <c r="BC2829" s="4">
        <f t="shared" si="733"/>
        <v>0.28002819468729001</v>
      </c>
      <c r="BD2829" s="4">
        <f t="shared" si="734"/>
        <v>0.14001409734364501</v>
      </c>
    </row>
    <row r="2830" spans="1:56" x14ac:dyDescent="0.25">
      <c r="A2830" s="2">
        <v>71</v>
      </c>
      <c r="B2830" s="2" t="s">
        <v>122</v>
      </c>
      <c r="C2830" s="2" t="s">
        <v>884</v>
      </c>
      <c r="D2830" s="2" t="s">
        <v>401</v>
      </c>
      <c r="E2830" s="2" t="s">
        <v>58</v>
      </c>
      <c r="F2830" s="2" t="s">
        <v>433</v>
      </c>
      <c r="G2830" s="2" t="s">
        <v>516</v>
      </c>
      <c r="H2830" s="2" t="s">
        <v>223</v>
      </c>
      <c r="I2830" s="2" t="s">
        <v>869</v>
      </c>
      <c r="J2830" s="3">
        <v>41957</v>
      </c>
      <c r="K2830" s="2">
        <v>821097</v>
      </c>
      <c r="L2830" s="2">
        <v>744045</v>
      </c>
      <c r="N2830" s="2" t="s">
        <v>371</v>
      </c>
      <c r="P2830" s="2" t="s">
        <v>116</v>
      </c>
      <c r="S2830" s="2" t="s">
        <v>117</v>
      </c>
      <c r="T2830" s="2" t="s">
        <v>120</v>
      </c>
      <c r="U2830" s="2" t="s">
        <v>121</v>
      </c>
      <c r="V2830" s="2">
        <v>43</v>
      </c>
      <c r="Y2830" s="2">
        <f t="shared" si="720"/>
        <v>13.687325105903</v>
      </c>
      <c r="AB2830" s="2">
        <v>13.68732511</v>
      </c>
      <c r="AC2830" s="2">
        <f t="shared" si="721"/>
        <v>1.4713874488845726E-2</v>
      </c>
      <c r="AD2830" s="2">
        <v>0.43946260773891871</v>
      </c>
      <c r="AE2830" s="2">
        <f t="shared" si="726"/>
        <v>3.34815163559652</v>
      </c>
      <c r="AF2830" s="2">
        <v>56</v>
      </c>
      <c r="AG2830" s="4">
        <f t="shared" si="727"/>
        <v>1.7857142857142856</v>
      </c>
      <c r="AH2830" s="4">
        <f t="shared" si="728"/>
        <v>5.1338659213108055</v>
      </c>
      <c r="AI2830" s="5">
        <f t="shared" si="729"/>
        <v>2.5669329606554028</v>
      </c>
      <c r="AJ2830" s="2">
        <f t="shared" si="722"/>
        <v>7.0626597546459488E-2</v>
      </c>
      <c r="AK2830" s="2">
        <f t="shared" si="723"/>
        <v>3.5313298773229744E-2</v>
      </c>
      <c r="AL2830" s="2">
        <v>6</v>
      </c>
      <c r="AM2830" s="2">
        <v>5</v>
      </c>
      <c r="AN2830" s="2">
        <f t="shared" si="724"/>
        <v>15</v>
      </c>
      <c r="AO2830" s="2">
        <f t="shared" si="725"/>
        <v>3</v>
      </c>
      <c r="AP2830" s="2">
        <v>8</v>
      </c>
      <c r="AQ2830" s="2">
        <v>4</v>
      </c>
      <c r="AR2830" s="2">
        <v>0</v>
      </c>
      <c r="AS2830" s="2" t="s">
        <v>79</v>
      </c>
      <c r="AT2830" s="2">
        <v>2</v>
      </c>
      <c r="AW2830" s="2" t="str">
        <f t="shared" si="730"/>
        <v>Arbolitos</v>
      </c>
      <c r="AX2830" s="2" t="str">
        <f t="shared" si="719"/>
        <v>I</v>
      </c>
      <c r="AY2830" s="2">
        <v>436</v>
      </c>
      <c r="AZ2830" s="4">
        <f t="shared" si="731"/>
        <v>0.22935779816513763</v>
      </c>
      <c r="BA2830" s="4">
        <v>4.5387229734277961</v>
      </c>
      <c r="BB2830" s="4">
        <f t="shared" si="732"/>
        <v>0.32418533968671182</v>
      </c>
      <c r="BC2830" s="4">
        <f t="shared" si="733"/>
        <v>0.55354313785184939</v>
      </c>
      <c r="BD2830" s="4">
        <f t="shared" si="734"/>
        <v>0.27677156892592469</v>
      </c>
    </row>
    <row r="2831" spans="1:56" x14ac:dyDescent="0.25">
      <c r="A2831" s="2">
        <v>71</v>
      </c>
      <c r="B2831" s="2" t="s">
        <v>122</v>
      </c>
      <c r="C2831" s="2" t="s">
        <v>884</v>
      </c>
      <c r="D2831" s="2" t="s">
        <v>401</v>
      </c>
      <c r="E2831" s="2" t="s">
        <v>58</v>
      </c>
      <c r="F2831" s="2" t="s">
        <v>433</v>
      </c>
      <c r="G2831" s="2" t="s">
        <v>516</v>
      </c>
      <c r="H2831" s="2" t="s">
        <v>223</v>
      </c>
      <c r="I2831" s="2" t="s">
        <v>869</v>
      </c>
      <c r="J2831" s="3">
        <v>41957</v>
      </c>
      <c r="K2831" s="2">
        <v>821097</v>
      </c>
      <c r="L2831" s="2">
        <v>744045</v>
      </c>
      <c r="N2831" s="2" t="s">
        <v>367</v>
      </c>
      <c r="P2831" s="2" t="s">
        <v>116</v>
      </c>
      <c r="S2831" s="2" t="s">
        <v>117</v>
      </c>
      <c r="T2831" s="2" t="s">
        <v>120</v>
      </c>
      <c r="U2831" s="2" t="s">
        <v>121</v>
      </c>
      <c r="V2831" s="2">
        <v>27</v>
      </c>
      <c r="Y2831" s="2">
        <f t="shared" si="720"/>
        <v>8.5943669269623477</v>
      </c>
      <c r="AB2831" s="2">
        <v>8.5943669269999994</v>
      </c>
      <c r="AC2831" s="2">
        <f t="shared" si="721"/>
        <v>5.8011976756995841E-3</v>
      </c>
      <c r="AD2831" s="2">
        <v>0.43946260773891871</v>
      </c>
      <c r="AE2831" s="2">
        <f t="shared" si="726"/>
        <v>1.3200662749323215</v>
      </c>
      <c r="AF2831" s="2">
        <v>56</v>
      </c>
      <c r="AG2831" s="4">
        <f t="shared" si="727"/>
        <v>1.7857142857142856</v>
      </c>
      <c r="AH2831" s="4">
        <f t="shared" si="728"/>
        <v>3.1057805606466071</v>
      </c>
      <c r="AI2831" s="5">
        <f t="shared" si="729"/>
        <v>1.5528902803233036</v>
      </c>
      <c r="AJ2831" s="2">
        <f t="shared" si="722"/>
        <v>1.3922874421679001E-2</v>
      </c>
      <c r="AK2831" s="2">
        <f t="shared" si="723"/>
        <v>6.9614372108395012E-4</v>
      </c>
      <c r="AL2831" s="2">
        <v>5</v>
      </c>
      <c r="AM2831" s="2">
        <v>4</v>
      </c>
      <c r="AN2831" s="2">
        <f t="shared" si="724"/>
        <v>10</v>
      </c>
      <c r="AO2831" s="2">
        <f t="shared" si="725"/>
        <v>2</v>
      </c>
      <c r="AP2831" s="2">
        <v>4</v>
      </c>
      <c r="AQ2831" s="2">
        <v>0.2</v>
      </c>
      <c r="AR2831" s="2">
        <v>0</v>
      </c>
      <c r="AS2831" s="2" t="s">
        <v>79</v>
      </c>
      <c r="AT2831" s="2">
        <v>2</v>
      </c>
      <c r="AW2831" s="2" t="str">
        <f t="shared" si="730"/>
        <v>Arbustivo</v>
      </c>
      <c r="AX2831" s="2" t="str">
        <f t="shared" si="719"/>
        <v>Latizal alto</v>
      </c>
      <c r="AY2831" s="2">
        <v>436</v>
      </c>
      <c r="AZ2831" s="4">
        <f t="shared" si="731"/>
        <v>0.22935779816513763</v>
      </c>
      <c r="BA2831" s="4">
        <v>4.5387229734277961</v>
      </c>
      <c r="BB2831" s="4">
        <f t="shared" si="732"/>
        <v>0.12781563690189984</v>
      </c>
      <c r="BC2831" s="4">
        <f t="shared" si="733"/>
        <v>0.35717343506703747</v>
      </c>
      <c r="BD2831" s="4">
        <f t="shared" si="734"/>
        <v>0.17858671753351874</v>
      </c>
    </row>
    <row r="2832" spans="1:56" x14ac:dyDescent="0.25">
      <c r="A2832" s="2">
        <v>71</v>
      </c>
      <c r="B2832" s="2" t="s">
        <v>122</v>
      </c>
      <c r="C2832" s="2" t="s">
        <v>884</v>
      </c>
      <c r="D2832" s="2" t="s">
        <v>401</v>
      </c>
      <c r="E2832" s="2" t="s">
        <v>58</v>
      </c>
      <c r="F2832" s="2" t="s">
        <v>433</v>
      </c>
      <c r="G2832" s="2" t="s">
        <v>516</v>
      </c>
      <c r="H2832" s="2" t="s">
        <v>223</v>
      </c>
      <c r="I2832" s="2" t="s">
        <v>869</v>
      </c>
      <c r="J2832" s="3">
        <v>41957</v>
      </c>
      <c r="K2832" s="2">
        <v>821097</v>
      </c>
      <c r="L2832" s="2">
        <v>744045</v>
      </c>
      <c r="N2832" s="2" t="s">
        <v>408</v>
      </c>
      <c r="P2832" s="2" t="s">
        <v>116</v>
      </c>
      <c r="S2832" s="2" t="s">
        <v>117</v>
      </c>
      <c r="T2832" s="2" t="s">
        <v>120</v>
      </c>
      <c r="U2832" s="2" t="s">
        <v>121</v>
      </c>
      <c r="V2832" s="2">
        <v>26.5</v>
      </c>
      <c r="Y2832" s="2">
        <f t="shared" si="720"/>
        <v>8.4352119838704525</v>
      </c>
      <c r="AB2832" s="2">
        <v>8.4352119840000004</v>
      </c>
      <c r="AC2832" s="2">
        <f t="shared" si="721"/>
        <v>5.5883279393141748E-3</v>
      </c>
      <c r="AD2832" s="2">
        <v>0.43946260773891871</v>
      </c>
      <c r="AE2832" s="2">
        <f t="shared" si="726"/>
        <v>1.2716276290414581</v>
      </c>
      <c r="AF2832" s="2">
        <v>56</v>
      </c>
      <c r="AG2832" s="4">
        <f t="shared" si="727"/>
        <v>1.7857142857142856</v>
      </c>
      <c r="AH2832" s="4">
        <f t="shared" si="728"/>
        <v>3.0573419147557437</v>
      </c>
      <c r="AI2832" s="5">
        <f t="shared" si="729"/>
        <v>1.5286709573778718</v>
      </c>
      <c r="AJ2832" s="2">
        <f t="shared" si="722"/>
        <v>2.0117980581531029E-2</v>
      </c>
      <c r="AK2832" s="2">
        <f t="shared" si="723"/>
        <v>6.7059935271770099E-3</v>
      </c>
      <c r="AL2832" s="2">
        <v>3</v>
      </c>
      <c r="AM2832" s="2">
        <v>2</v>
      </c>
      <c r="AN2832" s="2">
        <f t="shared" si="724"/>
        <v>3</v>
      </c>
      <c r="AO2832" s="2">
        <f t="shared" si="725"/>
        <v>0.6</v>
      </c>
      <c r="AP2832" s="2">
        <v>6</v>
      </c>
      <c r="AQ2832" s="2">
        <v>2</v>
      </c>
      <c r="AR2832" s="2">
        <v>0</v>
      </c>
      <c r="AS2832" s="2" t="s">
        <v>79</v>
      </c>
      <c r="AT2832" s="2">
        <v>2</v>
      </c>
      <c r="AW2832" s="2" t="str">
        <f t="shared" si="730"/>
        <v>Arbolitos</v>
      </c>
      <c r="AX2832" s="2" t="str">
        <f t="shared" si="719"/>
        <v>Latizal alto</v>
      </c>
      <c r="AY2832" s="2">
        <v>436</v>
      </c>
      <c r="AZ2832" s="4">
        <f t="shared" si="731"/>
        <v>0.22935779816513763</v>
      </c>
      <c r="BA2832" s="4">
        <v>4.5387229734277961</v>
      </c>
      <c r="BB2832" s="4">
        <f t="shared" si="732"/>
        <v>0.12312555694699477</v>
      </c>
      <c r="BC2832" s="4">
        <f t="shared" si="733"/>
        <v>0.35248335511213241</v>
      </c>
      <c r="BD2832" s="4">
        <f t="shared" si="734"/>
        <v>0.17624167755606621</v>
      </c>
    </row>
    <row r="2833" spans="1:56" x14ac:dyDescent="0.25">
      <c r="A2833" s="2">
        <v>71</v>
      </c>
      <c r="B2833" s="2" t="s">
        <v>122</v>
      </c>
      <c r="C2833" s="2" t="s">
        <v>884</v>
      </c>
      <c r="D2833" s="2" t="s">
        <v>401</v>
      </c>
      <c r="E2833" s="2" t="s">
        <v>58</v>
      </c>
      <c r="F2833" s="2" t="s">
        <v>433</v>
      </c>
      <c r="G2833" s="2" t="s">
        <v>516</v>
      </c>
      <c r="H2833" s="2" t="s">
        <v>223</v>
      </c>
      <c r="I2833" s="2" t="s">
        <v>869</v>
      </c>
      <c r="J2833" s="3">
        <v>41957</v>
      </c>
      <c r="K2833" s="2">
        <v>821097</v>
      </c>
      <c r="L2833" s="2">
        <v>744045</v>
      </c>
      <c r="N2833" s="2" t="s">
        <v>500</v>
      </c>
      <c r="P2833" s="2" t="s">
        <v>116</v>
      </c>
      <c r="S2833" s="2" t="s">
        <v>117</v>
      </c>
      <c r="T2833" s="2" t="s">
        <v>120</v>
      </c>
      <c r="U2833" s="2" t="s">
        <v>121</v>
      </c>
      <c r="V2833" s="2">
        <v>25</v>
      </c>
      <c r="Y2833" s="2">
        <f t="shared" si="720"/>
        <v>7.9577471545947667</v>
      </c>
      <c r="AB2833" s="2">
        <v>7.9577471549999999</v>
      </c>
      <c r="AC2833" s="2">
        <f t="shared" si="721"/>
        <v>4.9735919716217296E-3</v>
      </c>
      <c r="AD2833" s="2">
        <v>0.43946260773891871</v>
      </c>
      <c r="AE2833" s="2">
        <f t="shared" si="726"/>
        <v>1.1317440628706461</v>
      </c>
      <c r="AF2833" s="2">
        <v>56</v>
      </c>
      <c r="AG2833" s="4">
        <f t="shared" si="727"/>
        <v>1.7857142857142856</v>
      </c>
      <c r="AH2833" s="4">
        <f t="shared" si="728"/>
        <v>2.9174583485849315</v>
      </c>
      <c r="AI2833" s="5">
        <f t="shared" si="729"/>
        <v>1.4587291742924657</v>
      </c>
      <c r="AJ2833" s="2">
        <f t="shared" si="722"/>
        <v>1.1936620731892151E-2</v>
      </c>
      <c r="AK2833" s="2">
        <f t="shared" si="723"/>
        <v>5.9683103659460748E-4</v>
      </c>
      <c r="AL2833" s="2">
        <v>4</v>
      </c>
      <c r="AM2833" s="2">
        <v>3</v>
      </c>
      <c r="AN2833" s="2">
        <f t="shared" si="724"/>
        <v>6</v>
      </c>
      <c r="AO2833" s="2">
        <f t="shared" si="725"/>
        <v>1.2</v>
      </c>
      <c r="AP2833" s="2">
        <v>4</v>
      </c>
      <c r="AQ2833" s="2">
        <v>0.2</v>
      </c>
      <c r="AR2833" s="2">
        <v>0</v>
      </c>
      <c r="AS2833" s="2" t="s">
        <v>276</v>
      </c>
      <c r="AT2833" s="2">
        <v>1</v>
      </c>
      <c r="AW2833" s="2" t="str">
        <f t="shared" si="730"/>
        <v>Arbustivo</v>
      </c>
      <c r="AX2833" s="2" t="str">
        <f t="shared" ref="AX2833:AX2896" si="735">+IF(AB2833&lt;=2.5,"Brinzal",IF(AB2833&lt;=5,"Latizal bajo",IF(AB2833&lt;=10,"Latizal alto",IF(AB2833&lt;=20,"I",IF(AB2833&lt;=30,"II","III")))))</f>
        <v>Latizal alto</v>
      </c>
      <c r="AY2833" s="2">
        <v>436</v>
      </c>
      <c r="AZ2833" s="4">
        <f t="shared" si="731"/>
        <v>0.22935779816513763</v>
      </c>
      <c r="BA2833" s="4">
        <v>4.5387229734277961</v>
      </c>
      <c r="BB2833" s="4">
        <f t="shared" si="732"/>
        <v>0.10958130735759591</v>
      </c>
      <c r="BC2833" s="4">
        <f t="shared" si="733"/>
        <v>0.33893910552273354</v>
      </c>
      <c r="BD2833" s="4">
        <f t="shared" si="734"/>
        <v>0.16946955276136677</v>
      </c>
    </row>
    <row r="2834" spans="1:56" x14ac:dyDescent="0.25">
      <c r="A2834" s="2">
        <v>71</v>
      </c>
      <c r="B2834" s="2" t="s">
        <v>122</v>
      </c>
      <c r="C2834" s="2" t="s">
        <v>884</v>
      </c>
      <c r="D2834" s="2" t="s">
        <v>401</v>
      </c>
      <c r="E2834" s="2" t="s">
        <v>58</v>
      </c>
      <c r="F2834" s="2" t="s">
        <v>433</v>
      </c>
      <c r="G2834" s="2" t="s">
        <v>516</v>
      </c>
      <c r="H2834" s="2" t="s">
        <v>223</v>
      </c>
      <c r="I2834" s="2" t="s">
        <v>869</v>
      </c>
      <c r="J2834" s="3">
        <v>41957</v>
      </c>
      <c r="K2834" s="2">
        <v>821097</v>
      </c>
      <c r="L2834" s="2">
        <v>744045</v>
      </c>
      <c r="N2834" s="2" t="s">
        <v>479</v>
      </c>
      <c r="P2834" s="2" t="s">
        <v>116</v>
      </c>
      <c r="S2834" s="2" t="s">
        <v>117</v>
      </c>
      <c r="T2834" s="2" t="s">
        <v>120</v>
      </c>
      <c r="U2834" s="2" t="s">
        <v>121</v>
      </c>
      <c r="V2834" s="2">
        <v>31.5</v>
      </c>
      <c r="Y2834" s="2">
        <f t="shared" si="720"/>
        <v>10.026761414789407</v>
      </c>
      <c r="AB2834" s="2">
        <v>10.026761410000001</v>
      </c>
      <c r="AC2834" s="2">
        <f t="shared" si="721"/>
        <v>7.8960746141466566E-3</v>
      </c>
      <c r="AD2834" s="2">
        <v>0.43946260773891871</v>
      </c>
      <c r="AE2834" s="2">
        <f t="shared" si="726"/>
        <v>1.7967568742134379</v>
      </c>
      <c r="AF2834" s="2">
        <v>56</v>
      </c>
      <c r="AG2834" s="4">
        <f t="shared" si="727"/>
        <v>1.7857142857142856</v>
      </c>
      <c r="AH2834" s="4">
        <f t="shared" si="728"/>
        <v>3.5824711599277235</v>
      </c>
      <c r="AI2834" s="5">
        <f t="shared" si="729"/>
        <v>1.7912355799638617</v>
      </c>
      <c r="AJ2834" s="2">
        <f t="shared" si="722"/>
        <v>2.1319401458195972E-2</v>
      </c>
      <c r="AK2834" s="2">
        <f t="shared" si="723"/>
        <v>1.1844111921219983E-2</v>
      </c>
      <c r="AL2834" s="2">
        <v>5</v>
      </c>
      <c r="AM2834" s="2">
        <v>4</v>
      </c>
      <c r="AN2834" s="2">
        <f t="shared" si="724"/>
        <v>10</v>
      </c>
      <c r="AO2834" s="2">
        <f t="shared" si="725"/>
        <v>2</v>
      </c>
      <c r="AP2834" s="2">
        <v>4.5</v>
      </c>
      <c r="AQ2834" s="2">
        <v>2.5</v>
      </c>
      <c r="AR2834" s="2">
        <v>0</v>
      </c>
      <c r="AS2834" s="2" t="s">
        <v>79</v>
      </c>
      <c r="AT2834" s="2">
        <v>2</v>
      </c>
      <c r="AV2834" s="2" t="s">
        <v>533</v>
      </c>
      <c r="AW2834" s="2" t="str">
        <f t="shared" si="730"/>
        <v>Arbustivo</v>
      </c>
      <c r="AX2834" s="2" t="str">
        <f t="shared" si="735"/>
        <v>I</v>
      </c>
      <c r="AY2834" s="2">
        <v>436</v>
      </c>
      <c r="AZ2834" s="4">
        <f t="shared" si="731"/>
        <v>0.22935779816513763</v>
      </c>
      <c r="BA2834" s="4">
        <v>4.5387229734277961</v>
      </c>
      <c r="BB2834" s="4">
        <f t="shared" si="732"/>
        <v>0.17397128356091926</v>
      </c>
      <c r="BC2834" s="4">
        <f t="shared" si="733"/>
        <v>0.40332908172605686</v>
      </c>
      <c r="BD2834" s="4">
        <f t="shared" si="734"/>
        <v>0.20166454086302843</v>
      </c>
    </row>
    <row r="2835" spans="1:56" x14ac:dyDescent="0.25">
      <c r="A2835" s="2">
        <v>71</v>
      </c>
      <c r="B2835" s="2" t="s">
        <v>122</v>
      </c>
      <c r="C2835" s="2" t="s">
        <v>884</v>
      </c>
      <c r="D2835" s="2" t="s">
        <v>401</v>
      </c>
      <c r="E2835" s="2" t="s">
        <v>58</v>
      </c>
      <c r="F2835" s="2" t="s">
        <v>433</v>
      </c>
      <c r="G2835" s="2" t="s">
        <v>516</v>
      </c>
      <c r="H2835" s="2" t="s">
        <v>223</v>
      </c>
      <c r="I2835" s="2" t="s">
        <v>869</v>
      </c>
      <c r="J2835" s="3">
        <v>41957</v>
      </c>
      <c r="K2835" s="2">
        <v>821097</v>
      </c>
      <c r="L2835" s="2">
        <v>744045</v>
      </c>
      <c r="N2835" s="2" t="s">
        <v>267</v>
      </c>
      <c r="P2835" s="2" t="s">
        <v>116</v>
      </c>
      <c r="S2835" s="2" t="s">
        <v>117</v>
      </c>
      <c r="T2835" s="2" t="s">
        <v>120</v>
      </c>
      <c r="U2835" s="2" t="s">
        <v>121</v>
      </c>
      <c r="V2835" s="2">
        <v>21</v>
      </c>
      <c r="Y2835" s="2">
        <f t="shared" si="720"/>
        <v>6.6845076098596046</v>
      </c>
      <c r="AB2835" s="2">
        <v>6.6845076099999998</v>
      </c>
      <c r="AC2835" s="2">
        <f t="shared" si="721"/>
        <v>3.5093664951762931E-3</v>
      </c>
      <c r="AD2835" s="2">
        <v>0.43946260773891871</v>
      </c>
      <c r="AE2835" s="2">
        <f t="shared" si="726"/>
        <v>0.79855861076152812</v>
      </c>
      <c r="AF2835" s="2">
        <v>56</v>
      </c>
      <c r="AG2835" s="4">
        <f t="shared" si="727"/>
        <v>1.7857142857142856</v>
      </c>
      <c r="AH2835" s="4">
        <f t="shared" si="728"/>
        <v>2.5842728964758139</v>
      </c>
      <c r="AI2835" s="5">
        <f t="shared" si="729"/>
        <v>1.292136448237907</v>
      </c>
      <c r="AJ2835" s="2">
        <f t="shared" si="722"/>
        <v>6.3168596913173282E-3</v>
      </c>
      <c r="AK2835" s="2">
        <f t="shared" si="723"/>
        <v>4.2112397942115519E-3</v>
      </c>
      <c r="AL2835" s="2">
        <v>2</v>
      </c>
      <c r="AM2835" s="2">
        <v>1</v>
      </c>
      <c r="AN2835" s="2">
        <f t="shared" si="724"/>
        <v>1</v>
      </c>
      <c r="AO2835" s="2">
        <f t="shared" si="725"/>
        <v>0.2</v>
      </c>
      <c r="AP2835" s="2">
        <v>3</v>
      </c>
      <c r="AQ2835" s="2">
        <v>2</v>
      </c>
      <c r="AR2835" s="2">
        <v>0</v>
      </c>
      <c r="AS2835" s="2" t="s">
        <v>276</v>
      </c>
      <c r="AT2835" s="2">
        <v>1</v>
      </c>
      <c r="AW2835" s="2" t="str">
        <f t="shared" si="730"/>
        <v>Arbustivo</v>
      </c>
      <c r="AX2835" s="2" t="str">
        <f t="shared" si="735"/>
        <v>Latizal alto</v>
      </c>
      <c r="AY2835" s="2">
        <v>436</v>
      </c>
      <c r="AZ2835" s="4">
        <f t="shared" si="731"/>
        <v>0.22935779816513763</v>
      </c>
      <c r="BA2835" s="4">
        <v>4.5387229734277961</v>
      </c>
      <c r="BB2835" s="4">
        <f t="shared" si="732"/>
        <v>7.732057047151969E-2</v>
      </c>
      <c r="BC2835" s="4">
        <f t="shared" si="733"/>
        <v>0.30667836863665732</v>
      </c>
      <c r="BD2835" s="4">
        <f t="shared" si="734"/>
        <v>0.15333918431832866</v>
      </c>
    </row>
    <row r="2836" spans="1:56" x14ac:dyDescent="0.25">
      <c r="A2836" s="2">
        <v>72</v>
      </c>
      <c r="B2836" s="2" t="s">
        <v>122</v>
      </c>
      <c r="C2836" s="2" t="s">
        <v>895</v>
      </c>
      <c r="D2836" s="2" t="s">
        <v>401</v>
      </c>
      <c r="E2836" s="2" t="s">
        <v>58</v>
      </c>
      <c r="F2836" s="2" t="s">
        <v>433</v>
      </c>
      <c r="G2836" s="2" t="s">
        <v>516</v>
      </c>
      <c r="H2836" s="2" t="s">
        <v>223</v>
      </c>
      <c r="I2836" s="2" t="s">
        <v>869</v>
      </c>
      <c r="J2836" s="3">
        <v>41958</v>
      </c>
      <c r="K2836" s="2">
        <v>822717</v>
      </c>
      <c r="L2836" s="2">
        <v>743791</v>
      </c>
      <c r="N2836" s="2" t="s">
        <v>409</v>
      </c>
      <c r="P2836" s="2" t="s">
        <v>521</v>
      </c>
      <c r="S2836" s="2" t="s">
        <v>522</v>
      </c>
      <c r="T2836" s="2" t="s">
        <v>523</v>
      </c>
      <c r="U2836" s="2" t="s">
        <v>896</v>
      </c>
      <c r="V2836" s="2">
        <v>16</v>
      </c>
      <c r="Y2836" s="2">
        <f t="shared" si="720"/>
        <v>5.0929581789406511</v>
      </c>
      <c r="AB2836" s="2">
        <v>5.092958179</v>
      </c>
      <c r="AC2836" s="2">
        <f t="shared" si="721"/>
        <v>2.0371832715762607E-3</v>
      </c>
      <c r="AD2836" s="2">
        <v>0.27482676629429625</v>
      </c>
      <c r="AE2836" s="2">
        <f t="shared" si="726"/>
        <v>0.74126086736208141</v>
      </c>
      <c r="AF2836" s="2">
        <v>96</v>
      </c>
      <c r="AG2836" s="4">
        <f t="shared" si="727"/>
        <v>1.0416666666666665</v>
      </c>
      <c r="AH2836" s="4">
        <f t="shared" si="728"/>
        <v>1.7829275340287478</v>
      </c>
      <c r="AI2836" s="5">
        <f t="shared" si="729"/>
        <v>0.89146376701437391</v>
      </c>
      <c r="AJ2836" s="2">
        <f t="shared" si="722"/>
        <v>9.7784797035660505E-3</v>
      </c>
      <c r="AK2836" s="2">
        <f t="shared" si="723"/>
        <v>8.5561697406202949E-3</v>
      </c>
      <c r="AL2836" s="2">
        <v>0</v>
      </c>
      <c r="AM2836" s="2">
        <v>0</v>
      </c>
      <c r="AN2836" s="2">
        <f t="shared" si="724"/>
        <v>0</v>
      </c>
      <c r="AO2836" s="2">
        <f t="shared" si="725"/>
        <v>0</v>
      </c>
      <c r="AP2836" s="2">
        <v>8</v>
      </c>
      <c r="AQ2836" s="2">
        <v>7</v>
      </c>
      <c r="AR2836" s="2">
        <v>0</v>
      </c>
      <c r="AS2836" s="2" t="s">
        <v>276</v>
      </c>
      <c r="AT2836" s="2">
        <v>0</v>
      </c>
      <c r="AV2836" s="2" t="s">
        <v>897</v>
      </c>
      <c r="AW2836" s="2" t="str">
        <f t="shared" si="730"/>
        <v>Arbolitos</v>
      </c>
      <c r="AX2836" s="2" t="str">
        <f t="shared" si="735"/>
        <v>Latizal alto</v>
      </c>
      <c r="AY2836" s="2">
        <v>436</v>
      </c>
      <c r="AZ2836" s="4">
        <f t="shared" si="731"/>
        <v>0.22935779816513763</v>
      </c>
      <c r="BA2836" s="4">
        <v>4.5387229734277961</v>
      </c>
      <c r="BB2836" s="4">
        <f t="shared" si="732"/>
        <v>4.4884503493671291E-2</v>
      </c>
      <c r="BC2836" s="4">
        <f t="shared" si="733"/>
        <v>0.27424230165880892</v>
      </c>
      <c r="BD2836" s="4">
        <f t="shared" si="734"/>
        <v>0.13712115082940446</v>
      </c>
    </row>
    <row r="2837" spans="1:56" x14ac:dyDescent="0.25">
      <c r="A2837" s="2">
        <v>72</v>
      </c>
      <c r="B2837" s="2" t="s">
        <v>122</v>
      </c>
      <c r="C2837" s="2" t="s">
        <v>895</v>
      </c>
      <c r="D2837" s="2" t="s">
        <v>401</v>
      </c>
      <c r="E2837" s="2" t="s">
        <v>58</v>
      </c>
      <c r="F2837" s="2" t="s">
        <v>433</v>
      </c>
      <c r="G2837" s="2" t="s">
        <v>516</v>
      </c>
      <c r="H2837" s="2" t="s">
        <v>223</v>
      </c>
      <c r="I2837" s="2" t="s">
        <v>869</v>
      </c>
      <c r="J2837" s="3">
        <v>41958</v>
      </c>
      <c r="K2837" s="2">
        <v>822717</v>
      </c>
      <c r="L2837" s="2">
        <v>743791</v>
      </c>
      <c r="N2837" s="2" t="s">
        <v>473</v>
      </c>
      <c r="P2837" s="2" t="s">
        <v>521</v>
      </c>
      <c r="S2837" s="2" t="s">
        <v>522</v>
      </c>
      <c r="T2837" s="2" t="s">
        <v>523</v>
      </c>
      <c r="U2837" s="2" t="s">
        <v>896</v>
      </c>
      <c r="V2837" s="2">
        <v>11</v>
      </c>
      <c r="Y2837" s="2">
        <f t="shared" si="720"/>
        <v>3.5014087480216975</v>
      </c>
      <c r="AB2837" s="2">
        <v>3.5014087479999998</v>
      </c>
      <c r="AC2837" s="2">
        <f t="shared" si="721"/>
        <v>9.6288740570596703E-4</v>
      </c>
      <c r="AD2837" s="2">
        <v>0.27482676629429625</v>
      </c>
      <c r="AE2837" s="2">
        <f t="shared" si="726"/>
        <v>0.35036158183910876</v>
      </c>
      <c r="AF2837" s="2">
        <v>96</v>
      </c>
      <c r="AG2837" s="4">
        <f t="shared" si="727"/>
        <v>1.0416666666666665</v>
      </c>
      <c r="AH2837" s="4">
        <f t="shared" si="728"/>
        <v>1.3920282485057753</v>
      </c>
      <c r="AI2837" s="5">
        <f t="shared" si="729"/>
        <v>0.69601412425288767</v>
      </c>
      <c r="AJ2837" s="2">
        <f t="shared" si="722"/>
        <v>2.8886622171179011E-3</v>
      </c>
      <c r="AK2837" s="2">
        <f t="shared" si="723"/>
        <v>1.7331973302707406E-3</v>
      </c>
      <c r="AL2837" s="2">
        <v>0</v>
      </c>
      <c r="AM2837" s="2">
        <v>0</v>
      </c>
      <c r="AN2837" s="2">
        <f t="shared" si="724"/>
        <v>0</v>
      </c>
      <c r="AO2837" s="2">
        <f t="shared" si="725"/>
        <v>0</v>
      </c>
      <c r="AP2837" s="2">
        <v>5</v>
      </c>
      <c r="AQ2837" s="2">
        <v>3</v>
      </c>
      <c r="AR2837" s="2">
        <v>0</v>
      </c>
      <c r="AS2837" s="2" t="s">
        <v>276</v>
      </c>
      <c r="AT2837" s="2">
        <v>0</v>
      </c>
      <c r="AV2837" s="2" t="s">
        <v>897</v>
      </c>
      <c r="AW2837" s="2" t="str">
        <f t="shared" si="730"/>
        <v>Arbustivo</v>
      </c>
      <c r="AX2837" s="2" t="str">
        <f t="shared" si="735"/>
        <v>Latizal bajo</v>
      </c>
      <c r="AY2837" s="2">
        <v>436</v>
      </c>
      <c r="AZ2837" s="4">
        <f t="shared" si="731"/>
        <v>0.22935779816513763</v>
      </c>
      <c r="BA2837" s="4">
        <v>4.5387229734277961</v>
      </c>
      <c r="BB2837" s="4">
        <f t="shared" si="732"/>
        <v>2.1214941104430573E-2</v>
      </c>
      <c r="BC2837" s="4">
        <f t="shared" si="733"/>
        <v>0.25057273926956819</v>
      </c>
      <c r="BD2837" s="4">
        <f t="shared" si="734"/>
        <v>0.12528636963478409</v>
      </c>
    </row>
    <row r="2838" spans="1:56" x14ac:dyDescent="0.25">
      <c r="A2838" s="2">
        <v>72</v>
      </c>
      <c r="B2838" s="2" t="s">
        <v>122</v>
      </c>
      <c r="C2838" s="2" t="s">
        <v>895</v>
      </c>
      <c r="D2838" s="2" t="s">
        <v>401</v>
      </c>
      <c r="E2838" s="2" t="s">
        <v>58</v>
      </c>
      <c r="F2838" s="2" t="s">
        <v>433</v>
      </c>
      <c r="G2838" s="2" t="s">
        <v>516</v>
      </c>
      <c r="H2838" s="2" t="s">
        <v>223</v>
      </c>
      <c r="I2838" s="2" t="s">
        <v>869</v>
      </c>
      <c r="J2838" s="3">
        <v>41958</v>
      </c>
      <c r="K2838" s="2">
        <v>822717</v>
      </c>
      <c r="L2838" s="2">
        <v>743791</v>
      </c>
      <c r="N2838" s="2" t="s">
        <v>262</v>
      </c>
      <c r="P2838" s="2" t="s">
        <v>131</v>
      </c>
      <c r="S2838" s="2" t="s">
        <v>132</v>
      </c>
      <c r="T2838" s="2" t="s">
        <v>133</v>
      </c>
      <c r="U2838" s="2" t="s">
        <v>134</v>
      </c>
      <c r="V2838" s="2">
        <v>29</v>
      </c>
      <c r="Y2838" s="2">
        <f t="shared" si="720"/>
        <v>9.2309866993299305</v>
      </c>
      <c r="AB2838" s="2">
        <v>9.2309866990000007</v>
      </c>
      <c r="AC2838" s="2">
        <f t="shared" si="721"/>
        <v>6.6924653570142002E-3</v>
      </c>
      <c r="AD2838" s="2">
        <v>0.27482676629429625</v>
      </c>
      <c r="AE2838" s="2">
        <f t="shared" si="726"/>
        <v>2.4351577712949624</v>
      </c>
      <c r="AF2838" s="2">
        <v>96</v>
      </c>
      <c r="AG2838" s="4">
        <f t="shared" si="727"/>
        <v>1.0416666666666665</v>
      </c>
      <c r="AH2838" s="4">
        <f t="shared" si="728"/>
        <v>3.4768244379616289</v>
      </c>
      <c r="AI2838" s="5">
        <f t="shared" si="729"/>
        <v>1.7384122189808144</v>
      </c>
      <c r="AJ2838" s="2">
        <f t="shared" si="722"/>
        <v>4.0154792142085199E-2</v>
      </c>
      <c r="AK2838" s="2">
        <f t="shared" si="723"/>
        <v>3.2123833713668157E-2</v>
      </c>
      <c r="AL2838" s="2">
        <v>3</v>
      </c>
      <c r="AM2838" s="2">
        <v>2</v>
      </c>
      <c r="AN2838" s="2">
        <f t="shared" si="724"/>
        <v>3</v>
      </c>
      <c r="AO2838" s="2">
        <f t="shared" si="725"/>
        <v>0.6</v>
      </c>
      <c r="AP2838" s="2">
        <v>10</v>
      </c>
      <c r="AQ2838" s="2">
        <v>8</v>
      </c>
      <c r="AR2838" s="2">
        <v>0</v>
      </c>
      <c r="AS2838" s="2" t="s">
        <v>79</v>
      </c>
      <c r="AT2838" s="2">
        <v>2</v>
      </c>
      <c r="AW2838" s="2" t="str">
        <f t="shared" si="730"/>
        <v>Arbolitos</v>
      </c>
      <c r="AX2838" s="2" t="str">
        <f t="shared" si="735"/>
        <v>Latizal alto</v>
      </c>
      <c r="AY2838" s="2">
        <v>436</v>
      </c>
      <c r="AZ2838" s="4">
        <f t="shared" si="731"/>
        <v>0.22935779816513763</v>
      </c>
      <c r="BA2838" s="4">
        <v>4.5387229734277961</v>
      </c>
      <c r="BB2838" s="4">
        <f t="shared" si="732"/>
        <v>0.14745260718038108</v>
      </c>
      <c r="BC2838" s="4">
        <f t="shared" si="733"/>
        <v>0.37681040534551868</v>
      </c>
      <c r="BD2838" s="4">
        <f t="shared" si="734"/>
        <v>0.18840520267275934</v>
      </c>
    </row>
    <row r="2839" spans="1:56" x14ac:dyDescent="0.25">
      <c r="A2839" s="2">
        <v>72</v>
      </c>
      <c r="B2839" s="2" t="s">
        <v>122</v>
      </c>
      <c r="C2839" s="2" t="s">
        <v>895</v>
      </c>
      <c r="D2839" s="2" t="s">
        <v>401</v>
      </c>
      <c r="E2839" s="2" t="s">
        <v>58</v>
      </c>
      <c r="F2839" s="2" t="s">
        <v>433</v>
      </c>
      <c r="G2839" s="2" t="s">
        <v>516</v>
      </c>
      <c r="H2839" s="2" t="s">
        <v>223</v>
      </c>
      <c r="I2839" s="2" t="s">
        <v>869</v>
      </c>
      <c r="J2839" s="3">
        <v>41958</v>
      </c>
      <c r="K2839" s="2">
        <v>822717</v>
      </c>
      <c r="L2839" s="2">
        <v>743791</v>
      </c>
      <c r="N2839" s="2" t="s">
        <v>543</v>
      </c>
      <c r="P2839" s="2" t="s">
        <v>131</v>
      </c>
      <c r="S2839" s="2" t="s">
        <v>132</v>
      </c>
      <c r="T2839" s="2" t="s">
        <v>133</v>
      </c>
      <c r="U2839" s="2" t="s">
        <v>134</v>
      </c>
      <c r="V2839" s="2">
        <v>28</v>
      </c>
      <c r="Y2839" s="2">
        <f t="shared" si="720"/>
        <v>8.91267681314614</v>
      </c>
      <c r="AB2839" s="2">
        <v>8.9126768129999991</v>
      </c>
      <c r="AC2839" s="2">
        <f t="shared" si="721"/>
        <v>6.2388737692022998E-3</v>
      </c>
      <c r="AD2839" s="2">
        <v>0.27482676629429625</v>
      </c>
      <c r="AE2839" s="2">
        <f t="shared" si="726"/>
        <v>2.2701114062963748</v>
      </c>
      <c r="AF2839" s="2">
        <v>96</v>
      </c>
      <c r="AG2839" s="4">
        <f t="shared" si="727"/>
        <v>1.0416666666666665</v>
      </c>
      <c r="AH2839" s="4">
        <f t="shared" si="728"/>
        <v>3.3117780729630413</v>
      </c>
      <c r="AI2839" s="5">
        <f t="shared" si="729"/>
        <v>1.6558890364815206</v>
      </c>
      <c r="AJ2839" s="2">
        <f t="shared" si="722"/>
        <v>2.6203269830649658E-2</v>
      </c>
      <c r="AK2839" s="2">
        <f t="shared" si="723"/>
        <v>1.8716621307606898E-2</v>
      </c>
      <c r="AL2839" s="2">
        <v>3</v>
      </c>
      <c r="AM2839" s="2">
        <v>3</v>
      </c>
      <c r="AN2839" s="2">
        <f t="shared" si="724"/>
        <v>4.5</v>
      </c>
      <c r="AO2839" s="2">
        <f t="shared" si="725"/>
        <v>0.89999999999999991</v>
      </c>
      <c r="AP2839" s="2">
        <v>7</v>
      </c>
      <c r="AQ2839" s="2">
        <v>5</v>
      </c>
      <c r="AR2839" s="2">
        <v>0</v>
      </c>
      <c r="AS2839" s="2" t="s">
        <v>78</v>
      </c>
      <c r="AT2839" s="2">
        <v>4</v>
      </c>
      <c r="AW2839" s="2" t="str">
        <f t="shared" si="730"/>
        <v>Arbolitos</v>
      </c>
      <c r="AX2839" s="2" t="str">
        <f t="shared" si="735"/>
        <v>Latizal alto</v>
      </c>
      <c r="AY2839" s="2">
        <v>436</v>
      </c>
      <c r="AZ2839" s="4">
        <f t="shared" si="731"/>
        <v>0.22935779816513763</v>
      </c>
      <c r="BA2839" s="4">
        <v>4.5387229734277961</v>
      </c>
      <c r="BB2839" s="4">
        <f t="shared" si="732"/>
        <v>0.13745879194936836</v>
      </c>
      <c r="BC2839" s="4">
        <f t="shared" si="733"/>
        <v>0.36681659011450596</v>
      </c>
      <c r="BD2839" s="4">
        <f t="shared" si="734"/>
        <v>0.18340829505725298</v>
      </c>
    </row>
    <row r="2840" spans="1:56" x14ac:dyDescent="0.25">
      <c r="A2840" s="2">
        <v>72</v>
      </c>
      <c r="B2840" s="2" t="s">
        <v>122</v>
      </c>
      <c r="C2840" s="2" t="s">
        <v>895</v>
      </c>
      <c r="D2840" s="2" t="s">
        <v>401</v>
      </c>
      <c r="E2840" s="2" t="s">
        <v>58</v>
      </c>
      <c r="F2840" s="2" t="s">
        <v>433</v>
      </c>
      <c r="G2840" s="2" t="s">
        <v>516</v>
      </c>
      <c r="H2840" s="2" t="s">
        <v>223</v>
      </c>
      <c r="I2840" s="2" t="s">
        <v>869</v>
      </c>
      <c r="J2840" s="3">
        <v>41958</v>
      </c>
      <c r="K2840" s="2">
        <v>822717</v>
      </c>
      <c r="L2840" s="2">
        <v>743791</v>
      </c>
      <c r="N2840" s="2" t="s">
        <v>541</v>
      </c>
      <c r="P2840" s="2" t="s">
        <v>131</v>
      </c>
      <c r="S2840" s="2" t="s">
        <v>132</v>
      </c>
      <c r="T2840" s="2" t="s">
        <v>133</v>
      </c>
      <c r="U2840" s="2" t="s">
        <v>134</v>
      </c>
      <c r="V2840" s="2">
        <v>8</v>
      </c>
      <c r="Y2840" s="2">
        <f t="shared" si="720"/>
        <v>2.5464790894703255</v>
      </c>
      <c r="AB2840" s="2">
        <v>2.546479089</v>
      </c>
      <c r="AC2840" s="2">
        <f t="shared" si="721"/>
        <v>5.0929581789406519E-4</v>
      </c>
      <c r="AD2840" s="2">
        <v>0.27482676629429625</v>
      </c>
      <c r="AE2840" s="2">
        <f t="shared" si="726"/>
        <v>0.18531521684052035</v>
      </c>
      <c r="AF2840" s="2">
        <v>96</v>
      </c>
      <c r="AG2840" s="4">
        <f t="shared" si="727"/>
        <v>1.0416666666666665</v>
      </c>
      <c r="AH2840" s="4">
        <f t="shared" si="728"/>
        <v>1.2269818835071868</v>
      </c>
      <c r="AI2840" s="5">
        <f t="shared" si="729"/>
        <v>0.61349094175359342</v>
      </c>
      <c r="AJ2840" s="2">
        <f t="shared" si="722"/>
        <v>9.1673247220931718E-4</v>
      </c>
      <c r="AK2840" s="2">
        <f t="shared" si="723"/>
        <v>3.6669298888372686E-4</v>
      </c>
      <c r="AL2840" s="2">
        <v>2</v>
      </c>
      <c r="AM2840" s="2">
        <v>1</v>
      </c>
      <c r="AN2840" s="2">
        <f t="shared" si="724"/>
        <v>1</v>
      </c>
      <c r="AO2840" s="2">
        <f t="shared" si="725"/>
        <v>0.2</v>
      </c>
      <c r="AP2840" s="2">
        <v>3</v>
      </c>
      <c r="AQ2840" s="2">
        <v>1.2</v>
      </c>
      <c r="AR2840" s="2">
        <v>0</v>
      </c>
      <c r="AS2840" s="2" t="s">
        <v>79</v>
      </c>
      <c r="AT2840" s="2">
        <v>2</v>
      </c>
      <c r="AW2840" s="2" t="str">
        <f t="shared" si="730"/>
        <v>Arbustivo</v>
      </c>
      <c r="AX2840" s="2" t="str">
        <f t="shared" si="735"/>
        <v>Latizal bajo</v>
      </c>
      <c r="AY2840" s="2">
        <v>436</v>
      </c>
      <c r="AZ2840" s="4">
        <f t="shared" si="731"/>
        <v>0.22935779816513763</v>
      </c>
      <c r="BA2840" s="4">
        <v>4.5387229734277961</v>
      </c>
      <c r="BB2840" s="4">
        <f t="shared" si="732"/>
        <v>1.1221125873417823E-2</v>
      </c>
      <c r="BC2840" s="4">
        <f t="shared" si="733"/>
        <v>0.24057892403855546</v>
      </c>
      <c r="BD2840" s="4">
        <f t="shared" si="734"/>
        <v>0.12028946201927773</v>
      </c>
    </row>
    <row r="2841" spans="1:56" x14ac:dyDescent="0.25">
      <c r="A2841" s="2">
        <v>72</v>
      </c>
      <c r="B2841" s="2" t="s">
        <v>122</v>
      </c>
      <c r="C2841" s="2" t="s">
        <v>895</v>
      </c>
      <c r="D2841" s="2" t="s">
        <v>401</v>
      </c>
      <c r="E2841" s="2" t="s">
        <v>58</v>
      </c>
      <c r="F2841" s="2" t="s">
        <v>433</v>
      </c>
      <c r="G2841" s="2" t="s">
        <v>516</v>
      </c>
      <c r="H2841" s="2" t="s">
        <v>223</v>
      </c>
      <c r="I2841" s="2" t="s">
        <v>869</v>
      </c>
      <c r="J2841" s="3">
        <v>41958</v>
      </c>
      <c r="K2841" s="2">
        <v>822717</v>
      </c>
      <c r="L2841" s="2">
        <v>743791</v>
      </c>
      <c r="N2841" s="2" t="s">
        <v>700</v>
      </c>
      <c r="P2841" s="2" t="s">
        <v>529</v>
      </c>
      <c r="S2841" s="2" t="s">
        <v>529</v>
      </c>
      <c r="T2841" s="2" t="s">
        <v>898</v>
      </c>
      <c r="U2841" s="2" t="s">
        <v>899</v>
      </c>
      <c r="V2841" s="2">
        <v>35</v>
      </c>
      <c r="Y2841" s="2">
        <f t="shared" si="720"/>
        <v>11.140846016432674</v>
      </c>
      <c r="AB2841" s="2">
        <v>11.14084602</v>
      </c>
      <c r="AC2841" s="2">
        <f t="shared" si="721"/>
        <v>9.7482402643785885E-3</v>
      </c>
      <c r="AD2841" s="2">
        <v>0.27482676629429625</v>
      </c>
      <c r="AE2841" s="2">
        <f t="shared" si="726"/>
        <v>3.5470490723380834</v>
      </c>
      <c r="AF2841" s="2">
        <v>96</v>
      </c>
      <c r="AG2841" s="4">
        <f t="shared" si="727"/>
        <v>1.0416666666666665</v>
      </c>
      <c r="AH2841" s="4">
        <f t="shared" si="728"/>
        <v>4.5887157390047495</v>
      </c>
      <c r="AI2841" s="5">
        <f t="shared" si="729"/>
        <v>2.2943578695023747</v>
      </c>
      <c r="AJ2841" s="2">
        <f t="shared" si="722"/>
        <v>4.6791553269017225E-2</v>
      </c>
      <c r="AK2841" s="2">
        <f t="shared" si="723"/>
        <v>1.7546832475881461E-2</v>
      </c>
      <c r="AL2841" s="2">
        <v>1.5</v>
      </c>
      <c r="AM2841" s="2">
        <v>0.5</v>
      </c>
      <c r="AN2841" s="2">
        <f t="shared" si="724"/>
        <v>0.375</v>
      </c>
      <c r="AO2841" s="2">
        <f t="shared" si="725"/>
        <v>7.4999999999999997E-2</v>
      </c>
      <c r="AP2841" s="2">
        <v>8</v>
      </c>
      <c r="AQ2841" s="2">
        <v>3</v>
      </c>
      <c r="AR2841" s="2">
        <v>0</v>
      </c>
      <c r="AS2841" s="2" t="s">
        <v>276</v>
      </c>
      <c r="AT2841" s="2">
        <v>1</v>
      </c>
      <c r="AW2841" s="2" t="str">
        <f t="shared" si="730"/>
        <v>Arbolitos</v>
      </c>
      <c r="AX2841" s="2" t="str">
        <f t="shared" si="735"/>
        <v>I</v>
      </c>
      <c r="AY2841" s="2">
        <v>436</v>
      </c>
      <c r="AZ2841" s="4">
        <f t="shared" si="731"/>
        <v>0.22935779816513763</v>
      </c>
      <c r="BA2841" s="4">
        <v>4.5387229734277961</v>
      </c>
      <c r="BB2841" s="4">
        <f t="shared" si="732"/>
        <v>0.21477936242088796</v>
      </c>
      <c r="BC2841" s="4">
        <f t="shared" si="733"/>
        <v>0.44413716058602559</v>
      </c>
      <c r="BD2841" s="4">
        <f t="shared" si="734"/>
        <v>0.2220685802930128</v>
      </c>
    </row>
    <row r="2842" spans="1:56" x14ac:dyDescent="0.25">
      <c r="A2842" s="2">
        <v>72</v>
      </c>
      <c r="B2842" s="2" t="s">
        <v>122</v>
      </c>
      <c r="C2842" s="2" t="s">
        <v>895</v>
      </c>
      <c r="D2842" s="2" t="s">
        <v>401</v>
      </c>
      <c r="E2842" s="2" t="s">
        <v>58</v>
      </c>
      <c r="F2842" s="2" t="s">
        <v>433</v>
      </c>
      <c r="G2842" s="2" t="s">
        <v>516</v>
      </c>
      <c r="H2842" s="2" t="s">
        <v>223</v>
      </c>
      <c r="I2842" s="2" t="s">
        <v>869</v>
      </c>
      <c r="J2842" s="3">
        <v>41958</v>
      </c>
      <c r="K2842" s="2">
        <v>822717</v>
      </c>
      <c r="L2842" s="2">
        <v>743791</v>
      </c>
      <c r="N2842" s="2" t="s">
        <v>340</v>
      </c>
      <c r="P2842" s="2" t="s">
        <v>135</v>
      </c>
      <c r="S2842" s="2" t="s">
        <v>136</v>
      </c>
      <c r="T2842" s="2" t="s">
        <v>139</v>
      </c>
      <c r="U2842" s="2" t="s">
        <v>889</v>
      </c>
      <c r="V2842" s="2">
        <v>23</v>
      </c>
      <c r="Y2842" s="2">
        <f t="shared" si="720"/>
        <v>7.3211273822271856</v>
      </c>
      <c r="AB2842" s="2">
        <v>7.3211273820000002</v>
      </c>
      <c r="AC2842" s="2">
        <f t="shared" si="721"/>
        <v>4.2096482447806314E-3</v>
      </c>
      <c r="AD2842" s="2">
        <v>0.27482676629429625</v>
      </c>
      <c r="AE2842" s="2">
        <f t="shared" si="726"/>
        <v>1.5317460891974257</v>
      </c>
      <c r="AF2842" s="2">
        <v>96</v>
      </c>
      <c r="AG2842" s="4">
        <f t="shared" si="727"/>
        <v>1.0416666666666665</v>
      </c>
      <c r="AH2842" s="4">
        <f t="shared" si="728"/>
        <v>2.5734127558640925</v>
      </c>
      <c r="AI2842" s="5">
        <f t="shared" si="729"/>
        <v>1.2867063779320462</v>
      </c>
      <c r="AJ2842" s="2">
        <f t="shared" si="722"/>
        <v>2.146920604838122E-2</v>
      </c>
      <c r="AK2842" s="2">
        <f t="shared" si="723"/>
        <v>2.525788946868379E-4</v>
      </c>
      <c r="AL2842" s="2">
        <v>3</v>
      </c>
      <c r="AM2842" s="2">
        <v>2</v>
      </c>
      <c r="AN2842" s="2">
        <f t="shared" si="724"/>
        <v>3</v>
      </c>
      <c r="AO2842" s="2">
        <f t="shared" si="725"/>
        <v>0.6</v>
      </c>
      <c r="AP2842" s="2">
        <v>8.5</v>
      </c>
      <c r="AQ2842" s="2">
        <v>0.1</v>
      </c>
      <c r="AR2842" s="2">
        <v>0</v>
      </c>
      <c r="AS2842" s="2" t="s">
        <v>79</v>
      </c>
      <c r="AT2842" s="2">
        <v>3</v>
      </c>
      <c r="AW2842" s="2" t="str">
        <f t="shared" si="730"/>
        <v>Arbolitos</v>
      </c>
      <c r="AX2842" s="2" t="str">
        <f t="shared" si="735"/>
        <v>Latizal alto</v>
      </c>
      <c r="AY2842" s="2">
        <v>436</v>
      </c>
      <c r="AZ2842" s="4">
        <f t="shared" si="731"/>
        <v>0.22935779816513763</v>
      </c>
      <c r="BA2842" s="4">
        <v>4.5387229734277961</v>
      </c>
      <c r="BB2842" s="4">
        <f t="shared" si="732"/>
        <v>9.2749618547469173E-2</v>
      </c>
      <c r="BC2842" s="4">
        <f t="shared" si="733"/>
        <v>0.32210741671260679</v>
      </c>
      <c r="BD2842" s="4">
        <f t="shared" si="734"/>
        <v>0.16105370835630339</v>
      </c>
    </row>
    <row r="2843" spans="1:56" x14ac:dyDescent="0.25">
      <c r="A2843" s="2">
        <v>72</v>
      </c>
      <c r="B2843" s="2" t="s">
        <v>122</v>
      </c>
      <c r="C2843" s="2" t="s">
        <v>895</v>
      </c>
      <c r="D2843" s="2" t="s">
        <v>401</v>
      </c>
      <c r="E2843" s="2" t="s">
        <v>58</v>
      </c>
      <c r="F2843" s="2" t="s">
        <v>433</v>
      </c>
      <c r="G2843" s="2" t="s">
        <v>516</v>
      </c>
      <c r="H2843" s="2" t="s">
        <v>223</v>
      </c>
      <c r="I2843" s="2" t="s">
        <v>869</v>
      </c>
      <c r="J2843" s="3">
        <v>41958</v>
      </c>
      <c r="K2843" s="2">
        <v>822717</v>
      </c>
      <c r="L2843" s="2">
        <v>743791</v>
      </c>
      <c r="N2843" s="2" t="s">
        <v>368</v>
      </c>
      <c r="P2843" s="2" t="s">
        <v>135</v>
      </c>
      <c r="S2843" s="2" t="s">
        <v>136</v>
      </c>
      <c r="T2843" s="2" t="s">
        <v>139</v>
      </c>
      <c r="U2843" s="2" t="s">
        <v>889</v>
      </c>
      <c r="V2843" s="2">
        <v>18</v>
      </c>
      <c r="Y2843" s="2">
        <f t="shared" si="720"/>
        <v>5.7295779513082321</v>
      </c>
      <c r="AB2843" s="2">
        <v>5.7295779509999996</v>
      </c>
      <c r="AC2843" s="2">
        <f t="shared" si="721"/>
        <v>2.5783100780887042E-3</v>
      </c>
      <c r="AD2843" s="2">
        <v>0.27482676629429625</v>
      </c>
      <c r="AE2843" s="2">
        <f t="shared" si="726"/>
        <v>0.93815828525513401</v>
      </c>
      <c r="AF2843" s="2">
        <v>96</v>
      </c>
      <c r="AG2843" s="4">
        <f t="shared" si="727"/>
        <v>1.0416666666666665</v>
      </c>
      <c r="AH2843" s="4">
        <f t="shared" si="728"/>
        <v>1.9798249519218005</v>
      </c>
      <c r="AI2843" s="5">
        <f t="shared" si="729"/>
        <v>0.98991247596090026</v>
      </c>
      <c r="AJ2843" s="2">
        <f t="shared" si="722"/>
        <v>7.7349302342661127E-3</v>
      </c>
      <c r="AK2843" s="2">
        <f t="shared" si="723"/>
        <v>6.1879441874128898E-3</v>
      </c>
      <c r="AL2843" s="2">
        <v>3</v>
      </c>
      <c r="AM2843" s="2">
        <v>1</v>
      </c>
      <c r="AN2843" s="2">
        <f t="shared" si="724"/>
        <v>1.5</v>
      </c>
      <c r="AO2843" s="2">
        <f t="shared" si="725"/>
        <v>0.3</v>
      </c>
      <c r="AP2843" s="2">
        <v>5</v>
      </c>
      <c r="AQ2843" s="2">
        <v>4</v>
      </c>
      <c r="AR2843" s="2">
        <v>0</v>
      </c>
      <c r="AS2843" s="2" t="s">
        <v>79</v>
      </c>
      <c r="AT2843" s="2">
        <v>2</v>
      </c>
      <c r="AW2843" s="2" t="str">
        <f t="shared" si="730"/>
        <v>Arbustivo</v>
      </c>
      <c r="AX2843" s="2" t="str">
        <f t="shared" si="735"/>
        <v>Latizal alto</v>
      </c>
      <c r="AY2843" s="2">
        <v>436</v>
      </c>
      <c r="AZ2843" s="4">
        <f t="shared" si="731"/>
        <v>0.22935779816513763</v>
      </c>
      <c r="BA2843" s="4">
        <v>4.5387229734277961</v>
      </c>
      <c r="BB2843" s="4">
        <f t="shared" si="732"/>
        <v>5.6806949734177714E-2</v>
      </c>
      <c r="BC2843" s="4">
        <f t="shared" si="733"/>
        <v>0.28616474789931534</v>
      </c>
      <c r="BD2843" s="4">
        <f t="shared" si="734"/>
        <v>0.14308237394965767</v>
      </c>
    </row>
    <row r="2844" spans="1:56" x14ac:dyDescent="0.25">
      <c r="A2844" s="2">
        <v>72</v>
      </c>
      <c r="B2844" s="2" t="s">
        <v>122</v>
      </c>
      <c r="C2844" s="2" t="s">
        <v>895</v>
      </c>
      <c r="D2844" s="2" t="s">
        <v>401</v>
      </c>
      <c r="E2844" s="2" t="s">
        <v>58</v>
      </c>
      <c r="F2844" s="2" t="s">
        <v>433</v>
      </c>
      <c r="G2844" s="2" t="s">
        <v>516</v>
      </c>
      <c r="H2844" s="2" t="s">
        <v>223</v>
      </c>
      <c r="I2844" s="2" t="s">
        <v>869</v>
      </c>
      <c r="J2844" s="3">
        <v>41958</v>
      </c>
      <c r="K2844" s="2">
        <v>822717</v>
      </c>
      <c r="L2844" s="2">
        <v>743791</v>
      </c>
      <c r="N2844" s="2" t="s">
        <v>428</v>
      </c>
      <c r="P2844" s="2" t="s">
        <v>135</v>
      </c>
      <c r="S2844" s="2" t="s">
        <v>136</v>
      </c>
      <c r="T2844" s="2" t="s">
        <v>139</v>
      </c>
      <c r="U2844" s="2" t="s">
        <v>889</v>
      </c>
      <c r="V2844" s="2">
        <v>11</v>
      </c>
      <c r="Y2844" s="2">
        <f t="shared" si="720"/>
        <v>3.5014087480216975</v>
      </c>
      <c r="AB2844" s="2">
        <v>3.5014087479999998</v>
      </c>
      <c r="AC2844" s="2">
        <f t="shared" si="721"/>
        <v>9.6288740570596703E-4</v>
      </c>
      <c r="AD2844" s="2">
        <v>0.27482676629429625</v>
      </c>
      <c r="AE2844" s="2">
        <f t="shared" si="726"/>
        <v>0.35036158183910876</v>
      </c>
      <c r="AF2844" s="2">
        <v>96</v>
      </c>
      <c r="AG2844" s="4">
        <f t="shared" si="727"/>
        <v>1.0416666666666665</v>
      </c>
      <c r="AH2844" s="4">
        <f t="shared" si="728"/>
        <v>1.3920282485057753</v>
      </c>
      <c r="AI2844" s="5">
        <f t="shared" si="729"/>
        <v>0.69601412425288767</v>
      </c>
      <c r="AJ2844" s="2">
        <f t="shared" si="722"/>
        <v>1.7331973302707406E-3</v>
      </c>
      <c r="AK2844" s="2">
        <f t="shared" si="723"/>
        <v>1.4443311085589505E-3</v>
      </c>
      <c r="AL2844" s="2">
        <v>2</v>
      </c>
      <c r="AM2844" s="2">
        <v>1</v>
      </c>
      <c r="AN2844" s="2">
        <f t="shared" si="724"/>
        <v>1</v>
      </c>
      <c r="AO2844" s="2">
        <f t="shared" si="725"/>
        <v>0.2</v>
      </c>
      <c r="AP2844" s="2">
        <v>3</v>
      </c>
      <c r="AQ2844" s="2">
        <v>2.5</v>
      </c>
      <c r="AR2844" s="2">
        <v>0</v>
      </c>
      <c r="AS2844" s="2" t="s">
        <v>79</v>
      </c>
      <c r="AT2844" s="2">
        <v>2</v>
      </c>
      <c r="AW2844" s="2" t="str">
        <f t="shared" si="730"/>
        <v>Arbustivo</v>
      </c>
      <c r="AX2844" s="2" t="str">
        <f t="shared" si="735"/>
        <v>Latizal bajo</v>
      </c>
      <c r="AY2844" s="2">
        <v>436</v>
      </c>
      <c r="AZ2844" s="4">
        <f t="shared" si="731"/>
        <v>0.22935779816513763</v>
      </c>
      <c r="BA2844" s="4">
        <v>4.5387229734277961</v>
      </c>
      <c r="BB2844" s="4">
        <f t="shared" si="732"/>
        <v>2.1214941104430573E-2</v>
      </c>
      <c r="BC2844" s="4">
        <f t="shared" si="733"/>
        <v>0.25057273926956819</v>
      </c>
      <c r="BD2844" s="4">
        <f t="shared" si="734"/>
        <v>0.12528636963478409</v>
      </c>
    </row>
    <row r="2845" spans="1:56" x14ac:dyDescent="0.25">
      <c r="A2845" s="2">
        <v>72</v>
      </c>
      <c r="B2845" s="2" t="s">
        <v>122</v>
      </c>
      <c r="C2845" s="2" t="s">
        <v>895</v>
      </c>
      <c r="D2845" s="2" t="s">
        <v>401</v>
      </c>
      <c r="E2845" s="2" t="s">
        <v>58</v>
      </c>
      <c r="F2845" s="2" t="s">
        <v>433</v>
      </c>
      <c r="G2845" s="2" t="s">
        <v>516</v>
      </c>
      <c r="H2845" s="2" t="s">
        <v>223</v>
      </c>
      <c r="I2845" s="2" t="s">
        <v>869</v>
      </c>
      <c r="J2845" s="3">
        <v>41958</v>
      </c>
      <c r="K2845" s="2">
        <v>822717</v>
      </c>
      <c r="L2845" s="2">
        <v>743791</v>
      </c>
      <c r="N2845" s="2" t="s">
        <v>480</v>
      </c>
      <c r="P2845" s="2" t="s">
        <v>135</v>
      </c>
      <c r="S2845" s="2" t="s">
        <v>136</v>
      </c>
      <c r="T2845" s="2" t="s">
        <v>139</v>
      </c>
      <c r="U2845" s="2" t="s">
        <v>889</v>
      </c>
      <c r="V2845" s="2">
        <v>12</v>
      </c>
      <c r="Y2845" s="2">
        <f t="shared" si="720"/>
        <v>3.8197186342054881</v>
      </c>
      <c r="AB2845" s="2">
        <v>3.819718634</v>
      </c>
      <c r="AC2845" s="2">
        <f t="shared" si="721"/>
        <v>1.1459155902616462E-3</v>
      </c>
      <c r="AD2845" s="2">
        <v>0.27482676629429625</v>
      </c>
      <c r="AE2845" s="2">
        <f t="shared" si="726"/>
        <v>0.41695923789117056</v>
      </c>
      <c r="AF2845" s="2">
        <v>96</v>
      </c>
      <c r="AG2845" s="4">
        <f t="shared" si="727"/>
        <v>1.0416666666666665</v>
      </c>
      <c r="AH2845" s="4">
        <f t="shared" si="728"/>
        <v>1.4586259045578371</v>
      </c>
      <c r="AI2845" s="5">
        <f t="shared" si="729"/>
        <v>0.72931295227891857</v>
      </c>
      <c r="AJ2845" s="2">
        <f t="shared" si="722"/>
        <v>4.1252961249419262E-3</v>
      </c>
      <c r="AK2845" s="2">
        <f t="shared" si="723"/>
        <v>2.7501974166279507E-3</v>
      </c>
      <c r="AL2845" s="2">
        <v>2</v>
      </c>
      <c r="AM2845" s="2">
        <v>2</v>
      </c>
      <c r="AN2845" s="2">
        <f t="shared" si="724"/>
        <v>2</v>
      </c>
      <c r="AO2845" s="2">
        <f t="shared" si="725"/>
        <v>0.4</v>
      </c>
      <c r="AP2845" s="2">
        <v>6</v>
      </c>
      <c r="AQ2845" s="2">
        <v>4</v>
      </c>
      <c r="AR2845" s="2">
        <v>0</v>
      </c>
      <c r="AS2845" s="2" t="s">
        <v>79</v>
      </c>
      <c r="AT2845" s="2">
        <v>3</v>
      </c>
      <c r="AW2845" s="2" t="str">
        <f t="shared" si="730"/>
        <v>Arbolitos</v>
      </c>
      <c r="AX2845" s="2" t="str">
        <f t="shared" si="735"/>
        <v>Latizal bajo</v>
      </c>
      <c r="AY2845" s="2">
        <v>436</v>
      </c>
      <c r="AZ2845" s="4">
        <f t="shared" si="731"/>
        <v>0.22935779816513763</v>
      </c>
      <c r="BA2845" s="4">
        <v>4.5387229734277961</v>
      </c>
      <c r="BB2845" s="4">
        <f t="shared" si="732"/>
        <v>2.5247533215190094E-2</v>
      </c>
      <c r="BC2845" s="4">
        <f t="shared" si="733"/>
        <v>0.2546053313803277</v>
      </c>
      <c r="BD2845" s="4">
        <f t="shared" si="734"/>
        <v>0.12730266569016385</v>
      </c>
    </row>
    <row r="2846" spans="1:56" x14ac:dyDescent="0.25">
      <c r="A2846" s="2">
        <v>72</v>
      </c>
      <c r="B2846" s="2" t="s">
        <v>122</v>
      </c>
      <c r="C2846" s="2" t="s">
        <v>895</v>
      </c>
      <c r="D2846" s="2" t="s">
        <v>401</v>
      </c>
      <c r="E2846" s="2" t="s">
        <v>58</v>
      </c>
      <c r="F2846" s="2" t="s">
        <v>433</v>
      </c>
      <c r="G2846" s="2" t="s">
        <v>516</v>
      </c>
      <c r="H2846" s="2" t="s">
        <v>223</v>
      </c>
      <c r="I2846" s="2" t="s">
        <v>869</v>
      </c>
      <c r="J2846" s="3">
        <v>41958</v>
      </c>
      <c r="K2846" s="2">
        <v>822717</v>
      </c>
      <c r="L2846" s="2">
        <v>743791</v>
      </c>
      <c r="N2846" s="2" t="s">
        <v>391</v>
      </c>
      <c r="P2846" s="2" t="s">
        <v>74</v>
      </c>
      <c r="S2846" s="2" t="s">
        <v>75</v>
      </c>
      <c r="T2846" s="2" t="s">
        <v>76</v>
      </c>
      <c r="U2846" s="2" t="s">
        <v>254</v>
      </c>
      <c r="V2846" s="2">
        <v>14</v>
      </c>
      <c r="Y2846" s="2">
        <f t="shared" si="720"/>
        <v>4.45633840657307</v>
      </c>
      <c r="AB2846" s="2">
        <v>4.4563384069999996</v>
      </c>
      <c r="AC2846" s="2">
        <f t="shared" si="721"/>
        <v>1.5597184423005749E-3</v>
      </c>
      <c r="AD2846" s="2">
        <v>0.27482676629429625</v>
      </c>
      <c r="AE2846" s="2">
        <f t="shared" si="726"/>
        <v>0.56752785157409369</v>
      </c>
      <c r="AF2846" s="2">
        <v>96</v>
      </c>
      <c r="AG2846" s="4">
        <f t="shared" si="727"/>
        <v>1.0416666666666665</v>
      </c>
      <c r="AH2846" s="4">
        <f t="shared" si="728"/>
        <v>1.6091945182407601</v>
      </c>
      <c r="AI2846" s="5">
        <f t="shared" si="729"/>
        <v>0.80459725912038005</v>
      </c>
      <c r="AJ2846" s="2">
        <f t="shared" si="722"/>
        <v>3.7433242615213798E-3</v>
      </c>
      <c r="AK2846" s="2">
        <f t="shared" si="723"/>
        <v>1.8716621307606899E-3</v>
      </c>
      <c r="AL2846" s="2">
        <v>4</v>
      </c>
      <c r="AM2846" s="2">
        <v>2</v>
      </c>
      <c r="AN2846" s="2">
        <f t="shared" si="724"/>
        <v>4</v>
      </c>
      <c r="AO2846" s="2">
        <f t="shared" si="725"/>
        <v>0.8</v>
      </c>
      <c r="AP2846" s="2">
        <v>4</v>
      </c>
      <c r="AQ2846" s="2">
        <v>2</v>
      </c>
      <c r="AR2846" s="2">
        <v>0</v>
      </c>
      <c r="AS2846" s="2" t="s">
        <v>79</v>
      </c>
      <c r="AT2846" s="2">
        <v>3</v>
      </c>
      <c r="AV2846" s="2" t="s">
        <v>900</v>
      </c>
      <c r="AW2846" s="2" t="str">
        <f t="shared" si="730"/>
        <v>Arbustivo</v>
      </c>
      <c r="AX2846" s="2" t="str">
        <f t="shared" si="735"/>
        <v>Latizal bajo</v>
      </c>
      <c r="AY2846" s="2">
        <v>436</v>
      </c>
      <c r="AZ2846" s="4">
        <f t="shared" si="731"/>
        <v>0.22935779816513763</v>
      </c>
      <c r="BA2846" s="4">
        <v>4.5387229734277961</v>
      </c>
      <c r="BB2846" s="4">
        <f t="shared" si="732"/>
        <v>3.436469798734209E-2</v>
      </c>
      <c r="BC2846" s="4">
        <f t="shared" si="733"/>
        <v>0.26372249615247972</v>
      </c>
      <c r="BD2846" s="4">
        <f t="shared" si="734"/>
        <v>0.13186124807623986</v>
      </c>
    </row>
    <row r="2847" spans="1:56" x14ac:dyDescent="0.25">
      <c r="A2847" s="2">
        <v>72</v>
      </c>
      <c r="B2847" s="2" t="s">
        <v>122</v>
      </c>
      <c r="C2847" s="2" t="s">
        <v>895</v>
      </c>
      <c r="D2847" s="2" t="s">
        <v>401</v>
      </c>
      <c r="E2847" s="2" t="s">
        <v>58</v>
      </c>
      <c r="F2847" s="2" t="s">
        <v>433</v>
      </c>
      <c r="G2847" s="2" t="s">
        <v>516</v>
      </c>
      <c r="H2847" s="2" t="s">
        <v>223</v>
      </c>
      <c r="I2847" s="2" t="s">
        <v>869</v>
      </c>
      <c r="J2847" s="3">
        <v>41958</v>
      </c>
      <c r="K2847" s="2">
        <v>822717</v>
      </c>
      <c r="L2847" s="2">
        <v>743791</v>
      </c>
      <c r="N2847" s="2" t="s">
        <v>392</v>
      </c>
      <c r="P2847" s="2" t="s">
        <v>80</v>
      </c>
      <c r="S2847" s="2" t="s">
        <v>81</v>
      </c>
      <c r="T2847" s="2" t="s">
        <v>82</v>
      </c>
      <c r="U2847" s="2" t="s">
        <v>83</v>
      </c>
      <c r="V2847" s="2">
        <v>15</v>
      </c>
      <c r="Y2847" s="2">
        <f t="shared" si="720"/>
        <v>4.7746482927568605</v>
      </c>
      <c r="AB2847" s="2">
        <v>4.7746482930000003</v>
      </c>
      <c r="AC2847" s="2">
        <f t="shared" si="721"/>
        <v>1.7904931097838226E-3</v>
      </c>
      <c r="AD2847" s="2">
        <v>0.27482676629429625</v>
      </c>
      <c r="AE2847" s="2">
        <f t="shared" si="726"/>
        <v>0.65149880920495429</v>
      </c>
      <c r="AF2847" s="2">
        <v>96</v>
      </c>
      <c r="AG2847" s="4">
        <f t="shared" si="727"/>
        <v>1.0416666666666665</v>
      </c>
      <c r="AH2847" s="4">
        <f t="shared" si="728"/>
        <v>1.6931654758716208</v>
      </c>
      <c r="AI2847" s="5">
        <f t="shared" si="729"/>
        <v>0.8465827379358104</v>
      </c>
      <c r="AJ2847" s="2">
        <f t="shared" si="722"/>
        <v>3.7600355305460274E-3</v>
      </c>
      <c r="AK2847" s="2">
        <f t="shared" si="723"/>
        <v>8.59436692696235E-4</v>
      </c>
      <c r="AL2847" s="2">
        <v>2.1</v>
      </c>
      <c r="AM2847" s="2">
        <v>1</v>
      </c>
      <c r="AN2847" s="2">
        <f t="shared" si="724"/>
        <v>1.05</v>
      </c>
      <c r="AO2847" s="2">
        <f t="shared" si="725"/>
        <v>0.21000000000000002</v>
      </c>
      <c r="AP2847" s="2">
        <v>3.5</v>
      </c>
      <c r="AQ2847" s="2">
        <v>0.8</v>
      </c>
      <c r="AR2847" s="2">
        <v>0</v>
      </c>
      <c r="AS2847" s="2" t="s">
        <v>79</v>
      </c>
      <c r="AT2847" s="2">
        <v>2</v>
      </c>
      <c r="AW2847" s="2" t="str">
        <f t="shared" si="730"/>
        <v>Arbustivo</v>
      </c>
      <c r="AX2847" s="2" t="str">
        <f t="shared" si="735"/>
        <v>Latizal bajo</v>
      </c>
      <c r="AY2847" s="2">
        <v>436</v>
      </c>
      <c r="AZ2847" s="4">
        <f t="shared" si="731"/>
        <v>0.22935779816513763</v>
      </c>
      <c r="BA2847" s="4">
        <v>4.5387229734277961</v>
      </c>
      <c r="BB2847" s="4">
        <f t="shared" si="732"/>
        <v>3.9449270648734526E-2</v>
      </c>
      <c r="BC2847" s="4">
        <f t="shared" si="733"/>
        <v>0.26880706881387217</v>
      </c>
      <c r="BD2847" s="4">
        <f t="shared" si="734"/>
        <v>0.13440353440693609</v>
      </c>
    </row>
    <row r="2848" spans="1:56" x14ac:dyDescent="0.25">
      <c r="A2848" s="2">
        <v>72</v>
      </c>
      <c r="B2848" s="2" t="s">
        <v>122</v>
      </c>
      <c r="C2848" s="2" t="s">
        <v>895</v>
      </c>
      <c r="D2848" s="2" t="s">
        <v>401</v>
      </c>
      <c r="E2848" s="2" t="s">
        <v>58</v>
      </c>
      <c r="F2848" s="2" t="s">
        <v>433</v>
      </c>
      <c r="G2848" s="2" t="s">
        <v>516</v>
      </c>
      <c r="H2848" s="2" t="s">
        <v>223</v>
      </c>
      <c r="I2848" s="2" t="s">
        <v>869</v>
      </c>
      <c r="J2848" s="3">
        <v>41958</v>
      </c>
      <c r="K2848" s="2">
        <v>822717</v>
      </c>
      <c r="L2848" s="2">
        <v>743791</v>
      </c>
      <c r="N2848" s="2" t="s">
        <v>261</v>
      </c>
      <c r="P2848" s="2" t="s">
        <v>80</v>
      </c>
      <c r="S2848" s="2" t="s">
        <v>81</v>
      </c>
      <c r="T2848" s="2" t="s">
        <v>82</v>
      </c>
      <c r="U2848" s="2" t="s">
        <v>83</v>
      </c>
      <c r="V2848" s="2">
        <v>14</v>
      </c>
      <c r="Y2848" s="2">
        <f t="shared" si="720"/>
        <v>4.45633840657307</v>
      </c>
      <c r="AB2848" s="2">
        <v>4.4563384069999996</v>
      </c>
      <c r="AC2848" s="2">
        <f t="shared" si="721"/>
        <v>1.5597184423005749E-3</v>
      </c>
      <c r="AD2848" s="2">
        <v>0.27482676629429625</v>
      </c>
      <c r="AE2848" s="2">
        <f t="shared" si="726"/>
        <v>0.56752785157409369</v>
      </c>
      <c r="AF2848" s="2">
        <v>96</v>
      </c>
      <c r="AG2848" s="4">
        <f t="shared" si="727"/>
        <v>1.0416666666666665</v>
      </c>
      <c r="AH2848" s="4">
        <f t="shared" si="728"/>
        <v>1.6091945182407601</v>
      </c>
      <c r="AI2848" s="5">
        <f t="shared" si="729"/>
        <v>0.80459725912038005</v>
      </c>
      <c r="AJ2848" s="2">
        <f t="shared" si="722"/>
        <v>3.7433242615213798E-3</v>
      </c>
      <c r="AK2848" s="2">
        <f t="shared" si="723"/>
        <v>9.3583106538034494E-4</v>
      </c>
      <c r="AL2848" s="2">
        <v>2</v>
      </c>
      <c r="AM2848" s="2">
        <v>1</v>
      </c>
      <c r="AN2848" s="2">
        <f t="shared" si="724"/>
        <v>1</v>
      </c>
      <c r="AO2848" s="2">
        <f t="shared" si="725"/>
        <v>0.2</v>
      </c>
      <c r="AP2848" s="2">
        <v>4</v>
      </c>
      <c r="AQ2848" s="2">
        <v>1</v>
      </c>
      <c r="AR2848" s="2">
        <v>0</v>
      </c>
      <c r="AS2848" s="2" t="s">
        <v>79</v>
      </c>
      <c r="AT2848" s="2">
        <v>2</v>
      </c>
      <c r="AW2848" s="2" t="str">
        <f t="shared" si="730"/>
        <v>Arbustivo</v>
      </c>
      <c r="AX2848" s="2" t="str">
        <f t="shared" si="735"/>
        <v>Latizal bajo</v>
      </c>
      <c r="AY2848" s="2">
        <v>436</v>
      </c>
      <c r="AZ2848" s="4">
        <f t="shared" si="731"/>
        <v>0.22935779816513763</v>
      </c>
      <c r="BA2848" s="4">
        <v>4.5387229734277961</v>
      </c>
      <c r="BB2848" s="4">
        <f t="shared" si="732"/>
        <v>3.436469798734209E-2</v>
      </c>
      <c r="BC2848" s="4">
        <f t="shared" si="733"/>
        <v>0.26372249615247972</v>
      </c>
      <c r="BD2848" s="4">
        <f t="shared" si="734"/>
        <v>0.13186124807623986</v>
      </c>
    </row>
    <row r="2849" spans="1:56" x14ac:dyDescent="0.25">
      <c r="A2849" s="2">
        <v>72</v>
      </c>
      <c r="B2849" s="2" t="s">
        <v>122</v>
      </c>
      <c r="C2849" s="2" t="s">
        <v>895</v>
      </c>
      <c r="D2849" s="2" t="s">
        <v>401</v>
      </c>
      <c r="E2849" s="2" t="s">
        <v>58</v>
      </c>
      <c r="F2849" s="2" t="s">
        <v>433</v>
      </c>
      <c r="G2849" s="2" t="s">
        <v>516</v>
      </c>
      <c r="H2849" s="2" t="s">
        <v>223</v>
      </c>
      <c r="I2849" s="2" t="s">
        <v>869</v>
      </c>
      <c r="J2849" s="3">
        <v>41958</v>
      </c>
      <c r="K2849" s="2">
        <v>822717</v>
      </c>
      <c r="L2849" s="2">
        <v>743791</v>
      </c>
      <c r="N2849" s="2" t="s">
        <v>224</v>
      </c>
      <c r="P2849" s="2" t="s">
        <v>80</v>
      </c>
      <c r="S2849" s="2" t="s">
        <v>81</v>
      </c>
      <c r="T2849" s="2" t="s">
        <v>82</v>
      </c>
      <c r="U2849" s="2" t="s">
        <v>83</v>
      </c>
      <c r="V2849" s="2">
        <v>13</v>
      </c>
      <c r="Y2849" s="2">
        <f t="shared" si="720"/>
        <v>4.1380285203892786</v>
      </c>
      <c r="AB2849" s="2">
        <v>4.1380285199999998</v>
      </c>
      <c r="AC2849" s="2">
        <f t="shared" si="721"/>
        <v>1.3448592691265155E-3</v>
      </c>
      <c r="AD2849" s="2">
        <v>0.27482676629429625</v>
      </c>
      <c r="AE2849" s="2">
        <f t="shared" si="726"/>
        <v>0.48934799446949889</v>
      </c>
      <c r="AF2849" s="2">
        <v>96</v>
      </c>
      <c r="AG2849" s="4">
        <f t="shared" si="727"/>
        <v>1.0416666666666665</v>
      </c>
      <c r="AH2849" s="4">
        <f t="shared" si="728"/>
        <v>1.5310146611361655</v>
      </c>
      <c r="AI2849" s="5">
        <f t="shared" si="729"/>
        <v>0.76550733056808273</v>
      </c>
      <c r="AJ2849" s="2">
        <f t="shared" si="722"/>
        <v>4.8414933688554554E-3</v>
      </c>
      <c r="AK2849" s="2">
        <f t="shared" si="723"/>
        <v>8.0691556147590923E-4</v>
      </c>
      <c r="AL2849" s="2">
        <v>5</v>
      </c>
      <c r="AM2849" s="2">
        <v>3</v>
      </c>
      <c r="AN2849" s="2">
        <f t="shared" si="724"/>
        <v>7.5</v>
      </c>
      <c r="AO2849" s="2">
        <f t="shared" si="725"/>
        <v>1.5</v>
      </c>
      <c r="AP2849" s="2">
        <v>6</v>
      </c>
      <c r="AQ2849" s="2">
        <v>1</v>
      </c>
      <c r="AR2849" s="2">
        <v>3</v>
      </c>
      <c r="AS2849" s="2" t="s">
        <v>79</v>
      </c>
      <c r="AT2849" s="2">
        <v>3</v>
      </c>
      <c r="AW2849" s="2" t="str">
        <f t="shared" si="730"/>
        <v>Arbolitos</v>
      </c>
      <c r="AX2849" s="2" t="str">
        <f t="shared" si="735"/>
        <v>Latizal bajo</v>
      </c>
      <c r="AY2849" s="2">
        <v>436</v>
      </c>
      <c r="AZ2849" s="4">
        <f t="shared" si="731"/>
        <v>0.22935779816513763</v>
      </c>
      <c r="BA2849" s="4">
        <v>4.5387229734277961</v>
      </c>
      <c r="BB2849" s="4">
        <f t="shared" si="732"/>
        <v>2.9630785509493929E-2</v>
      </c>
      <c r="BC2849" s="4">
        <f t="shared" si="733"/>
        <v>0.25898858367463157</v>
      </c>
      <c r="BD2849" s="4">
        <f t="shared" si="734"/>
        <v>0.12949429183731578</v>
      </c>
    </row>
    <row r="2850" spans="1:56" x14ac:dyDescent="0.25">
      <c r="A2850" s="2">
        <v>72</v>
      </c>
      <c r="B2850" s="2" t="s">
        <v>122</v>
      </c>
      <c r="C2850" s="2" t="s">
        <v>895</v>
      </c>
      <c r="D2850" s="2" t="s">
        <v>401</v>
      </c>
      <c r="E2850" s="2" t="s">
        <v>58</v>
      </c>
      <c r="F2850" s="2" t="s">
        <v>433</v>
      </c>
      <c r="G2850" s="2" t="s">
        <v>516</v>
      </c>
      <c r="H2850" s="2" t="s">
        <v>223</v>
      </c>
      <c r="I2850" s="2" t="s">
        <v>869</v>
      </c>
      <c r="J2850" s="3">
        <v>41958</v>
      </c>
      <c r="K2850" s="2">
        <v>822717</v>
      </c>
      <c r="L2850" s="2">
        <v>743791</v>
      </c>
      <c r="N2850" s="2" t="s">
        <v>435</v>
      </c>
      <c r="P2850" s="2" t="s">
        <v>80</v>
      </c>
      <c r="S2850" s="2" t="s">
        <v>81</v>
      </c>
      <c r="T2850" s="2" t="s">
        <v>82</v>
      </c>
      <c r="U2850" s="2" t="s">
        <v>83</v>
      </c>
      <c r="V2850" s="2">
        <v>23</v>
      </c>
      <c r="W2850" s="2">
        <v>19</v>
      </c>
      <c r="Y2850" s="2">
        <f t="shared" si="720"/>
        <v>7.3211273822271856</v>
      </c>
      <c r="Z2850" s="2">
        <f>+W2850/PI()</f>
        <v>6.0478878374920226</v>
      </c>
      <c r="AB2850" s="2">
        <v>7.3211273820000002</v>
      </c>
      <c r="AC2850" s="2">
        <f t="shared" si="721"/>
        <v>1.4037465980705172E-2</v>
      </c>
      <c r="AD2850" s="2">
        <v>0.27482676629429625</v>
      </c>
      <c r="AE2850" s="2">
        <f t="shared" si="726"/>
        <v>5.1077506641668418</v>
      </c>
      <c r="AF2850" s="2">
        <v>96</v>
      </c>
      <c r="AG2850" s="4">
        <f t="shared" si="727"/>
        <v>1.0416666666666665</v>
      </c>
      <c r="AH2850" s="4">
        <f t="shared" si="728"/>
        <v>6.1494173308335078</v>
      </c>
      <c r="AI2850" s="5">
        <f t="shared" si="729"/>
        <v>3.0747086654167539</v>
      </c>
      <c r="AJ2850" s="2">
        <f t="shared" si="722"/>
        <v>5.0534877530538626E-2</v>
      </c>
      <c r="AK2850" s="2">
        <f t="shared" si="723"/>
        <v>6.7379836707384833E-3</v>
      </c>
      <c r="AL2850" s="2">
        <v>4</v>
      </c>
      <c r="AM2850" s="2">
        <v>2</v>
      </c>
      <c r="AN2850" s="2">
        <f t="shared" si="724"/>
        <v>4</v>
      </c>
      <c r="AO2850" s="2">
        <f t="shared" si="725"/>
        <v>0.8</v>
      </c>
      <c r="AP2850" s="2">
        <v>6</v>
      </c>
      <c r="AQ2850" s="2">
        <v>0.8</v>
      </c>
      <c r="AR2850" s="2">
        <v>0</v>
      </c>
      <c r="AS2850" s="2" t="s">
        <v>79</v>
      </c>
      <c r="AT2850" s="2">
        <v>2</v>
      </c>
      <c r="AW2850" s="2" t="str">
        <f t="shared" si="730"/>
        <v>Arbolitos</v>
      </c>
      <c r="AX2850" s="2" t="str">
        <f t="shared" si="735"/>
        <v>Latizal alto</v>
      </c>
      <c r="AY2850" s="2">
        <v>436</v>
      </c>
      <c r="AZ2850" s="4">
        <f t="shared" si="731"/>
        <v>0.22935779816513763</v>
      </c>
      <c r="BA2850" s="4">
        <v>4.5387229734277961</v>
      </c>
      <c r="BB2850" s="4">
        <f t="shared" si="732"/>
        <v>0.30928228188607876</v>
      </c>
      <c r="BC2850" s="4">
        <f t="shared" si="733"/>
        <v>0.53864008005121633</v>
      </c>
      <c r="BD2850" s="4">
        <f t="shared" si="734"/>
        <v>0.26932004002560817</v>
      </c>
    </row>
    <row r="2851" spans="1:56" x14ac:dyDescent="0.25">
      <c r="A2851" s="2">
        <v>72</v>
      </c>
      <c r="B2851" s="2" t="s">
        <v>122</v>
      </c>
      <c r="C2851" s="2" t="s">
        <v>895</v>
      </c>
      <c r="D2851" s="2" t="s">
        <v>401</v>
      </c>
      <c r="E2851" s="2" t="s">
        <v>58</v>
      </c>
      <c r="F2851" s="2" t="s">
        <v>433</v>
      </c>
      <c r="G2851" s="2" t="s">
        <v>516</v>
      </c>
      <c r="H2851" s="2" t="s">
        <v>223</v>
      </c>
      <c r="I2851" s="2" t="s">
        <v>869</v>
      </c>
      <c r="J2851" s="3">
        <v>41958</v>
      </c>
      <c r="K2851" s="2">
        <v>822717</v>
      </c>
      <c r="L2851" s="2">
        <v>743791</v>
      </c>
      <c r="N2851" s="2" t="s">
        <v>385</v>
      </c>
      <c r="P2851" s="2" t="s">
        <v>80</v>
      </c>
      <c r="S2851" s="2" t="s">
        <v>81</v>
      </c>
      <c r="T2851" s="2" t="s">
        <v>82</v>
      </c>
      <c r="U2851" s="2" t="s">
        <v>83</v>
      </c>
      <c r="V2851" s="2">
        <v>13</v>
      </c>
      <c r="Y2851" s="2">
        <f t="shared" si="720"/>
        <v>4.1380285203892786</v>
      </c>
      <c r="AB2851" s="2">
        <v>4.1380285199999998</v>
      </c>
      <c r="AC2851" s="2">
        <f t="shared" si="721"/>
        <v>1.3448592691265155E-3</v>
      </c>
      <c r="AD2851" s="2">
        <v>0.27482676629429625</v>
      </c>
      <c r="AE2851" s="2">
        <f t="shared" si="726"/>
        <v>0.48934799446949889</v>
      </c>
      <c r="AF2851" s="2">
        <v>96</v>
      </c>
      <c r="AG2851" s="4">
        <f t="shared" si="727"/>
        <v>1.0416666666666665</v>
      </c>
      <c r="AH2851" s="4">
        <f t="shared" si="728"/>
        <v>1.5310146611361655</v>
      </c>
      <c r="AI2851" s="5">
        <f t="shared" si="729"/>
        <v>0.76550733056808273</v>
      </c>
      <c r="AJ2851" s="2">
        <f t="shared" si="722"/>
        <v>3.2276622459036369E-3</v>
      </c>
      <c r="AK2851" s="2">
        <f t="shared" si="723"/>
        <v>6.4553244918072743E-4</v>
      </c>
      <c r="AL2851" s="2">
        <v>3</v>
      </c>
      <c r="AM2851" s="2">
        <v>2</v>
      </c>
      <c r="AN2851" s="2">
        <f t="shared" si="724"/>
        <v>3</v>
      </c>
      <c r="AO2851" s="2">
        <f t="shared" si="725"/>
        <v>0.6</v>
      </c>
      <c r="AP2851" s="2">
        <v>4</v>
      </c>
      <c r="AQ2851" s="2">
        <v>0.8</v>
      </c>
      <c r="AR2851" s="2">
        <v>0</v>
      </c>
      <c r="AS2851" s="2" t="s">
        <v>79</v>
      </c>
      <c r="AT2851" s="2">
        <v>2</v>
      </c>
      <c r="AW2851" s="2" t="str">
        <f t="shared" si="730"/>
        <v>Arbustivo</v>
      </c>
      <c r="AX2851" s="2" t="str">
        <f t="shared" si="735"/>
        <v>Latizal bajo</v>
      </c>
      <c r="AY2851" s="2">
        <v>436</v>
      </c>
      <c r="AZ2851" s="4">
        <f t="shared" si="731"/>
        <v>0.22935779816513763</v>
      </c>
      <c r="BA2851" s="4">
        <v>4.5387229734277961</v>
      </c>
      <c r="BB2851" s="4">
        <f t="shared" si="732"/>
        <v>2.9630785509493929E-2</v>
      </c>
      <c r="BC2851" s="4">
        <f t="shared" si="733"/>
        <v>0.25898858367463157</v>
      </c>
      <c r="BD2851" s="4">
        <f t="shared" si="734"/>
        <v>0.12949429183731578</v>
      </c>
    </row>
    <row r="2852" spans="1:56" x14ac:dyDescent="0.25">
      <c r="A2852" s="2">
        <v>72</v>
      </c>
      <c r="B2852" s="2" t="s">
        <v>122</v>
      </c>
      <c r="C2852" s="2" t="s">
        <v>895</v>
      </c>
      <c r="D2852" s="2" t="s">
        <v>401</v>
      </c>
      <c r="E2852" s="2" t="s">
        <v>58</v>
      </c>
      <c r="F2852" s="2" t="s">
        <v>433</v>
      </c>
      <c r="G2852" s="2" t="s">
        <v>516</v>
      </c>
      <c r="H2852" s="2" t="s">
        <v>223</v>
      </c>
      <c r="I2852" s="2" t="s">
        <v>869</v>
      </c>
      <c r="J2852" s="3">
        <v>41958</v>
      </c>
      <c r="K2852" s="2">
        <v>822717</v>
      </c>
      <c r="L2852" s="2">
        <v>743791</v>
      </c>
      <c r="N2852" s="2" t="s">
        <v>398</v>
      </c>
      <c r="P2852" s="2" t="s">
        <v>80</v>
      </c>
      <c r="S2852" s="2" t="s">
        <v>81</v>
      </c>
      <c r="T2852" s="2" t="s">
        <v>82</v>
      </c>
      <c r="U2852" s="2" t="s">
        <v>83</v>
      </c>
      <c r="V2852" s="2">
        <v>11</v>
      </c>
      <c r="Y2852" s="2">
        <f t="shared" si="720"/>
        <v>3.5014087480216975</v>
      </c>
      <c r="AB2852" s="2">
        <v>3.5014087479999998</v>
      </c>
      <c r="AC2852" s="2">
        <f t="shared" si="721"/>
        <v>9.6288740570596703E-4</v>
      </c>
      <c r="AD2852" s="2">
        <v>0.27482676629429625</v>
      </c>
      <c r="AE2852" s="2">
        <f t="shared" si="726"/>
        <v>0.35036158183910876</v>
      </c>
      <c r="AF2852" s="2">
        <v>96</v>
      </c>
      <c r="AG2852" s="4">
        <f t="shared" si="727"/>
        <v>1.0416666666666665</v>
      </c>
      <c r="AH2852" s="4">
        <f t="shared" si="728"/>
        <v>1.3920282485057753</v>
      </c>
      <c r="AI2852" s="5">
        <f t="shared" si="729"/>
        <v>0.69601412425288767</v>
      </c>
      <c r="AJ2852" s="2">
        <f t="shared" si="722"/>
        <v>2.3109297736943206E-3</v>
      </c>
      <c r="AK2852" s="2">
        <f t="shared" si="723"/>
        <v>1.1554648868471603E-3</v>
      </c>
      <c r="AL2852" s="2">
        <v>2</v>
      </c>
      <c r="AM2852" s="2">
        <v>1</v>
      </c>
      <c r="AN2852" s="2">
        <f t="shared" si="724"/>
        <v>1</v>
      </c>
      <c r="AO2852" s="2">
        <f t="shared" si="725"/>
        <v>0.2</v>
      </c>
      <c r="AP2852" s="2">
        <v>4</v>
      </c>
      <c r="AQ2852" s="2">
        <v>2</v>
      </c>
      <c r="AR2852" s="2">
        <v>0</v>
      </c>
      <c r="AS2852" s="2" t="s">
        <v>276</v>
      </c>
      <c r="AT2852" s="2">
        <v>1</v>
      </c>
      <c r="AV2852" s="2" t="s">
        <v>545</v>
      </c>
      <c r="AW2852" s="2" t="str">
        <f t="shared" si="730"/>
        <v>Arbustivo</v>
      </c>
      <c r="AX2852" s="2" t="str">
        <f t="shared" si="735"/>
        <v>Latizal bajo</v>
      </c>
      <c r="AY2852" s="2">
        <v>436</v>
      </c>
      <c r="AZ2852" s="4">
        <f t="shared" si="731"/>
        <v>0.22935779816513763</v>
      </c>
      <c r="BA2852" s="4">
        <v>4.5387229734277961</v>
      </c>
      <c r="BB2852" s="4">
        <f t="shared" si="732"/>
        <v>2.1214941104430573E-2</v>
      </c>
      <c r="BC2852" s="4">
        <f t="shared" si="733"/>
        <v>0.25057273926956819</v>
      </c>
      <c r="BD2852" s="4">
        <f t="shared" si="734"/>
        <v>0.12528636963478409</v>
      </c>
    </row>
    <row r="2853" spans="1:56" x14ac:dyDescent="0.25">
      <c r="A2853" s="2">
        <v>72</v>
      </c>
      <c r="B2853" s="2" t="s">
        <v>122</v>
      </c>
      <c r="C2853" s="2" t="s">
        <v>895</v>
      </c>
      <c r="D2853" s="2" t="s">
        <v>401</v>
      </c>
      <c r="E2853" s="2" t="s">
        <v>58</v>
      </c>
      <c r="F2853" s="2" t="s">
        <v>433</v>
      </c>
      <c r="G2853" s="2" t="s">
        <v>516</v>
      </c>
      <c r="H2853" s="2" t="s">
        <v>223</v>
      </c>
      <c r="I2853" s="2" t="s">
        <v>869</v>
      </c>
      <c r="J2853" s="3">
        <v>41958</v>
      </c>
      <c r="K2853" s="2">
        <v>822717</v>
      </c>
      <c r="L2853" s="2">
        <v>743791</v>
      </c>
      <c r="N2853" s="2" t="s">
        <v>328</v>
      </c>
      <c r="P2853" s="2" t="s">
        <v>80</v>
      </c>
      <c r="S2853" s="2" t="s">
        <v>81</v>
      </c>
      <c r="T2853" s="2" t="s">
        <v>82</v>
      </c>
      <c r="U2853" s="2" t="s">
        <v>83</v>
      </c>
      <c r="V2853" s="2">
        <v>13</v>
      </c>
      <c r="Y2853" s="2">
        <f t="shared" si="720"/>
        <v>4.1380285203892786</v>
      </c>
      <c r="AB2853" s="2">
        <v>4.1380285199999998</v>
      </c>
      <c r="AC2853" s="2">
        <f t="shared" si="721"/>
        <v>1.3448592691265155E-3</v>
      </c>
      <c r="AD2853" s="2">
        <v>0.27482676629429625</v>
      </c>
      <c r="AE2853" s="2">
        <f t="shared" si="726"/>
        <v>0.48934799446949889</v>
      </c>
      <c r="AF2853" s="2">
        <v>96</v>
      </c>
      <c r="AG2853" s="4">
        <f t="shared" si="727"/>
        <v>1.0416666666666665</v>
      </c>
      <c r="AH2853" s="4">
        <f t="shared" si="728"/>
        <v>1.5310146611361655</v>
      </c>
      <c r="AI2853" s="5">
        <f t="shared" si="729"/>
        <v>0.76550733056808273</v>
      </c>
      <c r="AJ2853" s="2">
        <f t="shared" si="722"/>
        <v>2.8242044651656827E-3</v>
      </c>
      <c r="AK2853" s="2">
        <f t="shared" si="723"/>
        <v>1.6138311229518185E-3</v>
      </c>
      <c r="AL2853" s="2">
        <v>2</v>
      </c>
      <c r="AM2853" s="2">
        <v>1</v>
      </c>
      <c r="AN2853" s="2">
        <f t="shared" si="724"/>
        <v>1</v>
      </c>
      <c r="AO2853" s="2">
        <f t="shared" si="725"/>
        <v>0.2</v>
      </c>
      <c r="AP2853" s="2">
        <v>3.5</v>
      </c>
      <c r="AQ2853" s="2">
        <v>2</v>
      </c>
      <c r="AR2853" s="2">
        <v>0</v>
      </c>
      <c r="AS2853" s="2" t="s">
        <v>276</v>
      </c>
      <c r="AT2853" s="2">
        <v>1</v>
      </c>
      <c r="AW2853" s="2" t="str">
        <f t="shared" si="730"/>
        <v>Arbustivo</v>
      </c>
      <c r="AX2853" s="2" t="str">
        <f t="shared" si="735"/>
        <v>Latizal bajo</v>
      </c>
      <c r="AY2853" s="2">
        <v>436</v>
      </c>
      <c r="AZ2853" s="4">
        <f t="shared" si="731"/>
        <v>0.22935779816513763</v>
      </c>
      <c r="BA2853" s="4">
        <v>4.5387229734277961</v>
      </c>
      <c r="BB2853" s="4">
        <f t="shared" si="732"/>
        <v>2.9630785509493929E-2</v>
      </c>
      <c r="BC2853" s="4">
        <f t="shared" si="733"/>
        <v>0.25898858367463157</v>
      </c>
      <c r="BD2853" s="4">
        <f t="shared" si="734"/>
        <v>0.12949429183731578</v>
      </c>
    </row>
    <row r="2854" spans="1:56" x14ac:dyDescent="0.25">
      <c r="A2854" s="2">
        <v>72</v>
      </c>
      <c r="B2854" s="2" t="s">
        <v>122</v>
      </c>
      <c r="C2854" s="2" t="s">
        <v>895</v>
      </c>
      <c r="D2854" s="2" t="s">
        <v>401</v>
      </c>
      <c r="E2854" s="2" t="s">
        <v>58</v>
      </c>
      <c r="F2854" s="2" t="s">
        <v>433</v>
      </c>
      <c r="G2854" s="2" t="s">
        <v>516</v>
      </c>
      <c r="H2854" s="2" t="s">
        <v>223</v>
      </c>
      <c r="I2854" s="2" t="s">
        <v>869</v>
      </c>
      <c r="J2854" s="3">
        <v>41958</v>
      </c>
      <c r="K2854" s="2">
        <v>822717</v>
      </c>
      <c r="L2854" s="2">
        <v>743791</v>
      </c>
      <c r="N2854" s="2" t="s">
        <v>385</v>
      </c>
      <c r="P2854" s="2" t="s">
        <v>80</v>
      </c>
      <c r="S2854" s="2" t="s">
        <v>81</v>
      </c>
      <c r="T2854" s="2" t="s">
        <v>82</v>
      </c>
      <c r="U2854" s="2" t="s">
        <v>83</v>
      </c>
      <c r="V2854" s="2">
        <v>15</v>
      </c>
      <c r="Y2854" s="2">
        <f t="shared" si="720"/>
        <v>4.7746482927568605</v>
      </c>
      <c r="AB2854" s="2">
        <v>4.7746482930000003</v>
      </c>
      <c r="AC2854" s="2">
        <f t="shared" si="721"/>
        <v>1.7904931097838226E-3</v>
      </c>
      <c r="AD2854" s="2">
        <v>0.27482676629429625</v>
      </c>
      <c r="AE2854" s="2">
        <f t="shared" si="726"/>
        <v>0.65149880920495429</v>
      </c>
      <c r="AF2854" s="2">
        <v>96</v>
      </c>
      <c r="AG2854" s="4">
        <f t="shared" si="727"/>
        <v>1.0416666666666665</v>
      </c>
      <c r="AH2854" s="4">
        <f t="shared" si="728"/>
        <v>1.6931654758716208</v>
      </c>
      <c r="AI2854" s="5">
        <f t="shared" si="729"/>
        <v>0.8465827379358104</v>
      </c>
      <c r="AJ2854" s="2">
        <f t="shared" si="722"/>
        <v>4.297183463481174E-3</v>
      </c>
      <c r="AK2854" s="2">
        <f t="shared" si="723"/>
        <v>2.148591731740587E-3</v>
      </c>
      <c r="AL2854" s="2">
        <v>2</v>
      </c>
      <c r="AM2854" s="2">
        <v>2</v>
      </c>
      <c r="AN2854" s="2">
        <f t="shared" si="724"/>
        <v>2</v>
      </c>
      <c r="AO2854" s="2">
        <f t="shared" si="725"/>
        <v>0.4</v>
      </c>
      <c r="AP2854" s="2">
        <v>4</v>
      </c>
      <c r="AQ2854" s="2">
        <v>2</v>
      </c>
      <c r="AR2854" s="2">
        <v>3</v>
      </c>
      <c r="AS2854" s="2" t="s">
        <v>79</v>
      </c>
      <c r="AT2854" s="2">
        <v>3</v>
      </c>
      <c r="AW2854" s="2" t="str">
        <f t="shared" si="730"/>
        <v>Arbustivo</v>
      </c>
      <c r="AX2854" s="2" t="str">
        <f t="shared" si="735"/>
        <v>Latizal bajo</v>
      </c>
      <c r="AY2854" s="2">
        <v>436</v>
      </c>
      <c r="AZ2854" s="4">
        <f t="shared" si="731"/>
        <v>0.22935779816513763</v>
      </c>
      <c r="BA2854" s="4">
        <v>4.5387229734277961</v>
      </c>
      <c r="BB2854" s="4">
        <f t="shared" si="732"/>
        <v>3.9449270648734526E-2</v>
      </c>
      <c r="BC2854" s="4">
        <f t="shared" si="733"/>
        <v>0.26880706881387217</v>
      </c>
      <c r="BD2854" s="4">
        <f t="shared" si="734"/>
        <v>0.13440353440693609</v>
      </c>
    </row>
    <row r="2855" spans="1:56" x14ac:dyDescent="0.25">
      <c r="A2855" s="2">
        <v>72</v>
      </c>
      <c r="B2855" s="2" t="s">
        <v>122</v>
      </c>
      <c r="C2855" s="2" t="s">
        <v>895</v>
      </c>
      <c r="D2855" s="2" t="s">
        <v>401</v>
      </c>
      <c r="E2855" s="2" t="s">
        <v>58</v>
      </c>
      <c r="F2855" s="2" t="s">
        <v>433</v>
      </c>
      <c r="G2855" s="2" t="s">
        <v>516</v>
      </c>
      <c r="H2855" s="2" t="s">
        <v>223</v>
      </c>
      <c r="I2855" s="2" t="s">
        <v>869</v>
      </c>
      <c r="J2855" s="3">
        <v>41958</v>
      </c>
      <c r="K2855" s="2">
        <v>822717</v>
      </c>
      <c r="L2855" s="2">
        <v>743791</v>
      </c>
      <c r="N2855" s="2" t="s">
        <v>384</v>
      </c>
      <c r="P2855" s="2" t="s">
        <v>80</v>
      </c>
      <c r="S2855" s="2" t="s">
        <v>81</v>
      </c>
      <c r="T2855" s="2" t="s">
        <v>82</v>
      </c>
      <c r="U2855" s="2" t="s">
        <v>83</v>
      </c>
      <c r="V2855" s="2">
        <v>18</v>
      </c>
      <c r="Y2855" s="2">
        <f t="shared" si="720"/>
        <v>5.7295779513082321</v>
      </c>
      <c r="AB2855" s="2">
        <v>5.7295779509999996</v>
      </c>
      <c r="AC2855" s="2">
        <f t="shared" si="721"/>
        <v>2.5783100780887042E-3</v>
      </c>
      <c r="AD2855" s="2">
        <v>0.27482676629429625</v>
      </c>
      <c r="AE2855" s="2">
        <f t="shared" si="726"/>
        <v>0.93815828525513401</v>
      </c>
      <c r="AF2855" s="2">
        <v>96</v>
      </c>
      <c r="AG2855" s="4">
        <f t="shared" si="727"/>
        <v>1.0416666666666665</v>
      </c>
      <c r="AH2855" s="4">
        <f t="shared" si="728"/>
        <v>1.9798249519218005</v>
      </c>
      <c r="AI2855" s="5">
        <f t="shared" si="729"/>
        <v>0.98991247596090026</v>
      </c>
      <c r="AJ2855" s="2">
        <f t="shared" si="722"/>
        <v>3.8674651171330563E-3</v>
      </c>
      <c r="AK2855" s="2">
        <f t="shared" si="723"/>
        <v>1.5469860468532225E-3</v>
      </c>
      <c r="AL2855" s="2">
        <v>2</v>
      </c>
      <c r="AM2855" s="2">
        <v>1</v>
      </c>
      <c r="AN2855" s="2">
        <f t="shared" si="724"/>
        <v>1</v>
      </c>
      <c r="AO2855" s="2">
        <f t="shared" si="725"/>
        <v>0.2</v>
      </c>
      <c r="AP2855" s="2">
        <v>2.5</v>
      </c>
      <c r="AQ2855" s="2">
        <v>1</v>
      </c>
      <c r="AR2855" s="2">
        <v>0</v>
      </c>
      <c r="AS2855" s="2" t="s">
        <v>276</v>
      </c>
      <c r="AT2855" s="2">
        <v>1</v>
      </c>
      <c r="AW2855" s="2" t="str">
        <f t="shared" si="730"/>
        <v>Arbustivo</v>
      </c>
      <c r="AX2855" s="2" t="str">
        <f t="shared" si="735"/>
        <v>Latizal alto</v>
      </c>
      <c r="AY2855" s="2">
        <v>436</v>
      </c>
      <c r="AZ2855" s="4">
        <f t="shared" si="731"/>
        <v>0.22935779816513763</v>
      </c>
      <c r="BA2855" s="4">
        <v>4.5387229734277961</v>
      </c>
      <c r="BB2855" s="4">
        <f t="shared" si="732"/>
        <v>5.6806949734177714E-2</v>
      </c>
      <c r="BC2855" s="4">
        <f t="shared" si="733"/>
        <v>0.28616474789931534</v>
      </c>
      <c r="BD2855" s="4">
        <f t="shared" si="734"/>
        <v>0.14308237394965767</v>
      </c>
    </row>
    <row r="2856" spans="1:56" x14ac:dyDescent="0.25">
      <c r="A2856" s="2">
        <v>72</v>
      </c>
      <c r="B2856" s="2" t="s">
        <v>122</v>
      </c>
      <c r="C2856" s="2" t="s">
        <v>895</v>
      </c>
      <c r="D2856" s="2" t="s">
        <v>401</v>
      </c>
      <c r="E2856" s="2" t="s">
        <v>58</v>
      </c>
      <c r="F2856" s="2" t="s">
        <v>433</v>
      </c>
      <c r="G2856" s="2" t="s">
        <v>516</v>
      </c>
      <c r="H2856" s="2" t="s">
        <v>223</v>
      </c>
      <c r="I2856" s="2" t="s">
        <v>869</v>
      </c>
      <c r="J2856" s="3">
        <v>41958</v>
      </c>
      <c r="K2856" s="2">
        <v>822717</v>
      </c>
      <c r="L2856" s="2">
        <v>743791</v>
      </c>
      <c r="N2856" s="2" t="s">
        <v>349</v>
      </c>
      <c r="P2856" s="2" t="s">
        <v>80</v>
      </c>
      <c r="S2856" s="2" t="s">
        <v>81</v>
      </c>
      <c r="T2856" s="2" t="s">
        <v>82</v>
      </c>
      <c r="U2856" s="2" t="s">
        <v>83</v>
      </c>
      <c r="V2856" s="2">
        <v>8</v>
      </c>
      <c r="Y2856" s="2">
        <f t="shared" si="720"/>
        <v>2.5464790894703255</v>
      </c>
      <c r="AB2856" s="2">
        <v>2.546479089</v>
      </c>
      <c r="AC2856" s="2">
        <f t="shared" si="721"/>
        <v>5.0929581789406519E-4</v>
      </c>
      <c r="AD2856" s="2">
        <v>0.27482676629429625</v>
      </c>
      <c r="AE2856" s="2">
        <f t="shared" si="726"/>
        <v>0.18531521684052035</v>
      </c>
      <c r="AF2856" s="2">
        <v>96</v>
      </c>
      <c r="AG2856" s="4">
        <f t="shared" si="727"/>
        <v>1.0416666666666665</v>
      </c>
      <c r="AH2856" s="4">
        <f t="shared" si="728"/>
        <v>1.2269818835071868</v>
      </c>
      <c r="AI2856" s="5">
        <f t="shared" si="729"/>
        <v>0.61349094175359342</v>
      </c>
      <c r="AJ2856" s="2">
        <f t="shared" si="722"/>
        <v>9.1673247220931718E-4</v>
      </c>
      <c r="AK2856" s="2">
        <f t="shared" si="723"/>
        <v>3.0557749073643908E-4</v>
      </c>
      <c r="AL2856" s="2">
        <v>2</v>
      </c>
      <c r="AM2856" s="2">
        <v>1</v>
      </c>
      <c r="AN2856" s="2">
        <f t="shared" si="724"/>
        <v>1</v>
      </c>
      <c r="AO2856" s="2">
        <f t="shared" si="725"/>
        <v>0.2</v>
      </c>
      <c r="AP2856" s="2">
        <v>3</v>
      </c>
      <c r="AQ2856" s="2">
        <v>1</v>
      </c>
      <c r="AR2856" s="2">
        <v>0</v>
      </c>
      <c r="AS2856" s="2" t="s">
        <v>276</v>
      </c>
      <c r="AT2856" s="2">
        <v>1</v>
      </c>
      <c r="AW2856" s="2" t="str">
        <f t="shared" si="730"/>
        <v>Arbustivo</v>
      </c>
      <c r="AX2856" s="2" t="str">
        <f t="shared" si="735"/>
        <v>Latizal bajo</v>
      </c>
      <c r="AY2856" s="2">
        <v>436</v>
      </c>
      <c r="AZ2856" s="4">
        <f t="shared" si="731"/>
        <v>0.22935779816513763</v>
      </c>
      <c r="BA2856" s="4">
        <v>4.5387229734277961</v>
      </c>
      <c r="BB2856" s="4">
        <f t="shared" si="732"/>
        <v>1.1221125873417823E-2</v>
      </c>
      <c r="BC2856" s="4">
        <f t="shared" si="733"/>
        <v>0.24057892403855546</v>
      </c>
      <c r="BD2856" s="4">
        <f t="shared" si="734"/>
        <v>0.12028946201927773</v>
      </c>
    </row>
    <row r="2857" spans="1:56" x14ac:dyDescent="0.25">
      <c r="A2857" s="2">
        <v>72</v>
      </c>
      <c r="B2857" s="2" t="s">
        <v>122</v>
      </c>
      <c r="C2857" s="2" t="s">
        <v>895</v>
      </c>
      <c r="D2857" s="2" t="s">
        <v>401</v>
      </c>
      <c r="E2857" s="2" t="s">
        <v>58</v>
      </c>
      <c r="F2857" s="2" t="s">
        <v>433</v>
      </c>
      <c r="G2857" s="2" t="s">
        <v>516</v>
      </c>
      <c r="H2857" s="2" t="s">
        <v>223</v>
      </c>
      <c r="I2857" s="2" t="s">
        <v>869</v>
      </c>
      <c r="J2857" s="3">
        <v>41958</v>
      </c>
      <c r="K2857" s="2">
        <v>822717</v>
      </c>
      <c r="L2857" s="2">
        <v>743791</v>
      </c>
      <c r="N2857" s="2" t="s">
        <v>471</v>
      </c>
      <c r="P2857" s="2" t="s">
        <v>80</v>
      </c>
      <c r="S2857" s="2" t="s">
        <v>81</v>
      </c>
      <c r="T2857" s="2" t="s">
        <v>82</v>
      </c>
      <c r="U2857" s="2" t="s">
        <v>83</v>
      </c>
      <c r="V2857" s="2">
        <v>8</v>
      </c>
      <c r="Y2857" s="2">
        <f t="shared" si="720"/>
        <v>2.5464790894703255</v>
      </c>
      <c r="AB2857" s="2">
        <v>2.546479089</v>
      </c>
      <c r="AC2857" s="2">
        <f t="shared" si="721"/>
        <v>5.0929581789406519E-4</v>
      </c>
      <c r="AD2857" s="2">
        <v>0.27482676629429625</v>
      </c>
      <c r="AE2857" s="2">
        <f t="shared" si="726"/>
        <v>0.18531521684052035</v>
      </c>
      <c r="AF2857" s="2">
        <v>96</v>
      </c>
      <c r="AG2857" s="4">
        <f t="shared" si="727"/>
        <v>1.0416666666666665</v>
      </c>
      <c r="AH2857" s="4">
        <f t="shared" si="728"/>
        <v>1.2269818835071868</v>
      </c>
      <c r="AI2857" s="5">
        <f t="shared" si="729"/>
        <v>0.61349094175359342</v>
      </c>
      <c r="AJ2857" s="2">
        <f t="shared" si="722"/>
        <v>1.5278874536821957E-3</v>
      </c>
      <c r="AK2857" s="2">
        <f t="shared" si="723"/>
        <v>9.1673247220931716E-5</v>
      </c>
      <c r="AL2857" s="2">
        <v>3</v>
      </c>
      <c r="AM2857" s="2">
        <v>2</v>
      </c>
      <c r="AN2857" s="2">
        <f t="shared" si="724"/>
        <v>3</v>
      </c>
      <c r="AO2857" s="2">
        <f t="shared" si="725"/>
        <v>0.6</v>
      </c>
      <c r="AP2857" s="2">
        <v>5</v>
      </c>
      <c r="AQ2857" s="2">
        <v>0.3</v>
      </c>
      <c r="AR2857" s="2">
        <v>0</v>
      </c>
      <c r="AS2857" s="2" t="s">
        <v>79</v>
      </c>
      <c r="AT2857" s="2">
        <v>3</v>
      </c>
      <c r="AW2857" s="2" t="str">
        <f t="shared" si="730"/>
        <v>Arbustivo</v>
      </c>
      <c r="AX2857" s="2" t="str">
        <f t="shared" si="735"/>
        <v>Latizal bajo</v>
      </c>
      <c r="AY2857" s="2">
        <v>436</v>
      </c>
      <c r="AZ2857" s="4">
        <f t="shared" si="731"/>
        <v>0.22935779816513763</v>
      </c>
      <c r="BA2857" s="4">
        <v>4.5387229734277961</v>
      </c>
      <c r="BB2857" s="4">
        <f t="shared" si="732"/>
        <v>1.1221125873417823E-2</v>
      </c>
      <c r="BC2857" s="4">
        <f t="shared" si="733"/>
        <v>0.24057892403855546</v>
      </c>
      <c r="BD2857" s="4">
        <f t="shared" si="734"/>
        <v>0.12028946201927773</v>
      </c>
    </row>
    <row r="2858" spans="1:56" x14ac:dyDescent="0.25">
      <c r="A2858" s="2">
        <v>72</v>
      </c>
      <c r="B2858" s="2" t="s">
        <v>122</v>
      </c>
      <c r="C2858" s="2" t="s">
        <v>895</v>
      </c>
      <c r="D2858" s="2" t="s">
        <v>401</v>
      </c>
      <c r="E2858" s="2" t="s">
        <v>58</v>
      </c>
      <c r="F2858" s="2" t="s">
        <v>433</v>
      </c>
      <c r="G2858" s="2" t="s">
        <v>516</v>
      </c>
      <c r="H2858" s="2" t="s">
        <v>223</v>
      </c>
      <c r="I2858" s="2" t="s">
        <v>869</v>
      </c>
      <c r="J2858" s="3">
        <v>41958</v>
      </c>
      <c r="K2858" s="2">
        <v>822717</v>
      </c>
      <c r="L2858" s="2">
        <v>743791</v>
      </c>
      <c r="N2858" s="2" t="s">
        <v>226</v>
      </c>
      <c r="P2858" s="2" t="s">
        <v>80</v>
      </c>
      <c r="S2858" s="2" t="s">
        <v>81</v>
      </c>
      <c r="T2858" s="2" t="s">
        <v>82</v>
      </c>
      <c r="U2858" s="2" t="s">
        <v>83</v>
      </c>
      <c r="V2858" s="2">
        <v>11.5</v>
      </c>
      <c r="Y2858" s="2">
        <f t="shared" si="720"/>
        <v>3.6605636911135928</v>
      </c>
      <c r="AB2858" s="2">
        <v>3.6605636910000001</v>
      </c>
      <c r="AC2858" s="2">
        <f t="shared" si="721"/>
        <v>1.0524120611951578E-3</v>
      </c>
      <c r="AD2858" s="2">
        <v>0.27482676629429625</v>
      </c>
      <c r="AE2858" s="2">
        <f t="shared" si="726"/>
        <v>0.38293652229935643</v>
      </c>
      <c r="AF2858" s="2">
        <v>96</v>
      </c>
      <c r="AG2858" s="4">
        <f t="shared" si="727"/>
        <v>1.0416666666666665</v>
      </c>
      <c r="AH2858" s="4">
        <f t="shared" si="728"/>
        <v>1.4246031889660229</v>
      </c>
      <c r="AI2858" s="5">
        <f t="shared" si="729"/>
        <v>0.71230159448301145</v>
      </c>
      <c r="AJ2858" s="2">
        <f t="shared" si="722"/>
        <v>4.420130657019663E-3</v>
      </c>
      <c r="AK2858" s="2">
        <f t="shared" si="723"/>
        <v>5.6830251304538528E-4</v>
      </c>
      <c r="AL2858" s="2">
        <v>2</v>
      </c>
      <c r="AM2858" s="2">
        <v>1</v>
      </c>
      <c r="AN2858" s="2">
        <f t="shared" si="724"/>
        <v>1</v>
      </c>
      <c r="AO2858" s="2">
        <f t="shared" si="725"/>
        <v>0.2</v>
      </c>
      <c r="AP2858" s="2">
        <v>7</v>
      </c>
      <c r="AQ2858" s="2">
        <v>0.9</v>
      </c>
      <c r="AR2858" s="2">
        <v>0</v>
      </c>
      <c r="AS2858" s="2" t="s">
        <v>78</v>
      </c>
      <c r="AT2858" s="2">
        <v>4</v>
      </c>
      <c r="AV2858" s="2" t="s">
        <v>533</v>
      </c>
      <c r="AW2858" s="2" t="str">
        <f t="shared" si="730"/>
        <v>Arbolitos</v>
      </c>
      <c r="AX2858" s="2" t="str">
        <f t="shared" si="735"/>
        <v>Latizal bajo</v>
      </c>
      <c r="AY2858" s="2">
        <v>436</v>
      </c>
      <c r="AZ2858" s="4">
        <f t="shared" si="731"/>
        <v>0.22935779816513763</v>
      </c>
      <c r="BA2858" s="4">
        <v>4.5387229734277961</v>
      </c>
      <c r="BB2858" s="4">
        <f t="shared" si="732"/>
        <v>2.3187404636867293E-2</v>
      </c>
      <c r="BC2858" s="4">
        <f t="shared" si="733"/>
        <v>0.25254520280200493</v>
      </c>
      <c r="BD2858" s="4">
        <f t="shared" si="734"/>
        <v>0.12627260140100247</v>
      </c>
    </row>
    <row r="2859" spans="1:56" x14ac:dyDescent="0.25">
      <c r="A2859" s="2">
        <v>72</v>
      </c>
      <c r="B2859" s="2" t="s">
        <v>122</v>
      </c>
      <c r="C2859" s="2" t="s">
        <v>895</v>
      </c>
      <c r="D2859" s="2" t="s">
        <v>401</v>
      </c>
      <c r="E2859" s="2" t="s">
        <v>58</v>
      </c>
      <c r="F2859" s="2" t="s">
        <v>433</v>
      </c>
      <c r="G2859" s="2" t="s">
        <v>516</v>
      </c>
      <c r="H2859" s="2" t="s">
        <v>223</v>
      </c>
      <c r="I2859" s="2" t="s">
        <v>869</v>
      </c>
      <c r="J2859" s="3">
        <v>41958</v>
      </c>
      <c r="K2859" s="2">
        <v>822717</v>
      </c>
      <c r="L2859" s="2">
        <v>743791</v>
      </c>
      <c r="N2859" s="2" t="s">
        <v>501</v>
      </c>
      <c r="P2859" s="2" t="s">
        <v>80</v>
      </c>
      <c r="S2859" s="2" t="s">
        <v>81</v>
      </c>
      <c r="T2859" s="2" t="s">
        <v>82</v>
      </c>
      <c r="U2859" s="2" t="s">
        <v>83</v>
      </c>
      <c r="V2859" s="2">
        <v>11</v>
      </c>
      <c r="Y2859" s="2">
        <f t="shared" si="720"/>
        <v>3.5014087480216975</v>
      </c>
      <c r="AB2859" s="2">
        <v>3.5014087479999998</v>
      </c>
      <c r="AC2859" s="2">
        <f t="shared" si="721"/>
        <v>9.6288740570596703E-4</v>
      </c>
      <c r="AD2859" s="2">
        <v>0.27482676629429625</v>
      </c>
      <c r="AE2859" s="2">
        <f t="shared" si="726"/>
        <v>0.35036158183910876</v>
      </c>
      <c r="AF2859" s="2">
        <v>96</v>
      </c>
      <c r="AG2859" s="4">
        <f t="shared" si="727"/>
        <v>1.0416666666666665</v>
      </c>
      <c r="AH2859" s="4">
        <f t="shared" si="728"/>
        <v>1.3920282485057753</v>
      </c>
      <c r="AI2859" s="5">
        <f t="shared" si="729"/>
        <v>0.69601412425288767</v>
      </c>
      <c r="AJ2859" s="2">
        <f t="shared" si="722"/>
        <v>3.7552608822532716E-3</v>
      </c>
      <c r="AK2859" s="2">
        <f t="shared" si="723"/>
        <v>1.7331973302707403E-4</v>
      </c>
      <c r="AL2859" s="2">
        <v>3</v>
      </c>
      <c r="AM2859" s="2">
        <v>2</v>
      </c>
      <c r="AN2859" s="2">
        <f t="shared" si="724"/>
        <v>3</v>
      </c>
      <c r="AO2859" s="2">
        <f t="shared" si="725"/>
        <v>0.6</v>
      </c>
      <c r="AP2859" s="2">
        <v>6.5</v>
      </c>
      <c r="AQ2859" s="2">
        <v>0.3</v>
      </c>
      <c r="AR2859" s="2">
        <v>0</v>
      </c>
      <c r="AS2859" s="2" t="s">
        <v>78</v>
      </c>
      <c r="AT2859" s="2">
        <v>4</v>
      </c>
      <c r="AV2859" s="2" t="s">
        <v>533</v>
      </c>
      <c r="AW2859" s="2" t="str">
        <f t="shared" si="730"/>
        <v>Arbolitos</v>
      </c>
      <c r="AX2859" s="2" t="str">
        <f t="shared" si="735"/>
        <v>Latizal bajo</v>
      </c>
      <c r="AY2859" s="2">
        <v>436</v>
      </c>
      <c r="AZ2859" s="4">
        <f t="shared" si="731"/>
        <v>0.22935779816513763</v>
      </c>
      <c r="BA2859" s="4">
        <v>4.5387229734277961</v>
      </c>
      <c r="BB2859" s="4">
        <f t="shared" si="732"/>
        <v>2.1214941104430573E-2</v>
      </c>
      <c r="BC2859" s="4">
        <f t="shared" si="733"/>
        <v>0.25057273926956819</v>
      </c>
      <c r="BD2859" s="4">
        <f t="shared" si="734"/>
        <v>0.12528636963478409</v>
      </c>
    </row>
    <row r="2860" spans="1:56" x14ac:dyDescent="0.25">
      <c r="A2860" s="2">
        <v>72</v>
      </c>
      <c r="B2860" s="2" t="s">
        <v>122</v>
      </c>
      <c r="C2860" s="2" t="s">
        <v>895</v>
      </c>
      <c r="D2860" s="2" t="s">
        <v>401</v>
      </c>
      <c r="E2860" s="2" t="s">
        <v>58</v>
      </c>
      <c r="F2860" s="2" t="s">
        <v>433</v>
      </c>
      <c r="G2860" s="2" t="s">
        <v>516</v>
      </c>
      <c r="H2860" s="2" t="s">
        <v>223</v>
      </c>
      <c r="I2860" s="2" t="s">
        <v>869</v>
      </c>
      <c r="J2860" s="3">
        <v>41958</v>
      </c>
      <c r="K2860" s="2">
        <v>822717</v>
      </c>
      <c r="L2860" s="2">
        <v>743791</v>
      </c>
      <c r="N2860" s="2" t="s">
        <v>289</v>
      </c>
      <c r="P2860" s="2" t="s">
        <v>80</v>
      </c>
      <c r="S2860" s="2" t="s">
        <v>81</v>
      </c>
      <c r="T2860" s="2" t="s">
        <v>82</v>
      </c>
      <c r="U2860" s="2" t="s">
        <v>83</v>
      </c>
      <c r="V2860" s="2">
        <v>11</v>
      </c>
      <c r="Y2860" s="2">
        <f t="shared" si="720"/>
        <v>3.5014087480216975</v>
      </c>
      <c r="AB2860" s="2">
        <v>3.5014087479999998</v>
      </c>
      <c r="AC2860" s="2">
        <f t="shared" si="721"/>
        <v>9.6288740570596703E-4</v>
      </c>
      <c r="AD2860" s="2">
        <v>0.27482676629429625</v>
      </c>
      <c r="AE2860" s="2">
        <f t="shared" si="726"/>
        <v>0.35036158183910876</v>
      </c>
      <c r="AF2860" s="2">
        <v>96</v>
      </c>
      <c r="AG2860" s="4">
        <f t="shared" si="727"/>
        <v>1.0416666666666665</v>
      </c>
      <c r="AH2860" s="4">
        <f t="shared" si="728"/>
        <v>1.3920282485057753</v>
      </c>
      <c r="AI2860" s="5">
        <f t="shared" si="729"/>
        <v>0.69601412425288767</v>
      </c>
      <c r="AJ2860" s="2">
        <f t="shared" si="722"/>
        <v>1.7331973302707406E-3</v>
      </c>
      <c r="AK2860" s="2">
        <f t="shared" si="723"/>
        <v>5.7773244342358015E-4</v>
      </c>
      <c r="AL2860" s="2">
        <v>2</v>
      </c>
      <c r="AM2860" s="2">
        <v>1</v>
      </c>
      <c r="AN2860" s="2">
        <f t="shared" si="724"/>
        <v>1</v>
      </c>
      <c r="AO2860" s="2">
        <f t="shared" si="725"/>
        <v>0.2</v>
      </c>
      <c r="AP2860" s="2">
        <v>3</v>
      </c>
      <c r="AQ2860" s="2">
        <v>1</v>
      </c>
      <c r="AR2860" s="2">
        <v>0</v>
      </c>
      <c r="AS2860" s="2" t="s">
        <v>79</v>
      </c>
      <c r="AT2860" s="2">
        <v>2</v>
      </c>
      <c r="AW2860" s="2" t="str">
        <f t="shared" si="730"/>
        <v>Arbustivo</v>
      </c>
      <c r="AX2860" s="2" t="str">
        <f t="shared" si="735"/>
        <v>Latizal bajo</v>
      </c>
      <c r="AY2860" s="2">
        <v>436</v>
      </c>
      <c r="AZ2860" s="4">
        <f t="shared" si="731"/>
        <v>0.22935779816513763</v>
      </c>
      <c r="BA2860" s="4">
        <v>4.5387229734277961</v>
      </c>
      <c r="BB2860" s="4">
        <f t="shared" si="732"/>
        <v>2.1214941104430573E-2</v>
      </c>
      <c r="BC2860" s="4">
        <f t="shared" si="733"/>
        <v>0.25057273926956819</v>
      </c>
      <c r="BD2860" s="4">
        <f t="shared" si="734"/>
        <v>0.12528636963478409</v>
      </c>
    </row>
    <row r="2861" spans="1:56" x14ac:dyDescent="0.25">
      <c r="A2861" s="2">
        <v>72</v>
      </c>
      <c r="B2861" s="2" t="s">
        <v>122</v>
      </c>
      <c r="C2861" s="2" t="s">
        <v>895</v>
      </c>
      <c r="D2861" s="2" t="s">
        <v>401</v>
      </c>
      <c r="E2861" s="2" t="s">
        <v>58</v>
      </c>
      <c r="F2861" s="2" t="s">
        <v>433</v>
      </c>
      <c r="G2861" s="2" t="s">
        <v>516</v>
      </c>
      <c r="H2861" s="2" t="s">
        <v>223</v>
      </c>
      <c r="I2861" s="2" t="s">
        <v>869</v>
      </c>
      <c r="J2861" s="3">
        <v>41958</v>
      </c>
      <c r="K2861" s="2">
        <v>822717</v>
      </c>
      <c r="L2861" s="2">
        <v>743791</v>
      </c>
      <c r="N2861" s="2" t="s">
        <v>481</v>
      </c>
      <c r="P2861" s="2" t="s">
        <v>80</v>
      </c>
      <c r="S2861" s="2" t="s">
        <v>81</v>
      </c>
      <c r="T2861" s="2" t="s">
        <v>82</v>
      </c>
      <c r="U2861" s="2" t="s">
        <v>83</v>
      </c>
      <c r="V2861" s="2">
        <v>15</v>
      </c>
      <c r="Y2861" s="2">
        <f t="shared" si="720"/>
        <v>4.7746482927568605</v>
      </c>
      <c r="AB2861" s="2">
        <v>4.7746482930000003</v>
      </c>
      <c r="AC2861" s="2">
        <f t="shared" si="721"/>
        <v>1.7904931097838226E-3</v>
      </c>
      <c r="AD2861" s="2">
        <v>0.27482676629429625</v>
      </c>
      <c r="AE2861" s="2">
        <f t="shared" si="726"/>
        <v>0.65149880920495429</v>
      </c>
      <c r="AF2861" s="2">
        <v>96</v>
      </c>
      <c r="AG2861" s="4">
        <f t="shared" si="727"/>
        <v>1.0416666666666665</v>
      </c>
      <c r="AH2861" s="4">
        <f t="shared" si="728"/>
        <v>1.6931654758716208</v>
      </c>
      <c r="AI2861" s="5">
        <f t="shared" si="729"/>
        <v>0.8465827379358104</v>
      </c>
      <c r="AJ2861" s="2">
        <f t="shared" si="722"/>
        <v>5.3714793293514673E-3</v>
      </c>
      <c r="AK2861" s="2">
        <f t="shared" si="723"/>
        <v>1.0742958658702937E-4</v>
      </c>
      <c r="AL2861" s="2">
        <v>3</v>
      </c>
      <c r="AM2861" s="2">
        <v>2</v>
      </c>
      <c r="AN2861" s="2">
        <f t="shared" si="724"/>
        <v>3</v>
      </c>
      <c r="AO2861" s="2">
        <f t="shared" si="725"/>
        <v>0.6</v>
      </c>
      <c r="AP2861" s="2">
        <v>5</v>
      </c>
      <c r="AQ2861" s="2">
        <v>0.1</v>
      </c>
      <c r="AR2861" s="2">
        <v>0</v>
      </c>
      <c r="AS2861" s="2" t="s">
        <v>79</v>
      </c>
      <c r="AT2861" s="2">
        <v>3</v>
      </c>
      <c r="AW2861" s="2" t="str">
        <f t="shared" si="730"/>
        <v>Arbustivo</v>
      </c>
      <c r="AX2861" s="2" t="str">
        <f t="shared" si="735"/>
        <v>Latizal bajo</v>
      </c>
      <c r="AY2861" s="2">
        <v>436</v>
      </c>
      <c r="AZ2861" s="4">
        <f t="shared" si="731"/>
        <v>0.22935779816513763</v>
      </c>
      <c r="BA2861" s="4">
        <v>4.5387229734277961</v>
      </c>
      <c r="BB2861" s="4">
        <f t="shared" si="732"/>
        <v>3.9449270648734526E-2</v>
      </c>
      <c r="BC2861" s="4">
        <f t="shared" si="733"/>
        <v>0.26880706881387217</v>
      </c>
      <c r="BD2861" s="4">
        <f t="shared" si="734"/>
        <v>0.13440353440693609</v>
      </c>
    </row>
    <row r="2862" spans="1:56" x14ac:dyDescent="0.25">
      <c r="A2862" s="2">
        <v>72</v>
      </c>
      <c r="B2862" s="2" t="s">
        <v>122</v>
      </c>
      <c r="C2862" s="2" t="s">
        <v>895</v>
      </c>
      <c r="D2862" s="2" t="s">
        <v>401</v>
      </c>
      <c r="E2862" s="2" t="s">
        <v>58</v>
      </c>
      <c r="F2862" s="2" t="s">
        <v>433</v>
      </c>
      <c r="G2862" s="2" t="s">
        <v>516</v>
      </c>
      <c r="H2862" s="2" t="s">
        <v>223</v>
      </c>
      <c r="I2862" s="2" t="s">
        <v>869</v>
      </c>
      <c r="J2862" s="3">
        <v>41958</v>
      </c>
      <c r="K2862" s="2">
        <v>822717</v>
      </c>
      <c r="L2862" s="2">
        <v>743791</v>
      </c>
      <c r="N2862" s="2" t="s">
        <v>296</v>
      </c>
      <c r="P2862" s="2" t="s">
        <v>80</v>
      </c>
      <c r="S2862" s="2" t="s">
        <v>81</v>
      </c>
      <c r="T2862" s="2" t="s">
        <v>82</v>
      </c>
      <c r="U2862" s="2" t="s">
        <v>83</v>
      </c>
      <c r="V2862" s="2">
        <v>19</v>
      </c>
      <c r="Y2862" s="2">
        <f t="shared" si="720"/>
        <v>6.0478878374920226</v>
      </c>
      <c r="AB2862" s="2">
        <v>6.0478878370000002</v>
      </c>
      <c r="AC2862" s="2">
        <f t="shared" si="721"/>
        <v>2.8727467228087103E-3</v>
      </c>
      <c r="AD2862" s="2">
        <v>0.27482676629429625</v>
      </c>
      <c r="AE2862" s="2">
        <f t="shared" si="726"/>
        <v>1.0452936449910597</v>
      </c>
      <c r="AF2862" s="2">
        <v>96</v>
      </c>
      <c r="AG2862" s="4">
        <f t="shared" si="727"/>
        <v>1.0416666666666665</v>
      </c>
      <c r="AH2862" s="4">
        <f t="shared" si="728"/>
        <v>2.0869603116577262</v>
      </c>
      <c r="AI2862" s="5">
        <f t="shared" si="729"/>
        <v>1.0434801558288631</v>
      </c>
      <c r="AJ2862" s="2">
        <f t="shared" si="722"/>
        <v>6.0327681178982909E-3</v>
      </c>
      <c r="AK2862" s="2">
        <f t="shared" si="723"/>
        <v>4.3091200842130658E-3</v>
      </c>
      <c r="AL2862" s="2">
        <v>3</v>
      </c>
      <c r="AM2862" s="2">
        <v>1</v>
      </c>
      <c r="AN2862" s="2">
        <f t="shared" si="724"/>
        <v>1.5</v>
      </c>
      <c r="AO2862" s="2">
        <f t="shared" si="725"/>
        <v>0.3</v>
      </c>
      <c r="AP2862" s="2">
        <v>3.5</v>
      </c>
      <c r="AQ2862" s="2">
        <v>2.5</v>
      </c>
      <c r="AR2862" s="2">
        <v>0</v>
      </c>
      <c r="AS2862" s="2" t="s">
        <v>79</v>
      </c>
      <c r="AT2862" s="2">
        <v>2</v>
      </c>
      <c r="AW2862" s="2" t="str">
        <f t="shared" si="730"/>
        <v>Arbustivo</v>
      </c>
      <c r="AX2862" s="2" t="str">
        <f t="shared" si="735"/>
        <v>Latizal alto</v>
      </c>
      <c r="AY2862" s="2">
        <v>436</v>
      </c>
      <c r="AZ2862" s="4">
        <f t="shared" si="731"/>
        <v>0.22935779816513763</v>
      </c>
      <c r="BA2862" s="4">
        <v>4.5387229734277961</v>
      </c>
      <c r="BB2862" s="4">
        <f t="shared" si="732"/>
        <v>6.329416312974738E-2</v>
      </c>
      <c r="BC2862" s="4">
        <f t="shared" si="733"/>
        <v>0.29265196129488502</v>
      </c>
      <c r="BD2862" s="4">
        <f t="shared" si="734"/>
        <v>0.14632598064744251</v>
      </c>
    </row>
    <row r="2863" spans="1:56" x14ac:dyDescent="0.25">
      <c r="A2863" s="2">
        <v>72</v>
      </c>
      <c r="B2863" s="2" t="s">
        <v>122</v>
      </c>
      <c r="C2863" s="2" t="s">
        <v>895</v>
      </c>
      <c r="D2863" s="2" t="s">
        <v>401</v>
      </c>
      <c r="E2863" s="2" t="s">
        <v>58</v>
      </c>
      <c r="F2863" s="2" t="s">
        <v>433</v>
      </c>
      <c r="G2863" s="2" t="s">
        <v>516</v>
      </c>
      <c r="H2863" s="2" t="s">
        <v>223</v>
      </c>
      <c r="I2863" s="2" t="s">
        <v>869</v>
      </c>
      <c r="J2863" s="3">
        <v>41958</v>
      </c>
      <c r="K2863" s="2">
        <v>822717</v>
      </c>
      <c r="L2863" s="2">
        <v>743791</v>
      </c>
      <c r="N2863" s="2" t="s">
        <v>273</v>
      </c>
      <c r="P2863" s="2" t="s">
        <v>80</v>
      </c>
      <c r="S2863" s="2" t="s">
        <v>81</v>
      </c>
      <c r="T2863" s="2" t="s">
        <v>82</v>
      </c>
      <c r="U2863" s="2" t="s">
        <v>83</v>
      </c>
      <c r="V2863" s="2">
        <v>8</v>
      </c>
      <c r="Y2863" s="2">
        <f t="shared" si="720"/>
        <v>2.5464790894703255</v>
      </c>
      <c r="AB2863" s="2">
        <v>2.546479089</v>
      </c>
      <c r="AC2863" s="2">
        <f t="shared" si="721"/>
        <v>5.0929581789406519E-4</v>
      </c>
      <c r="AD2863" s="2">
        <v>0.27482676629429625</v>
      </c>
      <c r="AE2863" s="2">
        <f t="shared" si="726"/>
        <v>0.18531521684052035</v>
      </c>
      <c r="AF2863" s="2">
        <v>96</v>
      </c>
      <c r="AG2863" s="4">
        <f t="shared" si="727"/>
        <v>1.0416666666666665</v>
      </c>
      <c r="AH2863" s="4">
        <f t="shared" si="728"/>
        <v>1.2269818835071868</v>
      </c>
      <c r="AI2863" s="5">
        <f t="shared" si="729"/>
        <v>0.61349094175359342</v>
      </c>
      <c r="AJ2863" s="2">
        <f t="shared" si="722"/>
        <v>7.6394372684109783E-4</v>
      </c>
      <c r="AK2863" s="2">
        <f t="shared" si="723"/>
        <v>6.1115498147287816E-4</v>
      </c>
      <c r="AL2863" s="2">
        <v>1</v>
      </c>
      <c r="AM2863" s="2">
        <v>1</v>
      </c>
      <c r="AN2863" s="2">
        <f t="shared" si="724"/>
        <v>0.5</v>
      </c>
      <c r="AO2863" s="2">
        <f t="shared" si="725"/>
        <v>0.1</v>
      </c>
      <c r="AP2863" s="2">
        <v>2.5</v>
      </c>
      <c r="AQ2863" s="2">
        <v>2</v>
      </c>
      <c r="AR2863" s="2">
        <v>0</v>
      </c>
      <c r="AS2863" s="2" t="s">
        <v>79</v>
      </c>
      <c r="AT2863" s="2">
        <v>3</v>
      </c>
      <c r="AW2863" s="2" t="str">
        <f t="shared" si="730"/>
        <v>Arbustivo</v>
      </c>
      <c r="AX2863" s="2" t="str">
        <f t="shared" si="735"/>
        <v>Latizal bajo</v>
      </c>
      <c r="AY2863" s="2">
        <v>436</v>
      </c>
      <c r="AZ2863" s="4">
        <f t="shared" si="731"/>
        <v>0.22935779816513763</v>
      </c>
      <c r="BA2863" s="4">
        <v>4.5387229734277961</v>
      </c>
      <c r="BB2863" s="4">
        <f t="shared" si="732"/>
        <v>1.1221125873417823E-2</v>
      </c>
      <c r="BC2863" s="4">
        <f t="shared" si="733"/>
        <v>0.24057892403855546</v>
      </c>
      <c r="BD2863" s="4">
        <f t="shared" si="734"/>
        <v>0.12028946201927773</v>
      </c>
    </row>
    <row r="2864" spans="1:56" x14ac:dyDescent="0.25">
      <c r="A2864" s="2">
        <v>72</v>
      </c>
      <c r="B2864" s="2" t="s">
        <v>122</v>
      </c>
      <c r="C2864" s="2" t="s">
        <v>895</v>
      </c>
      <c r="D2864" s="2" t="s">
        <v>401</v>
      </c>
      <c r="E2864" s="2" t="s">
        <v>58</v>
      </c>
      <c r="F2864" s="2" t="s">
        <v>433</v>
      </c>
      <c r="G2864" s="2" t="s">
        <v>516</v>
      </c>
      <c r="H2864" s="2" t="s">
        <v>223</v>
      </c>
      <c r="I2864" s="2" t="s">
        <v>869</v>
      </c>
      <c r="J2864" s="3">
        <v>41958</v>
      </c>
      <c r="K2864" s="2">
        <v>822717</v>
      </c>
      <c r="L2864" s="2">
        <v>743791</v>
      </c>
      <c r="N2864" s="2" t="s">
        <v>448</v>
      </c>
      <c r="P2864" s="2" t="s">
        <v>80</v>
      </c>
      <c r="S2864" s="2" t="s">
        <v>81</v>
      </c>
      <c r="T2864" s="2" t="s">
        <v>82</v>
      </c>
      <c r="U2864" s="2" t="s">
        <v>83</v>
      </c>
      <c r="V2864" s="2">
        <v>14</v>
      </c>
      <c r="Y2864" s="2">
        <f t="shared" si="720"/>
        <v>4.45633840657307</v>
      </c>
      <c r="AB2864" s="2">
        <v>4.4563384069999996</v>
      </c>
      <c r="AC2864" s="2">
        <f t="shared" si="721"/>
        <v>1.5597184423005749E-3</v>
      </c>
      <c r="AD2864" s="2">
        <v>0.27482676629429625</v>
      </c>
      <c r="AE2864" s="2">
        <f t="shared" si="726"/>
        <v>0.56752785157409369</v>
      </c>
      <c r="AF2864" s="2">
        <v>96</v>
      </c>
      <c r="AG2864" s="4">
        <f t="shared" si="727"/>
        <v>1.0416666666666665</v>
      </c>
      <c r="AH2864" s="4">
        <f t="shared" si="728"/>
        <v>1.6091945182407601</v>
      </c>
      <c r="AI2864" s="5">
        <f t="shared" si="729"/>
        <v>0.80459725912038005</v>
      </c>
      <c r="AJ2864" s="2">
        <f t="shared" si="722"/>
        <v>4.6791553269017244E-3</v>
      </c>
      <c r="AK2864" s="2">
        <f t="shared" si="723"/>
        <v>1.8716621307606899E-3</v>
      </c>
      <c r="AL2864" s="2">
        <v>1</v>
      </c>
      <c r="AM2864" s="2">
        <v>1</v>
      </c>
      <c r="AN2864" s="2">
        <f t="shared" si="724"/>
        <v>0.5</v>
      </c>
      <c r="AO2864" s="2">
        <f t="shared" si="725"/>
        <v>0.1</v>
      </c>
      <c r="AP2864" s="2">
        <v>5</v>
      </c>
      <c r="AQ2864" s="2">
        <v>2</v>
      </c>
      <c r="AR2864" s="2">
        <v>0</v>
      </c>
      <c r="AS2864" s="2" t="s">
        <v>276</v>
      </c>
      <c r="AT2864" s="2">
        <v>1</v>
      </c>
      <c r="AW2864" s="2" t="str">
        <f t="shared" si="730"/>
        <v>Arbustivo</v>
      </c>
      <c r="AX2864" s="2" t="str">
        <f t="shared" si="735"/>
        <v>Latizal bajo</v>
      </c>
      <c r="AY2864" s="2">
        <v>436</v>
      </c>
      <c r="AZ2864" s="4">
        <f t="shared" si="731"/>
        <v>0.22935779816513763</v>
      </c>
      <c r="BA2864" s="4">
        <v>4.5387229734277961</v>
      </c>
      <c r="BB2864" s="4">
        <f t="shared" si="732"/>
        <v>3.436469798734209E-2</v>
      </c>
      <c r="BC2864" s="4">
        <f t="shared" si="733"/>
        <v>0.26372249615247972</v>
      </c>
      <c r="BD2864" s="4">
        <f t="shared" si="734"/>
        <v>0.13186124807623986</v>
      </c>
    </row>
    <row r="2865" spans="1:56" x14ac:dyDescent="0.25">
      <c r="A2865" s="2">
        <v>72</v>
      </c>
      <c r="B2865" s="2" t="s">
        <v>122</v>
      </c>
      <c r="C2865" s="2" t="s">
        <v>895</v>
      </c>
      <c r="D2865" s="2" t="s">
        <v>401</v>
      </c>
      <c r="E2865" s="2" t="s">
        <v>58</v>
      </c>
      <c r="F2865" s="2" t="s">
        <v>433</v>
      </c>
      <c r="G2865" s="2" t="s">
        <v>516</v>
      </c>
      <c r="H2865" s="2" t="s">
        <v>223</v>
      </c>
      <c r="I2865" s="2" t="s">
        <v>869</v>
      </c>
      <c r="J2865" s="3">
        <v>41958</v>
      </c>
      <c r="K2865" s="2">
        <v>822717</v>
      </c>
      <c r="L2865" s="2">
        <v>743791</v>
      </c>
      <c r="N2865" s="2" t="s">
        <v>270</v>
      </c>
      <c r="P2865" s="2" t="s">
        <v>80</v>
      </c>
      <c r="S2865" s="2" t="s">
        <v>81</v>
      </c>
      <c r="T2865" s="2" t="s">
        <v>82</v>
      </c>
      <c r="U2865" s="2" t="s">
        <v>83</v>
      </c>
      <c r="V2865" s="2">
        <v>22</v>
      </c>
      <c r="W2865" s="2">
        <v>19</v>
      </c>
      <c r="X2865" s="2">
        <v>17</v>
      </c>
      <c r="Y2865" s="2">
        <f t="shared" si="720"/>
        <v>7.0028174960433951</v>
      </c>
      <c r="Z2865" s="2">
        <f>+W2865/PI()</f>
        <v>6.0478878374920226</v>
      </c>
      <c r="AA2865" s="2">
        <f>+X2865/PI()</f>
        <v>5.4112680651244416</v>
      </c>
      <c r="AB2865" s="2">
        <v>7.0028174959999996</v>
      </c>
      <c r="AC2865" s="2">
        <f t="shared" si="721"/>
        <v>2.6769861428056801E-2</v>
      </c>
      <c r="AD2865" s="2">
        <v>0.27482676629429625</v>
      </c>
      <c r="AE2865" s="2">
        <f t="shared" si="726"/>
        <v>9.7406310851798494</v>
      </c>
      <c r="AF2865" s="2">
        <v>96</v>
      </c>
      <c r="AG2865" s="4">
        <f t="shared" si="727"/>
        <v>1.0416666666666665</v>
      </c>
      <c r="AH2865" s="4">
        <f t="shared" si="728"/>
        <v>10.782297751846516</v>
      </c>
      <c r="AI2865" s="5">
        <f t="shared" si="729"/>
        <v>5.3911488759232578</v>
      </c>
      <c r="AJ2865" s="2">
        <f t="shared" si="722"/>
        <v>6.4247667427336314E-2</v>
      </c>
      <c r="AK2865" s="2">
        <f t="shared" si="723"/>
        <v>1.6061916856834078E-2</v>
      </c>
      <c r="AL2865" s="2">
        <v>3</v>
      </c>
      <c r="AM2865" s="2">
        <v>1</v>
      </c>
      <c r="AN2865" s="2">
        <f t="shared" si="724"/>
        <v>1.5</v>
      </c>
      <c r="AO2865" s="2">
        <f t="shared" si="725"/>
        <v>0.3</v>
      </c>
      <c r="AP2865" s="2">
        <v>4</v>
      </c>
      <c r="AQ2865" s="2">
        <v>1</v>
      </c>
      <c r="AR2865" s="2">
        <v>4</v>
      </c>
      <c r="AS2865" s="2" t="s">
        <v>79</v>
      </c>
      <c r="AT2865" s="2">
        <v>2</v>
      </c>
      <c r="AW2865" s="2" t="str">
        <f t="shared" si="730"/>
        <v>Arbustivo</v>
      </c>
      <c r="AX2865" s="2" t="str">
        <f t="shared" si="735"/>
        <v>Latizal alto</v>
      </c>
      <c r="AY2865" s="2">
        <v>436</v>
      </c>
      <c r="AZ2865" s="4">
        <f t="shared" si="731"/>
        <v>0.22935779816513763</v>
      </c>
      <c r="BA2865" s="4">
        <v>4.5387229734277961</v>
      </c>
      <c r="BB2865" s="4">
        <f t="shared" si="732"/>
        <v>0.58981042872152434</v>
      </c>
      <c r="BC2865" s="4">
        <f t="shared" si="733"/>
        <v>0.81916822688666202</v>
      </c>
      <c r="BD2865" s="4">
        <f t="shared" si="734"/>
        <v>0.40958411344333101</v>
      </c>
    </row>
    <row r="2866" spans="1:56" x14ac:dyDescent="0.25">
      <c r="A2866" s="2">
        <v>72</v>
      </c>
      <c r="B2866" s="2" t="s">
        <v>122</v>
      </c>
      <c r="C2866" s="2" t="s">
        <v>895</v>
      </c>
      <c r="D2866" s="2" t="s">
        <v>401</v>
      </c>
      <c r="E2866" s="2" t="s">
        <v>58</v>
      </c>
      <c r="F2866" s="2" t="s">
        <v>433</v>
      </c>
      <c r="G2866" s="2" t="s">
        <v>516</v>
      </c>
      <c r="H2866" s="2" t="s">
        <v>223</v>
      </c>
      <c r="I2866" s="2" t="s">
        <v>869</v>
      </c>
      <c r="J2866" s="3">
        <v>41958</v>
      </c>
      <c r="K2866" s="2">
        <v>822717</v>
      </c>
      <c r="L2866" s="2">
        <v>743791</v>
      </c>
      <c r="N2866" s="2" t="s">
        <v>455</v>
      </c>
      <c r="P2866" s="2" t="s">
        <v>80</v>
      </c>
      <c r="S2866" s="2" t="s">
        <v>81</v>
      </c>
      <c r="T2866" s="2" t="s">
        <v>82</v>
      </c>
      <c r="U2866" s="2" t="s">
        <v>83</v>
      </c>
      <c r="V2866" s="2">
        <v>7.5</v>
      </c>
      <c r="Y2866" s="2">
        <f t="shared" si="720"/>
        <v>2.3873241463784303</v>
      </c>
      <c r="AB2866" s="2">
        <v>2.3873241460000001</v>
      </c>
      <c r="AC2866" s="2">
        <f t="shared" si="721"/>
        <v>4.4762327744595566E-4</v>
      </c>
      <c r="AD2866" s="2">
        <v>0.27482676629429625</v>
      </c>
      <c r="AE2866" s="2">
        <f t="shared" si="726"/>
        <v>0.16287470230123857</v>
      </c>
      <c r="AF2866" s="2">
        <v>96</v>
      </c>
      <c r="AG2866" s="4">
        <f t="shared" si="727"/>
        <v>1.0416666666666665</v>
      </c>
      <c r="AH2866" s="4">
        <f t="shared" si="728"/>
        <v>1.204541368967905</v>
      </c>
      <c r="AI2866" s="5">
        <f t="shared" si="729"/>
        <v>0.60227068448395249</v>
      </c>
      <c r="AJ2866" s="2">
        <f t="shared" si="722"/>
        <v>9.4000888263650684E-4</v>
      </c>
      <c r="AK2866" s="2">
        <f t="shared" si="723"/>
        <v>8.0572189940272018E-4</v>
      </c>
      <c r="AL2866" s="2">
        <v>1</v>
      </c>
      <c r="AM2866" s="2">
        <v>0.5</v>
      </c>
      <c r="AN2866" s="2">
        <f t="shared" si="724"/>
        <v>0.25</v>
      </c>
      <c r="AO2866" s="2">
        <f t="shared" si="725"/>
        <v>0.05</v>
      </c>
      <c r="AP2866" s="2">
        <v>3.5</v>
      </c>
      <c r="AQ2866" s="2">
        <v>3</v>
      </c>
      <c r="AR2866" s="2">
        <v>0</v>
      </c>
      <c r="AS2866" s="2" t="s">
        <v>79</v>
      </c>
      <c r="AT2866" s="2">
        <v>2</v>
      </c>
      <c r="AW2866" s="2" t="str">
        <f t="shared" si="730"/>
        <v>Arbustivo</v>
      </c>
      <c r="AX2866" s="2" t="str">
        <f t="shared" si="735"/>
        <v>Brinzal</v>
      </c>
      <c r="AY2866" s="2">
        <v>436</v>
      </c>
      <c r="AZ2866" s="4">
        <f t="shared" si="731"/>
        <v>0.22935779816513763</v>
      </c>
      <c r="BA2866" s="4">
        <v>4.5387229734277961</v>
      </c>
      <c r="BB2866" s="4">
        <f t="shared" si="732"/>
        <v>9.8623176621836315E-3</v>
      </c>
      <c r="BC2866" s="4">
        <f t="shared" si="733"/>
        <v>0.23922011582732125</v>
      </c>
      <c r="BD2866" s="4">
        <f t="shared" si="734"/>
        <v>0.11961005791366063</v>
      </c>
    </row>
    <row r="2867" spans="1:56" x14ac:dyDescent="0.25">
      <c r="A2867" s="2">
        <v>72</v>
      </c>
      <c r="B2867" s="2" t="s">
        <v>122</v>
      </c>
      <c r="C2867" s="2" t="s">
        <v>895</v>
      </c>
      <c r="D2867" s="2" t="s">
        <v>401</v>
      </c>
      <c r="E2867" s="2" t="s">
        <v>58</v>
      </c>
      <c r="F2867" s="2" t="s">
        <v>433</v>
      </c>
      <c r="G2867" s="2" t="s">
        <v>516</v>
      </c>
      <c r="H2867" s="2" t="s">
        <v>223</v>
      </c>
      <c r="I2867" s="2" t="s">
        <v>869</v>
      </c>
      <c r="J2867" s="3">
        <v>41958</v>
      </c>
      <c r="K2867" s="2">
        <v>822717</v>
      </c>
      <c r="L2867" s="2">
        <v>743791</v>
      </c>
      <c r="N2867" s="2" t="s">
        <v>372</v>
      </c>
      <c r="P2867" s="2" t="s">
        <v>80</v>
      </c>
      <c r="S2867" s="2" t="s">
        <v>81</v>
      </c>
      <c r="T2867" s="2" t="s">
        <v>84</v>
      </c>
      <c r="U2867" s="2" t="s">
        <v>85</v>
      </c>
      <c r="V2867" s="2">
        <v>30</v>
      </c>
      <c r="Y2867" s="2">
        <f t="shared" si="720"/>
        <v>9.5492965855137211</v>
      </c>
      <c r="AB2867" s="2">
        <v>9.5492965860000005</v>
      </c>
      <c r="AC2867" s="2">
        <f t="shared" si="721"/>
        <v>7.1619724391352906E-3</v>
      </c>
      <c r="AD2867" s="2">
        <v>0.27482676629429625</v>
      </c>
      <c r="AE2867" s="2">
        <f t="shared" si="726"/>
        <v>2.6059952368198172</v>
      </c>
      <c r="AF2867" s="2">
        <v>96</v>
      </c>
      <c r="AG2867" s="4">
        <f t="shared" si="727"/>
        <v>1.0416666666666665</v>
      </c>
      <c r="AH2867" s="4">
        <f t="shared" si="728"/>
        <v>3.6476619034864837</v>
      </c>
      <c r="AI2867" s="5">
        <f t="shared" si="729"/>
        <v>1.8238309517432418</v>
      </c>
      <c r="AJ2867" s="2">
        <f t="shared" si="722"/>
        <v>2.1485917317405869E-2</v>
      </c>
      <c r="AK2867" s="2">
        <f t="shared" si="723"/>
        <v>1.5040142122184109E-2</v>
      </c>
      <c r="AL2867" s="2">
        <v>3</v>
      </c>
      <c r="AM2867" s="2">
        <v>4</v>
      </c>
      <c r="AN2867" s="2">
        <f t="shared" si="724"/>
        <v>6</v>
      </c>
      <c r="AO2867" s="2">
        <f t="shared" si="725"/>
        <v>1.2</v>
      </c>
      <c r="AP2867" s="2">
        <v>5</v>
      </c>
      <c r="AQ2867" s="2">
        <v>3.5</v>
      </c>
      <c r="AR2867" s="2">
        <v>0</v>
      </c>
      <c r="AS2867" s="2" t="s">
        <v>79</v>
      </c>
      <c r="AT2867" s="2">
        <v>2</v>
      </c>
      <c r="AW2867" s="2" t="str">
        <f t="shared" si="730"/>
        <v>Arbustivo</v>
      </c>
      <c r="AX2867" s="2" t="str">
        <f t="shared" si="735"/>
        <v>Latizal alto</v>
      </c>
      <c r="AY2867" s="2">
        <v>436</v>
      </c>
      <c r="AZ2867" s="4">
        <f t="shared" si="731"/>
        <v>0.22935779816513763</v>
      </c>
      <c r="BA2867" s="4">
        <v>4.5387229734277961</v>
      </c>
      <c r="BB2867" s="4">
        <f t="shared" si="732"/>
        <v>0.1577970825949381</v>
      </c>
      <c r="BC2867" s="4">
        <f t="shared" si="733"/>
        <v>0.38715488076007576</v>
      </c>
      <c r="BD2867" s="4">
        <f t="shared" si="734"/>
        <v>0.19357744038003788</v>
      </c>
    </row>
    <row r="2868" spans="1:56" x14ac:dyDescent="0.25">
      <c r="A2868" s="2">
        <v>72</v>
      </c>
      <c r="B2868" s="2" t="s">
        <v>122</v>
      </c>
      <c r="C2868" s="2" t="s">
        <v>895</v>
      </c>
      <c r="D2868" s="2" t="s">
        <v>401</v>
      </c>
      <c r="E2868" s="2" t="s">
        <v>58</v>
      </c>
      <c r="F2868" s="2" t="s">
        <v>433</v>
      </c>
      <c r="G2868" s="2" t="s">
        <v>516</v>
      </c>
      <c r="H2868" s="2" t="s">
        <v>223</v>
      </c>
      <c r="I2868" s="2" t="s">
        <v>869</v>
      </c>
      <c r="J2868" s="3">
        <v>41958</v>
      </c>
      <c r="K2868" s="2">
        <v>822717</v>
      </c>
      <c r="L2868" s="2">
        <v>743791</v>
      </c>
      <c r="N2868" s="2" t="s">
        <v>311</v>
      </c>
      <c r="P2868" s="2" t="s">
        <v>80</v>
      </c>
      <c r="S2868" s="2" t="s">
        <v>81</v>
      </c>
      <c r="T2868" s="2" t="s">
        <v>84</v>
      </c>
      <c r="U2868" s="2" t="s">
        <v>85</v>
      </c>
      <c r="V2868" s="2">
        <v>21</v>
      </c>
      <c r="Y2868" s="2">
        <f t="shared" si="720"/>
        <v>6.6845076098596046</v>
      </c>
      <c r="AB2868" s="2">
        <v>6.6845076099999998</v>
      </c>
      <c r="AC2868" s="2">
        <f t="shared" si="721"/>
        <v>3.5093664951762931E-3</v>
      </c>
      <c r="AD2868" s="2">
        <v>0.27482676629429625</v>
      </c>
      <c r="AE2868" s="2">
        <f t="shared" si="726"/>
        <v>1.2769376660417104</v>
      </c>
      <c r="AF2868" s="2">
        <v>96</v>
      </c>
      <c r="AG2868" s="4">
        <f t="shared" si="727"/>
        <v>1.0416666666666665</v>
      </c>
      <c r="AH2868" s="4">
        <f t="shared" si="728"/>
        <v>2.318604332708377</v>
      </c>
      <c r="AI2868" s="5">
        <f t="shared" si="729"/>
        <v>1.1593021663541885</v>
      </c>
      <c r="AJ2868" s="2">
        <f t="shared" si="722"/>
        <v>1.2633719382634656E-2</v>
      </c>
      <c r="AK2868" s="2">
        <f t="shared" si="723"/>
        <v>6.3168596913173282E-3</v>
      </c>
      <c r="AL2868" s="2">
        <v>3</v>
      </c>
      <c r="AM2868" s="2">
        <v>3</v>
      </c>
      <c r="AN2868" s="2">
        <f t="shared" si="724"/>
        <v>4.5</v>
      </c>
      <c r="AO2868" s="2">
        <f t="shared" si="725"/>
        <v>0.89999999999999991</v>
      </c>
      <c r="AP2868" s="2">
        <v>6</v>
      </c>
      <c r="AQ2868" s="2">
        <v>3</v>
      </c>
      <c r="AR2868" s="2">
        <v>0</v>
      </c>
      <c r="AS2868" s="2" t="s">
        <v>78</v>
      </c>
      <c r="AT2868" s="2">
        <v>4</v>
      </c>
      <c r="AW2868" s="2" t="str">
        <f t="shared" si="730"/>
        <v>Arbolitos</v>
      </c>
      <c r="AX2868" s="2" t="str">
        <f t="shared" si="735"/>
        <v>Latizal alto</v>
      </c>
      <c r="AY2868" s="2">
        <v>436</v>
      </c>
      <c r="AZ2868" s="4">
        <f t="shared" si="731"/>
        <v>0.22935779816513763</v>
      </c>
      <c r="BA2868" s="4">
        <v>4.5387229734277961</v>
      </c>
      <c r="BB2868" s="4">
        <f t="shared" si="732"/>
        <v>7.732057047151969E-2</v>
      </c>
      <c r="BC2868" s="4">
        <f t="shared" si="733"/>
        <v>0.30667836863665732</v>
      </c>
      <c r="BD2868" s="4">
        <f t="shared" si="734"/>
        <v>0.15333918431832866</v>
      </c>
    </row>
    <row r="2869" spans="1:56" x14ac:dyDescent="0.25">
      <c r="A2869" s="2">
        <v>72</v>
      </c>
      <c r="B2869" s="2" t="s">
        <v>122</v>
      </c>
      <c r="C2869" s="2" t="s">
        <v>895</v>
      </c>
      <c r="D2869" s="2" t="s">
        <v>401</v>
      </c>
      <c r="E2869" s="2" t="s">
        <v>58</v>
      </c>
      <c r="F2869" s="2" t="s">
        <v>433</v>
      </c>
      <c r="G2869" s="2" t="s">
        <v>516</v>
      </c>
      <c r="H2869" s="2" t="s">
        <v>223</v>
      </c>
      <c r="I2869" s="2" t="s">
        <v>869</v>
      </c>
      <c r="J2869" s="3">
        <v>41958</v>
      </c>
      <c r="K2869" s="2">
        <v>822717</v>
      </c>
      <c r="L2869" s="2">
        <v>743791</v>
      </c>
      <c r="N2869" s="2" t="s">
        <v>484</v>
      </c>
      <c r="P2869" s="2" t="s">
        <v>80</v>
      </c>
      <c r="S2869" s="2" t="s">
        <v>81</v>
      </c>
      <c r="T2869" s="2" t="s">
        <v>84</v>
      </c>
      <c r="U2869" s="2" t="s">
        <v>85</v>
      </c>
      <c r="V2869" s="2">
        <v>24</v>
      </c>
      <c r="Y2869" s="2">
        <f t="shared" si="720"/>
        <v>7.6394372684109761</v>
      </c>
      <c r="AB2869" s="2">
        <v>7.639437268</v>
      </c>
      <c r="AC2869" s="2">
        <f t="shared" si="721"/>
        <v>4.5836623610465846E-3</v>
      </c>
      <c r="AD2869" s="2">
        <v>0.27482676629429625</v>
      </c>
      <c r="AE2869" s="2">
        <f t="shared" si="726"/>
        <v>1.6678369515646823</v>
      </c>
      <c r="AF2869" s="2">
        <v>96</v>
      </c>
      <c r="AG2869" s="4">
        <f t="shared" si="727"/>
        <v>1.0416666666666665</v>
      </c>
      <c r="AH2869" s="4">
        <f t="shared" si="728"/>
        <v>2.7095036182313486</v>
      </c>
      <c r="AI2869" s="5">
        <f t="shared" si="729"/>
        <v>1.3547518091156743</v>
      </c>
      <c r="AJ2869" s="2">
        <f t="shared" si="722"/>
        <v>1.2375888374825778E-2</v>
      </c>
      <c r="AK2869" s="2">
        <f t="shared" si="723"/>
        <v>8.2505922498838525E-3</v>
      </c>
      <c r="AL2869" s="2">
        <v>3</v>
      </c>
      <c r="AM2869" s="2">
        <v>4</v>
      </c>
      <c r="AN2869" s="2">
        <f t="shared" si="724"/>
        <v>6</v>
      </c>
      <c r="AO2869" s="2">
        <f t="shared" si="725"/>
        <v>1.2</v>
      </c>
      <c r="AP2869" s="2">
        <v>4.5</v>
      </c>
      <c r="AQ2869" s="2">
        <v>3</v>
      </c>
      <c r="AR2869" s="2">
        <v>0</v>
      </c>
      <c r="AS2869" s="2" t="s">
        <v>79</v>
      </c>
      <c r="AT2869" s="2">
        <v>3</v>
      </c>
      <c r="AW2869" s="2" t="str">
        <f t="shared" si="730"/>
        <v>Arbustivo</v>
      </c>
      <c r="AX2869" s="2" t="str">
        <f t="shared" si="735"/>
        <v>Latizal alto</v>
      </c>
      <c r="AY2869" s="2">
        <v>436</v>
      </c>
      <c r="AZ2869" s="4">
        <f t="shared" si="731"/>
        <v>0.22935779816513763</v>
      </c>
      <c r="BA2869" s="4">
        <v>4.5387229734277961</v>
      </c>
      <c r="BB2869" s="4">
        <f t="shared" si="732"/>
        <v>0.10099013286076038</v>
      </c>
      <c r="BC2869" s="4">
        <f t="shared" si="733"/>
        <v>0.33034793102589799</v>
      </c>
      <c r="BD2869" s="4">
        <f t="shared" si="734"/>
        <v>0.16517396551294899</v>
      </c>
    </row>
    <row r="2870" spans="1:56" x14ac:dyDescent="0.25">
      <c r="A2870" s="2">
        <v>72</v>
      </c>
      <c r="B2870" s="2" t="s">
        <v>122</v>
      </c>
      <c r="C2870" s="2" t="s">
        <v>895</v>
      </c>
      <c r="D2870" s="2" t="s">
        <v>401</v>
      </c>
      <c r="E2870" s="2" t="s">
        <v>58</v>
      </c>
      <c r="F2870" s="2" t="s">
        <v>433</v>
      </c>
      <c r="G2870" s="2" t="s">
        <v>516</v>
      </c>
      <c r="H2870" s="2" t="s">
        <v>223</v>
      </c>
      <c r="I2870" s="2" t="s">
        <v>869</v>
      </c>
      <c r="J2870" s="3">
        <v>41958</v>
      </c>
      <c r="K2870" s="2">
        <v>822717</v>
      </c>
      <c r="L2870" s="2">
        <v>743791</v>
      </c>
      <c r="N2870" s="2" t="s">
        <v>335</v>
      </c>
      <c r="P2870" s="2" t="s">
        <v>80</v>
      </c>
      <c r="S2870" s="2" t="s">
        <v>81</v>
      </c>
      <c r="T2870" s="2" t="s">
        <v>870</v>
      </c>
      <c r="U2870" s="2" t="s">
        <v>73</v>
      </c>
      <c r="V2870" s="2">
        <v>28</v>
      </c>
      <c r="Y2870" s="2">
        <f t="shared" si="720"/>
        <v>8.91267681314614</v>
      </c>
      <c r="AB2870" s="2">
        <v>8.9126768129999991</v>
      </c>
      <c r="AC2870" s="2">
        <f t="shared" si="721"/>
        <v>6.2388737692022998E-3</v>
      </c>
      <c r="AD2870" s="2">
        <v>0.27482676629429625</v>
      </c>
      <c r="AE2870" s="2">
        <f t="shared" si="726"/>
        <v>2.2701114062963748</v>
      </c>
      <c r="AF2870" s="2">
        <v>96</v>
      </c>
      <c r="AG2870" s="4">
        <f t="shared" si="727"/>
        <v>1.0416666666666665</v>
      </c>
      <c r="AH2870" s="4">
        <f t="shared" si="728"/>
        <v>3.3117780729630413</v>
      </c>
      <c r="AI2870" s="5">
        <f t="shared" si="729"/>
        <v>1.6558890364815206</v>
      </c>
      <c r="AJ2870" s="2">
        <f t="shared" si="722"/>
        <v>2.6203269830649658E-2</v>
      </c>
      <c r="AK2870" s="2">
        <f t="shared" si="723"/>
        <v>3.7433242615213798E-3</v>
      </c>
      <c r="AL2870" s="2">
        <v>4</v>
      </c>
      <c r="AM2870" s="2">
        <v>4</v>
      </c>
      <c r="AN2870" s="2">
        <f t="shared" si="724"/>
        <v>8</v>
      </c>
      <c r="AO2870" s="2">
        <f t="shared" si="725"/>
        <v>1.6</v>
      </c>
      <c r="AP2870" s="2">
        <v>7</v>
      </c>
      <c r="AQ2870" s="2">
        <v>1</v>
      </c>
      <c r="AR2870" s="2">
        <v>6</v>
      </c>
      <c r="AS2870" s="2" t="s">
        <v>79</v>
      </c>
      <c r="AT2870" s="2">
        <v>3</v>
      </c>
      <c r="AW2870" s="2" t="str">
        <f t="shared" si="730"/>
        <v>Arbolitos</v>
      </c>
      <c r="AX2870" s="2" t="str">
        <f t="shared" si="735"/>
        <v>Latizal alto</v>
      </c>
      <c r="AY2870" s="2">
        <v>436</v>
      </c>
      <c r="AZ2870" s="4">
        <f t="shared" si="731"/>
        <v>0.22935779816513763</v>
      </c>
      <c r="BA2870" s="4">
        <v>4.5387229734277961</v>
      </c>
      <c r="BB2870" s="4">
        <f t="shared" si="732"/>
        <v>0.13745879194936836</v>
      </c>
      <c r="BC2870" s="4">
        <f t="shared" si="733"/>
        <v>0.36681659011450596</v>
      </c>
      <c r="BD2870" s="4">
        <f t="shared" si="734"/>
        <v>0.18340829505725298</v>
      </c>
    </row>
    <row r="2871" spans="1:56" x14ac:dyDescent="0.25">
      <c r="A2871" s="2">
        <v>72</v>
      </c>
      <c r="B2871" s="2" t="s">
        <v>122</v>
      </c>
      <c r="C2871" s="2" t="s">
        <v>895</v>
      </c>
      <c r="D2871" s="2" t="s">
        <v>401</v>
      </c>
      <c r="E2871" s="2" t="s">
        <v>58</v>
      </c>
      <c r="F2871" s="2" t="s">
        <v>433</v>
      </c>
      <c r="G2871" s="2" t="s">
        <v>516</v>
      </c>
      <c r="H2871" s="2" t="s">
        <v>223</v>
      </c>
      <c r="I2871" s="2" t="s">
        <v>869</v>
      </c>
      <c r="J2871" s="3">
        <v>41958</v>
      </c>
      <c r="K2871" s="2">
        <v>822717</v>
      </c>
      <c r="L2871" s="2">
        <v>743791</v>
      </c>
      <c r="N2871" s="2" t="s">
        <v>446</v>
      </c>
      <c r="P2871" s="2" t="s">
        <v>80</v>
      </c>
      <c r="S2871" s="2" t="s">
        <v>81</v>
      </c>
      <c r="T2871" s="2" t="s">
        <v>870</v>
      </c>
      <c r="U2871" s="2" t="s">
        <v>73</v>
      </c>
      <c r="V2871" s="2">
        <v>15</v>
      </c>
      <c r="Y2871" s="2">
        <f t="shared" si="720"/>
        <v>4.7746482927568605</v>
      </c>
      <c r="AB2871" s="2">
        <v>4.7746482930000003</v>
      </c>
      <c r="AC2871" s="2">
        <f t="shared" si="721"/>
        <v>1.7904931097838226E-3</v>
      </c>
      <c r="AD2871" s="2">
        <v>0.27482676629429625</v>
      </c>
      <c r="AE2871" s="2">
        <f t="shared" si="726"/>
        <v>0.65149880920495429</v>
      </c>
      <c r="AF2871" s="2">
        <v>96</v>
      </c>
      <c r="AG2871" s="4">
        <f t="shared" si="727"/>
        <v>1.0416666666666665</v>
      </c>
      <c r="AH2871" s="4">
        <f t="shared" si="728"/>
        <v>1.6931654758716208</v>
      </c>
      <c r="AI2871" s="5">
        <f t="shared" si="729"/>
        <v>0.8465827379358104</v>
      </c>
      <c r="AJ2871" s="2">
        <f t="shared" si="722"/>
        <v>5.3714793293514673E-3</v>
      </c>
      <c r="AK2871" s="2">
        <f t="shared" si="723"/>
        <v>3.2228875976108807E-3</v>
      </c>
      <c r="AL2871" s="2">
        <v>3</v>
      </c>
      <c r="AM2871" s="2">
        <v>2</v>
      </c>
      <c r="AN2871" s="2">
        <f t="shared" si="724"/>
        <v>3</v>
      </c>
      <c r="AO2871" s="2">
        <f t="shared" si="725"/>
        <v>0.6</v>
      </c>
      <c r="AP2871" s="2">
        <v>5</v>
      </c>
      <c r="AQ2871" s="2">
        <v>3</v>
      </c>
      <c r="AR2871" s="2">
        <v>0</v>
      </c>
      <c r="AS2871" s="2" t="s">
        <v>79</v>
      </c>
      <c r="AT2871" s="2">
        <v>3</v>
      </c>
      <c r="AW2871" s="2" t="str">
        <f t="shared" si="730"/>
        <v>Arbustivo</v>
      </c>
      <c r="AX2871" s="2" t="str">
        <f t="shared" si="735"/>
        <v>Latizal bajo</v>
      </c>
      <c r="AY2871" s="2">
        <v>436</v>
      </c>
      <c r="AZ2871" s="4">
        <f t="shared" si="731"/>
        <v>0.22935779816513763</v>
      </c>
      <c r="BA2871" s="4">
        <v>4.5387229734277961</v>
      </c>
      <c r="BB2871" s="4">
        <f t="shared" si="732"/>
        <v>3.9449270648734526E-2</v>
      </c>
      <c r="BC2871" s="4">
        <f t="shared" si="733"/>
        <v>0.26880706881387217</v>
      </c>
      <c r="BD2871" s="4">
        <f t="shared" si="734"/>
        <v>0.13440353440693609</v>
      </c>
    </row>
    <row r="2872" spans="1:56" x14ac:dyDescent="0.25">
      <c r="A2872" s="2">
        <v>72</v>
      </c>
      <c r="B2872" s="2" t="s">
        <v>122</v>
      </c>
      <c r="C2872" s="2" t="s">
        <v>895</v>
      </c>
      <c r="D2872" s="2" t="s">
        <v>401</v>
      </c>
      <c r="E2872" s="2" t="s">
        <v>58</v>
      </c>
      <c r="F2872" s="2" t="s">
        <v>433</v>
      </c>
      <c r="G2872" s="2" t="s">
        <v>516</v>
      </c>
      <c r="H2872" s="2" t="s">
        <v>223</v>
      </c>
      <c r="I2872" s="2" t="s">
        <v>869</v>
      </c>
      <c r="J2872" s="3">
        <v>41958</v>
      </c>
      <c r="K2872" s="2">
        <v>822717</v>
      </c>
      <c r="L2872" s="2">
        <v>743791</v>
      </c>
      <c r="N2872" s="2" t="s">
        <v>332</v>
      </c>
      <c r="P2872" s="2" t="s">
        <v>80</v>
      </c>
      <c r="S2872" s="2" t="s">
        <v>81</v>
      </c>
      <c r="T2872" s="2" t="s">
        <v>870</v>
      </c>
      <c r="U2872" s="2" t="s">
        <v>73</v>
      </c>
      <c r="V2872" s="2">
        <v>22</v>
      </c>
      <c r="Y2872" s="2">
        <f t="shared" si="720"/>
        <v>7.0028174960433951</v>
      </c>
      <c r="AB2872" s="2">
        <v>7.0028174959999996</v>
      </c>
      <c r="AC2872" s="2">
        <f t="shared" si="721"/>
        <v>3.8515496228238681E-3</v>
      </c>
      <c r="AD2872" s="2">
        <v>0.27482676629429625</v>
      </c>
      <c r="AE2872" s="2">
        <f t="shared" si="726"/>
        <v>1.401446327356435</v>
      </c>
      <c r="AF2872" s="2">
        <v>96</v>
      </c>
      <c r="AG2872" s="4">
        <f t="shared" si="727"/>
        <v>1.0416666666666665</v>
      </c>
      <c r="AH2872" s="4">
        <f t="shared" si="728"/>
        <v>2.4431129940231013</v>
      </c>
      <c r="AI2872" s="5">
        <f t="shared" si="729"/>
        <v>1.2215564970115507</v>
      </c>
      <c r="AJ2872" s="2">
        <f t="shared" si="722"/>
        <v>1.3865578642165925E-2</v>
      </c>
      <c r="AK2872" s="2">
        <f t="shared" si="723"/>
        <v>5.084045502127506E-3</v>
      </c>
      <c r="AL2872" s="2">
        <v>5</v>
      </c>
      <c r="AM2872" s="2">
        <v>1</v>
      </c>
      <c r="AN2872" s="2">
        <f t="shared" si="724"/>
        <v>2.5</v>
      </c>
      <c r="AO2872" s="2">
        <f t="shared" si="725"/>
        <v>0.5</v>
      </c>
      <c r="AP2872" s="2">
        <v>6</v>
      </c>
      <c r="AQ2872" s="2">
        <v>2.2000000000000002</v>
      </c>
      <c r="AR2872" s="2">
        <v>0</v>
      </c>
      <c r="AS2872" s="2" t="s">
        <v>79</v>
      </c>
      <c r="AT2872" s="2">
        <v>2</v>
      </c>
      <c r="AV2872" s="2" t="s">
        <v>533</v>
      </c>
      <c r="AW2872" s="2" t="str">
        <f t="shared" si="730"/>
        <v>Arbolitos</v>
      </c>
      <c r="AX2872" s="2" t="str">
        <f t="shared" si="735"/>
        <v>Latizal alto</v>
      </c>
      <c r="AY2872" s="2">
        <v>436</v>
      </c>
      <c r="AZ2872" s="4">
        <f t="shared" si="731"/>
        <v>0.22935779816513763</v>
      </c>
      <c r="BA2872" s="4">
        <v>4.5387229734277961</v>
      </c>
      <c r="BB2872" s="4">
        <f t="shared" si="732"/>
        <v>8.4859764417722292E-2</v>
      </c>
      <c r="BC2872" s="4">
        <f t="shared" si="733"/>
        <v>0.31421756258285993</v>
      </c>
      <c r="BD2872" s="4">
        <f t="shared" si="734"/>
        <v>0.15710878129142997</v>
      </c>
    </row>
    <row r="2873" spans="1:56" x14ac:dyDescent="0.25">
      <c r="A2873" s="2">
        <v>72</v>
      </c>
      <c r="B2873" s="2" t="s">
        <v>122</v>
      </c>
      <c r="C2873" s="2" t="s">
        <v>895</v>
      </c>
      <c r="D2873" s="2" t="s">
        <v>401</v>
      </c>
      <c r="E2873" s="2" t="s">
        <v>58</v>
      </c>
      <c r="F2873" s="2" t="s">
        <v>433</v>
      </c>
      <c r="G2873" s="2" t="s">
        <v>516</v>
      </c>
      <c r="H2873" s="2" t="s">
        <v>223</v>
      </c>
      <c r="I2873" s="2" t="s">
        <v>869</v>
      </c>
      <c r="J2873" s="3">
        <v>41958</v>
      </c>
      <c r="K2873" s="2">
        <v>822717</v>
      </c>
      <c r="L2873" s="2">
        <v>743791</v>
      </c>
      <c r="N2873" s="2" t="s">
        <v>408</v>
      </c>
      <c r="P2873" s="2" t="s">
        <v>80</v>
      </c>
      <c r="S2873" s="2" t="s">
        <v>81</v>
      </c>
      <c r="T2873" s="2" t="s">
        <v>870</v>
      </c>
      <c r="U2873" s="2" t="s">
        <v>73</v>
      </c>
      <c r="V2873" s="2">
        <v>14</v>
      </c>
      <c r="Y2873" s="2">
        <f t="shared" si="720"/>
        <v>4.45633840657307</v>
      </c>
      <c r="AB2873" s="2">
        <v>4.4563384069999996</v>
      </c>
      <c r="AC2873" s="2">
        <f t="shared" si="721"/>
        <v>1.5597184423005749E-3</v>
      </c>
      <c r="AD2873" s="2">
        <v>0.27482676629429625</v>
      </c>
      <c r="AE2873" s="2">
        <f t="shared" si="726"/>
        <v>0.56752785157409369</v>
      </c>
      <c r="AF2873" s="2">
        <v>96</v>
      </c>
      <c r="AG2873" s="4">
        <f t="shared" si="727"/>
        <v>1.0416666666666665</v>
      </c>
      <c r="AH2873" s="4">
        <f t="shared" si="728"/>
        <v>1.6091945182407601</v>
      </c>
      <c r="AI2873" s="5">
        <f t="shared" si="729"/>
        <v>0.80459725912038005</v>
      </c>
      <c r="AJ2873" s="2">
        <f t="shared" si="722"/>
        <v>2.3395776634508622E-3</v>
      </c>
      <c r="AK2873" s="2">
        <f t="shared" si="723"/>
        <v>9.3583106538034494E-4</v>
      </c>
      <c r="AL2873" s="2">
        <v>2</v>
      </c>
      <c r="AM2873" s="2">
        <v>1</v>
      </c>
      <c r="AN2873" s="2">
        <f t="shared" si="724"/>
        <v>1</v>
      </c>
      <c r="AO2873" s="2">
        <f t="shared" si="725"/>
        <v>0.2</v>
      </c>
      <c r="AP2873" s="2">
        <v>2.5</v>
      </c>
      <c r="AQ2873" s="2">
        <v>1</v>
      </c>
      <c r="AR2873" s="2">
        <v>0</v>
      </c>
      <c r="AS2873" s="2" t="s">
        <v>79</v>
      </c>
      <c r="AT2873" s="2">
        <v>2</v>
      </c>
      <c r="AW2873" s="2" t="str">
        <f t="shared" si="730"/>
        <v>Arbustivo</v>
      </c>
      <c r="AX2873" s="2" t="str">
        <f t="shared" si="735"/>
        <v>Latizal bajo</v>
      </c>
      <c r="AY2873" s="2">
        <v>436</v>
      </c>
      <c r="AZ2873" s="4">
        <f t="shared" si="731"/>
        <v>0.22935779816513763</v>
      </c>
      <c r="BA2873" s="4">
        <v>4.5387229734277961</v>
      </c>
      <c r="BB2873" s="4">
        <f t="shared" si="732"/>
        <v>3.436469798734209E-2</v>
      </c>
      <c r="BC2873" s="4">
        <f t="shared" si="733"/>
        <v>0.26372249615247972</v>
      </c>
      <c r="BD2873" s="4">
        <f t="shared" si="734"/>
        <v>0.13186124807623986</v>
      </c>
    </row>
    <row r="2874" spans="1:56" x14ac:dyDescent="0.25">
      <c r="A2874" s="2">
        <v>72</v>
      </c>
      <c r="B2874" s="2" t="s">
        <v>122</v>
      </c>
      <c r="C2874" s="2" t="s">
        <v>895</v>
      </c>
      <c r="D2874" s="2" t="s">
        <v>401</v>
      </c>
      <c r="E2874" s="2" t="s">
        <v>58</v>
      </c>
      <c r="F2874" s="2" t="s">
        <v>433</v>
      </c>
      <c r="G2874" s="2" t="s">
        <v>516</v>
      </c>
      <c r="H2874" s="2" t="s">
        <v>223</v>
      </c>
      <c r="I2874" s="2" t="s">
        <v>869</v>
      </c>
      <c r="J2874" s="3">
        <v>41958</v>
      </c>
      <c r="K2874" s="2">
        <v>822717</v>
      </c>
      <c r="L2874" s="2">
        <v>743791</v>
      </c>
      <c r="N2874" s="2" t="s">
        <v>227</v>
      </c>
      <c r="P2874" s="2" t="s">
        <v>80</v>
      </c>
      <c r="S2874" s="2" t="s">
        <v>81</v>
      </c>
      <c r="T2874" s="2" t="s">
        <v>870</v>
      </c>
      <c r="U2874" s="2" t="s">
        <v>73</v>
      </c>
      <c r="V2874" s="2">
        <v>18</v>
      </c>
      <c r="Y2874" s="2">
        <f t="shared" si="720"/>
        <v>5.7295779513082321</v>
      </c>
      <c r="AB2874" s="2">
        <v>5.7295779509999996</v>
      </c>
      <c r="AC2874" s="2">
        <f t="shared" si="721"/>
        <v>2.5783100780887042E-3</v>
      </c>
      <c r="AD2874" s="2">
        <v>0.27482676629429625</v>
      </c>
      <c r="AE2874" s="2">
        <f t="shared" si="726"/>
        <v>0.93815828525513401</v>
      </c>
      <c r="AF2874" s="2">
        <v>96</v>
      </c>
      <c r="AG2874" s="4">
        <f t="shared" si="727"/>
        <v>1.0416666666666665</v>
      </c>
      <c r="AH2874" s="4">
        <f t="shared" si="728"/>
        <v>1.9798249519218005</v>
      </c>
      <c r="AI2874" s="5">
        <f t="shared" si="729"/>
        <v>0.98991247596090026</v>
      </c>
      <c r="AJ2874" s="2">
        <f t="shared" si="722"/>
        <v>6.1879441874128898E-3</v>
      </c>
      <c r="AK2874" s="2">
        <f t="shared" si="723"/>
        <v>1.237588837482578E-3</v>
      </c>
      <c r="AL2874" s="2">
        <v>3</v>
      </c>
      <c r="AM2874" s="2">
        <v>1</v>
      </c>
      <c r="AN2874" s="2">
        <f t="shared" si="724"/>
        <v>1.5</v>
      </c>
      <c r="AO2874" s="2">
        <f t="shared" si="725"/>
        <v>0.3</v>
      </c>
      <c r="AP2874" s="2">
        <v>4</v>
      </c>
      <c r="AQ2874" s="2">
        <v>0.8</v>
      </c>
      <c r="AR2874" s="2">
        <v>0</v>
      </c>
      <c r="AS2874" s="2" t="s">
        <v>79</v>
      </c>
      <c r="AT2874" s="2">
        <v>2</v>
      </c>
      <c r="AV2874" s="2" t="s">
        <v>533</v>
      </c>
      <c r="AW2874" s="2" t="str">
        <f t="shared" si="730"/>
        <v>Arbustivo</v>
      </c>
      <c r="AX2874" s="2" t="str">
        <f t="shared" si="735"/>
        <v>Latizal alto</v>
      </c>
      <c r="AY2874" s="2">
        <v>436</v>
      </c>
      <c r="AZ2874" s="4">
        <f t="shared" si="731"/>
        <v>0.22935779816513763</v>
      </c>
      <c r="BA2874" s="4">
        <v>4.5387229734277961</v>
      </c>
      <c r="BB2874" s="4">
        <f t="shared" si="732"/>
        <v>5.6806949734177714E-2</v>
      </c>
      <c r="BC2874" s="4">
        <f t="shared" si="733"/>
        <v>0.28616474789931534</v>
      </c>
      <c r="BD2874" s="4">
        <f t="shared" si="734"/>
        <v>0.14308237394965767</v>
      </c>
    </row>
    <row r="2875" spans="1:56" x14ac:dyDescent="0.25">
      <c r="A2875" s="2">
        <v>72</v>
      </c>
      <c r="B2875" s="2" t="s">
        <v>122</v>
      </c>
      <c r="C2875" s="2" t="s">
        <v>895</v>
      </c>
      <c r="D2875" s="2" t="s">
        <v>401</v>
      </c>
      <c r="E2875" s="2" t="s">
        <v>58</v>
      </c>
      <c r="F2875" s="2" t="s">
        <v>433</v>
      </c>
      <c r="G2875" s="2" t="s">
        <v>516</v>
      </c>
      <c r="H2875" s="2" t="s">
        <v>223</v>
      </c>
      <c r="I2875" s="2" t="s">
        <v>869</v>
      </c>
      <c r="J2875" s="3">
        <v>41958</v>
      </c>
      <c r="K2875" s="2">
        <v>822717</v>
      </c>
      <c r="L2875" s="2">
        <v>743791</v>
      </c>
      <c r="N2875" s="2" t="s">
        <v>305</v>
      </c>
      <c r="P2875" s="2" t="s">
        <v>80</v>
      </c>
      <c r="S2875" s="2" t="s">
        <v>81</v>
      </c>
      <c r="T2875" s="2" t="s">
        <v>870</v>
      </c>
      <c r="U2875" s="2" t="s">
        <v>73</v>
      </c>
      <c r="V2875" s="2">
        <v>23</v>
      </c>
      <c r="Y2875" s="2">
        <f t="shared" si="720"/>
        <v>7.3211273822271856</v>
      </c>
      <c r="AB2875" s="2">
        <v>7.3211273820000002</v>
      </c>
      <c r="AC2875" s="2">
        <f t="shared" si="721"/>
        <v>4.2096482447806314E-3</v>
      </c>
      <c r="AD2875" s="2">
        <v>0.27482676629429625</v>
      </c>
      <c r="AE2875" s="2">
        <f t="shared" si="726"/>
        <v>1.5317460891974257</v>
      </c>
      <c r="AF2875" s="2">
        <v>96</v>
      </c>
      <c r="AG2875" s="4">
        <f t="shared" si="727"/>
        <v>1.0416666666666665</v>
      </c>
      <c r="AH2875" s="4">
        <f t="shared" si="728"/>
        <v>2.5734127558640925</v>
      </c>
      <c r="AI2875" s="5">
        <f t="shared" si="729"/>
        <v>1.2867063779320462</v>
      </c>
      <c r="AJ2875" s="2">
        <f t="shared" si="722"/>
        <v>1.0103155787473514E-2</v>
      </c>
      <c r="AK2875" s="2">
        <f t="shared" si="723"/>
        <v>2.5257889468683786E-3</v>
      </c>
      <c r="AL2875" s="2">
        <v>3</v>
      </c>
      <c r="AM2875" s="2">
        <v>2</v>
      </c>
      <c r="AN2875" s="2">
        <f t="shared" si="724"/>
        <v>3</v>
      </c>
      <c r="AO2875" s="2">
        <f t="shared" si="725"/>
        <v>0.6</v>
      </c>
      <c r="AP2875" s="2">
        <v>4</v>
      </c>
      <c r="AQ2875" s="2">
        <v>1</v>
      </c>
      <c r="AR2875" s="2">
        <v>0</v>
      </c>
      <c r="AS2875" s="2" t="s">
        <v>79</v>
      </c>
      <c r="AT2875" s="2">
        <v>2</v>
      </c>
      <c r="AV2875" s="2" t="s">
        <v>533</v>
      </c>
      <c r="AW2875" s="2" t="str">
        <f t="shared" si="730"/>
        <v>Arbustivo</v>
      </c>
      <c r="AX2875" s="2" t="str">
        <f t="shared" si="735"/>
        <v>Latizal alto</v>
      </c>
      <c r="AY2875" s="2">
        <v>436</v>
      </c>
      <c r="AZ2875" s="4">
        <f t="shared" si="731"/>
        <v>0.22935779816513763</v>
      </c>
      <c r="BA2875" s="4">
        <v>4.5387229734277961</v>
      </c>
      <c r="BB2875" s="4">
        <f t="shared" si="732"/>
        <v>9.2749618547469173E-2</v>
      </c>
      <c r="BC2875" s="4">
        <f t="shared" si="733"/>
        <v>0.32210741671260679</v>
      </c>
      <c r="BD2875" s="4">
        <f t="shared" si="734"/>
        <v>0.16105370835630339</v>
      </c>
    </row>
    <row r="2876" spans="1:56" x14ac:dyDescent="0.25">
      <c r="A2876" s="2">
        <v>72</v>
      </c>
      <c r="B2876" s="2" t="s">
        <v>122</v>
      </c>
      <c r="C2876" s="2" t="s">
        <v>895</v>
      </c>
      <c r="D2876" s="2" t="s">
        <v>401</v>
      </c>
      <c r="E2876" s="2" t="s">
        <v>58</v>
      </c>
      <c r="F2876" s="2" t="s">
        <v>433</v>
      </c>
      <c r="G2876" s="2" t="s">
        <v>516</v>
      </c>
      <c r="H2876" s="2" t="s">
        <v>223</v>
      </c>
      <c r="I2876" s="2" t="s">
        <v>869</v>
      </c>
      <c r="J2876" s="3">
        <v>41958</v>
      </c>
      <c r="K2876" s="2">
        <v>822717</v>
      </c>
      <c r="L2876" s="2">
        <v>743791</v>
      </c>
      <c r="N2876" s="2" t="s">
        <v>458</v>
      </c>
      <c r="P2876" s="2" t="s">
        <v>80</v>
      </c>
      <c r="S2876" s="2" t="s">
        <v>190</v>
      </c>
      <c r="T2876" s="2" t="s">
        <v>191</v>
      </c>
      <c r="U2876" s="2" t="s">
        <v>192</v>
      </c>
      <c r="V2876" s="2">
        <v>18</v>
      </c>
      <c r="Y2876" s="2">
        <f t="shared" si="720"/>
        <v>5.7295779513082321</v>
      </c>
      <c r="AB2876" s="2">
        <v>5.7295779509999996</v>
      </c>
      <c r="AC2876" s="2">
        <f t="shared" si="721"/>
        <v>2.5783100780887042E-3</v>
      </c>
      <c r="AD2876" s="2">
        <v>0.27482676629429625</v>
      </c>
      <c r="AE2876" s="2">
        <f t="shared" si="726"/>
        <v>0.93815828525513401</v>
      </c>
      <c r="AF2876" s="2">
        <v>96</v>
      </c>
      <c r="AG2876" s="4">
        <f t="shared" si="727"/>
        <v>1.0416666666666665</v>
      </c>
      <c r="AH2876" s="4">
        <f t="shared" si="728"/>
        <v>1.9798249519218005</v>
      </c>
      <c r="AI2876" s="5">
        <f t="shared" si="729"/>
        <v>0.98991247596090026</v>
      </c>
      <c r="AJ2876" s="2">
        <f t="shared" si="722"/>
        <v>9.2819162811193356E-3</v>
      </c>
      <c r="AK2876" s="2">
        <f t="shared" si="723"/>
        <v>4.6409581405596678E-3</v>
      </c>
      <c r="AL2876" s="2">
        <v>3</v>
      </c>
      <c r="AM2876" s="2">
        <v>2</v>
      </c>
      <c r="AN2876" s="2">
        <f t="shared" si="724"/>
        <v>3</v>
      </c>
      <c r="AO2876" s="2">
        <f t="shared" si="725"/>
        <v>0.6</v>
      </c>
      <c r="AP2876" s="2">
        <v>6</v>
      </c>
      <c r="AQ2876" s="2">
        <v>3</v>
      </c>
      <c r="AR2876" s="2">
        <v>0</v>
      </c>
      <c r="AS2876" s="2" t="s">
        <v>79</v>
      </c>
      <c r="AT2876" s="2">
        <v>2</v>
      </c>
      <c r="AV2876" s="2" t="s">
        <v>533</v>
      </c>
      <c r="AW2876" s="2" t="str">
        <f t="shared" si="730"/>
        <v>Arbolitos</v>
      </c>
      <c r="AX2876" s="2" t="str">
        <f t="shared" si="735"/>
        <v>Latizal alto</v>
      </c>
      <c r="AY2876" s="2">
        <v>436</v>
      </c>
      <c r="AZ2876" s="4">
        <f t="shared" si="731"/>
        <v>0.22935779816513763</v>
      </c>
      <c r="BA2876" s="4">
        <v>4.5387229734277961</v>
      </c>
      <c r="BB2876" s="4">
        <f t="shared" si="732"/>
        <v>5.6806949734177714E-2</v>
      </c>
      <c r="BC2876" s="4">
        <f t="shared" si="733"/>
        <v>0.28616474789931534</v>
      </c>
      <c r="BD2876" s="4">
        <f t="shared" si="734"/>
        <v>0.14308237394965767</v>
      </c>
    </row>
    <row r="2877" spans="1:56" x14ac:dyDescent="0.25">
      <c r="A2877" s="2">
        <v>72</v>
      </c>
      <c r="B2877" s="2" t="s">
        <v>122</v>
      </c>
      <c r="C2877" s="2" t="s">
        <v>895</v>
      </c>
      <c r="D2877" s="2" t="s">
        <v>401</v>
      </c>
      <c r="E2877" s="2" t="s">
        <v>58</v>
      </c>
      <c r="F2877" s="2" t="s">
        <v>433</v>
      </c>
      <c r="G2877" s="2" t="s">
        <v>516</v>
      </c>
      <c r="H2877" s="2" t="s">
        <v>223</v>
      </c>
      <c r="I2877" s="2" t="s">
        <v>869</v>
      </c>
      <c r="J2877" s="3">
        <v>41958</v>
      </c>
      <c r="K2877" s="2">
        <v>822717</v>
      </c>
      <c r="L2877" s="2">
        <v>743791</v>
      </c>
      <c r="N2877" s="2" t="s">
        <v>437</v>
      </c>
      <c r="P2877" s="2" t="s">
        <v>80</v>
      </c>
      <c r="S2877" s="2" t="s">
        <v>190</v>
      </c>
      <c r="T2877" s="2" t="s">
        <v>191</v>
      </c>
      <c r="U2877" s="2" t="s">
        <v>192</v>
      </c>
      <c r="V2877" s="2">
        <v>15</v>
      </c>
      <c r="Y2877" s="2">
        <f t="shared" si="720"/>
        <v>4.7746482927568605</v>
      </c>
      <c r="AB2877" s="2">
        <v>4.7746482930000003</v>
      </c>
      <c r="AC2877" s="2">
        <f t="shared" si="721"/>
        <v>1.7904931097838226E-3</v>
      </c>
      <c r="AD2877" s="2">
        <v>0.27482676629429625</v>
      </c>
      <c r="AE2877" s="2">
        <f t="shared" si="726"/>
        <v>0.65149880920495429</v>
      </c>
      <c r="AF2877" s="2">
        <v>96</v>
      </c>
      <c r="AG2877" s="4">
        <f t="shared" si="727"/>
        <v>1.0416666666666665</v>
      </c>
      <c r="AH2877" s="4">
        <f t="shared" si="728"/>
        <v>1.6931654758716208</v>
      </c>
      <c r="AI2877" s="5">
        <f t="shared" si="729"/>
        <v>0.8465827379358104</v>
      </c>
      <c r="AJ2877" s="2">
        <f t="shared" si="722"/>
        <v>5.3714793293514673E-3</v>
      </c>
      <c r="AK2877" s="2">
        <f t="shared" si="723"/>
        <v>1.8263029719794988E-3</v>
      </c>
      <c r="AL2877" s="2">
        <v>1</v>
      </c>
      <c r="AM2877" s="2">
        <v>1</v>
      </c>
      <c r="AN2877" s="2">
        <f t="shared" si="724"/>
        <v>0.5</v>
      </c>
      <c r="AO2877" s="2">
        <f t="shared" si="725"/>
        <v>0.1</v>
      </c>
      <c r="AP2877" s="2">
        <v>5</v>
      </c>
      <c r="AQ2877" s="2">
        <v>1.7</v>
      </c>
      <c r="AR2877" s="2">
        <v>0</v>
      </c>
      <c r="AS2877" s="2" t="s">
        <v>79</v>
      </c>
      <c r="AT2877" s="2">
        <v>2</v>
      </c>
      <c r="AW2877" s="2" t="str">
        <f t="shared" si="730"/>
        <v>Arbustivo</v>
      </c>
      <c r="AX2877" s="2" t="str">
        <f t="shared" si="735"/>
        <v>Latizal bajo</v>
      </c>
      <c r="AY2877" s="2">
        <v>436</v>
      </c>
      <c r="AZ2877" s="4">
        <f t="shared" si="731"/>
        <v>0.22935779816513763</v>
      </c>
      <c r="BA2877" s="4">
        <v>4.5387229734277961</v>
      </c>
      <c r="BB2877" s="4">
        <f t="shared" si="732"/>
        <v>3.9449270648734526E-2</v>
      </c>
      <c r="BC2877" s="4">
        <f t="shared" si="733"/>
        <v>0.26880706881387217</v>
      </c>
      <c r="BD2877" s="4">
        <f t="shared" si="734"/>
        <v>0.13440353440693609</v>
      </c>
    </row>
    <row r="2878" spans="1:56" x14ac:dyDescent="0.25">
      <c r="A2878" s="2">
        <v>72</v>
      </c>
      <c r="B2878" s="2" t="s">
        <v>122</v>
      </c>
      <c r="C2878" s="2" t="s">
        <v>895</v>
      </c>
      <c r="D2878" s="2" t="s">
        <v>401</v>
      </c>
      <c r="E2878" s="2" t="s">
        <v>58</v>
      </c>
      <c r="F2878" s="2" t="s">
        <v>433</v>
      </c>
      <c r="G2878" s="2" t="s">
        <v>516</v>
      </c>
      <c r="H2878" s="2" t="s">
        <v>223</v>
      </c>
      <c r="I2878" s="2" t="s">
        <v>869</v>
      </c>
      <c r="J2878" s="3">
        <v>41958</v>
      </c>
      <c r="K2878" s="2">
        <v>822717</v>
      </c>
      <c r="L2878" s="2">
        <v>743791</v>
      </c>
      <c r="N2878" s="2" t="s">
        <v>438</v>
      </c>
      <c r="P2878" s="2" t="s">
        <v>80</v>
      </c>
      <c r="S2878" s="2" t="s">
        <v>190</v>
      </c>
      <c r="T2878" s="2" t="s">
        <v>191</v>
      </c>
      <c r="U2878" s="2" t="s">
        <v>192</v>
      </c>
      <c r="V2878" s="2">
        <v>14</v>
      </c>
      <c r="Y2878" s="2">
        <f t="shared" si="720"/>
        <v>4.45633840657307</v>
      </c>
      <c r="AB2878" s="2">
        <v>4.4563384069999996</v>
      </c>
      <c r="AC2878" s="2">
        <f t="shared" si="721"/>
        <v>1.5597184423005749E-3</v>
      </c>
      <c r="AD2878" s="2">
        <v>0.27482676629429625</v>
      </c>
      <c r="AE2878" s="2">
        <f t="shared" si="726"/>
        <v>0.56752785157409369</v>
      </c>
      <c r="AF2878" s="2">
        <v>96</v>
      </c>
      <c r="AG2878" s="4">
        <f t="shared" si="727"/>
        <v>1.0416666666666665</v>
      </c>
      <c r="AH2878" s="4">
        <f t="shared" si="728"/>
        <v>1.6091945182407601</v>
      </c>
      <c r="AI2878" s="5">
        <f t="shared" si="729"/>
        <v>0.80459725912038005</v>
      </c>
      <c r="AJ2878" s="2">
        <f t="shared" si="722"/>
        <v>4.2112397942115519E-3</v>
      </c>
      <c r="AK2878" s="2">
        <f t="shared" si="723"/>
        <v>1.4037465980705176E-3</v>
      </c>
      <c r="AL2878" s="2">
        <v>3</v>
      </c>
      <c r="AM2878" s="2">
        <v>1</v>
      </c>
      <c r="AN2878" s="2">
        <f t="shared" si="724"/>
        <v>1.5</v>
      </c>
      <c r="AO2878" s="2">
        <f t="shared" si="725"/>
        <v>0.3</v>
      </c>
      <c r="AP2878" s="2">
        <v>4.5</v>
      </c>
      <c r="AQ2878" s="2">
        <v>1.5</v>
      </c>
      <c r="AR2878" s="2">
        <v>0</v>
      </c>
      <c r="AS2878" s="2" t="s">
        <v>79</v>
      </c>
      <c r="AT2878" s="2">
        <v>2</v>
      </c>
      <c r="AW2878" s="2" t="str">
        <f t="shared" si="730"/>
        <v>Arbustivo</v>
      </c>
      <c r="AX2878" s="2" t="str">
        <f t="shared" si="735"/>
        <v>Latizal bajo</v>
      </c>
      <c r="AY2878" s="2">
        <v>436</v>
      </c>
      <c r="AZ2878" s="4">
        <f t="shared" si="731"/>
        <v>0.22935779816513763</v>
      </c>
      <c r="BA2878" s="4">
        <v>4.5387229734277961</v>
      </c>
      <c r="BB2878" s="4">
        <f t="shared" si="732"/>
        <v>3.436469798734209E-2</v>
      </c>
      <c r="BC2878" s="4">
        <f t="shared" si="733"/>
        <v>0.26372249615247972</v>
      </c>
      <c r="BD2878" s="4">
        <f t="shared" si="734"/>
        <v>0.13186124807623986</v>
      </c>
    </row>
    <row r="2879" spans="1:56" x14ac:dyDescent="0.25">
      <c r="A2879" s="2">
        <v>72</v>
      </c>
      <c r="B2879" s="2" t="s">
        <v>122</v>
      </c>
      <c r="C2879" s="2" t="s">
        <v>895</v>
      </c>
      <c r="D2879" s="2" t="s">
        <v>401</v>
      </c>
      <c r="E2879" s="2" t="s">
        <v>58</v>
      </c>
      <c r="F2879" s="2" t="s">
        <v>433</v>
      </c>
      <c r="G2879" s="2" t="s">
        <v>516</v>
      </c>
      <c r="H2879" s="2" t="s">
        <v>223</v>
      </c>
      <c r="I2879" s="2" t="s">
        <v>869</v>
      </c>
      <c r="J2879" s="3">
        <v>41958</v>
      </c>
      <c r="K2879" s="2">
        <v>822717</v>
      </c>
      <c r="L2879" s="2">
        <v>743791</v>
      </c>
      <c r="N2879" s="2" t="s">
        <v>388</v>
      </c>
      <c r="P2879" s="2" t="s">
        <v>901</v>
      </c>
      <c r="S2879" s="2" t="s">
        <v>901</v>
      </c>
      <c r="T2879" s="2" t="s">
        <v>901</v>
      </c>
      <c r="U2879" s="2" t="s">
        <v>902</v>
      </c>
      <c r="V2879" s="2">
        <v>19</v>
      </c>
      <c r="W2879" s="2">
        <v>17</v>
      </c>
      <c r="Y2879" s="2">
        <f t="shared" si="720"/>
        <v>6.0478878374920226</v>
      </c>
      <c r="Z2879" s="2">
        <f>+W2879/PI()</f>
        <v>5.4112680651244416</v>
      </c>
      <c r="AB2879" s="2">
        <v>6.0478878370000002</v>
      </c>
      <c r="AC2879" s="2">
        <f t="shared" si="721"/>
        <v>1.0313240312354817E-2</v>
      </c>
      <c r="AD2879" s="2">
        <v>0.27482676629429625</v>
      </c>
      <c r="AE2879" s="2">
        <f t="shared" si="726"/>
        <v>3.752633141020536</v>
      </c>
      <c r="AF2879" s="2">
        <v>96</v>
      </c>
      <c r="AG2879" s="4">
        <f t="shared" si="727"/>
        <v>1.0416666666666665</v>
      </c>
      <c r="AH2879" s="4">
        <f t="shared" si="728"/>
        <v>4.794299807687203</v>
      </c>
      <c r="AI2879" s="5">
        <f t="shared" si="729"/>
        <v>2.3971499038436015</v>
      </c>
      <c r="AJ2879" s="2">
        <f t="shared" si="722"/>
        <v>2.1657804655945117E-2</v>
      </c>
      <c r="AK2879" s="2">
        <f t="shared" si="723"/>
        <v>0</v>
      </c>
      <c r="AL2879" s="2">
        <v>3</v>
      </c>
      <c r="AM2879" s="2">
        <v>1</v>
      </c>
      <c r="AN2879" s="2">
        <f t="shared" si="724"/>
        <v>1.5</v>
      </c>
      <c r="AO2879" s="2">
        <f t="shared" si="725"/>
        <v>0.3</v>
      </c>
      <c r="AP2879" s="2">
        <v>3.5</v>
      </c>
      <c r="AQ2879" s="2">
        <v>0</v>
      </c>
      <c r="AR2879" s="2">
        <v>0</v>
      </c>
      <c r="AS2879" s="2" t="s">
        <v>79</v>
      </c>
      <c r="AT2879" s="2">
        <v>2</v>
      </c>
      <c r="AW2879" s="2" t="str">
        <f t="shared" si="730"/>
        <v>Arbustivo</v>
      </c>
      <c r="AX2879" s="2" t="str">
        <f t="shared" si="735"/>
        <v>Latizal alto</v>
      </c>
      <c r="AY2879" s="2">
        <v>436</v>
      </c>
      <c r="AZ2879" s="4">
        <f t="shared" si="731"/>
        <v>0.22935779816513763</v>
      </c>
      <c r="BA2879" s="4">
        <v>4.5387229734277961</v>
      </c>
      <c r="BB2879" s="4">
        <f t="shared" si="732"/>
        <v>0.22722779893671086</v>
      </c>
      <c r="BC2879" s="4">
        <f t="shared" si="733"/>
        <v>0.45658559710184848</v>
      </c>
      <c r="BD2879" s="4">
        <f t="shared" si="734"/>
        <v>0.22829279855092424</v>
      </c>
    </row>
    <row r="2880" spans="1:56" x14ac:dyDescent="0.25">
      <c r="A2880" s="2">
        <v>72</v>
      </c>
      <c r="B2880" s="2" t="s">
        <v>122</v>
      </c>
      <c r="C2880" s="2" t="s">
        <v>895</v>
      </c>
      <c r="D2880" s="2" t="s">
        <v>401</v>
      </c>
      <c r="E2880" s="2" t="s">
        <v>58</v>
      </c>
      <c r="F2880" s="2" t="s">
        <v>433</v>
      </c>
      <c r="G2880" s="2" t="s">
        <v>516</v>
      </c>
      <c r="H2880" s="2" t="s">
        <v>223</v>
      </c>
      <c r="I2880" s="2" t="s">
        <v>869</v>
      </c>
      <c r="J2880" s="3">
        <v>41958</v>
      </c>
      <c r="K2880" s="2">
        <v>822717</v>
      </c>
      <c r="L2880" s="2">
        <v>743791</v>
      </c>
      <c r="N2880" s="2" t="s">
        <v>315</v>
      </c>
      <c r="P2880" s="2" t="s">
        <v>901</v>
      </c>
      <c r="S2880" s="2" t="s">
        <v>901</v>
      </c>
      <c r="T2880" s="2" t="s">
        <v>901</v>
      </c>
      <c r="U2880" s="2" t="s">
        <v>902</v>
      </c>
      <c r="V2880" s="2">
        <v>10</v>
      </c>
      <c r="Y2880" s="2">
        <f t="shared" si="720"/>
        <v>3.183098861837907</v>
      </c>
      <c r="AB2880" s="2">
        <v>3.183098862</v>
      </c>
      <c r="AC2880" s="2">
        <f t="shared" si="721"/>
        <v>7.9577471545947667E-4</v>
      </c>
      <c r="AD2880" s="2">
        <v>0.27482676629429625</v>
      </c>
      <c r="AE2880" s="2">
        <f t="shared" si="726"/>
        <v>0.28955502631331298</v>
      </c>
      <c r="AF2880" s="2">
        <v>96</v>
      </c>
      <c r="AG2880" s="4">
        <f t="shared" si="727"/>
        <v>1.0416666666666665</v>
      </c>
      <c r="AH2880" s="4">
        <f t="shared" si="728"/>
        <v>1.3312216929799794</v>
      </c>
      <c r="AI2880" s="5">
        <f t="shared" si="729"/>
        <v>0.66561084648998969</v>
      </c>
      <c r="AJ2880" s="2">
        <f t="shared" si="722"/>
        <v>2.3873241463784299E-3</v>
      </c>
      <c r="AK2880" s="2">
        <f t="shared" si="723"/>
        <v>1.3369015219719207E-3</v>
      </c>
      <c r="AL2880" s="2">
        <v>1</v>
      </c>
      <c r="AM2880" s="2">
        <v>1</v>
      </c>
      <c r="AN2880" s="2">
        <f t="shared" si="724"/>
        <v>0.5</v>
      </c>
      <c r="AO2880" s="2">
        <f t="shared" si="725"/>
        <v>0.1</v>
      </c>
      <c r="AP2880" s="2">
        <v>5</v>
      </c>
      <c r="AQ2880" s="2">
        <v>2.8</v>
      </c>
      <c r="AR2880" s="2">
        <v>0</v>
      </c>
      <c r="AS2880" s="2" t="s">
        <v>79</v>
      </c>
      <c r="AT2880" s="2">
        <v>2</v>
      </c>
      <c r="AW2880" s="2" t="str">
        <f t="shared" si="730"/>
        <v>Arbustivo</v>
      </c>
      <c r="AX2880" s="2" t="str">
        <f t="shared" si="735"/>
        <v>Latizal bajo</v>
      </c>
      <c r="AY2880" s="2">
        <v>436</v>
      </c>
      <c r="AZ2880" s="4">
        <f t="shared" si="731"/>
        <v>0.22935779816513763</v>
      </c>
      <c r="BA2880" s="4">
        <v>4.5387229734277961</v>
      </c>
      <c r="BB2880" s="4">
        <f t="shared" si="732"/>
        <v>1.7533009177215345E-2</v>
      </c>
      <c r="BC2880" s="4">
        <f t="shared" si="733"/>
        <v>0.24689080734235297</v>
      </c>
      <c r="BD2880" s="4">
        <f t="shared" si="734"/>
        <v>0.12344540367117648</v>
      </c>
    </row>
    <row r="2881" spans="1:56" x14ac:dyDescent="0.25">
      <c r="A2881" s="2">
        <v>72</v>
      </c>
      <c r="B2881" s="2" t="s">
        <v>122</v>
      </c>
      <c r="C2881" s="2" t="s">
        <v>895</v>
      </c>
      <c r="D2881" s="2" t="s">
        <v>401</v>
      </c>
      <c r="E2881" s="2" t="s">
        <v>58</v>
      </c>
      <c r="F2881" s="2" t="s">
        <v>433</v>
      </c>
      <c r="G2881" s="2" t="s">
        <v>516</v>
      </c>
      <c r="H2881" s="2" t="s">
        <v>223</v>
      </c>
      <c r="I2881" s="2" t="s">
        <v>869</v>
      </c>
      <c r="J2881" s="3">
        <v>41958</v>
      </c>
      <c r="K2881" s="2">
        <v>822717</v>
      </c>
      <c r="L2881" s="2">
        <v>743791</v>
      </c>
      <c r="N2881" s="2" t="s">
        <v>334</v>
      </c>
      <c r="P2881" s="2" t="s">
        <v>901</v>
      </c>
      <c r="S2881" s="2" t="s">
        <v>901</v>
      </c>
      <c r="T2881" s="2" t="s">
        <v>901</v>
      </c>
      <c r="U2881" s="2" t="s">
        <v>902</v>
      </c>
      <c r="V2881" s="2">
        <v>9</v>
      </c>
      <c r="Y2881" s="2">
        <f t="shared" si="720"/>
        <v>2.8647889756541161</v>
      </c>
      <c r="AB2881" s="2">
        <v>2.8647889759999998</v>
      </c>
      <c r="AC2881" s="2">
        <f t="shared" si="721"/>
        <v>6.4457751952217606E-4</v>
      </c>
      <c r="AD2881" s="2">
        <v>0.27482676629429625</v>
      </c>
      <c r="AE2881" s="2">
        <f t="shared" si="726"/>
        <v>0.2345395713137835</v>
      </c>
      <c r="AF2881" s="2">
        <v>96</v>
      </c>
      <c r="AG2881" s="4">
        <f t="shared" si="727"/>
        <v>1.0416666666666665</v>
      </c>
      <c r="AH2881" s="4">
        <f t="shared" si="728"/>
        <v>1.27620623798045</v>
      </c>
      <c r="AI2881" s="5">
        <f t="shared" si="729"/>
        <v>0.63810311899022498</v>
      </c>
      <c r="AJ2881" s="2">
        <f t="shared" si="722"/>
        <v>1.9337325585665282E-3</v>
      </c>
      <c r="AK2881" s="2">
        <f t="shared" si="723"/>
        <v>1.5469860468532225E-3</v>
      </c>
      <c r="AL2881" s="2">
        <v>1.5</v>
      </c>
      <c r="AM2881" s="2">
        <v>1</v>
      </c>
      <c r="AN2881" s="2">
        <f t="shared" si="724"/>
        <v>0.75</v>
      </c>
      <c r="AO2881" s="2">
        <f t="shared" si="725"/>
        <v>0.15</v>
      </c>
      <c r="AP2881" s="2">
        <v>5</v>
      </c>
      <c r="AQ2881" s="2">
        <v>4</v>
      </c>
      <c r="AR2881" s="2">
        <v>0</v>
      </c>
      <c r="AS2881" s="2" t="s">
        <v>79</v>
      </c>
      <c r="AT2881" s="2">
        <v>2</v>
      </c>
      <c r="AW2881" s="2" t="str">
        <f t="shared" si="730"/>
        <v>Arbustivo</v>
      </c>
      <c r="AX2881" s="2" t="str">
        <f t="shared" si="735"/>
        <v>Latizal bajo</v>
      </c>
      <c r="AY2881" s="2">
        <v>436</v>
      </c>
      <c r="AZ2881" s="4">
        <f t="shared" si="731"/>
        <v>0.22935779816513763</v>
      </c>
      <c r="BA2881" s="4">
        <v>4.5387229734277961</v>
      </c>
      <c r="BB2881" s="4">
        <f t="shared" si="732"/>
        <v>1.4201737433544429E-2</v>
      </c>
      <c r="BC2881" s="4">
        <f t="shared" si="733"/>
        <v>0.24355953559868204</v>
      </c>
      <c r="BD2881" s="4">
        <f t="shared" si="734"/>
        <v>0.12177976779934102</v>
      </c>
    </row>
    <row r="2882" spans="1:56" x14ac:dyDescent="0.25">
      <c r="A2882" s="2">
        <v>72</v>
      </c>
      <c r="B2882" s="2" t="s">
        <v>122</v>
      </c>
      <c r="C2882" s="2" t="s">
        <v>895</v>
      </c>
      <c r="D2882" s="2" t="s">
        <v>401</v>
      </c>
      <c r="E2882" s="2" t="s">
        <v>58</v>
      </c>
      <c r="F2882" s="2" t="s">
        <v>433</v>
      </c>
      <c r="G2882" s="2" t="s">
        <v>516</v>
      </c>
      <c r="H2882" s="2" t="s">
        <v>223</v>
      </c>
      <c r="I2882" s="2" t="s">
        <v>869</v>
      </c>
      <c r="J2882" s="3">
        <v>41958</v>
      </c>
      <c r="K2882" s="2">
        <v>822717</v>
      </c>
      <c r="L2882" s="2">
        <v>743791</v>
      </c>
      <c r="N2882" s="2" t="s">
        <v>314</v>
      </c>
      <c r="P2882" s="2" t="s">
        <v>901</v>
      </c>
      <c r="S2882" s="2" t="s">
        <v>901</v>
      </c>
      <c r="T2882" s="2" t="s">
        <v>901</v>
      </c>
      <c r="U2882" s="2" t="s">
        <v>902</v>
      </c>
      <c r="V2882" s="2">
        <v>10</v>
      </c>
      <c r="Y2882" s="2">
        <f t="shared" ref="Y2882:Y2945" si="736">+V2882/PI()</f>
        <v>3.183098861837907</v>
      </c>
      <c r="AB2882" s="2">
        <v>3.183098862</v>
      </c>
      <c r="AC2882" s="2">
        <f t="shared" ref="AC2882:AC2945" si="737">+((((Y2882+Z2882+AA2882)/100)^2)*(PI()))/4</f>
        <v>7.9577471545947667E-4</v>
      </c>
      <c r="AD2882" s="2">
        <v>0.27482676629429625</v>
      </c>
      <c r="AE2882" s="2">
        <f t="shared" si="726"/>
        <v>0.28955502631331298</v>
      </c>
      <c r="AF2882" s="2">
        <v>96</v>
      </c>
      <c r="AG2882" s="4">
        <f t="shared" si="727"/>
        <v>1.0416666666666665</v>
      </c>
      <c r="AH2882" s="4">
        <f t="shared" si="728"/>
        <v>1.3312216929799794</v>
      </c>
      <c r="AI2882" s="5">
        <f t="shared" si="729"/>
        <v>0.66561084648998969</v>
      </c>
      <c r="AJ2882" s="2">
        <f t="shared" ref="AJ2882:AJ2945" si="738">+AC2882*AP2882*0.6</f>
        <v>2.6260565610162732E-3</v>
      </c>
      <c r="AK2882" s="2">
        <f t="shared" ref="AK2882:AK2945" si="739">+AC2882*AQ2882*0.6</f>
        <v>1.193662073189215E-3</v>
      </c>
      <c r="AL2882" s="2">
        <v>2</v>
      </c>
      <c r="AM2882" s="2">
        <v>1</v>
      </c>
      <c r="AN2882" s="2">
        <f t="shared" ref="AN2882:AN2945" si="740">+(AL2882*AM2882)/2</f>
        <v>1</v>
      </c>
      <c r="AO2882" s="2">
        <f t="shared" ref="AO2882:AO2945" si="741">+(AN2882/500)*100</f>
        <v>0.2</v>
      </c>
      <c r="AP2882" s="2">
        <v>5.5</v>
      </c>
      <c r="AQ2882" s="2">
        <v>2.5</v>
      </c>
      <c r="AR2882" s="2">
        <v>0</v>
      </c>
      <c r="AS2882" s="2" t="s">
        <v>79</v>
      </c>
      <c r="AT2882" s="2">
        <v>3</v>
      </c>
      <c r="AW2882" s="2" t="str">
        <f t="shared" si="730"/>
        <v>Arbolitos</v>
      </c>
      <c r="AX2882" s="2" t="str">
        <f t="shared" si="735"/>
        <v>Latizal bajo</v>
      </c>
      <c r="AY2882" s="2">
        <v>436</v>
      </c>
      <c r="AZ2882" s="4">
        <f t="shared" si="731"/>
        <v>0.22935779816513763</v>
      </c>
      <c r="BA2882" s="4">
        <v>4.5387229734277961</v>
      </c>
      <c r="BB2882" s="4">
        <f t="shared" si="732"/>
        <v>1.7533009177215345E-2</v>
      </c>
      <c r="BC2882" s="4">
        <f t="shared" si="733"/>
        <v>0.24689080734235297</v>
      </c>
      <c r="BD2882" s="4">
        <f t="shared" si="734"/>
        <v>0.12344540367117648</v>
      </c>
    </row>
    <row r="2883" spans="1:56" x14ac:dyDescent="0.25">
      <c r="A2883" s="2">
        <v>72</v>
      </c>
      <c r="B2883" s="2" t="s">
        <v>122</v>
      </c>
      <c r="C2883" s="2" t="s">
        <v>895</v>
      </c>
      <c r="D2883" s="2" t="s">
        <v>401</v>
      </c>
      <c r="E2883" s="2" t="s">
        <v>58</v>
      </c>
      <c r="F2883" s="2" t="s">
        <v>433</v>
      </c>
      <c r="G2883" s="2" t="s">
        <v>516</v>
      </c>
      <c r="H2883" s="2" t="s">
        <v>223</v>
      </c>
      <c r="I2883" s="2" t="s">
        <v>869</v>
      </c>
      <c r="J2883" s="3">
        <v>41958</v>
      </c>
      <c r="K2883" s="2">
        <v>822717</v>
      </c>
      <c r="L2883" s="2">
        <v>743791</v>
      </c>
      <c r="N2883" s="2" t="s">
        <v>303</v>
      </c>
      <c r="P2883" s="2" t="s">
        <v>901</v>
      </c>
      <c r="S2883" s="2" t="s">
        <v>901</v>
      </c>
      <c r="T2883" s="2" t="s">
        <v>901</v>
      </c>
      <c r="U2883" s="2" t="s">
        <v>902</v>
      </c>
      <c r="V2883" s="2">
        <v>8</v>
      </c>
      <c r="Y2883" s="2">
        <f t="shared" si="736"/>
        <v>2.5464790894703255</v>
      </c>
      <c r="AB2883" s="2">
        <v>2.546479089</v>
      </c>
      <c r="AC2883" s="2">
        <f t="shared" si="737"/>
        <v>5.0929581789406519E-4</v>
      </c>
      <c r="AD2883" s="2">
        <v>0.27482676629429625</v>
      </c>
      <c r="AE2883" s="2">
        <f t="shared" ref="AE2883:AE2946" si="742">AC2883/AD2883*100</f>
        <v>0.18531521684052035</v>
      </c>
      <c r="AF2883" s="2">
        <v>96</v>
      </c>
      <c r="AG2883" s="4">
        <f t="shared" ref="AG2883:AG2946" si="743">1/AF2883*100</f>
        <v>1.0416666666666665</v>
      </c>
      <c r="AH2883" s="4">
        <f t="shared" ref="AH2883:AH2946" si="744">AG2883+AE2883</f>
        <v>1.2269818835071868</v>
      </c>
      <c r="AI2883" s="5">
        <f t="shared" ref="AI2883:AI2946" si="745">AH2883/2</f>
        <v>0.61349094175359342</v>
      </c>
      <c r="AJ2883" s="2">
        <f t="shared" si="738"/>
        <v>1.7723494462713466E-3</v>
      </c>
      <c r="AK2883" s="2">
        <f t="shared" si="739"/>
        <v>3.0557749073643912E-5</v>
      </c>
      <c r="AL2883" s="2">
        <v>3</v>
      </c>
      <c r="AM2883" s="2">
        <v>2</v>
      </c>
      <c r="AN2883" s="2">
        <f t="shared" si="740"/>
        <v>3</v>
      </c>
      <c r="AO2883" s="2">
        <f t="shared" si="741"/>
        <v>0.6</v>
      </c>
      <c r="AP2883" s="2">
        <v>5.8</v>
      </c>
      <c r="AQ2883" s="2">
        <v>0.1</v>
      </c>
      <c r="AR2883" s="2">
        <v>0</v>
      </c>
      <c r="AS2883" s="2" t="s">
        <v>79</v>
      </c>
      <c r="AT2883" s="2">
        <v>2</v>
      </c>
      <c r="AW2883" s="2" t="str">
        <f t="shared" ref="AW2883:AW2946" si="746">+IF(AP2883&lt;=0.25,"Rasante",IF(AP2883&lt;=1.5,"Herbáceo",IF(AP2883&lt;=5,"Arbustivo",IF(AP2883&lt;=12,"Arbolitos",IF(AP2883&lt;=25,"Arbóreo inferior","Arbóreo superior")))))</f>
        <v>Arbolitos</v>
      </c>
      <c r="AX2883" s="2" t="str">
        <f t="shared" si="735"/>
        <v>Latizal bajo</v>
      </c>
      <c r="AY2883" s="2">
        <v>436</v>
      </c>
      <c r="AZ2883" s="4">
        <f t="shared" ref="AZ2883:AZ2946" si="747">1/AY2883*100</f>
        <v>0.22935779816513763</v>
      </c>
      <c r="BA2883" s="4">
        <v>4.5387229734277961</v>
      </c>
      <c r="BB2883" s="4">
        <f t="shared" ref="BB2883:BB2946" si="748">AC2883/BA2883*100</f>
        <v>1.1221125873417823E-2</v>
      </c>
      <c r="BC2883" s="4">
        <f t="shared" ref="BC2883:BC2946" si="749">AZ2883+BB2883</f>
        <v>0.24057892403855546</v>
      </c>
      <c r="BD2883" s="4">
        <f t="shared" ref="BD2883:BD2946" si="750">BC2883/2</f>
        <v>0.12028946201927773</v>
      </c>
    </row>
    <row r="2884" spans="1:56" x14ac:dyDescent="0.25">
      <c r="A2884" s="2">
        <v>72</v>
      </c>
      <c r="B2884" s="2" t="s">
        <v>122</v>
      </c>
      <c r="C2884" s="2" t="s">
        <v>895</v>
      </c>
      <c r="D2884" s="2" t="s">
        <v>401</v>
      </c>
      <c r="E2884" s="2" t="s">
        <v>58</v>
      </c>
      <c r="F2884" s="2" t="s">
        <v>433</v>
      </c>
      <c r="G2884" s="2" t="s">
        <v>516</v>
      </c>
      <c r="H2884" s="2" t="s">
        <v>223</v>
      </c>
      <c r="I2884" s="2" t="s">
        <v>869</v>
      </c>
      <c r="J2884" s="3">
        <v>41958</v>
      </c>
      <c r="K2884" s="2">
        <v>822717</v>
      </c>
      <c r="L2884" s="2">
        <v>743791</v>
      </c>
      <c r="N2884" s="2" t="s">
        <v>294</v>
      </c>
      <c r="P2884" s="2" t="s">
        <v>901</v>
      </c>
      <c r="S2884" s="2" t="s">
        <v>901</v>
      </c>
      <c r="T2884" s="2" t="s">
        <v>901</v>
      </c>
      <c r="U2884" s="2" t="s">
        <v>902</v>
      </c>
      <c r="V2884" s="2">
        <v>9</v>
      </c>
      <c r="Y2884" s="2">
        <f t="shared" si="736"/>
        <v>2.8647889756541161</v>
      </c>
      <c r="AB2884" s="2">
        <v>2.8647889759999998</v>
      </c>
      <c r="AC2884" s="2">
        <f t="shared" si="737"/>
        <v>6.4457751952217606E-4</v>
      </c>
      <c r="AD2884" s="2">
        <v>0.27482676629429625</v>
      </c>
      <c r="AE2884" s="2">
        <f t="shared" si="742"/>
        <v>0.2345395713137835</v>
      </c>
      <c r="AF2884" s="2">
        <v>96</v>
      </c>
      <c r="AG2884" s="4">
        <f t="shared" si="743"/>
        <v>1.0416666666666665</v>
      </c>
      <c r="AH2884" s="4">
        <f t="shared" si="744"/>
        <v>1.27620623798045</v>
      </c>
      <c r="AI2884" s="5">
        <f t="shared" si="745"/>
        <v>0.63810311899022498</v>
      </c>
      <c r="AJ2884" s="2">
        <f t="shared" si="738"/>
        <v>1.1602395351399169E-3</v>
      </c>
      <c r="AK2884" s="2">
        <f t="shared" si="739"/>
        <v>7.7349302342661123E-4</v>
      </c>
      <c r="AL2884" s="2">
        <v>3.5</v>
      </c>
      <c r="AM2884" s="2">
        <v>2</v>
      </c>
      <c r="AN2884" s="2">
        <f t="shared" si="740"/>
        <v>3.5</v>
      </c>
      <c r="AO2884" s="2">
        <f t="shared" si="741"/>
        <v>0.70000000000000007</v>
      </c>
      <c r="AP2884" s="2">
        <v>3</v>
      </c>
      <c r="AQ2884" s="2">
        <v>2</v>
      </c>
      <c r="AR2884" s="2">
        <v>0</v>
      </c>
      <c r="AS2884" s="2" t="s">
        <v>79</v>
      </c>
      <c r="AT2884" s="2">
        <v>2</v>
      </c>
      <c r="AW2884" s="2" t="str">
        <f t="shared" si="746"/>
        <v>Arbustivo</v>
      </c>
      <c r="AX2884" s="2" t="str">
        <f t="shared" si="735"/>
        <v>Latizal bajo</v>
      </c>
      <c r="AY2884" s="2">
        <v>436</v>
      </c>
      <c r="AZ2884" s="4">
        <f t="shared" si="747"/>
        <v>0.22935779816513763</v>
      </c>
      <c r="BA2884" s="4">
        <v>4.5387229734277961</v>
      </c>
      <c r="BB2884" s="4">
        <f t="shared" si="748"/>
        <v>1.4201737433544429E-2</v>
      </c>
      <c r="BC2884" s="4">
        <f t="shared" si="749"/>
        <v>0.24355953559868204</v>
      </c>
      <c r="BD2884" s="4">
        <f t="shared" si="750"/>
        <v>0.12177976779934102</v>
      </c>
    </row>
    <row r="2885" spans="1:56" x14ac:dyDescent="0.25">
      <c r="A2885" s="2">
        <v>72</v>
      </c>
      <c r="B2885" s="2" t="s">
        <v>122</v>
      </c>
      <c r="C2885" s="2" t="s">
        <v>895</v>
      </c>
      <c r="D2885" s="2" t="s">
        <v>401</v>
      </c>
      <c r="E2885" s="2" t="s">
        <v>58</v>
      </c>
      <c r="F2885" s="2" t="s">
        <v>433</v>
      </c>
      <c r="G2885" s="2" t="s">
        <v>516</v>
      </c>
      <c r="H2885" s="2" t="s">
        <v>223</v>
      </c>
      <c r="I2885" s="2" t="s">
        <v>869</v>
      </c>
      <c r="J2885" s="3">
        <v>41958</v>
      </c>
      <c r="K2885" s="2">
        <v>822717</v>
      </c>
      <c r="L2885" s="2">
        <v>743791</v>
      </c>
      <c r="N2885" s="2" t="s">
        <v>383</v>
      </c>
      <c r="P2885" s="2" t="s">
        <v>901</v>
      </c>
      <c r="S2885" s="2" t="s">
        <v>901</v>
      </c>
      <c r="T2885" s="2" t="s">
        <v>901</v>
      </c>
      <c r="U2885" s="2" t="s">
        <v>902</v>
      </c>
      <c r="V2885" s="2">
        <v>17</v>
      </c>
      <c r="W2885" s="2">
        <v>12</v>
      </c>
      <c r="Y2885" s="2">
        <f t="shared" si="736"/>
        <v>5.4112680651244416</v>
      </c>
      <c r="Z2885" s="2">
        <f>+W2885/PI()</f>
        <v>3.8197186342054881</v>
      </c>
      <c r="AB2885" s="2">
        <v>5.4112680649999998</v>
      </c>
      <c r="AC2885" s="2">
        <f t="shared" si="737"/>
        <v>6.6924653570141993E-3</v>
      </c>
      <c r="AD2885" s="2">
        <v>0.27482676629429625</v>
      </c>
      <c r="AE2885" s="2">
        <f t="shared" si="742"/>
        <v>2.4351577712949624</v>
      </c>
      <c r="AF2885" s="2">
        <v>96</v>
      </c>
      <c r="AG2885" s="4">
        <f t="shared" si="743"/>
        <v>1.0416666666666665</v>
      </c>
      <c r="AH2885" s="4">
        <f t="shared" si="744"/>
        <v>3.4768244379616289</v>
      </c>
      <c r="AI2885" s="5">
        <f t="shared" si="745"/>
        <v>1.7384122189808144</v>
      </c>
      <c r="AJ2885" s="2">
        <f t="shared" si="738"/>
        <v>1.2046437642625559E-2</v>
      </c>
      <c r="AK2885" s="2">
        <f t="shared" si="739"/>
        <v>8.0309584284170392E-3</v>
      </c>
      <c r="AL2885" s="2">
        <v>2</v>
      </c>
      <c r="AM2885" s="2">
        <v>1</v>
      </c>
      <c r="AN2885" s="2">
        <f t="shared" si="740"/>
        <v>1</v>
      </c>
      <c r="AO2885" s="2">
        <f t="shared" si="741"/>
        <v>0.2</v>
      </c>
      <c r="AP2885" s="2">
        <v>3</v>
      </c>
      <c r="AQ2885" s="2">
        <v>2</v>
      </c>
      <c r="AR2885" s="2">
        <v>0</v>
      </c>
      <c r="AS2885" s="2" t="s">
        <v>79</v>
      </c>
      <c r="AT2885" s="2">
        <v>2</v>
      </c>
      <c r="AW2885" s="2" t="str">
        <f t="shared" si="746"/>
        <v>Arbustivo</v>
      </c>
      <c r="AX2885" s="2" t="str">
        <f t="shared" si="735"/>
        <v>Latizal alto</v>
      </c>
      <c r="AY2885" s="2">
        <v>436</v>
      </c>
      <c r="AZ2885" s="4">
        <f t="shared" si="747"/>
        <v>0.22935779816513763</v>
      </c>
      <c r="BA2885" s="4">
        <v>4.5387229734277961</v>
      </c>
      <c r="BB2885" s="4">
        <f t="shared" si="748"/>
        <v>0.14745260718038106</v>
      </c>
      <c r="BC2885" s="4">
        <f t="shared" si="749"/>
        <v>0.37681040534551868</v>
      </c>
      <c r="BD2885" s="4">
        <f t="shared" si="750"/>
        <v>0.18840520267275934</v>
      </c>
    </row>
    <row r="2886" spans="1:56" x14ac:dyDescent="0.25">
      <c r="A2886" s="2">
        <v>72</v>
      </c>
      <c r="B2886" s="2" t="s">
        <v>122</v>
      </c>
      <c r="C2886" s="2" t="s">
        <v>895</v>
      </c>
      <c r="D2886" s="2" t="s">
        <v>401</v>
      </c>
      <c r="E2886" s="2" t="s">
        <v>58</v>
      </c>
      <c r="F2886" s="2" t="s">
        <v>433</v>
      </c>
      <c r="G2886" s="2" t="s">
        <v>516</v>
      </c>
      <c r="H2886" s="2" t="s">
        <v>223</v>
      </c>
      <c r="I2886" s="2" t="s">
        <v>869</v>
      </c>
      <c r="J2886" s="3">
        <v>41958</v>
      </c>
      <c r="K2886" s="2">
        <v>822717</v>
      </c>
      <c r="L2886" s="2">
        <v>743791</v>
      </c>
      <c r="N2886" s="2" t="s">
        <v>264</v>
      </c>
      <c r="P2886" s="2" t="s">
        <v>901</v>
      </c>
      <c r="S2886" s="2" t="s">
        <v>901</v>
      </c>
      <c r="T2886" s="2" t="s">
        <v>901</v>
      </c>
      <c r="U2886" s="2" t="s">
        <v>902</v>
      </c>
      <c r="V2886" s="2">
        <v>20</v>
      </c>
      <c r="Y2886" s="2">
        <f t="shared" si="736"/>
        <v>6.366197723675814</v>
      </c>
      <c r="AB2886" s="2">
        <v>6.3661977240000001</v>
      </c>
      <c r="AC2886" s="2">
        <f t="shared" si="737"/>
        <v>3.1830988618379067E-3</v>
      </c>
      <c r="AD2886" s="2">
        <v>0.27482676629429625</v>
      </c>
      <c r="AE2886" s="2">
        <f t="shared" si="742"/>
        <v>1.1582201052532519</v>
      </c>
      <c r="AF2886" s="2">
        <v>96</v>
      </c>
      <c r="AG2886" s="4">
        <f t="shared" si="743"/>
        <v>1.0416666666666665</v>
      </c>
      <c r="AH2886" s="4">
        <f t="shared" si="744"/>
        <v>2.1998867719199184</v>
      </c>
      <c r="AI2886" s="5">
        <f t="shared" si="745"/>
        <v>1.0999433859599592</v>
      </c>
      <c r="AJ2886" s="2">
        <f t="shared" si="738"/>
        <v>1.9098593171027439E-2</v>
      </c>
      <c r="AK2886" s="2">
        <f t="shared" si="739"/>
        <v>1.3369015219719208E-2</v>
      </c>
      <c r="AL2886" s="2">
        <v>3</v>
      </c>
      <c r="AM2886" s="2">
        <v>2</v>
      </c>
      <c r="AN2886" s="2">
        <f t="shared" si="740"/>
        <v>3</v>
      </c>
      <c r="AO2886" s="2">
        <f t="shared" si="741"/>
        <v>0.6</v>
      </c>
      <c r="AP2886" s="2">
        <v>10</v>
      </c>
      <c r="AQ2886" s="2">
        <v>7</v>
      </c>
      <c r="AR2886" s="2">
        <v>0</v>
      </c>
      <c r="AS2886" s="2" t="s">
        <v>79</v>
      </c>
      <c r="AT2886" s="2">
        <v>2</v>
      </c>
      <c r="AW2886" s="2" t="str">
        <f t="shared" si="746"/>
        <v>Arbolitos</v>
      </c>
      <c r="AX2886" s="2" t="str">
        <f t="shared" si="735"/>
        <v>Latizal alto</v>
      </c>
      <c r="AY2886" s="2">
        <v>436</v>
      </c>
      <c r="AZ2886" s="4">
        <f t="shared" si="747"/>
        <v>0.22935779816513763</v>
      </c>
      <c r="BA2886" s="4">
        <v>4.5387229734277961</v>
      </c>
      <c r="BB2886" s="4">
        <f t="shared" si="748"/>
        <v>7.0132036708861381E-2</v>
      </c>
      <c r="BC2886" s="4">
        <f t="shared" si="749"/>
        <v>0.29948983487399899</v>
      </c>
      <c r="BD2886" s="4">
        <f t="shared" si="750"/>
        <v>0.1497449174369995</v>
      </c>
    </row>
    <row r="2887" spans="1:56" x14ac:dyDescent="0.25">
      <c r="A2887" s="2">
        <v>72</v>
      </c>
      <c r="B2887" s="2" t="s">
        <v>122</v>
      </c>
      <c r="C2887" s="2" t="s">
        <v>895</v>
      </c>
      <c r="D2887" s="2" t="s">
        <v>401</v>
      </c>
      <c r="E2887" s="2" t="s">
        <v>58</v>
      </c>
      <c r="F2887" s="2" t="s">
        <v>433</v>
      </c>
      <c r="G2887" s="2" t="s">
        <v>516</v>
      </c>
      <c r="H2887" s="2" t="s">
        <v>223</v>
      </c>
      <c r="I2887" s="2" t="s">
        <v>869</v>
      </c>
      <c r="J2887" s="3">
        <v>41958</v>
      </c>
      <c r="K2887" s="2">
        <v>822717</v>
      </c>
      <c r="L2887" s="2">
        <v>743791</v>
      </c>
      <c r="N2887" s="2" t="s">
        <v>329</v>
      </c>
      <c r="P2887" s="2" t="s">
        <v>901</v>
      </c>
      <c r="S2887" s="2" t="s">
        <v>901</v>
      </c>
      <c r="T2887" s="2" t="s">
        <v>901</v>
      </c>
      <c r="U2887" s="2" t="s">
        <v>902</v>
      </c>
      <c r="V2887" s="2">
        <v>13</v>
      </c>
      <c r="Y2887" s="2">
        <f t="shared" si="736"/>
        <v>4.1380285203892786</v>
      </c>
      <c r="AB2887" s="2">
        <v>4.1380285199999998</v>
      </c>
      <c r="AC2887" s="2">
        <f t="shared" si="737"/>
        <v>1.3448592691265155E-3</v>
      </c>
      <c r="AD2887" s="2">
        <v>0.27482676629429625</v>
      </c>
      <c r="AE2887" s="2">
        <f t="shared" si="742"/>
        <v>0.48934799446949889</v>
      </c>
      <c r="AF2887" s="2">
        <v>96</v>
      </c>
      <c r="AG2887" s="4">
        <f t="shared" si="743"/>
        <v>1.0416666666666665</v>
      </c>
      <c r="AH2887" s="4">
        <f t="shared" si="744"/>
        <v>1.5310146611361655</v>
      </c>
      <c r="AI2887" s="5">
        <f t="shared" si="745"/>
        <v>0.76550733056808273</v>
      </c>
      <c r="AJ2887" s="2">
        <f t="shared" si="738"/>
        <v>4.0345778073795462E-3</v>
      </c>
      <c r="AK2887" s="2">
        <f t="shared" si="739"/>
        <v>2.4207466844277277E-3</v>
      </c>
      <c r="AL2887" s="2">
        <v>3</v>
      </c>
      <c r="AM2887" s="2">
        <v>3</v>
      </c>
      <c r="AN2887" s="2">
        <f t="shared" si="740"/>
        <v>4.5</v>
      </c>
      <c r="AO2887" s="2">
        <f t="shared" si="741"/>
        <v>0.89999999999999991</v>
      </c>
      <c r="AP2887" s="2">
        <v>5</v>
      </c>
      <c r="AQ2887" s="2">
        <v>3</v>
      </c>
      <c r="AR2887" s="2">
        <v>0</v>
      </c>
      <c r="AS2887" s="2" t="s">
        <v>79</v>
      </c>
      <c r="AT2887" s="2">
        <v>3</v>
      </c>
      <c r="AW2887" s="2" t="str">
        <f t="shared" si="746"/>
        <v>Arbustivo</v>
      </c>
      <c r="AX2887" s="2" t="str">
        <f t="shared" si="735"/>
        <v>Latizal bajo</v>
      </c>
      <c r="AY2887" s="2">
        <v>436</v>
      </c>
      <c r="AZ2887" s="4">
        <f t="shared" si="747"/>
        <v>0.22935779816513763</v>
      </c>
      <c r="BA2887" s="4">
        <v>4.5387229734277961</v>
      </c>
      <c r="BB2887" s="4">
        <f t="shared" si="748"/>
        <v>2.9630785509493929E-2</v>
      </c>
      <c r="BC2887" s="4">
        <f t="shared" si="749"/>
        <v>0.25898858367463157</v>
      </c>
      <c r="BD2887" s="4">
        <f t="shared" si="750"/>
        <v>0.12949429183731578</v>
      </c>
    </row>
    <row r="2888" spans="1:56" x14ac:dyDescent="0.25">
      <c r="A2888" s="2">
        <v>72</v>
      </c>
      <c r="B2888" s="2" t="s">
        <v>122</v>
      </c>
      <c r="C2888" s="2" t="s">
        <v>895</v>
      </c>
      <c r="D2888" s="2" t="s">
        <v>401</v>
      </c>
      <c r="E2888" s="2" t="s">
        <v>58</v>
      </c>
      <c r="F2888" s="2" t="s">
        <v>433</v>
      </c>
      <c r="G2888" s="2" t="s">
        <v>516</v>
      </c>
      <c r="H2888" s="2" t="s">
        <v>223</v>
      </c>
      <c r="I2888" s="2" t="s">
        <v>869</v>
      </c>
      <c r="J2888" s="3">
        <v>41958</v>
      </c>
      <c r="K2888" s="2">
        <v>822717</v>
      </c>
      <c r="L2888" s="2">
        <v>743791</v>
      </c>
      <c r="N2888" s="2" t="s">
        <v>230</v>
      </c>
      <c r="P2888" s="2" t="s">
        <v>901</v>
      </c>
      <c r="S2888" s="2" t="s">
        <v>901</v>
      </c>
      <c r="T2888" s="2" t="s">
        <v>901</v>
      </c>
      <c r="U2888" s="2" t="s">
        <v>902</v>
      </c>
      <c r="V2888" s="2">
        <v>9</v>
      </c>
      <c r="Y2888" s="2">
        <f t="shared" si="736"/>
        <v>2.8647889756541161</v>
      </c>
      <c r="AB2888" s="2">
        <v>2.8647889759999998</v>
      </c>
      <c r="AC2888" s="2">
        <f t="shared" si="737"/>
        <v>6.4457751952217606E-4</v>
      </c>
      <c r="AD2888" s="2">
        <v>0.27482676629429625</v>
      </c>
      <c r="AE2888" s="2">
        <f t="shared" si="742"/>
        <v>0.2345395713137835</v>
      </c>
      <c r="AF2888" s="2">
        <v>96</v>
      </c>
      <c r="AG2888" s="4">
        <f t="shared" si="743"/>
        <v>1.0416666666666665</v>
      </c>
      <c r="AH2888" s="4">
        <f t="shared" si="744"/>
        <v>1.27620623798045</v>
      </c>
      <c r="AI2888" s="5">
        <f t="shared" si="745"/>
        <v>0.63810311899022498</v>
      </c>
      <c r="AJ2888" s="2">
        <f t="shared" si="738"/>
        <v>1.9337325585665282E-3</v>
      </c>
      <c r="AK2888" s="2">
        <f t="shared" si="739"/>
        <v>1.1602395351399169E-3</v>
      </c>
      <c r="AL2888" s="2">
        <v>2</v>
      </c>
      <c r="AM2888" s="2">
        <v>3</v>
      </c>
      <c r="AN2888" s="2">
        <f t="shared" si="740"/>
        <v>3</v>
      </c>
      <c r="AO2888" s="2">
        <f t="shared" si="741"/>
        <v>0.6</v>
      </c>
      <c r="AP2888" s="2">
        <v>5</v>
      </c>
      <c r="AQ2888" s="2">
        <v>3</v>
      </c>
      <c r="AR2888" s="2">
        <v>0</v>
      </c>
      <c r="AS2888" s="2" t="s">
        <v>79</v>
      </c>
      <c r="AT2888" s="2">
        <v>3</v>
      </c>
      <c r="AW2888" s="2" t="str">
        <f t="shared" si="746"/>
        <v>Arbustivo</v>
      </c>
      <c r="AX2888" s="2" t="str">
        <f t="shared" si="735"/>
        <v>Latizal bajo</v>
      </c>
      <c r="AY2888" s="2">
        <v>436</v>
      </c>
      <c r="AZ2888" s="4">
        <f t="shared" si="747"/>
        <v>0.22935779816513763</v>
      </c>
      <c r="BA2888" s="4">
        <v>4.5387229734277961</v>
      </c>
      <c r="BB2888" s="4">
        <f t="shared" si="748"/>
        <v>1.4201737433544429E-2</v>
      </c>
      <c r="BC2888" s="4">
        <f t="shared" si="749"/>
        <v>0.24355953559868204</v>
      </c>
      <c r="BD2888" s="4">
        <f t="shared" si="750"/>
        <v>0.12177976779934102</v>
      </c>
    </row>
    <row r="2889" spans="1:56" x14ac:dyDescent="0.25">
      <c r="A2889" s="2">
        <v>72</v>
      </c>
      <c r="B2889" s="2" t="s">
        <v>122</v>
      </c>
      <c r="C2889" s="2" t="s">
        <v>895</v>
      </c>
      <c r="D2889" s="2" t="s">
        <v>401</v>
      </c>
      <c r="E2889" s="2" t="s">
        <v>58</v>
      </c>
      <c r="F2889" s="2" t="s">
        <v>433</v>
      </c>
      <c r="G2889" s="2" t="s">
        <v>516</v>
      </c>
      <c r="H2889" s="2" t="s">
        <v>223</v>
      </c>
      <c r="I2889" s="2" t="s">
        <v>869</v>
      </c>
      <c r="J2889" s="3">
        <v>41958</v>
      </c>
      <c r="K2889" s="2">
        <v>822717</v>
      </c>
      <c r="L2889" s="2">
        <v>743791</v>
      </c>
      <c r="N2889" s="2" t="s">
        <v>580</v>
      </c>
      <c r="P2889" s="2" t="s">
        <v>901</v>
      </c>
      <c r="S2889" s="2" t="s">
        <v>901</v>
      </c>
      <c r="T2889" s="2" t="s">
        <v>901</v>
      </c>
      <c r="U2889" s="2" t="s">
        <v>902</v>
      </c>
      <c r="V2889" s="2">
        <v>9</v>
      </c>
      <c r="Y2889" s="2">
        <f t="shared" si="736"/>
        <v>2.8647889756541161</v>
      </c>
      <c r="AB2889" s="2">
        <v>2.8647889759999998</v>
      </c>
      <c r="AC2889" s="2">
        <f t="shared" si="737"/>
        <v>6.4457751952217606E-4</v>
      </c>
      <c r="AD2889" s="2">
        <v>0.27482676629429625</v>
      </c>
      <c r="AE2889" s="2">
        <f t="shared" si="742"/>
        <v>0.2345395713137835</v>
      </c>
      <c r="AF2889" s="2">
        <v>96</v>
      </c>
      <c r="AG2889" s="4">
        <f t="shared" si="743"/>
        <v>1.0416666666666665</v>
      </c>
      <c r="AH2889" s="4">
        <f t="shared" si="744"/>
        <v>1.27620623798045</v>
      </c>
      <c r="AI2889" s="5">
        <f t="shared" si="745"/>
        <v>0.63810311899022498</v>
      </c>
      <c r="AJ2889" s="2">
        <f t="shared" si="738"/>
        <v>1.3536127909965698E-3</v>
      </c>
      <c r="AK2889" s="2">
        <f t="shared" si="739"/>
        <v>1.1602395351399169E-3</v>
      </c>
      <c r="AL2889" s="2">
        <v>1</v>
      </c>
      <c r="AM2889" s="2">
        <v>0.5</v>
      </c>
      <c r="AN2889" s="2">
        <f t="shared" si="740"/>
        <v>0.25</v>
      </c>
      <c r="AO2889" s="2">
        <f t="shared" si="741"/>
        <v>0.05</v>
      </c>
      <c r="AP2889" s="2">
        <v>3.5</v>
      </c>
      <c r="AQ2889" s="2">
        <v>3</v>
      </c>
      <c r="AR2889" s="2">
        <v>0</v>
      </c>
      <c r="AS2889" s="2" t="s">
        <v>79</v>
      </c>
      <c r="AT2889" s="2">
        <v>2</v>
      </c>
      <c r="AW2889" s="2" t="str">
        <f t="shared" si="746"/>
        <v>Arbustivo</v>
      </c>
      <c r="AX2889" s="2" t="str">
        <f t="shared" si="735"/>
        <v>Latizal bajo</v>
      </c>
      <c r="AY2889" s="2">
        <v>436</v>
      </c>
      <c r="AZ2889" s="4">
        <f t="shared" si="747"/>
        <v>0.22935779816513763</v>
      </c>
      <c r="BA2889" s="4">
        <v>4.5387229734277961</v>
      </c>
      <c r="BB2889" s="4">
        <f t="shared" si="748"/>
        <v>1.4201737433544429E-2</v>
      </c>
      <c r="BC2889" s="4">
        <f t="shared" si="749"/>
        <v>0.24355953559868204</v>
      </c>
      <c r="BD2889" s="4">
        <f t="shared" si="750"/>
        <v>0.12177976779934102</v>
      </c>
    </row>
    <row r="2890" spans="1:56" x14ac:dyDescent="0.25">
      <c r="A2890" s="2">
        <v>72</v>
      </c>
      <c r="B2890" s="2" t="s">
        <v>122</v>
      </c>
      <c r="C2890" s="2" t="s">
        <v>895</v>
      </c>
      <c r="D2890" s="2" t="s">
        <v>401</v>
      </c>
      <c r="E2890" s="2" t="s">
        <v>58</v>
      </c>
      <c r="F2890" s="2" t="s">
        <v>433</v>
      </c>
      <c r="G2890" s="2" t="s">
        <v>516</v>
      </c>
      <c r="H2890" s="2" t="s">
        <v>223</v>
      </c>
      <c r="I2890" s="2" t="s">
        <v>869</v>
      </c>
      <c r="J2890" s="3">
        <v>41958</v>
      </c>
      <c r="K2890" s="2">
        <v>822717</v>
      </c>
      <c r="L2890" s="2">
        <v>743791</v>
      </c>
      <c r="N2890" s="2" t="s">
        <v>411</v>
      </c>
      <c r="P2890" s="2" t="s">
        <v>901</v>
      </c>
      <c r="S2890" s="2" t="s">
        <v>901</v>
      </c>
      <c r="T2890" s="2" t="s">
        <v>901</v>
      </c>
      <c r="U2890" s="2" t="s">
        <v>902</v>
      </c>
      <c r="V2890" s="2">
        <v>13</v>
      </c>
      <c r="Y2890" s="2">
        <f t="shared" si="736"/>
        <v>4.1380285203892786</v>
      </c>
      <c r="AB2890" s="2">
        <v>4.1380285199999998</v>
      </c>
      <c r="AC2890" s="2">
        <f t="shared" si="737"/>
        <v>1.3448592691265155E-3</v>
      </c>
      <c r="AD2890" s="2">
        <v>0.27482676629429625</v>
      </c>
      <c r="AE2890" s="2">
        <f t="shared" si="742"/>
        <v>0.48934799446949889</v>
      </c>
      <c r="AF2890" s="2">
        <v>96</v>
      </c>
      <c r="AG2890" s="4">
        <f t="shared" si="743"/>
        <v>1.0416666666666665</v>
      </c>
      <c r="AH2890" s="4">
        <f t="shared" si="744"/>
        <v>1.5310146611361655</v>
      </c>
      <c r="AI2890" s="5">
        <f t="shared" si="745"/>
        <v>0.76550733056808273</v>
      </c>
      <c r="AJ2890" s="2">
        <f t="shared" si="738"/>
        <v>3.2276622459036369E-3</v>
      </c>
      <c r="AK2890" s="2">
        <f t="shared" si="739"/>
        <v>8.0691556147590923E-4</v>
      </c>
      <c r="AL2890" s="2">
        <v>3</v>
      </c>
      <c r="AM2890" s="2">
        <v>3</v>
      </c>
      <c r="AN2890" s="2">
        <f t="shared" si="740"/>
        <v>4.5</v>
      </c>
      <c r="AO2890" s="2">
        <f t="shared" si="741"/>
        <v>0.89999999999999991</v>
      </c>
      <c r="AP2890" s="2">
        <v>4</v>
      </c>
      <c r="AQ2890" s="2">
        <v>1</v>
      </c>
      <c r="AR2890" s="2">
        <v>5</v>
      </c>
      <c r="AS2890" s="2" t="s">
        <v>78</v>
      </c>
      <c r="AT2890" s="2">
        <v>4</v>
      </c>
      <c r="AW2890" s="2" t="str">
        <f t="shared" si="746"/>
        <v>Arbustivo</v>
      </c>
      <c r="AX2890" s="2" t="str">
        <f t="shared" si="735"/>
        <v>Latizal bajo</v>
      </c>
      <c r="AY2890" s="2">
        <v>436</v>
      </c>
      <c r="AZ2890" s="4">
        <f t="shared" si="747"/>
        <v>0.22935779816513763</v>
      </c>
      <c r="BA2890" s="4">
        <v>4.5387229734277961</v>
      </c>
      <c r="BB2890" s="4">
        <f t="shared" si="748"/>
        <v>2.9630785509493929E-2</v>
      </c>
      <c r="BC2890" s="4">
        <f t="shared" si="749"/>
        <v>0.25898858367463157</v>
      </c>
      <c r="BD2890" s="4">
        <f t="shared" si="750"/>
        <v>0.12949429183731578</v>
      </c>
    </row>
    <row r="2891" spans="1:56" x14ac:dyDescent="0.25">
      <c r="A2891" s="2">
        <v>72</v>
      </c>
      <c r="B2891" s="2" t="s">
        <v>122</v>
      </c>
      <c r="C2891" s="2" t="s">
        <v>895</v>
      </c>
      <c r="D2891" s="2" t="s">
        <v>401</v>
      </c>
      <c r="E2891" s="2" t="s">
        <v>58</v>
      </c>
      <c r="F2891" s="2" t="s">
        <v>433</v>
      </c>
      <c r="G2891" s="2" t="s">
        <v>516</v>
      </c>
      <c r="H2891" s="2" t="s">
        <v>223</v>
      </c>
      <c r="I2891" s="2" t="s">
        <v>869</v>
      </c>
      <c r="J2891" s="3">
        <v>41958</v>
      </c>
      <c r="K2891" s="2">
        <v>822717</v>
      </c>
      <c r="L2891" s="2">
        <v>743791</v>
      </c>
      <c r="N2891" s="2" t="s">
        <v>251</v>
      </c>
      <c r="P2891" s="2" t="s">
        <v>901</v>
      </c>
      <c r="S2891" s="2" t="s">
        <v>901</v>
      </c>
      <c r="T2891" s="2" t="s">
        <v>901</v>
      </c>
      <c r="U2891" s="2" t="s">
        <v>902</v>
      </c>
      <c r="V2891" s="2">
        <v>20</v>
      </c>
      <c r="Y2891" s="2">
        <f t="shared" si="736"/>
        <v>6.366197723675814</v>
      </c>
      <c r="AB2891" s="2">
        <v>6.3661977240000001</v>
      </c>
      <c r="AC2891" s="2">
        <f t="shared" si="737"/>
        <v>3.1830988618379067E-3</v>
      </c>
      <c r="AD2891" s="2">
        <v>0.27482676629429625</v>
      </c>
      <c r="AE2891" s="2">
        <f t="shared" si="742"/>
        <v>1.1582201052532519</v>
      </c>
      <c r="AF2891" s="2">
        <v>96</v>
      </c>
      <c r="AG2891" s="4">
        <f t="shared" si="743"/>
        <v>1.0416666666666665</v>
      </c>
      <c r="AH2891" s="4">
        <f t="shared" si="744"/>
        <v>2.1998867719199184</v>
      </c>
      <c r="AI2891" s="5">
        <f t="shared" si="745"/>
        <v>1.0999433859599592</v>
      </c>
      <c r="AJ2891" s="2">
        <f t="shared" si="738"/>
        <v>1.4323944878270579E-2</v>
      </c>
      <c r="AK2891" s="2">
        <f t="shared" si="739"/>
        <v>1.9098593171027439E-3</v>
      </c>
      <c r="AL2891" s="2">
        <v>2</v>
      </c>
      <c r="AM2891" s="2">
        <v>2</v>
      </c>
      <c r="AN2891" s="2">
        <f t="shared" si="740"/>
        <v>2</v>
      </c>
      <c r="AO2891" s="2">
        <f t="shared" si="741"/>
        <v>0.4</v>
      </c>
      <c r="AP2891" s="2">
        <v>7.5</v>
      </c>
      <c r="AQ2891" s="2">
        <v>1</v>
      </c>
      <c r="AR2891" s="2">
        <v>0</v>
      </c>
      <c r="AS2891" s="2" t="s">
        <v>79</v>
      </c>
      <c r="AT2891" s="2">
        <v>2</v>
      </c>
      <c r="AW2891" s="2" t="str">
        <f t="shared" si="746"/>
        <v>Arbolitos</v>
      </c>
      <c r="AX2891" s="2" t="str">
        <f t="shared" si="735"/>
        <v>Latizal alto</v>
      </c>
      <c r="AY2891" s="2">
        <v>436</v>
      </c>
      <c r="AZ2891" s="4">
        <f t="shared" si="747"/>
        <v>0.22935779816513763</v>
      </c>
      <c r="BA2891" s="4">
        <v>4.5387229734277961</v>
      </c>
      <c r="BB2891" s="4">
        <f t="shared" si="748"/>
        <v>7.0132036708861381E-2</v>
      </c>
      <c r="BC2891" s="4">
        <f t="shared" si="749"/>
        <v>0.29948983487399899</v>
      </c>
      <c r="BD2891" s="4">
        <f t="shared" si="750"/>
        <v>0.1497449174369995</v>
      </c>
    </row>
    <row r="2892" spans="1:56" x14ac:dyDescent="0.25">
      <c r="A2892" s="2">
        <v>72</v>
      </c>
      <c r="B2892" s="2" t="s">
        <v>122</v>
      </c>
      <c r="C2892" s="2" t="s">
        <v>895</v>
      </c>
      <c r="D2892" s="2" t="s">
        <v>401</v>
      </c>
      <c r="E2892" s="2" t="s">
        <v>58</v>
      </c>
      <c r="F2892" s="2" t="s">
        <v>433</v>
      </c>
      <c r="G2892" s="2" t="s">
        <v>516</v>
      </c>
      <c r="H2892" s="2" t="s">
        <v>223</v>
      </c>
      <c r="I2892" s="2" t="s">
        <v>869</v>
      </c>
      <c r="J2892" s="3">
        <v>41958</v>
      </c>
      <c r="K2892" s="2">
        <v>822717</v>
      </c>
      <c r="L2892" s="2">
        <v>743791</v>
      </c>
      <c r="N2892" s="2" t="s">
        <v>485</v>
      </c>
      <c r="P2892" s="2" t="s">
        <v>901</v>
      </c>
      <c r="S2892" s="2" t="s">
        <v>901</v>
      </c>
      <c r="T2892" s="2" t="s">
        <v>901</v>
      </c>
      <c r="U2892" s="2" t="s">
        <v>902</v>
      </c>
      <c r="V2892" s="2">
        <v>8</v>
      </c>
      <c r="Y2892" s="2">
        <f t="shared" si="736"/>
        <v>2.5464790894703255</v>
      </c>
      <c r="AB2892" s="2">
        <v>2.546479089</v>
      </c>
      <c r="AC2892" s="2">
        <f t="shared" si="737"/>
        <v>5.0929581789406519E-4</v>
      </c>
      <c r="AD2892" s="2">
        <v>0.27482676629429625</v>
      </c>
      <c r="AE2892" s="2">
        <f t="shared" si="742"/>
        <v>0.18531521684052035</v>
      </c>
      <c r="AF2892" s="2">
        <v>96</v>
      </c>
      <c r="AG2892" s="4">
        <f t="shared" si="743"/>
        <v>1.0416666666666665</v>
      </c>
      <c r="AH2892" s="4">
        <f t="shared" si="744"/>
        <v>1.2269818835071868</v>
      </c>
      <c r="AI2892" s="5">
        <f t="shared" si="745"/>
        <v>0.61349094175359342</v>
      </c>
      <c r="AJ2892" s="2">
        <f t="shared" si="738"/>
        <v>1.8334649444186344E-3</v>
      </c>
      <c r="AK2892" s="2">
        <f t="shared" si="739"/>
        <v>9.1673247220931718E-4</v>
      </c>
      <c r="AL2892" s="2">
        <v>3</v>
      </c>
      <c r="AM2892" s="2">
        <v>2</v>
      </c>
      <c r="AN2892" s="2">
        <f t="shared" si="740"/>
        <v>3</v>
      </c>
      <c r="AO2892" s="2">
        <f t="shared" si="741"/>
        <v>0.6</v>
      </c>
      <c r="AP2892" s="2">
        <v>6</v>
      </c>
      <c r="AQ2892" s="2">
        <v>3</v>
      </c>
      <c r="AR2892" s="2">
        <v>0</v>
      </c>
      <c r="AS2892" s="2" t="s">
        <v>79</v>
      </c>
      <c r="AT2892" s="2">
        <v>2</v>
      </c>
      <c r="AW2892" s="2" t="str">
        <f t="shared" si="746"/>
        <v>Arbolitos</v>
      </c>
      <c r="AX2892" s="2" t="str">
        <f t="shared" si="735"/>
        <v>Latizal bajo</v>
      </c>
      <c r="AY2892" s="2">
        <v>436</v>
      </c>
      <c r="AZ2892" s="4">
        <f t="shared" si="747"/>
        <v>0.22935779816513763</v>
      </c>
      <c r="BA2892" s="4">
        <v>4.5387229734277961</v>
      </c>
      <c r="BB2892" s="4">
        <f t="shared" si="748"/>
        <v>1.1221125873417823E-2</v>
      </c>
      <c r="BC2892" s="4">
        <f t="shared" si="749"/>
        <v>0.24057892403855546</v>
      </c>
      <c r="BD2892" s="4">
        <f t="shared" si="750"/>
        <v>0.12028946201927773</v>
      </c>
    </row>
    <row r="2893" spans="1:56" x14ac:dyDescent="0.25">
      <c r="A2893" s="2">
        <v>72</v>
      </c>
      <c r="B2893" s="2" t="s">
        <v>122</v>
      </c>
      <c r="C2893" s="2" t="s">
        <v>895</v>
      </c>
      <c r="D2893" s="2" t="s">
        <v>401</v>
      </c>
      <c r="E2893" s="2" t="s">
        <v>58</v>
      </c>
      <c r="F2893" s="2" t="s">
        <v>433</v>
      </c>
      <c r="G2893" s="2" t="s">
        <v>516</v>
      </c>
      <c r="H2893" s="2" t="s">
        <v>223</v>
      </c>
      <c r="I2893" s="2" t="s">
        <v>869</v>
      </c>
      <c r="J2893" s="3">
        <v>41958</v>
      </c>
      <c r="K2893" s="2">
        <v>822717</v>
      </c>
      <c r="L2893" s="2">
        <v>743791</v>
      </c>
      <c r="N2893" s="2" t="s">
        <v>470</v>
      </c>
      <c r="P2893" s="2" t="s">
        <v>901</v>
      </c>
      <c r="S2893" s="2" t="s">
        <v>901</v>
      </c>
      <c r="T2893" s="2" t="s">
        <v>901</v>
      </c>
      <c r="U2893" s="2" t="s">
        <v>902</v>
      </c>
      <c r="V2893" s="2">
        <v>14.5</v>
      </c>
      <c r="Y2893" s="2">
        <f t="shared" si="736"/>
        <v>4.6154933496649653</v>
      </c>
      <c r="AB2893" s="2">
        <v>4.6154933500000004</v>
      </c>
      <c r="AC2893" s="2">
        <f t="shared" si="737"/>
        <v>1.67311633925355E-3</v>
      </c>
      <c r="AD2893" s="2">
        <v>0.27482676629429625</v>
      </c>
      <c r="AE2893" s="2">
        <f t="shared" si="742"/>
        <v>0.60878944282374059</v>
      </c>
      <c r="AF2893" s="2">
        <v>96</v>
      </c>
      <c r="AG2893" s="4">
        <f t="shared" si="743"/>
        <v>1.0416666666666665</v>
      </c>
      <c r="AH2893" s="4">
        <f t="shared" si="744"/>
        <v>1.6504561094904071</v>
      </c>
      <c r="AI2893" s="5">
        <f t="shared" si="745"/>
        <v>0.82522805474520355</v>
      </c>
      <c r="AJ2893" s="2">
        <f t="shared" si="738"/>
        <v>5.5212839195367151E-3</v>
      </c>
      <c r="AK2893" s="2">
        <f t="shared" si="739"/>
        <v>2.0077396071042602E-4</v>
      </c>
      <c r="AL2893" s="2">
        <v>5</v>
      </c>
      <c r="AM2893" s="2">
        <v>1</v>
      </c>
      <c r="AN2893" s="2">
        <f t="shared" si="740"/>
        <v>2.5</v>
      </c>
      <c r="AO2893" s="2">
        <f t="shared" si="741"/>
        <v>0.5</v>
      </c>
      <c r="AP2893" s="2">
        <v>5.5</v>
      </c>
      <c r="AQ2893" s="2">
        <v>0.2</v>
      </c>
      <c r="AR2893" s="2">
        <v>0</v>
      </c>
      <c r="AS2893" s="2" t="s">
        <v>79</v>
      </c>
      <c r="AT2893" s="2">
        <v>2</v>
      </c>
      <c r="AV2893" s="2" t="s">
        <v>533</v>
      </c>
      <c r="AW2893" s="2" t="str">
        <f t="shared" si="746"/>
        <v>Arbolitos</v>
      </c>
      <c r="AX2893" s="2" t="str">
        <f t="shared" si="735"/>
        <v>Latizal bajo</v>
      </c>
      <c r="AY2893" s="2">
        <v>436</v>
      </c>
      <c r="AZ2893" s="4">
        <f t="shared" si="747"/>
        <v>0.22935779816513763</v>
      </c>
      <c r="BA2893" s="4">
        <v>4.5387229734277961</v>
      </c>
      <c r="BB2893" s="4">
        <f t="shared" si="748"/>
        <v>3.6863151795095271E-2</v>
      </c>
      <c r="BC2893" s="4">
        <f t="shared" si="749"/>
        <v>0.26622094996023288</v>
      </c>
      <c r="BD2893" s="4">
        <f t="shared" si="750"/>
        <v>0.13311047498011644</v>
      </c>
    </row>
    <row r="2894" spans="1:56" x14ac:dyDescent="0.25">
      <c r="A2894" s="2">
        <v>72</v>
      </c>
      <c r="B2894" s="2" t="s">
        <v>122</v>
      </c>
      <c r="C2894" s="2" t="s">
        <v>895</v>
      </c>
      <c r="D2894" s="2" t="s">
        <v>401</v>
      </c>
      <c r="E2894" s="2" t="s">
        <v>58</v>
      </c>
      <c r="F2894" s="2" t="s">
        <v>433</v>
      </c>
      <c r="G2894" s="2" t="s">
        <v>516</v>
      </c>
      <c r="H2894" s="2" t="s">
        <v>223</v>
      </c>
      <c r="I2894" s="2" t="s">
        <v>869</v>
      </c>
      <c r="J2894" s="3">
        <v>41958</v>
      </c>
      <c r="K2894" s="2">
        <v>822717</v>
      </c>
      <c r="L2894" s="2">
        <v>743791</v>
      </c>
      <c r="N2894" s="2" t="s">
        <v>341</v>
      </c>
      <c r="P2894" s="2" t="s">
        <v>901</v>
      </c>
      <c r="S2894" s="2" t="s">
        <v>901</v>
      </c>
      <c r="T2894" s="2" t="s">
        <v>901</v>
      </c>
      <c r="U2894" s="2" t="s">
        <v>902</v>
      </c>
      <c r="V2894" s="2">
        <v>19</v>
      </c>
      <c r="Y2894" s="2">
        <f t="shared" si="736"/>
        <v>6.0478878374920226</v>
      </c>
      <c r="AB2894" s="2">
        <v>6.0478878370000002</v>
      </c>
      <c r="AC2894" s="2">
        <f t="shared" si="737"/>
        <v>2.8727467228087103E-3</v>
      </c>
      <c r="AD2894" s="2">
        <v>0.27482676629429625</v>
      </c>
      <c r="AE2894" s="2">
        <f t="shared" si="742"/>
        <v>1.0452936449910597</v>
      </c>
      <c r="AF2894" s="2">
        <v>96</v>
      </c>
      <c r="AG2894" s="4">
        <f t="shared" si="743"/>
        <v>1.0416666666666665</v>
      </c>
      <c r="AH2894" s="4">
        <f t="shared" si="744"/>
        <v>2.0869603116577262</v>
      </c>
      <c r="AI2894" s="5">
        <f t="shared" si="745"/>
        <v>1.0434801558288631</v>
      </c>
      <c r="AJ2894" s="2">
        <f t="shared" si="738"/>
        <v>6.8945921347409048E-3</v>
      </c>
      <c r="AK2894" s="2">
        <f t="shared" si="739"/>
        <v>1.7236480336852262E-3</v>
      </c>
      <c r="AL2894" s="2">
        <v>2</v>
      </c>
      <c r="AM2894" s="2">
        <v>2</v>
      </c>
      <c r="AN2894" s="2">
        <f t="shared" si="740"/>
        <v>2</v>
      </c>
      <c r="AO2894" s="2">
        <f t="shared" si="741"/>
        <v>0.4</v>
      </c>
      <c r="AP2894" s="2">
        <v>4</v>
      </c>
      <c r="AQ2894" s="2">
        <v>1</v>
      </c>
      <c r="AR2894" s="2">
        <v>0</v>
      </c>
      <c r="AS2894" s="2" t="s">
        <v>79</v>
      </c>
      <c r="AT2894" s="2">
        <v>2</v>
      </c>
      <c r="AV2894" s="2" t="s">
        <v>533</v>
      </c>
      <c r="AW2894" s="2" t="str">
        <f t="shared" si="746"/>
        <v>Arbustivo</v>
      </c>
      <c r="AX2894" s="2" t="str">
        <f t="shared" si="735"/>
        <v>Latizal alto</v>
      </c>
      <c r="AY2894" s="2">
        <v>436</v>
      </c>
      <c r="AZ2894" s="4">
        <f t="shared" si="747"/>
        <v>0.22935779816513763</v>
      </c>
      <c r="BA2894" s="4">
        <v>4.5387229734277961</v>
      </c>
      <c r="BB2894" s="4">
        <f t="shared" si="748"/>
        <v>6.329416312974738E-2</v>
      </c>
      <c r="BC2894" s="4">
        <f t="shared" si="749"/>
        <v>0.29265196129488502</v>
      </c>
      <c r="BD2894" s="4">
        <f t="shared" si="750"/>
        <v>0.14632598064744251</v>
      </c>
    </row>
    <row r="2895" spans="1:56" x14ac:dyDescent="0.25">
      <c r="A2895" s="2">
        <v>72</v>
      </c>
      <c r="B2895" s="2" t="s">
        <v>122</v>
      </c>
      <c r="C2895" s="2" t="s">
        <v>895</v>
      </c>
      <c r="D2895" s="2" t="s">
        <v>401</v>
      </c>
      <c r="E2895" s="2" t="s">
        <v>58</v>
      </c>
      <c r="F2895" s="2" t="s">
        <v>433</v>
      </c>
      <c r="G2895" s="2" t="s">
        <v>516</v>
      </c>
      <c r="H2895" s="2" t="s">
        <v>223</v>
      </c>
      <c r="I2895" s="2" t="s">
        <v>869</v>
      </c>
      <c r="J2895" s="3">
        <v>41958</v>
      </c>
      <c r="K2895" s="2">
        <v>822717</v>
      </c>
      <c r="L2895" s="2">
        <v>743791</v>
      </c>
      <c r="N2895" s="2" t="s">
        <v>630</v>
      </c>
      <c r="P2895" s="2" t="s">
        <v>901</v>
      </c>
      <c r="S2895" s="2" t="s">
        <v>901</v>
      </c>
      <c r="T2895" s="2" t="s">
        <v>901</v>
      </c>
      <c r="U2895" s="2" t="s">
        <v>902</v>
      </c>
      <c r="V2895" s="2">
        <v>9</v>
      </c>
      <c r="Y2895" s="2">
        <f t="shared" si="736"/>
        <v>2.8647889756541161</v>
      </c>
      <c r="AB2895" s="2">
        <v>2.8647889759999998</v>
      </c>
      <c r="AC2895" s="2">
        <f t="shared" si="737"/>
        <v>6.4457751952217606E-4</v>
      </c>
      <c r="AD2895" s="2">
        <v>0.27482676629429625</v>
      </c>
      <c r="AE2895" s="2">
        <f t="shared" si="742"/>
        <v>0.2345395713137835</v>
      </c>
      <c r="AF2895" s="2">
        <v>96</v>
      </c>
      <c r="AG2895" s="4">
        <f t="shared" si="743"/>
        <v>1.0416666666666665</v>
      </c>
      <c r="AH2895" s="4">
        <f t="shared" si="744"/>
        <v>1.27620623798045</v>
      </c>
      <c r="AI2895" s="5">
        <f t="shared" si="745"/>
        <v>0.63810311899022498</v>
      </c>
      <c r="AJ2895" s="2">
        <f t="shared" si="738"/>
        <v>1.1602395351399169E-3</v>
      </c>
      <c r="AK2895" s="2">
        <f t="shared" si="739"/>
        <v>5.8011976756995847E-4</v>
      </c>
      <c r="AL2895" s="2">
        <v>2</v>
      </c>
      <c r="AM2895" s="2">
        <v>1</v>
      </c>
      <c r="AN2895" s="2">
        <f t="shared" si="740"/>
        <v>1</v>
      </c>
      <c r="AO2895" s="2">
        <f t="shared" si="741"/>
        <v>0.2</v>
      </c>
      <c r="AP2895" s="2">
        <v>3</v>
      </c>
      <c r="AQ2895" s="2">
        <v>1.5</v>
      </c>
      <c r="AR2895" s="2">
        <v>2</v>
      </c>
      <c r="AS2895" s="2" t="s">
        <v>79</v>
      </c>
      <c r="AT2895" s="2">
        <v>2</v>
      </c>
      <c r="AW2895" s="2" t="str">
        <f t="shared" si="746"/>
        <v>Arbustivo</v>
      </c>
      <c r="AX2895" s="2" t="str">
        <f t="shared" si="735"/>
        <v>Latizal bajo</v>
      </c>
      <c r="AY2895" s="2">
        <v>436</v>
      </c>
      <c r="AZ2895" s="4">
        <f t="shared" si="747"/>
        <v>0.22935779816513763</v>
      </c>
      <c r="BA2895" s="4">
        <v>4.5387229734277961</v>
      </c>
      <c r="BB2895" s="4">
        <f t="shared" si="748"/>
        <v>1.4201737433544429E-2</v>
      </c>
      <c r="BC2895" s="4">
        <f t="shared" si="749"/>
        <v>0.24355953559868204</v>
      </c>
      <c r="BD2895" s="4">
        <f t="shared" si="750"/>
        <v>0.12177976779934102</v>
      </c>
    </row>
    <row r="2896" spans="1:56" x14ac:dyDescent="0.25">
      <c r="A2896" s="2">
        <v>72</v>
      </c>
      <c r="B2896" s="2" t="s">
        <v>122</v>
      </c>
      <c r="C2896" s="2" t="s">
        <v>895</v>
      </c>
      <c r="D2896" s="2" t="s">
        <v>401</v>
      </c>
      <c r="E2896" s="2" t="s">
        <v>58</v>
      </c>
      <c r="F2896" s="2" t="s">
        <v>433</v>
      </c>
      <c r="G2896" s="2" t="s">
        <v>516</v>
      </c>
      <c r="H2896" s="2" t="s">
        <v>223</v>
      </c>
      <c r="I2896" s="2" t="s">
        <v>869</v>
      </c>
      <c r="J2896" s="3">
        <v>41958</v>
      </c>
      <c r="K2896" s="2">
        <v>822717</v>
      </c>
      <c r="L2896" s="2">
        <v>743791</v>
      </c>
      <c r="N2896" s="2" t="s">
        <v>244</v>
      </c>
      <c r="P2896" s="2" t="s">
        <v>901</v>
      </c>
      <c r="S2896" s="2" t="s">
        <v>901</v>
      </c>
      <c r="T2896" s="2" t="s">
        <v>901</v>
      </c>
      <c r="U2896" s="2" t="s">
        <v>902</v>
      </c>
      <c r="V2896" s="2">
        <v>11</v>
      </c>
      <c r="Y2896" s="2">
        <f t="shared" si="736"/>
        <v>3.5014087480216975</v>
      </c>
      <c r="AB2896" s="2">
        <v>3.5014087479999998</v>
      </c>
      <c r="AC2896" s="2">
        <f t="shared" si="737"/>
        <v>9.6288740570596703E-4</v>
      </c>
      <c r="AD2896" s="2">
        <v>0.27482676629429625</v>
      </c>
      <c r="AE2896" s="2">
        <f t="shared" si="742"/>
        <v>0.35036158183910876</v>
      </c>
      <c r="AF2896" s="2">
        <v>96</v>
      </c>
      <c r="AG2896" s="4">
        <f t="shared" si="743"/>
        <v>1.0416666666666665</v>
      </c>
      <c r="AH2896" s="4">
        <f t="shared" si="744"/>
        <v>1.3920282485057753</v>
      </c>
      <c r="AI2896" s="5">
        <f t="shared" si="745"/>
        <v>0.69601412425288767</v>
      </c>
      <c r="AJ2896" s="2">
        <f t="shared" si="738"/>
        <v>2.0220635519825306E-3</v>
      </c>
      <c r="AK2896" s="2">
        <f t="shared" si="739"/>
        <v>1.0976916425048024E-3</v>
      </c>
      <c r="AL2896" s="2">
        <v>0.5</v>
      </c>
      <c r="AM2896" s="2">
        <v>0.5</v>
      </c>
      <c r="AN2896" s="2">
        <f t="shared" si="740"/>
        <v>0.125</v>
      </c>
      <c r="AO2896" s="2">
        <f t="shared" si="741"/>
        <v>2.5000000000000001E-2</v>
      </c>
      <c r="AP2896" s="2">
        <v>3.5</v>
      </c>
      <c r="AQ2896" s="2">
        <v>1.9</v>
      </c>
      <c r="AR2896" s="2">
        <v>0</v>
      </c>
      <c r="AS2896" s="2" t="s">
        <v>276</v>
      </c>
      <c r="AT2896" s="2">
        <v>1</v>
      </c>
      <c r="AW2896" s="2" t="str">
        <f t="shared" si="746"/>
        <v>Arbustivo</v>
      </c>
      <c r="AX2896" s="2" t="str">
        <f t="shared" si="735"/>
        <v>Latizal bajo</v>
      </c>
      <c r="AY2896" s="2">
        <v>436</v>
      </c>
      <c r="AZ2896" s="4">
        <f t="shared" si="747"/>
        <v>0.22935779816513763</v>
      </c>
      <c r="BA2896" s="4">
        <v>4.5387229734277961</v>
      </c>
      <c r="BB2896" s="4">
        <f t="shared" si="748"/>
        <v>2.1214941104430573E-2</v>
      </c>
      <c r="BC2896" s="4">
        <f t="shared" si="749"/>
        <v>0.25057273926956819</v>
      </c>
      <c r="BD2896" s="4">
        <f t="shared" si="750"/>
        <v>0.12528636963478409</v>
      </c>
    </row>
    <row r="2897" spans="1:56" x14ac:dyDescent="0.25">
      <c r="A2897" s="2">
        <v>72</v>
      </c>
      <c r="B2897" s="2" t="s">
        <v>122</v>
      </c>
      <c r="C2897" s="2" t="s">
        <v>895</v>
      </c>
      <c r="D2897" s="2" t="s">
        <v>401</v>
      </c>
      <c r="E2897" s="2" t="s">
        <v>58</v>
      </c>
      <c r="F2897" s="2" t="s">
        <v>433</v>
      </c>
      <c r="G2897" s="2" t="s">
        <v>516</v>
      </c>
      <c r="H2897" s="2" t="s">
        <v>223</v>
      </c>
      <c r="I2897" s="2" t="s">
        <v>869</v>
      </c>
      <c r="J2897" s="3">
        <v>41958</v>
      </c>
      <c r="K2897" s="2">
        <v>822717</v>
      </c>
      <c r="L2897" s="2">
        <v>743791</v>
      </c>
      <c r="N2897" s="2" t="s">
        <v>253</v>
      </c>
      <c r="P2897" s="2" t="s">
        <v>901</v>
      </c>
      <c r="S2897" s="2" t="s">
        <v>901</v>
      </c>
      <c r="T2897" s="2" t="s">
        <v>901</v>
      </c>
      <c r="U2897" s="2" t="s">
        <v>902</v>
      </c>
      <c r="V2897" s="2">
        <v>9</v>
      </c>
      <c r="Y2897" s="2">
        <f t="shared" si="736"/>
        <v>2.8647889756541161</v>
      </c>
      <c r="AB2897" s="2">
        <v>2.8647889759999998</v>
      </c>
      <c r="AC2897" s="2">
        <f t="shared" si="737"/>
        <v>6.4457751952217606E-4</v>
      </c>
      <c r="AD2897" s="2">
        <v>0.27482676629429625</v>
      </c>
      <c r="AE2897" s="2">
        <f t="shared" si="742"/>
        <v>0.2345395713137835</v>
      </c>
      <c r="AF2897" s="2">
        <v>96</v>
      </c>
      <c r="AG2897" s="4">
        <f t="shared" si="743"/>
        <v>1.0416666666666665</v>
      </c>
      <c r="AH2897" s="4">
        <f t="shared" si="744"/>
        <v>1.27620623798045</v>
      </c>
      <c r="AI2897" s="5">
        <f t="shared" si="745"/>
        <v>0.63810311899022498</v>
      </c>
      <c r="AJ2897" s="2">
        <f t="shared" si="738"/>
        <v>1.1602395351399169E-3</v>
      </c>
      <c r="AK2897" s="2">
        <f t="shared" si="739"/>
        <v>7.7349302342661123E-4</v>
      </c>
      <c r="AL2897" s="2">
        <v>1</v>
      </c>
      <c r="AM2897" s="2">
        <v>1</v>
      </c>
      <c r="AN2897" s="2">
        <f t="shared" si="740"/>
        <v>0.5</v>
      </c>
      <c r="AO2897" s="2">
        <f t="shared" si="741"/>
        <v>0.1</v>
      </c>
      <c r="AP2897" s="2">
        <v>3</v>
      </c>
      <c r="AQ2897" s="2">
        <v>2</v>
      </c>
      <c r="AR2897" s="2">
        <v>0</v>
      </c>
      <c r="AS2897" s="2" t="s">
        <v>79</v>
      </c>
      <c r="AT2897" s="2">
        <v>2</v>
      </c>
      <c r="AW2897" s="2" t="str">
        <f t="shared" si="746"/>
        <v>Arbustivo</v>
      </c>
      <c r="AX2897" s="2" t="str">
        <f t="shared" ref="AX2897:AX2960" si="751">+IF(AB2897&lt;=2.5,"Brinzal",IF(AB2897&lt;=5,"Latizal bajo",IF(AB2897&lt;=10,"Latizal alto",IF(AB2897&lt;=20,"I",IF(AB2897&lt;=30,"II","III")))))</f>
        <v>Latizal bajo</v>
      </c>
      <c r="AY2897" s="2">
        <v>436</v>
      </c>
      <c r="AZ2897" s="4">
        <f t="shared" si="747"/>
        <v>0.22935779816513763</v>
      </c>
      <c r="BA2897" s="4">
        <v>4.5387229734277961</v>
      </c>
      <c r="BB2897" s="4">
        <f t="shared" si="748"/>
        <v>1.4201737433544429E-2</v>
      </c>
      <c r="BC2897" s="4">
        <f t="shared" si="749"/>
        <v>0.24355953559868204</v>
      </c>
      <c r="BD2897" s="4">
        <f t="shared" si="750"/>
        <v>0.12177976779934102</v>
      </c>
    </row>
    <row r="2898" spans="1:56" x14ac:dyDescent="0.25">
      <c r="A2898" s="2">
        <v>72</v>
      </c>
      <c r="B2898" s="2" t="s">
        <v>122</v>
      </c>
      <c r="C2898" s="2" t="s">
        <v>895</v>
      </c>
      <c r="D2898" s="2" t="s">
        <v>401</v>
      </c>
      <c r="E2898" s="2" t="s">
        <v>58</v>
      </c>
      <c r="F2898" s="2" t="s">
        <v>433</v>
      </c>
      <c r="G2898" s="2" t="s">
        <v>516</v>
      </c>
      <c r="H2898" s="2" t="s">
        <v>223</v>
      </c>
      <c r="I2898" s="2" t="s">
        <v>869</v>
      </c>
      <c r="J2898" s="3">
        <v>41958</v>
      </c>
      <c r="K2898" s="2">
        <v>822717</v>
      </c>
      <c r="L2898" s="2">
        <v>743791</v>
      </c>
      <c r="N2898" s="2" t="s">
        <v>451</v>
      </c>
      <c r="P2898" s="2" t="s">
        <v>901</v>
      </c>
      <c r="S2898" s="2" t="s">
        <v>901</v>
      </c>
      <c r="T2898" s="2" t="s">
        <v>901</v>
      </c>
      <c r="U2898" s="2" t="s">
        <v>902</v>
      </c>
      <c r="V2898" s="2">
        <v>11</v>
      </c>
      <c r="Y2898" s="2">
        <f t="shared" si="736"/>
        <v>3.5014087480216975</v>
      </c>
      <c r="AB2898" s="2">
        <v>3.5014087479999998</v>
      </c>
      <c r="AC2898" s="2">
        <f t="shared" si="737"/>
        <v>9.6288740570596703E-4</v>
      </c>
      <c r="AD2898" s="2">
        <v>0.27482676629429625</v>
      </c>
      <c r="AE2898" s="2">
        <f t="shared" si="742"/>
        <v>0.35036158183910876</v>
      </c>
      <c r="AF2898" s="2">
        <v>96</v>
      </c>
      <c r="AG2898" s="4">
        <f t="shared" si="743"/>
        <v>1.0416666666666665</v>
      </c>
      <c r="AH2898" s="4">
        <f t="shared" si="744"/>
        <v>1.3920282485057753</v>
      </c>
      <c r="AI2898" s="5">
        <f t="shared" si="745"/>
        <v>0.69601412425288767</v>
      </c>
      <c r="AJ2898" s="2">
        <f t="shared" si="738"/>
        <v>1.7331973302707406E-3</v>
      </c>
      <c r="AK2898" s="2">
        <f t="shared" si="739"/>
        <v>1.4443311085589505E-3</v>
      </c>
      <c r="AL2898" s="2">
        <v>2</v>
      </c>
      <c r="AM2898" s="2">
        <v>2</v>
      </c>
      <c r="AN2898" s="2">
        <f t="shared" si="740"/>
        <v>2</v>
      </c>
      <c r="AO2898" s="2">
        <f t="shared" si="741"/>
        <v>0.4</v>
      </c>
      <c r="AP2898" s="2">
        <v>3</v>
      </c>
      <c r="AQ2898" s="2">
        <v>2.5</v>
      </c>
      <c r="AR2898" s="2">
        <v>0</v>
      </c>
      <c r="AS2898" s="2" t="s">
        <v>79</v>
      </c>
      <c r="AT2898" s="2">
        <v>2</v>
      </c>
      <c r="AW2898" s="2" t="str">
        <f t="shared" si="746"/>
        <v>Arbustivo</v>
      </c>
      <c r="AX2898" s="2" t="str">
        <f t="shared" si="751"/>
        <v>Latizal bajo</v>
      </c>
      <c r="AY2898" s="2">
        <v>436</v>
      </c>
      <c r="AZ2898" s="4">
        <f t="shared" si="747"/>
        <v>0.22935779816513763</v>
      </c>
      <c r="BA2898" s="4">
        <v>4.5387229734277961</v>
      </c>
      <c r="BB2898" s="4">
        <f t="shared" si="748"/>
        <v>2.1214941104430573E-2</v>
      </c>
      <c r="BC2898" s="4">
        <f t="shared" si="749"/>
        <v>0.25057273926956819</v>
      </c>
      <c r="BD2898" s="4">
        <f t="shared" si="750"/>
        <v>0.12528636963478409</v>
      </c>
    </row>
    <row r="2899" spans="1:56" x14ac:dyDescent="0.25">
      <c r="A2899" s="2">
        <v>72</v>
      </c>
      <c r="B2899" s="2" t="s">
        <v>122</v>
      </c>
      <c r="C2899" s="2" t="s">
        <v>895</v>
      </c>
      <c r="D2899" s="2" t="s">
        <v>401</v>
      </c>
      <c r="E2899" s="2" t="s">
        <v>58</v>
      </c>
      <c r="F2899" s="2" t="s">
        <v>433</v>
      </c>
      <c r="G2899" s="2" t="s">
        <v>516</v>
      </c>
      <c r="H2899" s="2" t="s">
        <v>223</v>
      </c>
      <c r="I2899" s="2" t="s">
        <v>869</v>
      </c>
      <c r="J2899" s="3">
        <v>41958</v>
      </c>
      <c r="K2899" s="2">
        <v>822717</v>
      </c>
      <c r="L2899" s="2">
        <v>743791</v>
      </c>
      <c r="N2899" s="2" t="s">
        <v>460</v>
      </c>
      <c r="P2899" s="2" t="s">
        <v>901</v>
      </c>
      <c r="S2899" s="2" t="s">
        <v>901</v>
      </c>
      <c r="T2899" s="2" t="s">
        <v>901</v>
      </c>
      <c r="U2899" s="2" t="s">
        <v>902</v>
      </c>
      <c r="V2899" s="2">
        <v>12</v>
      </c>
      <c r="Y2899" s="2">
        <f t="shared" si="736"/>
        <v>3.8197186342054881</v>
      </c>
      <c r="AB2899" s="2">
        <v>3.819718634</v>
      </c>
      <c r="AC2899" s="2">
        <f t="shared" si="737"/>
        <v>1.1459155902616462E-3</v>
      </c>
      <c r="AD2899" s="2">
        <v>0.27482676629429625</v>
      </c>
      <c r="AE2899" s="2">
        <f t="shared" si="742"/>
        <v>0.41695923789117056</v>
      </c>
      <c r="AF2899" s="2">
        <v>96</v>
      </c>
      <c r="AG2899" s="4">
        <f t="shared" si="743"/>
        <v>1.0416666666666665</v>
      </c>
      <c r="AH2899" s="4">
        <f t="shared" si="744"/>
        <v>1.4586259045578371</v>
      </c>
      <c r="AI2899" s="5">
        <f t="shared" si="745"/>
        <v>0.72931295227891857</v>
      </c>
      <c r="AJ2899" s="2">
        <f t="shared" si="738"/>
        <v>2.4064227395494569E-3</v>
      </c>
      <c r="AK2899" s="2">
        <f t="shared" si="739"/>
        <v>1.3750987083139753E-3</v>
      </c>
      <c r="AL2899" s="2">
        <v>1.5</v>
      </c>
      <c r="AM2899" s="2">
        <v>1</v>
      </c>
      <c r="AN2899" s="2">
        <f t="shared" si="740"/>
        <v>0.75</v>
      </c>
      <c r="AO2899" s="2">
        <f t="shared" si="741"/>
        <v>0.15</v>
      </c>
      <c r="AP2899" s="2">
        <v>3.5</v>
      </c>
      <c r="AQ2899" s="2">
        <v>2</v>
      </c>
      <c r="AR2899" s="2">
        <v>0</v>
      </c>
      <c r="AS2899" s="2" t="s">
        <v>79</v>
      </c>
      <c r="AT2899" s="2">
        <v>2</v>
      </c>
      <c r="AW2899" s="2" t="str">
        <f t="shared" si="746"/>
        <v>Arbustivo</v>
      </c>
      <c r="AX2899" s="2" t="str">
        <f t="shared" si="751"/>
        <v>Latizal bajo</v>
      </c>
      <c r="AY2899" s="2">
        <v>436</v>
      </c>
      <c r="AZ2899" s="4">
        <f t="shared" si="747"/>
        <v>0.22935779816513763</v>
      </c>
      <c r="BA2899" s="4">
        <v>4.5387229734277961</v>
      </c>
      <c r="BB2899" s="4">
        <f t="shared" si="748"/>
        <v>2.5247533215190094E-2</v>
      </c>
      <c r="BC2899" s="4">
        <f t="shared" si="749"/>
        <v>0.2546053313803277</v>
      </c>
      <c r="BD2899" s="4">
        <f t="shared" si="750"/>
        <v>0.12730266569016385</v>
      </c>
    </row>
    <row r="2900" spans="1:56" x14ac:dyDescent="0.25">
      <c r="A2900" s="2">
        <v>72</v>
      </c>
      <c r="B2900" s="2" t="s">
        <v>122</v>
      </c>
      <c r="C2900" s="2" t="s">
        <v>895</v>
      </c>
      <c r="D2900" s="2" t="s">
        <v>401</v>
      </c>
      <c r="E2900" s="2" t="s">
        <v>58</v>
      </c>
      <c r="F2900" s="2" t="s">
        <v>433</v>
      </c>
      <c r="G2900" s="2" t="s">
        <v>516</v>
      </c>
      <c r="H2900" s="2" t="s">
        <v>223</v>
      </c>
      <c r="I2900" s="2" t="s">
        <v>869</v>
      </c>
      <c r="J2900" s="3">
        <v>41958</v>
      </c>
      <c r="K2900" s="2">
        <v>822717</v>
      </c>
      <c r="L2900" s="2">
        <v>743791</v>
      </c>
      <c r="N2900" s="2" t="s">
        <v>538</v>
      </c>
      <c r="P2900" s="2" t="s">
        <v>903</v>
      </c>
      <c r="S2900" s="2" t="s">
        <v>903</v>
      </c>
      <c r="T2900" s="2" t="s">
        <v>903</v>
      </c>
      <c r="U2900" s="2" t="s">
        <v>904</v>
      </c>
      <c r="V2900" s="2">
        <v>8</v>
      </c>
      <c r="Y2900" s="2">
        <f t="shared" si="736"/>
        <v>2.5464790894703255</v>
      </c>
      <c r="AB2900" s="2">
        <v>2.546479089</v>
      </c>
      <c r="AC2900" s="2">
        <f t="shared" si="737"/>
        <v>5.0929581789406519E-4</v>
      </c>
      <c r="AD2900" s="2">
        <v>0.27482676629429625</v>
      </c>
      <c r="AE2900" s="2">
        <f t="shared" si="742"/>
        <v>0.18531521684052035</v>
      </c>
      <c r="AF2900" s="2">
        <v>96</v>
      </c>
      <c r="AG2900" s="4">
        <f t="shared" si="743"/>
        <v>1.0416666666666665</v>
      </c>
      <c r="AH2900" s="4">
        <f t="shared" si="744"/>
        <v>1.2269818835071868</v>
      </c>
      <c r="AI2900" s="5">
        <f t="shared" si="745"/>
        <v>0.61349094175359342</v>
      </c>
      <c r="AJ2900" s="2">
        <f t="shared" si="738"/>
        <v>1.5278874536821957E-3</v>
      </c>
      <c r="AK2900" s="2">
        <f t="shared" si="739"/>
        <v>4.5836623610465859E-4</v>
      </c>
      <c r="AL2900" s="2">
        <v>0.5</v>
      </c>
      <c r="AM2900" s="2">
        <v>0.5</v>
      </c>
      <c r="AN2900" s="2">
        <f t="shared" si="740"/>
        <v>0.125</v>
      </c>
      <c r="AO2900" s="2">
        <f t="shared" si="741"/>
        <v>2.5000000000000001E-2</v>
      </c>
      <c r="AP2900" s="2">
        <v>5</v>
      </c>
      <c r="AQ2900" s="2">
        <v>1.5</v>
      </c>
      <c r="AR2900" s="2">
        <v>0</v>
      </c>
      <c r="AS2900" s="2" t="s">
        <v>276</v>
      </c>
      <c r="AT2900" s="2">
        <v>1</v>
      </c>
      <c r="AV2900" s="2" t="s">
        <v>905</v>
      </c>
      <c r="AW2900" s="2" t="str">
        <f t="shared" si="746"/>
        <v>Arbustivo</v>
      </c>
      <c r="AX2900" s="2" t="str">
        <f t="shared" si="751"/>
        <v>Latizal bajo</v>
      </c>
      <c r="AY2900" s="2">
        <v>436</v>
      </c>
      <c r="AZ2900" s="4">
        <f t="shared" si="747"/>
        <v>0.22935779816513763</v>
      </c>
      <c r="BA2900" s="4">
        <v>4.5387229734277961</v>
      </c>
      <c r="BB2900" s="4">
        <f t="shared" si="748"/>
        <v>1.1221125873417823E-2</v>
      </c>
      <c r="BC2900" s="4">
        <f t="shared" si="749"/>
        <v>0.24057892403855546</v>
      </c>
      <c r="BD2900" s="4">
        <f t="shared" si="750"/>
        <v>0.12028946201927773</v>
      </c>
    </row>
    <row r="2901" spans="1:56" x14ac:dyDescent="0.25">
      <c r="A2901" s="2">
        <v>72</v>
      </c>
      <c r="B2901" s="2" t="s">
        <v>122</v>
      </c>
      <c r="C2901" s="2" t="s">
        <v>895</v>
      </c>
      <c r="D2901" s="2" t="s">
        <v>401</v>
      </c>
      <c r="E2901" s="2" t="s">
        <v>58</v>
      </c>
      <c r="F2901" s="2" t="s">
        <v>433</v>
      </c>
      <c r="G2901" s="2" t="s">
        <v>516</v>
      </c>
      <c r="H2901" s="2" t="s">
        <v>223</v>
      </c>
      <c r="I2901" s="2" t="s">
        <v>869</v>
      </c>
      <c r="J2901" s="3">
        <v>41958</v>
      </c>
      <c r="K2901" s="2">
        <v>822717</v>
      </c>
      <c r="L2901" s="2">
        <v>743791</v>
      </c>
      <c r="N2901" s="2" t="s">
        <v>394</v>
      </c>
      <c r="P2901" s="2" t="s">
        <v>144</v>
      </c>
      <c r="S2901" s="2" t="s">
        <v>152</v>
      </c>
      <c r="T2901" s="2" t="s">
        <v>153</v>
      </c>
      <c r="V2901" s="2">
        <v>18</v>
      </c>
      <c r="Y2901" s="2">
        <f t="shared" si="736"/>
        <v>5.7295779513082321</v>
      </c>
      <c r="AB2901" s="2">
        <v>5.7295779509999996</v>
      </c>
      <c r="AC2901" s="2">
        <f t="shared" si="737"/>
        <v>2.5783100780887042E-3</v>
      </c>
      <c r="AD2901" s="2">
        <v>0.27482676629429625</v>
      </c>
      <c r="AE2901" s="2">
        <f t="shared" si="742"/>
        <v>0.93815828525513401</v>
      </c>
      <c r="AF2901" s="2">
        <v>96</v>
      </c>
      <c r="AG2901" s="4">
        <f t="shared" si="743"/>
        <v>1.0416666666666665</v>
      </c>
      <c r="AH2901" s="4">
        <f t="shared" si="744"/>
        <v>1.9798249519218005</v>
      </c>
      <c r="AI2901" s="5">
        <f t="shared" si="745"/>
        <v>0.98991247596090026</v>
      </c>
      <c r="AJ2901" s="2">
        <f t="shared" si="738"/>
        <v>6.1879441874128898E-3</v>
      </c>
      <c r="AK2901" s="2">
        <f t="shared" si="739"/>
        <v>5.4144511639862792E-3</v>
      </c>
      <c r="AL2901" s="2">
        <v>1</v>
      </c>
      <c r="AM2901" s="2">
        <v>2</v>
      </c>
      <c r="AN2901" s="2">
        <f t="shared" si="740"/>
        <v>1</v>
      </c>
      <c r="AO2901" s="2">
        <f t="shared" si="741"/>
        <v>0.2</v>
      </c>
      <c r="AP2901" s="2">
        <v>4</v>
      </c>
      <c r="AQ2901" s="2">
        <v>3.5</v>
      </c>
      <c r="AR2901" s="2">
        <v>0</v>
      </c>
      <c r="AS2901" s="2" t="s">
        <v>78</v>
      </c>
      <c r="AT2901" s="2">
        <v>4</v>
      </c>
      <c r="AW2901" s="2" t="str">
        <f t="shared" si="746"/>
        <v>Arbustivo</v>
      </c>
      <c r="AX2901" s="2" t="str">
        <f t="shared" si="751"/>
        <v>Latizal alto</v>
      </c>
      <c r="AY2901" s="2">
        <v>436</v>
      </c>
      <c r="AZ2901" s="4">
        <f t="shared" si="747"/>
        <v>0.22935779816513763</v>
      </c>
      <c r="BA2901" s="4">
        <v>4.5387229734277961</v>
      </c>
      <c r="BB2901" s="4">
        <f t="shared" si="748"/>
        <v>5.6806949734177714E-2</v>
      </c>
      <c r="BC2901" s="4">
        <f t="shared" si="749"/>
        <v>0.28616474789931534</v>
      </c>
      <c r="BD2901" s="4">
        <f t="shared" si="750"/>
        <v>0.14308237394965767</v>
      </c>
    </row>
    <row r="2902" spans="1:56" x14ac:dyDescent="0.25">
      <c r="A2902" s="2">
        <v>72</v>
      </c>
      <c r="B2902" s="2" t="s">
        <v>122</v>
      </c>
      <c r="C2902" s="2" t="s">
        <v>895</v>
      </c>
      <c r="D2902" s="2" t="s">
        <v>401</v>
      </c>
      <c r="E2902" s="2" t="s">
        <v>58</v>
      </c>
      <c r="F2902" s="2" t="s">
        <v>433</v>
      </c>
      <c r="G2902" s="2" t="s">
        <v>516</v>
      </c>
      <c r="H2902" s="2" t="s">
        <v>223</v>
      </c>
      <c r="I2902" s="2" t="s">
        <v>869</v>
      </c>
      <c r="J2902" s="3">
        <v>41958</v>
      </c>
      <c r="K2902" s="2">
        <v>822717</v>
      </c>
      <c r="L2902" s="2">
        <v>743791</v>
      </c>
      <c r="N2902" s="2" t="s">
        <v>333</v>
      </c>
      <c r="P2902" s="2" t="s">
        <v>144</v>
      </c>
      <c r="S2902" s="2" t="s">
        <v>152</v>
      </c>
      <c r="T2902" s="2" t="s">
        <v>153</v>
      </c>
      <c r="V2902" s="2">
        <v>20</v>
      </c>
      <c r="Y2902" s="2">
        <f t="shared" si="736"/>
        <v>6.366197723675814</v>
      </c>
      <c r="AB2902" s="2">
        <v>6.3661977240000001</v>
      </c>
      <c r="AC2902" s="2">
        <f t="shared" si="737"/>
        <v>3.1830988618379067E-3</v>
      </c>
      <c r="AD2902" s="2">
        <v>0.27482676629429625</v>
      </c>
      <c r="AE2902" s="2">
        <f t="shared" si="742"/>
        <v>1.1582201052532519</v>
      </c>
      <c r="AF2902" s="2">
        <v>96</v>
      </c>
      <c r="AG2902" s="4">
        <f t="shared" si="743"/>
        <v>1.0416666666666665</v>
      </c>
      <c r="AH2902" s="4">
        <f t="shared" si="744"/>
        <v>2.1998867719199184</v>
      </c>
      <c r="AI2902" s="5">
        <f t="shared" si="745"/>
        <v>1.0999433859599592</v>
      </c>
      <c r="AJ2902" s="2">
        <f t="shared" si="738"/>
        <v>1.6233804195373323E-2</v>
      </c>
      <c r="AK2902" s="2">
        <f t="shared" si="739"/>
        <v>5.7295779513082314E-3</v>
      </c>
      <c r="AL2902" s="2">
        <v>3</v>
      </c>
      <c r="AM2902" s="2">
        <v>3</v>
      </c>
      <c r="AN2902" s="2">
        <f t="shared" si="740"/>
        <v>4.5</v>
      </c>
      <c r="AO2902" s="2">
        <f t="shared" si="741"/>
        <v>0.89999999999999991</v>
      </c>
      <c r="AP2902" s="2">
        <v>8.5</v>
      </c>
      <c r="AQ2902" s="2">
        <v>3</v>
      </c>
      <c r="AR2902" s="2">
        <v>0</v>
      </c>
      <c r="AS2902" s="2" t="s">
        <v>79</v>
      </c>
      <c r="AT2902" s="2">
        <v>3</v>
      </c>
      <c r="AW2902" s="2" t="str">
        <f t="shared" si="746"/>
        <v>Arbolitos</v>
      </c>
      <c r="AX2902" s="2" t="str">
        <f t="shared" si="751"/>
        <v>Latizal alto</v>
      </c>
      <c r="AY2902" s="2">
        <v>436</v>
      </c>
      <c r="AZ2902" s="4">
        <f t="shared" si="747"/>
        <v>0.22935779816513763</v>
      </c>
      <c r="BA2902" s="4">
        <v>4.5387229734277961</v>
      </c>
      <c r="BB2902" s="4">
        <f t="shared" si="748"/>
        <v>7.0132036708861381E-2</v>
      </c>
      <c r="BC2902" s="4">
        <f t="shared" si="749"/>
        <v>0.29948983487399899</v>
      </c>
      <c r="BD2902" s="4">
        <f t="shared" si="750"/>
        <v>0.1497449174369995</v>
      </c>
    </row>
    <row r="2903" spans="1:56" x14ac:dyDescent="0.25">
      <c r="A2903" s="2">
        <v>72</v>
      </c>
      <c r="B2903" s="2" t="s">
        <v>122</v>
      </c>
      <c r="C2903" s="2" t="s">
        <v>895</v>
      </c>
      <c r="D2903" s="2" t="s">
        <v>401</v>
      </c>
      <c r="E2903" s="2" t="s">
        <v>58</v>
      </c>
      <c r="F2903" s="2" t="s">
        <v>433</v>
      </c>
      <c r="G2903" s="2" t="s">
        <v>516</v>
      </c>
      <c r="H2903" s="2" t="s">
        <v>223</v>
      </c>
      <c r="I2903" s="2" t="s">
        <v>869</v>
      </c>
      <c r="J2903" s="3">
        <v>41958</v>
      </c>
      <c r="K2903" s="2">
        <v>822717</v>
      </c>
      <c r="L2903" s="2">
        <v>743791</v>
      </c>
      <c r="N2903" s="2" t="s">
        <v>242</v>
      </c>
      <c r="P2903" s="2" t="s">
        <v>144</v>
      </c>
      <c r="S2903" s="2" t="s">
        <v>152</v>
      </c>
      <c r="T2903" s="2" t="s">
        <v>153</v>
      </c>
      <c r="V2903" s="2">
        <v>12</v>
      </c>
      <c r="Y2903" s="2">
        <f t="shared" si="736"/>
        <v>3.8197186342054881</v>
      </c>
      <c r="AB2903" s="2">
        <v>3.819718634</v>
      </c>
      <c r="AC2903" s="2">
        <f t="shared" si="737"/>
        <v>1.1459155902616462E-3</v>
      </c>
      <c r="AD2903" s="2">
        <v>0.27482676629429625</v>
      </c>
      <c r="AE2903" s="2">
        <f t="shared" si="742"/>
        <v>0.41695923789117056</v>
      </c>
      <c r="AF2903" s="2">
        <v>96</v>
      </c>
      <c r="AG2903" s="4">
        <f t="shared" si="743"/>
        <v>1.0416666666666665</v>
      </c>
      <c r="AH2903" s="4">
        <f t="shared" si="744"/>
        <v>1.4586259045578371</v>
      </c>
      <c r="AI2903" s="5">
        <f t="shared" si="745"/>
        <v>0.72931295227891857</v>
      </c>
      <c r="AJ2903" s="2">
        <f t="shared" si="738"/>
        <v>4.8128454790989138E-3</v>
      </c>
      <c r="AK2903" s="2">
        <f t="shared" si="739"/>
        <v>4.46907080202042E-3</v>
      </c>
      <c r="AL2903" s="2">
        <v>1</v>
      </c>
      <c r="AM2903" s="2">
        <v>1</v>
      </c>
      <c r="AN2903" s="2">
        <f t="shared" si="740"/>
        <v>0.5</v>
      </c>
      <c r="AO2903" s="2">
        <f t="shared" si="741"/>
        <v>0.1</v>
      </c>
      <c r="AP2903" s="2">
        <v>7</v>
      </c>
      <c r="AQ2903" s="2">
        <v>6.5</v>
      </c>
      <c r="AR2903" s="2">
        <v>0</v>
      </c>
      <c r="AS2903" s="2" t="s">
        <v>79</v>
      </c>
      <c r="AT2903" s="2">
        <v>2</v>
      </c>
      <c r="AW2903" s="2" t="str">
        <f t="shared" si="746"/>
        <v>Arbolitos</v>
      </c>
      <c r="AX2903" s="2" t="str">
        <f t="shared" si="751"/>
        <v>Latizal bajo</v>
      </c>
      <c r="AY2903" s="2">
        <v>436</v>
      </c>
      <c r="AZ2903" s="4">
        <f t="shared" si="747"/>
        <v>0.22935779816513763</v>
      </c>
      <c r="BA2903" s="4">
        <v>4.5387229734277961</v>
      </c>
      <c r="BB2903" s="4">
        <f t="shared" si="748"/>
        <v>2.5247533215190094E-2</v>
      </c>
      <c r="BC2903" s="4">
        <f t="shared" si="749"/>
        <v>0.2546053313803277</v>
      </c>
      <c r="BD2903" s="4">
        <f t="shared" si="750"/>
        <v>0.12730266569016385</v>
      </c>
    </row>
    <row r="2904" spans="1:56" x14ac:dyDescent="0.25">
      <c r="A2904" s="2">
        <v>72</v>
      </c>
      <c r="B2904" s="2" t="s">
        <v>122</v>
      </c>
      <c r="C2904" s="2" t="s">
        <v>895</v>
      </c>
      <c r="D2904" s="2" t="s">
        <v>401</v>
      </c>
      <c r="E2904" s="2" t="s">
        <v>58</v>
      </c>
      <c r="F2904" s="2" t="s">
        <v>433</v>
      </c>
      <c r="G2904" s="2" t="s">
        <v>516</v>
      </c>
      <c r="H2904" s="2" t="s">
        <v>223</v>
      </c>
      <c r="I2904" s="2" t="s">
        <v>869</v>
      </c>
      <c r="J2904" s="3">
        <v>41958</v>
      </c>
      <c r="K2904" s="2">
        <v>822717</v>
      </c>
      <c r="L2904" s="2">
        <v>743791</v>
      </c>
      <c r="N2904" s="2" t="s">
        <v>281</v>
      </c>
      <c r="P2904" s="2" t="s">
        <v>94</v>
      </c>
      <c r="S2904" s="2" t="s">
        <v>160</v>
      </c>
      <c r="T2904" s="2" t="s">
        <v>161</v>
      </c>
      <c r="U2904" s="2" t="s">
        <v>162</v>
      </c>
      <c r="V2904" s="2">
        <v>38</v>
      </c>
      <c r="Y2904" s="2">
        <f t="shared" si="736"/>
        <v>12.095775674984045</v>
      </c>
      <c r="AB2904" s="2">
        <v>12.09577567</v>
      </c>
      <c r="AC2904" s="2">
        <f t="shared" si="737"/>
        <v>1.1490986891234841E-2</v>
      </c>
      <c r="AD2904" s="2">
        <v>0.27482676629429625</v>
      </c>
      <c r="AE2904" s="2">
        <f t="shared" si="742"/>
        <v>4.1811745799642388</v>
      </c>
      <c r="AF2904" s="2">
        <v>96</v>
      </c>
      <c r="AG2904" s="4">
        <f t="shared" si="743"/>
        <v>1.0416666666666665</v>
      </c>
      <c r="AH2904" s="4">
        <f t="shared" si="744"/>
        <v>5.2228412466309049</v>
      </c>
      <c r="AI2904" s="5">
        <f t="shared" si="745"/>
        <v>2.6114206233154524</v>
      </c>
      <c r="AJ2904" s="2">
        <f t="shared" si="738"/>
        <v>7.5840513482149957E-2</v>
      </c>
      <c r="AK2904" s="2">
        <f t="shared" si="739"/>
        <v>3.4472960673704524E-3</v>
      </c>
      <c r="AL2904" s="2">
        <v>3</v>
      </c>
      <c r="AM2904" s="2">
        <v>2</v>
      </c>
      <c r="AN2904" s="2">
        <f t="shared" si="740"/>
        <v>3</v>
      </c>
      <c r="AO2904" s="2">
        <f t="shared" si="741"/>
        <v>0.6</v>
      </c>
      <c r="AP2904" s="2">
        <v>11</v>
      </c>
      <c r="AQ2904" s="2">
        <v>0.5</v>
      </c>
      <c r="AR2904" s="2">
        <v>0</v>
      </c>
      <c r="AS2904" s="2" t="s">
        <v>79</v>
      </c>
      <c r="AT2904" s="2">
        <v>2</v>
      </c>
      <c r="AW2904" s="2" t="str">
        <f t="shared" si="746"/>
        <v>Arbolitos</v>
      </c>
      <c r="AX2904" s="2" t="str">
        <f t="shared" si="751"/>
        <v>I</v>
      </c>
      <c r="AY2904" s="2">
        <v>436</v>
      </c>
      <c r="AZ2904" s="4">
        <f t="shared" si="747"/>
        <v>0.22935779816513763</v>
      </c>
      <c r="BA2904" s="4">
        <v>4.5387229734277961</v>
      </c>
      <c r="BB2904" s="4">
        <f t="shared" si="748"/>
        <v>0.25317665251898952</v>
      </c>
      <c r="BC2904" s="4">
        <f t="shared" si="749"/>
        <v>0.48253445068412715</v>
      </c>
      <c r="BD2904" s="4">
        <f t="shared" si="750"/>
        <v>0.24126722534206357</v>
      </c>
    </row>
    <row r="2905" spans="1:56" x14ac:dyDescent="0.25">
      <c r="A2905" s="2">
        <v>72</v>
      </c>
      <c r="B2905" s="2" t="s">
        <v>122</v>
      </c>
      <c r="C2905" s="2" t="s">
        <v>895</v>
      </c>
      <c r="D2905" s="2" t="s">
        <v>401</v>
      </c>
      <c r="E2905" s="2" t="s">
        <v>58</v>
      </c>
      <c r="F2905" s="2" t="s">
        <v>433</v>
      </c>
      <c r="G2905" s="2" t="s">
        <v>516</v>
      </c>
      <c r="H2905" s="2" t="s">
        <v>223</v>
      </c>
      <c r="I2905" s="2" t="s">
        <v>869</v>
      </c>
      <c r="J2905" s="3">
        <v>41958</v>
      </c>
      <c r="K2905" s="2">
        <v>822717</v>
      </c>
      <c r="L2905" s="2">
        <v>743791</v>
      </c>
      <c r="N2905" s="2" t="s">
        <v>295</v>
      </c>
      <c r="P2905" s="2" t="s">
        <v>94</v>
      </c>
      <c r="S2905" s="2" t="s">
        <v>160</v>
      </c>
      <c r="T2905" s="2" t="s">
        <v>161</v>
      </c>
      <c r="U2905" s="2" t="s">
        <v>162</v>
      </c>
      <c r="V2905" s="2">
        <v>14</v>
      </c>
      <c r="Y2905" s="2">
        <f t="shared" si="736"/>
        <v>4.45633840657307</v>
      </c>
      <c r="AB2905" s="2">
        <v>4.4563384069999996</v>
      </c>
      <c r="AC2905" s="2">
        <f t="shared" si="737"/>
        <v>1.5597184423005749E-3</v>
      </c>
      <c r="AD2905" s="2">
        <v>0.27482676629429625</v>
      </c>
      <c r="AE2905" s="2">
        <f t="shared" si="742"/>
        <v>0.56752785157409369</v>
      </c>
      <c r="AF2905" s="2">
        <v>96</v>
      </c>
      <c r="AG2905" s="4">
        <f t="shared" si="743"/>
        <v>1.0416666666666665</v>
      </c>
      <c r="AH2905" s="4">
        <f t="shared" si="744"/>
        <v>1.6091945182407601</v>
      </c>
      <c r="AI2905" s="5">
        <f t="shared" si="745"/>
        <v>0.80459725912038005</v>
      </c>
      <c r="AJ2905" s="2">
        <f t="shared" si="738"/>
        <v>5.6149863922820703E-3</v>
      </c>
      <c r="AK2905" s="2">
        <f t="shared" si="739"/>
        <v>1.87166213076069E-4</v>
      </c>
      <c r="AL2905" s="2">
        <v>3</v>
      </c>
      <c r="AM2905" s="2">
        <v>2</v>
      </c>
      <c r="AN2905" s="2">
        <f t="shared" si="740"/>
        <v>3</v>
      </c>
      <c r="AO2905" s="2">
        <f t="shared" si="741"/>
        <v>0.6</v>
      </c>
      <c r="AP2905" s="2">
        <v>6</v>
      </c>
      <c r="AQ2905" s="2">
        <v>0.2</v>
      </c>
      <c r="AR2905" s="2">
        <v>0</v>
      </c>
      <c r="AS2905" s="2" t="s">
        <v>79</v>
      </c>
      <c r="AT2905" s="2">
        <v>3</v>
      </c>
      <c r="AW2905" s="2" t="str">
        <f t="shared" si="746"/>
        <v>Arbolitos</v>
      </c>
      <c r="AX2905" s="2" t="str">
        <f t="shared" si="751"/>
        <v>Latizal bajo</v>
      </c>
      <c r="AY2905" s="2">
        <v>436</v>
      </c>
      <c r="AZ2905" s="4">
        <f t="shared" si="747"/>
        <v>0.22935779816513763</v>
      </c>
      <c r="BA2905" s="4">
        <v>4.5387229734277961</v>
      </c>
      <c r="BB2905" s="4">
        <f t="shared" si="748"/>
        <v>3.436469798734209E-2</v>
      </c>
      <c r="BC2905" s="4">
        <f t="shared" si="749"/>
        <v>0.26372249615247972</v>
      </c>
      <c r="BD2905" s="4">
        <f t="shared" si="750"/>
        <v>0.13186124807623986</v>
      </c>
    </row>
    <row r="2906" spans="1:56" x14ac:dyDescent="0.25">
      <c r="A2906" s="2">
        <v>72</v>
      </c>
      <c r="B2906" s="2" t="s">
        <v>122</v>
      </c>
      <c r="C2906" s="2" t="s">
        <v>895</v>
      </c>
      <c r="D2906" s="2" t="s">
        <v>401</v>
      </c>
      <c r="E2906" s="2" t="s">
        <v>58</v>
      </c>
      <c r="F2906" s="2" t="s">
        <v>433</v>
      </c>
      <c r="G2906" s="2" t="s">
        <v>516</v>
      </c>
      <c r="H2906" s="2" t="s">
        <v>223</v>
      </c>
      <c r="I2906" s="2" t="s">
        <v>869</v>
      </c>
      <c r="J2906" s="3">
        <v>41958</v>
      </c>
      <c r="K2906" s="2">
        <v>822717</v>
      </c>
      <c r="L2906" s="2">
        <v>743791</v>
      </c>
      <c r="N2906" s="2" t="s">
        <v>412</v>
      </c>
      <c r="P2906" s="2" t="s">
        <v>94</v>
      </c>
      <c r="S2906" s="2" t="s">
        <v>160</v>
      </c>
      <c r="T2906" s="2" t="s">
        <v>161</v>
      </c>
      <c r="U2906" s="2" t="s">
        <v>162</v>
      </c>
      <c r="V2906" s="2">
        <v>41</v>
      </c>
      <c r="Y2906" s="2">
        <f t="shared" si="736"/>
        <v>13.050705333535419</v>
      </c>
      <c r="AB2906" s="2">
        <v>13.05070533</v>
      </c>
      <c r="AC2906" s="2">
        <f t="shared" si="737"/>
        <v>1.3376972966873802E-2</v>
      </c>
      <c r="AD2906" s="2">
        <v>0.27482676629429625</v>
      </c>
      <c r="AE2906" s="2">
        <f t="shared" si="742"/>
        <v>4.8674199923267905</v>
      </c>
      <c r="AF2906" s="2">
        <v>96</v>
      </c>
      <c r="AG2906" s="4">
        <f t="shared" si="743"/>
        <v>1.0416666666666665</v>
      </c>
      <c r="AH2906" s="4">
        <f t="shared" si="744"/>
        <v>5.9090866589934574</v>
      </c>
      <c r="AI2906" s="5">
        <f t="shared" si="745"/>
        <v>2.9545433294967287</v>
      </c>
      <c r="AJ2906" s="2">
        <f t="shared" si="738"/>
        <v>8.0261837801242811E-2</v>
      </c>
      <c r="AK2906" s="2">
        <f t="shared" si="739"/>
        <v>3.2104735120497122E-2</v>
      </c>
      <c r="AL2906" s="2">
        <v>5</v>
      </c>
      <c r="AM2906" s="2">
        <v>3</v>
      </c>
      <c r="AN2906" s="2">
        <f t="shared" si="740"/>
        <v>7.5</v>
      </c>
      <c r="AO2906" s="2">
        <f t="shared" si="741"/>
        <v>1.5</v>
      </c>
      <c r="AP2906" s="2">
        <v>10</v>
      </c>
      <c r="AQ2906" s="2">
        <v>4</v>
      </c>
      <c r="AR2906" s="2">
        <v>0</v>
      </c>
      <c r="AS2906" s="2" t="s">
        <v>79</v>
      </c>
      <c r="AT2906" s="2">
        <v>2</v>
      </c>
      <c r="AW2906" s="2" t="str">
        <f t="shared" si="746"/>
        <v>Arbolitos</v>
      </c>
      <c r="AX2906" s="2" t="str">
        <f t="shared" si="751"/>
        <v>I</v>
      </c>
      <c r="AY2906" s="2">
        <v>436</v>
      </c>
      <c r="AZ2906" s="4">
        <f t="shared" si="747"/>
        <v>0.22935779816513763</v>
      </c>
      <c r="BA2906" s="4">
        <v>4.5387229734277961</v>
      </c>
      <c r="BB2906" s="4">
        <f t="shared" si="748"/>
        <v>0.29472988426898994</v>
      </c>
      <c r="BC2906" s="4">
        <f t="shared" si="749"/>
        <v>0.52408768243412762</v>
      </c>
      <c r="BD2906" s="4">
        <f t="shared" si="750"/>
        <v>0.26204384121706381</v>
      </c>
    </row>
    <row r="2907" spans="1:56" x14ac:dyDescent="0.25">
      <c r="A2907" s="2">
        <v>72</v>
      </c>
      <c r="B2907" s="2" t="s">
        <v>122</v>
      </c>
      <c r="C2907" s="2" t="s">
        <v>895</v>
      </c>
      <c r="D2907" s="2" t="s">
        <v>401</v>
      </c>
      <c r="E2907" s="2" t="s">
        <v>58</v>
      </c>
      <c r="F2907" s="2" t="s">
        <v>433</v>
      </c>
      <c r="G2907" s="2" t="s">
        <v>516</v>
      </c>
      <c r="H2907" s="2" t="s">
        <v>223</v>
      </c>
      <c r="I2907" s="2" t="s">
        <v>869</v>
      </c>
      <c r="J2907" s="3">
        <v>41958</v>
      </c>
      <c r="K2907" s="2">
        <v>822717</v>
      </c>
      <c r="L2907" s="2">
        <v>743791</v>
      </c>
      <c r="N2907" s="2" t="s">
        <v>405</v>
      </c>
      <c r="P2907" s="2" t="s">
        <v>94</v>
      </c>
      <c r="S2907" s="2" t="s">
        <v>160</v>
      </c>
      <c r="T2907" s="2" t="s">
        <v>161</v>
      </c>
      <c r="U2907" s="2" t="s">
        <v>162</v>
      </c>
      <c r="V2907" s="2">
        <v>27</v>
      </c>
      <c r="Y2907" s="2">
        <f t="shared" si="736"/>
        <v>8.5943669269623477</v>
      </c>
      <c r="AB2907" s="2">
        <v>8.5943669269999994</v>
      </c>
      <c r="AC2907" s="2">
        <f t="shared" si="737"/>
        <v>5.8011976756995841E-3</v>
      </c>
      <c r="AD2907" s="2">
        <v>0.27482676629429625</v>
      </c>
      <c r="AE2907" s="2">
        <f t="shared" si="742"/>
        <v>2.1108561418240512</v>
      </c>
      <c r="AF2907" s="2">
        <v>96</v>
      </c>
      <c r="AG2907" s="4">
        <f t="shared" si="743"/>
        <v>1.0416666666666665</v>
      </c>
      <c r="AH2907" s="4">
        <f t="shared" si="744"/>
        <v>3.1525228084907178</v>
      </c>
      <c r="AI2907" s="5">
        <f t="shared" si="745"/>
        <v>1.5762614042453589</v>
      </c>
      <c r="AJ2907" s="2">
        <f t="shared" si="738"/>
        <v>2.4365030237938252E-2</v>
      </c>
      <c r="AK2907" s="2">
        <f t="shared" si="739"/>
        <v>1.0442155816259251E-2</v>
      </c>
      <c r="AL2907" s="2">
        <v>3</v>
      </c>
      <c r="AM2907" s="2">
        <v>1</v>
      </c>
      <c r="AN2907" s="2">
        <f t="shared" si="740"/>
        <v>1.5</v>
      </c>
      <c r="AO2907" s="2">
        <f t="shared" si="741"/>
        <v>0.3</v>
      </c>
      <c r="AP2907" s="2">
        <v>7</v>
      </c>
      <c r="AQ2907" s="2">
        <v>3</v>
      </c>
      <c r="AR2907" s="2">
        <v>0</v>
      </c>
      <c r="AS2907" s="2" t="s">
        <v>78</v>
      </c>
      <c r="AT2907" s="2">
        <v>4</v>
      </c>
      <c r="AW2907" s="2" t="str">
        <f t="shared" si="746"/>
        <v>Arbolitos</v>
      </c>
      <c r="AX2907" s="2" t="str">
        <f t="shared" si="751"/>
        <v>Latizal alto</v>
      </c>
      <c r="AY2907" s="2">
        <v>436</v>
      </c>
      <c r="AZ2907" s="4">
        <f t="shared" si="747"/>
        <v>0.22935779816513763</v>
      </c>
      <c r="BA2907" s="4">
        <v>4.5387229734277961</v>
      </c>
      <c r="BB2907" s="4">
        <f t="shared" si="748"/>
        <v>0.12781563690189984</v>
      </c>
      <c r="BC2907" s="4">
        <f t="shared" si="749"/>
        <v>0.35717343506703747</v>
      </c>
      <c r="BD2907" s="4">
        <f t="shared" si="750"/>
        <v>0.17858671753351874</v>
      </c>
    </row>
    <row r="2908" spans="1:56" x14ac:dyDescent="0.25">
      <c r="A2908" s="2">
        <v>72</v>
      </c>
      <c r="B2908" s="2" t="s">
        <v>122</v>
      </c>
      <c r="C2908" s="2" t="s">
        <v>895</v>
      </c>
      <c r="D2908" s="2" t="s">
        <v>401</v>
      </c>
      <c r="E2908" s="2" t="s">
        <v>58</v>
      </c>
      <c r="F2908" s="2" t="s">
        <v>433</v>
      </c>
      <c r="G2908" s="2" t="s">
        <v>516</v>
      </c>
      <c r="H2908" s="2" t="s">
        <v>223</v>
      </c>
      <c r="I2908" s="2" t="s">
        <v>869</v>
      </c>
      <c r="J2908" s="3">
        <v>41958</v>
      </c>
      <c r="K2908" s="2">
        <v>822717</v>
      </c>
      <c r="L2908" s="2">
        <v>743791</v>
      </c>
      <c r="N2908" s="2" t="s">
        <v>297</v>
      </c>
      <c r="P2908" s="2" t="s">
        <v>94</v>
      </c>
      <c r="S2908" s="2" t="s">
        <v>160</v>
      </c>
      <c r="T2908" s="2" t="s">
        <v>161</v>
      </c>
      <c r="U2908" s="2" t="s">
        <v>162</v>
      </c>
      <c r="V2908" s="2">
        <v>16</v>
      </c>
      <c r="Y2908" s="2">
        <f t="shared" si="736"/>
        <v>5.0929581789406511</v>
      </c>
      <c r="AB2908" s="2">
        <v>5.092958179</v>
      </c>
      <c r="AC2908" s="2">
        <f t="shared" si="737"/>
        <v>2.0371832715762607E-3</v>
      </c>
      <c r="AD2908" s="2">
        <v>0.27482676629429625</v>
      </c>
      <c r="AE2908" s="2">
        <f t="shared" si="742"/>
        <v>0.74126086736208141</v>
      </c>
      <c r="AF2908" s="2">
        <v>96</v>
      </c>
      <c r="AG2908" s="4">
        <f t="shared" si="743"/>
        <v>1.0416666666666665</v>
      </c>
      <c r="AH2908" s="4">
        <f t="shared" si="744"/>
        <v>1.7829275340287478</v>
      </c>
      <c r="AI2908" s="5">
        <f t="shared" si="745"/>
        <v>0.89146376701437391</v>
      </c>
      <c r="AJ2908" s="2">
        <f t="shared" si="738"/>
        <v>6.1115498147287827E-3</v>
      </c>
      <c r="AK2908" s="2">
        <f t="shared" si="739"/>
        <v>4.8892398517830259E-4</v>
      </c>
      <c r="AL2908" s="2">
        <v>2</v>
      </c>
      <c r="AM2908" s="2">
        <v>1</v>
      </c>
      <c r="AN2908" s="2">
        <f t="shared" si="740"/>
        <v>1</v>
      </c>
      <c r="AO2908" s="2">
        <f t="shared" si="741"/>
        <v>0.2</v>
      </c>
      <c r="AP2908" s="2">
        <v>5</v>
      </c>
      <c r="AQ2908" s="2">
        <v>0.4</v>
      </c>
      <c r="AR2908" s="2">
        <v>0</v>
      </c>
      <c r="AS2908" s="2" t="s">
        <v>79</v>
      </c>
      <c r="AT2908" s="2">
        <v>2</v>
      </c>
      <c r="AW2908" s="2" t="str">
        <f t="shared" si="746"/>
        <v>Arbustivo</v>
      </c>
      <c r="AX2908" s="2" t="str">
        <f t="shared" si="751"/>
        <v>Latizal alto</v>
      </c>
      <c r="AY2908" s="2">
        <v>436</v>
      </c>
      <c r="AZ2908" s="4">
        <f t="shared" si="747"/>
        <v>0.22935779816513763</v>
      </c>
      <c r="BA2908" s="4">
        <v>4.5387229734277961</v>
      </c>
      <c r="BB2908" s="4">
        <f t="shared" si="748"/>
        <v>4.4884503493671291E-2</v>
      </c>
      <c r="BC2908" s="4">
        <f t="shared" si="749"/>
        <v>0.27424230165880892</v>
      </c>
      <c r="BD2908" s="4">
        <f t="shared" si="750"/>
        <v>0.13712115082940446</v>
      </c>
    </row>
    <row r="2909" spans="1:56" x14ac:dyDescent="0.25">
      <c r="A2909" s="2">
        <v>72</v>
      </c>
      <c r="B2909" s="2" t="s">
        <v>122</v>
      </c>
      <c r="C2909" s="2" t="s">
        <v>895</v>
      </c>
      <c r="D2909" s="2" t="s">
        <v>401</v>
      </c>
      <c r="E2909" s="2" t="s">
        <v>58</v>
      </c>
      <c r="F2909" s="2" t="s">
        <v>433</v>
      </c>
      <c r="G2909" s="2" t="s">
        <v>516</v>
      </c>
      <c r="H2909" s="2" t="s">
        <v>223</v>
      </c>
      <c r="I2909" s="2" t="s">
        <v>869</v>
      </c>
      <c r="J2909" s="3">
        <v>41958</v>
      </c>
      <c r="K2909" s="2">
        <v>822717</v>
      </c>
      <c r="L2909" s="2">
        <v>743791</v>
      </c>
      <c r="N2909" s="2" t="s">
        <v>243</v>
      </c>
      <c r="P2909" s="2" t="s">
        <v>324</v>
      </c>
      <c r="S2909" s="2" t="s">
        <v>325</v>
      </c>
      <c r="T2909" s="2" t="s">
        <v>326</v>
      </c>
      <c r="U2909" s="2" t="s">
        <v>874</v>
      </c>
      <c r="V2909" s="2">
        <v>8</v>
      </c>
      <c r="Y2909" s="2">
        <f t="shared" si="736"/>
        <v>2.5464790894703255</v>
      </c>
      <c r="AB2909" s="2">
        <v>2.546479089</v>
      </c>
      <c r="AC2909" s="2">
        <f t="shared" si="737"/>
        <v>5.0929581789406519E-4</v>
      </c>
      <c r="AD2909" s="2">
        <v>0.27482676629429625</v>
      </c>
      <c r="AE2909" s="2">
        <f t="shared" si="742"/>
        <v>0.18531521684052035</v>
      </c>
      <c r="AF2909" s="2">
        <v>96</v>
      </c>
      <c r="AG2909" s="4">
        <f t="shared" si="743"/>
        <v>1.0416666666666665</v>
      </c>
      <c r="AH2909" s="4">
        <f t="shared" si="744"/>
        <v>1.2269818835071868</v>
      </c>
      <c r="AI2909" s="5">
        <f t="shared" si="745"/>
        <v>0.61349094175359342</v>
      </c>
      <c r="AJ2909" s="2">
        <f t="shared" si="738"/>
        <v>1.2223099629457563E-3</v>
      </c>
      <c r="AK2909" s="2">
        <f t="shared" si="739"/>
        <v>3.0557749073643908E-4</v>
      </c>
      <c r="AL2909" s="2">
        <v>0.8</v>
      </c>
      <c r="AM2909" s="2">
        <v>0.8</v>
      </c>
      <c r="AN2909" s="2">
        <f t="shared" si="740"/>
        <v>0.32000000000000006</v>
      </c>
      <c r="AO2909" s="2">
        <f t="shared" si="741"/>
        <v>6.4000000000000015E-2</v>
      </c>
      <c r="AP2909" s="2">
        <v>4</v>
      </c>
      <c r="AQ2909" s="2">
        <v>1</v>
      </c>
      <c r="AR2909" s="2">
        <v>0</v>
      </c>
      <c r="AS2909" s="2" t="s">
        <v>276</v>
      </c>
      <c r="AT2909" s="2">
        <v>1</v>
      </c>
      <c r="AW2909" s="2" t="str">
        <f t="shared" si="746"/>
        <v>Arbustivo</v>
      </c>
      <c r="AX2909" s="2" t="str">
        <f t="shared" si="751"/>
        <v>Latizal bajo</v>
      </c>
      <c r="AY2909" s="2">
        <v>436</v>
      </c>
      <c r="AZ2909" s="4">
        <f t="shared" si="747"/>
        <v>0.22935779816513763</v>
      </c>
      <c r="BA2909" s="4">
        <v>4.5387229734277961</v>
      </c>
      <c r="BB2909" s="4">
        <f t="shared" si="748"/>
        <v>1.1221125873417823E-2</v>
      </c>
      <c r="BC2909" s="4">
        <f t="shared" si="749"/>
        <v>0.24057892403855546</v>
      </c>
      <c r="BD2909" s="4">
        <f t="shared" si="750"/>
        <v>0.12028946201927773</v>
      </c>
    </row>
    <row r="2910" spans="1:56" x14ac:dyDescent="0.25">
      <c r="A2910" s="2">
        <v>72</v>
      </c>
      <c r="B2910" s="2" t="s">
        <v>122</v>
      </c>
      <c r="C2910" s="2" t="s">
        <v>895</v>
      </c>
      <c r="D2910" s="2" t="s">
        <v>401</v>
      </c>
      <c r="E2910" s="2" t="s">
        <v>58</v>
      </c>
      <c r="F2910" s="2" t="s">
        <v>433</v>
      </c>
      <c r="G2910" s="2" t="s">
        <v>516</v>
      </c>
      <c r="H2910" s="2" t="s">
        <v>223</v>
      </c>
      <c r="I2910" s="2" t="s">
        <v>869</v>
      </c>
      <c r="J2910" s="3">
        <v>41958</v>
      </c>
      <c r="K2910" s="2">
        <v>822717</v>
      </c>
      <c r="L2910" s="2">
        <v>743791</v>
      </c>
      <c r="N2910" s="2" t="s">
        <v>413</v>
      </c>
      <c r="P2910" s="2" t="s">
        <v>102</v>
      </c>
      <c r="S2910" s="2" t="s">
        <v>170</v>
      </c>
      <c r="T2910" s="2" t="s">
        <v>171</v>
      </c>
      <c r="U2910" s="2" t="s">
        <v>172</v>
      </c>
      <c r="V2910" s="2">
        <v>22</v>
      </c>
      <c r="Y2910" s="2">
        <f t="shared" si="736"/>
        <v>7.0028174960433951</v>
      </c>
      <c r="AB2910" s="2">
        <v>7.0028174959999996</v>
      </c>
      <c r="AC2910" s="2">
        <f t="shared" si="737"/>
        <v>3.8515496228238681E-3</v>
      </c>
      <c r="AD2910" s="2">
        <v>0.27482676629429625</v>
      </c>
      <c r="AE2910" s="2">
        <f t="shared" si="742"/>
        <v>1.401446327356435</v>
      </c>
      <c r="AF2910" s="2">
        <v>96</v>
      </c>
      <c r="AG2910" s="4">
        <f t="shared" si="743"/>
        <v>1.0416666666666665</v>
      </c>
      <c r="AH2910" s="4">
        <f t="shared" si="744"/>
        <v>2.4431129940231013</v>
      </c>
      <c r="AI2910" s="5">
        <f t="shared" si="745"/>
        <v>1.2215564970115507</v>
      </c>
      <c r="AJ2910" s="2">
        <f t="shared" si="738"/>
        <v>1.8487438189554565E-2</v>
      </c>
      <c r="AK2910" s="2">
        <f t="shared" si="739"/>
        <v>2.3109297736943206E-3</v>
      </c>
      <c r="AL2910" s="2">
        <v>2</v>
      </c>
      <c r="AM2910" s="2">
        <v>3</v>
      </c>
      <c r="AN2910" s="2">
        <f t="shared" si="740"/>
        <v>3</v>
      </c>
      <c r="AO2910" s="2">
        <f t="shared" si="741"/>
        <v>0.6</v>
      </c>
      <c r="AP2910" s="2">
        <v>8</v>
      </c>
      <c r="AQ2910" s="2">
        <v>1</v>
      </c>
      <c r="AR2910" s="2">
        <v>0</v>
      </c>
      <c r="AS2910" s="2" t="s">
        <v>79</v>
      </c>
      <c r="AT2910" s="2">
        <v>3</v>
      </c>
      <c r="AW2910" s="2" t="str">
        <f t="shared" si="746"/>
        <v>Arbolitos</v>
      </c>
      <c r="AX2910" s="2" t="str">
        <f t="shared" si="751"/>
        <v>Latizal alto</v>
      </c>
      <c r="AY2910" s="2">
        <v>436</v>
      </c>
      <c r="AZ2910" s="4">
        <f t="shared" si="747"/>
        <v>0.22935779816513763</v>
      </c>
      <c r="BA2910" s="4">
        <v>4.5387229734277961</v>
      </c>
      <c r="BB2910" s="4">
        <f t="shared" si="748"/>
        <v>8.4859764417722292E-2</v>
      </c>
      <c r="BC2910" s="4">
        <f t="shared" si="749"/>
        <v>0.31421756258285993</v>
      </c>
      <c r="BD2910" s="4">
        <f t="shared" si="750"/>
        <v>0.15710878129142997</v>
      </c>
    </row>
    <row r="2911" spans="1:56" x14ac:dyDescent="0.25">
      <c r="A2911" s="2">
        <v>72</v>
      </c>
      <c r="B2911" s="2" t="s">
        <v>122</v>
      </c>
      <c r="C2911" s="2" t="s">
        <v>895</v>
      </c>
      <c r="D2911" s="2" t="s">
        <v>401</v>
      </c>
      <c r="E2911" s="2" t="s">
        <v>58</v>
      </c>
      <c r="F2911" s="2" t="s">
        <v>433</v>
      </c>
      <c r="G2911" s="2" t="s">
        <v>516</v>
      </c>
      <c r="H2911" s="2" t="s">
        <v>223</v>
      </c>
      <c r="I2911" s="2" t="s">
        <v>869</v>
      </c>
      <c r="J2911" s="3">
        <v>41958</v>
      </c>
      <c r="K2911" s="2">
        <v>822717</v>
      </c>
      <c r="L2911" s="2">
        <v>743791</v>
      </c>
      <c r="N2911" s="2" t="s">
        <v>260</v>
      </c>
      <c r="P2911" s="2" t="s">
        <v>94</v>
      </c>
      <c r="S2911" s="2" t="s">
        <v>157</v>
      </c>
      <c r="T2911" s="2" t="s">
        <v>158</v>
      </c>
      <c r="U2911" s="2" t="s">
        <v>878</v>
      </c>
      <c r="V2911" s="2">
        <v>11</v>
      </c>
      <c r="Y2911" s="2">
        <f t="shared" si="736"/>
        <v>3.5014087480216975</v>
      </c>
      <c r="AB2911" s="2">
        <v>3.5014087479999998</v>
      </c>
      <c r="AC2911" s="2">
        <f t="shared" si="737"/>
        <v>9.6288740570596703E-4</v>
      </c>
      <c r="AD2911" s="2">
        <v>0.27482676629429625</v>
      </c>
      <c r="AE2911" s="2">
        <f t="shared" si="742"/>
        <v>0.35036158183910876</v>
      </c>
      <c r="AF2911" s="2">
        <v>96</v>
      </c>
      <c r="AG2911" s="4">
        <f t="shared" si="743"/>
        <v>1.0416666666666665</v>
      </c>
      <c r="AH2911" s="4">
        <f t="shared" si="744"/>
        <v>1.3920282485057753</v>
      </c>
      <c r="AI2911" s="5">
        <f t="shared" si="745"/>
        <v>0.69601412425288767</v>
      </c>
      <c r="AJ2911" s="2">
        <f t="shared" si="738"/>
        <v>2.8886622171179011E-3</v>
      </c>
      <c r="AK2911" s="2">
        <f t="shared" si="739"/>
        <v>5.7773244342358015E-4</v>
      </c>
      <c r="AL2911" s="2">
        <v>3</v>
      </c>
      <c r="AM2911" s="2">
        <v>2</v>
      </c>
      <c r="AN2911" s="2">
        <f t="shared" si="740"/>
        <v>3</v>
      </c>
      <c r="AO2911" s="2">
        <f t="shared" si="741"/>
        <v>0.6</v>
      </c>
      <c r="AP2911" s="2">
        <v>5</v>
      </c>
      <c r="AQ2911" s="2">
        <v>1</v>
      </c>
      <c r="AR2911" s="2">
        <v>0</v>
      </c>
      <c r="AS2911" s="2" t="s">
        <v>79</v>
      </c>
      <c r="AT2911" s="2">
        <v>3</v>
      </c>
      <c r="AW2911" s="2" t="str">
        <f t="shared" si="746"/>
        <v>Arbustivo</v>
      </c>
      <c r="AX2911" s="2" t="str">
        <f t="shared" si="751"/>
        <v>Latizal bajo</v>
      </c>
      <c r="AY2911" s="2">
        <v>436</v>
      </c>
      <c r="AZ2911" s="4">
        <f t="shared" si="747"/>
        <v>0.22935779816513763</v>
      </c>
      <c r="BA2911" s="4">
        <v>4.5387229734277961</v>
      </c>
      <c r="BB2911" s="4">
        <f t="shared" si="748"/>
        <v>2.1214941104430573E-2</v>
      </c>
      <c r="BC2911" s="4">
        <f t="shared" si="749"/>
        <v>0.25057273926956819</v>
      </c>
      <c r="BD2911" s="4">
        <f t="shared" si="750"/>
        <v>0.12528636963478409</v>
      </c>
    </row>
    <row r="2912" spans="1:56" x14ac:dyDescent="0.25">
      <c r="A2912" s="2">
        <v>72</v>
      </c>
      <c r="B2912" s="2" t="s">
        <v>122</v>
      </c>
      <c r="C2912" s="2" t="s">
        <v>895</v>
      </c>
      <c r="D2912" s="2" t="s">
        <v>401</v>
      </c>
      <c r="E2912" s="2" t="s">
        <v>58</v>
      </c>
      <c r="F2912" s="2" t="s">
        <v>433</v>
      </c>
      <c r="G2912" s="2" t="s">
        <v>516</v>
      </c>
      <c r="H2912" s="2" t="s">
        <v>223</v>
      </c>
      <c r="I2912" s="2" t="s">
        <v>869</v>
      </c>
      <c r="J2912" s="3">
        <v>41958</v>
      </c>
      <c r="K2912" s="2">
        <v>822717</v>
      </c>
      <c r="L2912" s="2">
        <v>743791</v>
      </c>
      <c r="N2912" s="2" t="s">
        <v>367</v>
      </c>
      <c r="P2912" s="2" t="s">
        <v>94</v>
      </c>
      <c r="S2912" s="2" t="s">
        <v>157</v>
      </c>
      <c r="T2912" s="2" t="s">
        <v>158</v>
      </c>
      <c r="U2912" s="2" t="s">
        <v>878</v>
      </c>
      <c r="V2912" s="2">
        <v>17</v>
      </c>
      <c r="W2912" s="2">
        <v>11</v>
      </c>
      <c r="Y2912" s="2">
        <f t="shared" si="736"/>
        <v>5.4112680651244416</v>
      </c>
      <c r="Z2912" s="2">
        <f>+W2912/PI()</f>
        <v>3.5014087480216975</v>
      </c>
      <c r="AB2912" s="2">
        <v>5.4112680649999998</v>
      </c>
      <c r="AC2912" s="2">
        <f t="shared" si="737"/>
        <v>6.2388737692022954E-3</v>
      </c>
      <c r="AD2912" s="2">
        <v>0.27482676629429625</v>
      </c>
      <c r="AE2912" s="2">
        <f t="shared" si="742"/>
        <v>2.270111406296373</v>
      </c>
      <c r="AF2912" s="2">
        <v>96</v>
      </c>
      <c r="AG2912" s="4">
        <f t="shared" si="743"/>
        <v>1.0416666666666665</v>
      </c>
      <c r="AH2912" s="4">
        <f t="shared" si="744"/>
        <v>3.3117780729630395</v>
      </c>
      <c r="AI2912" s="5">
        <f t="shared" si="745"/>
        <v>1.6558890364815197</v>
      </c>
      <c r="AJ2912" s="2">
        <f t="shared" si="738"/>
        <v>1.1229972784564132E-2</v>
      </c>
      <c r="AK2912" s="2">
        <f t="shared" si="739"/>
        <v>7.4866485230427543E-3</v>
      </c>
      <c r="AL2912" s="2">
        <v>3</v>
      </c>
      <c r="AM2912" s="2">
        <v>1</v>
      </c>
      <c r="AN2912" s="2">
        <f t="shared" si="740"/>
        <v>1.5</v>
      </c>
      <c r="AO2912" s="2">
        <f t="shared" si="741"/>
        <v>0.3</v>
      </c>
      <c r="AP2912" s="2">
        <v>3</v>
      </c>
      <c r="AQ2912" s="2">
        <v>2</v>
      </c>
      <c r="AR2912" s="2">
        <v>0</v>
      </c>
      <c r="AS2912" s="2" t="s">
        <v>79</v>
      </c>
      <c r="AT2912" s="2">
        <v>2</v>
      </c>
      <c r="AW2912" s="2" t="str">
        <f t="shared" si="746"/>
        <v>Arbustivo</v>
      </c>
      <c r="AX2912" s="2" t="str">
        <f t="shared" si="751"/>
        <v>Latizal alto</v>
      </c>
      <c r="AY2912" s="2">
        <v>436</v>
      </c>
      <c r="AZ2912" s="4">
        <f t="shared" si="747"/>
        <v>0.22935779816513763</v>
      </c>
      <c r="BA2912" s="4">
        <v>4.5387229734277961</v>
      </c>
      <c r="BB2912" s="4">
        <f t="shared" si="748"/>
        <v>0.13745879194936828</v>
      </c>
      <c r="BC2912" s="4">
        <f t="shared" si="749"/>
        <v>0.3668165901145059</v>
      </c>
      <c r="BD2912" s="4">
        <f t="shared" si="750"/>
        <v>0.18340829505725295</v>
      </c>
    </row>
    <row r="2913" spans="1:56" x14ac:dyDescent="0.25">
      <c r="A2913" s="2">
        <v>72</v>
      </c>
      <c r="B2913" s="2" t="s">
        <v>122</v>
      </c>
      <c r="C2913" s="2" t="s">
        <v>895</v>
      </c>
      <c r="D2913" s="2" t="s">
        <v>401</v>
      </c>
      <c r="E2913" s="2" t="s">
        <v>58</v>
      </c>
      <c r="F2913" s="2" t="s">
        <v>433</v>
      </c>
      <c r="G2913" s="2" t="s">
        <v>516</v>
      </c>
      <c r="H2913" s="2" t="s">
        <v>223</v>
      </c>
      <c r="I2913" s="2" t="s">
        <v>869</v>
      </c>
      <c r="J2913" s="3">
        <v>41958</v>
      </c>
      <c r="K2913" s="2">
        <v>822717</v>
      </c>
      <c r="L2913" s="2">
        <v>743791</v>
      </c>
      <c r="N2913" s="2" t="s">
        <v>288</v>
      </c>
      <c r="P2913" s="2" t="s">
        <v>94</v>
      </c>
      <c r="S2913" s="2" t="s">
        <v>157</v>
      </c>
      <c r="T2913" s="2" t="s">
        <v>158</v>
      </c>
      <c r="U2913" s="2" t="s">
        <v>878</v>
      </c>
      <c r="V2913" s="2">
        <v>35</v>
      </c>
      <c r="Y2913" s="2">
        <f t="shared" si="736"/>
        <v>11.140846016432674</v>
      </c>
      <c r="AB2913" s="2">
        <v>11.14084602</v>
      </c>
      <c r="AC2913" s="2">
        <f t="shared" si="737"/>
        <v>9.7482402643785885E-3</v>
      </c>
      <c r="AD2913" s="2">
        <v>0.27482676629429625</v>
      </c>
      <c r="AE2913" s="2">
        <f t="shared" si="742"/>
        <v>3.5470490723380834</v>
      </c>
      <c r="AF2913" s="2">
        <v>96</v>
      </c>
      <c r="AG2913" s="4">
        <f t="shared" si="743"/>
        <v>1.0416666666666665</v>
      </c>
      <c r="AH2913" s="4">
        <f t="shared" si="744"/>
        <v>4.5887157390047495</v>
      </c>
      <c r="AI2913" s="5">
        <f t="shared" si="745"/>
        <v>2.2943578695023747</v>
      </c>
      <c r="AJ2913" s="2">
        <f t="shared" si="738"/>
        <v>5.5564969506957947E-2</v>
      </c>
      <c r="AK2913" s="2">
        <f t="shared" si="739"/>
        <v>4.6791553269017227E-3</v>
      </c>
      <c r="AL2913" s="2">
        <v>4</v>
      </c>
      <c r="AM2913" s="2">
        <v>4</v>
      </c>
      <c r="AN2913" s="2">
        <f t="shared" si="740"/>
        <v>8</v>
      </c>
      <c r="AO2913" s="2">
        <f t="shared" si="741"/>
        <v>1.6</v>
      </c>
      <c r="AP2913" s="2">
        <v>9.5</v>
      </c>
      <c r="AQ2913" s="2">
        <v>0.8</v>
      </c>
      <c r="AR2913" s="2">
        <v>0</v>
      </c>
      <c r="AS2913" s="2" t="s">
        <v>78</v>
      </c>
      <c r="AT2913" s="2">
        <v>4</v>
      </c>
      <c r="AW2913" s="2" t="str">
        <f t="shared" si="746"/>
        <v>Arbolitos</v>
      </c>
      <c r="AX2913" s="2" t="str">
        <f t="shared" si="751"/>
        <v>I</v>
      </c>
      <c r="AY2913" s="2">
        <v>436</v>
      </c>
      <c r="AZ2913" s="4">
        <f t="shared" si="747"/>
        <v>0.22935779816513763</v>
      </c>
      <c r="BA2913" s="4">
        <v>4.5387229734277961</v>
      </c>
      <c r="BB2913" s="4">
        <f t="shared" si="748"/>
        <v>0.21477936242088796</v>
      </c>
      <c r="BC2913" s="4">
        <f t="shared" si="749"/>
        <v>0.44413716058602559</v>
      </c>
      <c r="BD2913" s="4">
        <f t="shared" si="750"/>
        <v>0.2220685802930128</v>
      </c>
    </row>
    <row r="2914" spans="1:56" x14ac:dyDescent="0.25">
      <c r="A2914" s="2">
        <v>72</v>
      </c>
      <c r="B2914" s="2" t="s">
        <v>122</v>
      </c>
      <c r="C2914" s="2" t="s">
        <v>895</v>
      </c>
      <c r="D2914" s="2" t="s">
        <v>401</v>
      </c>
      <c r="E2914" s="2" t="s">
        <v>58</v>
      </c>
      <c r="F2914" s="2" t="s">
        <v>433</v>
      </c>
      <c r="G2914" s="2" t="s">
        <v>516</v>
      </c>
      <c r="H2914" s="2" t="s">
        <v>223</v>
      </c>
      <c r="I2914" s="2" t="s">
        <v>869</v>
      </c>
      <c r="J2914" s="3">
        <v>41958</v>
      </c>
      <c r="K2914" s="2">
        <v>822717</v>
      </c>
      <c r="L2914" s="2">
        <v>743791</v>
      </c>
      <c r="N2914" s="2" t="s">
        <v>378</v>
      </c>
      <c r="P2914" s="2" t="s">
        <v>94</v>
      </c>
      <c r="S2914" s="2" t="s">
        <v>157</v>
      </c>
      <c r="T2914" s="2" t="s">
        <v>158</v>
      </c>
      <c r="U2914" s="2" t="s">
        <v>878</v>
      </c>
      <c r="V2914" s="2">
        <v>9</v>
      </c>
      <c r="Y2914" s="2">
        <f t="shared" si="736"/>
        <v>2.8647889756541161</v>
      </c>
      <c r="AB2914" s="2">
        <v>2.8647889759999998</v>
      </c>
      <c r="AC2914" s="2">
        <f t="shared" si="737"/>
        <v>6.4457751952217606E-4</v>
      </c>
      <c r="AD2914" s="2">
        <v>0.27482676629429625</v>
      </c>
      <c r="AE2914" s="2">
        <f t="shared" si="742"/>
        <v>0.2345395713137835</v>
      </c>
      <c r="AF2914" s="2">
        <v>96</v>
      </c>
      <c r="AG2914" s="4">
        <f t="shared" si="743"/>
        <v>1.0416666666666665</v>
      </c>
      <c r="AH2914" s="4">
        <f t="shared" si="744"/>
        <v>1.27620623798045</v>
      </c>
      <c r="AI2914" s="5">
        <f t="shared" si="745"/>
        <v>0.63810311899022498</v>
      </c>
      <c r="AJ2914" s="2">
        <f t="shared" si="738"/>
        <v>1.1602395351399169E-3</v>
      </c>
      <c r="AK2914" s="2">
        <f t="shared" si="739"/>
        <v>3.8674651171330561E-4</v>
      </c>
      <c r="AL2914" s="2">
        <v>2</v>
      </c>
      <c r="AM2914" s="2">
        <v>2</v>
      </c>
      <c r="AN2914" s="2">
        <f t="shared" si="740"/>
        <v>2</v>
      </c>
      <c r="AO2914" s="2">
        <f t="shared" si="741"/>
        <v>0.4</v>
      </c>
      <c r="AP2914" s="2">
        <v>3</v>
      </c>
      <c r="AQ2914" s="2">
        <v>1</v>
      </c>
      <c r="AR2914" s="2">
        <v>0</v>
      </c>
      <c r="AS2914" s="2" t="s">
        <v>79</v>
      </c>
      <c r="AT2914" s="2">
        <v>3</v>
      </c>
      <c r="AW2914" s="2" t="str">
        <f t="shared" si="746"/>
        <v>Arbustivo</v>
      </c>
      <c r="AX2914" s="2" t="str">
        <f t="shared" si="751"/>
        <v>Latizal bajo</v>
      </c>
      <c r="AY2914" s="2">
        <v>436</v>
      </c>
      <c r="AZ2914" s="4">
        <f t="shared" si="747"/>
        <v>0.22935779816513763</v>
      </c>
      <c r="BA2914" s="4">
        <v>4.5387229734277961</v>
      </c>
      <c r="BB2914" s="4">
        <f t="shared" si="748"/>
        <v>1.4201737433544429E-2</v>
      </c>
      <c r="BC2914" s="4">
        <f t="shared" si="749"/>
        <v>0.24355953559868204</v>
      </c>
      <c r="BD2914" s="4">
        <f t="shared" si="750"/>
        <v>0.12177976779934102</v>
      </c>
    </row>
    <row r="2915" spans="1:56" x14ac:dyDescent="0.25">
      <c r="A2915" s="2">
        <v>72</v>
      </c>
      <c r="B2915" s="2" t="s">
        <v>122</v>
      </c>
      <c r="C2915" s="2" t="s">
        <v>895</v>
      </c>
      <c r="D2915" s="2" t="s">
        <v>401</v>
      </c>
      <c r="E2915" s="2" t="s">
        <v>58</v>
      </c>
      <c r="F2915" s="2" t="s">
        <v>433</v>
      </c>
      <c r="G2915" s="2" t="s">
        <v>516</v>
      </c>
      <c r="H2915" s="2" t="s">
        <v>223</v>
      </c>
      <c r="I2915" s="2" t="s">
        <v>869</v>
      </c>
      <c r="J2915" s="3">
        <v>41958</v>
      </c>
      <c r="K2915" s="2">
        <v>822717</v>
      </c>
      <c r="L2915" s="2">
        <v>743791</v>
      </c>
      <c r="N2915" s="2" t="s">
        <v>479</v>
      </c>
      <c r="P2915" s="2" t="s">
        <v>94</v>
      </c>
      <c r="S2915" s="2" t="s">
        <v>157</v>
      </c>
      <c r="T2915" s="2" t="s">
        <v>158</v>
      </c>
      <c r="U2915" s="2" t="s">
        <v>878</v>
      </c>
      <c r="V2915" s="2">
        <v>9</v>
      </c>
      <c r="Y2915" s="2">
        <f t="shared" si="736"/>
        <v>2.8647889756541161</v>
      </c>
      <c r="AB2915" s="2">
        <v>2.8647889759999998</v>
      </c>
      <c r="AC2915" s="2">
        <f t="shared" si="737"/>
        <v>6.4457751952217606E-4</v>
      </c>
      <c r="AD2915" s="2">
        <v>0.27482676629429625</v>
      </c>
      <c r="AE2915" s="2">
        <f t="shared" si="742"/>
        <v>0.2345395713137835</v>
      </c>
      <c r="AF2915" s="2">
        <v>96</v>
      </c>
      <c r="AG2915" s="4">
        <f t="shared" si="743"/>
        <v>1.0416666666666665</v>
      </c>
      <c r="AH2915" s="4">
        <f t="shared" si="744"/>
        <v>1.27620623798045</v>
      </c>
      <c r="AI2915" s="5">
        <f t="shared" si="745"/>
        <v>0.63810311899022498</v>
      </c>
      <c r="AJ2915" s="2">
        <f t="shared" si="738"/>
        <v>1.1602395351399169E-3</v>
      </c>
      <c r="AK2915" s="2">
        <f t="shared" si="739"/>
        <v>3.8674651171330561E-4</v>
      </c>
      <c r="AL2915" s="2">
        <v>2</v>
      </c>
      <c r="AM2915" s="2">
        <v>2</v>
      </c>
      <c r="AN2915" s="2">
        <f t="shared" si="740"/>
        <v>2</v>
      </c>
      <c r="AO2915" s="2">
        <f t="shared" si="741"/>
        <v>0.4</v>
      </c>
      <c r="AP2915" s="2">
        <v>3</v>
      </c>
      <c r="AQ2915" s="2">
        <v>1</v>
      </c>
      <c r="AR2915" s="2">
        <v>4</v>
      </c>
      <c r="AS2915" s="2" t="s">
        <v>79</v>
      </c>
      <c r="AT2915" s="2">
        <v>3</v>
      </c>
      <c r="AW2915" s="2" t="str">
        <f t="shared" si="746"/>
        <v>Arbustivo</v>
      </c>
      <c r="AX2915" s="2" t="str">
        <f t="shared" si="751"/>
        <v>Latizal bajo</v>
      </c>
      <c r="AY2915" s="2">
        <v>436</v>
      </c>
      <c r="AZ2915" s="4">
        <f t="shared" si="747"/>
        <v>0.22935779816513763</v>
      </c>
      <c r="BA2915" s="4">
        <v>4.5387229734277961</v>
      </c>
      <c r="BB2915" s="4">
        <f t="shared" si="748"/>
        <v>1.4201737433544429E-2</v>
      </c>
      <c r="BC2915" s="4">
        <f t="shared" si="749"/>
        <v>0.24355953559868204</v>
      </c>
      <c r="BD2915" s="4">
        <f t="shared" si="750"/>
        <v>0.12177976779934102</v>
      </c>
    </row>
    <row r="2916" spans="1:56" x14ac:dyDescent="0.25">
      <c r="A2916" s="2">
        <v>72</v>
      </c>
      <c r="B2916" s="2" t="s">
        <v>122</v>
      </c>
      <c r="C2916" s="2" t="s">
        <v>895</v>
      </c>
      <c r="D2916" s="2" t="s">
        <v>401</v>
      </c>
      <c r="E2916" s="2" t="s">
        <v>58</v>
      </c>
      <c r="F2916" s="2" t="s">
        <v>433</v>
      </c>
      <c r="G2916" s="2" t="s">
        <v>516</v>
      </c>
      <c r="H2916" s="2" t="s">
        <v>223</v>
      </c>
      <c r="I2916" s="2" t="s">
        <v>869</v>
      </c>
      <c r="J2916" s="3">
        <v>41958</v>
      </c>
      <c r="K2916" s="2">
        <v>822717</v>
      </c>
      <c r="L2916" s="2">
        <v>743791</v>
      </c>
      <c r="N2916" s="2" t="s">
        <v>399</v>
      </c>
      <c r="P2916" s="2" t="s">
        <v>94</v>
      </c>
      <c r="S2916" s="2" t="s">
        <v>157</v>
      </c>
      <c r="T2916" s="2" t="s">
        <v>158</v>
      </c>
      <c r="U2916" s="2" t="s">
        <v>878</v>
      </c>
      <c r="V2916" s="2">
        <v>10</v>
      </c>
      <c r="Y2916" s="2">
        <f t="shared" si="736"/>
        <v>3.183098861837907</v>
      </c>
      <c r="AB2916" s="2">
        <v>3.183098862</v>
      </c>
      <c r="AC2916" s="2">
        <f t="shared" si="737"/>
        <v>7.9577471545947667E-4</v>
      </c>
      <c r="AD2916" s="2">
        <v>0.27482676629429625</v>
      </c>
      <c r="AE2916" s="2">
        <f t="shared" si="742"/>
        <v>0.28955502631331298</v>
      </c>
      <c r="AF2916" s="2">
        <v>96</v>
      </c>
      <c r="AG2916" s="4">
        <f t="shared" si="743"/>
        <v>1.0416666666666665</v>
      </c>
      <c r="AH2916" s="4">
        <f t="shared" si="744"/>
        <v>1.3312216929799794</v>
      </c>
      <c r="AI2916" s="5">
        <f t="shared" si="745"/>
        <v>0.66561084648998969</v>
      </c>
      <c r="AJ2916" s="2">
        <f t="shared" si="738"/>
        <v>1.193662073189215E-3</v>
      </c>
      <c r="AK2916" s="2">
        <f t="shared" si="739"/>
        <v>3.8197186342054881E-4</v>
      </c>
      <c r="AL2916" s="2">
        <v>1</v>
      </c>
      <c r="AM2916" s="2">
        <v>2</v>
      </c>
      <c r="AN2916" s="2">
        <f t="shared" si="740"/>
        <v>1</v>
      </c>
      <c r="AO2916" s="2">
        <f t="shared" si="741"/>
        <v>0.2</v>
      </c>
      <c r="AP2916" s="2">
        <v>2.5</v>
      </c>
      <c r="AQ2916" s="2">
        <v>0.8</v>
      </c>
      <c r="AR2916" s="2">
        <v>0</v>
      </c>
      <c r="AS2916" s="2" t="s">
        <v>79</v>
      </c>
      <c r="AT2916" s="2">
        <v>2</v>
      </c>
      <c r="AW2916" s="2" t="str">
        <f t="shared" si="746"/>
        <v>Arbustivo</v>
      </c>
      <c r="AX2916" s="2" t="str">
        <f t="shared" si="751"/>
        <v>Latizal bajo</v>
      </c>
      <c r="AY2916" s="2">
        <v>436</v>
      </c>
      <c r="AZ2916" s="4">
        <f t="shared" si="747"/>
        <v>0.22935779816513763</v>
      </c>
      <c r="BA2916" s="4">
        <v>4.5387229734277961</v>
      </c>
      <c r="BB2916" s="4">
        <f t="shared" si="748"/>
        <v>1.7533009177215345E-2</v>
      </c>
      <c r="BC2916" s="4">
        <f t="shared" si="749"/>
        <v>0.24689080734235297</v>
      </c>
      <c r="BD2916" s="4">
        <f t="shared" si="750"/>
        <v>0.12344540367117648</v>
      </c>
    </row>
    <row r="2917" spans="1:56" x14ac:dyDescent="0.25">
      <c r="A2917" s="2">
        <v>72</v>
      </c>
      <c r="B2917" s="2" t="s">
        <v>122</v>
      </c>
      <c r="C2917" s="2" t="s">
        <v>895</v>
      </c>
      <c r="D2917" s="2" t="s">
        <v>401</v>
      </c>
      <c r="E2917" s="2" t="s">
        <v>58</v>
      </c>
      <c r="F2917" s="2" t="s">
        <v>433</v>
      </c>
      <c r="G2917" s="2" t="s">
        <v>516</v>
      </c>
      <c r="H2917" s="2" t="s">
        <v>223</v>
      </c>
      <c r="I2917" s="2" t="s">
        <v>869</v>
      </c>
      <c r="J2917" s="3">
        <v>41958</v>
      </c>
      <c r="K2917" s="2">
        <v>822717</v>
      </c>
      <c r="L2917" s="2">
        <v>743791</v>
      </c>
      <c r="N2917" s="2" t="s">
        <v>404</v>
      </c>
      <c r="P2917" s="2" t="s">
        <v>94</v>
      </c>
      <c r="S2917" s="2" t="s">
        <v>157</v>
      </c>
      <c r="T2917" s="2" t="s">
        <v>158</v>
      </c>
      <c r="U2917" s="2" t="s">
        <v>878</v>
      </c>
      <c r="V2917" s="2">
        <v>9</v>
      </c>
      <c r="Y2917" s="2">
        <f t="shared" si="736"/>
        <v>2.8647889756541161</v>
      </c>
      <c r="AB2917" s="2">
        <v>2.8647889759999998</v>
      </c>
      <c r="AC2917" s="2">
        <f t="shared" si="737"/>
        <v>6.4457751952217606E-4</v>
      </c>
      <c r="AD2917" s="2">
        <v>0.27482676629429625</v>
      </c>
      <c r="AE2917" s="2">
        <f t="shared" si="742"/>
        <v>0.2345395713137835</v>
      </c>
      <c r="AF2917" s="2">
        <v>96</v>
      </c>
      <c r="AG2917" s="4">
        <f t="shared" si="743"/>
        <v>1.0416666666666665</v>
      </c>
      <c r="AH2917" s="4">
        <f t="shared" si="744"/>
        <v>1.27620623798045</v>
      </c>
      <c r="AI2917" s="5">
        <f t="shared" si="745"/>
        <v>0.63810311899022498</v>
      </c>
      <c r="AJ2917" s="2">
        <f t="shared" si="738"/>
        <v>1.1602395351399169E-3</v>
      </c>
      <c r="AK2917" s="2">
        <f t="shared" si="739"/>
        <v>5.8011976756995847E-4</v>
      </c>
      <c r="AL2917" s="2">
        <v>2</v>
      </c>
      <c r="AM2917" s="2">
        <v>2</v>
      </c>
      <c r="AN2917" s="2">
        <f t="shared" si="740"/>
        <v>2</v>
      </c>
      <c r="AO2917" s="2">
        <f t="shared" si="741"/>
        <v>0.4</v>
      </c>
      <c r="AP2917" s="2">
        <v>3</v>
      </c>
      <c r="AQ2917" s="2">
        <v>1.5</v>
      </c>
      <c r="AR2917" s="2">
        <v>0</v>
      </c>
      <c r="AS2917" s="2" t="s">
        <v>79</v>
      </c>
      <c r="AT2917" s="2">
        <v>2</v>
      </c>
      <c r="AW2917" s="2" t="str">
        <f t="shared" si="746"/>
        <v>Arbustivo</v>
      </c>
      <c r="AX2917" s="2" t="str">
        <f t="shared" si="751"/>
        <v>Latizal bajo</v>
      </c>
      <c r="AY2917" s="2">
        <v>436</v>
      </c>
      <c r="AZ2917" s="4">
        <f t="shared" si="747"/>
        <v>0.22935779816513763</v>
      </c>
      <c r="BA2917" s="4">
        <v>4.5387229734277961</v>
      </c>
      <c r="BB2917" s="4">
        <f t="shared" si="748"/>
        <v>1.4201737433544429E-2</v>
      </c>
      <c r="BC2917" s="4">
        <f t="shared" si="749"/>
        <v>0.24355953559868204</v>
      </c>
      <c r="BD2917" s="4">
        <f t="shared" si="750"/>
        <v>0.12177976779934102</v>
      </c>
    </row>
    <row r="2918" spans="1:56" x14ac:dyDescent="0.25">
      <c r="A2918" s="2">
        <v>72</v>
      </c>
      <c r="B2918" s="2" t="s">
        <v>122</v>
      </c>
      <c r="C2918" s="2" t="s">
        <v>895</v>
      </c>
      <c r="D2918" s="2" t="s">
        <v>401</v>
      </c>
      <c r="E2918" s="2" t="s">
        <v>58</v>
      </c>
      <c r="F2918" s="2" t="s">
        <v>433</v>
      </c>
      <c r="G2918" s="2" t="s">
        <v>516</v>
      </c>
      <c r="H2918" s="2" t="s">
        <v>223</v>
      </c>
      <c r="I2918" s="2" t="s">
        <v>869</v>
      </c>
      <c r="J2918" s="3">
        <v>41958</v>
      </c>
      <c r="K2918" s="2">
        <v>822717</v>
      </c>
      <c r="L2918" s="2">
        <v>743791</v>
      </c>
      <c r="N2918" s="2" t="s">
        <v>344</v>
      </c>
      <c r="P2918" s="2" t="s">
        <v>94</v>
      </c>
      <c r="S2918" s="2" t="s">
        <v>157</v>
      </c>
      <c r="T2918" s="2" t="s">
        <v>158</v>
      </c>
      <c r="U2918" s="2" t="s">
        <v>878</v>
      </c>
      <c r="V2918" s="2">
        <v>16</v>
      </c>
      <c r="Y2918" s="2">
        <f t="shared" si="736"/>
        <v>5.0929581789406511</v>
      </c>
      <c r="AB2918" s="2">
        <v>5.092958179</v>
      </c>
      <c r="AC2918" s="2">
        <f t="shared" si="737"/>
        <v>2.0371832715762607E-3</v>
      </c>
      <c r="AD2918" s="2">
        <v>0.27482676629429625</v>
      </c>
      <c r="AE2918" s="2">
        <f t="shared" si="742"/>
        <v>0.74126086736208141</v>
      </c>
      <c r="AF2918" s="2">
        <v>96</v>
      </c>
      <c r="AG2918" s="4">
        <f t="shared" si="743"/>
        <v>1.0416666666666665</v>
      </c>
      <c r="AH2918" s="4">
        <f t="shared" si="744"/>
        <v>1.7829275340287478</v>
      </c>
      <c r="AI2918" s="5">
        <f t="shared" si="745"/>
        <v>0.89146376701437391</v>
      </c>
      <c r="AJ2918" s="2">
        <f t="shared" si="738"/>
        <v>4.8892398517830253E-3</v>
      </c>
      <c r="AK2918" s="2">
        <f t="shared" si="739"/>
        <v>1.2223099629457563E-3</v>
      </c>
      <c r="AL2918" s="2">
        <v>2</v>
      </c>
      <c r="AM2918" s="2">
        <v>1</v>
      </c>
      <c r="AN2918" s="2">
        <f t="shared" si="740"/>
        <v>1</v>
      </c>
      <c r="AO2918" s="2">
        <f t="shared" si="741"/>
        <v>0.2</v>
      </c>
      <c r="AP2918" s="2">
        <v>4</v>
      </c>
      <c r="AQ2918" s="2">
        <v>1</v>
      </c>
      <c r="AR2918" s="2">
        <v>0</v>
      </c>
      <c r="AS2918" s="2" t="s">
        <v>79</v>
      </c>
      <c r="AT2918" s="2">
        <v>2</v>
      </c>
      <c r="AW2918" s="2" t="str">
        <f t="shared" si="746"/>
        <v>Arbustivo</v>
      </c>
      <c r="AX2918" s="2" t="str">
        <f t="shared" si="751"/>
        <v>Latizal alto</v>
      </c>
      <c r="AY2918" s="2">
        <v>436</v>
      </c>
      <c r="AZ2918" s="4">
        <f t="shared" si="747"/>
        <v>0.22935779816513763</v>
      </c>
      <c r="BA2918" s="4">
        <v>4.5387229734277961</v>
      </c>
      <c r="BB2918" s="4">
        <f t="shared" si="748"/>
        <v>4.4884503493671291E-2</v>
      </c>
      <c r="BC2918" s="4">
        <f t="shared" si="749"/>
        <v>0.27424230165880892</v>
      </c>
      <c r="BD2918" s="4">
        <f t="shared" si="750"/>
        <v>0.13712115082940446</v>
      </c>
    </row>
    <row r="2919" spans="1:56" x14ac:dyDescent="0.25">
      <c r="A2919" s="2">
        <v>72</v>
      </c>
      <c r="B2919" s="2" t="s">
        <v>122</v>
      </c>
      <c r="C2919" s="2" t="s">
        <v>895</v>
      </c>
      <c r="D2919" s="2" t="s">
        <v>401</v>
      </c>
      <c r="E2919" s="2" t="s">
        <v>58</v>
      </c>
      <c r="F2919" s="2" t="s">
        <v>433</v>
      </c>
      <c r="G2919" s="2" t="s">
        <v>516</v>
      </c>
      <c r="H2919" s="2" t="s">
        <v>223</v>
      </c>
      <c r="I2919" s="2" t="s">
        <v>869</v>
      </c>
      <c r="J2919" s="3">
        <v>41958</v>
      </c>
      <c r="K2919" s="2">
        <v>822717</v>
      </c>
      <c r="L2919" s="2">
        <v>743791</v>
      </c>
      <c r="N2919" s="2" t="s">
        <v>267</v>
      </c>
      <c r="P2919" s="2" t="s">
        <v>94</v>
      </c>
      <c r="S2919" s="2" t="s">
        <v>157</v>
      </c>
      <c r="T2919" s="2" t="s">
        <v>158</v>
      </c>
      <c r="U2919" s="2" t="s">
        <v>878</v>
      </c>
      <c r="V2919" s="2">
        <v>10</v>
      </c>
      <c r="Y2919" s="2">
        <f t="shared" si="736"/>
        <v>3.183098861837907</v>
      </c>
      <c r="AB2919" s="2">
        <v>3.183098862</v>
      </c>
      <c r="AC2919" s="2">
        <f t="shared" si="737"/>
        <v>7.9577471545947667E-4</v>
      </c>
      <c r="AD2919" s="2">
        <v>0.27482676629429625</v>
      </c>
      <c r="AE2919" s="2">
        <f t="shared" si="742"/>
        <v>0.28955502631331298</v>
      </c>
      <c r="AF2919" s="2">
        <v>96</v>
      </c>
      <c r="AG2919" s="4">
        <f t="shared" si="743"/>
        <v>1.0416666666666665</v>
      </c>
      <c r="AH2919" s="4">
        <f t="shared" si="744"/>
        <v>1.3312216929799794</v>
      </c>
      <c r="AI2919" s="5">
        <f t="shared" si="745"/>
        <v>0.66561084648998969</v>
      </c>
      <c r="AJ2919" s="2">
        <f t="shared" si="738"/>
        <v>2.3873241463784299E-3</v>
      </c>
      <c r="AK2919" s="2">
        <f t="shared" si="739"/>
        <v>1.909859317102744E-4</v>
      </c>
      <c r="AL2919" s="2">
        <v>2</v>
      </c>
      <c r="AM2919" s="2">
        <v>1</v>
      </c>
      <c r="AN2919" s="2">
        <f t="shared" si="740"/>
        <v>1</v>
      </c>
      <c r="AO2919" s="2">
        <f t="shared" si="741"/>
        <v>0.2</v>
      </c>
      <c r="AP2919" s="2">
        <v>5</v>
      </c>
      <c r="AQ2919" s="2">
        <v>0.4</v>
      </c>
      <c r="AR2919" s="2">
        <v>0</v>
      </c>
      <c r="AS2919" s="2" t="s">
        <v>276</v>
      </c>
      <c r="AT2919" s="2">
        <v>1</v>
      </c>
      <c r="AW2919" s="2" t="str">
        <f t="shared" si="746"/>
        <v>Arbustivo</v>
      </c>
      <c r="AX2919" s="2" t="str">
        <f t="shared" si="751"/>
        <v>Latizal bajo</v>
      </c>
      <c r="AY2919" s="2">
        <v>436</v>
      </c>
      <c r="AZ2919" s="4">
        <f t="shared" si="747"/>
        <v>0.22935779816513763</v>
      </c>
      <c r="BA2919" s="4">
        <v>4.5387229734277961</v>
      </c>
      <c r="BB2919" s="4">
        <f t="shared" si="748"/>
        <v>1.7533009177215345E-2</v>
      </c>
      <c r="BC2919" s="4">
        <f t="shared" si="749"/>
        <v>0.24689080734235297</v>
      </c>
      <c r="BD2919" s="4">
        <f t="shared" si="750"/>
        <v>0.12344540367117648</v>
      </c>
    </row>
    <row r="2920" spans="1:56" x14ac:dyDescent="0.25">
      <c r="A2920" s="2">
        <v>72</v>
      </c>
      <c r="B2920" s="2" t="s">
        <v>122</v>
      </c>
      <c r="C2920" s="2" t="s">
        <v>895</v>
      </c>
      <c r="D2920" s="2" t="s">
        <v>401</v>
      </c>
      <c r="E2920" s="2" t="s">
        <v>58</v>
      </c>
      <c r="F2920" s="2" t="s">
        <v>433</v>
      </c>
      <c r="G2920" s="2" t="s">
        <v>516</v>
      </c>
      <c r="H2920" s="2" t="s">
        <v>223</v>
      </c>
      <c r="I2920" s="2" t="s">
        <v>869</v>
      </c>
      <c r="J2920" s="3">
        <v>41958</v>
      </c>
      <c r="K2920" s="2">
        <v>822717</v>
      </c>
      <c r="L2920" s="2">
        <v>743791</v>
      </c>
      <c r="N2920" s="2" t="s">
        <v>456</v>
      </c>
      <c r="P2920" s="2" t="s">
        <v>94</v>
      </c>
      <c r="S2920" s="2" t="s">
        <v>157</v>
      </c>
      <c r="T2920" s="2" t="s">
        <v>158</v>
      </c>
      <c r="U2920" s="2" t="s">
        <v>878</v>
      </c>
      <c r="V2920" s="2">
        <v>13</v>
      </c>
      <c r="Y2920" s="2">
        <f t="shared" si="736"/>
        <v>4.1380285203892786</v>
      </c>
      <c r="AB2920" s="2">
        <v>4.1380285199999998</v>
      </c>
      <c r="AC2920" s="2">
        <f t="shared" si="737"/>
        <v>1.3448592691265155E-3</v>
      </c>
      <c r="AD2920" s="2">
        <v>0.27482676629429625</v>
      </c>
      <c r="AE2920" s="2">
        <f t="shared" si="742"/>
        <v>0.48934799446949889</v>
      </c>
      <c r="AF2920" s="2">
        <v>96</v>
      </c>
      <c r="AG2920" s="4">
        <f t="shared" si="743"/>
        <v>1.0416666666666665</v>
      </c>
      <c r="AH2920" s="4">
        <f t="shared" si="744"/>
        <v>1.5310146611361655</v>
      </c>
      <c r="AI2920" s="5">
        <f t="shared" si="745"/>
        <v>0.76550733056808273</v>
      </c>
      <c r="AJ2920" s="2">
        <f t="shared" si="738"/>
        <v>2.4207466844277277E-3</v>
      </c>
      <c r="AK2920" s="2">
        <f t="shared" si="739"/>
        <v>9.6829867377109104E-4</v>
      </c>
      <c r="AL2920" s="2">
        <v>2</v>
      </c>
      <c r="AM2920" s="2">
        <v>3</v>
      </c>
      <c r="AN2920" s="2">
        <f t="shared" si="740"/>
        <v>3</v>
      </c>
      <c r="AO2920" s="2">
        <f t="shared" si="741"/>
        <v>0.6</v>
      </c>
      <c r="AP2920" s="2">
        <v>3</v>
      </c>
      <c r="AQ2920" s="2">
        <v>1.2</v>
      </c>
      <c r="AR2920" s="2">
        <v>0</v>
      </c>
      <c r="AS2920" s="2" t="s">
        <v>276</v>
      </c>
      <c r="AT2920" s="2">
        <v>1</v>
      </c>
      <c r="AW2920" s="2" t="str">
        <f t="shared" si="746"/>
        <v>Arbustivo</v>
      </c>
      <c r="AX2920" s="2" t="str">
        <f t="shared" si="751"/>
        <v>Latizal bajo</v>
      </c>
      <c r="AY2920" s="2">
        <v>436</v>
      </c>
      <c r="AZ2920" s="4">
        <f t="shared" si="747"/>
        <v>0.22935779816513763</v>
      </c>
      <c r="BA2920" s="4">
        <v>4.5387229734277961</v>
      </c>
      <c r="BB2920" s="4">
        <f t="shared" si="748"/>
        <v>2.9630785509493929E-2</v>
      </c>
      <c r="BC2920" s="4">
        <f t="shared" si="749"/>
        <v>0.25898858367463157</v>
      </c>
      <c r="BD2920" s="4">
        <f t="shared" si="750"/>
        <v>0.12949429183731578</v>
      </c>
    </row>
    <row r="2921" spans="1:56" x14ac:dyDescent="0.25">
      <c r="A2921" s="2">
        <v>72</v>
      </c>
      <c r="B2921" s="2" t="s">
        <v>122</v>
      </c>
      <c r="C2921" s="2" t="s">
        <v>895</v>
      </c>
      <c r="D2921" s="2" t="s">
        <v>401</v>
      </c>
      <c r="E2921" s="2" t="s">
        <v>58</v>
      </c>
      <c r="F2921" s="2" t="s">
        <v>433</v>
      </c>
      <c r="G2921" s="2" t="s">
        <v>516</v>
      </c>
      <c r="H2921" s="2" t="s">
        <v>223</v>
      </c>
      <c r="I2921" s="2" t="s">
        <v>869</v>
      </c>
      <c r="J2921" s="3">
        <v>41958</v>
      </c>
      <c r="K2921" s="2">
        <v>822717</v>
      </c>
      <c r="L2921" s="2">
        <v>743791</v>
      </c>
      <c r="N2921" s="2" t="s">
        <v>343</v>
      </c>
      <c r="P2921" s="2" t="s">
        <v>94</v>
      </c>
      <c r="S2921" s="2" t="s">
        <v>157</v>
      </c>
      <c r="T2921" s="2" t="s">
        <v>158</v>
      </c>
      <c r="U2921" s="2" t="s">
        <v>878</v>
      </c>
      <c r="V2921" s="2">
        <v>13</v>
      </c>
      <c r="Y2921" s="2">
        <f t="shared" si="736"/>
        <v>4.1380285203892786</v>
      </c>
      <c r="AB2921" s="2">
        <v>4.1380285199999998</v>
      </c>
      <c r="AC2921" s="2">
        <f t="shared" si="737"/>
        <v>1.3448592691265155E-3</v>
      </c>
      <c r="AD2921" s="2">
        <v>0.27482676629429625</v>
      </c>
      <c r="AE2921" s="2">
        <f t="shared" si="742"/>
        <v>0.48934799446949889</v>
      </c>
      <c r="AF2921" s="2">
        <v>96</v>
      </c>
      <c r="AG2921" s="4">
        <f t="shared" si="743"/>
        <v>1.0416666666666665</v>
      </c>
      <c r="AH2921" s="4">
        <f t="shared" si="744"/>
        <v>1.5310146611361655</v>
      </c>
      <c r="AI2921" s="5">
        <f t="shared" si="745"/>
        <v>0.76550733056808273</v>
      </c>
      <c r="AJ2921" s="2">
        <f t="shared" si="738"/>
        <v>2.4207466844277277E-3</v>
      </c>
      <c r="AK2921" s="2">
        <f t="shared" si="739"/>
        <v>1.6138311229518185E-3</v>
      </c>
      <c r="AL2921" s="2">
        <v>2</v>
      </c>
      <c r="AM2921" s="2">
        <v>3</v>
      </c>
      <c r="AN2921" s="2">
        <f t="shared" si="740"/>
        <v>3</v>
      </c>
      <c r="AO2921" s="2">
        <f t="shared" si="741"/>
        <v>0.6</v>
      </c>
      <c r="AP2921" s="2">
        <v>3</v>
      </c>
      <c r="AQ2921" s="2">
        <v>2</v>
      </c>
      <c r="AR2921" s="2">
        <v>0</v>
      </c>
      <c r="AS2921" s="2" t="s">
        <v>79</v>
      </c>
      <c r="AT2921" s="2">
        <v>2</v>
      </c>
      <c r="AW2921" s="2" t="str">
        <f t="shared" si="746"/>
        <v>Arbustivo</v>
      </c>
      <c r="AX2921" s="2" t="str">
        <f t="shared" si="751"/>
        <v>Latizal bajo</v>
      </c>
      <c r="AY2921" s="2">
        <v>436</v>
      </c>
      <c r="AZ2921" s="4">
        <f t="shared" si="747"/>
        <v>0.22935779816513763</v>
      </c>
      <c r="BA2921" s="4">
        <v>4.5387229734277961</v>
      </c>
      <c r="BB2921" s="4">
        <f t="shared" si="748"/>
        <v>2.9630785509493929E-2</v>
      </c>
      <c r="BC2921" s="4">
        <f t="shared" si="749"/>
        <v>0.25898858367463157</v>
      </c>
      <c r="BD2921" s="4">
        <f t="shared" si="750"/>
        <v>0.12949429183731578</v>
      </c>
    </row>
    <row r="2922" spans="1:56" x14ac:dyDescent="0.25">
      <c r="A2922" s="2">
        <v>72</v>
      </c>
      <c r="B2922" s="2" t="s">
        <v>122</v>
      </c>
      <c r="C2922" s="2" t="s">
        <v>895</v>
      </c>
      <c r="D2922" s="2" t="s">
        <v>401</v>
      </c>
      <c r="E2922" s="2" t="s">
        <v>58</v>
      </c>
      <c r="F2922" s="2" t="s">
        <v>433</v>
      </c>
      <c r="G2922" s="2" t="s">
        <v>516</v>
      </c>
      <c r="H2922" s="2" t="s">
        <v>223</v>
      </c>
      <c r="I2922" s="2" t="s">
        <v>869</v>
      </c>
      <c r="J2922" s="3">
        <v>41958</v>
      </c>
      <c r="K2922" s="2">
        <v>822717</v>
      </c>
      <c r="L2922" s="2">
        <v>743791</v>
      </c>
      <c r="N2922" s="2" t="s">
        <v>289</v>
      </c>
      <c r="P2922" s="2" t="s">
        <v>94</v>
      </c>
      <c r="S2922" s="2" t="s">
        <v>157</v>
      </c>
      <c r="T2922" s="2" t="s">
        <v>158</v>
      </c>
      <c r="U2922" s="2" t="s">
        <v>878</v>
      </c>
      <c r="V2922" s="2">
        <v>12</v>
      </c>
      <c r="W2922" s="2">
        <v>10</v>
      </c>
      <c r="Y2922" s="2">
        <f t="shared" si="736"/>
        <v>3.8197186342054881</v>
      </c>
      <c r="Z2922" s="2">
        <f>+W2922/PI()</f>
        <v>3.183098861837907</v>
      </c>
      <c r="AB2922" s="2">
        <v>3.819718634</v>
      </c>
      <c r="AC2922" s="2">
        <f t="shared" si="737"/>
        <v>3.8515496228238681E-3</v>
      </c>
      <c r="AD2922" s="2">
        <v>0.27482676629429625</v>
      </c>
      <c r="AE2922" s="2">
        <f t="shared" si="742"/>
        <v>1.401446327356435</v>
      </c>
      <c r="AF2922" s="2">
        <v>96</v>
      </c>
      <c r="AG2922" s="4">
        <f t="shared" si="743"/>
        <v>1.0416666666666665</v>
      </c>
      <c r="AH2922" s="4">
        <f t="shared" si="744"/>
        <v>2.4431129940231013</v>
      </c>
      <c r="AI2922" s="5">
        <f t="shared" si="745"/>
        <v>1.2215564970115507</v>
      </c>
      <c r="AJ2922" s="2">
        <f t="shared" si="738"/>
        <v>6.9327893210829623E-3</v>
      </c>
      <c r="AK2922" s="2">
        <f t="shared" si="739"/>
        <v>4.6218595473886412E-3</v>
      </c>
      <c r="AL2922" s="2">
        <v>3</v>
      </c>
      <c r="AM2922" s="2">
        <v>1</v>
      </c>
      <c r="AN2922" s="2">
        <f t="shared" si="740"/>
        <v>1.5</v>
      </c>
      <c r="AO2922" s="2">
        <f t="shared" si="741"/>
        <v>0.3</v>
      </c>
      <c r="AP2922" s="2">
        <v>3</v>
      </c>
      <c r="AQ2922" s="2">
        <v>2</v>
      </c>
      <c r="AR2922" s="2">
        <v>4</v>
      </c>
      <c r="AS2922" s="2" t="s">
        <v>79</v>
      </c>
      <c r="AT2922" s="2">
        <v>2</v>
      </c>
      <c r="AW2922" s="2" t="str">
        <f t="shared" si="746"/>
        <v>Arbustivo</v>
      </c>
      <c r="AX2922" s="2" t="str">
        <f t="shared" si="751"/>
        <v>Latizal bajo</v>
      </c>
      <c r="AY2922" s="2">
        <v>436</v>
      </c>
      <c r="AZ2922" s="4">
        <f t="shared" si="747"/>
        <v>0.22935779816513763</v>
      </c>
      <c r="BA2922" s="4">
        <v>4.5387229734277961</v>
      </c>
      <c r="BB2922" s="4">
        <f t="shared" si="748"/>
        <v>8.4859764417722292E-2</v>
      </c>
      <c r="BC2922" s="4">
        <f t="shared" si="749"/>
        <v>0.31421756258285993</v>
      </c>
      <c r="BD2922" s="4">
        <f t="shared" si="750"/>
        <v>0.15710878129142997</v>
      </c>
    </row>
    <row r="2923" spans="1:56" x14ac:dyDescent="0.25">
      <c r="A2923" s="2">
        <v>72</v>
      </c>
      <c r="B2923" s="2" t="s">
        <v>122</v>
      </c>
      <c r="C2923" s="2" t="s">
        <v>895</v>
      </c>
      <c r="D2923" s="2" t="s">
        <v>401</v>
      </c>
      <c r="E2923" s="2" t="s">
        <v>58</v>
      </c>
      <c r="F2923" s="2" t="s">
        <v>433</v>
      </c>
      <c r="G2923" s="2" t="s">
        <v>516</v>
      </c>
      <c r="H2923" s="2" t="s">
        <v>223</v>
      </c>
      <c r="I2923" s="2" t="s">
        <v>869</v>
      </c>
      <c r="J2923" s="3">
        <v>41958</v>
      </c>
      <c r="K2923" s="2">
        <v>822717</v>
      </c>
      <c r="L2923" s="2">
        <v>743791</v>
      </c>
      <c r="N2923" s="2" t="s">
        <v>342</v>
      </c>
      <c r="P2923" s="2" t="s">
        <v>94</v>
      </c>
      <c r="S2923" s="2" t="s">
        <v>157</v>
      </c>
      <c r="T2923" s="2" t="s">
        <v>158</v>
      </c>
      <c r="U2923" s="2" t="s">
        <v>878</v>
      </c>
      <c r="V2923" s="2">
        <v>13</v>
      </c>
      <c r="Y2923" s="2">
        <f t="shared" si="736"/>
        <v>4.1380285203892786</v>
      </c>
      <c r="AB2923" s="2">
        <v>4.1380285199999998</v>
      </c>
      <c r="AC2923" s="2">
        <f t="shared" si="737"/>
        <v>1.3448592691265155E-3</v>
      </c>
      <c r="AD2923" s="2">
        <v>0.27482676629429625</v>
      </c>
      <c r="AE2923" s="2">
        <f t="shared" si="742"/>
        <v>0.48934799446949889</v>
      </c>
      <c r="AF2923" s="2">
        <v>96</v>
      </c>
      <c r="AG2923" s="4">
        <f t="shared" si="743"/>
        <v>1.0416666666666665</v>
      </c>
      <c r="AH2923" s="4">
        <f t="shared" si="744"/>
        <v>1.5310146611361655</v>
      </c>
      <c r="AI2923" s="5">
        <f t="shared" si="745"/>
        <v>0.76550733056808273</v>
      </c>
      <c r="AJ2923" s="2">
        <f t="shared" si="738"/>
        <v>4.4380355881175008E-3</v>
      </c>
      <c r="AK2923" s="2">
        <f t="shared" si="739"/>
        <v>1.2103733422138638E-4</v>
      </c>
      <c r="AL2923" s="2">
        <v>3</v>
      </c>
      <c r="AM2923" s="2">
        <v>2</v>
      </c>
      <c r="AN2923" s="2">
        <f t="shared" si="740"/>
        <v>3</v>
      </c>
      <c r="AO2923" s="2">
        <f t="shared" si="741"/>
        <v>0.6</v>
      </c>
      <c r="AP2923" s="2">
        <v>5.5</v>
      </c>
      <c r="AQ2923" s="2">
        <v>0.15</v>
      </c>
      <c r="AR2923" s="2">
        <v>0</v>
      </c>
      <c r="AS2923" s="2" t="s">
        <v>79</v>
      </c>
      <c r="AT2923" s="2">
        <v>3</v>
      </c>
      <c r="AW2923" s="2" t="str">
        <f t="shared" si="746"/>
        <v>Arbolitos</v>
      </c>
      <c r="AX2923" s="2" t="str">
        <f t="shared" si="751"/>
        <v>Latizal bajo</v>
      </c>
      <c r="AY2923" s="2">
        <v>436</v>
      </c>
      <c r="AZ2923" s="4">
        <f t="shared" si="747"/>
        <v>0.22935779816513763</v>
      </c>
      <c r="BA2923" s="4">
        <v>4.5387229734277961</v>
      </c>
      <c r="BB2923" s="4">
        <f t="shared" si="748"/>
        <v>2.9630785509493929E-2</v>
      </c>
      <c r="BC2923" s="4">
        <f t="shared" si="749"/>
        <v>0.25898858367463157</v>
      </c>
      <c r="BD2923" s="4">
        <f t="shared" si="750"/>
        <v>0.12949429183731578</v>
      </c>
    </row>
    <row r="2924" spans="1:56" x14ac:dyDescent="0.25">
      <c r="A2924" s="2">
        <v>72</v>
      </c>
      <c r="B2924" s="2" t="s">
        <v>122</v>
      </c>
      <c r="C2924" s="2" t="s">
        <v>895</v>
      </c>
      <c r="D2924" s="2" t="s">
        <v>401</v>
      </c>
      <c r="E2924" s="2" t="s">
        <v>58</v>
      </c>
      <c r="F2924" s="2" t="s">
        <v>433</v>
      </c>
      <c r="G2924" s="2" t="s">
        <v>516</v>
      </c>
      <c r="H2924" s="2" t="s">
        <v>223</v>
      </c>
      <c r="I2924" s="2" t="s">
        <v>869</v>
      </c>
      <c r="J2924" s="3">
        <v>41958</v>
      </c>
      <c r="K2924" s="2">
        <v>822717</v>
      </c>
      <c r="L2924" s="2">
        <v>743791</v>
      </c>
      <c r="N2924" s="2" t="s">
        <v>459</v>
      </c>
      <c r="P2924" s="2" t="s">
        <v>94</v>
      </c>
      <c r="S2924" s="2" t="s">
        <v>157</v>
      </c>
      <c r="T2924" s="2" t="s">
        <v>158</v>
      </c>
      <c r="U2924" s="2" t="s">
        <v>878</v>
      </c>
      <c r="V2924" s="2">
        <v>11</v>
      </c>
      <c r="Y2924" s="2">
        <f t="shared" si="736"/>
        <v>3.5014087480216975</v>
      </c>
      <c r="AB2924" s="2">
        <v>3.5014087479999998</v>
      </c>
      <c r="AC2924" s="2">
        <f t="shared" si="737"/>
        <v>9.6288740570596703E-4</v>
      </c>
      <c r="AD2924" s="2">
        <v>0.27482676629429625</v>
      </c>
      <c r="AE2924" s="2">
        <f t="shared" si="742"/>
        <v>0.35036158183910876</v>
      </c>
      <c r="AF2924" s="2">
        <v>96</v>
      </c>
      <c r="AG2924" s="4">
        <f t="shared" si="743"/>
        <v>1.0416666666666665</v>
      </c>
      <c r="AH2924" s="4">
        <f t="shared" si="744"/>
        <v>1.3920282485057753</v>
      </c>
      <c r="AI2924" s="5">
        <f t="shared" si="745"/>
        <v>0.69601412425288767</v>
      </c>
      <c r="AJ2924" s="2">
        <f t="shared" si="738"/>
        <v>2.8886622171179011E-3</v>
      </c>
      <c r="AK2924" s="2">
        <f t="shared" si="739"/>
        <v>1.1554648868471603E-3</v>
      </c>
      <c r="AL2924" s="2">
        <v>3</v>
      </c>
      <c r="AM2924" s="2">
        <v>2</v>
      </c>
      <c r="AN2924" s="2">
        <f t="shared" si="740"/>
        <v>3</v>
      </c>
      <c r="AO2924" s="2">
        <f t="shared" si="741"/>
        <v>0.6</v>
      </c>
      <c r="AP2924" s="2">
        <v>5</v>
      </c>
      <c r="AQ2924" s="2">
        <v>2</v>
      </c>
      <c r="AR2924" s="2">
        <v>0</v>
      </c>
      <c r="AS2924" s="2" t="s">
        <v>79</v>
      </c>
      <c r="AT2924" s="2">
        <v>2</v>
      </c>
      <c r="AW2924" s="2" t="str">
        <f t="shared" si="746"/>
        <v>Arbustivo</v>
      </c>
      <c r="AX2924" s="2" t="str">
        <f t="shared" si="751"/>
        <v>Latizal bajo</v>
      </c>
      <c r="AY2924" s="2">
        <v>436</v>
      </c>
      <c r="AZ2924" s="4">
        <f t="shared" si="747"/>
        <v>0.22935779816513763</v>
      </c>
      <c r="BA2924" s="4">
        <v>4.5387229734277961</v>
      </c>
      <c r="BB2924" s="4">
        <f t="shared" si="748"/>
        <v>2.1214941104430573E-2</v>
      </c>
      <c r="BC2924" s="4">
        <f t="shared" si="749"/>
        <v>0.25057273926956819</v>
      </c>
      <c r="BD2924" s="4">
        <f t="shared" si="750"/>
        <v>0.12528636963478409</v>
      </c>
    </row>
    <row r="2925" spans="1:56" x14ac:dyDescent="0.25">
      <c r="A2925" s="2">
        <v>72</v>
      </c>
      <c r="B2925" s="2" t="s">
        <v>122</v>
      </c>
      <c r="C2925" s="2" t="s">
        <v>895</v>
      </c>
      <c r="D2925" s="2" t="s">
        <v>401</v>
      </c>
      <c r="E2925" s="2" t="s">
        <v>58</v>
      </c>
      <c r="F2925" s="2" t="s">
        <v>433</v>
      </c>
      <c r="G2925" s="2" t="s">
        <v>516</v>
      </c>
      <c r="H2925" s="2" t="s">
        <v>223</v>
      </c>
      <c r="I2925" s="2" t="s">
        <v>869</v>
      </c>
      <c r="J2925" s="3">
        <v>41958</v>
      </c>
      <c r="K2925" s="2">
        <v>822717</v>
      </c>
      <c r="L2925" s="2">
        <v>743791</v>
      </c>
      <c r="N2925" s="2" t="s">
        <v>483</v>
      </c>
      <c r="P2925" s="2" t="s">
        <v>94</v>
      </c>
      <c r="S2925" s="2" t="s">
        <v>157</v>
      </c>
      <c r="T2925" s="2" t="s">
        <v>158</v>
      </c>
      <c r="U2925" s="2" t="s">
        <v>878</v>
      </c>
      <c r="V2925" s="2">
        <v>8</v>
      </c>
      <c r="Y2925" s="2">
        <f t="shared" si="736"/>
        <v>2.5464790894703255</v>
      </c>
      <c r="AB2925" s="2">
        <v>2.546479089</v>
      </c>
      <c r="AC2925" s="2">
        <f t="shared" si="737"/>
        <v>5.0929581789406519E-4</v>
      </c>
      <c r="AD2925" s="2">
        <v>0.27482676629429625</v>
      </c>
      <c r="AE2925" s="2">
        <f t="shared" si="742"/>
        <v>0.18531521684052035</v>
      </c>
      <c r="AF2925" s="2">
        <v>96</v>
      </c>
      <c r="AG2925" s="4">
        <f t="shared" si="743"/>
        <v>1.0416666666666665</v>
      </c>
      <c r="AH2925" s="4">
        <f t="shared" si="744"/>
        <v>1.2269818835071868</v>
      </c>
      <c r="AI2925" s="5">
        <f t="shared" si="745"/>
        <v>0.61349094175359342</v>
      </c>
      <c r="AJ2925" s="2">
        <f t="shared" si="738"/>
        <v>9.1673247220931718E-4</v>
      </c>
      <c r="AK2925" s="2">
        <f t="shared" si="739"/>
        <v>6.1115498147287816E-4</v>
      </c>
      <c r="AL2925" s="2">
        <v>2</v>
      </c>
      <c r="AM2925" s="2">
        <v>1</v>
      </c>
      <c r="AN2925" s="2">
        <f t="shared" si="740"/>
        <v>1</v>
      </c>
      <c r="AO2925" s="2">
        <f t="shared" si="741"/>
        <v>0.2</v>
      </c>
      <c r="AP2925" s="2">
        <v>3</v>
      </c>
      <c r="AQ2925" s="2">
        <v>2</v>
      </c>
      <c r="AR2925" s="2">
        <v>0</v>
      </c>
      <c r="AS2925" s="2" t="s">
        <v>79</v>
      </c>
      <c r="AT2925" s="2">
        <v>2</v>
      </c>
      <c r="AW2925" s="2" t="str">
        <f t="shared" si="746"/>
        <v>Arbustivo</v>
      </c>
      <c r="AX2925" s="2" t="str">
        <f t="shared" si="751"/>
        <v>Latizal bajo</v>
      </c>
      <c r="AY2925" s="2">
        <v>436</v>
      </c>
      <c r="AZ2925" s="4">
        <f t="shared" si="747"/>
        <v>0.22935779816513763</v>
      </c>
      <c r="BA2925" s="4">
        <v>4.5387229734277961</v>
      </c>
      <c r="BB2925" s="4">
        <f t="shared" si="748"/>
        <v>1.1221125873417823E-2</v>
      </c>
      <c r="BC2925" s="4">
        <f t="shared" si="749"/>
        <v>0.24057892403855546</v>
      </c>
      <c r="BD2925" s="4">
        <f t="shared" si="750"/>
        <v>0.12028946201927773</v>
      </c>
    </row>
    <row r="2926" spans="1:56" x14ac:dyDescent="0.25">
      <c r="A2926" s="2">
        <v>72</v>
      </c>
      <c r="B2926" s="2" t="s">
        <v>122</v>
      </c>
      <c r="C2926" s="2" t="s">
        <v>895</v>
      </c>
      <c r="D2926" s="2" t="s">
        <v>401</v>
      </c>
      <c r="E2926" s="2" t="s">
        <v>58</v>
      </c>
      <c r="F2926" s="2" t="s">
        <v>433</v>
      </c>
      <c r="G2926" s="2" t="s">
        <v>516</v>
      </c>
      <c r="H2926" s="2" t="s">
        <v>223</v>
      </c>
      <c r="I2926" s="2" t="s">
        <v>869</v>
      </c>
      <c r="J2926" s="3">
        <v>41958</v>
      </c>
      <c r="K2926" s="2">
        <v>822717</v>
      </c>
      <c r="L2926" s="2">
        <v>743791</v>
      </c>
      <c r="N2926" s="2" t="s">
        <v>562</v>
      </c>
      <c r="P2926" s="2" t="s">
        <v>94</v>
      </c>
      <c r="S2926" s="2" t="s">
        <v>157</v>
      </c>
      <c r="T2926" s="2" t="s">
        <v>158</v>
      </c>
      <c r="U2926" s="2" t="s">
        <v>878</v>
      </c>
      <c r="V2926" s="2">
        <v>15</v>
      </c>
      <c r="Y2926" s="2">
        <f t="shared" si="736"/>
        <v>4.7746482927568605</v>
      </c>
      <c r="AB2926" s="2">
        <v>4.7746482930000003</v>
      </c>
      <c r="AC2926" s="2">
        <f t="shared" si="737"/>
        <v>1.7904931097838226E-3</v>
      </c>
      <c r="AD2926" s="2">
        <v>0.27482676629429625</v>
      </c>
      <c r="AE2926" s="2">
        <f t="shared" si="742"/>
        <v>0.65149880920495429</v>
      </c>
      <c r="AF2926" s="2">
        <v>96</v>
      </c>
      <c r="AG2926" s="4">
        <f t="shared" si="743"/>
        <v>1.0416666666666665</v>
      </c>
      <c r="AH2926" s="4">
        <f t="shared" si="744"/>
        <v>1.6931654758716208</v>
      </c>
      <c r="AI2926" s="5">
        <f t="shared" si="745"/>
        <v>0.8465827379358104</v>
      </c>
      <c r="AJ2926" s="2">
        <f t="shared" si="738"/>
        <v>4.297183463481174E-3</v>
      </c>
      <c r="AK2926" s="2">
        <f t="shared" si="739"/>
        <v>2.6857396646757336E-3</v>
      </c>
      <c r="AL2926" s="2">
        <v>3</v>
      </c>
      <c r="AM2926" s="2">
        <v>2</v>
      </c>
      <c r="AN2926" s="2">
        <f t="shared" si="740"/>
        <v>3</v>
      </c>
      <c r="AO2926" s="2">
        <f t="shared" si="741"/>
        <v>0.6</v>
      </c>
      <c r="AP2926" s="2">
        <v>4</v>
      </c>
      <c r="AQ2926" s="2">
        <v>2.5</v>
      </c>
      <c r="AR2926" s="2">
        <v>0</v>
      </c>
      <c r="AS2926" s="2" t="s">
        <v>79</v>
      </c>
      <c r="AT2926" s="2">
        <v>3</v>
      </c>
      <c r="AV2926" s="2" t="s">
        <v>533</v>
      </c>
      <c r="AW2926" s="2" t="str">
        <f t="shared" si="746"/>
        <v>Arbustivo</v>
      </c>
      <c r="AX2926" s="2" t="str">
        <f t="shared" si="751"/>
        <v>Latizal bajo</v>
      </c>
      <c r="AY2926" s="2">
        <v>436</v>
      </c>
      <c r="AZ2926" s="4">
        <f t="shared" si="747"/>
        <v>0.22935779816513763</v>
      </c>
      <c r="BA2926" s="4">
        <v>4.5387229734277961</v>
      </c>
      <c r="BB2926" s="4">
        <f t="shared" si="748"/>
        <v>3.9449270648734526E-2</v>
      </c>
      <c r="BC2926" s="4">
        <f t="shared" si="749"/>
        <v>0.26880706881387217</v>
      </c>
      <c r="BD2926" s="4">
        <f t="shared" si="750"/>
        <v>0.13440353440693609</v>
      </c>
    </row>
    <row r="2927" spans="1:56" x14ac:dyDescent="0.25">
      <c r="A2927" s="2">
        <v>72</v>
      </c>
      <c r="B2927" s="2" t="s">
        <v>122</v>
      </c>
      <c r="C2927" s="2" t="s">
        <v>895</v>
      </c>
      <c r="D2927" s="2" t="s">
        <v>401</v>
      </c>
      <c r="E2927" s="2" t="s">
        <v>58</v>
      </c>
      <c r="F2927" s="2" t="s">
        <v>433</v>
      </c>
      <c r="G2927" s="2" t="s">
        <v>516</v>
      </c>
      <c r="H2927" s="2" t="s">
        <v>223</v>
      </c>
      <c r="I2927" s="2" t="s">
        <v>869</v>
      </c>
      <c r="J2927" s="3">
        <v>41958</v>
      </c>
      <c r="K2927" s="2">
        <v>822717</v>
      </c>
      <c r="L2927" s="2">
        <v>743791</v>
      </c>
      <c r="N2927" s="2" t="s">
        <v>603</v>
      </c>
      <c r="P2927" s="2" t="s">
        <v>94</v>
      </c>
      <c r="S2927" s="2" t="s">
        <v>157</v>
      </c>
      <c r="T2927" s="2" t="s">
        <v>158</v>
      </c>
      <c r="U2927" s="2" t="s">
        <v>878</v>
      </c>
      <c r="V2927" s="2">
        <v>22</v>
      </c>
      <c r="Y2927" s="2">
        <f t="shared" si="736"/>
        <v>7.0028174960433951</v>
      </c>
      <c r="AB2927" s="2">
        <v>7.0028174959999996</v>
      </c>
      <c r="AC2927" s="2">
        <f t="shared" si="737"/>
        <v>3.8515496228238681E-3</v>
      </c>
      <c r="AD2927" s="2">
        <v>0.27482676629429625</v>
      </c>
      <c r="AE2927" s="2">
        <f t="shared" si="742"/>
        <v>1.401446327356435</v>
      </c>
      <c r="AF2927" s="2">
        <v>96</v>
      </c>
      <c r="AG2927" s="4">
        <f t="shared" si="743"/>
        <v>1.0416666666666665</v>
      </c>
      <c r="AH2927" s="4">
        <f t="shared" si="744"/>
        <v>2.4431129940231013</v>
      </c>
      <c r="AI2927" s="5">
        <f t="shared" si="745"/>
        <v>1.2215564970115507</v>
      </c>
      <c r="AJ2927" s="2">
        <f t="shared" si="738"/>
        <v>9.2437190947772824E-3</v>
      </c>
      <c r="AK2927" s="2">
        <f t="shared" si="739"/>
        <v>8.0882542079301224E-3</v>
      </c>
      <c r="AL2927" s="2">
        <v>2</v>
      </c>
      <c r="AM2927" s="2">
        <v>1</v>
      </c>
      <c r="AN2927" s="2">
        <f t="shared" si="740"/>
        <v>1</v>
      </c>
      <c r="AO2927" s="2">
        <f t="shared" si="741"/>
        <v>0.2</v>
      </c>
      <c r="AP2927" s="2">
        <v>4</v>
      </c>
      <c r="AQ2927" s="2">
        <v>3.5</v>
      </c>
      <c r="AR2927" s="2">
        <v>0</v>
      </c>
      <c r="AS2927" s="2" t="s">
        <v>79</v>
      </c>
      <c r="AT2927" s="2">
        <v>3</v>
      </c>
      <c r="AW2927" s="2" t="str">
        <f t="shared" si="746"/>
        <v>Arbustivo</v>
      </c>
      <c r="AX2927" s="2" t="str">
        <f t="shared" si="751"/>
        <v>Latizal alto</v>
      </c>
      <c r="AY2927" s="2">
        <v>436</v>
      </c>
      <c r="AZ2927" s="4">
        <f t="shared" si="747"/>
        <v>0.22935779816513763</v>
      </c>
      <c r="BA2927" s="4">
        <v>4.5387229734277961</v>
      </c>
      <c r="BB2927" s="4">
        <f t="shared" si="748"/>
        <v>8.4859764417722292E-2</v>
      </c>
      <c r="BC2927" s="4">
        <f t="shared" si="749"/>
        <v>0.31421756258285993</v>
      </c>
      <c r="BD2927" s="4">
        <f t="shared" si="750"/>
        <v>0.15710878129142997</v>
      </c>
    </row>
    <row r="2928" spans="1:56" x14ac:dyDescent="0.25">
      <c r="A2928" s="2">
        <v>72</v>
      </c>
      <c r="B2928" s="2" t="s">
        <v>122</v>
      </c>
      <c r="C2928" s="2" t="s">
        <v>895</v>
      </c>
      <c r="D2928" s="2" t="s">
        <v>401</v>
      </c>
      <c r="E2928" s="2" t="s">
        <v>58</v>
      </c>
      <c r="F2928" s="2" t="s">
        <v>433</v>
      </c>
      <c r="G2928" s="2" t="s">
        <v>516</v>
      </c>
      <c r="H2928" s="2" t="s">
        <v>223</v>
      </c>
      <c r="I2928" s="2" t="s">
        <v>869</v>
      </c>
      <c r="J2928" s="3">
        <v>41958</v>
      </c>
      <c r="K2928" s="2">
        <v>822717</v>
      </c>
      <c r="L2928" s="2">
        <v>743791</v>
      </c>
      <c r="N2928" s="2" t="s">
        <v>539</v>
      </c>
      <c r="P2928" s="2" t="s">
        <v>94</v>
      </c>
      <c r="S2928" s="2" t="s">
        <v>157</v>
      </c>
      <c r="T2928" s="2" t="s">
        <v>158</v>
      </c>
      <c r="U2928" s="2" t="s">
        <v>878</v>
      </c>
      <c r="V2928" s="2">
        <v>13</v>
      </c>
      <c r="Y2928" s="2">
        <f t="shared" si="736"/>
        <v>4.1380285203892786</v>
      </c>
      <c r="AB2928" s="2">
        <v>4.1380285199999998</v>
      </c>
      <c r="AC2928" s="2">
        <f t="shared" si="737"/>
        <v>1.3448592691265155E-3</v>
      </c>
      <c r="AD2928" s="2">
        <v>0.27482676629429625</v>
      </c>
      <c r="AE2928" s="2">
        <f t="shared" si="742"/>
        <v>0.48934799446949889</v>
      </c>
      <c r="AF2928" s="2">
        <v>96</v>
      </c>
      <c r="AG2928" s="4">
        <f t="shared" si="743"/>
        <v>1.0416666666666665</v>
      </c>
      <c r="AH2928" s="4">
        <f t="shared" si="744"/>
        <v>1.5310146611361655</v>
      </c>
      <c r="AI2928" s="5">
        <f t="shared" si="745"/>
        <v>0.76550733056808273</v>
      </c>
      <c r="AJ2928" s="2">
        <f t="shared" si="738"/>
        <v>2.4207466844277277E-3</v>
      </c>
      <c r="AK2928" s="2">
        <f t="shared" si="739"/>
        <v>2.0172889036897731E-3</v>
      </c>
      <c r="AL2928" s="2">
        <v>3</v>
      </c>
      <c r="AM2928" s="2">
        <v>1</v>
      </c>
      <c r="AN2928" s="2">
        <f t="shared" si="740"/>
        <v>1.5</v>
      </c>
      <c r="AO2928" s="2">
        <f t="shared" si="741"/>
        <v>0.3</v>
      </c>
      <c r="AP2928" s="2">
        <v>3</v>
      </c>
      <c r="AQ2928" s="2">
        <v>2.5</v>
      </c>
      <c r="AR2928" s="2">
        <v>0</v>
      </c>
      <c r="AS2928" s="2" t="s">
        <v>79</v>
      </c>
      <c r="AT2928" s="2">
        <v>3</v>
      </c>
      <c r="AW2928" s="2" t="str">
        <f t="shared" si="746"/>
        <v>Arbustivo</v>
      </c>
      <c r="AX2928" s="2" t="str">
        <f t="shared" si="751"/>
        <v>Latizal bajo</v>
      </c>
      <c r="AY2928" s="2">
        <v>436</v>
      </c>
      <c r="AZ2928" s="4">
        <f t="shared" si="747"/>
        <v>0.22935779816513763</v>
      </c>
      <c r="BA2928" s="4">
        <v>4.5387229734277961</v>
      </c>
      <c r="BB2928" s="4">
        <f t="shared" si="748"/>
        <v>2.9630785509493929E-2</v>
      </c>
      <c r="BC2928" s="4">
        <f t="shared" si="749"/>
        <v>0.25898858367463157</v>
      </c>
      <c r="BD2928" s="4">
        <f t="shared" si="750"/>
        <v>0.12949429183731578</v>
      </c>
    </row>
    <row r="2929" spans="1:56" x14ac:dyDescent="0.25">
      <c r="A2929" s="2">
        <v>72</v>
      </c>
      <c r="B2929" s="2" t="s">
        <v>122</v>
      </c>
      <c r="C2929" s="2" t="s">
        <v>895</v>
      </c>
      <c r="D2929" s="2" t="s">
        <v>401</v>
      </c>
      <c r="E2929" s="2" t="s">
        <v>58</v>
      </c>
      <c r="F2929" s="2" t="s">
        <v>433</v>
      </c>
      <c r="G2929" s="2" t="s">
        <v>516</v>
      </c>
      <c r="H2929" s="2" t="s">
        <v>223</v>
      </c>
      <c r="I2929" s="2" t="s">
        <v>869</v>
      </c>
      <c r="J2929" s="3">
        <v>41958</v>
      </c>
      <c r="K2929" s="2">
        <v>822717</v>
      </c>
      <c r="L2929" s="2">
        <v>743791</v>
      </c>
      <c r="N2929" s="2" t="s">
        <v>548</v>
      </c>
      <c r="P2929" s="2" t="s">
        <v>94</v>
      </c>
      <c r="S2929" s="2" t="s">
        <v>157</v>
      </c>
      <c r="T2929" s="2" t="s">
        <v>158</v>
      </c>
      <c r="U2929" s="2" t="s">
        <v>878</v>
      </c>
      <c r="V2929" s="2">
        <v>19</v>
      </c>
      <c r="Y2929" s="2">
        <f t="shared" si="736"/>
        <v>6.0478878374920226</v>
      </c>
      <c r="AB2929" s="2">
        <v>6.0478878370000002</v>
      </c>
      <c r="AC2929" s="2">
        <f t="shared" si="737"/>
        <v>2.8727467228087103E-3</v>
      </c>
      <c r="AD2929" s="2">
        <v>0.27482676629429625</v>
      </c>
      <c r="AE2929" s="2">
        <f t="shared" si="742"/>
        <v>1.0452936449910597</v>
      </c>
      <c r="AF2929" s="2">
        <v>96</v>
      </c>
      <c r="AG2929" s="4">
        <f t="shared" si="743"/>
        <v>1.0416666666666665</v>
      </c>
      <c r="AH2929" s="4">
        <f t="shared" si="744"/>
        <v>2.0869603116577262</v>
      </c>
      <c r="AI2929" s="5">
        <f t="shared" si="745"/>
        <v>1.0434801558288631</v>
      </c>
      <c r="AJ2929" s="2">
        <f t="shared" si="738"/>
        <v>8.6182401684261317E-3</v>
      </c>
      <c r="AK2929" s="2">
        <f t="shared" si="739"/>
        <v>3.4472960673704524E-3</v>
      </c>
      <c r="AL2929" s="2">
        <v>3</v>
      </c>
      <c r="AM2929" s="2">
        <v>2</v>
      </c>
      <c r="AN2929" s="2">
        <f t="shared" si="740"/>
        <v>3</v>
      </c>
      <c r="AO2929" s="2">
        <f t="shared" si="741"/>
        <v>0.6</v>
      </c>
      <c r="AP2929" s="2">
        <v>5</v>
      </c>
      <c r="AQ2929" s="2">
        <v>2</v>
      </c>
      <c r="AR2929" s="2">
        <v>0</v>
      </c>
      <c r="AS2929" s="2" t="s">
        <v>79</v>
      </c>
      <c r="AT2929" s="2">
        <v>3</v>
      </c>
      <c r="AW2929" s="2" t="str">
        <f t="shared" si="746"/>
        <v>Arbustivo</v>
      </c>
      <c r="AX2929" s="2" t="str">
        <f t="shared" si="751"/>
        <v>Latizal alto</v>
      </c>
      <c r="AY2929" s="2">
        <v>436</v>
      </c>
      <c r="AZ2929" s="4">
        <f t="shared" si="747"/>
        <v>0.22935779816513763</v>
      </c>
      <c r="BA2929" s="4">
        <v>4.5387229734277961</v>
      </c>
      <c r="BB2929" s="4">
        <f t="shared" si="748"/>
        <v>6.329416312974738E-2</v>
      </c>
      <c r="BC2929" s="4">
        <f t="shared" si="749"/>
        <v>0.29265196129488502</v>
      </c>
      <c r="BD2929" s="4">
        <f t="shared" si="750"/>
        <v>0.14632598064744251</v>
      </c>
    </row>
    <row r="2930" spans="1:56" x14ac:dyDescent="0.25">
      <c r="A2930" s="2">
        <v>72</v>
      </c>
      <c r="B2930" s="2" t="s">
        <v>122</v>
      </c>
      <c r="C2930" s="2" t="s">
        <v>895</v>
      </c>
      <c r="D2930" s="2" t="s">
        <v>401</v>
      </c>
      <c r="E2930" s="2" t="s">
        <v>58</v>
      </c>
      <c r="F2930" s="2" t="s">
        <v>433</v>
      </c>
      <c r="G2930" s="2" t="s">
        <v>516</v>
      </c>
      <c r="H2930" s="2" t="s">
        <v>223</v>
      </c>
      <c r="I2930" s="2" t="s">
        <v>869</v>
      </c>
      <c r="J2930" s="3">
        <v>41958</v>
      </c>
      <c r="K2930" s="2">
        <v>822717</v>
      </c>
      <c r="L2930" s="2">
        <v>743791</v>
      </c>
      <c r="N2930" s="2" t="s">
        <v>600</v>
      </c>
      <c r="P2930" s="2" t="s">
        <v>94</v>
      </c>
      <c r="S2930" s="2" t="s">
        <v>157</v>
      </c>
      <c r="T2930" s="2" t="s">
        <v>158</v>
      </c>
      <c r="U2930" s="2" t="s">
        <v>878</v>
      </c>
      <c r="V2930" s="2">
        <v>18</v>
      </c>
      <c r="Y2930" s="2">
        <f t="shared" si="736"/>
        <v>5.7295779513082321</v>
      </c>
      <c r="AB2930" s="2">
        <v>5.7295779509999996</v>
      </c>
      <c r="AC2930" s="2">
        <f t="shared" si="737"/>
        <v>2.5783100780887042E-3</v>
      </c>
      <c r="AD2930" s="2">
        <v>0.27482676629429625</v>
      </c>
      <c r="AE2930" s="2">
        <f t="shared" si="742"/>
        <v>0.93815828525513401</v>
      </c>
      <c r="AF2930" s="2">
        <v>96</v>
      </c>
      <c r="AG2930" s="4">
        <f t="shared" si="743"/>
        <v>1.0416666666666665</v>
      </c>
      <c r="AH2930" s="4">
        <f t="shared" si="744"/>
        <v>1.9798249519218005</v>
      </c>
      <c r="AI2930" s="5">
        <f t="shared" si="745"/>
        <v>0.98991247596090026</v>
      </c>
      <c r="AJ2930" s="2">
        <f t="shared" si="738"/>
        <v>7.7349302342661127E-3</v>
      </c>
      <c r="AK2930" s="2">
        <f t="shared" si="739"/>
        <v>6.1879441874128898E-3</v>
      </c>
      <c r="AL2930" s="2">
        <v>3</v>
      </c>
      <c r="AM2930" s="2">
        <v>3</v>
      </c>
      <c r="AN2930" s="2">
        <f t="shared" si="740"/>
        <v>4.5</v>
      </c>
      <c r="AO2930" s="2">
        <f t="shared" si="741"/>
        <v>0.89999999999999991</v>
      </c>
      <c r="AP2930" s="2">
        <v>5</v>
      </c>
      <c r="AQ2930" s="2">
        <v>4</v>
      </c>
      <c r="AR2930" s="2">
        <v>0</v>
      </c>
      <c r="AS2930" s="2" t="s">
        <v>79</v>
      </c>
      <c r="AT2930" s="2">
        <v>2</v>
      </c>
      <c r="AW2930" s="2" t="str">
        <f t="shared" si="746"/>
        <v>Arbustivo</v>
      </c>
      <c r="AX2930" s="2" t="str">
        <f t="shared" si="751"/>
        <v>Latizal alto</v>
      </c>
      <c r="AY2930" s="2">
        <v>436</v>
      </c>
      <c r="AZ2930" s="4">
        <f t="shared" si="747"/>
        <v>0.22935779816513763</v>
      </c>
      <c r="BA2930" s="4">
        <v>4.5387229734277961</v>
      </c>
      <c r="BB2930" s="4">
        <f t="shared" si="748"/>
        <v>5.6806949734177714E-2</v>
      </c>
      <c r="BC2930" s="4">
        <f t="shared" si="749"/>
        <v>0.28616474789931534</v>
      </c>
      <c r="BD2930" s="4">
        <f t="shared" si="750"/>
        <v>0.14308237394965767</v>
      </c>
    </row>
    <row r="2931" spans="1:56" x14ac:dyDescent="0.25">
      <c r="A2931" s="2">
        <v>72</v>
      </c>
      <c r="B2931" s="2" t="s">
        <v>122</v>
      </c>
      <c r="C2931" s="2" t="s">
        <v>895</v>
      </c>
      <c r="D2931" s="2" t="s">
        <v>401</v>
      </c>
      <c r="E2931" s="2" t="s">
        <v>58</v>
      </c>
      <c r="F2931" s="2" t="s">
        <v>433</v>
      </c>
      <c r="G2931" s="2" t="s">
        <v>516</v>
      </c>
      <c r="H2931" s="2" t="s">
        <v>223</v>
      </c>
      <c r="I2931" s="2" t="s">
        <v>869</v>
      </c>
      <c r="J2931" s="3">
        <v>41958</v>
      </c>
      <c r="K2931" s="2">
        <v>822717</v>
      </c>
      <c r="L2931" s="2">
        <v>743791</v>
      </c>
      <c r="N2931" s="2" t="s">
        <v>283</v>
      </c>
      <c r="P2931" s="2" t="s">
        <v>116</v>
      </c>
      <c r="S2931" s="2" t="s">
        <v>117</v>
      </c>
      <c r="T2931" s="2" t="s">
        <v>120</v>
      </c>
      <c r="U2931" s="2" t="s">
        <v>121</v>
      </c>
      <c r="V2931" s="2">
        <v>14</v>
      </c>
      <c r="Y2931" s="2">
        <f t="shared" si="736"/>
        <v>4.45633840657307</v>
      </c>
      <c r="AB2931" s="2">
        <v>4.4563384069999996</v>
      </c>
      <c r="AC2931" s="2">
        <f t="shared" si="737"/>
        <v>1.5597184423005749E-3</v>
      </c>
      <c r="AD2931" s="2">
        <v>0.27482676629429625</v>
      </c>
      <c r="AE2931" s="2">
        <f t="shared" si="742"/>
        <v>0.56752785157409369</v>
      </c>
      <c r="AF2931" s="2">
        <v>96</v>
      </c>
      <c r="AG2931" s="4">
        <f t="shared" si="743"/>
        <v>1.0416666666666665</v>
      </c>
      <c r="AH2931" s="4">
        <f t="shared" si="744"/>
        <v>1.6091945182407601</v>
      </c>
      <c r="AI2931" s="5">
        <f t="shared" si="745"/>
        <v>0.80459725912038005</v>
      </c>
      <c r="AJ2931" s="2">
        <f t="shared" si="738"/>
        <v>3.7433242615213798E-3</v>
      </c>
      <c r="AK2931" s="2">
        <f t="shared" si="739"/>
        <v>4.6791553269017247E-4</v>
      </c>
      <c r="AL2931" s="2">
        <v>3</v>
      </c>
      <c r="AM2931" s="2">
        <v>1</v>
      </c>
      <c r="AN2931" s="2">
        <f t="shared" si="740"/>
        <v>1.5</v>
      </c>
      <c r="AO2931" s="2">
        <f t="shared" si="741"/>
        <v>0.3</v>
      </c>
      <c r="AP2931" s="2">
        <v>4</v>
      </c>
      <c r="AQ2931" s="2">
        <v>0.5</v>
      </c>
      <c r="AR2931" s="2">
        <v>0</v>
      </c>
      <c r="AS2931" s="2" t="s">
        <v>79</v>
      </c>
      <c r="AT2931" s="2">
        <v>2</v>
      </c>
      <c r="AW2931" s="2" t="str">
        <f t="shared" si="746"/>
        <v>Arbustivo</v>
      </c>
      <c r="AX2931" s="2" t="str">
        <f t="shared" si="751"/>
        <v>Latizal bajo</v>
      </c>
      <c r="AY2931" s="2">
        <v>436</v>
      </c>
      <c r="AZ2931" s="4">
        <f t="shared" si="747"/>
        <v>0.22935779816513763</v>
      </c>
      <c r="BA2931" s="4">
        <v>4.5387229734277961</v>
      </c>
      <c r="BB2931" s="4">
        <f t="shared" si="748"/>
        <v>3.436469798734209E-2</v>
      </c>
      <c r="BC2931" s="4">
        <f t="shared" si="749"/>
        <v>0.26372249615247972</v>
      </c>
      <c r="BD2931" s="4">
        <f t="shared" si="750"/>
        <v>0.13186124807623986</v>
      </c>
    </row>
    <row r="2932" spans="1:56" x14ac:dyDescent="0.25">
      <c r="A2932" s="2">
        <v>96</v>
      </c>
      <c r="B2932" s="2" t="s">
        <v>55</v>
      </c>
      <c r="C2932" s="2" t="s">
        <v>906</v>
      </c>
      <c r="D2932" s="2" t="s">
        <v>515</v>
      </c>
      <c r="E2932" s="2" t="s">
        <v>221</v>
      </c>
      <c r="F2932" s="2" t="s">
        <v>496</v>
      </c>
      <c r="G2932" s="2" t="s">
        <v>497</v>
      </c>
      <c r="H2932" s="2" t="s">
        <v>61</v>
      </c>
      <c r="J2932" s="3">
        <v>41984</v>
      </c>
      <c r="K2932" s="2">
        <v>747359</v>
      </c>
      <c r="L2932" s="2">
        <v>819568</v>
      </c>
      <c r="N2932" s="2">
        <v>37</v>
      </c>
      <c r="P2932" s="2" t="s">
        <v>116</v>
      </c>
      <c r="S2932" s="2" t="s">
        <v>127</v>
      </c>
      <c r="T2932" s="2" t="s">
        <v>128</v>
      </c>
      <c r="U2932" s="2" t="s">
        <v>129</v>
      </c>
      <c r="V2932" s="2">
        <v>20</v>
      </c>
      <c r="Y2932" s="2">
        <f t="shared" si="736"/>
        <v>6.366197723675814</v>
      </c>
      <c r="AB2932" s="2">
        <v>6.3661977240000001</v>
      </c>
      <c r="AC2932" s="2">
        <f t="shared" si="737"/>
        <v>3.1830988618379067E-3</v>
      </c>
      <c r="AD2932" s="2">
        <v>0.65798017691376598</v>
      </c>
      <c r="AE2932" s="2">
        <f t="shared" si="742"/>
        <v>0.48376820055098402</v>
      </c>
      <c r="AF2932" s="2">
        <v>86</v>
      </c>
      <c r="AG2932" s="4">
        <f t="shared" si="743"/>
        <v>1.1627906976744187</v>
      </c>
      <c r="AH2932" s="4">
        <f t="shared" si="744"/>
        <v>1.6465588982254027</v>
      </c>
      <c r="AI2932" s="5">
        <f t="shared" si="745"/>
        <v>0.82327944911270134</v>
      </c>
      <c r="AJ2932" s="2">
        <f t="shared" si="738"/>
        <v>1.1459155902616463E-2</v>
      </c>
      <c r="AK2932" s="2">
        <f t="shared" si="739"/>
        <v>5.7295779513082314E-3</v>
      </c>
      <c r="AL2932" s="2">
        <v>3</v>
      </c>
      <c r="AM2932" s="2">
        <v>2</v>
      </c>
      <c r="AN2932" s="2">
        <f t="shared" si="740"/>
        <v>3</v>
      </c>
      <c r="AO2932" s="2">
        <f t="shared" si="741"/>
        <v>0.6</v>
      </c>
      <c r="AP2932" s="2">
        <v>6</v>
      </c>
      <c r="AQ2932" s="2">
        <v>3</v>
      </c>
      <c r="AR2932" s="2">
        <v>0</v>
      </c>
      <c r="AS2932" s="2" t="s">
        <v>79</v>
      </c>
      <c r="AT2932" s="2">
        <v>3</v>
      </c>
      <c r="AW2932" s="2" t="str">
        <f t="shared" si="746"/>
        <v>Arbolitos</v>
      </c>
      <c r="AX2932" s="2" t="str">
        <f t="shared" si="751"/>
        <v>Latizal alto</v>
      </c>
      <c r="AY2932" s="2">
        <v>1910</v>
      </c>
      <c r="AZ2932" s="4">
        <f t="shared" si="747"/>
        <v>5.2356020942408384E-2</v>
      </c>
      <c r="BA2932" s="4">
        <v>33.270446189313013</v>
      </c>
      <c r="BB2932" s="4">
        <f t="shared" si="748"/>
        <v>9.5673464783900854E-3</v>
      </c>
      <c r="BC2932" s="4">
        <f t="shared" si="749"/>
        <v>6.1923367420798472E-2</v>
      </c>
      <c r="BD2932" s="4">
        <f t="shared" si="750"/>
        <v>3.0961683710399236E-2</v>
      </c>
    </row>
    <row r="2933" spans="1:56" x14ac:dyDescent="0.25">
      <c r="A2933" s="2">
        <v>96</v>
      </c>
      <c r="B2933" s="2" t="s">
        <v>55</v>
      </c>
      <c r="C2933" s="2" t="s">
        <v>906</v>
      </c>
      <c r="D2933" s="2" t="s">
        <v>515</v>
      </c>
      <c r="E2933" s="2" t="s">
        <v>221</v>
      </c>
      <c r="F2933" s="2" t="s">
        <v>496</v>
      </c>
      <c r="G2933" s="2" t="s">
        <v>497</v>
      </c>
      <c r="H2933" s="2" t="s">
        <v>61</v>
      </c>
      <c r="J2933" s="3">
        <v>41984</v>
      </c>
      <c r="K2933" s="2">
        <v>747359</v>
      </c>
      <c r="L2933" s="2">
        <v>819568</v>
      </c>
      <c r="N2933" s="2" t="s">
        <v>280</v>
      </c>
      <c r="P2933" s="2" t="s">
        <v>116</v>
      </c>
      <c r="S2933" s="2" t="s">
        <v>127</v>
      </c>
      <c r="T2933" s="2" t="s">
        <v>128</v>
      </c>
      <c r="U2933" s="2" t="s">
        <v>129</v>
      </c>
      <c r="V2933" s="2">
        <v>20</v>
      </c>
      <c r="Y2933" s="2">
        <f t="shared" si="736"/>
        <v>6.366197723675814</v>
      </c>
      <c r="AB2933" s="2">
        <v>6.3661977240000001</v>
      </c>
      <c r="AC2933" s="2">
        <f t="shared" si="737"/>
        <v>3.1830988618379067E-3</v>
      </c>
      <c r="AD2933" s="2">
        <v>0.65798017691376598</v>
      </c>
      <c r="AE2933" s="2">
        <f t="shared" si="742"/>
        <v>0.48376820055098402</v>
      </c>
      <c r="AF2933" s="2">
        <v>86</v>
      </c>
      <c r="AG2933" s="4">
        <f t="shared" si="743"/>
        <v>1.1627906976744187</v>
      </c>
      <c r="AH2933" s="4">
        <f t="shared" si="744"/>
        <v>1.6465588982254027</v>
      </c>
      <c r="AI2933" s="5">
        <f t="shared" si="745"/>
        <v>0.82327944911270134</v>
      </c>
      <c r="AJ2933" s="2">
        <f t="shared" si="738"/>
        <v>1.7188733853924696E-2</v>
      </c>
      <c r="AK2933" s="2">
        <f t="shared" si="739"/>
        <v>1.1459155902616463E-2</v>
      </c>
      <c r="AL2933" s="2">
        <v>2</v>
      </c>
      <c r="AM2933" s="2">
        <v>2</v>
      </c>
      <c r="AN2933" s="2">
        <f t="shared" si="740"/>
        <v>2</v>
      </c>
      <c r="AO2933" s="2">
        <f t="shared" si="741"/>
        <v>0.4</v>
      </c>
      <c r="AP2933" s="2">
        <v>9</v>
      </c>
      <c r="AQ2933" s="2">
        <v>6</v>
      </c>
      <c r="AR2933" s="2">
        <v>0</v>
      </c>
      <c r="AS2933" s="2" t="s">
        <v>79</v>
      </c>
      <c r="AT2933" s="2">
        <v>3</v>
      </c>
      <c r="AW2933" s="2" t="str">
        <f t="shared" si="746"/>
        <v>Arbolitos</v>
      </c>
      <c r="AX2933" s="2" t="str">
        <f t="shared" si="751"/>
        <v>Latizal alto</v>
      </c>
      <c r="AY2933" s="2">
        <v>1910</v>
      </c>
      <c r="AZ2933" s="4">
        <f t="shared" si="747"/>
        <v>5.2356020942408384E-2</v>
      </c>
      <c r="BA2933" s="4">
        <v>33.270446189313013</v>
      </c>
      <c r="BB2933" s="4">
        <f t="shared" si="748"/>
        <v>9.5673464783900854E-3</v>
      </c>
      <c r="BC2933" s="4">
        <f t="shared" si="749"/>
        <v>6.1923367420798472E-2</v>
      </c>
      <c r="BD2933" s="4">
        <f t="shared" si="750"/>
        <v>3.0961683710399236E-2</v>
      </c>
    </row>
    <row r="2934" spans="1:56" x14ac:dyDescent="0.25">
      <c r="A2934" s="2">
        <v>96</v>
      </c>
      <c r="B2934" s="2" t="s">
        <v>55</v>
      </c>
      <c r="C2934" s="2" t="s">
        <v>906</v>
      </c>
      <c r="D2934" s="2" t="s">
        <v>515</v>
      </c>
      <c r="E2934" s="2" t="s">
        <v>221</v>
      </c>
      <c r="F2934" s="2" t="s">
        <v>496</v>
      </c>
      <c r="G2934" s="2" t="s">
        <v>497</v>
      </c>
      <c r="H2934" s="2" t="s">
        <v>61</v>
      </c>
      <c r="J2934" s="3">
        <v>41984</v>
      </c>
      <c r="K2934" s="2">
        <v>747359</v>
      </c>
      <c r="L2934" s="2">
        <v>819568</v>
      </c>
      <c r="N2934" s="2">
        <v>30</v>
      </c>
      <c r="P2934" s="2" t="s">
        <v>116</v>
      </c>
      <c r="S2934" s="2" t="s">
        <v>127</v>
      </c>
      <c r="T2934" s="2" t="s">
        <v>128</v>
      </c>
      <c r="U2934" s="2" t="s">
        <v>129</v>
      </c>
      <c r="V2934" s="2">
        <v>35</v>
      </c>
      <c r="Y2934" s="2">
        <f t="shared" si="736"/>
        <v>11.140846016432674</v>
      </c>
      <c r="AB2934" s="2">
        <v>11.14084602</v>
      </c>
      <c r="AC2934" s="2">
        <f t="shared" si="737"/>
        <v>9.7482402643785885E-3</v>
      </c>
      <c r="AD2934" s="2">
        <v>0.65798017691376598</v>
      </c>
      <c r="AE2934" s="2">
        <f t="shared" si="742"/>
        <v>1.4815401141873883</v>
      </c>
      <c r="AF2934" s="2">
        <v>86</v>
      </c>
      <c r="AG2934" s="4">
        <f t="shared" si="743"/>
        <v>1.1627906976744187</v>
      </c>
      <c r="AH2934" s="4">
        <f t="shared" si="744"/>
        <v>2.6443308118618072</v>
      </c>
      <c r="AI2934" s="5">
        <f t="shared" si="745"/>
        <v>1.3221654059309036</v>
      </c>
      <c r="AJ2934" s="2">
        <f t="shared" si="738"/>
        <v>3.5093664951762922E-2</v>
      </c>
      <c r="AK2934" s="2">
        <f t="shared" si="739"/>
        <v>1.7546832475881461E-2</v>
      </c>
      <c r="AL2934" s="2">
        <v>2</v>
      </c>
      <c r="AM2934" s="2">
        <v>3</v>
      </c>
      <c r="AN2934" s="2">
        <f t="shared" si="740"/>
        <v>3</v>
      </c>
      <c r="AO2934" s="2">
        <f t="shared" si="741"/>
        <v>0.6</v>
      </c>
      <c r="AP2934" s="2">
        <v>6</v>
      </c>
      <c r="AQ2934" s="2">
        <v>3</v>
      </c>
      <c r="AR2934" s="2">
        <v>0</v>
      </c>
      <c r="AS2934" s="2" t="s">
        <v>79</v>
      </c>
      <c r="AT2934" s="2">
        <v>3</v>
      </c>
      <c r="AW2934" s="2" t="str">
        <f t="shared" si="746"/>
        <v>Arbolitos</v>
      </c>
      <c r="AX2934" s="2" t="str">
        <f t="shared" si="751"/>
        <v>I</v>
      </c>
      <c r="AY2934" s="2">
        <v>1910</v>
      </c>
      <c r="AZ2934" s="4">
        <f t="shared" si="747"/>
        <v>5.2356020942408384E-2</v>
      </c>
      <c r="BA2934" s="4">
        <v>33.270446189313013</v>
      </c>
      <c r="BB2934" s="4">
        <f t="shared" si="748"/>
        <v>2.9299998590069633E-2</v>
      </c>
      <c r="BC2934" s="4">
        <f t="shared" si="749"/>
        <v>8.1656019532478016E-2</v>
      </c>
      <c r="BD2934" s="4">
        <f t="shared" si="750"/>
        <v>4.0828009766239008E-2</v>
      </c>
    </row>
    <row r="2935" spans="1:56" x14ac:dyDescent="0.25">
      <c r="A2935" s="2">
        <v>96</v>
      </c>
      <c r="B2935" s="2" t="s">
        <v>55</v>
      </c>
      <c r="C2935" s="2" t="s">
        <v>906</v>
      </c>
      <c r="D2935" s="2" t="s">
        <v>515</v>
      </c>
      <c r="E2935" s="2" t="s">
        <v>221</v>
      </c>
      <c r="F2935" s="2" t="s">
        <v>496</v>
      </c>
      <c r="G2935" s="2" t="s">
        <v>497</v>
      </c>
      <c r="H2935" s="2" t="s">
        <v>61</v>
      </c>
      <c r="J2935" s="3">
        <v>41984</v>
      </c>
      <c r="K2935" s="2">
        <v>747359</v>
      </c>
      <c r="L2935" s="2">
        <v>819568</v>
      </c>
      <c r="N2935" s="2">
        <v>29</v>
      </c>
      <c r="O2935" s="2" t="s">
        <v>69</v>
      </c>
      <c r="P2935" s="2" t="s">
        <v>116</v>
      </c>
      <c r="S2935" s="2" t="s">
        <v>127</v>
      </c>
      <c r="T2935" s="2" t="s">
        <v>128</v>
      </c>
      <c r="U2935" s="2" t="s">
        <v>129</v>
      </c>
      <c r="V2935" s="2">
        <v>45</v>
      </c>
      <c r="Y2935" s="2">
        <f t="shared" si="736"/>
        <v>14.323944878270581</v>
      </c>
      <c r="AB2935" s="2">
        <v>14.323944880000001</v>
      </c>
      <c r="AC2935" s="2">
        <f t="shared" si="737"/>
        <v>1.6114437988054401E-2</v>
      </c>
      <c r="AD2935" s="2">
        <v>0.65798017691376598</v>
      </c>
      <c r="AE2935" s="2">
        <f t="shared" si="742"/>
        <v>2.4490765152893563</v>
      </c>
      <c r="AF2935" s="2">
        <v>86</v>
      </c>
      <c r="AG2935" s="4">
        <f t="shared" si="743"/>
        <v>1.1627906976744187</v>
      </c>
      <c r="AH2935" s="4">
        <f t="shared" si="744"/>
        <v>3.6118672129637748</v>
      </c>
      <c r="AI2935" s="5">
        <f t="shared" si="745"/>
        <v>1.8059336064818874</v>
      </c>
      <c r="AJ2935" s="2">
        <f t="shared" si="738"/>
        <v>9.6686627928326399E-2</v>
      </c>
      <c r="AK2935" s="2">
        <f t="shared" si="739"/>
        <v>4.83433139641632E-2</v>
      </c>
      <c r="AL2935" s="2">
        <v>4</v>
      </c>
      <c r="AM2935" s="2">
        <v>4</v>
      </c>
      <c r="AN2935" s="2">
        <f t="shared" si="740"/>
        <v>8</v>
      </c>
      <c r="AO2935" s="2">
        <f t="shared" si="741"/>
        <v>1.6</v>
      </c>
      <c r="AP2935" s="2">
        <v>10</v>
      </c>
      <c r="AQ2935" s="2">
        <v>5</v>
      </c>
      <c r="AR2935" s="2">
        <v>0</v>
      </c>
      <c r="AS2935" s="2" t="s">
        <v>79</v>
      </c>
      <c r="AT2935" s="2">
        <v>3</v>
      </c>
      <c r="AV2935" s="2" t="s">
        <v>69</v>
      </c>
      <c r="AW2935" s="2" t="str">
        <f t="shared" si="746"/>
        <v>Arbolitos</v>
      </c>
      <c r="AX2935" s="2" t="str">
        <f t="shared" si="751"/>
        <v>I</v>
      </c>
      <c r="AY2935" s="2">
        <v>1910</v>
      </c>
      <c r="AZ2935" s="4">
        <f t="shared" si="747"/>
        <v>5.2356020942408384E-2</v>
      </c>
      <c r="BA2935" s="4">
        <v>33.270446189313013</v>
      </c>
      <c r="BB2935" s="4">
        <f t="shared" si="748"/>
        <v>4.8434691546849797E-2</v>
      </c>
      <c r="BC2935" s="4">
        <f t="shared" si="749"/>
        <v>0.10079071248925818</v>
      </c>
      <c r="BD2935" s="4">
        <f t="shared" si="750"/>
        <v>5.039535624462909E-2</v>
      </c>
    </row>
    <row r="2936" spans="1:56" x14ac:dyDescent="0.25">
      <c r="A2936" s="2">
        <v>96</v>
      </c>
      <c r="B2936" s="2" t="s">
        <v>55</v>
      </c>
      <c r="C2936" s="2" t="s">
        <v>906</v>
      </c>
      <c r="D2936" s="2" t="s">
        <v>515</v>
      </c>
      <c r="E2936" s="2" t="s">
        <v>221</v>
      </c>
      <c r="F2936" s="2" t="s">
        <v>496</v>
      </c>
      <c r="G2936" s="2" t="s">
        <v>497</v>
      </c>
      <c r="H2936" s="2" t="s">
        <v>61</v>
      </c>
      <c r="J2936" s="3">
        <v>41984</v>
      </c>
      <c r="K2936" s="2">
        <v>747359</v>
      </c>
      <c r="L2936" s="2">
        <v>819568</v>
      </c>
      <c r="N2936" s="2">
        <v>35</v>
      </c>
      <c r="P2936" s="2" t="s">
        <v>131</v>
      </c>
      <c r="S2936" s="2" t="s">
        <v>132</v>
      </c>
      <c r="T2936" s="2" t="s">
        <v>133</v>
      </c>
      <c r="U2936" s="2" t="s">
        <v>134</v>
      </c>
      <c r="V2936" s="2">
        <v>32</v>
      </c>
      <c r="Y2936" s="2">
        <f t="shared" si="736"/>
        <v>10.185916357881302</v>
      </c>
      <c r="AB2936" s="2">
        <v>10.18591636</v>
      </c>
      <c r="AC2936" s="2">
        <f t="shared" si="737"/>
        <v>8.148733086305043E-3</v>
      </c>
      <c r="AD2936" s="2">
        <v>0.65798017691376598</v>
      </c>
      <c r="AE2936" s="2">
        <f t="shared" si="742"/>
        <v>1.2384465934105193</v>
      </c>
      <c r="AF2936" s="2">
        <v>86</v>
      </c>
      <c r="AG2936" s="4">
        <f t="shared" si="743"/>
        <v>1.1627906976744187</v>
      </c>
      <c r="AH2936" s="4">
        <f t="shared" si="744"/>
        <v>2.401237291084938</v>
      </c>
      <c r="AI2936" s="5">
        <f t="shared" si="745"/>
        <v>1.200618645542469</v>
      </c>
      <c r="AJ2936" s="2">
        <f t="shared" si="738"/>
        <v>4.8892398517830261E-2</v>
      </c>
      <c r="AK2936" s="2">
        <f t="shared" si="739"/>
        <v>1.9556959407132101E-2</v>
      </c>
      <c r="AL2936" s="2">
        <v>2</v>
      </c>
      <c r="AM2936" s="2">
        <v>3</v>
      </c>
      <c r="AN2936" s="2">
        <f t="shared" si="740"/>
        <v>3</v>
      </c>
      <c r="AO2936" s="2">
        <f t="shared" si="741"/>
        <v>0.6</v>
      </c>
      <c r="AP2936" s="2">
        <v>10</v>
      </c>
      <c r="AQ2936" s="2">
        <v>4</v>
      </c>
      <c r="AR2936" s="2">
        <v>0</v>
      </c>
      <c r="AS2936" s="2" t="s">
        <v>79</v>
      </c>
      <c r="AT2936" s="2">
        <v>3</v>
      </c>
      <c r="AW2936" s="2" t="str">
        <f t="shared" si="746"/>
        <v>Arbolitos</v>
      </c>
      <c r="AX2936" s="2" t="str">
        <f t="shared" si="751"/>
        <v>I</v>
      </c>
      <c r="AY2936" s="2">
        <v>1910</v>
      </c>
      <c r="AZ2936" s="4">
        <f t="shared" si="747"/>
        <v>5.2356020942408384E-2</v>
      </c>
      <c r="BA2936" s="4">
        <v>33.270446189313013</v>
      </c>
      <c r="BB2936" s="4">
        <f t="shared" si="748"/>
        <v>2.4492406984678621E-2</v>
      </c>
      <c r="BC2936" s="4">
        <f t="shared" si="749"/>
        <v>7.6848427927087001E-2</v>
      </c>
      <c r="BD2936" s="4">
        <f t="shared" si="750"/>
        <v>3.8424213963543501E-2</v>
      </c>
    </row>
    <row r="2937" spans="1:56" x14ac:dyDescent="0.25">
      <c r="A2937" s="2">
        <v>96</v>
      </c>
      <c r="B2937" s="2" t="s">
        <v>55</v>
      </c>
      <c r="C2937" s="2" t="s">
        <v>906</v>
      </c>
      <c r="D2937" s="2" t="s">
        <v>515</v>
      </c>
      <c r="E2937" s="2" t="s">
        <v>221</v>
      </c>
      <c r="F2937" s="2" t="s">
        <v>496</v>
      </c>
      <c r="G2937" s="2" t="s">
        <v>497</v>
      </c>
      <c r="H2937" s="2" t="s">
        <v>61</v>
      </c>
      <c r="J2937" s="3">
        <v>41984</v>
      </c>
      <c r="K2937" s="2">
        <v>747359</v>
      </c>
      <c r="L2937" s="2">
        <v>819568</v>
      </c>
      <c r="N2937" s="2">
        <v>11</v>
      </c>
      <c r="P2937" s="2" t="s">
        <v>135</v>
      </c>
      <c r="S2937" s="2" t="s">
        <v>136</v>
      </c>
      <c r="T2937" s="2" t="s">
        <v>139</v>
      </c>
      <c r="U2937" s="2" t="s">
        <v>532</v>
      </c>
      <c r="V2937" s="2">
        <v>13</v>
      </c>
      <c r="Y2937" s="2">
        <f t="shared" si="736"/>
        <v>4.1380285203892786</v>
      </c>
      <c r="AB2937" s="2">
        <v>4.1380285199999998</v>
      </c>
      <c r="AC2937" s="2">
        <f t="shared" si="737"/>
        <v>1.3448592691265155E-3</v>
      </c>
      <c r="AD2937" s="2">
        <v>0.65798017691376598</v>
      </c>
      <c r="AE2937" s="2">
        <f t="shared" si="742"/>
        <v>0.20439206473279073</v>
      </c>
      <c r="AF2937" s="2">
        <v>86</v>
      </c>
      <c r="AG2937" s="4">
        <f t="shared" si="743"/>
        <v>1.1627906976744187</v>
      </c>
      <c r="AH2937" s="4">
        <f t="shared" si="744"/>
        <v>1.3671827624072095</v>
      </c>
      <c r="AI2937" s="5">
        <f t="shared" si="745"/>
        <v>0.68359138120360474</v>
      </c>
      <c r="AJ2937" s="2">
        <f t="shared" si="738"/>
        <v>5.6484089303313655E-3</v>
      </c>
      <c r="AK2937" s="2">
        <f t="shared" si="739"/>
        <v>2.8242044651656827E-3</v>
      </c>
      <c r="AL2937" s="2">
        <v>4</v>
      </c>
      <c r="AM2937" s="2">
        <v>2</v>
      </c>
      <c r="AN2937" s="2">
        <f t="shared" si="740"/>
        <v>4</v>
      </c>
      <c r="AO2937" s="2">
        <f t="shared" si="741"/>
        <v>0.8</v>
      </c>
      <c r="AP2937" s="2">
        <v>7</v>
      </c>
      <c r="AQ2937" s="2">
        <v>3.5</v>
      </c>
      <c r="AR2937" s="2">
        <v>0</v>
      </c>
      <c r="AS2937" s="2" t="s">
        <v>79</v>
      </c>
      <c r="AT2937" s="2">
        <v>3</v>
      </c>
      <c r="AW2937" s="2" t="str">
        <f t="shared" si="746"/>
        <v>Arbolitos</v>
      </c>
      <c r="AX2937" s="2" t="str">
        <f t="shared" si="751"/>
        <v>Latizal bajo</v>
      </c>
      <c r="AY2937" s="2">
        <v>1910</v>
      </c>
      <c r="AZ2937" s="4">
        <f t="shared" si="747"/>
        <v>5.2356020942408384E-2</v>
      </c>
      <c r="BA2937" s="4">
        <v>33.270446189313013</v>
      </c>
      <c r="BB2937" s="4">
        <f t="shared" si="748"/>
        <v>4.0422038871198102E-3</v>
      </c>
      <c r="BC2937" s="4">
        <f t="shared" si="749"/>
        <v>5.6398224829528193E-2</v>
      </c>
      <c r="BD2937" s="4">
        <f t="shared" si="750"/>
        <v>2.8199112414764096E-2</v>
      </c>
    </row>
    <row r="2938" spans="1:56" x14ac:dyDescent="0.25">
      <c r="A2938" s="2">
        <v>96</v>
      </c>
      <c r="B2938" s="2" t="s">
        <v>55</v>
      </c>
      <c r="C2938" s="2" t="s">
        <v>906</v>
      </c>
      <c r="D2938" s="2" t="s">
        <v>515</v>
      </c>
      <c r="E2938" s="2" t="s">
        <v>221</v>
      </c>
      <c r="F2938" s="2" t="s">
        <v>496</v>
      </c>
      <c r="G2938" s="2" t="s">
        <v>497</v>
      </c>
      <c r="H2938" s="2" t="s">
        <v>61</v>
      </c>
      <c r="J2938" s="3">
        <v>41984</v>
      </c>
      <c r="K2938" s="2">
        <v>747359</v>
      </c>
      <c r="L2938" s="2">
        <v>819568</v>
      </c>
      <c r="N2938" s="2">
        <v>27</v>
      </c>
      <c r="P2938" s="2" t="s">
        <v>135</v>
      </c>
      <c r="S2938" s="2" t="s">
        <v>136</v>
      </c>
      <c r="T2938" s="2" t="s">
        <v>139</v>
      </c>
      <c r="U2938" s="2" t="s">
        <v>532</v>
      </c>
      <c r="V2938" s="2">
        <v>19</v>
      </c>
      <c r="Y2938" s="2">
        <f t="shared" si="736"/>
        <v>6.0478878374920226</v>
      </c>
      <c r="AB2938" s="2">
        <v>6.0478878370000002</v>
      </c>
      <c r="AC2938" s="2">
        <f t="shared" si="737"/>
        <v>2.8727467228087103E-3</v>
      </c>
      <c r="AD2938" s="2">
        <v>0.65798017691376598</v>
      </c>
      <c r="AE2938" s="2">
        <f t="shared" si="742"/>
        <v>0.43660080099726295</v>
      </c>
      <c r="AF2938" s="2">
        <v>86</v>
      </c>
      <c r="AG2938" s="4">
        <f t="shared" si="743"/>
        <v>1.1627906976744187</v>
      </c>
      <c r="AH2938" s="4">
        <f t="shared" si="744"/>
        <v>1.5993914986716815</v>
      </c>
      <c r="AI2938" s="5">
        <f t="shared" si="745"/>
        <v>0.79969574933584076</v>
      </c>
      <c r="AJ2938" s="2">
        <f t="shared" si="738"/>
        <v>8.6182401684261317E-3</v>
      </c>
      <c r="AK2938" s="2">
        <f t="shared" si="739"/>
        <v>5.1709441010556779E-3</v>
      </c>
      <c r="AL2938" s="2">
        <v>3</v>
      </c>
      <c r="AM2938" s="2">
        <v>2</v>
      </c>
      <c r="AN2938" s="2">
        <f t="shared" si="740"/>
        <v>3</v>
      </c>
      <c r="AO2938" s="2">
        <f t="shared" si="741"/>
        <v>0.6</v>
      </c>
      <c r="AP2938" s="2">
        <v>5</v>
      </c>
      <c r="AQ2938" s="2">
        <v>3</v>
      </c>
      <c r="AR2938" s="2">
        <v>0</v>
      </c>
      <c r="AS2938" s="2" t="s">
        <v>79</v>
      </c>
      <c r="AT2938" s="2">
        <v>3</v>
      </c>
      <c r="AW2938" s="2" t="str">
        <f t="shared" si="746"/>
        <v>Arbustivo</v>
      </c>
      <c r="AX2938" s="2" t="str">
        <f t="shared" si="751"/>
        <v>Latizal alto</v>
      </c>
      <c r="AY2938" s="2">
        <v>1910</v>
      </c>
      <c r="AZ2938" s="4">
        <f t="shared" si="747"/>
        <v>5.2356020942408384E-2</v>
      </c>
      <c r="BA2938" s="4">
        <v>33.270446189313013</v>
      </c>
      <c r="BB2938" s="4">
        <f t="shared" si="748"/>
        <v>8.6345301967470488E-3</v>
      </c>
      <c r="BC2938" s="4">
        <f t="shared" si="749"/>
        <v>6.0990551139155434E-2</v>
      </c>
      <c r="BD2938" s="4">
        <f t="shared" si="750"/>
        <v>3.0495275569577717E-2</v>
      </c>
    </row>
    <row r="2939" spans="1:56" x14ac:dyDescent="0.25">
      <c r="A2939" s="2">
        <v>96</v>
      </c>
      <c r="B2939" s="2" t="s">
        <v>55</v>
      </c>
      <c r="C2939" s="2" t="s">
        <v>906</v>
      </c>
      <c r="D2939" s="2" t="s">
        <v>515</v>
      </c>
      <c r="E2939" s="2" t="s">
        <v>221</v>
      </c>
      <c r="F2939" s="2" t="s">
        <v>496</v>
      </c>
      <c r="G2939" s="2" t="s">
        <v>497</v>
      </c>
      <c r="H2939" s="2" t="s">
        <v>61</v>
      </c>
      <c r="J2939" s="3">
        <v>41984</v>
      </c>
      <c r="K2939" s="2">
        <v>747359</v>
      </c>
      <c r="L2939" s="2">
        <v>819568</v>
      </c>
      <c r="N2939" s="2">
        <v>58</v>
      </c>
      <c r="P2939" s="2" t="s">
        <v>135</v>
      </c>
      <c r="S2939" s="2" t="s">
        <v>136</v>
      </c>
      <c r="T2939" s="2" t="s">
        <v>139</v>
      </c>
      <c r="U2939" s="2" t="s">
        <v>532</v>
      </c>
      <c r="V2939" s="2">
        <v>20</v>
      </c>
      <c r="Y2939" s="2">
        <f t="shared" si="736"/>
        <v>6.366197723675814</v>
      </c>
      <c r="AB2939" s="2">
        <v>6.3661977240000001</v>
      </c>
      <c r="AC2939" s="2">
        <f t="shared" si="737"/>
        <v>3.1830988618379067E-3</v>
      </c>
      <c r="AD2939" s="2">
        <v>0.65798017691376598</v>
      </c>
      <c r="AE2939" s="2">
        <f t="shared" si="742"/>
        <v>0.48376820055098402</v>
      </c>
      <c r="AF2939" s="2">
        <v>86</v>
      </c>
      <c r="AG2939" s="4">
        <f t="shared" si="743"/>
        <v>1.1627906976744187</v>
      </c>
      <c r="AH2939" s="4">
        <f t="shared" si="744"/>
        <v>1.6465588982254027</v>
      </c>
      <c r="AI2939" s="5">
        <f t="shared" si="745"/>
        <v>0.82327944911270134</v>
      </c>
      <c r="AJ2939" s="2">
        <f t="shared" si="738"/>
        <v>9.5492965855137196E-3</v>
      </c>
      <c r="AK2939" s="2">
        <f t="shared" si="739"/>
        <v>1.9098593171027439E-3</v>
      </c>
      <c r="AL2939" s="2">
        <v>2</v>
      </c>
      <c r="AM2939" s="2">
        <v>1</v>
      </c>
      <c r="AN2939" s="2">
        <f t="shared" si="740"/>
        <v>1</v>
      </c>
      <c r="AO2939" s="2">
        <f t="shared" si="741"/>
        <v>0.2</v>
      </c>
      <c r="AP2939" s="2">
        <v>5</v>
      </c>
      <c r="AQ2939" s="2">
        <v>1</v>
      </c>
      <c r="AR2939" s="2">
        <v>0</v>
      </c>
      <c r="AS2939" s="2" t="s">
        <v>79</v>
      </c>
      <c r="AT2939" s="2">
        <v>2</v>
      </c>
      <c r="AW2939" s="2" t="str">
        <f t="shared" si="746"/>
        <v>Arbustivo</v>
      </c>
      <c r="AX2939" s="2" t="str">
        <f t="shared" si="751"/>
        <v>Latizal alto</v>
      </c>
      <c r="AY2939" s="2">
        <v>1910</v>
      </c>
      <c r="AZ2939" s="4">
        <f t="shared" si="747"/>
        <v>5.2356020942408384E-2</v>
      </c>
      <c r="BA2939" s="4">
        <v>33.270446189313013</v>
      </c>
      <c r="BB2939" s="4">
        <f t="shared" si="748"/>
        <v>9.5673464783900854E-3</v>
      </c>
      <c r="BC2939" s="4">
        <f t="shared" si="749"/>
        <v>6.1923367420798472E-2</v>
      </c>
      <c r="BD2939" s="4">
        <f t="shared" si="750"/>
        <v>3.0961683710399236E-2</v>
      </c>
    </row>
    <row r="2940" spans="1:56" x14ac:dyDescent="0.25">
      <c r="A2940" s="2">
        <v>96</v>
      </c>
      <c r="B2940" s="2" t="s">
        <v>55</v>
      </c>
      <c r="C2940" s="2" t="s">
        <v>906</v>
      </c>
      <c r="D2940" s="2" t="s">
        <v>515</v>
      </c>
      <c r="E2940" s="2" t="s">
        <v>221</v>
      </c>
      <c r="F2940" s="2" t="s">
        <v>496</v>
      </c>
      <c r="G2940" s="2" t="s">
        <v>497</v>
      </c>
      <c r="H2940" s="2" t="s">
        <v>61</v>
      </c>
      <c r="J2940" s="3">
        <v>41984</v>
      </c>
      <c r="K2940" s="2">
        <v>747359</v>
      </c>
      <c r="L2940" s="2">
        <v>819568</v>
      </c>
      <c r="N2940" s="2" t="s">
        <v>288</v>
      </c>
      <c r="P2940" s="2" t="s">
        <v>144</v>
      </c>
      <c r="S2940" s="2" t="s">
        <v>203</v>
      </c>
      <c r="T2940" s="2" t="s">
        <v>204</v>
      </c>
      <c r="U2940" s="2" t="s">
        <v>205</v>
      </c>
      <c r="V2940" s="2">
        <v>27</v>
      </c>
      <c r="W2940" s="2">
        <v>25</v>
      </c>
      <c r="X2940" s="2">
        <v>16</v>
      </c>
      <c r="Y2940" s="2">
        <f t="shared" si="736"/>
        <v>8.5943669269623477</v>
      </c>
      <c r="Z2940" s="2">
        <f>+W2940/PI()</f>
        <v>7.9577471545947667</v>
      </c>
      <c r="AA2940" s="2">
        <f>+X2940/PI()</f>
        <v>5.0929581789406511</v>
      </c>
      <c r="AB2940" s="2">
        <v>8.5943669269999994</v>
      </c>
      <c r="AC2940" s="2">
        <f t="shared" si="737"/>
        <v>3.6796622842846204E-2</v>
      </c>
      <c r="AD2940" s="2">
        <v>0.65798017691376598</v>
      </c>
      <c r="AE2940" s="2">
        <f t="shared" si="742"/>
        <v>5.592360398369375</v>
      </c>
      <c r="AF2940" s="2">
        <v>86</v>
      </c>
      <c r="AG2940" s="4">
        <f t="shared" si="743"/>
        <v>1.1627906976744187</v>
      </c>
      <c r="AH2940" s="4">
        <f t="shared" si="744"/>
        <v>6.7551510960437939</v>
      </c>
      <c r="AI2940" s="5">
        <f t="shared" si="745"/>
        <v>3.377575548021897</v>
      </c>
      <c r="AJ2940" s="2">
        <f t="shared" si="738"/>
        <v>0.22077973705707724</v>
      </c>
      <c r="AK2940" s="2">
        <f t="shared" si="739"/>
        <v>2.207797370570772E-3</v>
      </c>
      <c r="AL2940" s="2">
        <v>6</v>
      </c>
      <c r="AM2940" s="2">
        <v>3</v>
      </c>
      <c r="AN2940" s="2">
        <f t="shared" si="740"/>
        <v>9</v>
      </c>
      <c r="AO2940" s="2">
        <f t="shared" si="741"/>
        <v>1.7999999999999998</v>
      </c>
      <c r="AP2940" s="2">
        <v>10</v>
      </c>
      <c r="AQ2940" s="2">
        <v>0.1</v>
      </c>
      <c r="AR2940" s="2">
        <v>3</v>
      </c>
      <c r="AS2940" s="2" t="s">
        <v>79</v>
      </c>
      <c r="AT2940" s="2">
        <v>2</v>
      </c>
      <c r="AW2940" s="2" t="str">
        <f t="shared" si="746"/>
        <v>Arbolitos</v>
      </c>
      <c r="AX2940" s="2" t="str">
        <f t="shared" si="751"/>
        <v>Latizal alto</v>
      </c>
      <c r="AY2940" s="2">
        <v>1910</v>
      </c>
      <c r="AZ2940" s="4">
        <f t="shared" si="747"/>
        <v>5.2356020942408384E-2</v>
      </c>
      <c r="BA2940" s="4">
        <v>33.270446189313013</v>
      </c>
      <c r="BB2940" s="4">
        <f t="shared" si="748"/>
        <v>0.11059852529018939</v>
      </c>
      <c r="BC2940" s="4">
        <f t="shared" si="749"/>
        <v>0.16295454623259778</v>
      </c>
      <c r="BD2940" s="4">
        <f t="shared" si="750"/>
        <v>8.147727311629889E-2</v>
      </c>
    </row>
    <row r="2941" spans="1:56" x14ac:dyDescent="0.25">
      <c r="A2941" s="2">
        <v>96</v>
      </c>
      <c r="B2941" s="2" t="s">
        <v>55</v>
      </c>
      <c r="C2941" s="2" t="s">
        <v>906</v>
      </c>
      <c r="D2941" s="2" t="s">
        <v>515</v>
      </c>
      <c r="E2941" s="2" t="s">
        <v>221</v>
      </c>
      <c r="F2941" s="2" t="s">
        <v>496</v>
      </c>
      <c r="G2941" s="2" t="s">
        <v>497</v>
      </c>
      <c r="H2941" s="2" t="s">
        <v>61</v>
      </c>
      <c r="J2941" s="3">
        <v>41984</v>
      </c>
      <c r="K2941" s="2">
        <v>747359</v>
      </c>
      <c r="L2941" s="2">
        <v>819568</v>
      </c>
      <c r="N2941" s="2">
        <v>40</v>
      </c>
      <c r="P2941" s="2" t="s">
        <v>144</v>
      </c>
      <c r="S2941" s="2" t="s">
        <v>203</v>
      </c>
      <c r="T2941" s="2" t="s">
        <v>204</v>
      </c>
      <c r="U2941" s="2" t="s">
        <v>205</v>
      </c>
      <c r="V2941" s="2">
        <v>33</v>
      </c>
      <c r="Y2941" s="2">
        <f t="shared" si="736"/>
        <v>10.504226244065093</v>
      </c>
      <c r="AB2941" s="2">
        <v>10.504226239999999</v>
      </c>
      <c r="AC2941" s="2">
        <f t="shared" si="737"/>
        <v>8.6659866513537007E-3</v>
      </c>
      <c r="AD2941" s="2">
        <v>0.65798017691376598</v>
      </c>
      <c r="AE2941" s="2">
        <f t="shared" si="742"/>
        <v>1.3170589260000538</v>
      </c>
      <c r="AF2941" s="2">
        <v>86</v>
      </c>
      <c r="AG2941" s="4">
        <f t="shared" si="743"/>
        <v>1.1627906976744187</v>
      </c>
      <c r="AH2941" s="4">
        <f t="shared" si="744"/>
        <v>2.4798496236744727</v>
      </c>
      <c r="AI2941" s="5">
        <f t="shared" si="745"/>
        <v>1.2399248118372364</v>
      </c>
      <c r="AJ2941" s="2">
        <f t="shared" si="738"/>
        <v>1.0399183981624441E-2</v>
      </c>
      <c r="AK2941" s="2">
        <f t="shared" si="739"/>
        <v>3.6397143935685543E-2</v>
      </c>
      <c r="AL2941" s="2">
        <v>4</v>
      </c>
      <c r="AM2941" s="2">
        <v>4</v>
      </c>
      <c r="AN2941" s="2">
        <f t="shared" si="740"/>
        <v>8</v>
      </c>
      <c r="AO2941" s="2">
        <f t="shared" si="741"/>
        <v>1.6</v>
      </c>
      <c r="AP2941" s="2">
        <v>2</v>
      </c>
      <c r="AQ2941" s="2">
        <v>7</v>
      </c>
      <c r="AR2941" s="2">
        <v>0</v>
      </c>
      <c r="AS2941" s="2" t="s">
        <v>79</v>
      </c>
      <c r="AT2941" s="2">
        <v>2</v>
      </c>
      <c r="AW2941" s="2" t="str">
        <f t="shared" si="746"/>
        <v>Arbustivo</v>
      </c>
      <c r="AX2941" s="2" t="str">
        <f t="shared" si="751"/>
        <v>I</v>
      </c>
      <c r="AY2941" s="2">
        <v>1910</v>
      </c>
      <c r="AZ2941" s="4">
        <f t="shared" si="747"/>
        <v>5.2356020942408384E-2</v>
      </c>
      <c r="BA2941" s="4">
        <v>33.270446189313013</v>
      </c>
      <c r="BB2941" s="4">
        <f t="shared" si="748"/>
        <v>2.6047100787417003E-2</v>
      </c>
      <c r="BC2941" s="4">
        <f t="shared" si="749"/>
        <v>7.8403121729825387E-2</v>
      </c>
      <c r="BD2941" s="4">
        <f t="shared" si="750"/>
        <v>3.9201560864912693E-2</v>
      </c>
    </row>
    <row r="2942" spans="1:56" x14ac:dyDescent="0.25">
      <c r="A2942" s="2">
        <v>96</v>
      </c>
      <c r="B2942" s="2" t="s">
        <v>55</v>
      </c>
      <c r="C2942" s="2" t="s">
        <v>906</v>
      </c>
      <c r="D2942" s="2" t="s">
        <v>515</v>
      </c>
      <c r="E2942" s="2" t="s">
        <v>221</v>
      </c>
      <c r="F2942" s="2" t="s">
        <v>496</v>
      </c>
      <c r="G2942" s="2" t="s">
        <v>497</v>
      </c>
      <c r="H2942" s="2" t="s">
        <v>61</v>
      </c>
      <c r="J2942" s="3">
        <v>41984</v>
      </c>
      <c r="K2942" s="2">
        <v>747359</v>
      </c>
      <c r="L2942" s="2">
        <v>819568</v>
      </c>
      <c r="N2942" s="2">
        <v>16</v>
      </c>
      <c r="P2942" s="2" t="s">
        <v>144</v>
      </c>
      <c r="S2942" s="2" t="s">
        <v>203</v>
      </c>
      <c r="T2942" s="2" t="s">
        <v>204</v>
      </c>
      <c r="U2942" s="2" t="s">
        <v>205</v>
      </c>
      <c r="V2942" s="2">
        <v>35</v>
      </c>
      <c r="Y2942" s="2">
        <f t="shared" si="736"/>
        <v>11.140846016432674</v>
      </c>
      <c r="AB2942" s="2">
        <v>11.14084602</v>
      </c>
      <c r="AC2942" s="2">
        <f t="shared" si="737"/>
        <v>9.7482402643785885E-3</v>
      </c>
      <c r="AD2942" s="2">
        <v>0.65798017691376598</v>
      </c>
      <c r="AE2942" s="2">
        <f t="shared" si="742"/>
        <v>1.4815401141873883</v>
      </c>
      <c r="AF2942" s="2">
        <v>86</v>
      </c>
      <c r="AG2942" s="4">
        <f t="shared" si="743"/>
        <v>1.1627906976744187</v>
      </c>
      <c r="AH2942" s="4">
        <f t="shared" si="744"/>
        <v>2.6443308118618072</v>
      </c>
      <c r="AI2942" s="5">
        <f t="shared" si="745"/>
        <v>1.3221654059309036</v>
      </c>
      <c r="AJ2942" s="2">
        <f t="shared" si="738"/>
        <v>3.5093664951762922E-2</v>
      </c>
      <c r="AK2942" s="2">
        <f t="shared" si="739"/>
        <v>1.7546832475881461E-2</v>
      </c>
      <c r="AL2942" s="2">
        <v>4</v>
      </c>
      <c r="AM2942" s="2">
        <v>3</v>
      </c>
      <c r="AN2942" s="2">
        <f t="shared" si="740"/>
        <v>6</v>
      </c>
      <c r="AO2942" s="2">
        <f t="shared" si="741"/>
        <v>1.2</v>
      </c>
      <c r="AP2942" s="2">
        <v>6</v>
      </c>
      <c r="AQ2942" s="2">
        <v>3</v>
      </c>
      <c r="AR2942" s="2">
        <v>0</v>
      </c>
      <c r="AS2942" s="2" t="s">
        <v>79</v>
      </c>
      <c r="AT2942" s="2">
        <v>3</v>
      </c>
      <c r="AW2942" s="2" t="str">
        <f t="shared" si="746"/>
        <v>Arbolitos</v>
      </c>
      <c r="AX2942" s="2" t="str">
        <f t="shared" si="751"/>
        <v>I</v>
      </c>
      <c r="AY2942" s="2">
        <v>1910</v>
      </c>
      <c r="AZ2942" s="4">
        <f t="shared" si="747"/>
        <v>5.2356020942408384E-2</v>
      </c>
      <c r="BA2942" s="4">
        <v>33.270446189313013</v>
      </c>
      <c r="BB2942" s="4">
        <f t="shared" si="748"/>
        <v>2.9299998590069633E-2</v>
      </c>
      <c r="BC2942" s="4">
        <f t="shared" si="749"/>
        <v>8.1656019532478016E-2</v>
      </c>
      <c r="BD2942" s="4">
        <f t="shared" si="750"/>
        <v>4.0828009766239008E-2</v>
      </c>
    </row>
    <row r="2943" spans="1:56" x14ac:dyDescent="0.25">
      <c r="A2943" s="2">
        <v>96</v>
      </c>
      <c r="B2943" s="2" t="s">
        <v>55</v>
      </c>
      <c r="C2943" s="2" t="s">
        <v>906</v>
      </c>
      <c r="D2943" s="2" t="s">
        <v>515</v>
      </c>
      <c r="E2943" s="2" t="s">
        <v>221</v>
      </c>
      <c r="F2943" s="2" t="s">
        <v>496</v>
      </c>
      <c r="G2943" s="2" t="s">
        <v>497</v>
      </c>
      <c r="H2943" s="2" t="s">
        <v>61</v>
      </c>
      <c r="J2943" s="3">
        <v>41984</v>
      </c>
      <c r="K2943" s="2">
        <v>747359</v>
      </c>
      <c r="L2943" s="2">
        <v>819568</v>
      </c>
      <c r="N2943" s="2">
        <v>48</v>
      </c>
      <c r="P2943" s="2" t="s">
        <v>74</v>
      </c>
      <c r="S2943" s="2" t="s">
        <v>75</v>
      </c>
      <c r="T2943" s="2" t="s">
        <v>76</v>
      </c>
      <c r="U2943" s="2" t="s">
        <v>254</v>
      </c>
      <c r="V2943" s="2">
        <v>15</v>
      </c>
      <c r="Y2943" s="2">
        <f t="shared" si="736"/>
        <v>4.7746482927568605</v>
      </c>
      <c r="AB2943" s="2">
        <v>4.7746482930000003</v>
      </c>
      <c r="AC2943" s="2">
        <f t="shared" si="737"/>
        <v>1.7904931097838226E-3</v>
      </c>
      <c r="AD2943" s="2">
        <v>0.65798017691376598</v>
      </c>
      <c r="AE2943" s="2">
        <f t="shared" si="742"/>
        <v>0.27211961280992852</v>
      </c>
      <c r="AF2943" s="2">
        <v>86</v>
      </c>
      <c r="AG2943" s="4">
        <f t="shared" si="743"/>
        <v>1.1627906976744187</v>
      </c>
      <c r="AH2943" s="4">
        <f t="shared" si="744"/>
        <v>1.4349103104843473</v>
      </c>
      <c r="AI2943" s="5">
        <f t="shared" si="745"/>
        <v>0.71745515524217363</v>
      </c>
      <c r="AJ2943" s="2">
        <f t="shared" si="738"/>
        <v>4.297183463481174E-3</v>
      </c>
      <c r="AK2943" s="2">
        <f t="shared" si="739"/>
        <v>1.6114437988054404E-3</v>
      </c>
      <c r="AL2943" s="2">
        <v>3</v>
      </c>
      <c r="AM2943" s="2">
        <v>2</v>
      </c>
      <c r="AN2943" s="2">
        <f t="shared" si="740"/>
        <v>3</v>
      </c>
      <c r="AO2943" s="2">
        <f t="shared" si="741"/>
        <v>0.6</v>
      </c>
      <c r="AP2943" s="2">
        <v>4</v>
      </c>
      <c r="AQ2943" s="2">
        <v>1.5</v>
      </c>
      <c r="AR2943" s="2">
        <v>0</v>
      </c>
      <c r="AS2943" s="2" t="s">
        <v>78</v>
      </c>
      <c r="AT2943" s="2">
        <v>4</v>
      </c>
      <c r="AW2943" s="2" t="str">
        <f t="shared" si="746"/>
        <v>Arbustivo</v>
      </c>
      <c r="AX2943" s="2" t="str">
        <f t="shared" si="751"/>
        <v>Latizal bajo</v>
      </c>
      <c r="AY2943" s="2">
        <v>1910</v>
      </c>
      <c r="AZ2943" s="4">
        <f t="shared" si="747"/>
        <v>5.2356020942408384E-2</v>
      </c>
      <c r="BA2943" s="4">
        <v>33.270446189313013</v>
      </c>
      <c r="BB2943" s="4">
        <f t="shared" si="748"/>
        <v>5.3816323940944237E-3</v>
      </c>
      <c r="BC2943" s="4">
        <f t="shared" si="749"/>
        <v>5.7737653336502805E-2</v>
      </c>
      <c r="BD2943" s="4">
        <f t="shared" si="750"/>
        <v>2.8868826668251402E-2</v>
      </c>
    </row>
    <row r="2944" spans="1:56" x14ac:dyDescent="0.25">
      <c r="A2944" s="2">
        <v>96</v>
      </c>
      <c r="B2944" s="2" t="s">
        <v>55</v>
      </c>
      <c r="C2944" s="2" t="s">
        <v>906</v>
      </c>
      <c r="D2944" s="2" t="s">
        <v>515</v>
      </c>
      <c r="E2944" s="2" t="s">
        <v>221</v>
      </c>
      <c r="F2944" s="2" t="s">
        <v>496</v>
      </c>
      <c r="G2944" s="2" t="s">
        <v>497</v>
      </c>
      <c r="H2944" s="2" t="s">
        <v>61</v>
      </c>
      <c r="J2944" s="3">
        <v>41984</v>
      </c>
      <c r="K2944" s="2">
        <v>747359</v>
      </c>
      <c r="L2944" s="2">
        <v>819568</v>
      </c>
      <c r="N2944" s="2">
        <v>41</v>
      </c>
      <c r="P2944" s="2" t="s">
        <v>74</v>
      </c>
      <c r="S2944" s="2" t="s">
        <v>75</v>
      </c>
      <c r="T2944" s="2" t="s">
        <v>76</v>
      </c>
      <c r="U2944" s="2" t="s">
        <v>254</v>
      </c>
      <c r="V2944" s="2">
        <v>19</v>
      </c>
      <c r="W2944" s="2">
        <v>17</v>
      </c>
      <c r="Y2944" s="2">
        <f t="shared" si="736"/>
        <v>6.0478878374920226</v>
      </c>
      <c r="Z2944" s="2">
        <f>+W2944/PI()</f>
        <v>5.4112680651244416</v>
      </c>
      <c r="AB2944" s="2">
        <v>6.0478878370000002</v>
      </c>
      <c r="AC2944" s="2">
        <f t="shared" si="737"/>
        <v>1.0313240312354817E-2</v>
      </c>
      <c r="AD2944" s="2">
        <v>0.65798017691376598</v>
      </c>
      <c r="AE2944" s="2">
        <f t="shared" si="742"/>
        <v>1.5674089697851878</v>
      </c>
      <c r="AF2944" s="2">
        <v>86</v>
      </c>
      <c r="AG2944" s="4">
        <f t="shared" si="743"/>
        <v>1.1627906976744187</v>
      </c>
      <c r="AH2944" s="4">
        <f t="shared" si="744"/>
        <v>2.7301996674596065</v>
      </c>
      <c r="AI2944" s="5">
        <f t="shared" si="745"/>
        <v>1.3650998337298033</v>
      </c>
      <c r="AJ2944" s="2">
        <f t="shared" si="738"/>
        <v>3.0939720937064451E-2</v>
      </c>
      <c r="AK2944" s="2">
        <f t="shared" si="739"/>
        <v>0</v>
      </c>
      <c r="AL2944" s="2">
        <v>6</v>
      </c>
      <c r="AM2944" s="2">
        <v>4</v>
      </c>
      <c r="AN2944" s="2">
        <f t="shared" si="740"/>
        <v>12</v>
      </c>
      <c r="AO2944" s="2">
        <f t="shared" si="741"/>
        <v>2.4</v>
      </c>
      <c r="AP2944" s="2">
        <v>5</v>
      </c>
      <c r="AQ2944" s="2">
        <v>0</v>
      </c>
      <c r="AR2944" s="2">
        <v>7</v>
      </c>
      <c r="AS2944" s="2" t="s">
        <v>78</v>
      </c>
      <c r="AT2944" s="2">
        <v>5</v>
      </c>
      <c r="AW2944" s="2" t="str">
        <f t="shared" si="746"/>
        <v>Arbustivo</v>
      </c>
      <c r="AX2944" s="2" t="str">
        <f t="shared" si="751"/>
        <v>Latizal alto</v>
      </c>
      <c r="AY2944" s="2">
        <v>1910</v>
      </c>
      <c r="AZ2944" s="4">
        <f t="shared" si="747"/>
        <v>5.2356020942408384E-2</v>
      </c>
      <c r="BA2944" s="4">
        <v>33.270446189313013</v>
      </c>
      <c r="BB2944" s="4">
        <f t="shared" si="748"/>
        <v>3.0998202589983873E-2</v>
      </c>
      <c r="BC2944" s="4">
        <f t="shared" si="749"/>
        <v>8.335422353239226E-2</v>
      </c>
      <c r="BD2944" s="4">
        <f t="shared" si="750"/>
        <v>4.167711176619613E-2</v>
      </c>
    </row>
    <row r="2945" spans="1:56" x14ac:dyDescent="0.25">
      <c r="A2945" s="2">
        <v>96</v>
      </c>
      <c r="B2945" s="2" t="s">
        <v>55</v>
      </c>
      <c r="C2945" s="2" t="s">
        <v>906</v>
      </c>
      <c r="D2945" s="2" t="s">
        <v>515</v>
      </c>
      <c r="E2945" s="2" t="s">
        <v>221</v>
      </c>
      <c r="F2945" s="2" t="s">
        <v>496</v>
      </c>
      <c r="G2945" s="2" t="s">
        <v>497</v>
      </c>
      <c r="H2945" s="2" t="s">
        <v>61</v>
      </c>
      <c r="J2945" s="3">
        <v>41984</v>
      </c>
      <c r="K2945" s="2">
        <v>747359</v>
      </c>
      <c r="L2945" s="2">
        <v>819568</v>
      </c>
      <c r="N2945" s="2" t="s">
        <v>316</v>
      </c>
      <c r="P2945" s="2" t="s">
        <v>74</v>
      </c>
      <c r="S2945" s="2" t="s">
        <v>75</v>
      </c>
      <c r="T2945" s="2" t="s">
        <v>76</v>
      </c>
      <c r="U2945" s="2" t="s">
        <v>254</v>
      </c>
      <c r="V2945" s="2">
        <v>20</v>
      </c>
      <c r="Y2945" s="2">
        <f t="shared" si="736"/>
        <v>6.366197723675814</v>
      </c>
      <c r="AB2945" s="2">
        <v>6.3661977240000001</v>
      </c>
      <c r="AC2945" s="2">
        <f t="shared" si="737"/>
        <v>3.1830988618379067E-3</v>
      </c>
      <c r="AD2945" s="2">
        <v>0.65798017691376598</v>
      </c>
      <c r="AE2945" s="2">
        <f t="shared" si="742"/>
        <v>0.48376820055098402</v>
      </c>
      <c r="AF2945" s="2">
        <v>86</v>
      </c>
      <c r="AG2945" s="4">
        <f t="shared" si="743"/>
        <v>1.1627906976744187</v>
      </c>
      <c r="AH2945" s="4">
        <f t="shared" si="744"/>
        <v>1.6465588982254027</v>
      </c>
      <c r="AI2945" s="5">
        <f t="shared" si="745"/>
        <v>0.82327944911270134</v>
      </c>
      <c r="AJ2945" s="2">
        <f t="shared" si="738"/>
        <v>1.1459155902616463E-2</v>
      </c>
      <c r="AK2945" s="2">
        <f t="shared" si="739"/>
        <v>1.909859317102744E-4</v>
      </c>
      <c r="AL2945" s="2">
        <v>3</v>
      </c>
      <c r="AM2945" s="2">
        <v>2</v>
      </c>
      <c r="AN2945" s="2">
        <f t="shared" si="740"/>
        <v>3</v>
      </c>
      <c r="AO2945" s="2">
        <f t="shared" si="741"/>
        <v>0.6</v>
      </c>
      <c r="AP2945" s="2">
        <v>6</v>
      </c>
      <c r="AQ2945" s="2">
        <v>0.1</v>
      </c>
      <c r="AR2945" s="2">
        <v>2</v>
      </c>
      <c r="AS2945" s="2" t="s">
        <v>79</v>
      </c>
      <c r="AT2945" s="2">
        <v>2</v>
      </c>
      <c r="AW2945" s="2" t="str">
        <f t="shared" si="746"/>
        <v>Arbolitos</v>
      </c>
      <c r="AX2945" s="2" t="str">
        <f t="shared" si="751"/>
        <v>Latizal alto</v>
      </c>
      <c r="AY2945" s="2">
        <v>1910</v>
      </c>
      <c r="AZ2945" s="4">
        <f t="shared" si="747"/>
        <v>5.2356020942408384E-2</v>
      </c>
      <c r="BA2945" s="4">
        <v>33.270446189313013</v>
      </c>
      <c r="BB2945" s="4">
        <f t="shared" si="748"/>
        <v>9.5673464783900854E-3</v>
      </c>
      <c r="BC2945" s="4">
        <f t="shared" si="749"/>
        <v>6.1923367420798472E-2</v>
      </c>
      <c r="BD2945" s="4">
        <f t="shared" si="750"/>
        <v>3.0961683710399236E-2</v>
      </c>
    </row>
    <row r="2946" spans="1:56" x14ac:dyDescent="0.25">
      <c r="A2946" s="2">
        <v>96</v>
      </c>
      <c r="B2946" s="2" t="s">
        <v>55</v>
      </c>
      <c r="C2946" s="2" t="s">
        <v>906</v>
      </c>
      <c r="D2946" s="2" t="s">
        <v>515</v>
      </c>
      <c r="E2946" s="2" t="s">
        <v>221</v>
      </c>
      <c r="F2946" s="2" t="s">
        <v>496</v>
      </c>
      <c r="G2946" s="2" t="s">
        <v>497</v>
      </c>
      <c r="H2946" s="2" t="s">
        <v>61</v>
      </c>
      <c r="J2946" s="3">
        <v>41984</v>
      </c>
      <c r="K2946" s="2">
        <v>747359</v>
      </c>
      <c r="L2946" s="2">
        <v>819568</v>
      </c>
      <c r="N2946" s="2">
        <v>1</v>
      </c>
      <c r="P2946" s="2" t="s">
        <v>74</v>
      </c>
      <c r="S2946" s="2" t="s">
        <v>75</v>
      </c>
      <c r="T2946" s="2" t="s">
        <v>76</v>
      </c>
      <c r="U2946" s="2" t="s">
        <v>254</v>
      </c>
      <c r="V2946" s="2">
        <v>20</v>
      </c>
      <c r="Y2946" s="2">
        <f t="shared" ref="Y2946:Y3009" si="752">+V2946/PI()</f>
        <v>6.366197723675814</v>
      </c>
      <c r="AB2946" s="2">
        <v>6.3661977240000001</v>
      </c>
      <c r="AC2946" s="2">
        <f t="shared" ref="AC2946:AC3009" si="753">+((((Y2946+Z2946+AA2946)/100)^2)*(PI()))/4</f>
        <v>3.1830988618379067E-3</v>
      </c>
      <c r="AD2946" s="2">
        <v>0.65798017691376598</v>
      </c>
      <c r="AE2946" s="2">
        <f t="shared" si="742"/>
        <v>0.48376820055098402</v>
      </c>
      <c r="AF2946" s="2">
        <v>86</v>
      </c>
      <c r="AG2946" s="4">
        <f t="shared" si="743"/>
        <v>1.1627906976744187</v>
      </c>
      <c r="AH2946" s="4">
        <f t="shared" si="744"/>
        <v>1.6465588982254027</v>
      </c>
      <c r="AI2946" s="5">
        <f t="shared" si="745"/>
        <v>0.82327944911270134</v>
      </c>
      <c r="AJ2946" s="2">
        <f t="shared" ref="AJ2946:AJ3009" si="754">+AC2946*AP2946*0.6</f>
        <v>1.1459155902616463E-2</v>
      </c>
      <c r="AK2946" s="2">
        <f t="shared" ref="AK2946:AK3009" si="755">+AC2946*AQ2946*0.6</f>
        <v>3.8197186342054878E-3</v>
      </c>
      <c r="AL2946" s="2">
        <v>3</v>
      </c>
      <c r="AM2946" s="2">
        <v>3</v>
      </c>
      <c r="AN2946" s="2">
        <f t="shared" ref="AN2946:AN3009" si="756">+(AL2946*AM2946)/2</f>
        <v>4.5</v>
      </c>
      <c r="AO2946" s="2">
        <f t="shared" ref="AO2946:AO3009" si="757">+(AN2946/500)*100</f>
        <v>0.89999999999999991</v>
      </c>
      <c r="AP2946" s="2">
        <v>6</v>
      </c>
      <c r="AQ2946" s="2">
        <v>2</v>
      </c>
      <c r="AR2946" s="2">
        <v>1</v>
      </c>
      <c r="AS2946" s="2" t="s">
        <v>78</v>
      </c>
      <c r="AT2946" s="2">
        <v>4</v>
      </c>
      <c r="AW2946" s="2" t="str">
        <f t="shared" si="746"/>
        <v>Arbolitos</v>
      </c>
      <c r="AX2946" s="2" t="str">
        <f t="shared" si="751"/>
        <v>Latizal alto</v>
      </c>
      <c r="AY2946" s="2">
        <v>1910</v>
      </c>
      <c r="AZ2946" s="4">
        <f t="shared" si="747"/>
        <v>5.2356020942408384E-2</v>
      </c>
      <c r="BA2946" s="4">
        <v>33.270446189313013</v>
      </c>
      <c r="BB2946" s="4">
        <f t="shared" si="748"/>
        <v>9.5673464783900854E-3</v>
      </c>
      <c r="BC2946" s="4">
        <f t="shared" si="749"/>
        <v>6.1923367420798472E-2</v>
      </c>
      <c r="BD2946" s="4">
        <f t="shared" si="750"/>
        <v>3.0961683710399236E-2</v>
      </c>
    </row>
    <row r="2947" spans="1:56" x14ac:dyDescent="0.25">
      <c r="A2947" s="2">
        <v>96</v>
      </c>
      <c r="B2947" s="2" t="s">
        <v>55</v>
      </c>
      <c r="C2947" s="2" t="s">
        <v>906</v>
      </c>
      <c r="D2947" s="2" t="s">
        <v>515</v>
      </c>
      <c r="E2947" s="2" t="s">
        <v>221</v>
      </c>
      <c r="F2947" s="2" t="s">
        <v>496</v>
      </c>
      <c r="G2947" s="2" t="s">
        <v>497</v>
      </c>
      <c r="H2947" s="2" t="s">
        <v>61</v>
      </c>
      <c r="J2947" s="3">
        <v>41984</v>
      </c>
      <c r="K2947" s="2">
        <v>747359</v>
      </c>
      <c r="L2947" s="2">
        <v>819568</v>
      </c>
      <c r="N2947" s="2">
        <v>7</v>
      </c>
      <c r="P2947" s="2" t="s">
        <v>74</v>
      </c>
      <c r="S2947" s="2" t="s">
        <v>75</v>
      </c>
      <c r="T2947" s="2" t="s">
        <v>76</v>
      </c>
      <c r="U2947" s="2" t="s">
        <v>254</v>
      </c>
      <c r="V2947" s="2">
        <v>36</v>
      </c>
      <c r="Y2947" s="2">
        <f t="shared" si="752"/>
        <v>11.459155902616464</v>
      </c>
      <c r="AB2947" s="2">
        <v>11.459155900000001</v>
      </c>
      <c r="AC2947" s="2">
        <f t="shared" si="753"/>
        <v>1.0313240312354817E-2</v>
      </c>
      <c r="AD2947" s="2">
        <v>0.65798017691376598</v>
      </c>
      <c r="AE2947" s="2">
        <f t="shared" ref="AE2947:AE3010" si="758">AC2947/AD2947*100</f>
        <v>1.5674089697851878</v>
      </c>
      <c r="AF2947" s="2">
        <v>86</v>
      </c>
      <c r="AG2947" s="4">
        <f t="shared" ref="AG2947:AG3010" si="759">1/AF2947*100</f>
        <v>1.1627906976744187</v>
      </c>
      <c r="AH2947" s="4">
        <f t="shared" ref="AH2947:AH3010" si="760">AG2947+AE2947</f>
        <v>2.7301996674596065</v>
      </c>
      <c r="AI2947" s="5">
        <f t="shared" ref="AI2947:AI3010" si="761">AH2947/2</f>
        <v>1.3650998337298033</v>
      </c>
      <c r="AJ2947" s="2">
        <f t="shared" si="754"/>
        <v>4.3315609311890234E-2</v>
      </c>
      <c r="AK2947" s="2">
        <f t="shared" si="755"/>
        <v>2.4751776749651559E-2</v>
      </c>
      <c r="AL2947" s="2">
        <v>5</v>
      </c>
      <c r="AM2947" s="2">
        <v>3</v>
      </c>
      <c r="AN2947" s="2">
        <f t="shared" si="756"/>
        <v>7.5</v>
      </c>
      <c r="AO2947" s="2">
        <f t="shared" si="757"/>
        <v>1.5</v>
      </c>
      <c r="AP2947" s="2">
        <v>7</v>
      </c>
      <c r="AQ2947" s="2">
        <v>4</v>
      </c>
      <c r="AR2947" s="2">
        <v>2</v>
      </c>
      <c r="AS2947" s="2" t="s">
        <v>79</v>
      </c>
      <c r="AT2947" s="2">
        <v>3</v>
      </c>
      <c r="AW2947" s="2" t="str">
        <f t="shared" ref="AW2947:AW3010" si="762">+IF(AP2947&lt;=0.25,"Rasante",IF(AP2947&lt;=1.5,"Herbáceo",IF(AP2947&lt;=5,"Arbustivo",IF(AP2947&lt;=12,"Arbolitos",IF(AP2947&lt;=25,"Arbóreo inferior","Arbóreo superior")))))</f>
        <v>Arbolitos</v>
      </c>
      <c r="AX2947" s="2" t="str">
        <f t="shared" si="751"/>
        <v>I</v>
      </c>
      <c r="AY2947" s="2">
        <v>1910</v>
      </c>
      <c r="AZ2947" s="4">
        <f t="shared" ref="AZ2947:AZ3010" si="763">1/AY2947*100</f>
        <v>5.2356020942408384E-2</v>
      </c>
      <c r="BA2947" s="4">
        <v>33.270446189313013</v>
      </c>
      <c r="BB2947" s="4">
        <f t="shared" ref="BB2947:BB3010" si="764">AC2947/BA2947*100</f>
        <v>3.0998202589983873E-2</v>
      </c>
      <c r="BC2947" s="4">
        <f t="shared" ref="BC2947:BC3010" si="765">AZ2947+BB2947</f>
        <v>8.335422353239226E-2</v>
      </c>
      <c r="BD2947" s="4">
        <f t="shared" ref="BD2947:BD3010" si="766">BC2947/2</f>
        <v>4.167711176619613E-2</v>
      </c>
    </row>
    <row r="2948" spans="1:56" x14ac:dyDescent="0.25">
      <c r="A2948" s="2">
        <v>96</v>
      </c>
      <c r="B2948" s="2" t="s">
        <v>55</v>
      </c>
      <c r="C2948" s="2" t="s">
        <v>906</v>
      </c>
      <c r="D2948" s="2" t="s">
        <v>515</v>
      </c>
      <c r="E2948" s="2" t="s">
        <v>221</v>
      </c>
      <c r="F2948" s="2" t="s">
        <v>496</v>
      </c>
      <c r="G2948" s="2" t="s">
        <v>497</v>
      </c>
      <c r="H2948" s="2" t="s">
        <v>61</v>
      </c>
      <c r="J2948" s="3">
        <v>41984</v>
      </c>
      <c r="K2948" s="2">
        <v>747359</v>
      </c>
      <c r="L2948" s="2">
        <v>819568</v>
      </c>
      <c r="N2948" s="2">
        <v>15</v>
      </c>
      <c r="P2948" s="2" t="s">
        <v>80</v>
      </c>
      <c r="S2948" s="2" t="s">
        <v>81</v>
      </c>
      <c r="T2948" s="2" t="s">
        <v>82</v>
      </c>
      <c r="U2948" s="2" t="s">
        <v>83</v>
      </c>
      <c r="V2948" s="2">
        <v>11</v>
      </c>
      <c r="Y2948" s="2">
        <f t="shared" si="752"/>
        <v>3.5014087480216975</v>
      </c>
      <c r="AB2948" s="2">
        <v>3.5014087479999998</v>
      </c>
      <c r="AC2948" s="2">
        <f t="shared" si="753"/>
        <v>9.6288740570596703E-4</v>
      </c>
      <c r="AD2948" s="2">
        <v>0.65798017691376598</v>
      </c>
      <c r="AE2948" s="2">
        <f t="shared" si="758"/>
        <v>0.14633988066667269</v>
      </c>
      <c r="AF2948" s="2">
        <v>86</v>
      </c>
      <c r="AG2948" s="4">
        <f t="shared" si="759"/>
        <v>1.1627906976744187</v>
      </c>
      <c r="AH2948" s="4">
        <f t="shared" si="760"/>
        <v>1.3091305783410914</v>
      </c>
      <c r="AI2948" s="5">
        <f t="shared" si="761"/>
        <v>0.65456528917054568</v>
      </c>
      <c r="AJ2948" s="2">
        <f t="shared" si="754"/>
        <v>2.8886622171179011E-3</v>
      </c>
      <c r="AK2948" s="2">
        <f t="shared" si="755"/>
        <v>2.8886622171179008E-4</v>
      </c>
      <c r="AL2948" s="2">
        <v>3</v>
      </c>
      <c r="AM2948" s="2">
        <v>2</v>
      </c>
      <c r="AN2948" s="2">
        <f t="shared" si="756"/>
        <v>3</v>
      </c>
      <c r="AO2948" s="2">
        <f t="shared" si="757"/>
        <v>0.6</v>
      </c>
      <c r="AP2948" s="2">
        <v>5</v>
      </c>
      <c r="AQ2948" s="2">
        <v>0.5</v>
      </c>
      <c r="AR2948" s="2">
        <v>1</v>
      </c>
      <c r="AS2948" s="2" t="s">
        <v>79</v>
      </c>
      <c r="AT2948" s="2">
        <v>3</v>
      </c>
      <c r="AW2948" s="2" t="str">
        <f t="shared" si="762"/>
        <v>Arbustivo</v>
      </c>
      <c r="AX2948" s="2" t="str">
        <f t="shared" si="751"/>
        <v>Latizal bajo</v>
      </c>
      <c r="AY2948" s="2">
        <v>1910</v>
      </c>
      <c r="AZ2948" s="4">
        <f t="shared" si="763"/>
        <v>5.2356020942408384E-2</v>
      </c>
      <c r="BA2948" s="4">
        <v>33.270446189313013</v>
      </c>
      <c r="BB2948" s="4">
        <f t="shared" si="764"/>
        <v>2.8941223097130012E-3</v>
      </c>
      <c r="BC2948" s="4">
        <f t="shared" si="765"/>
        <v>5.5250143252121388E-2</v>
      </c>
      <c r="BD2948" s="4">
        <f t="shared" si="766"/>
        <v>2.7625071626060694E-2</v>
      </c>
    </row>
    <row r="2949" spans="1:56" x14ac:dyDescent="0.25">
      <c r="A2949" s="2">
        <v>96</v>
      </c>
      <c r="B2949" s="2" t="s">
        <v>55</v>
      </c>
      <c r="C2949" s="2" t="s">
        <v>906</v>
      </c>
      <c r="D2949" s="2" t="s">
        <v>515</v>
      </c>
      <c r="E2949" s="2" t="s">
        <v>221</v>
      </c>
      <c r="F2949" s="2" t="s">
        <v>496</v>
      </c>
      <c r="G2949" s="2" t="s">
        <v>497</v>
      </c>
      <c r="H2949" s="2" t="s">
        <v>61</v>
      </c>
      <c r="J2949" s="3">
        <v>41984</v>
      </c>
      <c r="K2949" s="2">
        <v>747359</v>
      </c>
      <c r="L2949" s="2">
        <v>819568</v>
      </c>
      <c r="N2949" s="2">
        <v>23</v>
      </c>
      <c r="P2949" s="2" t="s">
        <v>80</v>
      </c>
      <c r="S2949" s="2" t="s">
        <v>81</v>
      </c>
      <c r="T2949" s="2" t="s">
        <v>82</v>
      </c>
      <c r="U2949" s="2" t="s">
        <v>83</v>
      </c>
      <c r="V2949" s="2">
        <v>13</v>
      </c>
      <c r="Y2949" s="2">
        <f t="shared" si="752"/>
        <v>4.1380285203892786</v>
      </c>
      <c r="AB2949" s="2">
        <v>4.1380285199999998</v>
      </c>
      <c r="AC2949" s="2">
        <f t="shared" si="753"/>
        <v>1.3448592691265155E-3</v>
      </c>
      <c r="AD2949" s="2">
        <v>0.65798017691376598</v>
      </c>
      <c r="AE2949" s="2">
        <f t="shared" si="758"/>
        <v>0.20439206473279073</v>
      </c>
      <c r="AF2949" s="2">
        <v>86</v>
      </c>
      <c r="AG2949" s="4">
        <f t="shared" si="759"/>
        <v>1.1627906976744187</v>
      </c>
      <c r="AH2949" s="4">
        <f t="shared" si="760"/>
        <v>1.3671827624072095</v>
      </c>
      <c r="AI2949" s="5">
        <f t="shared" si="761"/>
        <v>0.68359138120360474</v>
      </c>
      <c r="AJ2949" s="2">
        <f t="shared" si="754"/>
        <v>3.2276622459036369E-3</v>
      </c>
      <c r="AK2949" s="2">
        <f t="shared" si="755"/>
        <v>4.0345778073795462E-4</v>
      </c>
      <c r="AL2949" s="2">
        <v>2</v>
      </c>
      <c r="AM2949" s="2">
        <v>1.5</v>
      </c>
      <c r="AN2949" s="2">
        <f t="shared" si="756"/>
        <v>1.5</v>
      </c>
      <c r="AO2949" s="2">
        <f t="shared" si="757"/>
        <v>0.3</v>
      </c>
      <c r="AP2949" s="2">
        <v>4</v>
      </c>
      <c r="AQ2949" s="2">
        <v>0.5</v>
      </c>
      <c r="AR2949" s="2">
        <v>0</v>
      </c>
      <c r="AS2949" s="2" t="s">
        <v>79</v>
      </c>
      <c r="AT2949" s="2">
        <v>3</v>
      </c>
      <c r="AW2949" s="2" t="str">
        <f t="shared" si="762"/>
        <v>Arbustivo</v>
      </c>
      <c r="AX2949" s="2" t="str">
        <f t="shared" si="751"/>
        <v>Latizal bajo</v>
      </c>
      <c r="AY2949" s="2">
        <v>1910</v>
      </c>
      <c r="AZ2949" s="4">
        <f t="shared" si="763"/>
        <v>5.2356020942408384E-2</v>
      </c>
      <c r="BA2949" s="4">
        <v>33.270446189313013</v>
      </c>
      <c r="BB2949" s="4">
        <f t="shared" si="764"/>
        <v>4.0422038871198102E-3</v>
      </c>
      <c r="BC2949" s="4">
        <f t="shared" si="765"/>
        <v>5.6398224829528193E-2</v>
      </c>
      <c r="BD2949" s="4">
        <f t="shared" si="766"/>
        <v>2.8199112414764096E-2</v>
      </c>
    </row>
    <row r="2950" spans="1:56" x14ac:dyDescent="0.25">
      <c r="A2950" s="2">
        <v>96</v>
      </c>
      <c r="B2950" s="2" t="s">
        <v>55</v>
      </c>
      <c r="C2950" s="2" t="s">
        <v>906</v>
      </c>
      <c r="D2950" s="2" t="s">
        <v>515</v>
      </c>
      <c r="E2950" s="2" t="s">
        <v>221</v>
      </c>
      <c r="F2950" s="2" t="s">
        <v>496</v>
      </c>
      <c r="G2950" s="2" t="s">
        <v>497</v>
      </c>
      <c r="H2950" s="2" t="s">
        <v>61</v>
      </c>
      <c r="J2950" s="3">
        <v>41984</v>
      </c>
      <c r="K2950" s="2">
        <v>747359</v>
      </c>
      <c r="L2950" s="2">
        <v>819568</v>
      </c>
      <c r="N2950" s="2" t="s">
        <v>367</v>
      </c>
      <c r="P2950" s="2" t="s">
        <v>144</v>
      </c>
      <c r="S2950" s="2" t="s">
        <v>535</v>
      </c>
      <c r="T2950" s="2" t="s">
        <v>536</v>
      </c>
      <c r="U2950" s="2" t="s">
        <v>537</v>
      </c>
      <c r="V2950" s="2">
        <v>28</v>
      </c>
      <c r="Y2950" s="2">
        <f t="shared" si="752"/>
        <v>8.91267681314614</v>
      </c>
      <c r="AB2950" s="2">
        <v>8.9126768129999991</v>
      </c>
      <c r="AC2950" s="2">
        <f t="shared" si="753"/>
        <v>6.2388737692022998E-3</v>
      </c>
      <c r="AD2950" s="2">
        <v>0.65798017691376598</v>
      </c>
      <c r="AE2950" s="2">
        <f t="shared" si="758"/>
        <v>0.94818567307992896</v>
      </c>
      <c r="AF2950" s="2">
        <v>86</v>
      </c>
      <c r="AG2950" s="4">
        <f t="shared" si="759"/>
        <v>1.1627906976744187</v>
      </c>
      <c r="AH2950" s="4">
        <f t="shared" si="760"/>
        <v>2.1109763707543476</v>
      </c>
      <c r="AI2950" s="5">
        <f t="shared" si="761"/>
        <v>1.0554881853771738</v>
      </c>
      <c r="AJ2950" s="2">
        <f t="shared" si="754"/>
        <v>2.6203269830649658E-2</v>
      </c>
      <c r="AK2950" s="2">
        <f t="shared" si="755"/>
        <v>7.48664852304276E-4</v>
      </c>
      <c r="AL2950" s="2">
        <v>4</v>
      </c>
      <c r="AM2950" s="2">
        <v>2</v>
      </c>
      <c r="AN2950" s="2">
        <f t="shared" si="756"/>
        <v>4</v>
      </c>
      <c r="AO2950" s="2">
        <f t="shared" si="757"/>
        <v>0.8</v>
      </c>
      <c r="AP2950" s="2">
        <v>7</v>
      </c>
      <c r="AQ2950" s="2">
        <v>0.2</v>
      </c>
      <c r="AR2950" s="2">
        <v>0</v>
      </c>
      <c r="AS2950" s="2" t="s">
        <v>79</v>
      </c>
      <c r="AT2950" s="2">
        <v>3</v>
      </c>
      <c r="AW2950" s="2" t="str">
        <f t="shared" si="762"/>
        <v>Arbolitos</v>
      </c>
      <c r="AX2950" s="2" t="str">
        <f t="shared" si="751"/>
        <v>Latizal alto</v>
      </c>
      <c r="AY2950" s="2">
        <v>1910</v>
      </c>
      <c r="AZ2950" s="4">
        <f t="shared" si="763"/>
        <v>5.2356020942408384E-2</v>
      </c>
      <c r="BA2950" s="4">
        <v>33.270446189313013</v>
      </c>
      <c r="BB2950" s="4">
        <f t="shared" si="764"/>
        <v>1.8751999097644575E-2</v>
      </c>
      <c r="BC2950" s="4">
        <f t="shared" si="765"/>
        <v>7.1108020040052955E-2</v>
      </c>
      <c r="BD2950" s="4">
        <f t="shared" si="766"/>
        <v>3.5554010020026477E-2</v>
      </c>
    </row>
    <row r="2951" spans="1:56" x14ac:dyDescent="0.25">
      <c r="A2951" s="2">
        <v>96</v>
      </c>
      <c r="B2951" s="2" t="s">
        <v>55</v>
      </c>
      <c r="C2951" s="2" t="s">
        <v>906</v>
      </c>
      <c r="D2951" s="2" t="s">
        <v>515</v>
      </c>
      <c r="E2951" s="2" t="s">
        <v>221</v>
      </c>
      <c r="F2951" s="2" t="s">
        <v>496</v>
      </c>
      <c r="G2951" s="2" t="s">
        <v>497</v>
      </c>
      <c r="H2951" s="2" t="s">
        <v>61</v>
      </c>
      <c r="J2951" s="3">
        <v>41984</v>
      </c>
      <c r="K2951" s="2">
        <v>747359</v>
      </c>
      <c r="L2951" s="2">
        <v>819568</v>
      </c>
      <c r="N2951" s="2" t="s">
        <v>410</v>
      </c>
      <c r="P2951" s="2" t="s">
        <v>90</v>
      </c>
      <c r="S2951" s="2" t="s">
        <v>91</v>
      </c>
      <c r="T2951" s="2" t="s">
        <v>369</v>
      </c>
      <c r="U2951" s="2" t="s">
        <v>502</v>
      </c>
      <c r="V2951" s="2">
        <v>10</v>
      </c>
      <c r="Y2951" s="2">
        <f t="shared" si="752"/>
        <v>3.183098861837907</v>
      </c>
      <c r="AB2951" s="2">
        <v>3.183098862</v>
      </c>
      <c r="AC2951" s="2">
        <f t="shared" si="753"/>
        <v>7.9577471545947667E-4</v>
      </c>
      <c r="AD2951" s="2">
        <v>0.65798017691376598</v>
      </c>
      <c r="AE2951" s="2">
        <f t="shared" si="758"/>
        <v>0.120942050137746</v>
      </c>
      <c r="AF2951" s="2">
        <v>86</v>
      </c>
      <c r="AG2951" s="4">
        <f t="shared" si="759"/>
        <v>1.1627906976744187</v>
      </c>
      <c r="AH2951" s="4">
        <f t="shared" si="760"/>
        <v>1.2837327478121647</v>
      </c>
      <c r="AI2951" s="5">
        <f t="shared" si="761"/>
        <v>0.64186637390608237</v>
      </c>
      <c r="AJ2951" s="2">
        <f t="shared" si="754"/>
        <v>1.9098593171027439E-3</v>
      </c>
      <c r="AK2951" s="2">
        <f t="shared" si="755"/>
        <v>4.7746482927568601E-5</v>
      </c>
      <c r="AL2951" s="2">
        <v>1</v>
      </c>
      <c r="AM2951" s="2">
        <v>1</v>
      </c>
      <c r="AN2951" s="2">
        <f t="shared" si="756"/>
        <v>0.5</v>
      </c>
      <c r="AO2951" s="2">
        <f t="shared" si="757"/>
        <v>0.1</v>
      </c>
      <c r="AP2951" s="2">
        <v>4</v>
      </c>
      <c r="AQ2951" s="2">
        <v>0.1</v>
      </c>
      <c r="AR2951" s="2">
        <v>0</v>
      </c>
      <c r="AS2951" s="2" t="s">
        <v>79</v>
      </c>
      <c r="AT2951" s="2">
        <v>2</v>
      </c>
      <c r="AW2951" s="2" t="str">
        <f t="shared" si="762"/>
        <v>Arbustivo</v>
      </c>
      <c r="AX2951" s="2" t="str">
        <f t="shared" si="751"/>
        <v>Latizal bajo</v>
      </c>
      <c r="AY2951" s="2">
        <v>1910</v>
      </c>
      <c r="AZ2951" s="4">
        <f t="shared" si="763"/>
        <v>5.2356020942408384E-2</v>
      </c>
      <c r="BA2951" s="4">
        <v>33.270446189313013</v>
      </c>
      <c r="BB2951" s="4">
        <f t="shared" si="764"/>
        <v>2.3918366195975213E-3</v>
      </c>
      <c r="BC2951" s="4">
        <f t="shared" si="765"/>
        <v>5.4747857562005904E-2</v>
      </c>
      <c r="BD2951" s="4">
        <f t="shared" si="766"/>
        <v>2.7373928781002952E-2</v>
      </c>
    </row>
    <row r="2952" spans="1:56" x14ac:dyDescent="0.25">
      <c r="A2952" s="2">
        <v>96</v>
      </c>
      <c r="B2952" s="2" t="s">
        <v>55</v>
      </c>
      <c r="C2952" s="2" t="s">
        <v>906</v>
      </c>
      <c r="D2952" s="2" t="s">
        <v>515</v>
      </c>
      <c r="E2952" s="2" t="s">
        <v>221</v>
      </c>
      <c r="F2952" s="2" t="s">
        <v>496</v>
      </c>
      <c r="G2952" s="2" t="s">
        <v>497</v>
      </c>
      <c r="H2952" s="2" t="s">
        <v>61</v>
      </c>
      <c r="J2952" s="3">
        <v>41984</v>
      </c>
      <c r="K2952" s="2">
        <v>747359</v>
      </c>
      <c r="L2952" s="2">
        <v>819568</v>
      </c>
      <c r="N2952" s="2">
        <v>24</v>
      </c>
      <c r="P2952" s="2" t="s">
        <v>90</v>
      </c>
      <c r="S2952" s="2" t="s">
        <v>91</v>
      </c>
      <c r="T2952" s="2" t="s">
        <v>369</v>
      </c>
      <c r="U2952" s="2" t="s">
        <v>502</v>
      </c>
      <c r="V2952" s="2">
        <v>12</v>
      </c>
      <c r="Y2952" s="2">
        <f t="shared" si="752"/>
        <v>3.8197186342054881</v>
      </c>
      <c r="AB2952" s="2">
        <v>3.819718634</v>
      </c>
      <c r="AC2952" s="2">
        <f t="shared" si="753"/>
        <v>1.1459155902616462E-3</v>
      </c>
      <c r="AD2952" s="2">
        <v>0.65798017691376598</v>
      </c>
      <c r="AE2952" s="2">
        <f t="shared" si="758"/>
        <v>0.17415655219835419</v>
      </c>
      <c r="AF2952" s="2">
        <v>86</v>
      </c>
      <c r="AG2952" s="4">
        <f t="shared" si="759"/>
        <v>1.1627906976744187</v>
      </c>
      <c r="AH2952" s="4">
        <f t="shared" si="760"/>
        <v>1.3369472498727728</v>
      </c>
      <c r="AI2952" s="5">
        <f t="shared" si="761"/>
        <v>0.6684736249363864</v>
      </c>
      <c r="AJ2952" s="2">
        <f t="shared" si="754"/>
        <v>4.8128454790989138E-3</v>
      </c>
      <c r="AK2952" s="2">
        <f t="shared" si="755"/>
        <v>1.3750987083139753E-3</v>
      </c>
      <c r="AL2952" s="2">
        <v>3</v>
      </c>
      <c r="AM2952" s="2">
        <v>4</v>
      </c>
      <c r="AN2952" s="2">
        <f t="shared" si="756"/>
        <v>6</v>
      </c>
      <c r="AO2952" s="2">
        <f t="shared" si="757"/>
        <v>1.2</v>
      </c>
      <c r="AP2952" s="2">
        <v>7</v>
      </c>
      <c r="AQ2952" s="2">
        <v>2</v>
      </c>
      <c r="AR2952" s="2">
        <v>3</v>
      </c>
      <c r="AS2952" s="2" t="s">
        <v>78</v>
      </c>
      <c r="AT2952" s="2">
        <v>4</v>
      </c>
      <c r="AW2952" s="2" t="str">
        <f t="shared" si="762"/>
        <v>Arbolitos</v>
      </c>
      <c r="AX2952" s="2" t="str">
        <f t="shared" si="751"/>
        <v>Latizal bajo</v>
      </c>
      <c r="AY2952" s="2">
        <v>1910</v>
      </c>
      <c r="AZ2952" s="4">
        <f t="shared" si="763"/>
        <v>5.2356020942408384E-2</v>
      </c>
      <c r="BA2952" s="4">
        <v>33.270446189313013</v>
      </c>
      <c r="BB2952" s="4">
        <f t="shared" si="764"/>
        <v>3.4442447322204296E-3</v>
      </c>
      <c r="BC2952" s="4">
        <f t="shared" si="765"/>
        <v>5.5800265674628813E-2</v>
      </c>
      <c r="BD2952" s="4">
        <f t="shared" si="766"/>
        <v>2.7900132837314406E-2</v>
      </c>
    </row>
    <row r="2953" spans="1:56" x14ac:dyDescent="0.25">
      <c r="A2953" s="2">
        <v>96</v>
      </c>
      <c r="B2953" s="2" t="s">
        <v>55</v>
      </c>
      <c r="C2953" s="2" t="s">
        <v>906</v>
      </c>
      <c r="D2953" s="2" t="s">
        <v>515</v>
      </c>
      <c r="E2953" s="2" t="s">
        <v>221</v>
      </c>
      <c r="F2953" s="2" t="s">
        <v>496</v>
      </c>
      <c r="G2953" s="2" t="s">
        <v>497</v>
      </c>
      <c r="H2953" s="2" t="s">
        <v>61</v>
      </c>
      <c r="J2953" s="3">
        <v>41984</v>
      </c>
      <c r="K2953" s="2">
        <v>747359</v>
      </c>
      <c r="L2953" s="2">
        <v>819568</v>
      </c>
      <c r="N2953" s="2">
        <v>2</v>
      </c>
      <c r="P2953" s="2" t="s">
        <v>90</v>
      </c>
      <c r="S2953" s="2" t="s">
        <v>91</v>
      </c>
      <c r="T2953" s="2" t="s">
        <v>369</v>
      </c>
      <c r="U2953" s="2" t="s">
        <v>502</v>
      </c>
      <c r="V2953" s="2">
        <v>14</v>
      </c>
      <c r="Y2953" s="2">
        <f t="shared" si="752"/>
        <v>4.45633840657307</v>
      </c>
      <c r="AB2953" s="2">
        <v>4.4563384069999996</v>
      </c>
      <c r="AC2953" s="2">
        <f t="shared" si="753"/>
        <v>1.5597184423005749E-3</v>
      </c>
      <c r="AD2953" s="2">
        <v>0.65798017691376598</v>
      </c>
      <c r="AE2953" s="2">
        <f t="shared" si="758"/>
        <v>0.23704641826998224</v>
      </c>
      <c r="AF2953" s="2">
        <v>86</v>
      </c>
      <c r="AG2953" s="4">
        <f t="shared" si="759"/>
        <v>1.1627906976744187</v>
      </c>
      <c r="AH2953" s="4">
        <f t="shared" si="760"/>
        <v>1.399837115944401</v>
      </c>
      <c r="AI2953" s="5">
        <f t="shared" si="761"/>
        <v>0.69991855797220048</v>
      </c>
      <c r="AJ2953" s="2">
        <f t="shared" si="754"/>
        <v>3.7433242615213798E-3</v>
      </c>
      <c r="AK2953" s="2">
        <f t="shared" si="755"/>
        <v>1.8716621307606899E-3</v>
      </c>
      <c r="AL2953" s="2">
        <v>2</v>
      </c>
      <c r="AM2953" s="2">
        <v>1.5</v>
      </c>
      <c r="AN2953" s="2">
        <f t="shared" si="756"/>
        <v>1.5</v>
      </c>
      <c r="AO2953" s="2">
        <f t="shared" si="757"/>
        <v>0.3</v>
      </c>
      <c r="AP2953" s="2">
        <v>4</v>
      </c>
      <c r="AQ2953" s="2">
        <v>2</v>
      </c>
      <c r="AR2953" s="2">
        <v>0</v>
      </c>
      <c r="AS2953" s="2" t="s">
        <v>78</v>
      </c>
      <c r="AT2953" s="2">
        <v>4</v>
      </c>
      <c r="AW2953" s="2" t="str">
        <f t="shared" si="762"/>
        <v>Arbustivo</v>
      </c>
      <c r="AX2953" s="2" t="str">
        <f t="shared" si="751"/>
        <v>Latizal bajo</v>
      </c>
      <c r="AY2953" s="2">
        <v>1910</v>
      </c>
      <c r="AZ2953" s="4">
        <f t="shared" si="763"/>
        <v>5.2356020942408384E-2</v>
      </c>
      <c r="BA2953" s="4">
        <v>33.270446189313013</v>
      </c>
      <c r="BB2953" s="4">
        <f t="shared" si="764"/>
        <v>4.6879997744111437E-3</v>
      </c>
      <c r="BC2953" s="4">
        <f t="shared" si="765"/>
        <v>5.7044020716819528E-2</v>
      </c>
      <c r="BD2953" s="4">
        <f t="shared" si="766"/>
        <v>2.8522010358409764E-2</v>
      </c>
    </row>
    <row r="2954" spans="1:56" x14ac:dyDescent="0.25">
      <c r="A2954" s="2">
        <v>96</v>
      </c>
      <c r="B2954" s="2" t="s">
        <v>55</v>
      </c>
      <c r="C2954" s="2" t="s">
        <v>906</v>
      </c>
      <c r="D2954" s="2" t="s">
        <v>515</v>
      </c>
      <c r="E2954" s="2" t="s">
        <v>221</v>
      </c>
      <c r="F2954" s="2" t="s">
        <v>496</v>
      </c>
      <c r="G2954" s="2" t="s">
        <v>497</v>
      </c>
      <c r="H2954" s="2" t="s">
        <v>61</v>
      </c>
      <c r="J2954" s="3">
        <v>41984</v>
      </c>
      <c r="K2954" s="2">
        <v>747359</v>
      </c>
      <c r="L2954" s="2">
        <v>819568</v>
      </c>
      <c r="N2954" s="2">
        <v>23</v>
      </c>
      <c r="P2954" s="2" t="s">
        <v>90</v>
      </c>
      <c r="S2954" s="2" t="s">
        <v>91</v>
      </c>
      <c r="T2954" s="2" t="s">
        <v>369</v>
      </c>
      <c r="U2954" s="2" t="s">
        <v>502</v>
      </c>
      <c r="V2954" s="2">
        <v>14</v>
      </c>
      <c r="Y2954" s="2">
        <f t="shared" si="752"/>
        <v>4.45633840657307</v>
      </c>
      <c r="AB2954" s="2">
        <v>4.4563384069999996</v>
      </c>
      <c r="AC2954" s="2">
        <f t="shared" si="753"/>
        <v>1.5597184423005749E-3</v>
      </c>
      <c r="AD2954" s="2">
        <v>0.65798017691376598</v>
      </c>
      <c r="AE2954" s="2">
        <f t="shared" si="758"/>
        <v>0.23704641826998224</v>
      </c>
      <c r="AF2954" s="2">
        <v>86</v>
      </c>
      <c r="AG2954" s="4">
        <f t="shared" si="759"/>
        <v>1.1627906976744187</v>
      </c>
      <c r="AH2954" s="4">
        <f t="shared" si="760"/>
        <v>1.399837115944401</v>
      </c>
      <c r="AI2954" s="5">
        <f t="shared" si="761"/>
        <v>0.69991855797220048</v>
      </c>
      <c r="AJ2954" s="2">
        <f t="shared" si="754"/>
        <v>3.7433242615213798E-3</v>
      </c>
      <c r="AK2954" s="2">
        <f t="shared" si="755"/>
        <v>1.8716621307606899E-3</v>
      </c>
      <c r="AL2954" s="2">
        <v>3</v>
      </c>
      <c r="AM2954" s="2">
        <v>2</v>
      </c>
      <c r="AN2954" s="2">
        <f t="shared" si="756"/>
        <v>3</v>
      </c>
      <c r="AO2954" s="2">
        <f t="shared" si="757"/>
        <v>0.6</v>
      </c>
      <c r="AP2954" s="2">
        <v>4</v>
      </c>
      <c r="AQ2954" s="2">
        <v>2</v>
      </c>
      <c r="AR2954" s="2">
        <v>2</v>
      </c>
      <c r="AS2954" s="2" t="s">
        <v>79</v>
      </c>
      <c r="AT2954" s="2">
        <v>3</v>
      </c>
      <c r="AW2954" s="2" t="str">
        <f t="shared" si="762"/>
        <v>Arbustivo</v>
      </c>
      <c r="AX2954" s="2" t="str">
        <f t="shared" si="751"/>
        <v>Latizal bajo</v>
      </c>
      <c r="AY2954" s="2">
        <v>1910</v>
      </c>
      <c r="AZ2954" s="4">
        <f t="shared" si="763"/>
        <v>5.2356020942408384E-2</v>
      </c>
      <c r="BA2954" s="4">
        <v>33.270446189313013</v>
      </c>
      <c r="BB2954" s="4">
        <f t="shared" si="764"/>
        <v>4.6879997744111437E-3</v>
      </c>
      <c r="BC2954" s="4">
        <f t="shared" si="765"/>
        <v>5.7044020716819528E-2</v>
      </c>
      <c r="BD2954" s="4">
        <f t="shared" si="766"/>
        <v>2.8522010358409764E-2</v>
      </c>
    </row>
    <row r="2955" spans="1:56" x14ac:dyDescent="0.25">
      <c r="A2955" s="2">
        <v>96</v>
      </c>
      <c r="B2955" s="2" t="s">
        <v>55</v>
      </c>
      <c r="C2955" s="2" t="s">
        <v>906</v>
      </c>
      <c r="D2955" s="2" t="s">
        <v>515</v>
      </c>
      <c r="E2955" s="2" t="s">
        <v>221</v>
      </c>
      <c r="F2955" s="2" t="s">
        <v>496</v>
      </c>
      <c r="G2955" s="2" t="s">
        <v>497</v>
      </c>
      <c r="H2955" s="2" t="s">
        <v>61</v>
      </c>
      <c r="J2955" s="3">
        <v>41984</v>
      </c>
      <c r="K2955" s="2">
        <v>747359</v>
      </c>
      <c r="L2955" s="2">
        <v>819568</v>
      </c>
      <c r="N2955" s="2" t="s">
        <v>282</v>
      </c>
      <c r="P2955" s="2" t="s">
        <v>90</v>
      </c>
      <c r="S2955" s="2" t="s">
        <v>91</v>
      </c>
      <c r="T2955" s="2" t="s">
        <v>369</v>
      </c>
      <c r="U2955" s="2" t="s">
        <v>502</v>
      </c>
      <c r="V2955" s="2">
        <v>18</v>
      </c>
      <c r="Y2955" s="2">
        <f t="shared" si="752"/>
        <v>5.7295779513082321</v>
      </c>
      <c r="AB2955" s="2">
        <v>5.7295779509999996</v>
      </c>
      <c r="AC2955" s="2">
        <f t="shared" si="753"/>
        <v>2.5783100780887042E-3</v>
      </c>
      <c r="AD2955" s="2">
        <v>0.65798017691376598</v>
      </c>
      <c r="AE2955" s="2">
        <f t="shared" si="758"/>
        <v>0.39185224244629696</v>
      </c>
      <c r="AF2955" s="2">
        <v>86</v>
      </c>
      <c r="AG2955" s="4">
        <f t="shared" si="759"/>
        <v>1.1627906976744187</v>
      </c>
      <c r="AH2955" s="4">
        <f t="shared" si="760"/>
        <v>1.5546429401207156</v>
      </c>
      <c r="AI2955" s="5">
        <f t="shared" si="761"/>
        <v>0.77732147006035779</v>
      </c>
      <c r="AJ2955" s="2">
        <f t="shared" si="754"/>
        <v>9.2819162811193356E-3</v>
      </c>
      <c r="AK2955" s="2">
        <f t="shared" si="755"/>
        <v>4.6409581405596678E-3</v>
      </c>
      <c r="AL2955" s="2">
        <v>3</v>
      </c>
      <c r="AM2955" s="2">
        <v>2</v>
      </c>
      <c r="AN2955" s="2">
        <f t="shared" si="756"/>
        <v>3</v>
      </c>
      <c r="AO2955" s="2">
        <f t="shared" si="757"/>
        <v>0.6</v>
      </c>
      <c r="AP2955" s="2">
        <v>6</v>
      </c>
      <c r="AQ2955" s="2">
        <v>3</v>
      </c>
      <c r="AR2955" s="2">
        <v>0</v>
      </c>
      <c r="AS2955" s="2" t="s">
        <v>78</v>
      </c>
      <c r="AT2955" s="2">
        <v>3</v>
      </c>
      <c r="AW2955" s="2" t="str">
        <f t="shared" si="762"/>
        <v>Arbolitos</v>
      </c>
      <c r="AX2955" s="2" t="str">
        <f t="shared" si="751"/>
        <v>Latizal alto</v>
      </c>
      <c r="AY2955" s="2">
        <v>1910</v>
      </c>
      <c r="AZ2955" s="4">
        <f t="shared" si="763"/>
        <v>5.2356020942408384E-2</v>
      </c>
      <c r="BA2955" s="4">
        <v>33.270446189313013</v>
      </c>
      <c r="BB2955" s="4">
        <f t="shared" si="764"/>
        <v>7.7495506474959683E-3</v>
      </c>
      <c r="BC2955" s="4">
        <f t="shared" si="765"/>
        <v>6.0105571589904351E-2</v>
      </c>
      <c r="BD2955" s="4">
        <f t="shared" si="766"/>
        <v>3.0052785794952176E-2</v>
      </c>
    </row>
    <row r="2956" spans="1:56" x14ac:dyDescent="0.25">
      <c r="A2956" s="2">
        <v>96</v>
      </c>
      <c r="B2956" s="2" t="s">
        <v>55</v>
      </c>
      <c r="C2956" s="2" t="s">
        <v>906</v>
      </c>
      <c r="D2956" s="2" t="s">
        <v>515</v>
      </c>
      <c r="E2956" s="2" t="s">
        <v>221</v>
      </c>
      <c r="F2956" s="2" t="s">
        <v>496</v>
      </c>
      <c r="G2956" s="2" t="s">
        <v>497</v>
      </c>
      <c r="H2956" s="2" t="s">
        <v>61</v>
      </c>
      <c r="J2956" s="3">
        <v>41984</v>
      </c>
      <c r="K2956" s="2">
        <v>747359</v>
      </c>
      <c r="L2956" s="2">
        <v>819568</v>
      </c>
      <c r="N2956" s="2">
        <v>57</v>
      </c>
      <c r="P2956" s="2" t="s">
        <v>90</v>
      </c>
      <c r="S2956" s="2" t="s">
        <v>91</v>
      </c>
      <c r="T2956" s="2" t="s">
        <v>369</v>
      </c>
      <c r="U2956" s="2" t="s">
        <v>502</v>
      </c>
      <c r="V2956" s="2">
        <v>19</v>
      </c>
      <c r="Y2956" s="2">
        <f t="shared" si="752"/>
        <v>6.0478878374920226</v>
      </c>
      <c r="AB2956" s="2">
        <v>6.0478878370000002</v>
      </c>
      <c r="AC2956" s="2">
        <f t="shared" si="753"/>
        <v>2.8727467228087103E-3</v>
      </c>
      <c r="AD2956" s="2">
        <v>0.65798017691376598</v>
      </c>
      <c r="AE2956" s="2">
        <f t="shared" si="758"/>
        <v>0.43660080099726295</v>
      </c>
      <c r="AF2956" s="2">
        <v>86</v>
      </c>
      <c r="AG2956" s="4">
        <f t="shared" si="759"/>
        <v>1.1627906976744187</v>
      </c>
      <c r="AH2956" s="4">
        <f t="shared" si="760"/>
        <v>1.5993914986716815</v>
      </c>
      <c r="AI2956" s="5">
        <f t="shared" si="761"/>
        <v>0.79969574933584076</v>
      </c>
      <c r="AJ2956" s="2">
        <f t="shared" si="754"/>
        <v>8.6182401684261317E-3</v>
      </c>
      <c r="AK2956" s="2">
        <f t="shared" si="755"/>
        <v>8.618240168426131E-4</v>
      </c>
      <c r="AL2956" s="2">
        <v>3</v>
      </c>
      <c r="AM2956" s="2">
        <v>3</v>
      </c>
      <c r="AN2956" s="2">
        <f t="shared" si="756"/>
        <v>4.5</v>
      </c>
      <c r="AO2956" s="2">
        <f t="shared" si="757"/>
        <v>0.89999999999999991</v>
      </c>
      <c r="AP2956" s="2">
        <v>5</v>
      </c>
      <c r="AQ2956" s="2">
        <v>0.5</v>
      </c>
      <c r="AR2956" s="2">
        <v>5</v>
      </c>
      <c r="AS2956" s="2" t="s">
        <v>78</v>
      </c>
      <c r="AT2956" s="2">
        <v>4</v>
      </c>
      <c r="AW2956" s="2" t="str">
        <f t="shared" si="762"/>
        <v>Arbustivo</v>
      </c>
      <c r="AX2956" s="2" t="str">
        <f t="shared" si="751"/>
        <v>Latizal alto</v>
      </c>
      <c r="AY2956" s="2">
        <v>1910</v>
      </c>
      <c r="AZ2956" s="4">
        <f t="shared" si="763"/>
        <v>5.2356020942408384E-2</v>
      </c>
      <c r="BA2956" s="4">
        <v>33.270446189313013</v>
      </c>
      <c r="BB2956" s="4">
        <f t="shared" si="764"/>
        <v>8.6345301967470488E-3</v>
      </c>
      <c r="BC2956" s="4">
        <f t="shared" si="765"/>
        <v>6.0990551139155434E-2</v>
      </c>
      <c r="BD2956" s="4">
        <f t="shared" si="766"/>
        <v>3.0495275569577717E-2</v>
      </c>
    </row>
    <row r="2957" spans="1:56" x14ac:dyDescent="0.25">
      <c r="A2957" s="2">
        <v>96</v>
      </c>
      <c r="B2957" s="2" t="s">
        <v>55</v>
      </c>
      <c r="C2957" s="2" t="s">
        <v>906</v>
      </c>
      <c r="D2957" s="2" t="s">
        <v>515</v>
      </c>
      <c r="E2957" s="2" t="s">
        <v>221</v>
      </c>
      <c r="F2957" s="2" t="s">
        <v>496</v>
      </c>
      <c r="G2957" s="2" t="s">
        <v>497</v>
      </c>
      <c r="H2957" s="2" t="s">
        <v>61</v>
      </c>
      <c r="J2957" s="3">
        <v>41984</v>
      </c>
      <c r="K2957" s="2">
        <v>747359</v>
      </c>
      <c r="L2957" s="2">
        <v>819568</v>
      </c>
      <c r="N2957" s="2" t="s">
        <v>235</v>
      </c>
      <c r="P2957" s="2" t="s">
        <v>90</v>
      </c>
      <c r="S2957" s="2" t="s">
        <v>91</v>
      </c>
      <c r="T2957" s="2" t="s">
        <v>369</v>
      </c>
      <c r="U2957" s="2" t="s">
        <v>502</v>
      </c>
      <c r="V2957" s="2">
        <v>20</v>
      </c>
      <c r="Y2957" s="2">
        <f t="shared" si="752"/>
        <v>6.366197723675814</v>
      </c>
      <c r="AB2957" s="2">
        <v>6.3661977240000001</v>
      </c>
      <c r="AC2957" s="2">
        <f t="shared" si="753"/>
        <v>3.1830988618379067E-3</v>
      </c>
      <c r="AD2957" s="2">
        <v>0.65798017691376598</v>
      </c>
      <c r="AE2957" s="2">
        <f t="shared" si="758"/>
        <v>0.48376820055098402</v>
      </c>
      <c r="AF2957" s="2">
        <v>86</v>
      </c>
      <c r="AG2957" s="4">
        <f t="shared" si="759"/>
        <v>1.1627906976744187</v>
      </c>
      <c r="AH2957" s="4">
        <f t="shared" si="760"/>
        <v>1.6465588982254027</v>
      </c>
      <c r="AI2957" s="5">
        <f t="shared" si="761"/>
        <v>0.82327944911270134</v>
      </c>
      <c r="AJ2957" s="2">
        <f t="shared" si="754"/>
        <v>1.1459155902616463E-2</v>
      </c>
      <c r="AK2957" s="2">
        <f t="shared" si="755"/>
        <v>2.2918311805232927E-3</v>
      </c>
      <c r="AL2957" s="2">
        <v>3</v>
      </c>
      <c r="AM2957" s="2">
        <v>2</v>
      </c>
      <c r="AN2957" s="2">
        <f t="shared" si="756"/>
        <v>3</v>
      </c>
      <c r="AO2957" s="2">
        <f t="shared" si="757"/>
        <v>0.6</v>
      </c>
      <c r="AP2957" s="2">
        <v>6</v>
      </c>
      <c r="AQ2957" s="2">
        <v>1.2</v>
      </c>
      <c r="AR2957" s="2">
        <v>0</v>
      </c>
      <c r="AS2957" s="2" t="s">
        <v>79</v>
      </c>
      <c r="AT2957" s="2">
        <v>3</v>
      </c>
      <c r="AW2957" s="2" t="str">
        <f t="shared" si="762"/>
        <v>Arbolitos</v>
      </c>
      <c r="AX2957" s="2" t="str">
        <f t="shared" si="751"/>
        <v>Latizal alto</v>
      </c>
      <c r="AY2957" s="2">
        <v>1910</v>
      </c>
      <c r="AZ2957" s="4">
        <f t="shared" si="763"/>
        <v>5.2356020942408384E-2</v>
      </c>
      <c r="BA2957" s="4">
        <v>33.270446189313013</v>
      </c>
      <c r="BB2957" s="4">
        <f t="shared" si="764"/>
        <v>9.5673464783900854E-3</v>
      </c>
      <c r="BC2957" s="4">
        <f t="shared" si="765"/>
        <v>6.1923367420798472E-2</v>
      </c>
      <c r="BD2957" s="4">
        <f t="shared" si="766"/>
        <v>3.0961683710399236E-2</v>
      </c>
    </row>
    <row r="2958" spans="1:56" x14ac:dyDescent="0.25">
      <c r="A2958" s="2">
        <v>96</v>
      </c>
      <c r="B2958" s="2" t="s">
        <v>55</v>
      </c>
      <c r="C2958" s="2" t="s">
        <v>906</v>
      </c>
      <c r="D2958" s="2" t="s">
        <v>515</v>
      </c>
      <c r="E2958" s="2" t="s">
        <v>221</v>
      </c>
      <c r="F2958" s="2" t="s">
        <v>496</v>
      </c>
      <c r="G2958" s="2" t="s">
        <v>497</v>
      </c>
      <c r="H2958" s="2" t="s">
        <v>61</v>
      </c>
      <c r="J2958" s="3">
        <v>41984</v>
      </c>
      <c r="K2958" s="2">
        <v>747359</v>
      </c>
      <c r="L2958" s="2">
        <v>819568</v>
      </c>
      <c r="N2958" s="2">
        <v>3</v>
      </c>
      <c r="P2958" s="2" t="s">
        <v>90</v>
      </c>
      <c r="S2958" s="2" t="s">
        <v>91</v>
      </c>
      <c r="T2958" s="2" t="s">
        <v>369</v>
      </c>
      <c r="U2958" s="2" t="s">
        <v>502</v>
      </c>
      <c r="V2958" s="2">
        <v>22</v>
      </c>
      <c r="Y2958" s="2">
        <f t="shared" si="752"/>
        <v>7.0028174960433951</v>
      </c>
      <c r="AB2958" s="2">
        <v>7.0028174959999996</v>
      </c>
      <c r="AC2958" s="2">
        <f t="shared" si="753"/>
        <v>3.8515496228238681E-3</v>
      </c>
      <c r="AD2958" s="2">
        <v>0.65798017691376598</v>
      </c>
      <c r="AE2958" s="2">
        <f t="shared" si="758"/>
        <v>0.58535952266669078</v>
      </c>
      <c r="AF2958" s="2">
        <v>86</v>
      </c>
      <c r="AG2958" s="4">
        <f t="shared" si="759"/>
        <v>1.1627906976744187</v>
      </c>
      <c r="AH2958" s="4">
        <f t="shared" si="760"/>
        <v>1.7481502203411095</v>
      </c>
      <c r="AI2958" s="5">
        <f t="shared" si="761"/>
        <v>0.87407511017055473</v>
      </c>
      <c r="AJ2958" s="2">
        <f t="shared" si="754"/>
        <v>1.8487438189554565E-2</v>
      </c>
      <c r="AK2958" s="2">
        <f t="shared" si="755"/>
        <v>4.6218595473886412E-3</v>
      </c>
      <c r="AL2958" s="2">
        <v>6</v>
      </c>
      <c r="AM2958" s="2">
        <v>2</v>
      </c>
      <c r="AN2958" s="2">
        <f t="shared" si="756"/>
        <v>6</v>
      </c>
      <c r="AO2958" s="2">
        <f t="shared" si="757"/>
        <v>1.2</v>
      </c>
      <c r="AP2958" s="2">
        <v>8</v>
      </c>
      <c r="AQ2958" s="2">
        <v>2</v>
      </c>
      <c r="AR2958" s="2">
        <v>0</v>
      </c>
      <c r="AS2958" s="2" t="s">
        <v>78</v>
      </c>
      <c r="AT2958" s="2">
        <v>4</v>
      </c>
      <c r="AW2958" s="2" t="str">
        <f t="shared" si="762"/>
        <v>Arbolitos</v>
      </c>
      <c r="AX2958" s="2" t="str">
        <f t="shared" si="751"/>
        <v>Latizal alto</v>
      </c>
      <c r="AY2958" s="2">
        <v>1910</v>
      </c>
      <c r="AZ2958" s="4">
        <f t="shared" si="763"/>
        <v>5.2356020942408384E-2</v>
      </c>
      <c r="BA2958" s="4">
        <v>33.270446189313013</v>
      </c>
      <c r="BB2958" s="4">
        <f t="shared" si="764"/>
        <v>1.1576489238852005E-2</v>
      </c>
      <c r="BC2958" s="4">
        <f t="shared" si="765"/>
        <v>6.3932510181260394E-2</v>
      </c>
      <c r="BD2958" s="4">
        <f t="shared" si="766"/>
        <v>3.1966255090630197E-2</v>
      </c>
    </row>
    <row r="2959" spans="1:56" x14ac:dyDescent="0.25">
      <c r="A2959" s="2">
        <v>96</v>
      </c>
      <c r="B2959" s="2" t="s">
        <v>55</v>
      </c>
      <c r="C2959" s="2" t="s">
        <v>906</v>
      </c>
      <c r="D2959" s="2" t="s">
        <v>515</v>
      </c>
      <c r="E2959" s="2" t="s">
        <v>221</v>
      </c>
      <c r="F2959" s="2" t="s">
        <v>496</v>
      </c>
      <c r="G2959" s="2" t="s">
        <v>497</v>
      </c>
      <c r="H2959" s="2" t="s">
        <v>61</v>
      </c>
      <c r="J2959" s="3">
        <v>41984</v>
      </c>
      <c r="K2959" s="2">
        <v>747359</v>
      </c>
      <c r="L2959" s="2">
        <v>819568</v>
      </c>
      <c r="N2959" s="2">
        <v>12</v>
      </c>
      <c r="P2959" s="2" t="s">
        <v>90</v>
      </c>
      <c r="S2959" s="2" t="s">
        <v>91</v>
      </c>
      <c r="T2959" s="2" t="s">
        <v>369</v>
      </c>
      <c r="U2959" s="2" t="s">
        <v>502</v>
      </c>
      <c r="V2959" s="2">
        <v>23</v>
      </c>
      <c r="W2959" s="2">
        <v>19</v>
      </c>
      <c r="Y2959" s="2">
        <f t="shared" si="752"/>
        <v>7.3211273822271856</v>
      </c>
      <c r="Z2959" s="2">
        <f>+W2959/PI()</f>
        <v>6.0478878374920226</v>
      </c>
      <c r="AB2959" s="2">
        <v>7.3211273820000002</v>
      </c>
      <c r="AC2959" s="2">
        <f t="shared" si="753"/>
        <v>1.4037465980705172E-2</v>
      </c>
      <c r="AD2959" s="2">
        <v>0.65798017691376598</v>
      </c>
      <c r="AE2959" s="2">
        <f t="shared" si="758"/>
        <v>2.13341776442984</v>
      </c>
      <c r="AF2959" s="2">
        <v>86</v>
      </c>
      <c r="AG2959" s="4">
        <f t="shared" si="759"/>
        <v>1.1627906976744187</v>
      </c>
      <c r="AH2959" s="4">
        <f t="shared" si="760"/>
        <v>3.2962084621042589</v>
      </c>
      <c r="AI2959" s="5">
        <f t="shared" si="761"/>
        <v>1.6481042310521294</v>
      </c>
      <c r="AJ2959" s="2">
        <f t="shared" si="754"/>
        <v>4.2112397942115513E-2</v>
      </c>
      <c r="AK2959" s="2">
        <f t="shared" si="755"/>
        <v>1.2633719382634656E-2</v>
      </c>
      <c r="AL2959" s="2">
        <v>3</v>
      </c>
      <c r="AM2959" s="2">
        <v>4</v>
      </c>
      <c r="AN2959" s="2">
        <f t="shared" si="756"/>
        <v>6</v>
      </c>
      <c r="AO2959" s="2">
        <f t="shared" si="757"/>
        <v>1.2</v>
      </c>
      <c r="AP2959" s="2">
        <v>5</v>
      </c>
      <c r="AQ2959" s="2">
        <v>1.5</v>
      </c>
      <c r="AR2959" s="2">
        <v>1</v>
      </c>
      <c r="AS2959" s="2" t="s">
        <v>79</v>
      </c>
      <c r="AT2959" s="2">
        <v>3</v>
      </c>
      <c r="AW2959" s="2" t="str">
        <f t="shared" si="762"/>
        <v>Arbustivo</v>
      </c>
      <c r="AX2959" s="2" t="str">
        <f t="shared" si="751"/>
        <v>Latizal alto</v>
      </c>
      <c r="AY2959" s="2">
        <v>1910</v>
      </c>
      <c r="AZ2959" s="4">
        <f t="shared" si="763"/>
        <v>5.2356020942408384E-2</v>
      </c>
      <c r="BA2959" s="4">
        <v>33.270446189313013</v>
      </c>
      <c r="BB2959" s="4">
        <f t="shared" si="764"/>
        <v>4.2191997969700287E-2</v>
      </c>
      <c r="BC2959" s="4">
        <f t="shared" si="765"/>
        <v>9.4548018912108678E-2</v>
      </c>
      <c r="BD2959" s="4">
        <f t="shared" si="766"/>
        <v>4.7274009456054339E-2</v>
      </c>
    </row>
    <row r="2960" spans="1:56" x14ac:dyDescent="0.25">
      <c r="A2960" s="2">
        <v>96</v>
      </c>
      <c r="B2960" s="2" t="s">
        <v>55</v>
      </c>
      <c r="C2960" s="2" t="s">
        <v>906</v>
      </c>
      <c r="D2960" s="2" t="s">
        <v>515</v>
      </c>
      <c r="E2960" s="2" t="s">
        <v>221</v>
      </c>
      <c r="F2960" s="2" t="s">
        <v>496</v>
      </c>
      <c r="G2960" s="2" t="s">
        <v>497</v>
      </c>
      <c r="H2960" s="2" t="s">
        <v>61</v>
      </c>
      <c r="J2960" s="3">
        <v>41984</v>
      </c>
      <c r="K2960" s="2">
        <v>747359</v>
      </c>
      <c r="L2960" s="2">
        <v>819568</v>
      </c>
      <c r="N2960" s="2">
        <v>13</v>
      </c>
      <c r="P2960" s="2" t="s">
        <v>90</v>
      </c>
      <c r="S2960" s="2" t="s">
        <v>91</v>
      </c>
      <c r="T2960" s="2" t="s">
        <v>369</v>
      </c>
      <c r="U2960" s="2" t="s">
        <v>502</v>
      </c>
      <c r="V2960" s="2">
        <v>23</v>
      </c>
      <c r="Y2960" s="2">
        <f t="shared" si="752"/>
        <v>7.3211273822271856</v>
      </c>
      <c r="AB2960" s="2">
        <v>7.3211273820000002</v>
      </c>
      <c r="AC2960" s="2">
        <f t="shared" si="753"/>
        <v>4.2096482447806314E-3</v>
      </c>
      <c r="AD2960" s="2">
        <v>0.65798017691376598</v>
      </c>
      <c r="AE2960" s="2">
        <f t="shared" si="758"/>
        <v>0.63978344522867636</v>
      </c>
      <c r="AF2960" s="2">
        <v>86</v>
      </c>
      <c r="AG2960" s="4">
        <f t="shared" si="759"/>
        <v>1.1627906976744187</v>
      </c>
      <c r="AH2960" s="4">
        <f t="shared" si="760"/>
        <v>1.802574142903095</v>
      </c>
      <c r="AI2960" s="5">
        <f t="shared" si="761"/>
        <v>0.90128707145154752</v>
      </c>
      <c r="AJ2960" s="2">
        <f t="shared" si="754"/>
        <v>1.1366050260907704E-2</v>
      </c>
      <c r="AK2960" s="2">
        <f t="shared" si="755"/>
        <v>5.0515778937367571E-3</v>
      </c>
      <c r="AL2960" s="2">
        <v>5</v>
      </c>
      <c r="AM2960" s="2">
        <v>4</v>
      </c>
      <c r="AN2960" s="2">
        <f t="shared" si="756"/>
        <v>10</v>
      </c>
      <c r="AO2960" s="2">
        <f t="shared" si="757"/>
        <v>2</v>
      </c>
      <c r="AP2960" s="2">
        <v>4.5</v>
      </c>
      <c r="AQ2960" s="2">
        <v>2</v>
      </c>
      <c r="AR2960" s="2">
        <v>1</v>
      </c>
      <c r="AS2960" s="2" t="s">
        <v>79</v>
      </c>
      <c r="AT2960" s="2">
        <v>3</v>
      </c>
      <c r="AW2960" s="2" t="str">
        <f t="shared" si="762"/>
        <v>Arbustivo</v>
      </c>
      <c r="AX2960" s="2" t="str">
        <f t="shared" si="751"/>
        <v>Latizal alto</v>
      </c>
      <c r="AY2960" s="2">
        <v>1910</v>
      </c>
      <c r="AZ2960" s="4">
        <f t="shared" si="763"/>
        <v>5.2356020942408384E-2</v>
      </c>
      <c r="BA2960" s="4">
        <v>33.270446189313013</v>
      </c>
      <c r="BB2960" s="4">
        <f t="shared" si="764"/>
        <v>1.2652815717670888E-2</v>
      </c>
      <c r="BC2960" s="4">
        <f t="shared" si="765"/>
        <v>6.5008836660079269E-2</v>
      </c>
      <c r="BD2960" s="4">
        <f t="shared" si="766"/>
        <v>3.2504418330039635E-2</v>
      </c>
    </row>
    <row r="2961" spans="1:56" x14ac:dyDescent="0.25">
      <c r="A2961" s="2">
        <v>96</v>
      </c>
      <c r="B2961" s="2" t="s">
        <v>55</v>
      </c>
      <c r="C2961" s="2" t="s">
        <v>906</v>
      </c>
      <c r="D2961" s="2" t="s">
        <v>515</v>
      </c>
      <c r="E2961" s="2" t="s">
        <v>221</v>
      </c>
      <c r="F2961" s="2" t="s">
        <v>496</v>
      </c>
      <c r="G2961" s="2" t="s">
        <v>497</v>
      </c>
      <c r="H2961" s="2" t="s">
        <v>61</v>
      </c>
      <c r="J2961" s="3">
        <v>41984</v>
      </c>
      <c r="K2961" s="2">
        <v>747359</v>
      </c>
      <c r="L2961" s="2">
        <v>819568</v>
      </c>
      <c r="N2961" s="2">
        <v>17</v>
      </c>
      <c r="P2961" s="2" t="s">
        <v>90</v>
      </c>
      <c r="S2961" s="2" t="s">
        <v>91</v>
      </c>
      <c r="T2961" s="2" t="s">
        <v>369</v>
      </c>
      <c r="U2961" s="2" t="s">
        <v>502</v>
      </c>
      <c r="V2961" s="2">
        <v>23</v>
      </c>
      <c r="Y2961" s="2">
        <f t="shared" si="752"/>
        <v>7.3211273822271856</v>
      </c>
      <c r="AB2961" s="2">
        <v>7.3211273820000002</v>
      </c>
      <c r="AC2961" s="2">
        <f t="shared" si="753"/>
        <v>4.2096482447806314E-3</v>
      </c>
      <c r="AD2961" s="2">
        <v>0.65798017691376598</v>
      </c>
      <c r="AE2961" s="2">
        <f t="shared" si="758"/>
        <v>0.63978344522867636</v>
      </c>
      <c r="AF2961" s="2">
        <v>86</v>
      </c>
      <c r="AG2961" s="4">
        <f t="shared" si="759"/>
        <v>1.1627906976744187</v>
      </c>
      <c r="AH2961" s="4">
        <f t="shared" si="760"/>
        <v>1.802574142903095</v>
      </c>
      <c r="AI2961" s="5">
        <f t="shared" si="761"/>
        <v>0.90128707145154752</v>
      </c>
      <c r="AJ2961" s="2">
        <f t="shared" si="754"/>
        <v>1.2628944734341892E-2</v>
      </c>
      <c r="AK2961" s="2">
        <f t="shared" si="755"/>
        <v>7.5773668406051362E-3</v>
      </c>
      <c r="AL2961" s="2">
        <v>3</v>
      </c>
      <c r="AM2961" s="2">
        <v>2</v>
      </c>
      <c r="AN2961" s="2">
        <f t="shared" si="756"/>
        <v>3</v>
      </c>
      <c r="AO2961" s="2">
        <f t="shared" si="757"/>
        <v>0.6</v>
      </c>
      <c r="AP2961" s="2">
        <v>5</v>
      </c>
      <c r="AQ2961" s="2">
        <v>3</v>
      </c>
      <c r="AR2961" s="2">
        <v>1</v>
      </c>
      <c r="AS2961" s="2" t="s">
        <v>78</v>
      </c>
      <c r="AT2961" s="2">
        <v>4</v>
      </c>
      <c r="AW2961" s="2" t="str">
        <f t="shared" si="762"/>
        <v>Arbustivo</v>
      </c>
      <c r="AX2961" s="2" t="str">
        <f t="shared" ref="AX2961:AX3017" si="767">+IF(AB2961&lt;=2.5,"Brinzal",IF(AB2961&lt;=5,"Latizal bajo",IF(AB2961&lt;=10,"Latizal alto",IF(AB2961&lt;=20,"I",IF(AB2961&lt;=30,"II","III")))))</f>
        <v>Latizal alto</v>
      </c>
      <c r="AY2961" s="2">
        <v>1910</v>
      </c>
      <c r="AZ2961" s="4">
        <f t="shared" si="763"/>
        <v>5.2356020942408384E-2</v>
      </c>
      <c r="BA2961" s="4">
        <v>33.270446189313013</v>
      </c>
      <c r="BB2961" s="4">
        <f t="shared" si="764"/>
        <v>1.2652815717670888E-2</v>
      </c>
      <c r="BC2961" s="4">
        <f t="shared" si="765"/>
        <v>6.5008836660079269E-2</v>
      </c>
      <c r="BD2961" s="4">
        <f t="shared" si="766"/>
        <v>3.2504418330039635E-2</v>
      </c>
    </row>
    <row r="2962" spans="1:56" x14ac:dyDescent="0.25">
      <c r="A2962" s="2">
        <v>96</v>
      </c>
      <c r="B2962" s="2" t="s">
        <v>55</v>
      </c>
      <c r="C2962" s="2" t="s">
        <v>906</v>
      </c>
      <c r="D2962" s="2" t="s">
        <v>515</v>
      </c>
      <c r="E2962" s="2" t="s">
        <v>221</v>
      </c>
      <c r="F2962" s="2" t="s">
        <v>496</v>
      </c>
      <c r="G2962" s="2" t="s">
        <v>497</v>
      </c>
      <c r="H2962" s="2" t="s">
        <v>61</v>
      </c>
      <c r="J2962" s="3">
        <v>41984</v>
      </c>
      <c r="K2962" s="2">
        <v>747359</v>
      </c>
      <c r="L2962" s="2">
        <v>819568</v>
      </c>
      <c r="N2962" s="2">
        <v>60</v>
      </c>
      <c r="P2962" s="2" t="s">
        <v>90</v>
      </c>
      <c r="S2962" s="2" t="s">
        <v>91</v>
      </c>
      <c r="T2962" s="2" t="s">
        <v>369</v>
      </c>
      <c r="U2962" s="2" t="s">
        <v>502</v>
      </c>
      <c r="V2962" s="2">
        <v>24</v>
      </c>
      <c r="Y2962" s="2">
        <f t="shared" si="752"/>
        <v>7.6394372684109761</v>
      </c>
      <c r="AB2962" s="2">
        <v>7.639437268</v>
      </c>
      <c r="AC2962" s="2">
        <f t="shared" si="753"/>
        <v>4.5836623610465846E-3</v>
      </c>
      <c r="AD2962" s="2">
        <v>0.65798017691376598</v>
      </c>
      <c r="AE2962" s="2">
        <f t="shared" si="758"/>
        <v>0.69662620879341675</v>
      </c>
      <c r="AF2962" s="2">
        <v>86</v>
      </c>
      <c r="AG2962" s="4">
        <f t="shared" si="759"/>
        <v>1.1627906976744187</v>
      </c>
      <c r="AH2962" s="4">
        <f t="shared" si="760"/>
        <v>1.8594169064678354</v>
      </c>
      <c r="AI2962" s="5">
        <f t="shared" si="761"/>
        <v>0.92970845323391771</v>
      </c>
      <c r="AJ2962" s="2">
        <f t="shared" si="754"/>
        <v>1.1000789666511803E-2</v>
      </c>
      <c r="AK2962" s="2">
        <f t="shared" si="755"/>
        <v>5.5003948332559016E-4</v>
      </c>
      <c r="AL2962" s="2">
        <v>4</v>
      </c>
      <c r="AM2962" s="2">
        <v>3</v>
      </c>
      <c r="AN2962" s="2">
        <f t="shared" si="756"/>
        <v>6</v>
      </c>
      <c r="AO2962" s="2">
        <f t="shared" si="757"/>
        <v>1.2</v>
      </c>
      <c r="AP2962" s="2">
        <v>4</v>
      </c>
      <c r="AQ2962" s="2">
        <v>0.2</v>
      </c>
      <c r="AR2962" s="2">
        <v>4</v>
      </c>
      <c r="AS2962" s="2" t="s">
        <v>79</v>
      </c>
      <c r="AT2962" s="2">
        <v>3</v>
      </c>
      <c r="AW2962" s="2" t="str">
        <f t="shared" si="762"/>
        <v>Arbustivo</v>
      </c>
      <c r="AX2962" s="2" t="str">
        <f t="shared" si="767"/>
        <v>Latizal alto</v>
      </c>
      <c r="AY2962" s="2">
        <v>1910</v>
      </c>
      <c r="AZ2962" s="4">
        <f t="shared" si="763"/>
        <v>5.2356020942408384E-2</v>
      </c>
      <c r="BA2962" s="4">
        <v>33.270446189313013</v>
      </c>
      <c r="BB2962" s="4">
        <f t="shared" si="764"/>
        <v>1.3776978928881719E-2</v>
      </c>
      <c r="BC2962" s="4">
        <f t="shared" si="765"/>
        <v>6.6132999871290107E-2</v>
      </c>
      <c r="BD2962" s="4">
        <f t="shared" si="766"/>
        <v>3.3066499935645054E-2</v>
      </c>
    </row>
    <row r="2963" spans="1:56" x14ac:dyDescent="0.25">
      <c r="A2963" s="2">
        <v>96</v>
      </c>
      <c r="B2963" s="2" t="s">
        <v>55</v>
      </c>
      <c r="C2963" s="2" t="s">
        <v>906</v>
      </c>
      <c r="D2963" s="2" t="s">
        <v>515</v>
      </c>
      <c r="E2963" s="2" t="s">
        <v>221</v>
      </c>
      <c r="F2963" s="2" t="s">
        <v>496</v>
      </c>
      <c r="G2963" s="2" t="s">
        <v>497</v>
      </c>
      <c r="H2963" s="2" t="s">
        <v>61</v>
      </c>
      <c r="J2963" s="3">
        <v>41984</v>
      </c>
      <c r="K2963" s="2">
        <v>747359</v>
      </c>
      <c r="L2963" s="2">
        <v>819568</v>
      </c>
      <c r="N2963" s="2">
        <v>5</v>
      </c>
      <c r="P2963" s="2" t="s">
        <v>90</v>
      </c>
      <c r="S2963" s="2" t="s">
        <v>91</v>
      </c>
      <c r="T2963" s="2" t="s">
        <v>369</v>
      </c>
      <c r="U2963" s="2" t="s">
        <v>502</v>
      </c>
      <c r="V2963" s="2">
        <v>27</v>
      </c>
      <c r="Y2963" s="2">
        <f t="shared" si="752"/>
        <v>8.5943669269623477</v>
      </c>
      <c r="AB2963" s="2">
        <v>8.5943669269999994</v>
      </c>
      <c r="AC2963" s="2">
        <f t="shared" si="753"/>
        <v>5.8011976756995841E-3</v>
      </c>
      <c r="AD2963" s="2">
        <v>0.65798017691376598</v>
      </c>
      <c r="AE2963" s="2">
        <f t="shared" si="758"/>
        <v>0.88166754550416826</v>
      </c>
      <c r="AF2963" s="2">
        <v>86</v>
      </c>
      <c r="AG2963" s="4">
        <f t="shared" si="759"/>
        <v>1.1627906976744187</v>
      </c>
      <c r="AH2963" s="4">
        <f t="shared" si="760"/>
        <v>2.0444582431785872</v>
      </c>
      <c r="AI2963" s="5">
        <f t="shared" si="761"/>
        <v>1.0222291215892936</v>
      </c>
      <c r="AJ2963" s="2">
        <f t="shared" si="754"/>
        <v>2.7845748843358002E-2</v>
      </c>
      <c r="AK2963" s="2">
        <f t="shared" si="755"/>
        <v>1.3922874421679001E-2</v>
      </c>
      <c r="AL2963" s="2">
        <v>2</v>
      </c>
      <c r="AM2963" s="2">
        <v>3</v>
      </c>
      <c r="AN2963" s="2">
        <f t="shared" si="756"/>
        <v>3</v>
      </c>
      <c r="AO2963" s="2">
        <f t="shared" si="757"/>
        <v>0.6</v>
      </c>
      <c r="AP2963" s="2">
        <v>8</v>
      </c>
      <c r="AQ2963" s="2">
        <v>4</v>
      </c>
      <c r="AR2963" s="2">
        <v>0</v>
      </c>
      <c r="AS2963" s="2" t="s">
        <v>79</v>
      </c>
      <c r="AT2963" s="2">
        <v>3</v>
      </c>
      <c r="AW2963" s="2" t="str">
        <f t="shared" si="762"/>
        <v>Arbolitos</v>
      </c>
      <c r="AX2963" s="2" t="str">
        <f t="shared" si="767"/>
        <v>Latizal alto</v>
      </c>
      <c r="AY2963" s="2">
        <v>1910</v>
      </c>
      <c r="AZ2963" s="4">
        <f t="shared" si="763"/>
        <v>5.2356020942408384E-2</v>
      </c>
      <c r="BA2963" s="4">
        <v>33.270446189313013</v>
      </c>
      <c r="BB2963" s="4">
        <f t="shared" si="764"/>
        <v>1.7436488956865927E-2</v>
      </c>
      <c r="BC2963" s="4">
        <f t="shared" si="765"/>
        <v>6.979250989927431E-2</v>
      </c>
      <c r="BD2963" s="4">
        <f t="shared" si="766"/>
        <v>3.4896254949637155E-2</v>
      </c>
    </row>
    <row r="2964" spans="1:56" x14ac:dyDescent="0.25">
      <c r="A2964" s="2">
        <v>96</v>
      </c>
      <c r="B2964" s="2" t="s">
        <v>55</v>
      </c>
      <c r="C2964" s="2" t="s">
        <v>906</v>
      </c>
      <c r="D2964" s="2" t="s">
        <v>515</v>
      </c>
      <c r="E2964" s="2" t="s">
        <v>221</v>
      </c>
      <c r="F2964" s="2" t="s">
        <v>496</v>
      </c>
      <c r="G2964" s="2" t="s">
        <v>497</v>
      </c>
      <c r="H2964" s="2" t="s">
        <v>61</v>
      </c>
      <c r="J2964" s="3">
        <v>41984</v>
      </c>
      <c r="K2964" s="2">
        <v>747359</v>
      </c>
      <c r="L2964" s="2">
        <v>819568</v>
      </c>
      <c r="N2964" s="2" t="s">
        <v>333</v>
      </c>
      <c r="P2964" s="2" t="s">
        <v>90</v>
      </c>
      <c r="S2964" s="2" t="s">
        <v>91</v>
      </c>
      <c r="T2964" s="2" t="s">
        <v>369</v>
      </c>
      <c r="U2964" s="2" t="s">
        <v>502</v>
      </c>
      <c r="V2964" s="2">
        <v>32</v>
      </c>
      <c r="Y2964" s="2">
        <f t="shared" si="752"/>
        <v>10.185916357881302</v>
      </c>
      <c r="AB2964" s="2">
        <v>10.18591636</v>
      </c>
      <c r="AC2964" s="2">
        <f t="shared" si="753"/>
        <v>8.148733086305043E-3</v>
      </c>
      <c r="AD2964" s="2">
        <v>0.65798017691376598</v>
      </c>
      <c r="AE2964" s="2">
        <f t="shared" si="758"/>
        <v>1.2384465934105193</v>
      </c>
      <c r="AF2964" s="2">
        <v>86</v>
      </c>
      <c r="AG2964" s="4">
        <f t="shared" si="759"/>
        <v>1.1627906976744187</v>
      </c>
      <c r="AH2964" s="4">
        <f t="shared" si="760"/>
        <v>2.401237291084938</v>
      </c>
      <c r="AI2964" s="5">
        <f t="shared" si="761"/>
        <v>1.200618645542469</v>
      </c>
      <c r="AJ2964" s="2">
        <f t="shared" si="754"/>
        <v>2.4446199258915131E-2</v>
      </c>
      <c r="AK2964" s="2">
        <f t="shared" si="755"/>
        <v>4.8892398517830253E-3</v>
      </c>
      <c r="AL2964" s="2">
        <v>3</v>
      </c>
      <c r="AM2964" s="2">
        <v>2</v>
      </c>
      <c r="AN2964" s="2">
        <f t="shared" si="756"/>
        <v>3</v>
      </c>
      <c r="AO2964" s="2">
        <f t="shared" si="757"/>
        <v>0.6</v>
      </c>
      <c r="AP2964" s="2">
        <v>5</v>
      </c>
      <c r="AQ2964" s="2">
        <v>1</v>
      </c>
      <c r="AR2964" s="2">
        <v>3</v>
      </c>
      <c r="AS2964" s="2" t="s">
        <v>79</v>
      </c>
      <c r="AT2964" s="2">
        <v>3</v>
      </c>
      <c r="AW2964" s="2" t="str">
        <f t="shared" si="762"/>
        <v>Arbustivo</v>
      </c>
      <c r="AX2964" s="2" t="str">
        <f t="shared" si="767"/>
        <v>I</v>
      </c>
      <c r="AY2964" s="2">
        <v>1910</v>
      </c>
      <c r="AZ2964" s="4">
        <f t="shared" si="763"/>
        <v>5.2356020942408384E-2</v>
      </c>
      <c r="BA2964" s="4">
        <v>33.270446189313013</v>
      </c>
      <c r="BB2964" s="4">
        <f t="shared" si="764"/>
        <v>2.4492406984678621E-2</v>
      </c>
      <c r="BC2964" s="4">
        <f t="shared" si="765"/>
        <v>7.6848427927087001E-2</v>
      </c>
      <c r="BD2964" s="4">
        <f t="shared" si="766"/>
        <v>3.8424213963543501E-2</v>
      </c>
    </row>
    <row r="2965" spans="1:56" x14ac:dyDescent="0.25">
      <c r="A2965" s="2">
        <v>96</v>
      </c>
      <c r="B2965" s="2" t="s">
        <v>55</v>
      </c>
      <c r="C2965" s="2" t="s">
        <v>906</v>
      </c>
      <c r="D2965" s="2" t="s">
        <v>515</v>
      </c>
      <c r="E2965" s="2" t="s">
        <v>221</v>
      </c>
      <c r="F2965" s="2" t="s">
        <v>496</v>
      </c>
      <c r="G2965" s="2" t="s">
        <v>497</v>
      </c>
      <c r="H2965" s="2" t="s">
        <v>61</v>
      </c>
      <c r="J2965" s="3">
        <v>41984</v>
      </c>
      <c r="K2965" s="2">
        <v>747359</v>
      </c>
      <c r="L2965" s="2">
        <v>819568</v>
      </c>
      <c r="N2965" s="2">
        <v>36</v>
      </c>
      <c r="P2965" s="2" t="s">
        <v>90</v>
      </c>
      <c r="S2965" s="2" t="s">
        <v>91</v>
      </c>
      <c r="T2965" s="2" t="s">
        <v>369</v>
      </c>
      <c r="U2965" s="2" t="s">
        <v>502</v>
      </c>
      <c r="V2965" s="2">
        <v>32</v>
      </c>
      <c r="Y2965" s="2">
        <f t="shared" si="752"/>
        <v>10.185916357881302</v>
      </c>
      <c r="AB2965" s="2">
        <v>10.18591636</v>
      </c>
      <c r="AC2965" s="2">
        <f t="shared" si="753"/>
        <v>8.148733086305043E-3</v>
      </c>
      <c r="AD2965" s="2">
        <v>0.65798017691376598</v>
      </c>
      <c r="AE2965" s="2">
        <f t="shared" si="758"/>
        <v>1.2384465934105193</v>
      </c>
      <c r="AF2965" s="2">
        <v>86</v>
      </c>
      <c r="AG2965" s="4">
        <f t="shared" si="759"/>
        <v>1.1627906976744187</v>
      </c>
      <c r="AH2965" s="4">
        <f t="shared" si="760"/>
        <v>2.401237291084938</v>
      </c>
      <c r="AI2965" s="5">
        <f t="shared" si="761"/>
        <v>1.200618645542469</v>
      </c>
      <c r="AJ2965" s="2">
        <f t="shared" si="754"/>
        <v>2.4446199258915131E-2</v>
      </c>
      <c r="AK2965" s="2">
        <f t="shared" si="755"/>
        <v>9.7784797035660518E-4</v>
      </c>
      <c r="AL2965" s="2">
        <v>3</v>
      </c>
      <c r="AM2965" s="2">
        <v>3</v>
      </c>
      <c r="AN2965" s="2">
        <f t="shared" si="756"/>
        <v>4.5</v>
      </c>
      <c r="AO2965" s="2">
        <f t="shared" si="757"/>
        <v>0.89999999999999991</v>
      </c>
      <c r="AP2965" s="2">
        <v>5</v>
      </c>
      <c r="AQ2965" s="2">
        <v>0.2</v>
      </c>
      <c r="AR2965" s="2">
        <v>0</v>
      </c>
      <c r="AS2965" s="2" t="s">
        <v>79</v>
      </c>
      <c r="AT2965" s="2">
        <v>3</v>
      </c>
      <c r="AW2965" s="2" t="str">
        <f t="shared" si="762"/>
        <v>Arbustivo</v>
      </c>
      <c r="AX2965" s="2" t="str">
        <f t="shared" si="767"/>
        <v>I</v>
      </c>
      <c r="AY2965" s="2">
        <v>1910</v>
      </c>
      <c r="AZ2965" s="4">
        <f t="shared" si="763"/>
        <v>5.2356020942408384E-2</v>
      </c>
      <c r="BA2965" s="4">
        <v>33.270446189313013</v>
      </c>
      <c r="BB2965" s="4">
        <f t="shared" si="764"/>
        <v>2.4492406984678621E-2</v>
      </c>
      <c r="BC2965" s="4">
        <f t="shared" si="765"/>
        <v>7.6848427927087001E-2</v>
      </c>
      <c r="BD2965" s="4">
        <f t="shared" si="766"/>
        <v>3.8424213963543501E-2</v>
      </c>
    </row>
    <row r="2966" spans="1:56" x14ac:dyDescent="0.25">
      <c r="A2966" s="2">
        <v>96</v>
      </c>
      <c r="B2966" s="2" t="s">
        <v>55</v>
      </c>
      <c r="C2966" s="2" t="s">
        <v>906</v>
      </c>
      <c r="D2966" s="2" t="s">
        <v>515</v>
      </c>
      <c r="E2966" s="2" t="s">
        <v>221</v>
      </c>
      <c r="F2966" s="2" t="s">
        <v>496</v>
      </c>
      <c r="G2966" s="2" t="s">
        <v>497</v>
      </c>
      <c r="H2966" s="2" t="s">
        <v>61</v>
      </c>
      <c r="J2966" s="3">
        <v>41984</v>
      </c>
      <c r="K2966" s="2">
        <v>747359</v>
      </c>
      <c r="L2966" s="2">
        <v>819568</v>
      </c>
      <c r="N2966" s="2">
        <v>4</v>
      </c>
      <c r="P2966" s="2" t="s">
        <v>90</v>
      </c>
      <c r="S2966" s="2" t="s">
        <v>91</v>
      </c>
      <c r="T2966" s="2" t="s">
        <v>369</v>
      </c>
      <c r="U2966" s="2" t="s">
        <v>502</v>
      </c>
      <c r="V2966" s="2">
        <v>33.26</v>
      </c>
      <c r="Y2966" s="2">
        <f t="shared" si="752"/>
        <v>10.586986814472878</v>
      </c>
      <c r="AB2966" s="2">
        <v>10.586986810000001</v>
      </c>
      <c r="AC2966" s="2">
        <f t="shared" si="753"/>
        <v>8.8030795362341978E-3</v>
      </c>
      <c r="AD2966" s="2">
        <v>0.65798017691376598</v>
      </c>
      <c r="AE2966" s="2">
        <f t="shared" si="758"/>
        <v>1.3378943386295843</v>
      </c>
      <c r="AF2966" s="2">
        <v>86</v>
      </c>
      <c r="AG2966" s="4">
        <f t="shared" si="759"/>
        <v>1.1627906976744187</v>
      </c>
      <c r="AH2966" s="4">
        <f t="shared" si="760"/>
        <v>2.5006850363040032</v>
      </c>
      <c r="AI2966" s="5">
        <f t="shared" si="761"/>
        <v>1.2503425181520016</v>
      </c>
      <c r="AJ2966" s="2">
        <f t="shared" si="754"/>
        <v>3.6972934052183624E-2</v>
      </c>
      <c r="AK2966" s="2">
        <f t="shared" si="755"/>
        <v>1.8486467026091812E-2</v>
      </c>
      <c r="AL2966" s="2">
        <v>4</v>
      </c>
      <c r="AM2966" s="2">
        <v>3</v>
      </c>
      <c r="AN2966" s="2">
        <f t="shared" si="756"/>
        <v>6</v>
      </c>
      <c r="AO2966" s="2">
        <f t="shared" si="757"/>
        <v>1.2</v>
      </c>
      <c r="AP2966" s="2">
        <v>7</v>
      </c>
      <c r="AQ2966" s="2">
        <v>3.5</v>
      </c>
      <c r="AR2966" s="2">
        <v>1</v>
      </c>
      <c r="AS2966" s="2" t="s">
        <v>78</v>
      </c>
      <c r="AT2966" s="2">
        <v>4</v>
      </c>
      <c r="AW2966" s="2" t="str">
        <f t="shared" si="762"/>
        <v>Arbolitos</v>
      </c>
      <c r="AX2966" s="2" t="str">
        <f t="shared" si="767"/>
        <v>I</v>
      </c>
      <c r="AY2966" s="2">
        <v>1910</v>
      </c>
      <c r="AZ2966" s="4">
        <f t="shared" si="763"/>
        <v>5.2356020942408384E-2</v>
      </c>
      <c r="BA2966" s="4">
        <v>33.270446189313013</v>
      </c>
      <c r="BB2966" s="4">
        <f t="shared" si="764"/>
        <v>2.6459156832894785E-2</v>
      </c>
      <c r="BC2966" s="4">
        <f t="shared" si="765"/>
        <v>7.8815177775303169E-2</v>
      </c>
      <c r="BD2966" s="4">
        <f t="shared" si="766"/>
        <v>3.9407588887651585E-2</v>
      </c>
    </row>
    <row r="2967" spans="1:56" x14ac:dyDescent="0.25">
      <c r="A2967" s="2">
        <v>96</v>
      </c>
      <c r="B2967" s="2" t="s">
        <v>55</v>
      </c>
      <c r="C2967" s="2" t="s">
        <v>906</v>
      </c>
      <c r="D2967" s="2" t="s">
        <v>515</v>
      </c>
      <c r="E2967" s="2" t="s">
        <v>221</v>
      </c>
      <c r="F2967" s="2" t="s">
        <v>496</v>
      </c>
      <c r="G2967" s="2" t="s">
        <v>497</v>
      </c>
      <c r="H2967" s="2" t="s">
        <v>61</v>
      </c>
      <c r="J2967" s="3">
        <v>41984</v>
      </c>
      <c r="K2967" s="2">
        <v>747359</v>
      </c>
      <c r="L2967" s="2">
        <v>819568</v>
      </c>
      <c r="N2967" s="2">
        <v>6</v>
      </c>
      <c r="P2967" s="2" t="s">
        <v>90</v>
      </c>
      <c r="S2967" s="2" t="s">
        <v>91</v>
      </c>
      <c r="T2967" s="2" t="s">
        <v>369</v>
      </c>
      <c r="U2967" s="2" t="s">
        <v>502</v>
      </c>
      <c r="V2967" s="2">
        <v>90</v>
      </c>
      <c r="Y2967" s="2">
        <f t="shared" si="752"/>
        <v>28.647889756541161</v>
      </c>
      <c r="AB2967" s="2">
        <v>28.647889760000002</v>
      </c>
      <c r="AC2967" s="2">
        <f t="shared" si="753"/>
        <v>6.4457751952217604E-2</v>
      </c>
      <c r="AD2967" s="2">
        <v>0.65798017691376598</v>
      </c>
      <c r="AE2967" s="2">
        <f t="shared" si="758"/>
        <v>9.7963060611574253</v>
      </c>
      <c r="AF2967" s="2">
        <v>86</v>
      </c>
      <c r="AG2967" s="4">
        <f t="shared" si="759"/>
        <v>1.1627906976744187</v>
      </c>
      <c r="AH2967" s="4">
        <f t="shared" si="760"/>
        <v>10.959096758831844</v>
      </c>
      <c r="AI2967" s="5">
        <f t="shared" si="761"/>
        <v>5.4795483794159221</v>
      </c>
      <c r="AJ2967" s="2">
        <f t="shared" si="754"/>
        <v>0.23204790702798339</v>
      </c>
      <c r="AK2967" s="2">
        <f t="shared" si="755"/>
        <v>5.8011976756995848E-2</v>
      </c>
      <c r="AL2967" s="2">
        <v>8</v>
      </c>
      <c r="AM2967" s="2">
        <v>3</v>
      </c>
      <c r="AN2967" s="2">
        <f t="shared" si="756"/>
        <v>12</v>
      </c>
      <c r="AO2967" s="2">
        <f t="shared" si="757"/>
        <v>2.4</v>
      </c>
      <c r="AP2967" s="2">
        <v>6</v>
      </c>
      <c r="AQ2967" s="2">
        <v>1.5</v>
      </c>
      <c r="AR2967" s="2">
        <v>0</v>
      </c>
      <c r="AS2967" s="2" t="s">
        <v>78</v>
      </c>
      <c r="AT2967" s="2">
        <v>4</v>
      </c>
      <c r="AW2967" s="2" t="str">
        <f t="shared" si="762"/>
        <v>Arbolitos</v>
      </c>
      <c r="AX2967" s="2" t="str">
        <f t="shared" si="767"/>
        <v>II</v>
      </c>
      <c r="AY2967" s="2">
        <v>1910</v>
      </c>
      <c r="AZ2967" s="4">
        <f t="shared" si="763"/>
        <v>5.2356020942408384E-2</v>
      </c>
      <c r="BA2967" s="4">
        <v>33.270446189313013</v>
      </c>
      <c r="BB2967" s="4">
        <f t="shared" si="764"/>
        <v>0.19373876618739919</v>
      </c>
      <c r="BC2967" s="4">
        <f t="shared" si="765"/>
        <v>0.24609478712980756</v>
      </c>
      <c r="BD2967" s="4">
        <f t="shared" si="766"/>
        <v>0.12304739356490378</v>
      </c>
    </row>
    <row r="2968" spans="1:56" x14ac:dyDescent="0.25">
      <c r="A2968" s="2">
        <v>96</v>
      </c>
      <c r="B2968" s="2" t="s">
        <v>55</v>
      </c>
      <c r="C2968" s="2" t="s">
        <v>906</v>
      </c>
      <c r="D2968" s="2" t="s">
        <v>515</v>
      </c>
      <c r="E2968" s="2" t="s">
        <v>221</v>
      </c>
      <c r="F2968" s="2" t="s">
        <v>496</v>
      </c>
      <c r="G2968" s="2" t="s">
        <v>497</v>
      </c>
      <c r="H2968" s="2" t="s">
        <v>61</v>
      </c>
      <c r="J2968" s="3">
        <v>41984</v>
      </c>
      <c r="K2968" s="2">
        <v>747359</v>
      </c>
      <c r="L2968" s="2">
        <v>819568</v>
      </c>
      <c r="N2968" s="2">
        <v>19</v>
      </c>
      <c r="P2968" s="2" t="s">
        <v>94</v>
      </c>
      <c r="S2968" s="2" t="s">
        <v>95</v>
      </c>
      <c r="T2968" s="2" t="s">
        <v>96</v>
      </c>
      <c r="U2968" s="2" t="s">
        <v>97</v>
      </c>
      <c r="V2968" s="2">
        <v>12</v>
      </c>
      <c r="Y2968" s="2">
        <f t="shared" si="752"/>
        <v>3.8197186342054881</v>
      </c>
      <c r="AB2968" s="2">
        <v>3.819718634</v>
      </c>
      <c r="AC2968" s="2">
        <f t="shared" si="753"/>
        <v>1.1459155902616462E-3</v>
      </c>
      <c r="AD2968" s="2">
        <v>0.65798017691376598</v>
      </c>
      <c r="AE2968" s="2">
        <f t="shared" si="758"/>
        <v>0.17415655219835419</v>
      </c>
      <c r="AF2968" s="2">
        <v>86</v>
      </c>
      <c r="AG2968" s="4">
        <f t="shared" si="759"/>
        <v>1.1627906976744187</v>
      </c>
      <c r="AH2968" s="4">
        <f t="shared" si="760"/>
        <v>1.3369472498727728</v>
      </c>
      <c r="AI2968" s="5">
        <f t="shared" si="761"/>
        <v>0.6684736249363864</v>
      </c>
      <c r="AJ2968" s="2">
        <f t="shared" si="754"/>
        <v>2.7501974166279507E-3</v>
      </c>
      <c r="AK2968" s="2">
        <f t="shared" si="755"/>
        <v>6.8754935415698767E-4</v>
      </c>
      <c r="AL2968" s="2">
        <v>3</v>
      </c>
      <c r="AM2968" s="2">
        <v>2</v>
      </c>
      <c r="AN2968" s="2">
        <f t="shared" si="756"/>
        <v>3</v>
      </c>
      <c r="AO2968" s="2">
        <f t="shared" si="757"/>
        <v>0.6</v>
      </c>
      <c r="AP2968" s="2">
        <v>4</v>
      </c>
      <c r="AQ2968" s="2">
        <v>1</v>
      </c>
      <c r="AR2968" s="2">
        <v>1</v>
      </c>
      <c r="AS2968" s="2" t="s">
        <v>78</v>
      </c>
      <c r="AT2968" s="2">
        <v>4</v>
      </c>
      <c r="AW2968" s="2" t="str">
        <f t="shared" si="762"/>
        <v>Arbustivo</v>
      </c>
      <c r="AX2968" s="2" t="str">
        <f t="shared" si="767"/>
        <v>Latizal bajo</v>
      </c>
      <c r="AY2968" s="2">
        <v>1910</v>
      </c>
      <c r="AZ2968" s="4">
        <f t="shared" si="763"/>
        <v>5.2356020942408384E-2</v>
      </c>
      <c r="BA2968" s="4">
        <v>33.270446189313013</v>
      </c>
      <c r="BB2968" s="4">
        <f t="shared" si="764"/>
        <v>3.4442447322204296E-3</v>
      </c>
      <c r="BC2968" s="4">
        <f t="shared" si="765"/>
        <v>5.5800265674628813E-2</v>
      </c>
      <c r="BD2968" s="4">
        <f t="shared" si="766"/>
        <v>2.7900132837314406E-2</v>
      </c>
    </row>
    <row r="2969" spans="1:56" x14ac:dyDescent="0.25">
      <c r="A2969" s="2">
        <v>96</v>
      </c>
      <c r="B2969" s="2" t="s">
        <v>55</v>
      </c>
      <c r="C2969" s="2" t="s">
        <v>906</v>
      </c>
      <c r="D2969" s="2" t="s">
        <v>515</v>
      </c>
      <c r="E2969" s="2" t="s">
        <v>221</v>
      </c>
      <c r="F2969" s="2" t="s">
        <v>496</v>
      </c>
      <c r="G2969" s="2" t="s">
        <v>497</v>
      </c>
      <c r="H2969" s="2" t="s">
        <v>61</v>
      </c>
      <c r="J2969" s="3">
        <v>41984</v>
      </c>
      <c r="K2969" s="2">
        <v>747359</v>
      </c>
      <c r="L2969" s="2">
        <v>819568</v>
      </c>
      <c r="N2969" s="2">
        <v>8</v>
      </c>
      <c r="P2969" s="2" t="s">
        <v>94</v>
      </c>
      <c r="S2969" s="2" t="s">
        <v>95</v>
      </c>
      <c r="T2969" s="2" t="s">
        <v>96</v>
      </c>
      <c r="U2969" s="2" t="s">
        <v>97</v>
      </c>
      <c r="V2969" s="2">
        <v>14</v>
      </c>
      <c r="Y2969" s="2">
        <f t="shared" si="752"/>
        <v>4.45633840657307</v>
      </c>
      <c r="AB2969" s="2">
        <v>4.4563384069999996</v>
      </c>
      <c r="AC2969" s="2">
        <f t="shared" si="753"/>
        <v>1.5597184423005749E-3</v>
      </c>
      <c r="AD2969" s="2">
        <v>0.65798017691376598</v>
      </c>
      <c r="AE2969" s="2">
        <f t="shared" si="758"/>
        <v>0.23704641826998224</v>
      </c>
      <c r="AF2969" s="2">
        <v>86</v>
      </c>
      <c r="AG2969" s="4">
        <f t="shared" si="759"/>
        <v>1.1627906976744187</v>
      </c>
      <c r="AH2969" s="4">
        <f t="shared" si="760"/>
        <v>1.399837115944401</v>
      </c>
      <c r="AI2969" s="5">
        <f t="shared" si="761"/>
        <v>0.69991855797220048</v>
      </c>
      <c r="AJ2969" s="2">
        <f t="shared" si="754"/>
        <v>1.5909128111465866E-2</v>
      </c>
      <c r="AK2969" s="2">
        <f t="shared" si="755"/>
        <v>1.8716621307606899E-3</v>
      </c>
      <c r="AL2969" s="2">
        <v>7</v>
      </c>
      <c r="AM2969" s="2">
        <v>9</v>
      </c>
      <c r="AN2969" s="2">
        <f t="shared" si="756"/>
        <v>31.5</v>
      </c>
      <c r="AO2969" s="2">
        <f t="shared" si="757"/>
        <v>6.3</v>
      </c>
      <c r="AP2969" s="2">
        <v>17</v>
      </c>
      <c r="AQ2969" s="2">
        <v>2</v>
      </c>
      <c r="AR2969" s="2">
        <v>0</v>
      </c>
      <c r="AS2969" s="2" t="s">
        <v>79</v>
      </c>
      <c r="AT2969" s="2">
        <v>3</v>
      </c>
      <c r="AW2969" s="2" t="str">
        <f t="shared" si="762"/>
        <v>Arbóreo inferior</v>
      </c>
      <c r="AX2969" s="2" t="str">
        <f t="shared" si="767"/>
        <v>Latizal bajo</v>
      </c>
      <c r="AY2969" s="2">
        <v>1910</v>
      </c>
      <c r="AZ2969" s="4">
        <f t="shared" si="763"/>
        <v>5.2356020942408384E-2</v>
      </c>
      <c r="BA2969" s="4">
        <v>33.270446189313013</v>
      </c>
      <c r="BB2969" s="4">
        <f t="shared" si="764"/>
        <v>4.6879997744111437E-3</v>
      </c>
      <c r="BC2969" s="4">
        <f t="shared" si="765"/>
        <v>5.7044020716819528E-2</v>
      </c>
      <c r="BD2969" s="4">
        <f t="shared" si="766"/>
        <v>2.8522010358409764E-2</v>
      </c>
    </row>
    <row r="2970" spans="1:56" x14ac:dyDescent="0.25">
      <c r="A2970" s="2">
        <v>96</v>
      </c>
      <c r="B2970" s="2" t="s">
        <v>55</v>
      </c>
      <c r="C2970" s="2" t="s">
        <v>906</v>
      </c>
      <c r="D2970" s="2" t="s">
        <v>515</v>
      </c>
      <c r="E2970" s="2" t="s">
        <v>221</v>
      </c>
      <c r="F2970" s="2" t="s">
        <v>496</v>
      </c>
      <c r="G2970" s="2" t="s">
        <v>497</v>
      </c>
      <c r="H2970" s="2" t="s">
        <v>61</v>
      </c>
      <c r="J2970" s="3">
        <v>41984</v>
      </c>
      <c r="K2970" s="2">
        <v>747359</v>
      </c>
      <c r="L2970" s="2">
        <v>819568</v>
      </c>
      <c r="N2970" s="2">
        <v>19</v>
      </c>
      <c r="P2970" s="2" t="s">
        <v>102</v>
      </c>
      <c r="S2970" s="2" t="s">
        <v>214</v>
      </c>
      <c r="T2970" s="2" t="s">
        <v>215</v>
      </c>
      <c r="U2970" s="2" t="s">
        <v>506</v>
      </c>
      <c r="V2970" s="2">
        <v>18</v>
      </c>
      <c r="Y2970" s="2">
        <f t="shared" si="752"/>
        <v>5.7295779513082321</v>
      </c>
      <c r="AB2970" s="2">
        <v>5.7295779509999996</v>
      </c>
      <c r="AC2970" s="2">
        <f t="shared" si="753"/>
        <v>2.5783100780887042E-3</v>
      </c>
      <c r="AD2970" s="2">
        <v>0.65798017691376598</v>
      </c>
      <c r="AE2970" s="2">
        <f t="shared" si="758"/>
        <v>0.39185224244629696</v>
      </c>
      <c r="AF2970" s="2">
        <v>86</v>
      </c>
      <c r="AG2970" s="4">
        <f t="shared" si="759"/>
        <v>1.1627906976744187</v>
      </c>
      <c r="AH2970" s="4">
        <f t="shared" si="760"/>
        <v>1.5546429401207156</v>
      </c>
      <c r="AI2970" s="5">
        <f t="shared" si="761"/>
        <v>0.77732147006035779</v>
      </c>
      <c r="AJ2970" s="2">
        <f t="shared" si="754"/>
        <v>7.7349302342661127E-3</v>
      </c>
      <c r="AK2970" s="2">
        <f t="shared" si="755"/>
        <v>7.7349302342661123E-4</v>
      </c>
      <c r="AL2970" s="2">
        <v>4</v>
      </c>
      <c r="AM2970" s="2">
        <v>5</v>
      </c>
      <c r="AN2970" s="2">
        <f t="shared" si="756"/>
        <v>10</v>
      </c>
      <c r="AO2970" s="2">
        <f t="shared" si="757"/>
        <v>2</v>
      </c>
      <c r="AP2970" s="2">
        <v>5</v>
      </c>
      <c r="AQ2970" s="2">
        <v>0.5</v>
      </c>
      <c r="AR2970" s="2">
        <v>0</v>
      </c>
      <c r="AS2970" s="2" t="s">
        <v>79</v>
      </c>
      <c r="AT2970" s="2">
        <v>3</v>
      </c>
      <c r="AW2970" s="2" t="str">
        <f t="shared" si="762"/>
        <v>Arbustivo</v>
      </c>
      <c r="AX2970" s="2" t="str">
        <f t="shared" si="767"/>
        <v>Latizal alto</v>
      </c>
      <c r="AY2970" s="2">
        <v>1910</v>
      </c>
      <c r="AZ2970" s="4">
        <f t="shared" si="763"/>
        <v>5.2356020942408384E-2</v>
      </c>
      <c r="BA2970" s="4">
        <v>33.270446189313013</v>
      </c>
      <c r="BB2970" s="4">
        <f t="shared" si="764"/>
        <v>7.7495506474959683E-3</v>
      </c>
      <c r="BC2970" s="4">
        <f t="shared" si="765"/>
        <v>6.0105571589904351E-2</v>
      </c>
      <c r="BD2970" s="4">
        <f t="shared" si="766"/>
        <v>3.0052785794952176E-2</v>
      </c>
    </row>
    <row r="2971" spans="1:56" x14ac:dyDescent="0.25">
      <c r="A2971" s="2">
        <v>96</v>
      </c>
      <c r="B2971" s="2" t="s">
        <v>55</v>
      </c>
      <c r="C2971" s="2" t="s">
        <v>906</v>
      </c>
      <c r="D2971" s="2" t="s">
        <v>515</v>
      </c>
      <c r="E2971" s="2" t="s">
        <v>221</v>
      </c>
      <c r="F2971" s="2" t="s">
        <v>496</v>
      </c>
      <c r="G2971" s="2" t="s">
        <v>497</v>
      </c>
      <c r="H2971" s="2" t="s">
        <v>61</v>
      </c>
      <c r="J2971" s="3">
        <v>41984</v>
      </c>
      <c r="K2971" s="2">
        <v>747359</v>
      </c>
      <c r="L2971" s="2">
        <v>819568</v>
      </c>
      <c r="N2971" s="2">
        <v>49</v>
      </c>
      <c r="P2971" s="2" t="s">
        <v>102</v>
      </c>
      <c r="S2971" s="2" t="s">
        <v>214</v>
      </c>
      <c r="T2971" s="2" t="s">
        <v>215</v>
      </c>
      <c r="U2971" s="2" t="s">
        <v>506</v>
      </c>
      <c r="V2971" s="2">
        <v>18</v>
      </c>
      <c r="Y2971" s="2">
        <f t="shared" si="752"/>
        <v>5.7295779513082321</v>
      </c>
      <c r="AB2971" s="2">
        <v>5.7295779509999996</v>
      </c>
      <c r="AC2971" s="2">
        <f t="shared" si="753"/>
        <v>2.5783100780887042E-3</v>
      </c>
      <c r="AD2971" s="2">
        <v>0.65798017691376598</v>
      </c>
      <c r="AE2971" s="2">
        <f t="shared" si="758"/>
        <v>0.39185224244629696</v>
      </c>
      <c r="AF2971" s="2">
        <v>86</v>
      </c>
      <c r="AG2971" s="4">
        <f t="shared" si="759"/>
        <v>1.1627906976744187</v>
      </c>
      <c r="AH2971" s="4">
        <f t="shared" si="760"/>
        <v>1.5546429401207156</v>
      </c>
      <c r="AI2971" s="5">
        <f t="shared" si="761"/>
        <v>0.77732147006035779</v>
      </c>
      <c r="AJ2971" s="2">
        <f t="shared" si="754"/>
        <v>6.1879441874128898E-3</v>
      </c>
      <c r="AK2971" s="2">
        <f t="shared" si="755"/>
        <v>3.0939720937064451E-4</v>
      </c>
      <c r="AL2971" s="2">
        <v>2</v>
      </c>
      <c r="AM2971" s="2">
        <v>1</v>
      </c>
      <c r="AN2971" s="2">
        <f t="shared" si="756"/>
        <v>1</v>
      </c>
      <c r="AO2971" s="2">
        <f t="shared" si="757"/>
        <v>0.2</v>
      </c>
      <c r="AP2971" s="2">
        <v>4</v>
      </c>
      <c r="AQ2971" s="2">
        <v>0.2</v>
      </c>
      <c r="AR2971" s="2">
        <v>0</v>
      </c>
      <c r="AS2971" s="2" t="s">
        <v>276</v>
      </c>
      <c r="AT2971" s="2">
        <v>1</v>
      </c>
      <c r="AW2971" s="2" t="str">
        <f t="shared" si="762"/>
        <v>Arbustivo</v>
      </c>
      <c r="AX2971" s="2" t="str">
        <f t="shared" si="767"/>
        <v>Latizal alto</v>
      </c>
      <c r="AY2971" s="2">
        <v>1910</v>
      </c>
      <c r="AZ2971" s="4">
        <f t="shared" si="763"/>
        <v>5.2356020942408384E-2</v>
      </c>
      <c r="BA2971" s="4">
        <v>33.270446189313013</v>
      </c>
      <c r="BB2971" s="4">
        <f t="shared" si="764"/>
        <v>7.7495506474959683E-3</v>
      </c>
      <c r="BC2971" s="4">
        <f t="shared" si="765"/>
        <v>6.0105571589904351E-2</v>
      </c>
      <c r="BD2971" s="4">
        <f t="shared" si="766"/>
        <v>3.0052785794952176E-2</v>
      </c>
    </row>
    <row r="2972" spans="1:56" x14ac:dyDescent="0.25">
      <c r="A2972" s="2">
        <v>96</v>
      </c>
      <c r="B2972" s="2" t="s">
        <v>55</v>
      </c>
      <c r="C2972" s="2" t="s">
        <v>906</v>
      </c>
      <c r="D2972" s="2" t="s">
        <v>515</v>
      </c>
      <c r="E2972" s="2" t="s">
        <v>221</v>
      </c>
      <c r="F2972" s="2" t="s">
        <v>496</v>
      </c>
      <c r="G2972" s="2" t="s">
        <v>497</v>
      </c>
      <c r="H2972" s="2" t="s">
        <v>61</v>
      </c>
      <c r="J2972" s="3">
        <v>41984</v>
      </c>
      <c r="K2972" s="2">
        <v>747359</v>
      </c>
      <c r="L2972" s="2">
        <v>819568</v>
      </c>
      <c r="N2972" s="2">
        <v>54</v>
      </c>
      <c r="P2972" s="2" t="s">
        <v>102</v>
      </c>
      <c r="S2972" s="2" t="s">
        <v>214</v>
      </c>
      <c r="T2972" s="2" t="s">
        <v>215</v>
      </c>
      <c r="U2972" s="2" t="s">
        <v>506</v>
      </c>
      <c r="V2972" s="2">
        <v>18</v>
      </c>
      <c r="Y2972" s="2">
        <f t="shared" si="752"/>
        <v>5.7295779513082321</v>
      </c>
      <c r="AB2972" s="2">
        <v>5.7295779509999996</v>
      </c>
      <c r="AC2972" s="2">
        <f t="shared" si="753"/>
        <v>2.5783100780887042E-3</v>
      </c>
      <c r="AD2972" s="2">
        <v>0.65798017691376598</v>
      </c>
      <c r="AE2972" s="2">
        <f t="shared" si="758"/>
        <v>0.39185224244629696</v>
      </c>
      <c r="AF2972" s="2">
        <v>86</v>
      </c>
      <c r="AG2972" s="4">
        <f t="shared" si="759"/>
        <v>1.1627906976744187</v>
      </c>
      <c r="AH2972" s="4">
        <f t="shared" si="760"/>
        <v>1.5546429401207156</v>
      </c>
      <c r="AI2972" s="5">
        <f t="shared" si="761"/>
        <v>0.77732147006035779</v>
      </c>
      <c r="AJ2972" s="2">
        <f t="shared" si="754"/>
        <v>6.1879441874128898E-3</v>
      </c>
      <c r="AK2972" s="2">
        <f t="shared" si="755"/>
        <v>2.3204790702798339E-3</v>
      </c>
      <c r="AL2972" s="2">
        <v>2</v>
      </c>
      <c r="AM2972" s="2">
        <v>1</v>
      </c>
      <c r="AN2972" s="2">
        <f t="shared" si="756"/>
        <v>1</v>
      </c>
      <c r="AO2972" s="2">
        <f t="shared" si="757"/>
        <v>0.2</v>
      </c>
      <c r="AP2972" s="2">
        <v>4</v>
      </c>
      <c r="AQ2972" s="2">
        <v>1.5</v>
      </c>
      <c r="AR2972" s="2">
        <v>0</v>
      </c>
      <c r="AS2972" s="2" t="s">
        <v>79</v>
      </c>
      <c r="AT2972" s="2">
        <v>2</v>
      </c>
      <c r="AW2972" s="2" t="str">
        <f t="shared" si="762"/>
        <v>Arbustivo</v>
      </c>
      <c r="AX2972" s="2" t="str">
        <f t="shared" si="767"/>
        <v>Latizal alto</v>
      </c>
      <c r="AY2972" s="2">
        <v>1910</v>
      </c>
      <c r="AZ2972" s="4">
        <f t="shared" si="763"/>
        <v>5.2356020942408384E-2</v>
      </c>
      <c r="BA2972" s="4">
        <v>33.270446189313013</v>
      </c>
      <c r="BB2972" s="4">
        <f t="shared" si="764"/>
        <v>7.7495506474959683E-3</v>
      </c>
      <c r="BC2972" s="4">
        <f t="shared" si="765"/>
        <v>6.0105571589904351E-2</v>
      </c>
      <c r="BD2972" s="4">
        <f t="shared" si="766"/>
        <v>3.0052785794952176E-2</v>
      </c>
    </row>
    <row r="2973" spans="1:56" x14ac:dyDescent="0.25">
      <c r="A2973" s="2">
        <v>96</v>
      </c>
      <c r="B2973" s="2" t="s">
        <v>55</v>
      </c>
      <c r="C2973" s="2" t="s">
        <v>906</v>
      </c>
      <c r="D2973" s="2" t="s">
        <v>515</v>
      </c>
      <c r="E2973" s="2" t="s">
        <v>221</v>
      </c>
      <c r="F2973" s="2" t="s">
        <v>496</v>
      </c>
      <c r="G2973" s="2" t="s">
        <v>497</v>
      </c>
      <c r="H2973" s="2" t="s">
        <v>61</v>
      </c>
      <c r="J2973" s="3">
        <v>41984</v>
      </c>
      <c r="K2973" s="2">
        <v>747359</v>
      </c>
      <c r="L2973" s="2">
        <v>819568</v>
      </c>
      <c r="N2973" s="2" t="s">
        <v>446</v>
      </c>
      <c r="P2973" s="2" t="s">
        <v>102</v>
      </c>
      <c r="S2973" s="2" t="s">
        <v>214</v>
      </c>
      <c r="T2973" s="2" t="s">
        <v>215</v>
      </c>
      <c r="U2973" s="2" t="s">
        <v>506</v>
      </c>
      <c r="V2973" s="2">
        <v>19</v>
      </c>
      <c r="Y2973" s="2">
        <f t="shared" si="752"/>
        <v>6.0478878374920226</v>
      </c>
      <c r="AB2973" s="2">
        <v>6.0478878370000002</v>
      </c>
      <c r="AC2973" s="2">
        <f t="shared" si="753"/>
        <v>2.8727467228087103E-3</v>
      </c>
      <c r="AD2973" s="2">
        <v>0.65798017691376598</v>
      </c>
      <c r="AE2973" s="2">
        <f t="shared" si="758"/>
        <v>0.43660080099726295</v>
      </c>
      <c r="AF2973" s="2">
        <v>86</v>
      </c>
      <c r="AG2973" s="4">
        <f t="shared" si="759"/>
        <v>1.1627906976744187</v>
      </c>
      <c r="AH2973" s="4">
        <f t="shared" si="760"/>
        <v>1.5993914986716815</v>
      </c>
      <c r="AI2973" s="5">
        <f t="shared" si="761"/>
        <v>0.79969574933584076</v>
      </c>
      <c r="AJ2973" s="2">
        <f t="shared" si="754"/>
        <v>1.0341888202111356E-2</v>
      </c>
      <c r="AK2973" s="2">
        <f t="shared" si="755"/>
        <v>1.723648033685226E-4</v>
      </c>
      <c r="AL2973" s="2">
        <v>3</v>
      </c>
      <c r="AM2973" s="2">
        <v>3</v>
      </c>
      <c r="AN2973" s="2">
        <f t="shared" si="756"/>
        <v>4.5</v>
      </c>
      <c r="AO2973" s="2">
        <f t="shared" si="757"/>
        <v>0.89999999999999991</v>
      </c>
      <c r="AP2973" s="2">
        <v>6</v>
      </c>
      <c r="AQ2973" s="2">
        <v>0.1</v>
      </c>
      <c r="AR2973" s="2">
        <v>4</v>
      </c>
      <c r="AS2973" s="2" t="s">
        <v>276</v>
      </c>
      <c r="AT2973" s="2">
        <v>1</v>
      </c>
      <c r="AW2973" s="2" t="str">
        <f t="shared" si="762"/>
        <v>Arbolitos</v>
      </c>
      <c r="AX2973" s="2" t="str">
        <f t="shared" si="767"/>
        <v>Latizal alto</v>
      </c>
      <c r="AY2973" s="2">
        <v>1910</v>
      </c>
      <c r="AZ2973" s="4">
        <f t="shared" si="763"/>
        <v>5.2356020942408384E-2</v>
      </c>
      <c r="BA2973" s="4">
        <v>33.270446189313013</v>
      </c>
      <c r="BB2973" s="4">
        <f t="shared" si="764"/>
        <v>8.6345301967470488E-3</v>
      </c>
      <c r="BC2973" s="4">
        <f t="shared" si="765"/>
        <v>6.0990551139155434E-2</v>
      </c>
      <c r="BD2973" s="4">
        <f t="shared" si="766"/>
        <v>3.0495275569577717E-2</v>
      </c>
    </row>
    <row r="2974" spans="1:56" x14ac:dyDescent="0.25">
      <c r="A2974" s="2">
        <v>96</v>
      </c>
      <c r="B2974" s="2" t="s">
        <v>55</v>
      </c>
      <c r="C2974" s="2" t="s">
        <v>906</v>
      </c>
      <c r="D2974" s="2" t="s">
        <v>515</v>
      </c>
      <c r="E2974" s="2" t="s">
        <v>221</v>
      </c>
      <c r="F2974" s="2" t="s">
        <v>496</v>
      </c>
      <c r="G2974" s="2" t="s">
        <v>497</v>
      </c>
      <c r="H2974" s="2" t="s">
        <v>61</v>
      </c>
      <c r="J2974" s="3">
        <v>41984</v>
      </c>
      <c r="K2974" s="2">
        <v>747359</v>
      </c>
      <c r="L2974" s="2">
        <v>819568</v>
      </c>
      <c r="N2974" s="2">
        <v>38</v>
      </c>
      <c r="P2974" s="2" t="s">
        <v>102</v>
      </c>
      <c r="S2974" s="2" t="s">
        <v>214</v>
      </c>
      <c r="T2974" s="2" t="s">
        <v>215</v>
      </c>
      <c r="U2974" s="2" t="s">
        <v>506</v>
      </c>
      <c r="V2974" s="2">
        <v>22</v>
      </c>
      <c r="Y2974" s="2">
        <f t="shared" si="752"/>
        <v>7.0028174960433951</v>
      </c>
      <c r="AB2974" s="2">
        <v>7.0028174959999996</v>
      </c>
      <c r="AC2974" s="2">
        <f t="shared" si="753"/>
        <v>3.8515496228238681E-3</v>
      </c>
      <c r="AD2974" s="2">
        <v>0.65798017691376598</v>
      </c>
      <c r="AE2974" s="2">
        <f t="shared" si="758"/>
        <v>0.58535952266669078</v>
      </c>
      <c r="AF2974" s="2">
        <v>86</v>
      </c>
      <c r="AG2974" s="4">
        <f t="shared" si="759"/>
        <v>1.1627906976744187</v>
      </c>
      <c r="AH2974" s="4">
        <f t="shared" si="760"/>
        <v>1.7481502203411095</v>
      </c>
      <c r="AI2974" s="5">
        <f t="shared" si="761"/>
        <v>0.87407511017055473</v>
      </c>
      <c r="AJ2974" s="2">
        <f t="shared" si="754"/>
        <v>1.3865578642165925E-2</v>
      </c>
      <c r="AK2974" s="2">
        <f t="shared" si="755"/>
        <v>1.1554648868471603E-3</v>
      </c>
      <c r="AL2974" s="2">
        <v>4</v>
      </c>
      <c r="AM2974" s="2">
        <v>3</v>
      </c>
      <c r="AN2974" s="2">
        <f t="shared" si="756"/>
        <v>6</v>
      </c>
      <c r="AO2974" s="2">
        <f t="shared" si="757"/>
        <v>1.2</v>
      </c>
      <c r="AP2974" s="2">
        <v>6</v>
      </c>
      <c r="AQ2974" s="2">
        <v>0.5</v>
      </c>
      <c r="AR2974" s="2">
        <v>3</v>
      </c>
      <c r="AS2974" s="2" t="s">
        <v>79</v>
      </c>
      <c r="AT2974" s="2">
        <v>3</v>
      </c>
      <c r="AW2974" s="2" t="str">
        <f t="shared" si="762"/>
        <v>Arbolitos</v>
      </c>
      <c r="AX2974" s="2" t="str">
        <f t="shared" si="767"/>
        <v>Latizal alto</v>
      </c>
      <c r="AY2974" s="2">
        <v>1910</v>
      </c>
      <c r="AZ2974" s="4">
        <f t="shared" si="763"/>
        <v>5.2356020942408384E-2</v>
      </c>
      <c r="BA2974" s="4">
        <v>33.270446189313013</v>
      </c>
      <c r="BB2974" s="4">
        <f t="shared" si="764"/>
        <v>1.1576489238852005E-2</v>
      </c>
      <c r="BC2974" s="4">
        <f t="shared" si="765"/>
        <v>6.3932510181260394E-2</v>
      </c>
      <c r="BD2974" s="4">
        <f t="shared" si="766"/>
        <v>3.1966255090630197E-2</v>
      </c>
    </row>
    <row r="2975" spans="1:56" x14ac:dyDescent="0.25">
      <c r="A2975" s="2">
        <v>96</v>
      </c>
      <c r="B2975" s="2" t="s">
        <v>55</v>
      </c>
      <c r="C2975" s="2" t="s">
        <v>906</v>
      </c>
      <c r="D2975" s="2" t="s">
        <v>515</v>
      </c>
      <c r="E2975" s="2" t="s">
        <v>221</v>
      </c>
      <c r="F2975" s="2" t="s">
        <v>496</v>
      </c>
      <c r="G2975" s="2" t="s">
        <v>497</v>
      </c>
      <c r="H2975" s="2" t="s">
        <v>61</v>
      </c>
      <c r="J2975" s="3">
        <v>41984</v>
      </c>
      <c r="K2975" s="2">
        <v>747359</v>
      </c>
      <c r="L2975" s="2">
        <v>819568</v>
      </c>
      <c r="N2975" s="2">
        <v>53</v>
      </c>
      <c r="P2975" s="2" t="s">
        <v>102</v>
      </c>
      <c r="S2975" s="2" t="s">
        <v>214</v>
      </c>
      <c r="T2975" s="2" t="s">
        <v>215</v>
      </c>
      <c r="U2975" s="2" t="s">
        <v>506</v>
      </c>
      <c r="V2975" s="2">
        <v>22</v>
      </c>
      <c r="Y2975" s="2">
        <f t="shared" si="752"/>
        <v>7.0028174960433951</v>
      </c>
      <c r="AB2975" s="2">
        <v>7.0028174959999996</v>
      </c>
      <c r="AC2975" s="2">
        <f t="shared" si="753"/>
        <v>3.8515496228238681E-3</v>
      </c>
      <c r="AD2975" s="2">
        <v>0.65798017691376598</v>
      </c>
      <c r="AE2975" s="2">
        <f t="shared" si="758"/>
        <v>0.58535952266669078</v>
      </c>
      <c r="AF2975" s="2">
        <v>86</v>
      </c>
      <c r="AG2975" s="4">
        <f t="shared" si="759"/>
        <v>1.1627906976744187</v>
      </c>
      <c r="AH2975" s="4">
        <f t="shared" si="760"/>
        <v>1.7481502203411095</v>
      </c>
      <c r="AI2975" s="5">
        <f t="shared" si="761"/>
        <v>0.87407511017055473</v>
      </c>
      <c r="AJ2975" s="2">
        <f t="shared" si="754"/>
        <v>1.3865578642165925E-2</v>
      </c>
      <c r="AK2975" s="2">
        <f t="shared" si="755"/>
        <v>1.1554648868471603E-3</v>
      </c>
      <c r="AL2975" s="2">
        <v>3</v>
      </c>
      <c r="AM2975" s="2">
        <v>3</v>
      </c>
      <c r="AN2975" s="2">
        <f t="shared" si="756"/>
        <v>4.5</v>
      </c>
      <c r="AO2975" s="2">
        <f t="shared" si="757"/>
        <v>0.89999999999999991</v>
      </c>
      <c r="AP2975" s="2">
        <v>6</v>
      </c>
      <c r="AQ2975" s="2">
        <v>0.5</v>
      </c>
      <c r="AR2975" s="2">
        <v>0</v>
      </c>
      <c r="AS2975" s="2" t="s">
        <v>79</v>
      </c>
      <c r="AT2975" s="2">
        <v>2</v>
      </c>
      <c r="AW2975" s="2" t="str">
        <f t="shared" si="762"/>
        <v>Arbolitos</v>
      </c>
      <c r="AX2975" s="2" t="str">
        <f t="shared" si="767"/>
        <v>Latizal alto</v>
      </c>
      <c r="AY2975" s="2">
        <v>1910</v>
      </c>
      <c r="AZ2975" s="4">
        <f t="shared" si="763"/>
        <v>5.2356020942408384E-2</v>
      </c>
      <c r="BA2975" s="4">
        <v>33.270446189313013</v>
      </c>
      <c r="BB2975" s="4">
        <f t="shared" si="764"/>
        <v>1.1576489238852005E-2</v>
      </c>
      <c r="BC2975" s="4">
        <f t="shared" si="765"/>
        <v>6.3932510181260394E-2</v>
      </c>
      <c r="BD2975" s="4">
        <f t="shared" si="766"/>
        <v>3.1966255090630197E-2</v>
      </c>
    </row>
    <row r="2976" spans="1:56" x14ac:dyDescent="0.25">
      <c r="A2976" s="2">
        <v>96</v>
      </c>
      <c r="B2976" s="2" t="s">
        <v>55</v>
      </c>
      <c r="C2976" s="2" t="s">
        <v>906</v>
      </c>
      <c r="D2976" s="2" t="s">
        <v>515</v>
      </c>
      <c r="E2976" s="2" t="s">
        <v>221</v>
      </c>
      <c r="F2976" s="2" t="s">
        <v>496</v>
      </c>
      <c r="G2976" s="2" t="s">
        <v>497</v>
      </c>
      <c r="H2976" s="2" t="s">
        <v>61</v>
      </c>
      <c r="J2976" s="3">
        <v>41984</v>
      </c>
      <c r="K2976" s="2">
        <v>747359</v>
      </c>
      <c r="L2976" s="2">
        <v>819568</v>
      </c>
      <c r="N2976" s="2">
        <v>21</v>
      </c>
      <c r="P2976" s="2" t="s">
        <v>102</v>
      </c>
      <c r="S2976" s="2" t="s">
        <v>214</v>
      </c>
      <c r="T2976" s="2" t="s">
        <v>215</v>
      </c>
      <c r="U2976" s="2" t="s">
        <v>506</v>
      </c>
      <c r="V2976" s="2">
        <v>24</v>
      </c>
      <c r="Y2976" s="2">
        <f t="shared" si="752"/>
        <v>7.6394372684109761</v>
      </c>
      <c r="AB2976" s="2">
        <v>7.639437268</v>
      </c>
      <c r="AC2976" s="2">
        <f t="shared" si="753"/>
        <v>4.5836623610465846E-3</v>
      </c>
      <c r="AD2976" s="2">
        <v>0.65798017691376598</v>
      </c>
      <c r="AE2976" s="2">
        <f t="shared" si="758"/>
        <v>0.69662620879341675</v>
      </c>
      <c r="AF2976" s="2">
        <v>86</v>
      </c>
      <c r="AG2976" s="4">
        <f t="shared" si="759"/>
        <v>1.1627906976744187</v>
      </c>
      <c r="AH2976" s="4">
        <f t="shared" si="760"/>
        <v>1.8594169064678354</v>
      </c>
      <c r="AI2976" s="5">
        <f t="shared" si="761"/>
        <v>0.92970845323391771</v>
      </c>
      <c r="AJ2976" s="2">
        <f t="shared" si="754"/>
        <v>1.6501184499767705E-2</v>
      </c>
      <c r="AK2976" s="2">
        <f t="shared" si="755"/>
        <v>5.5003948332559016E-4</v>
      </c>
      <c r="AL2976" s="2">
        <v>4</v>
      </c>
      <c r="AM2976" s="2">
        <v>3</v>
      </c>
      <c r="AN2976" s="2">
        <f t="shared" si="756"/>
        <v>6</v>
      </c>
      <c r="AO2976" s="2">
        <f t="shared" si="757"/>
        <v>1.2</v>
      </c>
      <c r="AP2976" s="2">
        <v>6</v>
      </c>
      <c r="AQ2976" s="2">
        <v>0.2</v>
      </c>
      <c r="AR2976" s="2">
        <v>0</v>
      </c>
      <c r="AS2976" s="2" t="s">
        <v>79</v>
      </c>
      <c r="AT2976" s="2">
        <v>2</v>
      </c>
      <c r="AW2976" s="2" t="str">
        <f t="shared" si="762"/>
        <v>Arbolitos</v>
      </c>
      <c r="AX2976" s="2" t="str">
        <f t="shared" si="767"/>
        <v>Latizal alto</v>
      </c>
      <c r="AY2976" s="2">
        <v>1910</v>
      </c>
      <c r="AZ2976" s="4">
        <f t="shared" si="763"/>
        <v>5.2356020942408384E-2</v>
      </c>
      <c r="BA2976" s="4">
        <v>33.270446189313013</v>
      </c>
      <c r="BB2976" s="4">
        <f t="shared" si="764"/>
        <v>1.3776978928881719E-2</v>
      </c>
      <c r="BC2976" s="4">
        <f t="shared" si="765"/>
        <v>6.6132999871290107E-2</v>
      </c>
      <c r="BD2976" s="4">
        <f t="shared" si="766"/>
        <v>3.3066499935645054E-2</v>
      </c>
    </row>
    <row r="2977" spans="1:56" x14ac:dyDescent="0.25">
      <c r="A2977" s="2">
        <v>96</v>
      </c>
      <c r="B2977" s="2" t="s">
        <v>55</v>
      </c>
      <c r="C2977" s="2" t="s">
        <v>906</v>
      </c>
      <c r="D2977" s="2" t="s">
        <v>515</v>
      </c>
      <c r="E2977" s="2" t="s">
        <v>221</v>
      </c>
      <c r="F2977" s="2" t="s">
        <v>496</v>
      </c>
      <c r="G2977" s="2" t="s">
        <v>497</v>
      </c>
      <c r="H2977" s="2" t="s">
        <v>61</v>
      </c>
      <c r="J2977" s="3">
        <v>41984</v>
      </c>
      <c r="K2977" s="2">
        <v>747359</v>
      </c>
      <c r="L2977" s="2">
        <v>819568</v>
      </c>
      <c r="N2977" s="2">
        <v>52</v>
      </c>
      <c r="P2977" s="2" t="s">
        <v>102</v>
      </c>
      <c r="S2977" s="2" t="s">
        <v>214</v>
      </c>
      <c r="T2977" s="2" t="s">
        <v>215</v>
      </c>
      <c r="U2977" s="2" t="s">
        <v>506</v>
      </c>
      <c r="V2977" s="2">
        <v>25</v>
      </c>
      <c r="Y2977" s="2">
        <f t="shared" si="752"/>
        <v>7.9577471545947667</v>
      </c>
      <c r="AB2977" s="2">
        <v>7.9577471549999999</v>
      </c>
      <c r="AC2977" s="2">
        <f t="shared" si="753"/>
        <v>4.9735919716217296E-3</v>
      </c>
      <c r="AD2977" s="2">
        <v>0.65798017691376598</v>
      </c>
      <c r="AE2977" s="2">
        <f t="shared" si="758"/>
        <v>0.75588781336091249</v>
      </c>
      <c r="AF2977" s="2">
        <v>86</v>
      </c>
      <c r="AG2977" s="4">
        <f t="shared" si="759"/>
        <v>1.1627906976744187</v>
      </c>
      <c r="AH2977" s="4">
        <f t="shared" si="760"/>
        <v>1.9186785110353313</v>
      </c>
      <c r="AI2977" s="5">
        <f t="shared" si="761"/>
        <v>0.95933925551766563</v>
      </c>
      <c r="AJ2977" s="2">
        <f t="shared" si="754"/>
        <v>2.0889086280811264E-2</v>
      </c>
      <c r="AK2977" s="2">
        <f t="shared" si="755"/>
        <v>8.952465548919113E-3</v>
      </c>
      <c r="AL2977" s="2">
        <v>4</v>
      </c>
      <c r="AM2977" s="2">
        <v>3</v>
      </c>
      <c r="AN2977" s="2">
        <f t="shared" si="756"/>
        <v>6</v>
      </c>
      <c r="AO2977" s="2">
        <f t="shared" si="757"/>
        <v>1.2</v>
      </c>
      <c r="AP2977" s="2">
        <v>7</v>
      </c>
      <c r="AQ2977" s="2">
        <v>3</v>
      </c>
      <c r="AR2977" s="2">
        <v>0</v>
      </c>
      <c r="AS2977" s="2" t="s">
        <v>79</v>
      </c>
      <c r="AT2977" s="2">
        <v>2</v>
      </c>
      <c r="AW2977" s="2" t="str">
        <f t="shared" si="762"/>
        <v>Arbolitos</v>
      </c>
      <c r="AX2977" s="2" t="str">
        <f t="shared" si="767"/>
        <v>Latizal alto</v>
      </c>
      <c r="AY2977" s="2">
        <v>1910</v>
      </c>
      <c r="AZ2977" s="4">
        <f t="shared" si="763"/>
        <v>5.2356020942408384E-2</v>
      </c>
      <c r="BA2977" s="4">
        <v>33.270446189313013</v>
      </c>
      <c r="BB2977" s="4">
        <f t="shared" si="764"/>
        <v>1.4948978872484508E-2</v>
      </c>
      <c r="BC2977" s="4">
        <f t="shared" si="765"/>
        <v>6.7304999814892894E-2</v>
      </c>
      <c r="BD2977" s="4">
        <f t="shared" si="766"/>
        <v>3.3652499907446447E-2</v>
      </c>
    </row>
    <row r="2978" spans="1:56" x14ac:dyDescent="0.25">
      <c r="A2978" s="2">
        <v>96</v>
      </c>
      <c r="B2978" s="2" t="s">
        <v>55</v>
      </c>
      <c r="C2978" s="2" t="s">
        <v>906</v>
      </c>
      <c r="D2978" s="2" t="s">
        <v>515</v>
      </c>
      <c r="E2978" s="2" t="s">
        <v>221</v>
      </c>
      <c r="F2978" s="2" t="s">
        <v>496</v>
      </c>
      <c r="G2978" s="2" t="s">
        <v>497</v>
      </c>
      <c r="H2978" s="2" t="s">
        <v>61</v>
      </c>
      <c r="J2978" s="3">
        <v>41984</v>
      </c>
      <c r="K2978" s="2">
        <v>747359</v>
      </c>
      <c r="L2978" s="2">
        <v>819568</v>
      </c>
      <c r="N2978" s="2">
        <v>53</v>
      </c>
      <c r="P2978" s="2" t="s">
        <v>102</v>
      </c>
      <c r="S2978" s="2" t="s">
        <v>214</v>
      </c>
      <c r="T2978" s="2" t="s">
        <v>215</v>
      </c>
      <c r="U2978" s="2" t="s">
        <v>506</v>
      </c>
      <c r="V2978" s="2">
        <v>28</v>
      </c>
      <c r="Y2978" s="2">
        <f t="shared" si="752"/>
        <v>8.91267681314614</v>
      </c>
      <c r="AB2978" s="2">
        <v>8.9126768129999991</v>
      </c>
      <c r="AC2978" s="2">
        <f t="shared" si="753"/>
        <v>6.2388737692022998E-3</v>
      </c>
      <c r="AD2978" s="2">
        <v>0.65798017691376598</v>
      </c>
      <c r="AE2978" s="2">
        <f t="shared" si="758"/>
        <v>0.94818567307992896</v>
      </c>
      <c r="AF2978" s="2">
        <v>86</v>
      </c>
      <c r="AG2978" s="4">
        <f t="shared" si="759"/>
        <v>1.1627906976744187</v>
      </c>
      <c r="AH2978" s="4">
        <f t="shared" si="760"/>
        <v>2.1109763707543476</v>
      </c>
      <c r="AI2978" s="5">
        <f t="shared" si="761"/>
        <v>1.0554881853771738</v>
      </c>
      <c r="AJ2978" s="2">
        <f t="shared" si="754"/>
        <v>2.6203269830649658E-2</v>
      </c>
      <c r="AK2978" s="2">
        <f t="shared" si="755"/>
        <v>7.4866485230427595E-3</v>
      </c>
      <c r="AL2978" s="2">
        <v>5</v>
      </c>
      <c r="AM2978" s="2">
        <v>4</v>
      </c>
      <c r="AN2978" s="2">
        <f t="shared" si="756"/>
        <v>10</v>
      </c>
      <c r="AO2978" s="2">
        <f t="shared" si="757"/>
        <v>2</v>
      </c>
      <c r="AP2978" s="2">
        <v>7</v>
      </c>
      <c r="AQ2978" s="2">
        <v>2</v>
      </c>
      <c r="AR2978" s="2">
        <v>0</v>
      </c>
      <c r="AS2978" s="2" t="s">
        <v>79</v>
      </c>
      <c r="AT2978" s="2">
        <v>3</v>
      </c>
      <c r="AW2978" s="2" t="str">
        <f t="shared" si="762"/>
        <v>Arbolitos</v>
      </c>
      <c r="AX2978" s="2" t="str">
        <f t="shared" si="767"/>
        <v>Latizal alto</v>
      </c>
      <c r="AY2978" s="2">
        <v>1910</v>
      </c>
      <c r="AZ2978" s="4">
        <f t="shared" si="763"/>
        <v>5.2356020942408384E-2</v>
      </c>
      <c r="BA2978" s="4">
        <v>33.270446189313013</v>
      </c>
      <c r="BB2978" s="4">
        <f t="shared" si="764"/>
        <v>1.8751999097644575E-2</v>
      </c>
      <c r="BC2978" s="4">
        <f t="shared" si="765"/>
        <v>7.1108020040052955E-2</v>
      </c>
      <c r="BD2978" s="4">
        <f t="shared" si="766"/>
        <v>3.5554010020026477E-2</v>
      </c>
    </row>
    <row r="2979" spans="1:56" x14ac:dyDescent="0.25">
      <c r="A2979" s="2">
        <v>96</v>
      </c>
      <c r="B2979" s="2" t="s">
        <v>55</v>
      </c>
      <c r="C2979" s="2" t="s">
        <v>906</v>
      </c>
      <c r="D2979" s="2" t="s">
        <v>515</v>
      </c>
      <c r="E2979" s="2" t="s">
        <v>221</v>
      </c>
      <c r="F2979" s="2" t="s">
        <v>496</v>
      </c>
      <c r="G2979" s="2" t="s">
        <v>497</v>
      </c>
      <c r="H2979" s="2" t="s">
        <v>61</v>
      </c>
      <c r="J2979" s="3">
        <v>41984</v>
      </c>
      <c r="K2979" s="2">
        <v>747359</v>
      </c>
      <c r="L2979" s="2">
        <v>819568</v>
      </c>
      <c r="N2979" s="2">
        <v>47</v>
      </c>
      <c r="P2979" s="2" t="s">
        <v>102</v>
      </c>
      <c r="S2979" s="2" t="s">
        <v>214</v>
      </c>
      <c r="T2979" s="2" t="s">
        <v>215</v>
      </c>
      <c r="U2979" s="2" t="s">
        <v>506</v>
      </c>
      <c r="V2979" s="2">
        <v>30</v>
      </c>
      <c r="Y2979" s="2">
        <f t="shared" si="752"/>
        <v>9.5492965855137211</v>
      </c>
      <c r="AB2979" s="2">
        <v>9.5492965860000005</v>
      </c>
      <c r="AC2979" s="2">
        <f t="shared" si="753"/>
        <v>7.1619724391352906E-3</v>
      </c>
      <c r="AD2979" s="2">
        <v>0.65798017691376598</v>
      </c>
      <c r="AE2979" s="2">
        <f t="shared" si="758"/>
        <v>1.0884784512397141</v>
      </c>
      <c r="AF2979" s="2">
        <v>86</v>
      </c>
      <c r="AG2979" s="4">
        <f t="shared" si="759"/>
        <v>1.1627906976744187</v>
      </c>
      <c r="AH2979" s="4">
        <f t="shared" si="760"/>
        <v>2.2512691489141328</v>
      </c>
      <c r="AI2979" s="5">
        <f t="shared" si="761"/>
        <v>1.1256345744570664</v>
      </c>
      <c r="AJ2979" s="2">
        <f t="shared" si="754"/>
        <v>2.5783100780887046E-2</v>
      </c>
      <c r="AK2979" s="2">
        <f t="shared" si="755"/>
        <v>8.594366926962348E-3</v>
      </c>
      <c r="AL2979" s="2">
        <v>3</v>
      </c>
      <c r="AM2979" s="2">
        <v>4</v>
      </c>
      <c r="AN2979" s="2">
        <f t="shared" si="756"/>
        <v>6</v>
      </c>
      <c r="AO2979" s="2">
        <f t="shared" si="757"/>
        <v>1.2</v>
      </c>
      <c r="AP2979" s="2">
        <v>6</v>
      </c>
      <c r="AQ2979" s="2">
        <v>2</v>
      </c>
      <c r="AR2979" s="2">
        <v>2</v>
      </c>
      <c r="AS2979" s="2" t="s">
        <v>79</v>
      </c>
      <c r="AT2979" s="2">
        <v>2</v>
      </c>
      <c r="AW2979" s="2" t="str">
        <f t="shared" si="762"/>
        <v>Arbolitos</v>
      </c>
      <c r="AX2979" s="2" t="str">
        <f t="shared" si="767"/>
        <v>Latizal alto</v>
      </c>
      <c r="AY2979" s="2">
        <v>1910</v>
      </c>
      <c r="AZ2979" s="4">
        <f t="shared" si="763"/>
        <v>5.2356020942408384E-2</v>
      </c>
      <c r="BA2979" s="4">
        <v>33.270446189313013</v>
      </c>
      <c r="BB2979" s="4">
        <f t="shared" si="764"/>
        <v>2.1526529576377695E-2</v>
      </c>
      <c r="BC2979" s="4">
        <f t="shared" si="765"/>
        <v>7.3882550518786075E-2</v>
      </c>
      <c r="BD2979" s="4">
        <f t="shared" si="766"/>
        <v>3.6941275259393037E-2</v>
      </c>
    </row>
    <row r="2980" spans="1:56" x14ac:dyDescent="0.25">
      <c r="A2980" s="2">
        <v>96</v>
      </c>
      <c r="B2980" s="2" t="s">
        <v>55</v>
      </c>
      <c r="C2980" s="2" t="s">
        <v>906</v>
      </c>
      <c r="D2980" s="2" t="s">
        <v>515</v>
      </c>
      <c r="E2980" s="2" t="s">
        <v>221</v>
      </c>
      <c r="F2980" s="2" t="s">
        <v>496</v>
      </c>
      <c r="G2980" s="2" t="s">
        <v>497</v>
      </c>
      <c r="H2980" s="2" t="s">
        <v>61</v>
      </c>
      <c r="J2980" s="3">
        <v>41984</v>
      </c>
      <c r="K2980" s="2">
        <v>747359</v>
      </c>
      <c r="L2980" s="2">
        <v>819568</v>
      </c>
      <c r="N2980" s="2" t="s">
        <v>379</v>
      </c>
      <c r="P2980" s="2" t="s">
        <v>102</v>
      </c>
      <c r="S2980" s="2" t="s">
        <v>214</v>
      </c>
      <c r="T2980" s="2" t="s">
        <v>215</v>
      </c>
      <c r="U2980" s="2" t="s">
        <v>506</v>
      </c>
      <c r="V2980" s="2">
        <v>41</v>
      </c>
      <c r="Y2980" s="2">
        <f t="shared" si="752"/>
        <v>13.050705333535419</v>
      </c>
      <c r="AB2980" s="2">
        <v>13.05070533</v>
      </c>
      <c r="AC2980" s="2">
        <f t="shared" si="753"/>
        <v>1.3376972966873802E-2</v>
      </c>
      <c r="AD2980" s="2">
        <v>0.65798017691376598</v>
      </c>
      <c r="AE2980" s="2">
        <f t="shared" si="758"/>
        <v>2.0330358628155101</v>
      </c>
      <c r="AF2980" s="2">
        <v>86</v>
      </c>
      <c r="AG2980" s="4">
        <f t="shared" si="759"/>
        <v>1.1627906976744187</v>
      </c>
      <c r="AH2980" s="4">
        <f t="shared" si="760"/>
        <v>3.1958265604899285</v>
      </c>
      <c r="AI2980" s="5">
        <f t="shared" si="761"/>
        <v>1.5979132802449643</v>
      </c>
      <c r="AJ2980" s="2">
        <f t="shared" si="754"/>
        <v>5.6183286460869966E-2</v>
      </c>
      <c r="AK2980" s="2">
        <f t="shared" si="755"/>
        <v>4.0130918900621402E-3</v>
      </c>
      <c r="AL2980" s="2">
        <v>4</v>
      </c>
      <c r="AM2980" s="2">
        <v>2</v>
      </c>
      <c r="AN2980" s="2">
        <f t="shared" si="756"/>
        <v>4</v>
      </c>
      <c r="AO2980" s="2">
        <f t="shared" si="757"/>
        <v>0.8</v>
      </c>
      <c r="AP2980" s="2">
        <v>7</v>
      </c>
      <c r="AQ2980" s="2">
        <v>0.5</v>
      </c>
      <c r="AR2980" s="2">
        <v>0</v>
      </c>
      <c r="AS2980" s="2" t="s">
        <v>276</v>
      </c>
      <c r="AT2980" s="2">
        <v>1</v>
      </c>
      <c r="AW2980" s="2" t="str">
        <f t="shared" si="762"/>
        <v>Arbolitos</v>
      </c>
      <c r="AX2980" s="2" t="str">
        <f t="shared" si="767"/>
        <v>I</v>
      </c>
      <c r="AY2980" s="2">
        <v>1910</v>
      </c>
      <c r="AZ2980" s="4">
        <f t="shared" si="763"/>
        <v>5.2356020942408384E-2</v>
      </c>
      <c r="BA2980" s="4">
        <v>33.270446189313013</v>
      </c>
      <c r="BB2980" s="4">
        <f t="shared" si="764"/>
        <v>4.0206773575434326E-2</v>
      </c>
      <c r="BC2980" s="4">
        <f t="shared" si="765"/>
        <v>9.2562794517842717E-2</v>
      </c>
      <c r="BD2980" s="4">
        <f t="shared" si="766"/>
        <v>4.6281397258921358E-2</v>
      </c>
    </row>
    <row r="2981" spans="1:56" x14ac:dyDescent="0.25">
      <c r="A2981" s="2">
        <v>96</v>
      </c>
      <c r="B2981" s="2" t="s">
        <v>55</v>
      </c>
      <c r="C2981" s="2" t="s">
        <v>906</v>
      </c>
      <c r="D2981" s="2" t="s">
        <v>515</v>
      </c>
      <c r="E2981" s="2" t="s">
        <v>221</v>
      </c>
      <c r="F2981" s="2" t="s">
        <v>496</v>
      </c>
      <c r="G2981" s="2" t="s">
        <v>497</v>
      </c>
      <c r="H2981" s="2" t="s">
        <v>61</v>
      </c>
      <c r="J2981" s="3">
        <v>41984</v>
      </c>
      <c r="K2981" s="2">
        <v>747359</v>
      </c>
      <c r="L2981" s="2">
        <v>819568</v>
      </c>
      <c r="N2981" s="2">
        <v>50</v>
      </c>
      <c r="P2981" s="2" t="s">
        <v>163</v>
      </c>
      <c r="S2981" s="2" t="s">
        <v>866</v>
      </c>
      <c r="T2981" s="2" t="s">
        <v>867</v>
      </c>
      <c r="U2981" s="2" t="s">
        <v>907</v>
      </c>
      <c r="V2981" s="2">
        <v>47</v>
      </c>
      <c r="Y2981" s="2">
        <f t="shared" si="752"/>
        <v>14.960564650638162</v>
      </c>
      <c r="AB2981" s="2">
        <v>14.96056465</v>
      </c>
      <c r="AC2981" s="2">
        <f t="shared" si="753"/>
        <v>1.7578663464499839E-2</v>
      </c>
      <c r="AD2981" s="2">
        <v>0.65798017691376598</v>
      </c>
      <c r="AE2981" s="2">
        <f t="shared" si="758"/>
        <v>2.6716098875428091</v>
      </c>
      <c r="AF2981" s="2">
        <v>86</v>
      </c>
      <c r="AG2981" s="4">
        <f t="shared" si="759"/>
        <v>1.1627906976744187</v>
      </c>
      <c r="AH2981" s="4">
        <f t="shared" si="760"/>
        <v>3.834400585217228</v>
      </c>
      <c r="AI2981" s="5">
        <f t="shared" si="761"/>
        <v>1.917200292608614</v>
      </c>
      <c r="AJ2981" s="2">
        <f t="shared" si="754"/>
        <v>7.3830386550899324E-2</v>
      </c>
      <c r="AK2981" s="2">
        <f t="shared" si="755"/>
        <v>1.0547198078699903E-2</v>
      </c>
      <c r="AL2981" s="2">
        <v>6</v>
      </c>
      <c r="AM2981" s="2">
        <v>5</v>
      </c>
      <c r="AN2981" s="2">
        <f t="shared" si="756"/>
        <v>15</v>
      </c>
      <c r="AO2981" s="2">
        <f t="shared" si="757"/>
        <v>3</v>
      </c>
      <c r="AP2981" s="2">
        <v>7</v>
      </c>
      <c r="AQ2981" s="2">
        <v>1</v>
      </c>
      <c r="AR2981" s="2">
        <v>0</v>
      </c>
      <c r="AS2981" s="2" t="s">
        <v>79</v>
      </c>
      <c r="AT2981" s="2">
        <v>3</v>
      </c>
      <c r="AW2981" s="2" t="str">
        <f t="shared" si="762"/>
        <v>Arbolitos</v>
      </c>
      <c r="AX2981" s="2" t="str">
        <f t="shared" si="767"/>
        <v>I</v>
      </c>
      <c r="AY2981" s="2">
        <v>1910</v>
      </c>
      <c r="AZ2981" s="4">
        <f t="shared" si="763"/>
        <v>5.2356020942408384E-2</v>
      </c>
      <c r="BA2981" s="4">
        <v>33.270446189313013</v>
      </c>
      <c r="BB2981" s="4">
        <f t="shared" si="764"/>
        <v>5.2835670926909245E-2</v>
      </c>
      <c r="BC2981" s="4">
        <f t="shared" si="765"/>
        <v>0.10519169186931762</v>
      </c>
      <c r="BD2981" s="4">
        <f t="shared" si="766"/>
        <v>5.2595845934658811E-2</v>
      </c>
    </row>
    <row r="2982" spans="1:56" x14ac:dyDescent="0.25">
      <c r="A2982" s="2">
        <v>96</v>
      </c>
      <c r="B2982" s="2" t="s">
        <v>55</v>
      </c>
      <c r="C2982" s="2" t="s">
        <v>906</v>
      </c>
      <c r="D2982" s="2" t="s">
        <v>515</v>
      </c>
      <c r="E2982" s="2" t="s">
        <v>221</v>
      </c>
      <c r="F2982" s="2" t="s">
        <v>496</v>
      </c>
      <c r="G2982" s="2" t="s">
        <v>497</v>
      </c>
      <c r="H2982" s="2" t="s">
        <v>61</v>
      </c>
      <c r="J2982" s="3">
        <v>41984</v>
      </c>
      <c r="K2982" s="2">
        <v>747359</v>
      </c>
      <c r="L2982" s="2">
        <v>819568</v>
      </c>
      <c r="N2982" s="2" t="s">
        <v>303</v>
      </c>
      <c r="P2982" s="2" t="s">
        <v>144</v>
      </c>
      <c r="S2982" s="2" t="s">
        <v>152</v>
      </c>
      <c r="T2982" s="2" t="s">
        <v>153</v>
      </c>
      <c r="U2982" s="2" t="s">
        <v>154</v>
      </c>
      <c r="V2982" s="2">
        <v>29</v>
      </c>
      <c r="Y2982" s="2">
        <f t="shared" si="752"/>
        <v>9.2309866993299305</v>
      </c>
      <c r="AB2982" s="2">
        <v>9.2309866990000007</v>
      </c>
      <c r="AC2982" s="2">
        <f t="shared" si="753"/>
        <v>6.6924653570142002E-3</v>
      </c>
      <c r="AD2982" s="2">
        <v>0.65798017691376598</v>
      </c>
      <c r="AE2982" s="2">
        <f t="shared" si="758"/>
        <v>1.017122641658444</v>
      </c>
      <c r="AF2982" s="2">
        <v>86</v>
      </c>
      <c r="AG2982" s="4">
        <f t="shared" si="759"/>
        <v>1.1627906976744187</v>
      </c>
      <c r="AH2982" s="4">
        <f t="shared" si="760"/>
        <v>2.1799133393328627</v>
      </c>
      <c r="AI2982" s="5">
        <f t="shared" si="761"/>
        <v>1.0899566696664313</v>
      </c>
      <c r="AJ2982" s="2">
        <f t="shared" si="754"/>
        <v>3.6139312927876678E-2</v>
      </c>
      <c r="AK2982" s="2">
        <f t="shared" si="755"/>
        <v>1.2046437642625559E-2</v>
      </c>
      <c r="AL2982" s="2">
        <v>5</v>
      </c>
      <c r="AM2982" s="2">
        <v>4</v>
      </c>
      <c r="AN2982" s="2">
        <f t="shared" si="756"/>
        <v>10</v>
      </c>
      <c r="AO2982" s="2">
        <f t="shared" si="757"/>
        <v>2</v>
      </c>
      <c r="AP2982" s="2">
        <v>9</v>
      </c>
      <c r="AQ2982" s="2">
        <v>3</v>
      </c>
      <c r="AR2982" s="2">
        <v>0</v>
      </c>
      <c r="AS2982" s="2" t="s">
        <v>79</v>
      </c>
      <c r="AT2982" s="2">
        <v>3</v>
      </c>
      <c r="AW2982" s="2" t="str">
        <f t="shared" si="762"/>
        <v>Arbolitos</v>
      </c>
      <c r="AX2982" s="2" t="str">
        <f t="shared" si="767"/>
        <v>Latizal alto</v>
      </c>
      <c r="AY2982" s="2">
        <v>1910</v>
      </c>
      <c r="AZ2982" s="4">
        <f t="shared" si="763"/>
        <v>5.2356020942408384E-2</v>
      </c>
      <c r="BA2982" s="4">
        <v>33.270446189313013</v>
      </c>
      <c r="BB2982" s="4">
        <f t="shared" si="764"/>
        <v>2.0115345970815157E-2</v>
      </c>
      <c r="BC2982" s="4">
        <f t="shared" si="765"/>
        <v>7.2471366913223534E-2</v>
      </c>
      <c r="BD2982" s="4">
        <f t="shared" si="766"/>
        <v>3.6235683456611767E-2</v>
      </c>
    </row>
    <row r="2983" spans="1:56" x14ac:dyDescent="0.25">
      <c r="A2983" s="2">
        <v>96</v>
      </c>
      <c r="B2983" s="2" t="s">
        <v>55</v>
      </c>
      <c r="C2983" s="2" t="s">
        <v>906</v>
      </c>
      <c r="D2983" s="2" t="s">
        <v>515</v>
      </c>
      <c r="E2983" s="2" t="s">
        <v>221</v>
      </c>
      <c r="F2983" s="2" t="s">
        <v>496</v>
      </c>
      <c r="G2983" s="2" t="s">
        <v>497</v>
      </c>
      <c r="H2983" s="2" t="s">
        <v>61</v>
      </c>
      <c r="J2983" s="3">
        <v>41984</v>
      </c>
      <c r="K2983" s="2">
        <v>747359</v>
      </c>
      <c r="L2983" s="2">
        <v>819568</v>
      </c>
      <c r="N2983" s="2" t="s">
        <v>224</v>
      </c>
      <c r="P2983" s="2" t="s">
        <v>163</v>
      </c>
      <c r="S2983" s="2" t="s">
        <v>164</v>
      </c>
      <c r="T2983" s="2" t="s">
        <v>165</v>
      </c>
      <c r="U2983" s="2" t="s">
        <v>166</v>
      </c>
      <c r="V2983" s="2">
        <v>11</v>
      </c>
      <c r="Y2983" s="2">
        <f t="shared" si="752"/>
        <v>3.5014087480216975</v>
      </c>
      <c r="AB2983" s="2">
        <v>3.5014087479999998</v>
      </c>
      <c r="AC2983" s="2">
        <f t="shared" si="753"/>
        <v>9.6288740570596703E-4</v>
      </c>
      <c r="AD2983" s="2">
        <v>0.65798017691376598</v>
      </c>
      <c r="AE2983" s="2">
        <f t="shared" si="758"/>
        <v>0.14633988066667269</v>
      </c>
      <c r="AF2983" s="2">
        <v>86</v>
      </c>
      <c r="AG2983" s="4">
        <f t="shared" si="759"/>
        <v>1.1627906976744187</v>
      </c>
      <c r="AH2983" s="4">
        <f t="shared" si="760"/>
        <v>1.3091305783410914</v>
      </c>
      <c r="AI2983" s="5">
        <f t="shared" si="761"/>
        <v>0.65456528917054568</v>
      </c>
      <c r="AJ2983" s="2">
        <f t="shared" si="754"/>
        <v>2.3109297736943206E-3</v>
      </c>
      <c r="AK2983" s="2">
        <f t="shared" si="755"/>
        <v>2.0220635519825306E-3</v>
      </c>
      <c r="AL2983" s="2">
        <v>1</v>
      </c>
      <c r="AM2983" s="2">
        <v>1</v>
      </c>
      <c r="AN2983" s="2">
        <f t="shared" si="756"/>
        <v>0.5</v>
      </c>
      <c r="AO2983" s="2">
        <f t="shared" si="757"/>
        <v>0.1</v>
      </c>
      <c r="AP2983" s="2">
        <v>4</v>
      </c>
      <c r="AQ2983" s="2">
        <v>3.5</v>
      </c>
      <c r="AR2983" s="2">
        <v>0</v>
      </c>
      <c r="AS2983" s="2" t="s">
        <v>79</v>
      </c>
      <c r="AT2983" s="2">
        <v>3</v>
      </c>
      <c r="AW2983" s="2" t="str">
        <f t="shared" si="762"/>
        <v>Arbustivo</v>
      </c>
      <c r="AX2983" s="2" t="str">
        <f t="shared" si="767"/>
        <v>Latizal bajo</v>
      </c>
      <c r="AY2983" s="2">
        <v>1910</v>
      </c>
      <c r="AZ2983" s="4">
        <f t="shared" si="763"/>
        <v>5.2356020942408384E-2</v>
      </c>
      <c r="BA2983" s="4">
        <v>33.270446189313013</v>
      </c>
      <c r="BB2983" s="4">
        <f t="shared" si="764"/>
        <v>2.8941223097130012E-3</v>
      </c>
      <c r="BC2983" s="4">
        <f t="shared" si="765"/>
        <v>5.5250143252121388E-2</v>
      </c>
      <c r="BD2983" s="4">
        <f t="shared" si="766"/>
        <v>2.7625071626060694E-2</v>
      </c>
    </row>
    <row r="2984" spans="1:56" x14ac:dyDescent="0.25">
      <c r="A2984" s="2">
        <v>96</v>
      </c>
      <c r="B2984" s="2" t="s">
        <v>55</v>
      </c>
      <c r="C2984" s="2" t="s">
        <v>906</v>
      </c>
      <c r="D2984" s="2" t="s">
        <v>515</v>
      </c>
      <c r="E2984" s="2" t="s">
        <v>221</v>
      </c>
      <c r="F2984" s="2" t="s">
        <v>496</v>
      </c>
      <c r="G2984" s="2" t="s">
        <v>497</v>
      </c>
      <c r="H2984" s="2" t="s">
        <v>61</v>
      </c>
      <c r="J2984" s="3">
        <v>41984</v>
      </c>
      <c r="K2984" s="2">
        <v>747359</v>
      </c>
      <c r="L2984" s="2">
        <v>819568</v>
      </c>
      <c r="N2984" s="2">
        <v>48</v>
      </c>
      <c r="P2984" s="2" t="s">
        <v>163</v>
      </c>
      <c r="S2984" s="2" t="s">
        <v>164</v>
      </c>
      <c r="T2984" s="2" t="s">
        <v>165</v>
      </c>
      <c r="U2984" s="2" t="s">
        <v>166</v>
      </c>
      <c r="V2984" s="2">
        <v>17</v>
      </c>
      <c r="Y2984" s="2">
        <f t="shared" si="752"/>
        <v>5.4112680651244416</v>
      </c>
      <c r="AB2984" s="2">
        <v>5.4112680649999998</v>
      </c>
      <c r="AC2984" s="2">
        <f t="shared" si="753"/>
        <v>2.2997889276778877E-3</v>
      </c>
      <c r="AD2984" s="2">
        <v>0.65798017691376598</v>
      </c>
      <c r="AE2984" s="2">
        <f t="shared" si="758"/>
        <v>0.34952252489808594</v>
      </c>
      <c r="AF2984" s="2">
        <v>86</v>
      </c>
      <c r="AG2984" s="4">
        <f t="shared" si="759"/>
        <v>1.1627906976744187</v>
      </c>
      <c r="AH2984" s="4">
        <f t="shared" si="760"/>
        <v>1.5123132225725047</v>
      </c>
      <c r="AI2984" s="5">
        <f t="shared" si="761"/>
        <v>0.75615661128625233</v>
      </c>
      <c r="AJ2984" s="2">
        <f t="shared" si="754"/>
        <v>4.1396200698201975E-3</v>
      </c>
      <c r="AK2984" s="2">
        <f t="shared" si="755"/>
        <v>3.4496833915168318E-3</v>
      </c>
      <c r="AL2984" s="2">
        <v>1</v>
      </c>
      <c r="AM2984" s="2">
        <v>1.5</v>
      </c>
      <c r="AN2984" s="2">
        <f t="shared" si="756"/>
        <v>0.75</v>
      </c>
      <c r="AO2984" s="2">
        <f t="shared" si="757"/>
        <v>0.15</v>
      </c>
      <c r="AP2984" s="2">
        <v>3</v>
      </c>
      <c r="AQ2984" s="2">
        <v>2.5</v>
      </c>
      <c r="AR2984" s="2">
        <v>0</v>
      </c>
      <c r="AS2984" s="2" t="s">
        <v>276</v>
      </c>
      <c r="AT2984" s="2">
        <v>1</v>
      </c>
      <c r="AW2984" s="2" t="str">
        <f t="shared" si="762"/>
        <v>Arbustivo</v>
      </c>
      <c r="AX2984" s="2" t="str">
        <f t="shared" si="767"/>
        <v>Latizal alto</v>
      </c>
      <c r="AY2984" s="2">
        <v>1910</v>
      </c>
      <c r="AZ2984" s="4">
        <f t="shared" si="763"/>
        <v>5.2356020942408384E-2</v>
      </c>
      <c r="BA2984" s="4">
        <v>33.270446189313013</v>
      </c>
      <c r="BB2984" s="4">
        <f t="shared" si="764"/>
        <v>6.9124078306368368E-3</v>
      </c>
      <c r="BC2984" s="4">
        <f t="shared" si="765"/>
        <v>5.9268428773045223E-2</v>
      </c>
      <c r="BD2984" s="4">
        <f t="shared" si="766"/>
        <v>2.9634214386522612E-2</v>
      </c>
    </row>
    <row r="2985" spans="1:56" x14ac:dyDescent="0.25">
      <c r="A2985" s="2">
        <v>96</v>
      </c>
      <c r="B2985" s="2" t="s">
        <v>55</v>
      </c>
      <c r="C2985" s="2" t="s">
        <v>906</v>
      </c>
      <c r="D2985" s="2" t="s">
        <v>515</v>
      </c>
      <c r="E2985" s="2" t="s">
        <v>221</v>
      </c>
      <c r="F2985" s="2" t="s">
        <v>496</v>
      </c>
      <c r="G2985" s="2" t="s">
        <v>497</v>
      </c>
      <c r="H2985" s="2" t="s">
        <v>61</v>
      </c>
      <c r="J2985" s="3">
        <v>41984</v>
      </c>
      <c r="K2985" s="2">
        <v>747359</v>
      </c>
      <c r="L2985" s="2">
        <v>819568</v>
      </c>
      <c r="N2985" s="2">
        <v>22</v>
      </c>
      <c r="P2985" s="2" t="s">
        <v>163</v>
      </c>
      <c r="S2985" s="2" t="s">
        <v>164</v>
      </c>
      <c r="T2985" s="2" t="s">
        <v>165</v>
      </c>
      <c r="U2985" s="2" t="s">
        <v>166</v>
      </c>
      <c r="V2985" s="2">
        <v>19</v>
      </c>
      <c r="Y2985" s="2">
        <f t="shared" si="752"/>
        <v>6.0478878374920226</v>
      </c>
      <c r="AB2985" s="2">
        <v>6.0478878370000002</v>
      </c>
      <c r="AC2985" s="2">
        <f t="shared" si="753"/>
        <v>2.8727467228087103E-3</v>
      </c>
      <c r="AD2985" s="2">
        <v>0.65798017691376598</v>
      </c>
      <c r="AE2985" s="2">
        <f t="shared" si="758"/>
        <v>0.43660080099726295</v>
      </c>
      <c r="AF2985" s="2">
        <v>86</v>
      </c>
      <c r="AG2985" s="4">
        <f t="shared" si="759"/>
        <v>1.1627906976744187</v>
      </c>
      <c r="AH2985" s="4">
        <f t="shared" si="760"/>
        <v>1.5993914986716815</v>
      </c>
      <c r="AI2985" s="5">
        <f t="shared" si="761"/>
        <v>0.79969574933584076</v>
      </c>
      <c r="AJ2985" s="2">
        <f t="shared" si="754"/>
        <v>1.0341888202111356E-2</v>
      </c>
      <c r="AK2985" s="2">
        <f t="shared" si="755"/>
        <v>6.8945921347409048E-3</v>
      </c>
      <c r="AL2985" s="2">
        <v>1.5</v>
      </c>
      <c r="AM2985" s="2">
        <v>1</v>
      </c>
      <c r="AN2985" s="2">
        <f t="shared" si="756"/>
        <v>0.75</v>
      </c>
      <c r="AO2985" s="2">
        <f t="shared" si="757"/>
        <v>0.15</v>
      </c>
      <c r="AP2985" s="2">
        <v>6</v>
      </c>
      <c r="AQ2985" s="2">
        <v>4</v>
      </c>
      <c r="AR2985" s="2">
        <v>0</v>
      </c>
      <c r="AS2985" s="2" t="s">
        <v>79</v>
      </c>
      <c r="AT2985" s="2">
        <v>3</v>
      </c>
      <c r="AW2985" s="2" t="str">
        <f t="shared" si="762"/>
        <v>Arbolitos</v>
      </c>
      <c r="AX2985" s="2" t="str">
        <f t="shared" si="767"/>
        <v>Latizal alto</v>
      </c>
      <c r="AY2985" s="2">
        <v>1910</v>
      </c>
      <c r="AZ2985" s="4">
        <f t="shared" si="763"/>
        <v>5.2356020942408384E-2</v>
      </c>
      <c r="BA2985" s="4">
        <v>33.270446189313013</v>
      </c>
      <c r="BB2985" s="4">
        <f t="shared" si="764"/>
        <v>8.6345301967470488E-3</v>
      </c>
      <c r="BC2985" s="4">
        <f t="shared" si="765"/>
        <v>6.0990551139155434E-2</v>
      </c>
      <c r="BD2985" s="4">
        <f t="shared" si="766"/>
        <v>3.0495275569577717E-2</v>
      </c>
    </row>
    <row r="2986" spans="1:56" x14ac:dyDescent="0.25">
      <c r="A2986" s="2">
        <v>96</v>
      </c>
      <c r="B2986" s="2" t="s">
        <v>55</v>
      </c>
      <c r="C2986" s="2" t="s">
        <v>906</v>
      </c>
      <c r="D2986" s="2" t="s">
        <v>515</v>
      </c>
      <c r="E2986" s="2" t="s">
        <v>221</v>
      </c>
      <c r="F2986" s="2" t="s">
        <v>496</v>
      </c>
      <c r="G2986" s="2" t="s">
        <v>497</v>
      </c>
      <c r="H2986" s="2" t="s">
        <v>61</v>
      </c>
      <c r="J2986" s="3">
        <v>41984</v>
      </c>
      <c r="K2986" s="2">
        <v>747359</v>
      </c>
      <c r="L2986" s="2">
        <v>819568</v>
      </c>
      <c r="N2986" s="2">
        <v>45</v>
      </c>
      <c r="P2986" s="2" t="s">
        <v>163</v>
      </c>
      <c r="S2986" s="2" t="s">
        <v>164</v>
      </c>
      <c r="T2986" s="2" t="s">
        <v>165</v>
      </c>
      <c r="U2986" s="2" t="s">
        <v>166</v>
      </c>
      <c r="V2986" s="2">
        <v>20</v>
      </c>
      <c r="Y2986" s="2">
        <f t="shared" si="752"/>
        <v>6.366197723675814</v>
      </c>
      <c r="AB2986" s="2">
        <v>6.3661977240000001</v>
      </c>
      <c r="AC2986" s="2">
        <f t="shared" si="753"/>
        <v>3.1830988618379067E-3</v>
      </c>
      <c r="AD2986" s="2">
        <v>0.65798017691376598</v>
      </c>
      <c r="AE2986" s="2">
        <f t="shared" si="758"/>
        <v>0.48376820055098402</v>
      </c>
      <c r="AF2986" s="2">
        <v>86</v>
      </c>
      <c r="AG2986" s="4">
        <f t="shared" si="759"/>
        <v>1.1627906976744187</v>
      </c>
      <c r="AH2986" s="4">
        <f t="shared" si="760"/>
        <v>1.6465588982254027</v>
      </c>
      <c r="AI2986" s="5">
        <f t="shared" si="761"/>
        <v>0.82327944911270134</v>
      </c>
      <c r="AJ2986" s="2">
        <f t="shared" si="754"/>
        <v>1.1459155902616463E-2</v>
      </c>
      <c r="AK2986" s="2">
        <f t="shared" si="755"/>
        <v>8.594366926962348E-3</v>
      </c>
      <c r="AL2986" s="2">
        <v>1</v>
      </c>
      <c r="AM2986" s="2">
        <v>1</v>
      </c>
      <c r="AN2986" s="2">
        <f t="shared" si="756"/>
        <v>0.5</v>
      </c>
      <c r="AO2986" s="2">
        <f t="shared" si="757"/>
        <v>0.1</v>
      </c>
      <c r="AP2986" s="2">
        <v>6</v>
      </c>
      <c r="AQ2986" s="2">
        <v>4.5</v>
      </c>
      <c r="AR2986" s="2">
        <v>0</v>
      </c>
      <c r="AS2986" s="2" t="s">
        <v>276</v>
      </c>
      <c r="AT2986" s="2">
        <v>1</v>
      </c>
      <c r="AW2986" s="2" t="str">
        <f t="shared" si="762"/>
        <v>Arbolitos</v>
      </c>
      <c r="AX2986" s="2" t="str">
        <f t="shared" si="767"/>
        <v>Latizal alto</v>
      </c>
      <c r="AY2986" s="2">
        <v>1910</v>
      </c>
      <c r="AZ2986" s="4">
        <f t="shared" si="763"/>
        <v>5.2356020942408384E-2</v>
      </c>
      <c r="BA2986" s="4">
        <v>33.270446189313013</v>
      </c>
      <c r="BB2986" s="4">
        <f t="shared" si="764"/>
        <v>9.5673464783900854E-3</v>
      </c>
      <c r="BC2986" s="4">
        <f t="shared" si="765"/>
        <v>6.1923367420798472E-2</v>
      </c>
      <c r="BD2986" s="4">
        <f t="shared" si="766"/>
        <v>3.0961683710399236E-2</v>
      </c>
    </row>
    <row r="2987" spans="1:56" x14ac:dyDescent="0.25">
      <c r="A2987" s="2">
        <v>96</v>
      </c>
      <c r="B2987" s="2" t="s">
        <v>55</v>
      </c>
      <c r="C2987" s="2" t="s">
        <v>906</v>
      </c>
      <c r="D2987" s="2" t="s">
        <v>515</v>
      </c>
      <c r="E2987" s="2" t="s">
        <v>221</v>
      </c>
      <c r="F2987" s="2" t="s">
        <v>496</v>
      </c>
      <c r="G2987" s="2" t="s">
        <v>497</v>
      </c>
      <c r="H2987" s="2" t="s">
        <v>61</v>
      </c>
      <c r="J2987" s="3">
        <v>41984</v>
      </c>
      <c r="K2987" s="2">
        <v>747359</v>
      </c>
      <c r="L2987" s="2">
        <v>819568</v>
      </c>
      <c r="N2987" s="2">
        <v>44</v>
      </c>
      <c r="P2987" s="2" t="s">
        <v>163</v>
      </c>
      <c r="S2987" s="2" t="s">
        <v>164</v>
      </c>
      <c r="T2987" s="2" t="s">
        <v>165</v>
      </c>
      <c r="U2987" s="2" t="s">
        <v>166</v>
      </c>
      <c r="V2987" s="2">
        <v>25</v>
      </c>
      <c r="Y2987" s="2">
        <f t="shared" si="752"/>
        <v>7.9577471545947667</v>
      </c>
      <c r="AB2987" s="2">
        <v>7.9577471549999999</v>
      </c>
      <c r="AC2987" s="2">
        <f t="shared" si="753"/>
        <v>4.9735919716217296E-3</v>
      </c>
      <c r="AD2987" s="2">
        <v>0.65798017691376598</v>
      </c>
      <c r="AE2987" s="2">
        <f t="shared" si="758"/>
        <v>0.75588781336091249</v>
      </c>
      <c r="AF2987" s="2">
        <v>86</v>
      </c>
      <c r="AG2987" s="4">
        <f t="shared" si="759"/>
        <v>1.1627906976744187</v>
      </c>
      <c r="AH2987" s="4">
        <f t="shared" si="760"/>
        <v>1.9186785110353313</v>
      </c>
      <c r="AI2987" s="5">
        <f t="shared" si="761"/>
        <v>0.95933925551766563</v>
      </c>
      <c r="AJ2987" s="2">
        <f t="shared" si="754"/>
        <v>4.4762327744595563E-2</v>
      </c>
      <c r="AK2987" s="2">
        <f t="shared" si="755"/>
        <v>1.1936620731892151E-2</v>
      </c>
      <c r="AL2987" s="2">
        <v>1</v>
      </c>
      <c r="AM2987" s="2">
        <v>1</v>
      </c>
      <c r="AN2987" s="2">
        <f t="shared" si="756"/>
        <v>0.5</v>
      </c>
      <c r="AO2987" s="2">
        <f t="shared" si="757"/>
        <v>0.1</v>
      </c>
      <c r="AP2987" s="2">
        <v>15</v>
      </c>
      <c r="AQ2987" s="2">
        <v>4</v>
      </c>
      <c r="AR2987" s="2">
        <v>0</v>
      </c>
      <c r="AS2987" s="2" t="s">
        <v>276</v>
      </c>
      <c r="AT2987" s="2">
        <v>1</v>
      </c>
      <c r="AW2987" s="2" t="str">
        <f t="shared" si="762"/>
        <v>Arbóreo inferior</v>
      </c>
      <c r="AX2987" s="2" t="str">
        <f t="shared" si="767"/>
        <v>Latizal alto</v>
      </c>
      <c r="AY2987" s="2">
        <v>1910</v>
      </c>
      <c r="AZ2987" s="4">
        <f t="shared" si="763"/>
        <v>5.2356020942408384E-2</v>
      </c>
      <c r="BA2987" s="4">
        <v>33.270446189313013</v>
      </c>
      <c r="BB2987" s="4">
        <f t="shared" si="764"/>
        <v>1.4948978872484508E-2</v>
      </c>
      <c r="BC2987" s="4">
        <f t="shared" si="765"/>
        <v>6.7304999814892894E-2</v>
      </c>
      <c r="BD2987" s="4">
        <f t="shared" si="766"/>
        <v>3.3652499907446447E-2</v>
      </c>
    </row>
    <row r="2988" spans="1:56" x14ac:dyDescent="0.25">
      <c r="A2988" s="2">
        <v>96</v>
      </c>
      <c r="B2988" s="2" t="s">
        <v>55</v>
      </c>
      <c r="C2988" s="2" t="s">
        <v>906</v>
      </c>
      <c r="D2988" s="2" t="s">
        <v>515</v>
      </c>
      <c r="E2988" s="2" t="s">
        <v>221</v>
      </c>
      <c r="F2988" s="2" t="s">
        <v>496</v>
      </c>
      <c r="G2988" s="2" t="s">
        <v>497</v>
      </c>
      <c r="H2988" s="2" t="s">
        <v>61</v>
      </c>
      <c r="J2988" s="3">
        <v>41984</v>
      </c>
      <c r="K2988" s="2">
        <v>747359</v>
      </c>
      <c r="L2988" s="2">
        <v>819568</v>
      </c>
      <c r="N2988" s="2" t="s">
        <v>271</v>
      </c>
      <c r="P2988" s="2" t="s">
        <v>80</v>
      </c>
      <c r="S2988" s="2" t="s">
        <v>512</v>
      </c>
      <c r="T2988" s="2" t="s">
        <v>513</v>
      </c>
      <c r="U2988" s="2" t="s">
        <v>513</v>
      </c>
      <c r="V2988" s="2">
        <v>35</v>
      </c>
      <c r="Y2988" s="2">
        <f t="shared" si="752"/>
        <v>11.140846016432674</v>
      </c>
      <c r="AB2988" s="2">
        <v>11.14084602</v>
      </c>
      <c r="AC2988" s="2">
        <f t="shared" si="753"/>
        <v>9.7482402643785885E-3</v>
      </c>
      <c r="AD2988" s="2">
        <v>0.65798017691376598</v>
      </c>
      <c r="AE2988" s="2">
        <f t="shared" si="758"/>
        <v>1.4815401141873883</v>
      </c>
      <c r="AF2988" s="2">
        <v>86</v>
      </c>
      <c r="AG2988" s="4">
        <f t="shared" si="759"/>
        <v>1.1627906976744187</v>
      </c>
      <c r="AH2988" s="4">
        <f t="shared" si="760"/>
        <v>2.6443308118618072</v>
      </c>
      <c r="AI2988" s="5">
        <f t="shared" si="761"/>
        <v>1.3221654059309036</v>
      </c>
      <c r="AJ2988" s="2">
        <f t="shared" si="754"/>
        <v>5.8489441586271528E-2</v>
      </c>
      <c r="AK2988" s="2">
        <f t="shared" si="755"/>
        <v>2.3395776634508612E-2</v>
      </c>
      <c r="AL2988" s="2">
        <v>3</v>
      </c>
      <c r="AM2988" s="2">
        <v>4</v>
      </c>
      <c r="AN2988" s="2">
        <f t="shared" si="756"/>
        <v>6</v>
      </c>
      <c r="AO2988" s="2">
        <f t="shared" si="757"/>
        <v>1.2</v>
      </c>
      <c r="AP2988" s="2">
        <v>10</v>
      </c>
      <c r="AQ2988" s="2">
        <v>4</v>
      </c>
      <c r="AR2988" s="2">
        <v>0</v>
      </c>
      <c r="AS2988" s="2" t="s">
        <v>78</v>
      </c>
      <c r="AT2988" s="2">
        <v>3</v>
      </c>
      <c r="AW2988" s="2" t="str">
        <f t="shared" si="762"/>
        <v>Arbolitos</v>
      </c>
      <c r="AX2988" s="2" t="str">
        <f t="shared" si="767"/>
        <v>I</v>
      </c>
      <c r="AY2988" s="2">
        <v>1910</v>
      </c>
      <c r="AZ2988" s="4">
        <f t="shared" si="763"/>
        <v>5.2356020942408384E-2</v>
      </c>
      <c r="BA2988" s="4">
        <v>33.270446189313013</v>
      </c>
      <c r="BB2988" s="4">
        <f t="shared" si="764"/>
        <v>2.9299998590069633E-2</v>
      </c>
      <c r="BC2988" s="4">
        <f t="shared" si="765"/>
        <v>8.1656019532478016E-2</v>
      </c>
      <c r="BD2988" s="4">
        <f t="shared" si="766"/>
        <v>4.0828009766239008E-2</v>
      </c>
    </row>
    <row r="2989" spans="1:56" x14ac:dyDescent="0.25">
      <c r="A2989" s="2">
        <v>96</v>
      </c>
      <c r="B2989" s="2" t="s">
        <v>55</v>
      </c>
      <c r="C2989" s="2" t="s">
        <v>906</v>
      </c>
      <c r="D2989" s="2" t="s">
        <v>515</v>
      </c>
      <c r="E2989" s="2" t="s">
        <v>221</v>
      </c>
      <c r="F2989" s="2" t="s">
        <v>496</v>
      </c>
      <c r="G2989" s="2" t="s">
        <v>497</v>
      </c>
      <c r="H2989" s="2" t="s">
        <v>61</v>
      </c>
      <c r="J2989" s="3">
        <v>41984</v>
      </c>
      <c r="K2989" s="2">
        <v>747359</v>
      </c>
      <c r="L2989" s="2">
        <v>819568</v>
      </c>
      <c r="N2989" s="2">
        <v>39</v>
      </c>
      <c r="P2989" s="2" t="s">
        <v>102</v>
      </c>
      <c r="S2989" s="2" t="s">
        <v>103</v>
      </c>
      <c r="T2989" s="2" t="s">
        <v>104</v>
      </c>
      <c r="U2989" s="2" t="s">
        <v>103</v>
      </c>
      <c r="V2989" s="2">
        <v>16</v>
      </c>
      <c r="Y2989" s="2">
        <f t="shared" si="752"/>
        <v>5.0929581789406511</v>
      </c>
      <c r="AB2989" s="2">
        <v>5.092958179</v>
      </c>
      <c r="AC2989" s="2">
        <f t="shared" si="753"/>
        <v>2.0371832715762607E-3</v>
      </c>
      <c r="AD2989" s="2">
        <v>0.65798017691376598</v>
      </c>
      <c r="AE2989" s="2">
        <f t="shared" si="758"/>
        <v>0.30961164835262983</v>
      </c>
      <c r="AF2989" s="2">
        <v>86</v>
      </c>
      <c r="AG2989" s="4">
        <f t="shared" si="759"/>
        <v>1.1627906976744187</v>
      </c>
      <c r="AH2989" s="4">
        <f t="shared" si="760"/>
        <v>1.4724023460270486</v>
      </c>
      <c r="AI2989" s="5">
        <f t="shared" si="761"/>
        <v>0.73620117301352428</v>
      </c>
      <c r="AJ2989" s="2">
        <f t="shared" si="754"/>
        <v>4.8892398517830253E-3</v>
      </c>
      <c r="AK2989" s="2">
        <f t="shared" si="755"/>
        <v>1.2223099629457563E-3</v>
      </c>
      <c r="AL2989" s="2">
        <v>3</v>
      </c>
      <c r="AM2989" s="2">
        <v>2</v>
      </c>
      <c r="AN2989" s="2">
        <f t="shared" si="756"/>
        <v>3</v>
      </c>
      <c r="AO2989" s="2">
        <f t="shared" si="757"/>
        <v>0.6</v>
      </c>
      <c r="AP2989" s="2">
        <v>4</v>
      </c>
      <c r="AQ2989" s="2">
        <v>1</v>
      </c>
      <c r="AR2989" s="2">
        <v>0</v>
      </c>
      <c r="AS2989" s="2" t="s">
        <v>79</v>
      </c>
      <c r="AT2989" s="2">
        <v>3</v>
      </c>
      <c r="AW2989" s="2" t="str">
        <f t="shared" si="762"/>
        <v>Arbustivo</v>
      </c>
      <c r="AX2989" s="2" t="str">
        <f t="shared" si="767"/>
        <v>Latizal alto</v>
      </c>
      <c r="AY2989" s="2">
        <v>1910</v>
      </c>
      <c r="AZ2989" s="4">
        <f t="shared" si="763"/>
        <v>5.2356020942408384E-2</v>
      </c>
      <c r="BA2989" s="4">
        <v>33.270446189313013</v>
      </c>
      <c r="BB2989" s="4">
        <f t="shared" si="764"/>
        <v>6.1231017461696553E-3</v>
      </c>
      <c r="BC2989" s="4">
        <f t="shared" si="765"/>
        <v>5.8479122688578036E-2</v>
      </c>
      <c r="BD2989" s="4">
        <f t="shared" si="766"/>
        <v>2.9239561344289018E-2</v>
      </c>
    </row>
    <row r="2990" spans="1:56" x14ac:dyDescent="0.25">
      <c r="A2990" s="2">
        <v>96</v>
      </c>
      <c r="B2990" s="2" t="s">
        <v>55</v>
      </c>
      <c r="C2990" s="2" t="s">
        <v>906</v>
      </c>
      <c r="D2990" s="2" t="s">
        <v>515</v>
      </c>
      <c r="E2990" s="2" t="s">
        <v>221</v>
      </c>
      <c r="F2990" s="2" t="s">
        <v>496</v>
      </c>
      <c r="G2990" s="2" t="s">
        <v>497</v>
      </c>
      <c r="H2990" s="2" t="s">
        <v>61</v>
      </c>
      <c r="J2990" s="3">
        <v>41984</v>
      </c>
      <c r="K2990" s="2">
        <v>747359</v>
      </c>
      <c r="L2990" s="2">
        <v>819568</v>
      </c>
      <c r="N2990" s="2">
        <v>9</v>
      </c>
      <c r="P2990" s="2" t="s">
        <v>102</v>
      </c>
      <c r="S2990" s="2" t="s">
        <v>103</v>
      </c>
      <c r="T2990" s="2" t="s">
        <v>104</v>
      </c>
      <c r="U2990" s="2" t="s">
        <v>103</v>
      </c>
      <c r="V2990" s="2">
        <v>19</v>
      </c>
      <c r="Y2990" s="2">
        <f t="shared" si="752"/>
        <v>6.0478878374920226</v>
      </c>
      <c r="AB2990" s="2">
        <v>6.0478878370000002</v>
      </c>
      <c r="AC2990" s="2">
        <f t="shared" si="753"/>
        <v>2.8727467228087103E-3</v>
      </c>
      <c r="AD2990" s="2">
        <v>0.65798017691376598</v>
      </c>
      <c r="AE2990" s="2">
        <f t="shared" si="758"/>
        <v>0.43660080099726295</v>
      </c>
      <c r="AF2990" s="2">
        <v>86</v>
      </c>
      <c r="AG2990" s="4">
        <f t="shared" si="759"/>
        <v>1.1627906976744187</v>
      </c>
      <c r="AH2990" s="4">
        <f t="shared" si="760"/>
        <v>1.5993914986716815</v>
      </c>
      <c r="AI2990" s="5">
        <f t="shared" si="761"/>
        <v>0.79969574933584076</v>
      </c>
      <c r="AJ2990" s="2">
        <f t="shared" si="754"/>
        <v>6.0327681178982909E-3</v>
      </c>
      <c r="AK2990" s="2">
        <f t="shared" si="755"/>
        <v>1.7236480336852262E-3</v>
      </c>
      <c r="AL2990" s="2">
        <v>2</v>
      </c>
      <c r="AM2990" s="2">
        <v>1.5</v>
      </c>
      <c r="AN2990" s="2">
        <f t="shared" si="756"/>
        <v>1.5</v>
      </c>
      <c r="AO2990" s="2">
        <f t="shared" si="757"/>
        <v>0.3</v>
      </c>
      <c r="AP2990" s="2">
        <v>3.5</v>
      </c>
      <c r="AQ2990" s="2">
        <v>1</v>
      </c>
      <c r="AR2990" s="2">
        <v>0</v>
      </c>
      <c r="AS2990" s="2" t="s">
        <v>78</v>
      </c>
      <c r="AT2990" s="2">
        <v>5</v>
      </c>
      <c r="AW2990" s="2" t="str">
        <f t="shared" si="762"/>
        <v>Arbustivo</v>
      </c>
      <c r="AX2990" s="2" t="str">
        <f t="shared" si="767"/>
        <v>Latizal alto</v>
      </c>
      <c r="AY2990" s="2">
        <v>1910</v>
      </c>
      <c r="AZ2990" s="4">
        <f t="shared" si="763"/>
        <v>5.2356020942408384E-2</v>
      </c>
      <c r="BA2990" s="4">
        <v>33.270446189313013</v>
      </c>
      <c r="BB2990" s="4">
        <f t="shared" si="764"/>
        <v>8.6345301967470488E-3</v>
      </c>
      <c r="BC2990" s="4">
        <f t="shared" si="765"/>
        <v>6.0990551139155434E-2</v>
      </c>
      <c r="BD2990" s="4">
        <f t="shared" si="766"/>
        <v>3.0495275569577717E-2</v>
      </c>
    </row>
    <row r="2991" spans="1:56" x14ac:dyDescent="0.25">
      <c r="A2991" s="2">
        <v>96</v>
      </c>
      <c r="B2991" s="2" t="s">
        <v>55</v>
      </c>
      <c r="C2991" s="2" t="s">
        <v>906</v>
      </c>
      <c r="D2991" s="2" t="s">
        <v>515</v>
      </c>
      <c r="E2991" s="2" t="s">
        <v>221</v>
      </c>
      <c r="F2991" s="2" t="s">
        <v>496</v>
      </c>
      <c r="G2991" s="2" t="s">
        <v>497</v>
      </c>
      <c r="H2991" s="2" t="s">
        <v>61</v>
      </c>
      <c r="J2991" s="3">
        <v>41984</v>
      </c>
      <c r="K2991" s="2">
        <v>747359</v>
      </c>
      <c r="L2991" s="2">
        <v>819568</v>
      </c>
      <c r="N2991" s="2">
        <v>10</v>
      </c>
      <c r="P2991" s="2" t="s">
        <v>102</v>
      </c>
      <c r="S2991" s="2" t="s">
        <v>103</v>
      </c>
      <c r="T2991" s="2" t="s">
        <v>104</v>
      </c>
      <c r="U2991" s="2" t="s">
        <v>103</v>
      </c>
      <c r="V2991" s="2">
        <v>20</v>
      </c>
      <c r="Y2991" s="2">
        <f t="shared" si="752"/>
        <v>6.366197723675814</v>
      </c>
      <c r="AB2991" s="2">
        <v>6.3661977240000001</v>
      </c>
      <c r="AC2991" s="2">
        <f t="shared" si="753"/>
        <v>3.1830988618379067E-3</v>
      </c>
      <c r="AD2991" s="2">
        <v>0.65798017691376598</v>
      </c>
      <c r="AE2991" s="2">
        <f t="shared" si="758"/>
        <v>0.48376820055098402</v>
      </c>
      <c r="AF2991" s="2">
        <v>86</v>
      </c>
      <c r="AG2991" s="4">
        <f t="shared" si="759"/>
        <v>1.1627906976744187</v>
      </c>
      <c r="AH2991" s="4">
        <f t="shared" si="760"/>
        <v>1.6465588982254027</v>
      </c>
      <c r="AI2991" s="5">
        <f t="shared" si="761"/>
        <v>0.82327944911270134</v>
      </c>
      <c r="AJ2991" s="2">
        <f t="shared" si="754"/>
        <v>1.1459155902616463E-2</v>
      </c>
      <c r="AK2991" s="2">
        <f t="shared" si="755"/>
        <v>7.6394372684109755E-3</v>
      </c>
      <c r="AL2991" s="2">
        <v>3</v>
      </c>
      <c r="AM2991" s="2">
        <v>4</v>
      </c>
      <c r="AN2991" s="2">
        <f t="shared" si="756"/>
        <v>6</v>
      </c>
      <c r="AO2991" s="2">
        <f t="shared" si="757"/>
        <v>1.2</v>
      </c>
      <c r="AP2991" s="2">
        <v>6</v>
      </c>
      <c r="AQ2991" s="2">
        <v>4</v>
      </c>
      <c r="AR2991" s="2">
        <v>0</v>
      </c>
      <c r="AS2991" s="2" t="s">
        <v>78</v>
      </c>
      <c r="AT2991" s="2">
        <v>4</v>
      </c>
      <c r="AW2991" s="2" t="str">
        <f t="shared" si="762"/>
        <v>Arbolitos</v>
      </c>
      <c r="AX2991" s="2" t="str">
        <f t="shared" si="767"/>
        <v>Latizal alto</v>
      </c>
      <c r="AY2991" s="2">
        <v>1910</v>
      </c>
      <c r="AZ2991" s="4">
        <f t="shared" si="763"/>
        <v>5.2356020942408384E-2</v>
      </c>
      <c r="BA2991" s="4">
        <v>33.270446189313013</v>
      </c>
      <c r="BB2991" s="4">
        <f t="shared" si="764"/>
        <v>9.5673464783900854E-3</v>
      </c>
      <c r="BC2991" s="4">
        <f t="shared" si="765"/>
        <v>6.1923367420798472E-2</v>
      </c>
      <c r="BD2991" s="4">
        <f t="shared" si="766"/>
        <v>3.0961683710399236E-2</v>
      </c>
    </row>
    <row r="2992" spans="1:56" x14ac:dyDescent="0.25">
      <c r="A2992" s="2">
        <v>96</v>
      </c>
      <c r="B2992" s="2" t="s">
        <v>55</v>
      </c>
      <c r="C2992" s="2" t="s">
        <v>906</v>
      </c>
      <c r="D2992" s="2" t="s">
        <v>515</v>
      </c>
      <c r="E2992" s="2" t="s">
        <v>221</v>
      </c>
      <c r="F2992" s="2" t="s">
        <v>496</v>
      </c>
      <c r="G2992" s="2" t="s">
        <v>497</v>
      </c>
      <c r="H2992" s="2" t="s">
        <v>61</v>
      </c>
      <c r="J2992" s="3">
        <v>41984</v>
      </c>
      <c r="K2992" s="2">
        <v>747359</v>
      </c>
      <c r="L2992" s="2">
        <v>819568</v>
      </c>
      <c r="N2992" s="2" t="s">
        <v>375</v>
      </c>
      <c r="P2992" s="2" t="s">
        <v>102</v>
      </c>
      <c r="S2992" s="2" t="s">
        <v>103</v>
      </c>
      <c r="T2992" s="2" t="s">
        <v>104</v>
      </c>
      <c r="U2992" s="2" t="s">
        <v>103</v>
      </c>
      <c r="V2992" s="2">
        <v>28</v>
      </c>
      <c r="W2992" s="2">
        <v>28</v>
      </c>
      <c r="Y2992" s="2">
        <f t="shared" si="752"/>
        <v>8.91267681314614</v>
      </c>
      <c r="Z2992" s="2">
        <f>+W2992/PI()</f>
        <v>8.91267681314614</v>
      </c>
      <c r="AB2992" s="2">
        <v>8.9126768129999991</v>
      </c>
      <c r="AC2992" s="2">
        <f t="shared" si="753"/>
        <v>2.4955495076809199E-2</v>
      </c>
      <c r="AD2992" s="2">
        <v>0.65798017691376598</v>
      </c>
      <c r="AE2992" s="2">
        <f t="shared" si="758"/>
        <v>3.7927426923197158</v>
      </c>
      <c r="AF2992" s="2">
        <v>86</v>
      </c>
      <c r="AG2992" s="4">
        <f t="shared" si="759"/>
        <v>1.1627906976744187</v>
      </c>
      <c r="AH2992" s="4">
        <f t="shared" si="760"/>
        <v>4.9555333899941347</v>
      </c>
      <c r="AI2992" s="5">
        <f t="shared" si="761"/>
        <v>2.4777666949970674</v>
      </c>
      <c r="AJ2992" s="2">
        <f t="shared" si="754"/>
        <v>7.486648523042759E-2</v>
      </c>
      <c r="AK2992" s="2">
        <f t="shared" si="755"/>
        <v>1.497329704608552E-3</v>
      </c>
      <c r="AL2992" s="2">
        <v>3</v>
      </c>
      <c r="AM2992" s="2">
        <v>2</v>
      </c>
      <c r="AN2992" s="2">
        <f t="shared" si="756"/>
        <v>3</v>
      </c>
      <c r="AO2992" s="2">
        <f t="shared" si="757"/>
        <v>0.6</v>
      </c>
      <c r="AP2992" s="2">
        <v>5</v>
      </c>
      <c r="AQ2992" s="2">
        <v>0.1</v>
      </c>
      <c r="AR2992" s="2">
        <v>1</v>
      </c>
      <c r="AS2992" s="2" t="s">
        <v>79</v>
      </c>
      <c r="AT2992" s="2">
        <v>2</v>
      </c>
      <c r="AW2992" s="2" t="str">
        <f t="shared" si="762"/>
        <v>Arbustivo</v>
      </c>
      <c r="AX2992" s="2" t="str">
        <f t="shared" si="767"/>
        <v>Latizal alto</v>
      </c>
      <c r="AY2992" s="2">
        <v>1910</v>
      </c>
      <c r="AZ2992" s="4">
        <f t="shared" si="763"/>
        <v>5.2356020942408384E-2</v>
      </c>
      <c r="BA2992" s="4">
        <v>33.270446189313013</v>
      </c>
      <c r="BB2992" s="4">
        <f t="shared" si="764"/>
        <v>7.5007996390578299E-2</v>
      </c>
      <c r="BC2992" s="4">
        <f t="shared" si="765"/>
        <v>0.12736401733298669</v>
      </c>
      <c r="BD2992" s="4">
        <f t="shared" si="766"/>
        <v>6.3682008666493345E-2</v>
      </c>
    </row>
    <row r="2993" spans="1:56" x14ac:dyDescent="0.25">
      <c r="A2993" s="2">
        <v>96</v>
      </c>
      <c r="B2993" s="2" t="s">
        <v>55</v>
      </c>
      <c r="C2993" s="2" t="s">
        <v>906</v>
      </c>
      <c r="D2993" s="2" t="s">
        <v>515</v>
      </c>
      <c r="E2993" s="2" t="s">
        <v>221</v>
      </c>
      <c r="F2993" s="2" t="s">
        <v>496</v>
      </c>
      <c r="G2993" s="2" t="s">
        <v>497</v>
      </c>
      <c r="H2993" s="2" t="s">
        <v>61</v>
      </c>
      <c r="J2993" s="3">
        <v>41984</v>
      </c>
      <c r="K2993" s="2">
        <v>747359</v>
      </c>
      <c r="L2993" s="2">
        <v>819568</v>
      </c>
      <c r="N2993" s="2" t="s">
        <v>382</v>
      </c>
      <c r="P2993" s="2" t="s">
        <v>102</v>
      </c>
      <c r="S2993" s="2" t="s">
        <v>103</v>
      </c>
      <c r="T2993" s="2" t="s">
        <v>104</v>
      </c>
      <c r="U2993" s="2" t="s">
        <v>103</v>
      </c>
      <c r="V2993" s="2">
        <v>32</v>
      </c>
      <c r="Y2993" s="2">
        <f t="shared" si="752"/>
        <v>10.185916357881302</v>
      </c>
      <c r="AB2993" s="2">
        <v>10.18591636</v>
      </c>
      <c r="AC2993" s="2">
        <f t="shared" si="753"/>
        <v>8.148733086305043E-3</v>
      </c>
      <c r="AD2993" s="2">
        <v>0.65798017691376598</v>
      </c>
      <c r="AE2993" s="2">
        <f t="shared" si="758"/>
        <v>1.2384465934105193</v>
      </c>
      <c r="AF2993" s="2">
        <v>86</v>
      </c>
      <c r="AG2993" s="4">
        <f t="shared" si="759"/>
        <v>1.1627906976744187</v>
      </c>
      <c r="AH2993" s="4">
        <f t="shared" si="760"/>
        <v>2.401237291084938</v>
      </c>
      <c r="AI2993" s="5">
        <f t="shared" si="761"/>
        <v>1.200618645542469</v>
      </c>
      <c r="AJ2993" s="2">
        <f t="shared" si="754"/>
        <v>3.422467896248118E-2</v>
      </c>
      <c r="AK2993" s="2">
        <f t="shared" si="755"/>
        <v>8.3117077480311437E-3</v>
      </c>
      <c r="AL2993" s="2">
        <v>3</v>
      </c>
      <c r="AM2993" s="2">
        <v>3</v>
      </c>
      <c r="AN2993" s="2">
        <f t="shared" si="756"/>
        <v>4.5</v>
      </c>
      <c r="AO2993" s="2">
        <f t="shared" si="757"/>
        <v>0.89999999999999991</v>
      </c>
      <c r="AP2993" s="2">
        <v>7</v>
      </c>
      <c r="AQ2993" s="2">
        <v>1.7</v>
      </c>
      <c r="AR2993" s="2">
        <v>0</v>
      </c>
      <c r="AS2993" s="2" t="s">
        <v>79</v>
      </c>
      <c r="AT2993" s="2">
        <v>3</v>
      </c>
      <c r="AW2993" s="2" t="str">
        <f t="shared" si="762"/>
        <v>Arbolitos</v>
      </c>
      <c r="AX2993" s="2" t="str">
        <f t="shared" si="767"/>
        <v>I</v>
      </c>
      <c r="AY2993" s="2">
        <v>1910</v>
      </c>
      <c r="AZ2993" s="4">
        <f t="shared" si="763"/>
        <v>5.2356020942408384E-2</v>
      </c>
      <c r="BA2993" s="4">
        <v>33.270446189313013</v>
      </c>
      <c r="BB2993" s="4">
        <f t="shared" si="764"/>
        <v>2.4492406984678621E-2</v>
      </c>
      <c r="BC2993" s="4">
        <f t="shared" si="765"/>
        <v>7.6848427927087001E-2</v>
      </c>
      <c r="BD2993" s="4">
        <f t="shared" si="766"/>
        <v>3.8424213963543501E-2</v>
      </c>
    </row>
    <row r="2994" spans="1:56" x14ac:dyDescent="0.25">
      <c r="A2994" s="2">
        <v>96</v>
      </c>
      <c r="B2994" s="2" t="s">
        <v>55</v>
      </c>
      <c r="C2994" s="2" t="s">
        <v>906</v>
      </c>
      <c r="D2994" s="2" t="s">
        <v>515</v>
      </c>
      <c r="E2994" s="2" t="s">
        <v>221</v>
      </c>
      <c r="F2994" s="2" t="s">
        <v>496</v>
      </c>
      <c r="G2994" s="2" t="s">
        <v>497</v>
      </c>
      <c r="H2994" s="2" t="s">
        <v>61</v>
      </c>
      <c r="J2994" s="3">
        <v>41984</v>
      </c>
      <c r="K2994" s="2">
        <v>747359</v>
      </c>
      <c r="L2994" s="2">
        <v>819568</v>
      </c>
      <c r="N2994" s="2">
        <v>43</v>
      </c>
      <c r="P2994" s="2" t="s">
        <v>102</v>
      </c>
      <c r="S2994" s="2" t="s">
        <v>103</v>
      </c>
      <c r="T2994" s="2" t="s">
        <v>104</v>
      </c>
      <c r="U2994" s="2" t="s">
        <v>103</v>
      </c>
      <c r="V2994" s="2">
        <v>52</v>
      </c>
      <c r="Y2994" s="2">
        <f t="shared" si="752"/>
        <v>16.552114081557114</v>
      </c>
      <c r="AB2994" s="2">
        <v>16.552114079999999</v>
      </c>
      <c r="AC2994" s="2">
        <f t="shared" si="753"/>
        <v>2.1517748306024247E-2</v>
      </c>
      <c r="AD2994" s="2">
        <v>0.65798017691376598</v>
      </c>
      <c r="AE2994" s="2">
        <f t="shared" si="758"/>
        <v>3.2702730357246517</v>
      </c>
      <c r="AF2994" s="2">
        <v>86</v>
      </c>
      <c r="AG2994" s="4">
        <f t="shared" si="759"/>
        <v>1.1627906976744187</v>
      </c>
      <c r="AH2994" s="4">
        <f t="shared" si="760"/>
        <v>4.4330637333990701</v>
      </c>
      <c r="AI2994" s="5">
        <f t="shared" si="761"/>
        <v>2.2165318666995351</v>
      </c>
      <c r="AJ2994" s="2">
        <f t="shared" si="754"/>
        <v>0.12910648983614548</v>
      </c>
      <c r="AK2994" s="2">
        <f t="shared" si="755"/>
        <v>3.8731946950843643E-2</v>
      </c>
      <c r="AL2994" s="2">
        <v>4</v>
      </c>
      <c r="AM2994" s="2">
        <v>3</v>
      </c>
      <c r="AN2994" s="2">
        <f t="shared" si="756"/>
        <v>6</v>
      </c>
      <c r="AO2994" s="2">
        <f t="shared" si="757"/>
        <v>1.2</v>
      </c>
      <c r="AP2994" s="2">
        <v>10</v>
      </c>
      <c r="AQ2994" s="2">
        <v>3</v>
      </c>
      <c r="AR2994" s="2">
        <v>0</v>
      </c>
      <c r="AS2994" s="2" t="s">
        <v>79</v>
      </c>
      <c r="AT2994" s="2">
        <v>3</v>
      </c>
      <c r="AW2994" s="2" t="str">
        <f t="shared" si="762"/>
        <v>Arbolitos</v>
      </c>
      <c r="AX2994" s="2" t="str">
        <f t="shared" si="767"/>
        <v>I</v>
      </c>
      <c r="AY2994" s="2">
        <v>1910</v>
      </c>
      <c r="AZ2994" s="4">
        <f t="shared" si="763"/>
        <v>5.2356020942408384E-2</v>
      </c>
      <c r="BA2994" s="4">
        <v>33.270446189313013</v>
      </c>
      <c r="BB2994" s="4">
        <f t="shared" si="764"/>
        <v>6.4675262193916963E-2</v>
      </c>
      <c r="BC2994" s="4">
        <f t="shared" si="765"/>
        <v>0.11703128313632535</v>
      </c>
      <c r="BD2994" s="4">
        <f t="shared" si="766"/>
        <v>5.8515641568162677E-2</v>
      </c>
    </row>
    <row r="2995" spans="1:56" x14ac:dyDescent="0.25">
      <c r="A2995" s="2">
        <v>96</v>
      </c>
      <c r="B2995" s="2" t="s">
        <v>55</v>
      </c>
      <c r="C2995" s="2" t="s">
        <v>906</v>
      </c>
      <c r="D2995" s="2" t="s">
        <v>515</v>
      </c>
      <c r="E2995" s="2" t="s">
        <v>221</v>
      </c>
      <c r="F2995" s="2" t="s">
        <v>496</v>
      </c>
      <c r="G2995" s="2" t="s">
        <v>497</v>
      </c>
      <c r="H2995" s="2" t="s">
        <v>61</v>
      </c>
      <c r="J2995" s="3">
        <v>41984</v>
      </c>
      <c r="K2995" s="2">
        <v>747359</v>
      </c>
      <c r="L2995" s="2">
        <v>819568</v>
      </c>
      <c r="N2995" s="2">
        <v>26</v>
      </c>
      <c r="P2995" s="2" t="s">
        <v>102</v>
      </c>
      <c r="S2995" s="2" t="s">
        <v>103</v>
      </c>
      <c r="T2995" s="2" t="s">
        <v>104</v>
      </c>
      <c r="U2995" s="2" t="s">
        <v>103</v>
      </c>
      <c r="V2995" s="2">
        <v>60</v>
      </c>
      <c r="Y2995" s="2">
        <f t="shared" si="752"/>
        <v>19.098593171027442</v>
      </c>
      <c r="AB2995" s="2">
        <v>19.098593170000001</v>
      </c>
      <c r="AC2995" s="2">
        <f t="shared" si="753"/>
        <v>2.8647889756541162E-2</v>
      </c>
      <c r="AD2995" s="2">
        <v>0.65798017691376598</v>
      </c>
      <c r="AE2995" s="2">
        <f t="shared" si="758"/>
        <v>4.3539138049588564</v>
      </c>
      <c r="AF2995" s="2">
        <v>86</v>
      </c>
      <c r="AG2995" s="4">
        <f t="shared" si="759"/>
        <v>1.1627906976744187</v>
      </c>
      <c r="AH2995" s="4">
        <f t="shared" si="760"/>
        <v>5.5167045026332753</v>
      </c>
      <c r="AI2995" s="5">
        <f t="shared" si="761"/>
        <v>2.7583522513166376</v>
      </c>
      <c r="AJ2995" s="2">
        <f t="shared" si="754"/>
        <v>0.13750987083139757</v>
      </c>
      <c r="AK2995" s="2">
        <f t="shared" si="755"/>
        <v>6.8754935415698784E-2</v>
      </c>
      <c r="AL2995" s="2">
        <v>6</v>
      </c>
      <c r="AM2995" s="2">
        <v>6</v>
      </c>
      <c r="AN2995" s="2">
        <f t="shared" si="756"/>
        <v>18</v>
      </c>
      <c r="AO2995" s="2">
        <f t="shared" si="757"/>
        <v>3.5999999999999996</v>
      </c>
      <c r="AP2995" s="2">
        <v>8</v>
      </c>
      <c r="AQ2995" s="2">
        <v>4</v>
      </c>
      <c r="AR2995" s="2">
        <v>0</v>
      </c>
      <c r="AS2995" s="2" t="s">
        <v>79</v>
      </c>
      <c r="AT2995" s="2">
        <v>3</v>
      </c>
      <c r="AW2995" s="2" t="str">
        <f t="shared" si="762"/>
        <v>Arbolitos</v>
      </c>
      <c r="AX2995" s="2" t="str">
        <f t="shared" si="767"/>
        <v>I</v>
      </c>
      <c r="AY2995" s="2">
        <v>1910</v>
      </c>
      <c r="AZ2995" s="4">
        <f t="shared" si="763"/>
        <v>5.2356020942408384E-2</v>
      </c>
      <c r="BA2995" s="4">
        <v>33.270446189313013</v>
      </c>
      <c r="BB2995" s="4">
        <f t="shared" si="764"/>
        <v>8.6106118305510779E-2</v>
      </c>
      <c r="BC2995" s="4">
        <f t="shared" si="765"/>
        <v>0.13846213924791917</v>
      </c>
      <c r="BD2995" s="4">
        <f t="shared" si="766"/>
        <v>6.9231069623959585E-2</v>
      </c>
    </row>
    <row r="2996" spans="1:56" x14ac:dyDescent="0.25">
      <c r="A2996" s="2">
        <v>96</v>
      </c>
      <c r="B2996" s="2" t="s">
        <v>55</v>
      </c>
      <c r="C2996" s="2" t="s">
        <v>906</v>
      </c>
      <c r="D2996" s="2" t="s">
        <v>515</v>
      </c>
      <c r="E2996" s="2" t="s">
        <v>221</v>
      </c>
      <c r="F2996" s="2" t="s">
        <v>496</v>
      </c>
      <c r="G2996" s="2" t="s">
        <v>497</v>
      </c>
      <c r="H2996" s="2" t="s">
        <v>61</v>
      </c>
      <c r="J2996" s="3">
        <v>41984</v>
      </c>
      <c r="K2996" s="2">
        <v>747359</v>
      </c>
      <c r="L2996" s="2">
        <v>819568</v>
      </c>
      <c r="N2996" s="2">
        <v>20</v>
      </c>
      <c r="P2996" s="2" t="s">
        <v>108</v>
      </c>
      <c r="S2996" s="2" t="s">
        <v>109</v>
      </c>
      <c r="T2996" s="2" t="s">
        <v>110</v>
      </c>
      <c r="U2996" s="2" t="s">
        <v>111</v>
      </c>
      <c r="V2996" s="2">
        <v>11</v>
      </c>
      <c r="Y2996" s="2">
        <f t="shared" si="752"/>
        <v>3.5014087480216975</v>
      </c>
      <c r="AB2996" s="2">
        <v>3.5014087479999998</v>
      </c>
      <c r="AC2996" s="2">
        <f t="shared" si="753"/>
        <v>9.6288740570596703E-4</v>
      </c>
      <c r="AD2996" s="2">
        <v>0.65798017691376598</v>
      </c>
      <c r="AE2996" s="2">
        <f t="shared" si="758"/>
        <v>0.14633988066667269</v>
      </c>
      <c r="AF2996" s="2">
        <v>86</v>
      </c>
      <c r="AG2996" s="4">
        <f t="shared" si="759"/>
        <v>1.1627906976744187</v>
      </c>
      <c r="AH2996" s="4">
        <f t="shared" si="760"/>
        <v>1.3091305783410914</v>
      </c>
      <c r="AI2996" s="5">
        <f t="shared" si="761"/>
        <v>0.65456528917054568</v>
      </c>
      <c r="AJ2996" s="2">
        <f t="shared" si="754"/>
        <v>2.8886622171179011E-3</v>
      </c>
      <c r="AK2996" s="2">
        <f t="shared" si="755"/>
        <v>1.1554648868471603E-3</v>
      </c>
      <c r="AL2996" s="2">
        <v>2</v>
      </c>
      <c r="AM2996" s="2">
        <v>3</v>
      </c>
      <c r="AN2996" s="2">
        <f t="shared" si="756"/>
        <v>3</v>
      </c>
      <c r="AO2996" s="2">
        <f t="shared" si="757"/>
        <v>0.6</v>
      </c>
      <c r="AP2996" s="2">
        <v>5</v>
      </c>
      <c r="AQ2996" s="2">
        <v>2</v>
      </c>
      <c r="AR2996" s="2">
        <v>0</v>
      </c>
      <c r="AS2996" s="2" t="s">
        <v>78</v>
      </c>
      <c r="AT2996" s="2">
        <v>4</v>
      </c>
      <c r="AW2996" s="2" t="str">
        <f t="shared" si="762"/>
        <v>Arbustivo</v>
      </c>
      <c r="AX2996" s="2" t="str">
        <f t="shared" si="767"/>
        <v>Latizal bajo</v>
      </c>
      <c r="AY2996" s="2">
        <v>1910</v>
      </c>
      <c r="AZ2996" s="4">
        <f t="shared" si="763"/>
        <v>5.2356020942408384E-2</v>
      </c>
      <c r="BA2996" s="4">
        <v>33.270446189313013</v>
      </c>
      <c r="BB2996" s="4">
        <f t="shared" si="764"/>
        <v>2.8941223097130012E-3</v>
      </c>
      <c r="BC2996" s="4">
        <f t="shared" si="765"/>
        <v>5.5250143252121388E-2</v>
      </c>
      <c r="BD2996" s="4">
        <f t="shared" si="766"/>
        <v>2.7625071626060694E-2</v>
      </c>
    </row>
    <row r="2997" spans="1:56" x14ac:dyDescent="0.25">
      <c r="A2997" s="2">
        <v>96</v>
      </c>
      <c r="B2997" s="2" t="s">
        <v>55</v>
      </c>
      <c r="C2997" s="2" t="s">
        <v>906</v>
      </c>
      <c r="D2997" s="2" t="s">
        <v>515</v>
      </c>
      <c r="E2997" s="2" t="s">
        <v>221</v>
      </c>
      <c r="F2997" s="2" t="s">
        <v>496</v>
      </c>
      <c r="G2997" s="2" t="s">
        <v>497</v>
      </c>
      <c r="H2997" s="2" t="s">
        <v>61</v>
      </c>
      <c r="J2997" s="3">
        <v>41984</v>
      </c>
      <c r="K2997" s="2">
        <v>747359</v>
      </c>
      <c r="L2997" s="2">
        <v>819568</v>
      </c>
      <c r="N2997" s="2" t="s">
        <v>390</v>
      </c>
      <c r="P2997" s="2" t="s">
        <v>108</v>
      </c>
      <c r="S2997" s="2" t="s">
        <v>109</v>
      </c>
      <c r="T2997" s="2" t="s">
        <v>110</v>
      </c>
      <c r="U2997" s="2" t="s">
        <v>111</v>
      </c>
      <c r="V2997" s="2">
        <v>14</v>
      </c>
      <c r="Y2997" s="2">
        <f t="shared" si="752"/>
        <v>4.45633840657307</v>
      </c>
      <c r="AB2997" s="2">
        <v>4.4563384069999996</v>
      </c>
      <c r="AC2997" s="2">
        <f t="shared" si="753"/>
        <v>1.5597184423005749E-3</v>
      </c>
      <c r="AD2997" s="2">
        <v>0.65798017691376598</v>
      </c>
      <c r="AE2997" s="2">
        <f t="shared" si="758"/>
        <v>0.23704641826998224</v>
      </c>
      <c r="AF2997" s="2">
        <v>86</v>
      </c>
      <c r="AG2997" s="4">
        <f t="shared" si="759"/>
        <v>1.1627906976744187</v>
      </c>
      <c r="AH2997" s="4">
        <f t="shared" si="760"/>
        <v>1.399837115944401</v>
      </c>
      <c r="AI2997" s="5">
        <f t="shared" si="761"/>
        <v>0.69991855797220048</v>
      </c>
      <c r="AJ2997" s="2">
        <f t="shared" si="754"/>
        <v>5.6149863922820703E-3</v>
      </c>
      <c r="AK2997" s="2">
        <f t="shared" si="755"/>
        <v>1.4037465980705176E-3</v>
      </c>
      <c r="AL2997" s="2">
        <v>2</v>
      </c>
      <c r="AM2997" s="2">
        <v>2</v>
      </c>
      <c r="AN2997" s="2">
        <f t="shared" si="756"/>
        <v>2</v>
      </c>
      <c r="AO2997" s="2">
        <f t="shared" si="757"/>
        <v>0.4</v>
      </c>
      <c r="AP2997" s="2">
        <v>6</v>
      </c>
      <c r="AQ2997" s="2">
        <v>1.5</v>
      </c>
      <c r="AR2997" s="2">
        <v>0</v>
      </c>
      <c r="AS2997" s="2" t="s">
        <v>79</v>
      </c>
      <c r="AT2997" s="2">
        <v>3</v>
      </c>
      <c r="AW2997" s="2" t="str">
        <f t="shared" si="762"/>
        <v>Arbolitos</v>
      </c>
      <c r="AX2997" s="2" t="str">
        <f t="shared" si="767"/>
        <v>Latizal bajo</v>
      </c>
      <c r="AY2997" s="2">
        <v>1910</v>
      </c>
      <c r="AZ2997" s="4">
        <f t="shared" si="763"/>
        <v>5.2356020942408384E-2</v>
      </c>
      <c r="BA2997" s="4">
        <v>33.270446189313013</v>
      </c>
      <c r="BB2997" s="4">
        <f t="shared" si="764"/>
        <v>4.6879997744111437E-3</v>
      </c>
      <c r="BC2997" s="4">
        <f t="shared" si="765"/>
        <v>5.7044020716819528E-2</v>
      </c>
      <c r="BD2997" s="4">
        <f t="shared" si="766"/>
        <v>2.8522010358409764E-2</v>
      </c>
    </row>
    <row r="2998" spans="1:56" x14ac:dyDescent="0.25">
      <c r="A2998" s="2">
        <v>96</v>
      </c>
      <c r="B2998" s="2" t="s">
        <v>55</v>
      </c>
      <c r="C2998" s="2" t="s">
        <v>906</v>
      </c>
      <c r="D2998" s="2" t="s">
        <v>515</v>
      </c>
      <c r="E2998" s="2" t="s">
        <v>221</v>
      </c>
      <c r="F2998" s="2" t="s">
        <v>496</v>
      </c>
      <c r="G2998" s="2" t="s">
        <v>497</v>
      </c>
      <c r="H2998" s="2" t="s">
        <v>61</v>
      </c>
      <c r="J2998" s="3">
        <v>41984</v>
      </c>
      <c r="K2998" s="2">
        <v>747359</v>
      </c>
      <c r="L2998" s="2">
        <v>819568</v>
      </c>
      <c r="N2998" s="2" t="s">
        <v>370</v>
      </c>
      <c r="P2998" s="2" t="s">
        <v>108</v>
      </c>
      <c r="S2998" s="2" t="s">
        <v>109</v>
      </c>
      <c r="T2998" s="2" t="s">
        <v>110</v>
      </c>
      <c r="U2998" s="2" t="s">
        <v>111</v>
      </c>
      <c r="V2998" s="2">
        <v>14</v>
      </c>
      <c r="Y2998" s="2">
        <f t="shared" si="752"/>
        <v>4.45633840657307</v>
      </c>
      <c r="AB2998" s="2">
        <v>4.4563384069999996</v>
      </c>
      <c r="AC2998" s="2">
        <f t="shared" si="753"/>
        <v>1.5597184423005749E-3</v>
      </c>
      <c r="AD2998" s="2">
        <v>0.65798017691376598</v>
      </c>
      <c r="AE2998" s="2">
        <f t="shared" si="758"/>
        <v>0.23704641826998224</v>
      </c>
      <c r="AF2998" s="2">
        <v>86</v>
      </c>
      <c r="AG2998" s="4">
        <f t="shared" si="759"/>
        <v>1.1627906976744187</v>
      </c>
      <c r="AH2998" s="4">
        <f t="shared" si="760"/>
        <v>1.399837115944401</v>
      </c>
      <c r="AI2998" s="5">
        <f t="shared" si="761"/>
        <v>0.69991855797220048</v>
      </c>
      <c r="AJ2998" s="2">
        <f t="shared" si="754"/>
        <v>4.6791553269017244E-3</v>
      </c>
      <c r="AK2998" s="2">
        <f t="shared" si="755"/>
        <v>1.8716621307606899E-3</v>
      </c>
      <c r="AL2998" s="2">
        <v>2</v>
      </c>
      <c r="AM2998" s="2">
        <v>2</v>
      </c>
      <c r="AN2998" s="2">
        <f t="shared" si="756"/>
        <v>2</v>
      </c>
      <c r="AO2998" s="2">
        <f t="shared" si="757"/>
        <v>0.4</v>
      </c>
      <c r="AP2998" s="2">
        <v>5</v>
      </c>
      <c r="AQ2998" s="2">
        <v>2</v>
      </c>
      <c r="AR2998" s="2">
        <v>0</v>
      </c>
      <c r="AS2998" s="2" t="s">
        <v>79</v>
      </c>
      <c r="AT2998" s="2">
        <v>3</v>
      </c>
      <c r="AW2998" s="2" t="str">
        <f t="shared" si="762"/>
        <v>Arbustivo</v>
      </c>
      <c r="AX2998" s="2" t="str">
        <f t="shared" si="767"/>
        <v>Latizal bajo</v>
      </c>
      <c r="AY2998" s="2">
        <v>1910</v>
      </c>
      <c r="AZ2998" s="4">
        <f t="shared" si="763"/>
        <v>5.2356020942408384E-2</v>
      </c>
      <c r="BA2998" s="4">
        <v>33.270446189313013</v>
      </c>
      <c r="BB2998" s="4">
        <f t="shared" si="764"/>
        <v>4.6879997744111437E-3</v>
      </c>
      <c r="BC2998" s="4">
        <f t="shared" si="765"/>
        <v>5.7044020716819528E-2</v>
      </c>
      <c r="BD2998" s="4">
        <f t="shared" si="766"/>
        <v>2.8522010358409764E-2</v>
      </c>
    </row>
    <row r="2999" spans="1:56" x14ac:dyDescent="0.25">
      <c r="A2999" s="2">
        <v>96</v>
      </c>
      <c r="B2999" s="2" t="s">
        <v>55</v>
      </c>
      <c r="C2999" s="2" t="s">
        <v>906</v>
      </c>
      <c r="D2999" s="2" t="s">
        <v>515</v>
      </c>
      <c r="E2999" s="2" t="s">
        <v>221</v>
      </c>
      <c r="F2999" s="2" t="s">
        <v>496</v>
      </c>
      <c r="G2999" s="2" t="s">
        <v>497</v>
      </c>
      <c r="H2999" s="2" t="s">
        <v>61</v>
      </c>
      <c r="J2999" s="3">
        <v>41984</v>
      </c>
      <c r="K2999" s="2">
        <v>747359</v>
      </c>
      <c r="L2999" s="2">
        <v>819568</v>
      </c>
      <c r="N2999" s="2">
        <v>31</v>
      </c>
      <c r="P2999" s="2" t="s">
        <v>108</v>
      </c>
      <c r="S2999" s="2" t="s">
        <v>109</v>
      </c>
      <c r="T2999" s="2" t="s">
        <v>110</v>
      </c>
      <c r="U2999" s="2" t="s">
        <v>111</v>
      </c>
      <c r="V2999" s="2">
        <v>15</v>
      </c>
      <c r="Y2999" s="2">
        <f t="shared" si="752"/>
        <v>4.7746482927568605</v>
      </c>
      <c r="AB2999" s="2">
        <v>4.7746482930000003</v>
      </c>
      <c r="AC2999" s="2">
        <f t="shared" si="753"/>
        <v>1.7904931097838226E-3</v>
      </c>
      <c r="AD2999" s="2">
        <v>0.65798017691376598</v>
      </c>
      <c r="AE2999" s="2">
        <f t="shared" si="758"/>
        <v>0.27211961280992852</v>
      </c>
      <c r="AF2999" s="2">
        <v>86</v>
      </c>
      <c r="AG2999" s="4">
        <f t="shared" si="759"/>
        <v>1.1627906976744187</v>
      </c>
      <c r="AH2999" s="4">
        <f t="shared" si="760"/>
        <v>1.4349103104843473</v>
      </c>
      <c r="AI2999" s="5">
        <f t="shared" si="761"/>
        <v>0.71745515524217363</v>
      </c>
      <c r="AJ2999" s="2">
        <f t="shared" si="754"/>
        <v>4.297183463481174E-3</v>
      </c>
      <c r="AK2999" s="2">
        <f t="shared" si="755"/>
        <v>2.148591731740587E-3</v>
      </c>
      <c r="AL2999" s="2">
        <v>3</v>
      </c>
      <c r="AM2999" s="2">
        <v>3</v>
      </c>
      <c r="AN2999" s="2">
        <f t="shared" si="756"/>
        <v>4.5</v>
      </c>
      <c r="AO2999" s="2">
        <f t="shared" si="757"/>
        <v>0.89999999999999991</v>
      </c>
      <c r="AP2999" s="2">
        <v>4</v>
      </c>
      <c r="AQ2999" s="2">
        <v>2</v>
      </c>
      <c r="AR2999" s="2">
        <v>0</v>
      </c>
      <c r="AS2999" s="2" t="s">
        <v>78</v>
      </c>
      <c r="AT2999" s="2">
        <v>4</v>
      </c>
      <c r="AW2999" s="2" t="str">
        <f t="shared" si="762"/>
        <v>Arbustivo</v>
      </c>
      <c r="AX2999" s="2" t="str">
        <f t="shared" si="767"/>
        <v>Latizal bajo</v>
      </c>
      <c r="AY2999" s="2">
        <v>1910</v>
      </c>
      <c r="AZ2999" s="4">
        <f t="shared" si="763"/>
        <v>5.2356020942408384E-2</v>
      </c>
      <c r="BA2999" s="4">
        <v>33.270446189313013</v>
      </c>
      <c r="BB2999" s="4">
        <f t="shared" si="764"/>
        <v>5.3816323940944237E-3</v>
      </c>
      <c r="BC2999" s="4">
        <f t="shared" si="765"/>
        <v>5.7737653336502805E-2</v>
      </c>
      <c r="BD2999" s="4">
        <f t="shared" si="766"/>
        <v>2.8868826668251402E-2</v>
      </c>
    </row>
    <row r="3000" spans="1:56" x14ac:dyDescent="0.25">
      <c r="A3000" s="2">
        <v>96</v>
      </c>
      <c r="B3000" s="2" t="s">
        <v>55</v>
      </c>
      <c r="C3000" s="2" t="s">
        <v>906</v>
      </c>
      <c r="D3000" s="2" t="s">
        <v>515</v>
      </c>
      <c r="E3000" s="2" t="s">
        <v>221</v>
      </c>
      <c r="F3000" s="2" t="s">
        <v>496</v>
      </c>
      <c r="G3000" s="2" t="s">
        <v>497</v>
      </c>
      <c r="H3000" s="2" t="s">
        <v>61</v>
      </c>
      <c r="J3000" s="3">
        <v>41984</v>
      </c>
      <c r="K3000" s="2">
        <v>747359</v>
      </c>
      <c r="L3000" s="2">
        <v>819568</v>
      </c>
      <c r="N3000" s="2" t="s">
        <v>334</v>
      </c>
      <c r="P3000" s="2" t="s">
        <v>108</v>
      </c>
      <c r="S3000" s="2" t="s">
        <v>109</v>
      </c>
      <c r="T3000" s="2" t="s">
        <v>110</v>
      </c>
      <c r="U3000" s="2" t="s">
        <v>111</v>
      </c>
      <c r="V3000" s="2">
        <v>15</v>
      </c>
      <c r="Y3000" s="2">
        <f t="shared" si="752"/>
        <v>4.7746482927568605</v>
      </c>
      <c r="AB3000" s="2">
        <v>4.7746482930000003</v>
      </c>
      <c r="AC3000" s="2">
        <f t="shared" si="753"/>
        <v>1.7904931097838226E-3</v>
      </c>
      <c r="AD3000" s="2">
        <v>0.65798017691376598</v>
      </c>
      <c r="AE3000" s="2">
        <f t="shared" si="758"/>
        <v>0.27211961280992852</v>
      </c>
      <c r="AF3000" s="2">
        <v>86</v>
      </c>
      <c r="AG3000" s="4">
        <f t="shared" si="759"/>
        <v>1.1627906976744187</v>
      </c>
      <c r="AH3000" s="4">
        <f t="shared" si="760"/>
        <v>1.4349103104843473</v>
      </c>
      <c r="AI3000" s="5">
        <f t="shared" si="761"/>
        <v>0.71745515524217363</v>
      </c>
      <c r="AJ3000" s="2">
        <f t="shared" si="754"/>
        <v>3.2228875976108807E-3</v>
      </c>
      <c r="AK3000" s="2">
        <f t="shared" si="755"/>
        <v>1.0742958658702935E-3</v>
      </c>
      <c r="AL3000" s="2">
        <v>2</v>
      </c>
      <c r="AM3000" s="2">
        <v>1</v>
      </c>
      <c r="AN3000" s="2">
        <f t="shared" si="756"/>
        <v>1</v>
      </c>
      <c r="AO3000" s="2">
        <f t="shared" si="757"/>
        <v>0.2</v>
      </c>
      <c r="AP3000" s="2">
        <v>3</v>
      </c>
      <c r="AQ3000" s="2">
        <v>1</v>
      </c>
      <c r="AR3000" s="2">
        <v>0</v>
      </c>
      <c r="AS3000" s="2" t="s">
        <v>79</v>
      </c>
      <c r="AT3000" s="2">
        <v>2</v>
      </c>
      <c r="AW3000" s="2" t="str">
        <f t="shared" si="762"/>
        <v>Arbustivo</v>
      </c>
      <c r="AX3000" s="2" t="str">
        <f t="shared" si="767"/>
        <v>Latizal bajo</v>
      </c>
      <c r="AY3000" s="2">
        <v>1910</v>
      </c>
      <c r="AZ3000" s="4">
        <f t="shared" si="763"/>
        <v>5.2356020942408384E-2</v>
      </c>
      <c r="BA3000" s="4">
        <v>33.270446189313013</v>
      </c>
      <c r="BB3000" s="4">
        <f t="shared" si="764"/>
        <v>5.3816323940944237E-3</v>
      </c>
      <c r="BC3000" s="4">
        <f t="shared" si="765"/>
        <v>5.7737653336502805E-2</v>
      </c>
      <c r="BD3000" s="4">
        <f t="shared" si="766"/>
        <v>2.8868826668251402E-2</v>
      </c>
    </row>
    <row r="3001" spans="1:56" x14ac:dyDescent="0.25">
      <c r="A3001" s="2">
        <v>96</v>
      </c>
      <c r="B3001" s="2" t="s">
        <v>55</v>
      </c>
      <c r="C3001" s="2" t="s">
        <v>906</v>
      </c>
      <c r="D3001" s="2" t="s">
        <v>515</v>
      </c>
      <c r="E3001" s="2" t="s">
        <v>221</v>
      </c>
      <c r="F3001" s="2" t="s">
        <v>496</v>
      </c>
      <c r="G3001" s="2" t="s">
        <v>497</v>
      </c>
      <c r="H3001" s="2" t="s">
        <v>61</v>
      </c>
      <c r="J3001" s="3">
        <v>41984</v>
      </c>
      <c r="K3001" s="2">
        <v>747359</v>
      </c>
      <c r="L3001" s="2">
        <v>819568</v>
      </c>
      <c r="N3001" s="2">
        <v>14</v>
      </c>
      <c r="O3001" s="2" t="s">
        <v>63</v>
      </c>
      <c r="P3001" s="2" t="s">
        <v>108</v>
      </c>
      <c r="S3001" s="2" t="s">
        <v>109</v>
      </c>
      <c r="T3001" s="2" t="s">
        <v>110</v>
      </c>
      <c r="U3001" s="2" t="s">
        <v>111</v>
      </c>
      <c r="V3001" s="2">
        <v>16</v>
      </c>
      <c r="Y3001" s="2">
        <f t="shared" si="752"/>
        <v>5.0929581789406511</v>
      </c>
      <c r="AB3001" s="2">
        <v>5.092958179</v>
      </c>
      <c r="AC3001" s="2">
        <f t="shared" si="753"/>
        <v>2.0371832715762607E-3</v>
      </c>
      <c r="AD3001" s="2">
        <v>0.65798017691376598</v>
      </c>
      <c r="AE3001" s="2">
        <f t="shared" si="758"/>
        <v>0.30961164835262983</v>
      </c>
      <c r="AF3001" s="2">
        <v>86</v>
      </c>
      <c r="AG3001" s="4">
        <f t="shared" si="759"/>
        <v>1.1627906976744187</v>
      </c>
      <c r="AH3001" s="4">
        <f t="shared" si="760"/>
        <v>1.4724023460270486</v>
      </c>
      <c r="AI3001" s="5">
        <f t="shared" si="761"/>
        <v>0.73620117301352428</v>
      </c>
      <c r="AJ3001" s="2">
        <f t="shared" si="754"/>
        <v>7.3338597776745375E-3</v>
      </c>
      <c r="AK3001" s="2">
        <f t="shared" si="755"/>
        <v>3.0557749073643913E-3</v>
      </c>
      <c r="AL3001" s="2">
        <v>2</v>
      </c>
      <c r="AM3001" s="2">
        <v>2</v>
      </c>
      <c r="AN3001" s="2">
        <f t="shared" si="756"/>
        <v>2</v>
      </c>
      <c r="AO3001" s="2">
        <f t="shared" si="757"/>
        <v>0.4</v>
      </c>
      <c r="AP3001" s="2">
        <v>6</v>
      </c>
      <c r="AQ3001" s="2">
        <v>2.5</v>
      </c>
      <c r="AR3001" s="2">
        <v>0</v>
      </c>
      <c r="AS3001" s="2" t="s">
        <v>78</v>
      </c>
      <c r="AT3001" s="2">
        <v>4</v>
      </c>
      <c r="AV3001" s="2" t="s">
        <v>63</v>
      </c>
      <c r="AW3001" s="2" t="str">
        <f t="shared" si="762"/>
        <v>Arbolitos</v>
      </c>
      <c r="AX3001" s="2" t="str">
        <f t="shared" si="767"/>
        <v>Latizal alto</v>
      </c>
      <c r="AY3001" s="2">
        <v>1910</v>
      </c>
      <c r="AZ3001" s="4">
        <f t="shared" si="763"/>
        <v>5.2356020942408384E-2</v>
      </c>
      <c r="BA3001" s="4">
        <v>33.270446189313013</v>
      </c>
      <c r="BB3001" s="4">
        <f t="shared" si="764"/>
        <v>6.1231017461696553E-3</v>
      </c>
      <c r="BC3001" s="4">
        <f t="shared" si="765"/>
        <v>5.8479122688578036E-2</v>
      </c>
      <c r="BD3001" s="4">
        <f t="shared" si="766"/>
        <v>2.9239561344289018E-2</v>
      </c>
    </row>
    <row r="3002" spans="1:56" x14ac:dyDescent="0.25">
      <c r="A3002" s="2">
        <v>96</v>
      </c>
      <c r="B3002" s="2" t="s">
        <v>55</v>
      </c>
      <c r="C3002" s="2" t="s">
        <v>906</v>
      </c>
      <c r="D3002" s="2" t="s">
        <v>515</v>
      </c>
      <c r="E3002" s="2" t="s">
        <v>221</v>
      </c>
      <c r="F3002" s="2" t="s">
        <v>496</v>
      </c>
      <c r="G3002" s="2" t="s">
        <v>497</v>
      </c>
      <c r="H3002" s="2" t="s">
        <v>61</v>
      </c>
      <c r="J3002" s="3">
        <v>41984</v>
      </c>
      <c r="K3002" s="2">
        <v>747359</v>
      </c>
      <c r="L3002" s="2">
        <v>819568</v>
      </c>
      <c r="N3002" s="2" t="s">
        <v>302</v>
      </c>
      <c r="P3002" s="2" t="s">
        <v>108</v>
      </c>
      <c r="S3002" s="2" t="s">
        <v>109</v>
      </c>
      <c r="T3002" s="2" t="s">
        <v>110</v>
      </c>
      <c r="U3002" s="2" t="s">
        <v>111</v>
      </c>
      <c r="V3002" s="2">
        <v>16</v>
      </c>
      <c r="Y3002" s="2">
        <f t="shared" si="752"/>
        <v>5.0929581789406511</v>
      </c>
      <c r="AB3002" s="2">
        <v>5.092958179</v>
      </c>
      <c r="AC3002" s="2">
        <f t="shared" si="753"/>
        <v>2.0371832715762607E-3</v>
      </c>
      <c r="AD3002" s="2">
        <v>0.65798017691376598</v>
      </c>
      <c r="AE3002" s="2">
        <f t="shared" si="758"/>
        <v>0.30961164835262983</v>
      </c>
      <c r="AF3002" s="2">
        <v>86</v>
      </c>
      <c r="AG3002" s="4">
        <f t="shared" si="759"/>
        <v>1.1627906976744187</v>
      </c>
      <c r="AH3002" s="4">
        <f t="shared" si="760"/>
        <v>1.4724023460270486</v>
      </c>
      <c r="AI3002" s="5">
        <f t="shared" si="761"/>
        <v>0.73620117301352428</v>
      </c>
      <c r="AJ3002" s="2">
        <f t="shared" si="754"/>
        <v>4.8892398517830253E-3</v>
      </c>
      <c r="AK3002" s="2">
        <f t="shared" si="755"/>
        <v>1.2223099629457563E-3</v>
      </c>
      <c r="AL3002" s="2">
        <v>3</v>
      </c>
      <c r="AM3002" s="2">
        <v>2</v>
      </c>
      <c r="AN3002" s="2">
        <f t="shared" si="756"/>
        <v>3</v>
      </c>
      <c r="AO3002" s="2">
        <f t="shared" si="757"/>
        <v>0.6</v>
      </c>
      <c r="AP3002" s="2">
        <v>4</v>
      </c>
      <c r="AQ3002" s="2">
        <v>1</v>
      </c>
      <c r="AR3002" s="2">
        <v>0</v>
      </c>
      <c r="AS3002" s="2" t="s">
        <v>78</v>
      </c>
      <c r="AT3002" s="2">
        <v>4</v>
      </c>
      <c r="AW3002" s="2" t="str">
        <f t="shared" si="762"/>
        <v>Arbustivo</v>
      </c>
      <c r="AX3002" s="2" t="str">
        <f t="shared" si="767"/>
        <v>Latizal alto</v>
      </c>
      <c r="AY3002" s="2">
        <v>1910</v>
      </c>
      <c r="AZ3002" s="4">
        <f t="shared" si="763"/>
        <v>5.2356020942408384E-2</v>
      </c>
      <c r="BA3002" s="4">
        <v>33.270446189313013</v>
      </c>
      <c r="BB3002" s="4">
        <f t="shared" si="764"/>
        <v>6.1231017461696553E-3</v>
      </c>
      <c r="BC3002" s="4">
        <f t="shared" si="765"/>
        <v>5.8479122688578036E-2</v>
      </c>
      <c r="BD3002" s="4">
        <f t="shared" si="766"/>
        <v>2.9239561344289018E-2</v>
      </c>
    </row>
    <row r="3003" spans="1:56" x14ac:dyDescent="0.25">
      <c r="A3003" s="2">
        <v>96</v>
      </c>
      <c r="B3003" s="2" t="s">
        <v>55</v>
      </c>
      <c r="C3003" s="2" t="s">
        <v>906</v>
      </c>
      <c r="D3003" s="2" t="s">
        <v>515</v>
      </c>
      <c r="E3003" s="2" t="s">
        <v>221</v>
      </c>
      <c r="F3003" s="2" t="s">
        <v>496</v>
      </c>
      <c r="G3003" s="2" t="s">
        <v>497</v>
      </c>
      <c r="H3003" s="2" t="s">
        <v>61</v>
      </c>
      <c r="J3003" s="3">
        <v>41984</v>
      </c>
      <c r="K3003" s="2">
        <v>747359</v>
      </c>
      <c r="L3003" s="2">
        <v>819568</v>
      </c>
      <c r="N3003" s="2">
        <v>28</v>
      </c>
      <c r="P3003" s="2" t="s">
        <v>108</v>
      </c>
      <c r="S3003" s="2" t="s">
        <v>109</v>
      </c>
      <c r="T3003" s="2" t="s">
        <v>110</v>
      </c>
      <c r="U3003" s="2" t="s">
        <v>111</v>
      </c>
      <c r="V3003" s="2">
        <v>22</v>
      </c>
      <c r="Y3003" s="2">
        <f t="shared" si="752"/>
        <v>7.0028174960433951</v>
      </c>
      <c r="AB3003" s="2">
        <v>7.0028174959999996</v>
      </c>
      <c r="AC3003" s="2">
        <f t="shared" si="753"/>
        <v>3.8515496228238681E-3</v>
      </c>
      <c r="AD3003" s="2">
        <v>0.65798017691376598</v>
      </c>
      <c r="AE3003" s="2">
        <f t="shared" si="758"/>
        <v>0.58535952266669078</v>
      </c>
      <c r="AF3003" s="2">
        <v>86</v>
      </c>
      <c r="AG3003" s="4">
        <f t="shared" si="759"/>
        <v>1.1627906976744187</v>
      </c>
      <c r="AH3003" s="4">
        <f t="shared" si="760"/>
        <v>1.7481502203411095</v>
      </c>
      <c r="AI3003" s="5">
        <f t="shared" si="761"/>
        <v>0.87407511017055473</v>
      </c>
      <c r="AJ3003" s="2">
        <f t="shared" si="754"/>
        <v>9.2437190947772824E-3</v>
      </c>
      <c r="AK3003" s="2">
        <f t="shared" si="755"/>
        <v>2.3109297736943206E-3</v>
      </c>
      <c r="AL3003" s="2">
        <v>3</v>
      </c>
      <c r="AM3003" s="2">
        <v>2</v>
      </c>
      <c r="AN3003" s="2">
        <f t="shared" si="756"/>
        <v>3</v>
      </c>
      <c r="AO3003" s="2">
        <f t="shared" si="757"/>
        <v>0.6</v>
      </c>
      <c r="AP3003" s="2">
        <v>4</v>
      </c>
      <c r="AQ3003" s="2">
        <v>1</v>
      </c>
      <c r="AR3003" s="2">
        <v>0</v>
      </c>
      <c r="AS3003" s="2" t="s">
        <v>79</v>
      </c>
      <c r="AT3003" s="2">
        <v>3</v>
      </c>
      <c r="AW3003" s="2" t="str">
        <f t="shared" si="762"/>
        <v>Arbustivo</v>
      </c>
      <c r="AX3003" s="2" t="str">
        <f t="shared" si="767"/>
        <v>Latizal alto</v>
      </c>
      <c r="AY3003" s="2">
        <v>1910</v>
      </c>
      <c r="AZ3003" s="4">
        <f t="shared" si="763"/>
        <v>5.2356020942408384E-2</v>
      </c>
      <c r="BA3003" s="4">
        <v>33.270446189313013</v>
      </c>
      <c r="BB3003" s="4">
        <f t="shared" si="764"/>
        <v>1.1576489238852005E-2</v>
      </c>
      <c r="BC3003" s="4">
        <f t="shared" si="765"/>
        <v>6.3932510181260394E-2</v>
      </c>
      <c r="BD3003" s="4">
        <f t="shared" si="766"/>
        <v>3.1966255090630197E-2</v>
      </c>
    </row>
    <row r="3004" spans="1:56" x14ac:dyDescent="0.25">
      <c r="A3004" s="2">
        <v>96</v>
      </c>
      <c r="B3004" s="2" t="s">
        <v>55</v>
      </c>
      <c r="C3004" s="2" t="s">
        <v>906</v>
      </c>
      <c r="D3004" s="2" t="s">
        <v>515</v>
      </c>
      <c r="E3004" s="2" t="s">
        <v>221</v>
      </c>
      <c r="F3004" s="2" t="s">
        <v>496</v>
      </c>
      <c r="G3004" s="2" t="s">
        <v>497</v>
      </c>
      <c r="H3004" s="2" t="s">
        <v>61</v>
      </c>
      <c r="J3004" s="3">
        <v>41984</v>
      </c>
      <c r="K3004" s="2">
        <v>747359</v>
      </c>
      <c r="L3004" s="2">
        <v>819568</v>
      </c>
      <c r="N3004" s="2">
        <v>18</v>
      </c>
      <c r="O3004" s="2" t="s">
        <v>69</v>
      </c>
      <c r="P3004" s="2" t="s">
        <v>108</v>
      </c>
      <c r="S3004" s="2" t="s">
        <v>109</v>
      </c>
      <c r="T3004" s="2" t="s">
        <v>110</v>
      </c>
      <c r="U3004" s="2" t="s">
        <v>111</v>
      </c>
      <c r="V3004" s="2">
        <v>23</v>
      </c>
      <c r="Y3004" s="2">
        <f t="shared" si="752"/>
        <v>7.3211273822271856</v>
      </c>
      <c r="AB3004" s="2">
        <v>7.3211273820000002</v>
      </c>
      <c r="AC3004" s="2">
        <f t="shared" si="753"/>
        <v>4.2096482447806314E-3</v>
      </c>
      <c r="AD3004" s="2">
        <v>0.65798017691376598</v>
      </c>
      <c r="AE3004" s="2">
        <f t="shared" si="758"/>
        <v>0.63978344522867636</v>
      </c>
      <c r="AF3004" s="2">
        <v>86</v>
      </c>
      <c r="AG3004" s="4">
        <f t="shared" si="759"/>
        <v>1.1627906976744187</v>
      </c>
      <c r="AH3004" s="4">
        <f t="shared" si="760"/>
        <v>1.802574142903095</v>
      </c>
      <c r="AI3004" s="5">
        <f t="shared" si="761"/>
        <v>0.90128707145154752</v>
      </c>
      <c r="AJ3004" s="2">
        <f t="shared" si="754"/>
        <v>1.5154733681210272E-2</v>
      </c>
      <c r="AK3004" s="2">
        <f t="shared" si="755"/>
        <v>2.5257889468683786E-3</v>
      </c>
      <c r="AL3004" s="2">
        <v>5</v>
      </c>
      <c r="AM3004" s="2">
        <v>4</v>
      </c>
      <c r="AN3004" s="2">
        <f t="shared" si="756"/>
        <v>10</v>
      </c>
      <c r="AO3004" s="2">
        <f t="shared" si="757"/>
        <v>2</v>
      </c>
      <c r="AP3004" s="2">
        <v>6</v>
      </c>
      <c r="AQ3004" s="2">
        <v>1</v>
      </c>
      <c r="AR3004" s="2">
        <v>0</v>
      </c>
      <c r="AS3004" s="2" t="s">
        <v>78</v>
      </c>
      <c r="AT3004" s="2">
        <v>4</v>
      </c>
      <c r="AV3004" s="2" t="s">
        <v>69</v>
      </c>
      <c r="AW3004" s="2" t="str">
        <f t="shared" si="762"/>
        <v>Arbolitos</v>
      </c>
      <c r="AX3004" s="2" t="str">
        <f t="shared" si="767"/>
        <v>Latizal alto</v>
      </c>
      <c r="AY3004" s="2">
        <v>1910</v>
      </c>
      <c r="AZ3004" s="4">
        <f t="shared" si="763"/>
        <v>5.2356020942408384E-2</v>
      </c>
      <c r="BA3004" s="4">
        <v>33.270446189313013</v>
      </c>
      <c r="BB3004" s="4">
        <f t="shared" si="764"/>
        <v>1.2652815717670888E-2</v>
      </c>
      <c r="BC3004" s="4">
        <f t="shared" si="765"/>
        <v>6.5008836660079269E-2</v>
      </c>
      <c r="BD3004" s="4">
        <f t="shared" si="766"/>
        <v>3.2504418330039635E-2</v>
      </c>
    </row>
    <row r="3005" spans="1:56" x14ac:dyDescent="0.25">
      <c r="A3005" s="2">
        <v>96</v>
      </c>
      <c r="B3005" s="2" t="s">
        <v>55</v>
      </c>
      <c r="C3005" s="2" t="s">
        <v>906</v>
      </c>
      <c r="D3005" s="2" t="s">
        <v>515</v>
      </c>
      <c r="E3005" s="2" t="s">
        <v>221</v>
      </c>
      <c r="F3005" s="2" t="s">
        <v>496</v>
      </c>
      <c r="G3005" s="2" t="s">
        <v>497</v>
      </c>
      <c r="H3005" s="2" t="s">
        <v>61</v>
      </c>
      <c r="J3005" s="3">
        <v>41984</v>
      </c>
      <c r="K3005" s="2">
        <v>747359</v>
      </c>
      <c r="L3005" s="2">
        <v>819568</v>
      </c>
      <c r="N3005" s="2" t="s">
        <v>281</v>
      </c>
      <c r="P3005" s="2" t="s">
        <v>108</v>
      </c>
      <c r="S3005" s="2" t="s">
        <v>109</v>
      </c>
      <c r="T3005" s="2" t="s">
        <v>110</v>
      </c>
      <c r="U3005" s="2" t="s">
        <v>111</v>
      </c>
      <c r="V3005" s="2">
        <v>23</v>
      </c>
      <c r="Y3005" s="2">
        <f t="shared" si="752"/>
        <v>7.3211273822271856</v>
      </c>
      <c r="AB3005" s="2">
        <v>7.3211273820000002</v>
      </c>
      <c r="AC3005" s="2">
        <f t="shared" si="753"/>
        <v>4.2096482447806314E-3</v>
      </c>
      <c r="AD3005" s="2">
        <v>0.65798017691376598</v>
      </c>
      <c r="AE3005" s="2">
        <f t="shared" si="758"/>
        <v>0.63978344522867636</v>
      </c>
      <c r="AF3005" s="2">
        <v>86</v>
      </c>
      <c r="AG3005" s="4">
        <f t="shared" si="759"/>
        <v>1.1627906976744187</v>
      </c>
      <c r="AH3005" s="4">
        <f t="shared" si="760"/>
        <v>1.802574142903095</v>
      </c>
      <c r="AI3005" s="5">
        <f t="shared" si="761"/>
        <v>0.90128707145154752</v>
      </c>
      <c r="AJ3005" s="2">
        <f t="shared" si="754"/>
        <v>1.2628944734341892E-2</v>
      </c>
      <c r="AK3005" s="2">
        <f t="shared" si="755"/>
        <v>1.0103155787473516E-3</v>
      </c>
      <c r="AL3005" s="2">
        <v>3</v>
      </c>
      <c r="AM3005" s="2">
        <v>4</v>
      </c>
      <c r="AN3005" s="2">
        <f t="shared" si="756"/>
        <v>6</v>
      </c>
      <c r="AO3005" s="2">
        <f t="shared" si="757"/>
        <v>1.2</v>
      </c>
      <c r="AP3005" s="2">
        <v>5</v>
      </c>
      <c r="AQ3005" s="2">
        <v>0.4</v>
      </c>
      <c r="AR3005" s="2">
        <v>0</v>
      </c>
      <c r="AS3005" s="2" t="s">
        <v>79</v>
      </c>
      <c r="AT3005" s="2">
        <v>3</v>
      </c>
      <c r="AW3005" s="2" t="str">
        <f t="shared" si="762"/>
        <v>Arbustivo</v>
      </c>
      <c r="AX3005" s="2" t="str">
        <f t="shared" si="767"/>
        <v>Latizal alto</v>
      </c>
      <c r="AY3005" s="2">
        <v>1910</v>
      </c>
      <c r="AZ3005" s="4">
        <f t="shared" si="763"/>
        <v>5.2356020942408384E-2</v>
      </c>
      <c r="BA3005" s="4">
        <v>33.270446189313013</v>
      </c>
      <c r="BB3005" s="4">
        <f t="shared" si="764"/>
        <v>1.2652815717670888E-2</v>
      </c>
      <c r="BC3005" s="4">
        <f t="shared" si="765"/>
        <v>6.5008836660079269E-2</v>
      </c>
      <c r="BD3005" s="4">
        <f t="shared" si="766"/>
        <v>3.2504418330039635E-2</v>
      </c>
    </row>
    <row r="3006" spans="1:56" x14ac:dyDescent="0.25">
      <c r="A3006" s="2">
        <v>96</v>
      </c>
      <c r="B3006" s="2" t="s">
        <v>55</v>
      </c>
      <c r="C3006" s="2" t="s">
        <v>906</v>
      </c>
      <c r="D3006" s="2" t="s">
        <v>515</v>
      </c>
      <c r="E3006" s="2" t="s">
        <v>221</v>
      </c>
      <c r="F3006" s="2" t="s">
        <v>496</v>
      </c>
      <c r="G3006" s="2" t="s">
        <v>497</v>
      </c>
      <c r="H3006" s="2" t="s">
        <v>61</v>
      </c>
      <c r="J3006" s="3">
        <v>41984</v>
      </c>
      <c r="K3006" s="2">
        <v>747359</v>
      </c>
      <c r="L3006" s="2">
        <v>819568</v>
      </c>
      <c r="N3006" s="2">
        <v>25</v>
      </c>
      <c r="P3006" s="2" t="s">
        <v>108</v>
      </c>
      <c r="S3006" s="2" t="s">
        <v>109</v>
      </c>
      <c r="T3006" s="2" t="s">
        <v>110</v>
      </c>
      <c r="U3006" s="2" t="s">
        <v>111</v>
      </c>
      <c r="V3006" s="2">
        <v>25</v>
      </c>
      <c r="Y3006" s="2">
        <f t="shared" si="752"/>
        <v>7.9577471545947667</v>
      </c>
      <c r="AB3006" s="2">
        <v>7.9577471549999999</v>
      </c>
      <c r="AC3006" s="2">
        <f t="shared" si="753"/>
        <v>4.9735919716217296E-3</v>
      </c>
      <c r="AD3006" s="2">
        <v>0.65798017691376598</v>
      </c>
      <c r="AE3006" s="2">
        <f t="shared" si="758"/>
        <v>0.75588781336091249</v>
      </c>
      <c r="AF3006" s="2">
        <v>86</v>
      </c>
      <c r="AG3006" s="4">
        <f t="shared" si="759"/>
        <v>1.1627906976744187</v>
      </c>
      <c r="AH3006" s="4">
        <f t="shared" si="760"/>
        <v>1.9186785110353313</v>
      </c>
      <c r="AI3006" s="5">
        <f t="shared" si="761"/>
        <v>0.95933925551766563</v>
      </c>
      <c r="AJ3006" s="2">
        <f t="shared" si="754"/>
        <v>1.1936620731892151E-2</v>
      </c>
      <c r="AK3006" s="2">
        <f t="shared" si="755"/>
        <v>1.4920775914865189E-3</v>
      </c>
      <c r="AL3006" s="2">
        <v>3</v>
      </c>
      <c r="AM3006" s="2">
        <v>3</v>
      </c>
      <c r="AN3006" s="2">
        <f t="shared" si="756"/>
        <v>4.5</v>
      </c>
      <c r="AO3006" s="2">
        <f t="shared" si="757"/>
        <v>0.89999999999999991</v>
      </c>
      <c r="AP3006" s="2">
        <v>4</v>
      </c>
      <c r="AQ3006" s="2">
        <v>0.5</v>
      </c>
      <c r="AR3006" s="2">
        <v>0</v>
      </c>
      <c r="AS3006" s="2" t="s">
        <v>79</v>
      </c>
      <c r="AT3006" s="2">
        <v>3</v>
      </c>
      <c r="AW3006" s="2" t="str">
        <f t="shared" si="762"/>
        <v>Arbustivo</v>
      </c>
      <c r="AX3006" s="2" t="str">
        <f t="shared" si="767"/>
        <v>Latizal alto</v>
      </c>
      <c r="AY3006" s="2">
        <v>1910</v>
      </c>
      <c r="AZ3006" s="4">
        <f t="shared" si="763"/>
        <v>5.2356020942408384E-2</v>
      </c>
      <c r="BA3006" s="4">
        <v>33.270446189313013</v>
      </c>
      <c r="BB3006" s="4">
        <f t="shared" si="764"/>
        <v>1.4948978872484508E-2</v>
      </c>
      <c r="BC3006" s="4">
        <f t="shared" si="765"/>
        <v>6.7304999814892894E-2</v>
      </c>
      <c r="BD3006" s="4">
        <f t="shared" si="766"/>
        <v>3.3652499907446447E-2</v>
      </c>
    </row>
    <row r="3007" spans="1:56" x14ac:dyDescent="0.25">
      <c r="A3007" s="2">
        <v>96</v>
      </c>
      <c r="B3007" s="2" t="s">
        <v>55</v>
      </c>
      <c r="C3007" s="2" t="s">
        <v>906</v>
      </c>
      <c r="D3007" s="2" t="s">
        <v>515</v>
      </c>
      <c r="E3007" s="2" t="s">
        <v>221</v>
      </c>
      <c r="F3007" s="2" t="s">
        <v>496</v>
      </c>
      <c r="G3007" s="2" t="s">
        <v>497</v>
      </c>
      <c r="H3007" s="2" t="s">
        <v>61</v>
      </c>
      <c r="J3007" s="3">
        <v>41984</v>
      </c>
      <c r="K3007" s="2">
        <v>747359</v>
      </c>
      <c r="L3007" s="2">
        <v>819568</v>
      </c>
      <c r="N3007" s="2">
        <v>42</v>
      </c>
      <c r="P3007" s="2" t="s">
        <v>108</v>
      </c>
      <c r="S3007" s="2" t="s">
        <v>109</v>
      </c>
      <c r="T3007" s="2" t="s">
        <v>110</v>
      </c>
      <c r="U3007" s="2" t="s">
        <v>111</v>
      </c>
      <c r="V3007" s="2">
        <v>28</v>
      </c>
      <c r="Y3007" s="2">
        <f t="shared" si="752"/>
        <v>8.91267681314614</v>
      </c>
      <c r="AB3007" s="2">
        <v>8.9126768129999991</v>
      </c>
      <c r="AC3007" s="2">
        <f t="shared" si="753"/>
        <v>6.2388737692022998E-3</v>
      </c>
      <c r="AD3007" s="2">
        <v>0.65798017691376598</v>
      </c>
      <c r="AE3007" s="2">
        <f t="shared" si="758"/>
        <v>0.94818567307992896</v>
      </c>
      <c r="AF3007" s="2">
        <v>86</v>
      </c>
      <c r="AG3007" s="4">
        <f t="shared" si="759"/>
        <v>1.1627906976744187</v>
      </c>
      <c r="AH3007" s="4">
        <f t="shared" si="760"/>
        <v>2.1109763707543476</v>
      </c>
      <c r="AI3007" s="5">
        <f t="shared" si="761"/>
        <v>1.0554881853771738</v>
      </c>
      <c r="AJ3007" s="2">
        <f t="shared" si="754"/>
        <v>2.2459945569128281E-2</v>
      </c>
      <c r="AK3007" s="2">
        <f t="shared" si="755"/>
        <v>2.994659409217104E-3</v>
      </c>
      <c r="AL3007" s="2">
        <v>4</v>
      </c>
      <c r="AM3007" s="2">
        <v>3</v>
      </c>
      <c r="AN3007" s="2">
        <f t="shared" si="756"/>
        <v>6</v>
      </c>
      <c r="AO3007" s="2">
        <f t="shared" si="757"/>
        <v>1.2</v>
      </c>
      <c r="AP3007" s="2">
        <v>6</v>
      </c>
      <c r="AQ3007" s="2">
        <v>0.8</v>
      </c>
      <c r="AR3007" s="2">
        <v>0</v>
      </c>
      <c r="AS3007" s="2" t="s">
        <v>79</v>
      </c>
      <c r="AT3007" s="2">
        <v>3</v>
      </c>
      <c r="AW3007" s="2" t="str">
        <f t="shared" si="762"/>
        <v>Arbolitos</v>
      </c>
      <c r="AX3007" s="2" t="str">
        <f t="shared" si="767"/>
        <v>Latizal alto</v>
      </c>
      <c r="AY3007" s="2">
        <v>1910</v>
      </c>
      <c r="AZ3007" s="4">
        <f t="shared" si="763"/>
        <v>5.2356020942408384E-2</v>
      </c>
      <c r="BA3007" s="4">
        <v>33.270446189313013</v>
      </c>
      <c r="BB3007" s="4">
        <f t="shared" si="764"/>
        <v>1.8751999097644575E-2</v>
      </c>
      <c r="BC3007" s="4">
        <f t="shared" si="765"/>
        <v>7.1108020040052955E-2</v>
      </c>
      <c r="BD3007" s="4">
        <f t="shared" si="766"/>
        <v>3.5554010020026477E-2</v>
      </c>
    </row>
    <row r="3008" spans="1:56" x14ac:dyDescent="0.25">
      <c r="A3008" s="2">
        <v>96</v>
      </c>
      <c r="B3008" s="2" t="s">
        <v>55</v>
      </c>
      <c r="C3008" s="2" t="s">
        <v>906</v>
      </c>
      <c r="D3008" s="2" t="s">
        <v>515</v>
      </c>
      <c r="E3008" s="2" t="s">
        <v>221</v>
      </c>
      <c r="F3008" s="2" t="s">
        <v>496</v>
      </c>
      <c r="G3008" s="2" t="s">
        <v>497</v>
      </c>
      <c r="H3008" s="2" t="s">
        <v>61</v>
      </c>
      <c r="J3008" s="3">
        <v>41984</v>
      </c>
      <c r="K3008" s="2">
        <v>747359</v>
      </c>
      <c r="L3008" s="2">
        <v>819568</v>
      </c>
      <c r="N3008" s="2">
        <v>32</v>
      </c>
      <c r="P3008" s="2" t="s">
        <v>108</v>
      </c>
      <c r="S3008" s="2" t="s">
        <v>109</v>
      </c>
      <c r="T3008" s="2" t="s">
        <v>110</v>
      </c>
      <c r="U3008" s="2" t="s">
        <v>111</v>
      </c>
      <c r="V3008" s="2">
        <v>32</v>
      </c>
      <c r="Y3008" s="2">
        <f t="shared" si="752"/>
        <v>10.185916357881302</v>
      </c>
      <c r="AB3008" s="2">
        <v>10.18591636</v>
      </c>
      <c r="AC3008" s="2">
        <f t="shared" si="753"/>
        <v>8.148733086305043E-3</v>
      </c>
      <c r="AD3008" s="2">
        <v>0.65798017691376598</v>
      </c>
      <c r="AE3008" s="2">
        <f t="shared" si="758"/>
        <v>1.2384465934105193</v>
      </c>
      <c r="AF3008" s="2">
        <v>86</v>
      </c>
      <c r="AG3008" s="4">
        <f t="shared" si="759"/>
        <v>1.1627906976744187</v>
      </c>
      <c r="AH3008" s="4">
        <f t="shared" si="760"/>
        <v>2.401237291084938</v>
      </c>
      <c r="AI3008" s="5">
        <f t="shared" si="761"/>
        <v>1.200618645542469</v>
      </c>
      <c r="AJ3008" s="2">
        <f t="shared" si="754"/>
        <v>2.4446199258915131E-2</v>
      </c>
      <c r="AK3008" s="2">
        <f t="shared" si="755"/>
        <v>4.8892398517830253E-3</v>
      </c>
      <c r="AL3008" s="2">
        <v>3</v>
      </c>
      <c r="AM3008" s="2">
        <v>2</v>
      </c>
      <c r="AN3008" s="2">
        <f t="shared" si="756"/>
        <v>3</v>
      </c>
      <c r="AO3008" s="2">
        <f t="shared" si="757"/>
        <v>0.6</v>
      </c>
      <c r="AP3008" s="2">
        <v>5</v>
      </c>
      <c r="AQ3008" s="2">
        <v>1</v>
      </c>
      <c r="AR3008" s="2">
        <v>1</v>
      </c>
      <c r="AS3008" s="2" t="s">
        <v>78</v>
      </c>
      <c r="AT3008" s="2">
        <v>4</v>
      </c>
      <c r="AW3008" s="2" t="str">
        <f t="shared" si="762"/>
        <v>Arbustivo</v>
      </c>
      <c r="AX3008" s="2" t="str">
        <f t="shared" si="767"/>
        <v>I</v>
      </c>
      <c r="AY3008" s="2">
        <v>1910</v>
      </c>
      <c r="AZ3008" s="4">
        <f t="shared" si="763"/>
        <v>5.2356020942408384E-2</v>
      </c>
      <c r="BA3008" s="4">
        <v>33.270446189313013</v>
      </c>
      <c r="BB3008" s="4">
        <f t="shared" si="764"/>
        <v>2.4492406984678621E-2</v>
      </c>
      <c r="BC3008" s="4">
        <f t="shared" si="765"/>
        <v>7.6848427927087001E-2</v>
      </c>
      <c r="BD3008" s="4">
        <f t="shared" si="766"/>
        <v>3.8424213963543501E-2</v>
      </c>
    </row>
    <row r="3009" spans="1:56" x14ac:dyDescent="0.25">
      <c r="A3009" s="2">
        <v>96</v>
      </c>
      <c r="B3009" s="2" t="s">
        <v>55</v>
      </c>
      <c r="C3009" s="2" t="s">
        <v>906</v>
      </c>
      <c r="D3009" s="2" t="s">
        <v>515</v>
      </c>
      <c r="E3009" s="2" t="s">
        <v>221</v>
      </c>
      <c r="F3009" s="2" t="s">
        <v>496</v>
      </c>
      <c r="G3009" s="2" t="s">
        <v>497</v>
      </c>
      <c r="H3009" s="2" t="s">
        <v>61</v>
      </c>
      <c r="J3009" s="3">
        <v>41984</v>
      </c>
      <c r="K3009" s="2">
        <v>747359</v>
      </c>
      <c r="L3009" s="2">
        <v>819568</v>
      </c>
      <c r="N3009" s="2">
        <v>33</v>
      </c>
      <c r="O3009" s="2" t="s">
        <v>69</v>
      </c>
      <c r="P3009" s="2" t="s">
        <v>108</v>
      </c>
      <c r="S3009" s="2" t="s">
        <v>109</v>
      </c>
      <c r="T3009" s="2" t="s">
        <v>110</v>
      </c>
      <c r="U3009" s="2" t="s">
        <v>111</v>
      </c>
      <c r="V3009" s="2">
        <v>34</v>
      </c>
      <c r="Y3009" s="2">
        <f t="shared" si="752"/>
        <v>10.822536130248883</v>
      </c>
      <c r="AB3009" s="2">
        <v>10.82253613</v>
      </c>
      <c r="AC3009" s="2">
        <f t="shared" si="753"/>
        <v>9.1991557107115509E-3</v>
      </c>
      <c r="AD3009" s="2">
        <v>0.65798017691376598</v>
      </c>
      <c r="AE3009" s="2">
        <f t="shared" si="758"/>
        <v>1.3980900995923438</v>
      </c>
      <c r="AF3009" s="2">
        <v>86</v>
      </c>
      <c r="AG3009" s="4">
        <f t="shared" si="759"/>
        <v>1.1627906976744187</v>
      </c>
      <c r="AH3009" s="4">
        <f t="shared" si="760"/>
        <v>2.5608807972667624</v>
      </c>
      <c r="AI3009" s="5">
        <f t="shared" si="761"/>
        <v>1.2804403986333812</v>
      </c>
      <c r="AJ3009" s="2">
        <f t="shared" si="754"/>
        <v>3.8636453984988516E-2</v>
      </c>
      <c r="AK3009" s="2">
        <f t="shared" si="755"/>
        <v>2.2077973705707722E-2</v>
      </c>
      <c r="AL3009" s="2">
        <v>3</v>
      </c>
      <c r="AM3009" s="2">
        <v>3</v>
      </c>
      <c r="AN3009" s="2">
        <f t="shared" si="756"/>
        <v>4.5</v>
      </c>
      <c r="AO3009" s="2">
        <f t="shared" si="757"/>
        <v>0.89999999999999991</v>
      </c>
      <c r="AP3009" s="2">
        <v>7</v>
      </c>
      <c r="AQ3009" s="2">
        <v>4</v>
      </c>
      <c r="AR3009" s="2">
        <v>0</v>
      </c>
      <c r="AS3009" s="2" t="s">
        <v>79</v>
      </c>
      <c r="AT3009" s="2">
        <v>4</v>
      </c>
      <c r="AV3009" s="2" t="s">
        <v>69</v>
      </c>
      <c r="AW3009" s="2" t="str">
        <f t="shared" si="762"/>
        <v>Arbolitos</v>
      </c>
      <c r="AX3009" s="2" t="str">
        <f t="shared" si="767"/>
        <v>I</v>
      </c>
      <c r="AY3009" s="2">
        <v>1910</v>
      </c>
      <c r="AZ3009" s="4">
        <f t="shared" si="763"/>
        <v>5.2356020942408384E-2</v>
      </c>
      <c r="BA3009" s="4">
        <v>33.270446189313013</v>
      </c>
      <c r="BB3009" s="4">
        <f t="shared" si="764"/>
        <v>2.7649631322547347E-2</v>
      </c>
      <c r="BC3009" s="4">
        <f t="shared" si="765"/>
        <v>8.0005652264955734E-2</v>
      </c>
      <c r="BD3009" s="4">
        <f t="shared" si="766"/>
        <v>4.0002826132477867E-2</v>
      </c>
    </row>
    <row r="3010" spans="1:56" x14ac:dyDescent="0.25">
      <c r="A3010" s="2">
        <v>96</v>
      </c>
      <c r="B3010" s="2" t="s">
        <v>55</v>
      </c>
      <c r="C3010" s="2" t="s">
        <v>906</v>
      </c>
      <c r="D3010" s="2" t="s">
        <v>515</v>
      </c>
      <c r="E3010" s="2" t="s">
        <v>221</v>
      </c>
      <c r="F3010" s="2" t="s">
        <v>496</v>
      </c>
      <c r="G3010" s="2" t="s">
        <v>497</v>
      </c>
      <c r="H3010" s="2" t="s">
        <v>61</v>
      </c>
      <c r="J3010" s="3">
        <v>41984</v>
      </c>
      <c r="K3010" s="2">
        <v>747359</v>
      </c>
      <c r="L3010" s="2">
        <v>819568</v>
      </c>
      <c r="N3010" s="2" t="s">
        <v>366</v>
      </c>
      <c r="P3010" s="2" t="s">
        <v>108</v>
      </c>
      <c r="S3010" s="2" t="s">
        <v>109</v>
      </c>
      <c r="T3010" s="2" t="s">
        <v>110</v>
      </c>
      <c r="U3010" s="2" t="s">
        <v>111</v>
      </c>
      <c r="V3010" s="2">
        <v>35</v>
      </c>
      <c r="Y3010" s="2">
        <f t="shared" ref="Y3010:Y3073" si="768">+V3010/PI()</f>
        <v>11.140846016432674</v>
      </c>
      <c r="AB3010" s="2">
        <v>11.14084602</v>
      </c>
      <c r="AC3010" s="2">
        <f t="shared" ref="AC3010:AC3073" si="769">+((((Y3010+Z3010+AA3010)/100)^2)*(PI()))/4</f>
        <v>9.7482402643785885E-3</v>
      </c>
      <c r="AD3010" s="2">
        <v>0.65798017691376598</v>
      </c>
      <c r="AE3010" s="2">
        <f t="shared" si="758"/>
        <v>1.4815401141873883</v>
      </c>
      <c r="AF3010" s="2">
        <v>86</v>
      </c>
      <c r="AG3010" s="4">
        <f t="shared" si="759"/>
        <v>1.1627906976744187</v>
      </c>
      <c r="AH3010" s="4">
        <f t="shared" si="760"/>
        <v>2.6443308118618072</v>
      </c>
      <c r="AI3010" s="5">
        <f t="shared" si="761"/>
        <v>1.3221654059309036</v>
      </c>
      <c r="AJ3010" s="2">
        <f t="shared" ref="AJ3010:AJ3073" si="770">+AC3010*AP3010*0.6</f>
        <v>4.6791553269017225E-2</v>
      </c>
      <c r="AK3010" s="2">
        <f t="shared" ref="AK3010:AK3073" si="771">+AC3010*AQ3010*0.6</f>
        <v>2.9244720793135764E-2</v>
      </c>
      <c r="AL3010" s="2">
        <v>4</v>
      </c>
      <c r="AM3010" s="2">
        <v>3</v>
      </c>
      <c r="AN3010" s="2">
        <f t="shared" ref="AN3010:AN3073" si="772">+(AL3010*AM3010)/2</f>
        <v>6</v>
      </c>
      <c r="AO3010" s="2">
        <f t="shared" ref="AO3010:AO3073" si="773">+(AN3010/500)*100</f>
        <v>1.2</v>
      </c>
      <c r="AP3010" s="2">
        <v>8</v>
      </c>
      <c r="AQ3010" s="2">
        <v>5</v>
      </c>
      <c r="AR3010" s="2">
        <v>0</v>
      </c>
      <c r="AS3010" s="2" t="s">
        <v>79</v>
      </c>
      <c r="AT3010" s="2">
        <v>2</v>
      </c>
      <c r="AW3010" s="2" t="str">
        <f t="shared" si="762"/>
        <v>Arbolitos</v>
      </c>
      <c r="AX3010" s="2" t="str">
        <f t="shared" si="767"/>
        <v>I</v>
      </c>
      <c r="AY3010" s="2">
        <v>1910</v>
      </c>
      <c r="AZ3010" s="4">
        <f t="shared" si="763"/>
        <v>5.2356020942408384E-2</v>
      </c>
      <c r="BA3010" s="4">
        <v>33.270446189313013</v>
      </c>
      <c r="BB3010" s="4">
        <f t="shared" si="764"/>
        <v>2.9299998590069633E-2</v>
      </c>
      <c r="BC3010" s="4">
        <f t="shared" si="765"/>
        <v>8.1656019532478016E-2</v>
      </c>
      <c r="BD3010" s="4">
        <f t="shared" si="766"/>
        <v>4.0828009766239008E-2</v>
      </c>
    </row>
    <row r="3011" spans="1:56" x14ac:dyDescent="0.25">
      <c r="A3011" s="2">
        <v>96</v>
      </c>
      <c r="B3011" s="2" t="s">
        <v>55</v>
      </c>
      <c r="C3011" s="2" t="s">
        <v>906</v>
      </c>
      <c r="D3011" s="2" t="s">
        <v>515</v>
      </c>
      <c r="E3011" s="2" t="s">
        <v>221</v>
      </c>
      <c r="F3011" s="2" t="s">
        <v>496</v>
      </c>
      <c r="G3011" s="2" t="s">
        <v>497</v>
      </c>
      <c r="H3011" s="2" t="s">
        <v>61</v>
      </c>
      <c r="J3011" s="3">
        <v>41984</v>
      </c>
      <c r="K3011" s="2">
        <v>747359</v>
      </c>
      <c r="L3011" s="2">
        <v>819568</v>
      </c>
      <c r="N3011" s="2" t="s">
        <v>304</v>
      </c>
      <c r="P3011" s="2" t="s">
        <v>108</v>
      </c>
      <c r="S3011" s="2" t="s">
        <v>109</v>
      </c>
      <c r="T3011" s="2" t="s">
        <v>110</v>
      </c>
      <c r="U3011" s="2" t="s">
        <v>111</v>
      </c>
      <c r="V3011" s="2">
        <v>37</v>
      </c>
      <c r="W3011" s="2">
        <v>30</v>
      </c>
      <c r="Y3011" s="2">
        <f t="shared" si="768"/>
        <v>11.777465788800255</v>
      </c>
      <c r="Z3011" s="2">
        <f>+W3011/PI()</f>
        <v>9.5492965855137211</v>
      </c>
      <c r="AB3011" s="2">
        <v>11.777465790000001</v>
      </c>
      <c r="AC3011" s="2">
        <f t="shared" si="769"/>
        <v>3.5722326976975909E-2</v>
      </c>
      <c r="AD3011" s="2">
        <v>0.65798017691376598</v>
      </c>
      <c r="AE3011" s="2">
        <f t="shared" ref="AE3011:AE3074" si="774">AC3011/AD3011*100</f>
        <v>5.4290886306834176</v>
      </c>
      <c r="AF3011" s="2">
        <v>86</v>
      </c>
      <c r="AG3011" s="4">
        <f t="shared" ref="AG3011:AG3074" si="775">1/AF3011*100</f>
        <v>1.1627906976744187</v>
      </c>
      <c r="AH3011" s="4">
        <f t="shared" ref="AH3011:AH3074" si="776">AG3011+AE3011</f>
        <v>6.5918793283578365</v>
      </c>
      <c r="AI3011" s="5">
        <f t="shared" ref="AI3011:AI3074" si="777">AH3011/2</f>
        <v>3.2959396641789183</v>
      </c>
      <c r="AJ3011" s="2">
        <f t="shared" si="770"/>
        <v>0.15003377330329881</v>
      </c>
      <c r="AK3011" s="2">
        <f t="shared" si="771"/>
        <v>6.4300188558556626E-2</v>
      </c>
      <c r="AL3011" s="2">
        <v>6</v>
      </c>
      <c r="AM3011" s="2">
        <v>2</v>
      </c>
      <c r="AN3011" s="2">
        <f t="shared" si="772"/>
        <v>6</v>
      </c>
      <c r="AO3011" s="2">
        <f t="shared" si="773"/>
        <v>1.2</v>
      </c>
      <c r="AP3011" s="2">
        <v>7</v>
      </c>
      <c r="AQ3011" s="2">
        <v>3</v>
      </c>
      <c r="AR3011" s="2">
        <v>1</v>
      </c>
      <c r="AS3011" s="2" t="s">
        <v>78</v>
      </c>
      <c r="AT3011" s="2">
        <v>4</v>
      </c>
      <c r="AW3011" s="2" t="str">
        <f t="shared" ref="AW3011:AW3074" si="778">+IF(AP3011&lt;=0.25,"Rasante",IF(AP3011&lt;=1.5,"Herbáceo",IF(AP3011&lt;=5,"Arbustivo",IF(AP3011&lt;=12,"Arbolitos",IF(AP3011&lt;=25,"Arbóreo inferior","Arbóreo superior")))))</f>
        <v>Arbolitos</v>
      </c>
      <c r="AX3011" s="2" t="str">
        <f t="shared" si="767"/>
        <v>I</v>
      </c>
      <c r="AY3011" s="2">
        <v>1910</v>
      </c>
      <c r="AZ3011" s="4">
        <f t="shared" ref="AZ3011:AZ3074" si="779">1/AY3011*100</f>
        <v>5.2356020942408384E-2</v>
      </c>
      <c r="BA3011" s="4">
        <v>33.270446189313013</v>
      </c>
      <c r="BB3011" s="4">
        <f t="shared" ref="BB3011:BB3074" si="780">AC3011/BA3011*100</f>
        <v>0.10736954585373272</v>
      </c>
      <c r="BC3011" s="4">
        <f t="shared" ref="BC3011:BC3074" si="781">AZ3011+BB3011</f>
        <v>0.15972556679614111</v>
      </c>
      <c r="BD3011" s="4">
        <f t="shared" ref="BD3011:BD3074" si="782">BC3011/2</f>
        <v>7.9862783398070555E-2</v>
      </c>
    </row>
    <row r="3012" spans="1:56" x14ac:dyDescent="0.25">
      <c r="A3012" s="2">
        <v>96</v>
      </c>
      <c r="B3012" s="2" t="s">
        <v>55</v>
      </c>
      <c r="C3012" s="2" t="s">
        <v>906</v>
      </c>
      <c r="D3012" s="2" t="s">
        <v>515</v>
      </c>
      <c r="E3012" s="2" t="s">
        <v>221</v>
      </c>
      <c r="F3012" s="2" t="s">
        <v>496</v>
      </c>
      <c r="G3012" s="2" t="s">
        <v>497</v>
      </c>
      <c r="H3012" s="2" t="s">
        <v>61</v>
      </c>
      <c r="J3012" s="3">
        <v>41984</v>
      </c>
      <c r="K3012" s="2">
        <v>747359</v>
      </c>
      <c r="L3012" s="2">
        <v>819568</v>
      </c>
      <c r="N3012" s="2" t="s">
        <v>301</v>
      </c>
      <c r="P3012" s="2" t="s">
        <v>108</v>
      </c>
      <c r="S3012" s="2" t="s">
        <v>109</v>
      </c>
      <c r="T3012" s="2" t="s">
        <v>110</v>
      </c>
      <c r="U3012" s="2" t="s">
        <v>111</v>
      </c>
      <c r="V3012" s="2">
        <v>38</v>
      </c>
      <c r="Y3012" s="2">
        <f t="shared" si="768"/>
        <v>12.095775674984045</v>
      </c>
      <c r="AB3012" s="2">
        <v>12.09577567</v>
      </c>
      <c r="AC3012" s="2">
        <f t="shared" si="769"/>
        <v>1.1490986891234841E-2</v>
      </c>
      <c r="AD3012" s="2">
        <v>0.65798017691376598</v>
      </c>
      <c r="AE3012" s="2">
        <f t="shared" si="774"/>
        <v>1.7464032039890518</v>
      </c>
      <c r="AF3012" s="2">
        <v>86</v>
      </c>
      <c r="AG3012" s="4">
        <f t="shared" si="775"/>
        <v>1.1627906976744187</v>
      </c>
      <c r="AH3012" s="4">
        <f t="shared" si="776"/>
        <v>2.9091939016634702</v>
      </c>
      <c r="AI3012" s="5">
        <f t="shared" si="777"/>
        <v>1.4545969508317351</v>
      </c>
      <c r="AJ3012" s="2">
        <f t="shared" si="770"/>
        <v>6.8945921347409053E-2</v>
      </c>
      <c r="AK3012" s="2">
        <f t="shared" si="771"/>
        <v>2.7578368538963619E-2</v>
      </c>
      <c r="AL3012" s="2">
        <v>4</v>
      </c>
      <c r="AM3012" s="2">
        <v>3</v>
      </c>
      <c r="AN3012" s="2">
        <f t="shared" si="772"/>
        <v>6</v>
      </c>
      <c r="AO3012" s="2">
        <f t="shared" si="773"/>
        <v>1.2</v>
      </c>
      <c r="AP3012" s="2">
        <v>10</v>
      </c>
      <c r="AQ3012" s="2">
        <v>4</v>
      </c>
      <c r="AR3012" s="2">
        <v>0</v>
      </c>
      <c r="AS3012" s="2" t="s">
        <v>79</v>
      </c>
      <c r="AT3012" s="2">
        <v>3</v>
      </c>
      <c r="AW3012" s="2" t="str">
        <f t="shared" si="778"/>
        <v>Arbolitos</v>
      </c>
      <c r="AX3012" s="2" t="str">
        <f t="shared" si="767"/>
        <v>I</v>
      </c>
      <c r="AY3012" s="2">
        <v>1910</v>
      </c>
      <c r="AZ3012" s="4">
        <f t="shared" si="779"/>
        <v>5.2356020942408384E-2</v>
      </c>
      <c r="BA3012" s="4">
        <v>33.270446189313013</v>
      </c>
      <c r="BB3012" s="4">
        <f t="shared" si="780"/>
        <v>3.4538120786988195E-2</v>
      </c>
      <c r="BC3012" s="4">
        <f t="shared" si="781"/>
        <v>8.6894141729396579E-2</v>
      </c>
      <c r="BD3012" s="4">
        <f t="shared" si="782"/>
        <v>4.3447070864698289E-2</v>
      </c>
    </row>
    <row r="3013" spans="1:56" x14ac:dyDescent="0.25">
      <c r="A3013" s="2">
        <v>96</v>
      </c>
      <c r="B3013" s="2" t="s">
        <v>55</v>
      </c>
      <c r="C3013" s="2" t="s">
        <v>906</v>
      </c>
      <c r="D3013" s="2" t="s">
        <v>515</v>
      </c>
      <c r="E3013" s="2" t="s">
        <v>221</v>
      </c>
      <c r="F3013" s="2" t="s">
        <v>496</v>
      </c>
      <c r="G3013" s="2" t="s">
        <v>497</v>
      </c>
      <c r="H3013" s="2" t="s">
        <v>61</v>
      </c>
      <c r="J3013" s="3">
        <v>41984</v>
      </c>
      <c r="K3013" s="2">
        <v>747359</v>
      </c>
      <c r="L3013" s="2">
        <v>819568</v>
      </c>
      <c r="N3013" s="2" t="s">
        <v>328</v>
      </c>
      <c r="P3013" s="2" t="s">
        <v>108</v>
      </c>
      <c r="S3013" s="2" t="s">
        <v>109</v>
      </c>
      <c r="T3013" s="2" t="s">
        <v>110</v>
      </c>
      <c r="U3013" s="2" t="s">
        <v>111</v>
      </c>
      <c r="V3013" s="2">
        <v>40</v>
      </c>
      <c r="Y3013" s="2">
        <f t="shared" si="768"/>
        <v>12.732395447351628</v>
      </c>
      <c r="AB3013" s="2">
        <v>12.73239545</v>
      </c>
      <c r="AC3013" s="2">
        <f t="shared" si="769"/>
        <v>1.2732395447351627E-2</v>
      </c>
      <c r="AD3013" s="2">
        <v>0.65798017691376598</v>
      </c>
      <c r="AE3013" s="2">
        <f t="shared" si="774"/>
        <v>1.9350728022039361</v>
      </c>
      <c r="AF3013" s="2">
        <v>86</v>
      </c>
      <c r="AG3013" s="4">
        <f t="shared" si="775"/>
        <v>1.1627906976744187</v>
      </c>
      <c r="AH3013" s="4">
        <f t="shared" si="776"/>
        <v>3.097863499878355</v>
      </c>
      <c r="AI3013" s="5">
        <f t="shared" si="777"/>
        <v>1.5489317499391775</v>
      </c>
      <c r="AJ3013" s="2">
        <f t="shared" si="770"/>
        <v>5.3476060878876831E-2</v>
      </c>
      <c r="AK3013" s="2">
        <f t="shared" si="771"/>
        <v>1.5278874536821951E-2</v>
      </c>
      <c r="AL3013" s="2">
        <v>5</v>
      </c>
      <c r="AM3013" s="2">
        <v>3</v>
      </c>
      <c r="AN3013" s="2">
        <f t="shared" si="772"/>
        <v>7.5</v>
      </c>
      <c r="AO3013" s="2">
        <f t="shared" si="773"/>
        <v>1.5</v>
      </c>
      <c r="AP3013" s="2">
        <v>7</v>
      </c>
      <c r="AQ3013" s="2">
        <v>2</v>
      </c>
      <c r="AR3013" s="2">
        <v>0</v>
      </c>
      <c r="AS3013" s="2" t="s">
        <v>78</v>
      </c>
      <c r="AT3013" s="2">
        <v>4</v>
      </c>
      <c r="AW3013" s="2" t="str">
        <f t="shared" si="778"/>
        <v>Arbolitos</v>
      </c>
      <c r="AX3013" s="2" t="str">
        <f t="shared" si="767"/>
        <v>I</v>
      </c>
      <c r="AY3013" s="2">
        <v>1910</v>
      </c>
      <c r="AZ3013" s="4">
        <f t="shared" si="779"/>
        <v>5.2356020942408384E-2</v>
      </c>
      <c r="BA3013" s="4">
        <v>33.270446189313013</v>
      </c>
      <c r="BB3013" s="4">
        <f t="shared" si="780"/>
        <v>3.8269385913560341E-2</v>
      </c>
      <c r="BC3013" s="4">
        <f t="shared" si="781"/>
        <v>9.0625406855968732E-2</v>
      </c>
      <c r="BD3013" s="4">
        <f t="shared" si="782"/>
        <v>4.5312703427984366E-2</v>
      </c>
    </row>
    <row r="3014" spans="1:56" x14ac:dyDescent="0.25">
      <c r="A3014" s="2">
        <v>96</v>
      </c>
      <c r="B3014" s="2" t="s">
        <v>55</v>
      </c>
      <c r="C3014" s="2" t="s">
        <v>906</v>
      </c>
      <c r="D3014" s="2" t="s">
        <v>515</v>
      </c>
      <c r="E3014" s="2" t="s">
        <v>221</v>
      </c>
      <c r="F3014" s="2" t="s">
        <v>496</v>
      </c>
      <c r="G3014" s="2" t="s">
        <v>497</v>
      </c>
      <c r="H3014" s="2" t="s">
        <v>61</v>
      </c>
      <c r="J3014" s="3">
        <v>41984</v>
      </c>
      <c r="K3014" s="2">
        <v>747359</v>
      </c>
      <c r="L3014" s="2">
        <v>819568</v>
      </c>
      <c r="N3014" s="2">
        <v>55</v>
      </c>
      <c r="P3014" s="2" t="s">
        <v>108</v>
      </c>
      <c r="S3014" s="2" t="s">
        <v>109</v>
      </c>
      <c r="T3014" s="2" t="s">
        <v>110</v>
      </c>
      <c r="U3014" s="2" t="s">
        <v>111</v>
      </c>
      <c r="V3014" s="2">
        <v>41</v>
      </c>
      <c r="Y3014" s="2">
        <f t="shared" si="768"/>
        <v>13.050705333535419</v>
      </c>
      <c r="AB3014" s="2">
        <v>13.05070533</v>
      </c>
      <c r="AC3014" s="2">
        <f t="shared" si="769"/>
        <v>1.3376972966873802E-2</v>
      </c>
      <c r="AD3014" s="2">
        <v>0.65798017691376598</v>
      </c>
      <c r="AE3014" s="2">
        <f t="shared" si="774"/>
        <v>2.0330358628155101</v>
      </c>
      <c r="AF3014" s="2">
        <v>86</v>
      </c>
      <c r="AG3014" s="4">
        <f t="shared" si="775"/>
        <v>1.1627906976744187</v>
      </c>
      <c r="AH3014" s="4">
        <f t="shared" si="776"/>
        <v>3.1958265604899285</v>
      </c>
      <c r="AI3014" s="5">
        <f t="shared" si="777"/>
        <v>1.5979132802449643</v>
      </c>
      <c r="AJ3014" s="2">
        <f t="shared" si="770"/>
        <v>3.2104735120497122E-2</v>
      </c>
      <c r="AK3014" s="2">
        <f t="shared" si="771"/>
        <v>8.0261837801242804E-3</v>
      </c>
      <c r="AL3014" s="2">
        <v>3</v>
      </c>
      <c r="AM3014" s="2">
        <v>2</v>
      </c>
      <c r="AN3014" s="2">
        <f t="shared" si="772"/>
        <v>3</v>
      </c>
      <c r="AO3014" s="2">
        <f t="shared" si="773"/>
        <v>0.6</v>
      </c>
      <c r="AP3014" s="2">
        <v>4</v>
      </c>
      <c r="AQ3014" s="2">
        <v>1</v>
      </c>
      <c r="AR3014" s="2">
        <v>0</v>
      </c>
      <c r="AS3014" s="2" t="s">
        <v>79</v>
      </c>
      <c r="AT3014" s="2">
        <v>3</v>
      </c>
      <c r="AW3014" s="2" t="str">
        <f t="shared" si="778"/>
        <v>Arbustivo</v>
      </c>
      <c r="AX3014" s="2" t="str">
        <f t="shared" si="767"/>
        <v>I</v>
      </c>
      <c r="AY3014" s="2">
        <v>1910</v>
      </c>
      <c r="AZ3014" s="4">
        <f t="shared" si="779"/>
        <v>5.2356020942408384E-2</v>
      </c>
      <c r="BA3014" s="4">
        <v>33.270446189313013</v>
      </c>
      <c r="BB3014" s="4">
        <f t="shared" si="780"/>
        <v>4.0206773575434326E-2</v>
      </c>
      <c r="BC3014" s="4">
        <f t="shared" si="781"/>
        <v>9.2562794517842717E-2</v>
      </c>
      <c r="BD3014" s="4">
        <f t="shared" si="782"/>
        <v>4.6281397258921358E-2</v>
      </c>
    </row>
    <row r="3015" spans="1:56" x14ac:dyDescent="0.25">
      <c r="A3015" s="2">
        <v>96</v>
      </c>
      <c r="B3015" s="2" t="s">
        <v>55</v>
      </c>
      <c r="C3015" s="2" t="s">
        <v>906</v>
      </c>
      <c r="D3015" s="2" t="s">
        <v>515</v>
      </c>
      <c r="E3015" s="2" t="s">
        <v>221</v>
      </c>
      <c r="F3015" s="2" t="s">
        <v>496</v>
      </c>
      <c r="G3015" s="2" t="s">
        <v>497</v>
      </c>
      <c r="H3015" s="2" t="s">
        <v>61</v>
      </c>
      <c r="J3015" s="3">
        <v>41984</v>
      </c>
      <c r="K3015" s="2">
        <v>747359</v>
      </c>
      <c r="L3015" s="2">
        <v>819568</v>
      </c>
      <c r="N3015" s="2" t="s">
        <v>465</v>
      </c>
      <c r="P3015" s="2" t="s">
        <v>345</v>
      </c>
      <c r="S3015" s="2" t="s">
        <v>346</v>
      </c>
      <c r="T3015" s="2" t="s">
        <v>347</v>
      </c>
      <c r="U3015" s="2" t="s">
        <v>475</v>
      </c>
      <c r="V3015" s="2">
        <v>36</v>
      </c>
      <c r="Y3015" s="2">
        <f t="shared" si="768"/>
        <v>11.459155902616464</v>
      </c>
      <c r="AB3015" s="2">
        <v>11.459155900000001</v>
      </c>
      <c r="AC3015" s="2">
        <f t="shared" si="769"/>
        <v>1.0313240312354817E-2</v>
      </c>
      <c r="AD3015" s="2">
        <v>0.65798017691376598</v>
      </c>
      <c r="AE3015" s="2">
        <f t="shared" si="774"/>
        <v>1.5674089697851878</v>
      </c>
      <c r="AF3015" s="2">
        <v>86</v>
      </c>
      <c r="AG3015" s="4">
        <f t="shared" si="775"/>
        <v>1.1627906976744187</v>
      </c>
      <c r="AH3015" s="4">
        <f t="shared" si="776"/>
        <v>2.7301996674596065</v>
      </c>
      <c r="AI3015" s="5">
        <f t="shared" si="777"/>
        <v>1.3650998337298033</v>
      </c>
      <c r="AJ3015" s="2">
        <f t="shared" si="770"/>
        <v>4.3315609311890234E-2</v>
      </c>
      <c r="AK3015" s="2">
        <f t="shared" si="771"/>
        <v>9.2819162811193356E-3</v>
      </c>
      <c r="AL3015" s="2">
        <v>2</v>
      </c>
      <c r="AM3015" s="2">
        <v>2</v>
      </c>
      <c r="AN3015" s="2">
        <f t="shared" si="772"/>
        <v>2</v>
      </c>
      <c r="AO3015" s="2">
        <f t="shared" si="773"/>
        <v>0.4</v>
      </c>
      <c r="AP3015" s="2">
        <v>7</v>
      </c>
      <c r="AQ3015" s="2">
        <v>1.5</v>
      </c>
      <c r="AR3015" s="2">
        <v>20</v>
      </c>
      <c r="AS3015" s="2" t="s">
        <v>79</v>
      </c>
      <c r="AT3015" s="2">
        <v>2</v>
      </c>
      <c r="AW3015" s="2" t="str">
        <f t="shared" si="778"/>
        <v>Arbolitos</v>
      </c>
      <c r="AX3015" s="2" t="str">
        <f t="shared" si="767"/>
        <v>I</v>
      </c>
      <c r="AY3015" s="2">
        <v>1910</v>
      </c>
      <c r="AZ3015" s="4">
        <f t="shared" si="779"/>
        <v>5.2356020942408384E-2</v>
      </c>
      <c r="BA3015" s="4">
        <v>33.270446189313013</v>
      </c>
      <c r="BB3015" s="4">
        <f t="shared" si="780"/>
        <v>3.0998202589983873E-2</v>
      </c>
      <c r="BC3015" s="4">
        <f t="shared" si="781"/>
        <v>8.335422353239226E-2</v>
      </c>
      <c r="BD3015" s="4">
        <f t="shared" si="782"/>
        <v>4.167711176619613E-2</v>
      </c>
    </row>
    <row r="3016" spans="1:56" x14ac:dyDescent="0.25">
      <c r="A3016" s="2">
        <v>96</v>
      </c>
      <c r="B3016" s="2" t="s">
        <v>55</v>
      </c>
      <c r="C3016" s="2" t="s">
        <v>906</v>
      </c>
      <c r="D3016" s="2" t="s">
        <v>515</v>
      </c>
      <c r="E3016" s="2" t="s">
        <v>221</v>
      </c>
      <c r="F3016" s="2" t="s">
        <v>496</v>
      </c>
      <c r="G3016" s="2" t="s">
        <v>497</v>
      </c>
      <c r="H3016" s="2" t="s">
        <v>61</v>
      </c>
      <c r="J3016" s="3">
        <v>41984</v>
      </c>
      <c r="K3016" s="2">
        <v>747359</v>
      </c>
      <c r="L3016" s="2">
        <v>819568</v>
      </c>
      <c r="N3016" s="2">
        <v>34</v>
      </c>
      <c r="P3016" s="2" t="s">
        <v>345</v>
      </c>
      <c r="S3016" s="2" t="s">
        <v>346</v>
      </c>
      <c r="T3016" s="2" t="s">
        <v>347</v>
      </c>
      <c r="U3016" s="2" t="s">
        <v>475</v>
      </c>
      <c r="V3016" s="2">
        <v>42</v>
      </c>
      <c r="Y3016" s="2">
        <f t="shared" si="768"/>
        <v>13.369015219719209</v>
      </c>
      <c r="AB3016" s="2">
        <v>13.36901522</v>
      </c>
      <c r="AC3016" s="2">
        <f t="shared" si="769"/>
        <v>1.4037465980705172E-2</v>
      </c>
      <c r="AD3016" s="2">
        <v>0.65798017691376598</v>
      </c>
      <c r="AE3016" s="2">
        <f t="shared" si="774"/>
        <v>2.13341776442984</v>
      </c>
      <c r="AF3016" s="2">
        <v>86</v>
      </c>
      <c r="AG3016" s="4">
        <f t="shared" si="775"/>
        <v>1.1627906976744187</v>
      </c>
      <c r="AH3016" s="4">
        <f t="shared" si="776"/>
        <v>3.2962084621042589</v>
      </c>
      <c r="AI3016" s="5">
        <f t="shared" si="777"/>
        <v>1.6481042310521294</v>
      </c>
      <c r="AJ3016" s="2">
        <f t="shared" si="770"/>
        <v>8.4224795884231027E-2</v>
      </c>
      <c r="AK3016" s="2">
        <f t="shared" si="771"/>
        <v>4.2112397942115513E-2</v>
      </c>
      <c r="AL3016" s="2">
        <v>4</v>
      </c>
      <c r="AM3016" s="2">
        <v>3</v>
      </c>
      <c r="AN3016" s="2">
        <f t="shared" si="772"/>
        <v>6</v>
      </c>
      <c r="AO3016" s="2">
        <f t="shared" si="773"/>
        <v>1.2</v>
      </c>
      <c r="AP3016" s="2">
        <v>10</v>
      </c>
      <c r="AQ3016" s="2">
        <v>5</v>
      </c>
      <c r="AR3016" s="2">
        <v>2</v>
      </c>
      <c r="AS3016" s="2" t="s">
        <v>79</v>
      </c>
      <c r="AT3016" s="2">
        <v>4</v>
      </c>
      <c r="AW3016" s="2" t="str">
        <f t="shared" si="778"/>
        <v>Arbolitos</v>
      </c>
      <c r="AX3016" s="2" t="str">
        <f t="shared" si="767"/>
        <v>I</v>
      </c>
      <c r="AY3016" s="2">
        <v>1910</v>
      </c>
      <c r="AZ3016" s="4">
        <f t="shared" si="779"/>
        <v>5.2356020942408384E-2</v>
      </c>
      <c r="BA3016" s="4">
        <v>33.270446189313013</v>
      </c>
      <c r="BB3016" s="4">
        <f t="shared" si="780"/>
        <v>4.2191997969700287E-2</v>
      </c>
      <c r="BC3016" s="4">
        <f t="shared" si="781"/>
        <v>9.4548018912108678E-2</v>
      </c>
      <c r="BD3016" s="4">
        <f t="shared" si="782"/>
        <v>4.7274009456054339E-2</v>
      </c>
    </row>
    <row r="3017" spans="1:56" x14ac:dyDescent="0.25">
      <c r="A3017" s="2">
        <v>96</v>
      </c>
      <c r="B3017" s="2" t="s">
        <v>55</v>
      </c>
      <c r="C3017" s="2" t="s">
        <v>906</v>
      </c>
      <c r="D3017" s="2" t="s">
        <v>515</v>
      </c>
      <c r="E3017" s="2" t="s">
        <v>221</v>
      </c>
      <c r="F3017" s="2" t="s">
        <v>496</v>
      </c>
      <c r="G3017" s="2" t="s">
        <v>497</v>
      </c>
      <c r="H3017" s="2" t="s">
        <v>61</v>
      </c>
      <c r="J3017" s="3">
        <v>41984</v>
      </c>
      <c r="K3017" s="2">
        <v>747359</v>
      </c>
      <c r="L3017" s="2">
        <v>819568</v>
      </c>
      <c r="N3017" s="2">
        <v>51</v>
      </c>
      <c r="P3017" s="2" t="s">
        <v>345</v>
      </c>
      <c r="S3017" s="2" t="s">
        <v>346</v>
      </c>
      <c r="T3017" s="2" t="s">
        <v>347</v>
      </c>
      <c r="U3017" s="2" t="s">
        <v>475</v>
      </c>
      <c r="V3017" s="2">
        <v>51</v>
      </c>
      <c r="Y3017" s="2">
        <f t="shared" si="768"/>
        <v>16.233804195373324</v>
      </c>
      <c r="AB3017" s="2">
        <v>16.233804200000002</v>
      </c>
      <c r="AC3017" s="2">
        <f t="shared" si="769"/>
        <v>2.0698100349100988E-2</v>
      </c>
      <c r="AD3017" s="2">
        <v>0.65798017691376598</v>
      </c>
      <c r="AE3017" s="2">
        <f t="shared" si="774"/>
        <v>3.1457027240827733</v>
      </c>
      <c r="AF3017" s="2">
        <v>86</v>
      </c>
      <c r="AG3017" s="4">
        <f t="shared" si="775"/>
        <v>1.1627906976744187</v>
      </c>
      <c r="AH3017" s="4">
        <f t="shared" si="776"/>
        <v>4.3084934217571922</v>
      </c>
      <c r="AI3017" s="5">
        <f t="shared" si="777"/>
        <v>2.1542467108785961</v>
      </c>
      <c r="AJ3017" s="2">
        <f t="shared" si="770"/>
        <v>0.16144518272298772</v>
      </c>
      <c r="AK3017" s="2">
        <f t="shared" si="771"/>
        <v>0.12418860209460593</v>
      </c>
      <c r="AL3017" s="2">
        <v>3</v>
      </c>
      <c r="AM3017" s="2">
        <v>2</v>
      </c>
      <c r="AN3017" s="2">
        <f t="shared" si="772"/>
        <v>3</v>
      </c>
      <c r="AO3017" s="2">
        <f t="shared" si="773"/>
        <v>0.6</v>
      </c>
      <c r="AP3017" s="2">
        <v>13</v>
      </c>
      <c r="AQ3017" s="2">
        <v>10</v>
      </c>
      <c r="AR3017" s="2">
        <v>0</v>
      </c>
      <c r="AS3017" s="2" t="s">
        <v>79</v>
      </c>
      <c r="AT3017" s="2">
        <v>3</v>
      </c>
      <c r="AW3017" s="2" t="str">
        <f t="shared" si="778"/>
        <v>Arbóreo inferior</v>
      </c>
      <c r="AX3017" s="2" t="str">
        <f t="shared" si="767"/>
        <v>I</v>
      </c>
      <c r="AY3017" s="2">
        <v>1910</v>
      </c>
      <c r="AZ3017" s="4">
        <f t="shared" si="779"/>
        <v>5.2356020942408384E-2</v>
      </c>
      <c r="BA3017" s="4">
        <v>33.270446189313013</v>
      </c>
      <c r="BB3017" s="4">
        <f t="shared" si="780"/>
        <v>6.2211670475731527E-2</v>
      </c>
      <c r="BC3017" s="4">
        <f t="shared" si="781"/>
        <v>0.11456769141813991</v>
      </c>
      <c r="BD3017" s="4">
        <f t="shared" si="782"/>
        <v>5.7283845709069955E-2</v>
      </c>
    </row>
    <row r="3018" spans="1:56" x14ac:dyDescent="0.25">
      <c r="A3018" s="2">
        <v>98</v>
      </c>
      <c r="B3018" s="2" t="s">
        <v>122</v>
      </c>
      <c r="C3018" s="2" t="s">
        <v>908</v>
      </c>
      <c r="D3018" s="2" t="s">
        <v>57</v>
      </c>
      <c r="E3018" s="2" t="s">
        <v>58</v>
      </c>
      <c r="F3018" s="2" t="s">
        <v>124</v>
      </c>
      <c r="G3018" s="2" t="s">
        <v>125</v>
      </c>
      <c r="H3018" s="2" t="s">
        <v>61</v>
      </c>
      <c r="I3018" s="2" t="s">
        <v>130</v>
      </c>
      <c r="J3018" s="3">
        <v>41985</v>
      </c>
      <c r="K3018" s="2">
        <v>820044</v>
      </c>
      <c r="L3018" s="2">
        <v>741905</v>
      </c>
      <c r="M3018" s="2" t="s">
        <v>115</v>
      </c>
      <c r="N3018" s="2" t="s">
        <v>294</v>
      </c>
      <c r="P3018" s="2" t="s">
        <v>144</v>
      </c>
      <c r="S3018" s="2" t="s">
        <v>178</v>
      </c>
      <c r="T3018" s="2" t="s">
        <v>179</v>
      </c>
      <c r="U3018" s="2" t="s">
        <v>180</v>
      </c>
      <c r="V3018" s="2">
        <v>152</v>
      </c>
      <c r="Y3018" s="2">
        <f t="shared" si="768"/>
        <v>48.383102699936181</v>
      </c>
      <c r="AB3018" s="2">
        <v>48.383102700000002</v>
      </c>
      <c r="AC3018" s="2">
        <f t="shared" si="769"/>
        <v>0.18385579025975746</v>
      </c>
      <c r="AD3018" s="2">
        <v>1.2590707759264066</v>
      </c>
      <c r="AE3018" s="2">
        <f t="shared" si="774"/>
        <v>14.602498427817052</v>
      </c>
      <c r="AF3018" s="2">
        <v>71</v>
      </c>
      <c r="AG3018" s="4">
        <f t="shared" si="775"/>
        <v>1.4084507042253522</v>
      </c>
      <c r="AH3018" s="4">
        <f t="shared" si="776"/>
        <v>16.010949132042406</v>
      </c>
      <c r="AI3018" s="5">
        <f t="shared" si="777"/>
        <v>8.0054745660212028</v>
      </c>
      <c r="AJ3018" s="2">
        <f t="shared" si="770"/>
        <v>2.9784638022080707</v>
      </c>
      <c r="AK3018" s="2">
        <f t="shared" si="771"/>
        <v>0.66188084493512678</v>
      </c>
      <c r="AL3018" s="2">
        <v>6</v>
      </c>
      <c r="AM3018" s="2">
        <v>8</v>
      </c>
      <c r="AN3018" s="2">
        <f t="shared" si="772"/>
        <v>24</v>
      </c>
      <c r="AO3018" s="2">
        <f t="shared" si="773"/>
        <v>4.8</v>
      </c>
      <c r="AP3018" s="2">
        <v>27</v>
      </c>
      <c r="AQ3018" s="2">
        <v>6</v>
      </c>
      <c r="AR3018" s="2">
        <v>0</v>
      </c>
      <c r="AS3018" s="2" t="s">
        <v>79</v>
      </c>
      <c r="AT3018" s="2">
        <v>3</v>
      </c>
      <c r="AW3018" s="2" t="str">
        <f t="shared" si="778"/>
        <v>Arbóreo superior</v>
      </c>
      <c r="AX3018" s="2" t="str">
        <f>+IF(AB3018&lt;=40,"III",IF(AB3018&lt;=50,"IV",IF(AB3018&lt;=60,"V",IF(AB3018&lt;=70,"VI",IF(AB3018&lt;=80,"VII","VIII")))))</f>
        <v>IV</v>
      </c>
      <c r="AY3018" s="2">
        <v>834</v>
      </c>
      <c r="AZ3018" s="4">
        <f t="shared" si="779"/>
        <v>0.1199040767386091</v>
      </c>
      <c r="BA3018" s="4">
        <v>6.7100281049843833</v>
      </c>
      <c r="BB3018" s="4">
        <f t="shared" si="780"/>
        <v>2.7400152038586039</v>
      </c>
      <c r="BC3018" s="4">
        <f t="shared" si="781"/>
        <v>2.8599192805972131</v>
      </c>
      <c r="BD3018" s="4">
        <f t="shared" si="782"/>
        <v>1.4299596402986066</v>
      </c>
    </row>
    <row r="3019" spans="1:56" x14ac:dyDescent="0.25">
      <c r="A3019" s="2">
        <v>98</v>
      </c>
      <c r="B3019" s="2" t="s">
        <v>122</v>
      </c>
      <c r="C3019" s="2" t="s">
        <v>908</v>
      </c>
      <c r="D3019" s="2" t="s">
        <v>57</v>
      </c>
      <c r="E3019" s="2" t="s">
        <v>58</v>
      </c>
      <c r="F3019" s="2" t="s">
        <v>124</v>
      </c>
      <c r="G3019" s="2" t="s">
        <v>125</v>
      </c>
      <c r="H3019" s="2" t="s">
        <v>61</v>
      </c>
      <c r="I3019" s="2" t="s">
        <v>130</v>
      </c>
      <c r="J3019" s="3">
        <v>41985</v>
      </c>
      <c r="K3019" s="2">
        <v>820044</v>
      </c>
      <c r="L3019" s="2">
        <v>741905</v>
      </c>
      <c r="M3019" s="2" t="s">
        <v>115</v>
      </c>
      <c r="N3019" s="2" t="s">
        <v>366</v>
      </c>
      <c r="P3019" s="2" t="s">
        <v>131</v>
      </c>
      <c r="S3019" s="2" t="s">
        <v>132</v>
      </c>
      <c r="T3019" s="2" t="s">
        <v>133</v>
      </c>
      <c r="U3019" s="2" t="s">
        <v>134</v>
      </c>
      <c r="V3019" s="2">
        <v>74</v>
      </c>
      <c r="Y3019" s="2">
        <f t="shared" si="768"/>
        <v>23.554931577600509</v>
      </c>
      <c r="AB3019" s="2">
        <v>23.554931580000002</v>
      </c>
      <c r="AC3019" s="2">
        <f t="shared" si="769"/>
        <v>4.3576623418560945E-2</v>
      </c>
      <c r="AD3019" s="2">
        <v>1.2590707759264066</v>
      </c>
      <c r="AE3019" s="2">
        <f t="shared" si="774"/>
        <v>3.4610146031304612</v>
      </c>
      <c r="AF3019" s="2">
        <v>71</v>
      </c>
      <c r="AG3019" s="4">
        <f t="shared" si="775"/>
        <v>1.4084507042253522</v>
      </c>
      <c r="AH3019" s="4">
        <f t="shared" si="776"/>
        <v>4.8694653073558136</v>
      </c>
      <c r="AI3019" s="5">
        <f t="shared" si="777"/>
        <v>2.4347326536779068</v>
      </c>
      <c r="AJ3019" s="2">
        <f t="shared" si="770"/>
        <v>0.41833558481818506</v>
      </c>
      <c r="AK3019" s="2">
        <f t="shared" si="771"/>
        <v>0.26145974051136567</v>
      </c>
      <c r="AL3019" s="2">
        <v>8</v>
      </c>
      <c r="AM3019" s="2">
        <v>6</v>
      </c>
      <c r="AN3019" s="2">
        <f t="shared" si="772"/>
        <v>24</v>
      </c>
      <c r="AO3019" s="2">
        <f t="shared" si="773"/>
        <v>4.8</v>
      </c>
      <c r="AP3019" s="2">
        <v>16</v>
      </c>
      <c r="AQ3019" s="2">
        <v>10</v>
      </c>
      <c r="AR3019" s="2">
        <v>0</v>
      </c>
      <c r="AS3019" s="2" t="s">
        <v>78</v>
      </c>
      <c r="AT3019" s="2">
        <v>4</v>
      </c>
      <c r="AW3019" s="2" t="str">
        <f t="shared" si="778"/>
        <v>Arbóreo inferior</v>
      </c>
      <c r="AX3019" s="2" t="str">
        <f t="shared" ref="AX3019:AX3073" si="783">+IF(AB3019&lt;=2.5,"Brinzal",IF(AB3019&lt;=5,"Latizal bajo",IF(AB3019&lt;=10,"Latizal alto",IF(AB3019&lt;=20,"I",IF(AB3019&lt;=30,"II","III")))))</f>
        <v>II</v>
      </c>
      <c r="AY3019" s="2">
        <v>834</v>
      </c>
      <c r="AZ3019" s="4">
        <f t="shared" si="779"/>
        <v>0.1199040767386091</v>
      </c>
      <c r="BA3019" s="4">
        <v>6.7100281049843833</v>
      </c>
      <c r="BB3019" s="4">
        <f t="shared" si="780"/>
        <v>0.64942534869848156</v>
      </c>
      <c r="BC3019" s="4">
        <f t="shared" si="781"/>
        <v>0.76932942543709071</v>
      </c>
      <c r="BD3019" s="4">
        <f t="shared" si="782"/>
        <v>0.38466471271854535</v>
      </c>
    </row>
    <row r="3020" spans="1:56" x14ac:dyDescent="0.25">
      <c r="A3020" s="2">
        <v>98</v>
      </c>
      <c r="B3020" s="2" t="s">
        <v>122</v>
      </c>
      <c r="C3020" s="2" t="s">
        <v>908</v>
      </c>
      <c r="D3020" s="2" t="s">
        <v>57</v>
      </c>
      <c r="E3020" s="2" t="s">
        <v>58</v>
      </c>
      <c r="F3020" s="2" t="s">
        <v>124</v>
      </c>
      <c r="G3020" s="2" t="s">
        <v>125</v>
      </c>
      <c r="H3020" s="2" t="s">
        <v>61</v>
      </c>
      <c r="I3020" s="2" t="s">
        <v>130</v>
      </c>
      <c r="J3020" s="3">
        <v>41985</v>
      </c>
      <c r="K3020" s="2">
        <v>820044</v>
      </c>
      <c r="L3020" s="2">
        <v>741905</v>
      </c>
      <c r="M3020" s="2" t="s">
        <v>115</v>
      </c>
      <c r="N3020" s="2" t="s">
        <v>315</v>
      </c>
      <c r="P3020" s="2" t="s">
        <v>131</v>
      </c>
      <c r="S3020" s="2" t="s">
        <v>132</v>
      </c>
      <c r="T3020" s="2" t="s">
        <v>133</v>
      </c>
      <c r="U3020" s="2" t="s">
        <v>134</v>
      </c>
      <c r="V3020" s="2">
        <v>80</v>
      </c>
      <c r="Y3020" s="2">
        <f t="shared" si="768"/>
        <v>25.464790894703256</v>
      </c>
      <c r="AB3020" s="2">
        <v>25.46479089</v>
      </c>
      <c r="AC3020" s="2">
        <f t="shared" si="769"/>
        <v>5.0929581789406507E-2</v>
      </c>
      <c r="AD3020" s="2">
        <v>1.2590707759264066</v>
      </c>
      <c r="AE3020" s="2">
        <f t="shared" si="774"/>
        <v>4.0450134149077703</v>
      </c>
      <c r="AF3020" s="2">
        <v>71</v>
      </c>
      <c r="AG3020" s="4">
        <f t="shared" si="775"/>
        <v>1.4084507042253522</v>
      </c>
      <c r="AH3020" s="4">
        <f t="shared" si="776"/>
        <v>5.4534641191331223</v>
      </c>
      <c r="AI3020" s="5">
        <f t="shared" si="777"/>
        <v>2.7267320595665612</v>
      </c>
      <c r="AJ3020" s="2">
        <f t="shared" si="770"/>
        <v>0.45836623610465854</v>
      </c>
      <c r="AK3020" s="2">
        <f t="shared" si="771"/>
        <v>0.30557749073643903</v>
      </c>
      <c r="AL3020" s="2">
        <v>3</v>
      </c>
      <c r="AM3020" s="2">
        <v>3</v>
      </c>
      <c r="AN3020" s="2">
        <f t="shared" si="772"/>
        <v>4.5</v>
      </c>
      <c r="AO3020" s="2">
        <f t="shared" si="773"/>
        <v>0.89999999999999991</v>
      </c>
      <c r="AP3020" s="2">
        <v>15</v>
      </c>
      <c r="AQ3020" s="2">
        <v>10</v>
      </c>
      <c r="AR3020" s="2">
        <v>0</v>
      </c>
      <c r="AS3020" s="2" t="s">
        <v>79</v>
      </c>
      <c r="AT3020" s="2">
        <v>3</v>
      </c>
      <c r="AW3020" s="2" t="str">
        <f t="shared" si="778"/>
        <v>Arbóreo inferior</v>
      </c>
      <c r="AX3020" s="2" t="str">
        <f t="shared" si="783"/>
        <v>II</v>
      </c>
      <c r="AY3020" s="2">
        <v>834</v>
      </c>
      <c r="AZ3020" s="4">
        <f t="shared" si="779"/>
        <v>0.1199040767386091</v>
      </c>
      <c r="BA3020" s="4">
        <v>6.7100281049843833</v>
      </c>
      <c r="BB3020" s="4">
        <f t="shared" si="780"/>
        <v>0.75900698167828373</v>
      </c>
      <c r="BC3020" s="4">
        <f t="shared" si="781"/>
        <v>0.87891105841689288</v>
      </c>
      <c r="BD3020" s="4">
        <f t="shared" si="782"/>
        <v>0.43945552920844644</v>
      </c>
    </row>
    <row r="3021" spans="1:56" x14ac:dyDescent="0.25">
      <c r="A3021" s="2">
        <v>98</v>
      </c>
      <c r="B3021" s="2" t="s">
        <v>122</v>
      </c>
      <c r="C3021" s="2" t="s">
        <v>908</v>
      </c>
      <c r="D3021" s="2" t="s">
        <v>57</v>
      </c>
      <c r="E3021" s="2" t="s">
        <v>58</v>
      </c>
      <c r="F3021" s="2" t="s">
        <v>124</v>
      </c>
      <c r="G3021" s="2" t="s">
        <v>125</v>
      </c>
      <c r="H3021" s="2" t="s">
        <v>61</v>
      </c>
      <c r="I3021" s="2" t="s">
        <v>130</v>
      </c>
      <c r="J3021" s="3">
        <v>41985</v>
      </c>
      <c r="K3021" s="2">
        <v>820044</v>
      </c>
      <c r="L3021" s="2">
        <v>741905</v>
      </c>
      <c r="M3021" s="2" t="s">
        <v>115</v>
      </c>
      <c r="N3021" s="2" t="s">
        <v>314</v>
      </c>
      <c r="P3021" s="2" t="s">
        <v>131</v>
      </c>
      <c r="S3021" s="2" t="s">
        <v>132</v>
      </c>
      <c r="T3021" s="2" t="s">
        <v>133</v>
      </c>
      <c r="U3021" s="2" t="s">
        <v>134</v>
      </c>
      <c r="V3021" s="2">
        <v>53</v>
      </c>
      <c r="Y3021" s="2">
        <f t="shared" si="768"/>
        <v>16.870423967740905</v>
      </c>
      <c r="AB3021" s="2">
        <v>16.870423970000001</v>
      </c>
      <c r="AC3021" s="2">
        <f t="shared" si="769"/>
        <v>2.2353311757256699E-2</v>
      </c>
      <c r="AD3021" s="2">
        <v>1.2590707759264066</v>
      </c>
      <c r="AE3021" s="2">
        <f t="shared" si="774"/>
        <v>1.7753816691368638</v>
      </c>
      <c r="AF3021" s="2">
        <v>71</v>
      </c>
      <c r="AG3021" s="4">
        <f t="shared" si="775"/>
        <v>1.4084507042253522</v>
      </c>
      <c r="AH3021" s="4">
        <f t="shared" si="776"/>
        <v>3.183832373362216</v>
      </c>
      <c r="AI3021" s="5">
        <f t="shared" si="777"/>
        <v>1.591916186681108</v>
      </c>
      <c r="AJ3021" s="2">
        <f t="shared" si="770"/>
        <v>0.16094384465224823</v>
      </c>
      <c r="AK3021" s="2">
        <f t="shared" si="771"/>
        <v>0.10729589643483216</v>
      </c>
      <c r="AL3021" s="2">
        <v>5</v>
      </c>
      <c r="AM3021" s="2">
        <v>4</v>
      </c>
      <c r="AN3021" s="2">
        <f t="shared" si="772"/>
        <v>10</v>
      </c>
      <c r="AO3021" s="2">
        <f t="shared" si="773"/>
        <v>2</v>
      </c>
      <c r="AP3021" s="2">
        <v>12</v>
      </c>
      <c r="AQ3021" s="2">
        <v>8</v>
      </c>
      <c r="AR3021" s="2">
        <v>0</v>
      </c>
      <c r="AS3021" s="2" t="s">
        <v>79</v>
      </c>
      <c r="AT3021" s="2">
        <v>3</v>
      </c>
      <c r="AW3021" s="2" t="str">
        <f t="shared" si="778"/>
        <v>Arbolitos</v>
      </c>
      <c r="AX3021" s="2" t="str">
        <f t="shared" si="783"/>
        <v>I</v>
      </c>
      <c r="AY3021" s="2">
        <v>834</v>
      </c>
      <c r="AZ3021" s="4">
        <f t="shared" si="779"/>
        <v>0.1199040767386091</v>
      </c>
      <c r="BA3021" s="4">
        <v>6.7100281049843833</v>
      </c>
      <c r="BB3021" s="4">
        <f t="shared" si="780"/>
        <v>0.33313290805223417</v>
      </c>
      <c r="BC3021" s="4">
        <f t="shared" si="781"/>
        <v>0.45303698479084326</v>
      </c>
      <c r="BD3021" s="4">
        <f t="shared" si="782"/>
        <v>0.22651849239542163</v>
      </c>
    </row>
    <row r="3022" spans="1:56" x14ac:dyDescent="0.25">
      <c r="A3022" s="2">
        <v>98</v>
      </c>
      <c r="B3022" s="2" t="s">
        <v>122</v>
      </c>
      <c r="C3022" s="2" t="s">
        <v>908</v>
      </c>
      <c r="D3022" s="2" t="s">
        <v>57</v>
      </c>
      <c r="E3022" s="2" t="s">
        <v>58</v>
      </c>
      <c r="F3022" s="2" t="s">
        <v>124</v>
      </c>
      <c r="G3022" s="2" t="s">
        <v>125</v>
      </c>
      <c r="H3022" s="2" t="s">
        <v>61</v>
      </c>
      <c r="I3022" s="2" t="s">
        <v>130</v>
      </c>
      <c r="J3022" s="3">
        <v>41985</v>
      </c>
      <c r="K3022" s="2">
        <v>820044</v>
      </c>
      <c r="L3022" s="2">
        <v>741905</v>
      </c>
      <c r="M3022" s="2" t="s">
        <v>115</v>
      </c>
      <c r="N3022" s="2" t="s">
        <v>313</v>
      </c>
      <c r="P3022" s="2" t="s">
        <v>131</v>
      </c>
      <c r="S3022" s="2" t="s">
        <v>132</v>
      </c>
      <c r="T3022" s="2" t="s">
        <v>133</v>
      </c>
      <c r="U3022" s="2" t="s">
        <v>134</v>
      </c>
      <c r="V3022" s="2">
        <v>42</v>
      </c>
      <c r="Y3022" s="2">
        <f t="shared" si="768"/>
        <v>13.369015219719209</v>
      </c>
      <c r="AB3022" s="2">
        <v>13.36901522</v>
      </c>
      <c r="AC3022" s="2">
        <f t="shared" si="769"/>
        <v>1.4037465980705172E-2</v>
      </c>
      <c r="AD3022" s="2">
        <v>1.2590707759264066</v>
      </c>
      <c r="AE3022" s="2">
        <f t="shared" si="774"/>
        <v>1.1149068224839547</v>
      </c>
      <c r="AF3022" s="2">
        <v>71</v>
      </c>
      <c r="AG3022" s="4">
        <f t="shared" si="775"/>
        <v>1.4084507042253522</v>
      </c>
      <c r="AH3022" s="4">
        <f t="shared" si="776"/>
        <v>2.5233575267093071</v>
      </c>
      <c r="AI3022" s="5">
        <f t="shared" si="777"/>
        <v>1.2616787633546536</v>
      </c>
      <c r="AJ3022" s="2">
        <f t="shared" si="770"/>
        <v>0.12633719382634653</v>
      </c>
      <c r="AK3022" s="2">
        <f t="shared" si="771"/>
        <v>0.11791471423792345</v>
      </c>
      <c r="AL3022" s="2">
        <v>3</v>
      </c>
      <c r="AM3022" s="2">
        <v>5</v>
      </c>
      <c r="AN3022" s="2">
        <f t="shared" si="772"/>
        <v>7.5</v>
      </c>
      <c r="AO3022" s="2">
        <f t="shared" si="773"/>
        <v>1.5</v>
      </c>
      <c r="AP3022" s="2">
        <v>15</v>
      </c>
      <c r="AQ3022" s="2">
        <v>14</v>
      </c>
      <c r="AR3022" s="2">
        <v>0</v>
      </c>
      <c r="AS3022" s="2" t="s">
        <v>79</v>
      </c>
      <c r="AT3022" s="2">
        <v>3</v>
      </c>
      <c r="AW3022" s="2" t="str">
        <f t="shared" si="778"/>
        <v>Arbóreo inferior</v>
      </c>
      <c r="AX3022" s="2" t="str">
        <f t="shared" si="783"/>
        <v>I</v>
      </c>
      <c r="AY3022" s="2">
        <v>834</v>
      </c>
      <c r="AZ3022" s="4">
        <f t="shared" si="779"/>
        <v>0.1199040767386091</v>
      </c>
      <c r="BA3022" s="4">
        <v>6.7100281049843833</v>
      </c>
      <c r="BB3022" s="4">
        <f t="shared" si="780"/>
        <v>0.209201299325077</v>
      </c>
      <c r="BC3022" s="4">
        <f t="shared" si="781"/>
        <v>0.32910537606368612</v>
      </c>
      <c r="BD3022" s="4">
        <f t="shared" si="782"/>
        <v>0.16455268803184306</v>
      </c>
    </row>
    <row r="3023" spans="1:56" x14ac:dyDescent="0.25">
      <c r="A3023" s="2">
        <v>98</v>
      </c>
      <c r="B3023" s="2" t="s">
        <v>122</v>
      </c>
      <c r="C3023" s="2" t="s">
        <v>908</v>
      </c>
      <c r="D3023" s="2" t="s">
        <v>57</v>
      </c>
      <c r="E3023" s="2" t="s">
        <v>58</v>
      </c>
      <c r="F3023" s="2" t="s">
        <v>124</v>
      </c>
      <c r="G3023" s="2" t="s">
        <v>125</v>
      </c>
      <c r="H3023" s="2" t="s">
        <v>61</v>
      </c>
      <c r="I3023" s="2" t="s">
        <v>130</v>
      </c>
      <c r="J3023" s="3">
        <v>41985</v>
      </c>
      <c r="K3023" s="2">
        <v>820044</v>
      </c>
      <c r="L3023" s="2">
        <v>741905</v>
      </c>
      <c r="M3023" s="2" t="s">
        <v>115</v>
      </c>
      <c r="N3023" s="2" t="s">
        <v>385</v>
      </c>
      <c r="P3023" s="2" t="s">
        <v>131</v>
      </c>
      <c r="S3023" s="2" t="s">
        <v>132</v>
      </c>
      <c r="T3023" s="2" t="s">
        <v>133</v>
      </c>
      <c r="U3023" s="2" t="s">
        <v>134</v>
      </c>
      <c r="V3023" s="2">
        <v>22</v>
      </c>
      <c r="Y3023" s="2">
        <f t="shared" si="768"/>
        <v>7.0028174960433951</v>
      </c>
      <c r="AB3023" s="2">
        <v>7.0028174959999996</v>
      </c>
      <c r="AC3023" s="2">
        <f t="shared" si="769"/>
        <v>3.8515496228238681E-3</v>
      </c>
      <c r="AD3023" s="2">
        <v>1.2590707759264066</v>
      </c>
      <c r="AE3023" s="2">
        <f t="shared" si="774"/>
        <v>0.30590413950240025</v>
      </c>
      <c r="AF3023" s="2">
        <v>71</v>
      </c>
      <c r="AG3023" s="4">
        <f t="shared" si="775"/>
        <v>1.4084507042253522</v>
      </c>
      <c r="AH3023" s="4">
        <f t="shared" si="776"/>
        <v>1.7143548437277525</v>
      </c>
      <c r="AI3023" s="5">
        <f t="shared" si="777"/>
        <v>0.85717742186387624</v>
      </c>
      <c r="AJ3023" s="2">
        <f t="shared" si="770"/>
        <v>1.3865578642165925E-2</v>
      </c>
      <c r="AK3023" s="2">
        <f t="shared" si="771"/>
        <v>1.2710113755318763E-2</v>
      </c>
      <c r="AL3023" s="2">
        <v>2</v>
      </c>
      <c r="AM3023" s="2">
        <v>3</v>
      </c>
      <c r="AN3023" s="2">
        <f t="shared" si="772"/>
        <v>3</v>
      </c>
      <c r="AO3023" s="2">
        <f t="shared" si="773"/>
        <v>0.6</v>
      </c>
      <c r="AP3023" s="2">
        <v>6</v>
      </c>
      <c r="AQ3023" s="2">
        <v>5.5</v>
      </c>
      <c r="AR3023" s="2">
        <v>0</v>
      </c>
      <c r="AS3023" s="2" t="s">
        <v>79</v>
      </c>
      <c r="AT3023" s="2">
        <v>3</v>
      </c>
      <c r="AW3023" s="2" t="str">
        <f t="shared" si="778"/>
        <v>Arbolitos</v>
      </c>
      <c r="AX3023" s="2" t="str">
        <f t="shared" si="783"/>
        <v>Latizal alto</v>
      </c>
      <c r="AY3023" s="2">
        <v>834</v>
      </c>
      <c r="AZ3023" s="4">
        <f t="shared" si="779"/>
        <v>0.1199040767386091</v>
      </c>
      <c r="BA3023" s="4">
        <v>6.7100281049843833</v>
      </c>
      <c r="BB3023" s="4">
        <f t="shared" si="780"/>
        <v>5.7399902989420222E-2</v>
      </c>
      <c r="BC3023" s="4">
        <f t="shared" si="781"/>
        <v>0.17730397972802933</v>
      </c>
      <c r="BD3023" s="4">
        <f t="shared" si="782"/>
        <v>8.8651989864014666E-2</v>
      </c>
    </row>
    <row r="3024" spans="1:56" x14ac:dyDescent="0.25">
      <c r="A3024" s="2">
        <v>98</v>
      </c>
      <c r="B3024" s="2" t="s">
        <v>122</v>
      </c>
      <c r="C3024" s="2" t="s">
        <v>908</v>
      </c>
      <c r="D3024" s="2" t="s">
        <v>57</v>
      </c>
      <c r="E3024" s="2" t="s">
        <v>58</v>
      </c>
      <c r="F3024" s="2" t="s">
        <v>124</v>
      </c>
      <c r="G3024" s="2" t="s">
        <v>125</v>
      </c>
      <c r="H3024" s="2" t="s">
        <v>61</v>
      </c>
      <c r="I3024" s="2" t="s">
        <v>130</v>
      </c>
      <c r="J3024" s="3">
        <v>41985</v>
      </c>
      <c r="K3024" s="2">
        <v>820044</v>
      </c>
      <c r="L3024" s="2">
        <v>741905</v>
      </c>
      <c r="M3024" s="2" t="s">
        <v>115</v>
      </c>
      <c r="N3024" s="2" t="s">
        <v>394</v>
      </c>
      <c r="P3024" s="2" t="s">
        <v>131</v>
      </c>
      <c r="S3024" s="2" t="s">
        <v>132</v>
      </c>
      <c r="T3024" s="2" t="s">
        <v>133</v>
      </c>
      <c r="U3024" s="2" t="s">
        <v>134</v>
      </c>
      <c r="V3024" s="2">
        <v>29</v>
      </c>
      <c r="Y3024" s="2">
        <f t="shared" si="768"/>
        <v>9.2309866993299305</v>
      </c>
      <c r="AB3024" s="2">
        <v>9.2309866990000007</v>
      </c>
      <c r="AC3024" s="2">
        <f t="shared" si="769"/>
        <v>6.6924653570142002E-3</v>
      </c>
      <c r="AD3024" s="2">
        <v>1.2590707759264066</v>
      </c>
      <c r="AE3024" s="2">
        <f t="shared" si="774"/>
        <v>0.53154004405272437</v>
      </c>
      <c r="AF3024" s="2">
        <v>71</v>
      </c>
      <c r="AG3024" s="4">
        <f t="shared" si="775"/>
        <v>1.4084507042253522</v>
      </c>
      <c r="AH3024" s="4">
        <f t="shared" si="776"/>
        <v>1.9399907482780767</v>
      </c>
      <c r="AI3024" s="5">
        <f t="shared" si="777"/>
        <v>0.96999537413903836</v>
      </c>
      <c r="AJ3024" s="2">
        <f t="shared" si="770"/>
        <v>3.2123833713668157E-2</v>
      </c>
      <c r="AK3024" s="2">
        <f t="shared" si="771"/>
        <v>2.8108354499459642E-2</v>
      </c>
      <c r="AL3024" s="2">
        <v>4</v>
      </c>
      <c r="AM3024" s="2">
        <v>2</v>
      </c>
      <c r="AN3024" s="2">
        <f t="shared" si="772"/>
        <v>4</v>
      </c>
      <c r="AO3024" s="2">
        <f t="shared" si="773"/>
        <v>0.8</v>
      </c>
      <c r="AP3024" s="2">
        <v>8</v>
      </c>
      <c r="AQ3024" s="2">
        <v>7</v>
      </c>
      <c r="AR3024" s="2">
        <v>0</v>
      </c>
      <c r="AS3024" s="2" t="s">
        <v>68</v>
      </c>
      <c r="AT3024" s="2">
        <v>1</v>
      </c>
      <c r="AW3024" s="2" t="str">
        <f t="shared" si="778"/>
        <v>Arbolitos</v>
      </c>
      <c r="AX3024" s="2" t="str">
        <f t="shared" si="783"/>
        <v>Latizal alto</v>
      </c>
      <c r="AY3024" s="2">
        <v>834</v>
      </c>
      <c r="AZ3024" s="4">
        <f t="shared" si="779"/>
        <v>0.1199040767386091</v>
      </c>
      <c r="BA3024" s="4">
        <v>6.7100281049843833</v>
      </c>
      <c r="BB3024" s="4">
        <f t="shared" si="780"/>
        <v>9.9738261186161997E-2</v>
      </c>
      <c r="BC3024" s="4">
        <f t="shared" si="781"/>
        <v>0.21964233792477111</v>
      </c>
      <c r="BD3024" s="4">
        <f t="shared" si="782"/>
        <v>0.10982116896238556</v>
      </c>
    </row>
    <row r="3025" spans="1:56" x14ac:dyDescent="0.25">
      <c r="A3025" s="2">
        <v>98</v>
      </c>
      <c r="B3025" s="2" t="s">
        <v>122</v>
      </c>
      <c r="C3025" s="2" t="s">
        <v>908</v>
      </c>
      <c r="D3025" s="2" t="s">
        <v>57</v>
      </c>
      <c r="E3025" s="2" t="s">
        <v>58</v>
      </c>
      <c r="F3025" s="2" t="s">
        <v>124</v>
      </c>
      <c r="G3025" s="2" t="s">
        <v>125</v>
      </c>
      <c r="H3025" s="2" t="s">
        <v>61</v>
      </c>
      <c r="I3025" s="2" t="s">
        <v>130</v>
      </c>
      <c r="J3025" s="3">
        <v>41985</v>
      </c>
      <c r="K3025" s="2">
        <v>820044</v>
      </c>
      <c r="L3025" s="2">
        <v>741905</v>
      </c>
      <c r="M3025" s="2" t="s">
        <v>115</v>
      </c>
      <c r="N3025" s="2" t="s">
        <v>336</v>
      </c>
      <c r="P3025" s="2" t="s">
        <v>131</v>
      </c>
      <c r="S3025" s="2" t="s">
        <v>132</v>
      </c>
      <c r="T3025" s="2" t="s">
        <v>133</v>
      </c>
      <c r="U3025" s="2" t="s">
        <v>134</v>
      </c>
      <c r="V3025" s="2">
        <v>80</v>
      </c>
      <c r="Y3025" s="2">
        <f t="shared" si="768"/>
        <v>25.464790894703256</v>
      </c>
      <c r="AB3025" s="2">
        <v>25.46479089</v>
      </c>
      <c r="AC3025" s="2">
        <f t="shared" si="769"/>
        <v>5.0929581789406507E-2</v>
      </c>
      <c r="AD3025" s="2">
        <v>1.2590707759264066</v>
      </c>
      <c r="AE3025" s="2">
        <f t="shared" si="774"/>
        <v>4.0450134149077703</v>
      </c>
      <c r="AF3025" s="2">
        <v>71</v>
      </c>
      <c r="AG3025" s="4">
        <f t="shared" si="775"/>
        <v>1.4084507042253522</v>
      </c>
      <c r="AH3025" s="4">
        <f t="shared" si="776"/>
        <v>5.4534641191331223</v>
      </c>
      <c r="AI3025" s="5">
        <f t="shared" si="777"/>
        <v>2.7267320595665612</v>
      </c>
      <c r="AJ3025" s="2">
        <f t="shared" si="770"/>
        <v>0.58059723239923411</v>
      </c>
      <c r="AK3025" s="2">
        <f t="shared" si="771"/>
        <v>0.18334649444186341</v>
      </c>
      <c r="AL3025" s="2">
        <v>5</v>
      </c>
      <c r="AM3025" s="2">
        <v>4</v>
      </c>
      <c r="AN3025" s="2">
        <f t="shared" si="772"/>
        <v>10</v>
      </c>
      <c r="AO3025" s="2">
        <f t="shared" si="773"/>
        <v>2</v>
      </c>
      <c r="AP3025" s="2">
        <v>19</v>
      </c>
      <c r="AQ3025" s="2">
        <v>6</v>
      </c>
      <c r="AR3025" s="2">
        <v>0</v>
      </c>
      <c r="AS3025" s="2" t="s">
        <v>68</v>
      </c>
      <c r="AT3025" s="2">
        <v>1</v>
      </c>
      <c r="AW3025" s="2" t="str">
        <f t="shared" si="778"/>
        <v>Arbóreo inferior</v>
      </c>
      <c r="AX3025" s="2" t="str">
        <f t="shared" si="783"/>
        <v>II</v>
      </c>
      <c r="AY3025" s="2">
        <v>834</v>
      </c>
      <c r="AZ3025" s="4">
        <f t="shared" si="779"/>
        <v>0.1199040767386091</v>
      </c>
      <c r="BA3025" s="4">
        <v>6.7100281049843833</v>
      </c>
      <c r="BB3025" s="4">
        <f t="shared" si="780"/>
        <v>0.75900698167828373</v>
      </c>
      <c r="BC3025" s="4">
        <f t="shared" si="781"/>
        <v>0.87891105841689288</v>
      </c>
      <c r="BD3025" s="4">
        <f t="shared" si="782"/>
        <v>0.43945552920844644</v>
      </c>
    </row>
    <row r="3026" spans="1:56" x14ac:dyDescent="0.25">
      <c r="A3026" s="2">
        <v>98</v>
      </c>
      <c r="B3026" s="2" t="s">
        <v>122</v>
      </c>
      <c r="C3026" s="2" t="s">
        <v>908</v>
      </c>
      <c r="D3026" s="2" t="s">
        <v>57</v>
      </c>
      <c r="E3026" s="2" t="s">
        <v>58</v>
      </c>
      <c r="F3026" s="2" t="s">
        <v>124</v>
      </c>
      <c r="G3026" s="2" t="s">
        <v>125</v>
      </c>
      <c r="H3026" s="2" t="s">
        <v>61</v>
      </c>
      <c r="I3026" s="2" t="s">
        <v>130</v>
      </c>
      <c r="J3026" s="3">
        <v>41985</v>
      </c>
      <c r="K3026" s="2">
        <v>820044</v>
      </c>
      <c r="L3026" s="2">
        <v>741905</v>
      </c>
      <c r="M3026" s="2" t="s">
        <v>115</v>
      </c>
      <c r="N3026" s="2" t="s">
        <v>260</v>
      </c>
      <c r="P3026" s="2" t="s">
        <v>131</v>
      </c>
      <c r="S3026" s="2" t="s">
        <v>132</v>
      </c>
      <c r="T3026" s="2" t="s">
        <v>133</v>
      </c>
      <c r="U3026" s="2" t="s">
        <v>134</v>
      </c>
      <c r="V3026" s="2">
        <v>93</v>
      </c>
      <c r="Y3026" s="2">
        <f t="shared" si="768"/>
        <v>29.602819415092533</v>
      </c>
      <c r="AB3026" s="2">
        <v>29.602819419999999</v>
      </c>
      <c r="AC3026" s="2">
        <f t="shared" si="769"/>
        <v>6.8826555140090145E-2</v>
      </c>
      <c r="AD3026" s="2">
        <v>1.2590707759264066</v>
      </c>
      <c r="AE3026" s="2">
        <f t="shared" si="774"/>
        <v>5.4664564102402053</v>
      </c>
      <c r="AF3026" s="2">
        <v>71</v>
      </c>
      <c r="AG3026" s="4">
        <f t="shared" si="775"/>
        <v>1.4084507042253522</v>
      </c>
      <c r="AH3026" s="4">
        <f t="shared" si="776"/>
        <v>6.8749071144655574</v>
      </c>
      <c r="AI3026" s="5">
        <f t="shared" si="777"/>
        <v>3.4374535572327787</v>
      </c>
      <c r="AJ3026" s="2">
        <f t="shared" si="770"/>
        <v>0.90851052784918984</v>
      </c>
      <c r="AK3026" s="2">
        <f t="shared" si="771"/>
        <v>0.41295933084054087</v>
      </c>
      <c r="AL3026" s="2">
        <v>8</v>
      </c>
      <c r="AM3026" s="2">
        <v>6</v>
      </c>
      <c r="AN3026" s="2">
        <f t="shared" si="772"/>
        <v>24</v>
      </c>
      <c r="AO3026" s="2">
        <f t="shared" si="773"/>
        <v>4.8</v>
      </c>
      <c r="AP3026" s="2">
        <v>22</v>
      </c>
      <c r="AQ3026" s="2">
        <v>10</v>
      </c>
      <c r="AR3026" s="2">
        <v>0</v>
      </c>
      <c r="AS3026" s="2" t="s">
        <v>78</v>
      </c>
      <c r="AT3026" s="2">
        <v>4</v>
      </c>
      <c r="AW3026" s="2" t="str">
        <f t="shared" si="778"/>
        <v>Arbóreo inferior</v>
      </c>
      <c r="AX3026" s="2" t="str">
        <f t="shared" si="783"/>
        <v>II</v>
      </c>
      <c r="AY3026" s="2">
        <v>834</v>
      </c>
      <c r="AZ3026" s="4">
        <f t="shared" si="779"/>
        <v>0.1199040767386091</v>
      </c>
      <c r="BA3026" s="4">
        <v>6.7100281049843833</v>
      </c>
      <c r="BB3026" s="4">
        <f t="shared" si="780"/>
        <v>1.0257267788336684</v>
      </c>
      <c r="BC3026" s="4">
        <f t="shared" si="781"/>
        <v>1.1456308555722774</v>
      </c>
      <c r="BD3026" s="4">
        <f t="shared" si="782"/>
        <v>0.5728154277861387</v>
      </c>
    </row>
    <row r="3027" spans="1:56" x14ac:dyDescent="0.25">
      <c r="A3027" s="2">
        <v>98</v>
      </c>
      <c r="B3027" s="2" t="s">
        <v>122</v>
      </c>
      <c r="C3027" s="2" t="s">
        <v>908</v>
      </c>
      <c r="D3027" s="2" t="s">
        <v>57</v>
      </c>
      <c r="E3027" s="2" t="s">
        <v>58</v>
      </c>
      <c r="F3027" s="2" t="s">
        <v>124</v>
      </c>
      <c r="G3027" s="2" t="s">
        <v>125</v>
      </c>
      <c r="H3027" s="2" t="s">
        <v>61</v>
      </c>
      <c r="I3027" s="2" t="s">
        <v>130</v>
      </c>
      <c r="J3027" s="3">
        <v>41985</v>
      </c>
      <c r="K3027" s="2">
        <v>820044</v>
      </c>
      <c r="L3027" s="2">
        <v>741905</v>
      </c>
      <c r="M3027" s="2" t="s">
        <v>115</v>
      </c>
      <c r="N3027" s="2" t="s">
        <v>478</v>
      </c>
      <c r="P3027" s="2" t="s">
        <v>131</v>
      </c>
      <c r="S3027" s="2" t="s">
        <v>132</v>
      </c>
      <c r="T3027" s="2" t="s">
        <v>133</v>
      </c>
      <c r="U3027" s="2" t="s">
        <v>134</v>
      </c>
      <c r="V3027" s="2">
        <v>37</v>
      </c>
      <c r="Y3027" s="2">
        <f t="shared" si="768"/>
        <v>11.777465788800255</v>
      </c>
      <c r="AB3027" s="2">
        <v>11.777465790000001</v>
      </c>
      <c r="AC3027" s="2">
        <f t="shared" si="769"/>
        <v>1.0894155854640236E-2</v>
      </c>
      <c r="AD3027" s="2">
        <v>1.2590707759264066</v>
      </c>
      <c r="AE3027" s="2">
        <f t="shared" si="774"/>
        <v>0.86525365078261529</v>
      </c>
      <c r="AF3027" s="2">
        <v>71</v>
      </c>
      <c r="AG3027" s="4">
        <f t="shared" si="775"/>
        <v>1.4084507042253522</v>
      </c>
      <c r="AH3027" s="4">
        <f t="shared" si="776"/>
        <v>2.2737043550079674</v>
      </c>
      <c r="AI3027" s="5">
        <f t="shared" si="777"/>
        <v>1.1368521775039837</v>
      </c>
      <c r="AJ3027" s="2">
        <f t="shared" si="770"/>
        <v>9.8047402691762126E-2</v>
      </c>
      <c r="AK3027" s="2">
        <f t="shared" si="771"/>
        <v>6.5364935127841417E-2</v>
      </c>
      <c r="AL3027" s="2">
        <v>4</v>
      </c>
      <c r="AM3027" s="2">
        <v>5</v>
      </c>
      <c r="AN3027" s="2">
        <f t="shared" si="772"/>
        <v>10</v>
      </c>
      <c r="AO3027" s="2">
        <f t="shared" si="773"/>
        <v>2</v>
      </c>
      <c r="AP3027" s="2">
        <v>15</v>
      </c>
      <c r="AQ3027" s="2">
        <v>10</v>
      </c>
      <c r="AR3027" s="2">
        <v>0</v>
      </c>
      <c r="AS3027" s="2" t="s">
        <v>79</v>
      </c>
      <c r="AT3027" s="2">
        <v>3</v>
      </c>
      <c r="AW3027" s="2" t="str">
        <f t="shared" si="778"/>
        <v>Arbóreo inferior</v>
      </c>
      <c r="AX3027" s="2" t="str">
        <f t="shared" si="783"/>
        <v>I</v>
      </c>
      <c r="AY3027" s="2">
        <v>834</v>
      </c>
      <c r="AZ3027" s="4">
        <f t="shared" si="779"/>
        <v>0.1199040767386091</v>
      </c>
      <c r="BA3027" s="4">
        <v>6.7100281049843833</v>
      </c>
      <c r="BB3027" s="4">
        <f t="shared" si="780"/>
        <v>0.16235633717462039</v>
      </c>
      <c r="BC3027" s="4">
        <f t="shared" si="781"/>
        <v>0.28226041391322948</v>
      </c>
      <c r="BD3027" s="4">
        <f t="shared" si="782"/>
        <v>0.14113020695661474</v>
      </c>
    </row>
    <row r="3028" spans="1:56" x14ac:dyDescent="0.25">
      <c r="A3028" s="2">
        <v>98</v>
      </c>
      <c r="B3028" s="2" t="s">
        <v>122</v>
      </c>
      <c r="C3028" s="2" t="s">
        <v>908</v>
      </c>
      <c r="D3028" s="2" t="s">
        <v>57</v>
      </c>
      <c r="E3028" s="2" t="s">
        <v>58</v>
      </c>
      <c r="F3028" s="2" t="s">
        <v>124</v>
      </c>
      <c r="G3028" s="2" t="s">
        <v>125</v>
      </c>
      <c r="H3028" s="2" t="s">
        <v>61</v>
      </c>
      <c r="I3028" s="2" t="s">
        <v>130</v>
      </c>
      <c r="J3028" s="3">
        <v>41985</v>
      </c>
      <c r="K3028" s="2">
        <v>820044</v>
      </c>
      <c r="L3028" s="2">
        <v>741905</v>
      </c>
      <c r="M3028" s="2" t="s">
        <v>115</v>
      </c>
      <c r="N3028" s="2" t="s">
        <v>487</v>
      </c>
      <c r="P3028" s="2" t="s">
        <v>131</v>
      </c>
      <c r="S3028" s="2" t="s">
        <v>132</v>
      </c>
      <c r="T3028" s="2" t="s">
        <v>133</v>
      </c>
      <c r="U3028" s="2" t="s">
        <v>134</v>
      </c>
      <c r="V3028" s="2">
        <v>51</v>
      </c>
      <c r="Y3028" s="2">
        <f t="shared" si="768"/>
        <v>16.233804195373324</v>
      </c>
      <c r="AB3028" s="2">
        <v>16.233804200000002</v>
      </c>
      <c r="AC3028" s="2">
        <f t="shared" si="769"/>
        <v>2.0698100349100988E-2</v>
      </c>
      <c r="AD3028" s="2">
        <v>1.2590707759264066</v>
      </c>
      <c r="AE3028" s="2">
        <f t="shared" si="774"/>
        <v>1.6439187331523613</v>
      </c>
      <c r="AF3028" s="2">
        <v>71</v>
      </c>
      <c r="AG3028" s="4">
        <f t="shared" si="775"/>
        <v>1.4084507042253522</v>
      </c>
      <c r="AH3028" s="4">
        <f t="shared" si="776"/>
        <v>3.0523694373777133</v>
      </c>
      <c r="AI3028" s="5">
        <f t="shared" si="777"/>
        <v>1.5261847186888566</v>
      </c>
      <c r="AJ3028" s="2">
        <f t="shared" si="770"/>
        <v>0.1490263225135271</v>
      </c>
      <c r="AK3028" s="2">
        <f t="shared" si="771"/>
        <v>0.12418860209460593</v>
      </c>
      <c r="AL3028" s="2">
        <v>3</v>
      </c>
      <c r="AM3028" s="2">
        <v>3</v>
      </c>
      <c r="AN3028" s="2">
        <f t="shared" si="772"/>
        <v>4.5</v>
      </c>
      <c r="AO3028" s="2">
        <f t="shared" si="773"/>
        <v>0.89999999999999991</v>
      </c>
      <c r="AP3028" s="2">
        <v>12</v>
      </c>
      <c r="AQ3028" s="2">
        <v>10</v>
      </c>
      <c r="AR3028" s="2">
        <v>0</v>
      </c>
      <c r="AS3028" s="2" t="s">
        <v>79</v>
      </c>
      <c r="AT3028" s="2">
        <v>3</v>
      </c>
      <c r="AW3028" s="2" t="str">
        <f t="shared" si="778"/>
        <v>Arbolitos</v>
      </c>
      <c r="AX3028" s="2" t="str">
        <f t="shared" si="783"/>
        <v>I</v>
      </c>
      <c r="AY3028" s="2">
        <v>834</v>
      </c>
      <c r="AZ3028" s="4">
        <f t="shared" si="779"/>
        <v>0.1199040767386091</v>
      </c>
      <c r="BA3028" s="4">
        <v>6.7100281049843833</v>
      </c>
      <c r="BB3028" s="4">
        <f t="shared" si="780"/>
        <v>0.30846518114769</v>
      </c>
      <c r="BC3028" s="4">
        <f t="shared" si="781"/>
        <v>0.42836925788629909</v>
      </c>
      <c r="BD3028" s="4">
        <f t="shared" si="782"/>
        <v>0.21418462894314955</v>
      </c>
    </row>
    <row r="3029" spans="1:56" x14ac:dyDescent="0.25">
      <c r="A3029" s="2">
        <v>98</v>
      </c>
      <c r="B3029" s="2" t="s">
        <v>122</v>
      </c>
      <c r="C3029" s="2" t="s">
        <v>908</v>
      </c>
      <c r="D3029" s="2" t="s">
        <v>57</v>
      </c>
      <c r="E3029" s="2" t="s">
        <v>58</v>
      </c>
      <c r="F3029" s="2" t="s">
        <v>124</v>
      </c>
      <c r="G3029" s="2" t="s">
        <v>125</v>
      </c>
      <c r="H3029" s="2" t="s">
        <v>61</v>
      </c>
      <c r="I3029" s="2" t="s">
        <v>130</v>
      </c>
      <c r="J3029" s="3">
        <v>41985</v>
      </c>
      <c r="K3029" s="2">
        <v>820044</v>
      </c>
      <c r="L3029" s="2">
        <v>741905</v>
      </c>
      <c r="M3029" s="2" t="s">
        <v>115</v>
      </c>
      <c r="N3029" s="2" t="s">
        <v>295</v>
      </c>
      <c r="P3029" s="2" t="s">
        <v>131</v>
      </c>
      <c r="S3029" s="2" t="s">
        <v>132</v>
      </c>
      <c r="T3029" s="2" t="s">
        <v>133</v>
      </c>
      <c r="U3029" s="2" t="s">
        <v>134</v>
      </c>
      <c r="V3029" s="2">
        <v>34</v>
      </c>
      <c r="Y3029" s="2">
        <f t="shared" si="768"/>
        <v>10.822536130248883</v>
      </c>
      <c r="AB3029" s="2">
        <v>10.82253613</v>
      </c>
      <c r="AC3029" s="2">
        <f t="shared" si="769"/>
        <v>9.1991557107115509E-3</v>
      </c>
      <c r="AD3029" s="2">
        <v>1.2590707759264066</v>
      </c>
      <c r="AE3029" s="2">
        <f t="shared" si="774"/>
        <v>0.7306305480677161</v>
      </c>
      <c r="AF3029" s="2">
        <v>71</v>
      </c>
      <c r="AG3029" s="4">
        <f t="shared" si="775"/>
        <v>1.4084507042253522</v>
      </c>
      <c r="AH3029" s="4">
        <f t="shared" si="776"/>
        <v>2.1390812522930682</v>
      </c>
      <c r="AI3029" s="5">
        <f t="shared" si="777"/>
        <v>1.0695406261465341</v>
      </c>
      <c r="AJ3029" s="2">
        <f t="shared" si="770"/>
        <v>6.623392111712316E-2</v>
      </c>
      <c r="AK3029" s="2">
        <f t="shared" si="771"/>
        <v>4.4155947411415444E-2</v>
      </c>
      <c r="AL3029" s="2">
        <v>3</v>
      </c>
      <c r="AM3029" s="2">
        <v>3</v>
      </c>
      <c r="AN3029" s="2">
        <f t="shared" si="772"/>
        <v>4.5</v>
      </c>
      <c r="AO3029" s="2">
        <f t="shared" si="773"/>
        <v>0.89999999999999991</v>
      </c>
      <c r="AP3029" s="2">
        <v>12</v>
      </c>
      <c r="AQ3029" s="2">
        <v>8</v>
      </c>
      <c r="AR3029" s="2">
        <v>0</v>
      </c>
      <c r="AS3029" s="2" t="s">
        <v>79</v>
      </c>
      <c r="AT3029" s="2">
        <v>3</v>
      </c>
      <c r="AW3029" s="2" t="str">
        <f t="shared" si="778"/>
        <v>Arbolitos</v>
      </c>
      <c r="AX3029" s="2" t="str">
        <f t="shared" si="783"/>
        <v>I</v>
      </c>
      <c r="AY3029" s="2">
        <v>834</v>
      </c>
      <c r="AZ3029" s="4">
        <f t="shared" si="779"/>
        <v>0.1199040767386091</v>
      </c>
      <c r="BA3029" s="4">
        <v>6.7100281049843833</v>
      </c>
      <c r="BB3029" s="4">
        <f t="shared" si="780"/>
        <v>0.13709563606564001</v>
      </c>
      <c r="BC3029" s="4">
        <f t="shared" si="781"/>
        <v>0.2569997128042491</v>
      </c>
      <c r="BD3029" s="4">
        <f t="shared" si="782"/>
        <v>0.12849985640212455</v>
      </c>
    </row>
    <row r="3030" spans="1:56" x14ac:dyDescent="0.25">
      <c r="A3030" s="2">
        <v>98</v>
      </c>
      <c r="B3030" s="2" t="s">
        <v>122</v>
      </c>
      <c r="C3030" s="2" t="s">
        <v>908</v>
      </c>
      <c r="D3030" s="2" t="s">
        <v>57</v>
      </c>
      <c r="E3030" s="2" t="s">
        <v>58</v>
      </c>
      <c r="F3030" s="2" t="s">
        <v>124</v>
      </c>
      <c r="G3030" s="2" t="s">
        <v>125</v>
      </c>
      <c r="H3030" s="2" t="s">
        <v>61</v>
      </c>
      <c r="I3030" s="2" t="s">
        <v>130</v>
      </c>
      <c r="J3030" s="3">
        <v>41985</v>
      </c>
      <c r="K3030" s="2">
        <v>820044</v>
      </c>
      <c r="L3030" s="2">
        <v>741905</v>
      </c>
      <c r="M3030" s="2" t="s">
        <v>115</v>
      </c>
      <c r="N3030" s="2" t="s">
        <v>371</v>
      </c>
      <c r="P3030" s="2" t="s">
        <v>135</v>
      </c>
      <c r="S3030" s="2" t="s">
        <v>136</v>
      </c>
      <c r="T3030" s="2" t="s">
        <v>137</v>
      </c>
      <c r="U3030" s="2" t="s">
        <v>138</v>
      </c>
      <c r="V3030" s="2">
        <v>22</v>
      </c>
      <c r="Y3030" s="2">
        <f t="shared" si="768"/>
        <v>7.0028174960433951</v>
      </c>
      <c r="AB3030" s="2">
        <v>7.0028174959999996</v>
      </c>
      <c r="AC3030" s="2">
        <f t="shared" si="769"/>
        <v>3.8515496228238681E-3</v>
      </c>
      <c r="AD3030" s="2">
        <v>1.2590707759264066</v>
      </c>
      <c r="AE3030" s="2">
        <f t="shared" si="774"/>
        <v>0.30590413950240025</v>
      </c>
      <c r="AF3030" s="2">
        <v>71</v>
      </c>
      <c r="AG3030" s="4">
        <f t="shared" si="775"/>
        <v>1.4084507042253522</v>
      </c>
      <c r="AH3030" s="4">
        <f t="shared" si="776"/>
        <v>1.7143548437277525</v>
      </c>
      <c r="AI3030" s="5">
        <f t="shared" si="777"/>
        <v>0.85717742186387624</v>
      </c>
      <c r="AJ3030" s="2">
        <f t="shared" si="770"/>
        <v>1.8487438189554565E-2</v>
      </c>
      <c r="AK3030" s="2">
        <f t="shared" si="771"/>
        <v>1.3865578642165925E-2</v>
      </c>
      <c r="AL3030" s="2">
        <v>3</v>
      </c>
      <c r="AM3030" s="2">
        <v>1</v>
      </c>
      <c r="AN3030" s="2">
        <f t="shared" si="772"/>
        <v>1.5</v>
      </c>
      <c r="AO3030" s="2">
        <f t="shared" si="773"/>
        <v>0.3</v>
      </c>
      <c r="AP3030" s="2">
        <v>8</v>
      </c>
      <c r="AQ3030" s="2">
        <v>6</v>
      </c>
      <c r="AR3030" s="2">
        <v>0</v>
      </c>
      <c r="AS3030" s="2" t="s">
        <v>79</v>
      </c>
      <c r="AT3030" s="2">
        <v>3</v>
      </c>
      <c r="AW3030" s="2" t="str">
        <f t="shared" si="778"/>
        <v>Arbolitos</v>
      </c>
      <c r="AX3030" s="2" t="str">
        <f t="shared" si="783"/>
        <v>Latizal alto</v>
      </c>
      <c r="AY3030" s="2">
        <v>834</v>
      </c>
      <c r="AZ3030" s="4">
        <f t="shared" si="779"/>
        <v>0.1199040767386091</v>
      </c>
      <c r="BA3030" s="4">
        <v>6.7100281049843833</v>
      </c>
      <c r="BB3030" s="4">
        <f t="shared" si="780"/>
        <v>5.7399902989420222E-2</v>
      </c>
      <c r="BC3030" s="4">
        <f t="shared" si="781"/>
        <v>0.17730397972802933</v>
      </c>
      <c r="BD3030" s="4">
        <f t="shared" si="782"/>
        <v>8.8651989864014666E-2</v>
      </c>
    </row>
    <row r="3031" spans="1:56" x14ac:dyDescent="0.25">
      <c r="A3031" s="2">
        <v>98</v>
      </c>
      <c r="B3031" s="2" t="s">
        <v>122</v>
      </c>
      <c r="C3031" s="2" t="s">
        <v>908</v>
      </c>
      <c r="D3031" s="2" t="s">
        <v>57</v>
      </c>
      <c r="E3031" s="2" t="s">
        <v>58</v>
      </c>
      <c r="F3031" s="2" t="s">
        <v>124</v>
      </c>
      <c r="G3031" s="2" t="s">
        <v>125</v>
      </c>
      <c r="H3031" s="2" t="s">
        <v>61</v>
      </c>
      <c r="I3031" s="2" t="s">
        <v>130</v>
      </c>
      <c r="J3031" s="3">
        <v>41985</v>
      </c>
      <c r="K3031" s="2">
        <v>820044</v>
      </c>
      <c r="L3031" s="2">
        <v>741905</v>
      </c>
      <c r="M3031" s="2" t="s">
        <v>115</v>
      </c>
      <c r="N3031" s="2" t="s">
        <v>266</v>
      </c>
      <c r="P3031" s="2" t="s">
        <v>135</v>
      </c>
      <c r="S3031" s="2" t="s">
        <v>136</v>
      </c>
      <c r="T3031" s="2" t="s">
        <v>137</v>
      </c>
      <c r="U3031" s="2" t="s">
        <v>138</v>
      </c>
      <c r="V3031" s="2">
        <v>24</v>
      </c>
      <c r="Y3031" s="2">
        <f t="shared" si="768"/>
        <v>7.6394372684109761</v>
      </c>
      <c r="AB3031" s="2">
        <v>7.639437268</v>
      </c>
      <c r="AC3031" s="2">
        <f t="shared" si="769"/>
        <v>4.5836623610465846E-3</v>
      </c>
      <c r="AD3031" s="2">
        <v>1.2590707759264066</v>
      </c>
      <c r="AE3031" s="2">
        <f t="shared" si="774"/>
        <v>0.36405120734169927</v>
      </c>
      <c r="AF3031" s="2">
        <v>71</v>
      </c>
      <c r="AG3031" s="4">
        <f t="shared" si="775"/>
        <v>1.4084507042253522</v>
      </c>
      <c r="AH3031" s="4">
        <f t="shared" si="776"/>
        <v>1.7725019115670515</v>
      </c>
      <c r="AI3031" s="5">
        <f t="shared" si="777"/>
        <v>0.88625095578352575</v>
      </c>
      <c r="AJ3031" s="2">
        <f t="shared" si="770"/>
        <v>2.2001579333023605E-2</v>
      </c>
      <c r="AK3031" s="2">
        <f t="shared" si="771"/>
        <v>1.3750987083139753E-2</v>
      </c>
      <c r="AL3031" s="2">
        <v>2</v>
      </c>
      <c r="AM3031" s="2">
        <v>3</v>
      </c>
      <c r="AN3031" s="2">
        <f t="shared" si="772"/>
        <v>3</v>
      </c>
      <c r="AO3031" s="2">
        <f t="shared" si="773"/>
        <v>0.6</v>
      </c>
      <c r="AP3031" s="2">
        <v>8</v>
      </c>
      <c r="AQ3031" s="2">
        <v>5</v>
      </c>
      <c r="AR3031" s="2">
        <v>0</v>
      </c>
      <c r="AS3031" s="2" t="s">
        <v>68</v>
      </c>
      <c r="AT3031" s="2">
        <v>1</v>
      </c>
      <c r="AW3031" s="2" t="str">
        <f t="shared" si="778"/>
        <v>Arbolitos</v>
      </c>
      <c r="AX3031" s="2" t="str">
        <f t="shared" si="783"/>
        <v>Latizal alto</v>
      </c>
      <c r="AY3031" s="2">
        <v>834</v>
      </c>
      <c r="AZ3031" s="4">
        <f t="shared" si="779"/>
        <v>0.1199040767386091</v>
      </c>
      <c r="BA3031" s="4">
        <v>6.7100281049843833</v>
      </c>
      <c r="BB3031" s="4">
        <f t="shared" si="780"/>
        <v>6.8310628351045524E-2</v>
      </c>
      <c r="BC3031" s="4">
        <f t="shared" si="781"/>
        <v>0.18821470508965463</v>
      </c>
      <c r="BD3031" s="4">
        <f t="shared" si="782"/>
        <v>9.4107352544827313E-2</v>
      </c>
    </row>
    <row r="3032" spans="1:56" x14ac:dyDescent="0.25">
      <c r="A3032" s="2">
        <v>98</v>
      </c>
      <c r="B3032" s="2" t="s">
        <v>122</v>
      </c>
      <c r="C3032" s="2" t="s">
        <v>908</v>
      </c>
      <c r="D3032" s="2" t="s">
        <v>57</v>
      </c>
      <c r="E3032" s="2" t="s">
        <v>58</v>
      </c>
      <c r="F3032" s="2" t="s">
        <v>124</v>
      </c>
      <c r="G3032" s="2" t="s">
        <v>125</v>
      </c>
      <c r="H3032" s="2" t="s">
        <v>61</v>
      </c>
      <c r="I3032" s="2" t="s">
        <v>130</v>
      </c>
      <c r="J3032" s="3">
        <v>41985</v>
      </c>
      <c r="K3032" s="2">
        <v>820044</v>
      </c>
      <c r="L3032" s="2">
        <v>741905</v>
      </c>
      <c r="M3032" s="2" t="s">
        <v>115</v>
      </c>
      <c r="N3032" s="2" t="s">
        <v>344</v>
      </c>
      <c r="P3032" s="2" t="s">
        <v>135</v>
      </c>
      <c r="S3032" s="2" t="s">
        <v>136</v>
      </c>
      <c r="T3032" s="2" t="s">
        <v>137</v>
      </c>
      <c r="U3032" s="2" t="s">
        <v>138</v>
      </c>
      <c r="V3032" s="2">
        <v>24</v>
      </c>
      <c r="Y3032" s="2">
        <f t="shared" si="768"/>
        <v>7.6394372684109761</v>
      </c>
      <c r="AB3032" s="2">
        <v>7.639437268</v>
      </c>
      <c r="AC3032" s="2">
        <f t="shared" si="769"/>
        <v>4.5836623610465846E-3</v>
      </c>
      <c r="AD3032" s="2">
        <v>1.2590707759264066</v>
      </c>
      <c r="AE3032" s="2">
        <f t="shared" si="774"/>
        <v>0.36405120734169927</v>
      </c>
      <c r="AF3032" s="2">
        <v>71</v>
      </c>
      <c r="AG3032" s="4">
        <f t="shared" si="775"/>
        <v>1.4084507042253522</v>
      </c>
      <c r="AH3032" s="4">
        <f t="shared" si="776"/>
        <v>1.7725019115670515</v>
      </c>
      <c r="AI3032" s="5">
        <f t="shared" si="777"/>
        <v>0.88625095578352575</v>
      </c>
      <c r="AJ3032" s="2">
        <f t="shared" si="770"/>
        <v>2.2001579333023605E-2</v>
      </c>
      <c r="AK3032" s="2">
        <f t="shared" si="771"/>
        <v>1.5126085791453728E-2</v>
      </c>
      <c r="AL3032" s="2">
        <v>3</v>
      </c>
      <c r="AM3032" s="2">
        <v>2</v>
      </c>
      <c r="AN3032" s="2">
        <f t="shared" si="772"/>
        <v>3</v>
      </c>
      <c r="AO3032" s="2">
        <f t="shared" si="773"/>
        <v>0.6</v>
      </c>
      <c r="AP3032" s="2">
        <v>8</v>
      </c>
      <c r="AQ3032" s="2">
        <v>5.5</v>
      </c>
      <c r="AR3032" s="2">
        <v>0</v>
      </c>
      <c r="AS3032" s="2" t="s">
        <v>68</v>
      </c>
      <c r="AT3032" s="2">
        <v>2</v>
      </c>
      <c r="AW3032" s="2" t="str">
        <f t="shared" si="778"/>
        <v>Arbolitos</v>
      </c>
      <c r="AX3032" s="2" t="str">
        <f t="shared" si="783"/>
        <v>Latizal alto</v>
      </c>
      <c r="AY3032" s="2">
        <v>834</v>
      </c>
      <c r="AZ3032" s="4">
        <f t="shared" si="779"/>
        <v>0.1199040767386091</v>
      </c>
      <c r="BA3032" s="4">
        <v>6.7100281049843833</v>
      </c>
      <c r="BB3032" s="4">
        <f t="shared" si="780"/>
        <v>6.8310628351045524E-2</v>
      </c>
      <c r="BC3032" s="4">
        <f t="shared" si="781"/>
        <v>0.18821470508965463</v>
      </c>
      <c r="BD3032" s="4">
        <f t="shared" si="782"/>
        <v>9.4107352544827313E-2</v>
      </c>
    </row>
    <row r="3033" spans="1:56" x14ac:dyDescent="0.25">
      <c r="A3033" s="2">
        <v>98</v>
      </c>
      <c r="B3033" s="2" t="s">
        <v>122</v>
      </c>
      <c r="C3033" s="2" t="s">
        <v>908</v>
      </c>
      <c r="D3033" s="2" t="s">
        <v>57</v>
      </c>
      <c r="E3033" s="2" t="s">
        <v>58</v>
      </c>
      <c r="F3033" s="2" t="s">
        <v>124</v>
      </c>
      <c r="G3033" s="2" t="s">
        <v>125</v>
      </c>
      <c r="H3033" s="2" t="s">
        <v>61</v>
      </c>
      <c r="I3033" s="2" t="s">
        <v>130</v>
      </c>
      <c r="J3033" s="3">
        <v>41985</v>
      </c>
      <c r="K3033" s="2">
        <v>820044</v>
      </c>
      <c r="L3033" s="2">
        <v>741905</v>
      </c>
      <c r="M3033" s="2" t="s">
        <v>115</v>
      </c>
      <c r="N3033" s="2" t="s">
        <v>457</v>
      </c>
      <c r="P3033" s="2" t="s">
        <v>135</v>
      </c>
      <c r="S3033" s="2" t="s">
        <v>136</v>
      </c>
      <c r="T3033" s="2" t="s">
        <v>137</v>
      </c>
      <c r="U3033" s="2" t="s">
        <v>138</v>
      </c>
      <c r="V3033" s="2">
        <v>11</v>
      </c>
      <c r="Y3033" s="2">
        <f t="shared" si="768"/>
        <v>3.5014087480216975</v>
      </c>
      <c r="AB3033" s="2">
        <v>3.5014087479999998</v>
      </c>
      <c r="AC3033" s="2">
        <f t="shared" si="769"/>
        <v>9.6288740570596703E-4</v>
      </c>
      <c r="AD3033" s="2">
        <v>1.2590707759264066</v>
      </c>
      <c r="AE3033" s="2">
        <f t="shared" si="774"/>
        <v>7.6476034875600063E-2</v>
      </c>
      <c r="AF3033" s="2">
        <v>71</v>
      </c>
      <c r="AG3033" s="4">
        <f t="shared" si="775"/>
        <v>1.4084507042253522</v>
      </c>
      <c r="AH3033" s="4">
        <f t="shared" si="776"/>
        <v>1.4849267391009522</v>
      </c>
      <c r="AI3033" s="5">
        <f t="shared" si="777"/>
        <v>0.74246336955047609</v>
      </c>
      <c r="AJ3033" s="2">
        <f t="shared" si="770"/>
        <v>4.0441271039650612E-3</v>
      </c>
      <c r="AK3033" s="2">
        <f t="shared" si="771"/>
        <v>2.8886622171179011E-3</v>
      </c>
      <c r="AL3033" s="2">
        <v>1</v>
      </c>
      <c r="AM3033" s="2">
        <v>1</v>
      </c>
      <c r="AN3033" s="2">
        <f t="shared" si="772"/>
        <v>0.5</v>
      </c>
      <c r="AO3033" s="2">
        <f t="shared" si="773"/>
        <v>0.1</v>
      </c>
      <c r="AP3033" s="2">
        <v>7</v>
      </c>
      <c r="AQ3033" s="2">
        <v>5</v>
      </c>
      <c r="AR3033" s="2">
        <v>0</v>
      </c>
      <c r="AS3033" s="2" t="s">
        <v>79</v>
      </c>
      <c r="AT3033" s="2">
        <v>3</v>
      </c>
      <c r="AW3033" s="2" t="str">
        <f t="shared" si="778"/>
        <v>Arbolitos</v>
      </c>
      <c r="AX3033" s="2" t="str">
        <f t="shared" si="783"/>
        <v>Latizal bajo</v>
      </c>
      <c r="AY3033" s="2">
        <v>834</v>
      </c>
      <c r="AZ3033" s="4">
        <f t="shared" si="779"/>
        <v>0.1199040767386091</v>
      </c>
      <c r="BA3033" s="4">
        <v>6.7100281049843833</v>
      </c>
      <c r="BB3033" s="4">
        <f t="shared" si="780"/>
        <v>1.4349975747355056E-2</v>
      </c>
      <c r="BC3033" s="4">
        <f t="shared" si="781"/>
        <v>0.13425405248596417</v>
      </c>
      <c r="BD3033" s="4">
        <f t="shared" si="782"/>
        <v>6.7127026242982085E-2</v>
      </c>
    </row>
    <row r="3034" spans="1:56" x14ac:dyDescent="0.25">
      <c r="A3034" s="2">
        <v>98</v>
      </c>
      <c r="B3034" s="2" t="s">
        <v>122</v>
      </c>
      <c r="C3034" s="2" t="s">
        <v>908</v>
      </c>
      <c r="D3034" s="2" t="s">
        <v>57</v>
      </c>
      <c r="E3034" s="2" t="s">
        <v>58</v>
      </c>
      <c r="F3034" s="2" t="s">
        <v>124</v>
      </c>
      <c r="G3034" s="2" t="s">
        <v>125</v>
      </c>
      <c r="H3034" s="2" t="s">
        <v>61</v>
      </c>
      <c r="I3034" s="2" t="s">
        <v>130</v>
      </c>
      <c r="J3034" s="3">
        <v>41985</v>
      </c>
      <c r="K3034" s="2">
        <v>820044</v>
      </c>
      <c r="L3034" s="2">
        <v>741905</v>
      </c>
      <c r="M3034" s="2" t="s">
        <v>115</v>
      </c>
      <c r="N3034" s="2" t="s">
        <v>468</v>
      </c>
      <c r="P3034" s="2" t="s">
        <v>135</v>
      </c>
      <c r="S3034" s="2" t="s">
        <v>136</v>
      </c>
      <c r="T3034" s="2" t="s">
        <v>137</v>
      </c>
      <c r="U3034" s="2" t="s">
        <v>138</v>
      </c>
      <c r="V3034" s="2">
        <v>14</v>
      </c>
      <c r="Y3034" s="2">
        <f t="shared" si="768"/>
        <v>4.45633840657307</v>
      </c>
      <c r="AB3034" s="2">
        <v>4.4563384069999996</v>
      </c>
      <c r="AC3034" s="2">
        <f t="shared" si="769"/>
        <v>1.5597184423005749E-3</v>
      </c>
      <c r="AD3034" s="2">
        <v>1.2590707759264066</v>
      </c>
      <c r="AE3034" s="2">
        <f t="shared" si="774"/>
        <v>0.12387853583155053</v>
      </c>
      <c r="AF3034" s="2">
        <v>71</v>
      </c>
      <c r="AG3034" s="4">
        <f t="shared" si="775"/>
        <v>1.4084507042253522</v>
      </c>
      <c r="AH3034" s="4">
        <f t="shared" si="776"/>
        <v>1.5323292400569029</v>
      </c>
      <c r="AI3034" s="5">
        <f t="shared" si="777"/>
        <v>0.76616462002845143</v>
      </c>
      <c r="AJ3034" s="2">
        <f t="shared" si="770"/>
        <v>4.6791553269017244E-3</v>
      </c>
      <c r="AK3034" s="2">
        <f t="shared" si="771"/>
        <v>3.7433242615213798E-3</v>
      </c>
      <c r="AL3034" s="2">
        <v>2</v>
      </c>
      <c r="AM3034" s="2">
        <v>1</v>
      </c>
      <c r="AN3034" s="2">
        <f t="shared" si="772"/>
        <v>1</v>
      </c>
      <c r="AO3034" s="2">
        <f t="shared" si="773"/>
        <v>0.2</v>
      </c>
      <c r="AP3034" s="2">
        <v>5</v>
      </c>
      <c r="AQ3034" s="2">
        <v>4</v>
      </c>
      <c r="AR3034" s="2">
        <v>0</v>
      </c>
      <c r="AS3034" s="2" t="s">
        <v>78</v>
      </c>
      <c r="AT3034" s="2">
        <v>4</v>
      </c>
      <c r="AW3034" s="2" t="str">
        <f t="shared" si="778"/>
        <v>Arbustivo</v>
      </c>
      <c r="AX3034" s="2" t="str">
        <f t="shared" si="783"/>
        <v>Latizal bajo</v>
      </c>
      <c r="AY3034" s="2">
        <v>834</v>
      </c>
      <c r="AZ3034" s="4">
        <f t="shared" si="779"/>
        <v>0.1199040767386091</v>
      </c>
      <c r="BA3034" s="4">
        <v>6.7100281049843833</v>
      </c>
      <c r="BB3034" s="4">
        <f t="shared" si="780"/>
        <v>2.3244588813897449E-2</v>
      </c>
      <c r="BC3034" s="4">
        <f t="shared" si="781"/>
        <v>0.14314866555250655</v>
      </c>
      <c r="BD3034" s="4">
        <f t="shared" si="782"/>
        <v>7.1574332776253274E-2</v>
      </c>
    </row>
    <row r="3035" spans="1:56" x14ac:dyDescent="0.25">
      <c r="A3035" s="2">
        <v>98</v>
      </c>
      <c r="B3035" s="2" t="s">
        <v>122</v>
      </c>
      <c r="C3035" s="2" t="s">
        <v>908</v>
      </c>
      <c r="D3035" s="2" t="s">
        <v>57</v>
      </c>
      <c r="E3035" s="2" t="s">
        <v>58</v>
      </c>
      <c r="F3035" s="2" t="s">
        <v>124</v>
      </c>
      <c r="G3035" s="2" t="s">
        <v>125</v>
      </c>
      <c r="H3035" s="2" t="s">
        <v>61</v>
      </c>
      <c r="I3035" s="2" t="s">
        <v>130</v>
      </c>
      <c r="J3035" s="3">
        <v>41985</v>
      </c>
      <c r="K3035" s="2">
        <v>820044</v>
      </c>
      <c r="L3035" s="2">
        <v>741905</v>
      </c>
      <c r="M3035" s="2" t="s">
        <v>115</v>
      </c>
      <c r="N3035" s="2" t="s">
        <v>269</v>
      </c>
      <c r="P3035" s="2" t="s">
        <v>135</v>
      </c>
      <c r="S3035" s="2" t="s">
        <v>136</v>
      </c>
      <c r="T3035" s="2" t="s">
        <v>137</v>
      </c>
      <c r="U3035" s="2" t="s">
        <v>138</v>
      </c>
      <c r="V3035" s="2">
        <v>20</v>
      </c>
      <c r="Y3035" s="2">
        <f t="shared" si="768"/>
        <v>6.366197723675814</v>
      </c>
      <c r="AB3035" s="2">
        <v>6.3661977240000001</v>
      </c>
      <c r="AC3035" s="2">
        <f t="shared" si="769"/>
        <v>3.1830988618379067E-3</v>
      </c>
      <c r="AD3035" s="2">
        <v>1.2590707759264066</v>
      </c>
      <c r="AE3035" s="2">
        <f t="shared" si="774"/>
        <v>0.25281333843173565</v>
      </c>
      <c r="AF3035" s="2">
        <v>71</v>
      </c>
      <c r="AG3035" s="4">
        <f t="shared" si="775"/>
        <v>1.4084507042253522</v>
      </c>
      <c r="AH3035" s="4">
        <f t="shared" si="776"/>
        <v>1.6612640426570879</v>
      </c>
      <c r="AI3035" s="5">
        <f t="shared" si="777"/>
        <v>0.83063202132854397</v>
      </c>
      <c r="AJ3035" s="2">
        <f t="shared" si="770"/>
        <v>1.1459155902616463E-2</v>
      </c>
      <c r="AK3035" s="2">
        <f t="shared" si="771"/>
        <v>7.6394372684109755E-3</v>
      </c>
      <c r="AL3035" s="2">
        <v>2</v>
      </c>
      <c r="AM3035" s="2">
        <v>2</v>
      </c>
      <c r="AN3035" s="2">
        <f t="shared" si="772"/>
        <v>2</v>
      </c>
      <c r="AO3035" s="2">
        <f t="shared" si="773"/>
        <v>0.4</v>
      </c>
      <c r="AP3035" s="2">
        <v>6</v>
      </c>
      <c r="AQ3035" s="2">
        <v>4</v>
      </c>
      <c r="AR3035" s="2">
        <v>0</v>
      </c>
      <c r="AS3035" s="2" t="s">
        <v>78</v>
      </c>
      <c r="AT3035" s="2">
        <v>4</v>
      </c>
      <c r="AW3035" s="2" t="str">
        <f t="shared" si="778"/>
        <v>Arbolitos</v>
      </c>
      <c r="AX3035" s="2" t="str">
        <f t="shared" si="783"/>
        <v>Latizal alto</v>
      </c>
      <c r="AY3035" s="2">
        <v>834</v>
      </c>
      <c r="AZ3035" s="4">
        <f t="shared" si="779"/>
        <v>0.1199040767386091</v>
      </c>
      <c r="BA3035" s="4">
        <v>6.7100281049843833</v>
      </c>
      <c r="BB3035" s="4">
        <f t="shared" si="780"/>
        <v>4.7437936354892733E-2</v>
      </c>
      <c r="BC3035" s="4">
        <f t="shared" si="781"/>
        <v>0.16734201309350183</v>
      </c>
      <c r="BD3035" s="4">
        <f t="shared" si="782"/>
        <v>8.3671006546750915E-2</v>
      </c>
    </row>
    <row r="3036" spans="1:56" x14ac:dyDescent="0.25">
      <c r="A3036" s="2">
        <v>98</v>
      </c>
      <c r="B3036" s="2" t="s">
        <v>122</v>
      </c>
      <c r="C3036" s="2" t="s">
        <v>908</v>
      </c>
      <c r="D3036" s="2" t="s">
        <v>57</v>
      </c>
      <c r="E3036" s="2" t="s">
        <v>58</v>
      </c>
      <c r="F3036" s="2" t="s">
        <v>124</v>
      </c>
      <c r="G3036" s="2" t="s">
        <v>125</v>
      </c>
      <c r="H3036" s="2" t="s">
        <v>61</v>
      </c>
      <c r="I3036" s="2" t="s">
        <v>130</v>
      </c>
      <c r="J3036" s="3">
        <v>41985</v>
      </c>
      <c r="K3036" s="2">
        <v>820044</v>
      </c>
      <c r="L3036" s="2">
        <v>741905</v>
      </c>
      <c r="M3036" s="2" t="s">
        <v>115</v>
      </c>
      <c r="N3036" s="2" t="s">
        <v>470</v>
      </c>
      <c r="P3036" s="2" t="s">
        <v>135</v>
      </c>
      <c r="S3036" s="2" t="s">
        <v>136</v>
      </c>
      <c r="T3036" s="2" t="s">
        <v>137</v>
      </c>
      <c r="U3036" s="2" t="s">
        <v>138</v>
      </c>
      <c r="V3036" s="2">
        <v>13</v>
      </c>
      <c r="Y3036" s="2">
        <f t="shared" si="768"/>
        <v>4.1380285203892786</v>
      </c>
      <c r="AB3036" s="2">
        <v>4.1380285199999998</v>
      </c>
      <c r="AC3036" s="2">
        <f t="shared" si="769"/>
        <v>1.3448592691265155E-3</v>
      </c>
      <c r="AD3036" s="2">
        <v>1.2590707759264066</v>
      </c>
      <c r="AE3036" s="2">
        <f t="shared" si="774"/>
        <v>0.10681363548740831</v>
      </c>
      <c r="AF3036" s="2">
        <v>71</v>
      </c>
      <c r="AG3036" s="4">
        <f t="shared" si="775"/>
        <v>1.4084507042253522</v>
      </c>
      <c r="AH3036" s="4">
        <f t="shared" si="776"/>
        <v>1.5152643397127605</v>
      </c>
      <c r="AI3036" s="5">
        <f t="shared" si="777"/>
        <v>0.75763216985638027</v>
      </c>
      <c r="AJ3036" s="2">
        <f t="shared" si="770"/>
        <v>4.8414933688554554E-3</v>
      </c>
      <c r="AK3036" s="2">
        <f t="shared" si="771"/>
        <v>4.0345778073795462E-3</v>
      </c>
      <c r="AL3036" s="2">
        <v>2</v>
      </c>
      <c r="AM3036" s="2">
        <v>1</v>
      </c>
      <c r="AN3036" s="2">
        <f t="shared" si="772"/>
        <v>1</v>
      </c>
      <c r="AO3036" s="2">
        <f t="shared" si="773"/>
        <v>0.2</v>
      </c>
      <c r="AP3036" s="2">
        <v>6</v>
      </c>
      <c r="AQ3036" s="2">
        <v>5</v>
      </c>
      <c r="AR3036" s="2">
        <v>3</v>
      </c>
      <c r="AS3036" s="2" t="s">
        <v>78</v>
      </c>
      <c r="AT3036" s="2">
        <v>4</v>
      </c>
      <c r="AW3036" s="2" t="str">
        <f t="shared" si="778"/>
        <v>Arbolitos</v>
      </c>
      <c r="AX3036" s="2" t="str">
        <f t="shared" si="783"/>
        <v>Latizal bajo</v>
      </c>
      <c r="AY3036" s="2">
        <v>834</v>
      </c>
      <c r="AZ3036" s="4">
        <f t="shared" si="779"/>
        <v>0.1199040767386091</v>
      </c>
      <c r="BA3036" s="4">
        <v>6.7100281049843833</v>
      </c>
      <c r="BB3036" s="4">
        <f t="shared" si="780"/>
        <v>2.0042528109942177E-2</v>
      </c>
      <c r="BC3036" s="4">
        <f t="shared" si="781"/>
        <v>0.13994660484855129</v>
      </c>
      <c r="BD3036" s="4">
        <f t="shared" si="782"/>
        <v>6.9973302424275644E-2</v>
      </c>
    </row>
    <row r="3037" spans="1:56" x14ac:dyDescent="0.25">
      <c r="A3037" s="2">
        <v>98</v>
      </c>
      <c r="B3037" s="2" t="s">
        <v>122</v>
      </c>
      <c r="C3037" s="2" t="s">
        <v>908</v>
      </c>
      <c r="D3037" s="2" t="s">
        <v>57</v>
      </c>
      <c r="E3037" s="2" t="s">
        <v>58</v>
      </c>
      <c r="F3037" s="2" t="s">
        <v>124</v>
      </c>
      <c r="G3037" s="2" t="s">
        <v>125</v>
      </c>
      <c r="H3037" s="2" t="s">
        <v>61</v>
      </c>
      <c r="I3037" s="2" t="s">
        <v>130</v>
      </c>
      <c r="J3037" s="3">
        <v>41985</v>
      </c>
      <c r="K3037" s="2">
        <v>820044</v>
      </c>
      <c r="L3037" s="2">
        <v>741905</v>
      </c>
      <c r="M3037" s="2" t="s">
        <v>115</v>
      </c>
      <c r="N3037" s="2" t="s">
        <v>245</v>
      </c>
      <c r="P3037" s="2" t="s">
        <v>135</v>
      </c>
      <c r="S3037" s="2" t="s">
        <v>136</v>
      </c>
      <c r="T3037" s="2" t="s">
        <v>137</v>
      </c>
      <c r="U3037" s="2" t="s">
        <v>138</v>
      </c>
      <c r="V3037" s="2">
        <v>20</v>
      </c>
      <c r="Y3037" s="2">
        <f t="shared" si="768"/>
        <v>6.366197723675814</v>
      </c>
      <c r="AB3037" s="2">
        <v>6.3661977240000001</v>
      </c>
      <c r="AC3037" s="2">
        <f t="shared" si="769"/>
        <v>3.1830988618379067E-3</v>
      </c>
      <c r="AD3037" s="2">
        <v>1.2590707759264066</v>
      </c>
      <c r="AE3037" s="2">
        <f t="shared" si="774"/>
        <v>0.25281333843173565</v>
      </c>
      <c r="AF3037" s="2">
        <v>71</v>
      </c>
      <c r="AG3037" s="4">
        <f t="shared" si="775"/>
        <v>1.4084507042253522</v>
      </c>
      <c r="AH3037" s="4">
        <f t="shared" si="776"/>
        <v>1.6612640426570879</v>
      </c>
      <c r="AI3037" s="5">
        <f t="shared" si="777"/>
        <v>0.83063202132854397</v>
      </c>
      <c r="AJ3037" s="2">
        <f t="shared" si="770"/>
        <v>1.1459155902616463E-2</v>
      </c>
      <c r="AK3037" s="2">
        <f t="shared" si="771"/>
        <v>9.5492965855137196E-3</v>
      </c>
      <c r="AL3037" s="2">
        <v>2</v>
      </c>
      <c r="AM3037" s="2">
        <v>3</v>
      </c>
      <c r="AN3037" s="2">
        <f t="shared" si="772"/>
        <v>3</v>
      </c>
      <c r="AO3037" s="2">
        <f t="shared" si="773"/>
        <v>0.6</v>
      </c>
      <c r="AP3037" s="2">
        <v>6</v>
      </c>
      <c r="AQ3037" s="2">
        <v>5</v>
      </c>
      <c r="AR3037" s="2">
        <v>0</v>
      </c>
      <c r="AS3037" s="2" t="s">
        <v>79</v>
      </c>
      <c r="AT3037" s="2">
        <v>3</v>
      </c>
      <c r="AW3037" s="2" t="str">
        <f t="shared" si="778"/>
        <v>Arbolitos</v>
      </c>
      <c r="AX3037" s="2" t="str">
        <f t="shared" si="783"/>
        <v>Latizal alto</v>
      </c>
      <c r="AY3037" s="2">
        <v>834</v>
      </c>
      <c r="AZ3037" s="4">
        <f t="shared" si="779"/>
        <v>0.1199040767386091</v>
      </c>
      <c r="BA3037" s="4">
        <v>6.7100281049843833</v>
      </c>
      <c r="BB3037" s="4">
        <f t="shared" si="780"/>
        <v>4.7437936354892733E-2</v>
      </c>
      <c r="BC3037" s="4">
        <f t="shared" si="781"/>
        <v>0.16734201309350183</v>
      </c>
      <c r="BD3037" s="4">
        <f t="shared" si="782"/>
        <v>8.3671006546750915E-2</v>
      </c>
    </row>
    <row r="3038" spans="1:56" x14ac:dyDescent="0.25">
      <c r="A3038" s="2">
        <v>98</v>
      </c>
      <c r="B3038" s="2" t="s">
        <v>122</v>
      </c>
      <c r="C3038" s="2" t="s">
        <v>908</v>
      </c>
      <c r="D3038" s="2" t="s">
        <v>57</v>
      </c>
      <c r="E3038" s="2" t="s">
        <v>58</v>
      </c>
      <c r="F3038" s="2" t="s">
        <v>124</v>
      </c>
      <c r="G3038" s="2" t="s">
        <v>125</v>
      </c>
      <c r="H3038" s="2" t="s">
        <v>61</v>
      </c>
      <c r="I3038" s="2" t="s">
        <v>130</v>
      </c>
      <c r="J3038" s="3">
        <v>41985</v>
      </c>
      <c r="K3038" s="2">
        <v>820044</v>
      </c>
      <c r="L3038" s="2">
        <v>741905</v>
      </c>
      <c r="M3038" s="2" t="s">
        <v>115</v>
      </c>
      <c r="N3038" s="2" t="s">
        <v>226</v>
      </c>
      <c r="P3038" s="2" t="s">
        <v>135</v>
      </c>
      <c r="S3038" s="2" t="s">
        <v>136</v>
      </c>
      <c r="T3038" s="2" t="s">
        <v>249</v>
      </c>
      <c r="U3038" s="2" t="s">
        <v>249</v>
      </c>
      <c r="V3038" s="2">
        <v>44</v>
      </c>
      <c r="Y3038" s="2">
        <f t="shared" si="768"/>
        <v>14.00563499208679</v>
      </c>
      <c r="AB3038" s="2">
        <v>14.005634990000001</v>
      </c>
      <c r="AC3038" s="2">
        <f t="shared" si="769"/>
        <v>1.5406198491295472E-2</v>
      </c>
      <c r="AD3038" s="2">
        <v>1.2590707759264066</v>
      </c>
      <c r="AE3038" s="2">
        <f t="shared" si="774"/>
        <v>1.223616558009601</v>
      </c>
      <c r="AF3038" s="2">
        <v>71</v>
      </c>
      <c r="AG3038" s="4">
        <f t="shared" si="775"/>
        <v>1.4084507042253522</v>
      </c>
      <c r="AH3038" s="4">
        <f t="shared" si="776"/>
        <v>2.632067262234953</v>
      </c>
      <c r="AI3038" s="5">
        <f t="shared" si="777"/>
        <v>1.3160336311174765</v>
      </c>
      <c r="AJ3038" s="2">
        <f t="shared" si="770"/>
        <v>5.5462314568663698E-2</v>
      </c>
      <c r="AK3038" s="2">
        <f t="shared" si="771"/>
        <v>9.2437190947772824E-3</v>
      </c>
      <c r="AL3038" s="2">
        <v>5</v>
      </c>
      <c r="AM3038" s="2">
        <v>1</v>
      </c>
      <c r="AN3038" s="2">
        <f t="shared" si="772"/>
        <v>2.5</v>
      </c>
      <c r="AO3038" s="2">
        <f t="shared" si="773"/>
        <v>0.5</v>
      </c>
      <c r="AP3038" s="2">
        <v>6</v>
      </c>
      <c r="AQ3038" s="2">
        <v>1</v>
      </c>
      <c r="AR3038" s="2">
        <v>6</v>
      </c>
      <c r="AS3038" s="2" t="s">
        <v>79</v>
      </c>
      <c r="AT3038" s="2">
        <v>3</v>
      </c>
      <c r="AW3038" s="2" t="str">
        <f t="shared" si="778"/>
        <v>Arbolitos</v>
      </c>
      <c r="AX3038" s="2" t="str">
        <f t="shared" si="783"/>
        <v>I</v>
      </c>
      <c r="AY3038" s="2">
        <v>834</v>
      </c>
      <c r="AZ3038" s="4">
        <f t="shared" si="779"/>
        <v>0.1199040767386091</v>
      </c>
      <c r="BA3038" s="4">
        <v>6.7100281049843833</v>
      </c>
      <c r="BB3038" s="4">
        <f t="shared" si="780"/>
        <v>0.22959961195768089</v>
      </c>
      <c r="BC3038" s="4">
        <f t="shared" si="781"/>
        <v>0.34950368869629</v>
      </c>
      <c r="BD3038" s="4">
        <f t="shared" si="782"/>
        <v>0.174751844348145</v>
      </c>
    </row>
    <row r="3039" spans="1:56" x14ac:dyDescent="0.25">
      <c r="A3039" s="2">
        <v>98</v>
      </c>
      <c r="B3039" s="2" t="s">
        <v>122</v>
      </c>
      <c r="C3039" s="2" t="s">
        <v>908</v>
      </c>
      <c r="D3039" s="2" t="s">
        <v>57</v>
      </c>
      <c r="E3039" s="2" t="s">
        <v>58</v>
      </c>
      <c r="F3039" s="2" t="s">
        <v>124</v>
      </c>
      <c r="G3039" s="2" t="s">
        <v>125</v>
      </c>
      <c r="H3039" s="2" t="s">
        <v>61</v>
      </c>
      <c r="I3039" s="2" t="s">
        <v>130</v>
      </c>
      <c r="J3039" s="3">
        <v>41985</v>
      </c>
      <c r="K3039" s="2">
        <v>820044</v>
      </c>
      <c r="L3039" s="2">
        <v>741905</v>
      </c>
      <c r="M3039" s="2" t="s">
        <v>115</v>
      </c>
      <c r="N3039" s="2" t="s">
        <v>456</v>
      </c>
      <c r="P3039" s="2" t="s">
        <v>70</v>
      </c>
      <c r="S3039" s="2" t="s">
        <v>71</v>
      </c>
      <c r="T3039" s="2" t="s">
        <v>72</v>
      </c>
      <c r="U3039" s="2" t="s">
        <v>73</v>
      </c>
      <c r="V3039" s="2">
        <v>24</v>
      </c>
      <c r="Y3039" s="2">
        <f t="shared" si="768"/>
        <v>7.6394372684109761</v>
      </c>
      <c r="AB3039" s="2">
        <v>7.639437268</v>
      </c>
      <c r="AC3039" s="2">
        <f t="shared" si="769"/>
        <v>4.5836623610465846E-3</v>
      </c>
      <c r="AD3039" s="2">
        <v>1.2590707759264066</v>
      </c>
      <c r="AE3039" s="2">
        <f t="shared" si="774"/>
        <v>0.36405120734169927</v>
      </c>
      <c r="AF3039" s="2">
        <v>71</v>
      </c>
      <c r="AG3039" s="4">
        <f t="shared" si="775"/>
        <v>1.4084507042253522</v>
      </c>
      <c r="AH3039" s="4">
        <f t="shared" si="776"/>
        <v>1.7725019115670515</v>
      </c>
      <c r="AI3039" s="5">
        <f t="shared" si="777"/>
        <v>0.88625095578352575</v>
      </c>
      <c r="AJ3039" s="2">
        <f t="shared" si="770"/>
        <v>2.2001579333023605E-2</v>
      </c>
      <c r="AK3039" s="2">
        <f t="shared" si="771"/>
        <v>2.7501974166279507E-3</v>
      </c>
      <c r="AL3039" s="2">
        <v>4</v>
      </c>
      <c r="AM3039" s="2">
        <v>4</v>
      </c>
      <c r="AN3039" s="2">
        <f t="shared" si="772"/>
        <v>8</v>
      </c>
      <c r="AO3039" s="2">
        <f t="shared" si="773"/>
        <v>1.6</v>
      </c>
      <c r="AP3039" s="2">
        <v>8</v>
      </c>
      <c r="AQ3039" s="2">
        <v>1</v>
      </c>
      <c r="AR3039" s="2">
        <v>0</v>
      </c>
      <c r="AS3039" s="2" t="s">
        <v>79</v>
      </c>
      <c r="AT3039" s="2">
        <v>3</v>
      </c>
      <c r="AW3039" s="2" t="str">
        <f t="shared" si="778"/>
        <v>Arbolitos</v>
      </c>
      <c r="AX3039" s="2" t="str">
        <f t="shared" si="783"/>
        <v>Latizal alto</v>
      </c>
      <c r="AY3039" s="2">
        <v>834</v>
      </c>
      <c r="AZ3039" s="4">
        <f t="shared" si="779"/>
        <v>0.1199040767386091</v>
      </c>
      <c r="BA3039" s="4">
        <v>6.7100281049843833</v>
      </c>
      <c r="BB3039" s="4">
        <f t="shared" si="780"/>
        <v>6.8310628351045524E-2</v>
      </c>
      <c r="BC3039" s="4">
        <f t="shared" si="781"/>
        <v>0.18821470508965463</v>
      </c>
      <c r="BD3039" s="4">
        <f t="shared" si="782"/>
        <v>9.4107352544827313E-2</v>
      </c>
    </row>
    <row r="3040" spans="1:56" x14ac:dyDescent="0.25">
      <c r="A3040" s="2">
        <v>98</v>
      </c>
      <c r="B3040" s="2" t="s">
        <v>122</v>
      </c>
      <c r="C3040" s="2" t="s">
        <v>908</v>
      </c>
      <c r="D3040" s="2" t="s">
        <v>57</v>
      </c>
      <c r="E3040" s="2" t="s">
        <v>58</v>
      </c>
      <c r="F3040" s="2" t="s">
        <v>124</v>
      </c>
      <c r="G3040" s="2" t="s">
        <v>125</v>
      </c>
      <c r="H3040" s="2" t="s">
        <v>61</v>
      </c>
      <c r="I3040" s="2" t="s">
        <v>130</v>
      </c>
      <c r="J3040" s="3">
        <v>41985</v>
      </c>
      <c r="K3040" s="2">
        <v>820044</v>
      </c>
      <c r="L3040" s="2">
        <v>741905</v>
      </c>
      <c r="M3040" s="2" t="s">
        <v>115</v>
      </c>
      <c r="N3040" s="2" t="s">
        <v>298</v>
      </c>
      <c r="P3040" s="2" t="s">
        <v>70</v>
      </c>
      <c r="S3040" s="2" t="s">
        <v>71</v>
      </c>
      <c r="T3040" s="2" t="s">
        <v>72</v>
      </c>
      <c r="U3040" s="2" t="s">
        <v>73</v>
      </c>
      <c r="V3040" s="2">
        <v>28</v>
      </c>
      <c r="Y3040" s="2">
        <f t="shared" si="768"/>
        <v>8.91267681314614</v>
      </c>
      <c r="AB3040" s="2">
        <v>8.9126768129999991</v>
      </c>
      <c r="AC3040" s="2">
        <f t="shared" si="769"/>
        <v>6.2388737692022998E-3</v>
      </c>
      <c r="AD3040" s="2">
        <v>1.2590707759264066</v>
      </c>
      <c r="AE3040" s="2">
        <f t="shared" si="774"/>
        <v>0.49551414332620214</v>
      </c>
      <c r="AF3040" s="2">
        <v>71</v>
      </c>
      <c r="AG3040" s="4">
        <f t="shared" si="775"/>
        <v>1.4084507042253522</v>
      </c>
      <c r="AH3040" s="4">
        <f t="shared" si="776"/>
        <v>1.9039648475515545</v>
      </c>
      <c r="AI3040" s="5">
        <f t="shared" si="777"/>
        <v>0.95198242377577724</v>
      </c>
      <c r="AJ3040" s="2">
        <f t="shared" si="770"/>
        <v>2.6203269830649658E-2</v>
      </c>
      <c r="AK3040" s="2">
        <f t="shared" si="771"/>
        <v>1.497329704608552E-3</v>
      </c>
      <c r="AL3040" s="2">
        <v>4</v>
      </c>
      <c r="AM3040" s="2">
        <v>5</v>
      </c>
      <c r="AN3040" s="2">
        <f t="shared" si="772"/>
        <v>10</v>
      </c>
      <c r="AO3040" s="2">
        <f t="shared" si="773"/>
        <v>2</v>
      </c>
      <c r="AP3040" s="2">
        <v>7</v>
      </c>
      <c r="AQ3040" s="2">
        <v>0.4</v>
      </c>
      <c r="AR3040" s="2">
        <v>0</v>
      </c>
      <c r="AS3040" s="2" t="s">
        <v>78</v>
      </c>
      <c r="AT3040" s="2">
        <v>4</v>
      </c>
      <c r="AW3040" s="2" t="str">
        <f t="shared" si="778"/>
        <v>Arbolitos</v>
      </c>
      <c r="AX3040" s="2" t="str">
        <f t="shared" si="783"/>
        <v>Latizal alto</v>
      </c>
      <c r="AY3040" s="2">
        <v>834</v>
      </c>
      <c r="AZ3040" s="4">
        <f t="shared" si="779"/>
        <v>0.1199040767386091</v>
      </c>
      <c r="BA3040" s="4">
        <v>6.7100281049843833</v>
      </c>
      <c r="BB3040" s="4">
        <f t="shared" si="780"/>
        <v>9.2978355255589798E-2</v>
      </c>
      <c r="BC3040" s="4">
        <f t="shared" si="781"/>
        <v>0.2128824319941989</v>
      </c>
      <c r="BD3040" s="4">
        <f t="shared" si="782"/>
        <v>0.10644121599709945</v>
      </c>
    </row>
    <row r="3041" spans="1:56" x14ac:dyDescent="0.25">
      <c r="A3041" s="2">
        <v>98</v>
      </c>
      <c r="B3041" s="2" t="s">
        <v>122</v>
      </c>
      <c r="C3041" s="2" t="s">
        <v>908</v>
      </c>
      <c r="D3041" s="2" t="s">
        <v>57</v>
      </c>
      <c r="E3041" s="2" t="s">
        <v>58</v>
      </c>
      <c r="F3041" s="2" t="s">
        <v>124</v>
      </c>
      <c r="G3041" s="2" t="s">
        <v>125</v>
      </c>
      <c r="H3041" s="2" t="s">
        <v>61</v>
      </c>
      <c r="I3041" s="2" t="s">
        <v>130</v>
      </c>
      <c r="J3041" s="3">
        <v>41985</v>
      </c>
      <c r="K3041" s="2">
        <v>820044</v>
      </c>
      <c r="L3041" s="2">
        <v>741905</v>
      </c>
      <c r="M3041" s="2" t="s">
        <v>115</v>
      </c>
      <c r="N3041" s="2" t="s">
        <v>387</v>
      </c>
      <c r="P3041" s="2" t="s">
        <v>80</v>
      </c>
      <c r="S3041" s="2" t="s">
        <v>81</v>
      </c>
      <c r="T3041" s="2" t="s">
        <v>82</v>
      </c>
      <c r="U3041" s="2" t="s">
        <v>83</v>
      </c>
      <c r="V3041" s="2">
        <v>17</v>
      </c>
      <c r="Y3041" s="2">
        <f t="shared" si="768"/>
        <v>5.4112680651244416</v>
      </c>
      <c r="AB3041" s="2">
        <v>5.4112680649999998</v>
      </c>
      <c r="AC3041" s="2">
        <f t="shared" si="769"/>
        <v>2.2997889276778877E-3</v>
      </c>
      <c r="AD3041" s="2">
        <v>1.2590707759264066</v>
      </c>
      <c r="AE3041" s="2">
        <f t="shared" si="774"/>
        <v>0.18265763701692903</v>
      </c>
      <c r="AF3041" s="2">
        <v>71</v>
      </c>
      <c r="AG3041" s="4">
        <f t="shared" si="775"/>
        <v>1.4084507042253522</v>
      </c>
      <c r="AH3041" s="4">
        <f t="shared" si="776"/>
        <v>1.5911083412422813</v>
      </c>
      <c r="AI3041" s="5">
        <f t="shared" si="777"/>
        <v>0.79555417062114064</v>
      </c>
      <c r="AJ3041" s="2">
        <f t="shared" si="770"/>
        <v>6.8993667830336636E-3</v>
      </c>
      <c r="AK3041" s="2">
        <f t="shared" si="771"/>
        <v>1.3798733566067325E-4</v>
      </c>
      <c r="AL3041" s="2">
        <v>3</v>
      </c>
      <c r="AM3041" s="2">
        <v>2</v>
      </c>
      <c r="AN3041" s="2">
        <f t="shared" si="772"/>
        <v>3</v>
      </c>
      <c r="AO3041" s="2">
        <f t="shared" si="773"/>
        <v>0.6</v>
      </c>
      <c r="AP3041" s="2">
        <v>5</v>
      </c>
      <c r="AQ3041" s="2">
        <v>0.1</v>
      </c>
      <c r="AR3041" s="2">
        <v>1</v>
      </c>
      <c r="AS3041" s="2" t="s">
        <v>78</v>
      </c>
      <c r="AT3041" s="2">
        <v>4</v>
      </c>
      <c r="AW3041" s="2" t="str">
        <f t="shared" si="778"/>
        <v>Arbustivo</v>
      </c>
      <c r="AX3041" s="2" t="str">
        <f t="shared" si="783"/>
        <v>Latizal alto</v>
      </c>
      <c r="AY3041" s="2">
        <v>834</v>
      </c>
      <c r="AZ3041" s="4">
        <f t="shared" si="779"/>
        <v>0.1199040767386091</v>
      </c>
      <c r="BA3041" s="4">
        <v>6.7100281049843833</v>
      </c>
      <c r="BB3041" s="4">
        <f t="shared" si="780"/>
        <v>3.4273909016410004E-2</v>
      </c>
      <c r="BC3041" s="4">
        <f t="shared" si="781"/>
        <v>0.15417798575501912</v>
      </c>
      <c r="BD3041" s="4">
        <f t="shared" si="782"/>
        <v>7.708899287750956E-2</v>
      </c>
    </row>
    <row r="3042" spans="1:56" x14ac:dyDescent="0.25">
      <c r="A3042" s="2">
        <v>98</v>
      </c>
      <c r="B3042" s="2" t="s">
        <v>122</v>
      </c>
      <c r="C3042" s="2" t="s">
        <v>908</v>
      </c>
      <c r="D3042" s="2" t="s">
        <v>57</v>
      </c>
      <c r="E3042" s="2" t="s">
        <v>58</v>
      </c>
      <c r="F3042" s="2" t="s">
        <v>124</v>
      </c>
      <c r="G3042" s="2" t="s">
        <v>125</v>
      </c>
      <c r="H3042" s="2" t="s">
        <v>61</v>
      </c>
      <c r="I3042" s="2" t="s">
        <v>130</v>
      </c>
      <c r="J3042" s="3">
        <v>41985</v>
      </c>
      <c r="K3042" s="2">
        <v>820044</v>
      </c>
      <c r="L3042" s="2">
        <v>741905</v>
      </c>
      <c r="M3042" s="2" t="s">
        <v>115</v>
      </c>
      <c r="N3042" s="2" t="s">
        <v>297</v>
      </c>
      <c r="P3042" s="2" t="s">
        <v>80</v>
      </c>
      <c r="S3042" s="2" t="s">
        <v>81</v>
      </c>
      <c r="T3042" s="2" t="s">
        <v>82</v>
      </c>
      <c r="U3042" s="2" t="s">
        <v>83</v>
      </c>
      <c r="V3042" s="2">
        <v>12</v>
      </c>
      <c r="Y3042" s="2">
        <f t="shared" si="768"/>
        <v>3.8197186342054881</v>
      </c>
      <c r="AB3042" s="2">
        <v>3.819718634</v>
      </c>
      <c r="AC3042" s="2">
        <f t="shared" si="769"/>
        <v>1.1459155902616462E-3</v>
      </c>
      <c r="AD3042" s="2">
        <v>1.2590707759264066</v>
      </c>
      <c r="AE3042" s="2">
        <f t="shared" si="774"/>
        <v>9.1012801835424817E-2</v>
      </c>
      <c r="AF3042" s="2">
        <v>71</v>
      </c>
      <c r="AG3042" s="4">
        <f t="shared" si="775"/>
        <v>1.4084507042253522</v>
      </c>
      <c r="AH3042" s="4">
        <f t="shared" si="776"/>
        <v>1.4994635060607771</v>
      </c>
      <c r="AI3042" s="5">
        <f t="shared" si="777"/>
        <v>0.74973175303038853</v>
      </c>
      <c r="AJ3042" s="2">
        <f t="shared" si="770"/>
        <v>4.1252961249419262E-3</v>
      </c>
      <c r="AK3042" s="2">
        <f t="shared" si="771"/>
        <v>6.875493541569877E-5</v>
      </c>
      <c r="AL3042" s="2">
        <v>3</v>
      </c>
      <c r="AM3042" s="2">
        <v>2</v>
      </c>
      <c r="AN3042" s="2">
        <f t="shared" si="772"/>
        <v>3</v>
      </c>
      <c r="AO3042" s="2">
        <f t="shared" si="773"/>
        <v>0.6</v>
      </c>
      <c r="AP3042" s="2">
        <v>6</v>
      </c>
      <c r="AQ3042" s="2">
        <v>0.1</v>
      </c>
      <c r="AR3042" s="2">
        <v>3</v>
      </c>
      <c r="AS3042" s="2" t="s">
        <v>68</v>
      </c>
      <c r="AT3042" s="2">
        <v>2</v>
      </c>
      <c r="AW3042" s="2" t="str">
        <f t="shared" si="778"/>
        <v>Arbolitos</v>
      </c>
      <c r="AX3042" s="2" t="str">
        <f t="shared" si="783"/>
        <v>Latizal bajo</v>
      </c>
      <c r="AY3042" s="2">
        <v>834</v>
      </c>
      <c r="AZ3042" s="4">
        <f t="shared" si="779"/>
        <v>0.1199040767386091</v>
      </c>
      <c r="BA3042" s="4">
        <v>6.7100281049843833</v>
      </c>
      <c r="BB3042" s="4">
        <f t="shared" si="780"/>
        <v>1.7077657087761381E-2</v>
      </c>
      <c r="BC3042" s="4">
        <f t="shared" si="781"/>
        <v>0.13698173382637049</v>
      </c>
      <c r="BD3042" s="4">
        <f t="shared" si="782"/>
        <v>6.8490866913185247E-2</v>
      </c>
    </row>
    <row r="3043" spans="1:56" x14ac:dyDescent="0.25">
      <c r="A3043" s="2">
        <v>98</v>
      </c>
      <c r="B3043" s="2" t="s">
        <v>122</v>
      </c>
      <c r="C3043" s="2" t="s">
        <v>908</v>
      </c>
      <c r="D3043" s="2" t="s">
        <v>57</v>
      </c>
      <c r="E3043" s="2" t="s">
        <v>58</v>
      </c>
      <c r="F3043" s="2" t="s">
        <v>124</v>
      </c>
      <c r="G3043" s="2" t="s">
        <v>125</v>
      </c>
      <c r="H3043" s="2" t="s">
        <v>61</v>
      </c>
      <c r="I3043" s="2" t="s">
        <v>130</v>
      </c>
      <c r="J3043" s="3">
        <v>41985</v>
      </c>
      <c r="K3043" s="2">
        <v>820044</v>
      </c>
      <c r="L3043" s="2">
        <v>741905</v>
      </c>
      <c r="M3043" s="2" t="s">
        <v>115</v>
      </c>
      <c r="N3043" s="2" t="s">
        <v>286</v>
      </c>
      <c r="P3043" s="2" t="s">
        <v>90</v>
      </c>
      <c r="S3043" s="2" t="s">
        <v>91</v>
      </c>
      <c r="T3043" s="2" t="s">
        <v>92</v>
      </c>
      <c r="U3043" s="2" t="s">
        <v>93</v>
      </c>
      <c r="V3043" s="2">
        <v>15</v>
      </c>
      <c r="Y3043" s="2">
        <f t="shared" si="768"/>
        <v>4.7746482927568605</v>
      </c>
      <c r="AB3043" s="2">
        <v>4.7746482930000003</v>
      </c>
      <c r="AC3043" s="2">
        <f t="shared" si="769"/>
        <v>1.7904931097838226E-3</v>
      </c>
      <c r="AD3043" s="2">
        <v>1.2590707759264066</v>
      </c>
      <c r="AE3043" s="2">
        <f t="shared" si="774"/>
        <v>0.14220750286785133</v>
      </c>
      <c r="AF3043" s="2">
        <v>71</v>
      </c>
      <c r="AG3043" s="4">
        <f t="shared" si="775"/>
        <v>1.4084507042253522</v>
      </c>
      <c r="AH3043" s="4">
        <f t="shared" si="776"/>
        <v>1.5506582070932036</v>
      </c>
      <c r="AI3043" s="5">
        <f t="shared" si="777"/>
        <v>0.77532910354660178</v>
      </c>
      <c r="AJ3043" s="2">
        <f t="shared" si="770"/>
        <v>5.3714793293514673E-3</v>
      </c>
      <c r="AK3043" s="2">
        <f t="shared" si="771"/>
        <v>2.1485917317405875E-4</v>
      </c>
      <c r="AL3043" s="2">
        <v>3</v>
      </c>
      <c r="AM3043" s="2">
        <v>2</v>
      </c>
      <c r="AN3043" s="2">
        <f t="shared" si="772"/>
        <v>3</v>
      </c>
      <c r="AO3043" s="2">
        <f t="shared" si="773"/>
        <v>0.6</v>
      </c>
      <c r="AP3043" s="2">
        <v>5</v>
      </c>
      <c r="AQ3043" s="2">
        <v>0.2</v>
      </c>
      <c r="AR3043" s="2">
        <v>0</v>
      </c>
      <c r="AS3043" s="2" t="s">
        <v>79</v>
      </c>
      <c r="AT3043" s="2">
        <v>3</v>
      </c>
      <c r="AW3043" s="2" t="str">
        <f t="shared" si="778"/>
        <v>Arbustivo</v>
      </c>
      <c r="AX3043" s="2" t="str">
        <f t="shared" si="783"/>
        <v>Latizal bajo</v>
      </c>
      <c r="AY3043" s="2">
        <v>834</v>
      </c>
      <c r="AZ3043" s="4">
        <f t="shared" si="779"/>
        <v>0.1199040767386091</v>
      </c>
      <c r="BA3043" s="4">
        <v>6.7100281049843833</v>
      </c>
      <c r="BB3043" s="4">
        <f t="shared" si="780"/>
        <v>2.6683839199627163E-2</v>
      </c>
      <c r="BC3043" s="4">
        <f t="shared" si="781"/>
        <v>0.14658791593823628</v>
      </c>
      <c r="BD3043" s="4">
        <f t="shared" si="782"/>
        <v>7.329395796911814E-2</v>
      </c>
    </row>
    <row r="3044" spans="1:56" x14ac:dyDescent="0.25">
      <c r="A3044" s="2">
        <v>98</v>
      </c>
      <c r="B3044" s="2" t="s">
        <v>122</v>
      </c>
      <c r="C3044" s="2" t="s">
        <v>908</v>
      </c>
      <c r="D3044" s="2" t="s">
        <v>57</v>
      </c>
      <c r="E3044" s="2" t="s">
        <v>58</v>
      </c>
      <c r="F3044" s="2" t="s">
        <v>124</v>
      </c>
      <c r="G3044" s="2" t="s">
        <v>125</v>
      </c>
      <c r="H3044" s="2" t="s">
        <v>61</v>
      </c>
      <c r="I3044" s="2" t="s">
        <v>130</v>
      </c>
      <c r="J3044" s="3">
        <v>41985</v>
      </c>
      <c r="K3044" s="2">
        <v>820044</v>
      </c>
      <c r="L3044" s="2">
        <v>741905</v>
      </c>
      <c r="M3044" s="2" t="s">
        <v>115</v>
      </c>
      <c r="N3044" s="2" t="s">
        <v>271</v>
      </c>
      <c r="P3044" s="2" t="s">
        <v>90</v>
      </c>
      <c r="S3044" s="2" t="s">
        <v>91</v>
      </c>
      <c r="T3044" s="2" t="s">
        <v>92</v>
      </c>
      <c r="U3044" s="2" t="s">
        <v>93</v>
      </c>
      <c r="V3044" s="2">
        <v>9</v>
      </c>
      <c r="Y3044" s="2">
        <f t="shared" si="768"/>
        <v>2.8647889756541161</v>
      </c>
      <c r="AB3044" s="2">
        <v>2.8647889759999998</v>
      </c>
      <c r="AC3044" s="2">
        <f t="shared" si="769"/>
        <v>6.4457751952217606E-4</v>
      </c>
      <c r="AD3044" s="2">
        <v>1.2590707759264066</v>
      </c>
      <c r="AE3044" s="2">
        <f t="shared" si="774"/>
        <v>5.1194701032426466E-2</v>
      </c>
      <c r="AF3044" s="2">
        <v>71</v>
      </c>
      <c r="AG3044" s="4">
        <f t="shared" si="775"/>
        <v>1.4084507042253522</v>
      </c>
      <c r="AH3044" s="4">
        <f t="shared" si="776"/>
        <v>1.4596454052577787</v>
      </c>
      <c r="AI3044" s="5">
        <f t="shared" si="777"/>
        <v>0.72982270262888937</v>
      </c>
      <c r="AJ3044" s="2">
        <f t="shared" si="770"/>
        <v>1.9337325585665282E-3</v>
      </c>
      <c r="AK3044" s="2">
        <f t="shared" si="771"/>
        <v>3.8674651171330564E-5</v>
      </c>
      <c r="AL3044" s="2">
        <v>3</v>
      </c>
      <c r="AM3044" s="2">
        <v>2</v>
      </c>
      <c r="AN3044" s="2">
        <f t="shared" si="772"/>
        <v>3</v>
      </c>
      <c r="AO3044" s="2">
        <f t="shared" si="773"/>
        <v>0.6</v>
      </c>
      <c r="AP3044" s="2">
        <v>5</v>
      </c>
      <c r="AQ3044" s="2">
        <v>0.1</v>
      </c>
      <c r="AR3044" s="2">
        <v>5</v>
      </c>
      <c r="AS3044" s="2" t="s">
        <v>78</v>
      </c>
      <c r="AT3044" s="2">
        <v>4</v>
      </c>
      <c r="AW3044" s="2" t="str">
        <f t="shared" si="778"/>
        <v>Arbustivo</v>
      </c>
      <c r="AX3044" s="2" t="str">
        <f t="shared" si="783"/>
        <v>Latizal bajo</v>
      </c>
      <c r="AY3044" s="2">
        <v>834</v>
      </c>
      <c r="AZ3044" s="4">
        <f t="shared" si="779"/>
        <v>0.1199040767386091</v>
      </c>
      <c r="BA3044" s="4">
        <v>6.7100281049843833</v>
      </c>
      <c r="BB3044" s="4">
        <f t="shared" si="780"/>
        <v>9.6061821118657784E-3</v>
      </c>
      <c r="BC3044" s="4">
        <f t="shared" si="781"/>
        <v>0.12951025885047487</v>
      </c>
      <c r="BD3044" s="4">
        <f t="shared" si="782"/>
        <v>6.4755129425237437E-2</v>
      </c>
    </row>
    <row r="3045" spans="1:56" x14ac:dyDescent="0.25">
      <c r="A3045" s="2">
        <v>98</v>
      </c>
      <c r="B3045" s="2" t="s">
        <v>122</v>
      </c>
      <c r="C3045" s="2" t="s">
        <v>908</v>
      </c>
      <c r="D3045" s="2" t="s">
        <v>57</v>
      </c>
      <c r="E3045" s="2" t="s">
        <v>58</v>
      </c>
      <c r="F3045" s="2" t="s">
        <v>124</v>
      </c>
      <c r="G3045" s="2" t="s">
        <v>125</v>
      </c>
      <c r="H3045" s="2" t="s">
        <v>61</v>
      </c>
      <c r="I3045" s="2" t="s">
        <v>130</v>
      </c>
      <c r="J3045" s="3">
        <v>41985</v>
      </c>
      <c r="K3045" s="2">
        <v>820044</v>
      </c>
      <c r="L3045" s="2">
        <v>741905</v>
      </c>
      <c r="M3045" s="2" t="s">
        <v>115</v>
      </c>
      <c r="N3045" s="2" t="s">
        <v>328</v>
      </c>
      <c r="P3045" s="2" t="s">
        <v>90</v>
      </c>
      <c r="S3045" s="2" t="s">
        <v>91</v>
      </c>
      <c r="T3045" s="2" t="s">
        <v>92</v>
      </c>
      <c r="U3045" s="2" t="s">
        <v>93</v>
      </c>
      <c r="V3045" s="2">
        <v>10</v>
      </c>
      <c r="Y3045" s="2">
        <f t="shared" si="768"/>
        <v>3.183098861837907</v>
      </c>
      <c r="AB3045" s="2">
        <v>3.183098862</v>
      </c>
      <c r="AC3045" s="2">
        <f t="shared" si="769"/>
        <v>7.9577471545947667E-4</v>
      </c>
      <c r="AD3045" s="2">
        <v>1.2590707759264066</v>
      </c>
      <c r="AE3045" s="2">
        <f t="shared" si="774"/>
        <v>6.3203334607933911E-2</v>
      </c>
      <c r="AF3045" s="2">
        <v>71</v>
      </c>
      <c r="AG3045" s="4">
        <f t="shared" si="775"/>
        <v>1.4084507042253522</v>
      </c>
      <c r="AH3045" s="4">
        <f t="shared" si="776"/>
        <v>1.4716540388332862</v>
      </c>
      <c r="AI3045" s="5">
        <f t="shared" si="777"/>
        <v>0.73582701941664308</v>
      </c>
      <c r="AJ3045" s="2">
        <f t="shared" si="770"/>
        <v>1.671126902464901E-3</v>
      </c>
      <c r="AK3045" s="2">
        <f t="shared" si="771"/>
        <v>9.5492965855137202E-5</v>
      </c>
      <c r="AL3045" s="2">
        <v>2</v>
      </c>
      <c r="AM3045" s="2">
        <v>1</v>
      </c>
      <c r="AN3045" s="2">
        <f t="shared" si="772"/>
        <v>1</v>
      </c>
      <c r="AO3045" s="2">
        <f t="shared" si="773"/>
        <v>0.2</v>
      </c>
      <c r="AP3045" s="2">
        <v>3.5</v>
      </c>
      <c r="AQ3045" s="2">
        <v>0.2</v>
      </c>
      <c r="AR3045" s="2">
        <v>1</v>
      </c>
      <c r="AS3045" s="2" t="s">
        <v>78</v>
      </c>
      <c r="AT3045" s="2">
        <v>4</v>
      </c>
      <c r="AW3045" s="2" t="str">
        <f t="shared" si="778"/>
        <v>Arbustivo</v>
      </c>
      <c r="AX3045" s="2" t="str">
        <f t="shared" si="783"/>
        <v>Latizal bajo</v>
      </c>
      <c r="AY3045" s="2">
        <v>834</v>
      </c>
      <c r="AZ3045" s="4">
        <f t="shared" si="779"/>
        <v>0.1199040767386091</v>
      </c>
      <c r="BA3045" s="4">
        <v>6.7100281049843833</v>
      </c>
      <c r="BB3045" s="4">
        <f t="shared" si="780"/>
        <v>1.1859484088723183E-2</v>
      </c>
      <c r="BC3045" s="4">
        <f t="shared" si="781"/>
        <v>0.13176356082733229</v>
      </c>
      <c r="BD3045" s="4">
        <f t="shared" si="782"/>
        <v>6.5881780413666144E-2</v>
      </c>
    </row>
    <row r="3046" spans="1:56" x14ac:dyDescent="0.25">
      <c r="A3046" s="2">
        <v>98</v>
      </c>
      <c r="B3046" s="2" t="s">
        <v>122</v>
      </c>
      <c r="C3046" s="2" t="s">
        <v>908</v>
      </c>
      <c r="D3046" s="2" t="s">
        <v>57</v>
      </c>
      <c r="E3046" s="2" t="s">
        <v>58</v>
      </c>
      <c r="F3046" s="2" t="s">
        <v>124</v>
      </c>
      <c r="G3046" s="2" t="s">
        <v>125</v>
      </c>
      <c r="H3046" s="2" t="s">
        <v>61</v>
      </c>
      <c r="I3046" s="2" t="s">
        <v>130</v>
      </c>
      <c r="J3046" s="3">
        <v>41985</v>
      </c>
      <c r="K3046" s="2">
        <v>820044</v>
      </c>
      <c r="L3046" s="2">
        <v>741905</v>
      </c>
      <c r="M3046" s="2" t="s">
        <v>115</v>
      </c>
      <c r="N3046" s="2" t="s">
        <v>332</v>
      </c>
      <c r="P3046" s="2" t="s">
        <v>90</v>
      </c>
      <c r="S3046" s="2" t="s">
        <v>91</v>
      </c>
      <c r="T3046" s="2" t="s">
        <v>92</v>
      </c>
      <c r="U3046" s="2" t="s">
        <v>93</v>
      </c>
      <c r="V3046" s="2">
        <v>16.5</v>
      </c>
      <c r="Y3046" s="2">
        <f t="shared" si="768"/>
        <v>5.2521131220325463</v>
      </c>
      <c r="AB3046" s="2">
        <v>5.2521131219999999</v>
      </c>
      <c r="AC3046" s="2">
        <f t="shared" si="769"/>
        <v>2.1664966628384252E-3</v>
      </c>
      <c r="AD3046" s="2">
        <v>1.2590707759264066</v>
      </c>
      <c r="AE3046" s="2">
        <f t="shared" si="774"/>
        <v>0.17207107847010009</v>
      </c>
      <c r="AF3046" s="2">
        <v>71</v>
      </c>
      <c r="AG3046" s="4">
        <f t="shared" si="775"/>
        <v>1.4084507042253522</v>
      </c>
      <c r="AH3046" s="4">
        <f t="shared" si="776"/>
        <v>1.5805217826954523</v>
      </c>
      <c r="AI3046" s="5">
        <f t="shared" si="777"/>
        <v>0.79026089134772615</v>
      </c>
      <c r="AJ3046" s="2">
        <f t="shared" si="770"/>
        <v>7.7993879862183306E-3</v>
      </c>
      <c r="AK3046" s="2">
        <f t="shared" si="771"/>
        <v>1.6898673970139717E-3</v>
      </c>
      <c r="AL3046" s="2">
        <v>3</v>
      </c>
      <c r="AM3046" s="2">
        <v>2</v>
      </c>
      <c r="AN3046" s="2">
        <f t="shared" si="772"/>
        <v>3</v>
      </c>
      <c r="AO3046" s="2">
        <f t="shared" si="773"/>
        <v>0.6</v>
      </c>
      <c r="AP3046" s="2">
        <v>6</v>
      </c>
      <c r="AQ3046" s="2">
        <v>1.3</v>
      </c>
      <c r="AR3046" s="2">
        <v>0</v>
      </c>
      <c r="AS3046" s="2" t="s">
        <v>78</v>
      </c>
      <c r="AT3046" s="2">
        <v>4</v>
      </c>
      <c r="AW3046" s="2" t="str">
        <f t="shared" si="778"/>
        <v>Arbolitos</v>
      </c>
      <c r="AX3046" s="2" t="str">
        <f t="shared" si="783"/>
        <v>Latizal alto</v>
      </c>
      <c r="AY3046" s="2">
        <v>834</v>
      </c>
      <c r="AZ3046" s="4">
        <f t="shared" si="779"/>
        <v>0.1199040767386091</v>
      </c>
      <c r="BA3046" s="4">
        <v>6.7100281049843833</v>
      </c>
      <c r="BB3046" s="4">
        <f t="shared" si="780"/>
        <v>3.2287445431548864E-2</v>
      </c>
      <c r="BC3046" s="4">
        <f t="shared" si="781"/>
        <v>0.15219152217015797</v>
      </c>
      <c r="BD3046" s="4">
        <f t="shared" si="782"/>
        <v>7.6095761085078983E-2</v>
      </c>
    </row>
    <row r="3047" spans="1:56" x14ac:dyDescent="0.25">
      <c r="A3047" s="2">
        <v>98</v>
      </c>
      <c r="B3047" s="2" t="s">
        <v>122</v>
      </c>
      <c r="C3047" s="2" t="s">
        <v>908</v>
      </c>
      <c r="D3047" s="2" t="s">
        <v>57</v>
      </c>
      <c r="E3047" s="2" t="s">
        <v>58</v>
      </c>
      <c r="F3047" s="2" t="s">
        <v>124</v>
      </c>
      <c r="G3047" s="2" t="s">
        <v>125</v>
      </c>
      <c r="H3047" s="2" t="s">
        <v>61</v>
      </c>
      <c r="I3047" s="2" t="s">
        <v>130</v>
      </c>
      <c r="J3047" s="3">
        <v>41985</v>
      </c>
      <c r="K3047" s="2">
        <v>820044</v>
      </c>
      <c r="L3047" s="2">
        <v>741905</v>
      </c>
      <c r="M3047" s="2" t="s">
        <v>115</v>
      </c>
      <c r="N3047" s="2" t="s">
        <v>255</v>
      </c>
      <c r="P3047" s="2" t="s">
        <v>90</v>
      </c>
      <c r="S3047" s="2" t="s">
        <v>91</v>
      </c>
      <c r="T3047" s="2" t="s">
        <v>92</v>
      </c>
      <c r="U3047" s="2" t="s">
        <v>93</v>
      </c>
      <c r="V3047" s="2">
        <v>25</v>
      </c>
      <c r="Y3047" s="2">
        <f t="shared" si="768"/>
        <v>7.9577471545947667</v>
      </c>
      <c r="AB3047" s="2">
        <v>7.9577471549999999</v>
      </c>
      <c r="AC3047" s="2">
        <f t="shared" si="769"/>
        <v>4.9735919716217296E-3</v>
      </c>
      <c r="AD3047" s="2">
        <v>1.2590707759264066</v>
      </c>
      <c r="AE3047" s="2">
        <f t="shared" si="774"/>
        <v>0.39502084129958703</v>
      </c>
      <c r="AF3047" s="2">
        <v>71</v>
      </c>
      <c r="AG3047" s="4">
        <f t="shared" si="775"/>
        <v>1.4084507042253522</v>
      </c>
      <c r="AH3047" s="4">
        <f t="shared" si="776"/>
        <v>1.8034715455249393</v>
      </c>
      <c r="AI3047" s="5">
        <f t="shared" si="777"/>
        <v>0.90173577276246963</v>
      </c>
      <c r="AJ3047" s="2">
        <f t="shared" si="770"/>
        <v>2.0889086280811264E-2</v>
      </c>
      <c r="AK3047" s="2">
        <f t="shared" si="771"/>
        <v>1.4920775914865188E-2</v>
      </c>
      <c r="AL3047" s="2">
        <v>3</v>
      </c>
      <c r="AM3047" s="2">
        <v>3</v>
      </c>
      <c r="AN3047" s="2">
        <f t="shared" si="772"/>
        <v>4.5</v>
      </c>
      <c r="AO3047" s="2">
        <f t="shared" si="773"/>
        <v>0.89999999999999991</v>
      </c>
      <c r="AP3047" s="2">
        <v>7</v>
      </c>
      <c r="AQ3047" s="2">
        <v>5</v>
      </c>
      <c r="AR3047" s="2">
        <v>0</v>
      </c>
      <c r="AS3047" s="2" t="s">
        <v>79</v>
      </c>
      <c r="AT3047" s="2">
        <v>3</v>
      </c>
      <c r="AW3047" s="2" t="str">
        <f t="shared" si="778"/>
        <v>Arbolitos</v>
      </c>
      <c r="AX3047" s="2" t="str">
        <f t="shared" si="783"/>
        <v>Latizal alto</v>
      </c>
      <c r="AY3047" s="2">
        <v>834</v>
      </c>
      <c r="AZ3047" s="4">
        <f t="shared" si="779"/>
        <v>0.1199040767386091</v>
      </c>
      <c r="BA3047" s="4">
        <v>6.7100281049843833</v>
      </c>
      <c r="BB3047" s="4">
        <f t="shared" si="780"/>
        <v>7.4121775554519889E-2</v>
      </c>
      <c r="BC3047" s="4">
        <f t="shared" si="781"/>
        <v>0.19402585229312899</v>
      </c>
      <c r="BD3047" s="4">
        <f t="shared" si="782"/>
        <v>9.7012926146564496E-2</v>
      </c>
    </row>
    <row r="3048" spans="1:56" x14ac:dyDescent="0.25">
      <c r="A3048" s="2">
        <v>98</v>
      </c>
      <c r="B3048" s="2" t="s">
        <v>122</v>
      </c>
      <c r="C3048" s="2" t="s">
        <v>908</v>
      </c>
      <c r="D3048" s="2" t="s">
        <v>57</v>
      </c>
      <c r="E3048" s="2" t="s">
        <v>58</v>
      </c>
      <c r="F3048" s="2" t="s">
        <v>124</v>
      </c>
      <c r="G3048" s="2" t="s">
        <v>125</v>
      </c>
      <c r="H3048" s="2" t="s">
        <v>61</v>
      </c>
      <c r="I3048" s="2" t="s">
        <v>130</v>
      </c>
      <c r="J3048" s="3">
        <v>41985</v>
      </c>
      <c r="K3048" s="2">
        <v>820044</v>
      </c>
      <c r="L3048" s="2">
        <v>741905</v>
      </c>
      <c r="M3048" s="2" t="s">
        <v>115</v>
      </c>
      <c r="N3048" s="2" t="s">
        <v>264</v>
      </c>
      <c r="P3048" s="2" t="s">
        <v>90</v>
      </c>
      <c r="S3048" s="2" t="s">
        <v>91</v>
      </c>
      <c r="T3048" s="2" t="s">
        <v>92</v>
      </c>
      <c r="U3048" s="2" t="s">
        <v>93</v>
      </c>
      <c r="V3048" s="2">
        <v>24</v>
      </c>
      <c r="Y3048" s="2">
        <f t="shared" si="768"/>
        <v>7.6394372684109761</v>
      </c>
      <c r="AB3048" s="2">
        <v>7.639437268</v>
      </c>
      <c r="AC3048" s="2">
        <f t="shared" si="769"/>
        <v>4.5836623610465846E-3</v>
      </c>
      <c r="AD3048" s="2">
        <v>1.2590707759264066</v>
      </c>
      <c r="AE3048" s="2">
        <f t="shared" si="774"/>
        <v>0.36405120734169927</v>
      </c>
      <c r="AF3048" s="2">
        <v>71</v>
      </c>
      <c r="AG3048" s="4">
        <f t="shared" si="775"/>
        <v>1.4084507042253522</v>
      </c>
      <c r="AH3048" s="4">
        <f t="shared" si="776"/>
        <v>1.7725019115670515</v>
      </c>
      <c r="AI3048" s="5">
        <f t="shared" si="777"/>
        <v>0.88625095578352575</v>
      </c>
      <c r="AJ3048" s="2">
        <f t="shared" si="770"/>
        <v>1.3750987083139753E-2</v>
      </c>
      <c r="AK3048" s="2">
        <f t="shared" si="771"/>
        <v>4.1252961249419262E-3</v>
      </c>
      <c r="AL3048" s="2">
        <v>4</v>
      </c>
      <c r="AM3048" s="2">
        <v>2</v>
      </c>
      <c r="AN3048" s="2">
        <f t="shared" si="772"/>
        <v>4</v>
      </c>
      <c r="AO3048" s="2">
        <f t="shared" si="773"/>
        <v>0.8</v>
      </c>
      <c r="AP3048" s="2">
        <v>5</v>
      </c>
      <c r="AQ3048" s="2">
        <v>1.5</v>
      </c>
      <c r="AR3048" s="2">
        <v>2</v>
      </c>
      <c r="AS3048" s="2" t="s">
        <v>68</v>
      </c>
      <c r="AT3048" s="2">
        <v>2</v>
      </c>
      <c r="AW3048" s="2" t="str">
        <f t="shared" si="778"/>
        <v>Arbustivo</v>
      </c>
      <c r="AX3048" s="2" t="str">
        <f t="shared" si="783"/>
        <v>Latizal alto</v>
      </c>
      <c r="AY3048" s="2">
        <v>834</v>
      </c>
      <c r="AZ3048" s="4">
        <f t="shared" si="779"/>
        <v>0.1199040767386091</v>
      </c>
      <c r="BA3048" s="4">
        <v>6.7100281049843833</v>
      </c>
      <c r="BB3048" s="4">
        <f t="shared" si="780"/>
        <v>6.8310628351045524E-2</v>
      </c>
      <c r="BC3048" s="4">
        <f t="shared" si="781"/>
        <v>0.18821470508965463</v>
      </c>
      <c r="BD3048" s="4">
        <f t="shared" si="782"/>
        <v>9.4107352544827313E-2</v>
      </c>
    </row>
    <row r="3049" spans="1:56" x14ac:dyDescent="0.25">
      <c r="A3049" s="2">
        <v>98</v>
      </c>
      <c r="B3049" s="2" t="s">
        <v>122</v>
      </c>
      <c r="C3049" s="2" t="s">
        <v>908</v>
      </c>
      <c r="D3049" s="2" t="s">
        <v>57</v>
      </c>
      <c r="E3049" s="2" t="s">
        <v>58</v>
      </c>
      <c r="F3049" s="2" t="s">
        <v>124</v>
      </c>
      <c r="G3049" s="2" t="s">
        <v>125</v>
      </c>
      <c r="H3049" s="2" t="s">
        <v>61</v>
      </c>
      <c r="I3049" s="2" t="s">
        <v>130</v>
      </c>
      <c r="J3049" s="3">
        <v>41985</v>
      </c>
      <c r="K3049" s="2">
        <v>820044</v>
      </c>
      <c r="L3049" s="2">
        <v>741905</v>
      </c>
      <c r="M3049" s="2" t="s">
        <v>115</v>
      </c>
      <c r="N3049" s="2" t="s">
        <v>279</v>
      </c>
      <c r="P3049" s="2" t="s">
        <v>90</v>
      </c>
      <c r="S3049" s="2" t="s">
        <v>91</v>
      </c>
      <c r="T3049" s="2" t="s">
        <v>92</v>
      </c>
      <c r="U3049" s="2" t="s">
        <v>93</v>
      </c>
      <c r="V3049" s="2">
        <v>25.5</v>
      </c>
      <c r="Y3049" s="2">
        <f t="shared" si="768"/>
        <v>8.1169020976866619</v>
      </c>
      <c r="AB3049" s="2">
        <v>8.1169020980000006</v>
      </c>
      <c r="AC3049" s="2">
        <f t="shared" si="769"/>
        <v>5.1745250872752471E-3</v>
      </c>
      <c r="AD3049" s="2">
        <v>1.2590707759264066</v>
      </c>
      <c r="AE3049" s="2">
        <f t="shared" si="774"/>
        <v>0.41097968328809031</v>
      </c>
      <c r="AF3049" s="2">
        <v>71</v>
      </c>
      <c r="AG3049" s="4">
        <f t="shared" si="775"/>
        <v>1.4084507042253522</v>
      </c>
      <c r="AH3049" s="4">
        <f t="shared" si="776"/>
        <v>1.8194303875134425</v>
      </c>
      <c r="AI3049" s="5">
        <f t="shared" si="777"/>
        <v>0.90971519375672127</v>
      </c>
      <c r="AJ3049" s="2">
        <f t="shared" si="770"/>
        <v>1.5523575261825741E-2</v>
      </c>
      <c r="AK3049" s="2">
        <f t="shared" si="771"/>
        <v>3.1047150523651478E-4</v>
      </c>
      <c r="AL3049" s="2">
        <v>3</v>
      </c>
      <c r="AM3049" s="2">
        <v>2</v>
      </c>
      <c r="AN3049" s="2">
        <f t="shared" si="772"/>
        <v>3</v>
      </c>
      <c r="AO3049" s="2">
        <f t="shared" si="773"/>
        <v>0.6</v>
      </c>
      <c r="AP3049" s="2">
        <v>5</v>
      </c>
      <c r="AQ3049" s="2">
        <v>0.1</v>
      </c>
      <c r="AR3049" s="2">
        <v>5</v>
      </c>
      <c r="AS3049" s="2" t="s">
        <v>79</v>
      </c>
      <c r="AT3049" s="2">
        <v>3</v>
      </c>
      <c r="AW3049" s="2" t="str">
        <f t="shared" si="778"/>
        <v>Arbustivo</v>
      </c>
      <c r="AX3049" s="2" t="str">
        <f t="shared" si="783"/>
        <v>Latizal alto</v>
      </c>
      <c r="AY3049" s="2">
        <v>834</v>
      </c>
      <c r="AZ3049" s="4">
        <f t="shared" si="779"/>
        <v>0.1199040767386091</v>
      </c>
      <c r="BA3049" s="4">
        <v>6.7100281049843833</v>
      </c>
      <c r="BB3049" s="4">
        <f t="shared" si="780"/>
        <v>7.7116295286922501E-2</v>
      </c>
      <c r="BC3049" s="4">
        <f t="shared" si="781"/>
        <v>0.1970203720255316</v>
      </c>
      <c r="BD3049" s="4">
        <f t="shared" si="782"/>
        <v>9.8510186012765802E-2</v>
      </c>
    </row>
    <row r="3050" spans="1:56" x14ac:dyDescent="0.25">
      <c r="A3050" s="2">
        <v>98</v>
      </c>
      <c r="B3050" s="2" t="s">
        <v>122</v>
      </c>
      <c r="C3050" s="2" t="s">
        <v>908</v>
      </c>
      <c r="D3050" s="2" t="s">
        <v>57</v>
      </c>
      <c r="E3050" s="2" t="s">
        <v>58</v>
      </c>
      <c r="F3050" s="2" t="s">
        <v>124</v>
      </c>
      <c r="G3050" s="2" t="s">
        <v>125</v>
      </c>
      <c r="H3050" s="2" t="s">
        <v>61</v>
      </c>
      <c r="I3050" s="2" t="s">
        <v>130</v>
      </c>
      <c r="J3050" s="3">
        <v>41985</v>
      </c>
      <c r="K3050" s="2">
        <v>820044</v>
      </c>
      <c r="L3050" s="2">
        <v>741905</v>
      </c>
      <c r="M3050" s="2" t="s">
        <v>115</v>
      </c>
      <c r="N3050" s="2" t="s">
        <v>329</v>
      </c>
      <c r="P3050" s="2" t="s">
        <v>90</v>
      </c>
      <c r="S3050" s="2" t="s">
        <v>91</v>
      </c>
      <c r="T3050" s="2" t="s">
        <v>92</v>
      </c>
      <c r="U3050" s="2" t="s">
        <v>93</v>
      </c>
      <c r="V3050" s="2">
        <v>26</v>
      </c>
      <c r="Y3050" s="2">
        <f t="shared" si="768"/>
        <v>8.2760570407785572</v>
      </c>
      <c r="AB3050" s="2">
        <v>8.2760570409999996</v>
      </c>
      <c r="AC3050" s="2">
        <f t="shared" si="769"/>
        <v>5.3794370765060618E-3</v>
      </c>
      <c r="AD3050" s="2">
        <v>1.2590707759264066</v>
      </c>
      <c r="AE3050" s="2">
        <f t="shared" si="774"/>
        <v>0.42725454194963325</v>
      </c>
      <c r="AF3050" s="2">
        <v>71</v>
      </c>
      <c r="AG3050" s="4">
        <f t="shared" si="775"/>
        <v>1.4084507042253522</v>
      </c>
      <c r="AH3050" s="4">
        <f t="shared" si="776"/>
        <v>1.8357052461749854</v>
      </c>
      <c r="AI3050" s="5">
        <f t="shared" si="777"/>
        <v>0.91785262308749271</v>
      </c>
      <c r="AJ3050" s="2">
        <f t="shared" si="770"/>
        <v>2.2593635721325462E-2</v>
      </c>
      <c r="AK3050" s="2">
        <f t="shared" si="771"/>
        <v>3.2276622459036371E-4</v>
      </c>
      <c r="AL3050" s="2">
        <v>3</v>
      </c>
      <c r="AM3050" s="2">
        <v>3</v>
      </c>
      <c r="AN3050" s="2">
        <f t="shared" si="772"/>
        <v>4.5</v>
      </c>
      <c r="AO3050" s="2">
        <f t="shared" si="773"/>
        <v>0.89999999999999991</v>
      </c>
      <c r="AP3050" s="2">
        <v>7</v>
      </c>
      <c r="AQ3050" s="2">
        <v>0.1</v>
      </c>
      <c r="AR3050" s="2">
        <v>4</v>
      </c>
      <c r="AS3050" s="2" t="s">
        <v>79</v>
      </c>
      <c r="AT3050" s="2">
        <v>3</v>
      </c>
      <c r="AW3050" s="2" t="str">
        <f t="shared" si="778"/>
        <v>Arbolitos</v>
      </c>
      <c r="AX3050" s="2" t="str">
        <f t="shared" si="783"/>
        <v>Latizal alto</v>
      </c>
      <c r="AY3050" s="2">
        <v>834</v>
      </c>
      <c r="AZ3050" s="4">
        <f t="shared" si="779"/>
        <v>0.1199040767386091</v>
      </c>
      <c r="BA3050" s="4">
        <v>6.7100281049843833</v>
      </c>
      <c r="BB3050" s="4">
        <f t="shared" si="780"/>
        <v>8.0170112439768709E-2</v>
      </c>
      <c r="BC3050" s="4">
        <f t="shared" si="781"/>
        <v>0.20007418917837783</v>
      </c>
      <c r="BD3050" s="4">
        <f t="shared" si="782"/>
        <v>0.10003709458918891</v>
      </c>
    </row>
    <row r="3051" spans="1:56" x14ac:dyDescent="0.25">
      <c r="A3051" s="2">
        <v>98</v>
      </c>
      <c r="B3051" s="2" t="s">
        <v>122</v>
      </c>
      <c r="C3051" s="2" t="s">
        <v>908</v>
      </c>
      <c r="D3051" s="2" t="s">
        <v>57</v>
      </c>
      <c r="E3051" s="2" t="s">
        <v>58</v>
      </c>
      <c r="F3051" s="2" t="s">
        <v>124</v>
      </c>
      <c r="G3051" s="2" t="s">
        <v>125</v>
      </c>
      <c r="H3051" s="2" t="s">
        <v>61</v>
      </c>
      <c r="I3051" s="2" t="s">
        <v>130</v>
      </c>
      <c r="J3051" s="3">
        <v>41985</v>
      </c>
      <c r="K3051" s="2">
        <v>820044</v>
      </c>
      <c r="L3051" s="2">
        <v>741905</v>
      </c>
      <c r="M3051" s="2" t="s">
        <v>115</v>
      </c>
      <c r="N3051" s="2" t="s">
        <v>479</v>
      </c>
      <c r="P3051" s="2" t="s">
        <v>90</v>
      </c>
      <c r="S3051" s="2" t="s">
        <v>91</v>
      </c>
      <c r="T3051" s="2" t="s">
        <v>92</v>
      </c>
      <c r="U3051" s="2" t="s">
        <v>93</v>
      </c>
      <c r="V3051" s="2">
        <v>35</v>
      </c>
      <c r="Y3051" s="2">
        <f t="shared" si="768"/>
        <v>11.140846016432674</v>
      </c>
      <c r="AB3051" s="2">
        <v>11.14084602</v>
      </c>
      <c r="AC3051" s="2">
        <f t="shared" si="769"/>
        <v>9.7482402643785885E-3</v>
      </c>
      <c r="AD3051" s="2">
        <v>1.2590707759264066</v>
      </c>
      <c r="AE3051" s="2">
        <f t="shared" si="774"/>
        <v>0.77424084894719047</v>
      </c>
      <c r="AF3051" s="2">
        <v>71</v>
      </c>
      <c r="AG3051" s="4">
        <f t="shared" si="775"/>
        <v>1.4084507042253522</v>
      </c>
      <c r="AH3051" s="4">
        <f t="shared" si="776"/>
        <v>2.1826915531725426</v>
      </c>
      <c r="AI3051" s="5">
        <f t="shared" si="777"/>
        <v>1.0913457765862713</v>
      </c>
      <c r="AJ3051" s="2">
        <f t="shared" si="770"/>
        <v>4.094260911039007E-2</v>
      </c>
      <c r="AK3051" s="2">
        <f t="shared" si="771"/>
        <v>5.8489441586271531E-3</v>
      </c>
      <c r="AL3051" s="2">
        <v>4</v>
      </c>
      <c r="AM3051" s="2">
        <v>3</v>
      </c>
      <c r="AN3051" s="2">
        <f t="shared" si="772"/>
        <v>6</v>
      </c>
      <c r="AO3051" s="2">
        <f t="shared" si="773"/>
        <v>1.2</v>
      </c>
      <c r="AP3051" s="2">
        <v>7</v>
      </c>
      <c r="AQ3051" s="2">
        <v>1</v>
      </c>
      <c r="AR3051" s="2">
        <v>0</v>
      </c>
      <c r="AS3051" s="2" t="s">
        <v>79</v>
      </c>
      <c r="AT3051" s="2">
        <v>3</v>
      </c>
      <c r="AW3051" s="2" t="str">
        <f t="shared" si="778"/>
        <v>Arbolitos</v>
      </c>
      <c r="AX3051" s="2" t="str">
        <f t="shared" si="783"/>
        <v>I</v>
      </c>
      <c r="AY3051" s="2">
        <v>834</v>
      </c>
      <c r="AZ3051" s="4">
        <f t="shared" si="779"/>
        <v>0.1199040767386091</v>
      </c>
      <c r="BA3051" s="4">
        <v>6.7100281049843833</v>
      </c>
      <c r="BB3051" s="4">
        <f t="shared" si="780"/>
        <v>0.14527868008685899</v>
      </c>
      <c r="BC3051" s="4">
        <f t="shared" si="781"/>
        <v>0.2651827568254681</v>
      </c>
      <c r="BD3051" s="4">
        <f t="shared" si="782"/>
        <v>0.13259137841273405</v>
      </c>
    </row>
    <row r="3052" spans="1:56" x14ac:dyDescent="0.25">
      <c r="A3052" s="2">
        <v>98</v>
      </c>
      <c r="B3052" s="2" t="s">
        <v>122</v>
      </c>
      <c r="C3052" s="2" t="s">
        <v>908</v>
      </c>
      <c r="D3052" s="2" t="s">
        <v>57</v>
      </c>
      <c r="E3052" s="2" t="s">
        <v>58</v>
      </c>
      <c r="F3052" s="2" t="s">
        <v>124</v>
      </c>
      <c r="G3052" s="2" t="s">
        <v>125</v>
      </c>
      <c r="H3052" s="2" t="s">
        <v>61</v>
      </c>
      <c r="I3052" s="2" t="s">
        <v>130</v>
      </c>
      <c r="J3052" s="3">
        <v>41985</v>
      </c>
      <c r="K3052" s="2">
        <v>820044</v>
      </c>
      <c r="L3052" s="2">
        <v>741905</v>
      </c>
      <c r="M3052" s="2" t="s">
        <v>115</v>
      </c>
      <c r="N3052" s="2" t="s">
        <v>404</v>
      </c>
      <c r="P3052" s="2" t="s">
        <v>90</v>
      </c>
      <c r="S3052" s="2" t="s">
        <v>91</v>
      </c>
      <c r="T3052" s="2" t="s">
        <v>92</v>
      </c>
      <c r="U3052" s="2" t="s">
        <v>93</v>
      </c>
      <c r="V3052" s="2">
        <v>18</v>
      </c>
      <c r="Y3052" s="2">
        <f t="shared" si="768"/>
        <v>5.7295779513082321</v>
      </c>
      <c r="AB3052" s="2">
        <v>5.7295779509999996</v>
      </c>
      <c r="AC3052" s="2">
        <f t="shared" si="769"/>
        <v>2.5783100780887042E-3</v>
      </c>
      <c r="AD3052" s="2">
        <v>1.2590707759264066</v>
      </c>
      <c r="AE3052" s="2">
        <f t="shared" si="774"/>
        <v>0.20477880412970587</v>
      </c>
      <c r="AF3052" s="2">
        <v>71</v>
      </c>
      <c r="AG3052" s="4">
        <f t="shared" si="775"/>
        <v>1.4084507042253522</v>
      </c>
      <c r="AH3052" s="4">
        <f t="shared" si="776"/>
        <v>1.6132295083550581</v>
      </c>
      <c r="AI3052" s="5">
        <f t="shared" si="777"/>
        <v>0.80661475417752904</v>
      </c>
      <c r="AJ3052" s="2">
        <f t="shared" si="770"/>
        <v>9.2819162811193356E-3</v>
      </c>
      <c r="AK3052" s="2">
        <f t="shared" si="771"/>
        <v>1.5469860468532226E-4</v>
      </c>
      <c r="AL3052" s="2">
        <v>3</v>
      </c>
      <c r="AM3052" s="2">
        <v>3</v>
      </c>
      <c r="AN3052" s="2">
        <f t="shared" si="772"/>
        <v>4.5</v>
      </c>
      <c r="AO3052" s="2">
        <f t="shared" si="773"/>
        <v>0.89999999999999991</v>
      </c>
      <c r="AP3052" s="2">
        <v>6</v>
      </c>
      <c r="AQ3052" s="2">
        <v>0.1</v>
      </c>
      <c r="AR3052" s="2">
        <v>6</v>
      </c>
      <c r="AS3052" s="2" t="s">
        <v>79</v>
      </c>
      <c r="AT3052" s="2">
        <v>3</v>
      </c>
      <c r="AW3052" s="2" t="str">
        <f t="shared" si="778"/>
        <v>Arbolitos</v>
      </c>
      <c r="AX3052" s="2" t="str">
        <f t="shared" si="783"/>
        <v>Latizal alto</v>
      </c>
      <c r="AY3052" s="2">
        <v>834</v>
      </c>
      <c r="AZ3052" s="4">
        <f t="shared" si="779"/>
        <v>0.1199040767386091</v>
      </c>
      <c r="BA3052" s="4">
        <v>6.7100281049843833</v>
      </c>
      <c r="BB3052" s="4">
        <f t="shared" si="780"/>
        <v>3.8424728447463113E-2</v>
      </c>
      <c r="BC3052" s="4">
        <f t="shared" si="781"/>
        <v>0.15832880518607223</v>
      </c>
      <c r="BD3052" s="4">
        <f t="shared" si="782"/>
        <v>7.9164402593036115E-2</v>
      </c>
    </row>
    <row r="3053" spans="1:56" x14ac:dyDescent="0.25">
      <c r="A3053" s="2">
        <v>98</v>
      </c>
      <c r="B3053" s="2" t="s">
        <v>122</v>
      </c>
      <c r="C3053" s="2" t="s">
        <v>908</v>
      </c>
      <c r="D3053" s="2" t="s">
        <v>57</v>
      </c>
      <c r="E3053" s="2" t="s">
        <v>58</v>
      </c>
      <c r="F3053" s="2" t="s">
        <v>124</v>
      </c>
      <c r="G3053" s="2" t="s">
        <v>125</v>
      </c>
      <c r="H3053" s="2" t="s">
        <v>61</v>
      </c>
      <c r="I3053" s="2" t="s">
        <v>130</v>
      </c>
      <c r="J3053" s="3">
        <v>41985</v>
      </c>
      <c r="K3053" s="2">
        <v>820044</v>
      </c>
      <c r="L3053" s="2">
        <v>741905</v>
      </c>
      <c r="M3053" s="2" t="s">
        <v>115</v>
      </c>
      <c r="N3053" s="2" t="s">
        <v>349</v>
      </c>
      <c r="P3053" s="2" t="s">
        <v>90</v>
      </c>
      <c r="S3053" s="2" t="s">
        <v>91</v>
      </c>
      <c r="T3053" s="2" t="s">
        <v>92</v>
      </c>
      <c r="U3053" s="2" t="s">
        <v>93</v>
      </c>
      <c r="V3053" s="2">
        <v>13</v>
      </c>
      <c r="Y3053" s="2">
        <f t="shared" si="768"/>
        <v>4.1380285203892786</v>
      </c>
      <c r="AB3053" s="2">
        <v>4.1380285199999998</v>
      </c>
      <c r="AC3053" s="2">
        <f t="shared" si="769"/>
        <v>1.3448592691265155E-3</v>
      </c>
      <c r="AD3053" s="2">
        <v>1.2590707759264066</v>
      </c>
      <c r="AE3053" s="2">
        <f t="shared" si="774"/>
        <v>0.10681363548740831</v>
      </c>
      <c r="AF3053" s="2">
        <v>71</v>
      </c>
      <c r="AG3053" s="4">
        <f t="shared" si="775"/>
        <v>1.4084507042253522</v>
      </c>
      <c r="AH3053" s="4">
        <f t="shared" si="776"/>
        <v>1.5152643397127605</v>
      </c>
      <c r="AI3053" s="5">
        <f t="shared" si="777"/>
        <v>0.75763216985638027</v>
      </c>
      <c r="AJ3053" s="2">
        <f t="shared" si="770"/>
        <v>3.6311200266415915E-3</v>
      </c>
      <c r="AK3053" s="2">
        <f t="shared" si="771"/>
        <v>8.0691556147590929E-5</v>
      </c>
      <c r="AL3053" s="2">
        <v>2</v>
      </c>
      <c r="AM3053" s="2">
        <v>2</v>
      </c>
      <c r="AN3053" s="2">
        <f t="shared" si="772"/>
        <v>2</v>
      </c>
      <c r="AO3053" s="2">
        <f t="shared" si="773"/>
        <v>0.4</v>
      </c>
      <c r="AP3053" s="2">
        <v>4.5</v>
      </c>
      <c r="AQ3053" s="2">
        <v>0.1</v>
      </c>
      <c r="AR3053" s="2">
        <v>15</v>
      </c>
      <c r="AS3053" s="2" t="s">
        <v>78</v>
      </c>
      <c r="AT3053" s="2">
        <v>4</v>
      </c>
      <c r="AW3053" s="2" t="str">
        <f t="shared" si="778"/>
        <v>Arbustivo</v>
      </c>
      <c r="AX3053" s="2" t="str">
        <f t="shared" si="783"/>
        <v>Latizal bajo</v>
      </c>
      <c r="AY3053" s="2">
        <v>834</v>
      </c>
      <c r="AZ3053" s="4">
        <f t="shared" si="779"/>
        <v>0.1199040767386091</v>
      </c>
      <c r="BA3053" s="4">
        <v>6.7100281049843833</v>
      </c>
      <c r="BB3053" s="4">
        <f t="shared" si="780"/>
        <v>2.0042528109942177E-2</v>
      </c>
      <c r="BC3053" s="4">
        <f t="shared" si="781"/>
        <v>0.13994660484855129</v>
      </c>
      <c r="BD3053" s="4">
        <f t="shared" si="782"/>
        <v>6.9973302424275644E-2</v>
      </c>
    </row>
    <row r="3054" spans="1:56" x14ac:dyDescent="0.25">
      <c r="A3054" s="2">
        <v>98</v>
      </c>
      <c r="B3054" s="2" t="s">
        <v>122</v>
      </c>
      <c r="C3054" s="2" t="s">
        <v>908</v>
      </c>
      <c r="D3054" s="2" t="s">
        <v>57</v>
      </c>
      <c r="E3054" s="2" t="s">
        <v>58</v>
      </c>
      <c r="F3054" s="2" t="s">
        <v>124</v>
      </c>
      <c r="G3054" s="2" t="s">
        <v>125</v>
      </c>
      <c r="H3054" s="2" t="s">
        <v>61</v>
      </c>
      <c r="I3054" s="2" t="s">
        <v>130</v>
      </c>
      <c r="J3054" s="3">
        <v>41985</v>
      </c>
      <c r="K3054" s="2">
        <v>820044</v>
      </c>
      <c r="L3054" s="2">
        <v>741905</v>
      </c>
      <c r="M3054" s="2" t="s">
        <v>115</v>
      </c>
      <c r="N3054" s="2" t="s">
        <v>251</v>
      </c>
      <c r="P3054" s="2" t="s">
        <v>90</v>
      </c>
      <c r="S3054" s="2" t="s">
        <v>91</v>
      </c>
      <c r="T3054" s="2" t="s">
        <v>92</v>
      </c>
      <c r="U3054" s="2" t="s">
        <v>93</v>
      </c>
      <c r="V3054" s="2">
        <v>25</v>
      </c>
      <c r="Y3054" s="2">
        <f t="shared" si="768"/>
        <v>7.9577471545947667</v>
      </c>
      <c r="AB3054" s="2">
        <v>7.9577471549999999</v>
      </c>
      <c r="AC3054" s="2">
        <f t="shared" si="769"/>
        <v>4.9735919716217296E-3</v>
      </c>
      <c r="AD3054" s="2">
        <v>1.2590707759264066</v>
      </c>
      <c r="AE3054" s="2">
        <f t="shared" si="774"/>
        <v>0.39502084129958703</v>
      </c>
      <c r="AF3054" s="2">
        <v>71</v>
      </c>
      <c r="AG3054" s="4">
        <f t="shared" si="775"/>
        <v>1.4084507042253522</v>
      </c>
      <c r="AH3054" s="4">
        <f t="shared" si="776"/>
        <v>1.8034715455249393</v>
      </c>
      <c r="AI3054" s="5">
        <f t="shared" si="777"/>
        <v>0.90173577276246963</v>
      </c>
      <c r="AJ3054" s="2">
        <f t="shared" si="770"/>
        <v>1.7904931097838226E-2</v>
      </c>
      <c r="AK3054" s="2">
        <f t="shared" si="771"/>
        <v>4.4762327744595566E-4</v>
      </c>
      <c r="AL3054" s="2">
        <v>4</v>
      </c>
      <c r="AM3054" s="2">
        <v>3</v>
      </c>
      <c r="AN3054" s="2">
        <f t="shared" si="772"/>
        <v>6</v>
      </c>
      <c r="AO3054" s="2">
        <f t="shared" si="773"/>
        <v>1.2</v>
      </c>
      <c r="AP3054" s="2">
        <v>6</v>
      </c>
      <c r="AQ3054" s="2">
        <v>0.15</v>
      </c>
      <c r="AR3054" s="2">
        <v>6</v>
      </c>
      <c r="AS3054" s="2" t="s">
        <v>78</v>
      </c>
      <c r="AT3054" s="2">
        <v>5</v>
      </c>
      <c r="AW3054" s="2" t="str">
        <f t="shared" si="778"/>
        <v>Arbolitos</v>
      </c>
      <c r="AX3054" s="2" t="str">
        <f t="shared" si="783"/>
        <v>Latizal alto</v>
      </c>
      <c r="AY3054" s="2">
        <v>834</v>
      </c>
      <c r="AZ3054" s="4">
        <f t="shared" si="779"/>
        <v>0.1199040767386091</v>
      </c>
      <c r="BA3054" s="4">
        <v>6.7100281049843833</v>
      </c>
      <c r="BB3054" s="4">
        <f t="shared" si="780"/>
        <v>7.4121775554519889E-2</v>
      </c>
      <c r="BC3054" s="4">
        <f t="shared" si="781"/>
        <v>0.19402585229312899</v>
      </c>
      <c r="BD3054" s="4">
        <f t="shared" si="782"/>
        <v>9.7012926146564496E-2</v>
      </c>
    </row>
    <row r="3055" spans="1:56" x14ac:dyDescent="0.25">
      <c r="A3055" s="2">
        <v>98</v>
      </c>
      <c r="B3055" s="2" t="s">
        <v>122</v>
      </c>
      <c r="C3055" s="2" t="s">
        <v>908</v>
      </c>
      <c r="D3055" s="2" t="s">
        <v>57</v>
      </c>
      <c r="E3055" s="2" t="s">
        <v>58</v>
      </c>
      <c r="F3055" s="2" t="s">
        <v>124</v>
      </c>
      <c r="G3055" s="2" t="s">
        <v>125</v>
      </c>
      <c r="H3055" s="2" t="s">
        <v>61</v>
      </c>
      <c r="I3055" s="2" t="s">
        <v>130</v>
      </c>
      <c r="J3055" s="3">
        <v>41985</v>
      </c>
      <c r="K3055" s="2">
        <v>820044</v>
      </c>
      <c r="L3055" s="2">
        <v>741905</v>
      </c>
      <c r="M3055" s="2" t="s">
        <v>115</v>
      </c>
      <c r="N3055" s="2" t="s">
        <v>473</v>
      </c>
      <c r="P3055" s="2" t="s">
        <v>90</v>
      </c>
      <c r="S3055" s="2" t="s">
        <v>91</v>
      </c>
      <c r="T3055" s="2" t="s">
        <v>92</v>
      </c>
      <c r="U3055" s="2" t="s">
        <v>93</v>
      </c>
      <c r="V3055" s="2">
        <v>36</v>
      </c>
      <c r="Y3055" s="2">
        <f t="shared" si="768"/>
        <v>11.459155902616464</v>
      </c>
      <c r="AB3055" s="2">
        <v>11.459155900000001</v>
      </c>
      <c r="AC3055" s="2">
        <f t="shared" si="769"/>
        <v>1.0313240312354817E-2</v>
      </c>
      <c r="AD3055" s="2">
        <v>1.2590707759264066</v>
      </c>
      <c r="AE3055" s="2">
        <f t="shared" si="774"/>
        <v>0.81911521651882346</v>
      </c>
      <c r="AF3055" s="2">
        <v>71</v>
      </c>
      <c r="AG3055" s="4">
        <f t="shared" si="775"/>
        <v>1.4084507042253522</v>
      </c>
      <c r="AH3055" s="4">
        <f t="shared" si="776"/>
        <v>2.2275659207441758</v>
      </c>
      <c r="AI3055" s="5">
        <f t="shared" si="777"/>
        <v>1.1137829603720879</v>
      </c>
      <c r="AJ3055" s="2">
        <f t="shared" si="770"/>
        <v>3.7127665124477342E-2</v>
      </c>
      <c r="AK3055" s="2">
        <f t="shared" si="771"/>
        <v>9.2819162811193343E-4</v>
      </c>
      <c r="AL3055" s="2">
        <v>3</v>
      </c>
      <c r="AM3055" s="2">
        <v>3</v>
      </c>
      <c r="AN3055" s="2">
        <f t="shared" si="772"/>
        <v>4.5</v>
      </c>
      <c r="AO3055" s="2">
        <f t="shared" si="773"/>
        <v>0.89999999999999991</v>
      </c>
      <c r="AP3055" s="2">
        <v>6</v>
      </c>
      <c r="AQ3055" s="2">
        <v>0.15</v>
      </c>
      <c r="AR3055" s="2">
        <v>0</v>
      </c>
      <c r="AS3055" s="2" t="s">
        <v>78</v>
      </c>
      <c r="AT3055" s="2">
        <v>4</v>
      </c>
      <c r="AW3055" s="2" t="str">
        <f t="shared" si="778"/>
        <v>Arbolitos</v>
      </c>
      <c r="AX3055" s="2" t="str">
        <f t="shared" si="783"/>
        <v>I</v>
      </c>
      <c r="AY3055" s="2">
        <v>834</v>
      </c>
      <c r="AZ3055" s="4">
        <f t="shared" si="779"/>
        <v>0.1199040767386091</v>
      </c>
      <c r="BA3055" s="4">
        <v>6.7100281049843833</v>
      </c>
      <c r="BB3055" s="4">
        <f t="shared" si="780"/>
        <v>0.15369891378985245</v>
      </c>
      <c r="BC3055" s="4">
        <f t="shared" si="781"/>
        <v>0.27360299052846154</v>
      </c>
      <c r="BD3055" s="4">
        <f t="shared" si="782"/>
        <v>0.13680149526423077</v>
      </c>
    </row>
    <row r="3056" spans="1:56" x14ac:dyDescent="0.25">
      <c r="A3056" s="2">
        <v>98</v>
      </c>
      <c r="B3056" s="2" t="s">
        <v>122</v>
      </c>
      <c r="C3056" s="2" t="s">
        <v>908</v>
      </c>
      <c r="D3056" s="2" t="s">
        <v>57</v>
      </c>
      <c r="E3056" s="2" t="s">
        <v>58</v>
      </c>
      <c r="F3056" s="2" t="s">
        <v>124</v>
      </c>
      <c r="G3056" s="2" t="s">
        <v>125</v>
      </c>
      <c r="H3056" s="2" t="s">
        <v>61</v>
      </c>
      <c r="I3056" s="2" t="s">
        <v>130</v>
      </c>
      <c r="J3056" s="3">
        <v>41985</v>
      </c>
      <c r="K3056" s="2">
        <v>820044</v>
      </c>
      <c r="L3056" s="2">
        <v>741905</v>
      </c>
      <c r="M3056" s="2" t="s">
        <v>115</v>
      </c>
      <c r="N3056" s="2" t="s">
        <v>392</v>
      </c>
      <c r="P3056" s="2" t="s">
        <v>90</v>
      </c>
      <c r="S3056" s="2" t="s">
        <v>91</v>
      </c>
      <c r="T3056" s="2" t="s">
        <v>92</v>
      </c>
      <c r="U3056" s="2" t="s">
        <v>93</v>
      </c>
      <c r="V3056" s="2">
        <v>15</v>
      </c>
      <c r="Y3056" s="2">
        <f t="shared" si="768"/>
        <v>4.7746482927568605</v>
      </c>
      <c r="AB3056" s="2">
        <v>4.7746482930000003</v>
      </c>
      <c r="AC3056" s="2">
        <f t="shared" si="769"/>
        <v>1.7904931097838226E-3</v>
      </c>
      <c r="AD3056" s="2">
        <v>1.2590707759264066</v>
      </c>
      <c r="AE3056" s="2">
        <f t="shared" si="774"/>
        <v>0.14220750286785133</v>
      </c>
      <c r="AF3056" s="2">
        <v>71</v>
      </c>
      <c r="AG3056" s="4">
        <f t="shared" si="775"/>
        <v>1.4084507042253522</v>
      </c>
      <c r="AH3056" s="4">
        <f t="shared" si="776"/>
        <v>1.5506582070932036</v>
      </c>
      <c r="AI3056" s="5">
        <f t="shared" si="777"/>
        <v>0.77532910354660178</v>
      </c>
      <c r="AJ3056" s="2">
        <f t="shared" si="770"/>
        <v>5.3714793293514673E-3</v>
      </c>
      <c r="AK3056" s="2">
        <f t="shared" si="771"/>
        <v>2.148591731740587E-3</v>
      </c>
      <c r="AL3056" s="2">
        <v>1</v>
      </c>
      <c r="AM3056" s="2">
        <v>1</v>
      </c>
      <c r="AN3056" s="2">
        <f t="shared" si="772"/>
        <v>0.5</v>
      </c>
      <c r="AO3056" s="2">
        <f t="shared" si="773"/>
        <v>0.1</v>
      </c>
      <c r="AP3056" s="2">
        <v>5</v>
      </c>
      <c r="AQ3056" s="2">
        <v>2</v>
      </c>
      <c r="AR3056" s="2">
        <v>0</v>
      </c>
      <c r="AS3056" s="2" t="s">
        <v>68</v>
      </c>
      <c r="AT3056" s="2">
        <v>2</v>
      </c>
      <c r="AW3056" s="2" t="str">
        <f t="shared" si="778"/>
        <v>Arbustivo</v>
      </c>
      <c r="AX3056" s="2" t="str">
        <f t="shared" si="783"/>
        <v>Latizal bajo</v>
      </c>
      <c r="AY3056" s="2">
        <v>834</v>
      </c>
      <c r="AZ3056" s="4">
        <f t="shared" si="779"/>
        <v>0.1199040767386091</v>
      </c>
      <c r="BA3056" s="4">
        <v>6.7100281049843833</v>
      </c>
      <c r="BB3056" s="4">
        <f t="shared" si="780"/>
        <v>2.6683839199627163E-2</v>
      </c>
      <c r="BC3056" s="4">
        <f t="shared" si="781"/>
        <v>0.14658791593823628</v>
      </c>
      <c r="BD3056" s="4">
        <f t="shared" si="782"/>
        <v>7.329395796911814E-2</v>
      </c>
    </row>
    <row r="3057" spans="1:56" x14ac:dyDescent="0.25">
      <c r="A3057" s="2">
        <v>98</v>
      </c>
      <c r="B3057" s="2" t="s">
        <v>122</v>
      </c>
      <c r="C3057" s="2" t="s">
        <v>908</v>
      </c>
      <c r="D3057" s="2" t="s">
        <v>57</v>
      </c>
      <c r="E3057" s="2" t="s">
        <v>58</v>
      </c>
      <c r="F3057" s="2" t="s">
        <v>124</v>
      </c>
      <c r="G3057" s="2" t="s">
        <v>125</v>
      </c>
      <c r="H3057" s="2" t="s">
        <v>61</v>
      </c>
      <c r="I3057" s="2" t="s">
        <v>130</v>
      </c>
      <c r="J3057" s="3">
        <v>41985</v>
      </c>
      <c r="K3057" s="2">
        <v>820044</v>
      </c>
      <c r="L3057" s="2">
        <v>741905</v>
      </c>
      <c r="M3057" s="2" t="s">
        <v>115</v>
      </c>
      <c r="N3057" s="2" t="s">
        <v>267</v>
      </c>
      <c r="P3057" s="2" t="s">
        <v>90</v>
      </c>
      <c r="S3057" s="2" t="s">
        <v>91</v>
      </c>
      <c r="T3057" s="2" t="s">
        <v>92</v>
      </c>
      <c r="U3057" s="2" t="s">
        <v>93</v>
      </c>
      <c r="V3057" s="2">
        <v>13</v>
      </c>
      <c r="Y3057" s="2">
        <f t="shared" si="768"/>
        <v>4.1380285203892786</v>
      </c>
      <c r="AB3057" s="2">
        <v>4.1380285199999998</v>
      </c>
      <c r="AC3057" s="2">
        <f t="shared" si="769"/>
        <v>1.3448592691265155E-3</v>
      </c>
      <c r="AD3057" s="2">
        <v>1.2590707759264066</v>
      </c>
      <c r="AE3057" s="2">
        <f t="shared" si="774"/>
        <v>0.10681363548740831</v>
      </c>
      <c r="AF3057" s="2">
        <v>71</v>
      </c>
      <c r="AG3057" s="4">
        <f t="shared" si="775"/>
        <v>1.4084507042253522</v>
      </c>
      <c r="AH3057" s="4">
        <f t="shared" si="776"/>
        <v>1.5152643397127605</v>
      </c>
      <c r="AI3057" s="5">
        <f t="shared" si="777"/>
        <v>0.75763216985638027</v>
      </c>
      <c r="AJ3057" s="2">
        <f t="shared" si="770"/>
        <v>6.4553244918072739E-3</v>
      </c>
      <c r="AK3057" s="2">
        <f t="shared" si="771"/>
        <v>1.4524480106566367E-3</v>
      </c>
      <c r="AL3057" s="2">
        <v>2</v>
      </c>
      <c r="AM3057" s="2">
        <v>3</v>
      </c>
      <c r="AN3057" s="2">
        <f t="shared" si="772"/>
        <v>3</v>
      </c>
      <c r="AO3057" s="2">
        <f t="shared" si="773"/>
        <v>0.6</v>
      </c>
      <c r="AP3057" s="2">
        <v>8</v>
      </c>
      <c r="AQ3057" s="2">
        <v>1.8</v>
      </c>
      <c r="AR3057" s="2">
        <v>0</v>
      </c>
      <c r="AS3057" s="2" t="s">
        <v>79</v>
      </c>
      <c r="AT3057" s="2">
        <v>3</v>
      </c>
      <c r="AW3057" s="2" t="str">
        <f t="shared" si="778"/>
        <v>Arbolitos</v>
      </c>
      <c r="AX3057" s="2" t="str">
        <f t="shared" si="783"/>
        <v>Latizal bajo</v>
      </c>
      <c r="AY3057" s="2">
        <v>834</v>
      </c>
      <c r="AZ3057" s="4">
        <f t="shared" si="779"/>
        <v>0.1199040767386091</v>
      </c>
      <c r="BA3057" s="4">
        <v>6.7100281049843833</v>
      </c>
      <c r="BB3057" s="4">
        <f t="shared" si="780"/>
        <v>2.0042528109942177E-2</v>
      </c>
      <c r="BC3057" s="4">
        <f t="shared" si="781"/>
        <v>0.13994660484855129</v>
      </c>
      <c r="BD3057" s="4">
        <f t="shared" si="782"/>
        <v>6.9973302424275644E-2</v>
      </c>
    </row>
    <row r="3058" spans="1:56" x14ac:dyDescent="0.25">
      <c r="A3058" s="2">
        <v>98</v>
      </c>
      <c r="B3058" s="2" t="s">
        <v>122</v>
      </c>
      <c r="C3058" s="2" t="s">
        <v>908</v>
      </c>
      <c r="D3058" s="2" t="s">
        <v>57</v>
      </c>
      <c r="E3058" s="2" t="s">
        <v>58</v>
      </c>
      <c r="F3058" s="2" t="s">
        <v>124</v>
      </c>
      <c r="G3058" s="2" t="s">
        <v>125</v>
      </c>
      <c r="H3058" s="2" t="s">
        <v>61</v>
      </c>
      <c r="I3058" s="2" t="s">
        <v>130</v>
      </c>
      <c r="J3058" s="3">
        <v>41985</v>
      </c>
      <c r="K3058" s="2">
        <v>820044</v>
      </c>
      <c r="L3058" s="2">
        <v>741905</v>
      </c>
      <c r="M3058" s="2" t="s">
        <v>115</v>
      </c>
      <c r="N3058" s="2" t="s">
        <v>480</v>
      </c>
      <c r="P3058" s="2" t="s">
        <v>90</v>
      </c>
      <c r="S3058" s="2" t="s">
        <v>91</v>
      </c>
      <c r="T3058" s="2" t="s">
        <v>92</v>
      </c>
      <c r="U3058" s="2" t="s">
        <v>93</v>
      </c>
      <c r="V3058" s="2">
        <v>39</v>
      </c>
      <c r="Y3058" s="2">
        <f t="shared" si="768"/>
        <v>12.414085561167836</v>
      </c>
      <c r="AB3058" s="2">
        <v>12.41408556</v>
      </c>
      <c r="AC3058" s="2">
        <f t="shared" si="769"/>
        <v>1.2103733422138638E-2</v>
      </c>
      <c r="AD3058" s="2">
        <v>1.2590707759264066</v>
      </c>
      <c r="AE3058" s="2">
        <f t="shared" si="774"/>
        <v>0.9613227193866748</v>
      </c>
      <c r="AF3058" s="2">
        <v>71</v>
      </c>
      <c r="AG3058" s="4">
        <f t="shared" si="775"/>
        <v>1.4084507042253522</v>
      </c>
      <c r="AH3058" s="4">
        <f t="shared" si="776"/>
        <v>2.3697734236120271</v>
      </c>
      <c r="AI3058" s="5">
        <f t="shared" si="777"/>
        <v>1.1848867118060136</v>
      </c>
      <c r="AJ3058" s="2">
        <f t="shared" si="770"/>
        <v>7.2622400532831824E-2</v>
      </c>
      <c r="AK3058" s="2">
        <f t="shared" si="771"/>
        <v>7.2622400532831831E-3</v>
      </c>
      <c r="AL3058" s="2">
        <v>4</v>
      </c>
      <c r="AM3058" s="2">
        <v>4</v>
      </c>
      <c r="AN3058" s="2">
        <f t="shared" si="772"/>
        <v>8</v>
      </c>
      <c r="AO3058" s="2">
        <f t="shared" si="773"/>
        <v>1.6</v>
      </c>
      <c r="AP3058" s="2">
        <v>10</v>
      </c>
      <c r="AQ3058" s="2">
        <v>1</v>
      </c>
      <c r="AR3058" s="2">
        <v>0</v>
      </c>
      <c r="AS3058" s="2" t="s">
        <v>79</v>
      </c>
      <c r="AT3058" s="2">
        <v>3</v>
      </c>
      <c r="AW3058" s="2" t="str">
        <f t="shared" si="778"/>
        <v>Arbolitos</v>
      </c>
      <c r="AX3058" s="2" t="str">
        <f t="shared" si="783"/>
        <v>I</v>
      </c>
      <c r="AY3058" s="2">
        <v>834</v>
      </c>
      <c r="AZ3058" s="4">
        <f t="shared" si="779"/>
        <v>0.1199040767386091</v>
      </c>
      <c r="BA3058" s="4">
        <v>6.7100281049843833</v>
      </c>
      <c r="BB3058" s="4">
        <f t="shared" si="780"/>
        <v>0.18038275298947959</v>
      </c>
      <c r="BC3058" s="4">
        <f t="shared" si="781"/>
        <v>0.30028682972808868</v>
      </c>
      <c r="BD3058" s="4">
        <f t="shared" si="782"/>
        <v>0.15014341486404434</v>
      </c>
    </row>
    <row r="3059" spans="1:56" x14ac:dyDescent="0.25">
      <c r="A3059" s="2">
        <v>98</v>
      </c>
      <c r="B3059" s="2" t="s">
        <v>122</v>
      </c>
      <c r="C3059" s="2" t="s">
        <v>908</v>
      </c>
      <c r="D3059" s="2" t="s">
        <v>57</v>
      </c>
      <c r="E3059" s="2" t="s">
        <v>58</v>
      </c>
      <c r="F3059" s="2" t="s">
        <v>124</v>
      </c>
      <c r="G3059" s="2" t="s">
        <v>125</v>
      </c>
      <c r="H3059" s="2" t="s">
        <v>61</v>
      </c>
      <c r="I3059" s="2" t="s">
        <v>130</v>
      </c>
      <c r="J3059" s="3">
        <v>41985</v>
      </c>
      <c r="K3059" s="2">
        <v>820044</v>
      </c>
      <c r="L3059" s="2">
        <v>741905</v>
      </c>
      <c r="M3059" s="2" t="s">
        <v>115</v>
      </c>
      <c r="N3059" s="2" t="s">
        <v>501</v>
      </c>
      <c r="P3059" s="2" t="s">
        <v>90</v>
      </c>
      <c r="S3059" s="2" t="s">
        <v>91</v>
      </c>
      <c r="T3059" s="2" t="s">
        <v>92</v>
      </c>
      <c r="U3059" s="2" t="s">
        <v>93</v>
      </c>
      <c r="V3059" s="2">
        <v>21</v>
      </c>
      <c r="Y3059" s="2">
        <f t="shared" si="768"/>
        <v>6.6845076098596046</v>
      </c>
      <c r="AB3059" s="2">
        <v>6.6845076099999998</v>
      </c>
      <c r="AC3059" s="2">
        <f t="shared" si="769"/>
        <v>3.5093664951762931E-3</v>
      </c>
      <c r="AD3059" s="2">
        <v>1.2590707759264066</v>
      </c>
      <c r="AE3059" s="2">
        <f t="shared" si="774"/>
        <v>0.27872670562098867</v>
      </c>
      <c r="AF3059" s="2">
        <v>71</v>
      </c>
      <c r="AG3059" s="4">
        <f t="shared" si="775"/>
        <v>1.4084507042253522</v>
      </c>
      <c r="AH3059" s="4">
        <f t="shared" si="776"/>
        <v>1.687177409846341</v>
      </c>
      <c r="AI3059" s="5">
        <f t="shared" si="777"/>
        <v>0.84358870492317051</v>
      </c>
      <c r="AJ3059" s="2">
        <f t="shared" si="770"/>
        <v>1.2633719382634656E-2</v>
      </c>
      <c r="AK3059" s="2">
        <f t="shared" si="771"/>
        <v>6.3168596913173276E-4</v>
      </c>
      <c r="AL3059" s="2">
        <v>3</v>
      </c>
      <c r="AM3059" s="2">
        <v>2</v>
      </c>
      <c r="AN3059" s="2">
        <f t="shared" si="772"/>
        <v>3</v>
      </c>
      <c r="AO3059" s="2">
        <f t="shared" si="773"/>
        <v>0.6</v>
      </c>
      <c r="AP3059" s="2">
        <v>6</v>
      </c>
      <c r="AQ3059" s="2">
        <v>0.3</v>
      </c>
      <c r="AR3059" s="2">
        <v>0</v>
      </c>
      <c r="AS3059" s="2" t="s">
        <v>78</v>
      </c>
      <c r="AT3059" s="2">
        <v>4</v>
      </c>
      <c r="AW3059" s="2" t="str">
        <f t="shared" si="778"/>
        <v>Arbolitos</v>
      </c>
      <c r="AX3059" s="2" t="str">
        <f t="shared" si="783"/>
        <v>Latizal alto</v>
      </c>
      <c r="AY3059" s="2">
        <v>834</v>
      </c>
      <c r="AZ3059" s="4">
        <f t="shared" si="779"/>
        <v>0.1199040767386091</v>
      </c>
      <c r="BA3059" s="4">
        <v>6.7100281049843833</v>
      </c>
      <c r="BB3059" s="4">
        <f t="shared" si="780"/>
        <v>5.230032483126925E-2</v>
      </c>
      <c r="BC3059" s="4">
        <f t="shared" si="781"/>
        <v>0.17220440156987835</v>
      </c>
      <c r="BD3059" s="4">
        <f t="shared" si="782"/>
        <v>8.6102200784939173E-2</v>
      </c>
    </row>
    <row r="3060" spans="1:56" x14ac:dyDescent="0.25">
      <c r="A3060" s="2">
        <v>98</v>
      </c>
      <c r="B3060" s="2" t="s">
        <v>122</v>
      </c>
      <c r="C3060" s="2" t="s">
        <v>908</v>
      </c>
      <c r="D3060" s="2" t="s">
        <v>57</v>
      </c>
      <c r="E3060" s="2" t="s">
        <v>58</v>
      </c>
      <c r="F3060" s="2" t="s">
        <v>124</v>
      </c>
      <c r="G3060" s="2" t="s">
        <v>125</v>
      </c>
      <c r="H3060" s="2" t="s">
        <v>61</v>
      </c>
      <c r="I3060" s="2" t="s">
        <v>130</v>
      </c>
      <c r="J3060" s="3">
        <v>41985</v>
      </c>
      <c r="K3060" s="2">
        <v>820044</v>
      </c>
      <c r="L3060" s="2">
        <v>741905</v>
      </c>
      <c r="M3060" s="2" t="s">
        <v>115</v>
      </c>
      <c r="N3060" s="2" t="s">
        <v>269</v>
      </c>
      <c r="P3060" s="2" t="s">
        <v>90</v>
      </c>
      <c r="S3060" s="2" t="s">
        <v>91</v>
      </c>
      <c r="T3060" s="2" t="s">
        <v>92</v>
      </c>
      <c r="U3060" s="2" t="s">
        <v>93</v>
      </c>
      <c r="V3060" s="2">
        <v>22</v>
      </c>
      <c r="Y3060" s="2">
        <f t="shared" si="768"/>
        <v>7.0028174960433951</v>
      </c>
      <c r="AB3060" s="2">
        <v>7.0028174959999996</v>
      </c>
      <c r="AC3060" s="2">
        <f t="shared" si="769"/>
        <v>3.8515496228238681E-3</v>
      </c>
      <c r="AD3060" s="2">
        <v>1.2590707759264066</v>
      </c>
      <c r="AE3060" s="2">
        <f t="shared" si="774"/>
        <v>0.30590413950240025</v>
      </c>
      <c r="AF3060" s="2">
        <v>71</v>
      </c>
      <c r="AG3060" s="4">
        <f t="shared" si="775"/>
        <v>1.4084507042253522</v>
      </c>
      <c r="AH3060" s="4">
        <f t="shared" si="776"/>
        <v>1.7143548437277525</v>
      </c>
      <c r="AI3060" s="5">
        <f t="shared" si="777"/>
        <v>0.85717742186387624</v>
      </c>
      <c r="AJ3060" s="2">
        <f t="shared" si="770"/>
        <v>1.6176508415860245E-2</v>
      </c>
      <c r="AK3060" s="2">
        <f t="shared" si="771"/>
        <v>2.3109297736943209E-4</v>
      </c>
      <c r="AL3060" s="2">
        <v>3</v>
      </c>
      <c r="AM3060" s="2">
        <v>3</v>
      </c>
      <c r="AN3060" s="2">
        <f t="shared" si="772"/>
        <v>4.5</v>
      </c>
      <c r="AO3060" s="2">
        <f t="shared" si="773"/>
        <v>0.89999999999999991</v>
      </c>
      <c r="AP3060" s="2">
        <v>7</v>
      </c>
      <c r="AQ3060" s="2">
        <v>0.1</v>
      </c>
      <c r="AR3060" s="2">
        <v>3</v>
      </c>
      <c r="AS3060" s="2" t="s">
        <v>79</v>
      </c>
      <c r="AT3060" s="2">
        <v>3</v>
      </c>
      <c r="AW3060" s="2" t="str">
        <f t="shared" si="778"/>
        <v>Arbolitos</v>
      </c>
      <c r="AX3060" s="2" t="str">
        <f t="shared" si="783"/>
        <v>Latizal alto</v>
      </c>
      <c r="AY3060" s="2">
        <v>834</v>
      </c>
      <c r="AZ3060" s="4">
        <f t="shared" si="779"/>
        <v>0.1199040767386091</v>
      </c>
      <c r="BA3060" s="4">
        <v>6.7100281049843833</v>
      </c>
      <c r="BB3060" s="4">
        <f t="shared" si="780"/>
        <v>5.7399902989420222E-2</v>
      </c>
      <c r="BC3060" s="4">
        <f t="shared" si="781"/>
        <v>0.17730397972802933</v>
      </c>
      <c r="BD3060" s="4">
        <f t="shared" si="782"/>
        <v>8.8651989864014666E-2</v>
      </c>
    </row>
    <row r="3061" spans="1:56" x14ac:dyDescent="0.25">
      <c r="A3061" s="2">
        <v>98</v>
      </c>
      <c r="B3061" s="2" t="s">
        <v>122</v>
      </c>
      <c r="C3061" s="2" t="s">
        <v>908</v>
      </c>
      <c r="D3061" s="2" t="s">
        <v>57</v>
      </c>
      <c r="E3061" s="2" t="s">
        <v>58</v>
      </c>
      <c r="F3061" s="2" t="s">
        <v>124</v>
      </c>
      <c r="G3061" s="2" t="s">
        <v>125</v>
      </c>
      <c r="H3061" s="2" t="s">
        <v>61</v>
      </c>
      <c r="I3061" s="2" t="s">
        <v>130</v>
      </c>
      <c r="J3061" s="3">
        <v>41985</v>
      </c>
      <c r="K3061" s="2">
        <v>820044</v>
      </c>
      <c r="L3061" s="2">
        <v>741905</v>
      </c>
      <c r="M3061" s="2" t="s">
        <v>115</v>
      </c>
      <c r="N3061" s="2" t="s">
        <v>312</v>
      </c>
      <c r="P3061" s="2" t="s">
        <v>90</v>
      </c>
      <c r="S3061" s="2" t="s">
        <v>91</v>
      </c>
      <c r="T3061" s="2" t="s">
        <v>92</v>
      </c>
      <c r="U3061" s="2" t="s">
        <v>93</v>
      </c>
      <c r="V3061" s="2">
        <v>18</v>
      </c>
      <c r="Y3061" s="2">
        <f t="shared" si="768"/>
        <v>5.7295779513082321</v>
      </c>
      <c r="AB3061" s="2">
        <v>5.7295779509999996</v>
      </c>
      <c r="AC3061" s="2">
        <f t="shared" si="769"/>
        <v>2.5783100780887042E-3</v>
      </c>
      <c r="AD3061" s="2">
        <v>1.2590707759264066</v>
      </c>
      <c r="AE3061" s="2">
        <f t="shared" si="774"/>
        <v>0.20477880412970587</v>
      </c>
      <c r="AF3061" s="2">
        <v>71</v>
      </c>
      <c r="AG3061" s="4">
        <f t="shared" si="775"/>
        <v>1.4084507042253522</v>
      </c>
      <c r="AH3061" s="4">
        <f t="shared" si="776"/>
        <v>1.6132295083550581</v>
      </c>
      <c r="AI3061" s="5">
        <f t="shared" si="777"/>
        <v>0.80661475417752904</v>
      </c>
      <c r="AJ3061" s="2">
        <f t="shared" si="770"/>
        <v>1.0828902327972558E-2</v>
      </c>
      <c r="AK3061" s="2">
        <f t="shared" si="771"/>
        <v>1.237588837482578E-3</v>
      </c>
      <c r="AL3061" s="2">
        <v>4</v>
      </c>
      <c r="AM3061" s="2">
        <v>3</v>
      </c>
      <c r="AN3061" s="2">
        <f t="shared" si="772"/>
        <v>6</v>
      </c>
      <c r="AO3061" s="2">
        <f t="shared" si="773"/>
        <v>1.2</v>
      </c>
      <c r="AP3061" s="2">
        <v>7</v>
      </c>
      <c r="AQ3061" s="2">
        <v>0.8</v>
      </c>
      <c r="AR3061" s="2">
        <v>0</v>
      </c>
      <c r="AS3061" s="2" t="s">
        <v>68</v>
      </c>
      <c r="AT3061" s="2">
        <v>2</v>
      </c>
      <c r="AW3061" s="2" t="str">
        <f t="shared" si="778"/>
        <v>Arbolitos</v>
      </c>
      <c r="AX3061" s="2" t="str">
        <f t="shared" si="783"/>
        <v>Latizal alto</v>
      </c>
      <c r="AY3061" s="2">
        <v>834</v>
      </c>
      <c r="AZ3061" s="4">
        <f t="shared" si="779"/>
        <v>0.1199040767386091</v>
      </c>
      <c r="BA3061" s="4">
        <v>6.7100281049843833</v>
      </c>
      <c r="BB3061" s="4">
        <f t="shared" si="780"/>
        <v>3.8424728447463113E-2</v>
      </c>
      <c r="BC3061" s="4">
        <f t="shared" si="781"/>
        <v>0.15832880518607223</v>
      </c>
      <c r="BD3061" s="4">
        <f t="shared" si="782"/>
        <v>7.9164402593036115E-2</v>
      </c>
    </row>
    <row r="3062" spans="1:56" x14ac:dyDescent="0.25">
      <c r="A3062" s="2">
        <v>98</v>
      </c>
      <c r="B3062" s="2" t="s">
        <v>122</v>
      </c>
      <c r="C3062" s="2" t="s">
        <v>908</v>
      </c>
      <c r="D3062" s="2" t="s">
        <v>57</v>
      </c>
      <c r="E3062" s="2" t="s">
        <v>58</v>
      </c>
      <c r="F3062" s="2" t="s">
        <v>124</v>
      </c>
      <c r="G3062" s="2" t="s">
        <v>125</v>
      </c>
      <c r="H3062" s="2" t="s">
        <v>61</v>
      </c>
      <c r="I3062" s="2" t="s">
        <v>130</v>
      </c>
      <c r="J3062" s="3">
        <v>41985</v>
      </c>
      <c r="K3062" s="2">
        <v>820044</v>
      </c>
      <c r="L3062" s="2">
        <v>741905</v>
      </c>
      <c r="M3062" s="2" t="s">
        <v>115</v>
      </c>
      <c r="N3062" s="2" t="s">
        <v>437</v>
      </c>
      <c r="P3062" s="2" t="s">
        <v>90</v>
      </c>
      <c r="S3062" s="2" t="s">
        <v>91</v>
      </c>
      <c r="T3062" s="2" t="s">
        <v>92</v>
      </c>
      <c r="U3062" s="2" t="s">
        <v>93</v>
      </c>
      <c r="V3062" s="2">
        <v>36</v>
      </c>
      <c r="Y3062" s="2">
        <f t="shared" si="768"/>
        <v>11.459155902616464</v>
      </c>
      <c r="AB3062" s="2">
        <v>11.459155900000001</v>
      </c>
      <c r="AC3062" s="2">
        <f t="shared" si="769"/>
        <v>1.0313240312354817E-2</v>
      </c>
      <c r="AD3062" s="2">
        <v>1.2590707759264066</v>
      </c>
      <c r="AE3062" s="2">
        <f t="shared" si="774"/>
        <v>0.81911521651882346</v>
      </c>
      <c r="AF3062" s="2">
        <v>71</v>
      </c>
      <c r="AG3062" s="4">
        <f t="shared" si="775"/>
        <v>1.4084507042253522</v>
      </c>
      <c r="AH3062" s="4">
        <f t="shared" si="776"/>
        <v>2.2275659207441758</v>
      </c>
      <c r="AI3062" s="5">
        <f t="shared" si="777"/>
        <v>1.1137829603720879</v>
      </c>
      <c r="AJ3062" s="2">
        <f t="shared" si="770"/>
        <v>3.7127665124477342E-2</v>
      </c>
      <c r="AK3062" s="2">
        <f t="shared" si="771"/>
        <v>1.237588837482578E-3</v>
      </c>
      <c r="AL3062" s="2">
        <v>4</v>
      </c>
      <c r="AM3062" s="2">
        <v>3</v>
      </c>
      <c r="AN3062" s="2">
        <f t="shared" si="772"/>
        <v>6</v>
      </c>
      <c r="AO3062" s="2">
        <f t="shared" si="773"/>
        <v>1.2</v>
      </c>
      <c r="AP3062" s="2">
        <v>6</v>
      </c>
      <c r="AQ3062" s="2">
        <v>0.2</v>
      </c>
      <c r="AR3062" s="2">
        <v>1</v>
      </c>
      <c r="AS3062" s="2" t="s">
        <v>78</v>
      </c>
      <c r="AT3062" s="2">
        <v>5</v>
      </c>
      <c r="AW3062" s="2" t="str">
        <f t="shared" si="778"/>
        <v>Arbolitos</v>
      </c>
      <c r="AX3062" s="2" t="str">
        <f t="shared" si="783"/>
        <v>I</v>
      </c>
      <c r="AY3062" s="2">
        <v>834</v>
      </c>
      <c r="AZ3062" s="4">
        <f t="shared" si="779"/>
        <v>0.1199040767386091</v>
      </c>
      <c r="BA3062" s="4">
        <v>6.7100281049843833</v>
      </c>
      <c r="BB3062" s="4">
        <f t="shared" si="780"/>
        <v>0.15369891378985245</v>
      </c>
      <c r="BC3062" s="4">
        <f t="shared" si="781"/>
        <v>0.27360299052846154</v>
      </c>
      <c r="BD3062" s="4">
        <f t="shared" si="782"/>
        <v>0.13680149526423077</v>
      </c>
    </row>
    <row r="3063" spans="1:56" x14ac:dyDescent="0.25">
      <c r="A3063" s="2">
        <v>98</v>
      </c>
      <c r="B3063" s="2" t="s">
        <v>122</v>
      </c>
      <c r="C3063" s="2" t="s">
        <v>908</v>
      </c>
      <c r="D3063" s="2" t="s">
        <v>57</v>
      </c>
      <c r="E3063" s="2" t="s">
        <v>58</v>
      </c>
      <c r="F3063" s="2" t="s">
        <v>124</v>
      </c>
      <c r="G3063" s="2" t="s">
        <v>125</v>
      </c>
      <c r="H3063" s="2" t="s">
        <v>61</v>
      </c>
      <c r="I3063" s="2" t="s">
        <v>130</v>
      </c>
      <c r="J3063" s="3">
        <v>41985</v>
      </c>
      <c r="K3063" s="2">
        <v>820044</v>
      </c>
      <c r="L3063" s="2">
        <v>741905</v>
      </c>
      <c r="M3063" s="2" t="s">
        <v>115</v>
      </c>
      <c r="N3063" s="2" t="s">
        <v>546</v>
      </c>
      <c r="P3063" s="2" t="s">
        <v>90</v>
      </c>
      <c r="S3063" s="2" t="s">
        <v>91</v>
      </c>
      <c r="T3063" s="2" t="s">
        <v>92</v>
      </c>
      <c r="U3063" s="2" t="s">
        <v>93</v>
      </c>
      <c r="V3063" s="2">
        <v>12</v>
      </c>
      <c r="Y3063" s="2">
        <f t="shared" si="768"/>
        <v>3.8197186342054881</v>
      </c>
      <c r="AB3063" s="2">
        <v>3.819718634</v>
      </c>
      <c r="AC3063" s="2">
        <f t="shared" si="769"/>
        <v>1.1459155902616462E-3</v>
      </c>
      <c r="AD3063" s="2">
        <v>1.2590707759264066</v>
      </c>
      <c r="AE3063" s="2">
        <f t="shared" si="774"/>
        <v>9.1012801835424817E-2</v>
      </c>
      <c r="AF3063" s="2">
        <v>71</v>
      </c>
      <c r="AG3063" s="4">
        <f t="shared" si="775"/>
        <v>1.4084507042253522</v>
      </c>
      <c r="AH3063" s="4">
        <f t="shared" si="776"/>
        <v>1.4994635060607771</v>
      </c>
      <c r="AI3063" s="5">
        <f t="shared" si="777"/>
        <v>0.74973175303038853</v>
      </c>
      <c r="AJ3063" s="2">
        <f t="shared" si="770"/>
        <v>4.1252961249419262E-3</v>
      </c>
      <c r="AK3063" s="2">
        <f t="shared" si="771"/>
        <v>0</v>
      </c>
      <c r="AL3063" s="2">
        <v>5</v>
      </c>
      <c r="AM3063" s="2">
        <v>2</v>
      </c>
      <c r="AN3063" s="2">
        <f t="shared" si="772"/>
        <v>5</v>
      </c>
      <c r="AO3063" s="2">
        <f t="shared" si="773"/>
        <v>1</v>
      </c>
      <c r="AP3063" s="2">
        <v>6</v>
      </c>
      <c r="AQ3063" s="2">
        <v>0</v>
      </c>
      <c r="AR3063" s="2">
        <v>1</v>
      </c>
      <c r="AS3063" s="2" t="s">
        <v>79</v>
      </c>
      <c r="AT3063" s="2">
        <v>3</v>
      </c>
      <c r="AW3063" s="2" t="str">
        <f t="shared" si="778"/>
        <v>Arbolitos</v>
      </c>
      <c r="AX3063" s="2" t="str">
        <f t="shared" si="783"/>
        <v>Latizal bajo</v>
      </c>
      <c r="AY3063" s="2">
        <v>834</v>
      </c>
      <c r="AZ3063" s="4">
        <f t="shared" si="779"/>
        <v>0.1199040767386091</v>
      </c>
      <c r="BA3063" s="4">
        <v>6.7100281049843833</v>
      </c>
      <c r="BB3063" s="4">
        <f t="shared" si="780"/>
        <v>1.7077657087761381E-2</v>
      </c>
      <c r="BC3063" s="4">
        <f t="shared" si="781"/>
        <v>0.13698173382637049</v>
      </c>
      <c r="BD3063" s="4">
        <f t="shared" si="782"/>
        <v>6.8490866913185247E-2</v>
      </c>
    </row>
    <row r="3064" spans="1:56" x14ac:dyDescent="0.25">
      <c r="A3064" s="2">
        <v>98</v>
      </c>
      <c r="B3064" s="2" t="s">
        <v>122</v>
      </c>
      <c r="C3064" s="2" t="s">
        <v>908</v>
      </c>
      <c r="D3064" s="2" t="s">
        <v>57</v>
      </c>
      <c r="E3064" s="2" t="s">
        <v>58</v>
      </c>
      <c r="F3064" s="2" t="s">
        <v>124</v>
      </c>
      <c r="G3064" s="2" t="s">
        <v>125</v>
      </c>
      <c r="H3064" s="2" t="s">
        <v>61</v>
      </c>
      <c r="I3064" s="2" t="s">
        <v>130</v>
      </c>
      <c r="J3064" s="3">
        <v>41985</v>
      </c>
      <c r="K3064" s="2">
        <v>820044</v>
      </c>
      <c r="L3064" s="2">
        <v>741905</v>
      </c>
      <c r="M3064" s="2" t="s">
        <v>115</v>
      </c>
      <c r="N3064" s="2" t="s">
        <v>281</v>
      </c>
      <c r="P3064" s="2" t="s">
        <v>90</v>
      </c>
      <c r="S3064" s="2" t="s">
        <v>91</v>
      </c>
      <c r="T3064" s="2" t="s">
        <v>92</v>
      </c>
      <c r="U3064" s="2" t="s">
        <v>93</v>
      </c>
      <c r="V3064" s="2">
        <v>27</v>
      </c>
      <c r="Y3064" s="2">
        <f t="shared" si="768"/>
        <v>8.5943669269623477</v>
      </c>
      <c r="AB3064" s="2">
        <v>8.5943669269999994</v>
      </c>
      <c r="AC3064" s="2">
        <f t="shared" si="769"/>
        <v>5.8011976756995841E-3</v>
      </c>
      <c r="AD3064" s="2">
        <v>1.2590707759264066</v>
      </c>
      <c r="AE3064" s="2">
        <f t="shared" si="774"/>
        <v>0.46075230929183819</v>
      </c>
      <c r="AF3064" s="2">
        <v>71</v>
      </c>
      <c r="AG3064" s="4">
        <f t="shared" si="775"/>
        <v>1.4084507042253522</v>
      </c>
      <c r="AH3064" s="4">
        <f t="shared" si="776"/>
        <v>1.8692030135171904</v>
      </c>
      <c r="AI3064" s="5">
        <f t="shared" si="777"/>
        <v>0.93460150675859521</v>
      </c>
      <c r="AJ3064" s="2">
        <f t="shared" si="770"/>
        <v>2.7845748843358002E-2</v>
      </c>
      <c r="AK3064" s="2">
        <f t="shared" si="771"/>
        <v>6.9614372108395004E-3</v>
      </c>
      <c r="AL3064" s="2">
        <v>4</v>
      </c>
      <c r="AM3064" s="2">
        <v>3</v>
      </c>
      <c r="AN3064" s="2">
        <f t="shared" si="772"/>
        <v>6</v>
      </c>
      <c r="AO3064" s="2">
        <f t="shared" si="773"/>
        <v>1.2</v>
      </c>
      <c r="AP3064" s="2">
        <v>8</v>
      </c>
      <c r="AQ3064" s="2">
        <v>2</v>
      </c>
      <c r="AR3064" s="2">
        <v>10</v>
      </c>
      <c r="AS3064" s="2" t="s">
        <v>78</v>
      </c>
      <c r="AT3064" s="2">
        <v>4</v>
      </c>
      <c r="AW3064" s="2" t="str">
        <f t="shared" si="778"/>
        <v>Arbolitos</v>
      </c>
      <c r="AX3064" s="2" t="str">
        <f t="shared" si="783"/>
        <v>Latizal alto</v>
      </c>
      <c r="AY3064" s="2">
        <v>834</v>
      </c>
      <c r="AZ3064" s="4">
        <f t="shared" si="779"/>
        <v>0.1199040767386091</v>
      </c>
      <c r="BA3064" s="4">
        <v>6.7100281049843833</v>
      </c>
      <c r="BB3064" s="4">
        <f t="shared" si="780"/>
        <v>8.6455639006791998E-2</v>
      </c>
      <c r="BC3064" s="4">
        <f t="shared" si="781"/>
        <v>0.2063597157454011</v>
      </c>
      <c r="BD3064" s="4">
        <f t="shared" si="782"/>
        <v>0.10317985787270055</v>
      </c>
    </row>
    <row r="3065" spans="1:56" x14ac:dyDescent="0.25">
      <c r="A3065" s="2">
        <v>98</v>
      </c>
      <c r="B3065" s="2" t="s">
        <v>122</v>
      </c>
      <c r="C3065" s="2" t="s">
        <v>908</v>
      </c>
      <c r="D3065" s="2" t="s">
        <v>57</v>
      </c>
      <c r="E3065" s="2" t="s">
        <v>58</v>
      </c>
      <c r="F3065" s="2" t="s">
        <v>124</v>
      </c>
      <c r="G3065" s="2" t="s">
        <v>125</v>
      </c>
      <c r="H3065" s="2" t="s">
        <v>61</v>
      </c>
      <c r="I3065" s="2" t="s">
        <v>130</v>
      </c>
      <c r="J3065" s="3">
        <v>41985</v>
      </c>
      <c r="K3065" s="2">
        <v>820044</v>
      </c>
      <c r="L3065" s="2">
        <v>741905</v>
      </c>
      <c r="M3065" s="2" t="s">
        <v>115</v>
      </c>
      <c r="N3065" s="2" t="s">
        <v>335</v>
      </c>
      <c r="P3065" s="2" t="s">
        <v>90</v>
      </c>
      <c r="S3065" s="2" t="s">
        <v>91</v>
      </c>
      <c r="T3065" s="2" t="s">
        <v>92</v>
      </c>
      <c r="U3065" s="2" t="s">
        <v>93</v>
      </c>
      <c r="V3065" s="2">
        <v>23</v>
      </c>
      <c r="Y3065" s="2">
        <f t="shared" si="768"/>
        <v>7.3211273822271856</v>
      </c>
      <c r="AB3065" s="2">
        <v>7.3211273820000002</v>
      </c>
      <c r="AC3065" s="2">
        <f t="shared" si="769"/>
        <v>4.2096482447806314E-3</v>
      </c>
      <c r="AD3065" s="2">
        <v>1.2590707759264066</v>
      </c>
      <c r="AE3065" s="2">
        <f t="shared" si="774"/>
        <v>0.33434564007597045</v>
      </c>
      <c r="AF3065" s="2">
        <v>71</v>
      </c>
      <c r="AG3065" s="4">
        <f t="shared" si="775"/>
        <v>1.4084507042253522</v>
      </c>
      <c r="AH3065" s="4">
        <f t="shared" si="776"/>
        <v>1.7427963443013228</v>
      </c>
      <c r="AI3065" s="5">
        <f t="shared" si="777"/>
        <v>0.8713981721506614</v>
      </c>
      <c r="AJ3065" s="2">
        <f t="shared" si="770"/>
        <v>7.5773668406051362E-3</v>
      </c>
      <c r="AK3065" s="2">
        <f t="shared" si="771"/>
        <v>2.525788946868379E-4</v>
      </c>
      <c r="AL3065" s="2">
        <v>3</v>
      </c>
      <c r="AM3065" s="2">
        <v>2</v>
      </c>
      <c r="AN3065" s="2">
        <f t="shared" si="772"/>
        <v>3</v>
      </c>
      <c r="AO3065" s="2">
        <f t="shared" si="773"/>
        <v>0.6</v>
      </c>
      <c r="AP3065" s="2">
        <v>3</v>
      </c>
      <c r="AQ3065" s="2">
        <v>0.1</v>
      </c>
      <c r="AR3065" s="2">
        <v>2</v>
      </c>
      <c r="AS3065" s="2" t="s">
        <v>78</v>
      </c>
      <c r="AT3065" s="2">
        <v>4</v>
      </c>
      <c r="AW3065" s="2" t="str">
        <f t="shared" si="778"/>
        <v>Arbustivo</v>
      </c>
      <c r="AX3065" s="2" t="str">
        <f t="shared" si="783"/>
        <v>Latizal alto</v>
      </c>
      <c r="AY3065" s="2">
        <v>834</v>
      </c>
      <c r="AZ3065" s="4">
        <f t="shared" si="779"/>
        <v>0.1199040767386091</v>
      </c>
      <c r="BA3065" s="4">
        <v>6.7100281049843833</v>
      </c>
      <c r="BB3065" s="4">
        <f t="shared" si="780"/>
        <v>6.2736670829345642E-2</v>
      </c>
      <c r="BC3065" s="4">
        <f t="shared" si="781"/>
        <v>0.18264074756795473</v>
      </c>
      <c r="BD3065" s="4">
        <f t="shared" si="782"/>
        <v>9.1320373783977365E-2</v>
      </c>
    </row>
    <row r="3066" spans="1:56" x14ac:dyDescent="0.25">
      <c r="A3066" s="2">
        <v>98</v>
      </c>
      <c r="B3066" s="2" t="s">
        <v>122</v>
      </c>
      <c r="C3066" s="2" t="s">
        <v>908</v>
      </c>
      <c r="D3066" s="2" t="s">
        <v>57</v>
      </c>
      <c r="E3066" s="2" t="s">
        <v>58</v>
      </c>
      <c r="F3066" s="2" t="s">
        <v>124</v>
      </c>
      <c r="G3066" s="2" t="s">
        <v>125</v>
      </c>
      <c r="H3066" s="2" t="s">
        <v>61</v>
      </c>
      <c r="I3066" s="2" t="s">
        <v>130</v>
      </c>
      <c r="J3066" s="3">
        <v>41985</v>
      </c>
      <c r="K3066" s="2">
        <v>820044</v>
      </c>
      <c r="L3066" s="2">
        <v>741905</v>
      </c>
      <c r="M3066" s="2" t="s">
        <v>115</v>
      </c>
      <c r="N3066" s="2" t="s">
        <v>388</v>
      </c>
      <c r="P3066" s="2" t="s">
        <v>90</v>
      </c>
      <c r="S3066" s="2" t="s">
        <v>91</v>
      </c>
      <c r="T3066" s="2" t="s">
        <v>92</v>
      </c>
      <c r="U3066" s="2" t="s">
        <v>93</v>
      </c>
      <c r="V3066" s="2">
        <v>32</v>
      </c>
      <c r="Y3066" s="2">
        <f t="shared" si="768"/>
        <v>10.185916357881302</v>
      </c>
      <c r="AB3066" s="2">
        <v>10.18591636</v>
      </c>
      <c r="AC3066" s="2">
        <f t="shared" si="769"/>
        <v>8.148733086305043E-3</v>
      </c>
      <c r="AD3066" s="2">
        <v>1.2590707759264066</v>
      </c>
      <c r="AE3066" s="2">
        <f t="shared" si="774"/>
        <v>0.64720214638524343</v>
      </c>
      <c r="AF3066" s="2">
        <v>71</v>
      </c>
      <c r="AG3066" s="4">
        <f t="shared" si="775"/>
        <v>1.4084507042253522</v>
      </c>
      <c r="AH3066" s="4">
        <f t="shared" si="776"/>
        <v>2.0556528506105956</v>
      </c>
      <c r="AI3066" s="5">
        <f t="shared" si="777"/>
        <v>1.0278264253052978</v>
      </c>
      <c r="AJ3066" s="2">
        <f t="shared" si="770"/>
        <v>2.4446199258915131E-2</v>
      </c>
      <c r="AK3066" s="2">
        <f t="shared" si="771"/>
        <v>4.8892398517830259E-4</v>
      </c>
      <c r="AL3066" s="2">
        <v>5</v>
      </c>
      <c r="AM3066" s="2">
        <v>4</v>
      </c>
      <c r="AN3066" s="2">
        <f t="shared" si="772"/>
        <v>10</v>
      </c>
      <c r="AO3066" s="2">
        <f t="shared" si="773"/>
        <v>2</v>
      </c>
      <c r="AP3066" s="2">
        <v>5</v>
      </c>
      <c r="AQ3066" s="2">
        <v>0.1</v>
      </c>
      <c r="AR3066" s="2">
        <v>0</v>
      </c>
      <c r="AS3066" s="2" t="s">
        <v>78</v>
      </c>
      <c r="AT3066" s="2">
        <v>4</v>
      </c>
      <c r="AW3066" s="2" t="str">
        <f t="shared" si="778"/>
        <v>Arbustivo</v>
      </c>
      <c r="AX3066" s="2" t="str">
        <f t="shared" si="783"/>
        <v>I</v>
      </c>
      <c r="AY3066" s="2">
        <v>834</v>
      </c>
      <c r="AZ3066" s="4">
        <f t="shared" si="779"/>
        <v>0.1199040767386091</v>
      </c>
      <c r="BA3066" s="4">
        <v>6.7100281049843833</v>
      </c>
      <c r="BB3066" s="4">
        <f t="shared" si="780"/>
        <v>0.12144111706852542</v>
      </c>
      <c r="BC3066" s="4">
        <f t="shared" si="781"/>
        <v>0.24134519380713454</v>
      </c>
      <c r="BD3066" s="4">
        <f t="shared" si="782"/>
        <v>0.12067259690356727</v>
      </c>
    </row>
    <row r="3067" spans="1:56" x14ac:dyDescent="0.25">
      <c r="A3067" s="2">
        <v>98</v>
      </c>
      <c r="B3067" s="2" t="s">
        <v>122</v>
      </c>
      <c r="C3067" s="2" t="s">
        <v>908</v>
      </c>
      <c r="D3067" s="2" t="s">
        <v>57</v>
      </c>
      <c r="E3067" s="2" t="s">
        <v>58</v>
      </c>
      <c r="F3067" s="2" t="s">
        <v>124</v>
      </c>
      <c r="G3067" s="2" t="s">
        <v>125</v>
      </c>
      <c r="H3067" s="2" t="s">
        <v>61</v>
      </c>
      <c r="I3067" s="2" t="s">
        <v>130</v>
      </c>
      <c r="J3067" s="3">
        <v>41985</v>
      </c>
      <c r="K3067" s="2">
        <v>820044</v>
      </c>
      <c r="L3067" s="2">
        <v>741905</v>
      </c>
      <c r="M3067" s="2" t="s">
        <v>115</v>
      </c>
      <c r="N3067" s="2" t="s">
        <v>333</v>
      </c>
      <c r="P3067" s="2" t="s">
        <v>102</v>
      </c>
      <c r="S3067" s="2" t="s">
        <v>493</v>
      </c>
      <c r="T3067" s="2" t="s">
        <v>494</v>
      </c>
      <c r="U3067" s="2" t="s">
        <v>494</v>
      </c>
      <c r="V3067" s="2">
        <v>30</v>
      </c>
      <c r="Y3067" s="2">
        <f t="shared" si="768"/>
        <v>9.5492965855137211</v>
      </c>
      <c r="AB3067" s="2">
        <v>9.5492965860000005</v>
      </c>
      <c r="AC3067" s="2">
        <f t="shared" si="769"/>
        <v>7.1619724391352906E-3</v>
      </c>
      <c r="AD3067" s="2">
        <v>1.2590707759264066</v>
      </c>
      <c r="AE3067" s="2">
        <f t="shared" si="774"/>
        <v>0.56883001147140533</v>
      </c>
      <c r="AF3067" s="2">
        <v>71</v>
      </c>
      <c r="AG3067" s="4">
        <f t="shared" si="775"/>
        <v>1.4084507042253522</v>
      </c>
      <c r="AH3067" s="4">
        <f t="shared" si="776"/>
        <v>1.9772807156967576</v>
      </c>
      <c r="AI3067" s="5">
        <f t="shared" si="777"/>
        <v>0.98864035784837878</v>
      </c>
      <c r="AJ3067" s="2">
        <f t="shared" si="770"/>
        <v>4.2971834634811738E-2</v>
      </c>
      <c r="AK3067" s="2">
        <f t="shared" si="771"/>
        <v>1.7188733853924696E-2</v>
      </c>
      <c r="AL3067" s="2">
        <v>3</v>
      </c>
      <c r="AM3067" s="2">
        <v>3</v>
      </c>
      <c r="AN3067" s="2">
        <f t="shared" si="772"/>
        <v>4.5</v>
      </c>
      <c r="AO3067" s="2">
        <f t="shared" si="773"/>
        <v>0.89999999999999991</v>
      </c>
      <c r="AP3067" s="2">
        <v>10</v>
      </c>
      <c r="AQ3067" s="2">
        <v>4</v>
      </c>
      <c r="AR3067" s="2">
        <v>0</v>
      </c>
      <c r="AS3067" s="2" t="s">
        <v>78</v>
      </c>
      <c r="AT3067" s="2">
        <v>4</v>
      </c>
      <c r="AW3067" s="2" t="str">
        <f t="shared" si="778"/>
        <v>Arbolitos</v>
      </c>
      <c r="AX3067" s="2" t="str">
        <f t="shared" si="783"/>
        <v>Latizal alto</v>
      </c>
      <c r="AY3067" s="2">
        <v>834</v>
      </c>
      <c r="AZ3067" s="4">
        <f t="shared" si="779"/>
        <v>0.1199040767386091</v>
      </c>
      <c r="BA3067" s="4">
        <v>6.7100281049843833</v>
      </c>
      <c r="BB3067" s="4">
        <f t="shared" si="780"/>
        <v>0.10673535679850865</v>
      </c>
      <c r="BC3067" s="4">
        <f t="shared" si="781"/>
        <v>0.22663943353711774</v>
      </c>
      <c r="BD3067" s="4">
        <f t="shared" si="782"/>
        <v>0.11331971676855887</v>
      </c>
    </row>
    <row r="3068" spans="1:56" x14ac:dyDescent="0.25">
      <c r="A3068" s="2">
        <v>98</v>
      </c>
      <c r="B3068" s="2" t="s">
        <v>122</v>
      </c>
      <c r="C3068" s="2" t="s">
        <v>908</v>
      </c>
      <c r="D3068" s="2" t="s">
        <v>57</v>
      </c>
      <c r="E3068" s="2" t="s">
        <v>58</v>
      </c>
      <c r="F3068" s="2" t="s">
        <v>124</v>
      </c>
      <c r="G3068" s="2" t="s">
        <v>125</v>
      </c>
      <c r="H3068" s="2" t="s">
        <v>61</v>
      </c>
      <c r="I3068" s="2" t="s">
        <v>130</v>
      </c>
      <c r="J3068" s="3">
        <v>41985</v>
      </c>
      <c r="K3068" s="2">
        <v>820044</v>
      </c>
      <c r="L3068" s="2">
        <v>741905</v>
      </c>
      <c r="M3068" s="2" t="s">
        <v>115</v>
      </c>
      <c r="N3068" s="2" t="s">
        <v>581</v>
      </c>
      <c r="P3068" s="2" t="s">
        <v>102</v>
      </c>
      <c r="S3068" s="2" t="s">
        <v>493</v>
      </c>
      <c r="T3068" s="2" t="s">
        <v>494</v>
      </c>
      <c r="U3068" s="2" t="s">
        <v>494</v>
      </c>
      <c r="V3068" s="2">
        <v>50</v>
      </c>
      <c r="Y3068" s="2">
        <f t="shared" si="768"/>
        <v>15.915494309189533</v>
      </c>
      <c r="AB3068" s="2">
        <v>15.91549431</v>
      </c>
      <c r="AC3068" s="2">
        <f t="shared" si="769"/>
        <v>1.9894367886486918E-2</v>
      </c>
      <c r="AD3068" s="2">
        <v>1.2590707759264066</v>
      </c>
      <c r="AE3068" s="2">
        <f t="shared" si="774"/>
        <v>1.5800833651983481</v>
      </c>
      <c r="AF3068" s="2">
        <v>71</v>
      </c>
      <c r="AG3068" s="4">
        <f t="shared" si="775"/>
        <v>1.4084507042253522</v>
      </c>
      <c r="AH3068" s="4">
        <f t="shared" si="776"/>
        <v>2.9885340694237001</v>
      </c>
      <c r="AI3068" s="5">
        <f t="shared" si="777"/>
        <v>1.4942670347118501</v>
      </c>
      <c r="AJ3068" s="2">
        <f t="shared" si="770"/>
        <v>0.17904931097838225</v>
      </c>
      <c r="AK3068" s="2">
        <f t="shared" si="771"/>
        <v>5.9683103659460751E-2</v>
      </c>
      <c r="AL3068" s="2">
        <v>5</v>
      </c>
      <c r="AM3068" s="2">
        <v>5</v>
      </c>
      <c r="AN3068" s="2">
        <f t="shared" si="772"/>
        <v>12.5</v>
      </c>
      <c r="AO3068" s="2">
        <f t="shared" si="773"/>
        <v>2.5</v>
      </c>
      <c r="AP3068" s="2">
        <v>15</v>
      </c>
      <c r="AQ3068" s="2">
        <v>5</v>
      </c>
      <c r="AR3068" s="2">
        <v>0</v>
      </c>
      <c r="AS3068" s="2" t="s">
        <v>78</v>
      </c>
      <c r="AT3068" s="2">
        <v>4</v>
      </c>
      <c r="AW3068" s="2" t="str">
        <f t="shared" si="778"/>
        <v>Arbóreo inferior</v>
      </c>
      <c r="AX3068" s="2" t="str">
        <f t="shared" si="783"/>
        <v>I</v>
      </c>
      <c r="AY3068" s="2">
        <v>834</v>
      </c>
      <c r="AZ3068" s="4">
        <f t="shared" si="779"/>
        <v>0.1199040767386091</v>
      </c>
      <c r="BA3068" s="4">
        <v>6.7100281049843833</v>
      </c>
      <c r="BB3068" s="4">
        <f t="shared" si="780"/>
        <v>0.29648710221807956</v>
      </c>
      <c r="BC3068" s="4">
        <f t="shared" si="781"/>
        <v>0.41639117895668865</v>
      </c>
      <c r="BD3068" s="4">
        <f t="shared" si="782"/>
        <v>0.20819558947834432</v>
      </c>
    </row>
    <row r="3069" spans="1:56" x14ac:dyDescent="0.25">
      <c r="A3069" s="2">
        <v>98</v>
      </c>
      <c r="B3069" s="2" t="s">
        <v>122</v>
      </c>
      <c r="C3069" s="2" t="s">
        <v>908</v>
      </c>
      <c r="D3069" s="2" t="s">
        <v>57</v>
      </c>
      <c r="E3069" s="2" t="s">
        <v>58</v>
      </c>
      <c r="F3069" s="2" t="s">
        <v>124</v>
      </c>
      <c r="G3069" s="2" t="s">
        <v>125</v>
      </c>
      <c r="H3069" s="2" t="s">
        <v>61</v>
      </c>
      <c r="I3069" s="2" t="s">
        <v>130</v>
      </c>
      <c r="J3069" s="3">
        <v>41985</v>
      </c>
      <c r="K3069" s="2">
        <v>820044</v>
      </c>
      <c r="L3069" s="2">
        <v>741905</v>
      </c>
      <c r="M3069" s="2" t="s">
        <v>115</v>
      </c>
      <c r="N3069" s="2" t="s">
        <v>406</v>
      </c>
      <c r="P3069" s="2" t="s">
        <v>94</v>
      </c>
      <c r="S3069" s="2" t="s">
        <v>160</v>
      </c>
      <c r="T3069" s="2" t="s">
        <v>161</v>
      </c>
      <c r="U3069" s="2" t="s">
        <v>162</v>
      </c>
      <c r="V3069" s="2">
        <v>85</v>
      </c>
      <c r="Y3069" s="2">
        <f t="shared" si="768"/>
        <v>27.056340325622209</v>
      </c>
      <c r="AB3069" s="2">
        <v>27.056340330000001</v>
      </c>
      <c r="AC3069" s="2">
        <f t="shared" si="769"/>
        <v>5.7494723191947185E-2</v>
      </c>
      <c r="AD3069" s="2">
        <v>1.2590707759264066</v>
      </c>
      <c r="AE3069" s="2">
        <f t="shared" si="774"/>
        <v>4.5664409254232252</v>
      </c>
      <c r="AF3069" s="2">
        <v>71</v>
      </c>
      <c r="AG3069" s="4">
        <f t="shared" si="775"/>
        <v>1.4084507042253522</v>
      </c>
      <c r="AH3069" s="4">
        <f t="shared" si="776"/>
        <v>5.9748916296485772</v>
      </c>
      <c r="AI3069" s="5">
        <f t="shared" si="777"/>
        <v>2.9874458148242886</v>
      </c>
      <c r="AJ3069" s="2">
        <f t="shared" si="770"/>
        <v>0.48295567481235629</v>
      </c>
      <c r="AK3069" s="2">
        <f t="shared" si="771"/>
        <v>0.20698100349100987</v>
      </c>
      <c r="AL3069" s="2">
        <v>8</v>
      </c>
      <c r="AM3069" s="2">
        <v>4</v>
      </c>
      <c r="AN3069" s="2">
        <f t="shared" si="772"/>
        <v>16</v>
      </c>
      <c r="AO3069" s="2">
        <f t="shared" si="773"/>
        <v>3.2</v>
      </c>
      <c r="AP3069" s="2">
        <v>14</v>
      </c>
      <c r="AQ3069" s="2">
        <v>6</v>
      </c>
      <c r="AR3069" s="2">
        <v>0</v>
      </c>
      <c r="AS3069" s="2" t="s">
        <v>78</v>
      </c>
      <c r="AT3069" s="2">
        <v>4</v>
      </c>
      <c r="AW3069" s="2" t="str">
        <f t="shared" si="778"/>
        <v>Arbóreo inferior</v>
      </c>
      <c r="AX3069" s="2" t="str">
        <f t="shared" si="783"/>
        <v>II</v>
      </c>
      <c r="AY3069" s="2">
        <v>834</v>
      </c>
      <c r="AZ3069" s="4">
        <f t="shared" si="779"/>
        <v>0.1199040767386091</v>
      </c>
      <c r="BA3069" s="4">
        <v>6.7100281049843833</v>
      </c>
      <c r="BB3069" s="4">
        <f t="shared" si="780"/>
        <v>0.85684772541024989</v>
      </c>
      <c r="BC3069" s="4">
        <f t="shared" si="781"/>
        <v>0.97675180214885904</v>
      </c>
      <c r="BD3069" s="4">
        <f t="shared" si="782"/>
        <v>0.48837590107442952</v>
      </c>
    </row>
    <row r="3070" spans="1:56" x14ac:dyDescent="0.25">
      <c r="A3070" s="2">
        <v>98</v>
      </c>
      <c r="B3070" s="2" t="s">
        <v>122</v>
      </c>
      <c r="C3070" s="2" t="s">
        <v>908</v>
      </c>
      <c r="D3070" s="2" t="s">
        <v>57</v>
      </c>
      <c r="E3070" s="2" t="s">
        <v>58</v>
      </c>
      <c r="F3070" s="2" t="s">
        <v>124</v>
      </c>
      <c r="G3070" s="2" t="s">
        <v>125</v>
      </c>
      <c r="H3070" s="2" t="s">
        <v>61</v>
      </c>
      <c r="I3070" s="2" t="s">
        <v>130</v>
      </c>
      <c r="J3070" s="3">
        <v>41985</v>
      </c>
      <c r="K3070" s="2">
        <v>820044</v>
      </c>
      <c r="L3070" s="2">
        <v>741905</v>
      </c>
      <c r="M3070" s="2" t="s">
        <v>115</v>
      </c>
      <c r="N3070" s="2" t="s">
        <v>372</v>
      </c>
      <c r="P3070" s="2" t="s">
        <v>90</v>
      </c>
      <c r="S3070" s="2" t="s">
        <v>168</v>
      </c>
      <c r="T3070" s="2" t="s">
        <v>380</v>
      </c>
      <c r="U3070" s="2" t="s">
        <v>381</v>
      </c>
      <c r="V3070" s="2">
        <v>42</v>
      </c>
      <c r="Y3070" s="2">
        <f t="shared" si="768"/>
        <v>13.369015219719209</v>
      </c>
      <c r="AB3070" s="2">
        <v>13.36901522</v>
      </c>
      <c r="AC3070" s="2">
        <f t="shared" si="769"/>
        <v>1.4037465980705172E-2</v>
      </c>
      <c r="AD3070" s="2">
        <v>1.2590707759264066</v>
      </c>
      <c r="AE3070" s="2">
        <f t="shared" si="774"/>
        <v>1.1149068224839547</v>
      </c>
      <c r="AF3070" s="2">
        <v>71</v>
      </c>
      <c r="AG3070" s="4">
        <f t="shared" si="775"/>
        <v>1.4084507042253522</v>
      </c>
      <c r="AH3070" s="4">
        <f t="shared" si="776"/>
        <v>2.5233575267093071</v>
      </c>
      <c r="AI3070" s="5">
        <f t="shared" si="777"/>
        <v>1.2616787633546536</v>
      </c>
      <c r="AJ3070" s="2">
        <f t="shared" si="770"/>
        <v>0.10106975506107725</v>
      </c>
      <c r="AK3070" s="2">
        <f t="shared" si="771"/>
        <v>3.3689918353692415E-2</v>
      </c>
      <c r="AL3070" s="2">
        <v>4</v>
      </c>
      <c r="AM3070" s="2">
        <v>5</v>
      </c>
      <c r="AN3070" s="2">
        <f t="shared" si="772"/>
        <v>10</v>
      </c>
      <c r="AO3070" s="2">
        <f t="shared" si="773"/>
        <v>2</v>
      </c>
      <c r="AP3070" s="2">
        <v>12</v>
      </c>
      <c r="AQ3070" s="2">
        <v>4</v>
      </c>
      <c r="AR3070" s="2">
        <v>0</v>
      </c>
      <c r="AS3070" s="2" t="s">
        <v>78</v>
      </c>
      <c r="AT3070" s="2">
        <v>4</v>
      </c>
      <c r="AW3070" s="2" t="str">
        <f t="shared" si="778"/>
        <v>Arbolitos</v>
      </c>
      <c r="AX3070" s="2" t="str">
        <f t="shared" si="783"/>
        <v>I</v>
      </c>
      <c r="AY3070" s="2">
        <v>834</v>
      </c>
      <c r="AZ3070" s="4">
        <f t="shared" si="779"/>
        <v>0.1199040767386091</v>
      </c>
      <c r="BA3070" s="4">
        <v>6.7100281049843833</v>
      </c>
      <c r="BB3070" s="4">
        <f t="shared" si="780"/>
        <v>0.209201299325077</v>
      </c>
      <c r="BC3070" s="4">
        <f t="shared" si="781"/>
        <v>0.32910537606368612</v>
      </c>
      <c r="BD3070" s="4">
        <f t="shared" si="782"/>
        <v>0.16455268803184306</v>
      </c>
    </row>
    <row r="3071" spans="1:56" x14ac:dyDescent="0.25">
      <c r="A3071" s="2">
        <v>98</v>
      </c>
      <c r="B3071" s="2" t="s">
        <v>122</v>
      </c>
      <c r="C3071" s="2" t="s">
        <v>908</v>
      </c>
      <c r="D3071" s="2" t="s">
        <v>57</v>
      </c>
      <c r="E3071" s="2" t="s">
        <v>58</v>
      </c>
      <c r="F3071" s="2" t="s">
        <v>124</v>
      </c>
      <c r="G3071" s="2" t="s">
        <v>125</v>
      </c>
      <c r="H3071" s="2" t="s">
        <v>61</v>
      </c>
      <c r="I3071" s="2" t="s">
        <v>130</v>
      </c>
      <c r="J3071" s="3">
        <v>41985</v>
      </c>
      <c r="K3071" s="2">
        <v>820044</v>
      </c>
      <c r="L3071" s="2">
        <v>741905</v>
      </c>
      <c r="M3071" s="2" t="s">
        <v>115</v>
      </c>
      <c r="N3071" s="2" t="s">
        <v>425</v>
      </c>
      <c r="P3071" s="2" t="s">
        <v>90</v>
      </c>
      <c r="S3071" s="2" t="s">
        <v>168</v>
      </c>
      <c r="T3071" s="2" t="s">
        <v>380</v>
      </c>
      <c r="U3071" s="2" t="s">
        <v>381</v>
      </c>
      <c r="V3071" s="2">
        <v>32</v>
      </c>
      <c r="Y3071" s="2">
        <f t="shared" si="768"/>
        <v>10.185916357881302</v>
      </c>
      <c r="AB3071" s="2">
        <v>10.18591636</v>
      </c>
      <c r="AC3071" s="2">
        <f t="shared" si="769"/>
        <v>8.148733086305043E-3</v>
      </c>
      <c r="AD3071" s="2">
        <v>1.2590707759264066</v>
      </c>
      <c r="AE3071" s="2">
        <f t="shared" si="774"/>
        <v>0.64720214638524343</v>
      </c>
      <c r="AF3071" s="2">
        <v>71</v>
      </c>
      <c r="AG3071" s="4">
        <f t="shared" si="775"/>
        <v>1.4084507042253522</v>
      </c>
      <c r="AH3071" s="4">
        <f t="shared" si="776"/>
        <v>2.0556528506105956</v>
      </c>
      <c r="AI3071" s="5">
        <f t="shared" si="777"/>
        <v>1.0278264253052978</v>
      </c>
      <c r="AJ3071" s="2">
        <f t="shared" si="770"/>
        <v>4.8892398517830261E-2</v>
      </c>
      <c r="AK3071" s="2">
        <f t="shared" si="771"/>
        <v>2.4446199258915131E-2</v>
      </c>
      <c r="AL3071" s="2">
        <v>4</v>
      </c>
      <c r="AM3071" s="2">
        <v>3</v>
      </c>
      <c r="AN3071" s="2">
        <f t="shared" si="772"/>
        <v>6</v>
      </c>
      <c r="AO3071" s="2">
        <f t="shared" si="773"/>
        <v>1.2</v>
      </c>
      <c r="AP3071" s="2">
        <v>10</v>
      </c>
      <c r="AQ3071" s="2">
        <v>5</v>
      </c>
      <c r="AR3071" s="2">
        <v>0</v>
      </c>
      <c r="AS3071" s="2" t="s">
        <v>79</v>
      </c>
      <c r="AT3071" s="2">
        <v>3</v>
      </c>
      <c r="AW3071" s="2" t="str">
        <f t="shared" si="778"/>
        <v>Arbolitos</v>
      </c>
      <c r="AX3071" s="2" t="str">
        <f t="shared" si="783"/>
        <v>I</v>
      </c>
      <c r="AY3071" s="2">
        <v>834</v>
      </c>
      <c r="AZ3071" s="4">
        <f t="shared" si="779"/>
        <v>0.1199040767386091</v>
      </c>
      <c r="BA3071" s="4">
        <v>6.7100281049843833</v>
      </c>
      <c r="BB3071" s="4">
        <f t="shared" si="780"/>
        <v>0.12144111706852542</v>
      </c>
      <c r="BC3071" s="4">
        <f t="shared" si="781"/>
        <v>0.24134519380713454</v>
      </c>
      <c r="BD3071" s="4">
        <f t="shared" si="782"/>
        <v>0.12067259690356727</v>
      </c>
    </row>
    <row r="3072" spans="1:56" x14ac:dyDescent="0.25">
      <c r="A3072" s="2">
        <v>98</v>
      </c>
      <c r="B3072" s="2" t="s">
        <v>122</v>
      </c>
      <c r="C3072" s="2" t="s">
        <v>908</v>
      </c>
      <c r="D3072" s="2" t="s">
        <v>57</v>
      </c>
      <c r="E3072" s="2" t="s">
        <v>58</v>
      </c>
      <c r="F3072" s="2" t="s">
        <v>124</v>
      </c>
      <c r="G3072" s="2" t="s">
        <v>125</v>
      </c>
      <c r="H3072" s="2" t="s">
        <v>61</v>
      </c>
      <c r="I3072" s="2" t="s">
        <v>130</v>
      </c>
      <c r="J3072" s="3">
        <v>41985</v>
      </c>
      <c r="K3072" s="2">
        <v>820044</v>
      </c>
      <c r="L3072" s="2">
        <v>741905</v>
      </c>
      <c r="M3072" s="2" t="s">
        <v>115</v>
      </c>
      <c r="N3072" s="2" t="s">
        <v>278</v>
      </c>
      <c r="P3072" s="2" t="s">
        <v>90</v>
      </c>
      <c r="S3072" s="2" t="s">
        <v>168</v>
      </c>
      <c r="T3072" s="2" t="s">
        <v>380</v>
      </c>
      <c r="U3072" s="2" t="s">
        <v>381</v>
      </c>
      <c r="V3072" s="2">
        <v>20</v>
      </c>
      <c r="Y3072" s="2">
        <f t="shared" si="768"/>
        <v>6.366197723675814</v>
      </c>
      <c r="AB3072" s="2">
        <v>6.3661977240000001</v>
      </c>
      <c r="AC3072" s="2">
        <f t="shared" si="769"/>
        <v>3.1830988618379067E-3</v>
      </c>
      <c r="AD3072" s="2">
        <v>1.2590707759264066</v>
      </c>
      <c r="AE3072" s="2">
        <f t="shared" si="774"/>
        <v>0.25281333843173565</v>
      </c>
      <c r="AF3072" s="2">
        <v>71</v>
      </c>
      <c r="AG3072" s="4">
        <f t="shared" si="775"/>
        <v>1.4084507042253522</v>
      </c>
      <c r="AH3072" s="4">
        <f t="shared" si="776"/>
        <v>1.6612640426570879</v>
      </c>
      <c r="AI3072" s="5">
        <f t="shared" si="777"/>
        <v>0.83063202132854397</v>
      </c>
      <c r="AJ3072" s="2">
        <f t="shared" si="770"/>
        <v>1.3369015219719208E-2</v>
      </c>
      <c r="AK3072" s="2">
        <f t="shared" si="771"/>
        <v>7.6394372684109762E-4</v>
      </c>
      <c r="AL3072" s="2">
        <v>2</v>
      </c>
      <c r="AM3072" s="2">
        <v>1</v>
      </c>
      <c r="AN3072" s="2">
        <f t="shared" si="772"/>
        <v>1</v>
      </c>
      <c r="AO3072" s="2">
        <f t="shared" si="773"/>
        <v>0.2</v>
      </c>
      <c r="AP3072" s="2">
        <v>7</v>
      </c>
      <c r="AQ3072" s="2">
        <v>0.4</v>
      </c>
      <c r="AR3072" s="2">
        <v>0</v>
      </c>
      <c r="AS3072" s="2" t="s">
        <v>78</v>
      </c>
      <c r="AT3072" s="2">
        <v>4</v>
      </c>
      <c r="AW3072" s="2" t="str">
        <f t="shared" si="778"/>
        <v>Arbolitos</v>
      </c>
      <c r="AX3072" s="2" t="str">
        <f t="shared" si="783"/>
        <v>Latizal alto</v>
      </c>
      <c r="AY3072" s="2">
        <v>834</v>
      </c>
      <c r="AZ3072" s="4">
        <f t="shared" si="779"/>
        <v>0.1199040767386091</v>
      </c>
      <c r="BA3072" s="4">
        <v>6.7100281049843833</v>
      </c>
      <c r="BB3072" s="4">
        <f t="shared" si="780"/>
        <v>4.7437936354892733E-2</v>
      </c>
      <c r="BC3072" s="4">
        <f t="shared" si="781"/>
        <v>0.16734201309350183</v>
      </c>
      <c r="BD3072" s="4">
        <f t="shared" si="782"/>
        <v>8.3671006546750915E-2</v>
      </c>
    </row>
    <row r="3073" spans="1:56" x14ac:dyDescent="0.25">
      <c r="A3073" s="2">
        <v>98</v>
      </c>
      <c r="B3073" s="2" t="s">
        <v>122</v>
      </c>
      <c r="C3073" s="2" t="s">
        <v>908</v>
      </c>
      <c r="D3073" s="2" t="s">
        <v>57</v>
      </c>
      <c r="E3073" s="2" t="s">
        <v>58</v>
      </c>
      <c r="F3073" s="2" t="s">
        <v>124</v>
      </c>
      <c r="G3073" s="2" t="s">
        <v>125</v>
      </c>
      <c r="H3073" s="2" t="s">
        <v>61</v>
      </c>
      <c r="I3073" s="2" t="s">
        <v>130</v>
      </c>
      <c r="J3073" s="3">
        <v>41985</v>
      </c>
      <c r="K3073" s="2">
        <v>820044</v>
      </c>
      <c r="L3073" s="2">
        <v>741905</v>
      </c>
      <c r="M3073" s="2" t="s">
        <v>115</v>
      </c>
      <c r="N3073" s="2" t="s">
        <v>341</v>
      </c>
      <c r="P3073" s="2" t="s">
        <v>90</v>
      </c>
      <c r="S3073" s="2" t="s">
        <v>168</v>
      </c>
      <c r="T3073" s="2" t="s">
        <v>380</v>
      </c>
      <c r="U3073" s="2" t="s">
        <v>381</v>
      </c>
      <c r="V3073" s="2">
        <v>27</v>
      </c>
      <c r="Y3073" s="2">
        <f t="shared" si="768"/>
        <v>8.5943669269623477</v>
      </c>
      <c r="AB3073" s="2">
        <v>8.5943669269999994</v>
      </c>
      <c r="AC3073" s="2">
        <f t="shared" si="769"/>
        <v>5.8011976756995841E-3</v>
      </c>
      <c r="AD3073" s="2">
        <v>1.2590707759264066</v>
      </c>
      <c r="AE3073" s="2">
        <f t="shared" si="774"/>
        <v>0.46075230929183819</v>
      </c>
      <c r="AF3073" s="2">
        <v>71</v>
      </c>
      <c r="AG3073" s="4">
        <f t="shared" si="775"/>
        <v>1.4084507042253522</v>
      </c>
      <c r="AH3073" s="4">
        <f t="shared" si="776"/>
        <v>1.8692030135171904</v>
      </c>
      <c r="AI3073" s="5">
        <f t="shared" si="777"/>
        <v>0.93460150675859521</v>
      </c>
      <c r="AJ3073" s="2">
        <f t="shared" si="770"/>
        <v>2.0884311632518502E-2</v>
      </c>
      <c r="AK3073" s="2">
        <f t="shared" si="771"/>
        <v>3.4807186054197506E-4</v>
      </c>
      <c r="AL3073" s="2">
        <v>3</v>
      </c>
      <c r="AM3073" s="2">
        <v>3</v>
      </c>
      <c r="AN3073" s="2">
        <f t="shared" si="772"/>
        <v>4.5</v>
      </c>
      <c r="AO3073" s="2">
        <f t="shared" si="773"/>
        <v>0.89999999999999991</v>
      </c>
      <c r="AP3073" s="2">
        <v>6</v>
      </c>
      <c r="AQ3073" s="2">
        <v>0.1</v>
      </c>
      <c r="AR3073" s="2">
        <v>1</v>
      </c>
      <c r="AS3073" s="2" t="s">
        <v>79</v>
      </c>
      <c r="AT3073" s="2">
        <v>3</v>
      </c>
      <c r="AW3073" s="2" t="str">
        <f t="shared" si="778"/>
        <v>Arbolitos</v>
      </c>
      <c r="AX3073" s="2" t="str">
        <f t="shared" si="783"/>
        <v>Latizal alto</v>
      </c>
      <c r="AY3073" s="2">
        <v>834</v>
      </c>
      <c r="AZ3073" s="4">
        <f t="shared" si="779"/>
        <v>0.1199040767386091</v>
      </c>
      <c r="BA3073" s="4">
        <v>6.7100281049843833</v>
      </c>
      <c r="BB3073" s="4">
        <f t="shared" si="780"/>
        <v>8.6455639006791998E-2</v>
      </c>
      <c r="BC3073" s="4">
        <f t="shared" si="781"/>
        <v>0.2063597157454011</v>
      </c>
      <c r="BD3073" s="4">
        <f t="shared" si="782"/>
        <v>0.10317985787270055</v>
      </c>
    </row>
    <row r="3074" spans="1:56" x14ac:dyDescent="0.25">
      <c r="A3074" s="2">
        <v>98</v>
      </c>
      <c r="B3074" s="2" t="s">
        <v>122</v>
      </c>
      <c r="C3074" s="2" t="s">
        <v>908</v>
      </c>
      <c r="D3074" s="2" t="s">
        <v>57</v>
      </c>
      <c r="E3074" s="2" t="s">
        <v>58</v>
      </c>
      <c r="F3074" s="2" t="s">
        <v>124</v>
      </c>
      <c r="G3074" s="2" t="s">
        <v>125</v>
      </c>
      <c r="H3074" s="2" t="s">
        <v>61</v>
      </c>
      <c r="I3074" s="2" t="s">
        <v>130</v>
      </c>
      <c r="J3074" s="3">
        <v>41985</v>
      </c>
      <c r="K3074" s="2">
        <v>820044</v>
      </c>
      <c r="L3074" s="2">
        <v>741905</v>
      </c>
      <c r="M3074" s="2" t="s">
        <v>115</v>
      </c>
      <c r="N3074" s="2" t="s">
        <v>467</v>
      </c>
      <c r="P3074" s="2" t="s">
        <v>163</v>
      </c>
      <c r="S3074" s="2" t="s">
        <v>164</v>
      </c>
      <c r="T3074" s="2" t="s">
        <v>165</v>
      </c>
      <c r="U3074" s="2" t="s">
        <v>166</v>
      </c>
      <c r="V3074" s="2">
        <v>205</v>
      </c>
      <c r="Y3074" s="2">
        <f t="shared" ref="Y3074:AA3137" si="784">+V3074/PI()</f>
        <v>65.253526667677093</v>
      </c>
      <c r="AB3074" s="2">
        <v>65.253526669999999</v>
      </c>
      <c r="AC3074" s="2">
        <f t="shared" ref="AC3074:AC3137" si="785">+((((Y3074+Z3074+AA3074)/100)^2)*(PI()))/4</f>
        <v>0.3344243241718452</v>
      </c>
      <c r="AD3074" s="2">
        <v>1.2590707759264066</v>
      </c>
      <c r="AE3074" s="2">
        <f t="shared" si="774"/>
        <v>26.561201368984239</v>
      </c>
      <c r="AF3074" s="2">
        <v>71</v>
      </c>
      <c r="AG3074" s="4">
        <f t="shared" si="775"/>
        <v>1.4084507042253522</v>
      </c>
      <c r="AH3074" s="4">
        <f t="shared" si="776"/>
        <v>27.969652073209591</v>
      </c>
      <c r="AI3074" s="5">
        <f t="shared" si="777"/>
        <v>13.984826036604796</v>
      </c>
      <c r="AJ3074" s="2">
        <f t="shared" ref="AJ3074:AJ3137" si="786">+AC3074*AP3074*0.6</f>
        <v>4.0130918900621424</v>
      </c>
      <c r="AK3074" s="2">
        <f t="shared" ref="AK3074:AK3137" si="787">+AC3074*AQ3074*0.6</f>
        <v>2.0065459450310712</v>
      </c>
      <c r="AL3074" s="2">
        <v>6</v>
      </c>
      <c r="AM3074" s="2">
        <v>5</v>
      </c>
      <c r="AN3074" s="2">
        <f t="shared" ref="AN3074:AN3137" si="788">+(AL3074*AM3074)/2</f>
        <v>15</v>
      </c>
      <c r="AO3074" s="2">
        <f t="shared" ref="AO3074:AO3137" si="789">+(AN3074/500)*100</f>
        <v>3</v>
      </c>
      <c r="AP3074" s="2">
        <v>20</v>
      </c>
      <c r="AQ3074" s="2">
        <v>10</v>
      </c>
      <c r="AR3074" s="2">
        <v>0</v>
      </c>
      <c r="AS3074" s="2" t="s">
        <v>78</v>
      </c>
      <c r="AT3074" s="2">
        <v>4</v>
      </c>
      <c r="AW3074" s="2" t="str">
        <f t="shared" si="778"/>
        <v>Arbóreo inferior</v>
      </c>
      <c r="AX3074" s="2" t="str">
        <f>+IF(AB3074&lt;=40,"III",IF(AB3074&lt;=50,"IV",IF(AB3074&lt;=60,"V",IF(AB3074&lt;=70,"VI",IF(AB3074&lt;=80,"VII","VIII")))))</f>
        <v>VI</v>
      </c>
      <c r="AY3074" s="2">
        <v>834</v>
      </c>
      <c r="AZ3074" s="4">
        <f t="shared" si="779"/>
        <v>0.1199040767386091</v>
      </c>
      <c r="BA3074" s="4">
        <v>6.7100281049843833</v>
      </c>
      <c r="BB3074" s="4">
        <f t="shared" si="780"/>
        <v>4.9839481882859191</v>
      </c>
      <c r="BC3074" s="4">
        <f t="shared" si="781"/>
        <v>5.1038522650245284</v>
      </c>
      <c r="BD3074" s="4">
        <f t="shared" si="782"/>
        <v>2.5519261325122642</v>
      </c>
    </row>
    <row r="3075" spans="1:56" x14ac:dyDescent="0.25">
      <c r="A3075" s="2">
        <v>98</v>
      </c>
      <c r="B3075" s="2" t="s">
        <v>122</v>
      </c>
      <c r="C3075" s="2" t="s">
        <v>908</v>
      </c>
      <c r="D3075" s="2" t="s">
        <v>57</v>
      </c>
      <c r="E3075" s="2" t="s">
        <v>58</v>
      </c>
      <c r="F3075" s="2" t="s">
        <v>124</v>
      </c>
      <c r="G3075" s="2" t="s">
        <v>125</v>
      </c>
      <c r="H3075" s="2" t="s">
        <v>61</v>
      </c>
      <c r="I3075" s="2" t="s">
        <v>130</v>
      </c>
      <c r="J3075" s="3">
        <v>41985</v>
      </c>
      <c r="K3075" s="2">
        <v>820044</v>
      </c>
      <c r="L3075" s="2">
        <v>741905</v>
      </c>
      <c r="M3075" s="2" t="s">
        <v>115</v>
      </c>
      <c r="N3075" s="2" t="s">
        <v>435</v>
      </c>
      <c r="P3075" s="2" t="s">
        <v>102</v>
      </c>
      <c r="S3075" s="2" t="s">
        <v>170</v>
      </c>
      <c r="T3075" s="2" t="s">
        <v>171</v>
      </c>
      <c r="U3075" s="2" t="s">
        <v>172</v>
      </c>
      <c r="V3075" s="2">
        <v>34</v>
      </c>
      <c r="Y3075" s="2">
        <f t="shared" si="784"/>
        <v>10.822536130248883</v>
      </c>
      <c r="AB3075" s="2">
        <v>10.82253613</v>
      </c>
      <c r="AC3075" s="2">
        <f t="shared" si="785"/>
        <v>9.1991557107115509E-3</v>
      </c>
      <c r="AD3075" s="2">
        <v>1.2590707759264066</v>
      </c>
      <c r="AE3075" s="2">
        <f t="shared" ref="AE3075:AE3138" si="790">AC3075/AD3075*100</f>
        <v>0.7306305480677161</v>
      </c>
      <c r="AF3075" s="2">
        <v>71</v>
      </c>
      <c r="AG3075" s="4">
        <f t="shared" ref="AG3075:AG3138" si="791">1/AF3075*100</f>
        <v>1.4084507042253522</v>
      </c>
      <c r="AH3075" s="4">
        <f t="shared" ref="AH3075:AH3138" si="792">AG3075+AE3075</f>
        <v>2.1390812522930682</v>
      </c>
      <c r="AI3075" s="5">
        <f t="shared" ref="AI3075:AI3138" si="793">AH3075/2</f>
        <v>1.0695406261465341</v>
      </c>
      <c r="AJ3075" s="2">
        <f t="shared" si="786"/>
        <v>2.7597467132134654E-2</v>
      </c>
      <c r="AK3075" s="2">
        <f t="shared" si="787"/>
        <v>5.5194934264269301E-4</v>
      </c>
      <c r="AL3075" s="2">
        <v>3</v>
      </c>
      <c r="AM3075" s="2">
        <v>3</v>
      </c>
      <c r="AN3075" s="2">
        <f t="shared" si="788"/>
        <v>4.5</v>
      </c>
      <c r="AO3075" s="2">
        <f t="shared" si="789"/>
        <v>0.89999999999999991</v>
      </c>
      <c r="AP3075" s="2">
        <v>5</v>
      </c>
      <c r="AQ3075" s="2">
        <v>0.1</v>
      </c>
      <c r="AR3075" s="2">
        <v>0</v>
      </c>
      <c r="AS3075" s="2" t="s">
        <v>79</v>
      </c>
      <c r="AT3075" s="2">
        <v>3</v>
      </c>
      <c r="AW3075" s="2" t="str">
        <f t="shared" ref="AW3075:AW3138" si="794">+IF(AP3075&lt;=0.25,"Rasante",IF(AP3075&lt;=1.5,"Herbáceo",IF(AP3075&lt;=5,"Arbustivo",IF(AP3075&lt;=12,"Arbolitos",IF(AP3075&lt;=25,"Arbóreo inferior","Arbóreo superior")))))</f>
        <v>Arbustivo</v>
      </c>
      <c r="AX3075" s="2" t="str">
        <f t="shared" ref="AX3075:AX3084" si="795">+IF(AB3075&lt;=2.5,"Brinzal",IF(AB3075&lt;=5,"Latizal bajo",IF(AB3075&lt;=10,"Latizal alto",IF(AB3075&lt;=20,"I",IF(AB3075&lt;=30,"II","III")))))</f>
        <v>I</v>
      </c>
      <c r="AY3075" s="2">
        <v>834</v>
      </c>
      <c r="AZ3075" s="4">
        <f t="shared" ref="AZ3075:AZ3138" si="796">1/AY3075*100</f>
        <v>0.1199040767386091</v>
      </c>
      <c r="BA3075" s="4">
        <v>6.7100281049843833</v>
      </c>
      <c r="BB3075" s="4">
        <f t="shared" ref="BB3075:BB3138" si="797">AC3075/BA3075*100</f>
        <v>0.13709563606564001</v>
      </c>
      <c r="BC3075" s="4">
        <f t="shared" ref="BC3075:BC3138" si="798">AZ3075+BB3075</f>
        <v>0.2569997128042491</v>
      </c>
      <c r="BD3075" s="4">
        <f t="shared" ref="BD3075:BD3138" si="799">BC3075/2</f>
        <v>0.12849985640212455</v>
      </c>
    </row>
    <row r="3076" spans="1:56" x14ac:dyDescent="0.25">
      <c r="A3076" s="2">
        <v>98</v>
      </c>
      <c r="B3076" s="2" t="s">
        <v>122</v>
      </c>
      <c r="C3076" s="2" t="s">
        <v>908</v>
      </c>
      <c r="D3076" s="2" t="s">
        <v>57</v>
      </c>
      <c r="E3076" s="2" t="s">
        <v>58</v>
      </c>
      <c r="F3076" s="2" t="s">
        <v>124</v>
      </c>
      <c r="G3076" s="2" t="s">
        <v>125</v>
      </c>
      <c r="H3076" s="2" t="s">
        <v>61</v>
      </c>
      <c r="I3076" s="2" t="s">
        <v>130</v>
      </c>
      <c r="J3076" s="3">
        <v>41985</v>
      </c>
      <c r="K3076" s="2">
        <v>820044</v>
      </c>
      <c r="L3076" s="2">
        <v>741905</v>
      </c>
      <c r="M3076" s="2" t="s">
        <v>115</v>
      </c>
      <c r="N3076" s="2" t="s">
        <v>301</v>
      </c>
      <c r="P3076" s="2" t="s">
        <v>102</v>
      </c>
      <c r="S3076" s="2" t="s">
        <v>170</v>
      </c>
      <c r="T3076" s="2" t="s">
        <v>171</v>
      </c>
      <c r="U3076" s="2" t="s">
        <v>172</v>
      </c>
      <c r="V3076" s="2">
        <v>24</v>
      </c>
      <c r="Y3076" s="2">
        <f t="shared" si="784"/>
        <v>7.6394372684109761</v>
      </c>
      <c r="AB3076" s="2">
        <v>7.639437268</v>
      </c>
      <c r="AC3076" s="2">
        <f t="shared" si="785"/>
        <v>4.5836623610465846E-3</v>
      </c>
      <c r="AD3076" s="2">
        <v>1.2590707759264066</v>
      </c>
      <c r="AE3076" s="2">
        <f t="shared" si="790"/>
        <v>0.36405120734169927</v>
      </c>
      <c r="AF3076" s="2">
        <v>71</v>
      </c>
      <c r="AG3076" s="4">
        <f t="shared" si="791"/>
        <v>1.4084507042253522</v>
      </c>
      <c r="AH3076" s="4">
        <f t="shared" si="792"/>
        <v>1.7725019115670515</v>
      </c>
      <c r="AI3076" s="5">
        <f t="shared" si="793"/>
        <v>0.88625095578352575</v>
      </c>
      <c r="AJ3076" s="2">
        <f t="shared" si="786"/>
        <v>1.6501184499767705E-2</v>
      </c>
      <c r="AK3076" s="2">
        <f t="shared" si="787"/>
        <v>2.7501974166279508E-4</v>
      </c>
      <c r="AL3076" s="2">
        <v>2</v>
      </c>
      <c r="AM3076" s="2">
        <v>2</v>
      </c>
      <c r="AN3076" s="2">
        <f t="shared" si="788"/>
        <v>2</v>
      </c>
      <c r="AO3076" s="2">
        <f t="shared" si="789"/>
        <v>0.4</v>
      </c>
      <c r="AP3076" s="2">
        <v>6</v>
      </c>
      <c r="AQ3076" s="2">
        <v>0.1</v>
      </c>
      <c r="AR3076" s="2">
        <v>0</v>
      </c>
      <c r="AS3076" s="2" t="s">
        <v>79</v>
      </c>
      <c r="AT3076" s="2">
        <v>3</v>
      </c>
      <c r="AW3076" s="2" t="str">
        <f t="shared" si="794"/>
        <v>Arbolitos</v>
      </c>
      <c r="AX3076" s="2" t="str">
        <f t="shared" si="795"/>
        <v>Latizal alto</v>
      </c>
      <c r="AY3076" s="2">
        <v>834</v>
      </c>
      <c r="AZ3076" s="4">
        <f t="shared" si="796"/>
        <v>0.1199040767386091</v>
      </c>
      <c r="BA3076" s="4">
        <v>6.7100281049843833</v>
      </c>
      <c r="BB3076" s="4">
        <f t="shared" si="797"/>
        <v>6.8310628351045524E-2</v>
      </c>
      <c r="BC3076" s="4">
        <f t="shared" si="798"/>
        <v>0.18821470508965463</v>
      </c>
      <c r="BD3076" s="4">
        <f t="shared" si="799"/>
        <v>9.4107352544827313E-2</v>
      </c>
    </row>
    <row r="3077" spans="1:56" x14ac:dyDescent="0.25">
      <c r="A3077" s="2">
        <v>98</v>
      </c>
      <c r="B3077" s="2" t="s">
        <v>122</v>
      </c>
      <c r="C3077" s="2" t="s">
        <v>908</v>
      </c>
      <c r="D3077" s="2" t="s">
        <v>57</v>
      </c>
      <c r="E3077" s="2" t="s">
        <v>58</v>
      </c>
      <c r="F3077" s="2" t="s">
        <v>124</v>
      </c>
      <c r="G3077" s="2" t="s">
        <v>125</v>
      </c>
      <c r="H3077" s="2" t="s">
        <v>61</v>
      </c>
      <c r="I3077" s="2" t="s">
        <v>130</v>
      </c>
      <c r="J3077" s="3">
        <v>41985</v>
      </c>
      <c r="K3077" s="2">
        <v>820044</v>
      </c>
      <c r="L3077" s="2">
        <v>741905</v>
      </c>
      <c r="M3077" s="2" t="s">
        <v>115</v>
      </c>
      <c r="N3077" s="2" t="s">
        <v>263</v>
      </c>
      <c r="P3077" s="2" t="s">
        <v>102</v>
      </c>
      <c r="S3077" s="2" t="s">
        <v>170</v>
      </c>
      <c r="T3077" s="2" t="s">
        <v>171</v>
      </c>
      <c r="U3077" s="2" t="s">
        <v>172</v>
      </c>
      <c r="V3077" s="2">
        <v>23</v>
      </c>
      <c r="Y3077" s="2">
        <f t="shared" si="784"/>
        <v>7.3211273822271856</v>
      </c>
      <c r="AB3077" s="2">
        <v>7.3211273820000002</v>
      </c>
      <c r="AC3077" s="2">
        <f t="shared" si="785"/>
        <v>4.2096482447806314E-3</v>
      </c>
      <c r="AD3077" s="2">
        <v>1.2590707759264066</v>
      </c>
      <c r="AE3077" s="2">
        <f t="shared" si="790"/>
        <v>0.33434564007597045</v>
      </c>
      <c r="AF3077" s="2">
        <v>71</v>
      </c>
      <c r="AG3077" s="4">
        <f t="shared" si="791"/>
        <v>1.4084507042253522</v>
      </c>
      <c r="AH3077" s="4">
        <f t="shared" si="792"/>
        <v>1.7427963443013228</v>
      </c>
      <c r="AI3077" s="5">
        <f t="shared" si="793"/>
        <v>0.8713981721506614</v>
      </c>
      <c r="AJ3077" s="2">
        <f t="shared" si="786"/>
        <v>1.7680522628078652E-2</v>
      </c>
      <c r="AK3077" s="2">
        <f t="shared" si="787"/>
        <v>2.525788946868379E-4</v>
      </c>
      <c r="AL3077" s="2">
        <v>3</v>
      </c>
      <c r="AM3077" s="2">
        <v>3</v>
      </c>
      <c r="AN3077" s="2">
        <f t="shared" si="788"/>
        <v>4.5</v>
      </c>
      <c r="AO3077" s="2">
        <f t="shared" si="789"/>
        <v>0.89999999999999991</v>
      </c>
      <c r="AP3077" s="2">
        <v>7</v>
      </c>
      <c r="AQ3077" s="2">
        <v>0.1</v>
      </c>
      <c r="AR3077" s="2">
        <v>2</v>
      </c>
      <c r="AS3077" s="2" t="s">
        <v>79</v>
      </c>
      <c r="AT3077" s="2">
        <v>3</v>
      </c>
      <c r="AW3077" s="2" t="str">
        <f t="shared" si="794"/>
        <v>Arbolitos</v>
      </c>
      <c r="AX3077" s="2" t="str">
        <f t="shared" si="795"/>
        <v>Latizal alto</v>
      </c>
      <c r="AY3077" s="2">
        <v>834</v>
      </c>
      <c r="AZ3077" s="4">
        <f t="shared" si="796"/>
        <v>0.1199040767386091</v>
      </c>
      <c r="BA3077" s="4">
        <v>6.7100281049843833</v>
      </c>
      <c r="BB3077" s="4">
        <f t="shared" si="797"/>
        <v>6.2736670829345642E-2</v>
      </c>
      <c r="BC3077" s="4">
        <f t="shared" si="798"/>
        <v>0.18264074756795473</v>
      </c>
      <c r="BD3077" s="4">
        <f t="shared" si="799"/>
        <v>9.1320373783977365E-2</v>
      </c>
    </row>
    <row r="3078" spans="1:56" x14ac:dyDescent="0.25">
      <c r="A3078" s="2">
        <v>98</v>
      </c>
      <c r="B3078" s="2" t="s">
        <v>122</v>
      </c>
      <c r="C3078" s="2" t="s">
        <v>908</v>
      </c>
      <c r="D3078" s="2" t="s">
        <v>57</v>
      </c>
      <c r="E3078" s="2" t="s">
        <v>58</v>
      </c>
      <c r="F3078" s="2" t="s">
        <v>124</v>
      </c>
      <c r="G3078" s="2" t="s">
        <v>125</v>
      </c>
      <c r="H3078" s="2" t="s">
        <v>61</v>
      </c>
      <c r="I3078" s="2" t="s">
        <v>130</v>
      </c>
      <c r="J3078" s="3">
        <v>41985</v>
      </c>
      <c r="K3078" s="2">
        <v>820044</v>
      </c>
      <c r="L3078" s="2">
        <v>741905</v>
      </c>
      <c r="M3078" s="2" t="s">
        <v>115</v>
      </c>
      <c r="N3078" s="2" t="s">
        <v>264</v>
      </c>
      <c r="P3078" s="2" t="s">
        <v>102</v>
      </c>
      <c r="S3078" s="2" t="s">
        <v>170</v>
      </c>
      <c r="T3078" s="2" t="s">
        <v>171</v>
      </c>
      <c r="U3078" s="2" t="s">
        <v>172</v>
      </c>
      <c r="V3078" s="2">
        <v>23</v>
      </c>
      <c r="Y3078" s="2">
        <f t="shared" si="784"/>
        <v>7.3211273822271856</v>
      </c>
      <c r="AB3078" s="2">
        <v>7.3211273820000002</v>
      </c>
      <c r="AC3078" s="2">
        <f t="shared" si="785"/>
        <v>4.2096482447806314E-3</v>
      </c>
      <c r="AD3078" s="2">
        <v>1.2590707759264066</v>
      </c>
      <c r="AE3078" s="2">
        <f t="shared" si="790"/>
        <v>0.33434564007597045</v>
      </c>
      <c r="AF3078" s="2">
        <v>71</v>
      </c>
      <c r="AG3078" s="4">
        <f t="shared" si="791"/>
        <v>1.4084507042253522</v>
      </c>
      <c r="AH3078" s="4">
        <f t="shared" si="792"/>
        <v>1.7427963443013228</v>
      </c>
      <c r="AI3078" s="5">
        <f t="shared" si="793"/>
        <v>0.8713981721506614</v>
      </c>
      <c r="AJ3078" s="2">
        <f t="shared" si="786"/>
        <v>1.5154733681210272E-2</v>
      </c>
      <c r="AK3078" s="2">
        <f t="shared" si="787"/>
        <v>1.0103155787473516E-3</v>
      </c>
      <c r="AL3078" s="2">
        <v>3</v>
      </c>
      <c r="AM3078" s="2">
        <v>2</v>
      </c>
      <c r="AN3078" s="2">
        <f t="shared" si="788"/>
        <v>3</v>
      </c>
      <c r="AO3078" s="2">
        <f t="shared" si="789"/>
        <v>0.6</v>
      </c>
      <c r="AP3078" s="2">
        <v>6</v>
      </c>
      <c r="AQ3078" s="2">
        <v>0.4</v>
      </c>
      <c r="AR3078" s="2">
        <v>0</v>
      </c>
      <c r="AS3078" s="2" t="s">
        <v>68</v>
      </c>
      <c r="AT3078" s="2">
        <v>1</v>
      </c>
      <c r="AW3078" s="2" t="str">
        <f t="shared" si="794"/>
        <v>Arbolitos</v>
      </c>
      <c r="AX3078" s="2" t="str">
        <f t="shared" si="795"/>
        <v>Latizal alto</v>
      </c>
      <c r="AY3078" s="2">
        <v>834</v>
      </c>
      <c r="AZ3078" s="4">
        <f t="shared" si="796"/>
        <v>0.1199040767386091</v>
      </c>
      <c r="BA3078" s="4">
        <v>6.7100281049843833</v>
      </c>
      <c r="BB3078" s="4">
        <f t="shared" si="797"/>
        <v>6.2736670829345642E-2</v>
      </c>
      <c r="BC3078" s="4">
        <f t="shared" si="798"/>
        <v>0.18264074756795473</v>
      </c>
      <c r="BD3078" s="4">
        <f t="shared" si="799"/>
        <v>9.1320373783977365E-2</v>
      </c>
    </row>
    <row r="3079" spans="1:56" x14ac:dyDescent="0.25">
      <c r="A3079" s="2">
        <v>98</v>
      </c>
      <c r="B3079" s="2" t="s">
        <v>122</v>
      </c>
      <c r="C3079" s="2" t="s">
        <v>908</v>
      </c>
      <c r="D3079" s="2" t="s">
        <v>57</v>
      </c>
      <c r="E3079" s="2" t="s">
        <v>58</v>
      </c>
      <c r="F3079" s="2" t="s">
        <v>124</v>
      </c>
      <c r="G3079" s="2" t="s">
        <v>125</v>
      </c>
      <c r="H3079" s="2" t="s">
        <v>61</v>
      </c>
      <c r="I3079" s="2" t="s">
        <v>130</v>
      </c>
      <c r="J3079" s="3">
        <v>41985</v>
      </c>
      <c r="K3079" s="2">
        <v>820044</v>
      </c>
      <c r="L3079" s="2">
        <v>741905</v>
      </c>
      <c r="M3079" s="2" t="s">
        <v>115</v>
      </c>
      <c r="N3079" s="2" t="s">
        <v>409</v>
      </c>
      <c r="P3079" s="2" t="s">
        <v>102</v>
      </c>
      <c r="S3079" s="2" t="s">
        <v>170</v>
      </c>
      <c r="T3079" s="2" t="s">
        <v>171</v>
      </c>
      <c r="U3079" s="2" t="s">
        <v>172</v>
      </c>
      <c r="V3079" s="2">
        <v>38</v>
      </c>
      <c r="Y3079" s="2">
        <f t="shared" si="784"/>
        <v>12.095775674984045</v>
      </c>
      <c r="AB3079" s="2">
        <v>12.09577567</v>
      </c>
      <c r="AC3079" s="2">
        <f t="shared" si="785"/>
        <v>1.1490986891234841E-2</v>
      </c>
      <c r="AD3079" s="2">
        <v>1.2590707759264066</v>
      </c>
      <c r="AE3079" s="2">
        <f t="shared" si="790"/>
        <v>0.91265615173856574</v>
      </c>
      <c r="AF3079" s="2">
        <v>71</v>
      </c>
      <c r="AG3079" s="4">
        <f t="shared" si="791"/>
        <v>1.4084507042253522</v>
      </c>
      <c r="AH3079" s="4">
        <f t="shared" si="792"/>
        <v>2.3211068559639179</v>
      </c>
      <c r="AI3079" s="5">
        <f t="shared" si="793"/>
        <v>1.1605534279819589</v>
      </c>
      <c r="AJ3079" s="2">
        <f t="shared" si="786"/>
        <v>4.1367552808445424E-2</v>
      </c>
      <c r="AK3079" s="2">
        <f t="shared" si="787"/>
        <v>6.8945921347409041E-4</v>
      </c>
      <c r="AL3079" s="2">
        <v>6</v>
      </c>
      <c r="AM3079" s="2">
        <v>4</v>
      </c>
      <c r="AN3079" s="2">
        <f t="shared" si="788"/>
        <v>12</v>
      </c>
      <c r="AO3079" s="2">
        <f t="shared" si="789"/>
        <v>2.4</v>
      </c>
      <c r="AP3079" s="2">
        <v>6</v>
      </c>
      <c r="AQ3079" s="2">
        <v>0.1</v>
      </c>
      <c r="AR3079" s="2">
        <v>0</v>
      </c>
      <c r="AS3079" s="2" t="s">
        <v>78</v>
      </c>
      <c r="AT3079" s="2">
        <v>4</v>
      </c>
      <c r="AW3079" s="2" t="str">
        <f t="shared" si="794"/>
        <v>Arbolitos</v>
      </c>
      <c r="AX3079" s="2" t="str">
        <f t="shared" si="795"/>
        <v>I</v>
      </c>
      <c r="AY3079" s="2">
        <v>834</v>
      </c>
      <c r="AZ3079" s="4">
        <f t="shared" si="796"/>
        <v>0.1199040767386091</v>
      </c>
      <c r="BA3079" s="4">
        <v>6.7100281049843833</v>
      </c>
      <c r="BB3079" s="4">
        <f t="shared" si="797"/>
        <v>0.17125095024116274</v>
      </c>
      <c r="BC3079" s="4">
        <f t="shared" si="798"/>
        <v>0.29115502697977186</v>
      </c>
      <c r="BD3079" s="4">
        <f t="shared" si="799"/>
        <v>0.14557751348988593</v>
      </c>
    </row>
    <row r="3080" spans="1:56" x14ac:dyDescent="0.25">
      <c r="A3080" s="2">
        <v>98</v>
      </c>
      <c r="B3080" s="2" t="s">
        <v>122</v>
      </c>
      <c r="C3080" s="2" t="s">
        <v>908</v>
      </c>
      <c r="D3080" s="2" t="s">
        <v>57</v>
      </c>
      <c r="E3080" s="2" t="s">
        <v>58</v>
      </c>
      <c r="F3080" s="2" t="s">
        <v>124</v>
      </c>
      <c r="G3080" s="2" t="s">
        <v>125</v>
      </c>
      <c r="H3080" s="2" t="s">
        <v>61</v>
      </c>
      <c r="I3080" s="2" t="s">
        <v>130</v>
      </c>
      <c r="J3080" s="3">
        <v>41985</v>
      </c>
      <c r="K3080" s="2">
        <v>820044</v>
      </c>
      <c r="L3080" s="2">
        <v>741905</v>
      </c>
      <c r="M3080" s="2" t="s">
        <v>115</v>
      </c>
      <c r="N3080" s="2" t="s">
        <v>498</v>
      </c>
      <c r="P3080" s="2" t="s">
        <v>102</v>
      </c>
      <c r="S3080" s="2" t="s">
        <v>170</v>
      </c>
      <c r="T3080" s="2" t="s">
        <v>171</v>
      </c>
      <c r="U3080" s="2" t="s">
        <v>172</v>
      </c>
      <c r="V3080" s="2">
        <v>13</v>
      </c>
      <c r="Y3080" s="2">
        <f t="shared" si="784"/>
        <v>4.1380285203892786</v>
      </c>
      <c r="AB3080" s="2">
        <v>4.1380285199999998</v>
      </c>
      <c r="AC3080" s="2">
        <f t="shared" si="785"/>
        <v>1.3448592691265155E-3</v>
      </c>
      <c r="AD3080" s="2">
        <v>1.2590707759264066</v>
      </c>
      <c r="AE3080" s="2">
        <f t="shared" si="790"/>
        <v>0.10681363548740831</v>
      </c>
      <c r="AF3080" s="2">
        <v>71</v>
      </c>
      <c r="AG3080" s="4">
        <f t="shared" si="791"/>
        <v>1.4084507042253522</v>
      </c>
      <c r="AH3080" s="4">
        <f t="shared" si="792"/>
        <v>1.5152643397127605</v>
      </c>
      <c r="AI3080" s="5">
        <f t="shared" si="793"/>
        <v>0.75763216985638027</v>
      </c>
      <c r="AJ3080" s="2">
        <f t="shared" si="786"/>
        <v>4.0345778073795462E-3</v>
      </c>
      <c r="AK3080" s="2">
        <f t="shared" si="787"/>
        <v>8.0691556147590923E-4</v>
      </c>
      <c r="AL3080" s="2">
        <v>3</v>
      </c>
      <c r="AM3080" s="2">
        <v>1</v>
      </c>
      <c r="AN3080" s="2">
        <f t="shared" si="788"/>
        <v>1.5</v>
      </c>
      <c r="AO3080" s="2">
        <f t="shared" si="789"/>
        <v>0.3</v>
      </c>
      <c r="AP3080" s="2">
        <v>5</v>
      </c>
      <c r="AQ3080" s="2">
        <v>1</v>
      </c>
      <c r="AR3080" s="2">
        <v>0</v>
      </c>
      <c r="AS3080" s="2" t="s">
        <v>78</v>
      </c>
      <c r="AT3080" s="2">
        <v>4</v>
      </c>
      <c r="AW3080" s="2" t="str">
        <f t="shared" si="794"/>
        <v>Arbustivo</v>
      </c>
      <c r="AX3080" s="2" t="str">
        <f t="shared" si="795"/>
        <v>Latizal bajo</v>
      </c>
      <c r="AY3080" s="2">
        <v>834</v>
      </c>
      <c r="AZ3080" s="4">
        <f t="shared" si="796"/>
        <v>0.1199040767386091</v>
      </c>
      <c r="BA3080" s="4">
        <v>6.7100281049843833</v>
      </c>
      <c r="BB3080" s="4">
        <f t="shared" si="797"/>
        <v>2.0042528109942177E-2</v>
      </c>
      <c r="BC3080" s="4">
        <f t="shared" si="798"/>
        <v>0.13994660484855129</v>
      </c>
      <c r="BD3080" s="4">
        <f t="shared" si="799"/>
        <v>6.9973302424275644E-2</v>
      </c>
    </row>
    <row r="3081" spans="1:56" x14ac:dyDescent="0.25">
      <c r="A3081" s="2">
        <v>98</v>
      </c>
      <c r="B3081" s="2" t="s">
        <v>122</v>
      </c>
      <c r="C3081" s="2" t="s">
        <v>908</v>
      </c>
      <c r="D3081" s="2" t="s">
        <v>57</v>
      </c>
      <c r="E3081" s="2" t="s">
        <v>58</v>
      </c>
      <c r="F3081" s="2" t="s">
        <v>124</v>
      </c>
      <c r="G3081" s="2" t="s">
        <v>125</v>
      </c>
      <c r="H3081" s="2" t="s">
        <v>61</v>
      </c>
      <c r="I3081" s="2" t="s">
        <v>130</v>
      </c>
      <c r="J3081" s="3">
        <v>41985</v>
      </c>
      <c r="K3081" s="2">
        <v>820044</v>
      </c>
      <c r="L3081" s="2">
        <v>741905</v>
      </c>
      <c r="M3081" s="2" t="s">
        <v>115</v>
      </c>
      <c r="N3081" s="2" t="s">
        <v>471</v>
      </c>
      <c r="P3081" s="2" t="s">
        <v>102</v>
      </c>
      <c r="S3081" s="2" t="s">
        <v>170</v>
      </c>
      <c r="T3081" s="2" t="s">
        <v>171</v>
      </c>
      <c r="U3081" s="2" t="s">
        <v>172</v>
      </c>
      <c r="V3081" s="2">
        <v>64</v>
      </c>
      <c r="Y3081" s="2">
        <f t="shared" si="784"/>
        <v>20.371832715762604</v>
      </c>
      <c r="AB3081" s="2">
        <v>20.37183272</v>
      </c>
      <c r="AC3081" s="2">
        <f t="shared" si="785"/>
        <v>3.2594932345220172E-2</v>
      </c>
      <c r="AD3081" s="2">
        <v>1.2590707759264066</v>
      </c>
      <c r="AE3081" s="2">
        <f t="shared" si="790"/>
        <v>2.5888085855409737</v>
      </c>
      <c r="AF3081" s="2">
        <v>71</v>
      </c>
      <c r="AG3081" s="4">
        <f t="shared" si="791"/>
        <v>1.4084507042253522</v>
      </c>
      <c r="AH3081" s="4">
        <f t="shared" si="792"/>
        <v>3.9972592897663262</v>
      </c>
      <c r="AI3081" s="5">
        <f t="shared" si="793"/>
        <v>1.9986296448831631</v>
      </c>
      <c r="AJ3081" s="2">
        <f t="shared" si="786"/>
        <v>0.2346835128855852</v>
      </c>
      <c r="AK3081" s="2">
        <f t="shared" si="787"/>
        <v>1.9556959407132101E-2</v>
      </c>
      <c r="AL3081" s="2">
        <v>5</v>
      </c>
      <c r="AM3081" s="2">
        <v>4</v>
      </c>
      <c r="AN3081" s="2">
        <f t="shared" si="788"/>
        <v>10</v>
      </c>
      <c r="AO3081" s="2">
        <f t="shared" si="789"/>
        <v>2</v>
      </c>
      <c r="AP3081" s="2">
        <v>12</v>
      </c>
      <c r="AQ3081" s="2">
        <v>1</v>
      </c>
      <c r="AR3081" s="2">
        <v>9</v>
      </c>
      <c r="AS3081" s="2" t="s">
        <v>78</v>
      </c>
      <c r="AT3081" s="2">
        <v>4</v>
      </c>
      <c r="AW3081" s="2" t="str">
        <f t="shared" si="794"/>
        <v>Arbolitos</v>
      </c>
      <c r="AX3081" s="2" t="str">
        <f t="shared" si="795"/>
        <v>II</v>
      </c>
      <c r="AY3081" s="2">
        <v>834</v>
      </c>
      <c r="AZ3081" s="4">
        <f t="shared" si="796"/>
        <v>0.1199040767386091</v>
      </c>
      <c r="BA3081" s="4">
        <v>6.7100281049843833</v>
      </c>
      <c r="BB3081" s="4">
        <f t="shared" si="797"/>
        <v>0.48576446827410169</v>
      </c>
      <c r="BC3081" s="4">
        <f t="shared" si="798"/>
        <v>0.60566854501271083</v>
      </c>
      <c r="BD3081" s="4">
        <f t="shared" si="799"/>
        <v>0.30283427250635542</v>
      </c>
    </row>
    <row r="3082" spans="1:56" x14ac:dyDescent="0.25">
      <c r="A3082" s="2">
        <v>98</v>
      </c>
      <c r="B3082" s="2" t="s">
        <v>122</v>
      </c>
      <c r="C3082" s="2" t="s">
        <v>908</v>
      </c>
      <c r="D3082" s="2" t="s">
        <v>57</v>
      </c>
      <c r="E3082" s="2" t="s">
        <v>58</v>
      </c>
      <c r="F3082" s="2" t="s">
        <v>124</v>
      </c>
      <c r="G3082" s="2" t="s">
        <v>125</v>
      </c>
      <c r="H3082" s="2" t="s">
        <v>61</v>
      </c>
      <c r="I3082" s="2" t="s">
        <v>130</v>
      </c>
      <c r="J3082" s="3">
        <v>41985</v>
      </c>
      <c r="K3082" s="2">
        <v>820044</v>
      </c>
      <c r="L3082" s="2">
        <v>741905</v>
      </c>
      <c r="M3082" s="2" t="s">
        <v>115</v>
      </c>
      <c r="N3082" s="2" t="s">
        <v>299</v>
      </c>
      <c r="P3082" s="2" t="s">
        <v>102</v>
      </c>
      <c r="S3082" s="2" t="s">
        <v>170</v>
      </c>
      <c r="T3082" s="2" t="s">
        <v>171</v>
      </c>
      <c r="U3082" s="2" t="s">
        <v>172</v>
      </c>
      <c r="V3082" s="2">
        <v>15</v>
      </c>
      <c r="Y3082" s="2">
        <f t="shared" si="784"/>
        <v>4.7746482927568605</v>
      </c>
      <c r="AB3082" s="2">
        <v>4.7746482930000003</v>
      </c>
      <c r="AC3082" s="2">
        <f t="shared" si="785"/>
        <v>1.7904931097838226E-3</v>
      </c>
      <c r="AD3082" s="2">
        <v>1.2590707759264066</v>
      </c>
      <c r="AE3082" s="2">
        <f t="shared" si="790"/>
        <v>0.14220750286785133</v>
      </c>
      <c r="AF3082" s="2">
        <v>71</v>
      </c>
      <c r="AG3082" s="4">
        <f t="shared" si="791"/>
        <v>1.4084507042253522</v>
      </c>
      <c r="AH3082" s="4">
        <f t="shared" si="792"/>
        <v>1.5506582070932036</v>
      </c>
      <c r="AI3082" s="5">
        <f t="shared" si="793"/>
        <v>0.77532910354660178</v>
      </c>
      <c r="AJ3082" s="2">
        <f t="shared" si="786"/>
        <v>6.4457751952217614E-3</v>
      </c>
      <c r="AK3082" s="2">
        <f t="shared" si="787"/>
        <v>1.0742958658702937E-4</v>
      </c>
      <c r="AL3082" s="2">
        <v>3</v>
      </c>
      <c r="AM3082" s="2">
        <v>3</v>
      </c>
      <c r="AN3082" s="2">
        <f t="shared" si="788"/>
        <v>4.5</v>
      </c>
      <c r="AO3082" s="2">
        <f t="shared" si="789"/>
        <v>0.89999999999999991</v>
      </c>
      <c r="AP3082" s="2">
        <v>6</v>
      </c>
      <c r="AQ3082" s="2">
        <v>0.1</v>
      </c>
      <c r="AR3082" s="2">
        <v>3</v>
      </c>
      <c r="AS3082" s="2" t="s">
        <v>68</v>
      </c>
      <c r="AT3082" s="2">
        <v>2</v>
      </c>
      <c r="AW3082" s="2" t="str">
        <f t="shared" si="794"/>
        <v>Arbolitos</v>
      </c>
      <c r="AX3082" s="2" t="str">
        <f t="shared" si="795"/>
        <v>Latizal bajo</v>
      </c>
      <c r="AY3082" s="2">
        <v>834</v>
      </c>
      <c r="AZ3082" s="4">
        <f t="shared" si="796"/>
        <v>0.1199040767386091</v>
      </c>
      <c r="BA3082" s="4">
        <v>6.7100281049843833</v>
      </c>
      <c r="BB3082" s="4">
        <f t="shared" si="797"/>
        <v>2.6683839199627163E-2</v>
      </c>
      <c r="BC3082" s="4">
        <f t="shared" si="798"/>
        <v>0.14658791593823628</v>
      </c>
      <c r="BD3082" s="4">
        <f t="shared" si="799"/>
        <v>7.329395796911814E-2</v>
      </c>
    </row>
    <row r="3083" spans="1:56" x14ac:dyDescent="0.25">
      <c r="A3083" s="2">
        <v>98</v>
      </c>
      <c r="B3083" s="2" t="s">
        <v>122</v>
      </c>
      <c r="C3083" s="2" t="s">
        <v>908</v>
      </c>
      <c r="D3083" s="2" t="s">
        <v>57</v>
      </c>
      <c r="E3083" s="2" t="s">
        <v>58</v>
      </c>
      <c r="F3083" s="2" t="s">
        <v>124</v>
      </c>
      <c r="G3083" s="2" t="s">
        <v>125</v>
      </c>
      <c r="H3083" s="2" t="s">
        <v>61</v>
      </c>
      <c r="I3083" s="2" t="s">
        <v>130</v>
      </c>
      <c r="J3083" s="3">
        <v>41985</v>
      </c>
      <c r="K3083" s="2">
        <v>820044</v>
      </c>
      <c r="L3083" s="2">
        <v>741905</v>
      </c>
      <c r="M3083" s="2" t="s">
        <v>115</v>
      </c>
      <c r="N3083" s="2" t="s">
        <v>375</v>
      </c>
      <c r="P3083" s="2" t="s">
        <v>102</v>
      </c>
      <c r="S3083" s="2" t="s">
        <v>170</v>
      </c>
      <c r="T3083" s="2" t="s">
        <v>171</v>
      </c>
      <c r="U3083" s="2" t="s">
        <v>172</v>
      </c>
      <c r="V3083" s="2">
        <v>13</v>
      </c>
      <c r="Y3083" s="2">
        <f t="shared" si="784"/>
        <v>4.1380285203892786</v>
      </c>
      <c r="AB3083" s="2">
        <v>4.1380285199999998</v>
      </c>
      <c r="AC3083" s="2">
        <f t="shared" si="785"/>
        <v>1.3448592691265155E-3</v>
      </c>
      <c r="AD3083" s="2">
        <v>1.2590707759264066</v>
      </c>
      <c r="AE3083" s="2">
        <f t="shared" si="790"/>
        <v>0.10681363548740831</v>
      </c>
      <c r="AF3083" s="2">
        <v>71</v>
      </c>
      <c r="AG3083" s="4">
        <f t="shared" si="791"/>
        <v>1.4084507042253522</v>
      </c>
      <c r="AH3083" s="4">
        <f t="shared" si="792"/>
        <v>1.5152643397127605</v>
      </c>
      <c r="AI3083" s="5">
        <f t="shared" si="793"/>
        <v>0.75763216985638027</v>
      </c>
      <c r="AJ3083" s="2">
        <f t="shared" si="786"/>
        <v>8.0691556147590923E-3</v>
      </c>
      <c r="AK3083" s="2">
        <f t="shared" si="787"/>
        <v>2.4207466844277276E-4</v>
      </c>
      <c r="AL3083" s="2">
        <v>5</v>
      </c>
      <c r="AM3083" s="2">
        <v>6</v>
      </c>
      <c r="AN3083" s="2">
        <f t="shared" si="788"/>
        <v>15</v>
      </c>
      <c r="AO3083" s="2">
        <f t="shared" si="789"/>
        <v>3</v>
      </c>
      <c r="AP3083" s="2">
        <v>10</v>
      </c>
      <c r="AQ3083" s="2">
        <v>0.3</v>
      </c>
      <c r="AR3083" s="2">
        <v>4</v>
      </c>
      <c r="AS3083" s="2" t="s">
        <v>78</v>
      </c>
      <c r="AT3083" s="2">
        <v>4</v>
      </c>
      <c r="AW3083" s="2" t="str">
        <f t="shared" si="794"/>
        <v>Arbolitos</v>
      </c>
      <c r="AX3083" s="2" t="str">
        <f t="shared" si="795"/>
        <v>Latizal bajo</v>
      </c>
      <c r="AY3083" s="2">
        <v>834</v>
      </c>
      <c r="AZ3083" s="4">
        <f t="shared" si="796"/>
        <v>0.1199040767386091</v>
      </c>
      <c r="BA3083" s="4">
        <v>6.7100281049843833</v>
      </c>
      <c r="BB3083" s="4">
        <f t="shared" si="797"/>
        <v>2.0042528109942177E-2</v>
      </c>
      <c r="BC3083" s="4">
        <f t="shared" si="798"/>
        <v>0.13994660484855129</v>
      </c>
      <c r="BD3083" s="4">
        <f t="shared" si="799"/>
        <v>6.9973302424275644E-2</v>
      </c>
    </row>
    <row r="3084" spans="1:56" x14ac:dyDescent="0.25">
      <c r="A3084" s="2">
        <v>98</v>
      </c>
      <c r="B3084" s="2" t="s">
        <v>122</v>
      </c>
      <c r="C3084" s="2" t="s">
        <v>908</v>
      </c>
      <c r="D3084" s="2" t="s">
        <v>57</v>
      </c>
      <c r="E3084" s="2" t="s">
        <v>58</v>
      </c>
      <c r="F3084" s="2" t="s">
        <v>124</v>
      </c>
      <c r="G3084" s="2" t="s">
        <v>125</v>
      </c>
      <c r="H3084" s="2" t="s">
        <v>61</v>
      </c>
      <c r="I3084" s="2" t="s">
        <v>130</v>
      </c>
      <c r="J3084" s="3">
        <v>41985</v>
      </c>
      <c r="K3084" s="2">
        <v>820044</v>
      </c>
      <c r="L3084" s="2">
        <v>741905</v>
      </c>
      <c r="M3084" s="2" t="s">
        <v>115</v>
      </c>
      <c r="N3084" s="2" t="s">
        <v>441</v>
      </c>
      <c r="P3084" s="2" t="s">
        <v>102</v>
      </c>
      <c r="S3084" s="2" t="s">
        <v>170</v>
      </c>
      <c r="T3084" s="2" t="s">
        <v>171</v>
      </c>
      <c r="U3084" s="2" t="s">
        <v>172</v>
      </c>
      <c r="V3084" s="2">
        <v>25</v>
      </c>
      <c r="Y3084" s="2">
        <f t="shared" si="784"/>
        <v>7.9577471545947667</v>
      </c>
      <c r="AB3084" s="2">
        <v>7.9577471549999999</v>
      </c>
      <c r="AC3084" s="2">
        <f t="shared" si="785"/>
        <v>4.9735919716217296E-3</v>
      </c>
      <c r="AD3084" s="2">
        <v>1.2590707759264066</v>
      </c>
      <c r="AE3084" s="2">
        <f t="shared" si="790"/>
        <v>0.39502084129958703</v>
      </c>
      <c r="AF3084" s="2">
        <v>71</v>
      </c>
      <c r="AG3084" s="4">
        <f t="shared" si="791"/>
        <v>1.4084507042253522</v>
      </c>
      <c r="AH3084" s="4">
        <f t="shared" si="792"/>
        <v>1.8034715455249393</v>
      </c>
      <c r="AI3084" s="5">
        <f t="shared" si="793"/>
        <v>0.90173577276246963</v>
      </c>
      <c r="AJ3084" s="2">
        <f t="shared" si="786"/>
        <v>1.7904931097838226E-2</v>
      </c>
      <c r="AK3084" s="2">
        <f t="shared" si="787"/>
        <v>4.4762327744595566E-4</v>
      </c>
      <c r="AL3084" s="2">
        <v>3</v>
      </c>
      <c r="AM3084" s="2">
        <v>2</v>
      </c>
      <c r="AN3084" s="2">
        <f t="shared" si="788"/>
        <v>3</v>
      </c>
      <c r="AO3084" s="2">
        <f t="shared" si="789"/>
        <v>0.6</v>
      </c>
      <c r="AP3084" s="2">
        <v>6</v>
      </c>
      <c r="AQ3084" s="2">
        <v>0.15</v>
      </c>
      <c r="AR3084" s="2">
        <v>0</v>
      </c>
      <c r="AS3084" s="2" t="s">
        <v>79</v>
      </c>
      <c r="AT3084" s="2">
        <v>3</v>
      </c>
      <c r="AW3084" s="2" t="str">
        <f t="shared" si="794"/>
        <v>Arbolitos</v>
      </c>
      <c r="AX3084" s="2" t="str">
        <f t="shared" si="795"/>
        <v>Latizal alto</v>
      </c>
      <c r="AY3084" s="2">
        <v>834</v>
      </c>
      <c r="AZ3084" s="4">
        <f t="shared" si="796"/>
        <v>0.1199040767386091</v>
      </c>
      <c r="BA3084" s="4">
        <v>6.7100281049843833</v>
      </c>
      <c r="BB3084" s="4">
        <f t="shared" si="797"/>
        <v>7.4121775554519889E-2</v>
      </c>
      <c r="BC3084" s="4">
        <f t="shared" si="798"/>
        <v>0.19402585229312899</v>
      </c>
      <c r="BD3084" s="4">
        <f t="shared" si="799"/>
        <v>9.7012926146564496E-2</v>
      </c>
    </row>
    <row r="3085" spans="1:56" x14ac:dyDescent="0.25">
      <c r="A3085" s="2">
        <v>98</v>
      </c>
      <c r="B3085" s="2" t="s">
        <v>122</v>
      </c>
      <c r="C3085" s="2" t="s">
        <v>908</v>
      </c>
      <c r="D3085" s="2" t="s">
        <v>57</v>
      </c>
      <c r="E3085" s="2" t="s">
        <v>58</v>
      </c>
      <c r="F3085" s="2" t="s">
        <v>124</v>
      </c>
      <c r="G3085" s="2" t="s">
        <v>125</v>
      </c>
      <c r="H3085" s="2" t="s">
        <v>61</v>
      </c>
      <c r="I3085" s="2" t="s">
        <v>130</v>
      </c>
      <c r="J3085" s="3">
        <v>41985</v>
      </c>
      <c r="K3085" s="2">
        <v>820044</v>
      </c>
      <c r="L3085" s="2">
        <v>741905</v>
      </c>
      <c r="M3085" s="2" t="s">
        <v>115</v>
      </c>
      <c r="N3085" s="2" t="s">
        <v>262</v>
      </c>
      <c r="P3085" s="2" t="s">
        <v>181</v>
      </c>
      <c r="S3085" s="2" t="s">
        <v>182</v>
      </c>
      <c r="T3085" s="2" t="s">
        <v>183</v>
      </c>
      <c r="U3085" s="2" t="s">
        <v>184</v>
      </c>
      <c r="V3085" s="2">
        <v>95</v>
      </c>
      <c r="Y3085" s="2">
        <f t="shared" si="784"/>
        <v>30.239439187460114</v>
      </c>
      <c r="AB3085" s="2">
        <v>30.239439189999999</v>
      </c>
      <c r="AC3085" s="2">
        <f t="shared" si="785"/>
        <v>7.1818668070217778E-2</v>
      </c>
      <c r="AD3085" s="2">
        <v>1.2590707759264066</v>
      </c>
      <c r="AE3085" s="2">
        <f t="shared" si="790"/>
        <v>5.7041009483660376</v>
      </c>
      <c r="AF3085" s="2">
        <v>71</v>
      </c>
      <c r="AG3085" s="4">
        <f t="shared" si="791"/>
        <v>1.4084507042253522</v>
      </c>
      <c r="AH3085" s="4">
        <f t="shared" si="792"/>
        <v>7.1125516525913897</v>
      </c>
      <c r="AI3085" s="5">
        <f t="shared" si="793"/>
        <v>3.5562758262956948</v>
      </c>
      <c r="AJ3085" s="2">
        <f t="shared" si="786"/>
        <v>0.64636801263195998</v>
      </c>
      <c r="AK3085" s="2">
        <f t="shared" si="787"/>
        <v>0.43091200842130661</v>
      </c>
      <c r="AL3085" s="2">
        <v>5</v>
      </c>
      <c r="AM3085" s="2">
        <v>5</v>
      </c>
      <c r="AN3085" s="2">
        <f t="shared" si="788"/>
        <v>12.5</v>
      </c>
      <c r="AO3085" s="2">
        <f t="shared" si="789"/>
        <v>2.5</v>
      </c>
      <c r="AP3085" s="2">
        <v>15</v>
      </c>
      <c r="AQ3085" s="2">
        <v>10</v>
      </c>
      <c r="AR3085" s="2">
        <v>0</v>
      </c>
      <c r="AS3085" s="2" t="s">
        <v>68</v>
      </c>
      <c r="AT3085" s="2">
        <v>2</v>
      </c>
      <c r="AW3085" s="2" t="str">
        <f t="shared" si="794"/>
        <v>Arbóreo inferior</v>
      </c>
      <c r="AX3085" s="2" t="str">
        <f>+IF(AB3085&lt;=40,"III",IF(AB3085&lt;=50,"IV",IF(AB3085&lt;=60,"V",IF(AB3085&lt;=70,"VI",IF(AB3085&lt;=80,"VII","VIII")))))</f>
        <v>III</v>
      </c>
      <c r="AY3085" s="2">
        <v>834</v>
      </c>
      <c r="AZ3085" s="4">
        <f t="shared" si="796"/>
        <v>0.1199040767386091</v>
      </c>
      <c r="BA3085" s="4">
        <v>6.7100281049843833</v>
      </c>
      <c r="BB3085" s="4">
        <f t="shared" si="797"/>
        <v>1.0703184390072675</v>
      </c>
      <c r="BC3085" s="4">
        <f t="shared" si="798"/>
        <v>1.1902225157458766</v>
      </c>
      <c r="BD3085" s="4">
        <f t="shared" si="799"/>
        <v>0.59511125787293828</v>
      </c>
    </row>
    <row r="3086" spans="1:56" x14ac:dyDescent="0.25">
      <c r="A3086" s="2">
        <v>98</v>
      </c>
      <c r="B3086" s="2" t="s">
        <v>122</v>
      </c>
      <c r="C3086" s="2" t="s">
        <v>908</v>
      </c>
      <c r="D3086" s="2" t="s">
        <v>57</v>
      </c>
      <c r="E3086" s="2" t="s">
        <v>58</v>
      </c>
      <c r="F3086" s="2" t="s">
        <v>124</v>
      </c>
      <c r="G3086" s="2" t="s">
        <v>125</v>
      </c>
      <c r="H3086" s="2" t="s">
        <v>61</v>
      </c>
      <c r="I3086" s="2" t="s">
        <v>130</v>
      </c>
      <c r="J3086" s="3">
        <v>41985</v>
      </c>
      <c r="K3086" s="2">
        <v>820044</v>
      </c>
      <c r="L3086" s="2">
        <v>741905</v>
      </c>
      <c r="M3086" s="2" t="s">
        <v>115</v>
      </c>
      <c r="N3086" s="2" t="s">
        <v>248</v>
      </c>
      <c r="P3086" s="2" t="s">
        <v>105</v>
      </c>
      <c r="S3086" s="2" t="s">
        <v>106</v>
      </c>
      <c r="T3086" s="2" t="s">
        <v>107</v>
      </c>
      <c r="U3086" s="2" t="s">
        <v>909</v>
      </c>
      <c r="V3086" s="2">
        <v>15</v>
      </c>
      <c r="Y3086" s="2">
        <f t="shared" si="784"/>
        <v>4.7746482927568605</v>
      </c>
      <c r="AB3086" s="2">
        <v>4.7746482930000003</v>
      </c>
      <c r="AC3086" s="2">
        <f t="shared" si="785"/>
        <v>1.7904931097838226E-3</v>
      </c>
      <c r="AD3086" s="2">
        <v>1.2590707759264066</v>
      </c>
      <c r="AE3086" s="2">
        <f t="shared" si="790"/>
        <v>0.14220750286785133</v>
      </c>
      <c r="AF3086" s="2">
        <v>71</v>
      </c>
      <c r="AG3086" s="4">
        <f t="shared" si="791"/>
        <v>1.4084507042253522</v>
      </c>
      <c r="AH3086" s="4">
        <f t="shared" si="792"/>
        <v>1.5506582070932036</v>
      </c>
      <c r="AI3086" s="5">
        <f t="shared" si="793"/>
        <v>0.77532910354660178</v>
      </c>
      <c r="AJ3086" s="2">
        <f t="shared" si="786"/>
        <v>3.7600355305460274E-3</v>
      </c>
      <c r="AK3086" s="2">
        <f t="shared" si="787"/>
        <v>1.0742958658702937E-4</v>
      </c>
      <c r="AL3086" s="2">
        <v>2</v>
      </c>
      <c r="AM3086" s="2">
        <v>1</v>
      </c>
      <c r="AN3086" s="2">
        <f t="shared" si="788"/>
        <v>1</v>
      </c>
      <c r="AO3086" s="2">
        <f t="shared" si="789"/>
        <v>0.2</v>
      </c>
      <c r="AP3086" s="2">
        <v>3.5</v>
      </c>
      <c r="AQ3086" s="2">
        <v>0.1</v>
      </c>
      <c r="AR3086" s="2">
        <v>5</v>
      </c>
      <c r="AS3086" s="2" t="s">
        <v>79</v>
      </c>
      <c r="AT3086" s="2">
        <v>3</v>
      </c>
      <c r="AW3086" s="2" t="str">
        <f t="shared" si="794"/>
        <v>Arbustivo</v>
      </c>
      <c r="AX3086" s="2" t="str">
        <f t="shared" ref="AX3086:AX3149" si="800">+IF(AB3086&lt;=2.5,"Brinzal",IF(AB3086&lt;=5,"Latizal bajo",IF(AB3086&lt;=10,"Latizal alto",IF(AB3086&lt;=20,"I",IF(AB3086&lt;=30,"II","III")))))</f>
        <v>Latizal bajo</v>
      </c>
      <c r="AY3086" s="2">
        <v>834</v>
      </c>
      <c r="AZ3086" s="4">
        <f t="shared" si="796"/>
        <v>0.1199040767386091</v>
      </c>
      <c r="BA3086" s="4">
        <v>6.7100281049843833</v>
      </c>
      <c r="BB3086" s="4">
        <f t="shared" si="797"/>
        <v>2.6683839199627163E-2</v>
      </c>
      <c r="BC3086" s="4">
        <f t="shared" si="798"/>
        <v>0.14658791593823628</v>
      </c>
      <c r="BD3086" s="4">
        <f t="shared" si="799"/>
        <v>7.329395796911814E-2</v>
      </c>
    </row>
    <row r="3087" spans="1:56" x14ac:dyDescent="0.25">
      <c r="A3087" s="2">
        <v>98</v>
      </c>
      <c r="B3087" s="2" t="s">
        <v>122</v>
      </c>
      <c r="C3087" s="2" t="s">
        <v>908</v>
      </c>
      <c r="D3087" s="2" t="s">
        <v>57</v>
      </c>
      <c r="E3087" s="2" t="s">
        <v>58</v>
      </c>
      <c r="F3087" s="2" t="s">
        <v>124</v>
      </c>
      <c r="G3087" s="2" t="s">
        <v>125</v>
      </c>
      <c r="H3087" s="2" t="s">
        <v>61</v>
      </c>
      <c r="I3087" s="2" t="s">
        <v>130</v>
      </c>
      <c r="J3087" s="3">
        <v>41985</v>
      </c>
      <c r="K3087" s="2">
        <v>820044</v>
      </c>
      <c r="L3087" s="2">
        <v>741905</v>
      </c>
      <c r="M3087" s="2" t="s">
        <v>115</v>
      </c>
      <c r="N3087" s="2" t="s">
        <v>485</v>
      </c>
      <c r="P3087" s="2" t="s">
        <v>116</v>
      </c>
      <c r="S3087" s="2" t="s">
        <v>117</v>
      </c>
      <c r="T3087" s="2" t="s">
        <v>120</v>
      </c>
      <c r="U3087" s="2" t="s">
        <v>121</v>
      </c>
      <c r="V3087" s="2">
        <v>35</v>
      </c>
      <c r="Y3087" s="2">
        <f t="shared" si="784"/>
        <v>11.140846016432674</v>
      </c>
      <c r="AB3087" s="2">
        <v>11.14084602</v>
      </c>
      <c r="AC3087" s="2">
        <f t="shared" si="785"/>
        <v>9.7482402643785885E-3</v>
      </c>
      <c r="AD3087" s="2">
        <v>1.2590707759264066</v>
      </c>
      <c r="AE3087" s="2">
        <f t="shared" si="790"/>
        <v>0.77424084894719047</v>
      </c>
      <c r="AF3087" s="2">
        <v>71</v>
      </c>
      <c r="AG3087" s="4">
        <f t="shared" si="791"/>
        <v>1.4084507042253522</v>
      </c>
      <c r="AH3087" s="4">
        <f t="shared" si="792"/>
        <v>2.1826915531725426</v>
      </c>
      <c r="AI3087" s="5">
        <f t="shared" si="793"/>
        <v>1.0913457765862713</v>
      </c>
      <c r="AJ3087" s="2">
        <f t="shared" si="786"/>
        <v>4.6791553269017225E-2</v>
      </c>
      <c r="AK3087" s="2">
        <f t="shared" si="787"/>
        <v>1.7546832475881461E-2</v>
      </c>
      <c r="AL3087" s="2">
        <v>4</v>
      </c>
      <c r="AM3087" s="2">
        <v>3</v>
      </c>
      <c r="AN3087" s="2">
        <f t="shared" si="788"/>
        <v>6</v>
      </c>
      <c r="AO3087" s="2">
        <f t="shared" si="789"/>
        <v>1.2</v>
      </c>
      <c r="AP3087" s="2">
        <v>8</v>
      </c>
      <c r="AQ3087" s="2">
        <v>3</v>
      </c>
      <c r="AR3087" s="2">
        <v>0</v>
      </c>
      <c r="AS3087" s="2" t="s">
        <v>79</v>
      </c>
      <c r="AT3087" s="2">
        <v>3</v>
      </c>
      <c r="AW3087" s="2" t="str">
        <f t="shared" si="794"/>
        <v>Arbolitos</v>
      </c>
      <c r="AX3087" s="2" t="str">
        <f t="shared" si="800"/>
        <v>I</v>
      </c>
      <c r="AY3087" s="2">
        <v>834</v>
      </c>
      <c r="AZ3087" s="4">
        <f t="shared" si="796"/>
        <v>0.1199040767386091</v>
      </c>
      <c r="BA3087" s="4">
        <v>6.7100281049843833</v>
      </c>
      <c r="BB3087" s="4">
        <f t="shared" si="797"/>
        <v>0.14527868008685899</v>
      </c>
      <c r="BC3087" s="4">
        <f t="shared" si="798"/>
        <v>0.2651827568254681</v>
      </c>
      <c r="BD3087" s="4">
        <f t="shared" si="799"/>
        <v>0.13259137841273405</v>
      </c>
    </row>
    <row r="3088" spans="1:56" x14ac:dyDescent="0.25">
      <c r="A3088" s="2">
        <v>98</v>
      </c>
      <c r="B3088" s="2" t="s">
        <v>122</v>
      </c>
      <c r="C3088" s="2" t="s">
        <v>908</v>
      </c>
      <c r="D3088" s="2" t="s">
        <v>57</v>
      </c>
      <c r="E3088" s="2" t="s">
        <v>58</v>
      </c>
      <c r="F3088" s="2" t="s">
        <v>124</v>
      </c>
      <c r="G3088" s="2" t="s">
        <v>125</v>
      </c>
      <c r="H3088" s="2" t="s">
        <v>61</v>
      </c>
      <c r="I3088" s="2" t="s">
        <v>130</v>
      </c>
      <c r="J3088" s="3">
        <v>41985</v>
      </c>
      <c r="K3088" s="2">
        <v>820044</v>
      </c>
      <c r="L3088" s="2">
        <v>741905</v>
      </c>
      <c r="M3088" s="2" t="s">
        <v>115</v>
      </c>
      <c r="N3088" s="2" t="s">
        <v>458</v>
      </c>
      <c r="P3088" s="2" t="s">
        <v>116</v>
      </c>
      <c r="S3088" s="2" t="s">
        <v>117</v>
      </c>
      <c r="T3088" s="2" t="s">
        <v>120</v>
      </c>
      <c r="U3088" s="2" t="s">
        <v>121</v>
      </c>
      <c r="V3088" s="2">
        <v>15</v>
      </c>
      <c r="Y3088" s="2">
        <f t="shared" si="784"/>
        <v>4.7746482927568605</v>
      </c>
      <c r="AB3088" s="2">
        <v>4.7746482930000003</v>
      </c>
      <c r="AC3088" s="2">
        <f t="shared" si="785"/>
        <v>1.7904931097838226E-3</v>
      </c>
      <c r="AD3088" s="2">
        <v>1.2590707759264066</v>
      </c>
      <c r="AE3088" s="2">
        <f t="shared" si="790"/>
        <v>0.14220750286785133</v>
      </c>
      <c r="AF3088" s="2">
        <v>71</v>
      </c>
      <c r="AG3088" s="4">
        <f t="shared" si="791"/>
        <v>1.4084507042253522</v>
      </c>
      <c r="AH3088" s="4">
        <f t="shared" si="792"/>
        <v>1.5506582070932036</v>
      </c>
      <c r="AI3088" s="5">
        <f t="shared" si="793"/>
        <v>0.77532910354660178</v>
      </c>
      <c r="AJ3088" s="2">
        <f t="shared" si="786"/>
        <v>4.297183463481174E-3</v>
      </c>
      <c r="AK3088" s="2">
        <f t="shared" si="787"/>
        <v>1.0742958658702937E-4</v>
      </c>
      <c r="AL3088" s="2">
        <v>3</v>
      </c>
      <c r="AM3088" s="2">
        <v>2</v>
      </c>
      <c r="AN3088" s="2">
        <f t="shared" si="788"/>
        <v>3</v>
      </c>
      <c r="AO3088" s="2">
        <f t="shared" si="789"/>
        <v>0.6</v>
      </c>
      <c r="AP3088" s="2">
        <v>4</v>
      </c>
      <c r="AQ3088" s="2">
        <v>0.1</v>
      </c>
      <c r="AR3088" s="2">
        <v>0</v>
      </c>
      <c r="AS3088" s="2" t="s">
        <v>79</v>
      </c>
      <c r="AT3088" s="2">
        <v>3</v>
      </c>
      <c r="AW3088" s="2" t="str">
        <f t="shared" si="794"/>
        <v>Arbustivo</v>
      </c>
      <c r="AX3088" s="2" t="str">
        <f t="shared" si="800"/>
        <v>Latizal bajo</v>
      </c>
      <c r="AY3088" s="2">
        <v>834</v>
      </c>
      <c r="AZ3088" s="4">
        <f t="shared" si="796"/>
        <v>0.1199040767386091</v>
      </c>
      <c r="BA3088" s="4">
        <v>6.7100281049843833</v>
      </c>
      <c r="BB3088" s="4">
        <f t="shared" si="797"/>
        <v>2.6683839199627163E-2</v>
      </c>
      <c r="BC3088" s="4">
        <f t="shared" si="798"/>
        <v>0.14658791593823628</v>
      </c>
      <c r="BD3088" s="4">
        <f t="shared" si="799"/>
        <v>7.329395796911814E-2</v>
      </c>
    </row>
    <row r="3089" spans="1:56" x14ac:dyDescent="0.25">
      <c r="A3089" s="2">
        <v>99</v>
      </c>
      <c r="B3089" s="2" t="s">
        <v>122</v>
      </c>
      <c r="C3089" s="2" t="s">
        <v>910</v>
      </c>
      <c r="D3089" s="2" t="s">
        <v>57</v>
      </c>
      <c r="E3089" s="2" t="s">
        <v>58</v>
      </c>
      <c r="F3089" s="2" t="s">
        <v>433</v>
      </c>
      <c r="G3089" s="2" t="s">
        <v>222</v>
      </c>
      <c r="H3089" s="2" t="s">
        <v>61</v>
      </c>
      <c r="I3089" s="2" t="s">
        <v>130</v>
      </c>
      <c r="J3089" s="3">
        <v>41985</v>
      </c>
      <c r="K3089" s="2">
        <v>820144</v>
      </c>
      <c r="L3089" s="2">
        <v>742477</v>
      </c>
      <c r="M3089" s="2" t="s">
        <v>115</v>
      </c>
      <c r="N3089" s="2" t="s">
        <v>245</v>
      </c>
      <c r="P3089" s="2" t="s">
        <v>131</v>
      </c>
      <c r="S3089" s="2" t="s">
        <v>132</v>
      </c>
      <c r="T3089" s="2" t="s">
        <v>133</v>
      </c>
      <c r="U3089" s="2" t="s">
        <v>134</v>
      </c>
      <c r="V3089" s="2">
        <v>11</v>
      </c>
      <c r="Y3089" s="2">
        <f t="shared" si="784"/>
        <v>3.5014087480216975</v>
      </c>
      <c r="AB3089" s="2">
        <v>3.5014087479999998</v>
      </c>
      <c r="AC3089" s="2">
        <f t="shared" si="785"/>
        <v>9.6288740570596703E-4</v>
      </c>
      <c r="AD3089" s="2">
        <v>0.67196012748113665</v>
      </c>
      <c r="AE3089" s="2">
        <f t="shared" si="790"/>
        <v>0.14329531862483869</v>
      </c>
      <c r="AF3089" s="2">
        <v>80</v>
      </c>
      <c r="AG3089" s="4">
        <f t="shared" si="791"/>
        <v>1.25</v>
      </c>
      <c r="AH3089" s="4">
        <f t="shared" si="792"/>
        <v>1.3932953186248387</v>
      </c>
      <c r="AI3089" s="5">
        <f t="shared" si="793"/>
        <v>0.69664765931241934</v>
      </c>
      <c r="AJ3089" s="2">
        <f t="shared" si="786"/>
        <v>2.4842495067213949E-3</v>
      </c>
      <c r="AK3089" s="2">
        <f t="shared" si="787"/>
        <v>2.3109297736943206E-3</v>
      </c>
      <c r="AL3089" s="2">
        <v>2</v>
      </c>
      <c r="AM3089" s="2">
        <v>1</v>
      </c>
      <c r="AN3089" s="2">
        <f t="shared" si="788"/>
        <v>1</v>
      </c>
      <c r="AO3089" s="2">
        <f t="shared" si="789"/>
        <v>0.2</v>
      </c>
      <c r="AP3089" s="2">
        <v>4.3</v>
      </c>
      <c r="AQ3089" s="2">
        <v>4</v>
      </c>
      <c r="AR3089" s="2">
        <v>0</v>
      </c>
      <c r="AS3089" s="2" t="s">
        <v>79</v>
      </c>
      <c r="AT3089" s="2">
        <v>3</v>
      </c>
      <c r="AW3089" s="2" t="str">
        <f t="shared" si="794"/>
        <v>Arbustivo</v>
      </c>
      <c r="AX3089" s="2" t="str">
        <f t="shared" si="800"/>
        <v>Latizal bajo</v>
      </c>
      <c r="AY3089" s="2">
        <v>834</v>
      </c>
      <c r="AZ3089" s="4">
        <f t="shared" si="796"/>
        <v>0.1199040767386091</v>
      </c>
      <c r="BA3089" s="4">
        <v>6.7100281049843833</v>
      </c>
      <c r="BB3089" s="4">
        <f t="shared" si="797"/>
        <v>1.4349975747355056E-2</v>
      </c>
      <c r="BC3089" s="4">
        <f t="shared" si="798"/>
        <v>0.13425405248596417</v>
      </c>
      <c r="BD3089" s="4">
        <f t="shared" si="799"/>
        <v>6.7127026242982085E-2</v>
      </c>
    </row>
    <row r="3090" spans="1:56" x14ac:dyDescent="0.25">
      <c r="A3090" s="2">
        <v>99</v>
      </c>
      <c r="B3090" s="2" t="s">
        <v>122</v>
      </c>
      <c r="C3090" s="2" t="s">
        <v>910</v>
      </c>
      <c r="D3090" s="2" t="s">
        <v>57</v>
      </c>
      <c r="E3090" s="2" t="s">
        <v>58</v>
      </c>
      <c r="F3090" s="2" t="s">
        <v>433</v>
      </c>
      <c r="G3090" s="2" t="s">
        <v>222</v>
      </c>
      <c r="H3090" s="2" t="s">
        <v>61</v>
      </c>
      <c r="I3090" s="2" t="s">
        <v>130</v>
      </c>
      <c r="J3090" s="3">
        <v>41985</v>
      </c>
      <c r="K3090" s="2">
        <v>820144</v>
      </c>
      <c r="L3090" s="2">
        <v>742477</v>
      </c>
      <c r="M3090" s="2" t="s">
        <v>115</v>
      </c>
      <c r="N3090" s="2" t="s">
        <v>304</v>
      </c>
      <c r="P3090" s="2" t="s">
        <v>135</v>
      </c>
      <c r="S3090" s="2" t="s">
        <v>136</v>
      </c>
      <c r="T3090" s="2" t="s">
        <v>137</v>
      </c>
      <c r="U3090" s="2" t="s">
        <v>138</v>
      </c>
      <c r="V3090" s="2">
        <v>33</v>
      </c>
      <c r="Y3090" s="2">
        <f t="shared" si="784"/>
        <v>10.504226244065093</v>
      </c>
      <c r="AB3090" s="2">
        <v>10.504226239999999</v>
      </c>
      <c r="AC3090" s="2">
        <f t="shared" si="785"/>
        <v>8.6659866513537007E-3</v>
      </c>
      <c r="AD3090" s="2">
        <v>0.67196012748113665</v>
      </c>
      <c r="AE3090" s="2">
        <f t="shared" si="790"/>
        <v>1.2896578676235477</v>
      </c>
      <c r="AF3090" s="2">
        <v>80</v>
      </c>
      <c r="AG3090" s="4">
        <f t="shared" si="791"/>
        <v>1.25</v>
      </c>
      <c r="AH3090" s="4">
        <f t="shared" si="792"/>
        <v>2.5396578676235477</v>
      </c>
      <c r="AI3090" s="5">
        <f t="shared" si="793"/>
        <v>1.2698289338117739</v>
      </c>
      <c r="AJ3090" s="2">
        <f t="shared" si="786"/>
        <v>5.1995919908122204E-2</v>
      </c>
      <c r="AK3090" s="2">
        <f t="shared" si="787"/>
        <v>3.6397143935685543E-2</v>
      </c>
      <c r="AL3090" s="2">
        <v>3</v>
      </c>
      <c r="AM3090" s="2">
        <v>2</v>
      </c>
      <c r="AN3090" s="2">
        <f t="shared" si="788"/>
        <v>3</v>
      </c>
      <c r="AO3090" s="2">
        <f t="shared" si="789"/>
        <v>0.6</v>
      </c>
      <c r="AP3090" s="2">
        <v>10</v>
      </c>
      <c r="AQ3090" s="2">
        <v>7</v>
      </c>
      <c r="AR3090" s="2">
        <v>0</v>
      </c>
      <c r="AS3090" s="2" t="s">
        <v>79</v>
      </c>
      <c r="AT3090" s="2">
        <v>3</v>
      </c>
      <c r="AW3090" s="2" t="str">
        <f t="shared" si="794"/>
        <v>Arbolitos</v>
      </c>
      <c r="AX3090" s="2" t="str">
        <f t="shared" si="800"/>
        <v>I</v>
      </c>
      <c r="AY3090" s="2">
        <v>834</v>
      </c>
      <c r="AZ3090" s="4">
        <f t="shared" si="796"/>
        <v>0.1199040767386091</v>
      </c>
      <c r="BA3090" s="4">
        <v>6.7100281049843833</v>
      </c>
      <c r="BB3090" s="4">
        <f t="shared" si="797"/>
        <v>0.12914978172619546</v>
      </c>
      <c r="BC3090" s="4">
        <f t="shared" si="798"/>
        <v>0.24905385846480455</v>
      </c>
      <c r="BD3090" s="4">
        <f t="shared" si="799"/>
        <v>0.12452692923240227</v>
      </c>
    </row>
    <row r="3091" spans="1:56" x14ac:dyDescent="0.25">
      <c r="A3091" s="2">
        <v>99</v>
      </c>
      <c r="B3091" s="2" t="s">
        <v>122</v>
      </c>
      <c r="C3091" s="2" t="s">
        <v>910</v>
      </c>
      <c r="D3091" s="2" t="s">
        <v>57</v>
      </c>
      <c r="E3091" s="2" t="s">
        <v>58</v>
      </c>
      <c r="F3091" s="2" t="s">
        <v>433</v>
      </c>
      <c r="G3091" s="2" t="s">
        <v>222</v>
      </c>
      <c r="H3091" s="2" t="s">
        <v>61</v>
      </c>
      <c r="I3091" s="2" t="s">
        <v>130</v>
      </c>
      <c r="J3091" s="3">
        <v>41985</v>
      </c>
      <c r="K3091" s="2">
        <v>820144</v>
      </c>
      <c r="L3091" s="2">
        <v>742477</v>
      </c>
      <c r="M3091" s="2" t="s">
        <v>115</v>
      </c>
      <c r="N3091" s="2" t="s">
        <v>394</v>
      </c>
      <c r="P3091" s="2" t="s">
        <v>135</v>
      </c>
      <c r="S3091" s="2" t="s">
        <v>136</v>
      </c>
      <c r="T3091" s="2" t="s">
        <v>137</v>
      </c>
      <c r="U3091" s="2" t="s">
        <v>138</v>
      </c>
      <c r="V3091" s="2">
        <v>12</v>
      </c>
      <c r="Y3091" s="2">
        <f t="shared" si="784"/>
        <v>3.8197186342054881</v>
      </c>
      <c r="AB3091" s="2">
        <v>3.819718634</v>
      </c>
      <c r="AC3091" s="2">
        <f t="shared" si="785"/>
        <v>1.1459155902616462E-3</v>
      </c>
      <c r="AD3091" s="2">
        <v>0.67196012748113665</v>
      </c>
      <c r="AE3091" s="2">
        <f t="shared" si="790"/>
        <v>0.17053327175187405</v>
      </c>
      <c r="AF3091" s="2">
        <v>80</v>
      </c>
      <c r="AG3091" s="4">
        <f t="shared" si="791"/>
        <v>1.25</v>
      </c>
      <c r="AH3091" s="4">
        <f t="shared" si="792"/>
        <v>1.4205332717518742</v>
      </c>
      <c r="AI3091" s="5">
        <f t="shared" si="793"/>
        <v>0.71026663587593708</v>
      </c>
      <c r="AJ3091" s="2">
        <f t="shared" si="786"/>
        <v>5.5003948332559014E-3</v>
      </c>
      <c r="AK3091" s="2">
        <f t="shared" si="787"/>
        <v>5.1566201561774076E-3</v>
      </c>
      <c r="AL3091" s="2">
        <v>3</v>
      </c>
      <c r="AM3091" s="2">
        <v>1</v>
      </c>
      <c r="AN3091" s="2">
        <f t="shared" si="788"/>
        <v>1.5</v>
      </c>
      <c r="AO3091" s="2">
        <f t="shared" si="789"/>
        <v>0.3</v>
      </c>
      <c r="AP3091" s="2">
        <v>8</v>
      </c>
      <c r="AQ3091" s="2">
        <v>7.5</v>
      </c>
      <c r="AR3091" s="2">
        <v>0</v>
      </c>
      <c r="AS3091" s="2" t="s">
        <v>79</v>
      </c>
      <c r="AT3091" s="2">
        <v>3</v>
      </c>
      <c r="AW3091" s="2" t="str">
        <f t="shared" si="794"/>
        <v>Arbolitos</v>
      </c>
      <c r="AX3091" s="2" t="str">
        <f t="shared" si="800"/>
        <v>Latizal bajo</v>
      </c>
      <c r="AY3091" s="2">
        <v>834</v>
      </c>
      <c r="AZ3091" s="4">
        <f t="shared" si="796"/>
        <v>0.1199040767386091</v>
      </c>
      <c r="BA3091" s="4">
        <v>6.7100281049843833</v>
      </c>
      <c r="BB3091" s="4">
        <f t="shared" si="797"/>
        <v>1.7077657087761381E-2</v>
      </c>
      <c r="BC3091" s="4">
        <f t="shared" si="798"/>
        <v>0.13698173382637049</v>
      </c>
      <c r="BD3091" s="4">
        <f t="shared" si="799"/>
        <v>6.8490866913185247E-2</v>
      </c>
    </row>
    <row r="3092" spans="1:56" x14ac:dyDescent="0.25">
      <c r="A3092" s="2">
        <v>99</v>
      </c>
      <c r="B3092" s="2" t="s">
        <v>122</v>
      </c>
      <c r="C3092" s="2" t="s">
        <v>910</v>
      </c>
      <c r="D3092" s="2" t="s">
        <v>57</v>
      </c>
      <c r="E3092" s="2" t="s">
        <v>58</v>
      </c>
      <c r="F3092" s="2" t="s">
        <v>433</v>
      </c>
      <c r="G3092" s="2" t="s">
        <v>222</v>
      </c>
      <c r="H3092" s="2" t="s">
        <v>61</v>
      </c>
      <c r="I3092" s="2" t="s">
        <v>130</v>
      </c>
      <c r="J3092" s="3">
        <v>41985</v>
      </c>
      <c r="K3092" s="2">
        <v>820144</v>
      </c>
      <c r="L3092" s="2">
        <v>742477</v>
      </c>
      <c r="M3092" s="2" t="s">
        <v>115</v>
      </c>
      <c r="N3092" s="2" t="s">
        <v>394</v>
      </c>
      <c r="P3092" s="2" t="s">
        <v>135</v>
      </c>
      <c r="S3092" s="2" t="s">
        <v>136</v>
      </c>
      <c r="T3092" s="2" t="s">
        <v>137</v>
      </c>
      <c r="U3092" s="2" t="s">
        <v>138</v>
      </c>
      <c r="V3092" s="2">
        <v>28</v>
      </c>
      <c r="Y3092" s="2">
        <f t="shared" si="784"/>
        <v>8.91267681314614</v>
      </c>
      <c r="AB3092" s="2">
        <v>8.9126768129999991</v>
      </c>
      <c r="AC3092" s="2">
        <f t="shared" si="785"/>
        <v>6.2388737692022998E-3</v>
      </c>
      <c r="AD3092" s="2">
        <v>0.67196012748113665</v>
      </c>
      <c r="AE3092" s="2">
        <f t="shared" si="790"/>
        <v>0.92845892398242602</v>
      </c>
      <c r="AF3092" s="2">
        <v>80</v>
      </c>
      <c r="AG3092" s="4">
        <f t="shared" si="791"/>
        <v>1.25</v>
      </c>
      <c r="AH3092" s="4">
        <f t="shared" si="792"/>
        <v>2.1784589239824261</v>
      </c>
      <c r="AI3092" s="5">
        <f t="shared" si="793"/>
        <v>1.0892294619912131</v>
      </c>
      <c r="AJ3092" s="2">
        <f t="shared" si="786"/>
        <v>2.6203269830649658E-2</v>
      </c>
      <c r="AK3092" s="2">
        <f t="shared" si="787"/>
        <v>3.74332426152138E-4</v>
      </c>
      <c r="AL3092" s="2">
        <v>3</v>
      </c>
      <c r="AM3092" s="2">
        <v>4</v>
      </c>
      <c r="AN3092" s="2">
        <f t="shared" si="788"/>
        <v>6</v>
      </c>
      <c r="AO3092" s="2">
        <f t="shared" si="789"/>
        <v>1.2</v>
      </c>
      <c r="AP3092" s="2">
        <v>7</v>
      </c>
      <c r="AQ3092" s="2">
        <v>0.1</v>
      </c>
      <c r="AR3092" s="2">
        <v>1</v>
      </c>
      <c r="AS3092" s="2" t="s">
        <v>79</v>
      </c>
      <c r="AT3092" s="2">
        <v>3</v>
      </c>
      <c r="AW3092" s="2" t="str">
        <f t="shared" si="794"/>
        <v>Arbolitos</v>
      </c>
      <c r="AX3092" s="2" t="str">
        <f t="shared" si="800"/>
        <v>Latizal alto</v>
      </c>
      <c r="AY3092" s="2">
        <v>834</v>
      </c>
      <c r="AZ3092" s="4">
        <f t="shared" si="796"/>
        <v>0.1199040767386091</v>
      </c>
      <c r="BA3092" s="4">
        <v>6.7100281049843833</v>
      </c>
      <c r="BB3092" s="4">
        <f t="shared" si="797"/>
        <v>9.2978355255589798E-2</v>
      </c>
      <c r="BC3092" s="4">
        <f t="shared" si="798"/>
        <v>0.2128824319941989</v>
      </c>
      <c r="BD3092" s="4">
        <f t="shared" si="799"/>
        <v>0.10644121599709945</v>
      </c>
    </row>
    <row r="3093" spans="1:56" x14ac:dyDescent="0.25">
      <c r="A3093" s="2">
        <v>99</v>
      </c>
      <c r="B3093" s="2" t="s">
        <v>122</v>
      </c>
      <c r="C3093" s="2" t="s">
        <v>910</v>
      </c>
      <c r="D3093" s="2" t="s">
        <v>57</v>
      </c>
      <c r="E3093" s="2" t="s">
        <v>58</v>
      </c>
      <c r="F3093" s="2" t="s">
        <v>433</v>
      </c>
      <c r="G3093" s="2" t="s">
        <v>222</v>
      </c>
      <c r="H3093" s="2" t="s">
        <v>61</v>
      </c>
      <c r="I3093" s="2" t="s">
        <v>130</v>
      </c>
      <c r="J3093" s="3">
        <v>41985</v>
      </c>
      <c r="K3093" s="2">
        <v>820144</v>
      </c>
      <c r="L3093" s="2">
        <v>742477</v>
      </c>
      <c r="M3093" s="2" t="s">
        <v>115</v>
      </c>
      <c r="N3093" s="2" t="s">
        <v>263</v>
      </c>
      <c r="P3093" s="2" t="s">
        <v>135</v>
      </c>
      <c r="S3093" s="2" t="s">
        <v>136</v>
      </c>
      <c r="T3093" s="2" t="s">
        <v>137</v>
      </c>
      <c r="U3093" s="2" t="s">
        <v>138</v>
      </c>
      <c r="V3093" s="2">
        <v>10</v>
      </c>
      <c r="Y3093" s="2">
        <f t="shared" si="784"/>
        <v>3.183098861837907</v>
      </c>
      <c r="AB3093" s="2">
        <v>3.183098862</v>
      </c>
      <c r="AC3093" s="2">
        <f t="shared" si="785"/>
        <v>7.9577471545947667E-4</v>
      </c>
      <c r="AD3093" s="2">
        <v>0.67196012748113665</v>
      </c>
      <c r="AE3093" s="2">
        <f t="shared" si="790"/>
        <v>0.11842588316102368</v>
      </c>
      <c r="AF3093" s="2">
        <v>80</v>
      </c>
      <c r="AG3093" s="4">
        <f t="shared" si="791"/>
        <v>1.25</v>
      </c>
      <c r="AH3093" s="4">
        <f t="shared" si="792"/>
        <v>1.3684258831610236</v>
      </c>
      <c r="AI3093" s="5">
        <f t="shared" si="793"/>
        <v>0.68421294158051182</v>
      </c>
      <c r="AJ3093" s="2">
        <f t="shared" si="786"/>
        <v>2.3873241463784299E-3</v>
      </c>
      <c r="AK3093" s="2">
        <f t="shared" si="787"/>
        <v>1.4323944878270579E-3</v>
      </c>
      <c r="AL3093" s="2">
        <v>1</v>
      </c>
      <c r="AM3093" s="2">
        <v>1</v>
      </c>
      <c r="AN3093" s="2">
        <f t="shared" si="788"/>
        <v>0.5</v>
      </c>
      <c r="AO3093" s="2">
        <f t="shared" si="789"/>
        <v>0.1</v>
      </c>
      <c r="AP3093" s="2">
        <v>5</v>
      </c>
      <c r="AQ3093" s="2">
        <v>3</v>
      </c>
      <c r="AR3093" s="2">
        <v>0</v>
      </c>
      <c r="AS3093" s="2" t="s">
        <v>68</v>
      </c>
      <c r="AT3093" s="2">
        <v>1</v>
      </c>
      <c r="AW3093" s="2" t="str">
        <f t="shared" si="794"/>
        <v>Arbustivo</v>
      </c>
      <c r="AX3093" s="2" t="str">
        <f t="shared" si="800"/>
        <v>Latizal bajo</v>
      </c>
      <c r="AY3093" s="2">
        <v>834</v>
      </c>
      <c r="AZ3093" s="4">
        <f t="shared" si="796"/>
        <v>0.1199040767386091</v>
      </c>
      <c r="BA3093" s="4">
        <v>6.7100281049843833</v>
      </c>
      <c r="BB3093" s="4">
        <f t="shared" si="797"/>
        <v>1.1859484088723183E-2</v>
      </c>
      <c r="BC3093" s="4">
        <f t="shared" si="798"/>
        <v>0.13176356082733229</v>
      </c>
      <c r="BD3093" s="4">
        <f t="shared" si="799"/>
        <v>6.5881780413666144E-2</v>
      </c>
    </row>
    <row r="3094" spans="1:56" x14ac:dyDescent="0.25">
      <c r="A3094" s="2">
        <v>99</v>
      </c>
      <c r="B3094" s="2" t="s">
        <v>122</v>
      </c>
      <c r="C3094" s="2" t="s">
        <v>910</v>
      </c>
      <c r="D3094" s="2" t="s">
        <v>57</v>
      </c>
      <c r="E3094" s="2" t="s">
        <v>58</v>
      </c>
      <c r="F3094" s="2" t="s">
        <v>433</v>
      </c>
      <c r="G3094" s="2" t="s">
        <v>222</v>
      </c>
      <c r="H3094" s="2" t="s">
        <v>61</v>
      </c>
      <c r="I3094" s="2" t="s">
        <v>130</v>
      </c>
      <c r="J3094" s="3">
        <v>41985</v>
      </c>
      <c r="K3094" s="2">
        <v>820144</v>
      </c>
      <c r="L3094" s="2">
        <v>742477</v>
      </c>
      <c r="M3094" s="2" t="s">
        <v>115</v>
      </c>
      <c r="N3094" s="2" t="s">
        <v>500</v>
      </c>
      <c r="P3094" s="2" t="s">
        <v>135</v>
      </c>
      <c r="S3094" s="2" t="s">
        <v>136</v>
      </c>
      <c r="T3094" s="2" t="s">
        <v>137</v>
      </c>
      <c r="U3094" s="2" t="s">
        <v>138</v>
      </c>
      <c r="V3094" s="2">
        <v>12</v>
      </c>
      <c r="Y3094" s="2">
        <f t="shared" si="784"/>
        <v>3.8197186342054881</v>
      </c>
      <c r="AB3094" s="2">
        <v>3.819718634</v>
      </c>
      <c r="AC3094" s="2">
        <f t="shared" si="785"/>
        <v>1.1459155902616462E-3</v>
      </c>
      <c r="AD3094" s="2">
        <v>0.67196012748113665</v>
      </c>
      <c r="AE3094" s="2">
        <f t="shared" si="790"/>
        <v>0.17053327175187405</v>
      </c>
      <c r="AF3094" s="2">
        <v>80</v>
      </c>
      <c r="AG3094" s="4">
        <f t="shared" si="791"/>
        <v>1.25</v>
      </c>
      <c r="AH3094" s="4">
        <f t="shared" si="792"/>
        <v>1.4205332717518742</v>
      </c>
      <c r="AI3094" s="5">
        <f t="shared" si="793"/>
        <v>0.71026663587593708</v>
      </c>
      <c r="AJ3094" s="2">
        <f t="shared" si="786"/>
        <v>3.4377467707849383E-3</v>
      </c>
      <c r="AK3094" s="2">
        <f t="shared" si="787"/>
        <v>6.8754935415698767E-4</v>
      </c>
      <c r="AL3094" s="2">
        <v>3</v>
      </c>
      <c r="AM3094" s="2">
        <v>1</v>
      </c>
      <c r="AN3094" s="2">
        <f t="shared" si="788"/>
        <v>1.5</v>
      </c>
      <c r="AO3094" s="2">
        <f t="shared" si="789"/>
        <v>0.3</v>
      </c>
      <c r="AP3094" s="2">
        <v>5</v>
      </c>
      <c r="AQ3094" s="2">
        <v>1</v>
      </c>
      <c r="AR3094" s="2">
        <v>0</v>
      </c>
      <c r="AS3094" s="2" t="s">
        <v>78</v>
      </c>
      <c r="AT3094" s="2">
        <v>4</v>
      </c>
      <c r="AW3094" s="2" t="str">
        <f t="shared" si="794"/>
        <v>Arbustivo</v>
      </c>
      <c r="AX3094" s="2" t="str">
        <f t="shared" si="800"/>
        <v>Latizal bajo</v>
      </c>
      <c r="AY3094" s="2">
        <v>834</v>
      </c>
      <c r="AZ3094" s="4">
        <f t="shared" si="796"/>
        <v>0.1199040767386091</v>
      </c>
      <c r="BA3094" s="4">
        <v>6.7100281049843833</v>
      </c>
      <c r="BB3094" s="4">
        <f t="shared" si="797"/>
        <v>1.7077657087761381E-2</v>
      </c>
      <c r="BC3094" s="4">
        <f t="shared" si="798"/>
        <v>0.13698173382637049</v>
      </c>
      <c r="BD3094" s="4">
        <f t="shared" si="799"/>
        <v>6.8490866913185247E-2</v>
      </c>
    </row>
    <row r="3095" spans="1:56" x14ac:dyDescent="0.25">
      <c r="A3095" s="2">
        <v>99</v>
      </c>
      <c r="B3095" s="2" t="s">
        <v>122</v>
      </c>
      <c r="C3095" s="2" t="s">
        <v>910</v>
      </c>
      <c r="D3095" s="2" t="s">
        <v>57</v>
      </c>
      <c r="E3095" s="2" t="s">
        <v>58</v>
      </c>
      <c r="F3095" s="2" t="s">
        <v>433</v>
      </c>
      <c r="G3095" s="2" t="s">
        <v>222</v>
      </c>
      <c r="H3095" s="2" t="s">
        <v>61</v>
      </c>
      <c r="I3095" s="2" t="s">
        <v>130</v>
      </c>
      <c r="J3095" s="3">
        <v>41985</v>
      </c>
      <c r="K3095" s="2">
        <v>820144</v>
      </c>
      <c r="L3095" s="2">
        <v>742477</v>
      </c>
      <c r="M3095" s="2" t="s">
        <v>115</v>
      </c>
      <c r="N3095" s="2" t="s">
        <v>501</v>
      </c>
      <c r="P3095" s="2" t="s">
        <v>135</v>
      </c>
      <c r="S3095" s="2" t="s">
        <v>136</v>
      </c>
      <c r="T3095" s="2" t="s">
        <v>137</v>
      </c>
      <c r="U3095" s="2" t="s">
        <v>138</v>
      </c>
      <c r="V3095" s="2">
        <v>28</v>
      </c>
      <c r="Y3095" s="2">
        <f t="shared" si="784"/>
        <v>8.91267681314614</v>
      </c>
      <c r="AB3095" s="2">
        <v>8.9126768129999991</v>
      </c>
      <c r="AC3095" s="2">
        <f t="shared" si="785"/>
        <v>6.2388737692022998E-3</v>
      </c>
      <c r="AD3095" s="2">
        <v>0.67196012748113665</v>
      </c>
      <c r="AE3095" s="2">
        <f t="shared" si="790"/>
        <v>0.92845892398242602</v>
      </c>
      <c r="AF3095" s="2">
        <v>80</v>
      </c>
      <c r="AG3095" s="4">
        <f t="shared" si="791"/>
        <v>1.25</v>
      </c>
      <c r="AH3095" s="4">
        <f t="shared" si="792"/>
        <v>2.1784589239824261</v>
      </c>
      <c r="AI3095" s="5">
        <f t="shared" si="793"/>
        <v>1.0892294619912131</v>
      </c>
      <c r="AJ3095" s="2">
        <f t="shared" si="786"/>
        <v>4.4919891138256562E-2</v>
      </c>
      <c r="AK3095" s="2">
        <f t="shared" si="787"/>
        <v>2.9946594092171038E-2</v>
      </c>
      <c r="AL3095" s="2">
        <v>3</v>
      </c>
      <c r="AM3095" s="2">
        <v>2</v>
      </c>
      <c r="AN3095" s="2">
        <f t="shared" si="788"/>
        <v>3</v>
      </c>
      <c r="AO3095" s="2">
        <f t="shared" si="789"/>
        <v>0.6</v>
      </c>
      <c r="AP3095" s="2">
        <v>12</v>
      </c>
      <c r="AQ3095" s="2">
        <v>8</v>
      </c>
      <c r="AR3095" s="2">
        <v>0</v>
      </c>
      <c r="AS3095" s="2" t="s">
        <v>79</v>
      </c>
      <c r="AT3095" s="2">
        <v>3</v>
      </c>
      <c r="AW3095" s="2" t="str">
        <f t="shared" si="794"/>
        <v>Arbolitos</v>
      </c>
      <c r="AX3095" s="2" t="str">
        <f t="shared" si="800"/>
        <v>Latizal alto</v>
      </c>
      <c r="AY3095" s="2">
        <v>834</v>
      </c>
      <c r="AZ3095" s="4">
        <f t="shared" si="796"/>
        <v>0.1199040767386091</v>
      </c>
      <c r="BA3095" s="4">
        <v>6.7100281049843833</v>
      </c>
      <c r="BB3095" s="4">
        <f t="shared" si="797"/>
        <v>9.2978355255589798E-2</v>
      </c>
      <c r="BC3095" s="4">
        <f t="shared" si="798"/>
        <v>0.2128824319941989</v>
      </c>
      <c r="BD3095" s="4">
        <f t="shared" si="799"/>
        <v>0.10644121599709945</v>
      </c>
    </row>
    <row r="3096" spans="1:56" x14ac:dyDescent="0.25">
      <c r="A3096" s="2">
        <v>99</v>
      </c>
      <c r="B3096" s="2" t="s">
        <v>122</v>
      </c>
      <c r="C3096" s="2" t="s">
        <v>910</v>
      </c>
      <c r="D3096" s="2" t="s">
        <v>57</v>
      </c>
      <c r="E3096" s="2" t="s">
        <v>58</v>
      </c>
      <c r="F3096" s="2" t="s">
        <v>433</v>
      </c>
      <c r="G3096" s="2" t="s">
        <v>222</v>
      </c>
      <c r="H3096" s="2" t="s">
        <v>61</v>
      </c>
      <c r="I3096" s="2" t="s">
        <v>130</v>
      </c>
      <c r="J3096" s="3">
        <v>41985</v>
      </c>
      <c r="K3096" s="2">
        <v>820144</v>
      </c>
      <c r="L3096" s="2">
        <v>742477</v>
      </c>
      <c r="M3096" s="2" t="s">
        <v>115</v>
      </c>
      <c r="N3096" s="2" t="s">
        <v>285</v>
      </c>
      <c r="P3096" s="2" t="s">
        <v>135</v>
      </c>
      <c r="S3096" s="2" t="s">
        <v>136</v>
      </c>
      <c r="T3096" s="2" t="s">
        <v>137</v>
      </c>
      <c r="U3096" s="2" t="s">
        <v>138</v>
      </c>
      <c r="V3096" s="2">
        <v>18</v>
      </c>
      <c r="Y3096" s="2">
        <f t="shared" si="784"/>
        <v>5.7295779513082321</v>
      </c>
      <c r="AB3096" s="2">
        <v>5.7295779509999996</v>
      </c>
      <c r="AC3096" s="2">
        <f t="shared" si="785"/>
        <v>2.5783100780887042E-3</v>
      </c>
      <c r="AD3096" s="2">
        <v>0.67196012748113665</v>
      </c>
      <c r="AE3096" s="2">
        <f t="shared" si="790"/>
        <v>0.38369986144171669</v>
      </c>
      <c r="AF3096" s="2">
        <v>80</v>
      </c>
      <c r="AG3096" s="4">
        <f t="shared" si="791"/>
        <v>1.25</v>
      </c>
      <c r="AH3096" s="4">
        <f t="shared" si="792"/>
        <v>1.6336998614417166</v>
      </c>
      <c r="AI3096" s="5">
        <f t="shared" si="793"/>
        <v>0.81684993072085832</v>
      </c>
      <c r="AJ3096" s="2">
        <f t="shared" si="786"/>
        <v>1.237588837482578E-2</v>
      </c>
      <c r="AK3096" s="2">
        <f t="shared" si="787"/>
        <v>1.5469860468532225E-3</v>
      </c>
      <c r="AL3096" s="2">
        <v>2</v>
      </c>
      <c r="AM3096" s="2">
        <v>1</v>
      </c>
      <c r="AN3096" s="2">
        <f t="shared" si="788"/>
        <v>1</v>
      </c>
      <c r="AO3096" s="2">
        <f t="shared" si="789"/>
        <v>0.2</v>
      </c>
      <c r="AP3096" s="2">
        <v>8</v>
      </c>
      <c r="AQ3096" s="2">
        <v>1</v>
      </c>
      <c r="AR3096" s="2">
        <v>0</v>
      </c>
      <c r="AS3096" s="2" t="s">
        <v>68</v>
      </c>
      <c r="AT3096" s="2">
        <v>1</v>
      </c>
      <c r="AW3096" s="2" t="str">
        <f t="shared" si="794"/>
        <v>Arbolitos</v>
      </c>
      <c r="AX3096" s="2" t="str">
        <f t="shared" si="800"/>
        <v>Latizal alto</v>
      </c>
      <c r="AY3096" s="2">
        <v>834</v>
      </c>
      <c r="AZ3096" s="4">
        <f t="shared" si="796"/>
        <v>0.1199040767386091</v>
      </c>
      <c r="BA3096" s="4">
        <v>6.7100281049843833</v>
      </c>
      <c r="BB3096" s="4">
        <f t="shared" si="797"/>
        <v>3.8424728447463113E-2</v>
      </c>
      <c r="BC3096" s="4">
        <f t="shared" si="798"/>
        <v>0.15832880518607223</v>
      </c>
      <c r="BD3096" s="4">
        <f t="shared" si="799"/>
        <v>7.9164402593036115E-2</v>
      </c>
    </row>
    <row r="3097" spans="1:56" x14ac:dyDescent="0.25">
      <c r="A3097" s="2">
        <v>99</v>
      </c>
      <c r="B3097" s="2" t="s">
        <v>122</v>
      </c>
      <c r="C3097" s="2" t="s">
        <v>910</v>
      </c>
      <c r="D3097" s="2" t="s">
        <v>57</v>
      </c>
      <c r="E3097" s="2" t="s">
        <v>58</v>
      </c>
      <c r="F3097" s="2" t="s">
        <v>433</v>
      </c>
      <c r="G3097" s="2" t="s">
        <v>222</v>
      </c>
      <c r="H3097" s="2" t="s">
        <v>61</v>
      </c>
      <c r="I3097" s="2" t="s">
        <v>130</v>
      </c>
      <c r="J3097" s="3">
        <v>41985</v>
      </c>
      <c r="K3097" s="2">
        <v>820144</v>
      </c>
      <c r="L3097" s="2">
        <v>742477</v>
      </c>
      <c r="M3097" s="2" t="s">
        <v>115</v>
      </c>
      <c r="N3097" s="2" t="s">
        <v>278</v>
      </c>
      <c r="P3097" s="2" t="s">
        <v>135</v>
      </c>
      <c r="S3097" s="2" t="s">
        <v>136</v>
      </c>
      <c r="T3097" s="2" t="s">
        <v>249</v>
      </c>
      <c r="U3097" s="2" t="s">
        <v>249</v>
      </c>
      <c r="V3097" s="2">
        <v>11</v>
      </c>
      <c r="Y3097" s="2">
        <f t="shared" si="784"/>
        <v>3.5014087480216975</v>
      </c>
      <c r="AB3097" s="2">
        <v>3.5014087479999998</v>
      </c>
      <c r="AC3097" s="2">
        <f t="shared" si="785"/>
        <v>9.6288740570596703E-4</v>
      </c>
      <c r="AD3097" s="2">
        <v>0.67196012748113665</v>
      </c>
      <c r="AE3097" s="2">
        <f t="shared" si="790"/>
        <v>0.14329531862483869</v>
      </c>
      <c r="AF3097" s="2">
        <v>80</v>
      </c>
      <c r="AG3097" s="4">
        <f t="shared" si="791"/>
        <v>1.25</v>
      </c>
      <c r="AH3097" s="4">
        <f t="shared" si="792"/>
        <v>1.3932953186248387</v>
      </c>
      <c r="AI3097" s="5">
        <f t="shared" si="793"/>
        <v>0.69664765931241934</v>
      </c>
      <c r="AJ3097" s="2">
        <f t="shared" si="786"/>
        <v>2.3109297736943206E-3</v>
      </c>
      <c r="AK3097" s="2">
        <f t="shared" si="787"/>
        <v>1.1554648868471603E-3</v>
      </c>
      <c r="AL3097" s="2">
        <v>2</v>
      </c>
      <c r="AM3097" s="2">
        <v>1</v>
      </c>
      <c r="AN3097" s="2">
        <f t="shared" si="788"/>
        <v>1</v>
      </c>
      <c r="AO3097" s="2">
        <f t="shared" si="789"/>
        <v>0.2</v>
      </c>
      <c r="AP3097" s="2">
        <v>4</v>
      </c>
      <c r="AQ3097" s="2">
        <v>2</v>
      </c>
      <c r="AR3097" s="2">
        <v>0</v>
      </c>
      <c r="AS3097" s="2" t="s">
        <v>79</v>
      </c>
      <c r="AT3097" s="2">
        <v>3</v>
      </c>
      <c r="AW3097" s="2" t="str">
        <f t="shared" si="794"/>
        <v>Arbustivo</v>
      </c>
      <c r="AX3097" s="2" t="str">
        <f t="shared" si="800"/>
        <v>Latizal bajo</v>
      </c>
      <c r="AY3097" s="2">
        <v>834</v>
      </c>
      <c r="AZ3097" s="4">
        <f t="shared" si="796"/>
        <v>0.1199040767386091</v>
      </c>
      <c r="BA3097" s="4">
        <v>6.7100281049843833</v>
      </c>
      <c r="BB3097" s="4">
        <f t="shared" si="797"/>
        <v>1.4349975747355056E-2</v>
      </c>
      <c r="BC3097" s="4">
        <f t="shared" si="798"/>
        <v>0.13425405248596417</v>
      </c>
      <c r="BD3097" s="4">
        <f t="shared" si="799"/>
        <v>6.7127026242982085E-2</v>
      </c>
    </row>
    <row r="3098" spans="1:56" x14ac:dyDescent="0.25">
      <c r="A3098" s="2">
        <v>99</v>
      </c>
      <c r="B3098" s="2" t="s">
        <v>122</v>
      </c>
      <c r="C3098" s="2" t="s">
        <v>910</v>
      </c>
      <c r="D3098" s="2" t="s">
        <v>57</v>
      </c>
      <c r="E3098" s="2" t="s">
        <v>58</v>
      </c>
      <c r="F3098" s="2" t="s">
        <v>433</v>
      </c>
      <c r="G3098" s="2" t="s">
        <v>222</v>
      </c>
      <c r="H3098" s="2" t="s">
        <v>61</v>
      </c>
      <c r="I3098" s="2" t="s">
        <v>130</v>
      </c>
      <c r="J3098" s="3">
        <v>41985</v>
      </c>
      <c r="K3098" s="2">
        <v>820144</v>
      </c>
      <c r="L3098" s="2">
        <v>742477</v>
      </c>
      <c r="M3098" s="2" t="s">
        <v>115</v>
      </c>
      <c r="N3098" s="2" t="s">
        <v>240</v>
      </c>
      <c r="P3098" s="2" t="s">
        <v>135</v>
      </c>
      <c r="S3098" s="2" t="s">
        <v>136</v>
      </c>
      <c r="T3098" s="2" t="s">
        <v>249</v>
      </c>
      <c r="U3098" s="2" t="s">
        <v>249</v>
      </c>
      <c r="V3098" s="2">
        <v>15</v>
      </c>
      <c r="W3098" s="2">
        <v>15</v>
      </c>
      <c r="Y3098" s="2">
        <f t="shared" si="784"/>
        <v>4.7746482927568605</v>
      </c>
      <c r="Z3098" s="2">
        <f>+W3098/PI()</f>
        <v>4.7746482927568605</v>
      </c>
      <c r="AB3098" s="2">
        <v>4.7746482930000003</v>
      </c>
      <c r="AC3098" s="2">
        <f t="shared" si="785"/>
        <v>7.1619724391352906E-3</v>
      </c>
      <c r="AD3098" s="2">
        <v>0.67196012748113665</v>
      </c>
      <c r="AE3098" s="2">
        <f t="shared" si="790"/>
        <v>1.0658329484492131</v>
      </c>
      <c r="AF3098" s="2">
        <v>80</v>
      </c>
      <c r="AG3098" s="4">
        <f t="shared" si="791"/>
        <v>1.25</v>
      </c>
      <c r="AH3098" s="4">
        <f t="shared" si="792"/>
        <v>2.3158329484492128</v>
      </c>
      <c r="AI3098" s="5">
        <f t="shared" si="793"/>
        <v>1.1579164742246064</v>
      </c>
      <c r="AJ3098" s="2">
        <f t="shared" si="786"/>
        <v>1.5040142122184109E-2</v>
      </c>
      <c r="AK3098" s="2">
        <f t="shared" si="787"/>
        <v>0</v>
      </c>
      <c r="AL3098" s="2">
        <v>4</v>
      </c>
      <c r="AM3098" s="2">
        <v>1</v>
      </c>
      <c r="AN3098" s="2">
        <f t="shared" si="788"/>
        <v>2</v>
      </c>
      <c r="AO3098" s="2">
        <f t="shared" si="789"/>
        <v>0.4</v>
      </c>
      <c r="AP3098" s="2">
        <v>3.5</v>
      </c>
      <c r="AQ3098" s="2">
        <v>0</v>
      </c>
      <c r="AR3098" s="2">
        <v>1</v>
      </c>
      <c r="AS3098" s="2" t="s">
        <v>68</v>
      </c>
      <c r="AT3098" s="2">
        <v>2</v>
      </c>
      <c r="AW3098" s="2" t="str">
        <f t="shared" si="794"/>
        <v>Arbustivo</v>
      </c>
      <c r="AX3098" s="2" t="str">
        <f t="shared" si="800"/>
        <v>Latizal bajo</v>
      </c>
      <c r="AY3098" s="2">
        <v>834</v>
      </c>
      <c r="AZ3098" s="4">
        <f t="shared" si="796"/>
        <v>0.1199040767386091</v>
      </c>
      <c r="BA3098" s="4">
        <v>6.7100281049843833</v>
      </c>
      <c r="BB3098" s="4">
        <f t="shared" si="797"/>
        <v>0.10673535679850865</v>
      </c>
      <c r="BC3098" s="4">
        <f t="shared" si="798"/>
        <v>0.22663943353711774</v>
      </c>
      <c r="BD3098" s="4">
        <f t="shared" si="799"/>
        <v>0.11331971676855887</v>
      </c>
    </row>
    <row r="3099" spans="1:56" x14ac:dyDescent="0.25">
      <c r="A3099" s="2">
        <v>99</v>
      </c>
      <c r="B3099" s="2" t="s">
        <v>122</v>
      </c>
      <c r="C3099" s="2" t="s">
        <v>910</v>
      </c>
      <c r="D3099" s="2" t="s">
        <v>57</v>
      </c>
      <c r="E3099" s="2" t="s">
        <v>58</v>
      </c>
      <c r="F3099" s="2" t="s">
        <v>433</v>
      </c>
      <c r="G3099" s="2" t="s">
        <v>222</v>
      </c>
      <c r="H3099" s="2" t="s">
        <v>61</v>
      </c>
      <c r="I3099" s="2" t="s">
        <v>130</v>
      </c>
      <c r="J3099" s="3">
        <v>41985</v>
      </c>
      <c r="K3099" s="2">
        <v>820144</v>
      </c>
      <c r="L3099" s="2">
        <v>742477</v>
      </c>
      <c r="M3099" s="2" t="s">
        <v>115</v>
      </c>
      <c r="N3099" s="2" t="s">
        <v>312</v>
      </c>
      <c r="P3099" s="2" t="s">
        <v>135</v>
      </c>
      <c r="S3099" s="2" t="s">
        <v>136</v>
      </c>
      <c r="T3099" s="2" t="s">
        <v>249</v>
      </c>
      <c r="U3099" s="2" t="s">
        <v>249</v>
      </c>
      <c r="V3099" s="2">
        <v>14</v>
      </c>
      <c r="Y3099" s="2">
        <f t="shared" si="784"/>
        <v>4.45633840657307</v>
      </c>
      <c r="AB3099" s="2">
        <v>4.4563384069999996</v>
      </c>
      <c r="AC3099" s="2">
        <f t="shared" si="785"/>
        <v>1.5597184423005749E-3</v>
      </c>
      <c r="AD3099" s="2">
        <v>0.67196012748113665</v>
      </c>
      <c r="AE3099" s="2">
        <f t="shared" si="790"/>
        <v>0.23211473099560651</v>
      </c>
      <c r="AF3099" s="2">
        <v>80</v>
      </c>
      <c r="AG3099" s="4">
        <f t="shared" si="791"/>
        <v>1.25</v>
      </c>
      <c r="AH3099" s="4">
        <f t="shared" si="792"/>
        <v>1.4821147309956064</v>
      </c>
      <c r="AI3099" s="5">
        <f t="shared" si="793"/>
        <v>0.74105736549780321</v>
      </c>
      <c r="AJ3099" s="2">
        <f t="shared" si="786"/>
        <v>4.6791553269017244E-3</v>
      </c>
      <c r="AK3099" s="2">
        <f t="shared" si="787"/>
        <v>9.35831065380345E-5</v>
      </c>
      <c r="AL3099" s="2">
        <v>2</v>
      </c>
      <c r="AM3099" s="2">
        <v>1</v>
      </c>
      <c r="AN3099" s="2">
        <f t="shared" si="788"/>
        <v>1</v>
      </c>
      <c r="AO3099" s="2">
        <f t="shared" si="789"/>
        <v>0.2</v>
      </c>
      <c r="AP3099" s="2">
        <v>5</v>
      </c>
      <c r="AQ3099" s="2">
        <v>0.1</v>
      </c>
      <c r="AR3099" s="2">
        <v>7</v>
      </c>
      <c r="AS3099" s="2" t="s">
        <v>68</v>
      </c>
      <c r="AT3099" s="2">
        <v>2</v>
      </c>
      <c r="AW3099" s="2" t="str">
        <f t="shared" si="794"/>
        <v>Arbustivo</v>
      </c>
      <c r="AX3099" s="2" t="str">
        <f t="shared" si="800"/>
        <v>Latizal bajo</v>
      </c>
      <c r="AY3099" s="2">
        <v>834</v>
      </c>
      <c r="AZ3099" s="4">
        <f t="shared" si="796"/>
        <v>0.1199040767386091</v>
      </c>
      <c r="BA3099" s="4">
        <v>6.7100281049843833</v>
      </c>
      <c r="BB3099" s="4">
        <f t="shared" si="797"/>
        <v>2.3244588813897449E-2</v>
      </c>
      <c r="BC3099" s="4">
        <f t="shared" si="798"/>
        <v>0.14314866555250655</v>
      </c>
      <c r="BD3099" s="4">
        <f t="shared" si="799"/>
        <v>7.1574332776253274E-2</v>
      </c>
    </row>
    <row r="3100" spans="1:56" x14ac:dyDescent="0.25">
      <c r="A3100" s="2">
        <v>99</v>
      </c>
      <c r="B3100" s="2" t="s">
        <v>122</v>
      </c>
      <c r="C3100" s="2" t="s">
        <v>910</v>
      </c>
      <c r="D3100" s="2" t="s">
        <v>57</v>
      </c>
      <c r="E3100" s="2" t="s">
        <v>58</v>
      </c>
      <c r="F3100" s="2" t="s">
        <v>433</v>
      </c>
      <c r="G3100" s="2" t="s">
        <v>222</v>
      </c>
      <c r="H3100" s="2" t="s">
        <v>61</v>
      </c>
      <c r="I3100" s="2" t="s">
        <v>130</v>
      </c>
      <c r="J3100" s="3">
        <v>41985</v>
      </c>
      <c r="K3100" s="2">
        <v>820144</v>
      </c>
      <c r="L3100" s="2">
        <v>742477</v>
      </c>
      <c r="M3100" s="2" t="s">
        <v>115</v>
      </c>
      <c r="N3100" s="2" t="s">
        <v>445</v>
      </c>
      <c r="P3100" s="2" t="s">
        <v>144</v>
      </c>
      <c r="S3100" s="2" t="s">
        <v>203</v>
      </c>
      <c r="T3100" s="2" t="s">
        <v>204</v>
      </c>
      <c r="U3100" s="2" t="s">
        <v>205</v>
      </c>
      <c r="V3100" s="2">
        <v>24</v>
      </c>
      <c r="Y3100" s="2">
        <f t="shared" si="784"/>
        <v>7.6394372684109761</v>
      </c>
      <c r="AB3100" s="2">
        <v>7.639437268</v>
      </c>
      <c r="AC3100" s="2">
        <f t="shared" si="785"/>
        <v>4.5836623610465846E-3</v>
      </c>
      <c r="AD3100" s="2">
        <v>0.67196012748113665</v>
      </c>
      <c r="AE3100" s="2">
        <f t="shared" si="790"/>
        <v>0.6821330870074962</v>
      </c>
      <c r="AF3100" s="2">
        <v>80</v>
      </c>
      <c r="AG3100" s="4">
        <f t="shared" si="791"/>
        <v>1.25</v>
      </c>
      <c r="AH3100" s="4">
        <f t="shared" si="792"/>
        <v>1.9321330870074962</v>
      </c>
      <c r="AI3100" s="5">
        <f t="shared" si="793"/>
        <v>0.9660665435037481</v>
      </c>
      <c r="AJ3100" s="2">
        <f t="shared" si="786"/>
        <v>2.2001579333023605E-2</v>
      </c>
      <c r="AK3100" s="2">
        <f t="shared" si="787"/>
        <v>1.1000789666511803E-2</v>
      </c>
      <c r="AL3100" s="2">
        <v>4</v>
      </c>
      <c r="AM3100" s="2">
        <v>2</v>
      </c>
      <c r="AN3100" s="2">
        <f t="shared" si="788"/>
        <v>4</v>
      </c>
      <c r="AO3100" s="2">
        <f t="shared" si="789"/>
        <v>0.8</v>
      </c>
      <c r="AP3100" s="2">
        <v>8</v>
      </c>
      <c r="AQ3100" s="2">
        <v>4</v>
      </c>
      <c r="AR3100" s="2">
        <v>0</v>
      </c>
      <c r="AS3100" s="2" t="s">
        <v>68</v>
      </c>
      <c r="AT3100" s="2">
        <v>2</v>
      </c>
      <c r="AW3100" s="2" t="str">
        <f t="shared" si="794"/>
        <v>Arbolitos</v>
      </c>
      <c r="AX3100" s="2" t="str">
        <f t="shared" si="800"/>
        <v>Latizal alto</v>
      </c>
      <c r="AY3100" s="2">
        <v>834</v>
      </c>
      <c r="AZ3100" s="4">
        <f t="shared" si="796"/>
        <v>0.1199040767386091</v>
      </c>
      <c r="BA3100" s="4">
        <v>6.7100281049843833</v>
      </c>
      <c r="BB3100" s="4">
        <f t="shared" si="797"/>
        <v>6.8310628351045524E-2</v>
      </c>
      <c r="BC3100" s="4">
        <f t="shared" si="798"/>
        <v>0.18821470508965463</v>
      </c>
      <c r="BD3100" s="4">
        <f t="shared" si="799"/>
        <v>9.4107352544827313E-2</v>
      </c>
    </row>
    <row r="3101" spans="1:56" x14ac:dyDescent="0.25">
      <c r="A3101" s="2">
        <v>99</v>
      </c>
      <c r="B3101" s="2" t="s">
        <v>122</v>
      </c>
      <c r="C3101" s="2" t="s">
        <v>910</v>
      </c>
      <c r="D3101" s="2" t="s">
        <v>57</v>
      </c>
      <c r="E3101" s="2" t="s">
        <v>58</v>
      </c>
      <c r="F3101" s="2" t="s">
        <v>433</v>
      </c>
      <c r="G3101" s="2" t="s">
        <v>222</v>
      </c>
      <c r="H3101" s="2" t="s">
        <v>61</v>
      </c>
      <c r="I3101" s="2" t="s">
        <v>130</v>
      </c>
      <c r="J3101" s="3">
        <v>41985</v>
      </c>
      <c r="K3101" s="2">
        <v>820144</v>
      </c>
      <c r="L3101" s="2">
        <v>742477</v>
      </c>
      <c r="M3101" s="2" t="s">
        <v>115</v>
      </c>
      <c r="N3101" s="2" t="s">
        <v>226</v>
      </c>
      <c r="P3101" s="2" t="s">
        <v>144</v>
      </c>
      <c r="S3101" s="2" t="s">
        <v>203</v>
      </c>
      <c r="T3101" s="2" t="s">
        <v>204</v>
      </c>
      <c r="U3101" s="2" t="s">
        <v>205</v>
      </c>
      <c r="V3101" s="2">
        <v>15</v>
      </c>
      <c r="Y3101" s="2">
        <f t="shared" si="784"/>
        <v>4.7746482927568605</v>
      </c>
      <c r="AB3101" s="2">
        <v>4.7746482930000003</v>
      </c>
      <c r="AC3101" s="2">
        <f t="shared" si="785"/>
        <v>1.7904931097838226E-3</v>
      </c>
      <c r="AD3101" s="2">
        <v>0.67196012748113665</v>
      </c>
      <c r="AE3101" s="2">
        <f t="shared" si="790"/>
        <v>0.26645823711230326</v>
      </c>
      <c r="AF3101" s="2">
        <v>80</v>
      </c>
      <c r="AG3101" s="4">
        <f t="shared" si="791"/>
        <v>1.25</v>
      </c>
      <c r="AH3101" s="4">
        <f t="shared" si="792"/>
        <v>1.5164582371123032</v>
      </c>
      <c r="AI3101" s="5">
        <f t="shared" si="793"/>
        <v>0.7582291185561516</v>
      </c>
      <c r="AJ3101" s="2">
        <f t="shared" si="786"/>
        <v>9.668662792832643E-3</v>
      </c>
      <c r="AK3101" s="2">
        <f t="shared" si="787"/>
        <v>3.2228875976108807E-3</v>
      </c>
      <c r="AL3101" s="2">
        <v>4</v>
      </c>
      <c r="AM3101" s="2">
        <v>2</v>
      </c>
      <c r="AN3101" s="2">
        <f t="shared" si="788"/>
        <v>4</v>
      </c>
      <c r="AO3101" s="2">
        <f t="shared" si="789"/>
        <v>0.8</v>
      </c>
      <c r="AP3101" s="2">
        <v>9</v>
      </c>
      <c r="AQ3101" s="2">
        <v>3</v>
      </c>
      <c r="AR3101" s="2">
        <v>0</v>
      </c>
      <c r="AS3101" s="2" t="s">
        <v>68</v>
      </c>
      <c r="AT3101" s="2">
        <v>2</v>
      </c>
      <c r="AW3101" s="2" t="str">
        <f t="shared" si="794"/>
        <v>Arbolitos</v>
      </c>
      <c r="AX3101" s="2" t="str">
        <f t="shared" si="800"/>
        <v>Latizal bajo</v>
      </c>
      <c r="AY3101" s="2">
        <v>834</v>
      </c>
      <c r="AZ3101" s="4">
        <f t="shared" si="796"/>
        <v>0.1199040767386091</v>
      </c>
      <c r="BA3101" s="4">
        <v>6.7100281049843833</v>
      </c>
      <c r="BB3101" s="4">
        <f t="shared" si="797"/>
        <v>2.6683839199627163E-2</v>
      </c>
      <c r="BC3101" s="4">
        <f t="shared" si="798"/>
        <v>0.14658791593823628</v>
      </c>
      <c r="BD3101" s="4">
        <f t="shared" si="799"/>
        <v>7.329395796911814E-2</v>
      </c>
    </row>
    <row r="3102" spans="1:56" x14ac:dyDescent="0.25">
      <c r="A3102" s="2">
        <v>99</v>
      </c>
      <c r="B3102" s="2" t="s">
        <v>122</v>
      </c>
      <c r="C3102" s="2" t="s">
        <v>910</v>
      </c>
      <c r="D3102" s="2" t="s">
        <v>57</v>
      </c>
      <c r="E3102" s="2" t="s">
        <v>58</v>
      </c>
      <c r="F3102" s="2" t="s">
        <v>433</v>
      </c>
      <c r="G3102" s="2" t="s">
        <v>222</v>
      </c>
      <c r="H3102" s="2" t="s">
        <v>61</v>
      </c>
      <c r="I3102" s="2" t="s">
        <v>130</v>
      </c>
      <c r="J3102" s="3">
        <v>41985</v>
      </c>
      <c r="K3102" s="2">
        <v>820144</v>
      </c>
      <c r="L3102" s="2">
        <v>742477</v>
      </c>
      <c r="M3102" s="2" t="s">
        <v>115</v>
      </c>
      <c r="N3102" s="2" t="s">
        <v>456</v>
      </c>
      <c r="P3102" s="2" t="s">
        <v>144</v>
      </c>
      <c r="S3102" s="2" t="s">
        <v>203</v>
      </c>
      <c r="T3102" s="2" t="s">
        <v>204</v>
      </c>
      <c r="U3102" s="2" t="s">
        <v>205</v>
      </c>
      <c r="V3102" s="2">
        <v>25</v>
      </c>
      <c r="Y3102" s="2">
        <f t="shared" si="784"/>
        <v>7.9577471545947667</v>
      </c>
      <c r="AB3102" s="2">
        <v>7.9577471549999999</v>
      </c>
      <c r="AC3102" s="2">
        <f t="shared" si="785"/>
        <v>4.9735919716217296E-3</v>
      </c>
      <c r="AD3102" s="2">
        <v>0.67196012748113665</v>
      </c>
      <c r="AE3102" s="2">
        <f t="shared" si="790"/>
        <v>0.74016176975639802</v>
      </c>
      <c r="AF3102" s="2">
        <v>80</v>
      </c>
      <c r="AG3102" s="4">
        <f t="shared" si="791"/>
        <v>1.25</v>
      </c>
      <c r="AH3102" s="4">
        <f t="shared" si="792"/>
        <v>1.990161769756398</v>
      </c>
      <c r="AI3102" s="5">
        <f t="shared" si="793"/>
        <v>0.99508088487819901</v>
      </c>
      <c r="AJ3102" s="2">
        <f t="shared" si="786"/>
        <v>2.0889086280811264E-2</v>
      </c>
      <c r="AK3102" s="2">
        <f t="shared" si="787"/>
        <v>2.9841551829730378E-3</v>
      </c>
      <c r="AL3102" s="2">
        <v>5</v>
      </c>
      <c r="AM3102" s="2">
        <v>4</v>
      </c>
      <c r="AN3102" s="2">
        <f t="shared" si="788"/>
        <v>10</v>
      </c>
      <c r="AO3102" s="2">
        <f t="shared" si="789"/>
        <v>2</v>
      </c>
      <c r="AP3102" s="2">
        <v>7</v>
      </c>
      <c r="AQ3102" s="2">
        <v>1</v>
      </c>
      <c r="AR3102" s="2">
        <v>0</v>
      </c>
      <c r="AS3102" s="2" t="s">
        <v>79</v>
      </c>
      <c r="AT3102" s="2">
        <v>3</v>
      </c>
      <c r="AW3102" s="2" t="str">
        <f t="shared" si="794"/>
        <v>Arbolitos</v>
      </c>
      <c r="AX3102" s="2" t="str">
        <f t="shared" si="800"/>
        <v>Latizal alto</v>
      </c>
      <c r="AY3102" s="2">
        <v>834</v>
      </c>
      <c r="AZ3102" s="4">
        <f t="shared" si="796"/>
        <v>0.1199040767386091</v>
      </c>
      <c r="BA3102" s="4">
        <v>6.7100281049843833</v>
      </c>
      <c r="BB3102" s="4">
        <f t="shared" si="797"/>
        <v>7.4121775554519889E-2</v>
      </c>
      <c r="BC3102" s="4">
        <f t="shared" si="798"/>
        <v>0.19402585229312899</v>
      </c>
      <c r="BD3102" s="4">
        <f t="shared" si="799"/>
        <v>9.7012926146564496E-2</v>
      </c>
    </row>
    <row r="3103" spans="1:56" x14ac:dyDescent="0.25">
      <c r="A3103" s="2">
        <v>99</v>
      </c>
      <c r="B3103" s="2" t="s">
        <v>122</v>
      </c>
      <c r="C3103" s="2" t="s">
        <v>910</v>
      </c>
      <c r="D3103" s="2" t="s">
        <v>57</v>
      </c>
      <c r="E3103" s="2" t="s">
        <v>58</v>
      </c>
      <c r="F3103" s="2" t="s">
        <v>433</v>
      </c>
      <c r="G3103" s="2" t="s">
        <v>222</v>
      </c>
      <c r="H3103" s="2" t="s">
        <v>61</v>
      </c>
      <c r="I3103" s="2" t="s">
        <v>130</v>
      </c>
      <c r="J3103" s="3">
        <v>41985</v>
      </c>
      <c r="K3103" s="2">
        <v>820144</v>
      </c>
      <c r="L3103" s="2">
        <v>742477</v>
      </c>
      <c r="M3103" s="2" t="s">
        <v>115</v>
      </c>
      <c r="N3103" s="2" t="s">
        <v>457</v>
      </c>
      <c r="P3103" s="2" t="s">
        <v>144</v>
      </c>
      <c r="S3103" s="2" t="s">
        <v>203</v>
      </c>
      <c r="T3103" s="2" t="s">
        <v>204</v>
      </c>
      <c r="U3103" s="2" t="s">
        <v>205</v>
      </c>
      <c r="V3103" s="2">
        <v>14</v>
      </c>
      <c r="Y3103" s="2">
        <f t="shared" si="784"/>
        <v>4.45633840657307</v>
      </c>
      <c r="AB3103" s="2">
        <v>4.4563384069999996</v>
      </c>
      <c r="AC3103" s="2">
        <f t="shared" si="785"/>
        <v>1.5597184423005749E-3</v>
      </c>
      <c r="AD3103" s="2">
        <v>0.67196012748113665</v>
      </c>
      <c r="AE3103" s="2">
        <f t="shared" si="790"/>
        <v>0.23211473099560651</v>
      </c>
      <c r="AF3103" s="2">
        <v>80</v>
      </c>
      <c r="AG3103" s="4">
        <f t="shared" si="791"/>
        <v>1.25</v>
      </c>
      <c r="AH3103" s="4">
        <f t="shared" si="792"/>
        <v>1.4821147309956064</v>
      </c>
      <c r="AI3103" s="5">
        <f t="shared" si="793"/>
        <v>0.74105736549780321</v>
      </c>
      <c r="AJ3103" s="2">
        <f t="shared" si="786"/>
        <v>3.7433242615213798E-3</v>
      </c>
      <c r="AK3103" s="2">
        <f t="shared" si="787"/>
        <v>1.497329704608552E-3</v>
      </c>
      <c r="AL3103" s="2">
        <v>2</v>
      </c>
      <c r="AM3103" s="2">
        <v>1</v>
      </c>
      <c r="AN3103" s="2">
        <f t="shared" si="788"/>
        <v>1</v>
      </c>
      <c r="AO3103" s="2">
        <f t="shared" si="789"/>
        <v>0.2</v>
      </c>
      <c r="AP3103" s="2">
        <v>4</v>
      </c>
      <c r="AQ3103" s="2">
        <v>1.6</v>
      </c>
      <c r="AR3103" s="2">
        <v>0</v>
      </c>
      <c r="AS3103" s="2" t="s">
        <v>68</v>
      </c>
      <c r="AT3103" s="2">
        <v>2</v>
      </c>
      <c r="AW3103" s="2" t="str">
        <f t="shared" si="794"/>
        <v>Arbustivo</v>
      </c>
      <c r="AX3103" s="2" t="str">
        <f t="shared" si="800"/>
        <v>Latizal bajo</v>
      </c>
      <c r="AY3103" s="2">
        <v>834</v>
      </c>
      <c r="AZ3103" s="4">
        <f t="shared" si="796"/>
        <v>0.1199040767386091</v>
      </c>
      <c r="BA3103" s="4">
        <v>6.7100281049843833</v>
      </c>
      <c r="BB3103" s="4">
        <f t="shared" si="797"/>
        <v>2.3244588813897449E-2</v>
      </c>
      <c r="BC3103" s="4">
        <f t="shared" si="798"/>
        <v>0.14314866555250655</v>
      </c>
      <c r="BD3103" s="4">
        <f t="shared" si="799"/>
        <v>7.1574332776253274E-2</v>
      </c>
    </row>
    <row r="3104" spans="1:56" x14ac:dyDescent="0.25">
      <c r="A3104" s="2">
        <v>99</v>
      </c>
      <c r="B3104" s="2" t="s">
        <v>122</v>
      </c>
      <c r="C3104" s="2" t="s">
        <v>910</v>
      </c>
      <c r="D3104" s="2" t="s">
        <v>57</v>
      </c>
      <c r="E3104" s="2" t="s">
        <v>58</v>
      </c>
      <c r="F3104" s="2" t="s">
        <v>433</v>
      </c>
      <c r="G3104" s="2" t="s">
        <v>222</v>
      </c>
      <c r="H3104" s="2" t="s">
        <v>61</v>
      </c>
      <c r="I3104" s="2" t="s">
        <v>130</v>
      </c>
      <c r="J3104" s="3">
        <v>41985</v>
      </c>
      <c r="K3104" s="2">
        <v>820144</v>
      </c>
      <c r="L3104" s="2">
        <v>742477</v>
      </c>
      <c r="M3104" s="2" t="s">
        <v>115</v>
      </c>
      <c r="N3104" s="2" t="s">
        <v>485</v>
      </c>
      <c r="P3104" s="2" t="s">
        <v>144</v>
      </c>
      <c r="S3104" s="2" t="s">
        <v>203</v>
      </c>
      <c r="T3104" s="2" t="s">
        <v>204</v>
      </c>
      <c r="U3104" s="2" t="s">
        <v>205</v>
      </c>
      <c r="V3104" s="2">
        <v>10</v>
      </c>
      <c r="W3104" s="2">
        <v>10</v>
      </c>
      <c r="Y3104" s="2">
        <f t="shared" si="784"/>
        <v>3.183098861837907</v>
      </c>
      <c r="Z3104" s="2">
        <f>+W3104/PI()</f>
        <v>3.183098861837907</v>
      </c>
      <c r="AB3104" s="2">
        <v>3.183098862</v>
      </c>
      <c r="AC3104" s="2">
        <f t="shared" si="785"/>
        <v>3.1830988618379067E-3</v>
      </c>
      <c r="AD3104" s="2">
        <v>0.67196012748113665</v>
      </c>
      <c r="AE3104" s="2">
        <f t="shared" si="790"/>
        <v>0.4737035326440947</v>
      </c>
      <c r="AF3104" s="2">
        <v>80</v>
      </c>
      <c r="AG3104" s="4">
        <f t="shared" si="791"/>
        <v>1.25</v>
      </c>
      <c r="AH3104" s="4">
        <f t="shared" si="792"/>
        <v>1.7237035326440946</v>
      </c>
      <c r="AI3104" s="5">
        <f t="shared" si="793"/>
        <v>0.8618517663220473</v>
      </c>
      <c r="AJ3104" s="2">
        <f t="shared" si="786"/>
        <v>1.5278874536821951E-2</v>
      </c>
      <c r="AK3104" s="2">
        <f t="shared" si="787"/>
        <v>9.5492965855137194E-4</v>
      </c>
      <c r="AL3104" s="2">
        <v>4</v>
      </c>
      <c r="AM3104" s="2">
        <v>3</v>
      </c>
      <c r="AN3104" s="2">
        <f t="shared" si="788"/>
        <v>6</v>
      </c>
      <c r="AO3104" s="2">
        <f t="shared" si="789"/>
        <v>1.2</v>
      </c>
      <c r="AP3104" s="2">
        <v>8</v>
      </c>
      <c r="AQ3104" s="2">
        <v>0.5</v>
      </c>
      <c r="AR3104" s="2">
        <v>0</v>
      </c>
      <c r="AS3104" s="2" t="s">
        <v>79</v>
      </c>
      <c r="AT3104" s="2">
        <v>3</v>
      </c>
      <c r="AW3104" s="2" t="str">
        <f t="shared" si="794"/>
        <v>Arbolitos</v>
      </c>
      <c r="AX3104" s="2" t="str">
        <f t="shared" si="800"/>
        <v>Latizal bajo</v>
      </c>
      <c r="AY3104" s="2">
        <v>834</v>
      </c>
      <c r="AZ3104" s="4">
        <f t="shared" si="796"/>
        <v>0.1199040767386091</v>
      </c>
      <c r="BA3104" s="4">
        <v>6.7100281049843833</v>
      </c>
      <c r="BB3104" s="4">
        <f t="shared" si="797"/>
        <v>4.7437936354892733E-2</v>
      </c>
      <c r="BC3104" s="4">
        <f t="shared" si="798"/>
        <v>0.16734201309350183</v>
      </c>
      <c r="BD3104" s="4">
        <f t="shared" si="799"/>
        <v>8.3671006546750915E-2</v>
      </c>
    </row>
    <row r="3105" spans="1:56" x14ac:dyDescent="0.25">
      <c r="A3105" s="2">
        <v>99</v>
      </c>
      <c r="B3105" s="2" t="s">
        <v>122</v>
      </c>
      <c r="C3105" s="2" t="s">
        <v>910</v>
      </c>
      <c r="D3105" s="2" t="s">
        <v>57</v>
      </c>
      <c r="E3105" s="2" t="s">
        <v>58</v>
      </c>
      <c r="F3105" s="2" t="s">
        <v>433</v>
      </c>
      <c r="G3105" s="2" t="s">
        <v>222</v>
      </c>
      <c r="H3105" s="2" t="s">
        <v>61</v>
      </c>
      <c r="I3105" s="2" t="s">
        <v>130</v>
      </c>
      <c r="J3105" s="3">
        <v>41985</v>
      </c>
      <c r="K3105" s="2">
        <v>820144</v>
      </c>
      <c r="L3105" s="2">
        <v>742477</v>
      </c>
      <c r="M3105" s="2" t="s">
        <v>115</v>
      </c>
      <c r="N3105" s="2" t="s">
        <v>228</v>
      </c>
      <c r="P3105" s="2" t="s">
        <v>70</v>
      </c>
      <c r="S3105" s="2" t="s">
        <v>71</v>
      </c>
      <c r="T3105" s="2" t="s">
        <v>72</v>
      </c>
      <c r="U3105" s="2" t="s">
        <v>73</v>
      </c>
      <c r="V3105" s="2">
        <v>18</v>
      </c>
      <c r="Y3105" s="2">
        <f t="shared" si="784"/>
        <v>5.7295779513082321</v>
      </c>
      <c r="AB3105" s="2">
        <v>5.7295779509999996</v>
      </c>
      <c r="AC3105" s="2">
        <f t="shared" si="785"/>
        <v>2.5783100780887042E-3</v>
      </c>
      <c r="AD3105" s="2">
        <v>0.67196012748113665</v>
      </c>
      <c r="AE3105" s="2">
        <f t="shared" si="790"/>
        <v>0.38369986144171669</v>
      </c>
      <c r="AF3105" s="2">
        <v>80</v>
      </c>
      <c r="AG3105" s="4">
        <f t="shared" si="791"/>
        <v>1.25</v>
      </c>
      <c r="AH3105" s="4">
        <f t="shared" si="792"/>
        <v>1.6336998614417166</v>
      </c>
      <c r="AI3105" s="5">
        <f t="shared" si="793"/>
        <v>0.81684993072085832</v>
      </c>
      <c r="AJ3105" s="2">
        <f t="shared" si="786"/>
        <v>1.237588837482578E-2</v>
      </c>
      <c r="AK3105" s="2">
        <f t="shared" si="787"/>
        <v>3.0939720937064449E-3</v>
      </c>
      <c r="AL3105" s="2">
        <v>3</v>
      </c>
      <c r="AM3105" s="2">
        <v>2</v>
      </c>
      <c r="AN3105" s="2">
        <f t="shared" si="788"/>
        <v>3</v>
      </c>
      <c r="AO3105" s="2">
        <f t="shared" si="789"/>
        <v>0.6</v>
      </c>
      <c r="AP3105" s="2">
        <v>8</v>
      </c>
      <c r="AQ3105" s="2">
        <v>2</v>
      </c>
      <c r="AR3105" s="2">
        <v>0</v>
      </c>
      <c r="AS3105" s="2" t="s">
        <v>68</v>
      </c>
      <c r="AT3105" s="2">
        <v>2</v>
      </c>
      <c r="AW3105" s="2" t="str">
        <f t="shared" si="794"/>
        <v>Arbolitos</v>
      </c>
      <c r="AX3105" s="2" t="str">
        <f t="shared" si="800"/>
        <v>Latizal alto</v>
      </c>
      <c r="AY3105" s="2">
        <v>834</v>
      </c>
      <c r="AZ3105" s="4">
        <f t="shared" si="796"/>
        <v>0.1199040767386091</v>
      </c>
      <c r="BA3105" s="4">
        <v>6.7100281049843833</v>
      </c>
      <c r="BB3105" s="4">
        <f t="shared" si="797"/>
        <v>3.8424728447463113E-2</v>
      </c>
      <c r="BC3105" s="4">
        <f t="shared" si="798"/>
        <v>0.15832880518607223</v>
      </c>
      <c r="BD3105" s="4">
        <f t="shared" si="799"/>
        <v>7.9164402593036115E-2</v>
      </c>
    </row>
    <row r="3106" spans="1:56" x14ac:dyDescent="0.25">
      <c r="A3106" s="2">
        <v>99</v>
      </c>
      <c r="B3106" s="2" t="s">
        <v>122</v>
      </c>
      <c r="C3106" s="2" t="s">
        <v>910</v>
      </c>
      <c r="D3106" s="2" t="s">
        <v>57</v>
      </c>
      <c r="E3106" s="2" t="s">
        <v>58</v>
      </c>
      <c r="F3106" s="2" t="s">
        <v>433</v>
      </c>
      <c r="G3106" s="2" t="s">
        <v>222</v>
      </c>
      <c r="H3106" s="2" t="s">
        <v>61</v>
      </c>
      <c r="I3106" s="2" t="s">
        <v>130</v>
      </c>
      <c r="J3106" s="3">
        <v>41985</v>
      </c>
      <c r="K3106" s="2">
        <v>820144</v>
      </c>
      <c r="L3106" s="2">
        <v>742477</v>
      </c>
      <c r="M3106" s="2" t="s">
        <v>115</v>
      </c>
      <c r="N3106" s="2" t="s">
        <v>261</v>
      </c>
      <c r="P3106" s="2" t="s">
        <v>80</v>
      </c>
      <c r="S3106" s="2" t="s">
        <v>81</v>
      </c>
      <c r="T3106" s="2" t="s">
        <v>82</v>
      </c>
      <c r="U3106" s="2" t="s">
        <v>83</v>
      </c>
      <c r="V3106" s="2">
        <v>8</v>
      </c>
      <c r="Y3106" s="2">
        <f t="shared" si="784"/>
        <v>2.5464790894703255</v>
      </c>
      <c r="AB3106" s="2">
        <v>2.546479089</v>
      </c>
      <c r="AC3106" s="2">
        <f t="shared" si="785"/>
        <v>5.0929581789406519E-4</v>
      </c>
      <c r="AD3106" s="2">
        <v>0.67196012748113665</v>
      </c>
      <c r="AE3106" s="2">
        <f t="shared" si="790"/>
        <v>7.5792565223055164E-2</v>
      </c>
      <c r="AF3106" s="2">
        <v>80</v>
      </c>
      <c r="AG3106" s="4">
        <f t="shared" si="791"/>
        <v>1.25</v>
      </c>
      <c r="AH3106" s="4">
        <f t="shared" si="792"/>
        <v>1.3257925652230551</v>
      </c>
      <c r="AI3106" s="5">
        <f t="shared" si="793"/>
        <v>0.66289628261152755</v>
      </c>
      <c r="AJ3106" s="2">
        <f t="shared" si="786"/>
        <v>9.1673247220931718E-4</v>
      </c>
      <c r="AK3106" s="2">
        <f t="shared" si="787"/>
        <v>3.0557749073643912E-5</v>
      </c>
      <c r="AL3106" s="2">
        <v>1</v>
      </c>
      <c r="AM3106" s="2">
        <v>1</v>
      </c>
      <c r="AN3106" s="2">
        <f t="shared" si="788"/>
        <v>0.5</v>
      </c>
      <c r="AO3106" s="2">
        <f t="shared" si="789"/>
        <v>0.1</v>
      </c>
      <c r="AP3106" s="2">
        <v>3</v>
      </c>
      <c r="AQ3106" s="2">
        <v>0.1</v>
      </c>
      <c r="AR3106" s="2">
        <v>1</v>
      </c>
      <c r="AS3106" s="2" t="s">
        <v>68</v>
      </c>
      <c r="AT3106" s="2">
        <v>2</v>
      </c>
      <c r="AW3106" s="2" t="str">
        <f t="shared" si="794"/>
        <v>Arbustivo</v>
      </c>
      <c r="AX3106" s="2" t="str">
        <f t="shared" si="800"/>
        <v>Latizal bajo</v>
      </c>
      <c r="AY3106" s="2">
        <v>834</v>
      </c>
      <c r="AZ3106" s="4">
        <f t="shared" si="796"/>
        <v>0.1199040767386091</v>
      </c>
      <c r="BA3106" s="4">
        <v>6.7100281049843833</v>
      </c>
      <c r="BB3106" s="4">
        <f t="shared" si="797"/>
        <v>7.5900698167828389E-3</v>
      </c>
      <c r="BC3106" s="4">
        <f t="shared" si="798"/>
        <v>0.12749414655539193</v>
      </c>
      <c r="BD3106" s="4">
        <f t="shared" si="799"/>
        <v>6.3747073277695965E-2</v>
      </c>
    </row>
    <row r="3107" spans="1:56" x14ac:dyDescent="0.25">
      <c r="A3107" s="2">
        <v>99</v>
      </c>
      <c r="B3107" s="2" t="s">
        <v>122</v>
      </c>
      <c r="C3107" s="2" t="s">
        <v>910</v>
      </c>
      <c r="D3107" s="2" t="s">
        <v>57</v>
      </c>
      <c r="E3107" s="2" t="s">
        <v>58</v>
      </c>
      <c r="F3107" s="2" t="s">
        <v>433</v>
      </c>
      <c r="G3107" s="2" t="s">
        <v>222</v>
      </c>
      <c r="H3107" s="2" t="s">
        <v>61</v>
      </c>
      <c r="I3107" s="2" t="s">
        <v>130</v>
      </c>
      <c r="J3107" s="3">
        <v>41985</v>
      </c>
      <c r="K3107" s="2">
        <v>820144</v>
      </c>
      <c r="L3107" s="2">
        <v>742477</v>
      </c>
      <c r="M3107" s="2" t="s">
        <v>115</v>
      </c>
      <c r="N3107" s="2" t="s">
        <v>315</v>
      </c>
      <c r="P3107" s="2" t="s">
        <v>80</v>
      </c>
      <c r="S3107" s="2" t="s">
        <v>81</v>
      </c>
      <c r="T3107" s="2" t="s">
        <v>82</v>
      </c>
      <c r="U3107" s="2" t="s">
        <v>83</v>
      </c>
      <c r="V3107" s="2">
        <v>19</v>
      </c>
      <c r="Y3107" s="2">
        <f t="shared" si="784"/>
        <v>6.0478878374920226</v>
      </c>
      <c r="AB3107" s="2">
        <v>6.0478878370000002</v>
      </c>
      <c r="AC3107" s="2">
        <f t="shared" si="785"/>
        <v>2.8727467228087103E-3</v>
      </c>
      <c r="AD3107" s="2">
        <v>0.67196012748113665</v>
      </c>
      <c r="AE3107" s="2">
        <f t="shared" si="790"/>
        <v>0.4275174382112954</v>
      </c>
      <c r="AF3107" s="2">
        <v>80</v>
      </c>
      <c r="AG3107" s="4">
        <f t="shared" si="791"/>
        <v>1.25</v>
      </c>
      <c r="AH3107" s="4">
        <f t="shared" si="792"/>
        <v>1.6775174382112954</v>
      </c>
      <c r="AI3107" s="5">
        <f t="shared" si="793"/>
        <v>0.8387587191056477</v>
      </c>
      <c r="AJ3107" s="2">
        <f t="shared" si="786"/>
        <v>1.0341888202111356E-2</v>
      </c>
      <c r="AK3107" s="2">
        <f t="shared" si="787"/>
        <v>1.723648033685226E-4</v>
      </c>
      <c r="AL3107" s="2">
        <v>2</v>
      </c>
      <c r="AM3107" s="2">
        <v>2</v>
      </c>
      <c r="AN3107" s="2">
        <f t="shared" si="788"/>
        <v>2</v>
      </c>
      <c r="AO3107" s="2">
        <f t="shared" si="789"/>
        <v>0.4</v>
      </c>
      <c r="AP3107" s="2">
        <v>6</v>
      </c>
      <c r="AQ3107" s="2">
        <v>0.1</v>
      </c>
      <c r="AR3107" s="2">
        <v>0</v>
      </c>
      <c r="AS3107" s="2" t="s">
        <v>68</v>
      </c>
      <c r="AT3107" s="2">
        <v>2</v>
      </c>
      <c r="AW3107" s="2" t="str">
        <f t="shared" si="794"/>
        <v>Arbolitos</v>
      </c>
      <c r="AX3107" s="2" t="str">
        <f t="shared" si="800"/>
        <v>Latizal alto</v>
      </c>
      <c r="AY3107" s="2">
        <v>834</v>
      </c>
      <c r="AZ3107" s="4">
        <f t="shared" si="796"/>
        <v>0.1199040767386091</v>
      </c>
      <c r="BA3107" s="4">
        <v>6.7100281049843833</v>
      </c>
      <c r="BB3107" s="4">
        <f t="shared" si="797"/>
        <v>4.2812737560290685E-2</v>
      </c>
      <c r="BC3107" s="4">
        <f t="shared" si="798"/>
        <v>0.16271681429889978</v>
      </c>
      <c r="BD3107" s="4">
        <f t="shared" si="799"/>
        <v>8.1358407149449891E-2</v>
      </c>
    </row>
    <row r="3108" spans="1:56" x14ac:dyDescent="0.25">
      <c r="A3108" s="2">
        <v>99</v>
      </c>
      <c r="B3108" s="2" t="s">
        <v>122</v>
      </c>
      <c r="C3108" s="2" t="s">
        <v>910</v>
      </c>
      <c r="D3108" s="2" t="s">
        <v>57</v>
      </c>
      <c r="E3108" s="2" t="s">
        <v>58</v>
      </c>
      <c r="F3108" s="2" t="s">
        <v>433</v>
      </c>
      <c r="G3108" s="2" t="s">
        <v>222</v>
      </c>
      <c r="H3108" s="2" t="s">
        <v>61</v>
      </c>
      <c r="I3108" s="2" t="s">
        <v>130</v>
      </c>
      <c r="J3108" s="3">
        <v>41985</v>
      </c>
      <c r="K3108" s="2">
        <v>820144</v>
      </c>
      <c r="L3108" s="2">
        <v>742477</v>
      </c>
      <c r="M3108" s="2" t="s">
        <v>115</v>
      </c>
      <c r="N3108" s="2" t="s">
        <v>314</v>
      </c>
      <c r="P3108" s="2" t="s">
        <v>80</v>
      </c>
      <c r="S3108" s="2" t="s">
        <v>81</v>
      </c>
      <c r="T3108" s="2" t="s">
        <v>82</v>
      </c>
      <c r="U3108" s="2" t="s">
        <v>83</v>
      </c>
      <c r="V3108" s="2">
        <v>28</v>
      </c>
      <c r="W3108" s="2">
        <v>15</v>
      </c>
      <c r="Y3108" s="2">
        <f t="shared" si="784"/>
        <v>8.91267681314614</v>
      </c>
      <c r="Z3108" s="2">
        <f>+W3108/PI()</f>
        <v>4.7746482927568605</v>
      </c>
      <c r="AB3108" s="2">
        <v>8.9126768129999991</v>
      </c>
      <c r="AC3108" s="2">
        <f t="shared" si="785"/>
        <v>1.4713874488845726E-2</v>
      </c>
      <c r="AD3108" s="2">
        <v>0.67196012748113665</v>
      </c>
      <c r="AE3108" s="2">
        <f t="shared" si="790"/>
        <v>2.1896945796473282</v>
      </c>
      <c r="AF3108" s="2">
        <v>80</v>
      </c>
      <c r="AG3108" s="4">
        <f t="shared" si="791"/>
        <v>1.25</v>
      </c>
      <c r="AH3108" s="4">
        <f t="shared" si="792"/>
        <v>3.4396945796473282</v>
      </c>
      <c r="AI3108" s="5">
        <f t="shared" si="793"/>
        <v>1.7198472898236641</v>
      </c>
      <c r="AJ3108" s="2">
        <f t="shared" si="786"/>
        <v>3.9727461119883463E-2</v>
      </c>
      <c r="AK3108" s="2">
        <f t="shared" si="787"/>
        <v>8.828324693307436E-4</v>
      </c>
      <c r="AL3108" s="2">
        <v>4</v>
      </c>
      <c r="AM3108" s="2">
        <v>2</v>
      </c>
      <c r="AN3108" s="2">
        <f t="shared" si="788"/>
        <v>4</v>
      </c>
      <c r="AO3108" s="2">
        <f t="shared" si="789"/>
        <v>0.8</v>
      </c>
      <c r="AP3108" s="2">
        <v>4.5</v>
      </c>
      <c r="AQ3108" s="2">
        <v>0.1</v>
      </c>
      <c r="AR3108" s="2">
        <v>3</v>
      </c>
      <c r="AS3108" s="2" t="s">
        <v>78</v>
      </c>
      <c r="AT3108" s="2">
        <v>4</v>
      </c>
      <c r="AW3108" s="2" t="str">
        <f t="shared" si="794"/>
        <v>Arbustivo</v>
      </c>
      <c r="AX3108" s="2" t="str">
        <f t="shared" si="800"/>
        <v>Latizal alto</v>
      </c>
      <c r="AY3108" s="2">
        <v>834</v>
      </c>
      <c r="AZ3108" s="4">
        <f t="shared" si="796"/>
        <v>0.1199040767386091</v>
      </c>
      <c r="BA3108" s="4">
        <v>6.7100281049843833</v>
      </c>
      <c r="BB3108" s="4">
        <f t="shared" si="797"/>
        <v>0.2192818608004917</v>
      </c>
      <c r="BC3108" s="4">
        <f t="shared" si="798"/>
        <v>0.33918593753910081</v>
      </c>
      <c r="BD3108" s="4">
        <f t="shared" si="799"/>
        <v>0.16959296876955041</v>
      </c>
    </row>
    <row r="3109" spans="1:56" x14ac:dyDescent="0.25">
      <c r="A3109" s="2">
        <v>99</v>
      </c>
      <c r="B3109" s="2" t="s">
        <v>122</v>
      </c>
      <c r="C3109" s="2" t="s">
        <v>910</v>
      </c>
      <c r="D3109" s="2" t="s">
        <v>57</v>
      </c>
      <c r="E3109" s="2" t="s">
        <v>58</v>
      </c>
      <c r="F3109" s="2" t="s">
        <v>433</v>
      </c>
      <c r="G3109" s="2" t="s">
        <v>222</v>
      </c>
      <c r="H3109" s="2" t="s">
        <v>61</v>
      </c>
      <c r="I3109" s="2" t="s">
        <v>130</v>
      </c>
      <c r="J3109" s="3">
        <v>41985</v>
      </c>
      <c r="K3109" s="2">
        <v>820144</v>
      </c>
      <c r="L3109" s="2">
        <v>742477</v>
      </c>
      <c r="M3109" s="2" t="s">
        <v>115</v>
      </c>
      <c r="N3109" s="2" t="s">
        <v>262</v>
      </c>
      <c r="P3109" s="2" t="s">
        <v>80</v>
      </c>
      <c r="S3109" s="2" t="s">
        <v>81</v>
      </c>
      <c r="T3109" s="2" t="s">
        <v>82</v>
      </c>
      <c r="U3109" s="2" t="s">
        <v>83</v>
      </c>
      <c r="V3109" s="2">
        <v>13</v>
      </c>
      <c r="Y3109" s="2">
        <f t="shared" si="784"/>
        <v>4.1380285203892786</v>
      </c>
      <c r="AB3109" s="2">
        <v>4.1380285199999998</v>
      </c>
      <c r="AC3109" s="2">
        <f t="shared" si="785"/>
        <v>1.3448592691265155E-3</v>
      </c>
      <c r="AD3109" s="2">
        <v>0.67196012748113665</v>
      </c>
      <c r="AE3109" s="2">
        <f t="shared" si="790"/>
        <v>0.20013974254212999</v>
      </c>
      <c r="AF3109" s="2">
        <v>80</v>
      </c>
      <c r="AG3109" s="4">
        <f t="shared" si="791"/>
        <v>1.25</v>
      </c>
      <c r="AH3109" s="4">
        <f t="shared" si="792"/>
        <v>1.4501397425421301</v>
      </c>
      <c r="AI3109" s="5">
        <f t="shared" si="793"/>
        <v>0.72506987127106504</v>
      </c>
      <c r="AJ3109" s="2">
        <f t="shared" si="786"/>
        <v>4.0345778073795462E-3</v>
      </c>
      <c r="AK3109" s="2">
        <f t="shared" si="787"/>
        <v>8.0691556147590929E-5</v>
      </c>
      <c r="AL3109" s="2">
        <v>3</v>
      </c>
      <c r="AM3109" s="2">
        <v>2</v>
      </c>
      <c r="AN3109" s="2">
        <f t="shared" si="788"/>
        <v>3</v>
      </c>
      <c r="AO3109" s="2">
        <f t="shared" si="789"/>
        <v>0.6</v>
      </c>
      <c r="AP3109" s="2">
        <v>5</v>
      </c>
      <c r="AQ3109" s="2">
        <v>0.1</v>
      </c>
      <c r="AR3109" s="2">
        <v>0</v>
      </c>
      <c r="AS3109" s="2" t="s">
        <v>79</v>
      </c>
      <c r="AT3109" s="2">
        <v>3</v>
      </c>
      <c r="AW3109" s="2" t="str">
        <f t="shared" si="794"/>
        <v>Arbustivo</v>
      </c>
      <c r="AX3109" s="2" t="str">
        <f t="shared" si="800"/>
        <v>Latizal bajo</v>
      </c>
      <c r="AY3109" s="2">
        <v>834</v>
      </c>
      <c r="AZ3109" s="4">
        <f t="shared" si="796"/>
        <v>0.1199040767386091</v>
      </c>
      <c r="BA3109" s="4">
        <v>6.7100281049843833</v>
      </c>
      <c r="BB3109" s="4">
        <f t="shared" si="797"/>
        <v>2.0042528109942177E-2</v>
      </c>
      <c r="BC3109" s="4">
        <f t="shared" si="798"/>
        <v>0.13994660484855129</v>
      </c>
      <c r="BD3109" s="4">
        <f t="shared" si="799"/>
        <v>6.9973302424275644E-2</v>
      </c>
    </row>
    <row r="3110" spans="1:56" x14ac:dyDescent="0.25">
      <c r="A3110" s="2">
        <v>99</v>
      </c>
      <c r="B3110" s="2" t="s">
        <v>122</v>
      </c>
      <c r="C3110" s="2" t="s">
        <v>910</v>
      </c>
      <c r="D3110" s="2" t="s">
        <v>57</v>
      </c>
      <c r="E3110" s="2" t="s">
        <v>58</v>
      </c>
      <c r="F3110" s="2" t="s">
        <v>433</v>
      </c>
      <c r="G3110" s="2" t="s">
        <v>222</v>
      </c>
      <c r="H3110" s="2" t="s">
        <v>61</v>
      </c>
      <c r="I3110" s="2" t="s">
        <v>130</v>
      </c>
      <c r="J3110" s="3">
        <v>41985</v>
      </c>
      <c r="K3110" s="2">
        <v>820144</v>
      </c>
      <c r="L3110" s="2">
        <v>742477</v>
      </c>
      <c r="M3110" s="2" t="s">
        <v>115</v>
      </c>
      <c r="N3110" s="2" t="s">
        <v>313</v>
      </c>
      <c r="P3110" s="2" t="s">
        <v>80</v>
      </c>
      <c r="S3110" s="2" t="s">
        <v>81</v>
      </c>
      <c r="T3110" s="2" t="s">
        <v>82</v>
      </c>
      <c r="U3110" s="2" t="s">
        <v>83</v>
      </c>
      <c r="V3110" s="2">
        <v>10</v>
      </c>
      <c r="W3110" s="2">
        <v>10</v>
      </c>
      <c r="X3110" s="2">
        <v>10</v>
      </c>
      <c r="Y3110" s="2">
        <f t="shared" si="784"/>
        <v>3.183098861837907</v>
      </c>
      <c r="Z3110" s="2">
        <f>+W3110/PI()</f>
        <v>3.183098861837907</v>
      </c>
      <c r="AA3110" s="2">
        <f>+X3110/PI()</f>
        <v>3.183098861837907</v>
      </c>
      <c r="AB3110" s="2">
        <v>3.183098862</v>
      </c>
      <c r="AC3110" s="2">
        <f t="shared" si="785"/>
        <v>7.1619724391352906E-3</v>
      </c>
      <c r="AD3110" s="2">
        <v>0.67196012748113665</v>
      </c>
      <c r="AE3110" s="2">
        <f t="shared" si="790"/>
        <v>1.0658329484492131</v>
      </c>
      <c r="AF3110" s="2">
        <v>80</v>
      </c>
      <c r="AG3110" s="4">
        <f t="shared" si="791"/>
        <v>1.25</v>
      </c>
      <c r="AH3110" s="4">
        <f t="shared" si="792"/>
        <v>2.3158329484492128</v>
      </c>
      <c r="AI3110" s="5">
        <f t="shared" si="793"/>
        <v>1.1579164742246064</v>
      </c>
      <c r="AJ3110" s="2">
        <f t="shared" si="786"/>
        <v>2.5783100780887046E-2</v>
      </c>
      <c r="AK3110" s="2">
        <f t="shared" si="787"/>
        <v>4.297183463481175E-4</v>
      </c>
      <c r="AL3110" s="2">
        <v>5</v>
      </c>
      <c r="AM3110" s="2">
        <v>3</v>
      </c>
      <c r="AN3110" s="2">
        <f t="shared" si="788"/>
        <v>7.5</v>
      </c>
      <c r="AO3110" s="2">
        <f t="shared" si="789"/>
        <v>1.5</v>
      </c>
      <c r="AP3110" s="2">
        <v>6</v>
      </c>
      <c r="AQ3110" s="2">
        <v>0.1</v>
      </c>
      <c r="AR3110" s="2">
        <v>20</v>
      </c>
      <c r="AS3110" s="2" t="s">
        <v>78</v>
      </c>
      <c r="AT3110" s="2">
        <v>4</v>
      </c>
      <c r="AW3110" s="2" t="str">
        <f t="shared" si="794"/>
        <v>Arbolitos</v>
      </c>
      <c r="AX3110" s="2" t="str">
        <f t="shared" si="800"/>
        <v>Latizal bajo</v>
      </c>
      <c r="AY3110" s="2">
        <v>834</v>
      </c>
      <c r="AZ3110" s="4">
        <f t="shared" si="796"/>
        <v>0.1199040767386091</v>
      </c>
      <c r="BA3110" s="4">
        <v>6.7100281049843833</v>
      </c>
      <c r="BB3110" s="4">
        <f t="shared" si="797"/>
        <v>0.10673535679850865</v>
      </c>
      <c r="BC3110" s="4">
        <f t="shared" si="798"/>
        <v>0.22663943353711774</v>
      </c>
      <c r="BD3110" s="4">
        <f t="shared" si="799"/>
        <v>0.11331971676855887</v>
      </c>
    </row>
    <row r="3111" spans="1:56" x14ac:dyDescent="0.25">
      <c r="A3111" s="2">
        <v>99</v>
      </c>
      <c r="B3111" s="2" t="s">
        <v>122</v>
      </c>
      <c r="C3111" s="2" t="s">
        <v>910</v>
      </c>
      <c r="D3111" s="2" t="s">
        <v>57</v>
      </c>
      <c r="E3111" s="2" t="s">
        <v>58</v>
      </c>
      <c r="F3111" s="2" t="s">
        <v>433</v>
      </c>
      <c r="G3111" s="2" t="s">
        <v>222</v>
      </c>
      <c r="H3111" s="2" t="s">
        <v>61</v>
      </c>
      <c r="I3111" s="2" t="s">
        <v>130</v>
      </c>
      <c r="J3111" s="3">
        <v>41985</v>
      </c>
      <c r="K3111" s="2">
        <v>820144</v>
      </c>
      <c r="L3111" s="2">
        <v>742477</v>
      </c>
      <c r="M3111" s="2" t="s">
        <v>115</v>
      </c>
      <c r="N3111" s="2" t="s">
        <v>333</v>
      </c>
      <c r="P3111" s="2" t="s">
        <v>80</v>
      </c>
      <c r="S3111" s="2" t="s">
        <v>81</v>
      </c>
      <c r="T3111" s="2" t="s">
        <v>82</v>
      </c>
      <c r="U3111" s="2" t="s">
        <v>83</v>
      </c>
      <c r="V3111" s="2">
        <v>22</v>
      </c>
      <c r="Y3111" s="2">
        <f t="shared" si="784"/>
        <v>7.0028174960433951</v>
      </c>
      <c r="AB3111" s="2">
        <v>7.0028174959999996</v>
      </c>
      <c r="AC3111" s="2">
        <f t="shared" si="785"/>
        <v>3.8515496228238681E-3</v>
      </c>
      <c r="AD3111" s="2">
        <v>0.67196012748113665</v>
      </c>
      <c r="AE3111" s="2">
        <f t="shared" si="790"/>
        <v>0.57318127449935474</v>
      </c>
      <c r="AF3111" s="2">
        <v>80</v>
      </c>
      <c r="AG3111" s="4">
        <f t="shared" si="791"/>
        <v>1.25</v>
      </c>
      <c r="AH3111" s="4">
        <f t="shared" si="792"/>
        <v>1.8231812744993547</v>
      </c>
      <c r="AI3111" s="5">
        <f t="shared" si="793"/>
        <v>0.91159063724967737</v>
      </c>
      <c r="AJ3111" s="2">
        <f t="shared" si="786"/>
        <v>1.1554648868471604E-2</v>
      </c>
      <c r="AK3111" s="2">
        <f t="shared" si="787"/>
        <v>1.8487438189554567E-3</v>
      </c>
      <c r="AL3111" s="2">
        <v>5</v>
      </c>
      <c r="AM3111" s="2">
        <v>3</v>
      </c>
      <c r="AN3111" s="2">
        <f t="shared" si="788"/>
        <v>7.5</v>
      </c>
      <c r="AO3111" s="2">
        <f t="shared" si="789"/>
        <v>1.5</v>
      </c>
      <c r="AP3111" s="2">
        <v>5</v>
      </c>
      <c r="AQ3111" s="2">
        <v>0.8</v>
      </c>
      <c r="AR3111" s="2">
        <v>0</v>
      </c>
      <c r="AS3111" s="2" t="s">
        <v>79</v>
      </c>
      <c r="AT3111" s="2">
        <v>3</v>
      </c>
      <c r="AW3111" s="2" t="str">
        <f t="shared" si="794"/>
        <v>Arbustivo</v>
      </c>
      <c r="AX3111" s="2" t="str">
        <f t="shared" si="800"/>
        <v>Latizal alto</v>
      </c>
      <c r="AY3111" s="2">
        <v>834</v>
      </c>
      <c r="AZ3111" s="4">
        <f t="shared" si="796"/>
        <v>0.1199040767386091</v>
      </c>
      <c r="BA3111" s="4">
        <v>6.7100281049843833</v>
      </c>
      <c r="BB3111" s="4">
        <f t="shared" si="797"/>
        <v>5.7399902989420222E-2</v>
      </c>
      <c r="BC3111" s="4">
        <f t="shared" si="798"/>
        <v>0.17730397972802933</v>
      </c>
      <c r="BD3111" s="4">
        <f t="shared" si="799"/>
        <v>8.8651989864014666E-2</v>
      </c>
    </row>
    <row r="3112" spans="1:56" x14ac:dyDescent="0.25">
      <c r="A3112" s="2">
        <v>99</v>
      </c>
      <c r="B3112" s="2" t="s">
        <v>122</v>
      </c>
      <c r="C3112" s="2" t="s">
        <v>910</v>
      </c>
      <c r="D3112" s="2" t="s">
        <v>57</v>
      </c>
      <c r="E3112" s="2" t="s">
        <v>58</v>
      </c>
      <c r="F3112" s="2" t="s">
        <v>433</v>
      </c>
      <c r="G3112" s="2" t="s">
        <v>222</v>
      </c>
      <c r="H3112" s="2" t="s">
        <v>61</v>
      </c>
      <c r="I3112" s="2" t="s">
        <v>130</v>
      </c>
      <c r="J3112" s="3">
        <v>41985</v>
      </c>
      <c r="K3112" s="2">
        <v>820144</v>
      </c>
      <c r="L3112" s="2">
        <v>742477</v>
      </c>
      <c r="M3112" s="2" t="s">
        <v>115</v>
      </c>
      <c r="N3112" s="2" t="s">
        <v>303</v>
      </c>
      <c r="P3112" s="2" t="s">
        <v>80</v>
      </c>
      <c r="S3112" s="2" t="s">
        <v>81</v>
      </c>
      <c r="T3112" s="2" t="s">
        <v>82</v>
      </c>
      <c r="U3112" s="2" t="s">
        <v>83</v>
      </c>
      <c r="V3112" s="2">
        <v>14</v>
      </c>
      <c r="Y3112" s="2">
        <f t="shared" si="784"/>
        <v>4.45633840657307</v>
      </c>
      <c r="AB3112" s="2">
        <v>4.4563384069999996</v>
      </c>
      <c r="AC3112" s="2">
        <f t="shared" si="785"/>
        <v>1.5597184423005749E-3</v>
      </c>
      <c r="AD3112" s="2">
        <v>0.67196012748113665</v>
      </c>
      <c r="AE3112" s="2">
        <f t="shared" si="790"/>
        <v>0.23211473099560651</v>
      </c>
      <c r="AF3112" s="2">
        <v>80</v>
      </c>
      <c r="AG3112" s="4">
        <f t="shared" si="791"/>
        <v>1.25</v>
      </c>
      <c r="AH3112" s="4">
        <f t="shared" si="792"/>
        <v>1.4821147309956064</v>
      </c>
      <c r="AI3112" s="5">
        <f t="shared" si="793"/>
        <v>0.74105736549780321</v>
      </c>
      <c r="AJ3112" s="2">
        <f t="shared" si="786"/>
        <v>3.7433242615213798E-3</v>
      </c>
      <c r="AK3112" s="2">
        <f t="shared" si="787"/>
        <v>9.35831065380345E-5</v>
      </c>
      <c r="AL3112" s="2">
        <v>3</v>
      </c>
      <c r="AM3112" s="2">
        <v>2</v>
      </c>
      <c r="AN3112" s="2">
        <f t="shared" si="788"/>
        <v>3</v>
      </c>
      <c r="AO3112" s="2">
        <f t="shared" si="789"/>
        <v>0.6</v>
      </c>
      <c r="AP3112" s="2">
        <v>4</v>
      </c>
      <c r="AQ3112" s="2">
        <v>0.1</v>
      </c>
      <c r="AR3112" s="2">
        <v>4</v>
      </c>
      <c r="AS3112" s="2" t="s">
        <v>79</v>
      </c>
      <c r="AT3112" s="2">
        <v>3</v>
      </c>
      <c r="AW3112" s="2" t="str">
        <f t="shared" si="794"/>
        <v>Arbustivo</v>
      </c>
      <c r="AX3112" s="2" t="str">
        <f t="shared" si="800"/>
        <v>Latizal bajo</v>
      </c>
      <c r="AY3112" s="2">
        <v>834</v>
      </c>
      <c r="AZ3112" s="4">
        <f t="shared" si="796"/>
        <v>0.1199040767386091</v>
      </c>
      <c r="BA3112" s="4">
        <v>6.7100281049843833</v>
      </c>
      <c r="BB3112" s="4">
        <f t="shared" si="797"/>
        <v>2.3244588813897449E-2</v>
      </c>
      <c r="BC3112" s="4">
        <f t="shared" si="798"/>
        <v>0.14314866555250655</v>
      </c>
      <c r="BD3112" s="4">
        <f t="shared" si="799"/>
        <v>7.1574332776253274E-2</v>
      </c>
    </row>
    <row r="3113" spans="1:56" x14ac:dyDescent="0.25">
      <c r="A3113" s="2">
        <v>99</v>
      </c>
      <c r="B3113" s="2" t="s">
        <v>122</v>
      </c>
      <c r="C3113" s="2" t="s">
        <v>910</v>
      </c>
      <c r="D3113" s="2" t="s">
        <v>57</v>
      </c>
      <c r="E3113" s="2" t="s">
        <v>58</v>
      </c>
      <c r="F3113" s="2" t="s">
        <v>433</v>
      </c>
      <c r="G3113" s="2" t="s">
        <v>222</v>
      </c>
      <c r="H3113" s="2" t="s">
        <v>61</v>
      </c>
      <c r="I3113" s="2" t="s">
        <v>130</v>
      </c>
      <c r="J3113" s="3">
        <v>41985</v>
      </c>
      <c r="K3113" s="2">
        <v>820144</v>
      </c>
      <c r="L3113" s="2">
        <v>742477</v>
      </c>
      <c r="M3113" s="2" t="s">
        <v>115</v>
      </c>
      <c r="N3113" s="2" t="s">
        <v>371</v>
      </c>
      <c r="P3113" s="2" t="s">
        <v>80</v>
      </c>
      <c r="S3113" s="2" t="s">
        <v>81</v>
      </c>
      <c r="T3113" s="2" t="s">
        <v>82</v>
      </c>
      <c r="U3113" s="2" t="s">
        <v>83</v>
      </c>
      <c r="V3113" s="2">
        <v>18</v>
      </c>
      <c r="Y3113" s="2">
        <f t="shared" si="784"/>
        <v>5.7295779513082321</v>
      </c>
      <c r="AB3113" s="2">
        <v>5.7295779509999996</v>
      </c>
      <c r="AC3113" s="2">
        <f t="shared" si="785"/>
        <v>2.5783100780887042E-3</v>
      </c>
      <c r="AD3113" s="2">
        <v>0.67196012748113665</v>
      </c>
      <c r="AE3113" s="2">
        <f t="shared" si="790"/>
        <v>0.38369986144171669</v>
      </c>
      <c r="AF3113" s="2">
        <v>80</v>
      </c>
      <c r="AG3113" s="4">
        <f t="shared" si="791"/>
        <v>1.25</v>
      </c>
      <c r="AH3113" s="4">
        <f t="shared" si="792"/>
        <v>1.6336998614417166</v>
      </c>
      <c r="AI3113" s="5">
        <f t="shared" si="793"/>
        <v>0.81684993072085832</v>
      </c>
      <c r="AJ3113" s="2">
        <f t="shared" si="786"/>
        <v>1.0828902327972558E-2</v>
      </c>
      <c r="AK3113" s="2">
        <f t="shared" si="787"/>
        <v>1.5469860468532226E-4</v>
      </c>
      <c r="AL3113" s="2">
        <v>3</v>
      </c>
      <c r="AM3113" s="2">
        <v>4</v>
      </c>
      <c r="AN3113" s="2">
        <f t="shared" si="788"/>
        <v>6</v>
      </c>
      <c r="AO3113" s="2">
        <f t="shared" si="789"/>
        <v>1.2</v>
      </c>
      <c r="AP3113" s="2">
        <v>7</v>
      </c>
      <c r="AQ3113" s="2">
        <v>0.1</v>
      </c>
      <c r="AR3113" s="2">
        <v>3</v>
      </c>
      <c r="AS3113" s="2" t="s">
        <v>79</v>
      </c>
      <c r="AT3113" s="2">
        <v>3</v>
      </c>
      <c r="AW3113" s="2" t="str">
        <f t="shared" si="794"/>
        <v>Arbolitos</v>
      </c>
      <c r="AX3113" s="2" t="str">
        <f t="shared" si="800"/>
        <v>Latizal alto</v>
      </c>
      <c r="AY3113" s="2">
        <v>834</v>
      </c>
      <c r="AZ3113" s="4">
        <f t="shared" si="796"/>
        <v>0.1199040767386091</v>
      </c>
      <c r="BA3113" s="4">
        <v>6.7100281049843833</v>
      </c>
      <c r="BB3113" s="4">
        <f t="shared" si="797"/>
        <v>3.8424728447463113E-2</v>
      </c>
      <c r="BC3113" s="4">
        <f t="shared" si="798"/>
        <v>0.15832880518607223</v>
      </c>
      <c r="BD3113" s="4">
        <f t="shared" si="799"/>
        <v>7.9164402593036115E-2</v>
      </c>
    </row>
    <row r="3114" spans="1:56" x14ac:dyDescent="0.25">
      <c r="A3114" s="2">
        <v>99</v>
      </c>
      <c r="B3114" s="2" t="s">
        <v>122</v>
      </c>
      <c r="C3114" s="2" t="s">
        <v>910</v>
      </c>
      <c r="D3114" s="2" t="s">
        <v>57</v>
      </c>
      <c r="E3114" s="2" t="s">
        <v>58</v>
      </c>
      <c r="F3114" s="2" t="s">
        <v>433</v>
      </c>
      <c r="G3114" s="2" t="s">
        <v>222</v>
      </c>
      <c r="H3114" s="2" t="s">
        <v>61</v>
      </c>
      <c r="I3114" s="2" t="s">
        <v>130</v>
      </c>
      <c r="J3114" s="3">
        <v>41985</v>
      </c>
      <c r="K3114" s="2">
        <v>820144</v>
      </c>
      <c r="L3114" s="2">
        <v>742477</v>
      </c>
      <c r="M3114" s="2" t="s">
        <v>115</v>
      </c>
      <c r="N3114" s="2" t="s">
        <v>367</v>
      </c>
      <c r="P3114" s="2" t="s">
        <v>80</v>
      </c>
      <c r="S3114" s="2" t="s">
        <v>81</v>
      </c>
      <c r="T3114" s="2" t="s">
        <v>82</v>
      </c>
      <c r="U3114" s="2" t="s">
        <v>83</v>
      </c>
      <c r="V3114" s="2">
        <v>11</v>
      </c>
      <c r="Y3114" s="2">
        <f t="shared" si="784"/>
        <v>3.5014087480216975</v>
      </c>
      <c r="AB3114" s="2">
        <v>3.5014087479999998</v>
      </c>
      <c r="AC3114" s="2">
        <f t="shared" si="785"/>
        <v>9.6288740570596703E-4</v>
      </c>
      <c r="AD3114" s="2">
        <v>0.67196012748113665</v>
      </c>
      <c r="AE3114" s="2">
        <f t="shared" si="790"/>
        <v>0.14329531862483869</v>
      </c>
      <c r="AF3114" s="2">
        <v>80</v>
      </c>
      <c r="AG3114" s="4">
        <f t="shared" si="791"/>
        <v>1.25</v>
      </c>
      <c r="AH3114" s="4">
        <f t="shared" si="792"/>
        <v>1.3932953186248387</v>
      </c>
      <c r="AI3114" s="5">
        <f t="shared" si="793"/>
        <v>0.69664765931241934</v>
      </c>
      <c r="AJ3114" s="2">
        <f t="shared" si="786"/>
        <v>2.0220635519825306E-3</v>
      </c>
      <c r="AK3114" s="2">
        <f t="shared" si="787"/>
        <v>5.7773244342358023E-5</v>
      </c>
      <c r="AL3114" s="2">
        <v>2</v>
      </c>
      <c r="AM3114" s="2">
        <v>1</v>
      </c>
      <c r="AN3114" s="2">
        <f t="shared" si="788"/>
        <v>1</v>
      </c>
      <c r="AO3114" s="2">
        <f t="shared" si="789"/>
        <v>0.2</v>
      </c>
      <c r="AP3114" s="2">
        <v>3.5</v>
      </c>
      <c r="AQ3114" s="2">
        <v>0.1</v>
      </c>
      <c r="AR3114" s="2">
        <v>1</v>
      </c>
      <c r="AS3114" s="2" t="s">
        <v>68</v>
      </c>
      <c r="AT3114" s="2">
        <v>1</v>
      </c>
      <c r="AW3114" s="2" t="str">
        <f t="shared" si="794"/>
        <v>Arbustivo</v>
      </c>
      <c r="AX3114" s="2" t="str">
        <f t="shared" si="800"/>
        <v>Latizal bajo</v>
      </c>
      <c r="AY3114" s="2">
        <v>834</v>
      </c>
      <c r="AZ3114" s="4">
        <f t="shared" si="796"/>
        <v>0.1199040767386091</v>
      </c>
      <c r="BA3114" s="4">
        <v>6.7100281049843833</v>
      </c>
      <c r="BB3114" s="4">
        <f t="shared" si="797"/>
        <v>1.4349975747355056E-2</v>
      </c>
      <c r="BC3114" s="4">
        <f t="shared" si="798"/>
        <v>0.13425405248596417</v>
      </c>
      <c r="BD3114" s="4">
        <f t="shared" si="799"/>
        <v>6.7127026242982085E-2</v>
      </c>
    </row>
    <row r="3115" spans="1:56" x14ac:dyDescent="0.25">
      <c r="A3115" s="2">
        <v>99</v>
      </c>
      <c r="B3115" s="2" t="s">
        <v>122</v>
      </c>
      <c r="C3115" s="2" t="s">
        <v>910</v>
      </c>
      <c r="D3115" s="2" t="s">
        <v>57</v>
      </c>
      <c r="E3115" s="2" t="s">
        <v>58</v>
      </c>
      <c r="F3115" s="2" t="s">
        <v>433</v>
      </c>
      <c r="G3115" s="2" t="s">
        <v>222</v>
      </c>
      <c r="H3115" s="2" t="s">
        <v>61</v>
      </c>
      <c r="I3115" s="2" t="s">
        <v>130</v>
      </c>
      <c r="J3115" s="3">
        <v>41985</v>
      </c>
      <c r="K3115" s="2">
        <v>820144</v>
      </c>
      <c r="L3115" s="2">
        <v>742477</v>
      </c>
      <c r="M3115" s="2" t="s">
        <v>115</v>
      </c>
      <c r="N3115" s="2" t="s">
        <v>316</v>
      </c>
      <c r="P3115" s="2" t="s">
        <v>80</v>
      </c>
      <c r="S3115" s="2" t="s">
        <v>81</v>
      </c>
      <c r="T3115" s="2" t="s">
        <v>82</v>
      </c>
      <c r="U3115" s="2" t="s">
        <v>83</v>
      </c>
      <c r="V3115" s="2">
        <v>20</v>
      </c>
      <c r="W3115" s="2">
        <v>20</v>
      </c>
      <c r="X3115" s="2">
        <v>20</v>
      </c>
      <c r="Y3115" s="2">
        <f t="shared" si="784"/>
        <v>6.366197723675814</v>
      </c>
      <c r="Z3115" s="2">
        <f>+W3115/PI()</f>
        <v>6.366197723675814</v>
      </c>
      <c r="AA3115" s="2">
        <f>+X3115/PI()</f>
        <v>6.366197723675814</v>
      </c>
      <c r="AB3115" s="2">
        <v>6.3661977240000001</v>
      </c>
      <c r="AC3115" s="2">
        <f t="shared" si="785"/>
        <v>2.8647889756541162E-2</v>
      </c>
      <c r="AD3115" s="2">
        <v>0.67196012748113665</v>
      </c>
      <c r="AE3115" s="2">
        <f t="shared" si="790"/>
        <v>4.2633317937968522</v>
      </c>
      <c r="AF3115" s="2">
        <v>80</v>
      </c>
      <c r="AG3115" s="4">
        <f t="shared" si="791"/>
        <v>1.25</v>
      </c>
      <c r="AH3115" s="4">
        <f t="shared" si="792"/>
        <v>5.5133317937968522</v>
      </c>
      <c r="AI3115" s="5">
        <f t="shared" si="793"/>
        <v>2.7566658968984261</v>
      </c>
      <c r="AJ3115" s="2">
        <f t="shared" si="786"/>
        <v>7.7349302342661144E-2</v>
      </c>
      <c r="AK3115" s="2">
        <f t="shared" si="787"/>
        <v>1.71887338539247E-3</v>
      </c>
      <c r="AL3115" s="2">
        <v>4</v>
      </c>
      <c r="AM3115" s="2">
        <v>2</v>
      </c>
      <c r="AN3115" s="2">
        <f t="shared" si="788"/>
        <v>4</v>
      </c>
      <c r="AO3115" s="2">
        <f t="shared" si="789"/>
        <v>0.8</v>
      </c>
      <c r="AP3115" s="2">
        <v>4.5</v>
      </c>
      <c r="AQ3115" s="2">
        <v>0.1</v>
      </c>
      <c r="AR3115" s="2">
        <v>4</v>
      </c>
      <c r="AS3115" s="2" t="s">
        <v>79</v>
      </c>
      <c r="AT3115" s="2">
        <v>3</v>
      </c>
      <c r="AW3115" s="2" t="str">
        <f t="shared" si="794"/>
        <v>Arbustivo</v>
      </c>
      <c r="AX3115" s="2" t="str">
        <f t="shared" si="800"/>
        <v>Latizal alto</v>
      </c>
      <c r="AY3115" s="2">
        <v>834</v>
      </c>
      <c r="AZ3115" s="4">
        <f t="shared" si="796"/>
        <v>0.1199040767386091</v>
      </c>
      <c r="BA3115" s="4">
        <v>6.7100281049843833</v>
      </c>
      <c r="BB3115" s="4">
        <f t="shared" si="797"/>
        <v>0.42694142719403461</v>
      </c>
      <c r="BC3115" s="4">
        <f t="shared" si="798"/>
        <v>0.54684550393264375</v>
      </c>
      <c r="BD3115" s="4">
        <f t="shared" si="799"/>
        <v>0.27342275196632188</v>
      </c>
    </row>
    <row r="3116" spans="1:56" x14ac:dyDescent="0.25">
      <c r="A3116" s="2">
        <v>99</v>
      </c>
      <c r="B3116" s="2" t="s">
        <v>122</v>
      </c>
      <c r="C3116" s="2" t="s">
        <v>910</v>
      </c>
      <c r="D3116" s="2" t="s">
        <v>57</v>
      </c>
      <c r="E3116" s="2" t="s">
        <v>58</v>
      </c>
      <c r="F3116" s="2" t="s">
        <v>433</v>
      </c>
      <c r="G3116" s="2" t="s">
        <v>222</v>
      </c>
      <c r="H3116" s="2" t="s">
        <v>61</v>
      </c>
      <c r="I3116" s="2" t="s">
        <v>130</v>
      </c>
      <c r="J3116" s="3">
        <v>41985</v>
      </c>
      <c r="K3116" s="2">
        <v>820144</v>
      </c>
      <c r="L3116" s="2">
        <v>742477</v>
      </c>
      <c r="M3116" s="2" t="s">
        <v>115</v>
      </c>
      <c r="N3116" s="2" t="s">
        <v>398</v>
      </c>
      <c r="P3116" s="2" t="s">
        <v>80</v>
      </c>
      <c r="S3116" s="2" t="s">
        <v>81</v>
      </c>
      <c r="T3116" s="2" t="s">
        <v>82</v>
      </c>
      <c r="U3116" s="2" t="s">
        <v>83</v>
      </c>
      <c r="V3116" s="2">
        <v>13</v>
      </c>
      <c r="Y3116" s="2">
        <f t="shared" si="784"/>
        <v>4.1380285203892786</v>
      </c>
      <c r="AB3116" s="2">
        <v>4.1380285199999998</v>
      </c>
      <c r="AC3116" s="2">
        <f t="shared" si="785"/>
        <v>1.3448592691265155E-3</v>
      </c>
      <c r="AD3116" s="2">
        <v>0.67196012748113665</v>
      </c>
      <c r="AE3116" s="2">
        <f t="shared" si="790"/>
        <v>0.20013974254212999</v>
      </c>
      <c r="AF3116" s="2">
        <v>80</v>
      </c>
      <c r="AG3116" s="4">
        <f t="shared" si="791"/>
        <v>1.25</v>
      </c>
      <c r="AH3116" s="4">
        <f t="shared" si="792"/>
        <v>1.4501397425421301</v>
      </c>
      <c r="AI3116" s="5">
        <f t="shared" si="793"/>
        <v>0.72506987127106504</v>
      </c>
      <c r="AJ3116" s="2">
        <f t="shared" si="786"/>
        <v>4.4380355881175008E-3</v>
      </c>
      <c r="AK3116" s="2">
        <f t="shared" si="787"/>
        <v>8.0691556147590929E-5</v>
      </c>
      <c r="AL3116" s="2">
        <v>3</v>
      </c>
      <c r="AM3116" s="2">
        <v>3</v>
      </c>
      <c r="AN3116" s="2">
        <f t="shared" si="788"/>
        <v>4.5</v>
      </c>
      <c r="AO3116" s="2">
        <f t="shared" si="789"/>
        <v>0.89999999999999991</v>
      </c>
      <c r="AP3116" s="2">
        <v>5.5</v>
      </c>
      <c r="AQ3116" s="2">
        <v>0.1</v>
      </c>
      <c r="AR3116" s="2">
        <v>2</v>
      </c>
      <c r="AS3116" s="2" t="s">
        <v>78</v>
      </c>
      <c r="AT3116" s="2">
        <v>4</v>
      </c>
      <c r="AW3116" s="2" t="str">
        <f t="shared" si="794"/>
        <v>Arbolitos</v>
      </c>
      <c r="AX3116" s="2" t="str">
        <f t="shared" si="800"/>
        <v>Latizal bajo</v>
      </c>
      <c r="AY3116" s="2">
        <v>834</v>
      </c>
      <c r="AZ3116" s="4">
        <f t="shared" si="796"/>
        <v>0.1199040767386091</v>
      </c>
      <c r="BA3116" s="4">
        <v>6.7100281049843833</v>
      </c>
      <c r="BB3116" s="4">
        <f t="shared" si="797"/>
        <v>2.0042528109942177E-2</v>
      </c>
      <c r="BC3116" s="4">
        <f t="shared" si="798"/>
        <v>0.13994660484855129</v>
      </c>
      <c r="BD3116" s="4">
        <f t="shared" si="799"/>
        <v>6.9973302424275644E-2</v>
      </c>
    </row>
    <row r="3117" spans="1:56" x14ac:dyDescent="0.25">
      <c r="A3117" s="2">
        <v>99</v>
      </c>
      <c r="B3117" s="2" t="s">
        <v>122</v>
      </c>
      <c r="C3117" s="2" t="s">
        <v>910</v>
      </c>
      <c r="D3117" s="2" t="s">
        <v>57</v>
      </c>
      <c r="E3117" s="2" t="s">
        <v>58</v>
      </c>
      <c r="F3117" s="2" t="s">
        <v>433</v>
      </c>
      <c r="G3117" s="2" t="s">
        <v>222</v>
      </c>
      <c r="H3117" s="2" t="s">
        <v>61</v>
      </c>
      <c r="I3117" s="2" t="s">
        <v>130</v>
      </c>
      <c r="J3117" s="3">
        <v>41985</v>
      </c>
      <c r="K3117" s="2">
        <v>820144</v>
      </c>
      <c r="L3117" s="2">
        <v>742477</v>
      </c>
      <c r="M3117" s="2" t="s">
        <v>115</v>
      </c>
      <c r="N3117" s="2" t="s">
        <v>377</v>
      </c>
      <c r="P3117" s="2" t="s">
        <v>80</v>
      </c>
      <c r="S3117" s="2" t="s">
        <v>81</v>
      </c>
      <c r="T3117" s="2" t="s">
        <v>82</v>
      </c>
      <c r="U3117" s="2" t="s">
        <v>83</v>
      </c>
      <c r="V3117" s="2">
        <v>24</v>
      </c>
      <c r="Y3117" s="2">
        <f t="shared" si="784"/>
        <v>7.6394372684109761</v>
      </c>
      <c r="AB3117" s="2">
        <v>7.639437268</v>
      </c>
      <c r="AC3117" s="2">
        <f t="shared" si="785"/>
        <v>4.5836623610465846E-3</v>
      </c>
      <c r="AD3117" s="2">
        <v>0.67196012748113665</v>
      </c>
      <c r="AE3117" s="2">
        <f t="shared" si="790"/>
        <v>0.6821330870074962</v>
      </c>
      <c r="AF3117" s="2">
        <v>80</v>
      </c>
      <c r="AG3117" s="4">
        <f t="shared" si="791"/>
        <v>1.25</v>
      </c>
      <c r="AH3117" s="4">
        <f t="shared" si="792"/>
        <v>1.9321330870074962</v>
      </c>
      <c r="AI3117" s="5">
        <f t="shared" si="793"/>
        <v>0.9660665435037481</v>
      </c>
      <c r="AJ3117" s="2">
        <f t="shared" si="786"/>
        <v>1.9251381916395655E-2</v>
      </c>
      <c r="AK3117" s="2">
        <f t="shared" si="787"/>
        <v>2.7501974166279508E-4</v>
      </c>
      <c r="AL3117" s="2">
        <v>3</v>
      </c>
      <c r="AM3117" s="2">
        <v>5</v>
      </c>
      <c r="AN3117" s="2">
        <f t="shared" si="788"/>
        <v>7.5</v>
      </c>
      <c r="AO3117" s="2">
        <f t="shared" si="789"/>
        <v>1.5</v>
      </c>
      <c r="AP3117" s="2">
        <v>7</v>
      </c>
      <c r="AQ3117" s="2">
        <v>0.1</v>
      </c>
      <c r="AR3117" s="2">
        <v>4</v>
      </c>
      <c r="AS3117" s="2" t="s">
        <v>79</v>
      </c>
      <c r="AT3117" s="2">
        <v>3</v>
      </c>
      <c r="AW3117" s="2" t="str">
        <f t="shared" si="794"/>
        <v>Arbolitos</v>
      </c>
      <c r="AX3117" s="2" t="str">
        <f t="shared" si="800"/>
        <v>Latizal alto</v>
      </c>
      <c r="AY3117" s="2">
        <v>834</v>
      </c>
      <c r="AZ3117" s="4">
        <f t="shared" si="796"/>
        <v>0.1199040767386091</v>
      </c>
      <c r="BA3117" s="4">
        <v>6.7100281049843833</v>
      </c>
      <c r="BB3117" s="4">
        <f t="shared" si="797"/>
        <v>6.8310628351045524E-2</v>
      </c>
      <c r="BC3117" s="4">
        <f t="shared" si="798"/>
        <v>0.18821470508965463</v>
      </c>
      <c r="BD3117" s="4">
        <f t="shared" si="799"/>
        <v>9.4107352544827313E-2</v>
      </c>
    </row>
    <row r="3118" spans="1:56" x14ac:dyDescent="0.25">
      <c r="A3118" s="2">
        <v>99</v>
      </c>
      <c r="B3118" s="2" t="s">
        <v>122</v>
      </c>
      <c r="C3118" s="2" t="s">
        <v>910</v>
      </c>
      <c r="D3118" s="2" t="s">
        <v>57</v>
      </c>
      <c r="E3118" s="2" t="s">
        <v>58</v>
      </c>
      <c r="F3118" s="2" t="s">
        <v>433</v>
      </c>
      <c r="G3118" s="2" t="s">
        <v>222</v>
      </c>
      <c r="H3118" s="2" t="s">
        <v>61</v>
      </c>
      <c r="I3118" s="2" t="s">
        <v>130</v>
      </c>
      <c r="J3118" s="3">
        <v>41985</v>
      </c>
      <c r="K3118" s="2">
        <v>820144</v>
      </c>
      <c r="L3118" s="2">
        <v>742477</v>
      </c>
      <c r="M3118" s="2" t="s">
        <v>115</v>
      </c>
      <c r="N3118" s="2" t="s">
        <v>301</v>
      </c>
      <c r="P3118" s="2" t="s">
        <v>80</v>
      </c>
      <c r="S3118" s="2" t="s">
        <v>81</v>
      </c>
      <c r="T3118" s="2" t="s">
        <v>82</v>
      </c>
      <c r="U3118" s="2" t="s">
        <v>83</v>
      </c>
      <c r="V3118" s="2">
        <v>15</v>
      </c>
      <c r="W3118" s="2">
        <v>15</v>
      </c>
      <c r="X3118" s="2">
        <v>15</v>
      </c>
      <c r="Y3118" s="2">
        <f t="shared" si="784"/>
        <v>4.7746482927568605</v>
      </c>
      <c r="Z3118" s="2">
        <f>+W3118/PI()</f>
        <v>4.7746482927568605</v>
      </c>
      <c r="AA3118" s="2">
        <f>+X3118/PI()</f>
        <v>4.7746482927568605</v>
      </c>
      <c r="AB3118" s="2">
        <v>4.7746482930000003</v>
      </c>
      <c r="AC3118" s="2">
        <f t="shared" si="785"/>
        <v>1.6114437988054401E-2</v>
      </c>
      <c r="AD3118" s="2">
        <v>0.67196012748113665</v>
      </c>
      <c r="AE3118" s="2">
        <f t="shared" si="790"/>
        <v>2.3981241340107293</v>
      </c>
      <c r="AF3118" s="2">
        <v>80</v>
      </c>
      <c r="AG3118" s="4">
        <f t="shared" si="791"/>
        <v>1.25</v>
      </c>
      <c r="AH3118" s="4">
        <f t="shared" si="792"/>
        <v>3.6481241340107293</v>
      </c>
      <c r="AI3118" s="5">
        <f t="shared" si="793"/>
        <v>1.8240620670053647</v>
      </c>
      <c r="AJ3118" s="2">
        <f t="shared" si="786"/>
        <v>2.9005988378497924E-2</v>
      </c>
      <c r="AK3118" s="2">
        <f t="shared" si="787"/>
        <v>9.6686627928326409E-4</v>
      </c>
      <c r="AL3118" s="2">
        <v>2</v>
      </c>
      <c r="AM3118" s="2">
        <v>1</v>
      </c>
      <c r="AN3118" s="2">
        <f t="shared" si="788"/>
        <v>1</v>
      </c>
      <c r="AO3118" s="2">
        <f t="shared" si="789"/>
        <v>0.2</v>
      </c>
      <c r="AP3118" s="2">
        <v>3</v>
      </c>
      <c r="AQ3118" s="2">
        <v>0.1</v>
      </c>
      <c r="AR3118" s="2">
        <v>2</v>
      </c>
      <c r="AS3118" s="2" t="s">
        <v>79</v>
      </c>
      <c r="AT3118" s="2">
        <v>3</v>
      </c>
      <c r="AW3118" s="2" t="str">
        <f t="shared" si="794"/>
        <v>Arbustivo</v>
      </c>
      <c r="AX3118" s="2" t="str">
        <f t="shared" si="800"/>
        <v>Latizal bajo</v>
      </c>
      <c r="AY3118" s="2">
        <v>834</v>
      </c>
      <c r="AZ3118" s="4">
        <f t="shared" si="796"/>
        <v>0.1199040767386091</v>
      </c>
      <c r="BA3118" s="4">
        <v>6.7100281049843833</v>
      </c>
      <c r="BB3118" s="4">
        <f t="shared" si="797"/>
        <v>0.24015455279664441</v>
      </c>
      <c r="BC3118" s="4">
        <f t="shared" si="798"/>
        <v>0.36005862953525353</v>
      </c>
      <c r="BD3118" s="4">
        <f t="shared" si="799"/>
        <v>0.18002931476762676</v>
      </c>
    </row>
    <row r="3119" spans="1:56" x14ac:dyDescent="0.25">
      <c r="A3119" s="2">
        <v>99</v>
      </c>
      <c r="B3119" s="2" t="s">
        <v>122</v>
      </c>
      <c r="C3119" s="2" t="s">
        <v>910</v>
      </c>
      <c r="D3119" s="2" t="s">
        <v>57</v>
      </c>
      <c r="E3119" s="2" t="s">
        <v>58</v>
      </c>
      <c r="F3119" s="2" t="s">
        <v>433</v>
      </c>
      <c r="G3119" s="2" t="s">
        <v>222</v>
      </c>
      <c r="H3119" s="2" t="s">
        <v>61</v>
      </c>
      <c r="I3119" s="2" t="s">
        <v>130</v>
      </c>
      <c r="J3119" s="3">
        <v>41985</v>
      </c>
      <c r="K3119" s="2">
        <v>820144</v>
      </c>
      <c r="L3119" s="2">
        <v>742477</v>
      </c>
      <c r="M3119" s="2" t="s">
        <v>115</v>
      </c>
      <c r="N3119" s="2" t="s">
        <v>406</v>
      </c>
      <c r="P3119" s="2" t="s">
        <v>80</v>
      </c>
      <c r="S3119" s="2" t="s">
        <v>81</v>
      </c>
      <c r="T3119" s="2" t="s">
        <v>82</v>
      </c>
      <c r="U3119" s="2" t="s">
        <v>83</v>
      </c>
      <c r="V3119" s="2">
        <v>18</v>
      </c>
      <c r="Y3119" s="2">
        <f t="shared" si="784"/>
        <v>5.7295779513082321</v>
      </c>
      <c r="AB3119" s="2">
        <v>5.7295779509999996</v>
      </c>
      <c r="AC3119" s="2">
        <f t="shared" si="785"/>
        <v>2.5783100780887042E-3</v>
      </c>
      <c r="AD3119" s="2">
        <v>0.67196012748113665</v>
      </c>
      <c r="AE3119" s="2">
        <f t="shared" si="790"/>
        <v>0.38369986144171669</v>
      </c>
      <c r="AF3119" s="2">
        <v>80</v>
      </c>
      <c r="AG3119" s="4">
        <f t="shared" si="791"/>
        <v>1.25</v>
      </c>
      <c r="AH3119" s="4">
        <f t="shared" si="792"/>
        <v>1.6336998614417166</v>
      </c>
      <c r="AI3119" s="5">
        <f t="shared" si="793"/>
        <v>0.81684993072085832</v>
      </c>
      <c r="AJ3119" s="2">
        <f t="shared" si="786"/>
        <v>7.7349302342661127E-3</v>
      </c>
      <c r="AK3119" s="2">
        <f t="shared" si="787"/>
        <v>1.5469860468532226E-4</v>
      </c>
      <c r="AL3119" s="2">
        <v>4</v>
      </c>
      <c r="AM3119" s="2">
        <v>3</v>
      </c>
      <c r="AN3119" s="2">
        <f t="shared" si="788"/>
        <v>6</v>
      </c>
      <c r="AO3119" s="2">
        <f t="shared" si="789"/>
        <v>1.2</v>
      </c>
      <c r="AP3119" s="2">
        <v>5</v>
      </c>
      <c r="AQ3119" s="2">
        <v>0.1</v>
      </c>
      <c r="AR3119" s="2">
        <v>6</v>
      </c>
      <c r="AS3119" s="2" t="s">
        <v>79</v>
      </c>
      <c r="AT3119" s="2">
        <v>3</v>
      </c>
      <c r="AW3119" s="2" t="str">
        <f t="shared" si="794"/>
        <v>Arbustivo</v>
      </c>
      <c r="AX3119" s="2" t="str">
        <f t="shared" si="800"/>
        <v>Latizal alto</v>
      </c>
      <c r="AY3119" s="2">
        <v>834</v>
      </c>
      <c r="AZ3119" s="4">
        <f t="shared" si="796"/>
        <v>0.1199040767386091</v>
      </c>
      <c r="BA3119" s="4">
        <v>6.7100281049843833</v>
      </c>
      <c r="BB3119" s="4">
        <f t="shared" si="797"/>
        <v>3.8424728447463113E-2</v>
      </c>
      <c r="BC3119" s="4">
        <f t="shared" si="798"/>
        <v>0.15832880518607223</v>
      </c>
      <c r="BD3119" s="4">
        <f t="shared" si="799"/>
        <v>7.9164402593036115E-2</v>
      </c>
    </row>
    <row r="3120" spans="1:56" x14ac:dyDescent="0.25">
      <c r="A3120" s="2">
        <v>99</v>
      </c>
      <c r="B3120" s="2" t="s">
        <v>122</v>
      </c>
      <c r="C3120" s="2" t="s">
        <v>910</v>
      </c>
      <c r="D3120" s="2" t="s">
        <v>57</v>
      </c>
      <c r="E3120" s="2" t="s">
        <v>58</v>
      </c>
      <c r="F3120" s="2" t="s">
        <v>433</v>
      </c>
      <c r="G3120" s="2" t="s">
        <v>222</v>
      </c>
      <c r="H3120" s="2" t="s">
        <v>61</v>
      </c>
      <c r="I3120" s="2" t="s">
        <v>130</v>
      </c>
      <c r="J3120" s="3">
        <v>41985</v>
      </c>
      <c r="K3120" s="2">
        <v>820144</v>
      </c>
      <c r="L3120" s="2">
        <v>742477</v>
      </c>
      <c r="M3120" s="2" t="s">
        <v>115</v>
      </c>
      <c r="N3120" s="2" t="s">
        <v>383</v>
      </c>
      <c r="P3120" s="2" t="s">
        <v>80</v>
      </c>
      <c r="S3120" s="2" t="s">
        <v>81</v>
      </c>
      <c r="T3120" s="2" t="s">
        <v>82</v>
      </c>
      <c r="U3120" s="2" t="s">
        <v>83</v>
      </c>
      <c r="V3120" s="2">
        <v>19</v>
      </c>
      <c r="Y3120" s="2">
        <f t="shared" si="784"/>
        <v>6.0478878374920226</v>
      </c>
      <c r="AB3120" s="2">
        <v>6.0478878370000002</v>
      </c>
      <c r="AC3120" s="2">
        <f t="shared" si="785"/>
        <v>2.8727467228087103E-3</v>
      </c>
      <c r="AD3120" s="2">
        <v>0.67196012748113665</v>
      </c>
      <c r="AE3120" s="2">
        <f t="shared" si="790"/>
        <v>0.4275174382112954</v>
      </c>
      <c r="AF3120" s="2">
        <v>80</v>
      </c>
      <c r="AG3120" s="4">
        <f t="shared" si="791"/>
        <v>1.25</v>
      </c>
      <c r="AH3120" s="4">
        <f t="shared" si="792"/>
        <v>1.6775174382112954</v>
      </c>
      <c r="AI3120" s="5">
        <f t="shared" si="793"/>
        <v>0.8387587191056477</v>
      </c>
      <c r="AJ3120" s="2">
        <f t="shared" si="786"/>
        <v>6.8945921347409048E-3</v>
      </c>
      <c r="AK3120" s="2">
        <f t="shared" si="787"/>
        <v>1.723648033685226E-4</v>
      </c>
      <c r="AL3120" s="2">
        <v>3</v>
      </c>
      <c r="AM3120" s="2">
        <v>3</v>
      </c>
      <c r="AN3120" s="2">
        <f t="shared" si="788"/>
        <v>4.5</v>
      </c>
      <c r="AO3120" s="2">
        <f t="shared" si="789"/>
        <v>0.89999999999999991</v>
      </c>
      <c r="AP3120" s="2">
        <v>4</v>
      </c>
      <c r="AQ3120" s="2">
        <v>0.1</v>
      </c>
      <c r="AR3120" s="2">
        <v>1</v>
      </c>
      <c r="AS3120" s="2" t="s">
        <v>68</v>
      </c>
      <c r="AT3120" s="2">
        <v>2</v>
      </c>
      <c r="AW3120" s="2" t="str">
        <f t="shared" si="794"/>
        <v>Arbustivo</v>
      </c>
      <c r="AX3120" s="2" t="str">
        <f t="shared" si="800"/>
        <v>Latizal alto</v>
      </c>
      <c r="AY3120" s="2">
        <v>834</v>
      </c>
      <c r="AZ3120" s="4">
        <f t="shared" si="796"/>
        <v>0.1199040767386091</v>
      </c>
      <c r="BA3120" s="4">
        <v>6.7100281049843833</v>
      </c>
      <c r="BB3120" s="4">
        <f t="shared" si="797"/>
        <v>4.2812737560290685E-2</v>
      </c>
      <c r="BC3120" s="4">
        <f t="shared" si="798"/>
        <v>0.16271681429889978</v>
      </c>
      <c r="BD3120" s="4">
        <f t="shared" si="799"/>
        <v>8.1358407149449891E-2</v>
      </c>
    </row>
    <row r="3121" spans="1:56" x14ac:dyDescent="0.25">
      <c r="A3121" s="2">
        <v>99</v>
      </c>
      <c r="B3121" s="2" t="s">
        <v>122</v>
      </c>
      <c r="C3121" s="2" t="s">
        <v>910</v>
      </c>
      <c r="D3121" s="2" t="s">
        <v>57</v>
      </c>
      <c r="E3121" s="2" t="s">
        <v>58</v>
      </c>
      <c r="F3121" s="2" t="s">
        <v>433</v>
      </c>
      <c r="G3121" s="2" t="s">
        <v>222</v>
      </c>
      <c r="H3121" s="2" t="s">
        <v>61</v>
      </c>
      <c r="I3121" s="2" t="s">
        <v>130</v>
      </c>
      <c r="J3121" s="3">
        <v>41985</v>
      </c>
      <c r="K3121" s="2">
        <v>820144</v>
      </c>
      <c r="L3121" s="2">
        <v>742477</v>
      </c>
      <c r="M3121" s="2" t="s">
        <v>115</v>
      </c>
      <c r="N3121" s="2" t="s">
        <v>332</v>
      </c>
      <c r="P3121" s="2" t="s">
        <v>80</v>
      </c>
      <c r="S3121" s="2" t="s">
        <v>81</v>
      </c>
      <c r="T3121" s="2" t="s">
        <v>82</v>
      </c>
      <c r="U3121" s="2" t="s">
        <v>83</v>
      </c>
      <c r="V3121" s="2">
        <v>19</v>
      </c>
      <c r="W3121" s="2">
        <v>19</v>
      </c>
      <c r="X3121" s="2">
        <v>19</v>
      </c>
      <c r="Y3121" s="2">
        <f t="shared" si="784"/>
        <v>6.0478878374920226</v>
      </c>
      <c r="Z3121" s="2">
        <f t="shared" si="784"/>
        <v>6.0478878374920226</v>
      </c>
      <c r="AA3121" s="2">
        <f t="shared" si="784"/>
        <v>6.0478878374920226</v>
      </c>
      <c r="AB3121" s="2">
        <v>6.0478878370000002</v>
      </c>
      <c r="AC3121" s="2">
        <f t="shared" si="785"/>
        <v>2.585472050527839E-2</v>
      </c>
      <c r="AD3121" s="2">
        <v>0.67196012748113665</v>
      </c>
      <c r="AE3121" s="2">
        <f t="shared" si="790"/>
        <v>3.8476569439016584</v>
      </c>
      <c r="AF3121" s="2">
        <v>80</v>
      </c>
      <c r="AG3121" s="4">
        <f t="shared" si="791"/>
        <v>1.25</v>
      </c>
      <c r="AH3121" s="4">
        <f t="shared" si="792"/>
        <v>5.0976569439016579</v>
      </c>
      <c r="AI3121" s="5">
        <f t="shared" si="793"/>
        <v>2.548828471950829</v>
      </c>
      <c r="AJ3121" s="2">
        <f t="shared" si="786"/>
        <v>7.7564161515835159E-2</v>
      </c>
      <c r="AK3121" s="2">
        <f t="shared" si="787"/>
        <v>1.5512832303167033E-3</v>
      </c>
      <c r="AL3121" s="2">
        <v>5</v>
      </c>
      <c r="AM3121" s="2">
        <v>3</v>
      </c>
      <c r="AN3121" s="2">
        <f t="shared" si="788"/>
        <v>7.5</v>
      </c>
      <c r="AO3121" s="2">
        <f t="shared" si="789"/>
        <v>1.5</v>
      </c>
      <c r="AP3121" s="2">
        <v>5</v>
      </c>
      <c r="AQ3121" s="2">
        <v>0.1</v>
      </c>
      <c r="AR3121" s="2">
        <v>10</v>
      </c>
      <c r="AS3121" s="2" t="s">
        <v>78</v>
      </c>
      <c r="AT3121" s="2">
        <v>4</v>
      </c>
      <c r="AW3121" s="2" t="str">
        <f t="shared" si="794"/>
        <v>Arbustivo</v>
      </c>
      <c r="AX3121" s="2" t="str">
        <f t="shared" si="800"/>
        <v>Latizal alto</v>
      </c>
      <c r="AY3121" s="2">
        <v>834</v>
      </c>
      <c r="AZ3121" s="4">
        <f t="shared" si="796"/>
        <v>0.1199040767386091</v>
      </c>
      <c r="BA3121" s="4">
        <v>6.7100281049843833</v>
      </c>
      <c r="BB3121" s="4">
        <f t="shared" si="797"/>
        <v>0.38531463804261612</v>
      </c>
      <c r="BC3121" s="4">
        <f t="shared" si="798"/>
        <v>0.50521871478122526</v>
      </c>
      <c r="BD3121" s="4">
        <f t="shared" si="799"/>
        <v>0.25260935739061263</v>
      </c>
    </row>
    <row r="3122" spans="1:56" x14ac:dyDescent="0.25">
      <c r="A3122" s="2">
        <v>99</v>
      </c>
      <c r="B3122" s="2" t="s">
        <v>122</v>
      </c>
      <c r="C3122" s="2" t="s">
        <v>910</v>
      </c>
      <c r="D3122" s="2" t="s">
        <v>57</v>
      </c>
      <c r="E3122" s="2" t="s">
        <v>58</v>
      </c>
      <c r="F3122" s="2" t="s">
        <v>433</v>
      </c>
      <c r="G3122" s="2" t="s">
        <v>222</v>
      </c>
      <c r="H3122" s="2" t="s">
        <v>61</v>
      </c>
      <c r="I3122" s="2" t="s">
        <v>130</v>
      </c>
      <c r="J3122" s="3">
        <v>41985</v>
      </c>
      <c r="K3122" s="2">
        <v>820144</v>
      </c>
      <c r="L3122" s="2">
        <v>742477</v>
      </c>
      <c r="M3122" s="2" t="s">
        <v>115</v>
      </c>
      <c r="N3122" s="2" t="s">
        <v>393</v>
      </c>
      <c r="P3122" s="2" t="s">
        <v>80</v>
      </c>
      <c r="S3122" s="2" t="s">
        <v>81</v>
      </c>
      <c r="T3122" s="2" t="s">
        <v>82</v>
      </c>
      <c r="U3122" s="2" t="s">
        <v>83</v>
      </c>
      <c r="V3122" s="2">
        <v>16</v>
      </c>
      <c r="W3122" s="2">
        <v>16</v>
      </c>
      <c r="X3122" s="2">
        <v>16</v>
      </c>
      <c r="Y3122" s="2">
        <f t="shared" si="784"/>
        <v>5.0929581789406511</v>
      </c>
      <c r="Z3122" s="2">
        <f t="shared" si="784"/>
        <v>5.0929581789406511</v>
      </c>
      <c r="AA3122" s="2">
        <f t="shared" si="784"/>
        <v>5.0929581789406511</v>
      </c>
      <c r="AB3122" s="2">
        <v>5.092958179</v>
      </c>
      <c r="AC3122" s="2">
        <f t="shared" si="785"/>
        <v>1.8334649444186338E-2</v>
      </c>
      <c r="AD3122" s="2">
        <v>0.67196012748113665</v>
      </c>
      <c r="AE3122" s="2">
        <f t="shared" si="790"/>
        <v>2.7285323480299848</v>
      </c>
      <c r="AF3122" s="2">
        <v>80</v>
      </c>
      <c r="AG3122" s="4">
        <f t="shared" si="791"/>
        <v>1.25</v>
      </c>
      <c r="AH3122" s="4">
        <f t="shared" si="792"/>
        <v>3.9785323480299848</v>
      </c>
      <c r="AI3122" s="5">
        <f t="shared" si="793"/>
        <v>1.9892661740149924</v>
      </c>
      <c r="AJ3122" s="2">
        <f t="shared" si="786"/>
        <v>5.5003948332559012E-2</v>
      </c>
      <c r="AK3122" s="2">
        <f t="shared" si="787"/>
        <v>1.1000789666511803E-3</v>
      </c>
      <c r="AL3122" s="2">
        <v>4</v>
      </c>
      <c r="AM3122" s="2">
        <v>3</v>
      </c>
      <c r="AN3122" s="2">
        <f t="shared" si="788"/>
        <v>6</v>
      </c>
      <c r="AO3122" s="2">
        <f t="shared" si="789"/>
        <v>1.2</v>
      </c>
      <c r="AP3122" s="2">
        <v>5</v>
      </c>
      <c r="AQ3122" s="2">
        <v>0.1</v>
      </c>
      <c r="AR3122" s="2">
        <v>9</v>
      </c>
      <c r="AS3122" s="2" t="s">
        <v>79</v>
      </c>
      <c r="AT3122" s="2">
        <v>3</v>
      </c>
      <c r="AW3122" s="2" t="str">
        <f t="shared" si="794"/>
        <v>Arbustivo</v>
      </c>
      <c r="AX3122" s="2" t="str">
        <f t="shared" si="800"/>
        <v>Latizal alto</v>
      </c>
      <c r="AY3122" s="2">
        <v>834</v>
      </c>
      <c r="AZ3122" s="4">
        <f t="shared" si="796"/>
        <v>0.1199040767386091</v>
      </c>
      <c r="BA3122" s="4">
        <v>6.7100281049843833</v>
      </c>
      <c r="BB3122" s="4">
        <f t="shared" si="797"/>
        <v>0.2732425134041821</v>
      </c>
      <c r="BC3122" s="4">
        <f t="shared" si="798"/>
        <v>0.39314659014279119</v>
      </c>
      <c r="BD3122" s="4">
        <f t="shared" si="799"/>
        <v>0.19657329507139559</v>
      </c>
    </row>
    <row r="3123" spans="1:56" x14ac:dyDescent="0.25">
      <c r="A3123" s="2">
        <v>99</v>
      </c>
      <c r="B3123" s="2" t="s">
        <v>122</v>
      </c>
      <c r="C3123" s="2" t="s">
        <v>910</v>
      </c>
      <c r="D3123" s="2" t="s">
        <v>57</v>
      </c>
      <c r="E3123" s="2" t="s">
        <v>58</v>
      </c>
      <c r="F3123" s="2" t="s">
        <v>433</v>
      </c>
      <c r="G3123" s="2" t="s">
        <v>222</v>
      </c>
      <c r="H3123" s="2" t="s">
        <v>61</v>
      </c>
      <c r="I3123" s="2" t="s">
        <v>130</v>
      </c>
      <c r="J3123" s="3">
        <v>41985</v>
      </c>
      <c r="K3123" s="2">
        <v>820144</v>
      </c>
      <c r="L3123" s="2">
        <v>742477</v>
      </c>
      <c r="M3123" s="2" t="s">
        <v>115</v>
      </c>
      <c r="N3123" s="2" t="s">
        <v>336</v>
      </c>
      <c r="P3123" s="2" t="s">
        <v>80</v>
      </c>
      <c r="S3123" s="2" t="s">
        <v>81</v>
      </c>
      <c r="T3123" s="2" t="s">
        <v>82</v>
      </c>
      <c r="U3123" s="2" t="s">
        <v>83</v>
      </c>
      <c r="V3123" s="2">
        <v>11</v>
      </c>
      <c r="W3123" s="2">
        <v>11</v>
      </c>
      <c r="X3123" s="2">
        <v>11</v>
      </c>
      <c r="Y3123" s="2">
        <f t="shared" si="784"/>
        <v>3.5014087480216975</v>
      </c>
      <c r="Z3123" s="2">
        <f t="shared" si="784"/>
        <v>3.5014087480216975</v>
      </c>
      <c r="AA3123" s="2">
        <f t="shared" si="784"/>
        <v>3.5014087480216975</v>
      </c>
      <c r="AB3123" s="2">
        <v>3.5014087479999998</v>
      </c>
      <c r="AC3123" s="2">
        <f t="shared" si="785"/>
        <v>8.6659866513537007E-3</v>
      </c>
      <c r="AD3123" s="2">
        <v>0.67196012748113665</v>
      </c>
      <c r="AE3123" s="2">
        <f t="shared" si="790"/>
        <v>1.2896578676235477</v>
      </c>
      <c r="AF3123" s="2">
        <v>80</v>
      </c>
      <c r="AG3123" s="4">
        <f t="shared" si="791"/>
        <v>1.25</v>
      </c>
      <c r="AH3123" s="4">
        <f t="shared" si="792"/>
        <v>2.5396578676235477</v>
      </c>
      <c r="AI3123" s="5">
        <f t="shared" si="793"/>
        <v>1.2698289338117739</v>
      </c>
      <c r="AJ3123" s="2">
        <f t="shared" si="786"/>
        <v>2.0798367963248882E-2</v>
      </c>
      <c r="AK3123" s="2">
        <f t="shared" si="787"/>
        <v>5.1995919908122206E-4</v>
      </c>
      <c r="AL3123" s="2">
        <v>4</v>
      </c>
      <c r="AM3123" s="2">
        <v>1</v>
      </c>
      <c r="AN3123" s="2">
        <f t="shared" si="788"/>
        <v>2</v>
      </c>
      <c r="AO3123" s="2">
        <f t="shared" si="789"/>
        <v>0.4</v>
      </c>
      <c r="AP3123" s="2">
        <v>4</v>
      </c>
      <c r="AQ3123" s="2">
        <v>0.1</v>
      </c>
      <c r="AR3123" s="2">
        <v>3</v>
      </c>
      <c r="AS3123" s="2" t="s">
        <v>79</v>
      </c>
      <c r="AT3123" s="2">
        <v>3</v>
      </c>
      <c r="AW3123" s="2" t="str">
        <f t="shared" si="794"/>
        <v>Arbustivo</v>
      </c>
      <c r="AX3123" s="2" t="str">
        <f t="shared" si="800"/>
        <v>Latizal bajo</v>
      </c>
      <c r="AY3123" s="2">
        <v>834</v>
      </c>
      <c r="AZ3123" s="4">
        <f t="shared" si="796"/>
        <v>0.1199040767386091</v>
      </c>
      <c r="BA3123" s="4">
        <v>6.7100281049843833</v>
      </c>
      <c r="BB3123" s="4">
        <f t="shared" si="797"/>
        <v>0.12914978172619546</v>
      </c>
      <c r="BC3123" s="4">
        <f t="shared" si="798"/>
        <v>0.24905385846480455</v>
      </c>
      <c r="BD3123" s="4">
        <f t="shared" si="799"/>
        <v>0.12452692923240227</v>
      </c>
    </row>
    <row r="3124" spans="1:56" x14ac:dyDescent="0.25">
      <c r="A3124" s="2">
        <v>99</v>
      </c>
      <c r="B3124" s="2" t="s">
        <v>122</v>
      </c>
      <c r="C3124" s="2" t="s">
        <v>910</v>
      </c>
      <c r="D3124" s="2" t="s">
        <v>57</v>
      </c>
      <c r="E3124" s="2" t="s">
        <v>58</v>
      </c>
      <c r="F3124" s="2" t="s">
        <v>433</v>
      </c>
      <c r="G3124" s="2" t="s">
        <v>222</v>
      </c>
      <c r="H3124" s="2" t="s">
        <v>61</v>
      </c>
      <c r="I3124" s="2" t="s">
        <v>130</v>
      </c>
      <c r="J3124" s="3">
        <v>41985</v>
      </c>
      <c r="K3124" s="2">
        <v>820144</v>
      </c>
      <c r="L3124" s="2">
        <v>742477</v>
      </c>
      <c r="M3124" s="2" t="s">
        <v>115</v>
      </c>
      <c r="N3124" s="2" t="s">
        <v>376</v>
      </c>
      <c r="P3124" s="2" t="s">
        <v>80</v>
      </c>
      <c r="S3124" s="2" t="s">
        <v>81</v>
      </c>
      <c r="T3124" s="2" t="s">
        <v>82</v>
      </c>
      <c r="U3124" s="2" t="s">
        <v>83</v>
      </c>
      <c r="V3124" s="2">
        <v>19</v>
      </c>
      <c r="W3124" s="2">
        <v>19</v>
      </c>
      <c r="X3124" s="2">
        <v>19</v>
      </c>
      <c r="Y3124" s="2">
        <f t="shared" si="784"/>
        <v>6.0478878374920226</v>
      </c>
      <c r="Z3124" s="2">
        <f t="shared" si="784"/>
        <v>6.0478878374920226</v>
      </c>
      <c r="AA3124" s="2">
        <f t="shared" si="784"/>
        <v>6.0478878374920226</v>
      </c>
      <c r="AB3124" s="2">
        <v>6.0478878370000002</v>
      </c>
      <c r="AC3124" s="2">
        <f t="shared" si="785"/>
        <v>2.585472050527839E-2</v>
      </c>
      <c r="AD3124" s="2">
        <v>0.67196012748113665</v>
      </c>
      <c r="AE3124" s="2">
        <f t="shared" si="790"/>
        <v>3.8476569439016584</v>
      </c>
      <c r="AF3124" s="2">
        <v>80</v>
      </c>
      <c r="AG3124" s="4">
        <f t="shared" si="791"/>
        <v>1.25</v>
      </c>
      <c r="AH3124" s="4">
        <f t="shared" si="792"/>
        <v>5.0976569439016579</v>
      </c>
      <c r="AI3124" s="5">
        <f t="shared" si="793"/>
        <v>2.548828471950829</v>
      </c>
      <c r="AJ3124" s="2">
        <f t="shared" si="786"/>
        <v>9.307699381900221E-2</v>
      </c>
      <c r="AK3124" s="2">
        <f t="shared" si="787"/>
        <v>1.5512832303167033E-3</v>
      </c>
      <c r="AL3124" s="2">
        <v>4</v>
      </c>
      <c r="AM3124" s="2">
        <v>4</v>
      </c>
      <c r="AN3124" s="2">
        <f t="shared" si="788"/>
        <v>8</v>
      </c>
      <c r="AO3124" s="2">
        <f t="shared" si="789"/>
        <v>1.6</v>
      </c>
      <c r="AP3124" s="2">
        <v>6</v>
      </c>
      <c r="AQ3124" s="2">
        <v>0.1</v>
      </c>
      <c r="AR3124" s="2">
        <v>7</v>
      </c>
      <c r="AS3124" s="2" t="s">
        <v>78</v>
      </c>
      <c r="AT3124" s="2">
        <v>4</v>
      </c>
      <c r="AW3124" s="2" t="str">
        <f t="shared" si="794"/>
        <v>Arbolitos</v>
      </c>
      <c r="AX3124" s="2" t="str">
        <f t="shared" si="800"/>
        <v>Latizal alto</v>
      </c>
      <c r="AY3124" s="2">
        <v>834</v>
      </c>
      <c r="AZ3124" s="4">
        <f t="shared" si="796"/>
        <v>0.1199040767386091</v>
      </c>
      <c r="BA3124" s="4">
        <v>6.7100281049843833</v>
      </c>
      <c r="BB3124" s="4">
        <f t="shared" si="797"/>
        <v>0.38531463804261612</v>
      </c>
      <c r="BC3124" s="4">
        <f t="shared" si="798"/>
        <v>0.50521871478122526</v>
      </c>
      <c r="BD3124" s="4">
        <f t="shared" si="799"/>
        <v>0.25260935739061263</v>
      </c>
    </row>
    <row r="3125" spans="1:56" x14ac:dyDescent="0.25">
      <c r="A3125" s="2">
        <v>99</v>
      </c>
      <c r="B3125" s="2" t="s">
        <v>122</v>
      </c>
      <c r="C3125" s="2" t="s">
        <v>910</v>
      </c>
      <c r="D3125" s="2" t="s">
        <v>57</v>
      </c>
      <c r="E3125" s="2" t="s">
        <v>58</v>
      </c>
      <c r="F3125" s="2" t="s">
        <v>433</v>
      </c>
      <c r="G3125" s="2" t="s">
        <v>222</v>
      </c>
      <c r="H3125" s="2" t="s">
        <v>61</v>
      </c>
      <c r="I3125" s="2" t="s">
        <v>130</v>
      </c>
      <c r="J3125" s="3">
        <v>41985</v>
      </c>
      <c r="K3125" s="2">
        <v>820144</v>
      </c>
      <c r="L3125" s="2">
        <v>742477</v>
      </c>
      <c r="M3125" s="2" t="s">
        <v>115</v>
      </c>
      <c r="N3125" s="2" t="s">
        <v>230</v>
      </c>
      <c r="P3125" s="2" t="s">
        <v>80</v>
      </c>
      <c r="S3125" s="2" t="s">
        <v>81</v>
      </c>
      <c r="T3125" s="2" t="s">
        <v>82</v>
      </c>
      <c r="U3125" s="2" t="s">
        <v>83</v>
      </c>
      <c r="V3125" s="2">
        <v>17.5</v>
      </c>
      <c r="Y3125" s="2">
        <f t="shared" si="784"/>
        <v>5.5704230082163368</v>
      </c>
      <c r="AB3125" s="2">
        <v>5.5704230079999997</v>
      </c>
      <c r="AC3125" s="2">
        <f t="shared" si="785"/>
        <v>2.4370600660946471E-3</v>
      </c>
      <c r="AD3125" s="2">
        <v>0.67196012748113665</v>
      </c>
      <c r="AE3125" s="2">
        <f t="shared" si="790"/>
        <v>0.36267926718063498</v>
      </c>
      <c r="AF3125" s="2">
        <v>80</v>
      </c>
      <c r="AG3125" s="4">
        <f t="shared" si="791"/>
        <v>1.25</v>
      </c>
      <c r="AH3125" s="4">
        <f t="shared" si="792"/>
        <v>1.6126792671806349</v>
      </c>
      <c r="AI3125" s="5">
        <f t="shared" si="793"/>
        <v>0.80633963359031746</v>
      </c>
      <c r="AJ3125" s="2">
        <f t="shared" si="786"/>
        <v>5.8489441586271531E-3</v>
      </c>
      <c r="AK3125" s="2">
        <f t="shared" si="787"/>
        <v>1.4622360396567883E-4</v>
      </c>
      <c r="AL3125" s="2">
        <v>2</v>
      </c>
      <c r="AM3125" s="2">
        <v>2</v>
      </c>
      <c r="AN3125" s="2">
        <f t="shared" si="788"/>
        <v>2</v>
      </c>
      <c r="AO3125" s="2">
        <f t="shared" si="789"/>
        <v>0.4</v>
      </c>
      <c r="AP3125" s="2">
        <v>4</v>
      </c>
      <c r="AQ3125" s="2">
        <v>0.1</v>
      </c>
      <c r="AR3125" s="2">
        <v>2</v>
      </c>
      <c r="AS3125" s="2" t="s">
        <v>68</v>
      </c>
      <c r="AT3125" s="2">
        <v>2</v>
      </c>
      <c r="AW3125" s="2" t="str">
        <f t="shared" si="794"/>
        <v>Arbustivo</v>
      </c>
      <c r="AX3125" s="2" t="str">
        <f t="shared" si="800"/>
        <v>Latizal alto</v>
      </c>
      <c r="AY3125" s="2">
        <v>834</v>
      </c>
      <c r="AZ3125" s="4">
        <f t="shared" si="796"/>
        <v>0.1199040767386091</v>
      </c>
      <c r="BA3125" s="4">
        <v>6.7100281049843833</v>
      </c>
      <c r="BB3125" s="4">
        <f t="shared" si="797"/>
        <v>3.6319670021714746E-2</v>
      </c>
      <c r="BC3125" s="4">
        <f t="shared" si="798"/>
        <v>0.15622374676032386</v>
      </c>
      <c r="BD3125" s="4">
        <f t="shared" si="799"/>
        <v>7.8111873380161928E-2</v>
      </c>
    </row>
    <row r="3126" spans="1:56" x14ac:dyDescent="0.25">
      <c r="A3126" s="2">
        <v>99</v>
      </c>
      <c r="B3126" s="2" t="s">
        <v>122</v>
      </c>
      <c r="C3126" s="2" t="s">
        <v>910</v>
      </c>
      <c r="D3126" s="2" t="s">
        <v>57</v>
      </c>
      <c r="E3126" s="2" t="s">
        <v>58</v>
      </c>
      <c r="F3126" s="2" t="s">
        <v>433</v>
      </c>
      <c r="G3126" s="2" t="s">
        <v>222</v>
      </c>
      <c r="H3126" s="2" t="s">
        <v>61</v>
      </c>
      <c r="I3126" s="2" t="s">
        <v>130</v>
      </c>
      <c r="J3126" s="3">
        <v>41985</v>
      </c>
      <c r="K3126" s="2">
        <v>820144</v>
      </c>
      <c r="L3126" s="2">
        <v>742477</v>
      </c>
      <c r="M3126" s="2" t="s">
        <v>115</v>
      </c>
      <c r="N3126" s="2" t="s">
        <v>379</v>
      </c>
      <c r="P3126" s="2" t="s">
        <v>80</v>
      </c>
      <c r="S3126" s="2" t="s">
        <v>81</v>
      </c>
      <c r="T3126" s="2" t="s">
        <v>82</v>
      </c>
      <c r="U3126" s="2" t="s">
        <v>83</v>
      </c>
      <c r="V3126" s="2">
        <v>18</v>
      </c>
      <c r="Y3126" s="2">
        <f t="shared" si="784"/>
        <v>5.7295779513082321</v>
      </c>
      <c r="AB3126" s="2">
        <v>5.7295779509999996</v>
      </c>
      <c r="AC3126" s="2">
        <f t="shared" si="785"/>
        <v>2.5783100780887042E-3</v>
      </c>
      <c r="AD3126" s="2">
        <v>0.67196012748113665</v>
      </c>
      <c r="AE3126" s="2">
        <f t="shared" si="790"/>
        <v>0.38369986144171669</v>
      </c>
      <c r="AF3126" s="2">
        <v>80</v>
      </c>
      <c r="AG3126" s="4">
        <f t="shared" si="791"/>
        <v>1.25</v>
      </c>
      <c r="AH3126" s="4">
        <f t="shared" si="792"/>
        <v>1.6336998614417166</v>
      </c>
      <c r="AI3126" s="5">
        <f t="shared" si="793"/>
        <v>0.81684993072085832</v>
      </c>
      <c r="AJ3126" s="2">
        <f t="shared" si="786"/>
        <v>7.7349302342661127E-3</v>
      </c>
      <c r="AK3126" s="2">
        <f t="shared" si="787"/>
        <v>3.0939720937064449E-3</v>
      </c>
      <c r="AL3126" s="2">
        <v>3</v>
      </c>
      <c r="AM3126" s="2">
        <v>1</v>
      </c>
      <c r="AN3126" s="2">
        <f t="shared" si="788"/>
        <v>1.5</v>
      </c>
      <c r="AO3126" s="2">
        <f t="shared" si="789"/>
        <v>0.3</v>
      </c>
      <c r="AP3126" s="2">
        <v>5</v>
      </c>
      <c r="AQ3126" s="2">
        <v>2</v>
      </c>
      <c r="AR3126" s="2">
        <v>0</v>
      </c>
      <c r="AS3126" s="2" t="s">
        <v>68</v>
      </c>
      <c r="AT3126" s="2">
        <v>1</v>
      </c>
      <c r="AW3126" s="2" t="str">
        <f t="shared" si="794"/>
        <v>Arbustivo</v>
      </c>
      <c r="AX3126" s="2" t="str">
        <f t="shared" si="800"/>
        <v>Latizal alto</v>
      </c>
      <c r="AY3126" s="2">
        <v>834</v>
      </c>
      <c r="AZ3126" s="4">
        <f t="shared" si="796"/>
        <v>0.1199040767386091</v>
      </c>
      <c r="BA3126" s="4">
        <v>6.7100281049843833</v>
      </c>
      <c r="BB3126" s="4">
        <f t="shared" si="797"/>
        <v>3.8424728447463113E-2</v>
      </c>
      <c r="BC3126" s="4">
        <f t="shared" si="798"/>
        <v>0.15832880518607223</v>
      </c>
      <c r="BD3126" s="4">
        <f t="shared" si="799"/>
        <v>7.9164402593036115E-2</v>
      </c>
    </row>
    <row r="3127" spans="1:56" x14ac:dyDescent="0.25">
      <c r="A3127" s="2">
        <v>99</v>
      </c>
      <c r="B3127" s="2" t="s">
        <v>122</v>
      </c>
      <c r="C3127" s="2" t="s">
        <v>910</v>
      </c>
      <c r="D3127" s="2" t="s">
        <v>57</v>
      </c>
      <c r="E3127" s="2" t="s">
        <v>58</v>
      </c>
      <c r="F3127" s="2" t="s">
        <v>433</v>
      </c>
      <c r="G3127" s="2" t="s">
        <v>222</v>
      </c>
      <c r="H3127" s="2" t="s">
        <v>61</v>
      </c>
      <c r="I3127" s="2" t="s">
        <v>130</v>
      </c>
      <c r="J3127" s="3">
        <v>41985</v>
      </c>
      <c r="K3127" s="2">
        <v>820144</v>
      </c>
      <c r="L3127" s="2">
        <v>742477</v>
      </c>
      <c r="M3127" s="2" t="s">
        <v>115</v>
      </c>
      <c r="N3127" s="2" t="s">
        <v>240</v>
      </c>
      <c r="P3127" s="2" t="s">
        <v>80</v>
      </c>
      <c r="S3127" s="2" t="s">
        <v>81</v>
      </c>
      <c r="T3127" s="2" t="s">
        <v>82</v>
      </c>
      <c r="U3127" s="2" t="s">
        <v>83</v>
      </c>
      <c r="V3127" s="2">
        <v>13</v>
      </c>
      <c r="Y3127" s="2">
        <f t="shared" si="784"/>
        <v>4.1380285203892786</v>
      </c>
      <c r="AB3127" s="2">
        <v>4.1380285199999998</v>
      </c>
      <c r="AC3127" s="2">
        <f t="shared" si="785"/>
        <v>1.3448592691265155E-3</v>
      </c>
      <c r="AD3127" s="2">
        <v>0.67196012748113665</v>
      </c>
      <c r="AE3127" s="2">
        <f t="shared" si="790"/>
        <v>0.20013974254212999</v>
      </c>
      <c r="AF3127" s="2">
        <v>80</v>
      </c>
      <c r="AG3127" s="4">
        <f t="shared" si="791"/>
        <v>1.25</v>
      </c>
      <c r="AH3127" s="4">
        <f t="shared" si="792"/>
        <v>1.4501397425421301</v>
      </c>
      <c r="AI3127" s="5">
        <f t="shared" si="793"/>
        <v>0.72506987127106504</v>
      </c>
      <c r="AJ3127" s="2">
        <f t="shared" si="786"/>
        <v>2.4207466844277277E-3</v>
      </c>
      <c r="AK3127" s="2">
        <f t="shared" si="787"/>
        <v>0</v>
      </c>
      <c r="AL3127" s="2">
        <v>2</v>
      </c>
      <c r="AM3127" s="2">
        <v>3</v>
      </c>
      <c r="AN3127" s="2">
        <f t="shared" si="788"/>
        <v>3</v>
      </c>
      <c r="AO3127" s="2">
        <f t="shared" si="789"/>
        <v>0.6</v>
      </c>
      <c r="AP3127" s="2">
        <v>3</v>
      </c>
      <c r="AQ3127" s="2">
        <v>0</v>
      </c>
      <c r="AR3127" s="2">
        <v>4</v>
      </c>
      <c r="AS3127" s="2" t="s">
        <v>79</v>
      </c>
      <c r="AT3127" s="2">
        <v>3</v>
      </c>
      <c r="AW3127" s="2" t="str">
        <f t="shared" si="794"/>
        <v>Arbustivo</v>
      </c>
      <c r="AX3127" s="2" t="str">
        <f t="shared" si="800"/>
        <v>Latizal bajo</v>
      </c>
      <c r="AY3127" s="2">
        <v>834</v>
      </c>
      <c r="AZ3127" s="4">
        <f t="shared" si="796"/>
        <v>0.1199040767386091</v>
      </c>
      <c r="BA3127" s="4">
        <v>6.7100281049843833</v>
      </c>
      <c r="BB3127" s="4">
        <f t="shared" si="797"/>
        <v>2.0042528109942177E-2</v>
      </c>
      <c r="BC3127" s="4">
        <f t="shared" si="798"/>
        <v>0.13994660484855129</v>
      </c>
      <c r="BD3127" s="4">
        <f t="shared" si="799"/>
        <v>6.9973302424275644E-2</v>
      </c>
    </row>
    <row r="3128" spans="1:56" x14ac:dyDescent="0.25">
      <c r="A3128" s="2">
        <v>99</v>
      </c>
      <c r="B3128" s="2" t="s">
        <v>122</v>
      </c>
      <c r="C3128" s="2" t="s">
        <v>910</v>
      </c>
      <c r="D3128" s="2" t="s">
        <v>57</v>
      </c>
      <c r="E3128" s="2" t="s">
        <v>58</v>
      </c>
      <c r="F3128" s="2" t="s">
        <v>433</v>
      </c>
      <c r="G3128" s="2" t="s">
        <v>222</v>
      </c>
      <c r="H3128" s="2" t="s">
        <v>61</v>
      </c>
      <c r="I3128" s="2" t="s">
        <v>130</v>
      </c>
      <c r="J3128" s="3">
        <v>41985</v>
      </c>
      <c r="K3128" s="2">
        <v>820144</v>
      </c>
      <c r="L3128" s="2">
        <v>742477</v>
      </c>
      <c r="M3128" s="2" t="s">
        <v>115</v>
      </c>
      <c r="N3128" s="2" t="s">
        <v>466</v>
      </c>
      <c r="P3128" s="2" t="s">
        <v>80</v>
      </c>
      <c r="S3128" s="2" t="s">
        <v>81</v>
      </c>
      <c r="T3128" s="2" t="s">
        <v>82</v>
      </c>
      <c r="U3128" s="2" t="s">
        <v>83</v>
      </c>
      <c r="V3128" s="2">
        <v>17</v>
      </c>
      <c r="Y3128" s="2">
        <f t="shared" si="784"/>
        <v>5.4112680651244416</v>
      </c>
      <c r="AB3128" s="2">
        <v>5.4112680649999998</v>
      </c>
      <c r="AC3128" s="2">
        <f t="shared" si="785"/>
        <v>2.2997889276778877E-3</v>
      </c>
      <c r="AD3128" s="2">
        <v>0.67196012748113665</v>
      </c>
      <c r="AE3128" s="2">
        <f t="shared" si="790"/>
        <v>0.34225080233535848</v>
      </c>
      <c r="AF3128" s="2">
        <v>80</v>
      </c>
      <c r="AG3128" s="4">
        <f t="shared" si="791"/>
        <v>1.25</v>
      </c>
      <c r="AH3128" s="4">
        <f t="shared" si="792"/>
        <v>1.5922508023353585</v>
      </c>
      <c r="AI3128" s="5">
        <f t="shared" si="793"/>
        <v>0.79612540116767927</v>
      </c>
      <c r="AJ3128" s="2">
        <f t="shared" si="786"/>
        <v>6.8993667830336636E-3</v>
      </c>
      <c r="AK3128" s="2">
        <f t="shared" si="787"/>
        <v>2.7597467132134653E-3</v>
      </c>
      <c r="AL3128" s="2">
        <v>3</v>
      </c>
      <c r="AM3128" s="2">
        <v>1</v>
      </c>
      <c r="AN3128" s="2">
        <f t="shared" si="788"/>
        <v>1.5</v>
      </c>
      <c r="AO3128" s="2">
        <f t="shared" si="789"/>
        <v>0.3</v>
      </c>
      <c r="AP3128" s="2">
        <v>5</v>
      </c>
      <c r="AQ3128" s="2">
        <v>2</v>
      </c>
      <c r="AR3128" s="2">
        <v>0</v>
      </c>
      <c r="AS3128" s="2" t="s">
        <v>68</v>
      </c>
      <c r="AT3128" s="2">
        <v>2</v>
      </c>
      <c r="AW3128" s="2" t="str">
        <f t="shared" si="794"/>
        <v>Arbustivo</v>
      </c>
      <c r="AX3128" s="2" t="str">
        <f t="shared" si="800"/>
        <v>Latizal alto</v>
      </c>
      <c r="AY3128" s="2">
        <v>834</v>
      </c>
      <c r="AZ3128" s="4">
        <f t="shared" si="796"/>
        <v>0.1199040767386091</v>
      </c>
      <c r="BA3128" s="4">
        <v>6.7100281049843833</v>
      </c>
      <c r="BB3128" s="4">
        <f t="shared" si="797"/>
        <v>3.4273909016410004E-2</v>
      </c>
      <c r="BC3128" s="4">
        <f t="shared" si="798"/>
        <v>0.15417798575501912</v>
      </c>
      <c r="BD3128" s="4">
        <f t="shared" si="799"/>
        <v>7.708899287750956E-2</v>
      </c>
    </row>
    <row r="3129" spans="1:56" x14ac:dyDescent="0.25">
      <c r="A3129" s="2">
        <v>99</v>
      </c>
      <c r="B3129" s="2" t="s">
        <v>122</v>
      </c>
      <c r="C3129" s="2" t="s">
        <v>910</v>
      </c>
      <c r="D3129" s="2" t="s">
        <v>57</v>
      </c>
      <c r="E3129" s="2" t="s">
        <v>58</v>
      </c>
      <c r="F3129" s="2" t="s">
        <v>433</v>
      </c>
      <c r="G3129" s="2" t="s">
        <v>222</v>
      </c>
      <c r="H3129" s="2" t="s">
        <v>61</v>
      </c>
      <c r="I3129" s="2" t="s">
        <v>130</v>
      </c>
      <c r="J3129" s="3">
        <v>41985</v>
      </c>
      <c r="K3129" s="2">
        <v>820144</v>
      </c>
      <c r="L3129" s="2">
        <v>742477</v>
      </c>
      <c r="M3129" s="2" t="s">
        <v>115</v>
      </c>
      <c r="N3129" s="2" t="s">
        <v>266</v>
      </c>
      <c r="P3129" s="2" t="s">
        <v>80</v>
      </c>
      <c r="S3129" s="2" t="s">
        <v>81</v>
      </c>
      <c r="T3129" s="2" t="s">
        <v>82</v>
      </c>
      <c r="U3129" s="2" t="s">
        <v>83</v>
      </c>
      <c r="V3129" s="2">
        <v>15</v>
      </c>
      <c r="W3129" s="2">
        <v>15</v>
      </c>
      <c r="X3129" s="2">
        <v>15</v>
      </c>
      <c r="Y3129" s="2">
        <f t="shared" si="784"/>
        <v>4.7746482927568605</v>
      </c>
      <c r="Z3129" s="2">
        <f>+W3129/PI()</f>
        <v>4.7746482927568605</v>
      </c>
      <c r="AA3129" s="2">
        <f>+X3129/PI()</f>
        <v>4.7746482927568605</v>
      </c>
      <c r="AB3129" s="2">
        <v>4.7746482930000003</v>
      </c>
      <c r="AC3129" s="2">
        <f t="shared" si="785"/>
        <v>1.6114437988054401E-2</v>
      </c>
      <c r="AD3129" s="2">
        <v>0.67196012748113665</v>
      </c>
      <c r="AE3129" s="2">
        <f t="shared" si="790"/>
        <v>2.3981241340107293</v>
      </c>
      <c r="AF3129" s="2">
        <v>80</v>
      </c>
      <c r="AG3129" s="4">
        <f t="shared" si="791"/>
        <v>1.25</v>
      </c>
      <c r="AH3129" s="4">
        <f t="shared" si="792"/>
        <v>3.6481241340107293</v>
      </c>
      <c r="AI3129" s="5">
        <f t="shared" si="793"/>
        <v>1.8240620670053647</v>
      </c>
      <c r="AJ3129" s="2">
        <f t="shared" si="786"/>
        <v>4.3508982567746879E-2</v>
      </c>
      <c r="AK3129" s="2">
        <f t="shared" si="787"/>
        <v>9.6686627928326409E-4</v>
      </c>
      <c r="AL3129" s="2">
        <v>4</v>
      </c>
      <c r="AM3129" s="2">
        <v>4</v>
      </c>
      <c r="AN3129" s="2">
        <f t="shared" si="788"/>
        <v>8</v>
      </c>
      <c r="AO3129" s="2">
        <f t="shared" si="789"/>
        <v>1.6</v>
      </c>
      <c r="AP3129" s="2">
        <v>4.5</v>
      </c>
      <c r="AQ3129" s="2">
        <v>0.1</v>
      </c>
      <c r="AR3129" s="2">
        <v>4</v>
      </c>
      <c r="AS3129" s="2" t="s">
        <v>79</v>
      </c>
      <c r="AT3129" s="2">
        <v>3</v>
      </c>
      <c r="AW3129" s="2" t="str">
        <f t="shared" si="794"/>
        <v>Arbustivo</v>
      </c>
      <c r="AX3129" s="2" t="str">
        <f t="shared" si="800"/>
        <v>Latizal bajo</v>
      </c>
      <c r="AY3129" s="2">
        <v>834</v>
      </c>
      <c r="AZ3129" s="4">
        <f t="shared" si="796"/>
        <v>0.1199040767386091</v>
      </c>
      <c r="BA3129" s="4">
        <v>6.7100281049843833</v>
      </c>
      <c r="BB3129" s="4">
        <f t="shared" si="797"/>
        <v>0.24015455279664441</v>
      </c>
      <c r="BC3129" s="4">
        <f t="shared" si="798"/>
        <v>0.36005862953525353</v>
      </c>
      <c r="BD3129" s="4">
        <f t="shared" si="799"/>
        <v>0.18002931476762676</v>
      </c>
    </row>
    <row r="3130" spans="1:56" x14ac:dyDescent="0.25">
      <c r="A3130" s="2">
        <v>99</v>
      </c>
      <c r="B3130" s="2" t="s">
        <v>122</v>
      </c>
      <c r="C3130" s="2" t="s">
        <v>910</v>
      </c>
      <c r="D3130" s="2" t="s">
        <v>57</v>
      </c>
      <c r="E3130" s="2" t="s">
        <v>58</v>
      </c>
      <c r="F3130" s="2" t="s">
        <v>433</v>
      </c>
      <c r="G3130" s="2" t="s">
        <v>222</v>
      </c>
      <c r="H3130" s="2" t="s">
        <v>61</v>
      </c>
      <c r="I3130" s="2" t="s">
        <v>130</v>
      </c>
      <c r="J3130" s="3">
        <v>41985</v>
      </c>
      <c r="K3130" s="2">
        <v>820144</v>
      </c>
      <c r="L3130" s="2">
        <v>742477</v>
      </c>
      <c r="M3130" s="2" t="s">
        <v>115</v>
      </c>
      <c r="N3130" s="2" t="s">
        <v>251</v>
      </c>
      <c r="P3130" s="2" t="s">
        <v>80</v>
      </c>
      <c r="S3130" s="2" t="s">
        <v>81</v>
      </c>
      <c r="T3130" s="2" t="s">
        <v>82</v>
      </c>
      <c r="U3130" s="2" t="s">
        <v>83</v>
      </c>
      <c r="V3130" s="2">
        <v>12</v>
      </c>
      <c r="W3130" s="2">
        <v>12</v>
      </c>
      <c r="X3130" s="2">
        <v>12</v>
      </c>
      <c r="Y3130" s="2">
        <f t="shared" si="784"/>
        <v>3.8197186342054881</v>
      </c>
      <c r="Z3130" s="2">
        <f>+W3130/PI()</f>
        <v>3.8197186342054881</v>
      </c>
      <c r="AA3130" s="2">
        <f>+X3130/PI()</f>
        <v>3.8197186342054881</v>
      </c>
      <c r="AB3130" s="2">
        <v>3.819718634</v>
      </c>
      <c r="AC3130" s="2">
        <f t="shared" si="785"/>
        <v>1.0313240312354817E-2</v>
      </c>
      <c r="AD3130" s="2">
        <v>0.67196012748113665</v>
      </c>
      <c r="AE3130" s="2">
        <f t="shared" si="790"/>
        <v>1.5347994457668668</v>
      </c>
      <c r="AF3130" s="2">
        <v>80</v>
      </c>
      <c r="AG3130" s="4">
        <f t="shared" si="791"/>
        <v>1.25</v>
      </c>
      <c r="AH3130" s="4">
        <f t="shared" si="792"/>
        <v>2.7847994457668666</v>
      </c>
      <c r="AI3130" s="5">
        <f t="shared" si="793"/>
        <v>1.3923997228834333</v>
      </c>
      <c r="AJ3130" s="2">
        <f t="shared" si="786"/>
        <v>3.0939720937064451E-2</v>
      </c>
      <c r="AK3130" s="2">
        <f t="shared" si="787"/>
        <v>6.1879441874128902E-4</v>
      </c>
      <c r="AL3130" s="2">
        <v>4</v>
      </c>
      <c r="AM3130" s="2">
        <v>2</v>
      </c>
      <c r="AN3130" s="2">
        <f t="shared" si="788"/>
        <v>4</v>
      </c>
      <c r="AO3130" s="2">
        <f t="shared" si="789"/>
        <v>0.8</v>
      </c>
      <c r="AP3130" s="2">
        <v>5</v>
      </c>
      <c r="AQ3130" s="2">
        <v>0.1</v>
      </c>
      <c r="AR3130" s="2">
        <v>2</v>
      </c>
      <c r="AS3130" s="2" t="s">
        <v>79</v>
      </c>
      <c r="AT3130" s="2">
        <v>3</v>
      </c>
      <c r="AW3130" s="2" t="str">
        <f t="shared" si="794"/>
        <v>Arbustivo</v>
      </c>
      <c r="AX3130" s="2" t="str">
        <f t="shared" si="800"/>
        <v>Latizal bajo</v>
      </c>
      <c r="AY3130" s="2">
        <v>834</v>
      </c>
      <c r="AZ3130" s="4">
        <f t="shared" si="796"/>
        <v>0.1199040767386091</v>
      </c>
      <c r="BA3130" s="4">
        <v>6.7100281049843833</v>
      </c>
      <c r="BB3130" s="4">
        <f t="shared" si="797"/>
        <v>0.15369891378985245</v>
      </c>
      <c r="BC3130" s="4">
        <f t="shared" si="798"/>
        <v>0.27360299052846154</v>
      </c>
      <c r="BD3130" s="4">
        <f t="shared" si="799"/>
        <v>0.13680149526423077</v>
      </c>
    </row>
    <row r="3131" spans="1:56" x14ac:dyDescent="0.25">
      <c r="A3131" s="2">
        <v>99</v>
      </c>
      <c r="B3131" s="2" t="s">
        <v>122</v>
      </c>
      <c r="C3131" s="2" t="s">
        <v>910</v>
      </c>
      <c r="D3131" s="2" t="s">
        <v>57</v>
      </c>
      <c r="E3131" s="2" t="s">
        <v>58</v>
      </c>
      <c r="F3131" s="2" t="s">
        <v>433</v>
      </c>
      <c r="G3131" s="2" t="s">
        <v>222</v>
      </c>
      <c r="H3131" s="2" t="s">
        <v>61</v>
      </c>
      <c r="I3131" s="2" t="s">
        <v>130</v>
      </c>
      <c r="J3131" s="3">
        <v>41985</v>
      </c>
      <c r="K3131" s="2">
        <v>820144</v>
      </c>
      <c r="L3131" s="2">
        <v>742477</v>
      </c>
      <c r="M3131" s="2" t="s">
        <v>115</v>
      </c>
      <c r="N3131" s="2" t="s">
        <v>344</v>
      </c>
      <c r="P3131" s="2" t="s">
        <v>80</v>
      </c>
      <c r="S3131" s="2" t="s">
        <v>81</v>
      </c>
      <c r="T3131" s="2" t="s">
        <v>82</v>
      </c>
      <c r="U3131" s="2" t="s">
        <v>83</v>
      </c>
      <c r="V3131" s="2">
        <v>12</v>
      </c>
      <c r="Y3131" s="2">
        <f t="shared" si="784"/>
        <v>3.8197186342054881</v>
      </c>
      <c r="AB3131" s="2">
        <v>3.819718634</v>
      </c>
      <c r="AC3131" s="2">
        <f t="shared" si="785"/>
        <v>1.1459155902616462E-3</v>
      </c>
      <c r="AD3131" s="2">
        <v>0.67196012748113665</v>
      </c>
      <c r="AE3131" s="2">
        <f t="shared" si="790"/>
        <v>0.17053327175187405</v>
      </c>
      <c r="AF3131" s="2">
        <v>80</v>
      </c>
      <c r="AG3131" s="4">
        <f t="shared" si="791"/>
        <v>1.25</v>
      </c>
      <c r="AH3131" s="4">
        <f t="shared" si="792"/>
        <v>1.4205332717518742</v>
      </c>
      <c r="AI3131" s="5">
        <f t="shared" si="793"/>
        <v>0.71026663587593708</v>
      </c>
      <c r="AJ3131" s="2">
        <f t="shared" si="786"/>
        <v>2.7501974166279507E-3</v>
      </c>
      <c r="AK3131" s="2">
        <f t="shared" si="787"/>
        <v>6.875493541569877E-5</v>
      </c>
      <c r="AL3131" s="2">
        <v>3</v>
      </c>
      <c r="AM3131" s="2">
        <v>2</v>
      </c>
      <c r="AN3131" s="2">
        <f t="shared" si="788"/>
        <v>3</v>
      </c>
      <c r="AO3131" s="2">
        <f t="shared" si="789"/>
        <v>0.6</v>
      </c>
      <c r="AP3131" s="2">
        <v>4</v>
      </c>
      <c r="AQ3131" s="2">
        <v>0.1</v>
      </c>
      <c r="AR3131" s="2">
        <v>2</v>
      </c>
      <c r="AS3131" s="2" t="s">
        <v>68</v>
      </c>
      <c r="AT3131" s="2">
        <v>2</v>
      </c>
      <c r="AW3131" s="2" t="str">
        <f t="shared" si="794"/>
        <v>Arbustivo</v>
      </c>
      <c r="AX3131" s="2" t="str">
        <f t="shared" si="800"/>
        <v>Latizal bajo</v>
      </c>
      <c r="AY3131" s="2">
        <v>834</v>
      </c>
      <c r="AZ3131" s="4">
        <f t="shared" si="796"/>
        <v>0.1199040767386091</v>
      </c>
      <c r="BA3131" s="4">
        <v>6.7100281049843833</v>
      </c>
      <c r="BB3131" s="4">
        <f t="shared" si="797"/>
        <v>1.7077657087761381E-2</v>
      </c>
      <c r="BC3131" s="4">
        <f t="shared" si="798"/>
        <v>0.13698173382637049</v>
      </c>
      <c r="BD3131" s="4">
        <f t="shared" si="799"/>
        <v>6.8490866913185247E-2</v>
      </c>
    </row>
    <row r="3132" spans="1:56" x14ac:dyDescent="0.25">
      <c r="A3132" s="2">
        <v>99</v>
      </c>
      <c r="B3132" s="2" t="s">
        <v>122</v>
      </c>
      <c r="C3132" s="2" t="s">
        <v>910</v>
      </c>
      <c r="D3132" s="2" t="s">
        <v>57</v>
      </c>
      <c r="E3132" s="2" t="s">
        <v>58</v>
      </c>
      <c r="F3132" s="2" t="s">
        <v>433</v>
      </c>
      <c r="G3132" s="2" t="s">
        <v>222</v>
      </c>
      <c r="H3132" s="2" t="s">
        <v>61</v>
      </c>
      <c r="I3132" s="2" t="s">
        <v>130</v>
      </c>
      <c r="J3132" s="3">
        <v>41985</v>
      </c>
      <c r="K3132" s="2">
        <v>820144</v>
      </c>
      <c r="L3132" s="2">
        <v>742477</v>
      </c>
      <c r="M3132" s="2" t="s">
        <v>115</v>
      </c>
      <c r="N3132" s="2" t="s">
        <v>911</v>
      </c>
      <c r="P3132" s="2" t="s">
        <v>80</v>
      </c>
      <c r="S3132" s="2" t="s">
        <v>81</v>
      </c>
      <c r="T3132" s="2" t="s">
        <v>82</v>
      </c>
      <c r="U3132" s="2" t="s">
        <v>83</v>
      </c>
      <c r="V3132" s="2">
        <v>8</v>
      </c>
      <c r="Y3132" s="2">
        <f t="shared" si="784"/>
        <v>2.5464790894703255</v>
      </c>
      <c r="AB3132" s="2">
        <v>2.546479089</v>
      </c>
      <c r="AC3132" s="2">
        <f t="shared" si="785"/>
        <v>5.0929581789406519E-4</v>
      </c>
      <c r="AD3132" s="2">
        <v>0.67196012748113665</v>
      </c>
      <c r="AE3132" s="2">
        <f t="shared" si="790"/>
        <v>7.5792565223055164E-2</v>
      </c>
      <c r="AF3132" s="2">
        <v>80</v>
      </c>
      <c r="AG3132" s="4">
        <f t="shared" si="791"/>
        <v>1.25</v>
      </c>
      <c r="AH3132" s="4">
        <f t="shared" si="792"/>
        <v>1.3257925652230551</v>
      </c>
      <c r="AI3132" s="5">
        <f t="shared" si="793"/>
        <v>0.66289628261152755</v>
      </c>
      <c r="AJ3132" s="2">
        <f t="shared" si="786"/>
        <v>1.0695212175775369E-3</v>
      </c>
      <c r="AK3132" s="2">
        <f t="shared" si="787"/>
        <v>3.0557749073643912E-5</v>
      </c>
      <c r="AL3132" s="2">
        <v>2</v>
      </c>
      <c r="AM3132" s="2">
        <v>1.5</v>
      </c>
      <c r="AN3132" s="2">
        <f t="shared" si="788"/>
        <v>1.5</v>
      </c>
      <c r="AO3132" s="2">
        <f t="shared" si="789"/>
        <v>0.3</v>
      </c>
      <c r="AP3132" s="2">
        <v>3.5</v>
      </c>
      <c r="AQ3132" s="2">
        <v>0.1</v>
      </c>
      <c r="AR3132" s="2">
        <v>3</v>
      </c>
      <c r="AS3132" s="2" t="s">
        <v>79</v>
      </c>
      <c r="AT3132" s="2">
        <v>3</v>
      </c>
      <c r="AW3132" s="2" t="str">
        <f t="shared" si="794"/>
        <v>Arbustivo</v>
      </c>
      <c r="AX3132" s="2" t="str">
        <f t="shared" si="800"/>
        <v>Latizal bajo</v>
      </c>
      <c r="AY3132" s="2">
        <v>834</v>
      </c>
      <c r="AZ3132" s="4">
        <f t="shared" si="796"/>
        <v>0.1199040767386091</v>
      </c>
      <c r="BA3132" s="4">
        <v>6.7100281049843833</v>
      </c>
      <c r="BB3132" s="4">
        <f t="shared" si="797"/>
        <v>7.5900698167828389E-3</v>
      </c>
      <c r="BC3132" s="4">
        <f t="shared" si="798"/>
        <v>0.12749414655539193</v>
      </c>
      <c r="BD3132" s="4">
        <f t="shared" si="799"/>
        <v>6.3747073277695965E-2</v>
      </c>
    </row>
    <row r="3133" spans="1:56" x14ac:dyDescent="0.25">
      <c r="A3133" s="2">
        <v>99</v>
      </c>
      <c r="B3133" s="2" t="s">
        <v>122</v>
      </c>
      <c r="C3133" s="2" t="s">
        <v>910</v>
      </c>
      <c r="D3133" s="2" t="s">
        <v>57</v>
      </c>
      <c r="E3133" s="2" t="s">
        <v>58</v>
      </c>
      <c r="F3133" s="2" t="s">
        <v>433</v>
      </c>
      <c r="G3133" s="2" t="s">
        <v>222</v>
      </c>
      <c r="H3133" s="2" t="s">
        <v>61</v>
      </c>
      <c r="I3133" s="2" t="s">
        <v>130</v>
      </c>
      <c r="J3133" s="3">
        <v>41985</v>
      </c>
      <c r="K3133" s="2">
        <v>820144</v>
      </c>
      <c r="L3133" s="2">
        <v>742477</v>
      </c>
      <c r="M3133" s="2" t="s">
        <v>115</v>
      </c>
      <c r="N3133" s="2" t="s">
        <v>289</v>
      </c>
      <c r="P3133" s="2" t="s">
        <v>80</v>
      </c>
      <c r="S3133" s="2" t="s">
        <v>81</v>
      </c>
      <c r="T3133" s="2" t="s">
        <v>82</v>
      </c>
      <c r="U3133" s="2" t="s">
        <v>83</v>
      </c>
      <c r="V3133" s="2">
        <v>28</v>
      </c>
      <c r="W3133" s="2">
        <v>32</v>
      </c>
      <c r="X3133" s="2">
        <v>45</v>
      </c>
      <c r="Y3133" s="2">
        <f t="shared" si="784"/>
        <v>8.91267681314614</v>
      </c>
      <c r="Z3133" s="2">
        <f>+W3133/PI()</f>
        <v>10.185916357881302</v>
      </c>
      <c r="AA3133" s="2">
        <f>+X3133/PI()</f>
        <v>14.323944878270581</v>
      </c>
      <c r="AB3133" s="2">
        <v>14.323944880000001</v>
      </c>
      <c r="AC3133" s="2">
        <f t="shared" si="785"/>
        <v>8.7734162379407343E-2</v>
      </c>
      <c r="AD3133" s="2">
        <v>0.67196012748113665</v>
      </c>
      <c r="AE3133" s="2">
        <f t="shared" si="790"/>
        <v>13.056453618502866</v>
      </c>
      <c r="AF3133" s="2">
        <v>80</v>
      </c>
      <c r="AG3133" s="4">
        <f t="shared" si="791"/>
        <v>1.25</v>
      </c>
      <c r="AH3133" s="4">
        <f t="shared" si="792"/>
        <v>14.306453618502866</v>
      </c>
      <c r="AI3133" s="5">
        <f t="shared" si="793"/>
        <v>7.1532268092514331</v>
      </c>
      <c r="AJ3133" s="2">
        <f t="shared" si="786"/>
        <v>0.52640497427644406</v>
      </c>
      <c r="AK3133" s="2">
        <f t="shared" si="787"/>
        <v>5.26404974276444E-3</v>
      </c>
      <c r="AL3133" s="2">
        <v>5</v>
      </c>
      <c r="AM3133" s="2">
        <v>4</v>
      </c>
      <c r="AN3133" s="2">
        <f t="shared" si="788"/>
        <v>10</v>
      </c>
      <c r="AO3133" s="2">
        <f t="shared" si="789"/>
        <v>2</v>
      </c>
      <c r="AP3133" s="2">
        <v>10</v>
      </c>
      <c r="AQ3133" s="2">
        <v>0.1</v>
      </c>
      <c r="AR3133" s="2">
        <v>3</v>
      </c>
      <c r="AS3133" s="2" t="s">
        <v>68</v>
      </c>
      <c r="AT3133" s="2">
        <v>2</v>
      </c>
      <c r="AW3133" s="2" t="str">
        <f t="shared" si="794"/>
        <v>Arbolitos</v>
      </c>
      <c r="AX3133" s="2" t="str">
        <f t="shared" si="800"/>
        <v>I</v>
      </c>
      <c r="AY3133" s="2">
        <v>834</v>
      </c>
      <c r="AZ3133" s="4">
        <f t="shared" si="796"/>
        <v>0.1199040767386091</v>
      </c>
      <c r="BA3133" s="4">
        <v>6.7100281049843833</v>
      </c>
      <c r="BB3133" s="4">
        <f t="shared" si="797"/>
        <v>1.3075081207817316</v>
      </c>
      <c r="BC3133" s="4">
        <f t="shared" si="798"/>
        <v>1.4274121975203407</v>
      </c>
      <c r="BD3133" s="4">
        <f t="shared" si="799"/>
        <v>0.71370609876017033</v>
      </c>
    </row>
    <row r="3134" spans="1:56" x14ac:dyDescent="0.25">
      <c r="A3134" s="2">
        <v>99</v>
      </c>
      <c r="B3134" s="2" t="s">
        <v>122</v>
      </c>
      <c r="C3134" s="2" t="s">
        <v>910</v>
      </c>
      <c r="D3134" s="2" t="s">
        <v>57</v>
      </c>
      <c r="E3134" s="2" t="s">
        <v>58</v>
      </c>
      <c r="F3134" s="2" t="s">
        <v>433</v>
      </c>
      <c r="G3134" s="2" t="s">
        <v>222</v>
      </c>
      <c r="H3134" s="2" t="s">
        <v>61</v>
      </c>
      <c r="I3134" s="2" t="s">
        <v>130</v>
      </c>
      <c r="J3134" s="3">
        <v>41985</v>
      </c>
      <c r="K3134" s="2">
        <v>820144</v>
      </c>
      <c r="L3134" s="2">
        <v>742477</v>
      </c>
      <c r="M3134" s="2" t="s">
        <v>115</v>
      </c>
      <c r="N3134" s="2" t="s">
        <v>487</v>
      </c>
      <c r="P3134" s="2" t="s">
        <v>80</v>
      </c>
      <c r="S3134" s="2" t="s">
        <v>81</v>
      </c>
      <c r="T3134" s="2" t="s">
        <v>82</v>
      </c>
      <c r="U3134" s="2" t="s">
        <v>83</v>
      </c>
      <c r="V3134" s="2">
        <v>12</v>
      </c>
      <c r="W3134" s="2">
        <v>12</v>
      </c>
      <c r="Y3134" s="2">
        <f t="shared" si="784"/>
        <v>3.8197186342054881</v>
      </c>
      <c r="Z3134" s="2">
        <f>+W3134/PI()</f>
        <v>3.8197186342054881</v>
      </c>
      <c r="AB3134" s="2">
        <v>3.819718634</v>
      </c>
      <c r="AC3134" s="2">
        <f t="shared" si="785"/>
        <v>4.5836623610465846E-3</v>
      </c>
      <c r="AD3134" s="2">
        <v>0.67196012748113665</v>
      </c>
      <c r="AE3134" s="2">
        <f t="shared" si="790"/>
        <v>0.6821330870074962</v>
      </c>
      <c r="AF3134" s="2">
        <v>80</v>
      </c>
      <c r="AG3134" s="4">
        <f t="shared" si="791"/>
        <v>1.25</v>
      </c>
      <c r="AH3134" s="4">
        <f t="shared" si="792"/>
        <v>1.9321330870074962</v>
      </c>
      <c r="AI3134" s="5">
        <f t="shared" si="793"/>
        <v>0.9660665435037481</v>
      </c>
      <c r="AJ3134" s="2">
        <f t="shared" si="786"/>
        <v>1.6501184499767705E-2</v>
      </c>
      <c r="AK3134" s="2">
        <f t="shared" si="787"/>
        <v>2.7501974166279508E-4</v>
      </c>
      <c r="AL3134" s="2">
        <v>3</v>
      </c>
      <c r="AM3134" s="2">
        <v>2</v>
      </c>
      <c r="AN3134" s="2">
        <f t="shared" si="788"/>
        <v>3</v>
      </c>
      <c r="AO3134" s="2">
        <f t="shared" si="789"/>
        <v>0.6</v>
      </c>
      <c r="AP3134" s="2">
        <v>6</v>
      </c>
      <c r="AQ3134" s="2">
        <v>0.1</v>
      </c>
      <c r="AR3134" s="2">
        <v>3</v>
      </c>
      <c r="AS3134" s="2" t="s">
        <v>79</v>
      </c>
      <c r="AT3134" s="2">
        <v>3</v>
      </c>
      <c r="AW3134" s="2" t="str">
        <f t="shared" si="794"/>
        <v>Arbolitos</v>
      </c>
      <c r="AX3134" s="2" t="str">
        <f t="shared" si="800"/>
        <v>Latizal bajo</v>
      </c>
      <c r="AY3134" s="2">
        <v>834</v>
      </c>
      <c r="AZ3134" s="4">
        <f t="shared" si="796"/>
        <v>0.1199040767386091</v>
      </c>
      <c r="BA3134" s="4">
        <v>6.7100281049843833</v>
      </c>
      <c r="BB3134" s="4">
        <f t="shared" si="797"/>
        <v>6.8310628351045524E-2</v>
      </c>
      <c r="BC3134" s="4">
        <f t="shared" si="798"/>
        <v>0.18821470508965463</v>
      </c>
      <c r="BD3134" s="4">
        <f t="shared" si="799"/>
        <v>9.4107352544827313E-2</v>
      </c>
    </row>
    <row r="3135" spans="1:56" x14ac:dyDescent="0.25">
      <c r="A3135" s="2">
        <v>99</v>
      </c>
      <c r="B3135" s="2" t="s">
        <v>122</v>
      </c>
      <c r="C3135" s="2" t="s">
        <v>910</v>
      </c>
      <c r="D3135" s="2" t="s">
        <v>57</v>
      </c>
      <c r="E3135" s="2" t="s">
        <v>58</v>
      </c>
      <c r="F3135" s="2" t="s">
        <v>433</v>
      </c>
      <c r="G3135" s="2" t="s">
        <v>222</v>
      </c>
      <c r="H3135" s="2" t="s">
        <v>61</v>
      </c>
      <c r="I3135" s="2" t="s">
        <v>130</v>
      </c>
      <c r="J3135" s="3">
        <v>41985</v>
      </c>
      <c r="K3135" s="2">
        <v>820144</v>
      </c>
      <c r="L3135" s="2">
        <v>742477</v>
      </c>
      <c r="M3135" s="2" t="s">
        <v>115</v>
      </c>
      <c r="N3135" s="2" t="s">
        <v>458</v>
      </c>
      <c r="P3135" s="2" t="s">
        <v>80</v>
      </c>
      <c r="S3135" s="2" t="s">
        <v>81</v>
      </c>
      <c r="T3135" s="2" t="s">
        <v>82</v>
      </c>
      <c r="U3135" s="2" t="s">
        <v>83</v>
      </c>
      <c r="V3135" s="2">
        <v>30</v>
      </c>
      <c r="W3135" s="2">
        <v>32</v>
      </c>
      <c r="Y3135" s="2">
        <f t="shared" si="784"/>
        <v>9.5492965855137211</v>
      </c>
      <c r="Z3135" s="2">
        <f>+W3135/PI()</f>
        <v>10.185916357881302</v>
      </c>
      <c r="AB3135" s="2">
        <v>10.18591636</v>
      </c>
      <c r="AC3135" s="2">
        <f t="shared" si="785"/>
        <v>3.0589580062262284E-2</v>
      </c>
      <c r="AD3135" s="2">
        <v>0.67196012748113665</v>
      </c>
      <c r="AE3135" s="2">
        <f t="shared" si="790"/>
        <v>4.55229094870975</v>
      </c>
      <c r="AF3135" s="2">
        <v>80</v>
      </c>
      <c r="AG3135" s="4">
        <f t="shared" si="791"/>
        <v>1.25</v>
      </c>
      <c r="AH3135" s="4">
        <f t="shared" si="792"/>
        <v>5.80229094870975</v>
      </c>
      <c r="AI3135" s="5">
        <f t="shared" si="793"/>
        <v>2.901145474354875</v>
      </c>
      <c r="AJ3135" s="2">
        <f t="shared" si="786"/>
        <v>0.11012248822414422</v>
      </c>
      <c r="AK3135" s="2">
        <f t="shared" si="787"/>
        <v>1.8353748037357369E-3</v>
      </c>
      <c r="AL3135" s="2">
        <v>4</v>
      </c>
      <c r="AM3135" s="2">
        <v>4</v>
      </c>
      <c r="AN3135" s="2">
        <f t="shared" si="788"/>
        <v>8</v>
      </c>
      <c r="AO3135" s="2">
        <f t="shared" si="789"/>
        <v>1.6</v>
      </c>
      <c r="AP3135" s="2">
        <v>6</v>
      </c>
      <c r="AQ3135" s="2">
        <v>0.1</v>
      </c>
      <c r="AR3135" s="2">
        <v>6</v>
      </c>
      <c r="AS3135" s="2" t="s">
        <v>78</v>
      </c>
      <c r="AT3135" s="2">
        <v>4</v>
      </c>
      <c r="AW3135" s="2" t="str">
        <f t="shared" si="794"/>
        <v>Arbolitos</v>
      </c>
      <c r="AX3135" s="2" t="str">
        <f t="shared" si="800"/>
        <v>I</v>
      </c>
      <c r="AY3135" s="2">
        <v>834</v>
      </c>
      <c r="AZ3135" s="4">
        <f t="shared" si="796"/>
        <v>0.1199040767386091</v>
      </c>
      <c r="BA3135" s="4">
        <v>6.7100281049843833</v>
      </c>
      <c r="BB3135" s="4">
        <f t="shared" si="797"/>
        <v>0.45587856837051915</v>
      </c>
      <c r="BC3135" s="4">
        <f t="shared" si="798"/>
        <v>0.57578264510912824</v>
      </c>
      <c r="BD3135" s="4">
        <f t="shared" si="799"/>
        <v>0.28789132255456412</v>
      </c>
    </row>
    <row r="3136" spans="1:56" x14ac:dyDescent="0.25">
      <c r="A3136" s="2">
        <v>99</v>
      </c>
      <c r="B3136" s="2" t="s">
        <v>122</v>
      </c>
      <c r="C3136" s="2" t="s">
        <v>910</v>
      </c>
      <c r="D3136" s="2" t="s">
        <v>57</v>
      </c>
      <c r="E3136" s="2" t="s">
        <v>58</v>
      </c>
      <c r="F3136" s="2" t="s">
        <v>433</v>
      </c>
      <c r="G3136" s="2" t="s">
        <v>222</v>
      </c>
      <c r="H3136" s="2" t="s">
        <v>61</v>
      </c>
      <c r="I3136" s="2" t="s">
        <v>130</v>
      </c>
      <c r="J3136" s="3">
        <v>41985</v>
      </c>
      <c r="K3136" s="2">
        <v>820144</v>
      </c>
      <c r="L3136" s="2">
        <v>742477</v>
      </c>
      <c r="M3136" s="2" t="s">
        <v>115</v>
      </c>
      <c r="N3136" s="2" t="s">
        <v>481</v>
      </c>
      <c r="P3136" s="2" t="s">
        <v>80</v>
      </c>
      <c r="S3136" s="2" t="s">
        <v>81</v>
      </c>
      <c r="T3136" s="2" t="s">
        <v>82</v>
      </c>
      <c r="U3136" s="2" t="s">
        <v>83</v>
      </c>
      <c r="V3136" s="2">
        <v>20</v>
      </c>
      <c r="W3136" s="2">
        <v>20</v>
      </c>
      <c r="X3136" s="2">
        <v>20</v>
      </c>
      <c r="Y3136" s="2">
        <f t="shared" si="784"/>
        <v>6.366197723675814</v>
      </c>
      <c r="Z3136" s="2">
        <f>+W3136/PI()</f>
        <v>6.366197723675814</v>
      </c>
      <c r="AA3136" s="2">
        <f>+X3136/PI()</f>
        <v>6.366197723675814</v>
      </c>
      <c r="AB3136" s="2">
        <v>6.3661977240000001</v>
      </c>
      <c r="AC3136" s="2">
        <f t="shared" si="785"/>
        <v>2.8647889756541162E-2</v>
      </c>
      <c r="AD3136" s="2">
        <v>0.67196012748113665</v>
      </c>
      <c r="AE3136" s="2">
        <f t="shared" si="790"/>
        <v>4.2633317937968522</v>
      </c>
      <c r="AF3136" s="2">
        <v>80</v>
      </c>
      <c r="AG3136" s="4">
        <f t="shared" si="791"/>
        <v>1.25</v>
      </c>
      <c r="AH3136" s="4">
        <f t="shared" si="792"/>
        <v>5.5133317937968522</v>
      </c>
      <c r="AI3136" s="5">
        <f t="shared" si="793"/>
        <v>2.7566658968984261</v>
      </c>
      <c r="AJ3136" s="2">
        <f t="shared" si="786"/>
        <v>0.10313240312354818</v>
      </c>
      <c r="AK3136" s="2">
        <f t="shared" si="787"/>
        <v>1.71887338539247E-3</v>
      </c>
      <c r="AL3136" s="2">
        <v>6</v>
      </c>
      <c r="AM3136" s="2">
        <v>3</v>
      </c>
      <c r="AN3136" s="2">
        <f t="shared" si="788"/>
        <v>9</v>
      </c>
      <c r="AO3136" s="2">
        <f t="shared" si="789"/>
        <v>1.7999999999999998</v>
      </c>
      <c r="AP3136" s="2">
        <v>6</v>
      </c>
      <c r="AQ3136" s="2">
        <v>0.1</v>
      </c>
      <c r="AR3136" s="2">
        <v>5</v>
      </c>
      <c r="AS3136" s="2" t="s">
        <v>79</v>
      </c>
      <c r="AT3136" s="2">
        <v>3</v>
      </c>
      <c r="AW3136" s="2" t="str">
        <f t="shared" si="794"/>
        <v>Arbolitos</v>
      </c>
      <c r="AX3136" s="2" t="str">
        <f t="shared" si="800"/>
        <v>Latizal alto</v>
      </c>
      <c r="AY3136" s="2">
        <v>834</v>
      </c>
      <c r="AZ3136" s="4">
        <f t="shared" si="796"/>
        <v>0.1199040767386091</v>
      </c>
      <c r="BA3136" s="4">
        <v>6.7100281049843833</v>
      </c>
      <c r="BB3136" s="4">
        <f t="shared" si="797"/>
        <v>0.42694142719403461</v>
      </c>
      <c r="BC3136" s="4">
        <f t="shared" si="798"/>
        <v>0.54684550393264375</v>
      </c>
      <c r="BD3136" s="4">
        <f t="shared" si="799"/>
        <v>0.27342275196632188</v>
      </c>
    </row>
    <row r="3137" spans="1:56" x14ac:dyDescent="0.25">
      <c r="A3137" s="2">
        <v>99</v>
      </c>
      <c r="B3137" s="2" t="s">
        <v>122</v>
      </c>
      <c r="C3137" s="2" t="s">
        <v>910</v>
      </c>
      <c r="D3137" s="2" t="s">
        <v>57</v>
      </c>
      <c r="E3137" s="2" t="s">
        <v>58</v>
      </c>
      <c r="F3137" s="2" t="s">
        <v>433</v>
      </c>
      <c r="G3137" s="2" t="s">
        <v>222</v>
      </c>
      <c r="H3137" s="2" t="s">
        <v>61</v>
      </c>
      <c r="I3137" s="2" t="s">
        <v>130</v>
      </c>
      <c r="J3137" s="3">
        <v>41985</v>
      </c>
      <c r="K3137" s="2">
        <v>820144</v>
      </c>
      <c r="L3137" s="2">
        <v>742477</v>
      </c>
      <c r="M3137" s="2" t="s">
        <v>115</v>
      </c>
      <c r="N3137" s="2" t="s">
        <v>581</v>
      </c>
      <c r="P3137" s="2" t="s">
        <v>80</v>
      </c>
      <c r="S3137" s="2" t="s">
        <v>81</v>
      </c>
      <c r="T3137" s="2" t="s">
        <v>82</v>
      </c>
      <c r="U3137" s="2" t="s">
        <v>83</v>
      </c>
      <c r="V3137" s="2">
        <v>30</v>
      </c>
      <c r="W3137" s="2">
        <v>28</v>
      </c>
      <c r="Y3137" s="2">
        <f t="shared" si="784"/>
        <v>9.5492965855137211</v>
      </c>
      <c r="Z3137" s="2">
        <f>+W3137/PI()</f>
        <v>8.91267681314614</v>
      </c>
      <c r="AB3137" s="2">
        <v>9.5492965860000005</v>
      </c>
      <c r="AC3137" s="2">
        <f t="shared" si="785"/>
        <v>2.6769861428056801E-2</v>
      </c>
      <c r="AD3137" s="2">
        <v>0.67196012748113665</v>
      </c>
      <c r="AE3137" s="2">
        <f t="shared" si="790"/>
        <v>3.9838467095368375</v>
      </c>
      <c r="AF3137" s="2">
        <v>80</v>
      </c>
      <c r="AG3137" s="4">
        <f t="shared" si="791"/>
        <v>1.25</v>
      </c>
      <c r="AH3137" s="4">
        <f t="shared" si="792"/>
        <v>5.2338467095368379</v>
      </c>
      <c r="AI3137" s="5">
        <f t="shared" si="793"/>
        <v>2.616923354768419</v>
      </c>
      <c r="AJ3137" s="2">
        <f t="shared" si="786"/>
        <v>8.0309584284170399E-2</v>
      </c>
      <c r="AK3137" s="2">
        <f t="shared" si="787"/>
        <v>1.6061916856834081E-3</v>
      </c>
      <c r="AL3137" s="2">
        <v>3</v>
      </c>
      <c r="AM3137" s="2">
        <v>3</v>
      </c>
      <c r="AN3137" s="2">
        <f t="shared" si="788"/>
        <v>4.5</v>
      </c>
      <c r="AO3137" s="2">
        <f t="shared" si="789"/>
        <v>0.89999999999999991</v>
      </c>
      <c r="AP3137" s="2">
        <v>5</v>
      </c>
      <c r="AQ3137" s="2">
        <v>0.1</v>
      </c>
      <c r="AR3137" s="2">
        <v>5</v>
      </c>
      <c r="AS3137" s="2" t="s">
        <v>79</v>
      </c>
      <c r="AT3137" s="2">
        <v>3</v>
      </c>
      <c r="AW3137" s="2" t="str">
        <f t="shared" si="794"/>
        <v>Arbustivo</v>
      </c>
      <c r="AX3137" s="2" t="str">
        <f t="shared" si="800"/>
        <v>Latizal alto</v>
      </c>
      <c r="AY3137" s="2">
        <v>834</v>
      </c>
      <c r="AZ3137" s="4">
        <f t="shared" si="796"/>
        <v>0.1199040767386091</v>
      </c>
      <c r="BA3137" s="4">
        <v>6.7100281049843833</v>
      </c>
      <c r="BB3137" s="4">
        <f t="shared" si="797"/>
        <v>0.39895304474464799</v>
      </c>
      <c r="BC3137" s="4">
        <f t="shared" si="798"/>
        <v>0.51885712148325713</v>
      </c>
      <c r="BD3137" s="4">
        <f t="shared" si="799"/>
        <v>0.25942856074162857</v>
      </c>
    </row>
    <row r="3138" spans="1:56" x14ac:dyDescent="0.25">
      <c r="A3138" s="2">
        <v>99</v>
      </c>
      <c r="B3138" s="2" t="s">
        <v>122</v>
      </c>
      <c r="C3138" s="2" t="s">
        <v>910</v>
      </c>
      <c r="D3138" s="2" t="s">
        <v>57</v>
      </c>
      <c r="E3138" s="2" t="s">
        <v>58</v>
      </c>
      <c r="F3138" s="2" t="s">
        <v>433</v>
      </c>
      <c r="G3138" s="2" t="s">
        <v>222</v>
      </c>
      <c r="H3138" s="2" t="s">
        <v>61</v>
      </c>
      <c r="I3138" s="2" t="s">
        <v>130</v>
      </c>
      <c r="J3138" s="3">
        <v>41985</v>
      </c>
      <c r="K3138" s="2">
        <v>820144</v>
      </c>
      <c r="L3138" s="2">
        <v>742477</v>
      </c>
      <c r="M3138" s="2" t="s">
        <v>115</v>
      </c>
      <c r="N3138" s="2" t="s">
        <v>467</v>
      </c>
      <c r="P3138" s="2" t="s">
        <v>80</v>
      </c>
      <c r="S3138" s="2" t="s">
        <v>81</v>
      </c>
      <c r="T3138" s="2" t="s">
        <v>82</v>
      </c>
      <c r="U3138" s="2" t="s">
        <v>83</v>
      </c>
      <c r="V3138" s="2">
        <v>29.5</v>
      </c>
      <c r="Y3138" s="2">
        <f t="shared" ref="Y3138:Y3201" si="801">+V3138/PI()</f>
        <v>9.3901416424218258</v>
      </c>
      <c r="AB3138" s="2">
        <v>9.3901416419999997</v>
      </c>
      <c r="AC3138" s="2">
        <f t="shared" ref="AC3138:AC3201" si="802">+((((Y3138+Z3138+AA3138)/100)^2)*(PI()))/4</f>
        <v>6.9252294612860976E-3</v>
      </c>
      <c r="AD3138" s="2">
        <v>0.67196012748113665</v>
      </c>
      <c r="AE3138" s="2">
        <f t="shared" si="790"/>
        <v>1.0306012482088087</v>
      </c>
      <c r="AF3138" s="2">
        <v>80</v>
      </c>
      <c r="AG3138" s="4">
        <f t="shared" si="791"/>
        <v>1.25</v>
      </c>
      <c r="AH3138" s="4">
        <f t="shared" si="792"/>
        <v>2.2806012482088089</v>
      </c>
      <c r="AI3138" s="5">
        <f t="shared" si="793"/>
        <v>1.1403006241044045</v>
      </c>
      <c r="AJ3138" s="2">
        <f t="shared" ref="AJ3138:AJ3201" si="803">+AC3138*AP3138*0.6</f>
        <v>2.4930826060629952E-2</v>
      </c>
      <c r="AK3138" s="2">
        <f t="shared" ref="AK3138:AK3201" si="804">+AC3138*AQ3138*0.6</f>
        <v>4.1551376767716587E-4</v>
      </c>
      <c r="AL3138" s="2">
        <v>3</v>
      </c>
      <c r="AM3138" s="2">
        <v>3</v>
      </c>
      <c r="AN3138" s="2">
        <f t="shared" ref="AN3138:AN3201" si="805">+(AL3138*AM3138)/2</f>
        <v>4.5</v>
      </c>
      <c r="AO3138" s="2">
        <f t="shared" ref="AO3138:AO3201" si="806">+(AN3138/500)*100</f>
        <v>0.89999999999999991</v>
      </c>
      <c r="AP3138" s="2">
        <v>6</v>
      </c>
      <c r="AQ3138" s="2">
        <v>0.1</v>
      </c>
      <c r="AR3138" s="2">
        <v>8</v>
      </c>
      <c r="AS3138" s="2" t="s">
        <v>68</v>
      </c>
      <c r="AT3138" s="2">
        <v>2</v>
      </c>
      <c r="AW3138" s="2" t="str">
        <f t="shared" si="794"/>
        <v>Arbolitos</v>
      </c>
      <c r="AX3138" s="2" t="str">
        <f t="shared" si="800"/>
        <v>Latizal alto</v>
      </c>
      <c r="AY3138" s="2">
        <v>834</v>
      </c>
      <c r="AZ3138" s="4">
        <f t="shared" si="796"/>
        <v>0.1199040767386091</v>
      </c>
      <c r="BA3138" s="4">
        <v>6.7100281049843833</v>
      </c>
      <c r="BB3138" s="4">
        <f t="shared" si="797"/>
        <v>0.10320716028211353</v>
      </c>
      <c r="BC3138" s="4">
        <f t="shared" si="798"/>
        <v>0.22311123702072264</v>
      </c>
      <c r="BD3138" s="4">
        <f t="shared" si="799"/>
        <v>0.11155561851036132</v>
      </c>
    </row>
    <row r="3139" spans="1:56" x14ac:dyDescent="0.25">
      <c r="A3139" s="2">
        <v>99</v>
      </c>
      <c r="B3139" s="2" t="s">
        <v>122</v>
      </c>
      <c r="C3139" s="2" t="s">
        <v>910</v>
      </c>
      <c r="D3139" s="2" t="s">
        <v>57</v>
      </c>
      <c r="E3139" s="2" t="s">
        <v>58</v>
      </c>
      <c r="F3139" s="2" t="s">
        <v>433</v>
      </c>
      <c r="G3139" s="2" t="s">
        <v>222</v>
      </c>
      <c r="H3139" s="2" t="s">
        <v>61</v>
      </c>
      <c r="I3139" s="2" t="s">
        <v>130</v>
      </c>
      <c r="J3139" s="3">
        <v>41985</v>
      </c>
      <c r="K3139" s="2">
        <v>820144</v>
      </c>
      <c r="L3139" s="2">
        <v>742477</v>
      </c>
      <c r="M3139" s="2" t="s">
        <v>115</v>
      </c>
      <c r="N3139" s="2" t="s">
        <v>546</v>
      </c>
      <c r="P3139" s="2" t="s">
        <v>80</v>
      </c>
      <c r="S3139" s="2" t="s">
        <v>81</v>
      </c>
      <c r="T3139" s="2" t="s">
        <v>82</v>
      </c>
      <c r="U3139" s="2" t="s">
        <v>83</v>
      </c>
      <c r="V3139" s="2">
        <v>18</v>
      </c>
      <c r="Y3139" s="2">
        <f t="shared" si="801"/>
        <v>5.7295779513082321</v>
      </c>
      <c r="AB3139" s="2">
        <v>5.7295779509999996</v>
      </c>
      <c r="AC3139" s="2">
        <f t="shared" si="802"/>
        <v>2.5783100780887042E-3</v>
      </c>
      <c r="AD3139" s="2">
        <v>0.67196012748113665</v>
      </c>
      <c r="AE3139" s="2">
        <f t="shared" ref="AE3139:AE3202" si="807">AC3139/AD3139*100</f>
        <v>0.38369986144171669</v>
      </c>
      <c r="AF3139" s="2">
        <v>80</v>
      </c>
      <c r="AG3139" s="4">
        <f t="shared" ref="AG3139:AG3202" si="808">1/AF3139*100</f>
        <v>1.25</v>
      </c>
      <c r="AH3139" s="4">
        <f t="shared" ref="AH3139:AH3202" si="809">AG3139+AE3139</f>
        <v>1.6336998614417166</v>
      </c>
      <c r="AI3139" s="5">
        <f t="shared" ref="AI3139:AI3202" si="810">AH3139/2</f>
        <v>0.81684993072085832</v>
      </c>
      <c r="AJ3139" s="2">
        <f t="shared" si="803"/>
        <v>9.2819162811193356E-3</v>
      </c>
      <c r="AK3139" s="2">
        <f t="shared" si="804"/>
        <v>8.5084232576927241E-3</v>
      </c>
      <c r="AL3139" s="2">
        <v>3</v>
      </c>
      <c r="AM3139" s="2">
        <v>3</v>
      </c>
      <c r="AN3139" s="2">
        <f t="shared" si="805"/>
        <v>4.5</v>
      </c>
      <c r="AO3139" s="2">
        <f t="shared" si="806"/>
        <v>0.89999999999999991</v>
      </c>
      <c r="AP3139" s="2">
        <v>6</v>
      </c>
      <c r="AQ3139" s="2">
        <v>5.5</v>
      </c>
      <c r="AR3139" s="2">
        <v>0</v>
      </c>
      <c r="AS3139" s="2" t="s">
        <v>79</v>
      </c>
      <c r="AT3139" s="2">
        <v>3</v>
      </c>
      <c r="AW3139" s="2" t="str">
        <f t="shared" ref="AW3139:AW3202" si="811">+IF(AP3139&lt;=0.25,"Rasante",IF(AP3139&lt;=1.5,"Herbáceo",IF(AP3139&lt;=5,"Arbustivo",IF(AP3139&lt;=12,"Arbolitos",IF(AP3139&lt;=25,"Arbóreo inferior","Arbóreo superior")))))</f>
        <v>Arbolitos</v>
      </c>
      <c r="AX3139" s="2" t="str">
        <f t="shared" si="800"/>
        <v>Latizal alto</v>
      </c>
      <c r="AY3139" s="2">
        <v>834</v>
      </c>
      <c r="AZ3139" s="4">
        <f t="shared" ref="AZ3139:AZ3202" si="812">1/AY3139*100</f>
        <v>0.1199040767386091</v>
      </c>
      <c r="BA3139" s="4">
        <v>6.7100281049843833</v>
      </c>
      <c r="BB3139" s="4">
        <f t="shared" ref="BB3139:BB3202" si="813">AC3139/BA3139*100</f>
        <v>3.8424728447463113E-2</v>
      </c>
      <c r="BC3139" s="4">
        <f t="shared" ref="BC3139:BC3202" si="814">AZ3139+BB3139</f>
        <v>0.15832880518607223</v>
      </c>
      <c r="BD3139" s="4">
        <f t="shared" ref="BD3139:BD3202" si="815">BC3139/2</f>
        <v>7.9164402593036115E-2</v>
      </c>
    </row>
    <row r="3140" spans="1:56" x14ac:dyDescent="0.25">
      <c r="A3140" s="2">
        <v>99</v>
      </c>
      <c r="B3140" s="2" t="s">
        <v>122</v>
      </c>
      <c r="C3140" s="2" t="s">
        <v>910</v>
      </c>
      <c r="D3140" s="2" t="s">
        <v>57</v>
      </c>
      <c r="E3140" s="2" t="s">
        <v>58</v>
      </c>
      <c r="F3140" s="2" t="s">
        <v>433</v>
      </c>
      <c r="G3140" s="2" t="s">
        <v>222</v>
      </c>
      <c r="H3140" s="2" t="s">
        <v>61</v>
      </c>
      <c r="I3140" s="2" t="s">
        <v>130</v>
      </c>
      <c r="J3140" s="3">
        <v>41985</v>
      </c>
      <c r="K3140" s="2">
        <v>820144</v>
      </c>
      <c r="L3140" s="2">
        <v>742477</v>
      </c>
      <c r="M3140" s="2" t="s">
        <v>115</v>
      </c>
      <c r="N3140" s="2" t="s">
        <v>447</v>
      </c>
      <c r="P3140" s="2" t="s">
        <v>80</v>
      </c>
      <c r="S3140" s="2" t="s">
        <v>81</v>
      </c>
      <c r="T3140" s="2" t="s">
        <v>82</v>
      </c>
      <c r="U3140" s="2" t="s">
        <v>83</v>
      </c>
      <c r="V3140" s="2">
        <v>11</v>
      </c>
      <c r="Y3140" s="2">
        <f t="shared" si="801"/>
        <v>3.5014087480216975</v>
      </c>
      <c r="AB3140" s="2">
        <v>3.5014087479999998</v>
      </c>
      <c r="AC3140" s="2">
        <f t="shared" si="802"/>
        <v>9.6288740570596703E-4</v>
      </c>
      <c r="AD3140" s="2">
        <v>0.67196012748113665</v>
      </c>
      <c r="AE3140" s="2">
        <f t="shared" si="807"/>
        <v>0.14329531862483869</v>
      </c>
      <c r="AF3140" s="2">
        <v>80</v>
      </c>
      <c r="AG3140" s="4">
        <f t="shared" si="808"/>
        <v>1.25</v>
      </c>
      <c r="AH3140" s="4">
        <f t="shared" si="809"/>
        <v>1.3932953186248387</v>
      </c>
      <c r="AI3140" s="5">
        <f t="shared" si="810"/>
        <v>0.69664765931241934</v>
      </c>
      <c r="AJ3140" s="2">
        <f t="shared" si="803"/>
        <v>2.5997959954061111E-3</v>
      </c>
      <c r="AK3140" s="2">
        <f t="shared" si="804"/>
        <v>5.7773244342358023E-5</v>
      </c>
      <c r="AL3140" s="2">
        <v>3</v>
      </c>
      <c r="AM3140" s="2">
        <v>3</v>
      </c>
      <c r="AN3140" s="2">
        <f t="shared" si="805"/>
        <v>4.5</v>
      </c>
      <c r="AO3140" s="2">
        <f t="shared" si="806"/>
        <v>0.89999999999999991</v>
      </c>
      <c r="AP3140" s="2">
        <v>4.5</v>
      </c>
      <c r="AQ3140" s="2">
        <v>0.1</v>
      </c>
      <c r="AR3140" s="2">
        <v>6</v>
      </c>
      <c r="AS3140" s="2" t="s">
        <v>79</v>
      </c>
      <c r="AT3140" s="2">
        <v>3</v>
      </c>
      <c r="AW3140" s="2" t="str">
        <f t="shared" si="811"/>
        <v>Arbustivo</v>
      </c>
      <c r="AX3140" s="2" t="str">
        <f t="shared" si="800"/>
        <v>Latizal bajo</v>
      </c>
      <c r="AY3140" s="2">
        <v>834</v>
      </c>
      <c r="AZ3140" s="4">
        <f t="shared" si="812"/>
        <v>0.1199040767386091</v>
      </c>
      <c r="BA3140" s="4">
        <v>6.7100281049843833</v>
      </c>
      <c r="BB3140" s="4">
        <f t="shared" si="813"/>
        <v>1.4349975747355056E-2</v>
      </c>
      <c r="BC3140" s="4">
        <f t="shared" si="814"/>
        <v>0.13425405248596417</v>
      </c>
      <c r="BD3140" s="4">
        <f t="shared" si="815"/>
        <v>6.7127026242982085E-2</v>
      </c>
    </row>
    <row r="3141" spans="1:56" x14ac:dyDescent="0.25">
      <c r="A3141" s="2">
        <v>99</v>
      </c>
      <c r="B3141" s="2" t="s">
        <v>122</v>
      </c>
      <c r="C3141" s="2" t="s">
        <v>910</v>
      </c>
      <c r="D3141" s="2" t="s">
        <v>57</v>
      </c>
      <c r="E3141" s="2" t="s">
        <v>58</v>
      </c>
      <c r="F3141" s="2" t="s">
        <v>433</v>
      </c>
      <c r="G3141" s="2" t="s">
        <v>222</v>
      </c>
      <c r="H3141" s="2" t="s">
        <v>61</v>
      </c>
      <c r="I3141" s="2" t="s">
        <v>130</v>
      </c>
      <c r="J3141" s="3">
        <v>41985</v>
      </c>
      <c r="K3141" s="2">
        <v>820144</v>
      </c>
      <c r="L3141" s="2">
        <v>742477</v>
      </c>
      <c r="M3141" s="2" t="s">
        <v>115</v>
      </c>
      <c r="N3141" s="2" t="s">
        <v>407</v>
      </c>
      <c r="P3141" s="2" t="s">
        <v>80</v>
      </c>
      <c r="S3141" s="2" t="s">
        <v>81</v>
      </c>
      <c r="T3141" s="2" t="s">
        <v>82</v>
      </c>
      <c r="U3141" s="2" t="s">
        <v>83</v>
      </c>
      <c r="V3141" s="2">
        <v>18</v>
      </c>
      <c r="W3141" s="2">
        <v>13</v>
      </c>
      <c r="X3141" s="2">
        <v>28</v>
      </c>
      <c r="Y3141" s="2">
        <f t="shared" si="801"/>
        <v>5.7295779513082321</v>
      </c>
      <c r="Z3141" s="2">
        <f>+W3141/PI()</f>
        <v>4.1380285203892786</v>
      </c>
      <c r="AA3141" s="2">
        <f>+X3141/PI()</f>
        <v>8.91267681314614</v>
      </c>
      <c r="AB3141" s="2">
        <v>8.9126768129999991</v>
      </c>
      <c r="AC3141" s="2">
        <f t="shared" si="802"/>
        <v>2.770091784514438E-2</v>
      </c>
      <c r="AD3141" s="2">
        <v>0.67196012748113665</v>
      </c>
      <c r="AE3141" s="2">
        <f t="shared" si="807"/>
        <v>4.122404992835234</v>
      </c>
      <c r="AF3141" s="2">
        <v>80</v>
      </c>
      <c r="AG3141" s="4">
        <f t="shared" si="808"/>
        <v>1.25</v>
      </c>
      <c r="AH3141" s="4">
        <f t="shared" si="809"/>
        <v>5.372404992835234</v>
      </c>
      <c r="AI3141" s="5">
        <f t="shared" si="810"/>
        <v>2.686202496417617</v>
      </c>
      <c r="AJ3141" s="2">
        <f t="shared" si="803"/>
        <v>9.9723304242519767E-2</v>
      </c>
      <c r="AK3141" s="2">
        <f t="shared" si="804"/>
        <v>1.6620550707086631E-3</v>
      </c>
      <c r="AL3141" s="2">
        <v>5</v>
      </c>
      <c r="AM3141" s="2">
        <v>4</v>
      </c>
      <c r="AN3141" s="2">
        <f t="shared" si="805"/>
        <v>10</v>
      </c>
      <c r="AO3141" s="2">
        <f t="shared" si="806"/>
        <v>2</v>
      </c>
      <c r="AP3141" s="2">
        <v>6</v>
      </c>
      <c r="AQ3141" s="2">
        <v>0.1</v>
      </c>
      <c r="AR3141" s="2">
        <v>0</v>
      </c>
      <c r="AS3141" s="2" t="s">
        <v>68</v>
      </c>
      <c r="AT3141" s="2">
        <v>2</v>
      </c>
      <c r="AW3141" s="2" t="str">
        <f t="shared" si="811"/>
        <v>Arbolitos</v>
      </c>
      <c r="AX3141" s="2" t="str">
        <f t="shared" si="800"/>
        <v>Latizal alto</v>
      </c>
      <c r="AY3141" s="2">
        <v>834</v>
      </c>
      <c r="AZ3141" s="4">
        <f t="shared" si="812"/>
        <v>0.1199040767386091</v>
      </c>
      <c r="BA3141" s="4">
        <v>6.7100281049843833</v>
      </c>
      <c r="BB3141" s="4">
        <f t="shared" si="813"/>
        <v>0.41282864112845397</v>
      </c>
      <c r="BC3141" s="4">
        <f t="shared" si="814"/>
        <v>0.53273271786706311</v>
      </c>
      <c r="BD3141" s="4">
        <f t="shared" si="815"/>
        <v>0.26636635893353156</v>
      </c>
    </row>
    <row r="3142" spans="1:56" x14ac:dyDescent="0.25">
      <c r="A3142" s="2">
        <v>99</v>
      </c>
      <c r="B3142" s="2" t="s">
        <v>122</v>
      </c>
      <c r="C3142" s="2" t="s">
        <v>910</v>
      </c>
      <c r="D3142" s="2" t="s">
        <v>57</v>
      </c>
      <c r="E3142" s="2" t="s">
        <v>58</v>
      </c>
      <c r="F3142" s="2" t="s">
        <v>433</v>
      </c>
      <c r="G3142" s="2" t="s">
        <v>222</v>
      </c>
      <c r="H3142" s="2" t="s">
        <v>61</v>
      </c>
      <c r="I3142" s="2" t="s">
        <v>130</v>
      </c>
      <c r="J3142" s="3">
        <v>41985</v>
      </c>
      <c r="K3142" s="2">
        <v>820144</v>
      </c>
      <c r="L3142" s="2">
        <v>742477</v>
      </c>
      <c r="M3142" s="2" t="s">
        <v>115</v>
      </c>
      <c r="N3142" s="2" t="s">
        <v>330</v>
      </c>
      <c r="P3142" s="2" t="s">
        <v>80</v>
      </c>
      <c r="S3142" s="2" t="s">
        <v>81</v>
      </c>
      <c r="T3142" s="2" t="s">
        <v>82</v>
      </c>
      <c r="U3142" s="2" t="s">
        <v>83</v>
      </c>
      <c r="V3142" s="2">
        <v>15</v>
      </c>
      <c r="W3142" s="2">
        <v>15</v>
      </c>
      <c r="X3142" s="2">
        <v>15</v>
      </c>
      <c r="Y3142" s="2">
        <f t="shared" si="801"/>
        <v>4.7746482927568605</v>
      </c>
      <c r="Z3142" s="2">
        <f>+W3142/PI()</f>
        <v>4.7746482927568605</v>
      </c>
      <c r="AA3142" s="2">
        <f>+X3142/PI()</f>
        <v>4.7746482927568605</v>
      </c>
      <c r="AB3142" s="2">
        <v>4.7746482930000003</v>
      </c>
      <c r="AC3142" s="2">
        <f t="shared" si="802"/>
        <v>1.6114437988054401E-2</v>
      </c>
      <c r="AD3142" s="2">
        <v>0.67196012748113665</v>
      </c>
      <c r="AE3142" s="2">
        <f t="shared" si="807"/>
        <v>2.3981241340107293</v>
      </c>
      <c r="AF3142" s="2">
        <v>80</v>
      </c>
      <c r="AG3142" s="4">
        <f t="shared" si="808"/>
        <v>1.25</v>
      </c>
      <c r="AH3142" s="4">
        <f t="shared" si="809"/>
        <v>3.6481241340107293</v>
      </c>
      <c r="AI3142" s="5">
        <f t="shared" si="810"/>
        <v>1.8240620670053647</v>
      </c>
      <c r="AJ3142" s="2">
        <f t="shared" si="803"/>
        <v>4.83433139641632E-2</v>
      </c>
      <c r="AK3142" s="2">
        <f t="shared" si="804"/>
        <v>9.6686627928326409E-4</v>
      </c>
      <c r="AL3142" s="2">
        <v>6</v>
      </c>
      <c r="AM3142" s="2">
        <v>3</v>
      </c>
      <c r="AN3142" s="2">
        <f t="shared" si="805"/>
        <v>9</v>
      </c>
      <c r="AO3142" s="2">
        <f t="shared" si="806"/>
        <v>1.7999999999999998</v>
      </c>
      <c r="AP3142" s="2">
        <v>5</v>
      </c>
      <c r="AQ3142" s="2">
        <v>0.1</v>
      </c>
      <c r="AR3142" s="2">
        <v>4</v>
      </c>
      <c r="AS3142" s="2" t="s">
        <v>68</v>
      </c>
      <c r="AT3142" s="2">
        <v>2</v>
      </c>
      <c r="AW3142" s="2" t="str">
        <f t="shared" si="811"/>
        <v>Arbustivo</v>
      </c>
      <c r="AX3142" s="2" t="str">
        <f t="shared" si="800"/>
        <v>Latizal bajo</v>
      </c>
      <c r="AY3142" s="2">
        <v>834</v>
      </c>
      <c r="AZ3142" s="4">
        <f t="shared" si="812"/>
        <v>0.1199040767386091</v>
      </c>
      <c r="BA3142" s="4">
        <v>6.7100281049843833</v>
      </c>
      <c r="BB3142" s="4">
        <f t="shared" si="813"/>
        <v>0.24015455279664441</v>
      </c>
      <c r="BC3142" s="4">
        <f t="shared" si="814"/>
        <v>0.36005862953525353</v>
      </c>
      <c r="BD3142" s="4">
        <f t="shared" si="815"/>
        <v>0.18002931476762676</v>
      </c>
    </row>
    <row r="3143" spans="1:56" x14ac:dyDescent="0.25">
      <c r="A3143" s="2">
        <v>99</v>
      </c>
      <c r="B3143" s="2" t="s">
        <v>122</v>
      </c>
      <c r="C3143" s="2" t="s">
        <v>910</v>
      </c>
      <c r="D3143" s="2" t="s">
        <v>57</v>
      </c>
      <c r="E3143" s="2" t="s">
        <v>58</v>
      </c>
      <c r="F3143" s="2" t="s">
        <v>433</v>
      </c>
      <c r="G3143" s="2" t="s">
        <v>222</v>
      </c>
      <c r="H3143" s="2" t="s">
        <v>61</v>
      </c>
      <c r="I3143" s="2" t="s">
        <v>130</v>
      </c>
      <c r="J3143" s="3">
        <v>41985</v>
      </c>
      <c r="K3143" s="2">
        <v>820144</v>
      </c>
      <c r="L3143" s="2">
        <v>742477</v>
      </c>
      <c r="M3143" s="2" t="s">
        <v>115</v>
      </c>
      <c r="N3143" s="2" t="s">
        <v>244</v>
      </c>
      <c r="P3143" s="2" t="s">
        <v>80</v>
      </c>
      <c r="S3143" s="2" t="s">
        <v>81</v>
      </c>
      <c r="T3143" s="2" t="s">
        <v>82</v>
      </c>
      <c r="U3143" s="2" t="s">
        <v>83</v>
      </c>
      <c r="V3143" s="2">
        <v>12</v>
      </c>
      <c r="W3143" s="2">
        <v>12</v>
      </c>
      <c r="Y3143" s="2">
        <f t="shared" si="801"/>
        <v>3.8197186342054881</v>
      </c>
      <c r="Z3143" s="2">
        <f>+W3143/PI()</f>
        <v>3.8197186342054881</v>
      </c>
      <c r="AB3143" s="2">
        <v>3.819718634</v>
      </c>
      <c r="AC3143" s="2">
        <f t="shared" si="802"/>
        <v>4.5836623610465846E-3</v>
      </c>
      <c r="AD3143" s="2">
        <v>0.67196012748113665</v>
      </c>
      <c r="AE3143" s="2">
        <f t="shared" si="807"/>
        <v>0.6821330870074962</v>
      </c>
      <c r="AF3143" s="2">
        <v>80</v>
      </c>
      <c r="AG3143" s="4">
        <f t="shared" si="808"/>
        <v>1.25</v>
      </c>
      <c r="AH3143" s="4">
        <f t="shared" si="809"/>
        <v>1.9321330870074962</v>
      </c>
      <c r="AI3143" s="5">
        <f t="shared" si="810"/>
        <v>0.9660665435037481</v>
      </c>
      <c r="AJ3143" s="2">
        <f t="shared" si="803"/>
        <v>1.3750987083139753E-2</v>
      </c>
      <c r="AK3143" s="2">
        <f t="shared" si="804"/>
        <v>2.7501974166279508E-4</v>
      </c>
      <c r="AL3143" s="2">
        <v>2</v>
      </c>
      <c r="AM3143" s="2">
        <v>1</v>
      </c>
      <c r="AN3143" s="2">
        <f t="shared" si="805"/>
        <v>1</v>
      </c>
      <c r="AO3143" s="2">
        <f t="shared" si="806"/>
        <v>0.2</v>
      </c>
      <c r="AP3143" s="2">
        <v>5</v>
      </c>
      <c r="AQ3143" s="2">
        <v>0.1</v>
      </c>
      <c r="AR3143" s="2">
        <v>2</v>
      </c>
      <c r="AS3143" s="2" t="s">
        <v>79</v>
      </c>
      <c r="AT3143" s="2">
        <v>3</v>
      </c>
      <c r="AW3143" s="2" t="str">
        <f t="shared" si="811"/>
        <v>Arbustivo</v>
      </c>
      <c r="AX3143" s="2" t="str">
        <f t="shared" si="800"/>
        <v>Latizal bajo</v>
      </c>
      <c r="AY3143" s="2">
        <v>834</v>
      </c>
      <c r="AZ3143" s="4">
        <f t="shared" si="812"/>
        <v>0.1199040767386091</v>
      </c>
      <c r="BA3143" s="4">
        <v>6.7100281049843833</v>
      </c>
      <c r="BB3143" s="4">
        <f t="shared" si="813"/>
        <v>6.8310628351045524E-2</v>
      </c>
      <c r="BC3143" s="4">
        <f t="shared" si="814"/>
        <v>0.18821470508965463</v>
      </c>
      <c r="BD3143" s="4">
        <f t="shared" si="815"/>
        <v>9.4107352544827313E-2</v>
      </c>
    </row>
    <row r="3144" spans="1:56" x14ac:dyDescent="0.25">
      <c r="A3144" s="2">
        <v>99</v>
      </c>
      <c r="B3144" s="2" t="s">
        <v>122</v>
      </c>
      <c r="C3144" s="2" t="s">
        <v>910</v>
      </c>
      <c r="D3144" s="2" t="s">
        <v>57</v>
      </c>
      <c r="E3144" s="2" t="s">
        <v>58</v>
      </c>
      <c r="F3144" s="2" t="s">
        <v>433</v>
      </c>
      <c r="G3144" s="2" t="s">
        <v>222</v>
      </c>
      <c r="H3144" s="2" t="s">
        <v>61</v>
      </c>
      <c r="I3144" s="2" t="s">
        <v>130</v>
      </c>
      <c r="J3144" s="3">
        <v>41985</v>
      </c>
      <c r="K3144" s="2">
        <v>820144</v>
      </c>
      <c r="L3144" s="2">
        <v>742477</v>
      </c>
      <c r="M3144" s="2" t="s">
        <v>115</v>
      </c>
      <c r="N3144" s="2" t="s">
        <v>253</v>
      </c>
      <c r="P3144" s="2" t="s">
        <v>80</v>
      </c>
      <c r="S3144" s="2" t="s">
        <v>81</v>
      </c>
      <c r="T3144" s="2" t="s">
        <v>82</v>
      </c>
      <c r="U3144" s="2" t="s">
        <v>83</v>
      </c>
      <c r="V3144" s="2">
        <v>12</v>
      </c>
      <c r="Y3144" s="2">
        <f t="shared" si="801"/>
        <v>3.8197186342054881</v>
      </c>
      <c r="AB3144" s="2">
        <v>3.819718634</v>
      </c>
      <c r="AC3144" s="2">
        <f t="shared" si="802"/>
        <v>1.1459155902616462E-3</v>
      </c>
      <c r="AD3144" s="2">
        <v>0.67196012748113665</v>
      </c>
      <c r="AE3144" s="2">
        <f t="shared" si="807"/>
        <v>0.17053327175187405</v>
      </c>
      <c r="AF3144" s="2">
        <v>80</v>
      </c>
      <c r="AG3144" s="4">
        <f t="shared" si="808"/>
        <v>1.25</v>
      </c>
      <c r="AH3144" s="4">
        <f t="shared" si="809"/>
        <v>1.4205332717518742</v>
      </c>
      <c r="AI3144" s="5">
        <f t="shared" si="810"/>
        <v>0.71026663587593708</v>
      </c>
      <c r="AJ3144" s="2">
        <f t="shared" si="803"/>
        <v>3.4377467707849383E-3</v>
      </c>
      <c r="AK3144" s="2">
        <f t="shared" si="804"/>
        <v>6.875493541569877E-5</v>
      </c>
      <c r="AL3144" s="2">
        <v>3</v>
      </c>
      <c r="AM3144" s="2">
        <v>4</v>
      </c>
      <c r="AN3144" s="2">
        <f t="shared" si="805"/>
        <v>6</v>
      </c>
      <c r="AO3144" s="2">
        <f t="shared" si="806"/>
        <v>1.2</v>
      </c>
      <c r="AP3144" s="2">
        <v>5</v>
      </c>
      <c r="AQ3144" s="2">
        <v>0.1</v>
      </c>
      <c r="AR3144" s="2">
        <v>3</v>
      </c>
      <c r="AS3144" s="2" t="s">
        <v>79</v>
      </c>
      <c r="AT3144" s="2">
        <v>3</v>
      </c>
      <c r="AW3144" s="2" t="str">
        <f t="shared" si="811"/>
        <v>Arbustivo</v>
      </c>
      <c r="AX3144" s="2" t="str">
        <f t="shared" si="800"/>
        <v>Latizal bajo</v>
      </c>
      <c r="AY3144" s="2">
        <v>834</v>
      </c>
      <c r="AZ3144" s="4">
        <f t="shared" si="812"/>
        <v>0.1199040767386091</v>
      </c>
      <c r="BA3144" s="4">
        <v>6.7100281049843833</v>
      </c>
      <c r="BB3144" s="4">
        <f t="shared" si="813"/>
        <v>1.7077657087761381E-2</v>
      </c>
      <c r="BC3144" s="4">
        <f t="shared" si="814"/>
        <v>0.13698173382637049</v>
      </c>
      <c r="BD3144" s="4">
        <f t="shared" si="815"/>
        <v>6.8490866913185247E-2</v>
      </c>
    </row>
    <row r="3145" spans="1:56" x14ac:dyDescent="0.25">
      <c r="A3145" s="2">
        <v>99</v>
      </c>
      <c r="B3145" s="2" t="s">
        <v>122</v>
      </c>
      <c r="C3145" s="2" t="s">
        <v>910</v>
      </c>
      <c r="D3145" s="2" t="s">
        <v>57</v>
      </c>
      <c r="E3145" s="2" t="s">
        <v>58</v>
      </c>
      <c r="F3145" s="2" t="s">
        <v>433</v>
      </c>
      <c r="G3145" s="2" t="s">
        <v>222</v>
      </c>
      <c r="H3145" s="2" t="s">
        <v>61</v>
      </c>
      <c r="I3145" s="2" t="s">
        <v>130</v>
      </c>
      <c r="J3145" s="3">
        <v>41985</v>
      </c>
      <c r="K3145" s="2">
        <v>820144</v>
      </c>
      <c r="L3145" s="2">
        <v>742477</v>
      </c>
      <c r="M3145" s="2" t="s">
        <v>115</v>
      </c>
      <c r="N3145" s="2" t="s">
        <v>459</v>
      </c>
      <c r="P3145" s="2" t="s">
        <v>80</v>
      </c>
      <c r="S3145" s="2" t="s">
        <v>81</v>
      </c>
      <c r="T3145" s="2" t="s">
        <v>82</v>
      </c>
      <c r="U3145" s="2" t="s">
        <v>83</v>
      </c>
      <c r="V3145" s="2">
        <v>10</v>
      </c>
      <c r="Y3145" s="2">
        <f t="shared" si="801"/>
        <v>3.183098861837907</v>
      </c>
      <c r="AB3145" s="2">
        <v>3.183098862</v>
      </c>
      <c r="AC3145" s="2">
        <f t="shared" si="802"/>
        <v>7.9577471545947667E-4</v>
      </c>
      <c r="AD3145" s="2">
        <v>0.67196012748113665</v>
      </c>
      <c r="AE3145" s="2">
        <f t="shared" si="807"/>
        <v>0.11842588316102368</v>
      </c>
      <c r="AF3145" s="2">
        <v>80</v>
      </c>
      <c r="AG3145" s="4">
        <f t="shared" si="808"/>
        <v>1.25</v>
      </c>
      <c r="AH3145" s="4">
        <f t="shared" si="809"/>
        <v>1.3684258831610236</v>
      </c>
      <c r="AI3145" s="5">
        <f t="shared" si="810"/>
        <v>0.68421294158051182</v>
      </c>
      <c r="AJ3145" s="2">
        <f t="shared" si="803"/>
        <v>2.3873241463784299E-3</v>
      </c>
      <c r="AK3145" s="2">
        <f t="shared" si="804"/>
        <v>4.7746482927568601E-5</v>
      </c>
      <c r="AL3145" s="2">
        <v>3</v>
      </c>
      <c r="AM3145" s="2">
        <v>2</v>
      </c>
      <c r="AN3145" s="2">
        <f t="shared" si="805"/>
        <v>3</v>
      </c>
      <c r="AO3145" s="2">
        <f t="shared" si="806"/>
        <v>0.6</v>
      </c>
      <c r="AP3145" s="2">
        <v>5</v>
      </c>
      <c r="AQ3145" s="2">
        <v>0.1</v>
      </c>
      <c r="AR3145" s="2">
        <v>0</v>
      </c>
      <c r="AS3145" s="2" t="s">
        <v>68</v>
      </c>
      <c r="AT3145" s="2">
        <v>2</v>
      </c>
      <c r="AW3145" s="2" t="str">
        <f t="shared" si="811"/>
        <v>Arbustivo</v>
      </c>
      <c r="AX3145" s="2" t="str">
        <f t="shared" si="800"/>
        <v>Latizal bajo</v>
      </c>
      <c r="AY3145" s="2">
        <v>834</v>
      </c>
      <c r="AZ3145" s="4">
        <f t="shared" si="812"/>
        <v>0.1199040767386091</v>
      </c>
      <c r="BA3145" s="4">
        <v>6.7100281049843833</v>
      </c>
      <c r="BB3145" s="4">
        <f t="shared" si="813"/>
        <v>1.1859484088723183E-2</v>
      </c>
      <c r="BC3145" s="4">
        <f t="shared" si="814"/>
        <v>0.13176356082733229</v>
      </c>
      <c r="BD3145" s="4">
        <f t="shared" si="815"/>
        <v>6.5881780413666144E-2</v>
      </c>
    </row>
    <row r="3146" spans="1:56" x14ac:dyDescent="0.25">
      <c r="A3146" s="2">
        <v>99</v>
      </c>
      <c r="B3146" s="2" t="s">
        <v>122</v>
      </c>
      <c r="C3146" s="2" t="s">
        <v>910</v>
      </c>
      <c r="D3146" s="2" t="s">
        <v>57</v>
      </c>
      <c r="E3146" s="2" t="s">
        <v>58</v>
      </c>
      <c r="F3146" s="2" t="s">
        <v>433</v>
      </c>
      <c r="G3146" s="2" t="s">
        <v>222</v>
      </c>
      <c r="H3146" s="2" t="s">
        <v>61</v>
      </c>
      <c r="I3146" s="2" t="s">
        <v>130</v>
      </c>
      <c r="J3146" s="3">
        <v>41985</v>
      </c>
      <c r="K3146" s="2">
        <v>820144</v>
      </c>
      <c r="L3146" s="2">
        <v>742477</v>
      </c>
      <c r="M3146" s="2" t="s">
        <v>115</v>
      </c>
      <c r="N3146" s="2" t="s">
        <v>482</v>
      </c>
      <c r="P3146" s="2" t="s">
        <v>80</v>
      </c>
      <c r="S3146" s="2" t="s">
        <v>81</v>
      </c>
      <c r="T3146" s="2" t="s">
        <v>82</v>
      </c>
      <c r="U3146" s="2" t="s">
        <v>83</v>
      </c>
      <c r="V3146" s="2">
        <v>19</v>
      </c>
      <c r="Y3146" s="2">
        <f t="shared" si="801"/>
        <v>6.0478878374920226</v>
      </c>
      <c r="AB3146" s="2">
        <v>6.0478878370000002</v>
      </c>
      <c r="AC3146" s="2">
        <f t="shared" si="802"/>
        <v>2.8727467228087103E-3</v>
      </c>
      <c r="AD3146" s="2">
        <v>0.67196012748113665</v>
      </c>
      <c r="AE3146" s="2">
        <f t="shared" si="807"/>
        <v>0.4275174382112954</v>
      </c>
      <c r="AF3146" s="2">
        <v>80</v>
      </c>
      <c r="AG3146" s="4">
        <f t="shared" si="808"/>
        <v>1.25</v>
      </c>
      <c r="AH3146" s="4">
        <f t="shared" si="809"/>
        <v>1.6775174382112954</v>
      </c>
      <c r="AI3146" s="5">
        <f t="shared" si="810"/>
        <v>0.8387587191056477</v>
      </c>
      <c r="AJ3146" s="2">
        <f t="shared" si="803"/>
        <v>1.0341888202111356E-2</v>
      </c>
      <c r="AK3146" s="2">
        <f t="shared" si="804"/>
        <v>1.723648033685226E-4</v>
      </c>
      <c r="AL3146" s="2">
        <v>3</v>
      </c>
      <c r="AM3146" s="2">
        <v>3</v>
      </c>
      <c r="AN3146" s="2">
        <f t="shared" si="805"/>
        <v>4.5</v>
      </c>
      <c r="AO3146" s="2">
        <f t="shared" si="806"/>
        <v>0.89999999999999991</v>
      </c>
      <c r="AP3146" s="2">
        <v>6</v>
      </c>
      <c r="AQ3146" s="2">
        <v>0.1</v>
      </c>
      <c r="AR3146" s="2">
        <v>1</v>
      </c>
      <c r="AS3146" s="2" t="s">
        <v>68</v>
      </c>
      <c r="AT3146" s="2">
        <v>1</v>
      </c>
      <c r="AW3146" s="2" t="str">
        <f t="shared" si="811"/>
        <v>Arbolitos</v>
      </c>
      <c r="AX3146" s="2" t="str">
        <f t="shared" si="800"/>
        <v>Latizal alto</v>
      </c>
      <c r="AY3146" s="2">
        <v>834</v>
      </c>
      <c r="AZ3146" s="4">
        <f t="shared" si="812"/>
        <v>0.1199040767386091</v>
      </c>
      <c r="BA3146" s="4">
        <v>6.7100281049843833</v>
      </c>
      <c r="BB3146" s="4">
        <f t="shared" si="813"/>
        <v>4.2812737560290685E-2</v>
      </c>
      <c r="BC3146" s="4">
        <f t="shared" si="814"/>
        <v>0.16271681429889978</v>
      </c>
      <c r="BD3146" s="4">
        <f t="shared" si="815"/>
        <v>8.1358407149449891E-2</v>
      </c>
    </row>
    <row r="3147" spans="1:56" x14ac:dyDescent="0.25">
      <c r="A3147" s="2">
        <v>99</v>
      </c>
      <c r="B3147" s="2" t="s">
        <v>122</v>
      </c>
      <c r="C3147" s="2" t="s">
        <v>910</v>
      </c>
      <c r="D3147" s="2" t="s">
        <v>57</v>
      </c>
      <c r="E3147" s="2" t="s">
        <v>58</v>
      </c>
      <c r="F3147" s="2" t="s">
        <v>433</v>
      </c>
      <c r="G3147" s="2" t="s">
        <v>222</v>
      </c>
      <c r="H3147" s="2" t="s">
        <v>61</v>
      </c>
      <c r="I3147" s="2" t="s">
        <v>130</v>
      </c>
      <c r="J3147" s="3">
        <v>41985</v>
      </c>
      <c r="K3147" s="2">
        <v>820144</v>
      </c>
      <c r="L3147" s="2">
        <v>742477</v>
      </c>
      <c r="M3147" s="2" t="s">
        <v>115</v>
      </c>
      <c r="N3147" s="2" t="s">
        <v>335</v>
      </c>
      <c r="P3147" s="2" t="s">
        <v>80</v>
      </c>
      <c r="S3147" s="2" t="s">
        <v>81</v>
      </c>
      <c r="T3147" s="2" t="s">
        <v>82</v>
      </c>
      <c r="U3147" s="2" t="s">
        <v>83</v>
      </c>
      <c r="V3147" s="2">
        <v>12</v>
      </c>
      <c r="Y3147" s="2">
        <f t="shared" si="801"/>
        <v>3.8197186342054881</v>
      </c>
      <c r="AB3147" s="2">
        <v>3.819718634</v>
      </c>
      <c r="AC3147" s="2">
        <f t="shared" si="802"/>
        <v>1.1459155902616462E-3</v>
      </c>
      <c r="AD3147" s="2">
        <v>0.67196012748113665</v>
      </c>
      <c r="AE3147" s="2">
        <f t="shared" si="807"/>
        <v>0.17053327175187405</v>
      </c>
      <c r="AF3147" s="2">
        <v>80</v>
      </c>
      <c r="AG3147" s="4">
        <f t="shared" si="808"/>
        <v>1.25</v>
      </c>
      <c r="AH3147" s="4">
        <f t="shared" si="809"/>
        <v>1.4205332717518742</v>
      </c>
      <c r="AI3147" s="5">
        <f t="shared" si="810"/>
        <v>0.71026663587593708</v>
      </c>
      <c r="AJ3147" s="2">
        <f t="shared" si="803"/>
        <v>3.4377467707849383E-3</v>
      </c>
      <c r="AK3147" s="2">
        <f t="shared" si="804"/>
        <v>6.875493541569877E-5</v>
      </c>
      <c r="AL3147" s="2">
        <v>1</v>
      </c>
      <c r="AM3147" s="2">
        <v>1</v>
      </c>
      <c r="AN3147" s="2">
        <f t="shared" si="805"/>
        <v>0.5</v>
      </c>
      <c r="AO3147" s="2">
        <f t="shared" si="806"/>
        <v>0.1</v>
      </c>
      <c r="AP3147" s="2">
        <v>5</v>
      </c>
      <c r="AQ3147" s="2">
        <v>0.1</v>
      </c>
      <c r="AR3147" s="2">
        <v>0</v>
      </c>
      <c r="AS3147" s="2" t="s">
        <v>68</v>
      </c>
      <c r="AT3147" s="2">
        <v>2</v>
      </c>
      <c r="AW3147" s="2" t="str">
        <f t="shared" si="811"/>
        <v>Arbustivo</v>
      </c>
      <c r="AX3147" s="2" t="str">
        <f t="shared" si="800"/>
        <v>Latizal bajo</v>
      </c>
      <c r="AY3147" s="2">
        <v>834</v>
      </c>
      <c r="AZ3147" s="4">
        <f t="shared" si="812"/>
        <v>0.1199040767386091</v>
      </c>
      <c r="BA3147" s="4">
        <v>6.7100281049843833</v>
      </c>
      <c r="BB3147" s="4">
        <f t="shared" si="813"/>
        <v>1.7077657087761381E-2</v>
      </c>
      <c r="BC3147" s="4">
        <f t="shared" si="814"/>
        <v>0.13698173382637049</v>
      </c>
      <c r="BD3147" s="4">
        <f t="shared" si="815"/>
        <v>6.8490866913185247E-2</v>
      </c>
    </row>
    <row r="3148" spans="1:56" x14ac:dyDescent="0.25">
      <c r="A3148" s="2">
        <v>99</v>
      </c>
      <c r="B3148" s="2" t="s">
        <v>122</v>
      </c>
      <c r="C3148" s="2" t="s">
        <v>910</v>
      </c>
      <c r="D3148" s="2" t="s">
        <v>57</v>
      </c>
      <c r="E3148" s="2" t="s">
        <v>58</v>
      </c>
      <c r="F3148" s="2" t="s">
        <v>433</v>
      </c>
      <c r="G3148" s="2" t="s">
        <v>222</v>
      </c>
      <c r="H3148" s="2" t="s">
        <v>61</v>
      </c>
      <c r="I3148" s="2" t="s">
        <v>130</v>
      </c>
      <c r="J3148" s="3">
        <v>41985</v>
      </c>
      <c r="K3148" s="2">
        <v>820144</v>
      </c>
      <c r="L3148" s="2">
        <v>742477</v>
      </c>
      <c r="M3148" s="2" t="s">
        <v>115</v>
      </c>
      <c r="N3148" s="2" t="s">
        <v>390</v>
      </c>
      <c r="P3148" s="2" t="s">
        <v>80</v>
      </c>
      <c r="S3148" s="2" t="s">
        <v>81</v>
      </c>
      <c r="T3148" s="2" t="s">
        <v>82</v>
      </c>
      <c r="U3148" s="2" t="s">
        <v>83</v>
      </c>
      <c r="V3148" s="2">
        <v>22</v>
      </c>
      <c r="Y3148" s="2">
        <f t="shared" si="801"/>
        <v>7.0028174960433951</v>
      </c>
      <c r="AB3148" s="2">
        <v>7.0028174959999996</v>
      </c>
      <c r="AC3148" s="2">
        <f t="shared" si="802"/>
        <v>3.8515496228238681E-3</v>
      </c>
      <c r="AD3148" s="2">
        <v>0.67196012748113665</v>
      </c>
      <c r="AE3148" s="2">
        <f t="shared" si="807"/>
        <v>0.57318127449935474</v>
      </c>
      <c r="AF3148" s="2">
        <v>80</v>
      </c>
      <c r="AG3148" s="4">
        <f t="shared" si="808"/>
        <v>1.25</v>
      </c>
      <c r="AH3148" s="4">
        <f t="shared" si="809"/>
        <v>1.8231812744993547</v>
      </c>
      <c r="AI3148" s="5">
        <f t="shared" si="810"/>
        <v>0.91159063724967737</v>
      </c>
      <c r="AJ3148" s="2">
        <f t="shared" si="803"/>
        <v>1.3865578642165925E-2</v>
      </c>
      <c r="AK3148" s="2">
        <f t="shared" si="804"/>
        <v>4.6218595473886419E-4</v>
      </c>
      <c r="AL3148" s="2">
        <v>3</v>
      </c>
      <c r="AM3148" s="2">
        <v>5</v>
      </c>
      <c r="AN3148" s="2">
        <f t="shared" si="805"/>
        <v>7.5</v>
      </c>
      <c r="AO3148" s="2">
        <f t="shared" si="806"/>
        <v>1.5</v>
      </c>
      <c r="AP3148" s="2">
        <v>6</v>
      </c>
      <c r="AQ3148" s="2">
        <v>0.2</v>
      </c>
      <c r="AR3148" s="2">
        <v>0</v>
      </c>
      <c r="AS3148" s="2" t="s">
        <v>79</v>
      </c>
      <c r="AT3148" s="2">
        <v>3</v>
      </c>
      <c r="AW3148" s="2" t="str">
        <f t="shared" si="811"/>
        <v>Arbolitos</v>
      </c>
      <c r="AX3148" s="2" t="str">
        <f t="shared" si="800"/>
        <v>Latizal alto</v>
      </c>
      <c r="AY3148" s="2">
        <v>834</v>
      </c>
      <c r="AZ3148" s="4">
        <f t="shared" si="812"/>
        <v>0.1199040767386091</v>
      </c>
      <c r="BA3148" s="4">
        <v>6.7100281049843833</v>
      </c>
      <c r="BB3148" s="4">
        <f t="shared" si="813"/>
        <v>5.7399902989420222E-2</v>
      </c>
      <c r="BC3148" s="4">
        <f t="shared" si="814"/>
        <v>0.17730397972802933</v>
      </c>
      <c r="BD3148" s="4">
        <f t="shared" si="815"/>
        <v>8.8651989864014666E-2</v>
      </c>
    </row>
    <row r="3149" spans="1:56" x14ac:dyDescent="0.25">
      <c r="A3149" s="2">
        <v>99</v>
      </c>
      <c r="B3149" s="2" t="s">
        <v>122</v>
      </c>
      <c r="C3149" s="2" t="s">
        <v>910</v>
      </c>
      <c r="D3149" s="2" t="s">
        <v>57</v>
      </c>
      <c r="E3149" s="2" t="s">
        <v>58</v>
      </c>
      <c r="F3149" s="2" t="s">
        <v>433</v>
      </c>
      <c r="G3149" s="2" t="s">
        <v>222</v>
      </c>
      <c r="H3149" s="2" t="s">
        <v>61</v>
      </c>
      <c r="I3149" s="2" t="s">
        <v>130</v>
      </c>
      <c r="J3149" s="3">
        <v>41985</v>
      </c>
      <c r="K3149" s="2">
        <v>820144</v>
      </c>
      <c r="L3149" s="2">
        <v>742477</v>
      </c>
      <c r="M3149" s="2" t="s">
        <v>115</v>
      </c>
      <c r="N3149" s="2" t="s">
        <v>480</v>
      </c>
      <c r="P3149" s="2" t="s">
        <v>90</v>
      </c>
      <c r="S3149" s="2" t="s">
        <v>91</v>
      </c>
      <c r="T3149" s="2" t="s">
        <v>92</v>
      </c>
      <c r="U3149" s="2" t="s">
        <v>93</v>
      </c>
      <c r="V3149" s="2">
        <v>8</v>
      </c>
      <c r="Y3149" s="2">
        <f t="shared" si="801"/>
        <v>2.5464790894703255</v>
      </c>
      <c r="AB3149" s="2">
        <v>2.546479089</v>
      </c>
      <c r="AC3149" s="2">
        <f t="shared" si="802"/>
        <v>5.0929581789406519E-4</v>
      </c>
      <c r="AD3149" s="2">
        <v>0.67196012748113665</v>
      </c>
      <c r="AE3149" s="2">
        <f t="shared" si="807"/>
        <v>7.5792565223055164E-2</v>
      </c>
      <c r="AF3149" s="2">
        <v>80</v>
      </c>
      <c r="AG3149" s="4">
        <f t="shared" si="808"/>
        <v>1.25</v>
      </c>
      <c r="AH3149" s="4">
        <f t="shared" si="809"/>
        <v>1.3257925652230551</v>
      </c>
      <c r="AI3149" s="5">
        <f t="shared" si="810"/>
        <v>0.66289628261152755</v>
      </c>
      <c r="AJ3149" s="2">
        <f t="shared" si="803"/>
        <v>7.6394372684109783E-4</v>
      </c>
      <c r="AK3149" s="2">
        <f t="shared" si="804"/>
        <v>2.444619925891513E-4</v>
      </c>
      <c r="AL3149" s="2">
        <v>2</v>
      </c>
      <c r="AM3149" s="2">
        <v>2</v>
      </c>
      <c r="AN3149" s="2">
        <f t="shared" si="805"/>
        <v>2</v>
      </c>
      <c r="AO3149" s="2">
        <f t="shared" si="806"/>
        <v>0.4</v>
      </c>
      <c r="AP3149" s="2">
        <v>2.5</v>
      </c>
      <c r="AQ3149" s="2">
        <v>0.8</v>
      </c>
      <c r="AR3149" s="2">
        <v>3</v>
      </c>
      <c r="AS3149" s="2" t="s">
        <v>79</v>
      </c>
      <c r="AT3149" s="2">
        <v>3</v>
      </c>
      <c r="AW3149" s="2" t="str">
        <f t="shared" si="811"/>
        <v>Arbustivo</v>
      </c>
      <c r="AX3149" s="2" t="str">
        <f t="shared" si="800"/>
        <v>Latizal bajo</v>
      </c>
      <c r="AY3149" s="2">
        <v>834</v>
      </c>
      <c r="AZ3149" s="4">
        <f t="shared" si="812"/>
        <v>0.1199040767386091</v>
      </c>
      <c r="BA3149" s="4">
        <v>6.7100281049843833</v>
      </c>
      <c r="BB3149" s="4">
        <f t="shared" si="813"/>
        <v>7.5900698167828389E-3</v>
      </c>
      <c r="BC3149" s="4">
        <f t="shared" si="814"/>
        <v>0.12749414655539193</v>
      </c>
      <c r="BD3149" s="4">
        <f t="shared" si="815"/>
        <v>6.3747073277695965E-2</v>
      </c>
    </row>
    <row r="3150" spans="1:56" x14ac:dyDescent="0.25">
      <c r="A3150" s="2">
        <v>99</v>
      </c>
      <c r="B3150" s="2" t="s">
        <v>122</v>
      </c>
      <c r="C3150" s="2" t="s">
        <v>910</v>
      </c>
      <c r="D3150" s="2" t="s">
        <v>57</v>
      </c>
      <c r="E3150" s="2" t="s">
        <v>58</v>
      </c>
      <c r="F3150" s="2" t="s">
        <v>433</v>
      </c>
      <c r="G3150" s="2" t="s">
        <v>222</v>
      </c>
      <c r="H3150" s="2" t="s">
        <v>61</v>
      </c>
      <c r="I3150" s="2" t="s">
        <v>130</v>
      </c>
      <c r="J3150" s="3">
        <v>41985</v>
      </c>
      <c r="K3150" s="2">
        <v>820144</v>
      </c>
      <c r="L3150" s="2">
        <v>742477</v>
      </c>
      <c r="M3150" s="2" t="s">
        <v>115</v>
      </c>
      <c r="N3150" s="2" t="s">
        <v>341</v>
      </c>
      <c r="P3150" s="2" t="s">
        <v>90</v>
      </c>
      <c r="S3150" s="2" t="s">
        <v>91</v>
      </c>
      <c r="T3150" s="2" t="s">
        <v>92</v>
      </c>
      <c r="U3150" s="2" t="s">
        <v>93</v>
      </c>
      <c r="V3150" s="2">
        <v>10</v>
      </c>
      <c r="Y3150" s="2">
        <f t="shared" si="801"/>
        <v>3.183098861837907</v>
      </c>
      <c r="AB3150" s="2">
        <v>3.183098862</v>
      </c>
      <c r="AC3150" s="2">
        <f t="shared" si="802"/>
        <v>7.9577471545947667E-4</v>
      </c>
      <c r="AD3150" s="2">
        <v>0.67196012748113665</v>
      </c>
      <c r="AE3150" s="2">
        <f t="shared" si="807"/>
        <v>0.11842588316102368</v>
      </c>
      <c r="AF3150" s="2">
        <v>80</v>
      </c>
      <c r="AG3150" s="4">
        <f t="shared" si="808"/>
        <v>1.25</v>
      </c>
      <c r="AH3150" s="4">
        <f t="shared" si="809"/>
        <v>1.3684258831610236</v>
      </c>
      <c r="AI3150" s="5">
        <f t="shared" si="810"/>
        <v>0.68421294158051182</v>
      </c>
      <c r="AJ3150" s="2">
        <f t="shared" si="803"/>
        <v>1.9098593171027439E-3</v>
      </c>
      <c r="AK3150" s="2">
        <f t="shared" si="804"/>
        <v>4.7746482927568601E-5</v>
      </c>
      <c r="AL3150" s="2">
        <v>2</v>
      </c>
      <c r="AM3150" s="2">
        <v>1</v>
      </c>
      <c r="AN3150" s="2">
        <f t="shared" si="805"/>
        <v>1</v>
      </c>
      <c r="AO3150" s="2">
        <f t="shared" si="806"/>
        <v>0.2</v>
      </c>
      <c r="AP3150" s="2">
        <v>4</v>
      </c>
      <c r="AQ3150" s="2">
        <v>0.1</v>
      </c>
      <c r="AR3150" s="2">
        <v>2</v>
      </c>
      <c r="AS3150" s="2" t="s">
        <v>78</v>
      </c>
      <c r="AT3150" s="2">
        <v>4</v>
      </c>
      <c r="AW3150" s="2" t="str">
        <f t="shared" si="811"/>
        <v>Arbustivo</v>
      </c>
      <c r="AX3150" s="2" t="str">
        <f t="shared" ref="AX3150:AX3213" si="816">+IF(AB3150&lt;=2.5,"Brinzal",IF(AB3150&lt;=5,"Latizal bajo",IF(AB3150&lt;=10,"Latizal alto",IF(AB3150&lt;=20,"I",IF(AB3150&lt;=30,"II","III")))))</f>
        <v>Latizal bajo</v>
      </c>
      <c r="AY3150" s="2">
        <v>834</v>
      </c>
      <c r="AZ3150" s="4">
        <f t="shared" si="812"/>
        <v>0.1199040767386091</v>
      </c>
      <c r="BA3150" s="4">
        <v>6.7100281049843833</v>
      </c>
      <c r="BB3150" s="4">
        <f t="shared" si="813"/>
        <v>1.1859484088723183E-2</v>
      </c>
      <c r="BC3150" s="4">
        <f t="shared" si="814"/>
        <v>0.13176356082733229</v>
      </c>
      <c r="BD3150" s="4">
        <f t="shared" si="815"/>
        <v>6.5881780413666144E-2</v>
      </c>
    </row>
    <row r="3151" spans="1:56" x14ac:dyDescent="0.25">
      <c r="A3151" s="2">
        <v>99</v>
      </c>
      <c r="B3151" s="2" t="s">
        <v>122</v>
      </c>
      <c r="C3151" s="2" t="s">
        <v>910</v>
      </c>
      <c r="D3151" s="2" t="s">
        <v>57</v>
      </c>
      <c r="E3151" s="2" t="s">
        <v>58</v>
      </c>
      <c r="F3151" s="2" t="s">
        <v>433</v>
      </c>
      <c r="G3151" s="2" t="s">
        <v>222</v>
      </c>
      <c r="H3151" s="2" t="s">
        <v>61</v>
      </c>
      <c r="I3151" s="2" t="s">
        <v>130</v>
      </c>
      <c r="J3151" s="3">
        <v>41985</v>
      </c>
      <c r="K3151" s="2">
        <v>820144</v>
      </c>
      <c r="L3151" s="2">
        <v>742477</v>
      </c>
      <c r="M3151" s="2" t="s">
        <v>115</v>
      </c>
      <c r="N3151" s="2" t="s">
        <v>372</v>
      </c>
      <c r="P3151" s="2" t="s">
        <v>80</v>
      </c>
      <c r="S3151" s="2" t="s">
        <v>190</v>
      </c>
      <c r="T3151" s="2" t="s">
        <v>191</v>
      </c>
      <c r="U3151" s="2" t="s">
        <v>192</v>
      </c>
      <c r="V3151" s="2">
        <v>12</v>
      </c>
      <c r="Y3151" s="2">
        <f t="shared" si="801"/>
        <v>3.8197186342054881</v>
      </c>
      <c r="AB3151" s="2">
        <v>3.819718634</v>
      </c>
      <c r="AC3151" s="2">
        <f t="shared" si="802"/>
        <v>1.1459155902616462E-3</v>
      </c>
      <c r="AD3151" s="2">
        <v>0.67196012748113665</v>
      </c>
      <c r="AE3151" s="2">
        <f t="shared" si="807"/>
        <v>0.17053327175187405</v>
      </c>
      <c r="AF3151" s="2">
        <v>80</v>
      </c>
      <c r="AG3151" s="4">
        <f t="shared" si="808"/>
        <v>1.25</v>
      </c>
      <c r="AH3151" s="4">
        <f t="shared" si="809"/>
        <v>1.4205332717518742</v>
      </c>
      <c r="AI3151" s="5">
        <f t="shared" si="810"/>
        <v>0.71026663587593708</v>
      </c>
      <c r="AJ3151" s="2">
        <f t="shared" si="803"/>
        <v>3.4377467707849383E-3</v>
      </c>
      <c r="AK3151" s="2">
        <f t="shared" si="804"/>
        <v>2.0626480624709631E-3</v>
      </c>
      <c r="AL3151" s="2">
        <v>1</v>
      </c>
      <c r="AM3151" s="2">
        <v>1</v>
      </c>
      <c r="AN3151" s="2">
        <f t="shared" si="805"/>
        <v>0.5</v>
      </c>
      <c r="AO3151" s="2">
        <f t="shared" si="806"/>
        <v>0.1</v>
      </c>
      <c r="AP3151" s="2">
        <v>5</v>
      </c>
      <c r="AQ3151" s="2">
        <v>3</v>
      </c>
      <c r="AR3151" s="2">
        <v>0</v>
      </c>
      <c r="AS3151" s="2" t="s">
        <v>79</v>
      </c>
      <c r="AT3151" s="2">
        <v>3</v>
      </c>
      <c r="AW3151" s="2" t="str">
        <f t="shared" si="811"/>
        <v>Arbustivo</v>
      </c>
      <c r="AX3151" s="2" t="str">
        <f t="shared" si="816"/>
        <v>Latizal bajo</v>
      </c>
      <c r="AY3151" s="2">
        <v>834</v>
      </c>
      <c r="AZ3151" s="4">
        <f t="shared" si="812"/>
        <v>0.1199040767386091</v>
      </c>
      <c r="BA3151" s="4">
        <v>6.7100281049843833</v>
      </c>
      <c r="BB3151" s="4">
        <f t="shared" si="813"/>
        <v>1.7077657087761381E-2</v>
      </c>
      <c r="BC3151" s="4">
        <f t="shared" si="814"/>
        <v>0.13698173382637049</v>
      </c>
      <c r="BD3151" s="4">
        <f t="shared" si="815"/>
        <v>6.8490866913185247E-2</v>
      </c>
    </row>
    <row r="3152" spans="1:56" x14ac:dyDescent="0.25">
      <c r="A3152" s="2">
        <v>99</v>
      </c>
      <c r="B3152" s="2" t="s">
        <v>122</v>
      </c>
      <c r="C3152" s="2" t="s">
        <v>910</v>
      </c>
      <c r="D3152" s="2" t="s">
        <v>57</v>
      </c>
      <c r="E3152" s="2" t="s">
        <v>58</v>
      </c>
      <c r="F3152" s="2" t="s">
        <v>433</v>
      </c>
      <c r="G3152" s="2" t="s">
        <v>222</v>
      </c>
      <c r="H3152" s="2" t="s">
        <v>61</v>
      </c>
      <c r="I3152" s="2" t="s">
        <v>130</v>
      </c>
      <c r="J3152" s="3">
        <v>41985</v>
      </c>
      <c r="K3152" s="2">
        <v>820144</v>
      </c>
      <c r="L3152" s="2">
        <v>742477</v>
      </c>
      <c r="M3152" s="2" t="s">
        <v>115</v>
      </c>
      <c r="N3152" s="2" t="s">
        <v>428</v>
      </c>
      <c r="P3152" s="2" t="s">
        <v>80</v>
      </c>
      <c r="S3152" s="2" t="s">
        <v>190</v>
      </c>
      <c r="T3152" s="2" t="s">
        <v>191</v>
      </c>
      <c r="U3152" s="2" t="s">
        <v>192</v>
      </c>
      <c r="V3152" s="2">
        <v>21</v>
      </c>
      <c r="W3152" s="2">
        <v>20</v>
      </c>
      <c r="Y3152" s="2">
        <f t="shared" si="801"/>
        <v>6.6845076098596046</v>
      </c>
      <c r="Z3152" s="2">
        <f>+W3152/PI()</f>
        <v>6.366197723675814</v>
      </c>
      <c r="AB3152" s="2">
        <v>6.6845076099999998</v>
      </c>
      <c r="AC3152" s="2">
        <f t="shared" si="802"/>
        <v>1.3376972966873802E-2</v>
      </c>
      <c r="AD3152" s="2">
        <v>0.67196012748113665</v>
      </c>
      <c r="AE3152" s="2">
        <f t="shared" si="807"/>
        <v>1.9907390959368079</v>
      </c>
      <c r="AF3152" s="2">
        <v>80</v>
      </c>
      <c r="AG3152" s="4">
        <f t="shared" si="808"/>
        <v>1.25</v>
      </c>
      <c r="AH3152" s="4">
        <f t="shared" si="809"/>
        <v>3.2407390959368079</v>
      </c>
      <c r="AI3152" s="5">
        <f t="shared" si="810"/>
        <v>1.6203695479684039</v>
      </c>
      <c r="AJ3152" s="2">
        <f t="shared" si="803"/>
        <v>4.0130918900621405E-2</v>
      </c>
      <c r="AK3152" s="2">
        <f t="shared" si="804"/>
        <v>8.0261837801242817E-4</v>
      </c>
      <c r="AL3152" s="2">
        <v>2</v>
      </c>
      <c r="AM3152" s="2">
        <v>2</v>
      </c>
      <c r="AN3152" s="2">
        <f t="shared" si="805"/>
        <v>2</v>
      </c>
      <c r="AO3152" s="2">
        <f t="shared" si="806"/>
        <v>0.4</v>
      </c>
      <c r="AP3152" s="2">
        <v>5</v>
      </c>
      <c r="AQ3152" s="2">
        <v>0.1</v>
      </c>
      <c r="AR3152" s="2">
        <v>2</v>
      </c>
      <c r="AS3152" s="2" t="s">
        <v>79</v>
      </c>
      <c r="AT3152" s="2">
        <v>3</v>
      </c>
      <c r="AW3152" s="2" t="str">
        <f t="shared" si="811"/>
        <v>Arbustivo</v>
      </c>
      <c r="AX3152" s="2" t="str">
        <f t="shared" si="816"/>
        <v>Latizal alto</v>
      </c>
      <c r="AY3152" s="2">
        <v>834</v>
      </c>
      <c r="AZ3152" s="4">
        <f t="shared" si="812"/>
        <v>0.1199040767386091</v>
      </c>
      <c r="BA3152" s="4">
        <v>6.7100281049843833</v>
      </c>
      <c r="BB3152" s="4">
        <f t="shared" si="813"/>
        <v>0.19935792753143669</v>
      </c>
      <c r="BC3152" s="4">
        <f t="shared" si="814"/>
        <v>0.31926200427004581</v>
      </c>
      <c r="BD3152" s="4">
        <f t="shared" si="815"/>
        <v>0.1596310021350229</v>
      </c>
    </row>
    <row r="3153" spans="1:56" x14ac:dyDescent="0.25">
      <c r="A3153" s="2">
        <v>99</v>
      </c>
      <c r="B3153" s="2" t="s">
        <v>122</v>
      </c>
      <c r="C3153" s="2" t="s">
        <v>910</v>
      </c>
      <c r="D3153" s="2" t="s">
        <v>57</v>
      </c>
      <c r="E3153" s="2" t="s">
        <v>58</v>
      </c>
      <c r="F3153" s="2" t="s">
        <v>433</v>
      </c>
      <c r="G3153" s="2" t="s">
        <v>222</v>
      </c>
      <c r="H3153" s="2" t="s">
        <v>61</v>
      </c>
      <c r="I3153" s="2" t="s">
        <v>130</v>
      </c>
      <c r="J3153" s="3">
        <v>41985</v>
      </c>
      <c r="K3153" s="2">
        <v>820144</v>
      </c>
      <c r="L3153" s="2">
        <v>742477</v>
      </c>
      <c r="M3153" s="2" t="s">
        <v>115</v>
      </c>
      <c r="N3153" s="2" t="s">
        <v>340</v>
      </c>
      <c r="P3153" s="2" t="s">
        <v>80</v>
      </c>
      <c r="S3153" s="2" t="s">
        <v>190</v>
      </c>
      <c r="T3153" s="2" t="s">
        <v>191</v>
      </c>
      <c r="U3153" s="2" t="s">
        <v>192</v>
      </c>
      <c r="V3153" s="2">
        <v>15.5</v>
      </c>
      <c r="Y3153" s="2">
        <f t="shared" si="801"/>
        <v>4.9338032358487558</v>
      </c>
      <c r="AB3153" s="2">
        <v>4.9338032360000001</v>
      </c>
      <c r="AC3153" s="2">
        <f t="shared" si="802"/>
        <v>1.9118487538913927E-3</v>
      </c>
      <c r="AD3153" s="2">
        <v>0.67196012748113665</v>
      </c>
      <c r="AE3153" s="2">
        <f t="shared" si="807"/>
        <v>0.28451818429435938</v>
      </c>
      <c r="AF3153" s="2">
        <v>80</v>
      </c>
      <c r="AG3153" s="4">
        <f t="shared" si="808"/>
        <v>1.25</v>
      </c>
      <c r="AH3153" s="4">
        <f t="shared" si="809"/>
        <v>1.5345181842943594</v>
      </c>
      <c r="AI3153" s="5">
        <f t="shared" si="810"/>
        <v>0.76725909214717969</v>
      </c>
      <c r="AJ3153" s="2">
        <f t="shared" si="803"/>
        <v>5.7355462616741782E-3</v>
      </c>
      <c r="AK3153" s="2">
        <f t="shared" si="804"/>
        <v>1.7206638785022535E-3</v>
      </c>
      <c r="AL3153" s="2">
        <v>2</v>
      </c>
      <c r="AM3153" s="2">
        <v>2</v>
      </c>
      <c r="AN3153" s="2">
        <f t="shared" si="805"/>
        <v>2</v>
      </c>
      <c r="AO3153" s="2">
        <f t="shared" si="806"/>
        <v>0.4</v>
      </c>
      <c r="AP3153" s="2">
        <v>5</v>
      </c>
      <c r="AQ3153" s="2">
        <v>1.5</v>
      </c>
      <c r="AR3153" s="2">
        <v>0</v>
      </c>
      <c r="AS3153" s="2" t="s">
        <v>79</v>
      </c>
      <c r="AT3153" s="2">
        <v>3</v>
      </c>
      <c r="AW3153" s="2" t="str">
        <f t="shared" si="811"/>
        <v>Arbustivo</v>
      </c>
      <c r="AX3153" s="2" t="str">
        <f t="shared" si="816"/>
        <v>Latizal bajo</v>
      </c>
      <c r="AY3153" s="2">
        <v>834</v>
      </c>
      <c r="AZ3153" s="4">
        <f t="shared" si="812"/>
        <v>0.1199040767386091</v>
      </c>
      <c r="BA3153" s="4">
        <v>6.7100281049843833</v>
      </c>
      <c r="BB3153" s="4">
        <f t="shared" si="813"/>
        <v>2.8492410523157447E-2</v>
      </c>
      <c r="BC3153" s="4">
        <f t="shared" si="814"/>
        <v>0.14839648726176655</v>
      </c>
      <c r="BD3153" s="4">
        <f t="shared" si="815"/>
        <v>7.4198243630883273E-2</v>
      </c>
    </row>
    <row r="3154" spans="1:56" x14ac:dyDescent="0.25">
      <c r="A3154" s="2">
        <v>99</v>
      </c>
      <c r="B3154" s="2" t="s">
        <v>122</v>
      </c>
      <c r="C3154" s="2" t="s">
        <v>910</v>
      </c>
      <c r="D3154" s="2" t="s">
        <v>57</v>
      </c>
      <c r="E3154" s="2" t="s">
        <v>58</v>
      </c>
      <c r="F3154" s="2" t="s">
        <v>433</v>
      </c>
      <c r="G3154" s="2" t="s">
        <v>222</v>
      </c>
      <c r="H3154" s="2" t="s">
        <v>61</v>
      </c>
      <c r="I3154" s="2" t="s">
        <v>130</v>
      </c>
      <c r="J3154" s="3">
        <v>41985</v>
      </c>
      <c r="K3154" s="2">
        <v>820144</v>
      </c>
      <c r="L3154" s="2">
        <v>742477</v>
      </c>
      <c r="M3154" s="2" t="s">
        <v>115</v>
      </c>
      <c r="N3154" s="2" t="s">
        <v>370</v>
      </c>
      <c r="P3154" s="2" t="s">
        <v>163</v>
      </c>
      <c r="S3154" s="2" t="s">
        <v>193</v>
      </c>
      <c r="T3154" s="2" t="s">
        <v>194</v>
      </c>
      <c r="U3154" s="2" t="s">
        <v>195</v>
      </c>
      <c r="V3154" s="2">
        <v>40</v>
      </c>
      <c r="W3154" s="2">
        <v>45</v>
      </c>
      <c r="Y3154" s="2">
        <f t="shared" si="801"/>
        <v>12.732395447351628</v>
      </c>
      <c r="Z3154" s="2">
        <f>+W3154/PI()</f>
        <v>14.323944878270581</v>
      </c>
      <c r="AB3154" s="2">
        <v>14.323944880000001</v>
      </c>
      <c r="AC3154" s="2">
        <f t="shared" si="802"/>
        <v>5.7494723191947185E-2</v>
      </c>
      <c r="AD3154" s="2">
        <v>0.67196012748113665</v>
      </c>
      <c r="AE3154" s="2">
        <f t="shared" si="807"/>
        <v>8.5562700583839604</v>
      </c>
      <c r="AF3154" s="2">
        <v>80</v>
      </c>
      <c r="AG3154" s="4">
        <f t="shared" si="808"/>
        <v>1.25</v>
      </c>
      <c r="AH3154" s="4">
        <f t="shared" si="809"/>
        <v>9.8062700583839604</v>
      </c>
      <c r="AI3154" s="5">
        <f t="shared" si="810"/>
        <v>4.9031350291919802</v>
      </c>
      <c r="AJ3154" s="2">
        <f t="shared" si="803"/>
        <v>0.34496833915168307</v>
      </c>
      <c r="AK3154" s="2">
        <f t="shared" si="804"/>
        <v>3.4496833915168309E-3</v>
      </c>
      <c r="AL3154" s="2">
        <v>7</v>
      </c>
      <c r="AM3154" s="2">
        <v>6</v>
      </c>
      <c r="AN3154" s="2">
        <f t="shared" si="805"/>
        <v>21</v>
      </c>
      <c r="AO3154" s="2">
        <f t="shared" si="806"/>
        <v>4.2</v>
      </c>
      <c r="AP3154" s="2">
        <v>10</v>
      </c>
      <c r="AQ3154" s="2">
        <v>0.1</v>
      </c>
      <c r="AR3154" s="2">
        <v>0</v>
      </c>
      <c r="AS3154" s="2" t="s">
        <v>68</v>
      </c>
      <c r="AT3154" s="2">
        <v>2</v>
      </c>
      <c r="AW3154" s="2" t="str">
        <f t="shared" si="811"/>
        <v>Arbolitos</v>
      </c>
      <c r="AX3154" s="2" t="str">
        <f t="shared" si="816"/>
        <v>I</v>
      </c>
      <c r="AY3154" s="2">
        <v>834</v>
      </c>
      <c r="AZ3154" s="4">
        <f t="shared" si="812"/>
        <v>0.1199040767386091</v>
      </c>
      <c r="BA3154" s="4">
        <v>6.7100281049843833</v>
      </c>
      <c r="BB3154" s="4">
        <f t="shared" si="813"/>
        <v>0.85684772541024989</v>
      </c>
      <c r="BC3154" s="4">
        <f t="shared" si="814"/>
        <v>0.97675180214885904</v>
      </c>
      <c r="BD3154" s="4">
        <f t="shared" si="815"/>
        <v>0.48837590107442952</v>
      </c>
    </row>
    <row r="3155" spans="1:56" x14ac:dyDescent="0.25">
      <c r="A3155" s="2">
        <v>99</v>
      </c>
      <c r="B3155" s="2" t="s">
        <v>122</v>
      </c>
      <c r="C3155" s="2" t="s">
        <v>910</v>
      </c>
      <c r="D3155" s="2" t="s">
        <v>57</v>
      </c>
      <c r="E3155" s="2" t="s">
        <v>58</v>
      </c>
      <c r="F3155" s="2" t="s">
        <v>433</v>
      </c>
      <c r="G3155" s="2" t="s">
        <v>222</v>
      </c>
      <c r="H3155" s="2" t="s">
        <v>61</v>
      </c>
      <c r="I3155" s="2" t="s">
        <v>130</v>
      </c>
      <c r="J3155" s="3">
        <v>41985</v>
      </c>
      <c r="K3155" s="2">
        <v>820144</v>
      </c>
      <c r="L3155" s="2">
        <v>742477</v>
      </c>
      <c r="M3155" s="2" t="s">
        <v>115</v>
      </c>
      <c r="N3155" s="2" t="s">
        <v>435</v>
      </c>
      <c r="P3155" s="2" t="s">
        <v>163</v>
      </c>
      <c r="S3155" s="2" t="s">
        <v>193</v>
      </c>
      <c r="T3155" s="2" t="s">
        <v>194</v>
      </c>
      <c r="U3155" s="2" t="s">
        <v>195</v>
      </c>
      <c r="V3155" s="2">
        <v>39</v>
      </c>
      <c r="Y3155" s="2">
        <f t="shared" si="801"/>
        <v>12.414085561167836</v>
      </c>
      <c r="AB3155" s="2">
        <v>12.41408556</v>
      </c>
      <c r="AC3155" s="2">
        <f t="shared" si="802"/>
        <v>1.2103733422138638E-2</v>
      </c>
      <c r="AD3155" s="2">
        <v>0.67196012748113665</v>
      </c>
      <c r="AE3155" s="2">
        <f t="shared" si="807"/>
        <v>1.80125768287917</v>
      </c>
      <c r="AF3155" s="2">
        <v>80</v>
      </c>
      <c r="AG3155" s="4">
        <f t="shared" si="808"/>
        <v>1.25</v>
      </c>
      <c r="AH3155" s="4">
        <f t="shared" si="809"/>
        <v>3.0512576828791698</v>
      </c>
      <c r="AI3155" s="5">
        <f t="shared" si="810"/>
        <v>1.5256288414395849</v>
      </c>
      <c r="AJ3155" s="2">
        <f t="shared" si="803"/>
        <v>5.8097920426265465E-2</v>
      </c>
      <c r="AK3155" s="2">
        <f t="shared" si="804"/>
        <v>1.4524480106566366E-2</v>
      </c>
      <c r="AL3155" s="2">
        <v>5</v>
      </c>
      <c r="AM3155" s="2">
        <v>4</v>
      </c>
      <c r="AN3155" s="2">
        <f t="shared" si="805"/>
        <v>10</v>
      </c>
      <c r="AO3155" s="2">
        <f t="shared" si="806"/>
        <v>2</v>
      </c>
      <c r="AP3155" s="2">
        <v>8</v>
      </c>
      <c r="AQ3155" s="2">
        <v>2</v>
      </c>
      <c r="AR3155" s="2">
        <v>0</v>
      </c>
      <c r="AS3155" s="2" t="s">
        <v>68</v>
      </c>
      <c r="AT3155" s="2">
        <v>2</v>
      </c>
      <c r="AW3155" s="2" t="str">
        <f t="shared" si="811"/>
        <v>Arbolitos</v>
      </c>
      <c r="AX3155" s="2" t="str">
        <f t="shared" si="816"/>
        <v>I</v>
      </c>
      <c r="AY3155" s="2">
        <v>834</v>
      </c>
      <c r="AZ3155" s="4">
        <f t="shared" si="812"/>
        <v>0.1199040767386091</v>
      </c>
      <c r="BA3155" s="4">
        <v>6.7100281049843833</v>
      </c>
      <c r="BB3155" s="4">
        <f t="shared" si="813"/>
        <v>0.18038275298947959</v>
      </c>
      <c r="BC3155" s="4">
        <f t="shared" si="814"/>
        <v>0.30028682972808868</v>
      </c>
      <c r="BD3155" s="4">
        <f t="shared" si="815"/>
        <v>0.15014341486404434</v>
      </c>
    </row>
    <row r="3156" spans="1:56" x14ac:dyDescent="0.25">
      <c r="A3156" s="2">
        <v>99</v>
      </c>
      <c r="B3156" s="2" t="s">
        <v>122</v>
      </c>
      <c r="C3156" s="2" t="s">
        <v>910</v>
      </c>
      <c r="D3156" s="2" t="s">
        <v>57</v>
      </c>
      <c r="E3156" s="2" t="s">
        <v>58</v>
      </c>
      <c r="F3156" s="2" t="s">
        <v>433</v>
      </c>
      <c r="G3156" s="2" t="s">
        <v>222</v>
      </c>
      <c r="H3156" s="2" t="s">
        <v>61</v>
      </c>
      <c r="I3156" s="2" t="s">
        <v>130</v>
      </c>
      <c r="J3156" s="3">
        <v>41985</v>
      </c>
      <c r="K3156" s="2">
        <v>820144</v>
      </c>
      <c r="L3156" s="2">
        <v>742477</v>
      </c>
      <c r="M3156" s="2" t="s">
        <v>115</v>
      </c>
      <c r="N3156" s="2" t="s">
        <v>280</v>
      </c>
      <c r="P3156" s="2" t="s">
        <v>163</v>
      </c>
      <c r="S3156" s="2" t="s">
        <v>193</v>
      </c>
      <c r="T3156" s="2" t="s">
        <v>194</v>
      </c>
      <c r="U3156" s="2" t="s">
        <v>195</v>
      </c>
      <c r="V3156" s="2">
        <v>74</v>
      </c>
      <c r="Y3156" s="2">
        <f t="shared" si="801"/>
        <v>23.554931577600509</v>
      </c>
      <c r="AB3156" s="2">
        <v>23.554931580000002</v>
      </c>
      <c r="AC3156" s="2">
        <f t="shared" si="802"/>
        <v>4.3576623418560945E-2</v>
      </c>
      <c r="AD3156" s="2">
        <v>0.67196012748113665</v>
      </c>
      <c r="AE3156" s="2">
        <f t="shared" si="807"/>
        <v>6.4850013618976572</v>
      </c>
      <c r="AF3156" s="2">
        <v>80</v>
      </c>
      <c r="AG3156" s="4">
        <f t="shared" si="808"/>
        <v>1.25</v>
      </c>
      <c r="AH3156" s="4">
        <f t="shared" si="809"/>
        <v>7.7350013618976572</v>
      </c>
      <c r="AI3156" s="5">
        <f t="shared" si="810"/>
        <v>3.8675006809488286</v>
      </c>
      <c r="AJ3156" s="2">
        <f t="shared" si="803"/>
        <v>0.23531376646022908</v>
      </c>
      <c r="AK3156" s="2">
        <f t="shared" si="804"/>
        <v>2.6145974051136566E-2</v>
      </c>
      <c r="AL3156" s="2">
        <v>6</v>
      </c>
      <c r="AM3156" s="2">
        <v>3</v>
      </c>
      <c r="AN3156" s="2">
        <f t="shared" si="805"/>
        <v>9</v>
      </c>
      <c r="AO3156" s="2">
        <f t="shared" si="806"/>
        <v>1.7999999999999998</v>
      </c>
      <c r="AP3156" s="2">
        <v>9</v>
      </c>
      <c r="AQ3156" s="2">
        <v>1</v>
      </c>
      <c r="AR3156" s="2">
        <v>0</v>
      </c>
      <c r="AS3156" s="2" t="s">
        <v>68</v>
      </c>
      <c r="AT3156" s="2">
        <v>2</v>
      </c>
      <c r="AW3156" s="2" t="str">
        <f t="shared" si="811"/>
        <v>Arbolitos</v>
      </c>
      <c r="AX3156" s="2" t="str">
        <f t="shared" si="816"/>
        <v>II</v>
      </c>
      <c r="AY3156" s="2">
        <v>834</v>
      </c>
      <c r="AZ3156" s="4">
        <f t="shared" si="812"/>
        <v>0.1199040767386091</v>
      </c>
      <c r="BA3156" s="4">
        <v>6.7100281049843833</v>
      </c>
      <c r="BB3156" s="4">
        <f t="shared" si="813"/>
        <v>0.64942534869848156</v>
      </c>
      <c r="BC3156" s="4">
        <f t="shared" si="814"/>
        <v>0.76932942543709071</v>
      </c>
      <c r="BD3156" s="4">
        <f t="shared" si="815"/>
        <v>0.38466471271854535</v>
      </c>
    </row>
    <row r="3157" spans="1:56" x14ac:dyDescent="0.25">
      <c r="A3157" s="2">
        <v>99</v>
      </c>
      <c r="B3157" s="2" t="s">
        <v>122</v>
      </c>
      <c r="C3157" s="2" t="s">
        <v>910</v>
      </c>
      <c r="D3157" s="2" t="s">
        <v>57</v>
      </c>
      <c r="E3157" s="2" t="s">
        <v>58</v>
      </c>
      <c r="F3157" s="2" t="s">
        <v>433</v>
      </c>
      <c r="G3157" s="2" t="s">
        <v>222</v>
      </c>
      <c r="H3157" s="2" t="s">
        <v>61</v>
      </c>
      <c r="I3157" s="2" t="s">
        <v>130</v>
      </c>
      <c r="J3157" s="3">
        <v>41985</v>
      </c>
      <c r="K3157" s="2">
        <v>820144</v>
      </c>
      <c r="L3157" s="2">
        <v>742477</v>
      </c>
      <c r="M3157" s="2" t="s">
        <v>115</v>
      </c>
      <c r="N3157" s="2" t="s">
        <v>446</v>
      </c>
      <c r="P3157" s="2" t="s">
        <v>102</v>
      </c>
      <c r="S3157" s="2" t="s">
        <v>214</v>
      </c>
      <c r="T3157" s="2" t="s">
        <v>215</v>
      </c>
      <c r="U3157" s="2" t="s">
        <v>216</v>
      </c>
      <c r="V3157" s="2">
        <v>13</v>
      </c>
      <c r="Y3157" s="2">
        <f t="shared" si="801"/>
        <v>4.1380285203892786</v>
      </c>
      <c r="AB3157" s="2">
        <v>4.1380285199999998</v>
      </c>
      <c r="AC3157" s="2">
        <f t="shared" si="802"/>
        <v>1.3448592691265155E-3</v>
      </c>
      <c r="AD3157" s="2">
        <v>0.67196012748113665</v>
      </c>
      <c r="AE3157" s="2">
        <f t="shared" si="807"/>
        <v>0.20013974254212999</v>
      </c>
      <c r="AF3157" s="2">
        <v>80</v>
      </c>
      <c r="AG3157" s="4">
        <f t="shared" si="808"/>
        <v>1.25</v>
      </c>
      <c r="AH3157" s="4">
        <f t="shared" si="809"/>
        <v>1.4501397425421301</v>
      </c>
      <c r="AI3157" s="5">
        <f t="shared" si="810"/>
        <v>0.72506987127106504</v>
      </c>
      <c r="AJ3157" s="2">
        <f t="shared" si="803"/>
        <v>4.0345778073795462E-3</v>
      </c>
      <c r="AK3157" s="2">
        <f t="shared" si="804"/>
        <v>8.0691556147590929E-5</v>
      </c>
      <c r="AL3157" s="2">
        <v>4</v>
      </c>
      <c r="AM3157" s="2">
        <v>3</v>
      </c>
      <c r="AN3157" s="2">
        <f t="shared" si="805"/>
        <v>6</v>
      </c>
      <c r="AO3157" s="2">
        <f t="shared" si="806"/>
        <v>1.2</v>
      </c>
      <c r="AP3157" s="2">
        <v>5</v>
      </c>
      <c r="AQ3157" s="2">
        <v>0.1</v>
      </c>
      <c r="AR3157" s="2">
        <v>2</v>
      </c>
      <c r="AS3157" s="2" t="s">
        <v>68</v>
      </c>
      <c r="AT3157" s="2">
        <v>2</v>
      </c>
      <c r="AW3157" s="2" t="str">
        <f t="shared" si="811"/>
        <v>Arbustivo</v>
      </c>
      <c r="AX3157" s="2" t="str">
        <f t="shared" si="816"/>
        <v>Latizal bajo</v>
      </c>
      <c r="AY3157" s="2">
        <v>834</v>
      </c>
      <c r="AZ3157" s="4">
        <f t="shared" si="812"/>
        <v>0.1199040767386091</v>
      </c>
      <c r="BA3157" s="4">
        <v>6.7100281049843833</v>
      </c>
      <c r="BB3157" s="4">
        <f t="shared" si="813"/>
        <v>2.0042528109942177E-2</v>
      </c>
      <c r="BC3157" s="4">
        <f t="shared" si="814"/>
        <v>0.13994660484855129</v>
      </c>
      <c r="BD3157" s="4">
        <f t="shared" si="815"/>
        <v>6.9973302424275644E-2</v>
      </c>
    </row>
    <row r="3158" spans="1:56" x14ac:dyDescent="0.25">
      <c r="A3158" s="2">
        <v>99</v>
      </c>
      <c r="B3158" s="2" t="s">
        <v>122</v>
      </c>
      <c r="C3158" s="2" t="s">
        <v>910</v>
      </c>
      <c r="D3158" s="2" t="s">
        <v>57</v>
      </c>
      <c r="E3158" s="2" t="s">
        <v>58</v>
      </c>
      <c r="F3158" s="2" t="s">
        <v>433</v>
      </c>
      <c r="G3158" s="2" t="s">
        <v>222</v>
      </c>
      <c r="H3158" s="2" t="s">
        <v>61</v>
      </c>
      <c r="I3158" s="2" t="s">
        <v>130</v>
      </c>
      <c r="J3158" s="3">
        <v>41985</v>
      </c>
      <c r="K3158" s="2">
        <v>820144</v>
      </c>
      <c r="L3158" s="2">
        <v>742477</v>
      </c>
      <c r="M3158" s="2" t="s">
        <v>115</v>
      </c>
      <c r="N3158" s="2" t="s">
        <v>479</v>
      </c>
      <c r="P3158" s="2" t="s">
        <v>144</v>
      </c>
      <c r="S3158" s="2" t="s">
        <v>152</v>
      </c>
      <c r="T3158" s="2" t="s">
        <v>153</v>
      </c>
      <c r="U3158" s="2" t="s">
        <v>154</v>
      </c>
      <c r="V3158" s="2">
        <v>34</v>
      </c>
      <c r="Y3158" s="2">
        <f t="shared" si="801"/>
        <v>10.822536130248883</v>
      </c>
      <c r="AB3158" s="2">
        <v>10.82253613</v>
      </c>
      <c r="AC3158" s="2">
        <f t="shared" si="802"/>
        <v>9.1991557107115509E-3</v>
      </c>
      <c r="AD3158" s="2">
        <v>0.67196012748113665</v>
      </c>
      <c r="AE3158" s="2">
        <f t="shared" si="807"/>
        <v>1.3690032093414339</v>
      </c>
      <c r="AF3158" s="2">
        <v>80</v>
      </c>
      <c r="AG3158" s="4">
        <f t="shared" si="808"/>
        <v>1.25</v>
      </c>
      <c r="AH3158" s="4">
        <f t="shared" si="809"/>
        <v>2.6190032093414342</v>
      </c>
      <c r="AI3158" s="5">
        <f t="shared" si="810"/>
        <v>1.3095016046707171</v>
      </c>
      <c r="AJ3158" s="2">
        <f t="shared" si="803"/>
        <v>5.5194934264269309E-2</v>
      </c>
      <c r="AK3158" s="2">
        <f t="shared" si="804"/>
        <v>2.7597467132134654E-2</v>
      </c>
      <c r="AL3158" s="2">
        <v>4</v>
      </c>
      <c r="AM3158" s="2">
        <v>3</v>
      </c>
      <c r="AN3158" s="2">
        <f t="shared" si="805"/>
        <v>6</v>
      </c>
      <c r="AO3158" s="2">
        <f t="shared" si="806"/>
        <v>1.2</v>
      </c>
      <c r="AP3158" s="2">
        <v>10</v>
      </c>
      <c r="AQ3158" s="2">
        <v>5</v>
      </c>
      <c r="AR3158" s="2">
        <v>0</v>
      </c>
      <c r="AS3158" s="2" t="s">
        <v>78</v>
      </c>
      <c r="AT3158" s="2">
        <v>4</v>
      </c>
      <c r="AW3158" s="2" t="str">
        <f t="shared" si="811"/>
        <v>Arbolitos</v>
      </c>
      <c r="AX3158" s="2" t="str">
        <f t="shared" si="816"/>
        <v>I</v>
      </c>
      <c r="AY3158" s="2">
        <v>834</v>
      </c>
      <c r="AZ3158" s="4">
        <f t="shared" si="812"/>
        <v>0.1199040767386091</v>
      </c>
      <c r="BA3158" s="4">
        <v>6.7100281049843833</v>
      </c>
      <c r="BB3158" s="4">
        <f t="shared" si="813"/>
        <v>0.13709563606564001</v>
      </c>
      <c r="BC3158" s="4">
        <f t="shared" si="814"/>
        <v>0.2569997128042491</v>
      </c>
      <c r="BD3158" s="4">
        <f t="shared" si="815"/>
        <v>0.12849985640212455</v>
      </c>
    </row>
    <row r="3159" spans="1:56" x14ac:dyDescent="0.25">
      <c r="A3159" s="2">
        <v>99</v>
      </c>
      <c r="B3159" s="2" t="s">
        <v>122</v>
      </c>
      <c r="C3159" s="2" t="s">
        <v>910</v>
      </c>
      <c r="D3159" s="2" t="s">
        <v>57</v>
      </c>
      <c r="E3159" s="2" t="s">
        <v>58</v>
      </c>
      <c r="F3159" s="2" t="s">
        <v>433</v>
      </c>
      <c r="G3159" s="2" t="s">
        <v>222</v>
      </c>
      <c r="H3159" s="2" t="s">
        <v>61</v>
      </c>
      <c r="I3159" s="2" t="s">
        <v>130</v>
      </c>
      <c r="J3159" s="3">
        <v>41985</v>
      </c>
      <c r="K3159" s="2">
        <v>820144</v>
      </c>
      <c r="L3159" s="2">
        <v>742477</v>
      </c>
      <c r="M3159" s="2" t="s">
        <v>115</v>
      </c>
      <c r="N3159" s="2" t="s">
        <v>378</v>
      </c>
      <c r="P3159" s="2" t="s">
        <v>102</v>
      </c>
      <c r="S3159" s="2" t="s">
        <v>170</v>
      </c>
      <c r="T3159" s="2" t="s">
        <v>171</v>
      </c>
      <c r="U3159" s="2" t="s">
        <v>172</v>
      </c>
      <c r="V3159" s="2">
        <v>8</v>
      </c>
      <c r="Y3159" s="2">
        <f t="shared" si="801"/>
        <v>2.5464790894703255</v>
      </c>
      <c r="AB3159" s="2">
        <v>2.546479089</v>
      </c>
      <c r="AC3159" s="2">
        <f t="shared" si="802"/>
        <v>5.0929581789406519E-4</v>
      </c>
      <c r="AD3159" s="2">
        <v>0.67196012748113665</v>
      </c>
      <c r="AE3159" s="2">
        <f t="shared" si="807"/>
        <v>7.5792565223055164E-2</v>
      </c>
      <c r="AF3159" s="2">
        <v>80</v>
      </c>
      <c r="AG3159" s="4">
        <f t="shared" si="808"/>
        <v>1.25</v>
      </c>
      <c r="AH3159" s="4">
        <f t="shared" si="809"/>
        <v>1.3257925652230551</v>
      </c>
      <c r="AI3159" s="5">
        <f t="shared" si="810"/>
        <v>0.66289628261152755</v>
      </c>
      <c r="AJ3159" s="2">
        <f t="shared" si="803"/>
        <v>6.1115498147287816E-4</v>
      </c>
      <c r="AK3159" s="2">
        <f t="shared" si="804"/>
        <v>3.0557749073643912E-5</v>
      </c>
      <c r="AL3159" s="2">
        <v>2</v>
      </c>
      <c r="AM3159" s="2">
        <v>1</v>
      </c>
      <c r="AN3159" s="2">
        <f t="shared" si="805"/>
        <v>1</v>
      </c>
      <c r="AO3159" s="2">
        <f t="shared" si="806"/>
        <v>0.2</v>
      </c>
      <c r="AP3159" s="2">
        <v>2</v>
      </c>
      <c r="AQ3159" s="2">
        <v>0.1</v>
      </c>
      <c r="AR3159" s="2">
        <v>0</v>
      </c>
      <c r="AS3159" s="2" t="s">
        <v>68</v>
      </c>
      <c r="AT3159" s="2">
        <v>1</v>
      </c>
      <c r="AW3159" s="2" t="str">
        <f t="shared" si="811"/>
        <v>Arbustivo</v>
      </c>
      <c r="AX3159" s="2" t="str">
        <f t="shared" si="816"/>
        <v>Latizal bajo</v>
      </c>
      <c r="AY3159" s="2">
        <v>834</v>
      </c>
      <c r="AZ3159" s="4">
        <f t="shared" si="812"/>
        <v>0.1199040767386091</v>
      </c>
      <c r="BA3159" s="4">
        <v>6.7100281049843833</v>
      </c>
      <c r="BB3159" s="4">
        <f t="shared" si="813"/>
        <v>7.5900698167828389E-3</v>
      </c>
      <c r="BC3159" s="4">
        <f t="shared" si="814"/>
        <v>0.12749414655539193</v>
      </c>
      <c r="BD3159" s="4">
        <f t="shared" si="815"/>
        <v>6.3747073277695965E-2</v>
      </c>
    </row>
    <row r="3160" spans="1:56" x14ac:dyDescent="0.25">
      <c r="A3160" s="2">
        <v>99</v>
      </c>
      <c r="B3160" s="2" t="s">
        <v>122</v>
      </c>
      <c r="C3160" s="2" t="s">
        <v>910</v>
      </c>
      <c r="D3160" s="2" t="s">
        <v>57</v>
      </c>
      <c r="E3160" s="2" t="s">
        <v>58</v>
      </c>
      <c r="F3160" s="2" t="s">
        <v>433</v>
      </c>
      <c r="G3160" s="2" t="s">
        <v>222</v>
      </c>
      <c r="H3160" s="2" t="s">
        <v>61</v>
      </c>
      <c r="I3160" s="2" t="s">
        <v>130</v>
      </c>
      <c r="J3160" s="3">
        <v>41985</v>
      </c>
      <c r="K3160" s="2">
        <v>820144</v>
      </c>
      <c r="L3160" s="2">
        <v>742477</v>
      </c>
      <c r="M3160" s="2" t="s">
        <v>115</v>
      </c>
      <c r="N3160" s="2" t="s">
        <v>239</v>
      </c>
      <c r="P3160" s="2" t="s">
        <v>102</v>
      </c>
      <c r="S3160" s="2" t="s">
        <v>170</v>
      </c>
      <c r="T3160" s="2" t="s">
        <v>171</v>
      </c>
      <c r="U3160" s="2" t="s">
        <v>172</v>
      </c>
      <c r="V3160" s="2">
        <v>14</v>
      </c>
      <c r="Y3160" s="2">
        <f t="shared" si="801"/>
        <v>4.45633840657307</v>
      </c>
      <c r="AB3160" s="2">
        <v>4.4563384069999996</v>
      </c>
      <c r="AC3160" s="2">
        <f t="shared" si="802"/>
        <v>1.5597184423005749E-3</v>
      </c>
      <c r="AD3160" s="2">
        <v>0.67196012748113665</v>
      </c>
      <c r="AE3160" s="2">
        <f t="shared" si="807"/>
        <v>0.23211473099560651</v>
      </c>
      <c r="AF3160" s="2">
        <v>80</v>
      </c>
      <c r="AG3160" s="4">
        <f t="shared" si="808"/>
        <v>1.25</v>
      </c>
      <c r="AH3160" s="4">
        <f t="shared" si="809"/>
        <v>1.4821147309956064</v>
      </c>
      <c r="AI3160" s="5">
        <f t="shared" si="810"/>
        <v>0.74105736549780321</v>
      </c>
      <c r="AJ3160" s="2">
        <f t="shared" si="803"/>
        <v>4.6791553269017244E-3</v>
      </c>
      <c r="AK3160" s="2">
        <f t="shared" si="804"/>
        <v>9.35831065380345E-5</v>
      </c>
      <c r="AL3160" s="2">
        <v>4</v>
      </c>
      <c r="AM3160" s="2">
        <v>3</v>
      </c>
      <c r="AN3160" s="2">
        <f t="shared" si="805"/>
        <v>6</v>
      </c>
      <c r="AO3160" s="2">
        <f t="shared" si="806"/>
        <v>1.2</v>
      </c>
      <c r="AP3160" s="2">
        <v>5</v>
      </c>
      <c r="AQ3160" s="2">
        <v>0.1</v>
      </c>
      <c r="AR3160" s="2">
        <v>0</v>
      </c>
      <c r="AS3160" s="2" t="s">
        <v>79</v>
      </c>
      <c r="AT3160" s="2">
        <v>3</v>
      </c>
      <c r="AW3160" s="2" t="str">
        <f t="shared" si="811"/>
        <v>Arbustivo</v>
      </c>
      <c r="AX3160" s="2" t="str">
        <f t="shared" si="816"/>
        <v>Latizal bajo</v>
      </c>
      <c r="AY3160" s="2">
        <v>834</v>
      </c>
      <c r="AZ3160" s="4">
        <f t="shared" si="812"/>
        <v>0.1199040767386091</v>
      </c>
      <c r="BA3160" s="4">
        <v>6.7100281049843833</v>
      </c>
      <c r="BB3160" s="4">
        <f t="shared" si="813"/>
        <v>2.3244588813897449E-2</v>
      </c>
      <c r="BC3160" s="4">
        <f t="shared" si="814"/>
        <v>0.14314866555250655</v>
      </c>
      <c r="BD3160" s="4">
        <f t="shared" si="815"/>
        <v>7.1574332776253274E-2</v>
      </c>
    </row>
    <row r="3161" spans="1:56" x14ac:dyDescent="0.25">
      <c r="A3161" s="2">
        <v>99</v>
      </c>
      <c r="B3161" s="2" t="s">
        <v>122</v>
      </c>
      <c r="C3161" s="2" t="s">
        <v>910</v>
      </c>
      <c r="D3161" s="2" t="s">
        <v>57</v>
      </c>
      <c r="E3161" s="2" t="s">
        <v>58</v>
      </c>
      <c r="F3161" s="2" t="s">
        <v>433</v>
      </c>
      <c r="G3161" s="2" t="s">
        <v>222</v>
      </c>
      <c r="H3161" s="2" t="s">
        <v>61</v>
      </c>
      <c r="I3161" s="2" t="s">
        <v>130</v>
      </c>
      <c r="J3161" s="3">
        <v>41985</v>
      </c>
      <c r="K3161" s="2">
        <v>820144</v>
      </c>
      <c r="L3161" s="2">
        <v>742477</v>
      </c>
      <c r="M3161" s="2" t="s">
        <v>115</v>
      </c>
      <c r="N3161" s="2" t="s">
        <v>300</v>
      </c>
      <c r="P3161" s="2" t="s">
        <v>102</v>
      </c>
      <c r="S3161" s="2" t="s">
        <v>170</v>
      </c>
      <c r="T3161" s="2" t="s">
        <v>171</v>
      </c>
      <c r="U3161" s="2" t="s">
        <v>172</v>
      </c>
      <c r="V3161" s="2">
        <v>15</v>
      </c>
      <c r="Y3161" s="2">
        <f t="shared" si="801"/>
        <v>4.7746482927568605</v>
      </c>
      <c r="AB3161" s="2">
        <v>4.7746482930000003</v>
      </c>
      <c r="AC3161" s="2">
        <f t="shared" si="802"/>
        <v>1.7904931097838226E-3</v>
      </c>
      <c r="AD3161" s="2">
        <v>0.67196012748113665</v>
      </c>
      <c r="AE3161" s="2">
        <f t="shared" si="807"/>
        <v>0.26645823711230326</v>
      </c>
      <c r="AF3161" s="2">
        <v>80</v>
      </c>
      <c r="AG3161" s="4">
        <f t="shared" si="808"/>
        <v>1.25</v>
      </c>
      <c r="AH3161" s="4">
        <f t="shared" si="809"/>
        <v>1.5164582371123032</v>
      </c>
      <c r="AI3161" s="5">
        <f t="shared" si="810"/>
        <v>0.7582291185561516</v>
      </c>
      <c r="AJ3161" s="2">
        <f t="shared" si="803"/>
        <v>5.3714793293514673E-3</v>
      </c>
      <c r="AK3161" s="2">
        <f t="shared" si="804"/>
        <v>1.0742958658702937E-4</v>
      </c>
      <c r="AL3161" s="2">
        <v>2</v>
      </c>
      <c r="AM3161" s="2">
        <v>2</v>
      </c>
      <c r="AN3161" s="2">
        <f t="shared" si="805"/>
        <v>2</v>
      </c>
      <c r="AO3161" s="2">
        <f t="shared" si="806"/>
        <v>0.4</v>
      </c>
      <c r="AP3161" s="2">
        <v>5</v>
      </c>
      <c r="AQ3161" s="2">
        <v>0.1</v>
      </c>
      <c r="AR3161" s="2">
        <v>1</v>
      </c>
      <c r="AS3161" s="2" t="s">
        <v>79</v>
      </c>
      <c r="AT3161" s="2">
        <v>3</v>
      </c>
      <c r="AW3161" s="2" t="str">
        <f t="shared" si="811"/>
        <v>Arbustivo</v>
      </c>
      <c r="AX3161" s="2" t="str">
        <f t="shared" si="816"/>
        <v>Latizal bajo</v>
      </c>
      <c r="AY3161" s="2">
        <v>834</v>
      </c>
      <c r="AZ3161" s="4">
        <f t="shared" si="812"/>
        <v>0.1199040767386091</v>
      </c>
      <c r="BA3161" s="4">
        <v>6.7100281049843833</v>
      </c>
      <c r="BB3161" s="4">
        <f t="shared" si="813"/>
        <v>2.6683839199627163E-2</v>
      </c>
      <c r="BC3161" s="4">
        <f t="shared" si="814"/>
        <v>0.14658791593823628</v>
      </c>
      <c r="BD3161" s="4">
        <f t="shared" si="815"/>
        <v>7.329395796911814E-2</v>
      </c>
    </row>
    <row r="3162" spans="1:56" x14ac:dyDescent="0.25">
      <c r="A3162" s="2">
        <v>99</v>
      </c>
      <c r="B3162" s="2" t="s">
        <v>122</v>
      </c>
      <c r="C3162" s="2" t="s">
        <v>910</v>
      </c>
      <c r="D3162" s="2" t="s">
        <v>57</v>
      </c>
      <c r="E3162" s="2" t="s">
        <v>58</v>
      </c>
      <c r="F3162" s="2" t="s">
        <v>433</v>
      </c>
      <c r="G3162" s="2" t="s">
        <v>222</v>
      </c>
      <c r="H3162" s="2" t="s">
        <v>61</v>
      </c>
      <c r="I3162" s="2" t="s">
        <v>130</v>
      </c>
      <c r="J3162" s="3">
        <v>41985</v>
      </c>
      <c r="K3162" s="2">
        <v>820144</v>
      </c>
      <c r="L3162" s="2">
        <v>742477</v>
      </c>
      <c r="M3162" s="2" t="s">
        <v>115</v>
      </c>
      <c r="N3162" s="2" t="s">
        <v>478</v>
      </c>
      <c r="P3162" s="2" t="s">
        <v>102</v>
      </c>
      <c r="S3162" s="2" t="s">
        <v>170</v>
      </c>
      <c r="T3162" s="2" t="s">
        <v>171</v>
      </c>
      <c r="U3162" s="2" t="s">
        <v>172</v>
      </c>
      <c r="V3162" s="2">
        <v>9</v>
      </c>
      <c r="Y3162" s="2">
        <f t="shared" si="801"/>
        <v>2.8647889756541161</v>
      </c>
      <c r="AB3162" s="2">
        <v>2.8647889759999998</v>
      </c>
      <c r="AC3162" s="2">
        <f t="shared" si="802"/>
        <v>6.4457751952217606E-4</v>
      </c>
      <c r="AD3162" s="2">
        <v>0.67196012748113665</v>
      </c>
      <c r="AE3162" s="2">
        <f t="shared" si="807"/>
        <v>9.5924965360429174E-2</v>
      </c>
      <c r="AF3162" s="2">
        <v>80</v>
      </c>
      <c r="AG3162" s="4">
        <f t="shared" si="808"/>
        <v>1.25</v>
      </c>
      <c r="AH3162" s="4">
        <f t="shared" si="809"/>
        <v>1.3459249653604293</v>
      </c>
      <c r="AI3162" s="5">
        <f t="shared" si="810"/>
        <v>0.67296248268021464</v>
      </c>
      <c r="AJ3162" s="2">
        <f t="shared" si="803"/>
        <v>1.5469860468532225E-3</v>
      </c>
      <c r="AK3162" s="2">
        <f t="shared" si="804"/>
        <v>3.8674651171330564E-5</v>
      </c>
      <c r="AL3162" s="2">
        <v>2</v>
      </c>
      <c r="AM3162" s="2">
        <v>2</v>
      </c>
      <c r="AN3162" s="2">
        <f t="shared" si="805"/>
        <v>2</v>
      </c>
      <c r="AO3162" s="2">
        <f t="shared" si="806"/>
        <v>0.4</v>
      </c>
      <c r="AP3162" s="2">
        <v>4</v>
      </c>
      <c r="AQ3162" s="2">
        <v>0.1</v>
      </c>
      <c r="AR3162" s="2">
        <v>1</v>
      </c>
      <c r="AS3162" s="2" t="s">
        <v>68</v>
      </c>
      <c r="AT3162" s="2">
        <v>2</v>
      </c>
      <c r="AW3162" s="2" t="str">
        <f t="shared" si="811"/>
        <v>Arbustivo</v>
      </c>
      <c r="AX3162" s="2" t="str">
        <f t="shared" si="816"/>
        <v>Latizal bajo</v>
      </c>
      <c r="AY3162" s="2">
        <v>834</v>
      </c>
      <c r="AZ3162" s="4">
        <f t="shared" si="812"/>
        <v>0.1199040767386091</v>
      </c>
      <c r="BA3162" s="4">
        <v>6.7100281049843833</v>
      </c>
      <c r="BB3162" s="4">
        <f t="shared" si="813"/>
        <v>9.6061821118657784E-3</v>
      </c>
      <c r="BC3162" s="4">
        <f t="shared" si="814"/>
        <v>0.12951025885047487</v>
      </c>
      <c r="BD3162" s="4">
        <f t="shared" si="815"/>
        <v>6.4755129425237437E-2</v>
      </c>
    </row>
    <row r="3163" spans="1:56" x14ac:dyDescent="0.25">
      <c r="A3163" s="2">
        <v>99</v>
      </c>
      <c r="B3163" s="2" t="s">
        <v>122</v>
      </c>
      <c r="C3163" s="2" t="s">
        <v>910</v>
      </c>
      <c r="D3163" s="2" t="s">
        <v>57</v>
      </c>
      <c r="E3163" s="2" t="s">
        <v>58</v>
      </c>
      <c r="F3163" s="2" t="s">
        <v>433</v>
      </c>
      <c r="G3163" s="2" t="s">
        <v>222</v>
      </c>
      <c r="H3163" s="2" t="s">
        <v>61</v>
      </c>
      <c r="I3163" s="2" t="s">
        <v>130</v>
      </c>
      <c r="J3163" s="3">
        <v>41985</v>
      </c>
      <c r="K3163" s="2">
        <v>820144</v>
      </c>
      <c r="L3163" s="2">
        <v>742477</v>
      </c>
      <c r="M3163" s="2" t="s">
        <v>115</v>
      </c>
      <c r="N3163" s="2" t="s">
        <v>277</v>
      </c>
      <c r="P3163" s="2" t="s">
        <v>102</v>
      </c>
      <c r="S3163" s="2" t="s">
        <v>170</v>
      </c>
      <c r="T3163" s="2" t="s">
        <v>171</v>
      </c>
      <c r="U3163" s="2" t="s">
        <v>172</v>
      </c>
      <c r="V3163" s="2">
        <v>22</v>
      </c>
      <c r="Y3163" s="2">
        <f t="shared" si="801"/>
        <v>7.0028174960433951</v>
      </c>
      <c r="AB3163" s="2">
        <v>7.0028174959999996</v>
      </c>
      <c r="AC3163" s="2">
        <f t="shared" si="802"/>
        <v>3.8515496228238681E-3</v>
      </c>
      <c r="AD3163" s="2">
        <v>0.67196012748113665</v>
      </c>
      <c r="AE3163" s="2">
        <f t="shared" si="807"/>
        <v>0.57318127449935474</v>
      </c>
      <c r="AF3163" s="2">
        <v>80</v>
      </c>
      <c r="AG3163" s="4">
        <f t="shared" si="808"/>
        <v>1.25</v>
      </c>
      <c r="AH3163" s="4">
        <f t="shared" si="809"/>
        <v>1.8231812744993547</v>
      </c>
      <c r="AI3163" s="5">
        <f t="shared" si="810"/>
        <v>0.91159063724967737</v>
      </c>
      <c r="AJ3163" s="2">
        <f t="shared" si="803"/>
        <v>1.1554648868471604E-2</v>
      </c>
      <c r="AK3163" s="2">
        <f t="shared" si="804"/>
        <v>3.4663946605414811E-3</v>
      </c>
      <c r="AL3163" s="2">
        <v>3</v>
      </c>
      <c r="AM3163" s="2">
        <v>2</v>
      </c>
      <c r="AN3163" s="2">
        <f t="shared" si="805"/>
        <v>3</v>
      </c>
      <c r="AO3163" s="2">
        <f t="shared" si="806"/>
        <v>0.6</v>
      </c>
      <c r="AP3163" s="2">
        <v>5</v>
      </c>
      <c r="AQ3163" s="2">
        <v>1.5</v>
      </c>
      <c r="AR3163" s="2">
        <v>0</v>
      </c>
      <c r="AS3163" s="2" t="s">
        <v>78</v>
      </c>
      <c r="AT3163" s="2">
        <v>4</v>
      </c>
      <c r="AW3163" s="2" t="str">
        <f t="shared" si="811"/>
        <v>Arbustivo</v>
      </c>
      <c r="AX3163" s="2" t="str">
        <f t="shared" si="816"/>
        <v>Latizal alto</v>
      </c>
      <c r="AY3163" s="2">
        <v>834</v>
      </c>
      <c r="AZ3163" s="4">
        <f t="shared" si="812"/>
        <v>0.1199040767386091</v>
      </c>
      <c r="BA3163" s="4">
        <v>6.7100281049843833</v>
      </c>
      <c r="BB3163" s="4">
        <f t="shared" si="813"/>
        <v>5.7399902989420222E-2</v>
      </c>
      <c r="BC3163" s="4">
        <f t="shared" si="814"/>
        <v>0.17730397972802933</v>
      </c>
      <c r="BD3163" s="4">
        <f t="shared" si="815"/>
        <v>8.8651989864014666E-2</v>
      </c>
    </row>
    <row r="3164" spans="1:56" x14ac:dyDescent="0.25">
      <c r="A3164" s="2">
        <v>99</v>
      </c>
      <c r="B3164" s="2" t="s">
        <v>122</v>
      </c>
      <c r="C3164" s="2" t="s">
        <v>910</v>
      </c>
      <c r="D3164" s="2" t="s">
        <v>57</v>
      </c>
      <c r="E3164" s="2" t="s">
        <v>58</v>
      </c>
      <c r="F3164" s="2" t="s">
        <v>433</v>
      </c>
      <c r="G3164" s="2" t="s">
        <v>222</v>
      </c>
      <c r="H3164" s="2" t="s">
        <v>61</v>
      </c>
      <c r="I3164" s="2" t="s">
        <v>130</v>
      </c>
      <c r="J3164" s="3">
        <v>41985</v>
      </c>
      <c r="K3164" s="2">
        <v>820144</v>
      </c>
      <c r="L3164" s="2">
        <v>742477</v>
      </c>
      <c r="M3164" s="2" t="s">
        <v>115</v>
      </c>
      <c r="N3164" s="2" t="s">
        <v>269</v>
      </c>
      <c r="P3164" s="2" t="s">
        <v>102</v>
      </c>
      <c r="S3164" s="2" t="s">
        <v>170</v>
      </c>
      <c r="T3164" s="2" t="s">
        <v>171</v>
      </c>
      <c r="U3164" s="2" t="s">
        <v>172</v>
      </c>
      <c r="V3164" s="2">
        <v>22</v>
      </c>
      <c r="Y3164" s="2">
        <f t="shared" si="801"/>
        <v>7.0028174960433951</v>
      </c>
      <c r="AB3164" s="2">
        <v>7.0028174959999996</v>
      </c>
      <c r="AC3164" s="2">
        <f t="shared" si="802"/>
        <v>3.8515496228238681E-3</v>
      </c>
      <c r="AD3164" s="2">
        <v>0.67196012748113665</v>
      </c>
      <c r="AE3164" s="2">
        <f t="shared" si="807"/>
        <v>0.57318127449935474</v>
      </c>
      <c r="AF3164" s="2">
        <v>80</v>
      </c>
      <c r="AG3164" s="4">
        <f t="shared" si="808"/>
        <v>1.25</v>
      </c>
      <c r="AH3164" s="4">
        <f t="shared" si="809"/>
        <v>1.8231812744993547</v>
      </c>
      <c r="AI3164" s="5">
        <f t="shared" si="810"/>
        <v>0.91159063724967737</v>
      </c>
      <c r="AJ3164" s="2">
        <f t="shared" si="803"/>
        <v>2.3109297736943209E-2</v>
      </c>
      <c r="AK3164" s="2">
        <f t="shared" si="804"/>
        <v>9.2437190947772837E-4</v>
      </c>
      <c r="AL3164" s="2">
        <v>3</v>
      </c>
      <c r="AM3164" s="2">
        <v>3</v>
      </c>
      <c r="AN3164" s="2">
        <f t="shared" si="805"/>
        <v>4.5</v>
      </c>
      <c r="AO3164" s="2">
        <f t="shared" si="806"/>
        <v>0.89999999999999991</v>
      </c>
      <c r="AP3164" s="2">
        <v>10</v>
      </c>
      <c r="AQ3164" s="2">
        <v>0.4</v>
      </c>
      <c r="AR3164" s="2">
        <v>0</v>
      </c>
      <c r="AS3164" s="2" t="s">
        <v>68</v>
      </c>
      <c r="AT3164" s="2">
        <v>2</v>
      </c>
      <c r="AW3164" s="2" t="str">
        <f t="shared" si="811"/>
        <v>Arbolitos</v>
      </c>
      <c r="AX3164" s="2" t="str">
        <f t="shared" si="816"/>
        <v>Latizal alto</v>
      </c>
      <c r="AY3164" s="2">
        <v>834</v>
      </c>
      <c r="AZ3164" s="4">
        <f t="shared" si="812"/>
        <v>0.1199040767386091</v>
      </c>
      <c r="BA3164" s="4">
        <v>6.7100281049843833</v>
      </c>
      <c r="BB3164" s="4">
        <f t="shared" si="813"/>
        <v>5.7399902989420222E-2</v>
      </c>
      <c r="BC3164" s="4">
        <f t="shared" si="814"/>
        <v>0.17730397972802933</v>
      </c>
      <c r="BD3164" s="4">
        <f t="shared" si="815"/>
        <v>8.8651989864014666E-2</v>
      </c>
    </row>
    <row r="3165" spans="1:56" x14ac:dyDescent="0.25">
      <c r="A3165" s="2">
        <v>99</v>
      </c>
      <c r="B3165" s="2" t="s">
        <v>122</v>
      </c>
      <c r="C3165" s="2" t="s">
        <v>910</v>
      </c>
      <c r="D3165" s="2" t="s">
        <v>57</v>
      </c>
      <c r="E3165" s="2" t="s">
        <v>58</v>
      </c>
      <c r="F3165" s="2" t="s">
        <v>433</v>
      </c>
      <c r="G3165" s="2" t="s">
        <v>222</v>
      </c>
      <c r="H3165" s="2" t="s">
        <v>61</v>
      </c>
      <c r="I3165" s="2" t="s">
        <v>130</v>
      </c>
      <c r="J3165" s="3">
        <v>41985</v>
      </c>
      <c r="K3165" s="2">
        <v>820144</v>
      </c>
      <c r="L3165" s="2">
        <v>742477</v>
      </c>
      <c r="M3165" s="2" t="s">
        <v>115</v>
      </c>
      <c r="N3165" s="2" t="s">
        <v>563</v>
      </c>
      <c r="P3165" s="2" t="s">
        <v>102</v>
      </c>
      <c r="S3165" s="2" t="s">
        <v>170</v>
      </c>
      <c r="T3165" s="2" t="s">
        <v>171</v>
      </c>
      <c r="U3165" s="2" t="s">
        <v>172</v>
      </c>
      <c r="V3165" s="2">
        <v>13.5</v>
      </c>
      <c r="Y3165" s="2">
        <f t="shared" si="801"/>
        <v>4.2971834634811739</v>
      </c>
      <c r="AB3165" s="2">
        <v>4.2971834629999996</v>
      </c>
      <c r="AC3165" s="2">
        <f t="shared" si="802"/>
        <v>1.450299418924896E-3</v>
      </c>
      <c r="AD3165" s="2">
        <v>0.67196012748113665</v>
      </c>
      <c r="AE3165" s="2">
        <f t="shared" si="807"/>
        <v>0.21583117206096561</v>
      </c>
      <c r="AF3165" s="2">
        <v>80</v>
      </c>
      <c r="AG3165" s="4">
        <f t="shared" si="808"/>
        <v>1.25</v>
      </c>
      <c r="AH3165" s="4">
        <f t="shared" si="809"/>
        <v>1.4658311720609656</v>
      </c>
      <c r="AI3165" s="5">
        <f t="shared" si="810"/>
        <v>0.73291558603048279</v>
      </c>
      <c r="AJ3165" s="2">
        <f t="shared" si="803"/>
        <v>5.2210779081296255E-3</v>
      </c>
      <c r="AK3165" s="2">
        <f t="shared" si="804"/>
        <v>8.7017965135493766E-5</v>
      </c>
      <c r="AL3165" s="2">
        <v>3</v>
      </c>
      <c r="AM3165" s="2">
        <v>3</v>
      </c>
      <c r="AN3165" s="2">
        <f t="shared" si="805"/>
        <v>4.5</v>
      </c>
      <c r="AO3165" s="2">
        <f t="shared" si="806"/>
        <v>0.89999999999999991</v>
      </c>
      <c r="AP3165" s="2">
        <v>6</v>
      </c>
      <c r="AQ3165" s="2">
        <v>0.1</v>
      </c>
      <c r="AR3165" s="2">
        <v>0</v>
      </c>
      <c r="AS3165" s="2" t="s">
        <v>68</v>
      </c>
      <c r="AT3165" s="2">
        <v>2</v>
      </c>
      <c r="AW3165" s="2" t="str">
        <f t="shared" si="811"/>
        <v>Arbolitos</v>
      </c>
      <c r="AX3165" s="2" t="str">
        <f t="shared" si="816"/>
        <v>Latizal bajo</v>
      </c>
      <c r="AY3165" s="2">
        <v>834</v>
      </c>
      <c r="AZ3165" s="4">
        <f t="shared" si="812"/>
        <v>0.1199040767386091</v>
      </c>
      <c r="BA3165" s="4">
        <v>6.7100281049843833</v>
      </c>
      <c r="BB3165" s="4">
        <f t="shared" si="813"/>
        <v>2.1613909751698E-2</v>
      </c>
      <c r="BC3165" s="4">
        <f t="shared" si="814"/>
        <v>0.14151798649030711</v>
      </c>
      <c r="BD3165" s="4">
        <f t="shared" si="815"/>
        <v>7.0758993245153556E-2</v>
      </c>
    </row>
    <row r="3166" spans="1:56" x14ac:dyDescent="0.25">
      <c r="A3166" s="2">
        <v>99</v>
      </c>
      <c r="B3166" s="2" t="s">
        <v>122</v>
      </c>
      <c r="C3166" s="2" t="s">
        <v>910</v>
      </c>
      <c r="D3166" s="2" t="s">
        <v>57</v>
      </c>
      <c r="E3166" s="2" t="s">
        <v>58</v>
      </c>
      <c r="F3166" s="2" t="s">
        <v>433</v>
      </c>
      <c r="G3166" s="2" t="s">
        <v>222</v>
      </c>
      <c r="H3166" s="2" t="s">
        <v>61</v>
      </c>
      <c r="I3166" s="2" t="s">
        <v>130</v>
      </c>
      <c r="J3166" s="3">
        <v>41985</v>
      </c>
      <c r="K3166" s="2">
        <v>820144</v>
      </c>
      <c r="L3166" s="2">
        <v>742477</v>
      </c>
      <c r="M3166" s="2" t="s">
        <v>115</v>
      </c>
      <c r="N3166" s="2" t="s">
        <v>405</v>
      </c>
      <c r="P3166" s="2" t="s">
        <v>116</v>
      </c>
      <c r="S3166" s="2" t="s">
        <v>117</v>
      </c>
      <c r="T3166" s="2" t="s">
        <v>120</v>
      </c>
      <c r="U3166" s="2" t="s">
        <v>121</v>
      </c>
      <c r="V3166" s="2">
        <v>10</v>
      </c>
      <c r="Y3166" s="2">
        <f t="shared" si="801"/>
        <v>3.183098861837907</v>
      </c>
      <c r="AB3166" s="2">
        <v>3.183098862</v>
      </c>
      <c r="AC3166" s="2">
        <f t="shared" si="802"/>
        <v>7.9577471545947667E-4</v>
      </c>
      <c r="AD3166" s="2">
        <v>0.67196012748113665</v>
      </c>
      <c r="AE3166" s="2">
        <f t="shared" si="807"/>
        <v>0.11842588316102368</v>
      </c>
      <c r="AF3166" s="2">
        <v>80</v>
      </c>
      <c r="AG3166" s="4">
        <f t="shared" si="808"/>
        <v>1.25</v>
      </c>
      <c r="AH3166" s="4">
        <f t="shared" si="809"/>
        <v>1.3684258831610236</v>
      </c>
      <c r="AI3166" s="5">
        <f t="shared" si="810"/>
        <v>0.68421294158051182</v>
      </c>
      <c r="AJ3166" s="2">
        <f t="shared" si="803"/>
        <v>1.9098593171027439E-3</v>
      </c>
      <c r="AK3166" s="2">
        <f t="shared" si="804"/>
        <v>1.193662073189215E-3</v>
      </c>
      <c r="AL3166" s="2">
        <v>2</v>
      </c>
      <c r="AM3166" s="2">
        <v>1</v>
      </c>
      <c r="AN3166" s="2">
        <f t="shared" si="805"/>
        <v>1</v>
      </c>
      <c r="AO3166" s="2">
        <f t="shared" si="806"/>
        <v>0.2</v>
      </c>
      <c r="AP3166" s="2">
        <v>4</v>
      </c>
      <c r="AQ3166" s="2">
        <v>2.5</v>
      </c>
      <c r="AR3166" s="2">
        <v>1</v>
      </c>
      <c r="AS3166" s="2" t="s">
        <v>68</v>
      </c>
      <c r="AT3166" s="2">
        <v>2</v>
      </c>
      <c r="AW3166" s="2" t="str">
        <f t="shared" si="811"/>
        <v>Arbustivo</v>
      </c>
      <c r="AX3166" s="2" t="str">
        <f t="shared" si="816"/>
        <v>Latizal bajo</v>
      </c>
      <c r="AY3166" s="2">
        <v>834</v>
      </c>
      <c r="AZ3166" s="4">
        <f t="shared" si="812"/>
        <v>0.1199040767386091</v>
      </c>
      <c r="BA3166" s="4">
        <v>6.7100281049843833</v>
      </c>
      <c r="BB3166" s="4">
        <f t="shared" si="813"/>
        <v>1.1859484088723183E-2</v>
      </c>
      <c r="BC3166" s="4">
        <f t="shared" si="814"/>
        <v>0.13176356082733229</v>
      </c>
      <c r="BD3166" s="4">
        <f t="shared" si="815"/>
        <v>6.5881780413666144E-2</v>
      </c>
    </row>
    <row r="3167" spans="1:56" x14ac:dyDescent="0.25">
      <c r="A3167" s="2">
        <v>99</v>
      </c>
      <c r="B3167" s="2" t="s">
        <v>122</v>
      </c>
      <c r="C3167" s="2" t="s">
        <v>910</v>
      </c>
      <c r="D3167" s="2" t="s">
        <v>57</v>
      </c>
      <c r="E3167" s="2" t="s">
        <v>58</v>
      </c>
      <c r="F3167" s="2" t="s">
        <v>433</v>
      </c>
      <c r="G3167" s="2" t="s">
        <v>222</v>
      </c>
      <c r="H3167" s="2" t="s">
        <v>61</v>
      </c>
      <c r="I3167" s="2" t="s">
        <v>130</v>
      </c>
      <c r="J3167" s="3">
        <v>41985</v>
      </c>
      <c r="K3167" s="2">
        <v>820144</v>
      </c>
      <c r="L3167" s="2">
        <v>742477</v>
      </c>
      <c r="M3167" s="2" t="s">
        <v>115</v>
      </c>
      <c r="N3167" s="2" t="s">
        <v>267</v>
      </c>
      <c r="P3167" s="2" t="s">
        <v>116</v>
      </c>
      <c r="S3167" s="2" t="s">
        <v>117</v>
      </c>
      <c r="T3167" s="2" t="s">
        <v>120</v>
      </c>
      <c r="U3167" s="2" t="s">
        <v>121</v>
      </c>
      <c r="V3167" s="2">
        <v>10</v>
      </c>
      <c r="Y3167" s="2">
        <f t="shared" si="801"/>
        <v>3.183098861837907</v>
      </c>
      <c r="AB3167" s="2">
        <v>3.183098862</v>
      </c>
      <c r="AC3167" s="2">
        <f t="shared" si="802"/>
        <v>7.9577471545947667E-4</v>
      </c>
      <c r="AD3167" s="2">
        <v>0.67196012748113665</v>
      </c>
      <c r="AE3167" s="2">
        <f t="shared" si="807"/>
        <v>0.11842588316102368</v>
      </c>
      <c r="AF3167" s="2">
        <v>80</v>
      </c>
      <c r="AG3167" s="4">
        <f t="shared" si="808"/>
        <v>1.25</v>
      </c>
      <c r="AH3167" s="4">
        <f t="shared" si="809"/>
        <v>1.3684258831610236</v>
      </c>
      <c r="AI3167" s="5">
        <f t="shared" si="810"/>
        <v>0.68421294158051182</v>
      </c>
      <c r="AJ3167" s="2">
        <f t="shared" si="803"/>
        <v>2.8647889756541157E-3</v>
      </c>
      <c r="AK3167" s="2">
        <f t="shared" si="804"/>
        <v>1.9098593171027439E-3</v>
      </c>
      <c r="AL3167" s="2">
        <v>2</v>
      </c>
      <c r="AM3167" s="2">
        <v>1</v>
      </c>
      <c r="AN3167" s="2">
        <f t="shared" si="805"/>
        <v>1</v>
      </c>
      <c r="AO3167" s="2">
        <f t="shared" si="806"/>
        <v>0.2</v>
      </c>
      <c r="AP3167" s="2">
        <v>6</v>
      </c>
      <c r="AQ3167" s="2">
        <v>4</v>
      </c>
      <c r="AR3167" s="2">
        <v>0</v>
      </c>
      <c r="AS3167" s="2" t="s">
        <v>68</v>
      </c>
      <c r="AT3167" s="2">
        <v>2</v>
      </c>
      <c r="AW3167" s="2" t="str">
        <f t="shared" si="811"/>
        <v>Arbolitos</v>
      </c>
      <c r="AX3167" s="2" t="str">
        <f t="shared" si="816"/>
        <v>Latizal bajo</v>
      </c>
      <c r="AY3167" s="2">
        <v>834</v>
      </c>
      <c r="AZ3167" s="4">
        <f t="shared" si="812"/>
        <v>0.1199040767386091</v>
      </c>
      <c r="BA3167" s="4">
        <v>6.7100281049843833</v>
      </c>
      <c r="BB3167" s="4">
        <f t="shared" si="813"/>
        <v>1.1859484088723183E-2</v>
      </c>
      <c r="BC3167" s="4">
        <f t="shared" si="814"/>
        <v>0.13176356082733229</v>
      </c>
      <c r="BD3167" s="4">
        <f t="shared" si="815"/>
        <v>6.5881780413666144E-2</v>
      </c>
    </row>
    <row r="3168" spans="1:56" x14ac:dyDescent="0.25">
      <c r="A3168" s="2">
        <v>99</v>
      </c>
      <c r="B3168" s="2" t="s">
        <v>122</v>
      </c>
      <c r="C3168" s="2" t="s">
        <v>910</v>
      </c>
      <c r="D3168" s="2" t="s">
        <v>57</v>
      </c>
      <c r="E3168" s="2" t="s">
        <v>58</v>
      </c>
      <c r="F3168" s="2" t="s">
        <v>433</v>
      </c>
      <c r="G3168" s="2" t="s">
        <v>222</v>
      </c>
      <c r="H3168" s="2" t="s">
        <v>61</v>
      </c>
      <c r="I3168" s="2" t="s">
        <v>130</v>
      </c>
      <c r="J3168" s="3">
        <v>41985</v>
      </c>
      <c r="K3168" s="2">
        <v>820144</v>
      </c>
      <c r="L3168" s="2">
        <v>742477</v>
      </c>
      <c r="M3168" s="2" t="s">
        <v>115</v>
      </c>
      <c r="N3168" s="2" t="s">
        <v>448</v>
      </c>
      <c r="P3168" s="2" t="s">
        <v>116</v>
      </c>
      <c r="S3168" s="2" t="s">
        <v>117</v>
      </c>
      <c r="T3168" s="2" t="s">
        <v>120</v>
      </c>
      <c r="U3168" s="2" t="s">
        <v>121</v>
      </c>
      <c r="V3168" s="2">
        <v>25</v>
      </c>
      <c r="Y3168" s="2">
        <f t="shared" si="801"/>
        <v>7.9577471545947667</v>
      </c>
      <c r="AB3168" s="2">
        <v>7.9577471549999999</v>
      </c>
      <c r="AC3168" s="2">
        <f t="shared" si="802"/>
        <v>4.9735919716217296E-3</v>
      </c>
      <c r="AD3168" s="2">
        <v>0.67196012748113665</v>
      </c>
      <c r="AE3168" s="2">
        <f t="shared" si="807"/>
        <v>0.74016176975639802</v>
      </c>
      <c r="AF3168" s="2">
        <v>80</v>
      </c>
      <c r="AG3168" s="4">
        <f t="shared" si="808"/>
        <v>1.25</v>
      </c>
      <c r="AH3168" s="4">
        <f t="shared" si="809"/>
        <v>1.990161769756398</v>
      </c>
      <c r="AI3168" s="5">
        <f t="shared" si="810"/>
        <v>0.99508088487819901</v>
      </c>
      <c r="AJ3168" s="2">
        <f t="shared" si="803"/>
        <v>2.9841551829730376E-2</v>
      </c>
      <c r="AK3168" s="2">
        <f t="shared" si="804"/>
        <v>1.7904931097838226E-2</v>
      </c>
      <c r="AL3168" s="2">
        <v>3</v>
      </c>
      <c r="AM3168" s="2">
        <v>2</v>
      </c>
      <c r="AN3168" s="2">
        <f t="shared" si="805"/>
        <v>3</v>
      </c>
      <c r="AO3168" s="2">
        <f t="shared" si="806"/>
        <v>0.6</v>
      </c>
      <c r="AP3168" s="2">
        <v>10</v>
      </c>
      <c r="AQ3168" s="2">
        <v>6</v>
      </c>
      <c r="AR3168" s="2">
        <v>0</v>
      </c>
      <c r="AS3168" s="2" t="s">
        <v>79</v>
      </c>
      <c r="AT3168" s="2">
        <v>3</v>
      </c>
      <c r="AW3168" s="2" t="str">
        <f t="shared" si="811"/>
        <v>Arbolitos</v>
      </c>
      <c r="AX3168" s="2" t="str">
        <f t="shared" si="816"/>
        <v>Latizal alto</v>
      </c>
      <c r="AY3168" s="2">
        <v>834</v>
      </c>
      <c r="AZ3168" s="4">
        <f t="shared" si="812"/>
        <v>0.1199040767386091</v>
      </c>
      <c r="BA3168" s="4">
        <v>6.7100281049843833</v>
      </c>
      <c r="BB3168" s="4">
        <f t="shared" si="813"/>
        <v>7.4121775554519889E-2</v>
      </c>
      <c r="BC3168" s="4">
        <f t="shared" si="814"/>
        <v>0.19402585229312899</v>
      </c>
      <c r="BD3168" s="4">
        <f t="shared" si="815"/>
        <v>9.7012926146564496E-2</v>
      </c>
    </row>
    <row r="3169" spans="1:56" x14ac:dyDescent="0.25">
      <c r="A3169" s="2">
        <v>103</v>
      </c>
      <c r="B3169" s="2" t="s">
        <v>361</v>
      </c>
      <c r="C3169" s="2" t="s">
        <v>912</v>
      </c>
      <c r="D3169" s="2" t="s">
        <v>913</v>
      </c>
      <c r="E3169" s="2" t="s">
        <v>221</v>
      </c>
      <c r="F3169" s="2" t="s">
        <v>59</v>
      </c>
      <c r="G3169" s="2" t="s">
        <v>914</v>
      </c>
      <c r="H3169" s="2" t="s">
        <v>61</v>
      </c>
      <c r="J3169" s="3">
        <v>41985</v>
      </c>
      <c r="K3169" s="2">
        <v>747081</v>
      </c>
      <c r="L3169" s="2">
        <v>82087</v>
      </c>
      <c r="N3169" s="2">
        <v>3</v>
      </c>
      <c r="O3169" s="2" t="s">
        <v>69</v>
      </c>
      <c r="P3169" s="2" t="s">
        <v>131</v>
      </c>
      <c r="S3169" s="2" t="s">
        <v>132</v>
      </c>
      <c r="T3169" s="2" t="s">
        <v>133</v>
      </c>
      <c r="U3169" s="2" t="s">
        <v>134</v>
      </c>
      <c r="V3169" s="2">
        <v>19</v>
      </c>
      <c r="Y3169" s="2">
        <f t="shared" si="801"/>
        <v>6.0478878374920226</v>
      </c>
      <c r="AB3169" s="2">
        <v>6.0478878370000002</v>
      </c>
      <c r="AC3169" s="2">
        <f t="shared" si="802"/>
        <v>2.8727467228087103E-3</v>
      </c>
      <c r="AD3169" s="2">
        <v>0.32259513302653997</v>
      </c>
      <c r="AE3169" s="2">
        <f t="shared" si="807"/>
        <v>0.89051148907828337</v>
      </c>
      <c r="AF3169" s="2">
        <v>41</v>
      </c>
      <c r="AG3169" s="4">
        <f t="shared" si="808"/>
        <v>2.4390243902439024</v>
      </c>
      <c r="AH3169" s="4">
        <f t="shared" si="809"/>
        <v>3.3295358793221856</v>
      </c>
      <c r="AI3169" s="5">
        <f t="shared" si="810"/>
        <v>1.6647679396610928</v>
      </c>
      <c r="AJ3169" s="2">
        <f t="shared" si="803"/>
        <v>2.9302016572648845E-2</v>
      </c>
      <c r="AK3169" s="2">
        <f t="shared" si="804"/>
        <v>2.585472050527839E-3</v>
      </c>
      <c r="AL3169" s="2">
        <v>3</v>
      </c>
      <c r="AM3169" s="2">
        <v>3</v>
      </c>
      <c r="AN3169" s="2">
        <f t="shared" si="805"/>
        <v>4.5</v>
      </c>
      <c r="AO3169" s="2">
        <f t="shared" si="806"/>
        <v>0.89999999999999991</v>
      </c>
      <c r="AP3169" s="2">
        <v>17</v>
      </c>
      <c r="AQ3169" s="2">
        <v>1.5</v>
      </c>
      <c r="AR3169" s="2">
        <v>1</v>
      </c>
      <c r="AS3169" s="2" t="s">
        <v>79</v>
      </c>
      <c r="AT3169" s="2">
        <v>2</v>
      </c>
      <c r="AV3169" s="2" t="s">
        <v>69</v>
      </c>
      <c r="AW3169" s="2" t="str">
        <f t="shared" si="811"/>
        <v>Arbóreo inferior</v>
      </c>
      <c r="AX3169" s="2" t="str">
        <f t="shared" si="816"/>
        <v>Latizal alto</v>
      </c>
      <c r="AY3169" s="2">
        <v>286</v>
      </c>
      <c r="AZ3169" s="4">
        <f t="shared" si="812"/>
        <v>0.34965034965034963</v>
      </c>
      <c r="BA3169" s="4">
        <v>8.5400214822068374</v>
      </c>
      <c r="BB3169" s="4">
        <f t="shared" si="813"/>
        <v>3.3638635790250497E-2</v>
      </c>
      <c r="BC3169" s="4">
        <f t="shared" si="814"/>
        <v>0.38328898544060014</v>
      </c>
      <c r="BD3169" s="4">
        <f t="shared" si="815"/>
        <v>0.19164449272030007</v>
      </c>
    </row>
    <row r="3170" spans="1:56" x14ac:dyDescent="0.25">
      <c r="A3170" s="2">
        <v>103</v>
      </c>
      <c r="B3170" s="2" t="s">
        <v>361</v>
      </c>
      <c r="C3170" s="2" t="s">
        <v>912</v>
      </c>
      <c r="D3170" s="2" t="s">
        <v>913</v>
      </c>
      <c r="E3170" s="2" t="s">
        <v>221</v>
      </c>
      <c r="F3170" s="2" t="s">
        <v>59</v>
      </c>
      <c r="G3170" s="2" t="s">
        <v>914</v>
      </c>
      <c r="H3170" s="2" t="s">
        <v>61</v>
      </c>
      <c r="J3170" s="3">
        <v>41985</v>
      </c>
      <c r="K3170" s="2">
        <v>747081</v>
      </c>
      <c r="L3170" s="2">
        <v>82087</v>
      </c>
      <c r="N3170" s="2" t="s">
        <v>382</v>
      </c>
      <c r="P3170" s="2" t="s">
        <v>135</v>
      </c>
      <c r="S3170" s="2" t="s">
        <v>136</v>
      </c>
      <c r="T3170" s="2" t="s">
        <v>137</v>
      </c>
      <c r="U3170" s="2" t="s">
        <v>138</v>
      </c>
      <c r="V3170" s="2">
        <v>7.5</v>
      </c>
      <c r="Y3170" s="2">
        <f t="shared" si="801"/>
        <v>2.3873241463784303</v>
      </c>
      <c r="AB3170" s="2">
        <v>2.3873241460000001</v>
      </c>
      <c r="AC3170" s="2">
        <f t="shared" si="802"/>
        <v>4.4762327744595566E-4</v>
      </c>
      <c r="AD3170" s="2">
        <v>0.32259513302653997</v>
      </c>
      <c r="AE3170" s="2">
        <f t="shared" si="807"/>
        <v>0.13875698410153312</v>
      </c>
      <c r="AF3170" s="2">
        <v>41</v>
      </c>
      <c r="AG3170" s="4">
        <f t="shared" si="808"/>
        <v>2.4390243902439024</v>
      </c>
      <c r="AH3170" s="4">
        <f t="shared" si="809"/>
        <v>2.5777813743454354</v>
      </c>
      <c r="AI3170" s="5">
        <f t="shared" si="810"/>
        <v>1.2888906871727177</v>
      </c>
      <c r="AJ3170" s="2">
        <f t="shared" si="803"/>
        <v>1.0742958658702935E-3</v>
      </c>
      <c r="AK3170" s="2">
        <f t="shared" si="804"/>
        <v>2.6857396646757344E-5</v>
      </c>
      <c r="AL3170" s="2">
        <v>2</v>
      </c>
      <c r="AM3170" s="2">
        <v>3</v>
      </c>
      <c r="AN3170" s="2">
        <f t="shared" si="805"/>
        <v>3</v>
      </c>
      <c r="AO3170" s="2">
        <f t="shared" si="806"/>
        <v>0.6</v>
      </c>
      <c r="AP3170" s="2">
        <v>4</v>
      </c>
      <c r="AQ3170" s="2">
        <v>0.1</v>
      </c>
      <c r="AR3170" s="2">
        <v>2</v>
      </c>
      <c r="AS3170" s="2" t="s">
        <v>79</v>
      </c>
      <c r="AT3170" s="2">
        <v>3</v>
      </c>
      <c r="AW3170" s="2" t="str">
        <f t="shared" si="811"/>
        <v>Arbustivo</v>
      </c>
      <c r="AX3170" s="2" t="str">
        <f t="shared" si="816"/>
        <v>Brinzal</v>
      </c>
      <c r="AY3170" s="2">
        <v>286</v>
      </c>
      <c r="AZ3170" s="4">
        <f t="shared" si="812"/>
        <v>0.34965034965034963</v>
      </c>
      <c r="BA3170" s="4">
        <v>8.5400214822068374</v>
      </c>
      <c r="BB3170" s="4">
        <f t="shared" si="813"/>
        <v>5.2414771833839083E-3</v>
      </c>
      <c r="BC3170" s="4">
        <f t="shared" si="814"/>
        <v>0.35489182683373355</v>
      </c>
      <c r="BD3170" s="4">
        <f t="shared" si="815"/>
        <v>0.17744591341686677</v>
      </c>
    </row>
    <row r="3171" spans="1:56" x14ac:dyDescent="0.25">
      <c r="A3171" s="2">
        <v>103</v>
      </c>
      <c r="B3171" s="2" t="s">
        <v>361</v>
      </c>
      <c r="C3171" s="2" t="s">
        <v>912</v>
      </c>
      <c r="D3171" s="2" t="s">
        <v>913</v>
      </c>
      <c r="E3171" s="2" t="s">
        <v>221</v>
      </c>
      <c r="F3171" s="2" t="s">
        <v>59</v>
      </c>
      <c r="G3171" s="2" t="s">
        <v>914</v>
      </c>
      <c r="H3171" s="2" t="s">
        <v>61</v>
      </c>
      <c r="J3171" s="3">
        <v>41985</v>
      </c>
      <c r="K3171" s="2">
        <v>747081</v>
      </c>
      <c r="L3171" s="2">
        <v>82087</v>
      </c>
      <c r="N3171" s="2" t="s">
        <v>410</v>
      </c>
      <c r="P3171" s="2" t="s">
        <v>135</v>
      </c>
      <c r="S3171" s="2" t="s">
        <v>136</v>
      </c>
      <c r="T3171" s="2" t="s">
        <v>137</v>
      </c>
      <c r="U3171" s="2" t="s">
        <v>138</v>
      </c>
      <c r="V3171" s="2">
        <v>8</v>
      </c>
      <c r="Y3171" s="2">
        <f t="shared" si="801"/>
        <v>2.5464790894703255</v>
      </c>
      <c r="AB3171" s="2">
        <v>2.546479089</v>
      </c>
      <c r="AC3171" s="2">
        <f t="shared" si="802"/>
        <v>5.0929581789406519E-4</v>
      </c>
      <c r="AD3171" s="2">
        <v>0.32259513302653997</v>
      </c>
      <c r="AE3171" s="2">
        <f t="shared" si="807"/>
        <v>0.15787461302218883</v>
      </c>
      <c r="AF3171" s="2">
        <v>41</v>
      </c>
      <c r="AG3171" s="4">
        <f t="shared" si="808"/>
        <v>2.4390243902439024</v>
      </c>
      <c r="AH3171" s="4">
        <f t="shared" si="809"/>
        <v>2.596899003266091</v>
      </c>
      <c r="AI3171" s="5">
        <f t="shared" si="810"/>
        <v>1.2984495016330455</v>
      </c>
      <c r="AJ3171" s="2">
        <f t="shared" si="803"/>
        <v>1.2223099629457563E-3</v>
      </c>
      <c r="AK3171" s="2">
        <f t="shared" si="804"/>
        <v>3.0557749073643908E-4</v>
      </c>
      <c r="AL3171" s="2">
        <v>2</v>
      </c>
      <c r="AM3171" s="2">
        <v>1</v>
      </c>
      <c r="AN3171" s="2">
        <f t="shared" si="805"/>
        <v>1</v>
      </c>
      <c r="AO3171" s="2">
        <f t="shared" si="806"/>
        <v>0.2</v>
      </c>
      <c r="AP3171" s="2">
        <v>4</v>
      </c>
      <c r="AQ3171" s="2">
        <v>1</v>
      </c>
      <c r="AR3171" s="2">
        <v>1</v>
      </c>
      <c r="AS3171" s="2" t="s">
        <v>79</v>
      </c>
      <c r="AT3171" s="2">
        <v>2</v>
      </c>
      <c r="AW3171" s="2" t="str">
        <f t="shared" si="811"/>
        <v>Arbustivo</v>
      </c>
      <c r="AX3171" s="2" t="str">
        <f t="shared" si="816"/>
        <v>Latizal bajo</v>
      </c>
      <c r="AY3171" s="2">
        <v>286</v>
      </c>
      <c r="AZ3171" s="4">
        <f t="shared" si="812"/>
        <v>0.34965034965034963</v>
      </c>
      <c r="BA3171" s="4">
        <v>8.5400214822068374</v>
      </c>
      <c r="BB3171" s="4">
        <f t="shared" si="813"/>
        <v>5.9636362619834701E-3</v>
      </c>
      <c r="BC3171" s="4">
        <f t="shared" si="814"/>
        <v>0.35561398591233312</v>
      </c>
      <c r="BD3171" s="4">
        <f t="shared" si="815"/>
        <v>0.17780699295616656</v>
      </c>
    </row>
    <row r="3172" spans="1:56" x14ac:dyDescent="0.25">
      <c r="A3172" s="2">
        <v>103</v>
      </c>
      <c r="B3172" s="2" t="s">
        <v>361</v>
      </c>
      <c r="C3172" s="2" t="s">
        <v>912</v>
      </c>
      <c r="D3172" s="2" t="s">
        <v>913</v>
      </c>
      <c r="E3172" s="2" t="s">
        <v>221</v>
      </c>
      <c r="F3172" s="2" t="s">
        <v>59</v>
      </c>
      <c r="G3172" s="2" t="s">
        <v>914</v>
      </c>
      <c r="H3172" s="2" t="s">
        <v>61</v>
      </c>
      <c r="J3172" s="3">
        <v>41985</v>
      </c>
      <c r="K3172" s="2">
        <v>747081</v>
      </c>
      <c r="L3172" s="2">
        <v>82087</v>
      </c>
      <c r="N3172" s="2" t="s">
        <v>315</v>
      </c>
      <c r="P3172" s="2" t="s">
        <v>135</v>
      </c>
      <c r="S3172" s="2" t="s">
        <v>136</v>
      </c>
      <c r="T3172" s="2" t="s">
        <v>137</v>
      </c>
      <c r="U3172" s="2" t="s">
        <v>138</v>
      </c>
      <c r="V3172" s="2">
        <v>8.5</v>
      </c>
      <c r="Y3172" s="2">
        <f t="shared" si="801"/>
        <v>2.7056340325622208</v>
      </c>
      <c r="AB3172" s="2">
        <v>2.7056340329999999</v>
      </c>
      <c r="AC3172" s="2">
        <f t="shared" si="802"/>
        <v>5.7494723191947193E-4</v>
      </c>
      <c r="AD3172" s="2">
        <v>0.32259513302653997</v>
      </c>
      <c r="AE3172" s="2">
        <f t="shared" si="807"/>
        <v>0.1782256373570803</v>
      </c>
      <c r="AF3172" s="2">
        <v>41</v>
      </c>
      <c r="AG3172" s="4">
        <f t="shared" si="808"/>
        <v>2.4390243902439024</v>
      </c>
      <c r="AH3172" s="4">
        <f t="shared" si="809"/>
        <v>2.6172500276009827</v>
      </c>
      <c r="AI3172" s="5">
        <f t="shared" si="810"/>
        <v>1.3086250138004913</v>
      </c>
      <c r="AJ3172" s="2">
        <f t="shared" si="803"/>
        <v>8.6242084787920795E-4</v>
      </c>
      <c r="AK3172" s="2">
        <f t="shared" si="804"/>
        <v>6.8993667830336626E-5</v>
      </c>
      <c r="AL3172" s="2">
        <v>1</v>
      </c>
      <c r="AM3172" s="2">
        <v>1</v>
      </c>
      <c r="AN3172" s="2">
        <f t="shared" si="805"/>
        <v>0.5</v>
      </c>
      <c r="AO3172" s="2">
        <f t="shared" si="806"/>
        <v>0.1</v>
      </c>
      <c r="AP3172" s="2">
        <v>2.5</v>
      </c>
      <c r="AQ3172" s="2">
        <v>0.2</v>
      </c>
      <c r="AR3172" s="2">
        <v>0</v>
      </c>
      <c r="AS3172" s="2" t="s">
        <v>78</v>
      </c>
      <c r="AT3172" s="2">
        <v>4</v>
      </c>
      <c r="AW3172" s="2" t="str">
        <f t="shared" si="811"/>
        <v>Arbustivo</v>
      </c>
      <c r="AX3172" s="2" t="str">
        <f t="shared" si="816"/>
        <v>Latizal bajo</v>
      </c>
      <c r="AY3172" s="2">
        <v>286</v>
      </c>
      <c r="AZ3172" s="4">
        <f t="shared" si="812"/>
        <v>0.34965034965034963</v>
      </c>
      <c r="BA3172" s="4">
        <v>8.5400214822068374</v>
      </c>
      <c r="BB3172" s="4">
        <f t="shared" si="813"/>
        <v>6.7323862488797752E-3</v>
      </c>
      <c r="BC3172" s="4">
        <f t="shared" si="814"/>
        <v>0.35638273589922942</v>
      </c>
      <c r="BD3172" s="4">
        <f t="shared" si="815"/>
        <v>0.17819136794961471</v>
      </c>
    </row>
    <row r="3173" spans="1:56" x14ac:dyDescent="0.25">
      <c r="A3173" s="2">
        <v>103</v>
      </c>
      <c r="B3173" s="2" t="s">
        <v>361</v>
      </c>
      <c r="C3173" s="2" t="s">
        <v>912</v>
      </c>
      <c r="D3173" s="2" t="s">
        <v>913</v>
      </c>
      <c r="E3173" s="2" t="s">
        <v>221</v>
      </c>
      <c r="F3173" s="2" t="s">
        <v>59</v>
      </c>
      <c r="G3173" s="2" t="s">
        <v>914</v>
      </c>
      <c r="H3173" s="2" t="s">
        <v>61</v>
      </c>
      <c r="J3173" s="3">
        <v>41985</v>
      </c>
      <c r="K3173" s="2">
        <v>747081</v>
      </c>
      <c r="L3173" s="2">
        <v>82087</v>
      </c>
      <c r="N3173" s="2" t="s">
        <v>372</v>
      </c>
      <c r="P3173" s="2" t="s">
        <v>135</v>
      </c>
      <c r="S3173" s="2" t="s">
        <v>136</v>
      </c>
      <c r="T3173" s="2" t="s">
        <v>137</v>
      </c>
      <c r="U3173" s="2" t="s">
        <v>138</v>
      </c>
      <c r="V3173" s="2">
        <v>10</v>
      </c>
      <c r="Y3173" s="2">
        <f t="shared" si="801"/>
        <v>3.183098861837907</v>
      </c>
      <c r="AB3173" s="2">
        <v>3.183098862</v>
      </c>
      <c r="AC3173" s="2">
        <f t="shared" si="802"/>
        <v>7.9577471545947667E-4</v>
      </c>
      <c r="AD3173" s="2">
        <v>0.32259513302653997</v>
      </c>
      <c r="AE3173" s="2">
        <f t="shared" si="807"/>
        <v>0.24667908284716997</v>
      </c>
      <c r="AF3173" s="2">
        <v>41</v>
      </c>
      <c r="AG3173" s="4">
        <f t="shared" si="808"/>
        <v>2.4390243902439024</v>
      </c>
      <c r="AH3173" s="4">
        <f t="shared" si="809"/>
        <v>2.6857034730910723</v>
      </c>
      <c r="AI3173" s="5">
        <f t="shared" si="810"/>
        <v>1.3428517365455361</v>
      </c>
      <c r="AJ3173" s="2">
        <f t="shared" si="803"/>
        <v>1.9098593171027439E-3</v>
      </c>
      <c r="AK3173" s="2">
        <f t="shared" si="804"/>
        <v>7.1619724391352893E-4</v>
      </c>
      <c r="AL3173" s="2">
        <v>2</v>
      </c>
      <c r="AM3173" s="2">
        <v>1</v>
      </c>
      <c r="AN3173" s="2">
        <f t="shared" si="805"/>
        <v>1</v>
      </c>
      <c r="AO3173" s="2">
        <f t="shared" si="806"/>
        <v>0.2</v>
      </c>
      <c r="AP3173" s="2">
        <v>4</v>
      </c>
      <c r="AQ3173" s="2">
        <v>1.5</v>
      </c>
      <c r="AR3173" s="2">
        <v>0</v>
      </c>
      <c r="AS3173" s="2" t="s">
        <v>79</v>
      </c>
      <c r="AT3173" s="2">
        <v>3</v>
      </c>
      <c r="AW3173" s="2" t="str">
        <f t="shared" si="811"/>
        <v>Arbustivo</v>
      </c>
      <c r="AX3173" s="2" t="str">
        <f t="shared" si="816"/>
        <v>Latizal bajo</v>
      </c>
      <c r="AY3173" s="2">
        <v>286</v>
      </c>
      <c r="AZ3173" s="4">
        <f t="shared" si="812"/>
        <v>0.34965034965034963</v>
      </c>
      <c r="BA3173" s="4">
        <v>8.5400214822068374</v>
      </c>
      <c r="BB3173" s="4">
        <f t="shared" si="813"/>
        <v>9.3181816593491708E-3</v>
      </c>
      <c r="BC3173" s="4">
        <f t="shared" si="814"/>
        <v>0.3589685313096988</v>
      </c>
      <c r="BD3173" s="4">
        <f t="shared" si="815"/>
        <v>0.1794842656548494</v>
      </c>
    </row>
    <row r="3174" spans="1:56" x14ac:dyDescent="0.25">
      <c r="A3174" s="2">
        <v>103</v>
      </c>
      <c r="B3174" s="2" t="s">
        <v>361</v>
      </c>
      <c r="C3174" s="2" t="s">
        <v>912</v>
      </c>
      <c r="D3174" s="2" t="s">
        <v>913</v>
      </c>
      <c r="E3174" s="2" t="s">
        <v>221</v>
      </c>
      <c r="F3174" s="2" t="s">
        <v>59</v>
      </c>
      <c r="G3174" s="2" t="s">
        <v>914</v>
      </c>
      <c r="H3174" s="2" t="s">
        <v>61</v>
      </c>
      <c r="J3174" s="3">
        <v>41985</v>
      </c>
      <c r="K3174" s="2">
        <v>747081</v>
      </c>
      <c r="L3174" s="2">
        <v>82087</v>
      </c>
      <c r="N3174" s="2" t="s">
        <v>261</v>
      </c>
      <c r="P3174" s="2" t="s">
        <v>135</v>
      </c>
      <c r="S3174" s="2" t="s">
        <v>136</v>
      </c>
      <c r="T3174" s="2" t="s">
        <v>137</v>
      </c>
      <c r="U3174" s="2" t="s">
        <v>138</v>
      </c>
      <c r="V3174" s="2">
        <v>12</v>
      </c>
      <c r="Y3174" s="2">
        <f t="shared" si="801"/>
        <v>3.8197186342054881</v>
      </c>
      <c r="AB3174" s="2">
        <v>3.819718634</v>
      </c>
      <c r="AC3174" s="2">
        <f t="shared" si="802"/>
        <v>1.1459155902616462E-3</v>
      </c>
      <c r="AD3174" s="2">
        <v>0.32259513302653997</v>
      </c>
      <c r="AE3174" s="2">
        <f t="shared" si="807"/>
        <v>0.35521787929992465</v>
      </c>
      <c r="AF3174" s="2">
        <v>41</v>
      </c>
      <c r="AG3174" s="4">
        <f t="shared" si="808"/>
        <v>2.4390243902439024</v>
      </c>
      <c r="AH3174" s="4">
        <f t="shared" si="809"/>
        <v>2.7942422695438269</v>
      </c>
      <c r="AI3174" s="5">
        <f t="shared" si="810"/>
        <v>1.3971211347719135</v>
      </c>
      <c r="AJ3174" s="2">
        <f t="shared" si="803"/>
        <v>2.7501974166279507E-3</v>
      </c>
      <c r="AK3174" s="2">
        <f t="shared" si="804"/>
        <v>1.7188733853924691E-3</v>
      </c>
      <c r="AL3174" s="2">
        <v>2</v>
      </c>
      <c r="AM3174" s="2">
        <v>2</v>
      </c>
      <c r="AN3174" s="2">
        <f t="shared" si="805"/>
        <v>2</v>
      </c>
      <c r="AO3174" s="2">
        <f t="shared" si="806"/>
        <v>0.4</v>
      </c>
      <c r="AP3174" s="2">
        <v>4</v>
      </c>
      <c r="AQ3174" s="2">
        <v>2.5</v>
      </c>
      <c r="AR3174" s="2">
        <v>0</v>
      </c>
      <c r="AS3174" s="2" t="s">
        <v>79</v>
      </c>
      <c r="AT3174" s="2">
        <v>2</v>
      </c>
      <c r="AW3174" s="2" t="str">
        <f t="shared" si="811"/>
        <v>Arbustivo</v>
      </c>
      <c r="AX3174" s="2" t="str">
        <f t="shared" si="816"/>
        <v>Latizal bajo</v>
      </c>
      <c r="AY3174" s="2">
        <v>286</v>
      </c>
      <c r="AZ3174" s="4">
        <f t="shared" si="812"/>
        <v>0.34965034965034963</v>
      </c>
      <c r="BA3174" s="4">
        <v>8.5400214822068374</v>
      </c>
      <c r="BB3174" s="4">
        <f t="shared" si="813"/>
        <v>1.3418181589462801E-2</v>
      </c>
      <c r="BC3174" s="4">
        <f t="shared" si="814"/>
        <v>0.36306853123981242</v>
      </c>
      <c r="BD3174" s="4">
        <f t="shared" si="815"/>
        <v>0.18153426561990621</v>
      </c>
    </row>
    <row r="3175" spans="1:56" x14ac:dyDescent="0.25">
      <c r="A3175" s="2">
        <v>103</v>
      </c>
      <c r="B3175" s="2" t="s">
        <v>361</v>
      </c>
      <c r="C3175" s="2" t="s">
        <v>912</v>
      </c>
      <c r="D3175" s="2" t="s">
        <v>913</v>
      </c>
      <c r="E3175" s="2" t="s">
        <v>221</v>
      </c>
      <c r="F3175" s="2" t="s">
        <v>59</v>
      </c>
      <c r="G3175" s="2" t="s">
        <v>914</v>
      </c>
      <c r="H3175" s="2" t="s">
        <v>61</v>
      </c>
      <c r="J3175" s="3">
        <v>41985</v>
      </c>
      <c r="K3175" s="2">
        <v>747081</v>
      </c>
      <c r="L3175" s="2">
        <v>82087</v>
      </c>
      <c r="N3175" s="2" t="s">
        <v>333</v>
      </c>
      <c r="P3175" s="2" t="s">
        <v>135</v>
      </c>
      <c r="S3175" s="2" t="s">
        <v>136</v>
      </c>
      <c r="T3175" s="2" t="s">
        <v>137</v>
      </c>
      <c r="U3175" s="2" t="s">
        <v>138</v>
      </c>
      <c r="V3175" s="2">
        <v>12</v>
      </c>
      <c r="Y3175" s="2">
        <f t="shared" si="801"/>
        <v>3.8197186342054881</v>
      </c>
      <c r="AB3175" s="2">
        <v>3.819718634</v>
      </c>
      <c r="AC3175" s="2">
        <f t="shared" si="802"/>
        <v>1.1459155902616462E-3</v>
      </c>
      <c r="AD3175" s="2">
        <v>0.32259513302653997</v>
      </c>
      <c r="AE3175" s="2">
        <f t="shared" si="807"/>
        <v>0.35521787929992465</v>
      </c>
      <c r="AF3175" s="2">
        <v>41</v>
      </c>
      <c r="AG3175" s="4">
        <f t="shared" si="808"/>
        <v>2.4390243902439024</v>
      </c>
      <c r="AH3175" s="4">
        <f t="shared" si="809"/>
        <v>2.7942422695438269</v>
      </c>
      <c r="AI3175" s="5">
        <f t="shared" si="810"/>
        <v>1.3971211347719135</v>
      </c>
      <c r="AJ3175" s="2">
        <f t="shared" si="803"/>
        <v>2.0626480624709631E-3</v>
      </c>
      <c r="AK3175" s="2">
        <f t="shared" si="804"/>
        <v>6.875493541569877E-5</v>
      </c>
      <c r="AL3175" s="2">
        <v>2</v>
      </c>
      <c r="AM3175" s="2">
        <v>1</v>
      </c>
      <c r="AN3175" s="2">
        <f t="shared" si="805"/>
        <v>1</v>
      </c>
      <c r="AO3175" s="2">
        <f t="shared" si="806"/>
        <v>0.2</v>
      </c>
      <c r="AP3175" s="2">
        <v>3</v>
      </c>
      <c r="AQ3175" s="2">
        <v>0.1</v>
      </c>
      <c r="AR3175" s="2">
        <v>1</v>
      </c>
      <c r="AS3175" s="2" t="s">
        <v>79</v>
      </c>
      <c r="AT3175" s="2">
        <v>3</v>
      </c>
      <c r="AW3175" s="2" t="str">
        <f t="shared" si="811"/>
        <v>Arbustivo</v>
      </c>
      <c r="AX3175" s="2" t="str">
        <f t="shared" si="816"/>
        <v>Latizal bajo</v>
      </c>
      <c r="AY3175" s="2">
        <v>286</v>
      </c>
      <c r="AZ3175" s="4">
        <f t="shared" si="812"/>
        <v>0.34965034965034963</v>
      </c>
      <c r="BA3175" s="4">
        <v>8.5400214822068374</v>
      </c>
      <c r="BB3175" s="4">
        <f t="shared" si="813"/>
        <v>1.3418181589462801E-2</v>
      </c>
      <c r="BC3175" s="4">
        <f t="shared" si="814"/>
        <v>0.36306853123981242</v>
      </c>
      <c r="BD3175" s="4">
        <f t="shared" si="815"/>
        <v>0.18153426561990621</v>
      </c>
    </row>
    <row r="3176" spans="1:56" x14ac:dyDescent="0.25">
      <c r="A3176" s="2">
        <v>103</v>
      </c>
      <c r="B3176" s="2" t="s">
        <v>361</v>
      </c>
      <c r="C3176" s="2" t="s">
        <v>912</v>
      </c>
      <c r="D3176" s="2" t="s">
        <v>913</v>
      </c>
      <c r="E3176" s="2" t="s">
        <v>221</v>
      </c>
      <c r="F3176" s="2" t="s">
        <v>59</v>
      </c>
      <c r="G3176" s="2" t="s">
        <v>914</v>
      </c>
      <c r="H3176" s="2" t="s">
        <v>61</v>
      </c>
      <c r="J3176" s="3">
        <v>41985</v>
      </c>
      <c r="K3176" s="2">
        <v>747081</v>
      </c>
      <c r="L3176" s="2">
        <v>82087</v>
      </c>
      <c r="N3176" s="2">
        <v>8</v>
      </c>
      <c r="P3176" s="2" t="s">
        <v>135</v>
      </c>
      <c r="S3176" s="2" t="s">
        <v>136</v>
      </c>
      <c r="T3176" s="2" t="s">
        <v>139</v>
      </c>
      <c r="U3176" s="2" t="s">
        <v>532</v>
      </c>
      <c r="V3176" s="2">
        <v>9</v>
      </c>
      <c r="Y3176" s="2">
        <f t="shared" si="801"/>
        <v>2.8647889756541161</v>
      </c>
      <c r="AB3176" s="2">
        <v>2.8647889759999998</v>
      </c>
      <c r="AC3176" s="2">
        <f t="shared" si="802"/>
        <v>6.4457751952217606E-4</v>
      </c>
      <c r="AD3176" s="2">
        <v>0.32259513302653997</v>
      </c>
      <c r="AE3176" s="2">
        <f t="shared" si="807"/>
        <v>0.19981005710620767</v>
      </c>
      <c r="AF3176" s="2">
        <v>41</v>
      </c>
      <c r="AG3176" s="4">
        <f t="shared" si="808"/>
        <v>2.4390243902439024</v>
      </c>
      <c r="AH3176" s="4">
        <f t="shared" si="809"/>
        <v>2.63883444735011</v>
      </c>
      <c r="AI3176" s="5">
        <f t="shared" si="810"/>
        <v>1.319417223675055</v>
      </c>
      <c r="AJ3176" s="2">
        <f t="shared" si="803"/>
        <v>1.1602395351399169E-3</v>
      </c>
      <c r="AK3176" s="2">
        <f t="shared" si="804"/>
        <v>1.5469860468532225E-3</v>
      </c>
      <c r="AL3176" s="2">
        <v>1.5</v>
      </c>
      <c r="AM3176" s="2">
        <v>1.5</v>
      </c>
      <c r="AN3176" s="2">
        <f t="shared" si="805"/>
        <v>1.125</v>
      </c>
      <c r="AO3176" s="2">
        <f t="shared" si="806"/>
        <v>0.22499999999999998</v>
      </c>
      <c r="AP3176" s="2">
        <v>3</v>
      </c>
      <c r="AQ3176" s="2">
        <v>4</v>
      </c>
      <c r="AR3176" s="2">
        <v>8</v>
      </c>
      <c r="AS3176" s="2" t="s">
        <v>78</v>
      </c>
      <c r="AT3176" s="2">
        <v>4</v>
      </c>
      <c r="AW3176" s="2" t="str">
        <f t="shared" si="811"/>
        <v>Arbustivo</v>
      </c>
      <c r="AX3176" s="2" t="str">
        <f t="shared" si="816"/>
        <v>Latizal bajo</v>
      </c>
      <c r="AY3176" s="2">
        <v>286</v>
      </c>
      <c r="AZ3176" s="4">
        <f t="shared" si="812"/>
        <v>0.34965034965034963</v>
      </c>
      <c r="BA3176" s="4">
        <v>8.5400214822068374</v>
      </c>
      <c r="BB3176" s="4">
        <f t="shared" si="813"/>
        <v>7.5477271440728272E-3</v>
      </c>
      <c r="BC3176" s="4">
        <f t="shared" si="814"/>
        <v>0.35719807679442245</v>
      </c>
      <c r="BD3176" s="4">
        <f t="shared" si="815"/>
        <v>0.17859903839721122</v>
      </c>
    </row>
    <row r="3177" spans="1:56" x14ac:dyDescent="0.25">
      <c r="A3177" s="2">
        <v>103</v>
      </c>
      <c r="B3177" s="2" t="s">
        <v>361</v>
      </c>
      <c r="C3177" s="2" t="s">
        <v>912</v>
      </c>
      <c r="D3177" s="2" t="s">
        <v>913</v>
      </c>
      <c r="E3177" s="2" t="s">
        <v>221</v>
      </c>
      <c r="F3177" s="2" t="s">
        <v>59</v>
      </c>
      <c r="G3177" s="2" t="s">
        <v>914</v>
      </c>
      <c r="H3177" s="2" t="s">
        <v>61</v>
      </c>
      <c r="J3177" s="3">
        <v>41985</v>
      </c>
      <c r="K3177" s="2">
        <v>747081</v>
      </c>
      <c r="L3177" s="2">
        <v>82087</v>
      </c>
      <c r="N3177" s="2">
        <v>9</v>
      </c>
      <c r="O3177" s="2" t="s">
        <v>63</v>
      </c>
      <c r="P3177" s="2" t="s">
        <v>135</v>
      </c>
      <c r="S3177" s="2" t="s">
        <v>136</v>
      </c>
      <c r="T3177" s="2" t="s">
        <v>139</v>
      </c>
      <c r="U3177" s="2" t="s">
        <v>532</v>
      </c>
      <c r="V3177" s="2">
        <v>10</v>
      </c>
      <c r="Y3177" s="2">
        <f t="shared" si="801"/>
        <v>3.183098861837907</v>
      </c>
      <c r="AB3177" s="2">
        <v>3.183098862</v>
      </c>
      <c r="AC3177" s="2">
        <f t="shared" si="802"/>
        <v>7.9577471545947667E-4</v>
      </c>
      <c r="AD3177" s="2">
        <v>0.32259513302653997</v>
      </c>
      <c r="AE3177" s="2">
        <f t="shared" si="807"/>
        <v>0.24667908284716997</v>
      </c>
      <c r="AF3177" s="2">
        <v>41</v>
      </c>
      <c r="AG3177" s="4">
        <f t="shared" si="808"/>
        <v>2.4390243902439024</v>
      </c>
      <c r="AH3177" s="4">
        <f t="shared" si="809"/>
        <v>2.6857034730910723</v>
      </c>
      <c r="AI3177" s="5">
        <f t="shared" si="810"/>
        <v>1.3428517365455361</v>
      </c>
      <c r="AJ3177" s="2">
        <f t="shared" si="803"/>
        <v>1.671126902464901E-3</v>
      </c>
      <c r="AK3177" s="2">
        <f t="shared" si="804"/>
        <v>9.5492965855137194E-4</v>
      </c>
      <c r="AL3177" s="2">
        <v>2</v>
      </c>
      <c r="AM3177" s="2">
        <v>2</v>
      </c>
      <c r="AN3177" s="2">
        <f t="shared" si="805"/>
        <v>2</v>
      </c>
      <c r="AO3177" s="2">
        <f t="shared" si="806"/>
        <v>0.4</v>
      </c>
      <c r="AP3177" s="2">
        <v>3.5</v>
      </c>
      <c r="AQ3177" s="2">
        <v>2</v>
      </c>
      <c r="AR3177" s="2">
        <v>3</v>
      </c>
      <c r="AS3177" s="2" t="s">
        <v>78</v>
      </c>
      <c r="AT3177" s="2">
        <v>4</v>
      </c>
      <c r="AV3177" s="2" t="s">
        <v>63</v>
      </c>
      <c r="AW3177" s="2" t="str">
        <f t="shared" si="811"/>
        <v>Arbustivo</v>
      </c>
      <c r="AX3177" s="2" t="str">
        <f t="shared" si="816"/>
        <v>Latizal bajo</v>
      </c>
      <c r="AY3177" s="2">
        <v>286</v>
      </c>
      <c r="AZ3177" s="4">
        <f t="shared" si="812"/>
        <v>0.34965034965034963</v>
      </c>
      <c r="BA3177" s="4">
        <v>8.5400214822068374</v>
      </c>
      <c r="BB3177" s="4">
        <f t="shared" si="813"/>
        <v>9.3181816593491708E-3</v>
      </c>
      <c r="BC3177" s="4">
        <f t="shared" si="814"/>
        <v>0.3589685313096988</v>
      </c>
      <c r="BD3177" s="4">
        <f t="shared" si="815"/>
        <v>0.1794842656548494</v>
      </c>
    </row>
    <row r="3178" spans="1:56" x14ac:dyDescent="0.25">
      <c r="A3178" s="2">
        <v>103</v>
      </c>
      <c r="B3178" s="2" t="s">
        <v>361</v>
      </c>
      <c r="C3178" s="2" t="s">
        <v>912</v>
      </c>
      <c r="D3178" s="2" t="s">
        <v>913</v>
      </c>
      <c r="E3178" s="2" t="s">
        <v>221</v>
      </c>
      <c r="F3178" s="2" t="s">
        <v>59</v>
      </c>
      <c r="G3178" s="2" t="s">
        <v>914</v>
      </c>
      <c r="H3178" s="2" t="s">
        <v>61</v>
      </c>
      <c r="J3178" s="3">
        <v>41985</v>
      </c>
      <c r="K3178" s="2">
        <v>747081</v>
      </c>
      <c r="L3178" s="2">
        <v>82087</v>
      </c>
      <c r="N3178" s="2">
        <v>10</v>
      </c>
      <c r="P3178" s="2" t="s">
        <v>135</v>
      </c>
      <c r="S3178" s="2" t="s">
        <v>136</v>
      </c>
      <c r="T3178" s="2" t="s">
        <v>139</v>
      </c>
      <c r="U3178" s="2" t="s">
        <v>532</v>
      </c>
      <c r="V3178" s="2">
        <v>10</v>
      </c>
      <c r="Y3178" s="2">
        <f t="shared" si="801"/>
        <v>3.183098861837907</v>
      </c>
      <c r="AB3178" s="2">
        <v>3.183098862</v>
      </c>
      <c r="AC3178" s="2">
        <f t="shared" si="802"/>
        <v>7.9577471545947667E-4</v>
      </c>
      <c r="AD3178" s="2">
        <v>0.32259513302653997</v>
      </c>
      <c r="AE3178" s="2">
        <f t="shared" si="807"/>
        <v>0.24667908284716997</v>
      </c>
      <c r="AF3178" s="2">
        <v>41</v>
      </c>
      <c r="AG3178" s="4">
        <f t="shared" si="808"/>
        <v>2.4390243902439024</v>
      </c>
      <c r="AH3178" s="4">
        <f t="shared" si="809"/>
        <v>2.6857034730910723</v>
      </c>
      <c r="AI3178" s="5">
        <f t="shared" si="810"/>
        <v>1.3428517365455361</v>
      </c>
      <c r="AJ3178" s="2">
        <f t="shared" si="803"/>
        <v>1.4323944878270579E-3</v>
      </c>
      <c r="AK3178" s="2">
        <f t="shared" si="804"/>
        <v>1.9098593171027439E-3</v>
      </c>
      <c r="AL3178" s="2">
        <v>3</v>
      </c>
      <c r="AM3178" s="2">
        <v>2</v>
      </c>
      <c r="AN3178" s="2">
        <f t="shared" si="805"/>
        <v>3</v>
      </c>
      <c r="AO3178" s="2">
        <f t="shared" si="806"/>
        <v>0.6</v>
      </c>
      <c r="AP3178" s="2">
        <v>3</v>
      </c>
      <c r="AQ3178" s="2">
        <v>4</v>
      </c>
      <c r="AR3178" s="2">
        <v>1</v>
      </c>
      <c r="AS3178" s="2" t="s">
        <v>78</v>
      </c>
      <c r="AT3178" s="2">
        <v>4</v>
      </c>
      <c r="AW3178" s="2" t="str">
        <f t="shared" si="811"/>
        <v>Arbustivo</v>
      </c>
      <c r="AX3178" s="2" t="str">
        <f t="shared" si="816"/>
        <v>Latizal bajo</v>
      </c>
      <c r="AY3178" s="2">
        <v>286</v>
      </c>
      <c r="AZ3178" s="4">
        <f t="shared" si="812"/>
        <v>0.34965034965034963</v>
      </c>
      <c r="BA3178" s="4">
        <v>8.5400214822068374</v>
      </c>
      <c r="BB3178" s="4">
        <f t="shared" si="813"/>
        <v>9.3181816593491708E-3</v>
      </c>
      <c r="BC3178" s="4">
        <f t="shared" si="814"/>
        <v>0.3589685313096988</v>
      </c>
      <c r="BD3178" s="4">
        <f t="shared" si="815"/>
        <v>0.1794842656548494</v>
      </c>
    </row>
    <row r="3179" spans="1:56" x14ac:dyDescent="0.25">
      <c r="A3179" s="2">
        <v>103</v>
      </c>
      <c r="B3179" s="2" t="s">
        <v>361</v>
      </c>
      <c r="C3179" s="2" t="s">
        <v>912</v>
      </c>
      <c r="D3179" s="2" t="s">
        <v>913</v>
      </c>
      <c r="E3179" s="2" t="s">
        <v>221</v>
      </c>
      <c r="F3179" s="2" t="s">
        <v>59</v>
      </c>
      <c r="G3179" s="2" t="s">
        <v>914</v>
      </c>
      <c r="H3179" s="2" t="s">
        <v>61</v>
      </c>
      <c r="J3179" s="3">
        <v>41985</v>
      </c>
      <c r="K3179" s="2">
        <v>747081</v>
      </c>
      <c r="L3179" s="2">
        <v>82087</v>
      </c>
      <c r="N3179" s="2">
        <v>11</v>
      </c>
      <c r="P3179" s="2" t="s">
        <v>135</v>
      </c>
      <c r="S3179" s="2" t="s">
        <v>136</v>
      </c>
      <c r="T3179" s="2" t="s">
        <v>139</v>
      </c>
      <c r="U3179" s="2" t="s">
        <v>532</v>
      </c>
      <c r="V3179" s="2">
        <v>11</v>
      </c>
      <c r="Y3179" s="2">
        <f t="shared" si="801"/>
        <v>3.5014087480216975</v>
      </c>
      <c r="AB3179" s="2">
        <v>3.5014087479999998</v>
      </c>
      <c r="AC3179" s="2">
        <f t="shared" si="802"/>
        <v>9.6288740570596703E-4</v>
      </c>
      <c r="AD3179" s="2">
        <v>0.32259513302653997</v>
      </c>
      <c r="AE3179" s="2">
        <f t="shared" si="807"/>
        <v>0.2984816902450757</v>
      </c>
      <c r="AF3179" s="2">
        <v>41</v>
      </c>
      <c r="AG3179" s="4">
        <f t="shared" si="808"/>
        <v>2.4390243902439024</v>
      </c>
      <c r="AH3179" s="4">
        <f t="shared" si="809"/>
        <v>2.7375060804889779</v>
      </c>
      <c r="AI3179" s="5">
        <f t="shared" si="810"/>
        <v>1.368753040244489</v>
      </c>
      <c r="AJ3179" s="2">
        <f t="shared" si="803"/>
        <v>2.3109297736943206E-3</v>
      </c>
      <c r="AK3179" s="2">
        <f t="shared" si="804"/>
        <v>1.1554648868471603E-3</v>
      </c>
      <c r="AL3179" s="2">
        <v>1</v>
      </c>
      <c r="AM3179" s="2">
        <v>1.5</v>
      </c>
      <c r="AN3179" s="2">
        <f t="shared" si="805"/>
        <v>0.75</v>
      </c>
      <c r="AO3179" s="2">
        <f t="shared" si="806"/>
        <v>0.15</v>
      </c>
      <c r="AP3179" s="2">
        <v>4</v>
      </c>
      <c r="AQ3179" s="2">
        <v>2</v>
      </c>
      <c r="AR3179" s="2">
        <v>2</v>
      </c>
      <c r="AS3179" s="2" t="s">
        <v>79</v>
      </c>
      <c r="AT3179" s="2">
        <v>3</v>
      </c>
      <c r="AW3179" s="2" t="str">
        <f t="shared" si="811"/>
        <v>Arbustivo</v>
      </c>
      <c r="AX3179" s="2" t="str">
        <f t="shared" si="816"/>
        <v>Latizal bajo</v>
      </c>
      <c r="AY3179" s="2">
        <v>286</v>
      </c>
      <c r="AZ3179" s="4">
        <f t="shared" si="812"/>
        <v>0.34965034965034963</v>
      </c>
      <c r="BA3179" s="4">
        <v>8.5400214822068374</v>
      </c>
      <c r="BB3179" s="4">
        <f t="shared" si="813"/>
        <v>1.1274999807812498E-2</v>
      </c>
      <c r="BC3179" s="4">
        <f t="shared" si="814"/>
        <v>0.36092534945816213</v>
      </c>
      <c r="BD3179" s="4">
        <f t="shared" si="815"/>
        <v>0.18046267472908106</v>
      </c>
    </row>
    <row r="3180" spans="1:56" x14ac:dyDescent="0.25">
      <c r="A3180" s="2">
        <v>103</v>
      </c>
      <c r="B3180" s="2" t="s">
        <v>361</v>
      </c>
      <c r="C3180" s="2" t="s">
        <v>912</v>
      </c>
      <c r="D3180" s="2" t="s">
        <v>913</v>
      </c>
      <c r="E3180" s="2" t="s">
        <v>221</v>
      </c>
      <c r="F3180" s="2" t="s">
        <v>59</v>
      </c>
      <c r="G3180" s="2" t="s">
        <v>914</v>
      </c>
      <c r="H3180" s="2" t="s">
        <v>61</v>
      </c>
      <c r="J3180" s="3">
        <v>41985</v>
      </c>
      <c r="K3180" s="2">
        <v>747081</v>
      </c>
      <c r="L3180" s="2">
        <v>82087</v>
      </c>
      <c r="N3180" s="2" t="s">
        <v>446</v>
      </c>
      <c r="P3180" s="2" t="s">
        <v>135</v>
      </c>
      <c r="S3180" s="2" t="s">
        <v>136</v>
      </c>
      <c r="T3180" s="2" t="s">
        <v>139</v>
      </c>
      <c r="U3180" s="2" t="s">
        <v>532</v>
      </c>
      <c r="V3180" s="2">
        <v>18</v>
      </c>
      <c r="W3180" s="2">
        <v>18</v>
      </c>
      <c r="X3180" s="2">
        <v>18</v>
      </c>
      <c r="Y3180" s="2">
        <f t="shared" si="801"/>
        <v>5.7295779513082321</v>
      </c>
      <c r="Z3180" s="2">
        <f>+W3180/PI()</f>
        <v>5.7295779513082321</v>
      </c>
      <c r="AA3180" s="2">
        <f>+X3180/PI()</f>
        <v>5.7295779513082321</v>
      </c>
      <c r="AB3180" s="2">
        <v>5.7295779509999996</v>
      </c>
      <c r="AC3180" s="2">
        <f t="shared" si="802"/>
        <v>2.3204790702798336E-2</v>
      </c>
      <c r="AD3180" s="2">
        <v>0.32259513302653997</v>
      </c>
      <c r="AE3180" s="2">
        <f t="shared" si="807"/>
        <v>7.1931620558234748</v>
      </c>
      <c r="AF3180" s="2">
        <v>41</v>
      </c>
      <c r="AG3180" s="4">
        <f t="shared" si="808"/>
        <v>2.4390243902439024</v>
      </c>
      <c r="AH3180" s="4">
        <f t="shared" si="809"/>
        <v>9.6321864460673776</v>
      </c>
      <c r="AI3180" s="5">
        <f t="shared" si="810"/>
        <v>4.8160932230336888</v>
      </c>
      <c r="AJ3180" s="2">
        <f t="shared" si="803"/>
        <v>8.3537246530074008E-2</v>
      </c>
      <c r="AK3180" s="2">
        <f t="shared" si="804"/>
        <v>1.3922874421679002E-3</v>
      </c>
      <c r="AL3180" s="2">
        <v>3</v>
      </c>
      <c r="AM3180" s="2">
        <v>3</v>
      </c>
      <c r="AN3180" s="2">
        <f t="shared" si="805"/>
        <v>4.5</v>
      </c>
      <c r="AO3180" s="2">
        <f t="shared" si="806"/>
        <v>0.89999999999999991</v>
      </c>
      <c r="AP3180" s="2">
        <v>6</v>
      </c>
      <c r="AQ3180" s="2">
        <v>0.1</v>
      </c>
      <c r="AR3180" s="2">
        <v>4</v>
      </c>
      <c r="AS3180" s="2" t="s">
        <v>276</v>
      </c>
      <c r="AT3180" s="2">
        <v>4</v>
      </c>
      <c r="AW3180" s="2" t="str">
        <f t="shared" si="811"/>
        <v>Arbolitos</v>
      </c>
      <c r="AX3180" s="2" t="str">
        <f t="shared" si="816"/>
        <v>Latizal alto</v>
      </c>
      <c r="AY3180" s="2">
        <v>286</v>
      </c>
      <c r="AZ3180" s="4">
        <f t="shared" si="812"/>
        <v>0.34965034965034963</v>
      </c>
      <c r="BA3180" s="4">
        <v>8.5400214822068374</v>
      </c>
      <c r="BB3180" s="4">
        <f t="shared" si="813"/>
        <v>0.27171817718662178</v>
      </c>
      <c r="BC3180" s="4">
        <f t="shared" si="814"/>
        <v>0.62136852683697141</v>
      </c>
      <c r="BD3180" s="4">
        <f t="shared" si="815"/>
        <v>0.31068426341848571</v>
      </c>
    </row>
    <row r="3181" spans="1:56" x14ac:dyDescent="0.25">
      <c r="A3181" s="2">
        <v>103</v>
      </c>
      <c r="B3181" s="2" t="s">
        <v>361</v>
      </c>
      <c r="C3181" s="2" t="s">
        <v>912</v>
      </c>
      <c r="D3181" s="2" t="s">
        <v>913</v>
      </c>
      <c r="E3181" s="2" t="s">
        <v>221</v>
      </c>
      <c r="F3181" s="2" t="s">
        <v>59</v>
      </c>
      <c r="G3181" s="2" t="s">
        <v>914</v>
      </c>
      <c r="H3181" s="2" t="s">
        <v>61</v>
      </c>
      <c r="J3181" s="3">
        <v>41985</v>
      </c>
      <c r="K3181" s="2">
        <v>747081</v>
      </c>
      <c r="L3181" s="2">
        <v>82087</v>
      </c>
      <c r="N3181" s="2">
        <v>12</v>
      </c>
      <c r="P3181" s="2" t="s">
        <v>144</v>
      </c>
      <c r="S3181" s="2" t="s">
        <v>203</v>
      </c>
      <c r="T3181" s="2" t="s">
        <v>204</v>
      </c>
      <c r="U3181" s="2" t="s">
        <v>205</v>
      </c>
      <c r="V3181" s="2">
        <v>23</v>
      </c>
      <c r="W3181" s="2">
        <v>22</v>
      </c>
      <c r="X3181" s="2">
        <v>18</v>
      </c>
      <c r="Y3181" s="2">
        <f t="shared" si="801"/>
        <v>7.3211273822271856</v>
      </c>
      <c r="Z3181" s="2">
        <f>+W3181/PI()</f>
        <v>7.0028174960433951</v>
      </c>
      <c r="AA3181" s="2">
        <f>+X3181/PI()</f>
        <v>5.7295779513082321</v>
      </c>
      <c r="AB3181" s="2">
        <v>7.3211273820000002</v>
      </c>
      <c r="AC3181" s="2">
        <f t="shared" si="802"/>
        <v>3.1584298456586626E-2</v>
      </c>
      <c r="AD3181" s="2">
        <v>0.32259513302653997</v>
      </c>
      <c r="AE3181" s="2">
        <f t="shared" si="807"/>
        <v>9.7906927982041747</v>
      </c>
      <c r="AF3181" s="2">
        <v>41</v>
      </c>
      <c r="AG3181" s="4">
        <f t="shared" si="808"/>
        <v>2.4390243902439024</v>
      </c>
      <c r="AH3181" s="4">
        <f t="shared" si="809"/>
        <v>12.229717188448078</v>
      </c>
      <c r="AI3181" s="5">
        <f t="shared" si="810"/>
        <v>6.1148585942240388</v>
      </c>
      <c r="AJ3181" s="2">
        <f t="shared" si="803"/>
        <v>6.6327026758831911E-2</v>
      </c>
      <c r="AK3181" s="2">
        <f t="shared" si="804"/>
        <v>1.8950579073951975E-2</v>
      </c>
      <c r="AL3181" s="2">
        <v>5</v>
      </c>
      <c r="AM3181" s="2">
        <v>4</v>
      </c>
      <c r="AN3181" s="2">
        <f t="shared" si="805"/>
        <v>10</v>
      </c>
      <c r="AO3181" s="2">
        <f t="shared" si="806"/>
        <v>2</v>
      </c>
      <c r="AP3181" s="2">
        <v>3.5</v>
      </c>
      <c r="AQ3181" s="2">
        <v>1</v>
      </c>
      <c r="AR3181" s="2">
        <v>7</v>
      </c>
      <c r="AS3181" s="2" t="s">
        <v>79</v>
      </c>
      <c r="AT3181" s="2">
        <v>3</v>
      </c>
      <c r="AW3181" s="2" t="str">
        <f t="shared" si="811"/>
        <v>Arbustivo</v>
      </c>
      <c r="AX3181" s="2" t="str">
        <f t="shared" si="816"/>
        <v>Latizal alto</v>
      </c>
      <c r="AY3181" s="2">
        <v>286</v>
      </c>
      <c r="AZ3181" s="4">
        <f t="shared" si="812"/>
        <v>0.34965034965034963</v>
      </c>
      <c r="BA3181" s="4">
        <v>8.5400214822068374</v>
      </c>
      <c r="BB3181" s="4">
        <f t="shared" si="813"/>
        <v>0.36983863005956852</v>
      </c>
      <c r="BC3181" s="4">
        <f t="shared" si="814"/>
        <v>0.71948897970991821</v>
      </c>
      <c r="BD3181" s="4">
        <f t="shared" si="815"/>
        <v>0.3597444898549591</v>
      </c>
    </row>
    <row r="3182" spans="1:56" x14ac:dyDescent="0.25">
      <c r="A3182" s="2">
        <v>103</v>
      </c>
      <c r="B3182" s="2" t="s">
        <v>361</v>
      </c>
      <c r="C3182" s="2" t="s">
        <v>912</v>
      </c>
      <c r="D3182" s="2" t="s">
        <v>913</v>
      </c>
      <c r="E3182" s="2" t="s">
        <v>221</v>
      </c>
      <c r="F3182" s="2" t="s">
        <v>59</v>
      </c>
      <c r="G3182" s="2" t="s">
        <v>914</v>
      </c>
      <c r="H3182" s="2" t="s">
        <v>61</v>
      </c>
      <c r="J3182" s="3">
        <v>41985</v>
      </c>
      <c r="K3182" s="2">
        <v>747081</v>
      </c>
      <c r="L3182" s="2">
        <v>82087</v>
      </c>
      <c r="N3182" s="2" t="s">
        <v>235</v>
      </c>
      <c r="P3182" s="2" t="s">
        <v>80</v>
      </c>
      <c r="S3182" s="2" t="s">
        <v>81</v>
      </c>
      <c r="T3182" s="2" t="s">
        <v>82</v>
      </c>
      <c r="U3182" s="2" t="s">
        <v>83</v>
      </c>
      <c r="V3182" s="2">
        <v>8</v>
      </c>
      <c r="Y3182" s="2">
        <f t="shared" si="801"/>
        <v>2.5464790894703255</v>
      </c>
      <c r="AB3182" s="2">
        <v>2.546479089</v>
      </c>
      <c r="AC3182" s="2">
        <f t="shared" si="802"/>
        <v>5.0929581789406519E-4</v>
      </c>
      <c r="AD3182" s="2">
        <v>0.32259513302653997</v>
      </c>
      <c r="AE3182" s="2">
        <f t="shared" si="807"/>
        <v>0.15787461302218883</v>
      </c>
      <c r="AF3182" s="2">
        <v>41</v>
      </c>
      <c r="AG3182" s="4">
        <f t="shared" si="808"/>
        <v>2.4390243902439024</v>
      </c>
      <c r="AH3182" s="4">
        <f t="shared" si="809"/>
        <v>2.596899003266091</v>
      </c>
      <c r="AI3182" s="5">
        <f t="shared" si="810"/>
        <v>1.2984495016330455</v>
      </c>
      <c r="AJ3182" s="2">
        <f t="shared" si="803"/>
        <v>1.5278874536821957E-3</v>
      </c>
      <c r="AK3182" s="2">
        <f t="shared" si="804"/>
        <v>3.0557749073643912E-5</v>
      </c>
      <c r="AL3182" s="2">
        <v>2</v>
      </c>
      <c r="AM3182" s="2">
        <v>2</v>
      </c>
      <c r="AN3182" s="2">
        <f t="shared" si="805"/>
        <v>2</v>
      </c>
      <c r="AO3182" s="2">
        <f t="shared" si="806"/>
        <v>0.4</v>
      </c>
      <c r="AP3182" s="2">
        <v>5</v>
      </c>
      <c r="AQ3182" s="2">
        <v>0.1</v>
      </c>
      <c r="AR3182" s="2">
        <v>6</v>
      </c>
      <c r="AS3182" s="2" t="s">
        <v>78</v>
      </c>
      <c r="AT3182" s="2">
        <v>3</v>
      </c>
      <c r="AW3182" s="2" t="str">
        <f t="shared" si="811"/>
        <v>Arbustivo</v>
      </c>
      <c r="AX3182" s="2" t="str">
        <f t="shared" si="816"/>
        <v>Latizal bajo</v>
      </c>
      <c r="AY3182" s="2">
        <v>286</v>
      </c>
      <c r="AZ3182" s="4">
        <f t="shared" si="812"/>
        <v>0.34965034965034963</v>
      </c>
      <c r="BA3182" s="4">
        <v>8.5400214822068374</v>
      </c>
      <c r="BB3182" s="4">
        <f t="shared" si="813"/>
        <v>5.9636362619834701E-3</v>
      </c>
      <c r="BC3182" s="4">
        <f t="shared" si="814"/>
        <v>0.35561398591233312</v>
      </c>
      <c r="BD3182" s="4">
        <f t="shared" si="815"/>
        <v>0.17780699295616656</v>
      </c>
    </row>
    <row r="3183" spans="1:56" x14ac:dyDescent="0.25">
      <c r="A3183" s="2">
        <v>103</v>
      </c>
      <c r="B3183" s="2" t="s">
        <v>361</v>
      </c>
      <c r="C3183" s="2" t="s">
        <v>912</v>
      </c>
      <c r="D3183" s="2" t="s">
        <v>913</v>
      </c>
      <c r="E3183" s="2" t="s">
        <v>221</v>
      </c>
      <c r="F3183" s="2" t="s">
        <v>59</v>
      </c>
      <c r="G3183" s="2" t="s">
        <v>914</v>
      </c>
      <c r="H3183" s="2" t="s">
        <v>61</v>
      </c>
      <c r="J3183" s="3">
        <v>41985</v>
      </c>
      <c r="K3183" s="2">
        <v>747081</v>
      </c>
      <c r="L3183" s="2">
        <v>82087</v>
      </c>
      <c r="N3183" s="2" t="s">
        <v>281</v>
      </c>
      <c r="P3183" s="2" t="s">
        <v>80</v>
      </c>
      <c r="S3183" s="2" t="s">
        <v>81</v>
      </c>
      <c r="T3183" s="2" t="s">
        <v>82</v>
      </c>
      <c r="U3183" s="2" t="s">
        <v>83</v>
      </c>
      <c r="V3183" s="2">
        <v>8</v>
      </c>
      <c r="Y3183" s="2">
        <f t="shared" si="801"/>
        <v>2.5464790894703255</v>
      </c>
      <c r="AB3183" s="2">
        <v>2.546479089</v>
      </c>
      <c r="AC3183" s="2">
        <f t="shared" si="802"/>
        <v>5.0929581789406519E-4</v>
      </c>
      <c r="AD3183" s="2">
        <v>0.32259513302653997</v>
      </c>
      <c r="AE3183" s="2">
        <f t="shared" si="807"/>
        <v>0.15787461302218883</v>
      </c>
      <c r="AF3183" s="2">
        <v>41</v>
      </c>
      <c r="AG3183" s="4">
        <f t="shared" si="808"/>
        <v>2.4390243902439024</v>
      </c>
      <c r="AH3183" s="4">
        <f t="shared" si="809"/>
        <v>2.596899003266091</v>
      </c>
      <c r="AI3183" s="5">
        <f t="shared" si="810"/>
        <v>1.2984495016330455</v>
      </c>
      <c r="AJ3183" s="2">
        <f t="shared" si="803"/>
        <v>7.6394372684109783E-4</v>
      </c>
      <c r="AK3183" s="2">
        <f t="shared" si="804"/>
        <v>4.5836623610465859E-4</v>
      </c>
      <c r="AL3183" s="2">
        <v>1</v>
      </c>
      <c r="AM3183" s="2">
        <v>1</v>
      </c>
      <c r="AN3183" s="2">
        <f t="shared" si="805"/>
        <v>0.5</v>
      </c>
      <c r="AO3183" s="2">
        <f t="shared" si="806"/>
        <v>0.1</v>
      </c>
      <c r="AP3183" s="2">
        <v>2.5</v>
      </c>
      <c r="AQ3183" s="2">
        <v>1.5</v>
      </c>
      <c r="AR3183" s="2">
        <v>0</v>
      </c>
      <c r="AS3183" s="2" t="s">
        <v>78</v>
      </c>
      <c r="AT3183" s="2">
        <v>3</v>
      </c>
      <c r="AW3183" s="2" t="str">
        <f t="shared" si="811"/>
        <v>Arbustivo</v>
      </c>
      <c r="AX3183" s="2" t="str">
        <f t="shared" si="816"/>
        <v>Latizal bajo</v>
      </c>
      <c r="AY3183" s="2">
        <v>286</v>
      </c>
      <c r="AZ3183" s="4">
        <f t="shared" si="812"/>
        <v>0.34965034965034963</v>
      </c>
      <c r="BA3183" s="4">
        <v>8.5400214822068374</v>
      </c>
      <c r="BB3183" s="4">
        <f t="shared" si="813"/>
        <v>5.9636362619834701E-3</v>
      </c>
      <c r="BC3183" s="4">
        <f t="shared" si="814"/>
        <v>0.35561398591233312</v>
      </c>
      <c r="BD3183" s="4">
        <f t="shared" si="815"/>
        <v>0.17780699295616656</v>
      </c>
    </row>
    <row r="3184" spans="1:56" x14ac:dyDescent="0.25">
      <c r="A3184" s="2">
        <v>103</v>
      </c>
      <c r="B3184" s="2" t="s">
        <v>361</v>
      </c>
      <c r="C3184" s="2" t="s">
        <v>912</v>
      </c>
      <c r="D3184" s="2" t="s">
        <v>913</v>
      </c>
      <c r="E3184" s="2" t="s">
        <v>221</v>
      </c>
      <c r="F3184" s="2" t="s">
        <v>59</v>
      </c>
      <c r="G3184" s="2" t="s">
        <v>914</v>
      </c>
      <c r="H3184" s="2" t="s">
        <v>61</v>
      </c>
      <c r="J3184" s="3">
        <v>41985</v>
      </c>
      <c r="K3184" s="2">
        <v>747081</v>
      </c>
      <c r="L3184" s="2">
        <v>82087</v>
      </c>
      <c r="N3184" s="2" t="s">
        <v>295</v>
      </c>
      <c r="P3184" s="2" t="s">
        <v>80</v>
      </c>
      <c r="S3184" s="2" t="s">
        <v>81</v>
      </c>
      <c r="T3184" s="2" t="s">
        <v>82</v>
      </c>
      <c r="U3184" s="2" t="s">
        <v>83</v>
      </c>
      <c r="V3184" s="2">
        <v>9</v>
      </c>
      <c r="Y3184" s="2">
        <f t="shared" si="801"/>
        <v>2.8647889756541161</v>
      </c>
      <c r="AB3184" s="2">
        <v>2.8647889759999998</v>
      </c>
      <c r="AC3184" s="2">
        <f t="shared" si="802"/>
        <v>6.4457751952217606E-4</v>
      </c>
      <c r="AD3184" s="2">
        <v>0.32259513302653997</v>
      </c>
      <c r="AE3184" s="2">
        <f t="shared" si="807"/>
        <v>0.19981005710620767</v>
      </c>
      <c r="AF3184" s="2">
        <v>41</v>
      </c>
      <c r="AG3184" s="4">
        <f t="shared" si="808"/>
        <v>2.4390243902439024</v>
      </c>
      <c r="AH3184" s="4">
        <f t="shared" si="809"/>
        <v>2.63883444735011</v>
      </c>
      <c r="AI3184" s="5">
        <f t="shared" si="810"/>
        <v>1.319417223675055</v>
      </c>
      <c r="AJ3184" s="2">
        <f t="shared" si="803"/>
        <v>1.3536127909965698E-3</v>
      </c>
      <c r="AK3184" s="2">
        <f t="shared" si="804"/>
        <v>3.8674651171330564E-5</v>
      </c>
      <c r="AL3184" s="2">
        <v>2</v>
      </c>
      <c r="AM3184" s="2">
        <v>1</v>
      </c>
      <c r="AN3184" s="2">
        <f t="shared" si="805"/>
        <v>1</v>
      </c>
      <c r="AO3184" s="2">
        <f t="shared" si="806"/>
        <v>0.2</v>
      </c>
      <c r="AP3184" s="2">
        <v>3.5</v>
      </c>
      <c r="AQ3184" s="2">
        <v>0.1</v>
      </c>
      <c r="AR3184" s="2">
        <v>5</v>
      </c>
      <c r="AS3184" s="2" t="s">
        <v>78</v>
      </c>
      <c r="AT3184" s="2">
        <v>3</v>
      </c>
      <c r="AW3184" s="2" t="str">
        <f t="shared" si="811"/>
        <v>Arbustivo</v>
      </c>
      <c r="AX3184" s="2" t="str">
        <f t="shared" si="816"/>
        <v>Latizal bajo</v>
      </c>
      <c r="AY3184" s="2">
        <v>286</v>
      </c>
      <c r="AZ3184" s="4">
        <f t="shared" si="812"/>
        <v>0.34965034965034963</v>
      </c>
      <c r="BA3184" s="4">
        <v>8.5400214822068374</v>
      </c>
      <c r="BB3184" s="4">
        <f t="shared" si="813"/>
        <v>7.5477271440728272E-3</v>
      </c>
      <c r="BC3184" s="4">
        <f t="shared" si="814"/>
        <v>0.35719807679442245</v>
      </c>
      <c r="BD3184" s="4">
        <f t="shared" si="815"/>
        <v>0.17859903839721122</v>
      </c>
    </row>
    <row r="3185" spans="1:56" x14ac:dyDescent="0.25">
      <c r="A3185" s="2">
        <v>103</v>
      </c>
      <c r="B3185" s="2" t="s">
        <v>361</v>
      </c>
      <c r="C3185" s="2" t="s">
        <v>912</v>
      </c>
      <c r="D3185" s="2" t="s">
        <v>913</v>
      </c>
      <c r="E3185" s="2" t="s">
        <v>221</v>
      </c>
      <c r="F3185" s="2" t="s">
        <v>59</v>
      </c>
      <c r="G3185" s="2" t="s">
        <v>914</v>
      </c>
      <c r="H3185" s="2" t="s">
        <v>61</v>
      </c>
      <c r="J3185" s="3">
        <v>41985</v>
      </c>
      <c r="K3185" s="2">
        <v>747081</v>
      </c>
      <c r="L3185" s="2">
        <v>82087</v>
      </c>
      <c r="N3185" s="2">
        <v>6</v>
      </c>
      <c r="P3185" s="2" t="s">
        <v>80</v>
      </c>
      <c r="S3185" s="2" t="s">
        <v>81</v>
      </c>
      <c r="T3185" s="2" t="s">
        <v>82</v>
      </c>
      <c r="U3185" s="2" t="s">
        <v>83</v>
      </c>
      <c r="V3185" s="2">
        <v>14</v>
      </c>
      <c r="Y3185" s="2">
        <f t="shared" si="801"/>
        <v>4.45633840657307</v>
      </c>
      <c r="AB3185" s="2">
        <v>4.4563384069999996</v>
      </c>
      <c r="AC3185" s="2">
        <f t="shared" si="802"/>
        <v>1.5597184423005749E-3</v>
      </c>
      <c r="AD3185" s="2">
        <v>0.32259513302653997</v>
      </c>
      <c r="AE3185" s="2">
        <f t="shared" si="807"/>
        <v>0.48349100238045334</v>
      </c>
      <c r="AF3185" s="2">
        <v>41</v>
      </c>
      <c r="AG3185" s="4">
        <f t="shared" si="808"/>
        <v>2.4390243902439024</v>
      </c>
      <c r="AH3185" s="4">
        <f t="shared" si="809"/>
        <v>2.9225153926243559</v>
      </c>
      <c r="AI3185" s="5">
        <f t="shared" si="810"/>
        <v>1.4612576963121779</v>
      </c>
      <c r="AJ3185" s="2">
        <f t="shared" si="803"/>
        <v>5.6149863922820703E-3</v>
      </c>
      <c r="AK3185" s="2">
        <f t="shared" si="804"/>
        <v>2.8074931961410352E-3</v>
      </c>
      <c r="AL3185" s="2">
        <v>2</v>
      </c>
      <c r="AM3185" s="2">
        <v>1</v>
      </c>
      <c r="AN3185" s="2">
        <f t="shared" si="805"/>
        <v>1</v>
      </c>
      <c r="AO3185" s="2">
        <f t="shared" si="806"/>
        <v>0.2</v>
      </c>
      <c r="AP3185" s="2">
        <v>6</v>
      </c>
      <c r="AQ3185" s="2">
        <v>3</v>
      </c>
      <c r="AR3185" s="2">
        <v>0</v>
      </c>
      <c r="AS3185" s="2" t="s">
        <v>79</v>
      </c>
      <c r="AT3185" s="2">
        <v>3</v>
      </c>
      <c r="AW3185" s="2" t="str">
        <f t="shared" si="811"/>
        <v>Arbolitos</v>
      </c>
      <c r="AX3185" s="2" t="str">
        <f t="shared" si="816"/>
        <v>Latizal bajo</v>
      </c>
      <c r="AY3185" s="2">
        <v>286</v>
      </c>
      <c r="AZ3185" s="4">
        <f t="shared" si="812"/>
        <v>0.34965034965034963</v>
      </c>
      <c r="BA3185" s="4">
        <v>8.5400214822068374</v>
      </c>
      <c r="BB3185" s="4">
        <f t="shared" si="813"/>
        <v>1.8263636052324381E-2</v>
      </c>
      <c r="BC3185" s="4">
        <f t="shared" si="814"/>
        <v>0.36791398570267403</v>
      </c>
      <c r="BD3185" s="4">
        <f t="shared" si="815"/>
        <v>0.18395699285133701</v>
      </c>
    </row>
    <row r="3186" spans="1:56" x14ac:dyDescent="0.25">
      <c r="A3186" s="2">
        <v>103</v>
      </c>
      <c r="B3186" s="2" t="s">
        <v>361</v>
      </c>
      <c r="C3186" s="2" t="s">
        <v>912</v>
      </c>
      <c r="D3186" s="2" t="s">
        <v>913</v>
      </c>
      <c r="E3186" s="2" t="s">
        <v>221</v>
      </c>
      <c r="F3186" s="2" t="s">
        <v>59</v>
      </c>
      <c r="G3186" s="2" t="s">
        <v>914</v>
      </c>
      <c r="H3186" s="2" t="s">
        <v>61</v>
      </c>
      <c r="J3186" s="3">
        <v>41985</v>
      </c>
      <c r="K3186" s="2">
        <v>747081</v>
      </c>
      <c r="L3186" s="2">
        <v>82087</v>
      </c>
      <c r="N3186" s="2" t="s">
        <v>379</v>
      </c>
      <c r="P3186" s="2" t="s">
        <v>80</v>
      </c>
      <c r="S3186" s="2" t="s">
        <v>81</v>
      </c>
      <c r="T3186" s="2" t="s">
        <v>82</v>
      </c>
      <c r="U3186" s="2" t="s">
        <v>83</v>
      </c>
      <c r="V3186" s="2">
        <v>14</v>
      </c>
      <c r="Y3186" s="2">
        <f t="shared" si="801"/>
        <v>4.45633840657307</v>
      </c>
      <c r="AB3186" s="2">
        <v>4.4563384069999996</v>
      </c>
      <c r="AC3186" s="2">
        <f t="shared" si="802"/>
        <v>1.5597184423005749E-3</v>
      </c>
      <c r="AD3186" s="2">
        <v>0.32259513302653997</v>
      </c>
      <c r="AE3186" s="2">
        <f t="shared" si="807"/>
        <v>0.48349100238045334</v>
      </c>
      <c r="AF3186" s="2">
        <v>41</v>
      </c>
      <c r="AG3186" s="4">
        <f t="shared" si="808"/>
        <v>2.4390243902439024</v>
      </c>
      <c r="AH3186" s="4">
        <f t="shared" si="809"/>
        <v>2.9225153926243559</v>
      </c>
      <c r="AI3186" s="5">
        <f t="shared" si="810"/>
        <v>1.4612576963121779</v>
      </c>
      <c r="AJ3186" s="2">
        <f t="shared" si="803"/>
        <v>4.6791553269017244E-3</v>
      </c>
      <c r="AK3186" s="2">
        <f t="shared" si="804"/>
        <v>3.74332426152138E-4</v>
      </c>
      <c r="AL3186" s="2">
        <v>3</v>
      </c>
      <c r="AM3186" s="2">
        <v>3</v>
      </c>
      <c r="AN3186" s="2">
        <f t="shared" si="805"/>
        <v>4.5</v>
      </c>
      <c r="AO3186" s="2">
        <f t="shared" si="806"/>
        <v>0.89999999999999991</v>
      </c>
      <c r="AP3186" s="2">
        <v>5</v>
      </c>
      <c r="AQ3186" s="2">
        <v>0.4</v>
      </c>
      <c r="AR3186" s="2">
        <v>0</v>
      </c>
      <c r="AS3186" s="2" t="s">
        <v>78</v>
      </c>
      <c r="AT3186" s="2">
        <v>2</v>
      </c>
      <c r="AW3186" s="2" t="str">
        <f t="shared" si="811"/>
        <v>Arbustivo</v>
      </c>
      <c r="AX3186" s="2" t="str">
        <f t="shared" si="816"/>
        <v>Latizal bajo</v>
      </c>
      <c r="AY3186" s="2">
        <v>286</v>
      </c>
      <c r="AZ3186" s="4">
        <f t="shared" si="812"/>
        <v>0.34965034965034963</v>
      </c>
      <c r="BA3186" s="4">
        <v>8.5400214822068374</v>
      </c>
      <c r="BB3186" s="4">
        <f t="shared" si="813"/>
        <v>1.8263636052324381E-2</v>
      </c>
      <c r="BC3186" s="4">
        <f t="shared" si="814"/>
        <v>0.36791398570267403</v>
      </c>
      <c r="BD3186" s="4">
        <f t="shared" si="815"/>
        <v>0.18395699285133701</v>
      </c>
    </row>
    <row r="3187" spans="1:56" x14ac:dyDescent="0.25">
      <c r="A3187" s="2">
        <v>103</v>
      </c>
      <c r="B3187" s="2" t="s">
        <v>361</v>
      </c>
      <c r="C3187" s="2" t="s">
        <v>912</v>
      </c>
      <c r="D3187" s="2" t="s">
        <v>913</v>
      </c>
      <c r="E3187" s="2" t="s">
        <v>221</v>
      </c>
      <c r="F3187" s="2" t="s">
        <v>59</v>
      </c>
      <c r="G3187" s="2" t="s">
        <v>914</v>
      </c>
      <c r="H3187" s="2" t="s">
        <v>61</v>
      </c>
      <c r="J3187" s="3">
        <v>41985</v>
      </c>
      <c r="K3187" s="2">
        <v>747081</v>
      </c>
      <c r="L3187" s="2">
        <v>82087</v>
      </c>
      <c r="N3187" s="2" t="s">
        <v>282</v>
      </c>
      <c r="P3187" s="2" t="s">
        <v>80</v>
      </c>
      <c r="S3187" s="2" t="s">
        <v>81</v>
      </c>
      <c r="T3187" s="2" t="s">
        <v>84</v>
      </c>
      <c r="U3187" s="2" t="s">
        <v>85</v>
      </c>
      <c r="V3187" s="2">
        <v>8</v>
      </c>
      <c r="Y3187" s="2">
        <f t="shared" si="801"/>
        <v>2.5464790894703255</v>
      </c>
      <c r="AB3187" s="2">
        <v>2.546479089</v>
      </c>
      <c r="AC3187" s="2">
        <f t="shared" si="802"/>
        <v>5.0929581789406519E-4</v>
      </c>
      <c r="AD3187" s="2">
        <v>0.32259513302653997</v>
      </c>
      <c r="AE3187" s="2">
        <f t="shared" si="807"/>
        <v>0.15787461302218883</v>
      </c>
      <c r="AF3187" s="2">
        <v>41</v>
      </c>
      <c r="AG3187" s="4">
        <f t="shared" si="808"/>
        <v>2.4390243902439024</v>
      </c>
      <c r="AH3187" s="4">
        <f t="shared" si="809"/>
        <v>2.596899003266091</v>
      </c>
      <c r="AI3187" s="5">
        <f t="shared" si="810"/>
        <v>1.2984495016330455</v>
      </c>
      <c r="AJ3187" s="2">
        <f t="shared" si="803"/>
        <v>1.3750987083139758E-3</v>
      </c>
      <c r="AK3187" s="2">
        <f t="shared" si="804"/>
        <v>6.1115498147287816E-4</v>
      </c>
      <c r="AL3187" s="2">
        <v>3</v>
      </c>
      <c r="AM3187" s="2">
        <v>2</v>
      </c>
      <c r="AN3187" s="2">
        <f t="shared" si="805"/>
        <v>3</v>
      </c>
      <c r="AO3187" s="2">
        <f t="shared" si="806"/>
        <v>0.6</v>
      </c>
      <c r="AP3187" s="2">
        <v>4.5</v>
      </c>
      <c r="AQ3187" s="2">
        <v>2</v>
      </c>
      <c r="AR3187" s="2">
        <v>0</v>
      </c>
      <c r="AS3187" s="2" t="s">
        <v>78</v>
      </c>
      <c r="AT3187" s="2">
        <v>3</v>
      </c>
      <c r="AW3187" s="2" t="str">
        <f t="shared" si="811"/>
        <v>Arbustivo</v>
      </c>
      <c r="AX3187" s="2" t="str">
        <f t="shared" si="816"/>
        <v>Latizal bajo</v>
      </c>
      <c r="AY3187" s="2">
        <v>286</v>
      </c>
      <c r="AZ3187" s="4">
        <f t="shared" si="812"/>
        <v>0.34965034965034963</v>
      </c>
      <c r="BA3187" s="4">
        <v>8.5400214822068374</v>
      </c>
      <c r="BB3187" s="4">
        <f t="shared" si="813"/>
        <v>5.9636362619834701E-3</v>
      </c>
      <c r="BC3187" s="4">
        <f t="shared" si="814"/>
        <v>0.35561398591233312</v>
      </c>
      <c r="BD3187" s="4">
        <f t="shared" si="815"/>
        <v>0.17780699295616656</v>
      </c>
    </row>
    <row r="3188" spans="1:56" x14ac:dyDescent="0.25">
      <c r="A3188" s="2">
        <v>103</v>
      </c>
      <c r="B3188" s="2" t="s">
        <v>361</v>
      </c>
      <c r="C3188" s="2" t="s">
        <v>912</v>
      </c>
      <c r="D3188" s="2" t="s">
        <v>913</v>
      </c>
      <c r="E3188" s="2" t="s">
        <v>221</v>
      </c>
      <c r="F3188" s="2" t="s">
        <v>59</v>
      </c>
      <c r="G3188" s="2" t="s">
        <v>914</v>
      </c>
      <c r="H3188" s="2" t="s">
        <v>61</v>
      </c>
      <c r="J3188" s="3">
        <v>41985</v>
      </c>
      <c r="K3188" s="2">
        <v>747081</v>
      </c>
      <c r="L3188" s="2">
        <v>82087</v>
      </c>
      <c r="N3188" s="2" t="s">
        <v>314</v>
      </c>
      <c r="P3188" s="2" t="s">
        <v>80</v>
      </c>
      <c r="S3188" s="2" t="s">
        <v>81</v>
      </c>
      <c r="T3188" s="2" t="s">
        <v>84</v>
      </c>
      <c r="U3188" s="2" t="s">
        <v>85</v>
      </c>
      <c r="V3188" s="2">
        <v>14</v>
      </c>
      <c r="Y3188" s="2">
        <f t="shared" si="801"/>
        <v>4.45633840657307</v>
      </c>
      <c r="AB3188" s="2">
        <v>4.4563384069999996</v>
      </c>
      <c r="AC3188" s="2">
        <f t="shared" si="802"/>
        <v>1.5597184423005749E-3</v>
      </c>
      <c r="AD3188" s="2">
        <v>0.32259513302653997</v>
      </c>
      <c r="AE3188" s="2">
        <f t="shared" si="807"/>
        <v>0.48349100238045334</v>
      </c>
      <c r="AF3188" s="2">
        <v>41</v>
      </c>
      <c r="AG3188" s="4">
        <f t="shared" si="808"/>
        <v>2.4390243902439024</v>
      </c>
      <c r="AH3188" s="4">
        <f t="shared" si="809"/>
        <v>2.9225153926243559</v>
      </c>
      <c r="AI3188" s="5">
        <f t="shared" si="810"/>
        <v>1.4612576963121779</v>
      </c>
      <c r="AJ3188" s="2">
        <f t="shared" si="803"/>
        <v>5.6149863922820703E-3</v>
      </c>
      <c r="AK3188" s="2">
        <f t="shared" si="804"/>
        <v>1.4037465980705176E-3</v>
      </c>
      <c r="AL3188" s="2">
        <v>3</v>
      </c>
      <c r="AM3188" s="2">
        <v>3</v>
      </c>
      <c r="AN3188" s="2">
        <f t="shared" si="805"/>
        <v>4.5</v>
      </c>
      <c r="AO3188" s="2">
        <f t="shared" si="806"/>
        <v>0.89999999999999991</v>
      </c>
      <c r="AP3188" s="2">
        <v>6</v>
      </c>
      <c r="AQ3188" s="2">
        <v>1.5</v>
      </c>
      <c r="AR3188" s="2">
        <v>0</v>
      </c>
      <c r="AS3188" s="2" t="s">
        <v>78</v>
      </c>
      <c r="AT3188" s="2">
        <v>4</v>
      </c>
      <c r="AW3188" s="2" t="str">
        <f t="shared" si="811"/>
        <v>Arbolitos</v>
      </c>
      <c r="AX3188" s="2" t="str">
        <f t="shared" si="816"/>
        <v>Latizal bajo</v>
      </c>
      <c r="AY3188" s="2">
        <v>286</v>
      </c>
      <c r="AZ3188" s="4">
        <f t="shared" si="812"/>
        <v>0.34965034965034963</v>
      </c>
      <c r="BA3188" s="4">
        <v>8.5400214822068374</v>
      </c>
      <c r="BB3188" s="4">
        <f t="shared" si="813"/>
        <v>1.8263636052324381E-2</v>
      </c>
      <c r="BC3188" s="4">
        <f t="shared" si="814"/>
        <v>0.36791398570267403</v>
      </c>
      <c r="BD3188" s="4">
        <f t="shared" si="815"/>
        <v>0.18395699285133701</v>
      </c>
    </row>
    <row r="3189" spans="1:56" x14ac:dyDescent="0.25">
      <c r="A3189" s="2">
        <v>103</v>
      </c>
      <c r="B3189" s="2" t="s">
        <v>361</v>
      </c>
      <c r="C3189" s="2" t="s">
        <v>912</v>
      </c>
      <c r="D3189" s="2" t="s">
        <v>913</v>
      </c>
      <c r="E3189" s="2" t="s">
        <v>221</v>
      </c>
      <c r="F3189" s="2" t="s">
        <v>59</v>
      </c>
      <c r="G3189" s="2" t="s">
        <v>914</v>
      </c>
      <c r="H3189" s="2" t="s">
        <v>61</v>
      </c>
      <c r="J3189" s="3">
        <v>41985</v>
      </c>
      <c r="K3189" s="2">
        <v>747081</v>
      </c>
      <c r="L3189" s="2">
        <v>82087</v>
      </c>
      <c r="N3189" s="2">
        <v>14</v>
      </c>
      <c r="P3189" s="2" t="s">
        <v>80</v>
      </c>
      <c r="S3189" s="2" t="s">
        <v>81</v>
      </c>
      <c r="T3189" s="2" t="s">
        <v>84</v>
      </c>
      <c r="U3189" s="2" t="s">
        <v>85</v>
      </c>
      <c r="V3189" s="2">
        <v>21</v>
      </c>
      <c r="Y3189" s="2">
        <f t="shared" si="801"/>
        <v>6.6845076098596046</v>
      </c>
      <c r="AB3189" s="2">
        <v>6.6845076099999998</v>
      </c>
      <c r="AC3189" s="2">
        <f t="shared" si="802"/>
        <v>3.5093664951762931E-3</v>
      </c>
      <c r="AD3189" s="2">
        <v>0.32259513302653997</v>
      </c>
      <c r="AE3189" s="2">
        <f t="shared" si="807"/>
        <v>1.0878547553560198</v>
      </c>
      <c r="AF3189" s="2">
        <v>41</v>
      </c>
      <c r="AG3189" s="4">
        <f t="shared" si="808"/>
        <v>2.4390243902439024</v>
      </c>
      <c r="AH3189" s="4">
        <f t="shared" si="809"/>
        <v>3.5268791455999224</v>
      </c>
      <c r="AI3189" s="5">
        <f t="shared" si="810"/>
        <v>1.7634395727999612</v>
      </c>
      <c r="AJ3189" s="2">
        <f t="shared" si="803"/>
        <v>1.1580909434081767E-2</v>
      </c>
      <c r="AK3189" s="2">
        <f t="shared" si="804"/>
        <v>6.3168596913173276E-4</v>
      </c>
      <c r="AL3189" s="2">
        <v>3</v>
      </c>
      <c r="AM3189" s="2">
        <v>3</v>
      </c>
      <c r="AN3189" s="2">
        <f t="shared" si="805"/>
        <v>4.5</v>
      </c>
      <c r="AO3189" s="2">
        <f t="shared" si="806"/>
        <v>0.89999999999999991</v>
      </c>
      <c r="AP3189" s="2">
        <v>5.5</v>
      </c>
      <c r="AQ3189" s="2">
        <v>0.3</v>
      </c>
      <c r="AR3189" s="2">
        <v>2</v>
      </c>
      <c r="AS3189" s="2" t="s">
        <v>79</v>
      </c>
      <c r="AT3189" s="2">
        <v>3</v>
      </c>
      <c r="AW3189" s="2" t="str">
        <f t="shared" si="811"/>
        <v>Arbolitos</v>
      </c>
      <c r="AX3189" s="2" t="str">
        <f t="shared" si="816"/>
        <v>Latizal alto</v>
      </c>
      <c r="AY3189" s="2">
        <v>286</v>
      </c>
      <c r="AZ3189" s="4">
        <f t="shared" si="812"/>
        <v>0.34965034965034963</v>
      </c>
      <c r="BA3189" s="4">
        <v>8.5400214822068374</v>
      </c>
      <c r="BB3189" s="4">
        <f t="shared" si="813"/>
        <v>4.1093181117729853E-2</v>
      </c>
      <c r="BC3189" s="4">
        <f t="shared" si="814"/>
        <v>0.39074353076807949</v>
      </c>
      <c r="BD3189" s="4">
        <f t="shared" si="815"/>
        <v>0.19537176538403975</v>
      </c>
    </row>
    <row r="3190" spans="1:56" x14ac:dyDescent="0.25">
      <c r="A3190" s="2">
        <v>103</v>
      </c>
      <c r="B3190" s="2" t="s">
        <v>361</v>
      </c>
      <c r="C3190" s="2" t="s">
        <v>912</v>
      </c>
      <c r="D3190" s="2" t="s">
        <v>913</v>
      </c>
      <c r="E3190" s="2" t="s">
        <v>221</v>
      </c>
      <c r="F3190" s="2" t="s">
        <v>59</v>
      </c>
      <c r="G3190" s="2" t="s">
        <v>914</v>
      </c>
      <c r="H3190" s="2" t="s">
        <v>61</v>
      </c>
      <c r="J3190" s="3">
        <v>41985</v>
      </c>
      <c r="K3190" s="2">
        <v>747081</v>
      </c>
      <c r="L3190" s="2">
        <v>82087</v>
      </c>
      <c r="N3190" s="2" t="s">
        <v>370</v>
      </c>
      <c r="P3190" s="2" t="s">
        <v>80</v>
      </c>
      <c r="S3190" s="2" t="s">
        <v>81</v>
      </c>
      <c r="T3190" s="2" t="s">
        <v>84</v>
      </c>
      <c r="U3190" s="2" t="s">
        <v>85</v>
      </c>
      <c r="V3190" s="2">
        <v>23</v>
      </c>
      <c r="Y3190" s="2">
        <f t="shared" si="801"/>
        <v>7.3211273822271856</v>
      </c>
      <c r="AB3190" s="2">
        <v>7.3211273820000002</v>
      </c>
      <c r="AC3190" s="2">
        <f t="shared" si="802"/>
        <v>4.2096482447806314E-3</v>
      </c>
      <c r="AD3190" s="2">
        <v>0.32259513302653997</v>
      </c>
      <c r="AE3190" s="2">
        <f t="shared" si="807"/>
        <v>1.3049323482615289</v>
      </c>
      <c r="AF3190" s="2">
        <v>41</v>
      </c>
      <c r="AG3190" s="4">
        <f t="shared" si="808"/>
        <v>2.4390243902439024</v>
      </c>
      <c r="AH3190" s="4">
        <f t="shared" si="809"/>
        <v>3.7439567385054313</v>
      </c>
      <c r="AI3190" s="5">
        <f t="shared" si="810"/>
        <v>1.8719783692527157</v>
      </c>
      <c r="AJ3190" s="2">
        <f t="shared" si="803"/>
        <v>1.2628944734341892E-2</v>
      </c>
      <c r="AK3190" s="2">
        <f t="shared" si="804"/>
        <v>2.525788946868379E-4</v>
      </c>
      <c r="AL3190" s="2">
        <v>5</v>
      </c>
      <c r="AM3190" s="2">
        <v>4</v>
      </c>
      <c r="AN3190" s="2">
        <f t="shared" si="805"/>
        <v>10</v>
      </c>
      <c r="AO3190" s="2">
        <f t="shared" si="806"/>
        <v>2</v>
      </c>
      <c r="AP3190" s="2">
        <v>5</v>
      </c>
      <c r="AQ3190" s="2">
        <v>0.1</v>
      </c>
      <c r="AR3190" s="2">
        <v>1</v>
      </c>
      <c r="AS3190" s="2" t="s">
        <v>78</v>
      </c>
      <c r="AT3190" s="2">
        <v>3</v>
      </c>
      <c r="AV3190" s="2" t="s">
        <v>915</v>
      </c>
      <c r="AW3190" s="2" t="str">
        <f t="shared" si="811"/>
        <v>Arbustivo</v>
      </c>
      <c r="AX3190" s="2" t="str">
        <f t="shared" si="816"/>
        <v>Latizal alto</v>
      </c>
      <c r="AY3190" s="2">
        <v>286</v>
      </c>
      <c r="AZ3190" s="4">
        <f t="shared" si="812"/>
        <v>0.34965034965034963</v>
      </c>
      <c r="BA3190" s="4">
        <v>8.5400214822068374</v>
      </c>
      <c r="BB3190" s="4">
        <f t="shared" si="813"/>
        <v>4.9293180977957103E-2</v>
      </c>
      <c r="BC3190" s="4">
        <f t="shared" si="814"/>
        <v>0.39894353062830673</v>
      </c>
      <c r="BD3190" s="4">
        <f t="shared" si="815"/>
        <v>0.19947176531415337</v>
      </c>
    </row>
    <row r="3191" spans="1:56" x14ac:dyDescent="0.25">
      <c r="A3191" s="2">
        <v>103</v>
      </c>
      <c r="B3191" s="2" t="s">
        <v>361</v>
      </c>
      <c r="C3191" s="2" t="s">
        <v>912</v>
      </c>
      <c r="D3191" s="2" t="s">
        <v>913</v>
      </c>
      <c r="E3191" s="2" t="s">
        <v>221</v>
      </c>
      <c r="F3191" s="2" t="s">
        <v>59</v>
      </c>
      <c r="G3191" s="2" t="s">
        <v>914</v>
      </c>
      <c r="H3191" s="2" t="s">
        <v>61</v>
      </c>
      <c r="J3191" s="3">
        <v>41985</v>
      </c>
      <c r="K3191" s="2">
        <v>747081</v>
      </c>
      <c r="L3191" s="2">
        <v>82087</v>
      </c>
      <c r="N3191" s="2">
        <v>7</v>
      </c>
      <c r="P3191" s="2" t="s">
        <v>140</v>
      </c>
      <c r="S3191" s="2" t="s">
        <v>141</v>
      </c>
      <c r="T3191" s="2" t="s">
        <v>142</v>
      </c>
      <c r="U3191" s="2" t="s">
        <v>141</v>
      </c>
      <c r="V3191" s="2">
        <v>8</v>
      </c>
      <c r="Y3191" s="2">
        <f t="shared" si="801"/>
        <v>2.5464790894703255</v>
      </c>
      <c r="AB3191" s="2">
        <v>2.546479089</v>
      </c>
      <c r="AC3191" s="2">
        <f t="shared" si="802"/>
        <v>5.0929581789406519E-4</v>
      </c>
      <c r="AD3191" s="2">
        <v>0.32259513302653997</v>
      </c>
      <c r="AE3191" s="2">
        <f t="shared" si="807"/>
        <v>0.15787461302218883</v>
      </c>
      <c r="AF3191" s="2">
        <v>41</v>
      </c>
      <c r="AG3191" s="4">
        <f t="shared" si="808"/>
        <v>2.4390243902439024</v>
      </c>
      <c r="AH3191" s="4">
        <f t="shared" si="809"/>
        <v>2.596899003266091</v>
      </c>
      <c r="AI3191" s="5">
        <f t="shared" si="810"/>
        <v>1.2984495016330455</v>
      </c>
      <c r="AJ3191" s="2">
        <f t="shared" si="803"/>
        <v>7.6394372684109783E-4</v>
      </c>
      <c r="AK3191" s="2">
        <f t="shared" si="804"/>
        <v>0</v>
      </c>
      <c r="AL3191" s="2">
        <v>1.5</v>
      </c>
      <c r="AM3191" s="2">
        <v>2</v>
      </c>
      <c r="AN3191" s="2">
        <f t="shared" si="805"/>
        <v>1.5</v>
      </c>
      <c r="AO3191" s="2">
        <f t="shared" si="806"/>
        <v>0.3</v>
      </c>
      <c r="AP3191" s="2">
        <v>2.5</v>
      </c>
      <c r="AQ3191" s="2">
        <v>0</v>
      </c>
      <c r="AR3191" s="2">
        <v>2</v>
      </c>
      <c r="AS3191" s="2" t="s">
        <v>78</v>
      </c>
      <c r="AT3191" s="2">
        <v>4</v>
      </c>
      <c r="AW3191" s="2" t="str">
        <f t="shared" si="811"/>
        <v>Arbustivo</v>
      </c>
      <c r="AX3191" s="2" t="str">
        <f t="shared" si="816"/>
        <v>Latizal bajo</v>
      </c>
      <c r="AY3191" s="2">
        <v>286</v>
      </c>
      <c r="AZ3191" s="4">
        <f t="shared" si="812"/>
        <v>0.34965034965034963</v>
      </c>
      <c r="BA3191" s="4">
        <v>8.5400214822068374</v>
      </c>
      <c r="BB3191" s="4">
        <f t="shared" si="813"/>
        <v>5.9636362619834701E-3</v>
      </c>
      <c r="BC3191" s="4">
        <f t="shared" si="814"/>
        <v>0.35561398591233312</v>
      </c>
      <c r="BD3191" s="4">
        <f t="shared" si="815"/>
        <v>0.17780699295616656</v>
      </c>
    </row>
    <row r="3192" spans="1:56" x14ac:dyDescent="0.25">
      <c r="A3192" s="2">
        <v>103</v>
      </c>
      <c r="B3192" s="2" t="s">
        <v>361</v>
      </c>
      <c r="C3192" s="2" t="s">
        <v>912</v>
      </c>
      <c r="D3192" s="2" t="s">
        <v>913</v>
      </c>
      <c r="E3192" s="2" t="s">
        <v>221</v>
      </c>
      <c r="F3192" s="2" t="s">
        <v>59</v>
      </c>
      <c r="G3192" s="2" t="s">
        <v>914</v>
      </c>
      <c r="H3192" s="2" t="s">
        <v>61</v>
      </c>
      <c r="J3192" s="3">
        <v>41985</v>
      </c>
      <c r="K3192" s="2">
        <v>747081</v>
      </c>
      <c r="L3192" s="2">
        <v>82087</v>
      </c>
      <c r="N3192" s="2" t="s">
        <v>425</v>
      </c>
      <c r="P3192" s="2" t="s">
        <v>140</v>
      </c>
      <c r="S3192" s="2" t="s">
        <v>141</v>
      </c>
      <c r="T3192" s="2" t="s">
        <v>142</v>
      </c>
      <c r="U3192" s="2" t="s">
        <v>141</v>
      </c>
      <c r="V3192" s="2">
        <v>9</v>
      </c>
      <c r="Y3192" s="2">
        <f t="shared" si="801"/>
        <v>2.8647889756541161</v>
      </c>
      <c r="AB3192" s="2">
        <v>2.8647889759999998</v>
      </c>
      <c r="AC3192" s="2">
        <f t="shared" si="802"/>
        <v>6.4457751952217606E-4</v>
      </c>
      <c r="AD3192" s="2">
        <v>0.32259513302653997</v>
      </c>
      <c r="AE3192" s="2">
        <f t="shared" si="807"/>
        <v>0.19981005710620767</v>
      </c>
      <c r="AF3192" s="2">
        <v>41</v>
      </c>
      <c r="AG3192" s="4">
        <f t="shared" si="808"/>
        <v>2.4390243902439024</v>
      </c>
      <c r="AH3192" s="4">
        <f t="shared" si="809"/>
        <v>2.63883444735011</v>
      </c>
      <c r="AI3192" s="5">
        <f t="shared" si="810"/>
        <v>1.319417223675055</v>
      </c>
      <c r="AJ3192" s="2">
        <f t="shared" si="803"/>
        <v>9.6686627928326409E-4</v>
      </c>
      <c r="AK3192" s="2">
        <f t="shared" si="804"/>
        <v>3.8674651171330564E-5</v>
      </c>
      <c r="AL3192" s="2">
        <v>1</v>
      </c>
      <c r="AM3192" s="2">
        <v>1</v>
      </c>
      <c r="AN3192" s="2">
        <f t="shared" si="805"/>
        <v>0.5</v>
      </c>
      <c r="AO3192" s="2">
        <f t="shared" si="806"/>
        <v>0.1</v>
      </c>
      <c r="AP3192" s="2">
        <v>2.5</v>
      </c>
      <c r="AQ3192" s="2">
        <v>0.1</v>
      </c>
      <c r="AR3192" s="2">
        <v>3</v>
      </c>
      <c r="AS3192" s="2" t="s">
        <v>78</v>
      </c>
      <c r="AT3192" s="2">
        <v>5</v>
      </c>
      <c r="AV3192" s="2" t="s">
        <v>858</v>
      </c>
      <c r="AW3192" s="2" t="str">
        <f t="shared" si="811"/>
        <v>Arbustivo</v>
      </c>
      <c r="AX3192" s="2" t="str">
        <f t="shared" si="816"/>
        <v>Latizal bajo</v>
      </c>
      <c r="AY3192" s="2">
        <v>286</v>
      </c>
      <c r="AZ3192" s="4">
        <f t="shared" si="812"/>
        <v>0.34965034965034963</v>
      </c>
      <c r="BA3192" s="4">
        <v>8.5400214822068374</v>
      </c>
      <c r="BB3192" s="4">
        <f t="shared" si="813"/>
        <v>7.5477271440728272E-3</v>
      </c>
      <c r="BC3192" s="4">
        <f t="shared" si="814"/>
        <v>0.35719807679442245</v>
      </c>
      <c r="BD3192" s="4">
        <f t="shared" si="815"/>
        <v>0.17859903839721122</v>
      </c>
    </row>
    <row r="3193" spans="1:56" x14ac:dyDescent="0.25">
      <c r="A3193" s="2">
        <v>103</v>
      </c>
      <c r="B3193" s="2" t="s">
        <v>361</v>
      </c>
      <c r="C3193" s="2" t="s">
        <v>912</v>
      </c>
      <c r="D3193" s="2" t="s">
        <v>913</v>
      </c>
      <c r="E3193" s="2" t="s">
        <v>221</v>
      </c>
      <c r="F3193" s="2" t="s">
        <v>59</v>
      </c>
      <c r="G3193" s="2" t="s">
        <v>914</v>
      </c>
      <c r="H3193" s="2" t="s">
        <v>61</v>
      </c>
      <c r="J3193" s="3">
        <v>41985</v>
      </c>
      <c r="K3193" s="2">
        <v>747081</v>
      </c>
      <c r="L3193" s="2">
        <v>82087</v>
      </c>
      <c r="N3193" s="2">
        <v>18</v>
      </c>
      <c r="P3193" s="2" t="s">
        <v>140</v>
      </c>
      <c r="S3193" s="2" t="s">
        <v>141</v>
      </c>
      <c r="T3193" s="2" t="s">
        <v>142</v>
      </c>
      <c r="U3193" s="2" t="s">
        <v>141</v>
      </c>
      <c r="V3193" s="2">
        <v>10</v>
      </c>
      <c r="Y3193" s="2">
        <f t="shared" si="801"/>
        <v>3.183098861837907</v>
      </c>
      <c r="AB3193" s="2">
        <v>3.183098862</v>
      </c>
      <c r="AC3193" s="2">
        <f t="shared" si="802"/>
        <v>7.9577471545947667E-4</v>
      </c>
      <c r="AD3193" s="2">
        <v>0.32259513302653997</v>
      </c>
      <c r="AE3193" s="2">
        <f t="shared" si="807"/>
        <v>0.24667908284716997</v>
      </c>
      <c r="AF3193" s="2">
        <v>41</v>
      </c>
      <c r="AG3193" s="4">
        <f t="shared" si="808"/>
        <v>2.4390243902439024</v>
      </c>
      <c r="AH3193" s="4">
        <f t="shared" si="809"/>
        <v>2.6857034730910723</v>
      </c>
      <c r="AI3193" s="5">
        <f t="shared" si="810"/>
        <v>1.3428517365455361</v>
      </c>
      <c r="AJ3193" s="2">
        <f t="shared" si="803"/>
        <v>1.9098593171027439E-3</v>
      </c>
      <c r="AK3193" s="2">
        <f t="shared" si="804"/>
        <v>7.1619724391352893E-4</v>
      </c>
      <c r="AL3193" s="2">
        <v>3</v>
      </c>
      <c r="AM3193" s="2">
        <v>2</v>
      </c>
      <c r="AN3193" s="2">
        <f t="shared" si="805"/>
        <v>3</v>
      </c>
      <c r="AO3193" s="2">
        <f t="shared" si="806"/>
        <v>0.6</v>
      </c>
      <c r="AP3193" s="2">
        <v>4</v>
      </c>
      <c r="AQ3193" s="2">
        <v>1.5</v>
      </c>
      <c r="AR3193" s="2">
        <v>4</v>
      </c>
      <c r="AS3193" s="2" t="s">
        <v>79</v>
      </c>
      <c r="AT3193" s="2">
        <v>3</v>
      </c>
      <c r="AW3193" s="2" t="str">
        <f t="shared" si="811"/>
        <v>Arbustivo</v>
      </c>
      <c r="AX3193" s="2" t="str">
        <f t="shared" si="816"/>
        <v>Latizal bajo</v>
      </c>
      <c r="AY3193" s="2">
        <v>286</v>
      </c>
      <c r="AZ3193" s="4">
        <f t="shared" si="812"/>
        <v>0.34965034965034963</v>
      </c>
      <c r="BA3193" s="4">
        <v>8.5400214822068374</v>
      </c>
      <c r="BB3193" s="4">
        <f t="shared" si="813"/>
        <v>9.3181816593491708E-3</v>
      </c>
      <c r="BC3193" s="4">
        <f t="shared" si="814"/>
        <v>0.3589685313096988</v>
      </c>
      <c r="BD3193" s="4">
        <f t="shared" si="815"/>
        <v>0.1794842656548494</v>
      </c>
    </row>
    <row r="3194" spans="1:56" x14ac:dyDescent="0.25">
      <c r="A3194" s="2">
        <v>103</v>
      </c>
      <c r="B3194" s="2" t="s">
        <v>361</v>
      </c>
      <c r="C3194" s="2" t="s">
        <v>912</v>
      </c>
      <c r="D3194" s="2" t="s">
        <v>913</v>
      </c>
      <c r="E3194" s="2" t="s">
        <v>221</v>
      </c>
      <c r="F3194" s="2" t="s">
        <v>59</v>
      </c>
      <c r="G3194" s="2" t="s">
        <v>914</v>
      </c>
      <c r="H3194" s="2" t="s">
        <v>61</v>
      </c>
      <c r="J3194" s="3">
        <v>41985</v>
      </c>
      <c r="K3194" s="2">
        <v>747081</v>
      </c>
      <c r="L3194" s="2">
        <v>82087</v>
      </c>
      <c r="N3194" s="2">
        <v>1</v>
      </c>
      <c r="O3194" s="2" t="s">
        <v>69</v>
      </c>
      <c r="P3194" s="2" t="s">
        <v>163</v>
      </c>
      <c r="S3194" s="2" t="s">
        <v>193</v>
      </c>
      <c r="T3194" s="2" t="s">
        <v>194</v>
      </c>
      <c r="U3194" s="2" t="s">
        <v>195</v>
      </c>
      <c r="V3194" s="2">
        <v>53</v>
      </c>
      <c r="Y3194" s="2">
        <f t="shared" si="801"/>
        <v>16.870423967740905</v>
      </c>
      <c r="AB3194" s="2">
        <v>16.870423970000001</v>
      </c>
      <c r="AC3194" s="2">
        <f t="shared" si="802"/>
        <v>2.2353311757256699E-2</v>
      </c>
      <c r="AD3194" s="2">
        <v>0.32259513302653997</v>
      </c>
      <c r="AE3194" s="2">
        <f t="shared" si="807"/>
        <v>6.9292154371770041</v>
      </c>
      <c r="AF3194" s="2">
        <v>41</v>
      </c>
      <c r="AG3194" s="4">
        <f t="shared" si="808"/>
        <v>2.4390243902439024</v>
      </c>
      <c r="AH3194" s="4">
        <f t="shared" si="809"/>
        <v>9.368239827420906</v>
      </c>
      <c r="AI3194" s="5">
        <f t="shared" si="810"/>
        <v>4.684119913710453</v>
      </c>
      <c r="AJ3194" s="2">
        <f t="shared" si="803"/>
        <v>0.16094384465224823</v>
      </c>
      <c r="AK3194" s="2">
        <f t="shared" si="804"/>
        <v>1.0729589643483214E-2</v>
      </c>
      <c r="AL3194" s="2">
        <v>4</v>
      </c>
      <c r="AM3194" s="2">
        <v>5</v>
      </c>
      <c r="AN3194" s="2">
        <f t="shared" si="805"/>
        <v>10</v>
      </c>
      <c r="AO3194" s="2">
        <f t="shared" si="806"/>
        <v>2</v>
      </c>
      <c r="AP3194" s="2">
        <v>12</v>
      </c>
      <c r="AQ3194" s="2">
        <v>0.8</v>
      </c>
      <c r="AR3194" s="2">
        <v>3</v>
      </c>
      <c r="AS3194" s="2" t="s">
        <v>79</v>
      </c>
      <c r="AT3194" s="2">
        <v>2</v>
      </c>
      <c r="AV3194" s="2" t="s">
        <v>69</v>
      </c>
      <c r="AW3194" s="2" t="str">
        <f t="shared" si="811"/>
        <v>Arbolitos</v>
      </c>
      <c r="AX3194" s="2" t="str">
        <f t="shared" si="816"/>
        <v>I</v>
      </c>
      <c r="AY3194" s="2">
        <v>286</v>
      </c>
      <c r="AZ3194" s="4">
        <f t="shared" si="812"/>
        <v>0.34965034965034963</v>
      </c>
      <c r="BA3194" s="4">
        <v>8.5400214822068374</v>
      </c>
      <c r="BB3194" s="4">
        <f t="shared" si="813"/>
        <v>0.26174772281111819</v>
      </c>
      <c r="BC3194" s="4">
        <f t="shared" si="814"/>
        <v>0.61139807246146782</v>
      </c>
      <c r="BD3194" s="4">
        <f t="shared" si="815"/>
        <v>0.30569903623073391</v>
      </c>
    </row>
    <row r="3195" spans="1:56" x14ac:dyDescent="0.25">
      <c r="A3195" s="2">
        <v>103</v>
      </c>
      <c r="B3195" s="2" t="s">
        <v>361</v>
      </c>
      <c r="C3195" s="2" t="s">
        <v>912</v>
      </c>
      <c r="D3195" s="2" t="s">
        <v>913</v>
      </c>
      <c r="E3195" s="2" t="s">
        <v>221</v>
      </c>
      <c r="F3195" s="2" t="s">
        <v>59</v>
      </c>
      <c r="G3195" s="2" t="s">
        <v>914</v>
      </c>
      <c r="H3195" s="2" t="s">
        <v>61</v>
      </c>
      <c r="J3195" s="3">
        <v>41985</v>
      </c>
      <c r="K3195" s="2">
        <v>747081</v>
      </c>
      <c r="L3195" s="2">
        <v>82087</v>
      </c>
      <c r="N3195" s="2">
        <v>20</v>
      </c>
      <c r="P3195" s="2" t="s">
        <v>102</v>
      </c>
      <c r="S3195" s="2" t="s">
        <v>214</v>
      </c>
      <c r="T3195" s="2" t="s">
        <v>215</v>
      </c>
      <c r="U3195" s="2" t="s">
        <v>506</v>
      </c>
      <c r="V3195" s="2">
        <v>27</v>
      </c>
      <c r="Y3195" s="2">
        <f t="shared" si="801"/>
        <v>8.5943669269623477</v>
      </c>
      <c r="AB3195" s="2">
        <v>8.5943669269999994</v>
      </c>
      <c r="AC3195" s="2">
        <f t="shared" si="802"/>
        <v>5.8011976756995841E-3</v>
      </c>
      <c r="AD3195" s="2">
        <v>0.32259513302653997</v>
      </c>
      <c r="AE3195" s="2">
        <f t="shared" si="807"/>
        <v>1.7982905139558687</v>
      </c>
      <c r="AF3195" s="2">
        <v>41</v>
      </c>
      <c r="AG3195" s="4">
        <f t="shared" si="808"/>
        <v>2.4390243902439024</v>
      </c>
      <c r="AH3195" s="4">
        <f t="shared" si="809"/>
        <v>4.2373149041997706</v>
      </c>
      <c r="AI3195" s="5">
        <f t="shared" si="810"/>
        <v>2.1186574520998853</v>
      </c>
      <c r="AJ3195" s="2">
        <f t="shared" si="803"/>
        <v>1.7403593027098752E-2</v>
      </c>
      <c r="AK3195" s="2">
        <f t="shared" si="804"/>
        <v>0</v>
      </c>
      <c r="AL3195" s="2">
        <v>6</v>
      </c>
      <c r="AM3195" s="2">
        <v>4</v>
      </c>
      <c r="AN3195" s="2">
        <f t="shared" si="805"/>
        <v>12</v>
      </c>
      <c r="AO3195" s="2">
        <f t="shared" si="806"/>
        <v>2.4</v>
      </c>
      <c r="AP3195" s="2">
        <v>5</v>
      </c>
      <c r="AQ3195" s="2">
        <v>0</v>
      </c>
      <c r="AR3195" s="2">
        <v>0</v>
      </c>
      <c r="AS3195" s="2" t="s">
        <v>79</v>
      </c>
      <c r="AT3195" s="2">
        <v>3</v>
      </c>
      <c r="AW3195" s="2" t="str">
        <f t="shared" si="811"/>
        <v>Arbustivo</v>
      </c>
      <c r="AX3195" s="2" t="str">
        <f t="shared" si="816"/>
        <v>Latizal alto</v>
      </c>
      <c r="AY3195" s="2">
        <v>286</v>
      </c>
      <c r="AZ3195" s="4">
        <f t="shared" si="812"/>
        <v>0.34965034965034963</v>
      </c>
      <c r="BA3195" s="4">
        <v>8.5400214822068374</v>
      </c>
      <c r="BB3195" s="4">
        <f t="shared" si="813"/>
        <v>6.7929544296655445E-2</v>
      </c>
      <c r="BC3195" s="4">
        <f t="shared" si="814"/>
        <v>0.41757989394700507</v>
      </c>
      <c r="BD3195" s="4">
        <f t="shared" si="815"/>
        <v>0.20878994697350253</v>
      </c>
    </row>
    <row r="3196" spans="1:56" x14ac:dyDescent="0.25">
      <c r="A3196" s="2">
        <v>103</v>
      </c>
      <c r="B3196" s="2" t="s">
        <v>361</v>
      </c>
      <c r="C3196" s="2" t="s">
        <v>912</v>
      </c>
      <c r="D3196" s="2" t="s">
        <v>913</v>
      </c>
      <c r="E3196" s="2" t="s">
        <v>221</v>
      </c>
      <c r="F3196" s="2" t="s">
        <v>59</v>
      </c>
      <c r="G3196" s="2" t="s">
        <v>914</v>
      </c>
      <c r="H3196" s="2" t="s">
        <v>61</v>
      </c>
      <c r="J3196" s="3">
        <v>41985</v>
      </c>
      <c r="K3196" s="2">
        <v>747081</v>
      </c>
      <c r="L3196" s="2">
        <v>82087</v>
      </c>
      <c r="N3196" s="2">
        <v>15</v>
      </c>
      <c r="P3196" s="2" t="s">
        <v>144</v>
      </c>
      <c r="S3196" s="2" t="s">
        <v>152</v>
      </c>
      <c r="T3196" s="2" t="s">
        <v>153</v>
      </c>
      <c r="U3196" s="2" t="s">
        <v>154</v>
      </c>
      <c r="V3196" s="2">
        <v>29</v>
      </c>
      <c r="Y3196" s="2">
        <f t="shared" si="801"/>
        <v>9.2309866993299305</v>
      </c>
      <c r="AB3196" s="2">
        <v>9.2309866990000007</v>
      </c>
      <c r="AC3196" s="2">
        <f t="shared" si="802"/>
        <v>6.6924653570142002E-3</v>
      </c>
      <c r="AD3196" s="2">
        <v>0.32259513302653997</v>
      </c>
      <c r="AE3196" s="2">
        <f t="shared" si="807"/>
        <v>2.0745710867446996</v>
      </c>
      <c r="AF3196" s="2">
        <v>41</v>
      </c>
      <c r="AG3196" s="4">
        <f t="shared" si="808"/>
        <v>2.4390243902439024</v>
      </c>
      <c r="AH3196" s="4">
        <f t="shared" si="809"/>
        <v>4.513595476988602</v>
      </c>
      <c r="AI3196" s="5">
        <f t="shared" si="810"/>
        <v>2.256797738494301</v>
      </c>
      <c r="AJ3196" s="2">
        <f t="shared" si="803"/>
        <v>1.6061916856834078E-2</v>
      </c>
      <c r="AK3196" s="2">
        <f t="shared" si="804"/>
        <v>2.0077396071042598E-3</v>
      </c>
      <c r="AL3196" s="2">
        <v>3</v>
      </c>
      <c r="AM3196" s="2">
        <v>4</v>
      </c>
      <c r="AN3196" s="2">
        <f t="shared" si="805"/>
        <v>6</v>
      </c>
      <c r="AO3196" s="2">
        <f t="shared" si="806"/>
        <v>1.2</v>
      </c>
      <c r="AP3196" s="2">
        <v>4</v>
      </c>
      <c r="AQ3196" s="2">
        <v>0.5</v>
      </c>
      <c r="AR3196" s="2">
        <v>0</v>
      </c>
      <c r="AS3196" s="2" t="s">
        <v>78</v>
      </c>
      <c r="AT3196" s="2">
        <v>4</v>
      </c>
      <c r="AW3196" s="2" t="str">
        <f t="shared" si="811"/>
        <v>Arbustivo</v>
      </c>
      <c r="AX3196" s="2" t="str">
        <f t="shared" si="816"/>
        <v>Latizal alto</v>
      </c>
      <c r="AY3196" s="2">
        <v>286</v>
      </c>
      <c r="AZ3196" s="4">
        <f t="shared" si="812"/>
        <v>0.34965034965034963</v>
      </c>
      <c r="BA3196" s="4">
        <v>8.5400214822068374</v>
      </c>
      <c r="BB3196" s="4">
        <f t="shared" si="813"/>
        <v>7.8365907755126529E-2</v>
      </c>
      <c r="BC3196" s="4">
        <f t="shared" si="814"/>
        <v>0.42801625740547616</v>
      </c>
      <c r="BD3196" s="4">
        <f t="shared" si="815"/>
        <v>0.21400812870273808</v>
      </c>
    </row>
    <row r="3197" spans="1:56" x14ac:dyDescent="0.25">
      <c r="A3197" s="2">
        <v>103</v>
      </c>
      <c r="B3197" s="2" t="s">
        <v>361</v>
      </c>
      <c r="C3197" s="2" t="s">
        <v>912</v>
      </c>
      <c r="D3197" s="2" t="s">
        <v>913</v>
      </c>
      <c r="E3197" s="2" t="s">
        <v>221</v>
      </c>
      <c r="F3197" s="2" t="s">
        <v>59</v>
      </c>
      <c r="G3197" s="2" t="s">
        <v>914</v>
      </c>
      <c r="H3197" s="2" t="s">
        <v>61</v>
      </c>
      <c r="J3197" s="3">
        <v>41985</v>
      </c>
      <c r="K3197" s="2">
        <v>747081</v>
      </c>
      <c r="L3197" s="2">
        <v>82087</v>
      </c>
      <c r="N3197" s="2">
        <v>23</v>
      </c>
      <c r="O3197" s="2" t="s">
        <v>69</v>
      </c>
      <c r="P3197" s="2" t="s">
        <v>144</v>
      </c>
      <c r="S3197" s="2" t="s">
        <v>152</v>
      </c>
      <c r="T3197" s="2" t="s">
        <v>153</v>
      </c>
      <c r="U3197" s="2" t="s">
        <v>154</v>
      </c>
      <c r="V3197" s="2">
        <v>64</v>
      </c>
      <c r="Y3197" s="2">
        <f t="shared" si="801"/>
        <v>20.371832715762604</v>
      </c>
      <c r="AB3197" s="2">
        <v>20.37183272</v>
      </c>
      <c r="AC3197" s="2">
        <f t="shared" si="802"/>
        <v>3.2594932345220172E-2</v>
      </c>
      <c r="AD3197" s="2">
        <v>0.32259513302653997</v>
      </c>
      <c r="AE3197" s="2">
        <f t="shared" si="807"/>
        <v>10.103975233420085</v>
      </c>
      <c r="AF3197" s="2">
        <v>41</v>
      </c>
      <c r="AG3197" s="4">
        <f t="shared" si="808"/>
        <v>2.4390243902439024</v>
      </c>
      <c r="AH3197" s="4">
        <f t="shared" si="809"/>
        <v>12.542999623663988</v>
      </c>
      <c r="AI3197" s="5">
        <f t="shared" si="810"/>
        <v>6.271499811831994</v>
      </c>
      <c r="AJ3197" s="2">
        <f t="shared" si="803"/>
        <v>0.1760126346641889</v>
      </c>
      <c r="AK3197" s="2">
        <f t="shared" si="804"/>
        <v>1.5645567525705683E-2</v>
      </c>
      <c r="AL3197" s="2">
        <v>9</v>
      </c>
      <c r="AM3197" s="2">
        <v>7</v>
      </c>
      <c r="AN3197" s="2">
        <f t="shared" si="805"/>
        <v>31.5</v>
      </c>
      <c r="AO3197" s="2">
        <f t="shared" si="806"/>
        <v>6.3</v>
      </c>
      <c r="AP3197" s="2">
        <v>9</v>
      </c>
      <c r="AQ3197" s="2">
        <v>0.8</v>
      </c>
      <c r="AR3197" s="2">
        <v>0</v>
      </c>
      <c r="AS3197" s="2" t="s">
        <v>78</v>
      </c>
      <c r="AT3197" s="2">
        <v>5</v>
      </c>
      <c r="AV3197" s="2" t="s">
        <v>69</v>
      </c>
      <c r="AW3197" s="2" t="str">
        <f t="shared" si="811"/>
        <v>Arbolitos</v>
      </c>
      <c r="AX3197" s="2" t="str">
        <f t="shared" si="816"/>
        <v>II</v>
      </c>
      <c r="AY3197" s="2">
        <v>286</v>
      </c>
      <c r="AZ3197" s="4">
        <f t="shared" si="812"/>
        <v>0.34965034965034963</v>
      </c>
      <c r="BA3197" s="4">
        <v>8.5400214822068374</v>
      </c>
      <c r="BB3197" s="4">
        <f t="shared" si="813"/>
        <v>0.38167272076694209</v>
      </c>
      <c r="BC3197" s="4">
        <f t="shared" si="814"/>
        <v>0.73132307041729172</v>
      </c>
      <c r="BD3197" s="4">
        <f t="shared" si="815"/>
        <v>0.36566153520864586</v>
      </c>
    </row>
    <row r="3198" spans="1:56" x14ac:dyDescent="0.25">
      <c r="A3198" s="2">
        <v>103</v>
      </c>
      <c r="B3198" s="2" t="s">
        <v>361</v>
      </c>
      <c r="C3198" s="2" t="s">
        <v>912</v>
      </c>
      <c r="D3198" s="2" t="s">
        <v>913</v>
      </c>
      <c r="E3198" s="2" t="s">
        <v>221</v>
      </c>
      <c r="F3198" s="2" t="s">
        <v>59</v>
      </c>
      <c r="G3198" s="2" t="s">
        <v>914</v>
      </c>
      <c r="H3198" s="2" t="s">
        <v>61</v>
      </c>
      <c r="J3198" s="3">
        <v>41985</v>
      </c>
      <c r="K3198" s="2">
        <v>747081</v>
      </c>
      <c r="L3198" s="2">
        <v>82087</v>
      </c>
      <c r="N3198" s="2">
        <v>13</v>
      </c>
      <c r="O3198" s="2" t="s">
        <v>63</v>
      </c>
      <c r="P3198" s="2" t="s">
        <v>94</v>
      </c>
      <c r="S3198" s="2" t="s">
        <v>160</v>
      </c>
      <c r="T3198" s="2" t="s">
        <v>161</v>
      </c>
      <c r="U3198" s="2" t="s">
        <v>162</v>
      </c>
      <c r="V3198" s="2">
        <v>22</v>
      </c>
      <c r="W3198" s="2">
        <v>20</v>
      </c>
      <c r="X3198" s="2">
        <v>19</v>
      </c>
      <c r="Y3198" s="2">
        <f t="shared" si="801"/>
        <v>7.0028174960433951</v>
      </c>
      <c r="Z3198" s="2">
        <f>+W3198/PI()</f>
        <v>6.366197723675814</v>
      </c>
      <c r="AA3198" s="2">
        <f>+X3198/PI()</f>
        <v>6.0478878374920226</v>
      </c>
      <c r="AB3198" s="2">
        <v>7.0028174959999996</v>
      </c>
      <c r="AC3198" s="2">
        <f t="shared" si="802"/>
        <v>2.9610777162247127E-2</v>
      </c>
      <c r="AD3198" s="2">
        <v>0.32259513302653997</v>
      </c>
      <c r="AE3198" s="2">
        <f t="shared" si="807"/>
        <v>9.1789286727431953</v>
      </c>
      <c r="AF3198" s="2">
        <v>41</v>
      </c>
      <c r="AG3198" s="4">
        <f t="shared" si="808"/>
        <v>2.4390243902439024</v>
      </c>
      <c r="AH3198" s="4">
        <f t="shared" si="809"/>
        <v>11.617953062987098</v>
      </c>
      <c r="AI3198" s="5">
        <f t="shared" si="810"/>
        <v>5.8089765314935491</v>
      </c>
      <c r="AJ3198" s="2">
        <f t="shared" si="803"/>
        <v>0.12436526408143792</v>
      </c>
      <c r="AK3198" s="2">
        <f t="shared" si="804"/>
        <v>0.10659879778408966</v>
      </c>
      <c r="AL3198" s="2">
        <v>6</v>
      </c>
      <c r="AM3198" s="2">
        <v>5</v>
      </c>
      <c r="AN3198" s="2">
        <f t="shared" si="805"/>
        <v>15</v>
      </c>
      <c r="AO3198" s="2">
        <f t="shared" si="806"/>
        <v>3</v>
      </c>
      <c r="AP3198" s="2">
        <v>7</v>
      </c>
      <c r="AQ3198" s="2">
        <v>6</v>
      </c>
      <c r="AR3198" s="2">
        <v>0</v>
      </c>
      <c r="AS3198" s="2" t="s">
        <v>79</v>
      </c>
      <c r="AT3198" s="2">
        <v>3</v>
      </c>
      <c r="AV3198" s="2" t="s">
        <v>63</v>
      </c>
      <c r="AW3198" s="2" t="str">
        <f t="shared" si="811"/>
        <v>Arbolitos</v>
      </c>
      <c r="AX3198" s="2" t="str">
        <f t="shared" si="816"/>
        <v>Latizal alto</v>
      </c>
      <c r="AY3198" s="2">
        <v>286</v>
      </c>
      <c r="AZ3198" s="4">
        <f t="shared" si="812"/>
        <v>0.34965034965034963</v>
      </c>
      <c r="BA3198" s="4">
        <v>8.5400214822068374</v>
      </c>
      <c r="BB3198" s="4">
        <f t="shared" si="813"/>
        <v>0.34672953954438263</v>
      </c>
      <c r="BC3198" s="4">
        <f t="shared" si="814"/>
        <v>0.69637988919473226</v>
      </c>
      <c r="BD3198" s="4">
        <f t="shared" si="815"/>
        <v>0.34818994459736613</v>
      </c>
    </row>
    <row r="3199" spans="1:56" x14ac:dyDescent="0.25">
      <c r="A3199" s="2">
        <v>103</v>
      </c>
      <c r="B3199" s="2" t="s">
        <v>361</v>
      </c>
      <c r="C3199" s="2" t="s">
        <v>912</v>
      </c>
      <c r="D3199" s="2" t="s">
        <v>913</v>
      </c>
      <c r="E3199" s="2" t="s">
        <v>221</v>
      </c>
      <c r="F3199" s="2" t="s">
        <v>59</v>
      </c>
      <c r="G3199" s="2" t="s">
        <v>914</v>
      </c>
      <c r="H3199" s="2" t="s">
        <v>61</v>
      </c>
      <c r="J3199" s="3">
        <v>41985</v>
      </c>
      <c r="K3199" s="2">
        <v>747081</v>
      </c>
      <c r="L3199" s="2">
        <v>82087</v>
      </c>
      <c r="N3199" s="2" t="s">
        <v>375</v>
      </c>
      <c r="P3199" s="2" t="s">
        <v>94</v>
      </c>
      <c r="S3199" s="2" t="s">
        <v>160</v>
      </c>
      <c r="T3199" s="2" t="s">
        <v>161</v>
      </c>
      <c r="U3199" s="2" t="s">
        <v>162</v>
      </c>
      <c r="V3199" s="2">
        <v>29</v>
      </c>
      <c r="W3199" s="2">
        <v>14</v>
      </c>
      <c r="Y3199" s="2">
        <f t="shared" si="801"/>
        <v>9.2309866993299305</v>
      </c>
      <c r="Z3199" s="2">
        <f>+W3199/PI()</f>
        <v>4.45633840657307</v>
      </c>
      <c r="AB3199" s="2">
        <v>9.2309866990000007</v>
      </c>
      <c r="AC3199" s="2">
        <f t="shared" si="802"/>
        <v>1.4713874488845726E-2</v>
      </c>
      <c r="AD3199" s="2">
        <v>0.32259513302653997</v>
      </c>
      <c r="AE3199" s="2">
        <f t="shared" si="807"/>
        <v>4.5610962418441732</v>
      </c>
      <c r="AF3199" s="2">
        <v>41</v>
      </c>
      <c r="AG3199" s="4">
        <f t="shared" si="808"/>
        <v>2.4390243902439024</v>
      </c>
      <c r="AH3199" s="4">
        <f t="shared" si="809"/>
        <v>7.0001206320880751</v>
      </c>
      <c r="AI3199" s="5">
        <f t="shared" si="810"/>
        <v>3.5000603160440376</v>
      </c>
      <c r="AJ3199" s="2">
        <f t="shared" si="803"/>
        <v>7.0626597546459488E-2</v>
      </c>
      <c r="AK3199" s="2">
        <f t="shared" si="804"/>
        <v>8.828324693307436E-4</v>
      </c>
      <c r="AL3199" s="2">
        <v>5</v>
      </c>
      <c r="AM3199" s="2">
        <v>2</v>
      </c>
      <c r="AN3199" s="2">
        <f t="shared" si="805"/>
        <v>5</v>
      </c>
      <c r="AO3199" s="2">
        <f t="shared" si="806"/>
        <v>1</v>
      </c>
      <c r="AP3199" s="2">
        <v>8</v>
      </c>
      <c r="AQ3199" s="2">
        <v>0.1</v>
      </c>
      <c r="AR3199" s="2">
        <v>4</v>
      </c>
      <c r="AS3199" s="2" t="s">
        <v>79</v>
      </c>
      <c r="AT3199" s="2">
        <v>2</v>
      </c>
      <c r="AW3199" s="2" t="str">
        <f t="shared" si="811"/>
        <v>Arbolitos</v>
      </c>
      <c r="AX3199" s="2" t="str">
        <f t="shared" si="816"/>
        <v>Latizal alto</v>
      </c>
      <c r="AY3199" s="2">
        <v>286</v>
      </c>
      <c r="AZ3199" s="4">
        <f t="shared" si="812"/>
        <v>0.34965034965034963</v>
      </c>
      <c r="BA3199" s="4">
        <v>8.5400214822068374</v>
      </c>
      <c r="BB3199" s="4">
        <f t="shared" si="813"/>
        <v>0.17229317888136617</v>
      </c>
      <c r="BC3199" s="4">
        <f t="shared" si="814"/>
        <v>0.52194352853171577</v>
      </c>
      <c r="BD3199" s="4">
        <f t="shared" si="815"/>
        <v>0.26097176426585789</v>
      </c>
    </row>
    <row r="3200" spans="1:56" x14ac:dyDescent="0.25">
      <c r="A3200" s="2">
        <v>103</v>
      </c>
      <c r="B3200" s="2" t="s">
        <v>361</v>
      </c>
      <c r="C3200" s="2" t="s">
        <v>912</v>
      </c>
      <c r="D3200" s="2" t="s">
        <v>913</v>
      </c>
      <c r="E3200" s="2" t="s">
        <v>221</v>
      </c>
      <c r="F3200" s="2" t="s">
        <v>59</v>
      </c>
      <c r="G3200" s="2" t="s">
        <v>914</v>
      </c>
      <c r="H3200" s="2" t="s">
        <v>61</v>
      </c>
      <c r="J3200" s="3">
        <v>41985</v>
      </c>
      <c r="K3200" s="2">
        <v>747081</v>
      </c>
      <c r="L3200" s="2">
        <v>82087</v>
      </c>
      <c r="N3200" s="2" t="s">
        <v>388</v>
      </c>
      <c r="P3200" s="2" t="s">
        <v>181</v>
      </c>
      <c r="S3200" s="2" t="s">
        <v>916</v>
      </c>
      <c r="T3200" s="2" t="s">
        <v>917</v>
      </c>
      <c r="U3200" s="2" t="s">
        <v>918</v>
      </c>
      <c r="V3200" s="2">
        <v>12</v>
      </c>
      <c r="Y3200" s="2">
        <f t="shared" si="801"/>
        <v>3.8197186342054881</v>
      </c>
      <c r="AB3200" s="2">
        <v>3.819718634</v>
      </c>
      <c r="AC3200" s="2">
        <f t="shared" si="802"/>
        <v>1.1459155902616462E-3</v>
      </c>
      <c r="AD3200" s="2">
        <v>0.32259513302653997</v>
      </c>
      <c r="AE3200" s="2">
        <f t="shared" si="807"/>
        <v>0.35521787929992465</v>
      </c>
      <c r="AF3200" s="2">
        <v>41</v>
      </c>
      <c r="AG3200" s="4">
        <f t="shared" si="808"/>
        <v>2.4390243902439024</v>
      </c>
      <c r="AH3200" s="4">
        <f t="shared" si="809"/>
        <v>2.7942422695438269</v>
      </c>
      <c r="AI3200" s="5">
        <f t="shared" si="810"/>
        <v>1.3971211347719135</v>
      </c>
      <c r="AJ3200" s="2">
        <f t="shared" si="803"/>
        <v>3.4377467707849383E-3</v>
      </c>
      <c r="AK3200" s="2">
        <f t="shared" si="804"/>
        <v>6.875493541569877E-5</v>
      </c>
      <c r="AL3200" s="2">
        <v>4</v>
      </c>
      <c r="AM3200" s="2">
        <v>1</v>
      </c>
      <c r="AN3200" s="2">
        <f t="shared" si="805"/>
        <v>2</v>
      </c>
      <c r="AO3200" s="2">
        <f t="shared" si="806"/>
        <v>0.4</v>
      </c>
      <c r="AP3200" s="2">
        <v>5</v>
      </c>
      <c r="AQ3200" s="2">
        <v>0.1</v>
      </c>
      <c r="AR3200" s="2">
        <v>2</v>
      </c>
      <c r="AS3200" s="2" t="s">
        <v>79</v>
      </c>
      <c r="AT3200" s="2">
        <v>2</v>
      </c>
      <c r="AW3200" s="2" t="str">
        <f t="shared" si="811"/>
        <v>Arbustivo</v>
      </c>
      <c r="AX3200" s="2" t="str">
        <f t="shared" si="816"/>
        <v>Latizal bajo</v>
      </c>
      <c r="AY3200" s="2">
        <v>286</v>
      </c>
      <c r="AZ3200" s="4">
        <f t="shared" si="812"/>
        <v>0.34965034965034963</v>
      </c>
      <c r="BA3200" s="4">
        <v>8.5400214822068374</v>
      </c>
      <c r="BB3200" s="4">
        <f t="shared" si="813"/>
        <v>1.3418181589462801E-2</v>
      </c>
      <c r="BC3200" s="4">
        <f t="shared" si="814"/>
        <v>0.36306853123981242</v>
      </c>
      <c r="BD3200" s="4">
        <f t="shared" si="815"/>
        <v>0.18153426561990621</v>
      </c>
    </row>
    <row r="3201" spans="1:56" x14ac:dyDescent="0.25">
      <c r="A3201" s="2">
        <v>103</v>
      </c>
      <c r="B3201" s="2" t="s">
        <v>361</v>
      </c>
      <c r="C3201" s="2" t="s">
        <v>912</v>
      </c>
      <c r="D3201" s="2" t="s">
        <v>913</v>
      </c>
      <c r="E3201" s="2" t="s">
        <v>221</v>
      </c>
      <c r="F3201" s="2" t="s">
        <v>59</v>
      </c>
      <c r="G3201" s="2" t="s">
        <v>914</v>
      </c>
      <c r="H3201" s="2" t="s">
        <v>61</v>
      </c>
      <c r="J3201" s="3">
        <v>41985</v>
      </c>
      <c r="K3201" s="2">
        <v>747081</v>
      </c>
      <c r="L3201" s="2">
        <v>82087</v>
      </c>
      <c r="N3201" s="2">
        <v>17</v>
      </c>
      <c r="P3201" s="2" t="s">
        <v>102</v>
      </c>
      <c r="S3201" s="2" t="s">
        <v>103</v>
      </c>
      <c r="T3201" s="2" t="s">
        <v>104</v>
      </c>
      <c r="U3201" s="2" t="s">
        <v>103</v>
      </c>
      <c r="V3201" s="2">
        <v>23</v>
      </c>
      <c r="Y3201" s="2">
        <f t="shared" si="801"/>
        <v>7.3211273822271856</v>
      </c>
      <c r="AB3201" s="2">
        <v>7.3211273820000002</v>
      </c>
      <c r="AC3201" s="2">
        <f t="shared" si="802"/>
        <v>4.2096482447806314E-3</v>
      </c>
      <c r="AD3201" s="2">
        <v>0.32259513302653997</v>
      </c>
      <c r="AE3201" s="2">
        <f t="shared" si="807"/>
        <v>1.3049323482615289</v>
      </c>
      <c r="AF3201" s="2">
        <v>41</v>
      </c>
      <c r="AG3201" s="4">
        <f t="shared" si="808"/>
        <v>2.4390243902439024</v>
      </c>
      <c r="AH3201" s="4">
        <f t="shared" si="809"/>
        <v>3.7439567385054313</v>
      </c>
      <c r="AI3201" s="5">
        <f t="shared" si="810"/>
        <v>1.8719783692527157</v>
      </c>
      <c r="AJ3201" s="2">
        <f t="shared" si="803"/>
        <v>1.7680522628078652E-2</v>
      </c>
      <c r="AK3201" s="2">
        <f t="shared" si="804"/>
        <v>7.5773668406051359E-4</v>
      </c>
      <c r="AL3201" s="2">
        <v>4</v>
      </c>
      <c r="AM3201" s="2">
        <v>5</v>
      </c>
      <c r="AN3201" s="2">
        <f t="shared" si="805"/>
        <v>10</v>
      </c>
      <c r="AO3201" s="2">
        <f t="shared" si="806"/>
        <v>2</v>
      </c>
      <c r="AP3201" s="2">
        <v>7</v>
      </c>
      <c r="AQ3201" s="2">
        <v>0.3</v>
      </c>
      <c r="AR3201" s="2">
        <v>0</v>
      </c>
      <c r="AS3201" s="2" t="s">
        <v>78</v>
      </c>
      <c r="AT3201" s="2">
        <v>4</v>
      </c>
      <c r="AW3201" s="2" t="str">
        <f t="shared" si="811"/>
        <v>Arbolitos</v>
      </c>
      <c r="AX3201" s="2" t="str">
        <f t="shared" si="816"/>
        <v>Latizal alto</v>
      </c>
      <c r="AY3201" s="2">
        <v>286</v>
      </c>
      <c r="AZ3201" s="4">
        <f t="shared" si="812"/>
        <v>0.34965034965034963</v>
      </c>
      <c r="BA3201" s="4">
        <v>8.5400214822068374</v>
      </c>
      <c r="BB3201" s="4">
        <f t="shared" si="813"/>
        <v>4.9293180977957103E-2</v>
      </c>
      <c r="BC3201" s="4">
        <f t="shared" si="814"/>
        <v>0.39894353062830673</v>
      </c>
      <c r="BD3201" s="4">
        <f t="shared" si="815"/>
        <v>0.19947176531415337</v>
      </c>
    </row>
    <row r="3202" spans="1:56" x14ac:dyDescent="0.25">
      <c r="A3202" s="2">
        <v>103</v>
      </c>
      <c r="B3202" s="2" t="s">
        <v>361</v>
      </c>
      <c r="C3202" s="2" t="s">
        <v>912</v>
      </c>
      <c r="D3202" s="2" t="s">
        <v>913</v>
      </c>
      <c r="E3202" s="2" t="s">
        <v>221</v>
      </c>
      <c r="F3202" s="2" t="s">
        <v>59</v>
      </c>
      <c r="G3202" s="2" t="s">
        <v>914</v>
      </c>
      <c r="H3202" s="2" t="s">
        <v>61</v>
      </c>
      <c r="J3202" s="3">
        <v>41985</v>
      </c>
      <c r="K3202" s="2">
        <v>747081</v>
      </c>
      <c r="L3202" s="2">
        <v>82087</v>
      </c>
      <c r="N3202" s="2">
        <v>2</v>
      </c>
      <c r="P3202" s="2" t="s">
        <v>131</v>
      </c>
      <c r="S3202" s="2" t="s">
        <v>173</v>
      </c>
      <c r="T3202" s="2" t="s">
        <v>174</v>
      </c>
      <c r="U3202" s="2" t="s">
        <v>184</v>
      </c>
      <c r="V3202" s="2">
        <v>45</v>
      </c>
      <c r="Y3202" s="2">
        <f t="shared" ref="Y3202:Z3265" si="817">+V3202/PI()</f>
        <v>14.323944878270581</v>
      </c>
      <c r="AB3202" s="2">
        <v>14.323944880000001</v>
      </c>
      <c r="AC3202" s="2">
        <f t="shared" ref="AC3202:AC3265" si="818">+((((Y3202+Z3202+AA3202)/100)^2)*(PI()))/4</f>
        <v>1.6114437988054401E-2</v>
      </c>
      <c r="AD3202" s="2">
        <v>0.32259513302653997</v>
      </c>
      <c r="AE3202" s="2">
        <f t="shared" si="807"/>
        <v>4.9952514276551909</v>
      </c>
      <c r="AF3202" s="2">
        <v>41</v>
      </c>
      <c r="AG3202" s="4">
        <f t="shared" si="808"/>
        <v>2.4390243902439024</v>
      </c>
      <c r="AH3202" s="4">
        <f t="shared" si="809"/>
        <v>7.4342758178990938</v>
      </c>
      <c r="AI3202" s="5">
        <f t="shared" si="810"/>
        <v>3.7171379089495469</v>
      </c>
      <c r="AJ3202" s="2">
        <f t="shared" ref="AJ3202:AJ3265" si="819">+AC3202*AP3202*0.6</f>
        <v>9.6686627928326399E-2</v>
      </c>
      <c r="AK3202" s="2">
        <f t="shared" ref="AK3202:AK3265" si="820">+AC3202*AQ3202*0.6</f>
        <v>4.8343313964163198E-3</v>
      </c>
      <c r="AL3202" s="2">
        <v>5</v>
      </c>
      <c r="AM3202" s="2">
        <v>4</v>
      </c>
      <c r="AN3202" s="2">
        <f t="shared" ref="AN3202:AN3265" si="821">+(AL3202*AM3202)/2</f>
        <v>10</v>
      </c>
      <c r="AO3202" s="2">
        <f t="shared" ref="AO3202:AO3265" si="822">+(AN3202/500)*100</f>
        <v>2</v>
      </c>
      <c r="AP3202" s="2">
        <v>10</v>
      </c>
      <c r="AQ3202" s="2">
        <v>0.5</v>
      </c>
      <c r="AR3202" s="2">
        <v>0</v>
      </c>
      <c r="AS3202" s="2" t="s">
        <v>79</v>
      </c>
      <c r="AT3202" s="2">
        <v>2</v>
      </c>
      <c r="AW3202" s="2" t="str">
        <f t="shared" si="811"/>
        <v>Arbolitos</v>
      </c>
      <c r="AX3202" s="2" t="str">
        <f t="shared" si="816"/>
        <v>I</v>
      </c>
      <c r="AY3202" s="2">
        <v>286</v>
      </c>
      <c r="AZ3202" s="4">
        <f t="shared" si="812"/>
        <v>0.34965034965034963</v>
      </c>
      <c r="BA3202" s="4">
        <v>8.5400214822068374</v>
      </c>
      <c r="BB3202" s="4">
        <f t="shared" si="813"/>
        <v>0.18869317860182067</v>
      </c>
      <c r="BC3202" s="4">
        <f t="shared" si="814"/>
        <v>0.53834352825217024</v>
      </c>
      <c r="BD3202" s="4">
        <f t="shared" si="815"/>
        <v>0.26917176412608512</v>
      </c>
    </row>
    <row r="3203" spans="1:56" x14ac:dyDescent="0.25">
      <c r="A3203" s="2">
        <v>103</v>
      </c>
      <c r="B3203" s="2" t="s">
        <v>361</v>
      </c>
      <c r="C3203" s="2" t="s">
        <v>912</v>
      </c>
      <c r="D3203" s="2" t="s">
        <v>913</v>
      </c>
      <c r="E3203" s="2" t="s">
        <v>221</v>
      </c>
      <c r="F3203" s="2" t="s">
        <v>59</v>
      </c>
      <c r="G3203" s="2" t="s">
        <v>914</v>
      </c>
      <c r="H3203" s="2" t="s">
        <v>61</v>
      </c>
      <c r="J3203" s="3">
        <v>41985</v>
      </c>
      <c r="K3203" s="2">
        <v>747081</v>
      </c>
      <c r="L3203" s="2">
        <v>82087</v>
      </c>
      <c r="N3203" s="2" t="s">
        <v>391</v>
      </c>
      <c r="P3203" s="2" t="s">
        <v>131</v>
      </c>
      <c r="S3203" s="2" t="s">
        <v>173</v>
      </c>
      <c r="T3203" s="2" t="s">
        <v>174</v>
      </c>
      <c r="U3203" s="2" t="s">
        <v>184</v>
      </c>
      <c r="V3203" s="2">
        <v>55</v>
      </c>
      <c r="Y3203" s="2">
        <f t="shared" si="817"/>
        <v>17.507043740108486</v>
      </c>
      <c r="AB3203" s="2">
        <v>17.50704374</v>
      </c>
      <c r="AC3203" s="2">
        <f t="shared" si="818"/>
        <v>2.4072185142649163E-2</v>
      </c>
      <c r="AD3203" s="2">
        <v>0.32259513302653997</v>
      </c>
      <c r="AE3203" s="2">
        <f t="shared" ref="AE3203:AE3266" si="823">AC3203/AD3203*100</f>
        <v>7.4620422561268898</v>
      </c>
      <c r="AF3203" s="2">
        <v>41</v>
      </c>
      <c r="AG3203" s="4">
        <f t="shared" ref="AG3203:AG3266" si="824">1/AF3203*100</f>
        <v>2.4390243902439024</v>
      </c>
      <c r="AH3203" s="4">
        <f t="shared" ref="AH3203:AH3266" si="825">AG3203+AE3203</f>
        <v>9.9010666463707917</v>
      </c>
      <c r="AI3203" s="5">
        <f t="shared" ref="AI3203:AI3266" si="826">AH3203/2</f>
        <v>4.9505333231853959</v>
      </c>
      <c r="AJ3203" s="2">
        <f t="shared" si="819"/>
        <v>0.11554648868471598</v>
      </c>
      <c r="AK3203" s="2">
        <f t="shared" si="820"/>
        <v>2.8886622171178995E-2</v>
      </c>
      <c r="AL3203" s="2">
        <v>4</v>
      </c>
      <c r="AM3203" s="2">
        <v>6</v>
      </c>
      <c r="AN3203" s="2">
        <f t="shared" si="821"/>
        <v>12</v>
      </c>
      <c r="AO3203" s="2">
        <f t="shared" si="822"/>
        <v>2.4</v>
      </c>
      <c r="AP3203" s="2">
        <v>8</v>
      </c>
      <c r="AQ3203" s="2">
        <v>2</v>
      </c>
      <c r="AR3203" s="2">
        <v>3</v>
      </c>
      <c r="AS3203" s="2" t="s">
        <v>79</v>
      </c>
      <c r="AT3203" s="2">
        <v>2</v>
      </c>
      <c r="AW3203" s="2" t="str">
        <f t="shared" ref="AW3203:AW3266" si="827">+IF(AP3203&lt;=0.25,"Rasante",IF(AP3203&lt;=1.5,"Herbáceo",IF(AP3203&lt;=5,"Arbustivo",IF(AP3203&lt;=12,"Arbolitos",IF(AP3203&lt;=25,"Arbóreo inferior","Arbóreo superior")))))</f>
        <v>Arbolitos</v>
      </c>
      <c r="AX3203" s="2" t="str">
        <f t="shared" si="816"/>
        <v>I</v>
      </c>
      <c r="AY3203" s="2">
        <v>286</v>
      </c>
      <c r="AZ3203" s="4">
        <f t="shared" ref="AZ3203:AZ3266" si="828">1/AY3203*100</f>
        <v>0.34965034965034963</v>
      </c>
      <c r="BA3203" s="4">
        <v>8.5400214822068374</v>
      </c>
      <c r="BB3203" s="4">
        <f t="shared" ref="BB3203:BB3266" si="829">AC3203/BA3203*100</f>
        <v>0.28187499519531234</v>
      </c>
      <c r="BC3203" s="4">
        <f t="shared" ref="BC3203:BC3266" si="830">AZ3203+BB3203</f>
        <v>0.63152534484566192</v>
      </c>
      <c r="BD3203" s="4">
        <f t="shared" ref="BD3203:BD3266" si="831">BC3203/2</f>
        <v>0.31576267242283096</v>
      </c>
    </row>
    <row r="3204" spans="1:56" x14ac:dyDescent="0.25">
      <c r="A3204" s="2">
        <v>103</v>
      </c>
      <c r="B3204" s="2" t="s">
        <v>361</v>
      </c>
      <c r="C3204" s="2" t="s">
        <v>912</v>
      </c>
      <c r="D3204" s="2" t="s">
        <v>913</v>
      </c>
      <c r="E3204" s="2" t="s">
        <v>221</v>
      </c>
      <c r="F3204" s="2" t="s">
        <v>59</v>
      </c>
      <c r="G3204" s="2" t="s">
        <v>914</v>
      </c>
      <c r="H3204" s="2" t="s">
        <v>61</v>
      </c>
      <c r="J3204" s="3">
        <v>41985</v>
      </c>
      <c r="K3204" s="2">
        <v>747081</v>
      </c>
      <c r="L3204" s="2">
        <v>82087</v>
      </c>
      <c r="N3204" s="2">
        <v>5</v>
      </c>
      <c r="P3204" s="2" t="s">
        <v>131</v>
      </c>
      <c r="S3204" s="2" t="s">
        <v>173</v>
      </c>
      <c r="T3204" s="2" t="s">
        <v>174</v>
      </c>
      <c r="U3204" s="2" t="s">
        <v>184</v>
      </c>
      <c r="V3204" s="2">
        <v>60</v>
      </c>
      <c r="Y3204" s="2">
        <f t="shared" si="817"/>
        <v>19.098593171027442</v>
      </c>
      <c r="AB3204" s="2">
        <v>19.098593170000001</v>
      </c>
      <c r="AC3204" s="2">
        <f t="shared" si="818"/>
        <v>2.8647889756541162E-2</v>
      </c>
      <c r="AD3204" s="2">
        <v>0.32259513302653997</v>
      </c>
      <c r="AE3204" s="2">
        <f t="shared" si="823"/>
        <v>8.8804469824981194</v>
      </c>
      <c r="AF3204" s="2">
        <v>41</v>
      </c>
      <c r="AG3204" s="4">
        <f t="shared" si="824"/>
        <v>2.4390243902439024</v>
      </c>
      <c r="AH3204" s="4">
        <f t="shared" si="825"/>
        <v>11.319471372742022</v>
      </c>
      <c r="AI3204" s="5">
        <f t="shared" si="826"/>
        <v>5.6597356863710111</v>
      </c>
      <c r="AJ3204" s="2">
        <f t="shared" si="819"/>
        <v>0.13750987083139757</v>
      </c>
      <c r="AK3204" s="2">
        <f t="shared" si="820"/>
        <v>4.2971834634811738E-2</v>
      </c>
      <c r="AL3204" s="2">
        <v>4</v>
      </c>
      <c r="AM3204" s="2">
        <v>5</v>
      </c>
      <c r="AN3204" s="2">
        <f t="shared" si="821"/>
        <v>10</v>
      </c>
      <c r="AO3204" s="2">
        <f t="shared" si="822"/>
        <v>2</v>
      </c>
      <c r="AP3204" s="2">
        <v>8</v>
      </c>
      <c r="AQ3204" s="2">
        <v>2.5</v>
      </c>
      <c r="AR3204" s="2">
        <v>2</v>
      </c>
      <c r="AS3204" s="2" t="s">
        <v>79</v>
      </c>
      <c r="AT3204" s="2">
        <v>2</v>
      </c>
      <c r="AW3204" s="2" t="str">
        <f t="shared" si="827"/>
        <v>Arbolitos</v>
      </c>
      <c r="AX3204" s="2" t="str">
        <f t="shared" si="816"/>
        <v>I</v>
      </c>
      <c r="AY3204" s="2">
        <v>286</v>
      </c>
      <c r="AZ3204" s="4">
        <f t="shared" si="828"/>
        <v>0.34965034965034963</v>
      </c>
      <c r="BA3204" s="4">
        <v>8.5400214822068374</v>
      </c>
      <c r="BB3204" s="4">
        <f t="shared" si="829"/>
        <v>0.33545453973657013</v>
      </c>
      <c r="BC3204" s="4">
        <f t="shared" si="830"/>
        <v>0.68510488938691982</v>
      </c>
      <c r="BD3204" s="4">
        <f t="shared" si="831"/>
        <v>0.34255244469345991</v>
      </c>
    </row>
    <row r="3205" spans="1:56" x14ac:dyDescent="0.25">
      <c r="A3205" s="2">
        <v>103</v>
      </c>
      <c r="B3205" s="2" t="s">
        <v>361</v>
      </c>
      <c r="C3205" s="2" t="s">
        <v>912</v>
      </c>
      <c r="D3205" s="2" t="s">
        <v>913</v>
      </c>
      <c r="E3205" s="2" t="s">
        <v>221</v>
      </c>
      <c r="F3205" s="2" t="s">
        <v>59</v>
      </c>
      <c r="G3205" s="2" t="s">
        <v>914</v>
      </c>
      <c r="H3205" s="2" t="s">
        <v>61</v>
      </c>
      <c r="J3205" s="3">
        <v>41985</v>
      </c>
      <c r="K3205" s="2">
        <v>747081</v>
      </c>
      <c r="L3205" s="2">
        <v>82087</v>
      </c>
      <c r="N3205" s="2">
        <v>4</v>
      </c>
      <c r="P3205" s="2" t="s">
        <v>131</v>
      </c>
      <c r="S3205" s="2" t="s">
        <v>173</v>
      </c>
      <c r="T3205" s="2" t="s">
        <v>174</v>
      </c>
      <c r="U3205" s="2" t="s">
        <v>184</v>
      </c>
      <c r="V3205" s="2">
        <v>66</v>
      </c>
      <c r="Y3205" s="2">
        <f t="shared" si="817"/>
        <v>21.008452488130185</v>
      </c>
      <c r="AB3205" s="2">
        <v>21.00845249</v>
      </c>
      <c r="AC3205" s="2">
        <f t="shared" si="818"/>
        <v>3.4663946605414803E-2</v>
      </c>
      <c r="AD3205" s="2">
        <v>0.32259513302653997</v>
      </c>
      <c r="AE3205" s="2">
        <f t="shared" si="823"/>
        <v>10.745340848822723</v>
      </c>
      <c r="AF3205" s="2">
        <v>41</v>
      </c>
      <c r="AG3205" s="4">
        <f t="shared" si="824"/>
        <v>2.4390243902439024</v>
      </c>
      <c r="AH3205" s="4">
        <f t="shared" si="825"/>
        <v>13.184365239066626</v>
      </c>
      <c r="AI3205" s="5">
        <f t="shared" si="826"/>
        <v>6.5921826195333129</v>
      </c>
      <c r="AJ3205" s="2">
        <f t="shared" si="819"/>
        <v>0.16638694370599105</v>
      </c>
      <c r="AK3205" s="2">
        <f t="shared" si="820"/>
        <v>4.1596735926497763E-2</v>
      </c>
      <c r="AL3205" s="2">
        <v>2</v>
      </c>
      <c r="AM3205" s="2">
        <v>3</v>
      </c>
      <c r="AN3205" s="2">
        <f t="shared" si="821"/>
        <v>3</v>
      </c>
      <c r="AO3205" s="2">
        <f t="shared" si="822"/>
        <v>0.6</v>
      </c>
      <c r="AP3205" s="2">
        <v>8</v>
      </c>
      <c r="AQ3205" s="2">
        <v>2</v>
      </c>
      <c r="AR3205" s="2">
        <v>0</v>
      </c>
      <c r="AS3205" s="2" t="s">
        <v>79</v>
      </c>
      <c r="AT3205" s="2">
        <v>3</v>
      </c>
      <c r="AW3205" s="2" t="str">
        <f t="shared" si="827"/>
        <v>Arbolitos</v>
      </c>
      <c r="AX3205" s="2" t="str">
        <f t="shared" si="816"/>
        <v>II</v>
      </c>
      <c r="AY3205" s="2">
        <v>286</v>
      </c>
      <c r="AZ3205" s="4">
        <f t="shared" si="828"/>
        <v>0.34965034965034963</v>
      </c>
      <c r="BA3205" s="4">
        <v>8.5400214822068374</v>
      </c>
      <c r="BB3205" s="4">
        <f t="shared" si="829"/>
        <v>0.4058999930812498</v>
      </c>
      <c r="BC3205" s="4">
        <f t="shared" si="830"/>
        <v>0.75555034273159949</v>
      </c>
      <c r="BD3205" s="4">
        <f t="shared" si="831"/>
        <v>0.37777517136579974</v>
      </c>
    </row>
    <row r="3206" spans="1:56" x14ac:dyDescent="0.25">
      <c r="A3206" s="2">
        <v>103</v>
      </c>
      <c r="B3206" s="2" t="s">
        <v>361</v>
      </c>
      <c r="C3206" s="2" t="s">
        <v>912</v>
      </c>
      <c r="D3206" s="2" t="s">
        <v>913</v>
      </c>
      <c r="E3206" s="2" t="s">
        <v>221</v>
      </c>
      <c r="F3206" s="2" t="s">
        <v>59</v>
      </c>
      <c r="G3206" s="2" t="s">
        <v>914</v>
      </c>
      <c r="H3206" s="2" t="s">
        <v>61</v>
      </c>
      <c r="J3206" s="3">
        <v>41985</v>
      </c>
      <c r="K3206" s="2">
        <v>747081</v>
      </c>
      <c r="L3206" s="2">
        <v>82087</v>
      </c>
      <c r="N3206" s="2">
        <v>22</v>
      </c>
      <c r="P3206" s="2" t="s">
        <v>558</v>
      </c>
      <c r="S3206" s="2" t="s">
        <v>559</v>
      </c>
      <c r="T3206" s="2" t="s">
        <v>560</v>
      </c>
      <c r="U3206" s="2" t="s">
        <v>561</v>
      </c>
      <c r="V3206" s="2">
        <v>33</v>
      </c>
      <c r="Y3206" s="2">
        <f t="shared" si="817"/>
        <v>10.504226244065093</v>
      </c>
      <c r="AB3206" s="2">
        <v>10.504226239999999</v>
      </c>
      <c r="AC3206" s="2">
        <f t="shared" si="818"/>
        <v>8.6659866513537007E-3</v>
      </c>
      <c r="AD3206" s="2">
        <v>0.32259513302653997</v>
      </c>
      <c r="AE3206" s="2">
        <f t="shared" si="823"/>
        <v>2.6863352122056807</v>
      </c>
      <c r="AF3206" s="2">
        <v>41</v>
      </c>
      <c r="AG3206" s="4">
        <f t="shared" si="824"/>
        <v>2.4390243902439024</v>
      </c>
      <c r="AH3206" s="4">
        <f t="shared" si="825"/>
        <v>5.1253596024495831</v>
      </c>
      <c r="AI3206" s="5">
        <f t="shared" si="826"/>
        <v>2.5626798012247916</v>
      </c>
      <c r="AJ3206" s="2">
        <f t="shared" si="819"/>
        <v>3.1197551944873322E-2</v>
      </c>
      <c r="AK3206" s="2">
        <f t="shared" si="820"/>
        <v>2.0798367963248882E-2</v>
      </c>
      <c r="AL3206" s="2">
        <v>3</v>
      </c>
      <c r="AM3206" s="2">
        <v>4</v>
      </c>
      <c r="AN3206" s="2">
        <f t="shared" si="821"/>
        <v>6</v>
      </c>
      <c r="AO3206" s="2">
        <f t="shared" si="822"/>
        <v>1.2</v>
      </c>
      <c r="AP3206" s="2">
        <v>6</v>
      </c>
      <c r="AQ3206" s="2">
        <v>4</v>
      </c>
      <c r="AR3206" s="2">
        <v>0</v>
      </c>
      <c r="AS3206" s="2" t="s">
        <v>78</v>
      </c>
      <c r="AT3206" s="2">
        <v>4</v>
      </c>
      <c r="AW3206" s="2" t="str">
        <f t="shared" si="827"/>
        <v>Arbolitos</v>
      </c>
      <c r="AX3206" s="2" t="str">
        <f t="shared" si="816"/>
        <v>I</v>
      </c>
      <c r="AY3206" s="2">
        <v>286</v>
      </c>
      <c r="AZ3206" s="4">
        <f t="shared" si="828"/>
        <v>0.34965034965034963</v>
      </c>
      <c r="BA3206" s="4">
        <v>8.5400214822068374</v>
      </c>
      <c r="BB3206" s="4">
        <f t="shared" si="829"/>
        <v>0.10147499827031245</v>
      </c>
      <c r="BC3206" s="4">
        <f t="shared" si="830"/>
        <v>0.45112534792066206</v>
      </c>
      <c r="BD3206" s="4">
        <f t="shared" si="831"/>
        <v>0.22556267396033103</v>
      </c>
    </row>
    <row r="3207" spans="1:56" x14ac:dyDescent="0.25">
      <c r="A3207" s="2">
        <v>103</v>
      </c>
      <c r="B3207" s="2" t="s">
        <v>361</v>
      </c>
      <c r="C3207" s="2" t="s">
        <v>912</v>
      </c>
      <c r="D3207" s="2" t="s">
        <v>913</v>
      </c>
      <c r="E3207" s="2" t="s">
        <v>221</v>
      </c>
      <c r="F3207" s="2" t="s">
        <v>59</v>
      </c>
      <c r="G3207" s="2" t="s">
        <v>914</v>
      </c>
      <c r="H3207" s="2" t="s">
        <v>61</v>
      </c>
      <c r="J3207" s="3">
        <v>41985</v>
      </c>
      <c r="K3207" s="2">
        <v>747081</v>
      </c>
      <c r="L3207" s="2">
        <v>82087</v>
      </c>
      <c r="N3207" s="2">
        <v>16</v>
      </c>
      <c r="P3207" s="2" t="s">
        <v>345</v>
      </c>
      <c r="S3207" s="2" t="s">
        <v>346</v>
      </c>
      <c r="T3207" s="2" t="s">
        <v>347</v>
      </c>
      <c r="U3207" s="2" t="s">
        <v>475</v>
      </c>
      <c r="V3207" s="2">
        <v>26</v>
      </c>
      <c r="Y3207" s="2">
        <f t="shared" si="817"/>
        <v>8.2760570407785572</v>
      </c>
      <c r="AB3207" s="2">
        <v>8.2760570409999996</v>
      </c>
      <c r="AC3207" s="2">
        <f t="shared" si="818"/>
        <v>5.3794370765060618E-3</v>
      </c>
      <c r="AD3207" s="2">
        <v>0.32259513302653997</v>
      </c>
      <c r="AE3207" s="2">
        <f t="shared" si="823"/>
        <v>1.6675506000468687</v>
      </c>
      <c r="AF3207" s="2">
        <v>41</v>
      </c>
      <c r="AG3207" s="4">
        <f t="shared" si="824"/>
        <v>2.4390243902439024</v>
      </c>
      <c r="AH3207" s="4">
        <f t="shared" si="825"/>
        <v>4.1065749902907713</v>
      </c>
      <c r="AI3207" s="5">
        <f t="shared" si="826"/>
        <v>2.0532874951453857</v>
      </c>
      <c r="AJ3207" s="2">
        <f t="shared" si="819"/>
        <v>2.9048960213132732E-2</v>
      </c>
      <c r="AK3207" s="2">
        <f t="shared" si="820"/>
        <v>3.2276622459036369E-3</v>
      </c>
      <c r="AL3207" s="2">
        <v>8</v>
      </c>
      <c r="AM3207" s="2">
        <v>6</v>
      </c>
      <c r="AN3207" s="2">
        <f t="shared" si="821"/>
        <v>24</v>
      </c>
      <c r="AO3207" s="2">
        <f t="shared" si="822"/>
        <v>4.8</v>
      </c>
      <c r="AP3207" s="2">
        <v>9</v>
      </c>
      <c r="AQ3207" s="2">
        <v>1</v>
      </c>
      <c r="AR3207" s="2">
        <v>0</v>
      </c>
      <c r="AS3207" s="2" t="s">
        <v>78</v>
      </c>
      <c r="AT3207" s="2">
        <v>4</v>
      </c>
      <c r="AW3207" s="2" t="str">
        <f t="shared" si="827"/>
        <v>Arbolitos</v>
      </c>
      <c r="AX3207" s="2" t="str">
        <f t="shared" si="816"/>
        <v>Latizal alto</v>
      </c>
      <c r="AY3207" s="2">
        <v>286</v>
      </c>
      <c r="AZ3207" s="4">
        <f t="shared" si="828"/>
        <v>0.34965034965034963</v>
      </c>
      <c r="BA3207" s="4">
        <v>8.5400214822068374</v>
      </c>
      <c r="BB3207" s="4">
        <f t="shared" si="829"/>
        <v>6.2990908017200378E-2</v>
      </c>
      <c r="BC3207" s="4">
        <f t="shared" si="830"/>
        <v>0.41264125766755</v>
      </c>
      <c r="BD3207" s="4">
        <f t="shared" si="831"/>
        <v>0.206320628833775</v>
      </c>
    </row>
    <row r="3208" spans="1:56" x14ac:dyDescent="0.25">
      <c r="A3208" s="2">
        <v>103</v>
      </c>
      <c r="B3208" s="2" t="s">
        <v>361</v>
      </c>
      <c r="C3208" s="2" t="s">
        <v>912</v>
      </c>
      <c r="D3208" s="2" t="s">
        <v>913</v>
      </c>
      <c r="E3208" s="2" t="s">
        <v>221</v>
      </c>
      <c r="F3208" s="2" t="s">
        <v>59</v>
      </c>
      <c r="G3208" s="2" t="s">
        <v>914</v>
      </c>
      <c r="H3208" s="2" t="s">
        <v>61</v>
      </c>
      <c r="J3208" s="3">
        <v>41985</v>
      </c>
      <c r="K3208" s="2">
        <v>747081</v>
      </c>
      <c r="L3208" s="2">
        <v>82087</v>
      </c>
      <c r="N3208" s="2">
        <v>21</v>
      </c>
      <c r="P3208" s="2" t="s">
        <v>116</v>
      </c>
      <c r="S3208" s="2" t="s">
        <v>117</v>
      </c>
      <c r="T3208" s="2" t="s">
        <v>118</v>
      </c>
      <c r="U3208" s="2" t="s">
        <v>718</v>
      </c>
      <c r="V3208" s="2">
        <v>24</v>
      </c>
      <c r="Y3208" s="2">
        <f t="shared" si="817"/>
        <v>7.6394372684109761</v>
      </c>
      <c r="AB3208" s="2">
        <v>7.639437268</v>
      </c>
      <c r="AC3208" s="2">
        <f t="shared" si="818"/>
        <v>4.5836623610465846E-3</v>
      </c>
      <c r="AD3208" s="2">
        <v>0.32259513302653997</v>
      </c>
      <c r="AE3208" s="2">
        <f t="shared" si="823"/>
        <v>1.4208715171996986</v>
      </c>
      <c r="AF3208" s="2">
        <v>41</v>
      </c>
      <c r="AG3208" s="4">
        <f t="shared" si="824"/>
        <v>2.4390243902439024</v>
      </c>
      <c r="AH3208" s="4">
        <f t="shared" si="825"/>
        <v>3.859895907443601</v>
      </c>
      <c r="AI3208" s="5">
        <f t="shared" si="826"/>
        <v>1.9299479537218005</v>
      </c>
      <c r="AJ3208" s="2">
        <f t="shared" si="819"/>
        <v>1.3750987083139753E-2</v>
      </c>
      <c r="AK3208" s="2">
        <f t="shared" si="820"/>
        <v>1.3750987083139753E-3</v>
      </c>
      <c r="AL3208" s="2">
        <v>4</v>
      </c>
      <c r="AM3208" s="2">
        <v>5</v>
      </c>
      <c r="AN3208" s="2">
        <f t="shared" si="821"/>
        <v>10</v>
      </c>
      <c r="AO3208" s="2">
        <f t="shared" si="822"/>
        <v>2</v>
      </c>
      <c r="AP3208" s="2">
        <v>5</v>
      </c>
      <c r="AQ3208" s="2">
        <v>0.5</v>
      </c>
      <c r="AR3208" s="2">
        <v>0</v>
      </c>
      <c r="AS3208" s="2" t="s">
        <v>78</v>
      </c>
      <c r="AT3208" s="2">
        <v>4</v>
      </c>
      <c r="AW3208" s="2" t="str">
        <f t="shared" si="827"/>
        <v>Arbustivo</v>
      </c>
      <c r="AX3208" s="2" t="str">
        <f t="shared" si="816"/>
        <v>Latizal alto</v>
      </c>
      <c r="AY3208" s="2">
        <v>286</v>
      </c>
      <c r="AZ3208" s="4">
        <f t="shared" si="828"/>
        <v>0.34965034965034963</v>
      </c>
      <c r="BA3208" s="4">
        <v>8.5400214822068374</v>
      </c>
      <c r="BB3208" s="4">
        <f t="shared" si="829"/>
        <v>5.3672726357851204E-2</v>
      </c>
      <c r="BC3208" s="4">
        <f t="shared" si="830"/>
        <v>0.40332307600820083</v>
      </c>
      <c r="BD3208" s="4">
        <f t="shared" si="831"/>
        <v>0.20166153800410042</v>
      </c>
    </row>
    <row r="3209" spans="1:56" x14ac:dyDescent="0.25">
      <c r="A3209" s="2">
        <v>103</v>
      </c>
      <c r="B3209" s="2" t="s">
        <v>361</v>
      </c>
      <c r="C3209" s="2" t="s">
        <v>912</v>
      </c>
      <c r="D3209" s="2" t="s">
        <v>913</v>
      </c>
      <c r="E3209" s="2" t="s">
        <v>221</v>
      </c>
      <c r="F3209" s="2" t="s">
        <v>59</v>
      </c>
      <c r="G3209" s="2" t="s">
        <v>914</v>
      </c>
      <c r="H3209" s="2" t="s">
        <v>61</v>
      </c>
      <c r="J3209" s="3">
        <v>41985</v>
      </c>
      <c r="K3209" s="2">
        <v>747081</v>
      </c>
      <c r="L3209" s="2">
        <v>82087</v>
      </c>
      <c r="N3209" s="2">
        <v>19</v>
      </c>
      <c r="P3209" s="2" t="s">
        <v>116</v>
      </c>
      <c r="S3209" s="2" t="s">
        <v>117</v>
      </c>
      <c r="T3209" s="2" t="s">
        <v>120</v>
      </c>
      <c r="U3209" s="2" t="s">
        <v>121</v>
      </c>
      <c r="V3209" s="2">
        <v>13</v>
      </c>
      <c r="Y3209" s="2">
        <f t="shared" si="817"/>
        <v>4.1380285203892786</v>
      </c>
      <c r="AB3209" s="2">
        <v>4.1380285199999998</v>
      </c>
      <c r="AC3209" s="2">
        <f t="shared" si="818"/>
        <v>1.3448592691265155E-3</v>
      </c>
      <c r="AD3209" s="2">
        <v>0.32259513302653997</v>
      </c>
      <c r="AE3209" s="2">
        <f t="shared" si="823"/>
        <v>0.41688765001171718</v>
      </c>
      <c r="AF3209" s="2">
        <v>41</v>
      </c>
      <c r="AG3209" s="4">
        <f t="shared" si="824"/>
        <v>2.4390243902439024</v>
      </c>
      <c r="AH3209" s="4">
        <f t="shared" si="825"/>
        <v>2.8559120402556197</v>
      </c>
      <c r="AI3209" s="5">
        <f t="shared" si="826"/>
        <v>1.4279560201278099</v>
      </c>
      <c r="AJ3209" s="2">
        <f t="shared" si="819"/>
        <v>4.8414933688554554E-3</v>
      </c>
      <c r="AK3209" s="2">
        <f t="shared" si="820"/>
        <v>1.2103733422138638E-3</v>
      </c>
      <c r="AL3209" s="2">
        <v>3</v>
      </c>
      <c r="AM3209" s="2">
        <v>2</v>
      </c>
      <c r="AN3209" s="2">
        <f t="shared" si="821"/>
        <v>3</v>
      </c>
      <c r="AO3209" s="2">
        <f t="shared" si="822"/>
        <v>0.6</v>
      </c>
      <c r="AP3209" s="2">
        <v>6</v>
      </c>
      <c r="AQ3209" s="2">
        <v>1.5</v>
      </c>
      <c r="AR3209" s="2">
        <v>0</v>
      </c>
      <c r="AS3209" s="2" t="s">
        <v>78</v>
      </c>
      <c r="AT3209" s="2">
        <v>3</v>
      </c>
      <c r="AW3209" s="2" t="str">
        <f t="shared" si="827"/>
        <v>Arbolitos</v>
      </c>
      <c r="AX3209" s="2" t="str">
        <f t="shared" si="816"/>
        <v>Latizal bajo</v>
      </c>
      <c r="AY3209" s="2">
        <v>286</v>
      </c>
      <c r="AZ3209" s="4">
        <f t="shared" si="828"/>
        <v>0.34965034965034963</v>
      </c>
      <c r="BA3209" s="4">
        <v>8.5400214822068374</v>
      </c>
      <c r="BB3209" s="4">
        <f t="shared" si="829"/>
        <v>1.5747727004300095E-2</v>
      </c>
      <c r="BC3209" s="4">
        <f t="shared" si="830"/>
        <v>0.36539807665464974</v>
      </c>
      <c r="BD3209" s="4">
        <f t="shared" si="831"/>
        <v>0.18269903832732487</v>
      </c>
    </row>
    <row r="3210" spans="1:56" x14ac:dyDescent="0.25">
      <c r="A3210" s="2">
        <v>104</v>
      </c>
      <c r="B3210" s="2" t="s">
        <v>361</v>
      </c>
      <c r="C3210" s="2" t="s">
        <v>919</v>
      </c>
      <c r="D3210" s="2" t="s">
        <v>913</v>
      </c>
      <c r="E3210" s="2" t="s">
        <v>58</v>
      </c>
      <c r="F3210" s="2" t="s">
        <v>59</v>
      </c>
      <c r="G3210" s="2" t="s">
        <v>914</v>
      </c>
      <c r="H3210" s="2" t="s">
        <v>61</v>
      </c>
      <c r="J3210" s="3">
        <v>41985</v>
      </c>
      <c r="K3210" s="2">
        <v>747112</v>
      </c>
      <c r="L3210" s="2">
        <v>820835</v>
      </c>
      <c r="N3210" s="2" t="s">
        <v>372</v>
      </c>
      <c r="P3210" s="2" t="s">
        <v>80</v>
      </c>
      <c r="S3210" s="2" t="s">
        <v>706</v>
      </c>
      <c r="T3210" s="2" t="s">
        <v>707</v>
      </c>
      <c r="U3210" s="2" t="s">
        <v>708</v>
      </c>
      <c r="V3210" s="2">
        <v>8</v>
      </c>
      <c r="W3210" s="2">
        <v>8</v>
      </c>
      <c r="Y3210" s="2">
        <f t="shared" si="817"/>
        <v>2.5464790894703255</v>
      </c>
      <c r="Z3210" s="2">
        <f>+W3210/PI()</f>
        <v>2.5464790894703255</v>
      </c>
      <c r="AB3210" s="2">
        <v>2.546479089</v>
      </c>
      <c r="AC3210" s="2">
        <f t="shared" si="818"/>
        <v>2.0371832715762607E-3</v>
      </c>
      <c r="AD3210" s="2">
        <v>0.88866947686863862</v>
      </c>
      <c r="AE3210" s="2">
        <f t="shared" si="823"/>
        <v>0.22923970324204046</v>
      </c>
      <c r="AF3210" s="2">
        <v>23</v>
      </c>
      <c r="AG3210" s="4">
        <f t="shared" si="824"/>
        <v>4.3478260869565215</v>
      </c>
      <c r="AH3210" s="4">
        <f t="shared" si="825"/>
        <v>4.5770657901985619</v>
      </c>
      <c r="AI3210" s="5">
        <f t="shared" si="826"/>
        <v>2.2885328950992809</v>
      </c>
      <c r="AJ3210" s="2">
        <f t="shared" si="819"/>
        <v>3.6669298888372687E-3</v>
      </c>
      <c r="AK3210" s="2">
        <f t="shared" si="820"/>
        <v>1.2223099629457565E-4</v>
      </c>
      <c r="AL3210" s="2">
        <v>4</v>
      </c>
      <c r="AM3210" s="2">
        <v>1</v>
      </c>
      <c r="AN3210" s="2">
        <f t="shared" si="821"/>
        <v>2</v>
      </c>
      <c r="AO3210" s="2">
        <f t="shared" si="822"/>
        <v>0.4</v>
      </c>
      <c r="AP3210" s="2">
        <v>3</v>
      </c>
      <c r="AQ3210" s="2">
        <v>0.1</v>
      </c>
      <c r="AR3210" s="2">
        <v>3</v>
      </c>
      <c r="AS3210" s="2" t="s">
        <v>79</v>
      </c>
      <c r="AT3210" s="2">
        <v>3</v>
      </c>
      <c r="AV3210" s="2" t="s">
        <v>533</v>
      </c>
      <c r="AW3210" s="2" t="str">
        <f t="shared" si="827"/>
        <v>Arbustivo</v>
      </c>
      <c r="AX3210" s="2" t="str">
        <f t="shared" si="816"/>
        <v>Latizal bajo</v>
      </c>
      <c r="AY3210" s="2">
        <v>286</v>
      </c>
      <c r="AZ3210" s="4">
        <f t="shared" si="828"/>
        <v>0.34965034965034963</v>
      </c>
      <c r="BA3210" s="4">
        <v>8.5400214822068374</v>
      </c>
      <c r="BB3210" s="4">
        <f t="shared" si="829"/>
        <v>2.385454504793388E-2</v>
      </c>
      <c r="BC3210" s="4">
        <f t="shared" si="830"/>
        <v>0.37350489469828352</v>
      </c>
      <c r="BD3210" s="4">
        <f t="shared" si="831"/>
        <v>0.18675244734914176</v>
      </c>
    </row>
    <row r="3211" spans="1:56" x14ac:dyDescent="0.25">
      <c r="A3211" s="2">
        <v>104</v>
      </c>
      <c r="B3211" s="2" t="s">
        <v>361</v>
      </c>
      <c r="C3211" s="2" t="s">
        <v>919</v>
      </c>
      <c r="D3211" s="2" t="s">
        <v>913</v>
      </c>
      <c r="E3211" s="2" t="s">
        <v>58</v>
      </c>
      <c r="F3211" s="2" t="s">
        <v>59</v>
      </c>
      <c r="G3211" s="2" t="s">
        <v>914</v>
      </c>
      <c r="H3211" s="2" t="s">
        <v>61</v>
      </c>
      <c r="J3211" s="3">
        <v>41985</v>
      </c>
      <c r="K3211" s="2">
        <v>747112</v>
      </c>
      <c r="L3211" s="2">
        <v>820835</v>
      </c>
      <c r="N3211" s="2" t="s">
        <v>261</v>
      </c>
      <c r="P3211" s="2" t="s">
        <v>80</v>
      </c>
      <c r="S3211" s="2" t="s">
        <v>706</v>
      </c>
      <c r="T3211" s="2" t="s">
        <v>707</v>
      </c>
      <c r="U3211" s="2" t="s">
        <v>708</v>
      </c>
      <c r="V3211" s="2">
        <v>8</v>
      </c>
      <c r="Y3211" s="2">
        <f t="shared" si="817"/>
        <v>2.5464790894703255</v>
      </c>
      <c r="AB3211" s="2">
        <v>2.546479089</v>
      </c>
      <c r="AC3211" s="2">
        <f t="shared" si="818"/>
        <v>5.0929581789406519E-4</v>
      </c>
      <c r="AD3211" s="2">
        <v>0.88866947686863862</v>
      </c>
      <c r="AE3211" s="2">
        <f t="shared" si="823"/>
        <v>5.7309925810510115E-2</v>
      </c>
      <c r="AF3211" s="2">
        <v>23</v>
      </c>
      <c r="AG3211" s="4">
        <f t="shared" si="824"/>
        <v>4.3478260869565215</v>
      </c>
      <c r="AH3211" s="4">
        <f t="shared" si="825"/>
        <v>4.4051360127670316</v>
      </c>
      <c r="AI3211" s="5">
        <f t="shared" si="826"/>
        <v>2.2025680063835158</v>
      </c>
      <c r="AJ3211" s="2">
        <f t="shared" si="819"/>
        <v>9.1673247220931718E-4</v>
      </c>
      <c r="AK3211" s="2">
        <f t="shared" si="820"/>
        <v>3.0557749073643912E-5</v>
      </c>
      <c r="AL3211" s="2">
        <v>3</v>
      </c>
      <c r="AM3211" s="2">
        <v>2</v>
      </c>
      <c r="AN3211" s="2">
        <f t="shared" si="821"/>
        <v>3</v>
      </c>
      <c r="AO3211" s="2">
        <f t="shared" si="822"/>
        <v>0.6</v>
      </c>
      <c r="AP3211" s="2">
        <v>3</v>
      </c>
      <c r="AQ3211" s="2">
        <v>0.1</v>
      </c>
      <c r="AR3211" s="2">
        <v>2</v>
      </c>
      <c r="AS3211" s="2" t="s">
        <v>79</v>
      </c>
      <c r="AT3211" s="2">
        <v>2</v>
      </c>
      <c r="AW3211" s="2" t="str">
        <f t="shared" si="827"/>
        <v>Arbustivo</v>
      </c>
      <c r="AX3211" s="2" t="str">
        <f t="shared" si="816"/>
        <v>Latizal bajo</v>
      </c>
      <c r="AY3211" s="2">
        <v>286</v>
      </c>
      <c r="AZ3211" s="4">
        <f t="shared" si="828"/>
        <v>0.34965034965034963</v>
      </c>
      <c r="BA3211" s="4">
        <v>8.5400214822068374</v>
      </c>
      <c r="BB3211" s="4">
        <f t="shared" si="829"/>
        <v>5.9636362619834701E-3</v>
      </c>
      <c r="BC3211" s="4">
        <f t="shared" si="830"/>
        <v>0.35561398591233312</v>
      </c>
      <c r="BD3211" s="4">
        <f t="shared" si="831"/>
        <v>0.17780699295616656</v>
      </c>
    </row>
    <row r="3212" spans="1:56" x14ac:dyDescent="0.25">
      <c r="A3212" s="2">
        <v>104</v>
      </c>
      <c r="B3212" s="2" t="s">
        <v>361</v>
      </c>
      <c r="C3212" s="2" t="s">
        <v>919</v>
      </c>
      <c r="D3212" s="2" t="s">
        <v>913</v>
      </c>
      <c r="E3212" s="2" t="s">
        <v>58</v>
      </c>
      <c r="F3212" s="2" t="s">
        <v>59</v>
      </c>
      <c r="G3212" s="2" t="s">
        <v>914</v>
      </c>
      <c r="H3212" s="2" t="s">
        <v>61</v>
      </c>
      <c r="J3212" s="3">
        <v>41985</v>
      </c>
      <c r="K3212" s="2">
        <v>747112</v>
      </c>
      <c r="L3212" s="2">
        <v>820835</v>
      </c>
      <c r="N3212" s="2" t="s">
        <v>340</v>
      </c>
      <c r="P3212" s="2" t="s">
        <v>80</v>
      </c>
      <c r="S3212" s="2" t="s">
        <v>706</v>
      </c>
      <c r="T3212" s="2" t="s">
        <v>707</v>
      </c>
      <c r="U3212" s="2" t="s">
        <v>708</v>
      </c>
      <c r="V3212" s="2">
        <v>10</v>
      </c>
      <c r="W3212" s="2">
        <v>10</v>
      </c>
      <c r="X3212" s="2">
        <v>10</v>
      </c>
      <c r="Y3212" s="2">
        <f t="shared" si="817"/>
        <v>3.183098861837907</v>
      </c>
      <c r="Z3212" s="2">
        <f>+W3212/PI()</f>
        <v>3.183098861837907</v>
      </c>
      <c r="AA3212" s="2">
        <f>+X3212/PI()</f>
        <v>3.183098861837907</v>
      </c>
      <c r="AB3212" s="2">
        <v>3.183098862</v>
      </c>
      <c r="AC3212" s="2">
        <f t="shared" si="818"/>
        <v>7.1619724391352906E-3</v>
      </c>
      <c r="AD3212" s="2">
        <v>0.88866947686863862</v>
      </c>
      <c r="AE3212" s="2">
        <f t="shared" si="823"/>
        <v>0.80592083171029849</v>
      </c>
      <c r="AF3212" s="2">
        <v>23</v>
      </c>
      <c r="AG3212" s="4">
        <f t="shared" si="824"/>
        <v>4.3478260869565215</v>
      </c>
      <c r="AH3212" s="4">
        <f t="shared" si="825"/>
        <v>5.1537469186668199</v>
      </c>
      <c r="AI3212" s="5">
        <f t="shared" si="826"/>
        <v>2.5768734593334099</v>
      </c>
      <c r="AJ3212" s="2">
        <f t="shared" si="819"/>
        <v>2.1485917317405869E-2</v>
      </c>
      <c r="AK3212" s="2">
        <f t="shared" si="820"/>
        <v>4.297183463481174E-3</v>
      </c>
      <c r="AL3212" s="2">
        <v>3</v>
      </c>
      <c r="AM3212" s="2">
        <v>3</v>
      </c>
      <c r="AN3212" s="2">
        <f t="shared" si="821"/>
        <v>4.5</v>
      </c>
      <c r="AO3212" s="2">
        <f t="shared" si="822"/>
        <v>0.89999999999999991</v>
      </c>
      <c r="AP3212" s="2">
        <v>5</v>
      </c>
      <c r="AQ3212" s="2">
        <v>1</v>
      </c>
      <c r="AR3212" s="2">
        <v>0</v>
      </c>
      <c r="AS3212" s="2" t="s">
        <v>79</v>
      </c>
      <c r="AT3212" s="2">
        <v>2</v>
      </c>
      <c r="AV3212" s="2" t="s">
        <v>915</v>
      </c>
      <c r="AW3212" s="2" t="str">
        <f t="shared" si="827"/>
        <v>Arbustivo</v>
      </c>
      <c r="AX3212" s="2" t="str">
        <f t="shared" si="816"/>
        <v>Latizal bajo</v>
      </c>
      <c r="AY3212" s="2">
        <v>286</v>
      </c>
      <c r="AZ3212" s="4">
        <f t="shared" si="828"/>
        <v>0.34965034965034963</v>
      </c>
      <c r="BA3212" s="4">
        <v>8.5400214822068374</v>
      </c>
      <c r="BB3212" s="4">
        <f t="shared" si="829"/>
        <v>8.3863634934142534E-2</v>
      </c>
      <c r="BC3212" s="4">
        <f t="shared" si="830"/>
        <v>0.4335139845844922</v>
      </c>
      <c r="BD3212" s="4">
        <f t="shared" si="831"/>
        <v>0.2167569922922461</v>
      </c>
    </row>
    <row r="3213" spans="1:56" x14ac:dyDescent="0.25">
      <c r="A3213" s="2">
        <v>104</v>
      </c>
      <c r="B3213" s="2" t="s">
        <v>361</v>
      </c>
      <c r="C3213" s="2" t="s">
        <v>919</v>
      </c>
      <c r="D3213" s="2" t="s">
        <v>913</v>
      </c>
      <c r="E3213" s="2" t="s">
        <v>58</v>
      </c>
      <c r="F3213" s="2" t="s">
        <v>59</v>
      </c>
      <c r="G3213" s="2" t="s">
        <v>914</v>
      </c>
      <c r="H3213" s="2" t="s">
        <v>61</v>
      </c>
      <c r="J3213" s="3">
        <v>41985</v>
      </c>
      <c r="K3213" s="2">
        <v>747112</v>
      </c>
      <c r="L3213" s="2">
        <v>820835</v>
      </c>
      <c r="N3213" s="2" t="s">
        <v>280</v>
      </c>
      <c r="P3213" s="2" t="s">
        <v>80</v>
      </c>
      <c r="S3213" s="2" t="s">
        <v>706</v>
      </c>
      <c r="T3213" s="2" t="s">
        <v>707</v>
      </c>
      <c r="U3213" s="2" t="s">
        <v>708</v>
      </c>
      <c r="V3213" s="2">
        <v>10.5</v>
      </c>
      <c r="Y3213" s="2">
        <f t="shared" si="817"/>
        <v>3.3422538049298023</v>
      </c>
      <c r="AB3213" s="2">
        <v>3.3422538049999999</v>
      </c>
      <c r="AC3213" s="2">
        <f t="shared" si="818"/>
        <v>8.7734162379407327E-4</v>
      </c>
      <c r="AD3213" s="2">
        <v>0.88866947686863862</v>
      </c>
      <c r="AE3213" s="2">
        <f t="shared" si="823"/>
        <v>9.8725301884511577E-2</v>
      </c>
      <c r="AF3213" s="2">
        <v>23</v>
      </c>
      <c r="AG3213" s="4">
        <f t="shared" si="824"/>
        <v>4.3478260869565215</v>
      </c>
      <c r="AH3213" s="4">
        <f t="shared" si="825"/>
        <v>4.4465513888410335</v>
      </c>
      <c r="AI3213" s="5">
        <f t="shared" si="826"/>
        <v>2.2232756944205168</v>
      </c>
      <c r="AJ3213" s="2">
        <f t="shared" si="819"/>
        <v>2.1056198971057759E-3</v>
      </c>
      <c r="AK3213" s="2">
        <f t="shared" si="820"/>
        <v>4.2112397942115521E-4</v>
      </c>
      <c r="AL3213" s="2">
        <v>2</v>
      </c>
      <c r="AM3213" s="2">
        <v>2</v>
      </c>
      <c r="AN3213" s="2">
        <f t="shared" si="821"/>
        <v>2</v>
      </c>
      <c r="AO3213" s="2">
        <f t="shared" si="822"/>
        <v>0.4</v>
      </c>
      <c r="AP3213" s="2">
        <v>4</v>
      </c>
      <c r="AQ3213" s="2">
        <v>0.8</v>
      </c>
      <c r="AR3213" s="2">
        <v>0</v>
      </c>
      <c r="AS3213" s="2" t="s">
        <v>79</v>
      </c>
      <c r="AT3213" s="2">
        <v>3</v>
      </c>
      <c r="AW3213" s="2" t="str">
        <f t="shared" si="827"/>
        <v>Arbustivo</v>
      </c>
      <c r="AX3213" s="2" t="str">
        <f t="shared" si="816"/>
        <v>Latizal bajo</v>
      </c>
      <c r="AY3213" s="2">
        <v>286</v>
      </c>
      <c r="AZ3213" s="4">
        <f t="shared" si="828"/>
        <v>0.34965034965034963</v>
      </c>
      <c r="BA3213" s="4">
        <v>8.5400214822068374</v>
      </c>
      <c r="BB3213" s="4">
        <f t="shared" si="829"/>
        <v>1.0273295279432463E-2</v>
      </c>
      <c r="BC3213" s="4">
        <f t="shared" si="830"/>
        <v>0.35992364492978207</v>
      </c>
      <c r="BD3213" s="4">
        <f t="shared" si="831"/>
        <v>0.17996182246489104</v>
      </c>
    </row>
    <row r="3214" spans="1:56" x14ac:dyDescent="0.25">
      <c r="A3214" s="2">
        <v>104</v>
      </c>
      <c r="B3214" s="2" t="s">
        <v>361</v>
      </c>
      <c r="C3214" s="2" t="s">
        <v>919</v>
      </c>
      <c r="D3214" s="2" t="s">
        <v>913</v>
      </c>
      <c r="E3214" s="2" t="s">
        <v>58</v>
      </c>
      <c r="F3214" s="2" t="s">
        <v>59</v>
      </c>
      <c r="G3214" s="2" t="s">
        <v>914</v>
      </c>
      <c r="H3214" s="2" t="s">
        <v>61</v>
      </c>
      <c r="J3214" s="3">
        <v>41985</v>
      </c>
      <c r="K3214" s="2">
        <v>747112</v>
      </c>
      <c r="L3214" s="2">
        <v>820835</v>
      </c>
      <c r="N3214" s="2" t="s">
        <v>465</v>
      </c>
      <c r="P3214" s="2" t="s">
        <v>80</v>
      </c>
      <c r="S3214" s="2" t="s">
        <v>706</v>
      </c>
      <c r="T3214" s="2" t="s">
        <v>707</v>
      </c>
      <c r="U3214" s="2" t="s">
        <v>708</v>
      </c>
      <c r="V3214" s="2">
        <v>10.5</v>
      </c>
      <c r="Y3214" s="2">
        <f t="shared" si="817"/>
        <v>3.3422538049298023</v>
      </c>
      <c r="AB3214" s="2">
        <v>3.3422538049999999</v>
      </c>
      <c r="AC3214" s="2">
        <f t="shared" si="818"/>
        <v>8.7734162379407327E-4</v>
      </c>
      <c r="AD3214" s="2">
        <v>0.88866947686863862</v>
      </c>
      <c r="AE3214" s="2">
        <f t="shared" si="823"/>
        <v>9.8725301884511577E-2</v>
      </c>
      <c r="AF3214" s="2">
        <v>23</v>
      </c>
      <c r="AG3214" s="4">
        <f t="shared" si="824"/>
        <v>4.3478260869565215</v>
      </c>
      <c r="AH3214" s="4">
        <f t="shared" si="825"/>
        <v>4.4465513888410335</v>
      </c>
      <c r="AI3214" s="5">
        <f t="shared" si="826"/>
        <v>2.2232756944205168</v>
      </c>
      <c r="AJ3214" s="2">
        <f t="shared" si="819"/>
        <v>2.6320248713822196E-3</v>
      </c>
      <c r="AK3214" s="2">
        <f t="shared" si="820"/>
        <v>5.2640497427644401E-5</v>
      </c>
      <c r="AL3214" s="2">
        <v>3</v>
      </c>
      <c r="AM3214" s="2">
        <v>2</v>
      </c>
      <c r="AN3214" s="2">
        <f t="shared" si="821"/>
        <v>3</v>
      </c>
      <c r="AO3214" s="2">
        <f t="shared" si="822"/>
        <v>0.6</v>
      </c>
      <c r="AP3214" s="2">
        <v>5</v>
      </c>
      <c r="AQ3214" s="2">
        <v>0.1</v>
      </c>
      <c r="AR3214" s="2">
        <v>4</v>
      </c>
      <c r="AS3214" s="2" t="s">
        <v>79</v>
      </c>
      <c r="AT3214" s="2">
        <v>3</v>
      </c>
      <c r="AW3214" s="2" t="str">
        <f t="shared" si="827"/>
        <v>Arbustivo</v>
      </c>
      <c r="AX3214" s="2" t="str">
        <f t="shared" ref="AX3214:AX3215" si="832">+IF(AB3214&lt;=2.5,"Brinzal",IF(AB3214&lt;=5,"Latizal bajo",IF(AB3214&lt;=10,"Latizal alto",IF(AB3214&lt;=20,"I",IF(AB3214&lt;=30,"II","III")))))</f>
        <v>Latizal bajo</v>
      </c>
      <c r="AY3214" s="2">
        <v>286</v>
      </c>
      <c r="AZ3214" s="4">
        <f t="shared" si="828"/>
        <v>0.34965034965034963</v>
      </c>
      <c r="BA3214" s="4">
        <v>8.5400214822068374</v>
      </c>
      <c r="BB3214" s="4">
        <f t="shared" si="829"/>
        <v>1.0273295279432463E-2</v>
      </c>
      <c r="BC3214" s="4">
        <f t="shared" si="830"/>
        <v>0.35992364492978207</v>
      </c>
      <c r="BD3214" s="4">
        <f t="shared" si="831"/>
        <v>0.17996182246489104</v>
      </c>
    </row>
    <row r="3215" spans="1:56" x14ac:dyDescent="0.25">
      <c r="A3215" s="2">
        <v>104</v>
      </c>
      <c r="B3215" s="2" t="s">
        <v>361</v>
      </c>
      <c r="C3215" s="2" t="s">
        <v>919</v>
      </c>
      <c r="D3215" s="2" t="s">
        <v>913</v>
      </c>
      <c r="E3215" s="2" t="s">
        <v>58</v>
      </c>
      <c r="F3215" s="2" t="s">
        <v>59</v>
      </c>
      <c r="G3215" s="2" t="s">
        <v>914</v>
      </c>
      <c r="H3215" s="2" t="s">
        <v>61</v>
      </c>
      <c r="J3215" s="3">
        <v>41985</v>
      </c>
      <c r="K3215" s="2">
        <v>747112</v>
      </c>
      <c r="L3215" s="2">
        <v>820835</v>
      </c>
      <c r="N3215" s="2" t="s">
        <v>394</v>
      </c>
      <c r="P3215" s="2" t="s">
        <v>80</v>
      </c>
      <c r="S3215" s="2" t="s">
        <v>706</v>
      </c>
      <c r="T3215" s="2" t="s">
        <v>707</v>
      </c>
      <c r="U3215" s="2" t="s">
        <v>708</v>
      </c>
      <c r="V3215" s="2">
        <v>12</v>
      </c>
      <c r="Y3215" s="2">
        <f t="shared" si="817"/>
        <v>3.8197186342054881</v>
      </c>
      <c r="AB3215" s="2">
        <v>3.819718634</v>
      </c>
      <c r="AC3215" s="2">
        <f t="shared" si="818"/>
        <v>1.1459155902616462E-3</v>
      </c>
      <c r="AD3215" s="2">
        <v>0.88866947686863862</v>
      </c>
      <c r="AE3215" s="2">
        <f t="shared" si="823"/>
        <v>0.12894733307364772</v>
      </c>
      <c r="AF3215" s="2">
        <v>23</v>
      </c>
      <c r="AG3215" s="4">
        <f t="shared" si="824"/>
        <v>4.3478260869565215</v>
      </c>
      <c r="AH3215" s="4">
        <f t="shared" si="825"/>
        <v>4.4767734200301694</v>
      </c>
      <c r="AI3215" s="5">
        <f t="shared" si="826"/>
        <v>2.2383867100150847</v>
      </c>
      <c r="AJ3215" s="2">
        <f t="shared" si="819"/>
        <v>2.4064227395494569E-3</v>
      </c>
      <c r="AK3215" s="2">
        <f t="shared" si="820"/>
        <v>6.875493541569877E-5</v>
      </c>
      <c r="AL3215" s="2">
        <v>4</v>
      </c>
      <c r="AM3215" s="2">
        <v>2</v>
      </c>
      <c r="AN3215" s="2">
        <f t="shared" si="821"/>
        <v>4</v>
      </c>
      <c r="AO3215" s="2">
        <f t="shared" si="822"/>
        <v>0.8</v>
      </c>
      <c r="AP3215" s="2">
        <v>3.5</v>
      </c>
      <c r="AQ3215" s="2">
        <v>0.1</v>
      </c>
      <c r="AR3215" s="2">
        <v>1</v>
      </c>
      <c r="AS3215" s="2" t="s">
        <v>79</v>
      </c>
      <c r="AT3215" s="2">
        <v>3</v>
      </c>
      <c r="AW3215" s="2" t="str">
        <f t="shared" si="827"/>
        <v>Arbustivo</v>
      </c>
      <c r="AX3215" s="2" t="str">
        <f t="shared" si="832"/>
        <v>Latizal bajo</v>
      </c>
      <c r="AY3215" s="2">
        <v>286</v>
      </c>
      <c r="AZ3215" s="4">
        <f t="shared" si="828"/>
        <v>0.34965034965034963</v>
      </c>
      <c r="BA3215" s="4">
        <v>8.5400214822068374</v>
      </c>
      <c r="BB3215" s="4">
        <f t="shared" si="829"/>
        <v>1.3418181589462801E-2</v>
      </c>
      <c r="BC3215" s="4">
        <f t="shared" si="830"/>
        <v>0.36306853123981242</v>
      </c>
      <c r="BD3215" s="4">
        <f t="shared" si="831"/>
        <v>0.18153426561990621</v>
      </c>
    </row>
    <row r="3216" spans="1:56" x14ac:dyDescent="0.25">
      <c r="A3216" s="2">
        <v>104</v>
      </c>
      <c r="B3216" s="2" t="s">
        <v>361</v>
      </c>
      <c r="C3216" s="2" t="s">
        <v>919</v>
      </c>
      <c r="D3216" s="2" t="s">
        <v>913</v>
      </c>
      <c r="E3216" s="2" t="s">
        <v>58</v>
      </c>
      <c r="F3216" s="2" t="s">
        <v>59</v>
      </c>
      <c r="G3216" s="2" t="s">
        <v>914</v>
      </c>
      <c r="H3216" s="2" t="s">
        <v>61</v>
      </c>
      <c r="J3216" s="3">
        <v>41985</v>
      </c>
      <c r="K3216" s="2">
        <v>747112</v>
      </c>
      <c r="L3216" s="2">
        <v>820835</v>
      </c>
      <c r="N3216" s="2">
        <v>8</v>
      </c>
      <c r="O3216" s="2" t="s">
        <v>69</v>
      </c>
      <c r="P3216" s="2" t="s">
        <v>144</v>
      </c>
      <c r="S3216" s="2" t="s">
        <v>178</v>
      </c>
      <c r="T3216" s="2" t="s">
        <v>517</v>
      </c>
      <c r="U3216" s="2" t="s">
        <v>518</v>
      </c>
      <c r="V3216" s="2">
        <v>155</v>
      </c>
      <c r="Y3216" s="2">
        <f t="shared" si="817"/>
        <v>49.338032358487553</v>
      </c>
      <c r="AB3216" s="2">
        <v>49.33803236</v>
      </c>
      <c r="AC3216" s="2">
        <f t="shared" si="818"/>
        <v>0.19118487538913925</v>
      </c>
      <c r="AD3216" s="2">
        <v>0.88866947686863862</v>
      </c>
      <c r="AE3216" s="2">
        <f t="shared" si="823"/>
        <v>21.513608868711017</v>
      </c>
      <c r="AF3216" s="2">
        <v>23</v>
      </c>
      <c r="AG3216" s="4">
        <f t="shared" si="824"/>
        <v>4.3478260869565215</v>
      </c>
      <c r="AH3216" s="4">
        <f t="shared" si="825"/>
        <v>25.861434955667541</v>
      </c>
      <c r="AI3216" s="5">
        <f t="shared" si="826"/>
        <v>12.93071747783377</v>
      </c>
      <c r="AJ3216" s="2">
        <f t="shared" si="819"/>
        <v>1.3765311028018028</v>
      </c>
      <c r="AK3216" s="2">
        <f t="shared" si="820"/>
        <v>0.28677731308370885</v>
      </c>
      <c r="AL3216" s="2">
        <v>12</v>
      </c>
      <c r="AM3216" s="2">
        <v>12</v>
      </c>
      <c r="AN3216" s="2">
        <f t="shared" si="821"/>
        <v>72</v>
      </c>
      <c r="AO3216" s="2">
        <f t="shared" si="822"/>
        <v>14.399999999999999</v>
      </c>
      <c r="AP3216" s="2">
        <v>12</v>
      </c>
      <c r="AQ3216" s="2">
        <v>2.5</v>
      </c>
      <c r="AR3216" s="2">
        <v>1</v>
      </c>
      <c r="AS3216" s="2" t="s">
        <v>276</v>
      </c>
      <c r="AT3216" s="2">
        <v>2</v>
      </c>
      <c r="AV3216" s="2" t="s">
        <v>69</v>
      </c>
      <c r="AW3216" s="2" t="str">
        <f t="shared" si="827"/>
        <v>Arbolitos</v>
      </c>
      <c r="AX3216" s="2" t="str">
        <f>+IF(AB3216&lt;=40,"III",IF(AB3216&lt;=50,"IV",IF(AB3216&lt;=60,"V",IF(AB3216&lt;=70,"VI",IF(AB3216&lt;=80,"VII","VIII")))))</f>
        <v>IV</v>
      </c>
      <c r="AY3216" s="2">
        <v>286</v>
      </c>
      <c r="AZ3216" s="4">
        <f t="shared" si="828"/>
        <v>0.34965034965034963</v>
      </c>
      <c r="BA3216" s="4">
        <v>8.5400214822068374</v>
      </c>
      <c r="BB3216" s="4">
        <f t="shared" si="829"/>
        <v>2.2386931436586379</v>
      </c>
      <c r="BC3216" s="4">
        <f t="shared" si="830"/>
        <v>2.5883434933089875</v>
      </c>
      <c r="BD3216" s="4">
        <f t="shared" si="831"/>
        <v>1.2941717466544937</v>
      </c>
    </row>
    <row r="3217" spans="1:56" x14ac:dyDescent="0.25">
      <c r="A3217" s="2">
        <v>104</v>
      </c>
      <c r="B3217" s="2" t="s">
        <v>361</v>
      </c>
      <c r="C3217" s="2" t="s">
        <v>919</v>
      </c>
      <c r="D3217" s="2" t="s">
        <v>913</v>
      </c>
      <c r="E3217" s="2" t="s">
        <v>58</v>
      </c>
      <c r="F3217" s="2" t="s">
        <v>59</v>
      </c>
      <c r="G3217" s="2" t="s">
        <v>914</v>
      </c>
      <c r="H3217" s="2" t="s">
        <v>61</v>
      </c>
      <c r="J3217" s="3">
        <v>41985</v>
      </c>
      <c r="K3217" s="2">
        <v>747112</v>
      </c>
      <c r="L3217" s="2">
        <v>820835</v>
      </c>
      <c r="N3217" s="2" t="s">
        <v>260</v>
      </c>
      <c r="P3217" s="2" t="s">
        <v>135</v>
      </c>
      <c r="S3217" s="2" t="s">
        <v>136</v>
      </c>
      <c r="T3217" s="2" t="s">
        <v>137</v>
      </c>
      <c r="U3217" s="2" t="s">
        <v>138</v>
      </c>
      <c r="V3217" s="2">
        <v>8</v>
      </c>
      <c r="Y3217" s="2">
        <f t="shared" si="817"/>
        <v>2.5464790894703255</v>
      </c>
      <c r="AB3217" s="2">
        <v>2.546479089</v>
      </c>
      <c r="AC3217" s="2">
        <f t="shared" si="818"/>
        <v>5.0929581789406519E-4</v>
      </c>
      <c r="AD3217" s="2">
        <v>0.88866947686863862</v>
      </c>
      <c r="AE3217" s="2">
        <f t="shared" si="823"/>
        <v>5.7309925810510115E-2</v>
      </c>
      <c r="AF3217" s="2">
        <v>23</v>
      </c>
      <c r="AG3217" s="4">
        <f t="shared" si="824"/>
        <v>4.3478260869565215</v>
      </c>
      <c r="AH3217" s="4">
        <f t="shared" si="825"/>
        <v>4.4051360127670316</v>
      </c>
      <c r="AI3217" s="5">
        <f t="shared" si="826"/>
        <v>2.2025680063835158</v>
      </c>
      <c r="AJ3217" s="2">
        <f t="shared" si="819"/>
        <v>9.1673247220931718E-4</v>
      </c>
      <c r="AK3217" s="2">
        <f t="shared" si="820"/>
        <v>3.0557749073643908E-4</v>
      </c>
      <c r="AL3217" s="2">
        <v>1</v>
      </c>
      <c r="AM3217" s="2">
        <v>1</v>
      </c>
      <c r="AN3217" s="2">
        <f t="shared" si="821"/>
        <v>0.5</v>
      </c>
      <c r="AO3217" s="2">
        <f t="shared" si="822"/>
        <v>0.1</v>
      </c>
      <c r="AP3217" s="2">
        <v>3</v>
      </c>
      <c r="AQ3217" s="2">
        <v>1</v>
      </c>
      <c r="AR3217" s="2">
        <v>0</v>
      </c>
      <c r="AS3217" s="2" t="s">
        <v>78</v>
      </c>
      <c r="AT3217" s="2">
        <v>3</v>
      </c>
      <c r="AW3217" s="2" t="str">
        <f t="shared" si="827"/>
        <v>Arbustivo</v>
      </c>
      <c r="AX3217" s="2" t="str">
        <f t="shared" ref="AX3217:AX3228" si="833">+IF(AB3217&lt;=2.5,"Brinzal",IF(AB3217&lt;=5,"Latizal bajo",IF(AB3217&lt;=10,"Latizal alto",IF(AB3217&lt;=20,"I",IF(AB3217&lt;=30,"II","III")))))</f>
        <v>Latizal bajo</v>
      </c>
      <c r="AY3217" s="2">
        <v>286</v>
      </c>
      <c r="AZ3217" s="4">
        <f t="shared" si="828"/>
        <v>0.34965034965034963</v>
      </c>
      <c r="BA3217" s="4">
        <v>8.5400214822068374</v>
      </c>
      <c r="BB3217" s="4">
        <f t="shared" si="829"/>
        <v>5.9636362619834701E-3</v>
      </c>
      <c r="BC3217" s="4">
        <f t="shared" si="830"/>
        <v>0.35561398591233312</v>
      </c>
      <c r="BD3217" s="4">
        <f t="shared" si="831"/>
        <v>0.17780699295616656</v>
      </c>
    </row>
    <row r="3218" spans="1:56" x14ac:dyDescent="0.25">
      <c r="A3218" s="2">
        <v>104</v>
      </c>
      <c r="B3218" s="2" t="s">
        <v>361</v>
      </c>
      <c r="C3218" s="2" t="s">
        <v>919</v>
      </c>
      <c r="D3218" s="2" t="s">
        <v>913</v>
      </c>
      <c r="E3218" s="2" t="s">
        <v>58</v>
      </c>
      <c r="F3218" s="2" t="s">
        <v>59</v>
      </c>
      <c r="G3218" s="2" t="s">
        <v>914</v>
      </c>
      <c r="H3218" s="2" t="s">
        <v>61</v>
      </c>
      <c r="J3218" s="3">
        <v>41985</v>
      </c>
      <c r="K3218" s="2">
        <v>747112</v>
      </c>
      <c r="L3218" s="2">
        <v>820835</v>
      </c>
      <c r="N3218" s="2" t="s">
        <v>304</v>
      </c>
      <c r="P3218" s="2" t="s">
        <v>135</v>
      </c>
      <c r="S3218" s="2" t="s">
        <v>136</v>
      </c>
      <c r="T3218" s="2" t="s">
        <v>137</v>
      </c>
      <c r="U3218" s="2" t="s">
        <v>138</v>
      </c>
      <c r="V3218" s="2">
        <v>9</v>
      </c>
      <c r="W3218" s="2">
        <v>9</v>
      </c>
      <c r="Y3218" s="2">
        <f t="shared" si="817"/>
        <v>2.8647889756541161</v>
      </c>
      <c r="Z3218" s="2">
        <f>+W3218/PI()</f>
        <v>2.8647889756541161</v>
      </c>
      <c r="AB3218" s="2">
        <v>2.8647889759999998</v>
      </c>
      <c r="AC3218" s="2">
        <f t="shared" si="818"/>
        <v>2.5783100780887042E-3</v>
      </c>
      <c r="AD3218" s="2">
        <v>0.88866947686863862</v>
      </c>
      <c r="AE3218" s="2">
        <f t="shared" si="823"/>
        <v>0.29013149941570737</v>
      </c>
      <c r="AF3218" s="2">
        <v>23</v>
      </c>
      <c r="AG3218" s="4">
        <f t="shared" si="824"/>
        <v>4.3478260869565215</v>
      </c>
      <c r="AH3218" s="4">
        <f t="shared" si="825"/>
        <v>4.6379575863722291</v>
      </c>
      <c r="AI3218" s="5">
        <f t="shared" si="826"/>
        <v>2.3189787931861146</v>
      </c>
      <c r="AJ3218" s="2">
        <f t="shared" si="819"/>
        <v>6.1879441874128898E-3</v>
      </c>
      <c r="AK3218" s="2">
        <f t="shared" si="820"/>
        <v>1.5469860468532226E-4</v>
      </c>
      <c r="AL3218" s="2">
        <v>2</v>
      </c>
      <c r="AM3218" s="2">
        <v>1.5</v>
      </c>
      <c r="AN3218" s="2">
        <f t="shared" si="821"/>
        <v>1.5</v>
      </c>
      <c r="AO3218" s="2">
        <f t="shared" si="822"/>
        <v>0.3</v>
      </c>
      <c r="AP3218" s="2">
        <v>4</v>
      </c>
      <c r="AQ3218" s="2">
        <v>0.1</v>
      </c>
      <c r="AR3218" s="2">
        <v>1</v>
      </c>
      <c r="AS3218" s="2" t="s">
        <v>78</v>
      </c>
      <c r="AT3218" s="2">
        <v>4</v>
      </c>
      <c r="AW3218" s="2" t="str">
        <f t="shared" si="827"/>
        <v>Arbustivo</v>
      </c>
      <c r="AX3218" s="2" t="str">
        <f t="shared" si="833"/>
        <v>Latizal bajo</v>
      </c>
      <c r="AY3218" s="2">
        <v>286</v>
      </c>
      <c r="AZ3218" s="4">
        <f t="shared" si="828"/>
        <v>0.34965034965034963</v>
      </c>
      <c r="BA3218" s="4">
        <v>8.5400214822068374</v>
      </c>
      <c r="BB3218" s="4">
        <f t="shared" si="829"/>
        <v>3.0190908576291309E-2</v>
      </c>
      <c r="BC3218" s="4">
        <f t="shared" si="830"/>
        <v>0.37984125822664094</v>
      </c>
      <c r="BD3218" s="4">
        <f t="shared" si="831"/>
        <v>0.18992062911332047</v>
      </c>
    </row>
    <row r="3219" spans="1:56" x14ac:dyDescent="0.25">
      <c r="A3219" s="2">
        <v>104</v>
      </c>
      <c r="B3219" s="2" t="s">
        <v>361</v>
      </c>
      <c r="C3219" s="2" t="s">
        <v>919</v>
      </c>
      <c r="D3219" s="2" t="s">
        <v>913</v>
      </c>
      <c r="E3219" s="2" t="s">
        <v>58</v>
      </c>
      <c r="F3219" s="2" t="s">
        <v>59</v>
      </c>
      <c r="G3219" s="2" t="s">
        <v>914</v>
      </c>
      <c r="H3219" s="2" t="s">
        <v>61</v>
      </c>
      <c r="J3219" s="3">
        <v>41985</v>
      </c>
      <c r="K3219" s="2">
        <v>747112</v>
      </c>
      <c r="L3219" s="2">
        <v>820835</v>
      </c>
      <c r="N3219" s="2">
        <v>7</v>
      </c>
      <c r="P3219" s="2" t="s">
        <v>135</v>
      </c>
      <c r="S3219" s="2" t="s">
        <v>136</v>
      </c>
      <c r="T3219" s="2" t="s">
        <v>139</v>
      </c>
      <c r="U3219" s="2" t="s">
        <v>532</v>
      </c>
      <c r="V3219" s="2">
        <v>9</v>
      </c>
      <c r="Y3219" s="2">
        <f t="shared" si="817"/>
        <v>2.8647889756541161</v>
      </c>
      <c r="AB3219" s="2">
        <v>2.8647889759999998</v>
      </c>
      <c r="AC3219" s="2">
        <f t="shared" si="818"/>
        <v>6.4457751952217606E-4</v>
      </c>
      <c r="AD3219" s="2">
        <v>0.88866947686863862</v>
      </c>
      <c r="AE3219" s="2">
        <f t="shared" si="823"/>
        <v>7.2532874853926843E-2</v>
      </c>
      <c r="AF3219" s="2">
        <v>23</v>
      </c>
      <c r="AG3219" s="4">
        <f t="shared" si="824"/>
        <v>4.3478260869565215</v>
      </c>
      <c r="AH3219" s="4">
        <f t="shared" si="825"/>
        <v>4.4203589618104484</v>
      </c>
      <c r="AI3219" s="5">
        <f t="shared" si="826"/>
        <v>2.2101794809052242</v>
      </c>
      <c r="AJ3219" s="2">
        <f t="shared" si="819"/>
        <v>1.9337325585665282E-3</v>
      </c>
      <c r="AK3219" s="2">
        <f t="shared" si="820"/>
        <v>0</v>
      </c>
      <c r="AL3219" s="2">
        <v>3</v>
      </c>
      <c r="AM3219" s="2">
        <v>2</v>
      </c>
      <c r="AN3219" s="2">
        <f t="shared" si="821"/>
        <v>3</v>
      </c>
      <c r="AO3219" s="2">
        <f t="shared" si="822"/>
        <v>0.6</v>
      </c>
      <c r="AP3219" s="2">
        <v>5</v>
      </c>
      <c r="AQ3219" s="2">
        <v>0</v>
      </c>
      <c r="AR3219" s="2">
        <v>3</v>
      </c>
      <c r="AS3219" s="2" t="s">
        <v>79</v>
      </c>
      <c r="AT3219" s="2">
        <v>3</v>
      </c>
      <c r="AW3219" s="2" t="str">
        <f t="shared" si="827"/>
        <v>Arbustivo</v>
      </c>
      <c r="AX3219" s="2" t="str">
        <f t="shared" si="833"/>
        <v>Latizal bajo</v>
      </c>
      <c r="AY3219" s="2">
        <v>286</v>
      </c>
      <c r="AZ3219" s="4">
        <f t="shared" si="828"/>
        <v>0.34965034965034963</v>
      </c>
      <c r="BA3219" s="4">
        <v>8.5400214822068374</v>
      </c>
      <c r="BB3219" s="4">
        <f t="shared" si="829"/>
        <v>7.5477271440728272E-3</v>
      </c>
      <c r="BC3219" s="4">
        <f t="shared" si="830"/>
        <v>0.35719807679442245</v>
      </c>
      <c r="BD3219" s="4">
        <f t="shared" si="831"/>
        <v>0.17859903839721122</v>
      </c>
    </row>
    <row r="3220" spans="1:56" x14ac:dyDescent="0.25">
      <c r="A3220" s="2">
        <v>104</v>
      </c>
      <c r="B3220" s="2" t="s">
        <v>361</v>
      </c>
      <c r="C3220" s="2" t="s">
        <v>919</v>
      </c>
      <c r="D3220" s="2" t="s">
        <v>913</v>
      </c>
      <c r="E3220" s="2" t="s">
        <v>58</v>
      </c>
      <c r="F3220" s="2" t="s">
        <v>59</v>
      </c>
      <c r="G3220" s="2" t="s">
        <v>914</v>
      </c>
      <c r="H3220" s="2" t="s">
        <v>61</v>
      </c>
      <c r="J3220" s="3">
        <v>41985</v>
      </c>
      <c r="K3220" s="2">
        <v>747112</v>
      </c>
      <c r="L3220" s="2">
        <v>820835</v>
      </c>
      <c r="N3220" s="2">
        <v>6</v>
      </c>
      <c r="P3220" s="2" t="s">
        <v>135</v>
      </c>
      <c r="S3220" s="2" t="s">
        <v>136</v>
      </c>
      <c r="T3220" s="2" t="s">
        <v>139</v>
      </c>
      <c r="U3220" s="2" t="s">
        <v>532</v>
      </c>
      <c r="V3220" s="2">
        <v>10</v>
      </c>
      <c r="Y3220" s="2">
        <f t="shared" si="817"/>
        <v>3.183098861837907</v>
      </c>
      <c r="AB3220" s="2">
        <v>3.183098862</v>
      </c>
      <c r="AC3220" s="2">
        <f t="shared" si="818"/>
        <v>7.9577471545947667E-4</v>
      </c>
      <c r="AD3220" s="2">
        <v>0.88866947686863862</v>
      </c>
      <c r="AE3220" s="2">
        <f t="shared" si="823"/>
        <v>8.9546759078922039E-2</v>
      </c>
      <c r="AF3220" s="2">
        <v>23</v>
      </c>
      <c r="AG3220" s="4">
        <f t="shared" si="824"/>
        <v>4.3478260869565215</v>
      </c>
      <c r="AH3220" s="4">
        <f t="shared" si="825"/>
        <v>4.4373728460354434</v>
      </c>
      <c r="AI3220" s="5">
        <f t="shared" si="826"/>
        <v>2.2186864230177217</v>
      </c>
      <c r="AJ3220" s="2">
        <f t="shared" si="819"/>
        <v>2.3873241463784299E-3</v>
      </c>
      <c r="AK3220" s="2">
        <f t="shared" si="820"/>
        <v>0</v>
      </c>
      <c r="AL3220" s="2">
        <v>2</v>
      </c>
      <c r="AM3220" s="2">
        <v>1</v>
      </c>
      <c r="AN3220" s="2">
        <f t="shared" si="821"/>
        <v>1</v>
      </c>
      <c r="AO3220" s="2">
        <f t="shared" si="822"/>
        <v>0.2</v>
      </c>
      <c r="AP3220" s="2">
        <v>5</v>
      </c>
      <c r="AQ3220" s="2">
        <v>0</v>
      </c>
      <c r="AR3220" s="2">
        <v>2</v>
      </c>
      <c r="AS3220" s="2" t="s">
        <v>79</v>
      </c>
      <c r="AT3220" s="2">
        <v>3</v>
      </c>
      <c r="AW3220" s="2" t="str">
        <f t="shared" si="827"/>
        <v>Arbustivo</v>
      </c>
      <c r="AX3220" s="2" t="str">
        <f t="shared" si="833"/>
        <v>Latizal bajo</v>
      </c>
      <c r="AY3220" s="2">
        <v>286</v>
      </c>
      <c r="AZ3220" s="4">
        <f t="shared" si="828"/>
        <v>0.34965034965034963</v>
      </c>
      <c r="BA3220" s="4">
        <v>8.5400214822068374</v>
      </c>
      <c r="BB3220" s="4">
        <f t="shared" si="829"/>
        <v>9.3181816593491708E-3</v>
      </c>
      <c r="BC3220" s="4">
        <f t="shared" si="830"/>
        <v>0.3589685313096988</v>
      </c>
      <c r="BD3220" s="4">
        <f t="shared" si="831"/>
        <v>0.1794842656548494</v>
      </c>
    </row>
    <row r="3221" spans="1:56" x14ac:dyDescent="0.25">
      <c r="A3221" s="2">
        <v>104</v>
      </c>
      <c r="B3221" s="2" t="s">
        <v>361</v>
      </c>
      <c r="C3221" s="2" t="s">
        <v>919</v>
      </c>
      <c r="D3221" s="2" t="s">
        <v>913</v>
      </c>
      <c r="E3221" s="2" t="s">
        <v>58</v>
      </c>
      <c r="F3221" s="2" t="s">
        <v>59</v>
      </c>
      <c r="G3221" s="2" t="s">
        <v>914</v>
      </c>
      <c r="H3221" s="2" t="s">
        <v>61</v>
      </c>
      <c r="J3221" s="3">
        <v>41985</v>
      </c>
      <c r="K3221" s="2">
        <v>747112</v>
      </c>
      <c r="L3221" s="2">
        <v>820835</v>
      </c>
      <c r="N3221" s="2">
        <v>11</v>
      </c>
      <c r="P3221" s="2" t="s">
        <v>135</v>
      </c>
      <c r="S3221" s="2" t="s">
        <v>136</v>
      </c>
      <c r="T3221" s="2" t="s">
        <v>139</v>
      </c>
      <c r="U3221" s="2" t="s">
        <v>532</v>
      </c>
      <c r="V3221" s="2">
        <v>12</v>
      </c>
      <c r="Y3221" s="2">
        <f t="shared" si="817"/>
        <v>3.8197186342054881</v>
      </c>
      <c r="AB3221" s="2">
        <v>3.819718634</v>
      </c>
      <c r="AC3221" s="2">
        <f t="shared" si="818"/>
        <v>1.1459155902616462E-3</v>
      </c>
      <c r="AD3221" s="2">
        <v>0.88866947686863862</v>
      </c>
      <c r="AE3221" s="2">
        <f t="shared" si="823"/>
        <v>0.12894733307364772</v>
      </c>
      <c r="AF3221" s="2">
        <v>23</v>
      </c>
      <c r="AG3221" s="4">
        <f t="shared" si="824"/>
        <v>4.3478260869565215</v>
      </c>
      <c r="AH3221" s="4">
        <f t="shared" si="825"/>
        <v>4.4767734200301694</v>
      </c>
      <c r="AI3221" s="5">
        <f t="shared" si="826"/>
        <v>2.2383867100150847</v>
      </c>
      <c r="AJ3221" s="2">
        <f t="shared" si="819"/>
        <v>2.7501974166279507E-3</v>
      </c>
      <c r="AK3221" s="2">
        <f t="shared" si="820"/>
        <v>6.8754935415698767E-4</v>
      </c>
      <c r="AL3221" s="2">
        <v>1.5</v>
      </c>
      <c r="AM3221" s="2">
        <v>2</v>
      </c>
      <c r="AN3221" s="2">
        <f t="shared" si="821"/>
        <v>1.5</v>
      </c>
      <c r="AO3221" s="2">
        <f t="shared" si="822"/>
        <v>0.3</v>
      </c>
      <c r="AP3221" s="2">
        <v>4</v>
      </c>
      <c r="AQ3221" s="2">
        <v>1</v>
      </c>
      <c r="AR3221" s="2">
        <v>1</v>
      </c>
      <c r="AS3221" s="2" t="s">
        <v>78</v>
      </c>
      <c r="AT3221" s="2">
        <v>4</v>
      </c>
      <c r="AW3221" s="2" t="str">
        <f t="shared" si="827"/>
        <v>Arbustivo</v>
      </c>
      <c r="AX3221" s="2" t="str">
        <f t="shared" si="833"/>
        <v>Latizal bajo</v>
      </c>
      <c r="AY3221" s="2">
        <v>286</v>
      </c>
      <c r="AZ3221" s="4">
        <f t="shared" si="828"/>
        <v>0.34965034965034963</v>
      </c>
      <c r="BA3221" s="4">
        <v>8.5400214822068374</v>
      </c>
      <c r="BB3221" s="4">
        <f t="shared" si="829"/>
        <v>1.3418181589462801E-2</v>
      </c>
      <c r="BC3221" s="4">
        <f t="shared" si="830"/>
        <v>0.36306853123981242</v>
      </c>
      <c r="BD3221" s="4">
        <f t="shared" si="831"/>
        <v>0.18153426561990621</v>
      </c>
    </row>
    <row r="3222" spans="1:56" x14ac:dyDescent="0.25">
      <c r="A3222" s="2">
        <v>104</v>
      </c>
      <c r="B3222" s="2" t="s">
        <v>361</v>
      </c>
      <c r="C3222" s="2" t="s">
        <v>919</v>
      </c>
      <c r="D3222" s="2" t="s">
        <v>913</v>
      </c>
      <c r="E3222" s="2" t="s">
        <v>58</v>
      </c>
      <c r="F3222" s="2" t="s">
        <v>59</v>
      </c>
      <c r="G3222" s="2" t="s">
        <v>914</v>
      </c>
      <c r="H3222" s="2" t="s">
        <v>61</v>
      </c>
      <c r="J3222" s="3">
        <v>41985</v>
      </c>
      <c r="K3222" s="2">
        <v>747112</v>
      </c>
      <c r="L3222" s="2">
        <v>820835</v>
      </c>
      <c r="N3222" s="2">
        <v>3</v>
      </c>
      <c r="P3222" s="2" t="s">
        <v>144</v>
      </c>
      <c r="S3222" s="2" t="s">
        <v>203</v>
      </c>
      <c r="T3222" s="2" t="s">
        <v>204</v>
      </c>
      <c r="U3222" s="2" t="s">
        <v>205</v>
      </c>
      <c r="V3222" s="2">
        <v>22</v>
      </c>
      <c r="Y3222" s="2">
        <f t="shared" si="817"/>
        <v>7.0028174960433951</v>
      </c>
      <c r="AB3222" s="2">
        <v>7.0028174959999996</v>
      </c>
      <c r="AC3222" s="2">
        <f t="shared" si="818"/>
        <v>3.8515496228238681E-3</v>
      </c>
      <c r="AD3222" s="2">
        <v>0.88866947686863862</v>
      </c>
      <c r="AE3222" s="2">
        <f t="shared" si="823"/>
        <v>0.43340631394198281</v>
      </c>
      <c r="AF3222" s="2">
        <v>23</v>
      </c>
      <c r="AG3222" s="4">
        <f t="shared" si="824"/>
        <v>4.3478260869565215</v>
      </c>
      <c r="AH3222" s="4">
        <f t="shared" si="825"/>
        <v>4.7812324008985048</v>
      </c>
      <c r="AI3222" s="5">
        <f t="shared" si="826"/>
        <v>2.3906162004492524</v>
      </c>
      <c r="AJ3222" s="2">
        <f t="shared" si="819"/>
        <v>1.1554648868471604E-2</v>
      </c>
      <c r="AK3222" s="2">
        <f t="shared" si="820"/>
        <v>1.1554648868471603E-3</v>
      </c>
      <c r="AL3222" s="2">
        <v>3</v>
      </c>
      <c r="AM3222" s="2">
        <v>2</v>
      </c>
      <c r="AN3222" s="2">
        <f t="shared" si="821"/>
        <v>3</v>
      </c>
      <c r="AO3222" s="2">
        <f t="shared" si="822"/>
        <v>0.6</v>
      </c>
      <c r="AP3222" s="2">
        <v>5</v>
      </c>
      <c r="AQ3222" s="2">
        <v>0.5</v>
      </c>
      <c r="AR3222" s="2">
        <v>1</v>
      </c>
      <c r="AS3222" s="2" t="s">
        <v>79</v>
      </c>
      <c r="AT3222" s="2">
        <v>3</v>
      </c>
      <c r="AW3222" s="2" t="str">
        <f t="shared" si="827"/>
        <v>Arbustivo</v>
      </c>
      <c r="AX3222" s="2" t="str">
        <f t="shared" si="833"/>
        <v>Latizal alto</v>
      </c>
      <c r="AY3222" s="2">
        <v>286</v>
      </c>
      <c r="AZ3222" s="4">
        <f t="shared" si="828"/>
        <v>0.34965034965034963</v>
      </c>
      <c r="BA3222" s="4">
        <v>8.5400214822068374</v>
      </c>
      <c r="BB3222" s="4">
        <f t="shared" si="829"/>
        <v>4.5099999231249993E-2</v>
      </c>
      <c r="BC3222" s="4">
        <f t="shared" si="830"/>
        <v>0.39475034888159966</v>
      </c>
      <c r="BD3222" s="4">
        <f t="shared" si="831"/>
        <v>0.19737517444079983</v>
      </c>
    </row>
    <row r="3223" spans="1:56" x14ac:dyDescent="0.25">
      <c r="A3223" s="2">
        <v>104</v>
      </c>
      <c r="B3223" s="2" t="s">
        <v>361</v>
      </c>
      <c r="C3223" s="2" t="s">
        <v>919</v>
      </c>
      <c r="D3223" s="2" t="s">
        <v>913</v>
      </c>
      <c r="E3223" s="2" t="s">
        <v>58</v>
      </c>
      <c r="F3223" s="2" t="s">
        <v>59</v>
      </c>
      <c r="G3223" s="2" t="s">
        <v>914</v>
      </c>
      <c r="H3223" s="2" t="s">
        <v>61</v>
      </c>
      <c r="J3223" s="3">
        <v>41985</v>
      </c>
      <c r="K3223" s="2">
        <v>747112</v>
      </c>
      <c r="L3223" s="2">
        <v>820835</v>
      </c>
      <c r="N3223" s="2" t="s">
        <v>390</v>
      </c>
      <c r="P3223" s="2" t="s">
        <v>256</v>
      </c>
      <c r="S3223" s="2" t="s">
        <v>257</v>
      </c>
      <c r="T3223" s="2" t="s">
        <v>259</v>
      </c>
      <c r="U3223" s="2" t="s">
        <v>259</v>
      </c>
      <c r="V3223" s="2">
        <v>10</v>
      </c>
      <c r="Y3223" s="2">
        <f t="shared" si="817"/>
        <v>3.183098861837907</v>
      </c>
      <c r="AB3223" s="2">
        <v>3.183098862</v>
      </c>
      <c r="AC3223" s="2">
        <f t="shared" si="818"/>
        <v>7.9577471545947667E-4</v>
      </c>
      <c r="AD3223" s="2">
        <v>0.88866947686863862</v>
      </c>
      <c r="AE3223" s="2">
        <f t="shared" si="823"/>
        <v>8.9546759078922039E-2</v>
      </c>
      <c r="AF3223" s="2">
        <v>23</v>
      </c>
      <c r="AG3223" s="4">
        <f t="shared" si="824"/>
        <v>4.3478260869565215</v>
      </c>
      <c r="AH3223" s="4">
        <f t="shared" si="825"/>
        <v>4.4373728460354434</v>
      </c>
      <c r="AI3223" s="5">
        <f t="shared" si="826"/>
        <v>2.2186864230177217</v>
      </c>
      <c r="AJ3223" s="2">
        <f t="shared" si="819"/>
        <v>2.3873241463784299E-3</v>
      </c>
      <c r="AK3223" s="2">
        <f t="shared" si="820"/>
        <v>8.5943669269623478E-4</v>
      </c>
      <c r="AL3223" s="2">
        <v>2</v>
      </c>
      <c r="AM3223" s="2">
        <v>2</v>
      </c>
      <c r="AN3223" s="2">
        <f t="shared" si="821"/>
        <v>2</v>
      </c>
      <c r="AO3223" s="2">
        <f t="shared" si="822"/>
        <v>0.4</v>
      </c>
      <c r="AP3223" s="2">
        <v>5</v>
      </c>
      <c r="AQ3223" s="2">
        <v>1.8</v>
      </c>
      <c r="AR3223" s="2">
        <v>0</v>
      </c>
      <c r="AS3223" s="2" t="s">
        <v>78</v>
      </c>
      <c r="AT3223" s="2">
        <v>4</v>
      </c>
      <c r="AW3223" s="2" t="str">
        <f t="shared" si="827"/>
        <v>Arbustivo</v>
      </c>
      <c r="AX3223" s="2" t="str">
        <f t="shared" si="833"/>
        <v>Latizal bajo</v>
      </c>
      <c r="AY3223" s="2">
        <v>286</v>
      </c>
      <c r="AZ3223" s="4">
        <f t="shared" si="828"/>
        <v>0.34965034965034963</v>
      </c>
      <c r="BA3223" s="4">
        <v>8.5400214822068374</v>
      </c>
      <c r="BB3223" s="4">
        <f t="shared" si="829"/>
        <v>9.3181816593491708E-3</v>
      </c>
      <c r="BC3223" s="4">
        <f t="shared" si="830"/>
        <v>0.3589685313096988</v>
      </c>
      <c r="BD3223" s="4">
        <f t="shared" si="831"/>
        <v>0.1794842656548494</v>
      </c>
    </row>
    <row r="3224" spans="1:56" x14ac:dyDescent="0.25">
      <c r="A3224" s="2">
        <v>104</v>
      </c>
      <c r="B3224" s="2" t="s">
        <v>361</v>
      </c>
      <c r="C3224" s="2" t="s">
        <v>919</v>
      </c>
      <c r="D3224" s="2" t="s">
        <v>913</v>
      </c>
      <c r="E3224" s="2" t="s">
        <v>58</v>
      </c>
      <c r="F3224" s="2" t="s">
        <v>59</v>
      </c>
      <c r="G3224" s="2" t="s">
        <v>914</v>
      </c>
      <c r="H3224" s="2" t="s">
        <v>61</v>
      </c>
      <c r="J3224" s="3">
        <v>41985</v>
      </c>
      <c r="K3224" s="2">
        <v>747112</v>
      </c>
      <c r="L3224" s="2">
        <v>820835</v>
      </c>
      <c r="N3224" s="2" t="s">
        <v>392</v>
      </c>
      <c r="P3224" s="2" t="s">
        <v>163</v>
      </c>
      <c r="S3224" s="2" t="s">
        <v>193</v>
      </c>
      <c r="T3224" s="2" t="s">
        <v>194</v>
      </c>
      <c r="U3224" s="2" t="s">
        <v>195</v>
      </c>
      <c r="V3224" s="2">
        <v>46</v>
      </c>
      <c r="Y3224" s="2">
        <f t="shared" si="817"/>
        <v>14.642254764454371</v>
      </c>
      <c r="AB3224" s="2">
        <v>14.64225476</v>
      </c>
      <c r="AC3224" s="2">
        <f t="shared" si="818"/>
        <v>1.6838592979122526E-2</v>
      </c>
      <c r="AD3224" s="2">
        <v>0.88866947686863862</v>
      </c>
      <c r="AE3224" s="2">
        <f t="shared" si="823"/>
        <v>1.8948094221099905</v>
      </c>
      <c r="AF3224" s="2">
        <v>23</v>
      </c>
      <c r="AG3224" s="4">
        <f t="shared" si="824"/>
        <v>4.3478260869565215</v>
      </c>
      <c r="AH3224" s="4">
        <f t="shared" si="825"/>
        <v>6.2426355090665115</v>
      </c>
      <c r="AI3224" s="5">
        <f t="shared" si="826"/>
        <v>3.1213177545332558</v>
      </c>
      <c r="AJ3224" s="2">
        <f t="shared" si="819"/>
        <v>7.0722090512314609E-2</v>
      </c>
      <c r="AK3224" s="2">
        <f t="shared" si="820"/>
        <v>8.0825246299788128E-3</v>
      </c>
      <c r="AL3224" s="2">
        <v>3</v>
      </c>
      <c r="AM3224" s="2">
        <v>2</v>
      </c>
      <c r="AN3224" s="2">
        <f t="shared" si="821"/>
        <v>3</v>
      </c>
      <c r="AO3224" s="2">
        <f t="shared" si="822"/>
        <v>0.6</v>
      </c>
      <c r="AP3224" s="2">
        <v>7</v>
      </c>
      <c r="AQ3224" s="2">
        <v>0.8</v>
      </c>
      <c r="AR3224" s="2">
        <v>0</v>
      </c>
      <c r="AS3224" s="2" t="s">
        <v>276</v>
      </c>
      <c r="AT3224" s="2">
        <v>1</v>
      </c>
      <c r="AW3224" s="2" t="str">
        <f t="shared" si="827"/>
        <v>Arbolitos</v>
      </c>
      <c r="AX3224" s="2" t="str">
        <f t="shared" si="833"/>
        <v>I</v>
      </c>
      <c r="AY3224" s="2">
        <v>286</v>
      </c>
      <c r="AZ3224" s="4">
        <f t="shared" si="828"/>
        <v>0.34965034965034963</v>
      </c>
      <c r="BA3224" s="4">
        <v>8.5400214822068374</v>
      </c>
      <c r="BB3224" s="4">
        <f t="shared" si="829"/>
        <v>0.19717272391182841</v>
      </c>
      <c r="BC3224" s="4">
        <f t="shared" si="830"/>
        <v>0.54682307356217807</v>
      </c>
      <c r="BD3224" s="4">
        <f t="shared" si="831"/>
        <v>0.27341153678108904</v>
      </c>
    </row>
    <row r="3225" spans="1:56" x14ac:dyDescent="0.25">
      <c r="A3225" s="2">
        <v>104</v>
      </c>
      <c r="B3225" s="2" t="s">
        <v>361</v>
      </c>
      <c r="C3225" s="2" t="s">
        <v>919</v>
      </c>
      <c r="D3225" s="2" t="s">
        <v>913</v>
      </c>
      <c r="E3225" s="2" t="s">
        <v>58</v>
      </c>
      <c r="F3225" s="2" t="s">
        <v>59</v>
      </c>
      <c r="G3225" s="2" t="s">
        <v>914</v>
      </c>
      <c r="H3225" s="2" t="s">
        <v>61</v>
      </c>
      <c r="J3225" s="3">
        <v>41985</v>
      </c>
      <c r="K3225" s="2">
        <v>747112</v>
      </c>
      <c r="L3225" s="2">
        <v>820835</v>
      </c>
      <c r="N3225" s="2">
        <v>10</v>
      </c>
      <c r="P3225" s="2" t="s">
        <v>163</v>
      </c>
      <c r="S3225" s="2" t="s">
        <v>193</v>
      </c>
      <c r="T3225" s="2" t="s">
        <v>194</v>
      </c>
      <c r="U3225" s="2" t="s">
        <v>195</v>
      </c>
      <c r="V3225" s="2">
        <v>55</v>
      </c>
      <c r="Y3225" s="2">
        <f t="shared" si="817"/>
        <v>17.507043740108486</v>
      </c>
      <c r="AB3225" s="2">
        <v>17.50704374</v>
      </c>
      <c r="AC3225" s="2">
        <f t="shared" si="818"/>
        <v>2.4072185142649163E-2</v>
      </c>
      <c r="AD3225" s="2">
        <v>0.88866947686863862</v>
      </c>
      <c r="AE3225" s="2">
        <f t="shared" si="823"/>
        <v>2.7087894621373914</v>
      </c>
      <c r="AF3225" s="2">
        <v>23</v>
      </c>
      <c r="AG3225" s="4">
        <f t="shared" si="824"/>
        <v>4.3478260869565215</v>
      </c>
      <c r="AH3225" s="4">
        <f t="shared" si="825"/>
        <v>7.0566155490939124</v>
      </c>
      <c r="AI3225" s="5">
        <f t="shared" si="826"/>
        <v>3.5283077745469562</v>
      </c>
      <c r="AJ3225" s="2">
        <f t="shared" si="819"/>
        <v>0.11554648868471598</v>
      </c>
      <c r="AK3225" s="2">
        <f t="shared" si="820"/>
        <v>0</v>
      </c>
      <c r="AL3225" s="2">
        <v>5</v>
      </c>
      <c r="AM3225" s="2">
        <v>3</v>
      </c>
      <c r="AN3225" s="2">
        <f t="shared" si="821"/>
        <v>7.5</v>
      </c>
      <c r="AO3225" s="2">
        <f t="shared" si="822"/>
        <v>1.5</v>
      </c>
      <c r="AP3225" s="2">
        <v>8</v>
      </c>
      <c r="AQ3225" s="2">
        <v>0</v>
      </c>
      <c r="AR3225" s="2">
        <v>1</v>
      </c>
      <c r="AS3225" s="2" t="s">
        <v>79</v>
      </c>
      <c r="AT3225" s="2">
        <v>2</v>
      </c>
      <c r="AW3225" s="2" t="str">
        <f t="shared" si="827"/>
        <v>Arbolitos</v>
      </c>
      <c r="AX3225" s="2" t="str">
        <f t="shared" si="833"/>
        <v>I</v>
      </c>
      <c r="AY3225" s="2">
        <v>286</v>
      </c>
      <c r="AZ3225" s="4">
        <f t="shared" si="828"/>
        <v>0.34965034965034963</v>
      </c>
      <c r="BA3225" s="4">
        <v>8.5400214822068374</v>
      </c>
      <c r="BB3225" s="4">
        <f t="shared" si="829"/>
        <v>0.28187499519531234</v>
      </c>
      <c r="BC3225" s="4">
        <f t="shared" si="830"/>
        <v>0.63152534484566192</v>
      </c>
      <c r="BD3225" s="4">
        <f t="shared" si="831"/>
        <v>0.31576267242283096</v>
      </c>
    </row>
    <row r="3226" spans="1:56" x14ac:dyDescent="0.25">
      <c r="A3226" s="2">
        <v>104</v>
      </c>
      <c r="B3226" s="2" t="s">
        <v>361</v>
      </c>
      <c r="C3226" s="2" t="s">
        <v>919</v>
      </c>
      <c r="D3226" s="2" t="s">
        <v>913</v>
      </c>
      <c r="E3226" s="2" t="s">
        <v>58</v>
      </c>
      <c r="F3226" s="2" t="s">
        <v>59</v>
      </c>
      <c r="G3226" s="2" t="s">
        <v>914</v>
      </c>
      <c r="H3226" s="2" t="s">
        <v>61</v>
      </c>
      <c r="J3226" s="3">
        <v>41985</v>
      </c>
      <c r="K3226" s="2">
        <v>747112</v>
      </c>
      <c r="L3226" s="2">
        <v>820835</v>
      </c>
      <c r="N3226" s="2">
        <v>4</v>
      </c>
      <c r="P3226" s="2" t="s">
        <v>163</v>
      </c>
      <c r="S3226" s="2" t="s">
        <v>193</v>
      </c>
      <c r="T3226" s="2" t="s">
        <v>194</v>
      </c>
      <c r="U3226" s="2" t="s">
        <v>195</v>
      </c>
      <c r="V3226" s="2">
        <v>56</v>
      </c>
      <c r="Y3226" s="2">
        <f t="shared" si="817"/>
        <v>17.82535362629228</v>
      </c>
      <c r="AB3226" s="2">
        <v>17.825353629999999</v>
      </c>
      <c r="AC3226" s="2">
        <f t="shared" si="818"/>
        <v>2.4955495076809199E-2</v>
      </c>
      <c r="AD3226" s="2">
        <v>0.88866947686863862</v>
      </c>
      <c r="AE3226" s="2">
        <f t="shared" si="823"/>
        <v>2.8081863647149965</v>
      </c>
      <c r="AF3226" s="2">
        <v>23</v>
      </c>
      <c r="AG3226" s="4">
        <f t="shared" si="824"/>
        <v>4.3478260869565215</v>
      </c>
      <c r="AH3226" s="4">
        <f t="shared" si="825"/>
        <v>7.1560124516715184</v>
      </c>
      <c r="AI3226" s="5">
        <f t="shared" si="826"/>
        <v>3.5780062258357592</v>
      </c>
      <c r="AJ3226" s="2">
        <f t="shared" si="819"/>
        <v>0.11978637636868415</v>
      </c>
      <c r="AK3226" s="2">
        <f t="shared" si="820"/>
        <v>7.486648523042759E-2</v>
      </c>
      <c r="AL3226" s="2">
        <v>5</v>
      </c>
      <c r="AM3226" s="2">
        <v>4</v>
      </c>
      <c r="AN3226" s="2">
        <f t="shared" si="821"/>
        <v>10</v>
      </c>
      <c r="AO3226" s="2">
        <f t="shared" si="822"/>
        <v>2</v>
      </c>
      <c r="AP3226" s="2">
        <v>8</v>
      </c>
      <c r="AQ3226" s="2">
        <v>5</v>
      </c>
      <c r="AR3226" s="2">
        <v>4</v>
      </c>
      <c r="AS3226" s="2" t="s">
        <v>79</v>
      </c>
      <c r="AT3226" s="2">
        <v>3</v>
      </c>
      <c r="AW3226" s="2" t="str">
        <f t="shared" si="827"/>
        <v>Arbolitos</v>
      </c>
      <c r="AX3226" s="2" t="str">
        <f t="shared" si="833"/>
        <v>I</v>
      </c>
      <c r="AY3226" s="2">
        <v>286</v>
      </c>
      <c r="AZ3226" s="4">
        <f t="shared" si="828"/>
        <v>0.34965034965034963</v>
      </c>
      <c r="BA3226" s="4">
        <v>8.5400214822068374</v>
      </c>
      <c r="BB3226" s="4">
        <f t="shared" si="829"/>
        <v>0.29221817683719009</v>
      </c>
      <c r="BC3226" s="4">
        <f t="shared" si="830"/>
        <v>0.64186852648753967</v>
      </c>
      <c r="BD3226" s="4">
        <f t="shared" si="831"/>
        <v>0.32093426324376984</v>
      </c>
    </row>
    <row r="3227" spans="1:56" x14ac:dyDescent="0.25">
      <c r="A3227" s="2">
        <v>104</v>
      </c>
      <c r="B3227" s="2" t="s">
        <v>361</v>
      </c>
      <c r="C3227" s="2" t="s">
        <v>919</v>
      </c>
      <c r="D3227" s="2" t="s">
        <v>913</v>
      </c>
      <c r="E3227" s="2" t="s">
        <v>58</v>
      </c>
      <c r="F3227" s="2" t="s">
        <v>59</v>
      </c>
      <c r="G3227" s="2" t="s">
        <v>914</v>
      </c>
      <c r="H3227" s="2" t="s">
        <v>61</v>
      </c>
      <c r="J3227" s="3">
        <v>41985</v>
      </c>
      <c r="K3227" s="2">
        <v>747112</v>
      </c>
      <c r="L3227" s="2">
        <v>820835</v>
      </c>
      <c r="N3227" s="2">
        <v>9</v>
      </c>
      <c r="P3227" s="2" t="s">
        <v>163</v>
      </c>
      <c r="S3227" s="2" t="s">
        <v>193</v>
      </c>
      <c r="T3227" s="2" t="s">
        <v>194</v>
      </c>
      <c r="U3227" s="2" t="s">
        <v>195</v>
      </c>
      <c r="V3227" s="2">
        <v>78</v>
      </c>
      <c r="Y3227" s="2">
        <f t="shared" si="817"/>
        <v>24.828171122335672</v>
      </c>
      <c r="AB3227" s="2">
        <v>24.82817112</v>
      </c>
      <c r="AC3227" s="2">
        <f t="shared" si="818"/>
        <v>4.8414933688554554E-2</v>
      </c>
      <c r="AD3227" s="2">
        <v>0.88866947686863862</v>
      </c>
      <c r="AE3227" s="2">
        <f t="shared" si="823"/>
        <v>5.4480248223616163</v>
      </c>
      <c r="AF3227" s="2">
        <v>23</v>
      </c>
      <c r="AG3227" s="4">
        <f t="shared" si="824"/>
        <v>4.3478260869565215</v>
      </c>
      <c r="AH3227" s="4">
        <f t="shared" si="825"/>
        <v>9.795850909318137</v>
      </c>
      <c r="AI3227" s="5">
        <f t="shared" si="826"/>
        <v>4.8979254546590685</v>
      </c>
      <c r="AJ3227" s="2">
        <f t="shared" si="819"/>
        <v>0.31953856234446004</v>
      </c>
      <c r="AK3227" s="2">
        <f t="shared" si="820"/>
        <v>2.9048960213132732E-2</v>
      </c>
      <c r="AL3227" s="2">
        <v>7</v>
      </c>
      <c r="AM3227" s="2">
        <v>5</v>
      </c>
      <c r="AN3227" s="2">
        <f t="shared" si="821"/>
        <v>17.5</v>
      </c>
      <c r="AO3227" s="2">
        <f t="shared" si="822"/>
        <v>3.5000000000000004</v>
      </c>
      <c r="AP3227" s="2">
        <v>11</v>
      </c>
      <c r="AQ3227" s="2">
        <v>1</v>
      </c>
      <c r="AR3227" s="2">
        <v>5</v>
      </c>
      <c r="AS3227" s="2" t="s">
        <v>79</v>
      </c>
      <c r="AT3227" s="2">
        <v>3</v>
      </c>
      <c r="AW3227" s="2" t="str">
        <f t="shared" si="827"/>
        <v>Arbolitos</v>
      </c>
      <c r="AX3227" s="2" t="str">
        <f t="shared" si="833"/>
        <v>II</v>
      </c>
      <c r="AY3227" s="2">
        <v>286</v>
      </c>
      <c r="AZ3227" s="4">
        <f t="shared" si="828"/>
        <v>0.34965034965034963</v>
      </c>
      <c r="BA3227" s="4">
        <v>8.5400214822068374</v>
      </c>
      <c r="BB3227" s="4">
        <f t="shared" si="829"/>
        <v>0.56691817215480345</v>
      </c>
      <c r="BC3227" s="4">
        <f t="shared" si="830"/>
        <v>0.91656852180515314</v>
      </c>
      <c r="BD3227" s="4">
        <f t="shared" si="831"/>
        <v>0.45828426090257657</v>
      </c>
    </row>
    <row r="3228" spans="1:56" x14ac:dyDescent="0.25">
      <c r="A3228" s="2">
        <v>104</v>
      </c>
      <c r="B3228" s="2" t="s">
        <v>361</v>
      </c>
      <c r="C3228" s="2" t="s">
        <v>919</v>
      </c>
      <c r="D3228" s="2" t="s">
        <v>913</v>
      </c>
      <c r="E3228" s="2" t="s">
        <v>58</v>
      </c>
      <c r="F3228" s="2" t="s">
        <v>59</v>
      </c>
      <c r="G3228" s="2" t="s">
        <v>914</v>
      </c>
      <c r="H3228" s="2" t="s">
        <v>61</v>
      </c>
      <c r="J3228" s="3">
        <v>41985</v>
      </c>
      <c r="K3228" s="2">
        <v>747112</v>
      </c>
      <c r="L3228" s="2">
        <v>820835</v>
      </c>
      <c r="N3228" s="2">
        <v>5</v>
      </c>
      <c r="P3228" s="2" t="s">
        <v>144</v>
      </c>
      <c r="S3228" s="2" t="s">
        <v>152</v>
      </c>
      <c r="T3228" s="2" t="s">
        <v>153</v>
      </c>
      <c r="U3228" s="2" t="s">
        <v>154</v>
      </c>
      <c r="V3228" s="2">
        <v>47</v>
      </c>
      <c r="Y3228" s="2">
        <f t="shared" si="817"/>
        <v>14.960564650638162</v>
      </c>
      <c r="AB3228" s="2">
        <v>14.96056465</v>
      </c>
      <c r="AC3228" s="2">
        <f t="shared" si="818"/>
        <v>1.7578663464499839E-2</v>
      </c>
      <c r="AD3228" s="2">
        <v>0.88866947686863862</v>
      </c>
      <c r="AE3228" s="2">
        <f t="shared" si="823"/>
        <v>1.978087908053388</v>
      </c>
      <c r="AF3228" s="2">
        <v>23</v>
      </c>
      <c r="AG3228" s="4">
        <f t="shared" si="824"/>
        <v>4.3478260869565215</v>
      </c>
      <c r="AH3228" s="4">
        <f t="shared" si="825"/>
        <v>6.325913995009909</v>
      </c>
      <c r="AI3228" s="5">
        <f t="shared" si="826"/>
        <v>3.1629569975049545</v>
      </c>
      <c r="AJ3228" s="2">
        <f t="shared" si="819"/>
        <v>0.12656637694439885</v>
      </c>
      <c r="AK3228" s="2">
        <f t="shared" si="820"/>
        <v>8.4377584629599225E-2</v>
      </c>
      <c r="AL3228" s="2">
        <v>4</v>
      </c>
      <c r="AM3228" s="2">
        <v>4</v>
      </c>
      <c r="AN3228" s="2">
        <f t="shared" si="821"/>
        <v>8</v>
      </c>
      <c r="AO3228" s="2">
        <f t="shared" si="822"/>
        <v>1.6</v>
      </c>
      <c r="AP3228" s="2">
        <v>12</v>
      </c>
      <c r="AQ3228" s="2">
        <v>8</v>
      </c>
      <c r="AR3228" s="2">
        <v>0</v>
      </c>
      <c r="AS3228" s="2" t="s">
        <v>79</v>
      </c>
      <c r="AT3228" s="2">
        <v>4</v>
      </c>
      <c r="AW3228" s="2" t="str">
        <f t="shared" si="827"/>
        <v>Arbolitos</v>
      </c>
      <c r="AX3228" s="2" t="str">
        <f t="shared" si="833"/>
        <v>I</v>
      </c>
      <c r="AY3228" s="2">
        <v>286</v>
      </c>
      <c r="AZ3228" s="4">
        <f t="shared" si="828"/>
        <v>0.34965034965034963</v>
      </c>
      <c r="BA3228" s="4">
        <v>8.5400214822068374</v>
      </c>
      <c r="BB3228" s="4">
        <f t="shared" si="829"/>
        <v>0.20583863285502316</v>
      </c>
      <c r="BC3228" s="4">
        <f t="shared" si="830"/>
        <v>0.55548898250537282</v>
      </c>
      <c r="BD3228" s="4">
        <f t="shared" si="831"/>
        <v>0.27774449125268641</v>
      </c>
    </row>
    <row r="3229" spans="1:56" x14ac:dyDescent="0.25">
      <c r="A3229" s="2">
        <v>104</v>
      </c>
      <c r="B3229" s="2" t="s">
        <v>361</v>
      </c>
      <c r="C3229" s="2" t="s">
        <v>919</v>
      </c>
      <c r="D3229" s="2" t="s">
        <v>913</v>
      </c>
      <c r="E3229" s="2" t="s">
        <v>58</v>
      </c>
      <c r="F3229" s="2" t="s">
        <v>59</v>
      </c>
      <c r="G3229" s="2" t="s">
        <v>914</v>
      </c>
      <c r="H3229" s="2" t="s">
        <v>61</v>
      </c>
      <c r="J3229" s="3">
        <v>41985</v>
      </c>
      <c r="K3229" s="2">
        <v>747112</v>
      </c>
      <c r="L3229" s="2">
        <v>820835</v>
      </c>
      <c r="N3229" s="2" t="s">
        <v>281</v>
      </c>
      <c r="P3229" s="2" t="s">
        <v>94</v>
      </c>
      <c r="S3229" s="2" t="s">
        <v>160</v>
      </c>
      <c r="T3229" s="2" t="s">
        <v>161</v>
      </c>
      <c r="U3229" s="2" t="s">
        <v>162</v>
      </c>
      <c r="V3229" s="2">
        <v>105</v>
      </c>
      <c r="W3229" s="2">
        <v>86</v>
      </c>
      <c r="X3229" s="2">
        <v>45</v>
      </c>
      <c r="Y3229" s="2">
        <f t="shared" si="817"/>
        <v>33.422538049298019</v>
      </c>
      <c r="Z3229" s="2">
        <f>+W3229/PI()</f>
        <v>27.374650211805999</v>
      </c>
      <c r="AA3229" s="2">
        <f>+X3229/PI()</f>
        <v>14.323944878270581</v>
      </c>
      <c r="AB3229" s="2">
        <v>33.42253805</v>
      </c>
      <c r="AC3229" s="2">
        <f t="shared" si="818"/>
        <v>0.44321468552231008</v>
      </c>
      <c r="AD3229" s="2">
        <v>0.88866947686863862</v>
      </c>
      <c r="AE3229" s="2">
        <f t="shared" si="823"/>
        <v>49.873962936596413</v>
      </c>
      <c r="AF3229" s="2">
        <v>23</v>
      </c>
      <c r="AG3229" s="4">
        <f t="shared" si="824"/>
        <v>4.3478260869565215</v>
      </c>
      <c r="AH3229" s="4">
        <f t="shared" si="825"/>
        <v>54.221789023552937</v>
      </c>
      <c r="AI3229" s="5">
        <f t="shared" si="826"/>
        <v>27.110894511776468</v>
      </c>
      <c r="AJ3229" s="2">
        <f t="shared" si="819"/>
        <v>3.457074547074019</v>
      </c>
      <c r="AK3229" s="2">
        <f t="shared" si="820"/>
        <v>0.53185762262677205</v>
      </c>
      <c r="AL3229" s="2">
        <v>9</v>
      </c>
      <c r="AM3229" s="2">
        <v>8</v>
      </c>
      <c r="AN3229" s="2">
        <f t="shared" si="821"/>
        <v>36</v>
      </c>
      <c r="AO3229" s="2">
        <f t="shared" si="822"/>
        <v>7.1999999999999993</v>
      </c>
      <c r="AP3229" s="2">
        <v>13</v>
      </c>
      <c r="AQ3229" s="2">
        <v>2</v>
      </c>
      <c r="AR3229" s="2">
        <v>0</v>
      </c>
      <c r="AS3229" s="2" t="s">
        <v>79</v>
      </c>
      <c r="AT3229" s="2">
        <v>3</v>
      </c>
      <c r="AW3229" s="2" t="str">
        <f t="shared" si="827"/>
        <v>Arbóreo inferior</v>
      </c>
      <c r="AX3229" s="2" t="str">
        <f>+IF(AB3229&lt;=40,"III",IF(AB3229&lt;=50,"IV",IF(AB3229&lt;=60,"V",IF(AB3229&lt;=70,"VI",IF(AB3229&lt;=80,"VII","VIII")))))</f>
        <v>III</v>
      </c>
      <c r="AY3229" s="2">
        <v>286</v>
      </c>
      <c r="AZ3229" s="4">
        <f t="shared" si="828"/>
        <v>0.34965034965034963</v>
      </c>
      <c r="BA3229" s="4">
        <v>8.5400214822068374</v>
      </c>
      <c r="BB3229" s="4">
        <f t="shared" si="829"/>
        <v>5.1898544569911129</v>
      </c>
      <c r="BC3229" s="4">
        <f t="shared" si="830"/>
        <v>5.5395048066414629</v>
      </c>
      <c r="BD3229" s="4">
        <f t="shared" si="831"/>
        <v>2.7697524033207315</v>
      </c>
    </row>
    <row r="3230" spans="1:56" x14ac:dyDescent="0.25">
      <c r="A3230" s="2">
        <v>104</v>
      </c>
      <c r="B3230" s="2" t="s">
        <v>361</v>
      </c>
      <c r="C3230" s="2" t="s">
        <v>919</v>
      </c>
      <c r="D3230" s="2" t="s">
        <v>913</v>
      </c>
      <c r="E3230" s="2" t="s">
        <v>58</v>
      </c>
      <c r="F3230" s="2" t="s">
        <v>59</v>
      </c>
      <c r="G3230" s="2" t="s">
        <v>914</v>
      </c>
      <c r="H3230" s="2" t="s">
        <v>61</v>
      </c>
      <c r="J3230" s="3">
        <v>41985</v>
      </c>
      <c r="K3230" s="2">
        <v>747112</v>
      </c>
      <c r="L3230" s="2">
        <v>820835</v>
      </c>
      <c r="N3230" s="2">
        <v>1</v>
      </c>
      <c r="O3230" s="2" t="s">
        <v>69</v>
      </c>
      <c r="P3230" s="2" t="s">
        <v>144</v>
      </c>
      <c r="S3230" s="2" t="s">
        <v>422</v>
      </c>
      <c r="T3230" s="2" t="s">
        <v>423</v>
      </c>
      <c r="U3230" s="2" t="s">
        <v>424</v>
      </c>
      <c r="V3230" s="2">
        <v>86</v>
      </c>
      <c r="Y3230" s="2">
        <f t="shared" si="817"/>
        <v>27.374650211805999</v>
      </c>
      <c r="AB3230" s="2">
        <v>27.374650209999999</v>
      </c>
      <c r="AC3230" s="2">
        <f t="shared" si="818"/>
        <v>5.8855497955382904E-2</v>
      </c>
      <c r="AD3230" s="2">
        <v>0.88866947686863862</v>
      </c>
      <c r="AE3230" s="2">
        <f t="shared" si="823"/>
        <v>6.6228783014770753</v>
      </c>
      <c r="AF3230" s="2">
        <v>23</v>
      </c>
      <c r="AG3230" s="4">
        <f t="shared" si="824"/>
        <v>4.3478260869565215</v>
      </c>
      <c r="AH3230" s="4">
        <f t="shared" si="825"/>
        <v>10.970704388433596</v>
      </c>
      <c r="AI3230" s="5">
        <f t="shared" si="826"/>
        <v>5.485352194216798</v>
      </c>
      <c r="AJ3230" s="2">
        <f t="shared" si="819"/>
        <v>0.42375958527875685</v>
      </c>
      <c r="AK3230" s="2">
        <f t="shared" si="820"/>
        <v>0.17656649386614873</v>
      </c>
      <c r="AL3230" s="2">
        <v>8</v>
      </c>
      <c r="AM3230" s="2">
        <v>9</v>
      </c>
      <c r="AN3230" s="2">
        <f t="shared" si="821"/>
        <v>36</v>
      </c>
      <c r="AO3230" s="2">
        <f t="shared" si="822"/>
        <v>7.1999999999999993</v>
      </c>
      <c r="AP3230" s="2">
        <v>12</v>
      </c>
      <c r="AQ3230" s="2">
        <v>5</v>
      </c>
      <c r="AR3230" s="2">
        <v>0</v>
      </c>
      <c r="AS3230" s="2" t="s">
        <v>79</v>
      </c>
      <c r="AT3230" s="2">
        <v>4</v>
      </c>
      <c r="AV3230" s="2" t="s">
        <v>69</v>
      </c>
      <c r="AW3230" s="2" t="str">
        <f t="shared" si="827"/>
        <v>Arbolitos</v>
      </c>
      <c r="AX3230" s="2" t="str">
        <f t="shared" ref="AX3230:AX3265" si="834">+IF(AB3230&lt;=2.5,"Brinzal",IF(AB3230&lt;=5,"Latizal bajo",IF(AB3230&lt;=10,"Latizal alto",IF(AB3230&lt;=20,"I",IF(AB3230&lt;=30,"II","III")))))</f>
        <v>II</v>
      </c>
      <c r="AY3230" s="2">
        <v>286</v>
      </c>
      <c r="AZ3230" s="4">
        <f t="shared" si="828"/>
        <v>0.34965034965034963</v>
      </c>
      <c r="BA3230" s="4">
        <v>8.5400214822068374</v>
      </c>
      <c r="BB3230" s="4">
        <f t="shared" si="829"/>
        <v>0.68917271552546466</v>
      </c>
      <c r="BC3230" s="4">
        <f t="shared" si="830"/>
        <v>1.0388230651758144</v>
      </c>
      <c r="BD3230" s="4">
        <f t="shared" si="831"/>
        <v>0.51941153258790718</v>
      </c>
    </row>
    <row r="3231" spans="1:56" x14ac:dyDescent="0.25">
      <c r="A3231" s="2">
        <v>104</v>
      </c>
      <c r="B3231" s="2" t="s">
        <v>361</v>
      </c>
      <c r="C3231" s="2" t="s">
        <v>919</v>
      </c>
      <c r="D3231" s="2" t="s">
        <v>913</v>
      </c>
      <c r="E3231" s="2" t="s">
        <v>58</v>
      </c>
      <c r="F3231" s="2" t="s">
        <v>59</v>
      </c>
      <c r="G3231" s="2" t="s">
        <v>914</v>
      </c>
      <c r="H3231" s="2" t="s">
        <v>61</v>
      </c>
      <c r="J3231" s="3">
        <v>41985</v>
      </c>
      <c r="K3231" s="2">
        <v>747112</v>
      </c>
      <c r="L3231" s="2">
        <v>820835</v>
      </c>
      <c r="N3231" s="2" t="s">
        <v>335</v>
      </c>
      <c r="P3231" s="2" t="s">
        <v>102</v>
      </c>
      <c r="S3231" s="2" t="s">
        <v>170</v>
      </c>
      <c r="T3231" s="2" t="s">
        <v>171</v>
      </c>
      <c r="U3231" s="2" t="s">
        <v>172</v>
      </c>
      <c r="V3231" s="2">
        <v>8</v>
      </c>
      <c r="Y3231" s="2">
        <f t="shared" si="817"/>
        <v>2.5464790894703255</v>
      </c>
      <c r="AB3231" s="2">
        <v>2.546479089</v>
      </c>
      <c r="AC3231" s="2">
        <f t="shared" si="818"/>
        <v>5.0929581789406519E-4</v>
      </c>
      <c r="AD3231" s="2">
        <v>0.88866947686863862</v>
      </c>
      <c r="AE3231" s="2">
        <f t="shared" si="823"/>
        <v>5.7309925810510115E-2</v>
      </c>
      <c r="AF3231" s="2">
        <v>23</v>
      </c>
      <c r="AG3231" s="4">
        <f t="shared" si="824"/>
        <v>4.3478260869565215</v>
      </c>
      <c r="AH3231" s="4">
        <f t="shared" si="825"/>
        <v>4.4051360127670316</v>
      </c>
      <c r="AI3231" s="5">
        <f t="shared" si="826"/>
        <v>2.2025680063835158</v>
      </c>
      <c r="AJ3231" s="2">
        <f t="shared" si="819"/>
        <v>9.1673247220931718E-4</v>
      </c>
      <c r="AK3231" s="2">
        <f t="shared" si="820"/>
        <v>3.0557749073643912E-5</v>
      </c>
      <c r="AL3231" s="2">
        <v>2</v>
      </c>
      <c r="AM3231" s="2">
        <v>2</v>
      </c>
      <c r="AN3231" s="2">
        <f t="shared" si="821"/>
        <v>2</v>
      </c>
      <c r="AO3231" s="2">
        <f t="shared" si="822"/>
        <v>0.4</v>
      </c>
      <c r="AP3231" s="2">
        <v>3</v>
      </c>
      <c r="AQ3231" s="2">
        <v>0.1</v>
      </c>
      <c r="AR3231" s="2">
        <v>3</v>
      </c>
      <c r="AS3231" s="2" t="s">
        <v>78</v>
      </c>
      <c r="AT3231" s="2">
        <v>4</v>
      </c>
      <c r="AW3231" s="2" t="str">
        <f t="shared" si="827"/>
        <v>Arbustivo</v>
      </c>
      <c r="AX3231" s="2" t="str">
        <f t="shared" si="834"/>
        <v>Latizal bajo</v>
      </c>
      <c r="AY3231" s="2">
        <v>286</v>
      </c>
      <c r="AZ3231" s="4">
        <f t="shared" si="828"/>
        <v>0.34965034965034963</v>
      </c>
      <c r="BA3231" s="4">
        <v>8.5400214822068374</v>
      </c>
      <c r="BB3231" s="4">
        <f t="shared" si="829"/>
        <v>5.9636362619834701E-3</v>
      </c>
      <c r="BC3231" s="4">
        <f t="shared" si="830"/>
        <v>0.35561398591233312</v>
      </c>
      <c r="BD3231" s="4">
        <f t="shared" si="831"/>
        <v>0.17780699295616656</v>
      </c>
    </row>
    <row r="3232" spans="1:56" x14ac:dyDescent="0.25">
      <c r="A3232" s="2">
        <v>104</v>
      </c>
      <c r="B3232" s="2" t="s">
        <v>361</v>
      </c>
      <c r="C3232" s="2" t="s">
        <v>919</v>
      </c>
      <c r="D3232" s="2" t="s">
        <v>913</v>
      </c>
      <c r="E3232" s="2" t="s">
        <v>58</v>
      </c>
      <c r="F3232" s="2" t="s">
        <v>59</v>
      </c>
      <c r="G3232" s="2" t="s">
        <v>914</v>
      </c>
      <c r="H3232" s="2" t="s">
        <v>61</v>
      </c>
      <c r="J3232" s="3">
        <v>41985</v>
      </c>
      <c r="K3232" s="2">
        <v>747112</v>
      </c>
      <c r="L3232" s="2">
        <v>820835</v>
      </c>
      <c r="N3232" s="2">
        <v>2</v>
      </c>
      <c r="P3232" s="2" t="s">
        <v>131</v>
      </c>
      <c r="S3232" s="2" t="s">
        <v>173</v>
      </c>
      <c r="T3232" s="2" t="s">
        <v>174</v>
      </c>
      <c r="U3232" s="2" t="s">
        <v>184</v>
      </c>
      <c r="V3232" s="2">
        <v>71</v>
      </c>
      <c r="Y3232" s="2">
        <f t="shared" si="817"/>
        <v>22.600001919049138</v>
      </c>
      <c r="AB3232" s="2">
        <v>22.60000192</v>
      </c>
      <c r="AC3232" s="2">
        <f t="shared" si="818"/>
        <v>4.0115003406312216E-2</v>
      </c>
      <c r="AD3232" s="2">
        <v>0.88866947686863862</v>
      </c>
      <c r="AE3232" s="2">
        <f t="shared" si="823"/>
        <v>4.51405212516846</v>
      </c>
      <c r="AF3232" s="2">
        <v>23</v>
      </c>
      <c r="AG3232" s="4">
        <f t="shared" si="824"/>
        <v>4.3478260869565215</v>
      </c>
      <c r="AH3232" s="4">
        <f t="shared" si="825"/>
        <v>8.8618782121249815</v>
      </c>
      <c r="AI3232" s="5">
        <f t="shared" si="826"/>
        <v>4.4309391060624908</v>
      </c>
      <c r="AJ3232" s="2">
        <f t="shared" si="819"/>
        <v>0.16848301430651128</v>
      </c>
      <c r="AK3232" s="2">
        <f t="shared" si="820"/>
        <v>0.14441401226272396</v>
      </c>
      <c r="AL3232" s="2">
        <v>4</v>
      </c>
      <c r="AM3232" s="2">
        <v>8</v>
      </c>
      <c r="AN3232" s="2">
        <f t="shared" si="821"/>
        <v>16</v>
      </c>
      <c r="AO3232" s="2">
        <f t="shared" si="822"/>
        <v>3.2</v>
      </c>
      <c r="AP3232" s="2">
        <v>7</v>
      </c>
      <c r="AQ3232" s="2">
        <v>6</v>
      </c>
      <c r="AR3232" s="2">
        <v>0</v>
      </c>
      <c r="AS3232" s="2" t="s">
        <v>79</v>
      </c>
      <c r="AT3232" s="2">
        <v>3</v>
      </c>
      <c r="AW3232" s="2" t="str">
        <f t="shared" si="827"/>
        <v>Arbolitos</v>
      </c>
      <c r="AX3232" s="2" t="str">
        <f t="shared" si="834"/>
        <v>II</v>
      </c>
      <c r="AY3232" s="2">
        <v>286</v>
      </c>
      <c r="AZ3232" s="4">
        <f t="shared" si="828"/>
        <v>0.34965034965034963</v>
      </c>
      <c r="BA3232" s="4">
        <v>8.5400214822068374</v>
      </c>
      <c r="BB3232" s="4">
        <f t="shared" si="829"/>
        <v>0.46972953744779161</v>
      </c>
      <c r="BC3232" s="4">
        <f t="shared" si="830"/>
        <v>0.81937988709814125</v>
      </c>
      <c r="BD3232" s="4">
        <f t="shared" si="831"/>
        <v>0.40968994354907062</v>
      </c>
    </row>
    <row r="3233" spans="1:56" x14ac:dyDescent="0.25">
      <c r="A3233" s="2">
        <v>109</v>
      </c>
      <c r="B3233" s="2" t="s">
        <v>122</v>
      </c>
      <c r="C3233" s="2" t="s">
        <v>920</v>
      </c>
      <c r="D3233" s="2" t="s">
        <v>515</v>
      </c>
      <c r="E3233" s="2" t="s">
        <v>221</v>
      </c>
      <c r="F3233" s="2" t="s">
        <v>59</v>
      </c>
      <c r="G3233" s="2" t="s">
        <v>222</v>
      </c>
      <c r="H3233" s="2" t="s">
        <v>402</v>
      </c>
      <c r="J3233" s="3">
        <v>42196</v>
      </c>
      <c r="K3233" s="2">
        <v>747415</v>
      </c>
      <c r="L3233" s="2">
        <v>819730</v>
      </c>
      <c r="N3233" s="2" t="s">
        <v>378</v>
      </c>
      <c r="P3233" s="2" t="s">
        <v>131</v>
      </c>
      <c r="S3233" s="2" t="s">
        <v>132</v>
      </c>
      <c r="T3233" s="2" t="s">
        <v>133</v>
      </c>
      <c r="U3233" s="2" t="s">
        <v>134</v>
      </c>
      <c r="V3233" s="2">
        <v>25</v>
      </c>
      <c r="Y3233" s="2">
        <f t="shared" si="817"/>
        <v>7.9577471545947667</v>
      </c>
      <c r="AB3233" s="2">
        <v>7.9577471549999999</v>
      </c>
      <c r="AC3233" s="2">
        <f t="shared" si="818"/>
        <v>4.9735919716217296E-3</v>
      </c>
      <c r="AD3233" s="2">
        <v>2.6366821429044465</v>
      </c>
      <c r="AE3233" s="2">
        <f t="shared" si="823"/>
        <v>0.18863069957090284</v>
      </c>
      <c r="AF3233" s="2">
        <v>94</v>
      </c>
      <c r="AG3233" s="4">
        <f t="shared" si="824"/>
        <v>1.0638297872340425</v>
      </c>
      <c r="AH3233" s="4">
        <f t="shared" si="825"/>
        <v>1.2524604868049454</v>
      </c>
      <c r="AI3233" s="5">
        <f t="shared" si="826"/>
        <v>0.62623024340247269</v>
      </c>
      <c r="AJ3233" s="2">
        <f t="shared" si="819"/>
        <v>2.3873241463784303E-2</v>
      </c>
      <c r="AK3233" s="2">
        <f t="shared" si="820"/>
        <v>2.0889086280811264E-2</v>
      </c>
      <c r="AL3233" s="2">
        <v>2</v>
      </c>
      <c r="AM3233" s="2">
        <v>1</v>
      </c>
      <c r="AN3233" s="2">
        <f t="shared" si="821"/>
        <v>1</v>
      </c>
      <c r="AO3233" s="2">
        <f t="shared" si="822"/>
        <v>0.2</v>
      </c>
      <c r="AP3233" s="2">
        <v>8</v>
      </c>
      <c r="AQ3233" s="2">
        <v>7</v>
      </c>
      <c r="AR3233" s="2">
        <v>0</v>
      </c>
      <c r="AS3233" s="2" t="s">
        <v>79</v>
      </c>
      <c r="AT3233" s="2">
        <v>2</v>
      </c>
      <c r="AW3233" s="2" t="str">
        <f t="shared" si="827"/>
        <v>Arbolitos</v>
      </c>
      <c r="AX3233" s="2" t="str">
        <f t="shared" si="834"/>
        <v>Latizal alto</v>
      </c>
      <c r="AY3233" s="2">
        <v>1910</v>
      </c>
      <c r="AZ3233" s="4">
        <f t="shared" si="828"/>
        <v>5.2356020942408384E-2</v>
      </c>
      <c r="BA3233" s="4">
        <v>33.270446189313013</v>
      </c>
      <c r="BB3233" s="4">
        <f t="shared" si="829"/>
        <v>1.4948978872484508E-2</v>
      </c>
      <c r="BC3233" s="4">
        <f t="shared" si="830"/>
        <v>6.7304999814892894E-2</v>
      </c>
      <c r="BD3233" s="4">
        <f t="shared" si="831"/>
        <v>3.3652499907446447E-2</v>
      </c>
    </row>
    <row r="3234" spans="1:56" x14ac:dyDescent="0.25">
      <c r="A3234" s="2">
        <v>109</v>
      </c>
      <c r="B3234" s="2" t="s">
        <v>122</v>
      </c>
      <c r="C3234" s="2" t="s">
        <v>920</v>
      </c>
      <c r="D3234" s="2" t="s">
        <v>515</v>
      </c>
      <c r="E3234" s="2" t="s">
        <v>221</v>
      </c>
      <c r="F3234" s="2" t="s">
        <v>59</v>
      </c>
      <c r="G3234" s="2" t="s">
        <v>222</v>
      </c>
      <c r="H3234" s="2" t="s">
        <v>402</v>
      </c>
      <c r="J3234" s="3">
        <v>42196</v>
      </c>
      <c r="K3234" s="2">
        <v>747415</v>
      </c>
      <c r="L3234" s="2">
        <v>819730</v>
      </c>
      <c r="N3234" s="2" t="s">
        <v>278</v>
      </c>
      <c r="P3234" s="2" t="s">
        <v>131</v>
      </c>
      <c r="S3234" s="2" t="s">
        <v>132</v>
      </c>
      <c r="T3234" s="2" t="s">
        <v>133</v>
      </c>
      <c r="U3234" s="2" t="s">
        <v>134</v>
      </c>
      <c r="V3234" s="2">
        <v>32</v>
      </c>
      <c r="Y3234" s="2">
        <f t="shared" si="817"/>
        <v>10.185916357881302</v>
      </c>
      <c r="AB3234" s="2">
        <v>10.18591636</v>
      </c>
      <c r="AC3234" s="2">
        <f t="shared" si="818"/>
        <v>8.148733086305043E-3</v>
      </c>
      <c r="AD3234" s="2">
        <v>2.6366821429044465</v>
      </c>
      <c r="AE3234" s="2">
        <f t="shared" si="823"/>
        <v>0.30905253817696726</v>
      </c>
      <c r="AF3234" s="2">
        <v>94</v>
      </c>
      <c r="AG3234" s="4">
        <f t="shared" si="824"/>
        <v>1.0638297872340425</v>
      </c>
      <c r="AH3234" s="4">
        <f t="shared" si="825"/>
        <v>1.3728823254110099</v>
      </c>
      <c r="AI3234" s="5">
        <f t="shared" si="826"/>
        <v>0.68644116270550493</v>
      </c>
      <c r="AJ3234" s="2">
        <f t="shared" si="819"/>
        <v>5.86708782213963E-2</v>
      </c>
      <c r="AK3234" s="2">
        <f t="shared" si="820"/>
        <v>4.8892398517830261E-2</v>
      </c>
      <c r="AL3234" s="2">
        <v>3</v>
      </c>
      <c r="AM3234" s="2">
        <v>4</v>
      </c>
      <c r="AN3234" s="2">
        <f t="shared" si="821"/>
        <v>6</v>
      </c>
      <c r="AO3234" s="2">
        <f t="shared" si="822"/>
        <v>1.2</v>
      </c>
      <c r="AP3234" s="2">
        <v>12</v>
      </c>
      <c r="AQ3234" s="2">
        <v>10</v>
      </c>
      <c r="AR3234" s="2">
        <v>0</v>
      </c>
      <c r="AS3234" s="2" t="s">
        <v>79</v>
      </c>
      <c r="AT3234" s="2">
        <v>2</v>
      </c>
      <c r="AW3234" s="2" t="str">
        <f t="shared" si="827"/>
        <v>Arbolitos</v>
      </c>
      <c r="AX3234" s="2" t="str">
        <f t="shared" si="834"/>
        <v>I</v>
      </c>
      <c r="AY3234" s="2">
        <v>1910</v>
      </c>
      <c r="AZ3234" s="4">
        <f t="shared" si="828"/>
        <v>5.2356020942408384E-2</v>
      </c>
      <c r="BA3234" s="4">
        <v>33.270446189313013</v>
      </c>
      <c r="BB3234" s="4">
        <f t="shared" si="829"/>
        <v>2.4492406984678621E-2</v>
      </c>
      <c r="BC3234" s="4">
        <f t="shared" si="830"/>
        <v>7.6848427927087001E-2</v>
      </c>
      <c r="BD3234" s="4">
        <f t="shared" si="831"/>
        <v>3.8424213963543501E-2</v>
      </c>
    </row>
    <row r="3235" spans="1:56" x14ac:dyDescent="0.25">
      <c r="A3235" s="2">
        <v>109</v>
      </c>
      <c r="B3235" s="2" t="s">
        <v>122</v>
      </c>
      <c r="C3235" s="2" t="s">
        <v>920</v>
      </c>
      <c r="D3235" s="2" t="s">
        <v>515</v>
      </c>
      <c r="E3235" s="2" t="s">
        <v>221</v>
      </c>
      <c r="F3235" s="2" t="s">
        <v>59</v>
      </c>
      <c r="G3235" s="2" t="s">
        <v>222</v>
      </c>
      <c r="H3235" s="2" t="s">
        <v>402</v>
      </c>
      <c r="J3235" s="3">
        <v>42196</v>
      </c>
      <c r="K3235" s="2">
        <v>747415</v>
      </c>
      <c r="L3235" s="2">
        <v>819730</v>
      </c>
      <c r="N3235" s="2" t="s">
        <v>344</v>
      </c>
      <c r="P3235" s="2" t="s">
        <v>131</v>
      </c>
      <c r="S3235" s="2" t="s">
        <v>132</v>
      </c>
      <c r="T3235" s="2" t="s">
        <v>133</v>
      </c>
      <c r="U3235" s="2" t="s">
        <v>134</v>
      </c>
      <c r="V3235" s="2">
        <v>46</v>
      </c>
      <c r="Y3235" s="2">
        <f t="shared" si="817"/>
        <v>14.642254764454371</v>
      </c>
      <c r="AB3235" s="2">
        <v>14.64225476</v>
      </c>
      <c r="AC3235" s="2">
        <f t="shared" si="818"/>
        <v>1.6838592979122526E-2</v>
      </c>
      <c r="AD3235" s="2">
        <v>2.6366821429044465</v>
      </c>
      <c r="AE3235" s="2">
        <f t="shared" si="823"/>
        <v>0.63862809646724861</v>
      </c>
      <c r="AF3235" s="2">
        <v>94</v>
      </c>
      <c r="AG3235" s="4">
        <f t="shared" si="824"/>
        <v>1.0638297872340425</v>
      </c>
      <c r="AH3235" s="4">
        <f t="shared" si="825"/>
        <v>1.7024578837012911</v>
      </c>
      <c r="AI3235" s="5">
        <f t="shared" si="826"/>
        <v>0.85122894185064557</v>
      </c>
      <c r="AJ3235" s="2">
        <f t="shared" si="819"/>
        <v>9.0928402087261634E-2</v>
      </c>
      <c r="AK3235" s="2">
        <f t="shared" si="820"/>
        <v>6.0618934724841089E-2</v>
      </c>
      <c r="AL3235" s="2">
        <v>6</v>
      </c>
      <c r="AM3235" s="2">
        <v>4</v>
      </c>
      <c r="AN3235" s="2">
        <f t="shared" si="821"/>
        <v>12</v>
      </c>
      <c r="AO3235" s="2">
        <f t="shared" si="822"/>
        <v>2.4</v>
      </c>
      <c r="AP3235" s="2">
        <v>9</v>
      </c>
      <c r="AQ3235" s="2">
        <v>6</v>
      </c>
      <c r="AR3235" s="2">
        <v>0</v>
      </c>
      <c r="AS3235" s="2" t="s">
        <v>79</v>
      </c>
      <c r="AT3235" s="2">
        <v>3</v>
      </c>
      <c r="AW3235" s="2" t="str">
        <f t="shared" si="827"/>
        <v>Arbolitos</v>
      </c>
      <c r="AX3235" s="2" t="str">
        <f t="shared" si="834"/>
        <v>I</v>
      </c>
      <c r="AY3235" s="2">
        <v>1910</v>
      </c>
      <c r="AZ3235" s="4">
        <f t="shared" si="828"/>
        <v>5.2356020942408384E-2</v>
      </c>
      <c r="BA3235" s="4">
        <v>33.270446189313013</v>
      </c>
      <c r="BB3235" s="4">
        <f t="shared" si="829"/>
        <v>5.061126287068355E-2</v>
      </c>
      <c r="BC3235" s="4">
        <f t="shared" si="830"/>
        <v>0.10296728381309193</v>
      </c>
      <c r="BD3235" s="4">
        <f t="shared" si="831"/>
        <v>5.1483641906545967E-2</v>
      </c>
    </row>
    <row r="3236" spans="1:56" x14ac:dyDescent="0.25">
      <c r="A3236" s="2">
        <v>109</v>
      </c>
      <c r="B3236" s="2" t="s">
        <v>122</v>
      </c>
      <c r="C3236" s="2" t="s">
        <v>920</v>
      </c>
      <c r="D3236" s="2" t="s">
        <v>515</v>
      </c>
      <c r="E3236" s="2" t="s">
        <v>221</v>
      </c>
      <c r="F3236" s="2" t="s">
        <v>59</v>
      </c>
      <c r="G3236" s="2" t="s">
        <v>222</v>
      </c>
      <c r="H3236" s="2" t="s">
        <v>402</v>
      </c>
      <c r="J3236" s="3">
        <v>42196</v>
      </c>
      <c r="K3236" s="2">
        <v>747415</v>
      </c>
      <c r="L3236" s="2">
        <v>819730</v>
      </c>
      <c r="N3236" s="2" t="s">
        <v>465</v>
      </c>
      <c r="P3236" s="2" t="s">
        <v>131</v>
      </c>
      <c r="S3236" s="2" t="s">
        <v>132</v>
      </c>
      <c r="T3236" s="2" t="s">
        <v>133</v>
      </c>
      <c r="U3236" s="2" t="s">
        <v>134</v>
      </c>
      <c r="V3236" s="2">
        <v>48</v>
      </c>
      <c r="Y3236" s="2">
        <f t="shared" si="817"/>
        <v>15.278874536821952</v>
      </c>
      <c r="AB3236" s="2">
        <v>15.27887454</v>
      </c>
      <c r="AC3236" s="2">
        <f t="shared" si="818"/>
        <v>1.8334649444186338E-2</v>
      </c>
      <c r="AD3236" s="2">
        <v>2.6366821429044465</v>
      </c>
      <c r="AE3236" s="2">
        <f t="shared" si="823"/>
        <v>0.69536821089817602</v>
      </c>
      <c r="AF3236" s="2">
        <v>94</v>
      </c>
      <c r="AG3236" s="4">
        <f t="shared" si="824"/>
        <v>1.0638297872340425</v>
      </c>
      <c r="AH3236" s="4">
        <f t="shared" si="825"/>
        <v>1.7591979981322186</v>
      </c>
      <c r="AI3236" s="5">
        <f t="shared" si="826"/>
        <v>0.87959899906610928</v>
      </c>
      <c r="AJ3236" s="2">
        <f t="shared" si="819"/>
        <v>0.16501184499767704</v>
      </c>
      <c r="AK3236" s="2">
        <f t="shared" si="820"/>
        <v>9.9007106998606223E-2</v>
      </c>
      <c r="AL3236" s="2">
        <v>3</v>
      </c>
      <c r="AM3236" s="2">
        <v>4</v>
      </c>
      <c r="AN3236" s="2">
        <f t="shared" si="821"/>
        <v>6</v>
      </c>
      <c r="AO3236" s="2">
        <f t="shared" si="822"/>
        <v>1.2</v>
      </c>
      <c r="AP3236" s="2">
        <v>15</v>
      </c>
      <c r="AQ3236" s="2">
        <v>9</v>
      </c>
      <c r="AR3236" s="2">
        <v>0</v>
      </c>
      <c r="AS3236" s="2" t="s">
        <v>79</v>
      </c>
      <c r="AT3236" s="2">
        <v>2</v>
      </c>
      <c r="AW3236" s="2" t="str">
        <f t="shared" si="827"/>
        <v>Arbóreo inferior</v>
      </c>
      <c r="AX3236" s="2" t="str">
        <f t="shared" si="834"/>
        <v>I</v>
      </c>
      <c r="AY3236" s="2">
        <v>1910</v>
      </c>
      <c r="AZ3236" s="4">
        <f t="shared" si="828"/>
        <v>5.2356020942408384E-2</v>
      </c>
      <c r="BA3236" s="4">
        <v>33.270446189313013</v>
      </c>
      <c r="BB3236" s="4">
        <f t="shared" si="829"/>
        <v>5.5107915715526874E-2</v>
      </c>
      <c r="BC3236" s="4">
        <f t="shared" si="830"/>
        <v>0.10746393665793526</v>
      </c>
      <c r="BD3236" s="4">
        <f t="shared" si="831"/>
        <v>5.3731968328967629E-2</v>
      </c>
    </row>
    <row r="3237" spans="1:56" x14ac:dyDescent="0.25">
      <c r="A3237" s="2">
        <v>109</v>
      </c>
      <c r="B3237" s="2" t="s">
        <v>122</v>
      </c>
      <c r="C3237" s="2" t="s">
        <v>920</v>
      </c>
      <c r="D3237" s="2" t="s">
        <v>515</v>
      </c>
      <c r="E3237" s="2" t="s">
        <v>221</v>
      </c>
      <c r="F3237" s="2" t="s">
        <v>59</v>
      </c>
      <c r="G3237" s="2" t="s">
        <v>222</v>
      </c>
      <c r="H3237" s="2" t="s">
        <v>402</v>
      </c>
      <c r="J3237" s="3">
        <v>42196</v>
      </c>
      <c r="K3237" s="2">
        <v>747415</v>
      </c>
      <c r="L3237" s="2">
        <v>819730</v>
      </c>
      <c r="N3237" s="2" t="s">
        <v>334</v>
      </c>
      <c r="P3237" s="2" t="s">
        <v>131</v>
      </c>
      <c r="S3237" s="2" t="s">
        <v>132</v>
      </c>
      <c r="T3237" s="2" t="s">
        <v>133</v>
      </c>
      <c r="U3237" s="2" t="s">
        <v>134</v>
      </c>
      <c r="V3237" s="2">
        <v>59</v>
      </c>
      <c r="Y3237" s="2">
        <f t="shared" si="817"/>
        <v>18.780283284843652</v>
      </c>
      <c r="AB3237" s="2">
        <v>18.780283279999999</v>
      </c>
      <c r="AC3237" s="2">
        <f t="shared" si="818"/>
        <v>2.770091784514439E-2</v>
      </c>
      <c r="AD3237" s="2">
        <v>2.6366821429044465</v>
      </c>
      <c r="AE3237" s="2">
        <f t="shared" si="823"/>
        <v>1.0505975443301006</v>
      </c>
      <c r="AF3237" s="2">
        <v>94</v>
      </c>
      <c r="AG3237" s="4">
        <f t="shared" si="824"/>
        <v>1.0638297872340425</v>
      </c>
      <c r="AH3237" s="4">
        <f t="shared" si="825"/>
        <v>2.1144273315641433</v>
      </c>
      <c r="AI3237" s="5">
        <f t="shared" si="826"/>
        <v>1.0572136657820717</v>
      </c>
      <c r="AJ3237" s="2">
        <f t="shared" si="819"/>
        <v>0.23268770989921286</v>
      </c>
      <c r="AK3237" s="2">
        <f t="shared" si="820"/>
        <v>0.16620550707086634</v>
      </c>
      <c r="AL3237" s="2">
        <v>3</v>
      </c>
      <c r="AM3237" s="2">
        <v>2</v>
      </c>
      <c r="AN3237" s="2">
        <f t="shared" si="821"/>
        <v>3</v>
      </c>
      <c r="AO3237" s="2">
        <f t="shared" si="822"/>
        <v>0.6</v>
      </c>
      <c r="AP3237" s="2">
        <v>14</v>
      </c>
      <c r="AQ3237" s="2">
        <v>10</v>
      </c>
      <c r="AR3237" s="2">
        <v>0</v>
      </c>
      <c r="AS3237" s="2" t="s">
        <v>276</v>
      </c>
      <c r="AT3237" s="2">
        <v>1</v>
      </c>
      <c r="AW3237" s="2" t="str">
        <f t="shared" si="827"/>
        <v>Arbóreo inferior</v>
      </c>
      <c r="AX3237" s="2" t="str">
        <f t="shared" si="834"/>
        <v>I</v>
      </c>
      <c r="AY3237" s="2">
        <v>1910</v>
      </c>
      <c r="AZ3237" s="4">
        <f t="shared" si="828"/>
        <v>5.2356020942408384E-2</v>
      </c>
      <c r="BA3237" s="4">
        <v>33.270446189313013</v>
      </c>
      <c r="BB3237" s="4">
        <f t="shared" si="829"/>
        <v>8.3259832728189737E-2</v>
      </c>
      <c r="BC3237" s="4">
        <f t="shared" si="830"/>
        <v>0.13561585367059811</v>
      </c>
      <c r="BD3237" s="4">
        <f t="shared" si="831"/>
        <v>6.7807926835299057E-2</v>
      </c>
    </row>
    <row r="3238" spans="1:56" x14ac:dyDescent="0.25">
      <c r="A3238" s="2">
        <v>109</v>
      </c>
      <c r="B3238" s="2" t="s">
        <v>122</v>
      </c>
      <c r="C3238" s="2" t="s">
        <v>920</v>
      </c>
      <c r="D3238" s="2" t="s">
        <v>515</v>
      </c>
      <c r="E3238" s="2" t="s">
        <v>221</v>
      </c>
      <c r="F3238" s="2" t="s">
        <v>59</v>
      </c>
      <c r="G3238" s="2" t="s">
        <v>222</v>
      </c>
      <c r="H3238" s="2" t="s">
        <v>402</v>
      </c>
      <c r="J3238" s="3">
        <v>42196</v>
      </c>
      <c r="K3238" s="2">
        <v>747415</v>
      </c>
      <c r="L3238" s="2">
        <v>819730</v>
      </c>
      <c r="N3238" s="2" t="s">
        <v>340</v>
      </c>
      <c r="P3238" s="2" t="s">
        <v>131</v>
      </c>
      <c r="S3238" s="2" t="s">
        <v>132</v>
      </c>
      <c r="T3238" s="2" t="s">
        <v>133</v>
      </c>
      <c r="U3238" s="2" t="s">
        <v>134</v>
      </c>
      <c r="V3238" s="2">
        <v>63</v>
      </c>
      <c r="Y3238" s="2">
        <f t="shared" si="817"/>
        <v>20.053522829578814</v>
      </c>
      <c r="AB3238" s="2">
        <v>20.053522829999999</v>
      </c>
      <c r="AC3238" s="2">
        <f t="shared" si="818"/>
        <v>3.1584298456586626E-2</v>
      </c>
      <c r="AD3238" s="2">
        <v>2.6366821429044465</v>
      </c>
      <c r="AE3238" s="2">
        <f t="shared" si="823"/>
        <v>1.1978803945550611</v>
      </c>
      <c r="AF3238" s="2">
        <v>94</v>
      </c>
      <c r="AG3238" s="4">
        <f t="shared" si="824"/>
        <v>1.0638297872340425</v>
      </c>
      <c r="AH3238" s="4">
        <f t="shared" si="825"/>
        <v>2.2617101817891037</v>
      </c>
      <c r="AI3238" s="5">
        <f t="shared" si="826"/>
        <v>1.1308550908945518</v>
      </c>
      <c r="AJ3238" s="2">
        <f t="shared" si="819"/>
        <v>0.28425868610927962</v>
      </c>
      <c r="AK3238" s="2">
        <f t="shared" si="820"/>
        <v>0.18950579073951973</v>
      </c>
      <c r="AL3238" s="2">
        <v>5</v>
      </c>
      <c r="AM3238" s="2">
        <v>4</v>
      </c>
      <c r="AN3238" s="2">
        <f t="shared" si="821"/>
        <v>10</v>
      </c>
      <c r="AO3238" s="2">
        <f t="shared" si="822"/>
        <v>2</v>
      </c>
      <c r="AP3238" s="2">
        <v>15</v>
      </c>
      <c r="AQ3238" s="2">
        <v>10</v>
      </c>
      <c r="AR3238" s="2">
        <v>0</v>
      </c>
      <c r="AS3238" s="2" t="s">
        <v>79</v>
      </c>
      <c r="AT3238" s="2">
        <v>2</v>
      </c>
      <c r="AW3238" s="2" t="str">
        <f t="shared" si="827"/>
        <v>Arbóreo inferior</v>
      </c>
      <c r="AX3238" s="2" t="str">
        <f t="shared" si="834"/>
        <v>II</v>
      </c>
      <c r="AY3238" s="2">
        <v>1910</v>
      </c>
      <c r="AZ3238" s="4">
        <f t="shared" si="828"/>
        <v>5.2356020942408384E-2</v>
      </c>
      <c r="BA3238" s="4">
        <v>33.270446189313013</v>
      </c>
      <c r="BB3238" s="4">
        <f t="shared" si="829"/>
        <v>9.4931995431825608E-2</v>
      </c>
      <c r="BC3238" s="4">
        <f t="shared" si="830"/>
        <v>0.147288016374234</v>
      </c>
      <c r="BD3238" s="4">
        <f t="shared" si="831"/>
        <v>7.3644008187116999E-2</v>
      </c>
    </row>
    <row r="3239" spans="1:56" x14ac:dyDescent="0.25">
      <c r="A3239" s="2">
        <v>109</v>
      </c>
      <c r="B3239" s="2" t="s">
        <v>122</v>
      </c>
      <c r="C3239" s="2" t="s">
        <v>920</v>
      </c>
      <c r="D3239" s="2" t="s">
        <v>515</v>
      </c>
      <c r="E3239" s="2" t="s">
        <v>221</v>
      </c>
      <c r="F3239" s="2" t="s">
        <v>59</v>
      </c>
      <c r="G3239" s="2" t="s">
        <v>222</v>
      </c>
      <c r="H3239" s="2" t="s">
        <v>402</v>
      </c>
      <c r="J3239" s="3">
        <v>42196</v>
      </c>
      <c r="K3239" s="2">
        <v>747415</v>
      </c>
      <c r="L3239" s="2">
        <v>819730</v>
      </c>
      <c r="N3239" s="2" t="s">
        <v>580</v>
      </c>
      <c r="O3239" s="2" t="s">
        <v>69</v>
      </c>
      <c r="P3239" s="2" t="s">
        <v>131</v>
      </c>
      <c r="S3239" s="2" t="s">
        <v>132</v>
      </c>
      <c r="T3239" s="2" t="s">
        <v>133</v>
      </c>
      <c r="U3239" s="2" t="s">
        <v>134</v>
      </c>
      <c r="V3239" s="2">
        <v>65</v>
      </c>
      <c r="Y3239" s="2">
        <f t="shared" si="817"/>
        <v>20.690142601946395</v>
      </c>
      <c r="AB3239" s="2">
        <v>20.690142600000001</v>
      </c>
      <c r="AC3239" s="2">
        <f t="shared" si="818"/>
        <v>3.3621481728162893E-2</v>
      </c>
      <c r="AD3239" s="2">
        <v>2.6366821429044465</v>
      </c>
      <c r="AE3239" s="2">
        <f t="shared" si="823"/>
        <v>1.2751435290993032</v>
      </c>
      <c r="AF3239" s="2">
        <v>94</v>
      </c>
      <c r="AG3239" s="4">
        <f t="shared" si="824"/>
        <v>1.0638297872340425</v>
      </c>
      <c r="AH3239" s="4">
        <f t="shared" si="825"/>
        <v>2.3389733163333455</v>
      </c>
      <c r="AI3239" s="5">
        <f t="shared" si="826"/>
        <v>1.1694866581666727</v>
      </c>
      <c r="AJ3239" s="2">
        <f t="shared" si="819"/>
        <v>0.24207466844277281</v>
      </c>
      <c r="AK3239" s="2">
        <f t="shared" si="820"/>
        <v>0.14121022325828414</v>
      </c>
      <c r="AL3239" s="2">
        <v>7</v>
      </c>
      <c r="AM3239" s="2">
        <v>5</v>
      </c>
      <c r="AN3239" s="2">
        <f t="shared" si="821"/>
        <v>17.5</v>
      </c>
      <c r="AO3239" s="2">
        <f t="shared" si="822"/>
        <v>3.5000000000000004</v>
      </c>
      <c r="AP3239" s="2">
        <v>12</v>
      </c>
      <c r="AQ3239" s="2">
        <v>7</v>
      </c>
      <c r="AR3239" s="2">
        <v>0</v>
      </c>
      <c r="AS3239" s="2" t="s">
        <v>79</v>
      </c>
      <c r="AT3239" s="2">
        <v>3</v>
      </c>
      <c r="AV3239" s="2" t="s">
        <v>921</v>
      </c>
      <c r="AW3239" s="2" t="str">
        <f t="shared" si="827"/>
        <v>Arbolitos</v>
      </c>
      <c r="AX3239" s="2" t="str">
        <f t="shared" si="834"/>
        <v>II</v>
      </c>
      <c r="AY3239" s="2">
        <v>1910</v>
      </c>
      <c r="AZ3239" s="4">
        <f t="shared" si="828"/>
        <v>5.2356020942408384E-2</v>
      </c>
      <c r="BA3239" s="4">
        <v>33.270446189313013</v>
      </c>
      <c r="BB3239" s="4">
        <f t="shared" si="829"/>
        <v>0.10105509717799528</v>
      </c>
      <c r="BC3239" s="4">
        <f t="shared" si="830"/>
        <v>0.15341111812040367</v>
      </c>
      <c r="BD3239" s="4">
        <f t="shared" si="831"/>
        <v>7.6705559060201836E-2</v>
      </c>
    </row>
    <row r="3240" spans="1:56" x14ac:dyDescent="0.25">
      <c r="A3240" s="2">
        <v>109</v>
      </c>
      <c r="B3240" s="2" t="s">
        <v>122</v>
      </c>
      <c r="C3240" s="2" t="s">
        <v>920</v>
      </c>
      <c r="D3240" s="2" t="s">
        <v>515</v>
      </c>
      <c r="E3240" s="2" t="s">
        <v>221</v>
      </c>
      <c r="F3240" s="2" t="s">
        <v>59</v>
      </c>
      <c r="G3240" s="2" t="s">
        <v>222</v>
      </c>
      <c r="H3240" s="2" t="s">
        <v>402</v>
      </c>
      <c r="J3240" s="3">
        <v>42196</v>
      </c>
      <c r="K3240" s="2">
        <v>747415</v>
      </c>
      <c r="L3240" s="2">
        <v>819730</v>
      </c>
      <c r="N3240" s="2" t="s">
        <v>447</v>
      </c>
      <c r="P3240" s="2" t="s">
        <v>90</v>
      </c>
      <c r="S3240" s="2" t="s">
        <v>91</v>
      </c>
      <c r="T3240" s="2" t="s">
        <v>369</v>
      </c>
      <c r="U3240" s="2" t="s">
        <v>502</v>
      </c>
      <c r="V3240" s="2">
        <v>13</v>
      </c>
      <c r="Y3240" s="2">
        <f t="shared" si="817"/>
        <v>4.1380285203892786</v>
      </c>
      <c r="AB3240" s="2">
        <v>4.1380285199999998</v>
      </c>
      <c r="AC3240" s="2">
        <f t="shared" si="818"/>
        <v>1.3448592691265155E-3</v>
      </c>
      <c r="AD3240" s="2">
        <v>2.6366821429044465</v>
      </c>
      <c r="AE3240" s="2">
        <f t="shared" si="823"/>
        <v>5.1005741163972121E-2</v>
      </c>
      <c r="AF3240" s="2">
        <v>94</v>
      </c>
      <c r="AG3240" s="4">
        <f t="shared" si="824"/>
        <v>1.0638297872340425</v>
      </c>
      <c r="AH3240" s="4">
        <f t="shared" si="825"/>
        <v>1.1148355283980147</v>
      </c>
      <c r="AI3240" s="5">
        <f t="shared" si="826"/>
        <v>0.55741776419900735</v>
      </c>
      <c r="AJ3240" s="2">
        <f t="shared" si="819"/>
        <v>4.8414933688554554E-3</v>
      </c>
      <c r="AK3240" s="2">
        <f t="shared" si="820"/>
        <v>3.2276622459036369E-3</v>
      </c>
      <c r="AL3240" s="2">
        <v>1</v>
      </c>
      <c r="AM3240" s="2">
        <v>1.5</v>
      </c>
      <c r="AN3240" s="2">
        <f t="shared" si="821"/>
        <v>0.75</v>
      </c>
      <c r="AO3240" s="2">
        <f t="shared" si="822"/>
        <v>0.15</v>
      </c>
      <c r="AP3240" s="2">
        <v>6</v>
      </c>
      <c r="AQ3240" s="2">
        <v>4</v>
      </c>
      <c r="AR3240" s="2">
        <v>0</v>
      </c>
      <c r="AS3240" s="2" t="s">
        <v>78</v>
      </c>
      <c r="AT3240" s="2">
        <v>4</v>
      </c>
      <c r="AW3240" s="2" t="str">
        <f t="shared" si="827"/>
        <v>Arbolitos</v>
      </c>
      <c r="AX3240" s="2" t="str">
        <f t="shared" si="834"/>
        <v>Latizal bajo</v>
      </c>
      <c r="AY3240" s="2">
        <v>1910</v>
      </c>
      <c r="AZ3240" s="4">
        <f t="shared" si="828"/>
        <v>5.2356020942408384E-2</v>
      </c>
      <c r="BA3240" s="4">
        <v>33.270446189313013</v>
      </c>
      <c r="BB3240" s="4">
        <f t="shared" si="829"/>
        <v>4.0422038871198102E-3</v>
      </c>
      <c r="BC3240" s="4">
        <f t="shared" si="830"/>
        <v>5.6398224829528193E-2</v>
      </c>
      <c r="BD3240" s="4">
        <f t="shared" si="831"/>
        <v>2.8199112414764096E-2</v>
      </c>
    </row>
    <row r="3241" spans="1:56" x14ac:dyDescent="0.25">
      <c r="A3241" s="2">
        <v>109</v>
      </c>
      <c r="B3241" s="2" t="s">
        <v>122</v>
      </c>
      <c r="C3241" s="2" t="s">
        <v>920</v>
      </c>
      <c r="D3241" s="2" t="s">
        <v>515</v>
      </c>
      <c r="E3241" s="2" t="s">
        <v>221</v>
      </c>
      <c r="F3241" s="2" t="s">
        <v>59</v>
      </c>
      <c r="G3241" s="2" t="s">
        <v>222</v>
      </c>
      <c r="H3241" s="2" t="s">
        <v>402</v>
      </c>
      <c r="J3241" s="3">
        <v>42196</v>
      </c>
      <c r="K3241" s="2">
        <v>747415</v>
      </c>
      <c r="L3241" s="2">
        <v>819730</v>
      </c>
      <c r="N3241" s="2" t="s">
        <v>563</v>
      </c>
      <c r="P3241" s="2" t="s">
        <v>90</v>
      </c>
      <c r="S3241" s="2" t="s">
        <v>91</v>
      </c>
      <c r="T3241" s="2" t="s">
        <v>369</v>
      </c>
      <c r="U3241" s="2" t="s">
        <v>502</v>
      </c>
      <c r="V3241" s="2">
        <v>14</v>
      </c>
      <c r="Y3241" s="2">
        <f t="shared" si="817"/>
        <v>4.45633840657307</v>
      </c>
      <c r="AB3241" s="2">
        <v>4.4563384069999996</v>
      </c>
      <c r="AC3241" s="2">
        <f t="shared" si="818"/>
        <v>1.5597184423005749E-3</v>
      </c>
      <c r="AD3241" s="2">
        <v>2.6366821429044465</v>
      </c>
      <c r="AE3241" s="2">
        <f t="shared" si="823"/>
        <v>5.9154587385435151E-2</v>
      </c>
      <c r="AF3241" s="2">
        <v>94</v>
      </c>
      <c r="AG3241" s="4">
        <f t="shared" si="824"/>
        <v>1.0638297872340425</v>
      </c>
      <c r="AH3241" s="4">
        <f t="shared" si="825"/>
        <v>1.1229843746194776</v>
      </c>
      <c r="AI3241" s="5">
        <f t="shared" si="826"/>
        <v>0.56149218730973882</v>
      </c>
      <c r="AJ3241" s="2">
        <f t="shared" si="819"/>
        <v>4.6791553269017244E-3</v>
      </c>
      <c r="AK3241" s="2">
        <f t="shared" si="820"/>
        <v>1.8716621307606899E-3</v>
      </c>
      <c r="AL3241" s="2">
        <v>2</v>
      </c>
      <c r="AM3241" s="2">
        <v>2</v>
      </c>
      <c r="AN3241" s="2">
        <f t="shared" si="821"/>
        <v>2</v>
      </c>
      <c r="AO3241" s="2">
        <f t="shared" si="822"/>
        <v>0.4</v>
      </c>
      <c r="AP3241" s="2">
        <v>5</v>
      </c>
      <c r="AQ3241" s="2">
        <v>2</v>
      </c>
      <c r="AR3241" s="2">
        <v>1</v>
      </c>
      <c r="AS3241" s="2" t="s">
        <v>78</v>
      </c>
      <c r="AT3241" s="2">
        <v>5</v>
      </c>
      <c r="AW3241" s="2" t="str">
        <f t="shared" si="827"/>
        <v>Arbustivo</v>
      </c>
      <c r="AX3241" s="2" t="str">
        <f t="shared" si="834"/>
        <v>Latizal bajo</v>
      </c>
      <c r="AY3241" s="2">
        <v>1910</v>
      </c>
      <c r="AZ3241" s="4">
        <f t="shared" si="828"/>
        <v>5.2356020942408384E-2</v>
      </c>
      <c r="BA3241" s="4">
        <v>33.270446189313013</v>
      </c>
      <c r="BB3241" s="4">
        <f t="shared" si="829"/>
        <v>4.6879997744111437E-3</v>
      </c>
      <c r="BC3241" s="4">
        <f t="shared" si="830"/>
        <v>5.7044020716819528E-2</v>
      </c>
      <c r="BD3241" s="4">
        <f t="shared" si="831"/>
        <v>2.8522010358409764E-2</v>
      </c>
    </row>
    <row r="3242" spans="1:56" x14ac:dyDescent="0.25">
      <c r="A3242" s="2">
        <v>109</v>
      </c>
      <c r="B3242" s="2" t="s">
        <v>122</v>
      </c>
      <c r="C3242" s="2" t="s">
        <v>920</v>
      </c>
      <c r="D3242" s="2" t="s">
        <v>515</v>
      </c>
      <c r="E3242" s="2" t="s">
        <v>221</v>
      </c>
      <c r="F3242" s="2" t="s">
        <v>59</v>
      </c>
      <c r="G3242" s="2" t="s">
        <v>222</v>
      </c>
      <c r="H3242" s="2" t="s">
        <v>402</v>
      </c>
      <c r="J3242" s="3">
        <v>42196</v>
      </c>
      <c r="K3242" s="2">
        <v>747415</v>
      </c>
      <c r="L3242" s="2">
        <v>819730</v>
      </c>
      <c r="N3242" s="2" t="s">
        <v>235</v>
      </c>
      <c r="O3242" s="2" t="s">
        <v>63</v>
      </c>
      <c r="P3242" s="2" t="s">
        <v>90</v>
      </c>
      <c r="S3242" s="2" t="s">
        <v>91</v>
      </c>
      <c r="T3242" s="2" t="s">
        <v>369</v>
      </c>
      <c r="U3242" s="2" t="s">
        <v>502</v>
      </c>
      <c r="V3242" s="2">
        <v>19</v>
      </c>
      <c r="Y3242" s="2">
        <f t="shared" si="817"/>
        <v>6.0478878374920226</v>
      </c>
      <c r="AB3242" s="2">
        <v>6.0478878370000002</v>
      </c>
      <c r="AC3242" s="2">
        <f t="shared" si="818"/>
        <v>2.8727467228087103E-3</v>
      </c>
      <c r="AD3242" s="2">
        <v>2.6366821429044465</v>
      </c>
      <c r="AE3242" s="2">
        <f t="shared" si="823"/>
        <v>0.10895309207215347</v>
      </c>
      <c r="AF3242" s="2">
        <v>94</v>
      </c>
      <c r="AG3242" s="4">
        <f t="shared" si="824"/>
        <v>1.0638297872340425</v>
      </c>
      <c r="AH3242" s="4">
        <f t="shared" si="825"/>
        <v>1.1727828793061961</v>
      </c>
      <c r="AI3242" s="5">
        <f t="shared" si="826"/>
        <v>0.58639143965309803</v>
      </c>
      <c r="AJ3242" s="2">
        <f t="shared" si="819"/>
        <v>1.0341888202111356E-2</v>
      </c>
      <c r="AK3242" s="2">
        <f t="shared" si="820"/>
        <v>6.8945921347409048E-3</v>
      </c>
      <c r="AL3242" s="2">
        <v>2.5</v>
      </c>
      <c r="AM3242" s="2">
        <v>1.5</v>
      </c>
      <c r="AN3242" s="2">
        <f t="shared" si="821"/>
        <v>1.875</v>
      </c>
      <c r="AO3242" s="2">
        <f t="shared" si="822"/>
        <v>0.375</v>
      </c>
      <c r="AP3242" s="2">
        <v>6</v>
      </c>
      <c r="AQ3242" s="2">
        <v>4</v>
      </c>
      <c r="AR3242" s="2">
        <v>0</v>
      </c>
      <c r="AS3242" s="2" t="s">
        <v>78</v>
      </c>
      <c r="AT3242" s="2">
        <v>5</v>
      </c>
      <c r="AV3242" s="2" t="s">
        <v>922</v>
      </c>
      <c r="AW3242" s="2" t="str">
        <f t="shared" si="827"/>
        <v>Arbolitos</v>
      </c>
      <c r="AX3242" s="2" t="str">
        <f t="shared" si="834"/>
        <v>Latizal alto</v>
      </c>
      <c r="AY3242" s="2">
        <v>1910</v>
      </c>
      <c r="AZ3242" s="4">
        <f t="shared" si="828"/>
        <v>5.2356020942408384E-2</v>
      </c>
      <c r="BA3242" s="4">
        <v>33.270446189313013</v>
      </c>
      <c r="BB3242" s="4">
        <f t="shared" si="829"/>
        <v>8.6345301967470488E-3</v>
      </c>
      <c r="BC3242" s="4">
        <f t="shared" si="830"/>
        <v>6.0990551139155434E-2</v>
      </c>
      <c r="BD3242" s="4">
        <f t="shared" si="831"/>
        <v>3.0495275569577717E-2</v>
      </c>
    </row>
    <row r="3243" spans="1:56" x14ac:dyDescent="0.25">
      <c r="A3243" s="2">
        <v>109</v>
      </c>
      <c r="B3243" s="2" t="s">
        <v>122</v>
      </c>
      <c r="C3243" s="2" t="s">
        <v>920</v>
      </c>
      <c r="D3243" s="2" t="s">
        <v>515</v>
      </c>
      <c r="E3243" s="2" t="s">
        <v>221</v>
      </c>
      <c r="F3243" s="2" t="s">
        <v>59</v>
      </c>
      <c r="G3243" s="2" t="s">
        <v>222</v>
      </c>
      <c r="H3243" s="2" t="s">
        <v>402</v>
      </c>
      <c r="J3243" s="3">
        <v>42196</v>
      </c>
      <c r="K3243" s="2">
        <v>747415</v>
      </c>
      <c r="L3243" s="2">
        <v>819730</v>
      </c>
      <c r="N3243" s="2" t="s">
        <v>600</v>
      </c>
      <c r="P3243" s="2" t="s">
        <v>90</v>
      </c>
      <c r="S3243" s="2" t="s">
        <v>91</v>
      </c>
      <c r="T3243" s="2" t="s">
        <v>369</v>
      </c>
      <c r="U3243" s="2" t="s">
        <v>502</v>
      </c>
      <c r="V3243" s="2">
        <v>34</v>
      </c>
      <c r="W3243" s="2">
        <v>23</v>
      </c>
      <c r="Y3243" s="2">
        <f t="shared" si="817"/>
        <v>10.822536130248883</v>
      </c>
      <c r="Z3243" s="2">
        <f t="shared" si="817"/>
        <v>7.3211273822271856</v>
      </c>
      <c r="AB3243" s="2">
        <v>10.82253613</v>
      </c>
      <c r="AC3243" s="2">
        <f t="shared" si="818"/>
        <v>2.585472050527839E-2</v>
      </c>
      <c r="AD3243" s="2">
        <v>2.6366821429044465</v>
      </c>
      <c r="AE3243" s="2">
        <f t="shared" si="823"/>
        <v>0.98057782864938103</v>
      </c>
      <c r="AF3243" s="2">
        <v>94</v>
      </c>
      <c r="AG3243" s="4">
        <f t="shared" si="824"/>
        <v>1.0638297872340425</v>
      </c>
      <c r="AH3243" s="4">
        <f t="shared" si="825"/>
        <v>2.0444076158834235</v>
      </c>
      <c r="AI3243" s="5">
        <f t="shared" si="826"/>
        <v>1.0222038079417117</v>
      </c>
      <c r="AJ3243" s="2">
        <f t="shared" si="819"/>
        <v>7.7564161515835159E-2</v>
      </c>
      <c r="AK3243" s="2">
        <f t="shared" si="820"/>
        <v>4.6538496909501105E-2</v>
      </c>
      <c r="AL3243" s="2">
        <v>3</v>
      </c>
      <c r="AM3243" s="2">
        <v>4</v>
      </c>
      <c r="AN3243" s="2">
        <f t="shared" si="821"/>
        <v>6</v>
      </c>
      <c r="AO3243" s="2">
        <f t="shared" si="822"/>
        <v>1.2</v>
      </c>
      <c r="AP3243" s="2">
        <v>5</v>
      </c>
      <c r="AQ3243" s="2">
        <v>3</v>
      </c>
      <c r="AR3243" s="2">
        <v>2</v>
      </c>
      <c r="AS3243" s="2" t="s">
        <v>78</v>
      </c>
      <c r="AT3243" s="2">
        <v>3</v>
      </c>
      <c r="AW3243" s="2" t="str">
        <f t="shared" si="827"/>
        <v>Arbustivo</v>
      </c>
      <c r="AX3243" s="2" t="str">
        <f t="shared" si="834"/>
        <v>I</v>
      </c>
      <c r="AY3243" s="2">
        <v>1910</v>
      </c>
      <c r="AZ3243" s="4">
        <f t="shared" si="828"/>
        <v>5.2356020942408384E-2</v>
      </c>
      <c r="BA3243" s="4">
        <v>33.270446189313013</v>
      </c>
      <c r="BB3243" s="4">
        <f t="shared" si="829"/>
        <v>7.7710771770723441E-2</v>
      </c>
      <c r="BC3243" s="4">
        <f t="shared" si="830"/>
        <v>0.13006679271313182</v>
      </c>
      <c r="BD3243" s="4">
        <f t="shared" si="831"/>
        <v>6.5033396356565909E-2</v>
      </c>
    </row>
    <row r="3244" spans="1:56" x14ac:dyDescent="0.25">
      <c r="A3244" s="2">
        <v>109</v>
      </c>
      <c r="B3244" s="2" t="s">
        <v>122</v>
      </c>
      <c r="C3244" s="2" t="s">
        <v>920</v>
      </c>
      <c r="D3244" s="2" t="s">
        <v>515</v>
      </c>
      <c r="E3244" s="2" t="s">
        <v>221</v>
      </c>
      <c r="F3244" s="2" t="s">
        <v>59</v>
      </c>
      <c r="G3244" s="2" t="s">
        <v>222</v>
      </c>
      <c r="H3244" s="2" t="s">
        <v>402</v>
      </c>
      <c r="J3244" s="3">
        <v>42196</v>
      </c>
      <c r="K3244" s="2">
        <v>747415</v>
      </c>
      <c r="L3244" s="2">
        <v>819730</v>
      </c>
      <c r="N3244" s="2" t="s">
        <v>542</v>
      </c>
      <c r="P3244" s="2" t="s">
        <v>102</v>
      </c>
      <c r="S3244" s="2" t="s">
        <v>214</v>
      </c>
      <c r="T3244" s="2" t="s">
        <v>215</v>
      </c>
      <c r="U3244" s="2" t="s">
        <v>506</v>
      </c>
      <c r="V3244" s="2">
        <v>30</v>
      </c>
      <c r="W3244" s="2">
        <v>15</v>
      </c>
      <c r="Y3244" s="2">
        <f t="shared" si="817"/>
        <v>9.5492965855137211</v>
      </c>
      <c r="Z3244" s="2">
        <f t="shared" si="817"/>
        <v>4.7746482927568605</v>
      </c>
      <c r="AB3244" s="2">
        <v>9.5492965860000005</v>
      </c>
      <c r="AC3244" s="2">
        <f t="shared" si="818"/>
        <v>1.6114437988054401E-2</v>
      </c>
      <c r="AD3244" s="2">
        <v>2.6366821429044465</v>
      </c>
      <c r="AE3244" s="2">
        <f t="shared" si="823"/>
        <v>0.61116346660972509</v>
      </c>
      <c r="AF3244" s="2">
        <v>94</v>
      </c>
      <c r="AG3244" s="4">
        <f t="shared" si="824"/>
        <v>1.0638297872340425</v>
      </c>
      <c r="AH3244" s="4">
        <f t="shared" si="825"/>
        <v>1.6749932538437675</v>
      </c>
      <c r="AI3244" s="5">
        <f t="shared" si="826"/>
        <v>0.83749662692188376</v>
      </c>
      <c r="AJ3244" s="2">
        <f t="shared" si="819"/>
        <v>4.83433139641632E-2</v>
      </c>
      <c r="AK3244" s="2">
        <f t="shared" si="820"/>
        <v>0</v>
      </c>
      <c r="AL3244" s="2">
        <v>4</v>
      </c>
      <c r="AM3244" s="2">
        <v>5</v>
      </c>
      <c r="AN3244" s="2">
        <f t="shared" si="821"/>
        <v>10</v>
      </c>
      <c r="AO3244" s="2">
        <f t="shared" si="822"/>
        <v>2</v>
      </c>
      <c r="AP3244" s="2">
        <v>5</v>
      </c>
      <c r="AQ3244" s="2">
        <v>0</v>
      </c>
      <c r="AR3244" s="2">
        <v>2</v>
      </c>
      <c r="AS3244" s="2" t="s">
        <v>276</v>
      </c>
      <c r="AT3244" s="2">
        <v>2</v>
      </c>
      <c r="AW3244" s="2" t="str">
        <f t="shared" si="827"/>
        <v>Arbustivo</v>
      </c>
      <c r="AX3244" s="2" t="str">
        <f t="shared" si="834"/>
        <v>Latizal alto</v>
      </c>
      <c r="AY3244" s="2">
        <v>1910</v>
      </c>
      <c r="AZ3244" s="4">
        <f t="shared" si="828"/>
        <v>5.2356020942408384E-2</v>
      </c>
      <c r="BA3244" s="4">
        <v>33.270446189313013</v>
      </c>
      <c r="BB3244" s="4">
        <f t="shared" si="829"/>
        <v>4.8434691546849797E-2</v>
      </c>
      <c r="BC3244" s="4">
        <f t="shared" si="830"/>
        <v>0.10079071248925818</v>
      </c>
      <c r="BD3244" s="4">
        <f t="shared" si="831"/>
        <v>5.039535624462909E-2</v>
      </c>
    </row>
    <row r="3245" spans="1:56" x14ac:dyDescent="0.25">
      <c r="A3245" s="2">
        <v>109</v>
      </c>
      <c r="B3245" s="2" t="s">
        <v>122</v>
      </c>
      <c r="C3245" s="2" t="s">
        <v>920</v>
      </c>
      <c r="D3245" s="2" t="s">
        <v>515</v>
      </c>
      <c r="E3245" s="2" t="s">
        <v>221</v>
      </c>
      <c r="F3245" s="2" t="s">
        <v>59</v>
      </c>
      <c r="G3245" s="2" t="s">
        <v>222</v>
      </c>
      <c r="H3245" s="2" t="s">
        <v>402</v>
      </c>
      <c r="J3245" s="3">
        <v>42196</v>
      </c>
      <c r="K3245" s="2">
        <v>747415</v>
      </c>
      <c r="L3245" s="2">
        <v>819730</v>
      </c>
      <c r="N3245" s="2" t="s">
        <v>336</v>
      </c>
      <c r="P3245" s="2" t="s">
        <v>102</v>
      </c>
      <c r="S3245" s="2" t="s">
        <v>214</v>
      </c>
      <c r="T3245" s="2" t="s">
        <v>215</v>
      </c>
      <c r="U3245" s="2" t="s">
        <v>506</v>
      </c>
      <c r="V3245" s="2">
        <v>39</v>
      </c>
      <c r="W3245" s="2">
        <v>36</v>
      </c>
      <c r="Y3245" s="2">
        <f t="shared" si="817"/>
        <v>12.414085561167836</v>
      </c>
      <c r="Z3245" s="2">
        <f t="shared" si="817"/>
        <v>11.459155902616464</v>
      </c>
      <c r="AB3245" s="2">
        <v>12.41408556</v>
      </c>
      <c r="AC3245" s="2">
        <f t="shared" si="818"/>
        <v>4.4762327744595563E-2</v>
      </c>
      <c r="AD3245" s="2">
        <v>2.6366821429044465</v>
      </c>
      <c r="AE3245" s="2">
        <f t="shared" si="823"/>
        <v>1.6976762961381255</v>
      </c>
      <c r="AF3245" s="2">
        <v>94</v>
      </c>
      <c r="AG3245" s="4">
        <f t="shared" si="824"/>
        <v>1.0638297872340425</v>
      </c>
      <c r="AH3245" s="4">
        <f t="shared" si="825"/>
        <v>2.7615060833721681</v>
      </c>
      <c r="AI3245" s="5">
        <f t="shared" si="826"/>
        <v>1.380753041686084</v>
      </c>
      <c r="AJ3245" s="2">
        <f t="shared" si="819"/>
        <v>0.161144379880544</v>
      </c>
      <c r="AK3245" s="2">
        <f t="shared" si="820"/>
        <v>1.0742958658702935E-2</v>
      </c>
      <c r="AL3245" s="2">
        <v>5</v>
      </c>
      <c r="AM3245" s="2">
        <v>4</v>
      </c>
      <c r="AN3245" s="2">
        <f t="shared" si="821"/>
        <v>10</v>
      </c>
      <c r="AO3245" s="2">
        <f t="shared" si="822"/>
        <v>2</v>
      </c>
      <c r="AP3245" s="2">
        <v>6</v>
      </c>
      <c r="AQ3245" s="2">
        <v>0.4</v>
      </c>
      <c r="AR3245" s="2">
        <v>0</v>
      </c>
      <c r="AS3245" s="2" t="s">
        <v>276</v>
      </c>
      <c r="AT3245" s="2">
        <v>1</v>
      </c>
      <c r="AW3245" s="2" t="str">
        <f t="shared" si="827"/>
        <v>Arbolitos</v>
      </c>
      <c r="AX3245" s="2" t="str">
        <f t="shared" si="834"/>
        <v>I</v>
      </c>
      <c r="AY3245" s="2">
        <v>1910</v>
      </c>
      <c r="AZ3245" s="4">
        <f t="shared" si="828"/>
        <v>5.2356020942408384E-2</v>
      </c>
      <c r="BA3245" s="4">
        <v>33.270446189313013</v>
      </c>
      <c r="BB3245" s="4">
        <f t="shared" si="829"/>
        <v>0.13454080985236058</v>
      </c>
      <c r="BC3245" s="4">
        <f t="shared" si="830"/>
        <v>0.18689683079476896</v>
      </c>
      <c r="BD3245" s="4">
        <f t="shared" si="831"/>
        <v>9.3448415397384479E-2</v>
      </c>
    </row>
    <row r="3246" spans="1:56" x14ac:dyDescent="0.25">
      <c r="A3246" s="2">
        <v>109</v>
      </c>
      <c r="B3246" s="2" t="s">
        <v>122</v>
      </c>
      <c r="C3246" s="2" t="s">
        <v>920</v>
      </c>
      <c r="D3246" s="2" t="s">
        <v>515</v>
      </c>
      <c r="E3246" s="2" t="s">
        <v>221</v>
      </c>
      <c r="F3246" s="2" t="s">
        <v>59</v>
      </c>
      <c r="G3246" s="2" t="s">
        <v>222</v>
      </c>
      <c r="H3246" s="2" t="s">
        <v>402</v>
      </c>
      <c r="J3246" s="3">
        <v>42196</v>
      </c>
      <c r="K3246" s="2">
        <v>747415</v>
      </c>
      <c r="L3246" s="2">
        <v>819730</v>
      </c>
      <c r="N3246" s="2" t="s">
        <v>332</v>
      </c>
      <c r="P3246" s="2" t="s">
        <v>102</v>
      </c>
      <c r="S3246" s="2" t="s">
        <v>214</v>
      </c>
      <c r="T3246" s="2" t="s">
        <v>215</v>
      </c>
      <c r="U3246" s="2" t="s">
        <v>506</v>
      </c>
      <c r="V3246" s="2">
        <v>41</v>
      </c>
      <c r="W3246" s="2">
        <v>30</v>
      </c>
      <c r="Y3246" s="2">
        <f t="shared" si="817"/>
        <v>13.050705333535419</v>
      </c>
      <c r="Z3246" s="2">
        <f t="shared" si="817"/>
        <v>9.5492965855137211</v>
      </c>
      <c r="AB3246" s="2">
        <v>13.05070533</v>
      </c>
      <c r="AC3246" s="2">
        <f t="shared" si="818"/>
        <v>4.0115003406312237E-2</v>
      </c>
      <c r="AD3246" s="2">
        <v>2.6366821429044465</v>
      </c>
      <c r="AE3246" s="2">
        <f t="shared" si="823"/>
        <v>1.5214197704590746</v>
      </c>
      <c r="AF3246" s="2">
        <v>94</v>
      </c>
      <c r="AG3246" s="4">
        <f t="shared" si="824"/>
        <v>1.0638297872340425</v>
      </c>
      <c r="AH3246" s="4">
        <f t="shared" si="825"/>
        <v>2.5852495576931172</v>
      </c>
      <c r="AI3246" s="5">
        <f t="shared" si="826"/>
        <v>1.2926247788465586</v>
      </c>
      <c r="AJ3246" s="2">
        <f t="shared" si="819"/>
        <v>0.16848301430651139</v>
      </c>
      <c r="AK3246" s="2">
        <f t="shared" si="820"/>
        <v>7.2207006131362023E-2</v>
      </c>
      <c r="AL3246" s="2">
        <v>4</v>
      </c>
      <c r="AM3246" s="2">
        <v>4</v>
      </c>
      <c r="AN3246" s="2">
        <f t="shared" si="821"/>
        <v>8</v>
      </c>
      <c r="AO3246" s="2">
        <f t="shared" si="822"/>
        <v>1.6</v>
      </c>
      <c r="AP3246" s="2">
        <v>7</v>
      </c>
      <c r="AQ3246" s="2">
        <v>3</v>
      </c>
      <c r="AR3246" s="2">
        <v>0</v>
      </c>
      <c r="AS3246" s="2" t="s">
        <v>276</v>
      </c>
      <c r="AT3246" s="2">
        <v>1</v>
      </c>
      <c r="AW3246" s="2" t="str">
        <f t="shared" si="827"/>
        <v>Arbolitos</v>
      </c>
      <c r="AX3246" s="2" t="str">
        <f t="shared" si="834"/>
        <v>I</v>
      </c>
      <c r="AY3246" s="2">
        <v>1910</v>
      </c>
      <c r="AZ3246" s="4">
        <f t="shared" si="828"/>
        <v>5.2356020942408384E-2</v>
      </c>
      <c r="BA3246" s="4">
        <v>33.270446189313013</v>
      </c>
      <c r="BB3246" s="4">
        <f t="shared" si="829"/>
        <v>0.12057248399391109</v>
      </c>
      <c r="BC3246" s="4">
        <f t="shared" si="830"/>
        <v>0.17292850493631948</v>
      </c>
      <c r="BD3246" s="4">
        <f t="shared" si="831"/>
        <v>8.6464252468159739E-2</v>
      </c>
    </row>
    <row r="3247" spans="1:56" x14ac:dyDescent="0.25">
      <c r="A3247" s="2">
        <v>109</v>
      </c>
      <c r="B3247" s="2" t="s">
        <v>122</v>
      </c>
      <c r="C3247" s="2" t="s">
        <v>920</v>
      </c>
      <c r="D3247" s="2" t="s">
        <v>515</v>
      </c>
      <c r="E3247" s="2" t="s">
        <v>221</v>
      </c>
      <c r="F3247" s="2" t="s">
        <v>59</v>
      </c>
      <c r="G3247" s="2" t="s">
        <v>222</v>
      </c>
      <c r="H3247" s="2" t="s">
        <v>402</v>
      </c>
      <c r="J3247" s="3">
        <v>42196</v>
      </c>
      <c r="K3247" s="2">
        <v>747415</v>
      </c>
      <c r="L3247" s="2">
        <v>819730</v>
      </c>
      <c r="N3247" s="2" t="s">
        <v>289</v>
      </c>
      <c r="P3247" s="2" t="s">
        <v>102</v>
      </c>
      <c r="S3247" s="2" t="s">
        <v>214</v>
      </c>
      <c r="T3247" s="2" t="s">
        <v>215</v>
      </c>
      <c r="U3247" s="2" t="s">
        <v>506</v>
      </c>
      <c r="V3247" s="2">
        <v>42</v>
      </c>
      <c r="W3247" s="2">
        <v>38</v>
      </c>
      <c r="Y3247" s="2">
        <f t="shared" si="817"/>
        <v>13.369015219719209</v>
      </c>
      <c r="Z3247" s="2">
        <f t="shared" si="817"/>
        <v>12.095775674984045</v>
      </c>
      <c r="AB3247" s="2">
        <v>13.36901522</v>
      </c>
      <c r="AC3247" s="2">
        <f t="shared" si="818"/>
        <v>5.0929581789406507E-2</v>
      </c>
      <c r="AD3247" s="2">
        <v>2.6366821429044465</v>
      </c>
      <c r="AE3247" s="2">
        <f t="shared" si="823"/>
        <v>1.9315783636060451</v>
      </c>
      <c r="AF3247" s="2">
        <v>94</v>
      </c>
      <c r="AG3247" s="4">
        <f t="shared" si="824"/>
        <v>1.0638297872340425</v>
      </c>
      <c r="AH3247" s="4">
        <f t="shared" si="825"/>
        <v>2.9954081508400874</v>
      </c>
      <c r="AI3247" s="5">
        <f t="shared" si="826"/>
        <v>1.4977040754200437</v>
      </c>
      <c r="AJ3247" s="2">
        <f t="shared" si="819"/>
        <v>0.18334649444186341</v>
      </c>
      <c r="AK3247" s="2">
        <f t="shared" si="820"/>
        <v>9.1673247220931703E-2</v>
      </c>
      <c r="AL3247" s="2">
        <v>3</v>
      </c>
      <c r="AM3247" s="2">
        <v>3</v>
      </c>
      <c r="AN3247" s="2">
        <f t="shared" si="821"/>
        <v>4.5</v>
      </c>
      <c r="AO3247" s="2">
        <f t="shared" si="822"/>
        <v>0.89999999999999991</v>
      </c>
      <c r="AP3247" s="2">
        <v>6</v>
      </c>
      <c r="AQ3247" s="2">
        <v>3</v>
      </c>
      <c r="AR3247" s="2">
        <v>1</v>
      </c>
      <c r="AS3247" s="2" t="s">
        <v>276</v>
      </c>
      <c r="AT3247" s="2">
        <v>1</v>
      </c>
      <c r="AW3247" s="2" t="str">
        <f t="shared" si="827"/>
        <v>Arbolitos</v>
      </c>
      <c r="AX3247" s="2" t="str">
        <f t="shared" si="834"/>
        <v>I</v>
      </c>
      <c r="AY3247" s="2">
        <v>1910</v>
      </c>
      <c r="AZ3247" s="4">
        <f t="shared" si="828"/>
        <v>5.2356020942408384E-2</v>
      </c>
      <c r="BA3247" s="4">
        <v>33.270446189313013</v>
      </c>
      <c r="BB3247" s="4">
        <f t="shared" si="829"/>
        <v>0.15307754365424137</v>
      </c>
      <c r="BC3247" s="4">
        <f t="shared" si="830"/>
        <v>0.20543356459664974</v>
      </c>
      <c r="BD3247" s="4">
        <f t="shared" si="831"/>
        <v>0.10271678229832487</v>
      </c>
    </row>
    <row r="3248" spans="1:56" x14ac:dyDescent="0.25">
      <c r="A3248" s="2">
        <v>109</v>
      </c>
      <c r="B3248" s="2" t="s">
        <v>122</v>
      </c>
      <c r="C3248" s="2" t="s">
        <v>920</v>
      </c>
      <c r="D3248" s="2" t="s">
        <v>515</v>
      </c>
      <c r="E3248" s="2" t="s">
        <v>221</v>
      </c>
      <c r="F3248" s="2" t="s">
        <v>59</v>
      </c>
      <c r="G3248" s="2" t="s">
        <v>222</v>
      </c>
      <c r="H3248" s="2" t="s">
        <v>402</v>
      </c>
      <c r="J3248" s="3">
        <v>42196</v>
      </c>
      <c r="K3248" s="2">
        <v>747415</v>
      </c>
      <c r="L3248" s="2">
        <v>819730</v>
      </c>
      <c r="N3248" s="2" t="s">
        <v>273</v>
      </c>
      <c r="P3248" s="2" t="s">
        <v>102</v>
      </c>
      <c r="S3248" s="2" t="s">
        <v>214</v>
      </c>
      <c r="T3248" s="2" t="s">
        <v>215</v>
      </c>
      <c r="U3248" s="2" t="s">
        <v>506</v>
      </c>
      <c r="V3248" s="2">
        <v>49</v>
      </c>
      <c r="W3248" s="2">
        <v>38</v>
      </c>
      <c r="Y3248" s="2">
        <f t="shared" si="817"/>
        <v>15.597184423005743</v>
      </c>
      <c r="Z3248" s="2">
        <f t="shared" si="817"/>
        <v>12.095775674984045</v>
      </c>
      <c r="AB3248" s="2">
        <v>15.59718442</v>
      </c>
      <c r="AC3248" s="2">
        <f t="shared" si="818"/>
        <v>6.0232188213127785E-2</v>
      </c>
      <c r="AD3248" s="2">
        <v>2.6366821429044465</v>
      </c>
      <c r="AE3248" s="2">
        <f t="shared" si="823"/>
        <v>2.2843932240834612</v>
      </c>
      <c r="AF3248" s="2">
        <v>94</v>
      </c>
      <c r="AG3248" s="4">
        <f t="shared" si="824"/>
        <v>1.0638297872340425</v>
      </c>
      <c r="AH3248" s="4">
        <f t="shared" si="825"/>
        <v>3.3482230113175038</v>
      </c>
      <c r="AI3248" s="5">
        <f t="shared" si="826"/>
        <v>1.6741115056587519</v>
      </c>
      <c r="AJ3248" s="2">
        <f t="shared" si="819"/>
        <v>0.21683587756726003</v>
      </c>
      <c r="AK3248" s="2">
        <f t="shared" si="820"/>
        <v>0</v>
      </c>
      <c r="AL3248" s="2">
        <v>7</v>
      </c>
      <c r="AM3248" s="2">
        <v>7</v>
      </c>
      <c r="AN3248" s="2">
        <f t="shared" si="821"/>
        <v>24.5</v>
      </c>
      <c r="AO3248" s="2">
        <f t="shared" si="822"/>
        <v>4.9000000000000004</v>
      </c>
      <c r="AP3248" s="2">
        <v>6</v>
      </c>
      <c r="AQ3248" s="2">
        <v>0</v>
      </c>
      <c r="AR3248" s="2">
        <v>1</v>
      </c>
      <c r="AS3248" s="2" t="s">
        <v>276</v>
      </c>
      <c r="AT3248" s="2">
        <v>3</v>
      </c>
      <c r="AW3248" s="2" t="str">
        <f t="shared" si="827"/>
        <v>Arbolitos</v>
      </c>
      <c r="AX3248" s="2" t="str">
        <f t="shared" si="834"/>
        <v>I</v>
      </c>
      <c r="AY3248" s="2">
        <v>1910</v>
      </c>
      <c r="AZ3248" s="4">
        <f t="shared" si="828"/>
        <v>5.2356020942408384E-2</v>
      </c>
      <c r="BA3248" s="4">
        <v>33.270446189313013</v>
      </c>
      <c r="BB3248" s="4">
        <f t="shared" si="829"/>
        <v>0.18103811373733636</v>
      </c>
      <c r="BC3248" s="4">
        <f t="shared" si="830"/>
        <v>0.23339413467974474</v>
      </c>
      <c r="BD3248" s="4">
        <f t="shared" si="831"/>
        <v>0.11669706733987237</v>
      </c>
    </row>
    <row r="3249" spans="1:56" x14ac:dyDescent="0.25">
      <c r="A3249" s="2">
        <v>109</v>
      </c>
      <c r="B3249" s="2" t="s">
        <v>122</v>
      </c>
      <c r="C3249" s="2" t="s">
        <v>920</v>
      </c>
      <c r="D3249" s="2" t="s">
        <v>515</v>
      </c>
      <c r="E3249" s="2" t="s">
        <v>221</v>
      </c>
      <c r="F3249" s="2" t="s">
        <v>59</v>
      </c>
      <c r="G3249" s="2" t="s">
        <v>222</v>
      </c>
      <c r="H3249" s="2" t="s">
        <v>402</v>
      </c>
      <c r="J3249" s="3">
        <v>42196</v>
      </c>
      <c r="K3249" s="2">
        <v>747415</v>
      </c>
      <c r="L3249" s="2">
        <v>819730</v>
      </c>
      <c r="N3249" s="2" t="s">
        <v>451</v>
      </c>
      <c r="P3249" s="2" t="s">
        <v>102</v>
      </c>
      <c r="S3249" s="2" t="s">
        <v>214</v>
      </c>
      <c r="T3249" s="2" t="s">
        <v>215</v>
      </c>
      <c r="U3249" s="2" t="s">
        <v>506</v>
      </c>
      <c r="V3249" s="2">
        <v>49</v>
      </c>
      <c r="W3249" s="2">
        <v>38</v>
      </c>
      <c r="X3249" s="2">
        <v>32</v>
      </c>
      <c r="Y3249" s="2">
        <f t="shared" si="817"/>
        <v>15.597184423005743</v>
      </c>
      <c r="Z3249" s="2">
        <f t="shared" si="817"/>
        <v>12.095775674984045</v>
      </c>
      <c r="AA3249" s="2">
        <f>+X3249/PI()</f>
        <v>10.185916357881302</v>
      </c>
      <c r="AB3249" s="2">
        <v>15.59718442</v>
      </c>
      <c r="AC3249" s="2">
        <f t="shared" si="818"/>
        <v>0.11268965745621651</v>
      </c>
      <c r="AD3249" s="2">
        <v>2.6366821429044465</v>
      </c>
      <c r="AE3249" s="2">
        <f t="shared" si="823"/>
        <v>4.2739189385976886</v>
      </c>
      <c r="AF3249" s="2">
        <v>94</v>
      </c>
      <c r="AG3249" s="4">
        <f t="shared" si="824"/>
        <v>1.0638297872340425</v>
      </c>
      <c r="AH3249" s="4">
        <f t="shared" si="825"/>
        <v>5.3377487258317311</v>
      </c>
      <c r="AI3249" s="5">
        <f t="shared" si="826"/>
        <v>2.6688743629158656</v>
      </c>
      <c r="AJ3249" s="2">
        <f t="shared" si="819"/>
        <v>0.47329656131610931</v>
      </c>
      <c r="AK3249" s="2">
        <f t="shared" si="820"/>
        <v>4.7329656131610928E-2</v>
      </c>
      <c r="AL3249" s="2">
        <v>5</v>
      </c>
      <c r="AM3249" s="2">
        <v>5</v>
      </c>
      <c r="AN3249" s="2">
        <f t="shared" si="821"/>
        <v>12.5</v>
      </c>
      <c r="AO3249" s="2">
        <f t="shared" si="822"/>
        <v>2.5</v>
      </c>
      <c r="AP3249" s="2">
        <v>7</v>
      </c>
      <c r="AQ3249" s="2">
        <v>0.7</v>
      </c>
      <c r="AR3249" s="2">
        <v>2</v>
      </c>
      <c r="AS3249" s="2" t="s">
        <v>79</v>
      </c>
      <c r="AT3249" s="2">
        <v>2</v>
      </c>
      <c r="AW3249" s="2" t="str">
        <f t="shared" si="827"/>
        <v>Arbolitos</v>
      </c>
      <c r="AX3249" s="2" t="str">
        <f t="shared" si="834"/>
        <v>I</v>
      </c>
      <c r="AY3249" s="2">
        <v>1910</v>
      </c>
      <c r="AZ3249" s="4">
        <f t="shared" si="828"/>
        <v>5.2356020942408384E-2</v>
      </c>
      <c r="BA3249" s="4">
        <v>33.270446189313013</v>
      </c>
      <c r="BB3249" s="4">
        <f t="shared" si="829"/>
        <v>0.33870798370120503</v>
      </c>
      <c r="BC3249" s="4">
        <f t="shared" si="830"/>
        <v>0.39106400464361341</v>
      </c>
      <c r="BD3249" s="4">
        <f t="shared" si="831"/>
        <v>0.1955320023218067</v>
      </c>
    </row>
    <row r="3250" spans="1:56" x14ac:dyDescent="0.25">
      <c r="A3250" s="2">
        <v>109</v>
      </c>
      <c r="B3250" s="2" t="s">
        <v>122</v>
      </c>
      <c r="C3250" s="2" t="s">
        <v>920</v>
      </c>
      <c r="D3250" s="2" t="s">
        <v>515</v>
      </c>
      <c r="E3250" s="2" t="s">
        <v>221</v>
      </c>
      <c r="F3250" s="2" t="s">
        <v>59</v>
      </c>
      <c r="G3250" s="2" t="s">
        <v>222</v>
      </c>
      <c r="H3250" s="2" t="s">
        <v>402</v>
      </c>
      <c r="J3250" s="3">
        <v>42196</v>
      </c>
      <c r="K3250" s="2">
        <v>747415</v>
      </c>
      <c r="L3250" s="2">
        <v>819730</v>
      </c>
      <c r="N3250" s="2" t="s">
        <v>446</v>
      </c>
      <c r="P3250" s="2" t="s">
        <v>102</v>
      </c>
      <c r="S3250" s="2" t="s">
        <v>214</v>
      </c>
      <c r="T3250" s="2" t="s">
        <v>215</v>
      </c>
      <c r="U3250" s="2" t="s">
        <v>506</v>
      </c>
      <c r="V3250" s="2">
        <v>54</v>
      </c>
      <c r="W3250" s="2">
        <v>42</v>
      </c>
      <c r="X3250" s="2">
        <v>20</v>
      </c>
      <c r="Y3250" s="2">
        <f t="shared" si="817"/>
        <v>17.188733853924695</v>
      </c>
      <c r="Z3250" s="2">
        <f t="shared" si="817"/>
        <v>13.369015219719209</v>
      </c>
      <c r="AA3250" s="2">
        <f>+X3250/PI()</f>
        <v>6.366197723675814</v>
      </c>
      <c r="AB3250" s="2">
        <v>17.188733849999998</v>
      </c>
      <c r="AC3250" s="2">
        <f t="shared" si="818"/>
        <v>0.10707944571222719</v>
      </c>
      <c r="AD3250" s="2">
        <v>2.6366821429044465</v>
      </c>
      <c r="AE3250" s="2">
        <f t="shared" si="823"/>
        <v>4.0611435094817097</v>
      </c>
      <c r="AF3250" s="2">
        <v>94</v>
      </c>
      <c r="AG3250" s="4">
        <f t="shared" si="824"/>
        <v>1.0638297872340425</v>
      </c>
      <c r="AH3250" s="4">
        <f t="shared" si="825"/>
        <v>5.1249732967157522</v>
      </c>
      <c r="AI3250" s="5">
        <f t="shared" si="826"/>
        <v>2.5624866483578761</v>
      </c>
      <c r="AJ3250" s="2">
        <f t="shared" si="819"/>
        <v>0.57822900684602674</v>
      </c>
      <c r="AK3250" s="2">
        <f t="shared" si="820"/>
        <v>2.5699066970934523E-2</v>
      </c>
      <c r="AL3250" s="2">
        <v>7</v>
      </c>
      <c r="AM3250" s="2">
        <v>6</v>
      </c>
      <c r="AN3250" s="2">
        <f t="shared" si="821"/>
        <v>21</v>
      </c>
      <c r="AO3250" s="2">
        <f t="shared" si="822"/>
        <v>4.2</v>
      </c>
      <c r="AP3250" s="2">
        <v>9</v>
      </c>
      <c r="AQ3250" s="2">
        <v>0.4</v>
      </c>
      <c r="AR3250" s="2">
        <v>0</v>
      </c>
      <c r="AS3250" s="2" t="s">
        <v>79</v>
      </c>
      <c r="AT3250" s="2">
        <v>4</v>
      </c>
      <c r="AW3250" s="2" t="str">
        <f t="shared" si="827"/>
        <v>Arbolitos</v>
      </c>
      <c r="AX3250" s="2" t="str">
        <f t="shared" si="834"/>
        <v>I</v>
      </c>
      <c r="AY3250" s="2">
        <v>1910</v>
      </c>
      <c r="AZ3250" s="4">
        <f t="shared" si="828"/>
        <v>5.2356020942408384E-2</v>
      </c>
      <c r="BA3250" s="4">
        <v>33.270446189313013</v>
      </c>
      <c r="BB3250" s="4">
        <f t="shared" si="829"/>
        <v>0.32184553553304246</v>
      </c>
      <c r="BC3250" s="4">
        <f t="shared" si="830"/>
        <v>0.37420155647545084</v>
      </c>
      <c r="BD3250" s="4">
        <f t="shared" si="831"/>
        <v>0.18710077823772542</v>
      </c>
    </row>
    <row r="3251" spans="1:56" x14ac:dyDescent="0.25">
      <c r="A3251" s="2">
        <v>109</v>
      </c>
      <c r="B3251" s="2" t="s">
        <v>122</v>
      </c>
      <c r="C3251" s="2" t="s">
        <v>920</v>
      </c>
      <c r="D3251" s="2" t="s">
        <v>515</v>
      </c>
      <c r="E3251" s="2" t="s">
        <v>221</v>
      </c>
      <c r="F3251" s="2" t="s">
        <v>59</v>
      </c>
      <c r="G3251" s="2" t="s">
        <v>222</v>
      </c>
      <c r="H3251" s="2" t="s">
        <v>402</v>
      </c>
      <c r="J3251" s="3">
        <v>42196</v>
      </c>
      <c r="K3251" s="2">
        <v>747415</v>
      </c>
      <c r="L3251" s="2">
        <v>819730</v>
      </c>
      <c r="N3251" s="2" t="s">
        <v>450</v>
      </c>
      <c r="P3251" s="2" t="s">
        <v>102</v>
      </c>
      <c r="S3251" s="2" t="s">
        <v>214</v>
      </c>
      <c r="T3251" s="2" t="s">
        <v>215</v>
      </c>
      <c r="U3251" s="2" t="s">
        <v>506</v>
      </c>
      <c r="V3251" s="2">
        <v>63</v>
      </c>
      <c r="W3251" s="2">
        <v>48</v>
      </c>
      <c r="X3251" s="2">
        <v>52</v>
      </c>
      <c r="Y3251" s="2">
        <f t="shared" si="817"/>
        <v>20.053522829578814</v>
      </c>
      <c r="Z3251" s="2">
        <f t="shared" si="817"/>
        <v>15.278874536821952</v>
      </c>
      <c r="AA3251" s="2">
        <f>+X3251/PI()</f>
        <v>16.552114081557114</v>
      </c>
      <c r="AB3251" s="2">
        <v>20.053522829999999</v>
      </c>
      <c r="AC3251" s="2">
        <f t="shared" si="818"/>
        <v>0.21142938415042836</v>
      </c>
      <c r="AD3251" s="2">
        <v>2.6366821429044465</v>
      </c>
      <c r="AE3251" s="2">
        <f t="shared" si="823"/>
        <v>8.0187664910389067</v>
      </c>
      <c r="AF3251" s="2">
        <v>94</v>
      </c>
      <c r="AG3251" s="4">
        <f t="shared" si="824"/>
        <v>1.0638297872340425</v>
      </c>
      <c r="AH3251" s="4">
        <f t="shared" si="825"/>
        <v>9.0825962782729484</v>
      </c>
      <c r="AI3251" s="5">
        <f t="shared" si="826"/>
        <v>4.5412981391364742</v>
      </c>
      <c r="AJ3251" s="2">
        <f t="shared" si="819"/>
        <v>0.634288152451285</v>
      </c>
      <c r="AK3251" s="2">
        <f t="shared" si="820"/>
        <v>5.0743052196102804E-2</v>
      </c>
      <c r="AL3251" s="2">
        <v>6</v>
      </c>
      <c r="AM3251" s="2">
        <v>7</v>
      </c>
      <c r="AN3251" s="2">
        <f t="shared" si="821"/>
        <v>21</v>
      </c>
      <c r="AO3251" s="2">
        <f t="shared" si="822"/>
        <v>4.2</v>
      </c>
      <c r="AP3251" s="2">
        <v>5</v>
      </c>
      <c r="AQ3251" s="2">
        <v>0.4</v>
      </c>
      <c r="AR3251" s="2">
        <v>3</v>
      </c>
      <c r="AS3251" s="2" t="s">
        <v>79</v>
      </c>
      <c r="AT3251" s="2">
        <v>3</v>
      </c>
      <c r="AW3251" s="2" t="str">
        <f t="shared" si="827"/>
        <v>Arbustivo</v>
      </c>
      <c r="AX3251" s="2" t="str">
        <f t="shared" si="834"/>
        <v>II</v>
      </c>
      <c r="AY3251" s="2">
        <v>1910</v>
      </c>
      <c r="AZ3251" s="4">
        <f t="shared" si="828"/>
        <v>5.2356020942408384E-2</v>
      </c>
      <c r="BA3251" s="4">
        <v>33.270446189313013</v>
      </c>
      <c r="BB3251" s="4">
        <f t="shared" si="829"/>
        <v>0.63548707146086536</v>
      </c>
      <c r="BC3251" s="4">
        <f t="shared" si="830"/>
        <v>0.68784309240327379</v>
      </c>
      <c r="BD3251" s="4">
        <f t="shared" si="831"/>
        <v>0.3439215462016369</v>
      </c>
    </row>
    <row r="3252" spans="1:56" x14ac:dyDescent="0.25">
      <c r="A3252" s="2">
        <v>109</v>
      </c>
      <c r="B3252" s="2" t="s">
        <v>122</v>
      </c>
      <c r="C3252" s="2" t="s">
        <v>920</v>
      </c>
      <c r="D3252" s="2" t="s">
        <v>515</v>
      </c>
      <c r="E3252" s="2" t="s">
        <v>221</v>
      </c>
      <c r="F3252" s="2" t="s">
        <v>59</v>
      </c>
      <c r="G3252" s="2" t="s">
        <v>222</v>
      </c>
      <c r="H3252" s="2" t="s">
        <v>402</v>
      </c>
      <c r="J3252" s="3">
        <v>42196</v>
      </c>
      <c r="K3252" s="2">
        <v>747415</v>
      </c>
      <c r="L3252" s="2">
        <v>819730</v>
      </c>
      <c r="N3252" s="2" t="s">
        <v>297</v>
      </c>
      <c r="P3252" s="2" t="s">
        <v>163</v>
      </c>
      <c r="S3252" s="2" t="s">
        <v>866</v>
      </c>
      <c r="T3252" s="2" t="s">
        <v>867</v>
      </c>
      <c r="U3252" s="2" t="s">
        <v>907</v>
      </c>
      <c r="V3252" s="2">
        <v>31</v>
      </c>
      <c r="Y3252" s="2">
        <f t="shared" si="817"/>
        <v>9.8676064716975116</v>
      </c>
      <c r="AB3252" s="2">
        <v>9.8676064720000003</v>
      </c>
      <c r="AC3252" s="2">
        <f t="shared" si="818"/>
        <v>7.6473950155655709E-3</v>
      </c>
      <c r="AD3252" s="2">
        <v>2.6366821429044465</v>
      </c>
      <c r="AE3252" s="2">
        <f t="shared" si="823"/>
        <v>0.29003856366022018</v>
      </c>
      <c r="AF3252" s="2">
        <v>94</v>
      </c>
      <c r="AG3252" s="4">
        <f t="shared" si="824"/>
        <v>1.0638297872340425</v>
      </c>
      <c r="AH3252" s="4">
        <f t="shared" si="825"/>
        <v>1.3538683508942628</v>
      </c>
      <c r="AI3252" s="5">
        <f t="shared" si="826"/>
        <v>0.67693417544713141</v>
      </c>
      <c r="AJ3252" s="2">
        <f t="shared" si="819"/>
        <v>2.2942185046696713E-2</v>
      </c>
      <c r="AK3252" s="2">
        <f t="shared" si="820"/>
        <v>1.835374803735737E-2</v>
      </c>
      <c r="AL3252" s="2">
        <v>2</v>
      </c>
      <c r="AM3252" s="2">
        <v>3</v>
      </c>
      <c r="AN3252" s="2">
        <f t="shared" si="821"/>
        <v>3</v>
      </c>
      <c r="AO3252" s="2">
        <f t="shared" si="822"/>
        <v>0.6</v>
      </c>
      <c r="AP3252" s="2">
        <v>5</v>
      </c>
      <c r="AQ3252" s="2">
        <v>4</v>
      </c>
      <c r="AR3252" s="2">
        <v>0</v>
      </c>
      <c r="AS3252" s="2" t="s">
        <v>78</v>
      </c>
      <c r="AT3252" s="2">
        <v>2</v>
      </c>
      <c r="AW3252" s="2" t="str">
        <f t="shared" si="827"/>
        <v>Arbustivo</v>
      </c>
      <c r="AX3252" s="2" t="str">
        <f t="shared" si="834"/>
        <v>Latizal alto</v>
      </c>
      <c r="AY3252" s="2">
        <v>1910</v>
      </c>
      <c r="AZ3252" s="4">
        <f t="shared" si="828"/>
        <v>5.2356020942408384E-2</v>
      </c>
      <c r="BA3252" s="4">
        <v>33.270446189313013</v>
      </c>
      <c r="BB3252" s="4">
        <f t="shared" si="829"/>
        <v>2.2985549914332177E-2</v>
      </c>
      <c r="BC3252" s="4">
        <f t="shared" si="830"/>
        <v>7.5341570856740564E-2</v>
      </c>
      <c r="BD3252" s="4">
        <f t="shared" si="831"/>
        <v>3.7670785428370282E-2</v>
      </c>
    </row>
    <row r="3253" spans="1:56" x14ac:dyDescent="0.25">
      <c r="A3253" s="2">
        <v>109</v>
      </c>
      <c r="B3253" s="2" t="s">
        <v>122</v>
      </c>
      <c r="C3253" s="2" t="s">
        <v>920</v>
      </c>
      <c r="D3253" s="2" t="s">
        <v>515</v>
      </c>
      <c r="E3253" s="2" t="s">
        <v>221</v>
      </c>
      <c r="F3253" s="2" t="s">
        <v>59</v>
      </c>
      <c r="G3253" s="2" t="s">
        <v>222</v>
      </c>
      <c r="H3253" s="2" t="s">
        <v>402</v>
      </c>
      <c r="J3253" s="3">
        <v>42196</v>
      </c>
      <c r="K3253" s="2">
        <v>747415</v>
      </c>
      <c r="L3253" s="2">
        <v>819730</v>
      </c>
      <c r="N3253" s="2" t="s">
        <v>311</v>
      </c>
      <c r="P3253" s="2" t="s">
        <v>144</v>
      </c>
      <c r="S3253" s="2" t="s">
        <v>152</v>
      </c>
      <c r="T3253" s="2" t="s">
        <v>153</v>
      </c>
      <c r="U3253" s="2" t="s">
        <v>154</v>
      </c>
      <c r="V3253" s="2">
        <v>17</v>
      </c>
      <c r="Y3253" s="2">
        <f t="shared" si="817"/>
        <v>5.4112680651244416</v>
      </c>
      <c r="AB3253" s="2">
        <v>5.4112680649999998</v>
      </c>
      <c r="AC3253" s="2">
        <f t="shared" si="818"/>
        <v>2.2997889276778877E-3</v>
      </c>
      <c r="AD3253" s="2">
        <v>2.6366821429044465</v>
      </c>
      <c r="AE3253" s="2">
        <f t="shared" si="823"/>
        <v>8.7222835481585465E-2</v>
      </c>
      <c r="AF3253" s="2">
        <v>94</v>
      </c>
      <c r="AG3253" s="4">
        <f t="shared" si="824"/>
        <v>1.0638297872340425</v>
      </c>
      <c r="AH3253" s="4">
        <f t="shared" si="825"/>
        <v>1.1510526227156279</v>
      </c>
      <c r="AI3253" s="5">
        <f t="shared" si="826"/>
        <v>0.57552631135781396</v>
      </c>
      <c r="AJ3253" s="2">
        <f t="shared" si="819"/>
        <v>6.8993667830336636E-3</v>
      </c>
      <c r="AK3253" s="2">
        <f t="shared" si="820"/>
        <v>5.5194934264269305E-3</v>
      </c>
      <c r="AL3253" s="2">
        <v>2</v>
      </c>
      <c r="AM3253" s="2">
        <v>1</v>
      </c>
      <c r="AN3253" s="2">
        <f t="shared" si="821"/>
        <v>1</v>
      </c>
      <c r="AO3253" s="2">
        <f t="shared" si="822"/>
        <v>0.2</v>
      </c>
      <c r="AP3253" s="2">
        <v>5</v>
      </c>
      <c r="AQ3253" s="2">
        <v>4</v>
      </c>
      <c r="AR3253" s="2">
        <v>0</v>
      </c>
      <c r="AS3253" s="2" t="s">
        <v>78</v>
      </c>
      <c r="AT3253" s="2">
        <v>3</v>
      </c>
      <c r="AW3253" s="2" t="str">
        <f t="shared" si="827"/>
        <v>Arbustivo</v>
      </c>
      <c r="AX3253" s="2" t="str">
        <f t="shared" si="834"/>
        <v>Latizal alto</v>
      </c>
      <c r="AY3253" s="2">
        <v>1910</v>
      </c>
      <c r="AZ3253" s="4">
        <f t="shared" si="828"/>
        <v>5.2356020942408384E-2</v>
      </c>
      <c r="BA3253" s="4">
        <v>33.270446189313013</v>
      </c>
      <c r="BB3253" s="4">
        <f t="shared" si="829"/>
        <v>6.9124078306368368E-3</v>
      </c>
      <c r="BC3253" s="4">
        <f t="shared" si="830"/>
        <v>5.9268428773045223E-2</v>
      </c>
      <c r="BD3253" s="4">
        <f t="shared" si="831"/>
        <v>2.9634214386522612E-2</v>
      </c>
    </row>
    <row r="3254" spans="1:56" x14ac:dyDescent="0.25">
      <c r="A3254" s="2">
        <v>109</v>
      </c>
      <c r="B3254" s="2" t="s">
        <v>122</v>
      </c>
      <c r="C3254" s="2" t="s">
        <v>920</v>
      </c>
      <c r="D3254" s="2" t="s">
        <v>515</v>
      </c>
      <c r="E3254" s="2" t="s">
        <v>221</v>
      </c>
      <c r="F3254" s="2" t="s">
        <v>59</v>
      </c>
      <c r="G3254" s="2" t="s">
        <v>222</v>
      </c>
      <c r="H3254" s="2" t="s">
        <v>402</v>
      </c>
      <c r="J3254" s="3">
        <v>42196</v>
      </c>
      <c r="K3254" s="2">
        <v>747415</v>
      </c>
      <c r="L3254" s="2">
        <v>819730</v>
      </c>
      <c r="N3254" s="2" t="s">
        <v>630</v>
      </c>
      <c r="P3254" s="2" t="s">
        <v>144</v>
      </c>
      <c r="S3254" s="2" t="s">
        <v>152</v>
      </c>
      <c r="T3254" s="2" t="s">
        <v>153</v>
      </c>
      <c r="U3254" s="2" t="s">
        <v>154</v>
      </c>
      <c r="V3254" s="2">
        <v>31</v>
      </c>
      <c r="Y3254" s="2">
        <f t="shared" si="817"/>
        <v>9.8676064716975116</v>
      </c>
      <c r="AB3254" s="2">
        <v>9.8676064720000003</v>
      </c>
      <c r="AC3254" s="2">
        <f t="shared" si="818"/>
        <v>7.6473950155655709E-3</v>
      </c>
      <c r="AD3254" s="2">
        <v>2.6366821429044465</v>
      </c>
      <c r="AE3254" s="2">
        <f t="shared" si="823"/>
        <v>0.29003856366022018</v>
      </c>
      <c r="AF3254" s="2">
        <v>94</v>
      </c>
      <c r="AG3254" s="4">
        <f t="shared" si="824"/>
        <v>1.0638297872340425</v>
      </c>
      <c r="AH3254" s="4">
        <f t="shared" si="825"/>
        <v>1.3538683508942628</v>
      </c>
      <c r="AI3254" s="5">
        <f t="shared" si="826"/>
        <v>0.67693417544713141</v>
      </c>
      <c r="AJ3254" s="2">
        <f t="shared" si="819"/>
        <v>3.2119059065375398E-2</v>
      </c>
      <c r="AK3254" s="2">
        <f t="shared" si="820"/>
        <v>1.835374803735737E-2</v>
      </c>
      <c r="AL3254" s="2">
        <v>3</v>
      </c>
      <c r="AM3254" s="2">
        <v>4</v>
      </c>
      <c r="AN3254" s="2">
        <f t="shared" si="821"/>
        <v>6</v>
      </c>
      <c r="AO3254" s="2">
        <f t="shared" si="822"/>
        <v>1.2</v>
      </c>
      <c r="AP3254" s="2">
        <v>7</v>
      </c>
      <c r="AQ3254" s="2">
        <v>4</v>
      </c>
      <c r="AR3254" s="2">
        <v>0</v>
      </c>
      <c r="AS3254" s="2" t="s">
        <v>78</v>
      </c>
      <c r="AT3254" s="2">
        <v>3</v>
      </c>
      <c r="AW3254" s="2" t="str">
        <f t="shared" si="827"/>
        <v>Arbolitos</v>
      </c>
      <c r="AX3254" s="2" t="str">
        <f t="shared" si="834"/>
        <v>Latizal alto</v>
      </c>
      <c r="AY3254" s="2">
        <v>1910</v>
      </c>
      <c r="AZ3254" s="4">
        <f t="shared" si="828"/>
        <v>5.2356020942408384E-2</v>
      </c>
      <c r="BA3254" s="4">
        <v>33.270446189313013</v>
      </c>
      <c r="BB3254" s="4">
        <f t="shared" si="829"/>
        <v>2.2985549914332177E-2</v>
      </c>
      <c r="BC3254" s="4">
        <f t="shared" si="830"/>
        <v>7.5341570856740564E-2</v>
      </c>
      <c r="BD3254" s="4">
        <f t="shared" si="831"/>
        <v>3.7670785428370282E-2</v>
      </c>
    </row>
    <row r="3255" spans="1:56" x14ac:dyDescent="0.25">
      <c r="A3255" s="2">
        <v>109</v>
      </c>
      <c r="B3255" s="2" t="s">
        <v>122</v>
      </c>
      <c r="C3255" s="2" t="s">
        <v>920</v>
      </c>
      <c r="D3255" s="2" t="s">
        <v>515</v>
      </c>
      <c r="E3255" s="2" t="s">
        <v>221</v>
      </c>
      <c r="F3255" s="2" t="s">
        <v>59</v>
      </c>
      <c r="G3255" s="2" t="s">
        <v>222</v>
      </c>
      <c r="H3255" s="2" t="s">
        <v>402</v>
      </c>
      <c r="J3255" s="3">
        <v>42196</v>
      </c>
      <c r="K3255" s="2">
        <v>747415</v>
      </c>
      <c r="L3255" s="2">
        <v>819730</v>
      </c>
      <c r="N3255" s="2" t="s">
        <v>428</v>
      </c>
      <c r="P3255" s="2" t="s">
        <v>144</v>
      </c>
      <c r="S3255" s="2" t="s">
        <v>152</v>
      </c>
      <c r="T3255" s="2" t="s">
        <v>153</v>
      </c>
      <c r="U3255" s="2" t="s">
        <v>154</v>
      </c>
      <c r="V3255" s="2">
        <v>41</v>
      </c>
      <c r="Y3255" s="2">
        <f t="shared" si="817"/>
        <v>13.050705333535419</v>
      </c>
      <c r="AB3255" s="2">
        <v>13.05070533</v>
      </c>
      <c r="AC3255" s="2">
        <f t="shared" si="818"/>
        <v>1.3376972966873802E-2</v>
      </c>
      <c r="AD3255" s="2">
        <v>2.6366821429044465</v>
      </c>
      <c r="AE3255" s="2">
        <f t="shared" si="823"/>
        <v>0.50734112956590027</v>
      </c>
      <c r="AF3255" s="2">
        <v>94</v>
      </c>
      <c r="AG3255" s="4">
        <f t="shared" si="824"/>
        <v>1.0638297872340425</v>
      </c>
      <c r="AH3255" s="4">
        <f t="shared" si="825"/>
        <v>1.5711709167999428</v>
      </c>
      <c r="AI3255" s="5">
        <f t="shared" si="826"/>
        <v>0.7855854583999714</v>
      </c>
      <c r="AJ3255" s="2">
        <f t="shared" si="819"/>
        <v>6.4209470240994243E-2</v>
      </c>
      <c r="AK3255" s="2">
        <f t="shared" si="820"/>
        <v>4.8157102680745682E-2</v>
      </c>
      <c r="AL3255" s="2">
        <v>4</v>
      </c>
      <c r="AM3255" s="2">
        <v>3</v>
      </c>
      <c r="AN3255" s="2">
        <f t="shared" si="821"/>
        <v>6</v>
      </c>
      <c r="AO3255" s="2">
        <f t="shared" si="822"/>
        <v>1.2</v>
      </c>
      <c r="AP3255" s="2">
        <v>8</v>
      </c>
      <c r="AQ3255" s="2">
        <v>6</v>
      </c>
      <c r="AR3255" s="2">
        <v>0</v>
      </c>
      <c r="AS3255" s="2" t="s">
        <v>78</v>
      </c>
      <c r="AT3255" s="2">
        <v>2</v>
      </c>
      <c r="AW3255" s="2" t="str">
        <f t="shared" si="827"/>
        <v>Arbolitos</v>
      </c>
      <c r="AX3255" s="2" t="str">
        <f t="shared" si="834"/>
        <v>I</v>
      </c>
      <c r="AY3255" s="2">
        <v>1910</v>
      </c>
      <c r="AZ3255" s="4">
        <f t="shared" si="828"/>
        <v>5.2356020942408384E-2</v>
      </c>
      <c r="BA3255" s="4">
        <v>33.270446189313013</v>
      </c>
      <c r="BB3255" s="4">
        <f t="shared" si="829"/>
        <v>4.0206773575434326E-2</v>
      </c>
      <c r="BC3255" s="4">
        <f t="shared" si="830"/>
        <v>9.2562794517842717E-2</v>
      </c>
      <c r="BD3255" s="4">
        <f t="shared" si="831"/>
        <v>4.6281397258921358E-2</v>
      </c>
    </row>
    <row r="3256" spans="1:56" x14ac:dyDescent="0.25">
      <c r="A3256" s="2">
        <v>109</v>
      </c>
      <c r="B3256" s="2" t="s">
        <v>122</v>
      </c>
      <c r="C3256" s="2" t="s">
        <v>920</v>
      </c>
      <c r="D3256" s="2" t="s">
        <v>515</v>
      </c>
      <c r="E3256" s="2" t="s">
        <v>221</v>
      </c>
      <c r="F3256" s="2" t="s">
        <v>59</v>
      </c>
      <c r="G3256" s="2" t="s">
        <v>222</v>
      </c>
      <c r="H3256" s="2" t="s">
        <v>402</v>
      </c>
      <c r="J3256" s="3">
        <v>42196</v>
      </c>
      <c r="K3256" s="2">
        <v>747415</v>
      </c>
      <c r="L3256" s="2">
        <v>819730</v>
      </c>
      <c r="N3256" s="2" t="s">
        <v>404</v>
      </c>
      <c r="P3256" s="2" t="s">
        <v>144</v>
      </c>
      <c r="S3256" s="2" t="s">
        <v>152</v>
      </c>
      <c r="T3256" s="2" t="s">
        <v>153</v>
      </c>
      <c r="U3256" s="2" t="s">
        <v>154</v>
      </c>
      <c r="V3256" s="2">
        <v>42</v>
      </c>
      <c r="Y3256" s="2">
        <f t="shared" si="817"/>
        <v>13.369015219719209</v>
      </c>
      <c r="AB3256" s="2">
        <v>13.36901522</v>
      </c>
      <c r="AC3256" s="2">
        <f t="shared" si="818"/>
        <v>1.4037465980705172E-2</v>
      </c>
      <c r="AD3256" s="2">
        <v>2.6366821429044465</v>
      </c>
      <c r="AE3256" s="2">
        <f t="shared" si="823"/>
        <v>0.53239128646891631</v>
      </c>
      <c r="AF3256" s="2">
        <v>94</v>
      </c>
      <c r="AG3256" s="4">
        <f t="shared" si="824"/>
        <v>1.0638297872340425</v>
      </c>
      <c r="AH3256" s="4">
        <f t="shared" si="825"/>
        <v>1.5962210737029587</v>
      </c>
      <c r="AI3256" s="5">
        <f t="shared" si="826"/>
        <v>0.79811053685147937</v>
      </c>
      <c r="AJ3256" s="2">
        <f t="shared" si="819"/>
        <v>8.4224795884231027E-2</v>
      </c>
      <c r="AK3256" s="2">
        <f t="shared" si="820"/>
        <v>5.8957357118961724E-2</v>
      </c>
      <c r="AL3256" s="2">
        <v>6</v>
      </c>
      <c r="AM3256" s="2">
        <v>4</v>
      </c>
      <c r="AN3256" s="2">
        <f t="shared" si="821"/>
        <v>12</v>
      </c>
      <c r="AO3256" s="2">
        <f t="shared" si="822"/>
        <v>2.4</v>
      </c>
      <c r="AP3256" s="2">
        <v>10</v>
      </c>
      <c r="AQ3256" s="2">
        <v>7</v>
      </c>
      <c r="AR3256" s="2">
        <v>0</v>
      </c>
      <c r="AS3256" s="2" t="s">
        <v>79</v>
      </c>
      <c r="AT3256" s="2">
        <v>3</v>
      </c>
      <c r="AW3256" s="2" t="str">
        <f t="shared" si="827"/>
        <v>Arbolitos</v>
      </c>
      <c r="AX3256" s="2" t="str">
        <f t="shared" si="834"/>
        <v>I</v>
      </c>
      <c r="AY3256" s="2">
        <v>1910</v>
      </c>
      <c r="AZ3256" s="4">
        <f t="shared" si="828"/>
        <v>5.2356020942408384E-2</v>
      </c>
      <c r="BA3256" s="4">
        <v>33.270446189313013</v>
      </c>
      <c r="BB3256" s="4">
        <f t="shared" si="829"/>
        <v>4.2191997969700287E-2</v>
      </c>
      <c r="BC3256" s="4">
        <f t="shared" si="830"/>
        <v>9.4548018912108678E-2</v>
      </c>
      <c r="BD3256" s="4">
        <f t="shared" si="831"/>
        <v>4.7274009456054339E-2</v>
      </c>
    </row>
    <row r="3257" spans="1:56" x14ac:dyDescent="0.25">
      <c r="A3257" s="2">
        <v>109</v>
      </c>
      <c r="B3257" s="2" t="s">
        <v>122</v>
      </c>
      <c r="C3257" s="2" t="s">
        <v>920</v>
      </c>
      <c r="D3257" s="2" t="s">
        <v>515</v>
      </c>
      <c r="E3257" s="2" t="s">
        <v>221</v>
      </c>
      <c r="F3257" s="2" t="s">
        <v>59</v>
      </c>
      <c r="G3257" s="2" t="s">
        <v>222</v>
      </c>
      <c r="H3257" s="2" t="s">
        <v>402</v>
      </c>
      <c r="J3257" s="3">
        <v>42196</v>
      </c>
      <c r="K3257" s="2">
        <v>747415</v>
      </c>
      <c r="L3257" s="2">
        <v>819730</v>
      </c>
      <c r="N3257" s="2" t="s">
        <v>480</v>
      </c>
      <c r="P3257" s="2" t="s">
        <v>144</v>
      </c>
      <c r="S3257" s="2" t="s">
        <v>152</v>
      </c>
      <c r="T3257" s="2" t="s">
        <v>153</v>
      </c>
      <c r="U3257" s="2" t="s">
        <v>154</v>
      </c>
      <c r="V3257" s="2">
        <v>47</v>
      </c>
      <c r="Y3257" s="2">
        <f t="shared" si="817"/>
        <v>14.960564650638162</v>
      </c>
      <c r="AB3257" s="2">
        <v>14.96056465</v>
      </c>
      <c r="AC3257" s="2">
        <f t="shared" si="818"/>
        <v>1.7578663464499839E-2</v>
      </c>
      <c r="AD3257" s="2">
        <v>2.6366821429044465</v>
      </c>
      <c r="AE3257" s="2">
        <f t="shared" si="823"/>
        <v>0.66669634456339899</v>
      </c>
      <c r="AF3257" s="2">
        <v>94</v>
      </c>
      <c r="AG3257" s="4">
        <f t="shared" si="824"/>
        <v>1.0638297872340425</v>
      </c>
      <c r="AH3257" s="4">
        <f t="shared" si="825"/>
        <v>1.7305261317974416</v>
      </c>
      <c r="AI3257" s="5">
        <f t="shared" si="826"/>
        <v>0.86526306589872082</v>
      </c>
      <c r="AJ3257" s="2">
        <f t="shared" si="819"/>
        <v>0.10547198078699903</v>
      </c>
      <c r="AK3257" s="2">
        <f t="shared" si="820"/>
        <v>3.6915193275449662E-2</v>
      </c>
      <c r="AL3257" s="2">
        <v>4.5</v>
      </c>
      <c r="AM3257" s="2">
        <v>2</v>
      </c>
      <c r="AN3257" s="2">
        <f t="shared" si="821"/>
        <v>4.5</v>
      </c>
      <c r="AO3257" s="2">
        <f t="shared" si="822"/>
        <v>0.89999999999999991</v>
      </c>
      <c r="AP3257" s="2">
        <v>10</v>
      </c>
      <c r="AQ3257" s="2">
        <v>3.5</v>
      </c>
      <c r="AR3257" s="2">
        <v>0</v>
      </c>
      <c r="AS3257" s="2" t="s">
        <v>78</v>
      </c>
      <c r="AT3257" s="2">
        <v>4</v>
      </c>
      <c r="AW3257" s="2" t="str">
        <f t="shared" si="827"/>
        <v>Arbolitos</v>
      </c>
      <c r="AX3257" s="2" t="str">
        <f t="shared" si="834"/>
        <v>I</v>
      </c>
      <c r="AY3257" s="2">
        <v>1910</v>
      </c>
      <c r="AZ3257" s="4">
        <f t="shared" si="828"/>
        <v>5.2356020942408384E-2</v>
      </c>
      <c r="BA3257" s="4">
        <v>33.270446189313013</v>
      </c>
      <c r="BB3257" s="4">
        <f t="shared" si="829"/>
        <v>5.2835670926909245E-2</v>
      </c>
      <c r="BC3257" s="4">
        <f t="shared" si="830"/>
        <v>0.10519169186931762</v>
      </c>
      <c r="BD3257" s="4">
        <f t="shared" si="831"/>
        <v>5.2595845934658811E-2</v>
      </c>
    </row>
    <row r="3258" spans="1:56" x14ac:dyDescent="0.25">
      <c r="A3258" s="2">
        <v>109</v>
      </c>
      <c r="B3258" s="2" t="s">
        <v>122</v>
      </c>
      <c r="C3258" s="2" t="s">
        <v>920</v>
      </c>
      <c r="D3258" s="2" t="s">
        <v>515</v>
      </c>
      <c r="E3258" s="2" t="s">
        <v>221</v>
      </c>
      <c r="F3258" s="2" t="s">
        <v>59</v>
      </c>
      <c r="G3258" s="2" t="s">
        <v>222</v>
      </c>
      <c r="H3258" s="2" t="s">
        <v>402</v>
      </c>
      <c r="J3258" s="3">
        <v>42196</v>
      </c>
      <c r="K3258" s="2">
        <v>747415</v>
      </c>
      <c r="L3258" s="2">
        <v>819730</v>
      </c>
      <c r="N3258" s="2" t="s">
        <v>393</v>
      </c>
      <c r="P3258" s="2" t="s">
        <v>144</v>
      </c>
      <c r="S3258" s="2" t="s">
        <v>152</v>
      </c>
      <c r="T3258" s="2" t="s">
        <v>153</v>
      </c>
      <c r="U3258" s="2" t="s">
        <v>154</v>
      </c>
      <c r="V3258" s="2">
        <v>58</v>
      </c>
      <c r="Y3258" s="2">
        <f t="shared" si="817"/>
        <v>18.461973398659861</v>
      </c>
      <c r="AB3258" s="2">
        <v>18.461973400000002</v>
      </c>
      <c r="AC3258" s="2">
        <f t="shared" si="818"/>
        <v>2.6769861428056801E-2</v>
      </c>
      <c r="AD3258" s="2">
        <v>2.6366821429044465</v>
      </c>
      <c r="AE3258" s="2">
        <f t="shared" si="823"/>
        <v>1.0152858773704276</v>
      </c>
      <c r="AF3258" s="2">
        <v>94</v>
      </c>
      <c r="AG3258" s="4">
        <f t="shared" si="824"/>
        <v>1.0638297872340425</v>
      </c>
      <c r="AH3258" s="4">
        <f t="shared" si="825"/>
        <v>2.0791156646044699</v>
      </c>
      <c r="AI3258" s="5">
        <f t="shared" si="826"/>
        <v>1.039557832302235</v>
      </c>
      <c r="AJ3258" s="2">
        <f t="shared" si="819"/>
        <v>0.2409287528525112</v>
      </c>
      <c r="AK3258" s="2">
        <f t="shared" si="820"/>
        <v>0.11243341799783857</v>
      </c>
      <c r="AL3258" s="2">
        <v>8</v>
      </c>
      <c r="AM3258" s="2">
        <v>7</v>
      </c>
      <c r="AN3258" s="2">
        <f t="shared" si="821"/>
        <v>28</v>
      </c>
      <c r="AO3258" s="2">
        <f t="shared" si="822"/>
        <v>5.6000000000000005</v>
      </c>
      <c r="AP3258" s="2">
        <v>15</v>
      </c>
      <c r="AQ3258" s="2">
        <v>7</v>
      </c>
      <c r="AR3258" s="2">
        <v>0</v>
      </c>
      <c r="AS3258" s="2" t="s">
        <v>79</v>
      </c>
      <c r="AT3258" s="2">
        <v>4</v>
      </c>
      <c r="AW3258" s="2" t="str">
        <f t="shared" si="827"/>
        <v>Arbóreo inferior</v>
      </c>
      <c r="AX3258" s="2" t="str">
        <f t="shared" si="834"/>
        <v>I</v>
      </c>
      <c r="AY3258" s="2">
        <v>1910</v>
      </c>
      <c r="AZ3258" s="4">
        <f t="shared" si="828"/>
        <v>5.2356020942408384E-2</v>
      </c>
      <c r="BA3258" s="4">
        <v>33.270446189313013</v>
      </c>
      <c r="BB3258" s="4">
        <f t="shared" si="829"/>
        <v>8.0461383883260629E-2</v>
      </c>
      <c r="BC3258" s="4">
        <f t="shared" si="830"/>
        <v>0.13281740482566901</v>
      </c>
      <c r="BD3258" s="4">
        <f t="shared" si="831"/>
        <v>6.6408702412834503E-2</v>
      </c>
    </row>
    <row r="3259" spans="1:56" x14ac:dyDescent="0.25">
      <c r="A3259" s="2">
        <v>109</v>
      </c>
      <c r="B3259" s="2" t="s">
        <v>122</v>
      </c>
      <c r="C3259" s="2" t="s">
        <v>920</v>
      </c>
      <c r="D3259" s="2" t="s">
        <v>515</v>
      </c>
      <c r="E3259" s="2" t="s">
        <v>221</v>
      </c>
      <c r="F3259" s="2" t="s">
        <v>59</v>
      </c>
      <c r="G3259" s="2" t="s">
        <v>222</v>
      </c>
      <c r="H3259" s="2" t="s">
        <v>402</v>
      </c>
      <c r="J3259" s="3">
        <v>42196</v>
      </c>
      <c r="K3259" s="2">
        <v>747415</v>
      </c>
      <c r="L3259" s="2">
        <v>819730</v>
      </c>
      <c r="N3259" s="2" t="s">
        <v>579</v>
      </c>
      <c r="P3259" s="2" t="s">
        <v>144</v>
      </c>
      <c r="S3259" s="2" t="s">
        <v>152</v>
      </c>
      <c r="T3259" s="2" t="s">
        <v>153</v>
      </c>
      <c r="U3259" s="2" t="s">
        <v>154</v>
      </c>
      <c r="V3259" s="2">
        <v>60</v>
      </c>
      <c r="Y3259" s="2">
        <f t="shared" si="817"/>
        <v>19.098593171027442</v>
      </c>
      <c r="AB3259" s="2">
        <v>19.098593170000001</v>
      </c>
      <c r="AC3259" s="2">
        <f t="shared" si="818"/>
        <v>2.8647889756541162E-2</v>
      </c>
      <c r="AD3259" s="2">
        <v>2.6366821429044465</v>
      </c>
      <c r="AE3259" s="2">
        <f t="shared" si="823"/>
        <v>1.0865128295284003</v>
      </c>
      <c r="AF3259" s="2">
        <v>94</v>
      </c>
      <c r="AG3259" s="4">
        <f t="shared" si="824"/>
        <v>1.0638297872340425</v>
      </c>
      <c r="AH3259" s="4">
        <f t="shared" si="825"/>
        <v>2.1503426167624431</v>
      </c>
      <c r="AI3259" s="5">
        <f t="shared" si="826"/>
        <v>1.0751713083812215</v>
      </c>
      <c r="AJ3259" s="2">
        <f t="shared" si="819"/>
        <v>0.22345354010102106</v>
      </c>
      <c r="AK3259" s="2">
        <f t="shared" si="820"/>
        <v>0.12032113697747288</v>
      </c>
      <c r="AL3259" s="2">
        <v>7</v>
      </c>
      <c r="AM3259" s="2">
        <v>5</v>
      </c>
      <c r="AN3259" s="2">
        <f t="shared" si="821"/>
        <v>17.5</v>
      </c>
      <c r="AO3259" s="2">
        <f t="shared" si="822"/>
        <v>3.5000000000000004</v>
      </c>
      <c r="AP3259" s="2">
        <v>13</v>
      </c>
      <c r="AQ3259" s="2">
        <v>7</v>
      </c>
      <c r="AR3259" s="2">
        <v>0</v>
      </c>
      <c r="AS3259" s="2" t="s">
        <v>78</v>
      </c>
      <c r="AT3259" s="2">
        <v>4</v>
      </c>
      <c r="AW3259" s="2" t="str">
        <f t="shared" si="827"/>
        <v>Arbóreo inferior</v>
      </c>
      <c r="AX3259" s="2" t="str">
        <f t="shared" si="834"/>
        <v>I</v>
      </c>
      <c r="AY3259" s="2">
        <v>1910</v>
      </c>
      <c r="AZ3259" s="4">
        <f t="shared" si="828"/>
        <v>5.2356020942408384E-2</v>
      </c>
      <c r="BA3259" s="4">
        <v>33.270446189313013</v>
      </c>
      <c r="BB3259" s="4">
        <f t="shared" si="829"/>
        <v>8.6106118305510779E-2</v>
      </c>
      <c r="BC3259" s="4">
        <f t="shared" si="830"/>
        <v>0.13846213924791917</v>
      </c>
      <c r="BD3259" s="4">
        <f t="shared" si="831"/>
        <v>6.9231069623959585E-2</v>
      </c>
    </row>
    <row r="3260" spans="1:56" x14ac:dyDescent="0.25">
      <c r="A3260" s="2">
        <v>109</v>
      </c>
      <c r="B3260" s="2" t="s">
        <v>122</v>
      </c>
      <c r="C3260" s="2" t="s">
        <v>920</v>
      </c>
      <c r="D3260" s="2" t="s">
        <v>515</v>
      </c>
      <c r="E3260" s="2" t="s">
        <v>221</v>
      </c>
      <c r="F3260" s="2" t="s">
        <v>59</v>
      </c>
      <c r="G3260" s="2" t="s">
        <v>222</v>
      </c>
      <c r="H3260" s="2" t="s">
        <v>402</v>
      </c>
      <c r="J3260" s="3">
        <v>42196</v>
      </c>
      <c r="K3260" s="2">
        <v>747415</v>
      </c>
      <c r="L3260" s="2">
        <v>819730</v>
      </c>
      <c r="N3260" s="2" t="s">
        <v>473</v>
      </c>
      <c r="P3260" s="2" t="s">
        <v>144</v>
      </c>
      <c r="S3260" s="2" t="s">
        <v>152</v>
      </c>
      <c r="T3260" s="2" t="s">
        <v>153</v>
      </c>
      <c r="U3260" s="2" t="s">
        <v>154</v>
      </c>
      <c r="V3260" s="2">
        <v>68</v>
      </c>
      <c r="Y3260" s="2">
        <f t="shared" si="817"/>
        <v>21.645072260497766</v>
      </c>
      <c r="AB3260" s="2">
        <v>21.645072259999999</v>
      </c>
      <c r="AC3260" s="2">
        <f t="shared" si="818"/>
        <v>3.6796622842846204E-2</v>
      </c>
      <c r="AD3260" s="2">
        <v>2.6366821429044465</v>
      </c>
      <c r="AE3260" s="2">
        <f t="shared" si="823"/>
        <v>1.3955653677053674</v>
      </c>
      <c r="AF3260" s="2">
        <v>94</v>
      </c>
      <c r="AG3260" s="4">
        <f t="shared" si="824"/>
        <v>1.0638297872340425</v>
      </c>
      <c r="AH3260" s="4">
        <f t="shared" si="825"/>
        <v>2.45939515493941</v>
      </c>
      <c r="AI3260" s="5">
        <f t="shared" si="826"/>
        <v>1.229697577469705</v>
      </c>
      <c r="AJ3260" s="2">
        <f t="shared" si="819"/>
        <v>0.35324757929132355</v>
      </c>
      <c r="AK3260" s="2">
        <f t="shared" si="820"/>
        <v>0.22077973705707724</v>
      </c>
      <c r="AL3260" s="2">
        <v>7</v>
      </c>
      <c r="AM3260" s="2">
        <v>5</v>
      </c>
      <c r="AN3260" s="2">
        <f t="shared" si="821"/>
        <v>17.5</v>
      </c>
      <c r="AO3260" s="2">
        <f t="shared" si="822"/>
        <v>3.5000000000000004</v>
      </c>
      <c r="AP3260" s="2">
        <v>16</v>
      </c>
      <c r="AQ3260" s="2">
        <v>10</v>
      </c>
      <c r="AR3260" s="2">
        <v>0</v>
      </c>
      <c r="AS3260" s="2" t="s">
        <v>78</v>
      </c>
      <c r="AT3260" s="2">
        <v>4</v>
      </c>
      <c r="AW3260" s="2" t="str">
        <f t="shared" si="827"/>
        <v>Arbóreo inferior</v>
      </c>
      <c r="AX3260" s="2" t="str">
        <f t="shared" si="834"/>
        <v>II</v>
      </c>
      <c r="AY3260" s="2">
        <v>1910</v>
      </c>
      <c r="AZ3260" s="4">
        <f t="shared" si="828"/>
        <v>5.2356020942408384E-2</v>
      </c>
      <c r="BA3260" s="4">
        <v>33.270446189313013</v>
      </c>
      <c r="BB3260" s="4">
        <f t="shared" si="829"/>
        <v>0.11059852529018939</v>
      </c>
      <c r="BC3260" s="4">
        <f t="shared" si="830"/>
        <v>0.16295454623259778</v>
      </c>
      <c r="BD3260" s="4">
        <f t="shared" si="831"/>
        <v>8.147727311629889E-2</v>
      </c>
    </row>
    <row r="3261" spans="1:56" x14ac:dyDescent="0.25">
      <c r="A3261" s="2">
        <v>109</v>
      </c>
      <c r="B3261" s="2" t="s">
        <v>122</v>
      </c>
      <c r="C3261" s="2" t="s">
        <v>920</v>
      </c>
      <c r="D3261" s="2" t="s">
        <v>515</v>
      </c>
      <c r="E3261" s="2" t="s">
        <v>221</v>
      </c>
      <c r="F3261" s="2" t="s">
        <v>59</v>
      </c>
      <c r="G3261" s="2" t="s">
        <v>222</v>
      </c>
      <c r="H3261" s="2" t="s">
        <v>402</v>
      </c>
      <c r="J3261" s="3">
        <v>42196</v>
      </c>
      <c r="K3261" s="2">
        <v>747415</v>
      </c>
      <c r="L3261" s="2">
        <v>819730</v>
      </c>
      <c r="N3261" s="2" t="s">
        <v>261</v>
      </c>
      <c r="P3261" s="2" t="s">
        <v>144</v>
      </c>
      <c r="S3261" s="2" t="s">
        <v>152</v>
      </c>
      <c r="T3261" s="2" t="s">
        <v>153</v>
      </c>
      <c r="U3261" s="2" t="s">
        <v>154</v>
      </c>
      <c r="V3261" s="2">
        <v>70</v>
      </c>
      <c r="Y3261" s="2">
        <f t="shared" si="817"/>
        <v>22.281692032865347</v>
      </c>
      <c r="AB3261" s="2">
        <v>22.281692029999999</v>
      </c>
      <c r="AC3261" s="2">
        <f t="shared" si="818"/>
        <v>3.8992961057514354E-2</v>
      </c>
      <c r="AD3261" s="2">
        <v>2.6366821429044465</v>
      </c>
      <c r="AE3261" s="2">
        <f t="shared" si="823"/>
        <v>1.4788646846358782</v>
      </c>
      <c r="AF3261" s="2">
        <v>94</v>
      </c>
      <c r="AG3261" s="4">
        <f t="shared" si="824"/>
        <v>1.0638297872340425</v>
      </c>
      <c r="AH3261" s="4">
        <f t="shared" si="825"/>
        <v>2.5426944718699209</v>
      </c>
      <c r="AI3261" s="5">
        <f t="shared" si="826"/>
        <v>1.2713472359349605</v>
      </c>
      <c r="AJ3261" s="2">
        <f t="shared" si="819"/>
        <v>0.3743324261521378</v>
      </c>
      <c r="AK3261" s="2">
        <f t="shared" si="820"/>
        <v>0.23395776634508611</v>
      </c>
      <c r="AL3261" s="2">
        <v>5</v>
      </c>
      <c r="AM3261" s="2">
        <v>4</v>
      </c>
      <c r="AN3261" s="2">
        <f t="shared" si="821"/>
        <v>10</v>
      </c>
      <c r="AO3261" s="2">
        <f t="shared" si="822"/>
        <v>2</v>
      </c>
      <c r="AP3261" s="2">
        <v>16</v>
      </c>
      <c r="AQ3261" s="2">
        <v>10</v>
      </c>
      <c r="AR3261" s="2">
        <v>0</v>
      </c>
      <c r="AS3261" s="2" t="s">
        <v>79</v>
      </c>
      <c r="AT3261" s="2">
        <v>3</v>
      </c>
      <c r="AW3261" s="2" t="str">
        <f t="shared" si="827"/>
        <v>Arbóreo inferior</v>
      </c>
      <c r="AX3261" s="2" t="str">
        <f t="shared" si="834"/>
        <v>II</v>
      </c>
      <c r="AY3261" s="2">
        <v>1910</v>
      </c>
      <c r="AZ3261" s="4">
        <f t="shared" si="828"/>
        <v>5.2356020942408384E-2</v>
      </c>
      <c r="BA3261" s="4">
        <v>33.270446189313013</v>
      </c>
      <c r="BB3261" s="4">
        <f t="shared" si="829"/>
        <v>0.11719999436027853</v>
      </c>
      <c r="BC3261" s="4">
        <f t="shared" si="830"/>
        <v>0.16955601530268691</v>
      </c>
      <c r="BD3261" s="4">
        <f t="shared" si="831"/>
        <v>8.4778007651343454E-2</v>
      </c>
    </row>
    <row r="3262" spans="1:56" x14ac:dyDescent="0.25">
      <c r="A3262" s="2">
        <v>109</v>
      </c>
      <c r="B3262" s="2" t="s">
        <v>122</v>
      </c>
      <c r="C3262" s="2" t="s">
        <v>920</v>
      </c>
      <c r="D3262" s="2" t="s">
        <v>515</v>
      </c>
      <c r="E3262" s="2" t="s">
        <v>221</v>
      </c>
      <c r="F3262" s="2" t="s">
        <v>59</v>
      </c>
      <c r="G3262" s="2" t="s">
        <v>222</v>
      </c>
      <c r="H3262" s="2" t="s">
        <v>402</v>
      </c>
      <c r="J3262" s="3">
        <v>42196</v>
      </c>
      <c r="K3262" s="2">
        <v>747415</v>
      </c>
      <c r="L3262" s="2">
        <v>819730</v>
      </c>
      <c r="N3262" s="2" t="s">
        <v>390</v>
      </c>
      <c r="P3262" s="2" t="s">
        <v>144</v>
      </c>
      <c r="S3262" s="2" t="s">
        <v>152</v>
      </c>
      <c r="T3262" s="2" t="s">
        <v>153</v>
      </c>
      <c r="U3262" s="2" t="s">
        <v>154</v>
      </c>
      <c r="V3262" s="2">
        <v>71</v>
      </c>
      <c r="Y3262" s="2">
        <f t="shared" si="817"/>
        <v>22.600001919049138</v>
      </c>
      <c r="AB3262" s="2">
        <v>22.60000192</v>
      </c>
      <c r="AC3262" s="2">
        <f t="shared" si="818"/>
        <v>4.0115003406312216E-2</v>
      </c>
      <c r="AD3262" s="2">
        <v>2.6366821429044465</v>
      </c>
      <c r="AE3262" s="2">
        <f t="shared" si="823"/>
        <v>1.5214197704590737</v>
      </c>
      <c r="AF3262" s="2">
        <v>94</v>
      </c>
      <c r="AG3262" s="4">
        <f t="shared" si="824"/>
        <v>1.0638297872340425</v>
      </c>
      <c r="AH3262" s="4">
        <f t="shared" si="825"/>
        <v>2.5852495576931163</v>
      </c>
      <c r="AI3262" s="5">
        <f t="shared" si="826"/>
        <v>1.2926247788465581</v>
      </c>
      <c r="AJ3262" s="2">
        <f t="shared" si="819"/>
        <v>0.33696602861302255</v>
      </c>
      <c r="AK3262" s="2">
        <f t="shared" si="820"/>
        <v>0.19255201635029864</v>
      </c>
      <c r="AL3262" s="2">
        <v>6</v>
      </c>
      <c r="AM3262" s="2">
        <v>7</v>
      </c>
      <c r="AN3262" s="2">
        <f t="shared" si="821"/>
        <v>21</v>
      </c>
      <c r="AO3262" s="2">
        <f t="shared" si="822"/>
        <v>4.2</v>
      </c>
      <c r="AP3262" s="2">
        <v>14</v>
      </c>
      <c r="AQ3262" s="2">
        <v>8</v>
      </c>
      <c r="AR3262" s="2">
        <v>0</v>
      </c>
      <c r="AS3262" s="2" t="s">
        <v>79</v>
      </c>
      <c r="AT3262" s="2">
        <v>3</v>
      </c>
      <c r="AW3262" s="2" t="str">
        <f t="shared" si="827"/>
        <v>Arbóreo inferior</v>
      </c>
      <c r="AX3262" s="2" t="str">
        <f t="shared" si="834"/>
        <v>II</v>
      </c>
      <c r="AY3262" s="2">
        <v>1910</v>
      </c>
      <c r="AZ3262" s="4">
        <f t="shared" si="828"/>
        <v>5.2356020942408384E-2</v>
      </c>
      <c r="BA3262" s="4">
        <v>33.270446189313013</v>
      </c>
      <c r="BB3262" s="4">
        <f t="shared" si="829"/>
        <v>0.12057248399391103</v>
      </c>
      <c r="BC3262" s="4">
        <f t="shared" si="830"/>
        <v>0.17292850493631942</v>
      </c>
      <c r="BD3262" s="4">
        <f t="shared" si="831"/>
        <v>8.6464252468159711E-2</v>
      </c>
    </row>
    <row r="3263" spans="1:56" x14ac:dyDescent="0.25">
      <c r="A3263" s="2">
        <v>109</v>
      </c>
      <c r="B3263" s="2" t="s">
        <v>122</v>
      </c>
      <c r="C3263" s="2" t="s">
        <v>920</v>
      </c>
      <c r="D3263" s="2" t="s">
        <v>515</v>
      </c>
      <c r="E3263" s="2" t="s">
        <v>221</v>
      </c>
      <c r="F3263" s="2" t="s">
        <v>59</v>
      </c>
      <c r="G3263" s="2" t="s">
        <v>222</v>
      </c>
      <c r="H3263" s="2" t="s">
        <v>402</v>
      </c>
      <c r="J3263" s="3">
        <v>42196</v>
      </c>
      <c r="K3263" s="2">
        <v>747415</v>
      </c>
      <c r="L3263" s="2">
        <v>819730</v>
      </c>
      <c r="N3263" s="2" t="s">
        <v>314</v>
      </c>
      <c r="P3263" s="2" t="s">
        <v>90</v>
      </c>
      <c r="S3263" s="2" t="s">
        <v>168</v>
      </c>
      <c r="T3263" s="2" t="s">
        <v>508</v>
      </c>
      <c r="U3263" s="2" t="s">
        <v>509</v>
      </c>
      <c r="V3263" s="2">
        <v>25</v>
      </c>
      <c r="Y3263" s="2">
        <f t="shared" si="817"/>
        <v>7.9577471545947667</v>
      </c>
      <c r="AB3263" s="2">
        <v>7.9577471549999999</v>
      </c>
      <c r="AC3263" s="2">
        <f t="shared" si="818"/>
        <v>4.9735919716217296E-3</v>
      </c>
      <c r="AD3263" s="2">
        <v>2.6366821429044465</v>
      </c>
      <c r="AE3263" s="2">
        <f t="shared" si="823"/>
        <v>0.18863069957090284</v>
      </c>
      <c r="AF3263" s="2">
        <v>94</v>
      </c>
      <c r="AG3263" s="4">
        <f t="shared" si="824"/>
        <v>1.0638297872340425</v>
      </c>
      <c r="AH3263" s="4">
        <f t="shared" si="825"/>
        <v>1.2524604868049454</v>
      </c>
      <c r="AI3263" s="5">
        <f t="shared" si="826"/>
        <v>0.62623024340247269</v>
      </c>
      <c r="AJ3263" s="2">
        <f t="shared" si="819"/>
        <v>2.6857396646757337E-2</v>
      </c>
      <c r="AK3263" s="2">
        <f t="shared" si="820"/>
        <v>1.7904931097838226E-2</v>
      </c>
      <c r="AL3263" s="2">
        <v>3</v>
      </c>
      <c r="AM3263" s="2">
        <v>2</v>
      </c>
      <c r="AN3263" s="2">
        <f t="shared" si="821"/>
        <v>3</v>
      </c>
      <c r="AO3263" s="2">
        <f t="shared" si="822"/>
        <v>0.6</v>
      </c>
      <c r="AP3263" s="2">
        <v>9</v>
      </c>
      <c r="AQ3263" s="2">
        <v>6</v>
      </c>
      <c r="AR3263" s="2">
        <v>0</v>
      </c>
      <c r="AS3263" s="2" t="s">
        <v>79</v>
      </c>
      <c r="AT3263" s="2">
        <v>3</v>
      </c>
      <c r="AW3263" s="2" t="str">
        <f t="shared" si="827"/>
        <v>Arbolitos</v>
      </c>
      <c r="AX3263" s="2" t="str">
        <f t="shared" si="834"/>
        <v>Latizal alto</v>
      </c>
      <c r="AY3263" s="2">
        <v>1910</v>
      </c>
      <c r="AZ3263" s="4">
        <f t="shared" si="828"/>
        <v>5.2356020942408384E-2</v>
      </c>
      <c r="BA3263" s="4">
        <v>33.270446189313013</v>
      </c>
      <c r="BB3263" s="4">
        <f t="shared" si="829"/>
        <v>1.4948978872484508E-2</v>
      </c>
      <c r="BC3263" s="4">
        <f t="shared" si="830"/>
        <v>6.7304999814892894E-2</v>
      </c>
      <c r="BD3263" s="4">
        <f t="shared" si="831"/>
        <v>3.3652499907446447E-2</v>
      </c>
    </row>
    <row r="3264" spans="1:56" x14ac:dyDescent="0.25">
      <c r="A3264" s="2">
        <v>109</v>
      </c>
      <c r="B3264" s="2" t="s">
        <v>122</v>
      </c>
      <c r="C3264" s="2" t="s">
        <v>920</v>
      </c>
      <c r="D3264" s="2" t="s">
        <v>515</v>
      </c>
      <c r="E3264" s="2" t="s">
        <v>221</v>
      </c>
      <c r="F3264" s="2" t="s">
        <v>59</v>
      </c>
      <c r="G3264" s="2" t="s">
        <v>222</v>
      </c>
      <c r="H3264" s="2" t="s">
        <v>402</v>
      </c>
      <c r="J3264" s="3">
        <v>42196</v>
      </c>
      <c r="K3264" s="2">
        <v>747415</v>
      </c>
      <c r="L3264" s="2">
        <v>819730</v>
      </c>
      <c r="N3264" s="2" t="s">
        <v>298</v>
      </c>
      <c r="P3264" s="2" t="s">
        <v>70</v>
      </c>
      <c r="S3264" s="2" t="s">
        <v>322</v>
      </c>
      <c r="T3264" s="2" t="s">
        <v>323</v>
      </c>
      <c r="U3264" s="2" t="s">
        <v>660</v>
      </c>
      <c r="V3264" s="2">
        <v>31</v>
      </c>
      <c r="Y3264" s="2">
        <f t="shared" si="817"/>
        <v>9.8676064716975116</v>
      </c>
      <c r="AB3264" s="2">
        <v>9.8676064720000003</v>
      </c>
      <c r="AC3264" s="2">
        <f t="shared" si="818"/>
        <v>7.6473950155655709E-3</v>
      </c>
      <c r="AD3264" s="2">
        <v>2.6366821429044465</v>
      </c>
      <c r="AE3264" s="2">
        <f t="shared" si="823"/>
        <v>0.29003856366022018</v>
      </c>
      <c r="AF3264" s="2">
        <v>94</v>
      </c>
      <c r="AG3264" s="4">
        <f t="shared" si="824"/>
        <v>1.0638297872340425</v>
      </c>
      <c r="AH3264" s="4">
        <f t="shared" si="825"/>
        <v>1.3538683508942628</v>
      </c>
      <c r="AI3264" s="5">
        <f t="shared" si="826"/>
        <v>0.67693417544713141</v>
      </c>
      <c r="AJ3264" s="2">
        <f t="shared" si="819"/>
        <v>4.5884370093393426E-2</v>
      </c>
      <c r="AK3264" s="2">
        <f t="shared" si="820"/>
        <v>1.835374803735737E-2</v>
      </c>
      <c r="AL3264" s="2">
        <v>1</v>
      </c>
      <c r="AM3264" s="2">
        <v>1</v>
      </c>
      <c r="AN3264" s="2">
        <f t="shared" si="821"/>
        <v>0.5</v>
      </c>
      <c r="AO3264" s="2">
        <f t="shared" si="822"/>
        <v>0.1</v>
      </c>
      <c r="AP3264" s="2">
        <v>10</v>
      </c>
      <c r="AQ3264" s="2">
        <v>4</v>
      </c>
      <c r="AR3264" s="2">
        <v>0</v>
      </c>
      <c r="AS3264" s="2" t="s">
        <v>78</v>
      </c>
      <c r="AT3264" s="2">
        <v>5</v>
      </c>
      <c r="AW3264" s="2" t="str">
        <f t="shared" si="827"/>
        <v>Arbolitos</v>
      </c>
      <c r="AX3264" s="2" t="str">
        <f t="shared" si="834"/>
        <v>Latizal alto</v>
      </c>
      <c r="AY3264" s="2">
        <v>1910</v>
      </c>
      <c r="AZ3264" s="4">
        <f t="shared" si="828"/>
        <v>5.2356020942408384E-2</v>
      </c>
      <c r="BA3264" s="4">
        <v>33.270446189313013</v>
      </c>
      <c r="BB3264" s="4">
        <f t="shared" si="829"/>
        <v>2.2985549914332177E-2</v>
      </c>
      <c r="BC3264" s="4">
        <f t="shared" si="830"/>
        <v>7.5341570856740564E-2</v>
      </c>
      <c r="BD3264" s="4">
        <f t="shared" si="831"/>
        <v>3.7670785428370282E-2</v>
      </c>
    </row>
    <row r="3265" spans="1:56" x14ac:dyDescent="0.25">
      <c r="A3265" s="2">
        <v>109</v>
      </c>
      <c r="B3265" s="2" t="s">
        <v>122</v>
      </c>
      <c r="C3265" s="2" t="s">
        <v>920</v>
      </c>
      <c r="D3265" s="2" t="s">
        <v>515</v>
      </c>
      <c r="E3265" s="2" t="s">
        <v>221</v>
      </c>
      <c r="F3265" s="2" t="s">
        <v>59</v>
      </c>
      <c r="G3265" s="2" t="s">
        <v>222</v>
      </c>
      <c r="H3265" s="2" t="s">
        <v>402</v>
      </c>
      <c r="J3265" s="3">
        <v>42196</v>
      </c>
      <c r="K3265" s="2">
        <v>747415</v>
      </c>
      <c r="L3265" s="2">
        <v>819730</v>
      </c>
      <c r="N3265" s="2" t="s">
        <v>603</v>
      </c>
      <c r="P3265" s="2" t="s">
        <v>163</v>
      </c>
      <c r="S3265" s="2" t="s">
        <v>164</v>
      </c>
      <c r="T3265" s="2" t="s">
        <v>165</v>
      </c>
      <c r="U3265" s="2" t="s">
        <v>166</v>
      </c>
      <c r="V3265" s="2">
        <v>89</v>
      </c>
      <c r="Y3265" s="2">
        <f t="shared" si="817"/>
        <v>28.329579870357371</v>
      </c>
      <c r="AB3265" s="2">
        <v>28.32957987</v>
      </c>
      <c r="AC3265" s="2">
        <f t="shared" si="818"/>
        <v>6.3033315211545135E-2</v>
      </c>
      <c r="AD3265" s="2">
        <v>2.6366821429044465</v>
      </c>
      <c r="AE3265" s="2">
        <f t="shared" si="823"/>
        <v>2.3906300340817936</v>
      </c>
      <c r="AF3265" s="2">
        <v>94</v>
      </c>
      <c r="AG3265" s="4">
        <f t="shared" si="824"/>
        <v>1.0638297872340425</v>
      </c>
      <c r="AH3265" s="4">
        <f t="shared" si="825"/>
        <v>3.4544598213158362</v>
      </c>
      <c r="AI3265" s="5">
        <f t="shared" si="826"/>
        <v>1.7272299106579181</v>
      </c>
      <c r="AJ3265" s="2">
        <f t="shared" si="819"/>
        <v>0.5294798477769791</v>
      </c>
      <c r="AK3265" s="2">
        <f t="shared" si="820"/>
        <v>0.22691993476156247</v>
      </c>
      <c r="AL3265" s="2">
        <v>6</v>
      </c>
      <c r="AM3265" s="2">
        <v>5</v>
      </c>
      <c r="AN3265" s="2">
        <f t="shared" si="821"/>
        <v>15</v>
      </c>
      <c r="AO3265" s="2">
        <f t="shared" si="822"/>
        <v>3</v>
      </c>
      <c r="AP3265" s="2">
        <v>14</v>
      </c>
      <c r="AQ3265" s="2">
        <v>6</v>
      </c>
      <c r="AR3265" s="2">
        <v>0</v>
      </c>
      <c r="AS3265" s="2" t="s">
        <v>276</v>
      </c>
      <c r="AT3265" s="2">
        <v>1</v>
      </c>
      <c r="AW3265" s="2" t="str">
        <f t="shared" si="827"/>
        <v>Arbóreo inferior</v>
      </c>
      <c r="AX3265" s="2" t="str">
        <f t="shared" si="834"/>
        <v>II</v>
      </c>
      <c r="AY3265" s="2">
        <v>1910</v>
      </c>
      <c r="AZ3265" s="4">
        <f t="shared" si="828"/>
        <v>5.2356020942408384E-2</v>
      </c>
      <c r="BA3265" s="4">
        <v>33.270446189313013</v>
      </c>
      <c r="BB3265" s="4">
        <f t="shared" si="829"/>
        <v>0.1894573786383196</v>
      </c>
      <c r="BC3265" s="4">
        <f t="shared" si="830"/>
        <v>0.24181339958072798</v>
      </c>
      <c r="BD3265" s="4">
        <f t="shared" si="831"/>
        <v>0.12090669979036399</v>
      </c>
    </row>
    <row r="3266" spans="1:56" x14ac:dyDescent="0.25">
      <c r="A3266" s="2">
        <v>109</v>
      </c>
      <c r="B3266" s="2" t="s">
        <v>122</v>
      </c>
      <c r="C3266" s="2" t="s">
        <v>920</v>
      </c>
      <c r="D3266" s="2" t="s">
        <v>515</v>
      </c>
      <c r="E3266" s="2" t="s">
        <v>221</v>
      </c>
      <c r="F3266" s="2" t="s">
        <v>59</v>
      </c>
      <c r="G3266" s="2" t="s">
        <v>222</v>
      </c>
      <c r="H3266" s="2" t="s">
        <v>402</v>
      </c>
      <c r="J3266" s="3">
        <v>42196</v>
      </c>
      <c r="K3266" s="2">
        <v>747415</v>
      </c>
      <c r="L3266" s="2">
        <v>819730</v>
      </c>
      <c r="N3266" s="2" t="s">
        <v>439</v>
      </c>
      <c r="P3266" s="2" t="s">
        <v>163</v>
      </c>
      <c r="S3266" s="2" t="s">
        <v>164</v>
      </c>
      <c r="T3266" s="2" t="s">
        <v>165</v>
      </c>
      <c r="U3266" s="2" t="s">
        <v>166</v>
      </c>
      <c r="V3266" s="2">
        <v>97</v>
      </c>
      <c r="Y3266" s="2">
        <f t="shared" ref="Y3266:Y3329" si="835">+V3266/PI()</f>
        <v>30.876058959827695</v>
      </c>
      <c r="AB3266" s="2">
        <v>30.876058960000002</v>
      </c>
      <c r="AC3266" s="2">
        <f t="shared" ref="AC3266:AC3329" si="836">+((((Y3266+Z3266+AA3266)/100)^2)*(PI()))/4</f>
        <v>7.4874442977582167E-2</v>
      </c>
      <c r="AD3266" s="2">
        <v>2.6366821429044465</v>
      </c>
      <c r="AE3266" s="2">
        <f t="shared" si="823"/>
        <v>2.8397220036201998</v>
      </c>
      <c r="AF3266" s="2">
        <v>94</v>
      </c>
      <c r="AG3266" s="4">
        <f t="shared" si="824"/>
        <v>1.0638297872340425</v>
      </c>
      <c r="AH3266" s="4">
        <f t="shared" si="825"/>
        <v>3.9035517908542423</v>
      </c>
      <c r="AI3266" s="5">
        <f t="shared" si="826"/>
        <v>1.9517758954271212</v>
      </c>
      <c r="AJ3266" s="2">
        <f t="shared" ref="AJ3266:AJ3329" si="837">+AC3266*AP3266*0.6</f>
        <v>0.53909598943859161</v>
      </c>
      <c r="AK3266" s="2">
        <f t="shared" ref="AK3266:AK3329" si="838">+AC3266*AQ3266*0.6</f>
        <v>0.3593973262923944</v>
      </c>
      <c r="AL3266" s="2">
        <v>4</v>
      </c>
      <c r="AM3266" s="2">
        <v>3</v>
      </c>
      <c r="AN3266" s="2">
        <f t="shared" ref="AN3266:AN3329" si="839">+(AL3266*AM3266)/2</f>
        <v>6</v>
      </c>
      <c r="AO3266" s="2">
        <f t="shared" ref="AO3266:AO3329" si="840">+(AN3266/500)*100</f>
        <v>1.2</v>
      </c>
      <c r="AP3266" s="2">
        <v>12</v>
      </c>
      <c r="AQ3266" s="2">
        <v>8</v>
      </c>
      <c r="AR3266" s="2">
        <v>0</v>
      </c>
      <c r="AS3266" s="2" t="s">
        <v>276</v>
      </c>
      <c r="AT3266" s="2">
        <v>1</v>
      </c>
      <c r="AW3266" s="2" t="str">
        <f t="shared" si="827"/>
        <v>Arbolitos</v>
      </c>
      <c r="AX3266" s="2" t="str">
        <f>+IF(AB3266&lt;=40,"III",IF(AB3266&lt;=50,"IV",IF(AB3266&lt;=60,"V",IF(AB3266&lt;=70,"VI",IF(AB3266&lt;=80,"VII","VIII")))))</f>
        <v>III</v>
      </c>
      <c r="AY3266" s="2">
        <v>1910</v>
      </c>
      <c r="AZ3266" s="4">
        <f t="shared" si="828"/>
        <v>5.2356020942408384E-2</v>
      </c>
      <c r="BA3266" s="4">
        <v>33.270446189313013</v>
      </c>
      <c r="BB3266" s="4">
        <f t="shared" si="829"/>
        <v>0.2250479075379308</v>
      </c>
      <c r="BC3266" s="4">
        <f t="shared" si="830"/>
        <v>0.27740392848033918</v>
      </c>
      <c r="BD3266" s="4">
        <f t="shared" si="831"/>
        <v>0.13870196424016959</v>
      </c>
    </row>
    <row r="3267" spans="1:56" x14ac:dyDescent="0.25">
      <c r="A3267" s="2">
        <v>109</v>
      </c>
      <c r="B3267" s="2" t="s">
        <v>122</v>
      </c>
      <c r="C3267" s="2" t="s">
        <v>920</v>
      </c>
      <c r="D3267" s="2" t="s">
        <v>515</v>
      </c>
      <c r="E3267" s="2" t="s">
        <v>221</v>
      </c>
      <c r="F3267" s="2" t="s">
        <v>59</v>
      </c>
      <c r="G3267" s="2" t="s">
        <v>222</v>
      </c>
      <c r="H3267" s="2" t="s">
        <v>402</v>
      </c>
      <c r="J3267" s="3">
        <v>42196</v>
      </c>
      <c r="K3267" s="2">
        <v>747415</v>
      </c>
      <c r="L3267" s="2">
        <v>819730</v>
      </c>
      <c r="N3267" s="2" t="s">
        <v>227</v>
      </c>
      <c r="P3267" s="2" t="s">
        <v>163</v>
      </c>
      <c r="S3267" s="2" t="s">
        <v>164</v>
      </c>
      <c r="T3267" s="2" t="s">
        <v>165</v>
      </c>
      <c r="U3267" s="2" t="s">
        <v>166</v>
      </c>
      <c r="V3267" s="2">
        <v>135</v>
      </c>
      <c r="Y3267" s="2">
        <f t="shared" si="835"/>
        <v>42.971834634811742</v>
      </c>
      <c r="AB3267" s="2">
        <v>42.971834629999996</v>
      </c>
      <c r="AC3267" s="2">
        <f t="shared" si="836"/>
        <v>0.14502994189248961</v>
      </c>
      <c r="AD3267" s="2">
        <v>2.6366821429044465</v>
      </c>
      <c r="AE3267" s="2">
        <f t="shared" ref="AE3267:AE3330" si="841">AC3267/AD3267*100</f>
        <v>5.5004711994875253</v>
      </c>
      <c r="AF3267" s="2">
        <v>94</v>
      </c>
      <c r="AG3267" s="4">
        <f t="shared" ref="AG3267:AG3330" si="842">1/AF3267*100</f>
        <v>1.0638297872340425</v>
      </c>
      <c r="AH3267" s="4">
        <f t="shared" ref="AH3267:AH3330" si="843">AG3267+AE3267</f>
        <v>6.5643009867215678</v>
      </c>
      <c r="AI3267" s="5">
        <f t="shared" ref="AI3267:AI3330" si="844">AH3267/2</f>
        <v>3.2821504933607839</v>
      </c>
      <c r="AJ3267" s="2">
        <f t="shared" si="837"/>
        <v>1.3052694770324065</v>
      </c>
      <c r="AK3267" s="2">
        <f t="shared" si="838"/>
        <v>0.87017965135493769</v>
      </c>
      <c r="AL3267" s="2">
        <v>6</v>
      </c>
      <c r="AM3267" s="2">
        <v>6</v>
      </c>
      <c r="AN3267" s="2">
        <f t="shared" si="839"/>
        <v>18</v>
      </c>
      <c r="AO3267" s="2">
        <f t="shared" si="840"/>
        <v>3.5999999999999996</v>
      </c>
      <c r="AP3267" s="2">
        <v>15</v>
      </c>
      <c r="AQ3267" s="2">
        <v>10</v>
      </c>
      <c r="AR3267" s="2">
        <v>0</v>
      </c>
      <c r="AS3267" s="2" t="s">
        <v>276</v>
      </c>
      <c r="AT3267" s="2">
        <v>1</v>
      </c>
      <c r="AW3267" s="2" t="str">
        <f t="shared" ref="AW3267:AW3330" si="845">+IF(AP3267&lt;=0.25,"Rasante",IF(AP3267&lt;=1.5,"Herbáceo",IF(AP3267&lt;=5,"Arbustivo",IF(AP3267&lt;=12,"Arbolitos",IF(AP3267&lt;=25,"Arbóreo inferior","Arbóreo superior")))))</f>
        <v>Arbóreo inferior</v>
      </c>
      <c r="AX3267" s="2" t="str">
        <f>+IF(AB3267&lt;=40,"III",IF(AB3267&lt;=50,"IV",IF(AB3267&lt;=60,"V",IF(AB3267&lt;=70,"VI",IF(AB3267&lt;=80,"VII","VIII")))))</f>
        <v>IV</v>
      </c>
      <c r="AY3267" s="2">
        <v>1910</v>
      </c>
      <c r="AZ3267" s="4">
        <f t="shared" ref="AZ3267:AZ3330" si="846">1/AY3267*100</f>
        <v>5.2356020942408384E-2</v>
      </c>
      <c r="BA3267" s="4">
        <v>33.270446189313013</v>
      </c>
      <c r="BB3267" s="4">
        <f t="shared" ref="BB3267:BB3330" si="847">AC3267/BA3267*100</f>
        <v>0.43591222392164819</v>
      </c>
      <c r="BC3267" s="4">
        <f t="shared" ref="BC3267:BC3330" si="848">AZ3267+BB3267</f>
        <v>0.48826824486405657</v>
      </c>
      <c r="BD3267" s="4">
        <f t="shared" ref="BD3267:BD3330" si="849">BC3267/2</f>
        <v>0.24413412243202828</v>
      </c>
    </row>
    <row r="3268" spans="1:56" x14ac:dyDescent="0.25">
      <c r="A3268" s="2">
        <v>109</v>
      </c>
      <c r="B3268" s="2" t="s">
        <v>122</v>
      </c>
      <c r="C3268" s="2" t="s">
        <v>920</v>
      </c>
      <c r="D3268" s="2" t="s">
        <v>515</v>
      </c>
      <c r="E3268" s="2" t="s">
        <v>221</v>
      </c>
      <c r="F3268" s="2" t="s">
        <v>59</v>
      </c>
      <c r="G3268" s="2" t="s">
        <v>222</v>
      </c>
      <c r="H3268" s="2" t="s">
        <v>402</v>
      </c>
      <c r="J3268" s="3">
        <v>42196</v>
      </c>
      <c r="K3268" s="2">
        <v>747415</v>
      </c>
      <c r="L3268" s="2">
        <v>819730</v>
      </c>
      <c r="N3268" s="2" t="s">
        <v>304</v>
      </c>
      <c r="O3268" s="2" t="s">
        <v>69</v>
      </c>
      <c r="P3268" s="2" t="s">
        <v>163</v>
      </c>
      <c r="S3268" s="2" t="s">
        <v>164</v>
      </c>
      <c r="T3268" s="2" t="s">
        <v>165</v>
      </c>
      <c r="U3268" s="2" t="s">
        <v>166</v>
      </c>
      <c r="V3268" s="2">
        <v>188</v>
      </c>
      <c r="Y3268" s="2">
        <f t="shared" si="835"/>
        <v>59.842258602552647</v>
      </c>
      <c r="AB3268" s="2">
        <v>59.842258600000001</v>
      </c>
      <c r="AC3268" s="2">
        <f t="shared" si="836"/>
        <v>0.28125861543199743</v>
      </c>
      <c r="AD3268" s="2">
        <v>2.6366821429044465</v>
      </c>
      <c r="AE3268" s="2">
        <f t="shared" si="841"/>
        <v>10.667141513014384</v>
      </c>
      <c r="AF3268" s="2">
        <v>94</v>
      </c>
      <c r="AG3268" s="4">
        <f t="shared" si="842"/>
        <v>1.0638297872340425</v>
      </c>
      <c r="AH3268" s="4">
        <f t="shared" si="843"/>
        <v>11.730971300248427</v>
      </c>
      <c r="AI3268" s="5">
        <f t="shared" si="844"/>
        <v>5.8654856501242136</v>
      </c>
      <c r="AJ3268" s="2">
        <f t="shared" si="837"/>
        <v>2.7000827081471752</v>
      </c>
      <c r="AK3268" s="2">
        <f t="shared" si="838"/>
        <v>2.1938172003695797</v>
      </c>
      <c r="AL3268" s="2">
        <v>8</v>
      </c>
      <c r="AM3268" s="2">
        <v>5</v>
      </c>
      <c r="AN3268" s="2">
        <f t="shared" si="839"/>
        <v>20</v>
      </c>
      <c r="AO3268" s="2">
        <f t="shared" si="840"/>
        <v>4</v>
      </c>
      <c r="AP3268" s="2">
        <v>16</v>
      </c>
      <c r="AQ3268" s="2">
        <v>13</v>
      </c>
      <c r="AR3268" s="2">
        <v>0</v>
      </c>
      <c r="AS3268" s="2" t="s">
        <v>276</v>
      </c>
      <c r="AT3268" s="2">
        <v>1</v>
      </c>
      <c r="AV3268" s="2" t="s">
        <v>923</v>
      </c>
      <c r="AW3268" s="2" t="str">
        <f t="shared" si="845"/>
        <v>Arbóreo inferior</v>
      </c>
      <c r="AX3268" s="2" t="str">
        <f>+IF(AB3268&lt;=40,"III",IF(AB3268&lt;=50,"IV",IF(AB3268&lt;=60,"V",IF(AB3268&lt;=70,"VI",IF(AB3268&lt;=80,"VII","VIII")))))</f>
        <v>V</v>
      </c>
      <c r="AY3268" s="2">
        <v>1910</v>
      </c>
      <c r="AZ3268" s="4">
        <f t="shared" si="846"/>
        <v>5.2356020942408384E-2</v>
      </c>
      <c r="BA3268" s="4">
        <v>33.270446189313013</v>
      </c>
      <c r="BB3268" s="4">
        <f t="shared" si="847"/>
        <v>0.84537073483054792</v>
      </c>
      <c r="BC3268" s="4">
        <f t="shared" si="848"/>
        <v>0.89772675577295635</v>
      </c>
      <c r="BD3268" s="4">
        <f t="shared" si="849"/>
        <v>0.44886337788647818</v>
      </c>
    </row>
    <row r="3269" spans="1:56" x14ac:dyDescent="0.25">
      <c r="A3269" s="2">
        <v>109</v>
      </c>
      <c r="B3269" s="2" t="s">
        <v>122</v>
      </c>
      <c r="C3269" s="2" t="s">
        <v>920</v>
      </c>
      <c r="D3269" s="2" t="s">
        <v>515</v>
      </c>
      <c r="E3269" s="2" t="s">
        <v>221</v>
      </c>
      <c r="F3269" s="2" t="s">
        <v>59</v>
      </c>
      <c r="G3269" s="2" t="s">
        <v>222</v>
      </c>
      <c r="H3269" s="2" t="s">
        <v>402</v>
      </c>
      <c r="J3269" s="3">
        <v>42196</v>
      </c>
      <c r="K3269" s="2">
        <v>747415</v>
      </c>
      <c r="L3269" s="2">
        <v>819730</v>
      </c>
      <c r="N3269" s="2" t="s">
        <v>333</v>
      </c>
      <c r="P3269" s="2" t="s">
        <v>80</v>
      </c>
      <c r="S3269" s="2" t="s">
        <v>512</v>
      </c>
      <c r="T3269" s="2" t="s">
        <v>513</v>
      </c>
      <c r="U3269" s="2" t="s">
        <v>513</v>
      </c>
      <c r="V3269" s="2">
        <v>76</v>
      </c>
      <c r="Y3269" s="2">
        <f t="shared" si="835"/>
        <v>24.191551349968091</v>
      </c>
      <c r="AB3269" s="2">
        <v>24.191551350000001</v>
      </c>
      <c r="AC3269" s="2">
        <f t="shared" si="836"/>
        <v>4.5963947564939364E-2</v>
      </c>
      <c r="AD3269" s="2">
        <v>2.6366821429044465</v>
      </c>
      <c r="AE3269" s="2">
        <f t="shared" si="841"/>
        <v>1.7432494731544554</v>
      </c>
      <c r="AF3269" s="2">
        <v>94</v>
      </c>
      <c r="AG3269" s="4">
        <f t="shared" si="842"/>
        <v>1.0638297872340425</v>
      </c>
      <c r="AH3269" s="4">
        <f t="shared" si="843"/>
        <v>2.8070792603884982</v>
      </c>
      <c r="AI3269" s="5">
        <f t="shared" si="844"/>
        <v>1.4035396301942491</v>
      </c>
      <c r="AJ3269" s="2">
        <f t="shared" si="837"/>
        <v>0.41367552808445424</v>
      </c>
      <c r="AK3269" s="2">
        <f t="shared" si="838"/>
        <v>0.22062694831170895</v>
      </c>
      <c r="AL3269" s="2">
        <v>7</v>
      </c>
      <c r="AM3269" s="2">
        <v>5</v>
      </c>
      <c r="AN3269" s="2">
        <f t="shared" si="839"/>
        <v>17.5</v>
      </c>
      <c r="AO3269" s="2">
        <f t="shared" si="840"/>
        <v>3.5000000000000004</v>
      </c>
      <c r="AP3269" s="2">
        <v>15</v>
      </c>
      <c r="AQ3269" s="2">
        <v>8</v>
      </c>
      <c r="AR3269" s="2">
        <v>0</v>
      </c>
      <c r="AS3269" s="2" t="s">
        <v>276</v>
      </c>
      <c r="AT3269" s="2">
        <v>1</v>
      </c>
      <c r="AW3269" s="2" t="str">
        <f t="shared" si="845"/>
        <v>Arbóreo inferior</v>
      </c>
      <c r="AX3269" s="2" t="str">
        <f t="shared" ref="AX3269:AX3319" si="850">+IF(AB3269&lt;=2.5,"Brinzal",IF(AB3269&lt;=5,"Latizal bajo",IF(AB3269&lt;=10,"Latizal alto",IF(AB3269&lt;=20,"I",IF(AB3269&lt;=30,"II","III")))))</f>
        <v>II</v>
      </c>
      <c r="AY3269" s="2">
        <v>1910</v>
      </c>
      <c r="AZ3269" s="4">
        <f t="shared" si="846"/>
        <v>5.2356020942408384E-2</v>
      </c>
      <c r="BA3269" s="4">
        <v>33.270446189313013</v>
      </c>
      <c r="BB3269" s="4">
        <f t="shared" si="847"/>
        <v>0.13815248314795278</v>
      </c>
      <c r="BC3269" s="4">
        <f t="shared" si="848"/>
        <v>0.19050850409036116</v>
      </c>
      <c r="BD3269" s="4">
        <f t="shared" si="849"/>
        <v>9.5254252045180579E-2</v>
      </c>
    </row>
    <row r="3270" spans="1:56" x14ac:dyDescent="0.25">
      <c r="A3270" s="2">
        <v>109</v>
      </c>
      <c r="B3270" s="2" t="s">
        <v>122</v>
      </c>
      <c r="C3270" s="2" t="s">
        <v>920</v>
      </c>
      <c r="D3270" s="2" t="s">
        <v>515</v>
      </c>
      <c r="E3270" s="2" t="s">
        <v>221</v>
      </c>
      <c r="F3270" s="2" t="s">
        <v>59</v>
      </c>
      <c r="G3270" s="2" t="s">
        <v>222</v>
      </c>
      <c r="H3270" s="2" t="s">
        <v>402</v>
      </c>
      <c r="J3270" s="3">
        <v>42196</v>
      </c>
      <c r="K3270" s="2">
        <v>747415</v>
      </c>
      <c r="L3270" s="2">
        <v>819730</v>
      </c>
      <c r="N3270" s="2" t="s">
        <v>245</v>
      </c>
      <c r="P3270" s="2" t="s">
        <v>102</v>
      </c>
      <c r="S3270" s="2" t="s">
        <v>103</v>
      </c>
      <c r="T3270" s="2" t="s">
        <v>104</v>
      </c>
      <c r="U3270" s="2" t="s">
        <v>103</v>
      </c>
      <c r="V3270" s="2">
        <v>42</v>
      </c>
      <c r="Y3270" s="2">
        <f t="shared" si="835"/>
        <v>13.369015219719209</v>
      </c>
      <c r="AB3270" s="2">
        <v>13.36901522</v>
      </c>
      <c r="AC3270" s="2">
        <f t="shared" si="836"/>
        <v>1.4037465980705172E-2</v>
      </c>
      <c r="AD3270" s="2">
        <v>2.6366821429044465</v>
      </c>
      <c r="AE3270" s="2">
        <f t="shared" si="841"/>
        <v>0.53239128646891631</v>
      </c>
      <c r="AF3270" s="2">
        <v>94</v>
      </c>
      <c r="AG3270" s="4">
        <f t="shared" si="842"/>
        <v>1.0638297872340425</v>
      </c>
      <c r="AH3270" s="4">
        <f t="shared" si="843"/>
        <v>1.5962210737029587</v>
      </c>
      <c r="AI3270" s="5">
        <f t="shared" si="844"/>
        <v>0.79811053685147937</v>
      </c>
      <c r="AJ3270" s="2">
        <f t="shared" si="837"/>
        <v>0.11791471423792345</v>
      </c>
      <c r="AK3270" s="2">
        <f t="shared" si="838"/>
        <v>5.0534877530538626E-2</v>
      </c>
      <c r="AL3270" s="2">
        <v>5</v>
      </c>
      <c r="AM3270" s="2">
        <v>4</v>
      </c>
      <c r="AN3270" s="2">
        <f t="shared" si="839"/>
        <v>10</v>
      </c>
      <c r="AO3270" s="2">
        <f t="shared" si="840"/>
        <v>2</v>
      </c>
      <c r="AP3270" s="2">
        <v>14</v>
      </c>
      <c r="AQ3270" s="2">
        <v>6</v>
      </c>
      <c r="AR3270" s="2">
        <v>0</v>
      </c>
      <c r="AS3270" s="2" t="s">
        <v>78</v>
      </c>
      <c r="AT3270" s="2">
        <v>3</v>
      </c>
      <c r="AW3270" s="2" t="str">
        <f t="shared" si="845"/>
        <v>Arbóreo inferior</v>
      </c>
      <c r="AX3270" s="2" t="str">
        <f t="shared" si="850"/>
        <v>I</v>
      </c>
      <c r="AY3270" s="2">
        <v>1910</v>
      </c>
      <c r="AZ3270" s="4">
        <f t="shared" si="846"/>
        <v>5.2356020942408384E-2</v>
      </c>
      <c r="BA3270" s="4">
        <v>33.270446189313013</v>
      </c>
      <c r="BB3270" s="4">
        <f t="shared" si="847"/>
        <v>4.2191997969700287E-2</v>
      </c>
      <c r="BC3270" s="4">
        <f t="shared" si="848"/>
        <v>9.4548018912108678E-2</v>
      </c>
      <c r="BD3270" s="4">
        <f t="shared" si="849"/>
        <v>4.7274009456054339E-2</v>
      </c>
    </row>
    <row r="3271" spans="1:56" x14ac:dyDescent="0.25">
      <c r="A3271" s="2">
        <v>109</v>
      </c>
      <c r="B3271" s="2" t="s">
        <v>122</v>
      </c>
      <c r="C3271" s="2" t="s">
        <v>920</v>
      </c>
      <c r="D3271" s="2" t="s">
        <v>515</v>
      </c>
      <c r="E3271" s="2" t="s">
        <v>221</v>
      </c>
      <c r="F3271" s="2" t="s">
        <v>59</v>
      </c>
      <c r="G3271" s="2" t="s">
        <v>222</v>
      </c>
      <c r="H3271" s="2" t="s">
        <v>402</v>
      </c>
      <c r="J3271" s="3">
        <v>42196</v>
      </c>
      <c r="K3271" s="2">
        <v>747415</v>
      </c>
      <c r="L3271" s="2">
        <v>819730</v>
      </c>
      <c r="N3271" s="2" t="s">
        <v>538</v>
      </c>
      <c r="P3271" s="2" t="s">
        <v>102</v>
      </c>
      <c r="S3271" s="2" t="s">
        <v>103</v>
      </c>
      <c r="T3271" s="2" t="s">
        <v>104</v>
      </c>
      <c r="U3271" s="2" t="s">
        <v>103</v>
      </c>
      <c r="V3271" s="2">
        <v>56</v>
      </c>
      <c r="Y3271" s="2">
        <f t="shared" si="835"/>
        <v>17.82535362629228</v>
      </c>
      <c r="AB3271" s="2">
        <v>17.825353629999999</v>
      </c>
      <c r="AC3271" s="2">
        <f t="shared" si="836"/>
        <v>2.4955495076809199E-2</v>
      </c>
      <c r="AD3271" s="2">
        <v>2.6366821429044465</v>
      </c>
      <c r="AE3271" s="2">
        <f t="shared" si="841"/>
        <v>0.94647339816696241</v>
      </c>
      <c r="AF3271" s="2">
        <v>94</v>
      </c>
      <c r="AG3271" s="4">
        <f t="shared" si="842"/>
        <v>1.0638297872340425</v>
      </c>
      <c r="AH3271" s="4">
        <f t="shared" si="843"/>
        <v>2.0103031854010052</v>
      </c>
      <c r="AI3271" s="5">
        <f t="shared" si="844"/>
        <v>1.0051515927005026</v>
      </c>
      <c r="AJ3271" s="2">
        <f t="shared" si="837"/>
        <v>0.20962615864519726</v>
      </c>
      <c r="AK3271" s="2">
        <f t="shared" si="838"/>
        <v>0.11978637636868415</v>
      </c>
      <c r="AL3271" s="2">
        <v>6</v>
      </c>
      <c r="AM3271" s="2">
        <v>6</v>
      </c>
      <c r="AN3271" s="2">
        <f t="shared" si="839"/>
        <v>18</v>
      </c>
      <c r="AO3271" s="2">
        <f t="shared" si="840"/>
        <v>3.5999999999999996</v>
      </c>
      <c r="AP3271" s="2">
        <v>14</v>
      </c>
      <c r="AQ3271" s="2">
        <v>8</v>
      </c>
      <c r="AR3271" s="2">
        <v>0</v>
      </c>
      <c r="AS3271" s="2" t="s">
        <v>276</v>
      </c>
      <c r="AT3271" s="2">
        <v>1</v>
      </c>
      <c r="AW3271" s="2" t="str">
        <f t="shared" si="845"/>
        <v>Arbóreo inferior</v>
      </c>
      <c r="AX3271" s="2" t="str">
        <f t="shared" si="850"/>
        <v>I</v>
      </c>
      <c r="AY3271" s="2">
        <v>1910</v>
      </c>
      <c r="AZ3271" s="4">
        <f t="shared" si="846"/>
        <v>5.2356020942408384E-2</v>
      </c>
      <c r="BA3271" s="4">
        <v>33.270446189313013</v>
      </c>
      <c r="BB3271" s="4">
        <f t="shared" si="847"/>
        <v>7.5007996390578299E-2</v>
      </c>
      <c r="BC3271" s="4">
        <f t="shared" si="848"/>
        <v>0.12736401733298669</v>
      </c>
      <c r="BD3271" s="4">
        <f t="shared" si="849"/>
        <v>6.3682008666493345E-2</v>
      </c>
    </row>
    <row r="3272" spans="1:56" x14ac:dyDescent="0.25">
      <c r="A3272" s="2">
        <v>109</v>
      </c>
      <c r="B3272" s="2" t="s">
        <v>122</v>
      </c>
      <c r="C3272" s="2" t="s">
        <v>920</v>
      </c>
      <c r="D3272" s="2" t="s">
        <v>515</v>
      </c>
      <c r="E3272" s="2" t="s">
        <v>221</v>
      </c>
      <c r="F3272" s="2" t="s">
        <v>59</v>
      </c>
      <c r="G3272" s="2" t="s">
        <v>222</v>
      </c>
      <c r="H3272" s="2" t="s">
        <v>402</v>
      </c>
      <c r="J3272" s="3">
        <v>42196</v>
      </c>
      <c r="K3272" s="2">
        <v>747415</v>
      </c>
      <c r="L3272" s="2">
        <v>819730</v>
      </c>
      <c r="N3272" s="2" t="s">
        <v>382</v>
      </c>
      <c r="P3272" s="2" t="s">
        <v>102</v>
      </c>
      <c r="S3272" s="2" t="s">
        <v>103</v>
      </c>
      <c r="T3272" s="2" t="s">
        <v>104</v>
      </c>
      <c r="U3272" s="2" t="s">
        <v>103</v>
      </c>
      <c r="V3272" s="2">
        <v>63</v>
      </c>
      <c r="Y3272" s="2">
        <f t="shared" si="835"/>
        <v>20.053522829578814</v>
      </c>
      <c r="AB3272" s="2">
        <v>20.053522829999999</v>
      </c>
      <c r="AC3272" s="2">
        <f t="shared" si="836"/>
        <v>3.1584298456586626E-2</v>
      </c>
      <c r="AD3272" s="2">
        <v>2.6366821429044465</v>
      </c>
      <c r="AE3272" s="2">
        <f t="shared" si="841"/>
        <v>1.1978803945550611</v>
      </c>
      <c r="AF3272" s="2">
        <v>94</v>
      </c>
      <c r="AG3272" s="4">
        <f t="shared" si="842"/>
        <v>1.0638297872340425</v>
      </c>
      <c r="AH3272" s="4">
        <f t="shared" si="843"/>
        <v>2.2617101817891037</v>
      </c>
      <c r="AI3272" s="5">
        <f t="shared" si="844"/>
        <v>1.1308550908945518</v>
      </c>
      <c r="AJ3272" s="2">
        <f t="shared" si="837"/>
        <v>0.26530810703532764</v>
      </c>
      <c r="AK3272" s="2">
        <f t="shared" si="838"/>
        <v>0.13265405351766382</v>
      </c>
      <c r="AL3272" s="2">
        <v>6</v>
      </c>
      <c r="AM3272" s="2">
        <v>6</v>
      </c>
      <c r="AN3272" s="2">
        <f t="shared" si="839"/>
        <v>18</v>
      </c>
      <c r="AO3272" s="2">
        <f t="shared" si="840"/>
        <v>3.5999999999999996</v>
      </c>
      <c r="AP3272" s="2">
        <v>14</v>
      </c>
      <c r="AQ3272" s="2">
        <v>7</v>
      </c>
      <c r="AR3272" s="2">
        <v>0</v>
      </c>
      <c r="AS3272" s="2" t="s">
        <v>78</v>
      </c>
      <c r="AT3272" s="2">
        <v>4</v>
      </c>
      <c r="AW3272" s="2" t="str">
        <f t="shared" si="845"/>
        <v>Arbóreo inferior</v>
      </c>
      <c r="AX3272" s="2" t="str">
        <f t="shared" si="850"/>
        <v>II</v>
      </c>
      <c r="AY3272" s="2">
        <v>1910</v>
      </c>
      <c r="AZ3272" s="4">
        <f t="shared" si="846"/>
        <v>5.2356020942408384E-2</v>
      </c>
      <c r="BA3272" s="4">
        <v>33.270446189313013</v>
      </c>
      <c r="BB3272" s="4">
        <f t="shared" si="847"/>
        <v>9.4931995431825608E-2</v>
      </c>
      <c r="BC3272" s="4">
        <f t="shared" si="848"/>
        <v>0.147288016374234</v>
      </c>
      <c r="BD3272" s="4">
        <f t="shared" si="849"/>
        <v>7.3644008187116999E-2</v>
      </c>
    </row>
    <row r="3273" spans="1:56" x14ac:dyDescent="0.25">
      <c r="A3273" s="2">
        <v>109</v>
      </c>
      <c r="B3273" s="2" t="s">
        <v>122</v>
      </c>
      <c r="C3273" s="2" t="s">
        <v>920</v>
      </c>
      <c r="D3273" s="2" t="s">
        <v>515</v>
      </c>
      <c r="E3273" s="2" t="s">
        <v>221</v>
      </c>
      <c r="F3273" s="2" t="s">
        <v>59</v>
      </c>
      <c r="G3273" s="2" t="s">
        <v>222</v>
      </c>
      <c r="H3273" s="2" t="s">
        <v>402</v>
      </c>
      <c r="J3273" s="3">
        <v>42196</v>
      </c>
      <c r="K3273" s="2">
        <v>747415</v>
      </c>
      <c r="L3273" s="2">
        <v>819730</v>
      </c>
      <c r="N3273" s="2" t="s">
        <v>280</v>
      </c>
      <c r="P3273" s="2" t="s">
        <v>102</v>
      </c>
      <c r="S3273" s="2" t="s">
        <v>103</v>
      </c>
      <c r="T3273" s="2" t="s">
        <v>104</v>
      </c>
      <c r="U3273" s="2" t="s">
        <v>103</v>
      </c>
      <c r="V3273" s="2">
        <v>91</v>
      </c>
      <c r="Y3273" s="2">
        <f t="shared" si="835"/>
        <v>28.966199642724952</v>
      </c>
      <c r="AB3273" s="2">
        <v>28.966199639999999</v>
      </c>
      <c r="AC3273" s="2">
        <f t="shared" si="836"/>
        <v>6.5898104187199269E-2</v>
      </c>
      <c r="AD3273" s="2">
        <v>2.6366821429044465</v>
      </c>
      <c r="AE3273" s="2">
        <f t="shared" si="841"/>
        <v>2.4992813170346344</v>
      </c>
      <c r="AF3273" s="2">
        <v>94</v>
      </c>
      <c r="AG3273" s="4">
        <f t="shared" si="842"/>
        <v>1.0638297872340425</v>
      </c>
      <c r="AH3273" s="4">
        <f t="shared" si="843"/>
        <v>3.5631111042686769</v>
      </c>
      <c r="AI3273" s="5">
        <f t="shared" si="844"/>
        <v>1.7815555521343385</v>
      </c>
      <c r="AJ3273" s="2">
        <f t="shared" si="837"/>
        <v>0.47446635014783473</v>
      </c>
      <c r="AK3273" s="2">
        <f t="shared" si="838"/>
        <v>0.23723317507391736</v>
      </c>
      <c r="AL3273" s="2">
        <v>8</v>
      </c>
      <c r="AM3273" s="2">
        <v>5</v>
      </c>
      <c r="AN3273" s="2">
        <f t="shared" si="839"/>
        <v>20</v>
      </c>
      <c r="AO3273" s="2">
        <f t="shared" si="840"/>
        <v>4</v>
      </c>
      <c r="AP3273" s="2">
        <v>12</v>
      </c>
      <c r="AQ3273" s="2">
        <v>6</v>
      </c>
      <c r="AR3273" s="2">
        <v>0</v>
      </c>
      <c r="AS3273" s="2" t="s">
        <v>78</v>
      </c>
      <c r="AT3273" s="2">
        <v>5</v>
      </c>
      <c r="AW3273" s="2" t="str">
        <f t="shared" si="845"/>
        <v>Arbolitos</v>
      </c>
      <c r="AX3273" s="2" t="str">
        <f t="shared" si="850"/>
        <v>II</v>
      </c>
      <c r="AY3273" s="2">
        <v>1910</v>
      </c>
      <c r="AZ3273" s="4">
        <f t="shared" si="846"/>
        <v>5.2356020942408384E-2</v>
      </c>
      <c r="BA3273" s="4">
        <v>33.270446189313013</v>
      </c>
      <c r="BB3273" s="4">
        <f t="shared" si="847"/>
        <v>0.19806799046887075</v>
      </c>
      <c r="BC3273" s="4">
        <f t="shared" si="848"/>
        <v>0.25042401141127912</v>
      </c>
      <c r="BD3273" s="4">
        <f t="shared" si="849"/>
        <v>0.12521200570563956</v>
      </c>
    </row>
    <row r="3274" spans="1:56" x14ac:dyDescent="0.25">
      <c r="A3274" s="2">
        <v>109</v>
      </c>
      <c r="B3274" s="2" t="s">
        <v>122</v>
      </c>
      <c r="C3274" s="2" t="s">
        <v>920</v>
      </c>
      <c r="D3274" s="2" t="s">
        <v>515</v>
      </c>
      <c r="E3274" s="2" t="s">
        <v>221</v>
      </c>
      <c r="F3274" s="2" t="s">
        <v>59</v>
      </c>
      <c r="G3274" s="2" t="s">
        <v>222</v>
      </c>
      <c r="H3274" s="2" t="s">
        <v>402</v>
      </c>
      <c r="J3274" s="3">
        <v>42196</v>
      </c>
      <c r="K3274" s="2">
        <v>747415</v>
      </c>
      <c r="L3274" s="2">
        <v>819730</v>
      </c>
      <c r="N3274" s="2" t="s">
        <v>437</v>
      </c>
      <c r="P3274" s="2" t="s">
        <v>108</v>
      </c>
      <c r="S3274" s="2" t="s">
        <v>109</v>
      </c>
      <c r="T3274" s="2" t="s">
        <v>110</v>
      </c>
      <c r="U3274" s="2" t="s">
        <v>111</v>
      </c>
      <c r="V3274" s="2">
        <v>12</v>
      </c>
      <c r="Y3274" s="2">
        <f t="shared" si="835"/>
        <v>3.8197186342054881</v>
      </c>
      <c r="AB3274" s="2">
        <v>3.819718634</v>
      </c>
      <c r="AC3274" s="2">
        <f t="shared" si="836"/>
        <v>1.1459155902616462E-3</v>
      </c>
      <c r="AD3274" s="2">
        <v>2.6366821429044465</v>
      </c>
      <c r="AE3274" s="2">
        <f t="shared" si="841"/>
        <v>4.3460513181136001E-2</v>
      </c>
      <c r="AF3274" s="2">
        <v>94</v>
      </c>
      <c r="AG3274" s="4">
        <f t="shared" si="842"/>
        <v>1.0638297872340425</v>
      </c>
      <c r="AH3274" s="4">
        <f t="shared" si="843"/>
        <v>1.1072903004151786</v>
      </c>
      <c r="AI3274" s="5">
        <f t="shared" si="844"/>
        <v>0.55364515020758931</v>
      </c>
      <c r="AJ3274" s="2">
        <f t="shared" si="837"/>
        <v>2.0626480624709631E-3</v>
      </c>
      <c r="AK3274" s="2">
        <f t="shared" si="838"/>
        <v>3.4377467707849384E-4</v>
      </c>
      <c r="AL3274" s="2">
        <v>2</v>
      </c>
      <c r="AM3274" s="2">
        <v>2</v>
      </c>
      <c r="AN3274" s="2">
        <f t="shared" si="839"/>
        <v>2</v>
      </c>
      <c r="AO3274" s="2">
        <f t="shared" si="840"/>
        <v>0.4</v>
      </c>
      <c r="AP3274" s="2">
        <v>3</v>
      </c>
      <c r="AQ3274" s="2">
        <v>0.5</v>
      </c>
      <c r="AR3274" s="2">
        <v>0</v>
      </c>
      <c r="AS3274" s="2" t="s">
        <v>78</v>
      </c>
      <c r="AT3274" s="2">
        <v>4</v>
      </c>
      <c r="AW3274" s="2" t="str">
        <f t="shared" si="845"/>
        <v>Arbustivo</v>
      </c>
      <c r="AX3274" s="2" t="str">
        <f t="shared" si="850"/>
        <v>Latizal bajo</v>
      </c>
      <c r="AY3274" s="2">
        <v>1910</v>
      </c>
      <c r="AZ3274" s="4">
        <f t="shared" si="846"/>
        <v>5.2356020942408384E-2</v>
      </c>
      <c r="BA3274" s="4">
        <v>33.270446189313013</v>
      </c>
      <c r="BB3274" s="4">
        <f t="shared" si="847"/>
        <v>3.4442447322204296E-3</v>
      </c>
      <c r="BC3274" s="4">
        <f t="shared" si="848"/>
        <v>5.5800265674628813E-2</v>
      </c>
      <c r="BD3274" s="4">
        <f t="shared" si="849"/>
        <v>2.7900132837314406E-2</v>
      </c>
    </row>
    <row r="3275" spans="1:56" x14ac:dyDescent="0.25">
      <c r="A3275" s="2">
        <v>109</v>
      </c>
      <c r="B3275" s="2" t="s">
        <v>122</v>
      </c>
      <c r="C3275" s="2" t="s">
        <v>920</v>
      </c>
      <c r="D3275" s="2" t="s">
        <v>515</v>
      </c>
      <c r="E3275" s="2" t="s">
        <v>221</v>
      </c>
      <c r="F3275" s="2" t="s">
        <v>59</v>
      </c>
      <c r="G3275" s="2" t="s">
        <v>222</v>
      </c>
      <c r="H3275" s="2" t="s">
        <v>402</v>
      </c>
      <c r="J3275" s="3">
        <v>42196</v>
      </c>
      <c r="K3275" s="2">
        <v>747415</v>
      </c>
      <c r="L3275" s="2">
        <v>819730</v>
      </c>
      <c r="N3275" s="2" t="s">
        <v>349</v>
      </c>
      <c r="P3275" s="2" t="s">
        <v>108</v>
      </c>
      <c r="S3275" s="2" t="s">
        <v>109</v>
      </c>
      <c r="T3275" s="2" t="s">
        <v>110</v>
      </c>
      <c r="U3275" s="2" t="s">
        <v>111</v>
      </c>
      <c r="V3275" s="2">
        <v>13</v>
      </c>
      <c r="Y3275" s="2">
        <f t="shared" si="835"/>
        <v>4.1380285203892786</v>
      </c>
      <c r="AB3275" s="2">
        <v>4.1380285199999998</v>
      </c>
      <c r="AC3275" s="2">
        <f t="shared" si="836"/>
        <v>1.3448592691265155E-3</v>
      </c>
      <c r="AD3275" s="2">
        <v>2.6366821429044465</v>
      </c>
      <c r="AE3275" s="2">
        <f t="shared" si="841"/>
        <v>5.1005741163972121E-2</v>
      </c>
      <c r="AF3275" s="2">
        <v>94</v>
      </c>
      <c r="AG3275" s="4">
        <f t="shared" si="842"/>
        <v>1.0638297872340425</v>
      </c>
      <c r="AH3275" s="4">
        <f t="shared" si="843"/>
        <v>1.1148355283980147</v>
      </c>
      <c r="AI3275" s="5">
        <f t="shared" si="844"/>
        <v>0.55741776419900735</v>
      </c>
      <c r="AJ3275" s="2">
        <f t="shared" si="837"/>
        <v>4.8414933688554554E-3</v>
      </c>
      <c r="AK3275" s="2">
        <f t="shared" si="838"/>
        <v>3.2276622459036369E-3</v>
      </c>
      <c r="AL3275" s="2">
        <v>1.5</v>
      </c>
      <c r="AM3275" s="2">
        <v>1.5</v>
      </c>
      <c r="AN3275" s="2">
        <f t="shared" si="839"/>
        <v>1.125</v>
      </c>
      <c r="AO3275" s="2">
        <f t="shared" si="840"/>
        <v>0.22499999999999998</v>
      </c>
      <c r="AP3275" s="2">
        <v>6</v>
      </c>
      <c r="AQ3275" s="2">
        <v>4</v>
      </c>
      <c r="AR3275" s="2">
        <v>0</v>
      </c>
      <c r="AS3275" s="2" t="s">
        <v>78</v>
      </c>
      <c r="AT3275" s="2">
        <v>4</v>
      </c>
      <c r="AW3275" s="2" t="str">
        <f t="shared" si="845"/>
        <v>Arbolitos</v>
      </c>
      <c r="AX3275" s="2" t="str">
        <f t="shared" si="850"/>
        <v>Latizal bajo</v>
      </c>
      <c r="AY3275" s="2">
        <v>1910</v>
      </c>
      <c r="AZ3275" s="4">
        <f t="shared" si="846"/>
        <v>5.2356020942408384E-2</v>
      </c>
      <c r="BA3275" s="4">
        <v>33.270446189313013</v>
      </c>
      <c r="BB3275" s="4">
        <f t="shared" si="847"/>
        <v>4.0422038871198102E-3</v>
      </c>
      <c r="BC3275" s="4">
        <f t="shared" si="848"/>
        <v>5.6398224829528193E-2</v>
      </c>
      <c r="BD3275" s="4">
        <f t="shared" si="849"/>
        <v>2.8199112414764096E-2</v>
      </c>
    </row>
    <row r="3276" spans="1:56" x14ac:dyDescent="0.25">
      <c r="A3276" s="2">
        <v>109</v>
      </c>
      <c r="B3276" s="2" t="s">
        <v>122</v>
      </c>
      <c r="C3276" s="2" t="s">
        <v>920</v>
      </c>
      <c r="D3276" s="2" t="s">
        <v>515</v>
      </c>
      <c r="E3276" s="2" t="s">
        <v>221</v>
      </c>
      <c r="F3276" s="2" t="s">
        <v>59</v>
      </c>
      <c r="G3276" s="2" t="s">
        <v>222</v>
      </c>
      <c r="H3276" s="2" t="s">
        <v>402</v>
      </c>
      <c r="J3276" s="3">
        <v>42196</v>
      </c>
      <c r="K3276" s="2">
        <v>747415</v>
      </c>
      <c r="L3276" s="2">
        <v>819730</v>
      </c>
      <c r="N3276" s="2" t="s">
        <v>470</v>
      </c>
      <c r="P3276" s="2" t="s">
        <v>108</v>
      </c>
      <c r="S3276" s="2" t="s">
        <v>109</v>
      </c>
      <c r="T3276" s="2" t="s">
        <v>110</v>
      </c>
      <c r="U3276" s="2" t="s">
        <v>111</v>
      </c>
      <c r="V3276" s="2">
        <v>13</v>
      </c>
      <c r="Y3276" s="2">
        <f t="shared" si="835"/>
        <v>4.1380285203892786</v>
      </c>
      <c r="AB3276" s="2">
        <v>4.1380285199999998</v>
      </c>
      <c r="AC3276" s="2">
        <f t="shared" si="836"/>
        <v>1.3448592691265155E-3</v>
      </c>
      <c r="AD3276" s="2">
        <v>2.6366821429044465</v>
      </c>
      <c r="AE3276" s="2">
        <f t="shared" si="841"/>
        <v>5.1005741163972121E-2</v>
      </c>
      <c r="AF3276" s="2">
        <v>94</v>
      </c>
      <c r="AG3276" s="4">
        <f t="shared" si="842"/>
        <v>1.0638297872340425</v>
      </c>
      <c r="AH3276" s="4">
        <f t="shared" si="843"/>
        <v>1.1148355283980147</v>
      </c>
      <c r="AI3276" s="5">
        <f t="shared" si="844"/>
        <v>0.55741776419900735</v>
      </c>
      <c r="AJ3276" s="2">
        <f t="shared" si="837"/>
        <v>4.0345778073795462E-3</v>
      </c>
      <c r="AK3276" s="2">
        <f t="shared" si="838"/>
        <v>1.6138311229518185E-3</v>
      </c>
      <c r="AL3276" s="2">
        <v>3</v>
      </c>
      <c r="AM3276" s="2">
        <v>2</v>
      </c>
      <c r="AN3276" s="2">
        <f t="shared" si="839"/>
        <v>3</v>
      </c>
      <c r="AO3276" s="2">
        <f t="shared" si="840"/>
        <v>0.6</v>
      </c>
      <c r="AP3276" s="2">
        <v>5</v>
      </c>
      <c r="AQ3276" s="2">
        <v>2</v>
      </c>
      <c r="AR3276" s="2">
        <v>0</v>
      </c>
      <c r="AS3276" s="2" t="s">
        <v>79</v>
      </c>
      <c r="AT3276" s="2">
        <v>4</v>
      </c>
      <c r="AW3276" s="2" t="str">
        <f t="shared" si="845"/>
        <v>Arbustivo</v>
      </c>
      <c r="AX3276" s="2" t="str">
        <f t="shared" si="850"/>
        <v>Latizal bajo</v>
      </c>
      <c r="AY3276" s="2">
        <v>1910</v>
      </c>
      <c r="AZ3276" s="4">
        <f t="shared" si="846"/>
        <v>5.2356020942408384E-2</v>
      </c>
      <c r="BA3276" s="4">
        <v>33.270446189313013</v>
      </c>
      <c r="BB3276" s="4">
        <f t="shared" si="847"/>
        <v>4.0422038871198102E-3</v>
      </c>
      <c r="BC3276" s="4">
        <f t="shared" si="848"/>
        <v>5.6398224829528193E-2</v>
      </c>
      <c r="BD3276" s="4">
        <f t="shared" si="849"/>
        <v>2.8199112414764096E-2</v>
      </c>
    </row>
    <row r="3277" spans="1:56" x14ac:dyDescent="0.25">
      <c r="A3277" s="2">
        <v>109</v>
      </c>
      <c r="B3277" s="2" t="s">
        <v>122</v>
      </c>
      <c r="C3277" s="2" t="s">
        <v>920</v>
      </c>
      <c r="D3277" s="2" t="s">
        <v>515</v>
      </c>
      <c r="E3277" s="2" t="s">
        <v>221</v>
      </c>
      <c r="F3277" s="2" t="s">
        <v>59</v>
      </c>
      <c r="G3277" s="2" t="s">
        <v>222</v>
      </c>
      <c r="H3277" s="2" t="s">
        <v>402</v>
      </c>
      <c r="J3277" s="3">
        <v>42196</v>
      </c>
      <c r="K3277" s="2">
        <v>747415</v>
      </c>
      <c r="L3277" s="2">
        <v>819730</v>
      </c>
      <c r="N3277" s="2" t="s">
        <v>584</v>
      </c>
      <c r="P3277" s="2" t="s">
        <v>108</v>
      </c>
      <c r="S3277" s="2" t="s">
        <v>109</v>
      </c>
      <c r="T3277" s="2" t="s">
        <v>110</v>
      </c>
      <c r="U3277" s="2" t="s">
        <v>111</v>
      </c>
      <c r="V3277" s="2">
        <v>13</v>
      </c>
      <c r="Y3277" s="2">
        <f t="shared" si="835"/>
        <v>4.1380285203892786</v>
      </c>
      <c r="AB3277" s="2">
        <v>4.1380285199999998</v>
      </c>
      <c r="AC3277" s="2">
        <f t="shared" si="836"/>
        <v>1.3448592691265155E-3</v>
      </c>
      <c r="AD3277" s="2">
        <v>2.6366821429044465</v>
      </c>
      <c r="AE3277" s="2">
        <f t="shared" si="841"/>
        <v>5.1005741163972121E-2</v>
      </c>
      <c r="AF3277" s="2">
        <v>94</v>
      </c>
      <c r="AG3277" s="4">
        <f t="shared" si="842"/>
        <v>1.0638297872340425</v>
      </c>
      <c r="AH3277" s="4">
        <f t="shared" si="843"/>
        <v>1.1148355283980147</v>
      </c>
      <c r="AI3277" s="5">
        <f t="shared" si="844"/>
        <v>0.55741776419900735</v>
      </c>
      <c r="AJ3277" s="2">
        <f t="shared" si="837"/>
        <v>4.0345778073795462E-3</v>
      </c>
      <c r="AK3277" s="2">
        <f t="shared" si="838"/>
        <v>2.4207466844277277E-3</v>
      </c>
      <c r="AL3277" s="2">
        <v>2</v>
      </c>
      <c r="AM3277" s="2">
        <v>2</v>
      </c>
      <c r="AN3277" s="2">
        <f t="shared" si="839"/>
        <v>2</v>
      </c>
      <c r="AO3277" s="2">
        <f t="shared" si="840"/>
        <v>0.4</v>
      </c>
      <c r="AP3277" s="2">
        <v>5</v>
      </c>
      <c r="AQ3277" s="2">
        <v>3</v>
      </c>
      <c r="AR3277" s="2">
        <v>0</v>
      </c>
      <c r="AS3277" s="2" t="s">
        <v>78</v>
      </c>
      <c r="AT3277" s="2">
        <v>4</v>
      </c>
      <c r="AW3277" s="2" t="str">
        <f t="shared" si="845"/>
        <v>Arbustivo</v>
      </c>
      <c r="AX3277" s="2" t="str">
        <f t="shared" si="850"/>
        <v>Latizal bajo</v>
      </c>
      <c r="AY3277" s="2">
        <v>1910</v>
      </c>
      <c r="AZ3277" s="4">
        <f t="shared" si="846"/>
        <v>5.2356020942408384E-2</v>
      </c>
      <c r="BA3277" s="4">
        <v>33.270446189313013</v>
      </c>
      <c r="BB3277" s="4">
        <f t="shared" si="847"/>
        <v>4.0422038871198102E-3</v>
      </c>
      <c r="BC3277" s="4">
        <f t="shared" si="848"/>
        <v>5.6398224829528193E-2</v>
      </c>
      <c r="BD3277" s="4">
        <f t="shared" si="849"/>
        <v>2.8199112414764096E-2</v>
      </c>
    </row>
    <row r="3278" spans="1:56" x14ac:dyDescent="0.25">
      <c r="A3278" s="2">
        <v>109</v>
      </c>
      <c r="B3278" s="2" t="s">
        <v>122</v>
      </c>
      <c r="C3278" s="2" t="s">
        <v>920</v>
      </c>
      <c r="D3278" s="2" t="s">
        <v>515</v>
      </c>
      <c r="E3278" s="2" t="s">
        <v>221</v>
      </c>
      <c r="F3278" s="2" t="s">
        <v>59</v>
      </c>
      <c r="G3278" s="2" t="s">
        <v>222</v>
      </c>
      <c r="H3278" s="2" t="s">
        <v>402</v>
      </c>
      <c r="J3278" s="3">
        <v>42196</v>
      </c>
      <c r="K3278" s="2">
        <v>747415</v>
      </c>
      <c r="L3278" s="2">
        <v>819730</v>
      </c>
      <c r="N3278" s="2" t="s">
        <v>379</v>
      </c>
      <c r="P3278" s="2" t="s">
        <v>108</v>
      </c>
      <c r="S3278" s="2" t="s">
        <v>109</v>
      </c>
      <c r="T3278" s="2" t="s">
        <v>110</v>
      </c>
      <c r="U3278" s="2" t="s">
        <v>111</v>
      </c>
      <c r="V3278" s="2">
        <v>14</v>
      </c>
      <c r="Y3278" s="2">
        <f t="shared" si="835"/>
        <v>4.45633840657307</v>
      </c>
      <c r="AB3278" s="2">
        <v>4.4563384069999996</v>
      </c>
      <c r="AC3278" s="2">
        <f t="shared" si="836"/>
        <v>1.5597184423005749E-3</v>
      </c>
      <c r="AD3278" s="2">
        <v>2.6366821429044465</v>
      </c>
      <c r="AE3278" s="2">
        <f t="shared" si="841"/>
        <v>5.9154587385435151E-2</v>
      </c>
      <c r="AF3278" s="2">
        <v>94</v>
      </c>
      <c r="AG3278" s="4">
        <f t="shared" si="842"/>
        <v>1.0638297872340425</v>
      </c>
      <c r="AH3278" s="4">
        <f t="shared" si="843"/>
        <v>1.1229843746194776</v>
      </c>
      <c r="AI3278" s="5">
        <f t="shared" si="844"/>
        <v>0.56149218730973882</v>
      </c>
      <c r="AJ3278" s="2">
        <f t="shared" si="837"/>
        <v>2.8074931961410352E-3</v>
      </c>
      <c r="AK3278" s="2">
        <f t="shared" si="838"/>
        <v>3.74332426152138E-4</v>
      </c>
      <c r="AL3278" s="2">
        <v>3</v>
      </c>
      <c r="AM3278" s="2">
        <v>2</v>
      </c>
      <c r="AN3278" s="2">
        <f t="shared" si="839"/>
        <v>3</v>
      </c>
      <c r="AO3278" s="2">
        <f t="shared" si="840"/>
        <v>0.6</v>
      </c>
      <c r="AP3278" s="2">
        <v>3</v>
      </c>
      <c r="AQ3278" s="2">
        <v>0.4</v>
      </c>
      <c r="AR3278" s="2">
        <v>0</v>
      </c>
      <c r="AS3278" s="2" t="s">
        <v>78</v>
      </c>
      <c r="AT3278" s="2">
        <v>4</v>
      </c>
      <c r="AW3278" s="2" t="str">
        <f t="shared" si="845"/>
        <v>Arbustivo</v>
      </c>
      <c r="AX3278" s="2" t="str">
        <f t="shared" si="850"/>
        <v>Latizal bajo</v>
      </c>
      <c r="AY3278" s="2">
        <v>1910</v>
      </c>
      <c r="AZ3278" s="4">
        <f t="shared" si="846"/>
        <v>5.2356020942408384E-2</v>
      </c>
      <c r="BA3278" s="4">
        <v>33.270446189313013</v>
      </c>
      <c r="BB3278" s="4">
        <f t="shared" si="847"/>
        <v>4.6879997744111437E-3</v>
      </c>
      <c r="BC3278" s="4">
        <f t="shared" si="848"/>
        <v>5.7044020716819528E-2</v>
      </c>
      <c r="BD3278" s="4">
        <f t="shared" si="849"/>
        <v>2.8522010358409764E-2</v>
      </c>
    </row>
    <row r="3279" spans="1:56" x14ac:dyDescent="0.25">
      <c r="A3279" s="2">
        <v>109</v>
      </c>
      <c r="B3279" s="2" t="s">
        <v>122</v>
      </c>
      <c r="C3279" s="2" t="s">
        <v>920</v>
      </c>
      <c r="D3279" s="2" t="s">
        <v>515</v>
      </c>
      <c r="E3279" s="2" t="s">
        <v>221</v>
      </c>
      <c r="F3279" s="2" t="s">
        <v>59</v>
      </c>
      <c r="G3279" s="2" t="s">
        <v>222</v>
      </c>
      <c r="H3279" s="2" t="s">
        <v>402</v>
      </c>
      <c r="J3279" s="3">
        <v>42196</v>
      </c>
      <c r="K3279" s="2">
        <v>747415</v>
      </c>
      <c r="L3279" s="2">
        <v>819730</v>
      </c>
      <c r="N3279" s="2" t="s">
        <v>334</v>
      </c>
      <c r="P3279" s="2" t="s">
        <v>108</v>
      </c>
      <c r="S3279" s="2" t="s">
        <v>109</v>
      </c>
      <c r="T3279" s="2" t="s">
        <v>110</v>
      </c>
      <c r="U3279" s="2" t="s">
        <v>111</v>
      </c>
      <c r="V3279" s="2">
        <v>15</v>
      </c>
      <c r="Y3279" s="2">
        <f t="shared" si="835"/>
        <v>4.7746482927568605</v>
      </c>
      <c r="AB3279" s="2">
        <v>4.7746482930000003</v>
      </c>
      <c r="AC3279" s="2">
        <f t="shared" si="836"/>
        <v>1.7904931097838226E-3</v>
      </c>
      <c r="AD3279" s="2">
        <v>2.6366821429044465</v>
      </c>
      <c r="AE3279" s="2">
        <f t="shared" si="841"/>
        <v>6.7907051845525021E-2</v>
      </c>
      <c r="AF3279" s="2">
        <v>94</v>
      </c>
      <c r="AG3279" s="4">
        <f t="shared" si="842"/>
        <v>1.0638297872340425</v>
      </c>
      <c r="AH3279" s="4">
        <f t="shared" si="843"/>
        <v>1.1317368390795675</v>
      </c>
      <c r="AI3279" s="5">
        <f t="shared" si="844"/>
        <v>0.56586841953978373</v>
      </c>
      <c r="AJ3279" s="2">
        <f t="shared" si="837"/>
        <v>5.9086272622866139E-3</v>
      </c>
      <c r="AK3279" s="2">
        <f t="shared" si="838"/>
        <v>4.297183463481174E-3</v>
      </c>
      <c r="AL3279" s="2">
        <v>3</v>
      </c>
      <c r="AM3279" s="2">
        <v>2</v>
      </c>
      <c r="AN3279" s="2">
        <f t="shared" si="839"/>
        <v>3</v>
      </c>
      <c r="AO3279" s="2">
        <f t="shared" si="840"/>
        <v>0.6</v>
      </c>
      <c r="AP3279" s="2">
        <v>5.5</v>
      </c>
      <c r="AQ3279" s="2">
        <v>4</v>
      </c>
      <c r="AR3279" s="2">
        <v>0</v>
      </c>
      <c r="AS3279" s="2" t="s">
        <v>78</v>
      </c>
      <c r="AT3279" s="2">
        <v>5</v>
      </c>
      <c r="AW3279" s="2" t="str">
        <f t="shared" si="845"/>
        <v>Arbolitos</v>
      </c>
      <c r="AX3279" s="2" t="str">
        <f t="shared" si="850"/>
        <v>Latizal bajo</v>
      </c>
      <c r="AY3279" s="2">
        <v>1910</v>
      </c>
      <c r="AZ3279" s="4">
        <f t="shared" si="846"/>
        <v>5.2356020942408384E-2</v>
      </c>
      <c r="BA3279" s="4">
        <v>33.270446189313013</v>
      </c>
      <c r="BB3279" s="4">
        <f t="shared" si="847"/>
        <v>5.3816323940944237E-3</v>
      </c>
      <c r="BC3279" s="4">
        <f t="shared" si="848"/>
        <v>5.7737653336502805E-2</v>
      </c>
      <c r="BD3279" s="4">
        <f t="shared" si="849"/>
        <v>2.8868826668251402E-2</v>
      </c>
    </row>
    <row r="3280" spans="1:56" x14ac:dyDescent="0.25">
      <c r="A3280" s="2">
        <v>109</v>
      </c>
      <c r="B3280" s="2" t="s">
        <v>122</v>
      </c>
      <c r="C3280" s="2" t="s">
        <v>920</v>
      </c>
      <c r="D3280" s="2" t="s">
        <v>515</v>
      </c>
      <c r="E3280" s="2" t="s">
        <v>221</v>
      </c>
      <c r="F3280" s="2" t="s">
        <v>59</v>
      </c>
      <c r="G3280" s="2" t="s">
        <v>222</v>
      </c>
      <c r="H3280" s="2" t="s">
        <v>402</v>
      </c>
      <c r="J3280" s="3">
        <v>42196</v>
      </c>
      <c r="K3280" s="2">
        <v>747415</v>
      </c>
      <c r="L3280" s="2">
        <v>819730</v>
      </c>
      <c r="N3280" s="2" t="s">
        <v>267</v>
      </c>
      <c r="P3280" s="2" t="s">
        <v>108</v>
      </c>
      <c r="S3280" s="2" t="s">
        <v>109</v>
      </c>
      <c r="T3280" s="2" t="s">
        <v>110</v>
      </c>
      <c r="U3280" s="2" t="s">
        <v>111</v>
      </c>
      <c r="V3280" s="2">
        <v>15</v>
      </c>
      <c r="Y3280" s="2">
        <f t="shared" si="835"/>
        <v>4.7746482927568605</v>
      </c>
      <c r="AB3280" s="2">
        <v>4.7746482930000003</v>
      </c>
      <c r="AC3280" s="2">
        <f t="shared" si="836"/>
        <v>1.7904931097838226E-3</v>
      </c>
      <c r="AD3280" s="2">
        <v>2.6366821429044465</v>
      </c>
      <c r="AE3280" s="2">
        <f t="shared" si="841"/>
        <v>6.7907051845525021E-2</v>
      </c>
      <c r="AF3280" s="2">
        <v>94</v>
      </c>
      <c r="AG3280" s="4">
        <f t="shared" si="842"/>
        <v>1.0638297872340425</v>
      </c>
      <c r="AH3280" s="4">
        <f t="shared" si="843"/>
        <v>1.1317368390795675</v>
      </c>
      <c r="AI3280" s="5">
        <f t="shared" si="844"/>
        <v>0.56586841953978373</v>
      </c>
      <c r="AJ3280" s="2">
        <f t="shared" si="837"/>
        <v>5.3714793293514673E-3</v>
      </c>
      <c r="AK3280" s="2">
        <f t="shared" si="838"/>
        <v>2.6857396646757336E-3</v>
      </c>
      <c r="AL3280" s="2">
        <v>3</v>
      </c>
      <c r="AM3280" s="2">
        <v>4</v>
      </c>
      <c r="AN3280" s="2">
        <f t="shared" si="839"/>
        <v>6</v>
      </c>
      <c r="AO3280" s="2">
        <f t="shared" si="840"/>
        <v>1.2</v>
      </c>
      <c r="AP3280" s="2">
        <v>5</v>
      </c>
      <c r="AQ3280" s="2">
        <v>2.5</v>
      </c>
      <c r="AR3280" s="2">
        <v>0</v>
      </c>
      <c r="AS3280" s="2" t="s">
        <v>78</v>
      </c>
      <c r="AT3280" s="2">
        <v>3</v>
      </c>
      <c r="AW3280" s="2" t="str">
        <f t="shared" si="845"/>
        <v>Arbustivo</v>
      </c>
      <c r="AX3280" s="2" t="str">
        <f t="shared" si="850"/>
        <v>Latizal bajo</v>
      </c>
      <c r="AY3280" s="2">
        <v>1910</v>
      </c>
      <c r="AZ3280" s="4">
        <f t="shared" si="846"/>
        <v>5.2356020942408384E-2</v>
      </c>
      <c r="BA3280" s="4">
        <v>33.270446189313013</v>
      </c>
      <c r="BB3280" s="4">
        <f t="shared" si="847"/>
        <v>5.3816323940944237E-3</v>
      </c>
      <c r="BC3280" s="4">
        <f t="shared" si="848"/>
        <v>5.7737653336502805E-2</v>
      </c>
      <c r="BD3280" s="4">
        <f t="shared" si="849"/>
        <v>2.8868826668251402E-2</v>
      </c>
    </row>
    <row r="3281" spans="1:56" x14ac:dyDescent="0.25">
      <c r="A3281" s="2">
        <v>109</v>
      </c>
      <c r="B3281" s="2" t="s">
        <v>122</v>
      </c>
      <c r="C3281" s="2" t="s">
        <v>920</v>
      </c>
      <c r="D3281" s="2" t="s">
        <v>515</v>
      </c>
      <c r="E3281" s="2" t="s">
        <v>221</v>
      </c>
      <c r="F3281" s="2" t="s">
        <v>59</v>
      </c>
      <c r="G3281" s="2" t="s">
        <v>222</v>
      </c>
      <c r="H3281" s="2" t="s">
        <v>402</v>
      </c>
      <c r="J3281" s="3">
        <v>42196</v>
      </c>
      <c r="K3281" s="2">
        <v>747415</v>
      </c>
      <c r="L3281" s="2">
        <v>819730</v>
      </c>
      <c r="N3281" s="2" t="s">
        <v>480</v>
      </c>
      <c r="O3281" s="2" t="s">
        <v>69</v>
      </c>
      <c r="P3281" s="2" t="s">
        <v>108</v>
      </c>
      <c r="S3281" s="2" t="s">
        <v>109</v>
      </c>
      <c r="T3281" s="2" t="s">
        <v>110</v>
      </c>
      <c r="U3281" s="2" t="s">
        <v>111</v>
      </c>
      <c r="V3281" s="2">
        <v>15</v>
      </c>
      <c r="Y3281" s="2">
        <f t="shared" si="835"/>
        <v>4.7746482927568605</v>
      </c>
      <c r="AB3281" s="2">
        <v>4.7746482930000003</v>
      </c>
      <c r="AC3281" s="2">
        <f t="shared" si="836"/>
        <v>1.7904931097838226E-3</v>
      </c>
      <c r="AD3281" s="2">
        <v>2.6366821429044465</v>
      </c>
      <c r="AE3281" s="2">
        <f t="shared" si="841"/>
        <v>6.7907051845525021E-2</v>
      </c>
      <c r="AF3281" s="2">
        <v>94</v>
      </c>
      <c r="AG3281" s="4">
        <f t="shared" si="842"/>
        <v>1.0638297872340425</v>
      </c>
      <c r="AH3281" s="4">
        <f t="shared" si="843"/>
        <v>1.1317368390795675</v>
      </c>
      <c r="AI3281" s="5">
        <f t="shared" si="844"/>
        <v>0.56586841953978373</v>
      </c>
      <c r="AJ3281" s="2">
        <f t="shared" si="837"/>
        <v>6.4457751952217614E-3</v>
      </c>
      <c r="AK3281" s="2">
        <f t="shared" si="838"/>
        <v>1.6114437988054404E-3</v>
      </c>
      <c r="AL3281" s="2">
        <v>3</v>
      </c>
      <c r="AM3281" s="2">
        <v>2</v>
      </c>
      <c r="AN3281" s="2">
        <f t="shared" si="839"/>
        <v>3</v>
      </c>
      <c r="AO3281" s="2">
        <f t="shared" si="840"/>
        <v>0.6</v>
      </c>
      <c r="AP3281" s="2">
        <v>6</v>
      </c>
      <c r="AQ3281" s="2">
        <v>1.5</v>
      </c>
      <c r="AR3281" s="2">
        <v>0</v>
      </c>
      <c r="AS3281" s="2" t="s">
        <v>78</v>
      </c>
      <c r="AT3281" s="2">
        <v>5</v>
      </c>
      <c r="AV3281" s="2" t="s">
        <v>921</v>
      </c>
      <c r="AW3281" s="2" t="str">
        <f t="shared" si="845"/>
        <v>Arbolitos</v>
      </c>
      <c r="AX3281" s="2" t="str">
        <f t="shared" si="850"/>
        <v>Latizal bajo</v>
      </c>
      <c r="AY3281" s="2">
        <v>1910</v>
      </c>
      <c r="AZ3281" s="4">
        <f t="shared" si="846"/>
        <v>5.2356020942408384E-2</v>
      </c>
      <c r="BA3281" s="4">
        <v>33.270446189313013</v>
      </c>
      <c r="BB3281" s="4">
        <f t="shared" si="847"/>
        <v>5.3816323940944237E-3</v>
      </c>
      <c r="BC3281" s="4">
        <f t="shared" si="848"/>
        <v>5.7737653336502805E-2</v>
      </c>
      <c r="BD3281" s="4">
        <f t="shared" si="849"/>
        <v>2.8868826668251402E-2</v>
      </c>
    </row>
    <row r="3282" spans="1:56" x14ac:dyDescent="0.25">
      <c r="A3282" s="2">
        <v>109</v>
      </c>
      <c r="B3282" s="2" t="s">
        <v>122</v>
      </c>
      <c r="C3282" s="2" t="s">
        <v>920</v>
      </c>
      <c r="D3282" s="2" t="s">
        <v>515</v>
      </c>
      <c r="E3282" s="2" t="s">
        <v>221</v>
      </c>
      <c r="F3282" s="2" t="s">
        <v>59</v>
      </c>
      <c r="G3282" s="2" t="s">
        <v>222</v>
      </c>
      <c r="H3282" s="2" t="s">
        <v>402</v>
      </c>
      <c r="J3282" s="3">
        <v>42196</v>
      </c>
      <c r="K3282" s="2">
        <v>747415</v>
      </c>
      <c r="L3282" s="2">
        <v>819730</v>
      </c>
      <c r="N3282" s="2" t="s">
        <v>449</v>
      </c>
      <c r="P3282" s="2" t="s">
        <v>108</v>
      </c>
      <c r="S3282" s="2" t="s">
        <v>109</v>
      </c>
      <c r="T3282" s="2" t="s">
        <v>110</v>
      </c>
      <c r="U3282" s="2" t="s">
        <v>111</v>
      </c>
      <c r="V3282" s="2">
        <v>15</v>
      </c>
      <c r="Y3282" s="2">
        <f t="shared" si="835"/>
        <v>4.7746482927568605</v>
      </c>
      <c r="AB3282" s="2">
        <v>4.7746482930000003</v>
      </c>
      <c r="AC3282" s="2">
        <f t="shared" si="836"/>
        <v>1.7904931097838226E-3</v>
      </c>
      <c r="AD3282" s="2">
        <v>2.6366821429044465</v>
      </c>
      <c r="AE3282" s="2">
        <f t="shared" si="841"/>
        <v>6.7907051845525021E-2</v>
      </c>
      <c r="AF3282" s="2">
        <v>94</v>
      </c>
      <c r="AG3282" s="4">
        <f t="shared" si="842"/>
        <v>1.0638297872340425</v>
      </c>
      <c r="AH3282" s="4">
        <f t="shared" si="843"/>
        <v>1.1317368390795675</v>
      </c>
      <c r="AI3282" s="5">
        <f t="shared" si="844"/>
        <v>0.56586841953978373</v>
      </c>
      <c r="AJ3282" s="2">
        <f t="shared" si="837"/>
        <v>3.2228875976108807E-3</v>
      </c>
      <c r="AK3282" s="2">
        <f t="shared" si="838"/>
        <v>5.3714793293514675E-4</v>
      </c>
      <c r="AL3282" s="2">
        <v>2</v>
      </c>
      <c r="AM3282" s="2">
        <v>2</v>
      </c>
      <c r="AN3282" s="2">
        <f t="shared" si="839"/>
        <v>2</v>
      </c>
      <c r="AO3282" s="2">
        <f t="shared" si="840"/>
        <v>0.4</v>
      </c>
      <c r="AP3282" s="2">
        <v>3</v>
      </c>
      <c r="AQ3282" s="2">
        <v>0.5</v>
      </c>
      <c r="AR3282" s="2">
        <v>1</v>
      </c>
      <c r="AS3282" s="2" t="s">
        <v>78</v>
      </c>
      <c r="AT3282" s="2">
        <v>4</v>
      </c>
      <c r="AV3282" s="2" t="s">
        <v>613</v>
      </c>
      <c r="AW3282" s="2" t="str">
        <f t="shared" si="845"/>
        <v>Arbustivo</v>
      </c>
      <c r="AX3282" s="2" t="str">
        <f t="shared" si="850"/>
        <v>Latizal bajo</v>
      </c>
      <c r="AY3282" s="2">
        <v>1910</v>
      </c>
      <c r="AZ3282" s="4">
        <f t="shared" si="846"/>
        <v>5.2356020942408384E-2</v>
      </c>
      <c r="BA3282" s="4">
        <v>33.270446189313013</v>
      </c>
      <c r="BB3282" s="4">
        <f t="shared" si="847"/>
        <v>5.3816323940944237E-3</v>
      </c>
      <c r="BC3282" s="4">
        <f t="shared" si="848"/>
        <v>5.7737653336502805E-2</v>
      </c>
      <c r="BD3282" s="4">
        <f t="shared" si="849"/>
        <v>2.8868826668251402E-2</v>
      </c>
    </row>
    <row r="3283" spans="1:56" x14ac:dyDescent="0.25">
      <c r="A3283" s="2">
        <v>109</v>
      </c>
      <c r="B3283" s="2" t="s">
        <v>122</v>
      </c>
      <c r="C3283" s="2" t="s">
        <v>920</v>
      </c>
      <c r="D3283" s="2" t="s">
        <v>515</v>
      </c>
      <c r="E3283" s="2" t="s">
        <v>221</v>
      </c>
      <c r="F3283" s="2" t="s">
        <v>59</v>
      </c>
      <c r="G3283" s="2" t="s">
        <v>222</v>
      </c>
      <c r="H3283" s="2" t="s">
        <v>402</v>
      </c>
      <c r="J3283" s="3">
        <v>42196</v>
      </c>
      <c r="K3283" s="2">
        <v>747415</v>
      </c>
      <c r="L3283" s="2">
        <v>819730</v>
      </c>
      <c r="N3283" s="2" t="s">
        <v>441</v>
      </c>
      <c r="P3283" s="2" t="s">
        <v>108</v>
      </c>
      <c r="S3283" s="2" t="s">
        <v>109</v>
      </c>
      <c r="T3283" s="2" t="s">
        <v>110</v>
      </c>
      <c r="U3283" s="2" t="s">
        <v>111</v>
      </c>
      <c r="V3283" s="2">
        <v>16</v>
      </c>
      <c r="Y3283" s="2">
        <f t="shared" si="835"/>
        <v>5.0929581789406511</v>
      </c>
      <c r="AB3283" s="2">
        <v>5.092958179</v>
      </c>
      <c r="AC3283" s="2">
        <f t="shared" si="836"/>
        <v>2.0371832715762607E-3</v>
      </c>
      <c r="AD3283" s="2">
        <v>2.6366821429044465</v>
      </c>
      <c r="AE3283" s="2">
        <f t="shared" si="841"/>
        <v>7.7263134544241815E-2</v>
      </c>
      <c r="AF3283" s="2">
        <v>94</v>
      </c>
      <c r="AG3283" s="4">
        <f t="shared" si="842"/>
        <v>1.0638297872340425</v>
      </c>
      <c r="AH3283" s="4">
        <f t="shared" si="843"/>
        <v>1.1410929217782844</v>
      </c>
      <c r="AI3283" s="5">
        <f t="shared" si="844"/>
        <v>0.57054646088914218</v>
      </c>
      <c r="AJ3283" s="2">
        <f t="shared" si="837"/>
        <v>3.6669298888372687E-3</v>
      </c>
      <c r="AK3283" s="2">
        <f t="shared" si="838"/>
        <v>1.8334649444186344E-3</v>
      </c>
      <c r="AL3283" s="2">
        <v>2</v>
      </c>
      <c r="AM3283" s="2">
        <v>2</v>
      </c>
      <c r="AN3283" s="2">
        <f t="shared" si="839"/>
        <v>2</v>
      </c>
      <c r="AO3283" s="2">
        <f t="shared" si="840"/>
        <v>0.4</v>
      </c>
      <c r="AP3283" s="2">
        <v>3</v>
      </c>
      <c r="AQ3283" s="2">
        <v>1.5</v>
      </c>
      <c r="AR3283" s="2">
        <v>0</v>
      </c>
      <c r="AS3283" s="2" t="s">
        <v>78</v>
      </c>
      <c r="AT3283" s="2">
        <v>4</v>
      </c>
      <c r="AW3283" s="2" t="str">
        <f t="shared" si="845"/>
        <v>Arbustivo</v>
      </c>
      <c r="AX3283" s="2" t="str">
        <f t="shared" si="850"/>
        <v>Latizal alto</v>
      </c>
      <c r="AY3283" s="2">
        <v>1910</v>
      </c>
      <c r="AZ3283" s="4">
        <f t="shared" si="846"/>
        <v>5.2356020942408384E-2</v>
      </c>
      <c r="BA3283" s="4">
        <v>33.270446189313013</v>
      </c>
      <c r="BB3283" s="4">
        <f t="shared" si="847"/>
        <v>6.1231017461696553E-3</v>
      </c>
      <c r="BC3283" s="4">
        <f t="shared" si="848"/>
        <v>5.8479122688578036E-2</v>
      </c>
      <c r="BD3283" s="4">
        <f t="shared" si="849"/>
        <v>2.9239561344289018E-2</v>
      </c>
    </row>
    <row r="3284" spans="1:56" x14ac:dyDescent="0.25">
      <c r="A3284" s="2">
        <v>109</v>
      </c>
      <c r="B3284" s="2" t="s">
        <v>122</v>
      </c>
      <c r="C3284" s="2" t="s">
        <v>920</v>
      </c>
      <c r="D3284" s="2" t="s">
        <v>515</v>
      </c>
      <c r="E3284" s="2" t="s">
        <v>221</v>
      </c>
      <c r="F3284" s="2" t="s">
        <v>59</v>
      </c>
      <c r="G3284" s="2" t="s">
        <v>222</v>
      </c>
      <c r="H3284" s="2" t="s">
        <v>402</v>
      </c>
      <c r="J3284" s="3">
        <v>42196</v>
      </c>
      <c r="K3284" s="2">
        <v>747415</v>
      </c>
      <c r="L3284" s="2">
        <v>819730</v>
      </c>
      <c r="N3284" s="2" t="s">
        <v>378</v>
      </c>
      <c r="P3284" s="2" t="s">
        <v>108</v>
      </c>
      <c r="S3284" s="2" t="s">
        <v>109</v>
      </c>
      <c r="T3284" s="2" t="s">
        <v>110</v>
      </c>
      <c r="U3284" s="2" t="s">
        <v>111</v>
      </c>
      <c r="V3284" s="2">
        <v>17</v>
      </c>
      <c r="Y3284" s="2">
        <f t="shared" si="835"/>
        <v>5.4112680651244416</v>
      </c>
      <c r="AB3284" s="2">
        <v>5.4112680649999998</v>
      </c>
      <c r="AC3284" s="2">
        <f t="shared" si="836"/>
        <v>2.2997889276778877E-3</v>
      </c>
      <c r="AD3284" s="2">
        <v>2.6366821429044465</v>
      </c>
      <c r="AE3284" s="2">
        <f t="shared" si="841"/>
        <v>8.7222835481585465E-2</v>
      </c>
      <c r="AF3284" s="2">
        <v>94</v>
      </c>
      <c r="AG3284" s="4">
        <f t="shared" si="842"/>
        <v>1.0638297872340425</v>
      </c>
      <c r="AH3284" s="4">
        <f t="shared" si="843"/>
        <v>1.1510526227156279</v>
      </c>
      <c r="AI3284" s="5">
        <f t="shared" si="844"/>
        <v>0.57552631135781396</v>
      </c>
      <c r="AJ3284" s="2">
        <f t="shared" si="837"/>
        <v>8.2792401396403949E-3</v>
      </c>
      <c r="AK3284" s="2">
        <f t="shared" si="838"/>
        <v>4.1396200698201975E-3</v>
      </c>
      <c r="AL3284" s="2">
        <v>2</v>
      </c>
      <c r="AM3284" s="2">
        <v>2</v>
      </c>
      <c r="AN3284" s="2">
        <f t="shared" si="839"/>
        <v>2</v>
      </c>
      <c r="AO3284" s="2">
        <f t="shared" si="840"/>
        <v>0.4</v>
      </c>
      <c r="AP3284" s="2">
        <v>6</v>
      </c>
      <c r="AQ3284" s="2">
        <v>3</v>
      </c>
      <c r="AR3284" s="2">
        <v>0</v>
      </c>
      <c r="AS3284" s="2" t="s">
        <v>78</v>
      </c>
      <c r="AT3284" s="2">
        <v>4</v>
      </c>
      <c r="AW3284" s="2" t="str">
        <f t="shared" si="845"/>
        <v>Arbolitos</v>
      </c>
      <c r="AX3284" s="2" t="str">
        <f t="shared" si="850"/>
        <v>Latizal alto</v>
      </c>
      <c r="AY3284" s="2">
        <v>1910</v>
      </c>
      <c r="AZ3284" s="4">
        <f t="shared" si="846"/>
        <v>5.2356020942408384E-2</v>
      </c>
      <c r="BA3284" s="4">
        <v>33.270446189313013</v>
      </c>
      <c r="BB3284" s="4">
        <f t="shared" si="847"/>
        <v>6.9124078306368368E-3</v>
      </c>
      <c r="BC3284" s="4">
        <f t="shared" si="848"/>
        <v>5.9268428773045223E-2</v>
      </c>
      <c r="BD3284" s="4">
        <f t="shared" si="849"/>
        <v>2.9634214386522612E-2</v>
      </c>
    </row>
    <row r="3285" spans="1:56" x14ac:dyDescent="0.25">
      <c r="A3285" s="2">
        <v>109</v>
      </c>
      <c r="B3285" s="2" t="s">
        <v>122</v>
      </c>
      <c r="C3285" s="2" t="s">
        <v>920</v>
      </c>
      <c r="D3285" s="2" t="s">
        <v>515</v>
      </c>
      <c r="E3285" s="2" t="s">
        <v>221</v>
      </c>
      <c r="F3285" s="2" t="s">
        <v>59</v>
      </c>
      <c r="G3285" s="2" t="s">
        <v>222</v>
      </c>
      <c r="H3285" s="2" t="s">
        <v>402</v>
      </c>
      <c r="J3285" s="3">
        <v>42196</v>
      </c>
      <c r="K3285" s="2">
        <v>747415</v>
      </c>
      <c r="L3285" s="2">
        <v>819730</v>
      </c>
      <c r="N3285" s="2" t="s">
        <v>279</v>
      </c>
      <c r="P3285" s="2" t="s">
        <v>108</v>
      </c>
      <c r="S3285" s="2" t="s">
        <v>109</v>
      </c>
      <c r="T3285" s="2" t="s">
        <v>110</v>
      </c>
      <c r="U3285" s="2" t="s">
        <v>111</v>
      </c>
      <c r="V3285" s="2">
        <v>17</v>
      </c>
      <c r="Y3285" s="2">
        <f t="shared" si="835"/>
        <v>5.4112680651244416</v>
      </c>
      <c r="AB3285" s="2">
        <v>5.4112680649999998</v>
      </c>
      <c r="AC3285" s="2">
        <f t="shared" si="836"/>
        <v>2.2997889276778877E-3</v>
      </c>
      <c r="AD3285" s="2">
        <v>2.6366821429044465</v>
      </c>
      <c r="AE3285" s="2">
        <f t="shared" si="841"/>
        <v>8.7222835481585465E-2</v>
      </c>
      <c r="AF3285" s="2">
        <v>94</v>
      </c>
      <c r="AG3285" s="4">
        <f t="shared" si="842"/>
        <v>1.0638297872340425</v>
      </c>
      <c r="AH3285" s="4">
        <f t="shared" si="843"/>
        <v>1.1510526227156279</v>
      </c>
      <c r="AI3285" s="5">
        <f t="shared" si="844"/>
        <v>0.57552631135781396</v>
      </c>
      <c r="AJ3285" s="2">
        <f t="shared" si="837"/>
        <v>4.8295567481235644E-3</v>
      </c>
      <c r="AK3285" s="2">
        <f t="shared" si="838"/>
        <v>2.7597467132134653E-3</v>
      </c>
      <c r="AL3285" s="2">
        <v>2</v>
      </c>
      <c r="AM3285" s="2">
        <v>1.5</v>
      </c>
      <c r="AN3285" s="2">
        <f t="shared" si="839"/>
        <v>1.5</v>
      </c>
      <c r="AO3285" s="2">
        <f t="shared" si="840"/>
        <v>0.3</v>
      </c>
      <c r="AP3285" s="2">
        <v>3.5</v>
      </c>
      <c r="AQ3285" s="2">
        <v>2</v>
      </c>
      <c r="AR3285" s="2">
        <v>0</v>
      </c>
      <c r="AS3285" s="2" t="s">
        <v>79</v>
      </c>
      <c r="AT3285" s="2">
        <v>3</v>
      </c>
      <c r="AW3285" s="2" t="str">
        <f t="shared" si="845"/>
        <v>Arbustivo</v>
      </c>
      <c r="AX3285" s="2" t="str">
        <f t="shared" si="850"/>
        <v>Latizal alto</v>
      </c>
      <c r="AY3285" s="2">
        <v>1910</v>
      </c>
      <c r="AZ3285" s="4">
        <f t="shared" si="846"/>
        <v>5.2356020942408384E-2</v>
      </c>
      <c r="BA3285" s="4">
        <v>33.270446189313013</v>
      </c>
      <c r="BB3285" s="4">
        <f t="shared" si="847"/>
        <v>6.9124078306368368E-3</v>
      </c>
      <c r="BC3285" s="4">
        <f t="shared" si="848"/>
        <v>5.9268428773045223E-2</v>
      </c>
      <c r="BD3285" s="4">
        <f t="shared" si="849"/>
        <v>2.9634214386522612E-2</v>
      </c>
    </row>
    <row r="3286" spans="1:56" x14ac:dyDescent="0.25">
      <c r="A3286" s="2">
        <v>109</v>
      </c>
      <c r="B3286" s="2" t="s">
        <v>122</v>
      </c>
      <c r="C3286" s="2" t="s">
        <v>920</v>
      </c>
      <c r="D3286" s="2" t="s">
        <v>515</v>
      </c>
      <c r="E3286" s="2" t="s">
        <v>221</v>
      </c>
      <c r="F3286" s="2" t="s">
        <v>59</v>
      </c>
      <c r="G3286" s="2" t="s">
        <v>222</v>
      </c>
      <c r="H3286" s="2" t="s">
        <v>402</v>
      </c>
      <c r="J3286" s="3">
        <v>42196</v>
      </c>
      <c r="K3286" s="2">
        <v>747415</v>
      </c>
      <c r="L3286" s="2">
        <v>819730</v>
      </c>
      <c r="N3286" s="2" t="s">
        <v>288</v>
      </c>
      <c r="P3286" s="2" t="s">
        <v>108</v>
      </c>
      <c r="S3286" s="2" t="s">
        <v>109</v>
      </c>
      <c r="T3286" s="2" t="s">
        <v>110</v>
      </c>
      <c r="U3286" s="2" t="s">
        <v>111</v>
      </c>
      <c r="V3286" s="2">
        <v>18</v>
      </c>
      <c r="Y3286" s="2">
        <f t="shared" si="835"/>
        <v>5.7295779513082321</v>
      </c>
      <c r="AB3286" s="2">
        <v>5.7295779509999996</v>
      </c>
      <c r="AC3286" s="2">
        <f t="shared" si="836"/>
        <v>2.5783100780887042E-3</v>
      </c>
      <c r="AD3286" s="2">
        <v>2.6366821429044465</v>
      </c>
      <c r="AE3286" s="2">
        <f t="shared" si="841"/>
        <v>9.7786154657556024E-2</v>
      </c>
      <c r="AF3286" s="2">
        <v>94</v>
      </c>
      <c r="AG3286" s="4">
        <f t="shared" si="842"/>
        <v>1.0638297872340425</v>
      </c>
      <c r="AH3286" s="4">
        <f t="shared" si="843"/>
        <v>1.1616159418915986</v>
      </c>
      <c r="AI3286" s="5">
        <f t="shared" si="844"/>
        <v>0.58080797094579928</v>
      </c>
      <c r="AJ3286" s="2">
        <f t="shared" si="837"/>
        <v>7.7349302342661127E-3</v>
      </c>
      <c r="AK3286" s="2">
        <f t="shared" si="838"/>
        <v>5.4144511639862792E-3</v>
      </c>
      <c r="AL3286" s="2">
        <v>3</v>
      </c>
      <c r="AM3286" s="2">
        <v>2</v>
      </c>
      <c r="AN3286" s="2">
        <f t="shared" si="839"/>
        <v>3</v>
      </c>
      <c r="AO3286" s="2">
        <f t="shared" si="840"/>
        <v>0.6</v>
      </c>
      <c r="AP3286" s="2">
        <v>5</v>
      </c>
      <c r="AQ3286" s="2">
        <v>3.5</v>
      </c>
      <c r="AR3286" s="2">
        <v>0</v>
      </c>
      <c r="AS3286" s="2" t="s">
        <v>78</v>
      </c>
      <c r="AT3286" s="2">
        <v>4</v>
      </c>
      <c r="AW3286" s="2" t="str">
        <f t="shared" si="845"/>
        <v>Arbustivo</v>
      </c>
      <c r="AX3286" s="2" t="str">
        <f t="shared" si="850"/>
        <v>Latizal alto</v>
      </c>
      <c r="AY3286" s="2">
        <v>1910</v>
      </c>
      <c r="AZ3286" s="4">
        <f t="shared" si="846"/>
        <v>5.2356020942408384E-2</v>
      </c>
      <c r="BA3286" s="4">
        <v>33.270446189313013</v>
      </c>
      <c r="BB3286" s="4">
        <f t="shared" si="847"/>
        <v>7.7495506474959683E-3</v>
      </c>
      <c r="BC3286" s="4">
        <f t="shared" si="848"/>
        <v>6.0105571589904351E-2</v>
      </c>
      <c r="BD3286" s="4">
        <f t="shared" si="849"/>
        <v>3.0052785794952176E-2</v>
      </c>
    </row>
    <row r="3287" spans="1:56" x14ac:dyDescent="0.25">
      <c r="A3287" s="2">
        <v>109</v>
      </c>
      <c r="B3287" s="2" t="s">
        <v>122</v>
      </c>
      <c r="C3287" s="2" t="s">
        <v>920</v>
      </c>
      <c r="D3287" s="2" t="s">
        <v>515</v>
      </c>
      <c r="E3287" s="2" t="s">
        <v>221</v>
      </c>
      <c r="F3287" s="2" t="s">
        <v>59</v>
      </c>
      <c r="G3287" s="2" t="s">
        <v>222</v>
      </c>
      <c r="H3287" s="2" t="s">
        <v>402</v>
      </c>
      <c r="J3287" s="3">
        <v>42196</v>
      </c>
      <c r="K3287" s="2">
        <v>747415</v>
      </c>
      <c r="L3287" s="2">
        <v>819730</v>
      </c>
      <c r="N3287" s="2" t="s">
        <v>251</v>
      </c>
      <c r="P3287" s="2" t="s">
        <v>108</v>
      </c>
      <c r="S3287" s="2" t="s">
        <v>109</v>
      </c>
      <c r="T3287" s="2" t="s">
        <v>110</v>
      </c>
      <c r="U3287" s="2" t="s">
        <v>111</v>
      </c>
      <c r="V3287" s="2">
        <v>18</v>
      </c>
      <c r="Y3287" s="2">
        <f t="shared" si="835"/>
        <v>5.7295779513082321</v>
      </c>
      <c r="AB3287" s="2">
        <v>5.7295779509999996</v>
      </c>
      <c r="AC3287" s="2">
        <f t="shared" si="836"/>
        <v>2.5783100780887042E-3</v>
      </c>
      <c r="AD3287" s="2">
        <v>2.6366821429044465</v>
      </c>
      <c r="AE3287" s="2">
        <f t="shared" si="841"/>
        <v>9.7786154657556024E-2</v>
      </c>
      <c r="AF3287" s="2">
        <v>94</v>
      </c>
      <c r="AG3287" s="4">
        <f t="shared" si="842"/>
        <v>1.0638297872340425</v>
      </c>
      <c r="AH3287" s="4">
        <f t="shared" si="843"/>
        <v>1.1616159418915986</v>
      </c>
      <c r="AI3287" s="5">
        <f t="shared" si="844"/>
        <v>0.58080797094579928</v>
      </c>
      <c r="AJ3287" s="2">
        <f t="shared" si="837"/>
        <v>1.237588837482578E-2</v>
      </c>
      <c r="AK3287" s="2">
        <f t="shared" si="838"/>
        <v>5.4144511639862792E-3</v>
      </c>
      <c r="AL3287" s="2">
        <v>3.5</v>
      </c>
      <c r="AM3287" s="2">
        <v>4</v>
      </c>
      <c r="AN3287" s="2">
        <f t="shared" si="839"/>
        <v>7</v>
      </c>
      <c r="AO3287" s="2">
        <f t="shared" si="840"/>
        <v>1.4000000000000001</v>
      </c>
      <c r="AP3287" s="2">
        <v>8</v>
      </c>
      <c r="AQ3287" s="2">
        <v>3.5</v>
      </c>
      <c r="AR3287" s="2">
        <v>0</v>
      </c>
      <c r="AS3287" s="2" t="s">
        <v>78</v>
      </c>
      <c r="AT3287" s="2">
        <v>4</v>
      </c>
      <c r="AW3287" s="2" t="str">
        <f t="shared" si="845"/>
        <v>Arbolitos</v>
      </c>
      <c r="AX3287" s="2" t="str">
        <f t="shared" si="850"/>
        <v>Latizal alto</v>
      </c>
      <c r="AY3287" s="2">
        <v>1910</v>
      </c>
      <c r="AZ3287" s="4">
        <f t="shared" si="846"/>
        <v>5.2356020942408384E-2</v>
      </c>
      <c r="BA3287" s="4">
        <v>33.270446189313013</v>
      </c>
      <c r="BB3287" s="4">
        <f t="shared" si="847"/>
        <v>7.7495506474959683E-3</v>
      </c>
      <c r="BC3287" s="4">
        <f t="shared" si="848"/>
        <v>6.0105571589904351E-2</v>
      </c>
      <c r="BD3287" s="4">
        <f t="shared" si="849"/>
        <v>3.0052785794952176E-2</v>
      </c>
    </row>
    <row r="3288" spans="1:56" x14ac:dyDescent="0.25">
      <c r="A3288" s="2">
        <v>109</v>
      </c>
      <c r="B3288" s="2" t="s">
        <v>122</v>
      </c>
      <c r="C3288" s="2" t="s">
        <v>920</v>
      </c>
      <c r="D3288" s="2" t="s">
        <v>515</v>
      </c>
      <c r="E3288" s="2" t="s">
        <v>221</v>
      </c>
      <c r="F3288" s="2" t="s">
        <v>59</v>
      </c>
      <c r="G3288" s="2" t="s">
        <v>222</v>
      </c>
      <c r="H3288" s="2" t="s">
        <v>402</v>
      </c>
      <c r="J3288" s="3">
        <v>42196</v>
      </c>
      <c r="K3288" s="2">
        <v>747415</v>
      </c>
      <c r="L3288" s="2">
        <v>819730</v>
      </c>
      <c r="N3288" s="2" t="s">
        <v>459</v>
      </c>
      <c r="P3288" s="2" t="s">
        <v>108</v>
      </c>
      <c r="S3288" s="2" t="s">
        <v>109</v>
      </c>
      <c r="T3288" s="2" t="s">
        <v>110</v>
      </c>
      <c r="U3288" s="2" t="s">
        <v>111</v>
      </c>
      <c r="V3288" s="2">
        <v>18</v>
      </c>
      <c r="Y3288" s="2">
        <f t="shared" si="835"/>
        <v>5.7295779513082321</v>
      </c>
      <c r="AB3288" s="2">
        <v>5.7295779509999996</v>
      </c>
      <c r="AC3288" s="2">
        <f t="shared" si="836"/>
        <v>2.5783100780887042E-3</v>
      </c>
      <c r="AD3288" s="2">
        <v>2.6366821429044465</v>
      </c>
      <c r="AE3288" s="2">
        <f t="shared" si="841"/>
        <v>9.7786154657556024E-2</v>
      </c>
      <c r="AF3288" s="2">
        <v>94</v>
      </c>
      <c r="AG3288" s="4">
        <f t="shared" si="842"/>
        <v>1.0638297872340425</v>
      </c>
      <c r="AH3288" s="4">
        <f t="shared" si="843"/>
        <v>1.1616159418915986</v>
      </c>
      <c r="AI3288" s="5">
        <f t="shared" si="844"/>
        <v>0.58080797094579928</v>
      </c>
      <c r="AJ3288" s="2">
        <f t="shared" si="837"/>
        <v>4.6409581405596678E-3</v>
      </c>
      <c r="AK3288" s="2">
        <f t="shared" si="838"/>
        <v>1.0828902327972556E-3</v>
      </c>
      <c r="AL3288" s="2">
        <v>2</v>
      </c>
      <c r="AM3288" s="2">
        <v>2</v>
      </c>
      <c r="AN3288" s="2">
        <f t="shared" si="839"/>
        <v>2</v>
      </c>
      <c r="AO3288" s="2">
        <f t="shared" si="840"/>
        <v>0.4</v>
      </c>
      <c r="AP3288" s="2">
        <v>3</v>
      </c>
      <c r="AQ3288" s="2">
        <v>0.7</v>
      </c>
      <c r="AR3288" s="2">
        <v>0</v>
      </c>
      <c r="AS3288" s="2" t="s">
        <v>78</v>
      </c>
      <c r="AT3288" s="2">
        <v>4</v>
      </c>
      <c r="AV3288" s="2" t="s">
        <v>613</v>
      </c>
      <c r="AW3288" s="2" t="str">
        <f t="shared" si="845"/>
        <v>Arbustivo</v>
      </c>
      <c r="AX3288" s="2" t="str">
        <f t="shared" si="850"/>
        <v>Latizal alto</v>
      </c>
      <c r="AY3288" s="2">
        <v>1910</v>
      </c>
      <c r="AZ3288" s="4">
        <f t="shared" si="846"/>
        <v>5.2356020942408384E-2</v>
      </c>
      <c r="BA3288" s="4">
        <v>33.270446189313013</v>
      </c>
      <c r="BB3288" s="4">
        <f t="shared" si="847"/>
        <v>7.7495506474959683E-3</v>
      </c>
      <c r="BC3288" s="4">
        <f t="shared" si="848"/>
        <v>6.0105571589904351E-2</v>
      </c>
      <c r="BD3288" s="4">
        <f t="shared" si="849"/>
        <v>3.0052785794952176E-2</v>
      </c>
    </row>
    <row r="3289" spans="1:56" x14ac:dyDescent="0.25">
      <c r="A3289" s="2">
        <v>109</v>
      </c>
      <c r="B3289" s="2" t="s">
        <v>122</v>
      </c>
      <c r="C3289" s="2" t="s">
        <v>920</v>
      </c>
      <c r="D3289" s="2" t="s">
        <v>515</v>
      </c>
      <c r="E3289" s="2" t="s">
        <v>221</v>
      </c>
      <c r="F3289" s="2" t="s">
        <v>59</v>
      </c>
      <c r="G3289" s="2" t="s">
        <v>222</v>
      </c>
      <c r="H3289" s="2" t="s">
        <v>402</v>
      </c>
      <c r="J3289" s="3">
        <v>42196</v>
      </c>
      <c r="K3289" s="2">
        <v>747415</v>
      </c>
      <c r="L3289" s="2">
        <v>819730</v>
      </c>
      <c r="N3289" s="2" t="s">
        <v>230</v>
      </c>
      <c r="P3289" s="2" t="s">
        <v>108</v>
      </c>
      <c r="S3289" s="2" t="s">
        <v>109</v>
      </c>
      <c r="T3289" s="2" t="s">
        <v>110</v>
      </c>
      <c r="U3289" s="2" t="s">
        <v>111</v>
      </c>
      <c r="V3289" s="2">
        <v>19</v>
      </c>
      <c r="Y3289" s="2">
        <f t="shared" si="835"/>
        <v>6.0478878374920226</v>
      </c>
      <c r="AB3289" s="2">
        <v>6.0478878370000002</v>
      </c>
      <c r="AC3289" s="2">
        <f t="shared" si="836"/>
        <v>2.8727467228087103E-3</v>
      </c>
      <c r="AD3289" s="2">
        <v>2.6366821429044465</v>
      </c>
      <c r="AE3289" s="2">
        <f t="shared" si="841"/>
        <v>0.10895309207215347</v>
      </c>
      <c r="AF3289" s="2">
        <v>94</v>
      </c>
      <c r="AG3289" s="4">
        <f t="shared" si="842"/>
        <v>1.0638297872340425</v>
      </c>
      <c r="AH3289" s="4">
        <f t="shared" si="843"/>
        <v>1.1727828793061961</v>
      </c>
      <c r="AI3289" s="5">
        <f t="shared" si="844"/>
        <v>0.58639143965309803</v>
      </c>
      <c r="AJ3289" s="2">
        <f t="shared" si="837"/>
        <v>1.0341888202111356E-2</v>
      </c>
      <c r="AK3289" s="2">
        <f t="shared" si="838"/>
        <v>8.6182401684261317E-3</v>
      </c>
      <c r="AL3289" s="2">
        <v>2</v>
      </c>
      <c r="AM3289" s="2">
        <v>2</v>
      </c>
      <c r="AN3289" s="2">
        <f t="shared" si="839"/>
        <v>2</v>
      </c>
      <c r="AO3289" s="2">
        <f t="shared" si="840"/>
        <v>0.4</v>
      </c>
      <c r="AP3289" s="2">
        <v>6</v>
      </c>
      <c r="AQ3289" s="2">
        <v>5</v>
      </c>
      <c r="AR3289" s="2">
        <v>0</v>
      </c>
      <c r="AS3289" s="2" t="s">
        <v>78</v>
      </c>
      <c r="AT3289" s="2">
        <v>4</v>
      </c>
      <c r="AW3289" s="2" t="str">
        <f t="shared" si="845"/>
        <v>Arbolitos</v>
      </c>
      <c r="AX3289" s="2" t="str">
        <f t="shared" si="850"/>
        <v>Latizal alto</v>
      </c>
      <c r="AY3289" s="2">
        <v>1910</v>
      </c>
      <c r="AZ3289" s="4">
        <f t="shared" si="846"/>
        <v>5.2356020942408384E-2</v>
      </c>
      <c r="BA3289" s="4">
        <v>33.270446189313013</v>
      </c>
      <c r="BB3289" s="4">
        <f t="shared" si="847"/>
        <v>8.6345301967470488E-3</v>
      </c>
      <c r="BC3289" s="4">
        <f t="shared" si="848"/>
        <v>6.0990551139155434E-2</v>
      </c>
      <c r="BD3289" s="4">
        <f t="shared" si="849"/>
        <v>3.0495275569577717E-2</v>
      </c>
    </row>
    <row r="3290" spans="1:56" x14ac:dyDescent="0.25">
      <c r="A3290" s="2">
        <v>109</v>
      </c>
      <c r="B3290" s="2" t="s">
        <v>122</v>
      </c>
      <c r="C3290" s="2" t="s">
        <v>920</v>
      </c>
      <c r="D3290" s="2" t="s">
        <v>515</v>
      </c>
      <c r="E3290" s="2" t="s">
        <v>221</v>
      </c>
      <c r="F3290" s="2" t="s">
        <v>59</v>
      </c>
      <c r="G3290" s="2" t="s">
        <v>222</v>
      </c>
      <c r="H3290" s="2" t="s">
        <v>402</v>
      </c>
      <c r="J3290" s="3">
        <v>42196</v>
      </c>
      <c r="K3290" s="2">
        <v>747415</v>
      </c>
      <c r="L3290" s="2">
        <v>819730</v>
      </c>
      <c r="N3290" s="2" t="s">
        <v>438</v>
      </c>
      <c r="P3290" s="2" t="s">
        <v>108</v>
      </c>
      <c r="S3290" s="2" t="s">
        <v>109</v>
      </c>
      <c r="T3290" s="2" t="s">
        <v>110</v>
      </c>
      <c r="U3290" s="2" t="s">
        <v>111</v>
      </c>
      <c r="V3290" s="2">
        <v>20</v>
      </c>
      <c r="W3290" s="2">
        <v>16</v>
      </c>
      <c r="Y3290" s="2">
        <f t="shared" si="835"/>
        <v>6.366197723675814</v>
      </c>
      <c r="Z3290" s="2">
        <f>+W3290/PI()</f>
        <v>5.0929581789406511</v>
      </c>
      <c r="AB3290" s="2">
        <v>6.3661977240000001</v>
      </c>
      <c r="AC3290" s="2">
        <f t="shared" si="836"/>
        <v>1.031324031235482E-2</v>
      </c>
      <c r="AD3290" s="2">
        <v>2.6366821429044465</v>
      </c>
      <c r="AE3290" s="2">
        <f t="shared" si="841"/>
        <v>0.39114461863022415</v>
      </c>
      <c r="AF3290" s="2">
        <v>94</v>
      </c>
      <c r="AG3290" s="4">
        <f t="shared" si="842"/>
        <v>1.0638297872340425</v>
      </c>
      <c r="AH3290" s="4">
        <f t="shared" si="843"/>
        <v>1.4549744058642666</v>
      </c>
      <c r="AI3290" s="5">
        <f t="shared" si="844"/>
        <v>0.72748720293213331</v>
      </c>
      <c r="AJ3290" s="2">
        <f t="shared" si="837"/>
        <v>3.0939720937064461E-2</v>
      </c>
      <c r="AK3290" s="2">
        <f t="shared" si="838"/>
        <v>6.1879441874128924E-3</v>
      </c>
      <c r="AL3290" s="2">
        <v>3</v>
      </c>
      <c r="AM3290" s="2">
        <v>4</v>
      </c>
      <c r="AN3290" s="2">
        <f t="shared" si="839"/>
        <v>6</v>
      </c>
      <c r="AO3290" s="2">
        <f t="shared" si="840"/>
        <v>1.2</v>
      </c>
      <c r="AP3290" s="2">
        <v>5</v>
      </c>
      <c r="AQ3290" s="2">
        <v>1</v>
      </c>
      <c r="AR3290" s="2">
        <v>1</v>
      </c>
      <c r="AS3290" s="2" t="s">
        <v>79</v>
      </c>
      <c r="AT3290" s="2">
        <v>3</v>
      </c>
      <c r="AV3290" s="2" t="s">
        <v>613</v>
      </c>
      <c r="AW3290" s="2" t="str">
        <f t="shared" si="845"/>
        <v>Arbustivo</v>
      </c>
      <c r="AX3290" s="2" t="str">
        <f t="shared" si="850"/>
        <v>Latizal alto</v>
      </c>
      <c r="AY3290" s="2">
        <v>1910</v>
      </c>
      <c r="AZ3290" s="4">
        <f t="shared" si="846"/>
        <v>5.2356020942408384E-2</v>
      </c>
      <c r="BA3290" s="4">
        <v>33.270446189313013</v>
      </c>
      <c r="BB3290" s="4">
        <f t="shared" si="847"/>
        <v>3.0998202589983884E-2</v>
      </c>
      <c r="BC3290" s="4">
        <f t="shared" si="848"/>
        <v>8.3354223532392274E-2</v>
      </c>
      <c r="BD3290" s="4">
        <f t="shared" si="849"/>
        <v>4.1677111766196137E-2</v>
      </c>
    </row>
    <row r="3291" spans="1:56" x14ac:dyDescent="0.25">
      <c r="A3291" s="2">
        <v>109</v>
      </c>
      <c r="B3291" s="2" t="s">
        <v>122</v>
      </c>
      <c r="C3291" s="2" t="s">
        <v>920</v>
      </c>
      <c r="D3291" s="2" t="s">
        <v>515</v>
      </c>
      <c r="E3291" s="2" t="s">
        <v>221</v>
      </c>
      <c r="F3291" s="2" t="s">
        <v>59</v>
      </c>
      <c r="G3291" s="2" t="s">
        <v>222</v>
      </c>
      <c r="H3291" s="2" t="s">
        <v>402</v>
      </c>
      <c r="J3291" s="3">
        <v>42196</v>
      </c>
      <c r="K3291" s="2">
        <v>747415</v>
      </c>
      <c r="L3291" s="2">
        <v>819730</v>
      </c>
      <c r="N3291" s="2" t="s">
        <v>425</v>
      </c>
      <c r="P3291" s="2" t="s">
        <v>108</v>
      </c>
      <c r="S3291" s="2" t="s">
        <v>109</v>
      </c>
      <c r="T3291" s="2" t="s">
        <v>110</v>
      </c>
      <c r="U3291" s="2" t="s">
        <v>111</v>
      </c>
      <c r="V3291" s="2">
        <v>20</v>
      </c>
      <c r="Y3291" s="2">
        <f t="shared" si="835"/>
        <v>6.366197723675814</v>
      </c>
      <c r="AB3291" s="2">
        <v>6.3661977240000001</v>
      </c>
      <c r="AC3291" s="2">
        <f t="shared" si="836"/>
        <v>3.1830988618379067E-3</v>
      </c>
      <c r="AD3291" s="2">
        <v>2.6366821429044465</v>
      </c>
      <c r="AE3291" s="2">
        <f t="shared" si="841"/>
        <v>0.12072364772537782</v>
      </c>
      <c r="AF3291" s="2">
        <v>94</v>
      </c>
      <c r="AG3291" s="4">
        <f t="shared" si="842"/>
        <v>1.0638297872340425</v>
      </c>
      <c r="AH3291" s="4">
        <f t="shared" si="843"/>
        <v>1.1845534349594204</v>
      </c>
      <c r="AI3291" s="5">
        <f t="shared" si="844"/>
        <v>0.59227671747971022</v>
      </c>
      <c r="AJ3291" s="2">
        <f t="shared" si="837"/>
        <v>1.1459155902616463E-2</v>
      </c>
      <c r="AK3291" s="2">
        <f t="shared" si="838"/>
        <v>7.6394372684109755E-3</v>
      </c>
      <c r="AL3291" s="2">
        <v>3</v>
      </c>
      <c r="AM3291" s="2">
        <v>4</v>
      </c>
      <c r="AN3291" s="2">
        <f t="shared" si="839"/>
        <v>6</v>
      </c>
      <c r="AO3291" s="2">
        <f t="shared" si="840"/>
        <v>1.2</v>
      </c>
      <c r="AP3291" s="2">
        <v>6</v>
      </c>
      <c r="AQ3291" s="2">
        <v>4</v>
      </c>
      <c r="AR3291" s="2">
        <v>0</v>
      </c>
      <c r="AS3291" s="2" t="s">
        <v>78</v>
      </c>
      <c r="AT3291" s="2">
        <v>4</v>
      </c>
      <c r="AW3291" s="2" t="str">
        <f t="shared" si="845"/>
        <v>Arbolitos</v>
      </c>
      <c r="AX3291" s="2" t="str">
        <f t="shared" si="850"/>
        <v>Latizal alto</v>
      </c>
      <c r="AY3291" s="2">
        <v>1910</v>
      </c>
      <c r="AZ3291" s="4">
        <f t="shared" si="846"/>
        <v>5.2356020942408384E-2</v>
      </c>
      <c r="BA3291" s="4">
        <v>33.270446189313013</v>
      </c>
      <c r="BB3291" s="4">
        <f t="shared" si="847"/>
        <v>9.5673464783900854E-3</v>
      </c>
      <c r="BC3291" s="4">
        <f t="shared" si="848"/>
        <v>6.1923367420798472E-2</v>
      </c>
      <c r="BD3291" s="4">
        <f t="shared" si="849"/>
        <v>3.0961683710399236E-2</v>
      </c>
    </row>
    <row r="3292" spans="1:56" x14ac:dyDescent="0.25">
      <c r="A3292" s="2">
        <v>109</v>
      </c>
      <c r="B3292" s="2" t="s">
        <v>122</v>
      </c>
      <c r="C3292" s="2" t="s">
        <v>920</v>
      </c>
      <c r="D3292" s="2" t="s">
        <v>515</v>
      </c>
      <c r="E3292" s="2" t="s">
        <v>221</v>
      </c>
      <c r="F3292" s="2" t="s">
        <v>59</v>
      </c>
      <c r="G3292" s="2" t="s">
        <v>222</v>
      </c>
      <c r="H3292" s="2" t="s">
        <v>402</v>
      </c>
      <c r="J3292" s="3">
        <v>42196</v>
      </c>
      <c r="K3292" s="2">
        <v>747415</v>
      </c>
      <c r="L3292" s="2">
        <v>819730</v>
      </c>
      <c r="N3292" s="2" t="s">
        <v>312</v>
      </c>
      <c r="P3292" s="2" t="s">
        <v>108</v>
      </c>
      <c r="S3292" s="2" t="s">
        <v>109</v>
      </c>
      <c r="T3292" s="2" t="s">
        <v>110</v>
      </c>
      <c r="U3292" s="2" t="s">
        <v>111</v>
      </c>
      <c r="V3292" s="2">
        <v>20</v>
      </c>
      <c r="Y3292" s="2">
        <f t="shared" si="835"/>
        <v>6.366197723675814</v>
      </c>
      <c r="AB3292" s="2">
        <v>6.3661977240000001</v>
      </c>
      <c r="AC3292" s="2">
        <f t="shared" si="836"/>
        <v>3.1830988618379067E-3</v>
      </c>
      <c r="AD3292" s="2">
        <v>2.6366821429044465</v>
      </c>
      <c r="AE3292" s="2">
        <f t="shared" si="841"/>
        <v>0.12072364772537782</v>
      </c>
      <c r="AF3292" s="2">
        <v>94</v>
      </c>
      <c r="AG3292" s="4">
        <f t="shared" si="842"/>
        <v>1.0638297872340425</v>
      </c>
      <c r="AH3292" s="4">
        <f t="shared" si="843"/>
        <v>1.1845534349594204</v>
      </c>
      <c r="AI3292" s="5">
        <f t="shared" si="844"/>
        <v>0.59227671747971022</v>
      </c>
      <c r="AJ3292" s="2">
        <f t="shared" si="837"/>
        <v>1.1459155902616463E-2</v>
      </c>
      <c r="AK3292" s="2">
        <f t="shared" si="838"/>
        <v>3.8197186342054878E-3</v>
      </c>
      <c r="AL3292" s="2">
        <v>3</v>
      </c>
      <c r="AM3292" s="2">
        <v>3</v>
      </c>
      <c r="AN3292" s="2">
        <f t="shared" si="839"/>
        <v>4.5</v>
      </c>
      <c r="AO3292" s="2">
        <f t="shared" si="840"/>
        <v>0.89999999999999991</v>
      </c>
      <c r="AP3292" s="2">
        <v>6</v>
      </c>
      <c r="AQ3292" s="2">
        <v>2</v>
      </c>
      <c r="AR3292" s="2">
        <v>0</v>
      </c>
      <c r="AS3292" s="2" t="s">
        <v>78</v>
      </c>
      <c r="AT3292" s="2">
        <v>3</v>
      </c>
      <c r="AW3292" s="2" t="str">
        <f t="shared" si="845"/>
        <v>Arbolitos</v>
      </c>
      <c r="AX3292" s="2" t="str">
        <f t="shared" si="850"/>
        <v>Latizal alto</v>
      </c>
      <c r="AY3292" s="2">
        <v>1910</v>
      </c>
      <c r="AZ3292" s="4">
        <f t="shared" si="846"/>
        <v>5.2356020942408384E-2</v>
      </c>
      <c r="BA3292" s="4">
        <v>33.270446189313013</v>
      </c>
      <c r="BB3292" s="4">
        <f t="shared" si="847"/>
        <v>9.5673464783900854E-3</v>
      </c>
      <c r="BC3292" s="4">
        <f t="shared" si="848"/>
        <v>6.1923367420798472E-2</v>
      </c>
      <c r="BD3292" s="4">
        <f t="shared" si="849"/>
        <v>3.0961683710399236E-2</v>
      </c>
    </row>
    <row r="3293" spans="1:56" x14ac:dyDescent="0.25">
      <c r="A3293" s="2">
        <v>109</v>
      </c>
      <c r="B3293" s="2" t="s">
        <v>122</v>
      </c>
      <c r="C3293" s="2" t="s">
        <v>920</v>
      </c>
      <c r="D3293" s="2" t="s">
        <v>515</v>
      </c>
      <c r="E3293" s="2" t="s">
        <v>221</v>
      </c>
      <c r="F3293" s="2" t="s">
        <v>59</v>
      </c>
      <c r="G3293" s="2" t="s">
        <v>222</v>
      </c>
      <c r="H3293" s="2" t="s">
        <v>402</v>
      </c>
      <c r="J3293" s="3">
        <v>42196</v>
      </c>
      <c r="K3293" s="2">
        <v>747415</v>
      </c>
      <c r="L3293" s="2">
        <v>819730</v>
      </c>
      <c r="N3293" s="2" t="s">
        <v>448</v>
      </c>
      <c r="P3293" s="2" t="s">
        <v>108</v>
      </c>
      <c r="S3293" s="2" t="s">
        <v>109</v>
      </c>
      <c r="T3293" s="2" t="s">
        <v>110</v>
      </c>
      <c r="U3293" s="2" t="s">
        <v>111</v>
      </c>
      <c r="V3293" s="2">
        <v>21.5</v>
      </c>
      <c r="Y3293" s="2">
        <f t="shared" si="835"/>
        <v>6.8436625529514998</v>
      </c>
      <c r="AB3293" s="2">
        <v>6.8436625529999997</v>
      </c>
      <c r="AC3293" s="2">
        <f t="shared" si="836"/>
        <v>3.6784686222114315E-3</v>
      </c>
      <c r="AD3293" s="2">
        <v>2.6366821429044465</v>
      </c>
      <c r="AE3293" s="2">
        <f t="shared" si="841"/>
        <v>0.13951126540263975</v>
      </c>
      <c r="AF3293" s="2">
        <v>94</v>
      </c>
      <c r="AG3293" s="4">
        <f t="shared" si="842"/>
        <v>1.0638297872340425</v>
      </c>
      <c r="AH3293" s="4">
        <f t="shared" si="843"/>
        <v>1.2033410526366823</v>
      </c>
      <c r="AI3293" s="5">
        <f t="shared" si="844"/>
        <v>0.60167052631834117</v>
      </c>
      <c r="AJ3293" s="2">
        <f t="shared" si="837"/>
        <v>1.5449568213288011E-2</v>
      </c>
      <c r="AK3293" s="2">
        <f t="shared" si="838"/>
        <v>8.828324693307436E-3</v>
      </c>
      <c r="AL3293" s="2">
        <v>3</v>
      </c>
      <c r="AM3293" s="2">
        <v>4</v>
      </c>
      <c r="AN3293" s="2">
        <f t="shared" si="839"/>
        <v>6</v>
      </c>
      <c r="AO3293" s="2">
        <f t="shared" si="840"/>
        <v>1.2</v>
      </c>
      <c r="AP3293" s="2">
        <v>7</v>
      </c>
      <c r="AQ3293" s="2">
        <v>4</v>
      </c>
      <c r="AR3293" s="2">
        <v>1</v>
      </c>
      <c r="AS3293" s="2" t="s">
        <v>78</v>
      </c>
      <c r="AT3293" s="2">
        <v>5</v>
      </c>
      <c r="AW3293" s="2" t="str">
        <f t="shared" si="845"/>
        <v>Arbolitos</v>
      </c>
      <c r="AX3293" s="2" t="str">
        <f t="shared" si="850"/>
        <v>Latizal alto</v>
      </c>
      <c r="AY3293" s="2">
        <v>1910</v>
      </c>
      <c r="AZ3293" s="4">
        <f t="shared" si="846"/>
        <v>5.2356020942408384E-2</v>
      </c>
      <c r="BA3293" s="4">
        <v>33.270446189313013</v>
      </c>
      <c r="BB3293" s="4">
        <f t="shared" si="847"/>
        <v>1.1056264774089542E-2</v>
      </c>
      <c r="BC3293" s="4">
        <f t="shared" si="848"/>
        <v>6.3412285716497929E-2</v>
      </c>
      <c r="BD3293" s="4">
        <f t="shared" si="849"/>
        <v>3.1706142858248965E-2</v>
      </c>
    </row>
    <row r="3294" spans="1:56" x14ac:dyDescent="0.25">
      <c r="A3294" s="2">
        <v>109</v>
      </c>
      <c r="B3294" s="2" t="s">
        <v>122</v>
      </c>
      <c r="C3294" s="2" t="s">
        <v>920</v>
      </c>
      <c r="D3294" s="2" t="s">
        <v>515</v>
      </c>
      <c r="E3294" s="2" t="s">
        <v>221</v>
      </c>
      <c r="F3294" s="2" t="s">
        <v>59</v>
      </c>
      <c r="G3294" s="2" t="s">
        <v>222</v>
      </c>
      <c r="H3294" s="2" t="s">
        <v>402</v>
      </c>
      <c r="J3294" s="3">
        <v>42196</v>
      </c>
      <c r="K3294" s="2">
        <v>747415</v>
      </c>
      <c r="L3294" s="2">
        <v>819730</v>
      </c>
      <c r="N3294" s="2" t="s">
        <v>286</v>
      </c>
      <c r="P3294" s="2" t="s">
        <v>108</v>
      </c>
      <c r="S3294" s="2" t="s">
        <v>109</v>
      </c>
      <c r="T3294" s="2" t="s">
        <v>110</v>
      </c>
      <c r="U3294" s="2" t="s">
        <v>111</v>
      </c>
      <c r="V3294" s="2">
        <v>22</v>
      </c>
      <c r="Y3294" s="2">
        <f t="shared" si="835"/>
        <v>7.0028174960433951</v>
      </c>
      <c r="AB3294" s="2">
        <v>7.0028174959999996</v>
      </c>
      <c r="AC3294" s="2">
        <f t="shared" si="836"/>
        <v>3.8515496228238681E-3</v>
      </c>
      <c r="AD3294" s="2">
        <v>2.6366821429044465</v>
      </c>
      <c r="AE3294" s="2">
        <f t="shared" si="841"/>
        <v>0.14607561374770719</v>
      </c>
      <c r="AF3294" s="2">
        <v>94</v>
      </c>
      <c r="AG3294" s="4">
        <f t="shared" si="842"/>
        <v>1.0638297872340425</v>
      </c>
      <c r="AH3294" s="4">
        <f t="shared" si="843"/>
        <v>1.2099054009817498</v>
      </c>
      <c r="AI3294" s="5">
        <f t="shared" si="844"/>
        <v>0.60495270049087491</v>
      </c>
      <c r="AJ3294" s="2">
        <f t="shared" si="837"/>
        <v>9.2437190947772824E-3</v>
      </c>
      <c r="AK3294" s="2">
        <f t="shared" si="838"/>
        <v>1.1554648868471603E-3</v>
      </c>
      <c r="AL3294" s="2">
        <v>3</v>
      </c>
      <c r="AM3294" s="2">
        <v>2</v>
      </c>
      <c r="AN3294" s="2">
        <f t="shared" si="839"/>
        <v>3</v>
      </c>
      <c r="AO3294" s="2">
        <f t="shared" si="840"/>
        <v>0.6</v>
      </c>
      <c r="AP3294" s="2">
        <v>4</v>
      </c>
      <c r="AQ3294" s="2">
        <v>0.5</v>
      </c>
      <c r="AR3294" s="2">
        <v>0</v>
      </c>
      <c r="AS3294" s="2" t="s">
        <v>78</v>
      </c>
      <c r="AT3294" s="2">
        <v>5</v>
      </c>
      <c r="AW3294" s="2" t="str">
        <f t="shared" si="845"/>
        <v>Arbustivo</v>
      </c>
      <c r="AX3294" s="2" t="str">
        <f t="shared" si="850"/>
        <v>Latizal alto</v>
      </c>
      <c r="AY3294" s="2">
        <v>1910</v>
      </c>
      <c r="AZ3294" s="4">
        <f t="shared" si="846"/>
        <v>5.2356020942408384E-2</v>
      </c>
      <c r="BA3294" s="4">
        <v>33.270446189313013</v>
      </c>
      <c r="BB3294" s="4">
        <f t="shared" si="847"/>
        <v>1.1576489238852005E-2</v>
      </c>
      <c r="BC3294" s="4">
        <f t="shared" si="848"/>
        <v>6.3932510181260394E-2</v>
      </c>
      <c r="BD3294" s="4">
        <f t="shared" si="849"/>
        <v>3.1966255090630197E-2</v>
      </c>
    </row>
    <row r="3295" spans="1:56" x14ac:dyDescent="0.25">
      <c r="A3295" s="2">
        <v>109</v>
      </c>
      <c r="B3295" s="2" t="s">
        <v>122</v>
      </c>
      <c r="C3295" s="2" t="s">
        <v>920</v>
      </c>
      <c r="D3295" s="2" t="s">
        <v>515</v>
      </c>
      <c r="E3295" s="2" t="s">
        <v>221</v>
      </c>
      <c r="F3295" s="2" t="s">
        <v>59</v>
      </c>
      <c r="G3295" s="2" t="s">
        <v>222</v>
      </c>
      <c r="H3295" s="2" t="s">
        <v>402</v>
      </c>
      <c r="J3295" s="3">
        <v>42196</v>
      </c>
      <c r="K3295" s="2">
        <v>747415</v>
      </c>
      <c r="L3295" s="2">
        <v>819730</v>
      </c>
      <c r="N3295" s="2" t="s">
        <v>243</v>
      </c>
      <c r="P3295" s="2" t="s">
        <v>108</v>
      </c>
      <c r="S3295" s="2" t="s">
        <v>109</v>
      </c>
      <c r="T3295" s="2" t="s">
        <v>110</v>
      </c>
      <c r="U3295" s="2" t="s">
        <v>111</v>
      </c>
      <c r="V3295" s="2">
        <v>23</v>
      </c>
      <c r="Y3295" s="2">
        <f t="shared" si="835"/>
        <v>7.3211273822271856</v>
      </c>
      <c r="AB3295" s="2">
        <v>7.3211273820000002</v>
      </c>
      <c r="AC3295" s="2">
        <f t="shared" si="836"/>
        <v>4.2096482447806314E-3</v>
      </c>
      <c r="AD3295" s="2">
        <v>2.6366821429044465</v>
      </c>
      <c r="AE3295" s="2">
        <f t="shared" si="841"/>
        <v>0.15965702411681215</v>
      </c>
      <c r="AF3295" s="2">
        <v>94</v>
      </c>
      <c r="AG3295" s="4">
        <f t="shared" si="842"/>
        <v>1.0638297872340425</v>
      </c>
      <c r="AH3295" s="4">
        <f t="shared" si="843"/>
        <v>1.2234868113508548</v>
      </c>
      <c r="AI3295" s="5">
        <f t="shared" si="844"/>
        <v>0.6117434056754274</v>
      </c>
      <c r="AJ3295" s="2">
        <f t="shared" si="837"/>
        <v>2.2732100521815408E-2</v>
      </c>
      <c r="AK3295" s="2">
        <f t="shared" si="838"/>
        <v>1.3891839207776084E-2</v>
      </c>
      <c r="AL3295" s="2">
        <v>5</v>
      </c>
      <c r="AM3295" s="2">
        <v>3</v>
      </c>
      <c r="AN3295" s="2">
        <f t="shared" si="839"/>
        <v>7.5</v>
      </c>
      <c r="AO3295" s="2">
        <f t="shared" si="840"/>
        <v>1.5</v>
      </c>
      <c r="AP3295" s="2">
        <v>9</v>
      </c>
      <c r="AQ3295" s="2">
        <v>5.5</v>
      </c>
      <c r="AR3295" s="2">
        <v>0</v>
      </c>
      <c r="AS3295" s="2" t="s">
        <v>78</v>
      </c>
      <c r="AT3295" s="2">
        <v>4</v>
      </c>
      <c r="AW3295" s="2" t="str">
        <f t="shared" si="845"/>
        <v>Arbolitos</v>
      </c>
      <c r="AX3295" s="2" t="str">
        <f t="shared" si="850"/>
        <v>Latizal alto</v>
      </c>
      <c r="AY3295" s="2">
        <v>1910</v>
      </c>
      <c r="AZ3295" s="4">
        <f t="shared" si="846"/>
        <v>5.2356020942408384E-2</v>
      </c>
      <c r="BA3295" s="4">
        <v>33.270446189313013</v>
      </c>
      <c r="BB3295" s="4">
        <f t="shared" si="847"/>
        <v>1.2652815717670888E-2</v>
      </c>
      <c r="BC3295" s="4">
        <f t="shared" si="848"/>
        <v>6.5008836660079269E-2</v>
      </c>
      <c r="BD3295" s="4">
        <f t="shared" si="849"/>
        <v>3.2504418330039635E-2</v>
      </c>
    </row>
    <row r="3296" spans="1:56" x14ac:dyDescent="0.25">
      <c r="A3296" s="2">
        <v>109</v>
      </c>
      <c r="B3296" s="2" t="s">
        <v>122</v>
      </c>
      <c r="C3296" s="2" t="s">
        <v>920</v>
      </c>
      <c r="D3296" s="2" t="s">
        <v>515</v>
      </c>
      <c r="E3296" s="2" t="s">
        <v>221</v>
      </c>
      <c r="F3296" s="2" t="s">
        <v>59</v>
      </c>
      <c r="G3296" s="2" t="s">
        <v>222</v>
      </c>
      <c r="H3296" s="2" t="s">
        <v>402</v>
      </c>
      <c r="J3296" s="3">
        <v>42196</v>
      </c>
      <c r="K3296" s="2">
        <v>747415</v>
      </c>
      <c r="L3296" s="2">
        <v>819730</v>
      </c>
      <c r="N3296" s="2" t="s">
        <v>343</v>
      </c>
      <c r="P3296" s="2" t="s">
        <v>108</v>
      </c>
      <c r="S3296" s="2" t="s">
        <v>109</v>
      </c>
      <c r="T3296" s="2" t="s">
        <v>110</v>
      </c>
      <c r="U3296" s="2" t="s">
        <v>111</v>
      </c>
      <c r="V3296" s="2">
        <v>24</v>
      </c>
      <c r="Y3296" s="2">
        <f t="shared" si="835"/>
        <v>7.6394372684109761</v>
      </c>
      <c r="AB3296" s="2">
        <v>7.639437268</v>
      </c>
      <c r="AC3296" s="2">
        <f t="shared" si="836"/>
        <v>4.5836623610465846E-3</v>
      </c>
      <c r="AD3296" s="2">
        <v>2.6366821429044465</v>
      </c>
      <c r="AE3296" s="2">
        <f t="shared" si="841"/>
        <v>0.17384205272454401</v>
      </c>
      <c r="AF3296" s="2">
        <v>94</v>
      </c>
      <c r="AG3296" s="4">
        <f t="shared" si="842"/>
        <v>1.0638297872340425</v>
      </c>
      <c r="AH3296" s="4">
        <f t="shared" si="843"/>
        <v>1.2376718399585864</v>
      </c>
      <c r="AI3296" s="5">
        <f t="shared" si="844"/>
        <v>0.61883591997929321</v>
      </c>
      <c r="AJ3296" s="2">
        <f t="shared" si="837"/>
        <v>2.2001579333023605E-2</v>
      </c>
      <c r="AK3296" s="2">
        <f t="shared" si="838"/>
        <v>1.6501184499767705E-2</v>
      </c>
      <c r="AL3296" s="2">
        <v>3</v>
      </c>
      <c r="AM3296" s="2">
        <v>3</v>
      </c>
      <c r="AN3296" s="2">
        <f t="shared" si="839"/>
        <v>4.5</v>
      </c>
      <c r="AO3296" s="2">
        <f t="shared" si="840"/>
        <v>0.89999999999999991</v>
      </c>
      <c r="AP3296" s="2">
        <v>8</v>
      </c>
      <c r="AQ3296" s="2">
        <v>6</v>
      </c>
      <c r="AR3296" s="2">
        <v>0</v>
      </c>
      <c r="AS3296" s="2" t="s">
        <v>78</v>
      </c>
      <c r="AT3296" s="2">
        <v>4</v>
      </c>
      <c r="AW3296" s="2" t="str">
        <f t="shared" si="845"/>
        <v>Arbolitos</v>
      </c>
      <c r="AX3296" s="2" t="str">
        <f t="shared" si="850"/>
        <v>Latizal alto</v>
      </c>
      <c r="AY3296" s="2">
        <v>1910</v>
      </c>
      <c r="AZ3296" s="4">
        <f t="shared" si="846"/>
        <v>5.2356020942408384E-2</v>
      </c>
      <c r="BA3296" s="4">
        <v>33.270446189313013</v>
      </c>
      <c r="BB3296" s="4">
        <f t="shared" si="847"/>
        <v>1.3776978928881719E-2</v>
      </c>
      <c r="BC3296" s="4">
        <f t="shared" si="848"/>
        <v>6.6132999871290107E-2</v>
      </c>
      <c r="BD3296" s="4">
        <f t="shared" si="849"/>
        <v>3.3066499935645054E-2</v>
      </c>
    </row>
    <row r="3297" spans="1:56" x14ac:dyDescent="0.25">
      <c r="A3297" s="2">
        <v>109</v>
      </c>
      <c r="B3297" s="2" t="s">
        <v>122</v>
      </c>
      <c r="C3297" s="2" t="s">
        <v>920</v>
      </c>
      <c r="D3297" s="2" t="s">
        <v>515</v>
      </c>
      <c r="E3297" s="2" t="s">
        <v>221</v>
      </c>
      <c r="F3297" s="2" t="s">
        <v>59</v>
      </c>
      <c r="G3297" s="2" t="s">
        <v>222</v>
      </c>
      <c r="H3297" s="2" t="s">
        <v>402</v>
      </c>
      <c r="J3297" s="3">
        <v>42196</v>
      </c>
      <c r="K3297" s="2">
        <v>747415</v>
      </c>
      <c r="L3297" s="2">
        <v>819730</v>
      </c>
      <c r="N3297" s="2" t="s">
        <v>546</v>
      </c>
      <c r="P3297" s="2" t="s">
        <v>108</v>
      </c>
      <c r="S3297" s="2" t="s">
        <v>109</v>
      </c>
      <c r="T3297" s="2" t="s">
        <v>110</v>
      </c>
      <c r="U3297" s="2" t="s">
        <v>111</v>
      </c>
      <c r="V3297" s="2">
        <v>24</v>
      </c>
      <c r="Y3297" s="2">
        <f t="shared" si="835"/>
        <v>7.6394372684109761</v>
      </c>
      <c r="AB3297" s="2">
        <v>7.639437268</v>
      </c>
      <c r="AC3297" s="2">
        <f t="shared" si="836"/>
        <v>4.5836623610465846E-3</v>
      </c>
      <c r="AD3297" s="2">
        <v>2.6366821429044465</v>
      </c>
      <c r="AE3297" s="2">
        <f t="shared" si="841"/>
        <v>0.17384205272454401</v>
      </c>
      <c r="AF3297" s="2">
        <v>94</v>
      </c>
      <c r="AG3297" s="4">
        <f t="shared" si="842"/>
        <v>1.0638297872340425</v>
      </c>
      <c r="AH3297" s="4">
        <f t="shared" si="843"/>
        <v>1.2376718399585864</v>
      </c>
      <c r="AI3297" s="5">
        <f t="shared" si="844"/>
        <v>0.61883591997929321</v>
      </c>
      <c r="AJ3297" s="2">
        <f t="shared" si="837"/>
        <v>1.6501184499767705E-2</v>
      </c>
      <c r="AK3297" s="2">
        <f t="shared" si="838"/>
        <v>1.1000789666511803E-2</v>
      </c>
      <c r="AL3297" s="2">
        <v>3</v>
      </c>
      <c r="AM3297" s="2">
        <v>4</v>
      </c>
      <c r="AN3297" s="2">
        <f t="shared" si="839"/>
        <v>6</v>
      </c>
      <c r="AO3297" s="2">
        <f t="shared" si="840"/>
        <v>1.2</v>
      </c>
      <c r="AP3297" s="2">
        <v>6</v>
      </c>
      <c r="AQ3297" s="2">
        <v>4</v>
      </c>
      <c r="AR3297" s="2">
        <v>0</v>
      </c>
      <c r="AS3297" s="2" t="s">
        <v>78</v>
      </c>
      <c r="AT3297" s="2">
        <v>4</v>
      </c>
      <c r="AW3297" s="2" t="str">
        <f t="shared" si="845"/>
        <v>Arbolitos</v>
      </c>
      <c r="AX3297" s="2" t="str">
        <f t="shared" si="850"/>
        <v>Latizal alto</v>
      </c>
      <c r="AY3297" s="2">
        <v>1910</v>
      </c>
      <c r="AZ3297" s="4">
        <f t="shared" si="846"/>
        <v>5.2356020942408384E-2</v>
      </c>
      <c r="BA3297" s="4">
        <v>33.270446189313013</v>
      </c>
      <c r="BB3297" s="4">
        <f t="shared" si="847"/>
        <v>1.3776978928881719E-2</v>
      </c>
      <c r="BC3297" s="4">
        <f t="shared" si="848"/>
        <v>6.6132999871290107E-2</v>
      </c>
      <c r="BD3297" s="4">
        <f t="shared" si="849"/>
        <v>3.3066499935645054E-2</v>
      </c>
    </row>
    <row r="3298" spans="1:56" x14ac:dyDescent="0.25">
      <c r="A3298" s="2">
        <v>109</v>
      </c>
      <c r="B3298" s="2" t="s">
        <v>122</v>
      </c>
      <c r="C3298" s="2" t="s">
        <v>920</v>
      </c>
      <c r="D3298" s="2" t="s">
        <v>515</v>
      </c>
      <c r="E3298" s="2" t="s">
        <v>221</v>
      </c>
      <c r="F3298" s="2" t="s">
        <v>59</v>
      </c>
      <c r="G3298" s="2" t="s">
        <v>222</v>
      </c>
      <c r="H3298" s="2" t="s">
        <v>402</v>
      </c>
      <c r="J3298" s="3">
        <v>42196</v>
      </c>
      <c r="K3298" s="2">
        <v>747415</v>
      </c>
      <c r="L3298" s="2">
        <v>819730</v>
      </c>
      <c r="N3298" s="2" t="s">
        <v>245</v>
      </c>
      <c r="P3298" s="2" t="s">
        <v>108</v>
      </c>
      <c r="S3298" s="2" t="s">
        <v>109</v>
      </c>
      <c r="T3298" s="2" t="s">
        <v>110</v>
      </c>
      <c r="U3298" s="2" t="s">
        <v>111</v>
      </c>
      <c r="V3298" s="2">
        <v>24</v>
      </c>
      <c r="Y3298" s="2">
        <f t="shared" si="835"/>
        <v>7.6394372684109761</v>
      </c>
      <c r="AB3298" s="2">
        <v>7.639437268</v>
      </c>
      <c r="AC3298" s="2">
        <f t="shared" si="836"/>
        <v>4.5836623610465846E-3</v>
      </c>
      <c r="AD3298" s="2">
        <v>2.6366821429044465</v>
      </c>
      <c r="AE3298" s="2">
        <f t="shared" si="841"/>
        <v>0.17384205272454401</v>
      </c>
      <c r="AF3298" s="2">
        <v>94</v>
      </c>
      <c r="AG3298" s="4">
        <f t="shared" si="842"/>
        <v>1.0638297872340425</v>
      </c>
      <c r="AH3298" s="4">
        <f t="shared" si="843"/>
        <v>1.2376718399585864</v>
      </c>
      <c r="AI3298" s="5">
        <f t="shared" si="844"/>
        <v>0.61883591997929321</v>
      </c>
      <c r="AJ3298" s="2">
        <f t="shared" si="837"/>
        <v>1.6501184499767705E-2</v>
      </c>
      <c r="AK3298" s="2">
        <f t="shared" si="838"/>
        <v>5.5003948332559014E-3</v>
      </c>
      <c r="AL3298" s="2">
        <v>3</v>
      </c>
      <c r="AM3298" s="2">
        <v>3</v>
      </c>
      <c r="AN3298" s="2">
        <f t="shared" si="839"/>
        <v>4.5</v>
      </c>
      <c r="AO3298" s="2">
        <f t="shared" si="840"/>
        <v>0.89999999999999991</v>
      </c>
      <c r="AP3298" s="2">
        <v>6</v>
      </c>
      <c r="AQ3298" s="2">
        <v>2</v>
      </c>
      <c r="AR3298" s="2">
        <v>0</v>
      </c>
      <c r="AS3298" s="2" t="s">
        <v>78</v>
      </c>
      <c r="AT3298" s="2">
        <v>4</v>
      </c>
      <c r="AW3298" s="2" t="str">
        <f t="shared" si="845"/>
        <v>Arbolitos</v>
      </c>
      <c r="AX3298" s="2" t="str">
        <f t="shared" si="850"/>
        <v>Latizal alto</v>
      </c>
      <c r="AY3298" s="2">
        <v>1910</v>
      </c>
      <c r="AZ3298" s="4">
        <f t="shared" si="846"/>
        <v>5.2356020942408384E-2</v>
      </c>
      <c r="BA3298" s="4">
        <v>33.270446189313013</v>
      </c>
      <c r="BB3298" s="4">
        <f t="shared" si="847"/>
        <v>1.3776978928881719E-2</v>
      </c>
      <c r="BC3298" s="4">
        <f t="shared" si="848"/>
        <v>6.6132999871290107E-2</v>
      </c>
      <c r="BD3298" s="4">
        <f t="shared" si="849"/>
        <v>3.3066499935645054E-2</v>
      </c>
    </row>
    <row r="3299" spans="1:56" x14ac:dyDescent="0.25">
      <c r="A3299" s="2">
        <v>109</v>
      </c>
      <c r="B3299" s="2" t="s">
        <v>122</v>
      </c>
      <c r="C3299" s="2" t="s">
        <v>920</v>
      </c>
      <c r="D3299" s="2" t="s">
        <v>515</v>
      </c>
      <c r="E3299" s="2" t="s">
        <v>221</v>
      </c>
      <c r="F3299" s="2" t="s">
        <v>59</v>
      </c>
      <c r="G3299" s="2" t="s">
        <v>222</v>
      </c>
      <c r="H3299" s="2" t="s">
        <v>402</v>
      </c>
      <c r="J3299" s="3">
        <v>42196</v>
      </c>
      <c r="K3299" s="2">
        <v>747415</v>
      </c>
      <c r="L3299" s="2">
        <v>819730</v>
      </c>
      <c r="N3299" s="2" t="s">
        <v>244</v>
      </c>
      <c r="P3299" s="2" t="s">
        <v>108</v>
      </c>
      <c r="S3299" s="2" t="s">
        <v>109</v>
      </c>
      <c r="T3299" s="2" t="s">
        <v>110</v>
      </c>
      <c r="U3299" s="2" t="s">
        <v>111</v>
      </c>
      <c r="V3299" s="2">
        <v>25</v>
      </c>
      <c r="Y3299" s="2">
        <f t="shared" si="835"/>
        <v>7.9577471545947667</v>
      </c>
      <c r="AB3299" s="2">
        <v>7.9577471549999999</v>
      </c>
      <c r="AC3299" s="2">
        <f t="shared" si="836"/>
        <v>4.9735919716217296E-3</v>
      </c>
      <c r="AD3299" s="2">
        <v>2.6366821429044465</v>
      </c>
      <c r="AE3299" s="2">
        <f t="shared" si="841"/>
        <v>0.18863069957090284</v>
      </c>
      <c r="AF3299" s="2">
        <v>94</v>
      </c>
      <c r="AG3299" s="4">
        <f t="shared" si="842"/>
        <v>1.0638297872340425</v>
      </c>
      <c r="AH3299" s="4">
        <f t="shared" si="843"/>
        <v>1.2524604868049454</v>
      </c>
      <c r="AI3299" s="5">
        <f t="shared" si="844"/>
        <v>0.62623024340247269</v>
      </c>
      <c r="AJ3299" s="2">
        <f t="shared" si="837"/>
        <v>2.0889086280811264E-2</v>
      </c>
      <c r="AK3299" s="2">
        <f t="shared" si="838"/>
        <v>1.1936620731892151E-2</v>
      </c>
      <c r="AL3299" s="2">
        <v>3</v>
      </c>
      <c r="AM3299" s="2">
        <v>2</v>
      </c>
      <c r="AN3299" s="2">
        <f t="shared" si="839"/>
        <v>3</v>
      </c>
      <c r="AO3299" s="2">
        <f t="shared" si="840"/>
        <v>0.6</v>
      </c>
      <c r="AP3299" s="2">
        <v>7</v>
      </c>
      <c r="AQ3299" s="2">
        <v>4</v>
      </c>
      <c r="AR3299" s="2">
        <v>0</v>
      </c>
      <c r="AS3299" s="2" t="s">
        <v>78</v>
      </c>
      <c r="AT3299" s="2">
        <v>4</v>
      </c>
      <c r="AW3299" s="2" t="str">
        <f t="shared" si="845"/>
        <v>Arbolitos</v>
      </c>
      <c r="AX3299" s="2" t="str">
        <f t="shared" si="850"/>
        <v>Latizal alto</v>
      </c>
      <c r="AY3299" s="2">
        <v>1910</v>
      </c>
      <c r="AZ3299" s="4">
        <f t="shared" si="846"/>
        <v>5.2356020942408384E-2</v>
      </c>
      <c r="BA3299" s="4">
        <v>33.270446189313013</v>
      </c>
      <c r="BB3299" s="4">
        <f t="shared" si="847"/>
        <v>1.4948978872484508E-2</v>
      </c>
      <c r="BC3299" s="4">
        <f t="shared" si="848"/>
        <v>6.7304999814892894E-2</v>
      </c>
      <c r="BD3299" s="4">
        <f t="shared" si="849"/>
        <v>3.3652499907446447E-2</v>
      </c>
    </row>
    <row r="3300" spans="1:56" x14ac:dyDescent="0.25">
      <c r="A3300" s="2">
        <v>109</v>
      </c>
      <c r="B3300" s="2" t="s">
        <v>122</v>
      </c>
      <c r="C3300" s="2" t="s">
        <v>920</v>
      </c>
      <c r="D3300" s="2" t="s">
        <v>515</v>
      </c>
      <c r="E3300" s="2" t="s">
        <v>221</v>
      </c>
      <c r="F3300" s="2" t="s">
        <v>59</v>
      </c>
      <c r="G3300" s="2" t="s">
        <v>222</v>
      </c>
      <c r="H3300" s="2" t="s">
        <v>402</v>
      </c>
      <c r="J3300" s="3">
        <v>42196</v>
      </c>
      <c r="K3300" s="2">
        <v>747415</v>
      </c>
      <c r="L3300" s="2">
        <v>819730</v>
      </c>
      <c r="N3300" s="2" t="s">
        <v>270</v>
      </c>
      <c r="P3300" s="2" t="s">
        <v>108</v>
      </c>
      <c r="S3300" s="2" t="s">
        <v>109</v>
      </c>
      <c r="T3300" s="2" t="s">
        <v>110</v>
      </c>
      <c r="U3300" s="2" t="s">
        <v>111</v>
      </c>
      <c r="V3300" s="2">
        <v>27</v>
      </c>
      <c r="Y3300" s="2">
        <f t="shared" si="835"/>
        <v>8.5943669269623477</v>
      </c>
      <c r="AB3300" s="2">
        <v>8.5943669269999994</v>
      </c>
      <c r="AC3300" s="2">
        <f t="shared" si="836"/>
        <v>5.8011976756995841E-3</v>
      </c>
      <c r="AD3300" s="2">
        <v>2.6366821429044465</v>
      </c>
      <c r="AE3300" s="2">
        <f t="shared" si="841"/>
        <v>0.22001884797950103</v>
      </c>
      <c r="AF3300" s="2">
        <v>94</v>
      </c>
      <c r="AG3300" s="4">
        <f t="shared" si="842"/>
        <v>1.0638297872340425</v>
      </c>
      <c r="AH3300" s="4">
        <f t="shared" si="843"/>
        <v>1.2838486352135436</v>
      </c>
      <c r="AI3300" s="5">
        <f t="shared" si="844"/>
        <v>0.64192431760677182</v>
      </c>
      <c r="AJ3300" s="2">
        <f t="shared" si="837"/>
        <v>2.4365030237938252E-2</v>
      </c>
      <c r="AK3300" s="2">
        <f t="shared" si="838"/>
        <v>1.0442155816259251E-2</v>
      </c>
      <c r="AL3300" s="2">
        <v>2</v>
      </c>
      <c r="AM3300" s="2">
        <v>3</v>
      </c>
      <c r="AN3300" s="2">
        <f t="shared" si="839"/>
        <v>3</v>
      </c>
      <c r="AO3300" s="2">
        <f t="shared" si="840"/>
        <v>0.6</v>
      </c>
      <c r="AP3300" s="2">
        <v>7</v>
      </c>
      <c r="AQ3300" s="2">
        <v>3</v>
      </c>
      <c r="AR3300" s="2">
        <v>1</v>
      </c>
      <c r="AS3300" s="2" t="s">
        <v>78</v>
      </c>
      <c r="AT3300" s="2">
        <v>4</v>
      </c>
      <c r="AW3300" s="2" t="str">
        <f t="shared" si="845"/>
        <v>Arbolitos</v>
      </c>
      <c r="AX3300" s="2" t="str">
        <f t="shared" si="850"/>
        <v>Latizal alto</v>
      </c>
      <c r="AY3300" s="2">
        <v>1910</v>
      </c>
      <c r="AZ3300" s="4">
        <f t="shared" si="846"/>
        <v>5.2356020942408384E-2</v>
      </c>
      <c r="BA3300" s="4">
        <v>33.270446189313013</v>
      </c>
      <c r="BB3300" s="4">
        <f t="shared" si="847"/>
        <v>1.7436488956865927E-2</v>
      </c>
      <c r="BC3300" s="4">
        <f t="shared" si="848"/>
        <v>6.979250989927431E-2</v>
      </c>
      <c r="BD3300" s="4">
        <f t="shared" si="849"/>
        <v>3.4896254949637155E-2</v>
      </c>
    </row>
    <row r="3301" spans="1:56" x14ac:dyDescent="0.25">
      <c r="A3301" s="2">
        <v>109</v>
      </c>
      <c r="B3301" s="2" t="s">
        <v>122</v>
      </c>
      <c r="C3301" s="2" t="s">
        <v>920</v>
      </c>
      <c r="D3301" s="2" t="s">
        <v>515</v>
      </c>
      <c r="E3301" s="2" t="s">
        <v>221</v>
      </c>
      <c r="F3301" s="2" t="s">
        <v>59</v>
      </c>
      <c r="G3301" s="2" t="s">
        <v>222</v>
      </c>
      <c r="H3301" s="2" t="s">
        <v>402</v>
      </c>
      <c r="J3301" s="3">
        <v>42196</v>
      </c>
      <c r="K3301" s="2">
        <v>747415</v>
      </c>
      <c r="L3301" s="2">
        <v>819730</v>
      </c>
      <c r="N3301" s="2" t="s">
        <v>435</v>
      </c>
      <c r="P3301" s="2" t="s">
        <v>108</v>
      </c>
      <c r="S3301" s="2" t="s">
        <v>109</v>
      </c>
      <c r="T3301" s="2" t="s">
        <v>110</v>
      </c>
      <c r="U3301" s="2" t="s">
        <v>111</v>
      </c>
      <c r="V3301" s="2">
        <v>28</v>
      </c>
      <c r="Y3301" s="2">
        <f t="shared" si="835"/>
        <v>8.91267681314614</v>
      </c>
      <c r="AB3301" s="2">
        <v>8.9126768129999991</v>
      </c>
      <c r="AC3301" s="2">
        <f t="shared" si="836"/>
        <v>6.2388737692022998E-3</v>
      </c>
      <c r="AD3301" s="2">
        <v>2.6366821429044465</v>
      </c>
      <c r="AE3301" s="2">
        <f t="shared" si="841"/>
        <v>0.2366183495417406</v>
      </c>
      <c r="AF3301" s="2">
        <v>94</v>
      </c>
      <c r="AG3301" s="4">
        <f t="shared" si="842"/>
        <v>1.0638297872340425</v>
      </c>
      <c r="AH3301" s="4">
        <f t="shared" si="843"/>
        <v>1.3004481367757832</v>
      </c>
      <c r="AI3301" s="5">
        <f t="shared" si="844"/>
        <v>0.6502240683878916</v>
      </c>
      <c r="AJ3301" s="2">
        <f t="shared" si="837"/>
        <v>4.1176566876735175E-2</v>
      </c>
      <c r="AK3301" s="2">
        <f t="shared" si="838"/>
        <v>3.3689918353692415E-2</v>
      </c>
      <c r="AL3301" s="2">
        <v>3</v>
      </c>
      <c r="AM3301" s="2">
        <v>2</v>
      </c>
      <c r="AN3301" s="2">
        <f t="shared" si="839"/>
        <v>3</v>
      </c>
      <c r="AO3301" s="2">
        <f t="shared" si="840"/>
        <v>0.6</v>
      </c>
      <c r="AP3301" s="2">
        <v>11</v>
      </c>
      <c r="AQ3301" s="2">
        <v>9</v>
      </c>
      <c r="AR3301" s="2">
        <v>0</v>
      </c>
      <c r="AS3301" s="2" t="s">
        <v>78</v>
      </c>
      <c r="AT3301" s="2">
        <v>4</v>
      </c>
      <c r="AW3301" s="2" t="str">
        <f t="shared" si="845"/>
        <v>Arbolitos</v>
      </c>
      <c r="AX3301" s="2" t="str">
        <f t="shared" si="850"/>
        <v>Latizal alto</v>
      </c>
      <c r="AY3301" s="2">
        <v>1910</v>
      </c>
      <c r="AZ3301" s="4">
        <f t="shared" si="846"/>
        <v>5.2356020942408384E-2</v>
      </c>
      <c r="BA3301" s="4">
        <v>33.270446189313013</v>
      </c>
      <c r="BB3301" s="4">
        <f t="shared" si="847"/>
        <v>1.8751999097644575E-2</v>
      </c>
      <c r="BC3301" s="4">
        <f t="shared" si="848"/>
        <v>7.1108020040052955E-2</v>
      </c>
      <c r="BD3301" s="4">
        <f t="shared" si="849"/>
        <v>3.5554010020026477E-2</v>
      </c>
    </row>
    <row r="3302" spans="1:56" x14ac:dyDescent="0.25">
      <c r="A3302" s="2">
        <v>109</v>
      </c>
      <c r="B3302" s="2" t="s">
        <v>122</v>
      </c>
      <c r="C3302" s="2" t="s">
        <v>920</v>
      </c>
      <c r="D3302" s="2" t="s">
        <v>515</v>
      </c>
      <c r="E3302" s="2" t="s">
        <v>221</v>
      </c>
      <c r="F3302" s="2" t="s">
        <v>59</v>
      </c>
      <c r="G3302" s="2" t="s">
        <v>222</v>
      </c>
      <c r="H3302" s="2" t="s">
        <v>402</v>
      </c>
      <c r="J3302" s="3">
        <v>42196</v>
      </c>
      <c r="K3302" s="2">
        <v>747415</v>
      </c>
      <c r="L3302" s="2">
        <v>819730</v>
      </c>
      <c r="N3302" s="2" t="s">
        <v>332</v>
      </c>
      <c r="P3302" s="2" t="s">
        <v>108</v>
      </c>
      <c r="S3302" s="2" t="s">
        <v>109</v>
      </c>
      <c r="T3302" s="2" t="s">
        <v>110</v>
      </c>
      <c r="U3302" s="2" t="s">
        <v>111</v>
      </c>
      <c r="V3302" s="2">
        <v>28</v>
      </c>
      <c r="Y3302" s="2">
        <f t="shared" si="835"/>
        <v>8.91267681314614</v>
      </c>
      <c r="AB3302" s="2">
        <v>8.9126768129999991</v>
      </c>
      <c r="AC3302" s="2">
        <f t="shared" si="836"/>
        <v>6.2388737692022998E-3</v>
      </c>
      <c r="AD3302" s="2">
        <v>2.6366821429044465</v>
      </c>
      <c r="AE3302" s="2">
        <f t="shared" si="841"/>
        <v>0.2366183495417406</v>
      </c>
      <c r="AF3302" s="2">
        <v>94</v>
      </c>
      <c r="AG3302" s="4">
        <f t="shared" si="842"/>
        <v>1.0638297872340425</v>
      </c>
      <c r="AH3302" s="4">
        <f t="shared" si="843"/>
        <v>1.3004481367757832</v>
      </c>
      <c r="AI3302" s="5">
        <f t="shared" si="844"/>
        <v>0.6502240683878916</v>
      </c>
      <c r="AJ3302" s="2">
        <f t="shared" si="837"/>
        <v>2.9946594092171038E-2</v>
      </c>
      <c r="AK3302" s="2">
        <f t="shared" si="838"/>
        <v>7.4866485230427595E-3</v>
      </c>
      <c r="AL3302" s="2">
        <v>4</v>
      </c>
      <c r="AM3302" s="2">
        <v>3</v>
      </c>
      <c r="AN3302" s="2">
        <f t="shared" si="839"/>
        <v>6</v>
      </c>
      <c r="AO3302" s="2">
        <f t="shared" si="840"/>
        <v>1.2</v>
      </c>
      <c r="AP3302" s="2">
        <v>8</v>
      </c>
      <c r="AQ3302" s="2">
        <v>2</v>
      </c>
      <c r="AR3302" s="2">
        <v>0</v>
      </c>
      <c r="AS3302" s="2" t="s">
        <v>78</v>
      </c>
      <c r="AT3302" s="2">
        <v>4</v>
      </c>
      <c r="AW3302" s="2" t="str">
        <f t="shared" si="845"/>
        <v>Arbolitos</v>
      </c>
      <c r="AX3302" s="2" t="str">
        <f t="shared" si="850"/>
        <v>Latizal alto</v>
      </c>
      <c r="AY3302" s="2">
        <v>1910</v>
      </c>
      <c r="AZ3302" s="4">
        <f t="shared" si="846"/>
        <v>5.2356020942408384E-2</v>
      </c>
      <c r="BA3302" s="4">
        <v>33.270446189313013</v>
      </c>
      <c r="BB3302" s="4">
        <f t="shared" si="847"/>
        <v>1.8751999097644575E-2</v>
      </c>
      <c r="BC3302" s="4">
        <f t="shared" si="848"/>
        <v>7.1108020040052955E-2</v>
      </c>
      <c r="BD3302" s="4">
        <f t="shared" si="849"/>
        <v>3.5554010020026477E-2</v>
      </c>
    </row>
    <row r="3303" spans="1:56" x14ac:dyDescent="0.25">
      <c r="A3303" s="2">
        <v>109</v>
      </c>
      <c r="B3303" s="2" t="s">
        <v>122</v>
      </c>
      <c r="C3303" s="2" t="s">
        <v>920</v>
      </c>
      <c r="D3303" s="2" t="s">
        <v>515</v>
      </c>
      <c r="E3303" s="2" t="s">
        <v>221</v>
      </c>
      <c r="F3303" s="2" t="s">
        <v>59</v>
      </c>
      <c r="G3303" s="2" t="s">
        <v>222</v>
      </c>
      <c r="H3303" s="2" t="s">
        <v>402</v>
      </c>
      <c r="J3303" s="3">
        <v>42196</v>
      </c>
      <c r="K3303" s="2">
        <v>747415</v>
      </c>
      <c r="L3303" s="2">
        <v>819730</v>
      </c>
      <c r="N3303" s="2" t="s">
        <v>398</v>
      </c>
      <c r="P3303" s="2" t="s">
        <v>108</v>
      </c>
      <c r="S3303" s="2" t="s">
        <v>109</v>
      </c>
      <c r="T3303" s="2" t="s">
        <v>110</v>
      </c>
      <c r="U3303" s="2" t="s">
        <v>111</v>
      </c>
      <c r="V3303" s="2">
        <v>30</v>
      </c>
      <c r="Y3303" s="2">
        <f t="shared" si="835"/>
        <v>9.5492965855137211</v>
      </c>
      <c r="AB3303" s="2">
        <v>9.5492965860000005</v>
      </c>
      <c r="AC3303" s="2">
        <f t="shared" si="836"/>
        <v>7.1619724391352906E-3</v>
      </c>
      <c r="AD3303" s="2">
        <v>2.6366821429044465</v>
      </c>
      <c r="AE3303" s="2">
        <f t="shared" si="841"/>
        <v>0.27162820738210008</v>
      </c>
      <c r="AF3303" s="2">
        <v>94</v>
      </c>
      <c r="AG3303" s="4">
        <f t="shared" si="842"/>
        <v>1.0638297872340425</v>
      </c>
      <c r="AH3303" s="4">
        <f t="shared" si="843"/>
        <v>1.3354579946161427</v>
      </c>
      <c r="AI3303" s="5">
        <f t="shared" si="844"/>
        <v>0.66772899730807134</v>
      </c>
      <c r="AJ3303" s="2">
        <f t="shared" si="837"/>
        <v>4.2971834634811738E-2</v>
      </c>
      <c r="AK3303" s="2">
        <f t="shared" si="838"/>
        <v>3.4377467707849392E-2</v>
      </c>
      <c r="AL3303" s="2">
        <v>3</v>
      </c>
      <c r="AM3303" s="2">
        <v>3</v>
      </c>
      <c r="AN3303" s="2">
        <f t="shared" si="839"/>
        <v>4.5</v>
      </c>
      <c r="AO3303" s="2">
        <f t="shared" si="840"/>
        <v>0.89999999999999991</v>
      </c>
      <c r="AP3303" s="2">
        <v>10</v>
      </c>
      <c r="AQ3303" s="2">
        <v>8</v>
      </c>
      <c r="AR3303" s="2">
        <v>0</v>
      </c>
      <c r="AS3303" s="2" t="s">
        <v>78</v>
      </c>
      <c r="AT3303" s="2">
        <v>4</v>
      </c>
      <c r="AW3303" s="2" t="str">
        <f t="shared" si="845"/>
        <v>Arbolitos</v>
      </c>
      <c r="AX3303" s="2" t="str">
        <f t="shared" si="850"/>
        <v>Latizal alto</v>
      </c>
      <c r="AY3303" s="2">
        <v>1910</v>
      </c>
      <c r="AZ3303" s="4">
        <f t="shared" si="846"/>
        <v>5.2356020942408384E-2</v>
      </c>
      <c r="BA3303" s="4">
        <v>33.270446189313013</v>
      </c>
      <c r="BB3303" s="4">
        <f t="shared" si="847"/>
        <v>2.1526529576377695E-2</v>
      </c>
      <c r="BC3303" s="4">
        <f t="shared" si="848"/>
        <v>7.3882550518786075E-2</v>
      </c>
      <c r="BD3303" s="4">
        <f t="shared" si="849"/>
        <v>3.6941275259393037E-2</v>
      </c>
    </row>
    <row r="3304" spans="1:56" x14ac:dyDescent="0.25">
      <c r="A3304" s="2">
        <v>109</v>
      </c>
      <c r="B3304" s="2" t="s">
        <v>122</v>
      </c>
      <c r="C3304" s="2" t="s">
        <v>920</v>
      </c>
      <c r="D3304" s="2" t="s">
        <v>515</v>
      </c>
      <c r="E3304" s="2" t="s">
        <v>221</v>
      </c>
      <c r="F3304" s="2" t="s">
        <v>59</v>
      </c>
      <c r="G3304" s="2" t="s">
        <v>222</v>
      </c>
      <c r="H3304" s="2" t="s">
        <v>402</v>
      </c>
      <c r="J3304" s="3">
        <v>42196</v>
      </c>
      <c r="K3304" s="2">
        <v>747415</v>
      </c>
      <c r="L3304" s="2">
        <v>819730</v>
      </c>
      <c r="N3304" s="2" t="s">
        <v>299</v>
      </c>
      <c r="P3304" s="2" t="s">
        <v>108</v>
      </c>
      <c r="S3304" s="2" t="s">
        <v>109</v>
      </c>
      <c r="T3304" s="2" t="s">
        <v>110</v>
      </c>
      <c r="U3304" s="2" t="s">
        <v>111</v>
      </c>
      <c r="V3304" s="2">
        <v>30</v>
      </c>
      <c r="Y3304" s="2">
        <f t="shared" si="835"/>
        <v>9.5492965855137211</v>
      </c>
      <c r="AB3304" s="2">
        <v>9.5492965860000005</v>
      </c>
      <c r="AC3304" s="2">
        <f t="shared" si="836"/>
        <v>7.1619724391352906E-3</v>
      </c>
      <c r="AD3304" s="2">
        <v>2.6366821429044465</v>
      </c>
      <c r="AE3304" s="2">
        <f t="shared" si="841"/>
        <v>0.27162820738210008</v>
      </c>
      <c r="AF3304" s="2">
        <v>94</v>
      </c>
      <c r="AG3304" s="4">
        <f t="shared" si="842"/>
        <v>1.0638297872340425</v>
      </c>
      <c r="AH3304" s="4">
        <f t="shared" si="843"/>
        <v>1.3354579946161427</v>
      </c>
      <c r="AI3304" s="5">
        <f t="shared" si="844"/>
        <v>0.66772899730807134</v>
      </c>
      <c r="AJ3304" s="2">
        <f t="shared" si="837"/>
        <v>4.7269018098292911E-2</v>
      </c>
      <c r="AK3304" s="2">
        <f t="shared" si="838"/>
        <v>2.1485917317405869E-2</v>
      </c>
      <c r="AL3304" s="2">
        <v>3</v>
      </c>
      <c r="AM3304" s="2">
        <v>3</v>
      </c>
      <c r="AN3304" s="2">
        <f t="shared" si="839"/>
        <v>4.5</v>
      </c>
      <c r="AO3304" s="2">
        <f t="shared" si="840"/>
        <v>0.89999999999999991</v>
      </c>
      <c r="AP3304" s="2">
        <v>11</v>
      </c>
      <c r="AQ3304" s="2">
        <v>5</v>
      </c>
      <c r="AR3304" s="2">
        <v>0</v>
      </c>
      <c r="AS3304" s="2" t="s">
        <v>78</v>
      </c>
      <c r="AT3304" s="2">
        <v>4</v>
      </c>
      <c r="AW3304" s="2" t="str">
        <f t="shared" si="845"/>
        <v>Arbolitos</v>
      </c>
      <c r="AX3304" s="2" t="str">
        <f t="shared" si="850"/>
        <v>Latizal alto</v>
      </c>
      <c r="AY3304" s="2">
        <v>1910</v>
      </c>
      <c r="AZ3304" s="4">
        <f t="shared" si="846"/>
        <v>5.2356020942408384E-2</v>
      </c>
      <c r="BA3304" s="4">
        <v>33.270446189313013</v>
      </c>
      <c r="BB3304" s="4">
        <f t="shared" si="847"/>
        <v>2.1526529576377695E-2</v>
      </c>
      <c r="BC3304" s="4">
        <f t="shared" si="848"/>
        <v>7.3882550518786075E-2</v>
      </c>
      <c r="BD3304" s="4">
        <f t="shared" si="849"/>
        <v>3.6941275259393037E-2</v>
      </c>
    </row>
    <row r="3305" spans="1:56" x14ac:dyDescent="0.25">
      <c r="A3305" s="2">
        <v>109</v>
      </c>
      <c r="B3305" s="2" t="s">
        <v>122</v>
      </c>
      <c r="C3305" s="2" t="s">
        <v>920</v>
      </c>
      <c r="D3305" s="2" t="s">
        <v>515</v>
      </c>
      <c r="E3305" s="2" t="s">
        <v>221</v>
      </c>
      <c r="F3305" s="2" t="s">
        <v>59</v>
      </c>
      <c r="G3305" s="2" t="s">
        <v>222</v>
      </c>
      <c r="H3305" s="2" t="s">
        <v>402</v>
      </c>
      <c r="J3305" s="3">
        <v>42196</v>
      </c>
      <c r="K3305" s="2">
        <v>747415</v>
      </c>
      <c r="L3305" s="2">
        <v>819730</v>
      </c>
      <c r="N3305" s="2" t="s">
        <v>469</v>
      </c>
      <c r="P3305" s="2" t="s">
        <v>108</v>
      </c>
      <c r="S3305" s="2" t="s">
        <v>109</v>
      </c>
      <c r="T3305" s="2" t="s">
        <v>110</v>
      </c>
      <c r="U3305" s="2" t="s">
        <v>111</v>
      </c>
      <c r="V3305" s="2">
        <v>30</v>
      </c>
      <c r="Y3305" s="2">
        <f t="shared" si="835"/>
        <v>9.5492965855137211</v>
      </c>
      <c r="AB3305" s="2">
        <v>9.5492965860000005</v>
      </c>
      <c r="AC3305" s="2">
        <f t="shared" si="836"/>
        <v>7.1619724391352906E-3</v>
      </c>
      <c r="AD3305" s="2">
        <v>2.6366821429044465</v>
      </c>
      <c r="AE3305" s="2">
        <f t="shared" si="841"/>
        <v>0.27162820738210008</v>
      </c>
      <c r="AF3305" s="2">
        <v>94</v>
      </c>
      <c r="AG3305" s="4">
        <f t="shared" si="842"/>
        <v>1.0638297872340425</v>
      </c>
      <c r="AH3305" s="4">
        <f t="shared" si="843"/>
        <v>1.3354579946161427</v>
      </c>
      <c r="AI3305" s="5">
        <f t="shared" si="844"/>
        <v>0.66772899730807134</v>
      </c>
      <c r="AJ3305" s="2">
        <f t="shared" si="837"/>
        <v>3.4377467707849392E-2</v>
      </c>
      <c r="AK3305" s="2">
        <f t="shared" si="838"/>
        <v>1.9337325585665286E-2</v>
      </c>
      <c r="AL3305" s="2">
        <v>3</v>
      </c>
      <c r="AM3305" s="2">
        <v>3</v>
      </c>
      <c r="AN3305" s="2">
        <f t="shared" si="839"/>
        <v>4.5</v>
      </c>
      <c r="AO3305" s="2">
        <f t="shared" si="840"/>
        <v>0.89999999999999991</v>
      </c>
      <c r="AP3305" s="2">
        <v>8</v>
      </c>
      <c r="AQ3305" s="2">
        <v>4.5</v>
      </c>
      <c r="AR3305" s="2">
        <v>0</v>
      </c>
      <c r="AS3305" s="2" t="s">
        <v>78</v>
      </c>
      <c r="AT3305" s="2">
        <v>4</v>
      </c>
      <c r="AW3305" s="2" t="str">
        <f t="shared" si="845"/>
        <v>Arbolitos</v>
      </c>
      <c r="AX3305" s="2" t="str">
        <f t="shared" si="850"/>
        <v>Latizal alto</v>
      </c>
      <c r="AY3305" s="2">
        <v>1910</v>
      </c>
      <c r="AZ3305" s="4">
        <f t="shared" si="846"/>
        <v>5.2356020942408384E-2</v>
      </c>
      <c r="BA3305" s="4">
        <v>33.270446189313013</v>
      </c>
      <c r="BB3305" s="4">
        <f t="shared" si="847"/>
        <v>2.1526529576377695E-2</v>
      </c>
      <c r="BC3305" s="4">
        <f t="shared" si="848"/>
        <v>7.3882550518786075E-2</v>
      </c>
      <c r="BD3305" s="4">
        <f t="shared" si="849"/>
        <v>3.6941275259393037E-2</v>
      </c>
    </row>
    <row r="3306" spans="1:56" x14ac:dyDescent="0.25">
      <c r="A3306" s="2">
        <v>109</v>
      </c>
      <c r="B3306" s="2" t="s">
        <v>122</v>
      </c>
      <c r="C3306" s="2" t="s">
        <v>920</v>
      </c>
      <c r="D3306" s="2" t="s">
        <v>515</v>
      </c>
      <c r="E3306" s="2" t="s">
        <v>221</v>
      </c>
      <c r="F3306" s="2" t="s">
        <v>59</v>
      </c>
      <c r="G3306" s="2" t="s">
        <v>222</v>
      </c>
      <c r="H3306" s="2" t="s">
        <v>402</v>
      </c>
      <c r="J3306" s="3">
        <v>42196</v>
      </c>
      <c r="K3306" s="2">
        <v>747415</v>
      </c>
      <c r="L3306" s="2">
        <v>819730</v>
      </c>
      <c r="N3306" s="2" t="s">
        <v>394</v>
      </c>
      <c r="P3306" s="2" t="s">
        <v>108</v>
      </c>
      <c r="S3306" s="2" t="s">
        <v>109</v>
      </c>
      <c r="T3306" s="2" t="s">
        <v>110</v>
      </c>
      <c r="U3306" s="2" t="s">
        <v>111</v>
      </c>
      <c r="V3306" s="2">
        <v>31</v>
      </c>
      <c r="Y3306" s="2">
        <f t="shared" si="835"/>
        <v>9.8676064716975116</v>
      </c>
      <c r="AB3306" s="2">
        <v>9.8676064720000003</v>
      </c>
      <c r="AC3306" s="2">
        <f t="shared" si="836"/>
        <v>7.6473950155655709E-3</v>
      </c>
      <c r="AD3306" s="2">
        <v>2.6366821429044465</v>
      </c>
      <c r="AE3306" s="2">
        <f t="shared" si="841"/>
        <v>0.29003856366022018</v>
      </c>
      <c r="AF3306" s="2">
        <v>94</v>
      </c>
      <c r="AG3306" s="4">
        <f t="shared" si="842"/>
        <v>1.0638297872340425</v>
      </c>
      <c r="AH3306" s="4">
        <f t="shared" si="843"/>
        <v>1.3538683508942628</v>
      </c>
      <c r="AI3306" s="5">
        <f t="shared" si="844"/>
        <v>0.67693417544713141</v>
      </c>
      <c r="AJ3306" s="2">
        <f t="shared" si="837"/>
        <v>3.6707496074714741E-2</v>
      </c>
      <c r="AK3306" s="2">
        <f t="shared" si="838"/>
        <v>9.1768740186786851E-3</v>
      </c>
      <c r="AL3306" s="2">
        <v>3</v>
      </c>
      <c r="AM3306" s="2">
        <v>4</v>
      </c>
      <c r="AN3306" s="2">
        <f t="shared" si="839"/>
        <v>6</v>
      </c>
      <c r="AO3306" s="2">
        <f t="shared" si="840"/>
        <v>1.2</v>
      </c>
      <c r="AP3306" s="2">
        <v>8</v>
      </c>
      <c r="AQ3306" s="2">
        <v>2</v>
      </c>
      <c r="AR3306" s="2">
        <v>0</v>
      </c>
      <c r="AS3306" s="2" t="s">
        <v>78</v>
      </c>
      <c r="AT3306" s="2">
        <v>4</v>
      </c>
      <c r="AW3306" s="2" t="str">
        <f t="shared" si="845"/>
        <v>Arbolitos</v>
      </c>
      <c r="AX3306" s="2" t="str">
        <f t="shared" si="850"/>
        <v>Latizal alto</v>
      </c>
      <c r="AY3306" s="2">
        <v>1910</v>
      </c>
      <c r="AZ3306" s="4">
        <f t="shared" si="846"/>
        <v>5.2356020942408384E-2</v>
      </c>
      <c r="BA3306" s="4">
        <v>33.270446189313013</v>
      </c>
      <c r="BB3306" s="4">
        <f t="shared" si="847"/>
        <v>2.2985549914332177E-2</v>
      </c>
      <c r="BC3306" s="4">
        <f t="shared" si="848"/>
        <v>7.5341570856740564E-2</v>
      </c>
      <c r="BD3306" s="4">
        <f t="shared" si="849"/>
        <v>3.7670785428370282E-2</v>
      </c>
    </row>
    <row r="3307" spans="1:56" x14ac:dyDescent="0.25">
      <c r="A3307" s="2">
        <v>109</v>
      </c>
      <c r="B3307" s="2" t="s">
        <v>122</v>
      </c>
      <c r="C3307" s="2" t="s">
        <v>920</v>
      </c>
      <c r="D3307" s="2" t="s">
        <v>515</v>
      </c>
      <c r="E3307" s="2" t="s">
        <v>221</v>
      </c>
      <c r="F3307" s="2" t="s">
        <v>59</v>
      </c>
      <c r="G3307" s="2" t="s">
        <v>222</v>
      </c>
      <c r="H3307" s="2" t="s">
        <v>402</v>
      </c>
      <c r="J3307" s="3">
        <v>42196</v>
      </c>
      <c r="K3307" s="2">
        <v>747415</v>
      </c>
      <c r="L3307" s="2">
        <v>819730</v>
      </c>
      <c r="N3307" s="2" t="s">
        <v>371</v>
      </c>
      <c r="O3307" s="2" t="s">
        <v>69</v>
      </c>
      <c r="P3307" s="2" t="s">
        <v>108</v>
      </c>
      <c r="S3307" s="2" t="s">
        <v>109</v>
      </c>
      <c r="T3307" s="2" t="s">
        <v>110</v>
      </c>
      <c r="U3307" s="2" t="s">
        <v>111</v>
      </c>
      <c r="V3307" s="2">
        <v>31</v>
      </c>
      <c r="Y3307" s="2">
        <f t="shared" si="835"/>
        <v>9.8676064716975116</v>
      </c>
      <c r="AB3307" s="2">
        <v>9.8676064720000003</v>
      </c>
      <c r="AC3307" s="2">
        <f t="shared" si="836"/>
        <v>7.6473950155655709E-3</v>
      </c>
      <c r="AD3307" s="2">
        <v>2.6366821429044465</v>
      </c>
      <c r="AE3307" s="2">
        <f t="shared" si="841"/>
        <v>0.29003856366022018</v>
      </c>
      <c r="AF3307" s="2">
        <v>94</v>
      </c>
      <c r="AG3307" s="4">
        <f t="shared" si="842"/>
        <v>1.0638297872340425</v>
      </c>
      <c r="AH3307" s="4">
        <f t="shared" si="843"/>
        <v>1.3538683508942628</v>
      </c>
      <c r="AI3307" s="5">
        <f t="shared" si="844"/>
        <v>0.67693417544713141</v>
      </c>
      <c r="AJ3307" s="2">
        <f t="shared" si="837"/>
        <v>4.5884370093393426E-2</v>
      </c>
      <c r="AK3307" s="2">
        <f t="shared" si="838"/>
        <v>1.835374803735737E-2</v>
      </c>
      <c r="AL3307" s="2">
        <v>6</v>
      </c>
      <c r="AM3307" s="2">
        <v>4</v>
      </c>
      <c r="AN3307" s="2">
        <f t="shared" si="839"/>
        <v>12</v>
      </c>
      <c r="AO3307" s="2">
        <f t="shared" si="840"/>
        <v>2.4</v>
      </c>
      <c r="AP3307" s="2">
        <v>10</v>
      </c>
      <c r="AQ3307" s="2">
        <v>4</v>
      </c>
      <c r="AR3307" s="2">
        <v>0</v>
      </c>
      <c r="AS3307" s="2" t="s">
        <v>78</v>
      </c>
      <c r="AT3307" s="2">
        <v>4</v>
      </c>
      <c r="AV3307" s="2" t="s">
        <v>923</v>
      </c>
      <c r="AW3307" s="2" t="str">
        <f t="shared" si="845"/>
        <v>Arbolitos</v>
      </c>
      <c r="AX3307" s="2" t="str">
        <f t="shared" si="850"/>
        <v>Latizal alto</v>
      </c>
      <c r="AY3307" s="2">
        <v>1910</v>
      </c>
      <c r="AZ3307" s="4">
        <f t="shared" si="846"/>
        <v>5.2356020942408384E-2</v>
      </c>
      <c r="BA3307" s="4">
        <v>33.270446189313013</v>
      </c>
      <c r="BB3307" s="4">
        <f t="shared" si="847"/>
        <v>2.2985549914332177E-2</v>
      </c>
      <c r="BC3307" s="4">
        <f t="shared" si="848"/>
        <v>7.5341570856740564E-2</v>
      </c>
      <c r="BD3307" s="4">
        <f t="shared" si="849"/>
        <v>3.7670785428370282E-2</v>
      </c>
    </row>
    <row r="3308" spans="1:56" x14ac:dyDescent="0.25">
      <c r="A3308" s="2">
        <v>109</v>
      </c>
      <c r="B3308" s="2" t="s">
        <v>122</v>
      </c>
      <c r="C3308" s="2" t="s">
        <v>920</v>
      </c>
      <c r="D3308" s="2" t="s">
        <v>515</v>
      </c>
      <c r="E3308" s="2" t="s">
        <v>221</v>
      </c>
      <c r="F3308" s="2" t="s">
        <v>59</v>
      </c>
      <c r="G3308" s="2" t="s">
        <v>222</v>
      </c>
      <c r="H3308" s="2" t="s">
        <v>402</v>
      </c>
      <c r="J3308" s="3">
        <v>42196</v>
      </c>
      <c r="K3308" s="2">
        <v>747415</v>
      </c>
      <c r="L3308" s="2">
        <v>819730</v>
      </c>
      <c r="N3308" s="2" t="s">
        <v>328</v>
      </c>
      <c r="P3308" s="2" t="s">
        <v>108</v>
      </c>
      <c r="S3308" s="2" t="s">
        <v>109</v>
      </c>
      <c r="T3308" s="2" t="s">
        <v>110</v>
      </c>
      <c r="U3308" s="2" t="s">
        <v>111</v>
      </c>
      <c r="V3308" s="2">
        <v>31</v>
      </c>
      <c r="Y3308" s="2">
        <f t="shared" si="835"/>
        <v>9.8676064716975116</v>
      </c>
      <c r="AB3308" s="2">
        <v>9.8676064720000003</v>
      </c>
      <c r="AC3308" s="2">
        <f t="shared" si="836"/>
        <v>7.6473950155655709E-3</v>
      </c>
      <c r="AD3308" s="2">
        <v>2.6366821429044465</v>
      </c>
      <c r="AE3308" s="2">
        <f t="shared" si="841"/>
        <v>0.29003856366022018</v>
      </c>
      <c r="AF3308" s="2">
        <v>94</v>
      </c>
      <c r="AG3308" s="4">
        <f t="shared" si="842"/>
        <v>1.0638297872340425</v>
      </c>
      <c r="AH3308" s="4">
        <f t="shared" si="843"/>
        <v>1.3538683508942628</v>
      </c>
      <c r="AI3308" s="5">
        <f t="shared" si="844"/>
        <v>0.67693417544713141</v>
      </c>
      <c r="AJ3308" s="2">
        <f t="shared" si="837"/>
        <v>3.6707496074714741E-2</v>
      </c>
      <c r="AK3308" s="2">
        <f t="shared" si="838"/>
        <v>2.2942185046696713E-2</v>
      </c>
      <c r="AL3308" s="2">
        <v>5</v>
      </c>
      <c r="AM3308" s="2">
        <v>3</v>
      </c>
      <c r="AN3308" s="2">
        <f t="shared" si="839"/>
        <v>7.5</v>
      </c>
      <c r="AO3308" s="2">
        <f t="shared" si="840"/>
        <v>1.5</v>
      </c>
      <c r="AP3308" s="2">
        <v>8</v>
      </c>
      <c r="AQ3308" s="2">
        <v>5</v>
      </c>
      <c r="AR3308" s="2">
        <v>0</v>
      </c>
      <c r="AS3308" s="2" t="s">
        <v>78</v>
      </c>
      <c r="AT3308" s="2">
        <v>4</v>
      </c>
      <c r="AW3308" s="2" t="str">
        <f t="shared" si="845"/>
        <v>Arbolitos</v>
      </c>
      <c r="AX3308" s="2" t="str">
        <f t="shared" si="850"/>
        <v>Latizal alto</v>
      </c>
      <c r="AY3308" s="2">
        <v>1910</v>
      </c>
      <c r="AZ3308" s="4">
        <f t="shared" si="846"/>
        <v>5.2356020942408384E-2</v>
      </c>
      <c r="BA3308" s="4">
        <v>33.270446189313013</v>
      </c>
      <c r="BB3308" s="4">
        <f t="shared" si="847"/>
        <v>2.2985549914332177E-2</v>
      </c>
      <c r="BC3308" s="4">
        <f t="shared" si="848"/>
        <v>7.5341570856740564E-2</v>
      </c>
      <c r="BD3308" s="4">
        <f t="shared" si="849"/>
        <v>3.7670785428370282E-2</v>
      </c>
    </row>
    <row r="3309" spans="1:56" x14ac:dyDescent="0.25">
      <c r="A3309" s="2">
        <v>109</v>
      </c>
      <c r="B3309" s="2" t="s">
        <v>122</v>
      </c>
      <c r="C3309" s="2" t="s">
        <v>920</v>
      </c>
      <c r="D3309" s="2" t="s">
        <v>515</v>
      </c>
      <c r="E3309" s="2" t="s">
        <v>221</v>
      </c>
      <c r="F3309" s="2" t="s">
        <v>59</v>
      </c>
      <c r="G3309" s="2" t="s">
        <v>222</v>
      </c>
      <c r="H3309" s="2" t="s">
        <v>402</v>
      </c>
      <c r="J3309" s="3">
        <v>42196</v>
      </c>
      <c r="K3309" s="2">
        <v>747415</v>
      </c>
      <c r="L3309" s="2">
        <v>819730</v>
      </c>
      <c r="N3309" s="2" t="s">
        <v>262</v>
      </c>
      <c r="P3309" s="2" t="s">
        <v>108</v>
      </c>
      <c r="S3309" s="2" t="s">
        <v>109</v>
      </c>
      <c r="T3309" s="2" t="s">
        <v>110</v>
      </c>
      <c r="U3309" s="2" t="s">
        <v>111</v>
      </c>
      <c r="V3309" s="2">
        <v>32</v>
      </c>
      <c r="Y3309" s="2">
        <f t="shared" si="835"/>
        <v>10.185916357881302</v>
      </c>
      <c r="AB3309" s="2">
        <v>10.18591636</v>
      </c>
      <c r="AC3309" s="2">
        <f t="shared" si="836"/>
        <v>8.148733086305043E-3</v>
      </c>
      <c r="AD3309" s="2">
        <v>2.6366821429044465</v>
      </c>
      <c r="AE3309" s="2">
        <f t="shared" si="841"/>
        <v>0.30905253817696726</v>
      </c>
      <c r="AF3309" s="2">
        <v>94</v>
      </c>
      <c r="AG3309" s="4">
        <f t="shared" si="842"/>
        <v>1.0638297872340425</v>
      </c>
      <c r="AH3309" s="4">
        <f t="shared" si="843"/>
        <v>1.3728823254110099</v>
      </c>
      <c r="AI3309" s="5">
        <f t="shared" si="844"/>
        <v>0.68644116270550493</v>
      </c>
      <c r="AJ3309" s="2">
        <f t="shared" si="837"/>
        <v>3.9113918814264202E-2</v>
      </c>
      <c r="AK3309" s="2">
        <f t="shared" si="838"/>
        <v>1.9556959407132101E-2</v>
      </c>
      <c r="AL3309" s="2">
        <v>4</v>
      </c>
      <c r="AM3309" s="2">
        <v>4</v>
      </c>
      <c r="AN3309" s="2">
        <f t="shared" si="839"/>
        <v>8</v>
      </c>
      <c r="AO3309" s="2">
        <f t="shared" si="840"/>
        <v>1.6</v>
      </c>
      <c r="AP3309" s="2">
        <v>8</v>
      </c>
      <c r="AQ3309" s="2">
        <v>4</v>
      </c>
      <c r="AR3309" s="2">
        <v>0</v>
      </c>
      <c r="AS3309" s="2" t="s">
        <v>78</v>
      </c>
      <c r="AT3309" s="2">
        <v>4</v>
      </c>
      <c r="AW3309" s="2" t="str">
        <f t="shared" si="845"/>
        <v>Arbolitos</v>
      </c>
      <c r="AX3309" s="2" t="str">
        <f t="shared" si="850"/>
        <v>I</v>
      </c>
      <c r="AY3309" s="2">
        <v>1910</v>
      </c>
      <c r="AZ3309" s="4">
        <f t="shared" si="846"/>
        <v>5.2356020942408384E-2</v>
      </c>
      <c r="BA3309" s="4">
        <v>33.270446189313013</v>
      </c>
      <c r="BB3309" s="4">
        <f t="shared" si="847"/>
        <v>2.4492406984678621E-2</v>
      </c>
      <c r="BC3309" s="4">
        <f t="shared" si="848"/>
        <v>7.6848427927087001E-2</v>
      </c>
      <c r="BD3309" s="4">
        <f t="shared" si="849"/>
        <v>3.8424213963543501E-2</v>
      </c>
    </row>
    <row r="3310" spans="1:56" x14ac:dyDescent="0.25">
      <c r="A3310" s="2">
        <v>109</v>
      </c>
      <c r="B3310" s="2" t="s">
        <v>122</v>
      </c>
      <c r="C3310" s="2" t="s">
        <v>920</v>
      </c>
      <c r="D3310" s="2" t="s">
        <v>515</v>
      </c>
      <c r="E3310" s="2" t="s">
        <v>221</v>
      </c>
      <c r="F3310" s="2" t="s">
        <v>59</v>
      </c>
      <c r="G3310" s="2" t="s">
        <v>222</v>
      </c>
      <c r="H3310" s="2" t="s">
        <v>402</v>
      </c>
      <c r="J3310" s="3">
        <v>42196</v>
      </c>
      <c r="K3310" s="2">
        <v>747415</v>
      </c>
      <c r="L3310" s="2">
        <v>819730</v>
      </c>
      <c r="N3310" s="2" t="s">
        <v>411</v>
      </c>
      <c r="P3310" s="2" t="s">
        <v>108</v>
      </c>
      <c r="S3310" s="2" t="s">
        <v>109</v>
      </c>
      <c r="T3310" s="2" t="s">
        <v>110</v>
      </c>
      <c r="U3310" s="2" t="s">
        <v>111</v>
      </c>
      <c r="V3310" s="2">
        <v>32</v>
      </c>
      <c r="Y3310" s="2">
        <f t="shared" si="835"/>
        <v>10.185916357881302</v>
      </c>
      <c r="AB3310" s="2">
        <v>10.18591636</v>
      </c>
      <c r="AC3310" s="2">
        <f t="shared" si="836"/>
        <v>8.148733086305043E-3</v>
      </c>
      <c r="AD3310" s="2">
        <v>2.6366821429044465</v>
      </c>
      <c r="AE3310" s="2">
        <f t="shared" si="841"/>
        <v>0.30905253817696726</v>
      </c>
      <c r="AF3310" s="2">
        <v>94</v>
      </c>
      <c r="AG3310" s="4">
        <f t="shared" si="842"/>
        <v>1.0638297872340425</v>
      </c>
      <c r="AH3310" s="4">
        <f t="shared" si="843"/>
        <v>1.3728823254110099</v>
      </c>
      <c r="AI3310" s="5">
        <f t="shared" si="844"/>
        <v>0.68644116270550493</v>
      </c>
      <c r="AJ3310" s="2">
        <f t="shared" si="837"/>
        <v>3.9113918814264202E-2</v>
      </c>
      <c r="AK3310" s="2">
        <f t="shared" si="838"/>
        <v>2.4446199258915131E-2</v>
      </c>
      <c r="AL3310" s="2">
        <v>4</v>
      </c>
      <c r="AM3310" s="2">
        <v>5</v>
      </c>
      <c r="AN3310" s="2">
        <f t="shared" si="839"/>
        <v>10</v>
      </c>
      <c r="AO3310" s="2">
        <f t="shared" si="840"/>
        <v>2</v>
      </c>
      <c r="AP3310" s="2">
        <v>8</v>
      </c>
      <c r="AQ3310" s="2">
        <v>5</v>
      </c>
      <c r="AR3310" s="2">
        <v>0</v>
      </c>
      <c r="AS3310" s="2" t="s">
        <v>78</v>
      </c>
      <c r="AT3310" s="2">
        <v>3</v>
      </c>
      <c r="AW3310" s="2" t="str">
        <f t="shared" si="845"/>
        <v>Arbolitos</v>
      </c>
      <c r="AX3310" s="2" t="str">
        <f t="shared" si="850"/>
        <v>I</v>
      </c>
      <c r="AY3310" s="2">
        <v>1910</v>
      </c>
      <c r="AZ3310" s="4">
        <f t="shared" si="846"/>
        <v>5.2356020942408384E-2</v>
      </c>
      <c r="BA3310" s="4">
        <v>33.270446189313013</v>
      </c>
      <c r="BB3310" s="4">
        <f t="shared" si="847"/>
        <v>2.4492406984678621E-2</v>
      </c>
      <c r="BC3310" s="4">
        <f t="shared" si="848"/>
        <v>7.6848427927087001E-2</v>
      </c>
      <c r="BD3310" s="4">
        <f t="shared" si="849"/>
        <v>3.8424213963543501E-2</v>
      </c>
    </row>
    <row r="3311" spans="1:56" x14ac:dyDescent="0.25">
      <c r="A3311" s="2">
        <v>109</v>
      </c>
      <c r="B3311" s="2" t="s">
        <v>122</v>
      </c>
      <c r="C3311" s="2" t="s">
        <v>920</v>
      </c>
      <c r="D3311" s="2" t="s">
        <v>515</v>
      </c>
      <c r="E3311" s="2" t="s">
        <v>221</v>
      </c>
      <c r="F3311" s="2" t="s">
        <v>59</v>
      </c>
      <c r="G3311" s="2" t="s">
        <v>222</v>
      </c>
      <c r="H3311" s="2" t="s">
        <v>402</v>
      </c>
      <c r="J3311" s="3">
        <v>42196</v>
      </c>
      <c r="K3311" s="2">
        <v>747415</v>
      </c>
      <c r="L3311" s="2">
        <v>819730</v>
      </c>
      <c r="N3311" s="2" t="s">
        <v>455</v>
      </c>
      <c r="P3311" s="2" t="s">
        <v>108</v>
      </c>
      <c r="S3311" s="2" t="s">
        <v>109</v>
      </c>
      <c r="T3311" s="2" t="s">
        <v>110</v>
      </c>
      <c r="U3311" s="2" t="s">
        <v>111</v>
      </c>
      <c r="V3311" s="2">
        <v>32</v>
      </c>
      <c r="Y3311" s="2">
        <f t="shared" si="835"/>
        <v>10.185916357881302</v>
      </c>
      <c r="AB3311" s="2">
        <v>10.18591636</v>
      </c>
      <c r="AC3311" s="2">
        <f t="shared" si="836"/>
        <v>8.148733086305043E-3</v>
      </c>
      <c r="AD3311" s="2">
        <v>2.6366821429044465</v>
      </c>
      <c r="AE3311" s="2">
        <f t="shared" si="841"/>
        <v>0.30905253817696726</v>
      </c>
      <c r="AF3311" s="2">
        <v>94</v>
      </c>
      <c r="AG3311" s="4">
        <f t="shared" si="842"/>
        <v>1.0638297872340425</v>
      </c>
      <c r="AH3311" s="4">
        <f t="shared" si="843"/>
        <v>1.3728823254110099</v>
      </c>
      <c r="AI3311" s="5">
        <f t="shared" si="844"/>
        <v>0.68644116270550493</v>
      </c>
      <c r="AJ3311" s="2">
        <f t="shared" si="837"/>
        <v>2.4446199258915131E-2</v>
      </c>
      <c r="AK3311" s="2">
        <f t="shared" si="838"/>
        <v>1.2223099629457565E-2</v>
      </c>
      <c r="AL3311" s="2">
        <v>6</v>
      </c>
      <c r="AM3311" s="2">
        <v>5</v>
      </c>
      <c r="AN3311" s="2">
        <f t="shared" si="839"/>
        <v>15</v>
      </c>
      <c r="AO3311" s="2">
        <f t="shared" si="840"/>
        <v>3</v>
      </c>
      <c r="AP3311" s="2">
        <v>5</v>
      </c>
      <c r="AQ3311" s="2">
        <v>2.5</v>
      </c>
      <c r="AR3311" s="2">
        <v>0</v>
      </c>
      <c r="AS3311" s="2" t="s">
        <v>78</v>
      </c>
      <c r="AT3311" s="2">
        <v>4</v>
      </c>
      <c r="AW3311" s="2" t="str">
        <f t="shared" si="845"/>
        <v>Arbustivo</v>
      </c>
      <c r="AX3311" s="2" t="str">
        <f t="shared" si="850"/>
        <v>I</v>
      </c>
      <c r="AY3311" s="2">
        <v>1910</v>
      </c>
      <c r="AZ3311" s="4">
        <f t="shared" si="846"/>
        <v>5.2356020942408384E-2</v>
      </c>
      <c r="BA3311" s="4">
        <v>33.270446189313013</v>
      </c>
      <c r="BB3311" s="4">
        <f t="shared" si="847"/>
        <v>2.4492406984678621E-2</v>
      </c>
      <c r="BC3311" s="4">
        <f t="shared" si="848"/>
        <v>7.6848427927087001E-2</v>
      </c>
      <c r="BD3311" s="4">
        <f t="shared" si="849"/>
        <v>3.8424213963543501E-2</v>
      </c>
    </row>
    <row r="3312" spans="1:56" x14ac:dyDescent="0.25">
      <c r="A3312" s="2">
        <v>109</v>
      </c>
      <c r="B3312" s="2" t="s">
        <v>122</v>
      </c>
      <c r="C3312" s="2" t="s">
        <v>920</v>
      </c>
      <c r="D3312" s="2" t="s">
        <v>515</v>
      </c>
      <c r="E3312" s="2" t="s">
        <v>221</v>
      </c>
      <c r="F3312" s="2" t="s">
        <v>59</v>
      </c>
      <c r="G3312" s="2" t="s">
        <v>222</v>
      </c>
      <c r="H3312" s="2" t="s">
        <v>402</v>
      </c>
      <c r="J3312" s="3">
        <v>42196</v>
      </c>
      <c r="K3312" s="2">
        <v>747415</v>
      </c>
      <c r="L3312" s="2">
        <v>819730</v>
      </c>
      <c r="N3312" s="2" t="s">
        <v>294</v>
      </c>
      <c r="P3312" s="2" t="s">
        <v>108</v>
      </c>
      <c r="S3312" s="2" t="s">
        <v>109</v>
      </c>
      <c r="T3312" s="2" t="s">
        <v>110</v>
      </c>
      <c r="U3312" s="2" t="s">
        <v>111</v>
      </c>
      <c r="V3312" s="2">
        <v>33</v>
      </c>
      <c r="Y3312" s="2">
        <f t="shared" si="835"/>
        <v>10.504226244065093</v>
      </c>
      <c r="AB3312" s="2">
        <v>10.504226239999999</v>
      </c>
      <c r="AC3312" s="2">
        <f t="shared" si="836"/>
        <v>8.6659866513537007E-3</v>
      </c>
      <c r="AD3312" s="2">
        <v>2.6366821429044465</v>
      </c>
      <c r="AE3312" s="2">
        <f t="shared" si="841"/>
        <v>0.32867013093234104</v>
      </c>
      <c r="AF3312" s="2">
        <v>94</v>
      </c>
      <c r="AG3312" s="4">
        <f t="shared" si="842"/>
        <v>1.0638297872340425</v>
      </c>
      <c r="AH3312" s="4">
        <f t="shared" si="843"/>
        <v>1.3924999181663835</v>
      </c>
      <c r="AI3312" s="5">
        <f t="shared" si="844"/>
        <v>0.69624995908319176</v>
      </c>
      <c r="AJ3312" s="2">
        <f t="shared" si="837"/>
        <v>5.1995919908122204E-2</v>
      </c>
      <c r="AK3312" s="2">
        <f t="shared" si="838"/>
        <v>2.5997959954061102E-2</v>
      </c>
      <c r="AL3312" s="2">
        <v>3</v>
      </c>
      <c r="AM3312" s="2">
        <v>4</v>
      </c>
      <c r="AN3312" s="2">
        <f t="shared" si="839"/>
        <v>6</v>
      </c>
      <c r="AO3312" s="2">
        <f t="shared" si="840"/>
        <v>1.2</v>
      </c>
      <c r="AP3312" s="2">
        <v>10</v>
      </c>
      <c r="AQ3312" s="2">
        <v>5</v>
      </c>
      <c r="AR3312" s="2">
        <v>0</v>
      </c>
      <c r="AS3312" s="2" t="s">
        <v>78</v>
      </c>
      <c r="AT3312" s="2">
        <v>5</v>
      </c>
      <c r="AW3312" s="2" t="str">
        <f t="shared" si="845"/>
        <v>Arbolitos</v>
      </c>
      <c r="AX3312" s="2" t="str">
        <f t="shared" si="850"/>
        <v>I</v>
      </c>
      <c r="AY3312" s="2">
        <v>1910</v>
      </c>
      <c r="AZ3312" s="4">
        <f t="shared" si="846"/>
        <v>5.2356020942408384E-2</v>
      </c>
      <c r="BA3312" s="4">
        <v>33.270446189313013</v>
      </c>
      <c r="BB3312" s="4">
        <f t="shared" si="847"/>
        <v>2.6047100787417003E-2</v>
      </c>
      <c r="BC3312" s="4">
        <f t="shared" si="848"/>
        <v>7.8403121729825387E-2</v>
      </c>
      <c r="BD3312" s="4">
        <f t="shared" si="849"/>
        <v>3.9201560864912693E-2</v>
      </c>
    </row>
    <row r="3313" spans="1:56" x14ac:dyDescent="0.25">
      <c r="A3313" s="2">
        <v>109</v>
      </c>
      <c r="B3313" s="2" t="s">
        <v>122</v>
      </c>
      <c r="C3313" s="2" t="s">
        <v>920</v>
      </c>
      <c r="D3313" s="2" t="s">
        <v>515</v>
      </c>
      <c r="E3313" s="2" t="s">
        <v>221</v>
      </c>
      <c r="F3313" s="2" t="s">
        <v>59</v>
      </c>
      <c r="G3313" s="2" t="s">
        <v>222</v>
      </c>
      <c r="H3313" s="2" t="s">
        <v>402</v>
      </c>
      <c r="J3313" s="3">
        <v>42196</v>
      </c>
      <c r="K3313" s="2">
        <v>747415</v>
      </c>
      <c r="L3313" s="2">
        <v>819730</v>
      </c>
      <c r="N3313" s="2" t="s">
        <v>281</v>
      </c>
      <c r="P3313" s="2" t="s">
        <v>108</v>
      </c>
      <c r="S3313" s="2" t="s">
        <v>109</v>
      </c>
      <c r="T3313" s="2" t="s">
        <v>110</v>
      </c>
      <c r="U3313" s="2" t="s">
        <v>111</v>
      </c>
      <c r="V3313" s="2">
        <v>34</v>
      </c>
      <c r="Y3313" s="2">
        <f t="shared" si="835"/>
        <v>10.822536130248883</v>
      </c>
      <c r="AB3313" s="2">
        <v>10.82253613</v>
      </c>
      <c r="AC3313" s="2">
        <f t="shared" si="836"/>
        <v>9.1991557107115509E-3</v>
      </c>
      <c r="AD3313" s="2">
        <v>2.6366821429044465</v>
      </c>
      <c r="AE3313" s="2">
        <f t="shared" si="841"/>
        <v>0.34889134192634186</v>
      </c>
      <c r="AF3313" s="2">
        <v>94</v>
      </c>
      <c r="AG3313" s="4">
        <f t="shared" si="842"/>
        <v>1.0638297872340425</v>
      </c>
      <c r="AH3313" s="4">
        <f t="shared" si="843"/>
        <v>1.4127211291603845</v>
      </c>
      <c r="AI3313" s="5">
        <f t="shared" si="844"/>
        <v>0.70636056458019225</v>
      </c>
      <c r="AJ3313" s="2">
        <f t="shared" si="837"/>
        <v>4.4155947411415444E-2</v>
      </c>
      <c r="AK3313" s="2">
        <f t="shared" si="838"/>
        <v>2.2077973705707722E-2</v>
      </c>
      <c r="AL3313" s="2">
        <v>6</v>
      </c>
      <c r="AM3313" s="2">
        <v>3</v>
      </c>
      <c r="AN3313" s="2">
        <f t="shared" si="839"/>
        <v>9</v>
      </c>
      <c r="AO3313" s="2">
        <f t="shared" si="840"/>
        <v>1.7999999999999998</v>
      </c>
      <c r="AP3313" s="2">
        <v>8</v>
      </c>
      <c r="AQ3313" s="2">
        <v>4</v>
      </c>
      <c r="AR3313" s="2">
        <v>1</v>
      </c>
      <c r="AS3313" s="2" t="s">
        <v>78</v>
      </c>
      <c r="AT3313" s="2">
        <v>5</v>
      </c>
      <c r="AW3313" s="2" t="str">
        <f t="shared" si="845"/>
        <v>Arbolitos</v>
      </c>
      <c r="AX3313" s="2" t="str">
        <f t="shared" si="850"/>
        <v>I</v>
      </c>
      <c r="AY3313" s="2">
        <v>1910</v>
      </c>
      <c r="AZ3313" s="4">
        <f t="shared" si="846"/>
        <v>5.2356020942408384E-2</v>
      </c>
      <c r="BA3313" s="4">
        <v>33.270446189313013</v>
      </c>
      <c r="BB3313" s="4">
        <f t="shared" si="847"/>
        <v>2.7649631322547347E-2</v>
      </c>
      <c r="BC3313" s="4">
        <f t="shared" si="848"/>
        <v>8.0005652264955734E-2</v>
      </c>
      <c r="BD3313" s="4">
        <f t="shared" si="849"/>
        <v>4.0002826132477867E-2</v>
      </c>
    </row>
    <row r="3314" spans="1:56" x14ac:dyDescent="0.25">
      <c r="A3314" s="2">
        <v>109</v>
      </c>
      <c r="B3314" s="2" t="s">
        <v>122</v>
      </c>
      <c r="C3314" s="2" t="s">
        <v>920</v>
      </c>
      <c r="D3314" s="2" t="s">
        <v>515</v>
      </c>
      <c r="E3314" s="2" t="s">
        <v>221</v>
      </c>
      <c r="F3314" s="2" t="s">
        <v>59</v>
      </c>
      <c r="G3314" s="2" t="s">
        <v>222</v>
      </c>
      <c r="H3314" s="2" t="s">
        <v>402</v>
      </c>
      <c r="J3314" s="3">
        <v>42196</v>
      </c>
      <c r="K3314" s="2">
        <v>747415</v>
      </c>
      <c r="L3314" s="2">
        <v>819730</v>
      </c>
      <c r="N3314" s="2" t="s">
        <v>376</v>
      </c>
      <c r="P3314" s="2" t="s">
        <v>108</v>
      </c>
      <c r="S3314" s="2" t="s">
        <v>109</v>
      </c>
      <c r="T3314" s="2" t="s">
        <v>110</v>
      </c>
      <c r="U3314" s="2" t="s">
        <v>111</v>
      </c>
      <c r="V3314" s="2">
        <v>34</v>
      </c>
      <c r="Y3314" s="2">
        <f t="shared" si="835"/>
        <v>10.822536130248883</v>
      </c>
      <c r="AB3314" s="2">
        <v>10.82253613</v>
      </c>
      <c r="AC3314" s="2">
        <f t="shared" si="836"/>
        <v>9.1991557107115509E-3</v>
      </c>
      <c r="AD3314" s="2">
        <v>2.6366821429044465</v>
      </c>
      <c r="AE3314" s="2">
        <f t="shared" si="841"/>
        <v>0.34889134192634186</v>
      </c>
      <c r="AF3314" s="2">
        <v>94</v>
      </c>
      <c r="AG3314" s="4">
        <f t="shared" si="842"/>
        <v>1.0638297872340425</v>
      </c>
      <c r="AH3314" s="4">
        <f t="shared" si="843"/>
        <v>1.4127211291603845</v>
      </c>
      <c r="AI3314" s="5">
        <f t="shared" si="844"/>
        <v>0.70636056458019225</v>
      </c>
      <c r="AJ3314" s="2">
        <f t="shared" si="837"/>
        <v>3.311696055856158E-2</v>
      </c>
      <c r="AK3314" s="2">
        <f t="shared" si="838"/>
        <v>2.4837720418921187E-2</v>
      </c>
      <c r="AL3314" s="2">
        <v>2</v>
      </c>
      <c r="AM3314" s="2">
        <v>2</v>
      </c>
      <c r="AN3314" s="2">
        <f t="shared" si="839"/>
        <v>2</v>
      </c>
      <c r="AO3314" s="2">
        <f t="shared" si="840"/>
        <v>0.4</v>
      </c>
      <c r="AP3314" s="2">
        <v>6</v>
      </c>
      <c r="AQ3314" s="2">
        <v>4.5</v>
      </c>
      <c r="AR3314" s="2">
        <v>0</v>
      </c>
      <c r="AS3314" s="2" t="s">
        <v>78</v>
      </c>
      <c r="AT3314" s="2">
        <v>4</v>
      </c>
      <c r="AW3314" s="2" t="str">
        <f t="shared" si="845"/>
        <v>Arbolitos</v>
      </c>
      <c r="AX3314" s="2" t="str">
        <f t="shared" si="850"/>
        <v>I</v>
      </c>
      <c r="AY3314" s="2">
        <v>1910</v>
      </c>
      <c r="AZ3314" s="4">
        <f t="shared" si="846"/>
        <v>5.2356020942408384E-2</v>
      </c>
      <c r="BA3314" s="4">
        <v>33.270446189313013</v>
      </c>
      <c r="BB3314" s="4">
        <f t="shared" si="847"/>
        <v>2.7649631322547347E-2</v>
      </c>
      <c r="BC3314" s="4">
        <f t="shared" si="848"/>
        <v>8.0005652264955734E-2</v>
      </c>
      <c r="BD3314" s="4">
        <f t="shared" si="849"/>
        <v>4.0002826132477867E-2</v>
      </c>
    </row>
    <row r="3315" spans="1:56" x14ac:dyDescent="0.25">
      <c r="A3315" s="2">
        <v>109</v>
      </c>
      <c r="B3315" s="2" t="s">
        <v>122</v>
      </c>
      <c r="C3315" s="2" t="s">
        <v>920</v>
      </c>
      <c r="D3315" s="2" t="s">
        <v>515</v>
      </c>
      <c r="E3315" s="2" t="s">
        <v>221</v>
      </c>
      <c r="F3315" s="2" t="s">
        <v>59</v>
      </c>
      <c r="G3315" s="2" t="s">
        <v>222</v>
      </c>
      <c r="H3315" s="2" t="s">
        <v>402</v>
      </c>
      <c r="J3315" s="3">
        <v>42196</v>
      </c>
      <c r="K3315" s="2">
        <v>747415</v>
      </c>
      <c r="L3315" s="2">
        <v>819730</v>
      </c>
      <c r="N3315" s="2" t="s">
        <v>534</v>
      </c>
      <c r="P3315" s="2" t="s">
        <v>108</v>
      </c>
      <c r="S3315" s="2" t="s">
        <v>109</v>
      </c>
      <c r="T3315" s="2" t="s">
        <v>110</v>
      </c>
      <c r="U3315" s="2" t="s">
        <v>111</v>
      </c>
      <c r="V3315" s="2">
        <v>34</v>
      </c>
      <c r="Y3315" s="2">
        <f t="shared" si="835"/>
        <v>10.822536130248883</v>
      </c>
      <c r="AB3315" s="2">
        <v>10.82253613</v>
      </c>
      <c r="AC3315" s="2">
        <f t="shared" si="836"/>
        <v>9.1991557107115509E-3</v>
      </c>
      <c r="AD3315" s="2">
        <v>2.6366821429044465</v>
      </c>
      <c r="AE3315" s="2">
        <f t="shared" si="841"/>
        <v>0.34889134192634186</v>
      </c>
      <c r="AF3315" s="2">
        <v>94</v>
      </c>
      <c r="AG3315" s="4">
        <f t="shared" si="842"/>
        <v>1.0638297872340425</v>
      </c>
      <c r="AH3315" s="4">
        <f t="shared" si="843"/>
        <v>1.4127211291603845</v>
      </c>
      <c r="AI3315" s="5">
        <f t="shared" si="844"/>
        <v>0.70636056458019225</v>
      </c>
      <c r="AJ3315" s="2">
        <f t="shared" si="837"/>
        <v>2.2077973705707722E-2</v>
      </c>
      <c r="AK3315" s="2">
        <f t="shared" si="838"/>
        <v>1.9318226992494258E-2</v>
      </c>
      <c r="AL3315" s="2">
        <v>2</v>
      </c>
      <c r="AM3315" s="2">
        <v>2</v>
      </c>
      <c r="AN3315" s="2">
        <f t="shared" si="839"/>
        <v>2</v>
      </c>
      <c r="AO3315" s="2">
        <f t="shared" si="840"/>
        <v>0.4</v>
      </c>
      <c r="AP3315" s="2">
        <v>4</v>
      </c>
      <c r="AQ3315" s="2">
        <v>3.5</v>
      </c>
      <c r="AR3315" s="2">
        <v>0</v>
      </c>
      <c r="AS3315" s="2" t="s">
        <v>79</v>
      </c>
      <c r="AT3315" s="2">
        <v>3</v>
      </c>
      <c r="AW3315" s="2" t="str">
        <f t="shared" si="845"/>
        <v>Arbustivo</v>
      </c>
      <c r="AX3315" s="2" t="str">
        <f t="shared" si="850"/>
        <v>I</v>
      </c>
      <c r="AY3315" s="2">
        <v>1910</v>
      </c>
      <c r="AZ3315" s="4">
        <f t="shared" si="846"/>
        <v>5.2356020942408384E-2</v>
      </c>
      <c r="BA3315" s="4">
        <v>33.270446189313013</v>
      </c>
      <c r="BB3315" s="4">
        <f t="shared" si="847"/>
        <v>2.7649631322547347E-2</v>
      </c>
      <c r="BC3315" s="4">
        <f t="shared" si="848"/>
        <v>8.0005652264955734E-2</v>
      </c>
      <c r="BD3315" s="4">
        <f t="shared" si="849"/>
        <v>4.0002826132477867E-2</v>
      </c>
    </row>
    <row r="3316" spans="1:56" x14ac:dyDescent="0.25">
      <c r="A3316" s="2">
        <v>109</v>
      </c>
      <c r="B3316" s="2" t="s">
        <v>122</v>
      </c>
      <c r="C3316" s="2" t="s">
        <v>920</v>
      </c>
      <c r="D3316" s="2" t="s">
        <v>515</v>
      </c>
      <c r="E3316" s="2" t="s">
        <v>221</v>
      </c>
      <c r="F3316" s="2" t="s">
        <v>59</v>
      </c>
      <c r="G3316" s="2" t="s">
        <v>222</v>
      </c>
      <c r="H3316" s="2" t="s">
        <v>402</v>
      </c>
      <c r="J3316" s="3">
        <v>42196</v>
      </c>
      <c r="K3316" s="2">
        <v>747415</v>
      </c>
      <c r="L3316" s="2">
        <v>819730</v>
      </c>
      <c r="N3316" s="2" t="s">
        <v>300</v>
      </c>
      <c r="O3316" s="2" t="s">
        <v>69</v>
      </c>
      <c r="P3316" s="2" t="s">
        <v>108</v>
      </c>
      <c r="S3316" s="2" t="s">
        <v>109</v>
      </c>
      <c r="T3316" s="2" t="s">
        <v>110</v>
      </c>
      <c r="U3316" s="2" t="s">
        <v>111</v>
      </c>
      <c r="V3316" s="2">
        <v>36</v>
      </c>
      <c r="Y3316" s="2">
        <f t="shared" si="835"/>
        <v>11.459155902616464</v>
      </c>
      <c r="AB3316" s="2">
        <v>11.459155900000001</v>
      </c>
      <c r="AC3316" s="2">
        <f t="shared" si="836"/>
        <v>1.0313240312354817E-2</v>
      </c>
      <c r="AD3316" s="2">
        <v>2.6366821429044465</v>
      </c>
      <c r="AE3316" s="2">
        <f t="shared" si="841"/>
        <v>0.39114461863022409</v>
      </c>
      <c r="AF3316" s="2">
        <v>94</v>
      </c>
      <c r="AG3316" s="4">
        <f t="shared" si="842"/>
        <v>1.0638297872340425</v>
      </c>
      <c r="AH3316" s="4">
        <f t="shared" si="843"/>
        <v>1.4549744058642666</v>
      </c>
      <c r="AI3316" s="5">
        <f t="shared" si="844"/>
        <v>0.72748720293213331</v>
      </c>
      <c r="AJ3316" s="2">
        <f t="shared" si="837"/>
        <v>6.1879441874128902E-2</v>
      </c>
      <c r="AK3316" s="2">
        <f t="shared" si="838"/>
        <v>3.0939720937064451E-2</v>
      </c>
      <c r="AL3316" s="2">
        <v>5</v>
      </c>
      <c r="AM3316" s="2">
        <v>4</v>
      </c>
      <c r="AN3316" s="2">
        <f t="shared" si="839"/>
        <v>10</v>
      </c>
      <c r="AO3316" s="2">
        <f t="shared" si="840"/>
        <v>2</v>
      </c>
      <c r="AP3316" s="2">
        <v>10</v>
      </c>
      <c r="AQ3316" s="2">
        <v>5</v>
      </c>
      <c r="AR3316" s="2">
        <v>0</v>
      </c>
      <c r="AS3316" s="2" t="s">
        <v>78</v>
      </c>
      <c r="AT3316" s="2">
        <v>5</v>
      </c>
      <c r="AV3316" s="2" t="s">
        <v>921</v>
      </c>
      <c r="AW3316" s="2" t="str">
        <f t="shared" si="845"/>
        <v>Arbolitos</v>
      </c>
      <c r="AX3316" s="2" t="str">
        <f t="shared" si="850"/>
        <v>I</v>
      </c>
      <c r="AY3316" s="2">
        <v>1910</v>
      </c>
      <c r="AZ3316" s="4">
        <f t="shared" si="846"/>
        <v>5.2356020942408384E-2</v>
      </c>
      <c r="BA3316" s="4">
        <v>33.270446189313013</v>
      </c>
      <c r="BB3316" s="4">
        <f t="shared" si="847"/>
        <v>3.0998202589983873E-2</v>
      </c>
      <c r="BC3316" s="4">
        <f t="shared" si="848"/>
        <v>8.335422353239226E-2</v>
      </c>
      <c r="BD3316" s="4">
        <f t="shared" si="849"/>
        <v>4.167711176619613E-2</v>
      </c>
    </row>
    <row r="3317" spans="1:56" x14ac:dyDescent="0.25">
      <c r="A3317" s="2">
        <v>109</v>
      </c>
      <c r="B3317" s="2" t="s">
        <v>122</v>
      </c>
      <c r="C3317" s="2" t="s">
        <v>920</v>
      </c>
      <c r="D3317" s="2" t="s">
        <v>515</v>
      </c>
      <c r="E3317" s="2" t="s">
        <v>221</v>
      </c>
      <c r="F3317" s="2" t="s">
        <v>59</v>
      </c>
      <c r="G3317" s="2" t="s">
        <v>222</v>
      </c>
      <c r="H3317" s="2" t="s">
        <v>402</v>
      </c>
      <c r="J3317" s="3">
        <v>42196</v>
      </c>
      <c r="K3317" s="2">
        <v>747415</v>
      </c>
      <c r="L3317" s="2">
        <v>819730</v>
      </c>
      <c r="N3317" s="2" t="s">
        <v>413</v>
      </c>
      <c r="P3317" s="2" t="s">
        <v>108</v>
      </c>
      <c r="S3317" s="2" t="s">
        <v>109</v>
      </c>
      <c r="T3317" s="2" t="s">
        <v>110</v>
      </c>
      <c r="U3317" s="2" t="s">
        <v>111</v>
      </c>
      <c r="V3317" s="2">
        <v>39</v>
      </c>
      <c r="Y3317" s="2">
        <f t="shared" si="835"/>
        <v>12.414085561167836</v>
      </c>
      <c r="AB3317" s="2">
        <v>12.41408556</v>
      </c>
      <c r="AC3317" s="2">
        <f t="shared" si="836"/>
        <v>1.2103733422138638E-2</v>
      </c>
      <c r="AD3317" s="2">
        <v>2.6366821429044465</v>
      </c>
      <c r="AE3317" s="2">
        <f t="shared" si="841"/>
        <v>0.45905167047574902</v>
      </c>
      <c r="AF3317" s="2">
        <v>94</v>
      </c>
      <c r="AG3317" s="4">
        <f t="shared" si="842"/>
        <v>1.0638297872340425</v>
      </c>
      <c r="AH3317" s="4">
        <f t="shared" si="843"/>
        <v>1.5228814577097916</v>
      </c>
      <c r="AI3317" s="5">
        <f t="shared" si="844"/>
        <v>0.76144072885489578</v>
      </c>
      <c r="AJ3317" s="2">
        <f t="shared" si="837"/>
        <v>5.8097920426265465E-2</v>
      </c>
      <c r="AK3317" s="2">
        <f t="shared" si="838"/>
        <v>2.9048960213132732E-2</v>
      </c>
      <c r="AL3317" s="2">
        <v>4</v>
      </c>
      <c r="AM3317" s="2">
        <v>4</v>
      </c>
      <c r="AN3317" s="2">
        <f t="shared" si="839"/>
        <v>8</v>
      </c>
      <c r="AO3317" s="2">
        <f t="shared" si="840"/>
        <v>1.6</v>
      </c>
      <c r="AP3317" s="2">
        <v>8</v>
      </c>
      <c r="AQ3317" s="2">
        <v>4</v>
      </c>
      <c r="AR3317" s="2">
        <v>0</v>
      </c>
      <c r="AS3317" s="2" t="s">
        <v>78</v>
      </c>
      <c r="AT3317" s="2">
        <v>4</v>
      </c>
      <c r="AW3317" s="2" t="str">
        <f t="shared" si="845"/>
        <v>Arbolitos</v>
      </c>
      <c r="AX3317" s="2" t="str">
        <f t="shared" si="850"/>
        <v>I</v>
      </c>
      <c r="AY3317" s="2">
        <v>1910</v>
      </c>
      <c r="AZ3317" s="4">
        <f t="shared" si="846"/>
        <v>5.2356020942408384E-2</v>
      </c>
      <c r="BA3317" s="4">
        <v>33.270446189313013</v>
      </c>
      <c r="BB3317" s="4">
        <f t="shared" si="847"/>
        <v>3.6379834984078298E-2</v>
      </c>
      <c r="BC3317" s="4">
        <f t="shared" si="848"/>
        <v>8.8735855926486681E-2</v>
      </c>
      <c r="BD3317" s="4">
        <f t="shared" si="849"/>
        <v>4.4367927963243341E-2</v>
      </c>
    </row>
    <row r="3318" spans="1:56" x14ac:dyDescent="0.25">
      <c r="A3318" s="2">
        <v>109</v>
      </c>
      <c r="B3318" s="2" t="s">
        <v>122</v>
      </c>
      <c r="C3318" s="2" t="s">
        <v>920</v>
      </c>
      <c r="D3318" s="2" t="s">
        <v>515</v>
      </c>
      <c r="E3318" s="2" t="s">
        <v>221</v>
      </c>
      <c r="F3318" s="2" t="s">
        <v>59</v>
      </c>
      <c r="G3318" s="2" t="s">
        <v>222</v>
      </c>
      <c r="H3318" s="2" t="s">
        <v>402</v>
      </c>
      <c r="J3318" s="3">
        <v>42196</v>
      </c>
      <c r="K3318" s="2">
        <v>747415</v>
      </c>
      <c r="L3318" s="2">
        <v>819730</v>
      </c>
      <c r="N3318" s="2" t="s">
        <v>445</v>
      </c>
      <c r="P3318" s="2" t="s">
        <v>108</v>
      </c>
      <c r="S3318" s="2" t="s">
        <v>109</v>
      </c>
      <c r="T3318" s="2" t="s">
        <v>110</v>
      </c>
      <c r="U3318" s="2" t="s">
        <v>111</v>
      </c>
      <c r="V3318" s="2">
        <v>42</v>
      </c>
      <c r="Y3318" s="2">
        <f t="shared" si="835"/>
        <v>13.369015219719209</v>
      </c>
      <c r="AB3318" s="2">
        <v>13.36901522</v>
      </c>
      <c r="AC3318" s="2">
        <f t="shared" si="836"/>
        <v>1.4037465980705172E-2</v>
      </c>
      <c r="AD3318" s="2">
        <v>2.6366821429044465</v>
      </c>
      <c r="AE3318" s="2">
        <f t="shared" si="841"/>
        <v>0.53239128646891631</v>
      </c>
      <c r="AF3318" s="2">
        <v>94</v>
      </c>
      <c r="AG3318" s="4">
        <f t="shared" si="842"/>
        <v>1.0638297872340425</v>
      </c>
      <c r="AH3318" s="4">
        <f t="shared" si="843"/>
        <v>1.5962210737029587</v>
      </c>
      <c r="AI3318" s="5">
        <f t="shared" si="844"/>
        <v>0.79811053685147937</v>
      </c>
      <c r="AJ3318" s="2">
        <f t="shared" si="837"/>
        <v>8.4224795884231027E-2</v>
      </c>
      <c r="AK3318" s="2">
        <f t="shared" si="838"/>
        <v>2.1056198971057757E-2</v>
      </c>
      <c r="AL3318" s="2">
        <v>6</v>
      </c>
      <c r="AM3318" s="2">
        <v>5</v>
      </c>
      <c r="AN3318" s="2">
        <f t="shared" si="839"/>
        <v>15</v>
      </c>
      <c r="AO3318" s="2">
        <f t="shared" si="840"/>
        <v>3</v>
      </c>
      <c r="AP3318" s="2">
        <v>10</v>
      </c>
      <c r="AQ3318" s="2">
        <v>2.5</v>
      </c>
      <c r="AR3318" s="2">
        <v>0</v>
      </c>
      <c r="AS3318" s="2" t="s">
        <v>78</v>
      </c>
      <c r="AT3318" s="2">
        <v>4</v>
      </c>
      <c r="AW3318" s="2" t="str">
        <f t="shared" si="845"/>
        <v>Arbolitos</v>
      </c>
      <c r="AX3318" s="2" t="str">
        <f t="shared" si="850"/>
        <v>I</v>
      </c>
      <c r="AY3318" s="2">
        <v>1910</v>
      </c>
      <c r="AZ3318" s="4">
        <f t="shared" si="846"/>
        <v>5.2356020942408384E-2</v>
      </c>
      <c r="BA3318" s="4">
        <v>33.270446189313013</v>
      </c>
      <c r="BB3318" s="4">
        <f t="shared" si="847"/>
        <v>4.2191997969700287E-2</v>
      </c>
      <c r="BC3318" s="4">
        <f t="shared" si="848"/>
        <v>9.4548018912108678E-2</v>
      </c>
      <c r="BD3318" s="4">
        <f t="shared" si="849"/>
        <v>4.7274009456054339E-2</v>
      </c>
    </row>
    <row r="3319" spans="1:56" x14ac:dyDescent="0.25">
      <c r="A3319" s="2">
        <v>109</v>
      </c>
      <c r="B3319" s="2" t="s">
        <v>122</v>
      </c>
      <c r="C3319" s="2" t="s">
        <v>920</v>
      </c>
      <c r="D3319" s="2" t="s">
        <v>515</v>
      </c>
      <c r="E3319" s="2" t="s">
        <v>221</v>
      </c>
      <c r="F3319" s="2" t="s">
        <v>59</v>
      </c>
      <c r="G3319" s="2" t="s">
        <v>222</v>
      </c>
      <c r="H3319" s="2" t="s">
        <v>402</v>
      </c>
      <c r="J3319" s="3">
        <v>42196</v>
      </c>
      <c r="K3319" s="2">
        <v>747415</v>
      </c>
      <c r="L3319" s="2">
        <v>819730</v>
      </c>
      <c r="N3319" s="2" t="s">
        <v>487</v>
      </c>
      <c r="P3319" s="2" t="s">
        <v>108</v>
      </c>
      <c r="S3319" s="2" t="s">
        <v>109</v>
      </c>
      <c r="T3319" s="2" t="s">
        <v>110</v>
      </c>
      <c r="U3319" s="2" t="s">
        <v>111</v>
      </c>
      <c r="V3319" s="2">
        <v>50</v>
      </c>
      <c r="Y3319" s="2">
        <f t="shared" si="835"/>
        <v>15.915494309189533</v>
      </c>
      <c r="AB3319" s="2">
        <v>15.91549431</v>
      </c>
      <c r="AC3319" s="2">
        <f t="shared" si="836"/>
        <v>1.9894367886486918E-2</v>
      </c>
      <c r="AD3319" s="2">
        <v>2.6366821429044465</v>
      </c>
      <c r="AE3319" s="2">
        <f t="shared" si="841"/>
        <v>0.75452279828361135</v>
      </c>
      <c r="AF3319" s="2">
        <v>94</v>
      </c>
      <c r="AG3319" s="4">
        <f t="shared" si="842"/>
        <v>1.0638297872340425</v>
      </c>
      <c r="AH3319" s="4">
        <f t="shared" si="843"/>
        <v>1.8183525855176539</v>
      </c>
      <c r="AI3319" s="5">
        <f t="shared" si="844"/>
        <v>0.90917629275882694</v>
      </c>
      <c r="AJ3319" s="2">
        <f t="shared" si="837"/>
        <v>0.14323944878270581</v>
      </c>
      <c r="AK3319" s="2">
        <f t="shared" si="838"/>
        <v>2.0292255244216656E-2</v>
      </c>
      <c r="AL3319" s="2">
        <v>6</v>
      </c>
      <c r="AM3319" s="2">
        <v>5</v>
      </c>
      <c r="AN3319" s="2">
        <f t="shared" si="839"/>
        <v>15</v>
      </c>
      <c r="AO3319" s="2">
        <f t="shared" si="840"/>
        <v>3</v>
      </c>
      <c r="AP3319" s="2">
        <v>12</v>
      </c>
      <c r="AQ3319" s="2">
        <v>1.7</v>
      </c>
      <c r="AR3319" s="2">
        <v>0</v>
      </c>
      <c r="AS3319" s="2" t="s">
        <v>78</v>
      </c>
      <c r="AT3319" s="2">
        <v>4</v>
      </c>
      <c r="AW3319" s="2" t="str">
        <f t="shared" si="845"/>
        <v>Arbolitos</v>
      </c>
      <c r="AX3319" s="2" t="str">
        <f t="shared" si="850"/>
        <v>I</v>
      </c>
      <c r="AY3319" s="2">
        <v>1910</v>
      </c>
      <c r="AZ3319" s="4">
        <f t="shared" si="846"/>
        <v>5.2356020942408384E-2</v>
      </c>
      <c r="BA3319" s="4">
        <v>33.270446189313013</v>
      </c>
      <c r="BB3319" s="4">
        <f t="shared" si="847"/>
        <v>5.9795915489938033E-2</v>
      </c>
      <c r="BC3319" s="4">
        <f t="shared" si="848"/>
        <v>0.11215193643234642</v>
      </c>
      <c r="BD3319" s="4">
        <f t="shared" si="849"/>
        <v>5.6075968216173208E-2</v>
      </c>
    </row>
    <row r="3320" spans="1:56" x14ac:dyDescent="0.25">
      <c r="A3320" s="2">
        <v>109</v>
      </c>
      <c r="B3320" s="2" t="s">
        <v>122</v>
      </c>
      <c r="C3320" s="2" t="s">
        <v>920</v>
      </c>
      <c r="D3320" s="2" t="s">
        <v>515</v>
      </c>
      <c r="E3320" s="2" t="s">
        <v>221</v>
      </c>
      <c r="F3320" s="2" t="s">
        <v>59</v>
      </c>
      <c r="G3320" s="2" t="s">
        <v>222</v>
      </c>
      <c r="H3320" s="2" t="s">
        <v>402</v>
      </c>
      <c r="J3320" s="3">
        <v>42196</v>
      </c>
      <c r="K3320" s="2">
        <v>747415</v>
      </c>
      <c r="L3320" s="2">
        <v>819730</v>
      </c>
      <c r="N3320" s="2" t="s">
        <v>265</v>
      </c>
      <c r="P3320" s="2" t="s">
        <v>108</v>
      </c>
      <c r="S3320" s="2" t="s">
        <v>109</v>
      </c>
      <c r="T3320" s="2" t="s">
        <v>110</v>
      </c>
      <c r="U3320" s="2" t="s">
        <v>111</v>
      </c>
      <c r="V3320" s="2">
        <v>220</v>
      </c>
      <c r="Y3320" s="2">
        <f t="shared" si="835"/>
        <v>70.028174960433944</v>
      </c>
      <c r="AB3320" s="2">
        <v>70.028174960000001</v>
      </c>
      <c r="AC3320" s="2">
        <f t="shared" si="836"/>
        <v>0.3851549622823866</v>
      </c>
      <c r="AD3320" s="2">
        <v>2.6366821429044465</v>
      </c>
      <c r="AE3320" s="2">
        <f t="shared" si="841"/>
        <v>14.607561374770711</v>
      </c>
      <c r="AF3320" s="2">
        <v>94</v>
      </c>
      <c r="AG3320" s="4">
        <f t="shared" si="842"/>
        <v>1.0638297872340425</v>
      </c>
      <c r="AH3320" s="4">
        <f t="shared" si="843"/>
        <v>15.671391162004753</v>
      </c>
      <c r="AI3320" s="5">
        <f t="shared" si="844"/>
        <v>7.8356955810023763</v>
      </c>
      <c r="AJ3320" s="2">
        <f t="shared" si="837"/>
        <v>1.1554648868471598</v>
      </c>
      <c r="AK3320" s="2">
        <f t="shared" si="838"/>
        <v>0.80882542079301178</v>
      </c>
      <c r="AL3320" s="2">
        <v>4</v>
      </c>
      <c r="AM3320" s="2">
        <v>2</v>
      </c>
      <c r="AN3320" s="2">
        <f t="shared" si="839"/>
        <v>4</v>
      </c>
      <c r="AO3320" s="2">
        <f t="shared" si="840"/>
        <v>0.8</v>
      </c>
      <c r="AP3320" s="2">
        <v>5</v>
      </c>
      <c r="AQ3320" s="2">
        <v>3.5</v>
      </c>
      <c r="AR3320" s="2">
        <v>0</v>
      </c>
      <c r="AS3320" s="2" t="s">
        <v>78</v>
      </c>
      <c r="AT3320" s="2">
        <v>4</v>
      </c>
      <c r="AW3320" s="2" t="str">
        <f t="shared" si="845"/>
        <v>Arbustivo</v>
      </c>
      <c r="AX3320" s="2" t="str">
        <f>+IF(AB3320&lt;=40,"III",IF(AB3320&lt;=50,"IV",IF(AB3320&lt;=60,"V",IF(AB3320&lt;=70,"VI",IF(AB3320&lt;=80,"VII","VIII")))))</f>
        <v>VII</v>
      </c>
      <c r="AY3320" s="2">
        <v>1910</v>
      </c>
      <c r="AZ3320" s="4">
        <f t="shared" si="846"/>
        <v>5.2356020942408384E-2</v>
      </c>
      <c r="BA3320" s="4">
        <v>33.270446189313013</v>
      </c>
      <c r="BB3320" s="4">
        <f t="shared" si="847"/>
        <v>1.1576489238851999</v>
      </c>
      <c r="BC3320" s="4">
        <f t="shared" si="848"/>
        <v>1.2100049448276082</v>
      </c>
      <c r="BD3320" s="4">
        <f t="shared" si="849"/>
        <v>0.60500247241380412</v>
      </c>
    </row>
    <row r="3321" spans="1:56" x14ac:dyDescent="0.25">
      <c r="A3321" s="2">
        <v>109</v>
      </c>
      <c r="B3321" s="2" t="s">
        <v>122</v>
      </c>
      <c r="C3321" s="2" t="s">
        <v>920</v>
      </c>
      <c r="D3321" s="2" t="s">
        <v>515</v>
      </c>
      <c r="E3321" s="2" t="s">
        <v>221</v>
      </c>
      <c r="F3321" s="2" t="s">
        <v>59</v>
      </c>
      <c r="G3321" s="2" t="s">
        <v>222</v>
      </c>
      <c r="H3321" s="2" t="s">
        <v>402</v>
      </c>
      <c r="J3321" s="3">
        <v>42196</v>
      </c>
      <c r="K3321" s="2">
        <v>747415</v>
      </c>
      <c r="L3321" s="2">
        <v>819730</v>
      </c>
      <c r="N3321" s="2" t="s">
        <v>546</v>
      </c>
      <c r="P3321" s="2" t="s">
        <v>345</v>
      </c>
      <c r="S3321" s="2" t="s">
        <v>346</v>
      </c>
      <c r="T3321" s="2" t="s">
        <v>347</v>
      </c>
      <c r="U3321" s="2" t="s">
        <v>475</v>
      </c>
      <c r="V3321" s="2">
        <v>14</v>
      </c>
      <c r="Y3321" s="2">
        <f t="shared" si="835"/>
        <v>4.45633840657307</v>
      </c>
      <c r="AB3321" s="2">
        <v>4.4563384069999996</v>
      </c>
      <c r="AC3321" s="2">
        <f t="shared" si="836"/>
        <v>1.5597184423005749E-3</v>
      </c>
      <c r="AD3321" s="2">
        <v>2.6366821429044465</v>
      </c>
      <c r="AE3321" s="2">
        <f t="shared" si="841"/>
        <v>5.9154587385435151E-2</v>
      </c>
      <c r="AF3321" s="2">
        <v>94</v>
      </c>
      <c r="AG3321" s="4">
        <f t="shared" si="842"/>
        <v>1.0638297872340425</v>
      </c>
      <c r="AH3321" s="4">
        <f t="shared" si="843"/>
        <v>1.1229843746194776</v>
      </c>
      <c r="AI3321" s="5">
        <f t="shared" si="844"/>
        <v>0.56149218730973882</v>
      </c>
      <c r="AJ3321" s="2">
        <f t="shared" si="837"/>
        <v>7.4866485230427595E-3</v>
      </c>
      <c r="AK3321" s="2">
        <f t="shared" si="838"/>
        <v>5.6149863922820703E-3</v>
      </c>
      <c r="AL3321" s="2">
        <v>1.5</v>
      </c>
      <c r="AM3321" s="2">
        <v>1.5</v>
      </c>
      <c r="AN3321" s="2">
        <f t="shared" si="839"/>
        <v>1.125</v>
      </c>
      <c r="AO3321" s="2">
        <f t="shared" si="840"/>
        <v>0.22499999999999998</v>
      </c>
      <c r="AP3321" s="2">
        <v>8</v>
      </c>
      <c r="AQ3321" s="2">
        <v>6</v>
      </c>
      <c r="AR3321" s="2">
        <v>2</v>
      </c>
      <c r="AS3321" s="2" t="s">
        <v>78</v>
      </c>
      <c r="AT3321" s="2">
        <v>4</v>
      </c>
      <c r="AW3321" s="2" t="str">
        <f t="shared" si="845"/>
        <v>Arbolitos</v>
      </c>
      <c r="AX3321" s="2" t="str">
        <f>+IF(AB3321&lt;=2.5,"Brinzal",IF(AB3321&lt;=5,"Latizal bajo",IF(AB3321&lt;=10,"Latizal alto",IF(AB3321&lt;=20,"I",IF(AB3321&lt;=30,"II","III")))))</f>
        <v>Latizal bajo</v>
      </c>
      <c r="AY3321" s="2">
        <v>1910</v>
      </c>
      <c r="AZ3321" s="4">
        <f t="shared" si="846"/>
        <v>5.2356020942408384E-2</v>
      </c>
      <c r="BA3321" s="4">
        <v>33.270446189313013</v>
      </c>
      <c r="BB3321" s="4">
        <f t="shared" si="847"/>
        <v>4.6879997744111437E-3</v>
      </c>
      <c r="BC3321" s="4">
        <f t="shared" si="848"/>
        <v>5.7044020716819528E-2</v>
      </c>
      <c r="BD3321" s="4">
        <f t="shared" si="849"/>
        <v>2.8522010358409764E-2</v>
      </c>
    </row>
    <row r="3322" spans="1:56" x14ac:dyDescent="0.25">
      <c r="A3322" s="2">
        <v>109</v>
      </c>
      <c r="B3322" s="2" t="s">
        <v>122</v>
      </c>
      <c r="C3322" s="2" t="s">
        <v>920</v>
      </c>
      <c r="D3322" s="2" t="s">
        <v>515</v>
      </c>
      <c r="E3322" s="2" t="s">
        <v>221</v>
      </c>
      <c r="F3322" s="2" t="s">
        <v>59</v>
      </c>
      <c r="G3322" s="2" t="s">
        <v>222</v>
      </c>
      <c r="H3322" s="2" t="s">
        <v>402</v>
      </c>
      <c r="J3322" s="3">
        <v>42196</v>
      </c>
      <c r="K3322" s="2">
        <v>747415</v>
      </c>
      <c r="L3322" s="2">
        <v>819730</v>
      </c>
      <c r="N3322" s="2" t="s">
        <v>481</v>
      </c>
      <c r="P3322" s="2" t="s">
        <v>345</v>
      </c>
      <c r="S3322" s="2" t="s">
        <v>346</v>
      </c>
      <c r="T3322" s="2" t="s">
        <v>347</v>
      </c>
      <c r="U3322" s="2" t="s">
        <v>475</v>
      </c>
      <c r="V3322" s="2">
        <v>50</v>
      </c>
      <c r="Y3322" s="2">
        <f t="shared" si="835"/>
        <v>15.915494309189533</v>
      </c>
      <c r="AB3322" s="2">
        <v>15.91549431</v>
      </c>
      <c r="AC3322" s="2">
        <f t="shared" si="836"/>
        <v>1.9894367886486918E-2</v>
      </c>
      <c r="AD3322" s="2">
        <v>2.6366821429044465</v>
      </c>
      <c r="AE3322" s="2">
        <f t="shared" si="841"/>
        <v>0.75452279828361135</v>
      </c>
      <c r="AF3322" s="2">
        <v>94</v>
      </c>
      <c r="AG3322" s="4">
        <f t="shared" si="842"/>
        <v>1.0638297872340425</v>
      </c>
      <c r="AH3322" s="4">
        <f t="shared" si="843"/>
        <v>1.8183525855176539</v>
      </c>
      <c r="AI3322" s="5">
        <f t="shared" si="844"/>
        <v>0.90917629275882694</v>
      </c>
      <c r="AJ3322" s="2">
        <f t="shared" si="837"/>
        <v>0.17904931097838225</v>
      </c>
      <c r="AK3322" s="2">
        <f t="shared" si="838"/>
        <v>8.3556345123245047E-3</v>
      </c>
      <c r="AL3322" s="2">
        <v>4</v>
      </c>
      <c r="AM3322" s="2">
        <v>3</v>
      </c>
      <c r="AN3322" s="2">
        <f t="shared" si="839"/>
        <v>6</v>
      </c>
      <c r="AO3322" s="2">
        <f t="shared" si="840"/>
        <v>1.2</v>
      </c>
      <c r="AP3322" s="2">
        <v>15</v>
      </c>
      <c r="AQ3322" s="2">
        <v>0.7</v>
      </c>
      <c r="AR3322" s="2">
        <v>0</v>
      </c>
      <c r="AS3322" s="2" t="s">
        <v>79</v>
      </c>
      <c r="AT3322" s="2">
        <v>3</v>
      </c>
      <c r="AW3322" s="2" t="str">
        <f t="shared" si="845"/>
        <v>Arbóreo inferior</v>
      </c>
      <c r="AX3322" s="2" t="str">
        <f>+IF(AB3322&lt;=2.5,"Brinzal",IF(AB3322&lt;=5,"Latizal bajo",IF(AB3322&lt;=10,"Latizal alto",IF(AB3322&lt;=20,"I",IF(AB3322&lt;=30,"II","III")))))</f>
        <v>I</v>
      </c>
      <c r="AY3322" s="2">
        <v>1910</v>
      </c>
      <c r="AZ3322" s="4">
        <f t="shared" si="846"/>
        <v>5.2356020942408384E-2</v>
      </c>
      <c r="BA3322" s="4">
        <v>33.270446189313013</v>
      </c>
      <c r="BB3322" s="4">
        <f t="shared" si="847"/>
        <v>5.9795915489938033E-2</v>
      </c>
      <c r="BC3322" s="4">
        <f t="shared" si="848"/>
        <v>0.11215193643234642</v>
      </c>
      <c r="BD3322" s="4">
        <f t="shared" si="849"/>
        <v>5.6075968216173208E-2</v>
      </c>
    </row>
    <row r="3323" spans="1:56" x14ac:dyDescent="0.25">
      <c r="A3323" s="2">
        <v>109</v>
      </c>
      <c r="B3323" s="2" t="s">
        <v>122</v>
      </c>
      <c r="C3323" s="2" t="s">
        <v>920</v>
      </c>
      <c r="D3323" s="2" t="s">
        <v>515</v>
      </c>
      <c r="E3323" s="2" t="s">
        <v>221</v>
      </c>
      <c r="F3323" s="2" t="s">
        <v>59</v>
      </c>
      <c r="G3323" s="2" t="s">
        <v>222</v>
      </c>
      <c r="H3323" s="2" t="s">
        <v>402</v>
      </c>
      <c r="J3323" s="3">
        <v>42196</v>
      </c>
      <c r="K3323" s="2">
        <v>747415</v>
      </c>
      <c r="L3323" s="2">
        <v>819730</v>
      </c>
      <c r="N3323" s="2" t="s">
        <v>399</v>
      </c>
      <c r="P3323" s="2" t="s">
        <v>345</v>
      </c>
      <c r="S3323" s="2" t="s">
        <v>346</v>
      </c>
      <c r="T3323" s="2" t="s">
        <v>347</v>
      </c>
      <c r="U3323" s="2" t="s">
        <v>475</v>
      </c>
      <c r="V3323" s="2">
        <v>52</v>
      </c>
      <c r="Y3323" s="2">
        <f t="shared" si="835"/>
        <v>16.552114081557114</v>
      </c>
      <c r="AB3323" s="2">
        <v>16.552114079999999</v>
      </c>
      <c r="AC3323" s="2">
        <f t="shared" si="836"/>
        <v>2.1517748306024247E-2</v>
      </c>
      <c r="AD3323" s="2">
        <v>2.6366821429044465</v>
      </c>
      <c r="AE3323" s="2">
        <f t="shared" si="841"/>
        <v>0.81609185862355393</v>
      </c>
      <c r="AF3323" s="2">
        <v>94</v>
      </c>
      <c r="AG3323" s="4">
        <f t="shared" si="842"/>
        <v>1.0638297872340425</v>
      </c>
      <c r="AH3323" s="4">
        <f t="shared" si="843"/>
        <v>1.8799216458575965</v>
      </c>
      <c r="AI3323" s="5">
        <f t="shared" si="844"/>
        <v>0.93996082292879823</v>
      </c>
      <c r="AJ3323" s="2">
        <f t="shared" si="837"/>
        <v>0.1807490857706037</v>
      </c>
      <c r="AK3323" s="2">
        <f t="shared" si="838"/>
        <v>2.5821297967229095E-2</v>
      </c>
      <c r="AL3323" s="2">
        <v>8</v>
      </c>
      <c r="AM3323" s="2">
        <v>1</v>
      </c>
      <c r="AN3323" s="2">
        <f t="shared" si="839"/>
        <v>4</v>
      </c>
      <c r="AO3323" s="2">
        <f t="shared" si="840"/>
        <v>0.8</v>
      </c>
      <c r="AP3323" s="2">
        <v>14</v>
      </c>
      <c r="AQ3323" s="2">
        <v>2</v>
      </c>
      <c r="AR3323" s="2">
        <v>0</v>
      </c>
      <c r="AS3323" s="2" t="s">
        <v>79</v>
      </c>
      <c r="AT3323" s="2">
        <v>3</v>
      </c>
      <c r="AW3323" s="2" t="str">
        <f t="shared" si="845"/>
        <v>Arbóreo inferior</v>
      </c>
      <c r="AX3323" s="2" t="str">
        <f>+IF(AB3323&lt;=2.5,"Brinzal",IF(AB3323&lt;=5,"Latizal bajo",IF(AB3323&lt;=10,"Latizal alto",IF(AB3323&lt;=20,"I",IF(AB3323&lt;=30,"II","III")))))</f>
        <v>I</v>
      </c>
      <c r="AY3323" s="2">
        <v>1910</v>
      </c>
      <c r="AZ3323" s="4">
        <f t="shared" si="846"/>
        <v>5.2356020942408384E-2</v>
      </c>
      <c r="BA3323" s="4">
        <v>33.270446189313013</v>
      </c>
      <c r="BB3323" s="4">
        <f t="shared" si="847"/>
        <v>6.4675262193916963E-2</v>
      </c>
      <c r="BC3323" s="4">
        <f t="shared" si="848"/>
        <v>0.11703128313632535</v>
      </c>
      <c r="BD3323" s="4">
        <f t="shared" si="849"/>
        <v>5.8515641568162677E-2</v>
      </c>
    </row>
    <row r="3324" spans="1:56" x14ac:dyDescent="0.25">
      <c r="A3324" s="2">
        <v>109</v>
      </c>
      <c r="B3324" s="2" t="s">
        <v>122</v>
      </c>
      <c r="C3324" s="2" t="s">
        <v>920</v>
      </c>
      <c r="D3324" s="2" t="s">
        <v>515</v>
      </c>
      <c r="E3324" s="2" t="s">
        <v>221</v>
      </c>
      <c r="F3324" s="2" t="s">
        <v>59</v>
      </c>
      <c r="G3324" s="2" t="s">
        <v>222</v>
      </c>
      <c r="H3324" s="2" t="s">
        <v>402</v>
      </c>
      <c r="J3324" s="3">
        <v>42196</v>
      </c>
      <c r="K3324" s="2">
        <v>747415</v>
      </c>
      <c r="L3324" s="2">
        <v>819730</v>
      </c>
      <c r="N3324" s="2" t="s">
        <v>239</v>
      </c>
      <c r="P3324" s="2" t="s">
        <v>345</v>
      </c>
      <c r="S3324" s="2" t="s">
        <v>346</v>
      </c>
      <c r="T3324" s="2" t="s">
        <v>347</v>
      </c>
      <c r="U3324" s="2" t="s">
        <v>475</v>
      </c>
      <c r="V3324" s="2">
        <v>58</v>
      </c>
      <c r="Y3324" s="2">
        <f t="shared" si="835"/>
        <v>18.461973398659861</v>
      </c>
      <c r="AB3324" s="2">
        <v>18.461973400000002</v>
      </c>
      <c r="AC3324" s="2">
        <f t="shared" si="836"/>
        <v>2.6769861428056801E-2</v>
      </c>
      <c r="AD3324" s="2">
        <v>2.6366821429044465</v>
      </c>
      <c r="AE3324" s="2">
        <f t="shared" si="841"/>
        <v>1.0152858773704276</v>
      </c>
      <c r="AF3324" s="2">
        <v>94</v>
      </c>
      <c r="AG3324" s="4">
        <f t="shared" si="842"/>
        <v>1.0638297872340425</v>
      </c>
      <c r="AH3324" s="4">
        <f t="shared" si="843"/>
        <v>2.0791156646044699</v>
      </c>
      <c r="AI3324" s="5">
        <f t="shared" si="844"/>
        <v>1.039557832302235</v>
      </c>
      <c r="AJ3324" s="2">
        <f t="shared" si="837"/>
        <v>0.20880491913884305</v>
      </c>
      <c r="AK3324" s="2">
        <f t="shared" si="838"/>
        <v>9.637150114100447E-2</v>
      </c>
      <c r="AL3324" s="2">
        <v>4</v>
      </c>
      <c r="AM3324" s="2">
        <v>4</v>
      </c>
      <c r="AN3324" s="2">
        <f t="shared" si="839"/>
        <v>8</v>
      </c>
      <c r="AO3324" s="2">
        <f t="shared" si="840"/>
        <v>1.6</v>
      </c>
      <c r="AP3324" s="2">
        <v>13</v>
      </c>
      <c r="AQ3324" s="2">
        <v>6</v>
      </c>
      <c r="AR3324" s="2">
        <v>0</v>
      </c>
      <c r="AS3324" s="2" t="s">
        <v>79</v>
      </c>
      <c r="AT3324" s="2">
        <v>3</v>
      </c>
      <c r="AW3324" s="2" t="str">
        <f t="shared" si="845"/>
        <v>Arbóreo inferior</v>
      </c>
      <c r="AX3324" s="2" t="str">
        <f>+IF(AB3324&lt;=2.5,"Brinzal",IF(AB3324&lt;=5,"Latizal bajo",IF(AB3324&lt;=10,"Latizal alto",IF(AB3324&lt;=20,"I",IF(AB3324&lt;=30,"II","III")))))</f>
        <v>I</v>
      </c>
      <c r="AY3324" s="2">
        <v>1910</v>
      </c>
      <c r="AZ3324" s="4">
        <f t="shared" si="846"/>
        <v>5.2356020942408384E-2</v>
      </c>
      <c r="BA3324" s="4">
        <v>33.270446189313013</v>
      </c>
      <c r="BB3324" s="4">
        <f t="shared" si="847"/>
        <v>8.0461383883260629E-2</v>
      </c>
      <c r="BC3324" s="4">
        <f t="shared" si="848"/>
        <v>0.13281740482566901</v>
      </c>
      <c r="BD3324" s="4">
        <f t="shared" si="849"/>
        <v>6.6408702412834503E-2</v>
      </c>
    </row>
    <row r="3325" spans="1:56" x14ac:dyDescent="0.25">
      <c r="A3325" s="2">
        <v>109</v>
      </c>
      <c r="B3325" s="2" t="s">
        <v>122</v>
      </c>
      <c r="C3325" s="2" t="s">
        <v>920</v>
      </c>
      <c r="D3325" s="2" t="s">
        <v>515</v>
      </c>
      <c r="E3325" s="2" t="s">
        <v>221</v>
      </c>
      <c r="F3325" s="2" t="s">
        <v>59</v>
      </c>
      <c r="G3325" s="2" t="s">
        <v>222</v>
      </c>
      <c r="H3325" s="2" t="s">
        <v>402</v>
      </c>
      <c r="J3325" s="3">
        <v>42196</v>
      </c>
      <c r="K3325" s="2">
        <v>747415</v>
      </c>
      <c r="L3325" s="2">
        <v>819730</v>
      </c>
      <c r="N3325" s="2" t="s">
        <v>383</v>
      </c>
      <c r="P3325" s="2" t="s">
        <v>345</v>
      </c>
      <c r="S3325" s="2" t="s">
        <v>346</v>
      </c>
      <c r="T3325" s="2" t="s">
        <v>347</v>
      </c>
      <c r="U3325" s="2" t="s">
        <v>475</v>
      </c>
      <c r="V3325" s="2">
        <v>63</v>
      </c>
      <c r="Y3325" s="2">
        <f t="shared" si="835"/>
        <v>20.053522829578814</v>
      </c>
      <c r="AB3325" s="2">
        <v>20.053522829999999</v>
      </c>
      <c r="AC3325" s="2">
        <f t="shared" si="836"/>
        <v>3.1584298456586626E-2</v>
      </c>
      <c r="AD3325" s="2">
        <v>2.6366821429044465</v>
      </c>
      <c r="AE3325" s="2">
        <f t="shared" si="841"/>
        <v>1.1978803945550611</v>
      </c>
      <c r="AF3325" s="2">
        <v>94</v>
      </c>
      <c r="AG3325" s="4">
        <f t="shared" si="842"/>
        <v>1.0638297872340425</v>
      </c>
      <c r="AH3325" s="4">
        <f t="shared" si="843"/>
        <v>2.2617101817891037</v>
      </c>
      <c r="AI3325" s="5">
        <f t="shared" si="844"/>
        <v>1.1308550908945518</v>
      </c>
      <c r="AJ3325" s="2">
        <f t="shared" si="837"/>
        <v>0.22740694888742369</v>
      </c>
      <c r="AK3325" s="2">
        <f t="shared" si="838"/>
        <v>0.1516046325916158</v>
      </c>
      <c r="AL3325" s="2">
        <v>4</v>
      </c>
      <c r="AM3325" s="2">
        <v>4</v>
      </c>
      <c r="AN3325" s="2">
        <f t="shared" si="839"/>
        <v>8</v>
      </c>
      <c r="AO3325" s="2">
        <f t="shared" si="840"/>
        <v>1.6</v>
      </c>
      <c r="AP3325" s="2">
        <v>12</v>
      </c>
      <c r="AQ3325" s="2">
        <v>8</v>
      </c>
      <c r="AR3325" s="2">
        <v>0</v>
      </c>
      <c r="AS3325" s="2" t="s">
        <v>79</v>
      </c>
      <c r="AT3325" s="2">
        <v>2</v>
      </c>
      <c r="AV3325" s="2" t="s">
        <v>656</v>
      </c>
      <c r="AW3325" s="2" t="str">
        <f t="shared" si="845"/>
        <v>Arbolitos</v>
      </c>
      <c r="AX3325" s="2" t="str">
        <f>+IF(AB3325&lt;=2.5,"Brinzal",IF(AB3325&lt;=5,"Latizal bajo",IF(AB3325&lt;=10,"Latizal alto",IF(AB3325&lt;=20,"I",IF(AB3325&lt;=30,"II","III")))))</f>
        <v>II</v>
      </c>
      <c r="AY3325" s="2">
        <v>1910</v>
      </c>
      <c r="AZ3325" s="4">
        <f t="shared" si="846"/>
        <v>5.2356020942408384E-2</v>
      </c>
      <c r="BA3325" s="4">
        <v>33.270446189313013</v>
      </c>
      <c r="BB3325" s="4">
        <f t="shared" si="847"/>
        <v>9.4931995431825608E-2</v>
      </c>
      <c r="BC3325" s="4">
        <f t="shared" si="848"/>
        <v>0.147288016374234</v>
      </c>
      <c r="BD3325" s="4">
        <f t="shared" si="849"/>
        <v>7.3644008187116999E-2</v>
      </c>
    </row>
    <row r="3326" spans="1:56" x14ac:dyDescent="0.25">
      <c r="A3326" s="2">
        <v>109</v>
      </c>
      <c r="B3326" s="2" t="s">
        <v>122</v>
      </c>
      <c r="C3326" s="2" t="s">
        <v>920</v>
      </c>
      <c r="D3326" s="2" t="s">
        <v>515</v>
      </c>
      <c r="E3326" s="2" t="s">
        <v>221</v>
      </c>
      <c r="F3326" s="2" t="s">
        <v>59</v>
      </c>
      <c r="G3326" s="2" t="s">
        <v>222</v>
      </c>
      <c r="H3326" s="2" t="s">
        <v>402</v>
      </c>
      <c r="J3326" s="3">
        <v>42196</v>
      </c>
      <c r="K3326" s="2">
        <v>747415</v>
      </c>
      <c r="L3326" s="2">
        <v>819730</v>
      </c>
      <c r="N3326" s="2" t="s">
        <v>582</v>
      </c>
      <c r="O3326" s="2" t="s">
        <v>69</v>
      </c>
      <c r="P3326" s="2" t="s">
        <v>345</v>
      </c>
      <c r="S3326" s="2" t="s">
        <v>346</v>
      </c>
      <c r="T3326" s="2" t="s">
        <v>347</v>
      </c>
      <c r="U3326" s="2" t="s">
        <v>475</v>
      </c>
      <c r="V3326" s="2">
        <v>102</v>
      </c>
      <c r="Y3326" s="2">
        <f t="shared" si="835"/>
        <v>32.467608390746648</v>
      </c>
      <c r="AB3326" s="2">
        <v>32.467608390000002</v>
      </c>
      <c r="AC3326" s="2">
        <f t="shared" si="836"/>
        <v>8.2792401396403953E-2</v>
      </c>
      <c r="AD3326" s="2">
        <v>2.6366821429044465</v>
      </c>
      <c r="AE3326" s="2">
        <f t="shared" si="841"/>
        <v>3.1400220773370768</v>
      </c>
      <c r="AF3326" s="2">
        <v>94</v>
      </c>
      <c r="AG3326" s="4">
        <f t="shared" si="842"/>
        <v>1.0638297872340425</v>
      </c>
      <c r="AH3326" s="4">
        <f t="shared" si="843"/>
        <v>4.2038518645711189</v>
      </c>
      <c r="AI3326" s="5">
        <f t="shared" si="844"/>
        <v>2.1019259322855595</v>
      </c>
      <c r="AJ3326" s="2">
        <f t="shared" si="837"/>
        <v>0.7451316125676356</v>
      </c>
      <c r="AK3326" s="2">
        <f t="shared" si="838"/>
        <v>0.24837720418921186</v>
      </c>
      <c r="AL3326" s="2">
        <v>8</v>
      </c>
      <c r="AM3326" s="2">
        <v>8</v>
      </c>
      <c r="AN3326" s="2">
        <f t="shared" si="839"/>
        <v>32</v>
      </c>
      <c r="AO3326" s="2">
        <f t="shared" si="840"/>
        <v>6.4</v>
      </c>
      <c r="AP3326" s="2">
        <v>15</v>
      </c>
      <c r="AQ3326" s="2">
        <v>5</v>
      </c>
      <c r="AR3326" s="2">
        <v>0</v>
      </c>
      <c r="AS3326" s="2" t="s">
        <v>79</v>
      </c>
      <c r="AT3326" s="2">
        <v>3</v>
      </c>
      <c r="AV3326" s="2" t="s">
        <v>923</v>
      </c>
      <c r="AW3326" s="2" t="str">
        <f t="shared" si="845"/>
        <v>Arbóreo inferior</v>
      </c>
      <c r="AX3326" s="2" t="str">
        <f>+IF(AB3326&lt;=40,"III",IF(AB3326&lt;=50,"IV",IF(AB3326&lt;=60,"V",IF(AB3326&lt;=70,"VI",IF(AB3326&lt;=80,"VII","VIII")))))</f>
        <v>III</v>
      </c>
      <c r="AY3326" s="2">
        <v>1910</v>
      </c>
      <c r="AZ3326" s="4">
        <f t="shared" si="846"/>
        <v>5.2356020942408384E-2</v>
      </c>
      <c r="BA3326" s="4">
        <v>33.270446189313013</v>
      </c>
      <c r="BB3326" s="4">
        <f t="shared" si="847"/>
        <v>0.24884668190292611</v>
      </c>
      <c r="BC3326" s="4">
        <f t="shared" si="848"/>
        <v>0.30120270284533451</v>
      </c>
      <c r="BD3326" s="4">
        <f t="shared" si="849"/>
        <v>0.15060135142266726</v>
      </c>
    </row>
    <row r="3327" spans="1:56" x14ac:dyDescent="0.25">
      <c r="A3327" s="2">
        <v>110</v>
      </c>
      <c r="B3327" s="2" t="s">
        <v>122</v>
      </c>
      <c r="C3327" s="2" t="s">
        <v>924</v>
      </c>
      <c r="D3327" s="2" t="s">
        <v>515</v>
      </c>
      <c r="E3327" s="2" t="s">
        <v>221</v>
      </c>
      <c r="F3327" s="2" t="s">
        <v>177</v>
      </c>
      <c r="G3327" s="2" t="s">
        <v>222</v>
      </c>
      <c r="H3327" s="2" t="s">
        <v>402</v>
      </c>
      <c r="J3327" s="3">
        <v>42196</v>
      </c>
      <c r="K3327" s="2">
        <v>747564</v>
      </c>
      <c r="L3327" s="2">
        <v>819617</v>
      </c>
      <c r="N3327" s="2" t="s">
        <v>341</v>
      </c>
      <c r="P3327" s="2" t="s">
        <v>131</v>
      </c>
      <c r="S3327" s="2" t="s">
        <v>132</v>
      </c>
      <c r="T3327" s="2" t="s">
        <v>133</v>
      </c>
      <c r="U3327" s="2" t="s">
        <v>134</v>
      </c>
      <c r="V3327" s="2">
        <v>49</v>
      </c>
      <c r="Y3327" s="2">
        <f t="shared" si="835"/>
        <v>15.597184423005743</v>
      </c>
      <c r="AB3327" s="2">
        <v>15.59718442</v>
      </c>
      <c r="AC3327" s="2">
        <f t="shared" si="836"/>
        <v>1.9106550918182034E-2</v>
      </c>
      <c r="AD3327" s="2">
        <v>1.8978073090371104</v>
      </c>
      <c r="AE3327" s="2">
        <f t="shared" si="841"/>
        <v>1.0067698036148947</v>
      </c>
      <c r="AF3327" s="2">
        <v>83</v>
      </c>
      <c r="AG3327" s="4">
        <f t="shared" si="842"/>
        <v>1.2048192771084338</v>
      </c>
      <c r="AH3327" s="4">
        <f t="shared" si="843"/>
        <v>2.2115890807233285</v>
      </c>
      <c r="AI3327" s="5">
        <f t="shared" si="844"/>
        <v>1.1057945403616642</v>
      </c>
      <c r="AJ3327" s="2">
        <f t="shared" si="837"/>
        <v>0.18342288881454752</v>
      </c>
      <c r="AK3327" s="2">
        <f t="shared" si="838"/>
        <v>0.1146393055090922</v>
      </c>
      <c r="AL3327" s="2">
        <v>6</v>
      </c>
      <c r="AM3327" s="2">
        <v>5</v>
      </c>
      <c r="AN3327" s="2">
        <f t="shared" si="839"/>
        <v>15</v>
      </c>
      <c r="AO3327" s="2">
        <f t="shared" si="840"/>
        <v>3</v>
      </c>
      <c r="AP3327" s="2">
        <v>16</v>
      </c>
      <c r="AQ3327" s="2">
        <v>10</v>
      </c>
      <c r="AR3327" s="2">
        <v>0</v>
      </c>
      <c r="AS3327" s="2" t="s">
        <v>276</v>
      </c>
      <c r="AT3327" s="2">
        <v>1</v>
      </c>
      <c r="AV3327" s="2" t="s">
        <v>925</v>
      </c>
      <c r="AW3327" s="2" t="str">
        <f t="shared" si="845"/>
        <v>Arbóreo inferior</v>
      </c>
      <c r="AX3327" s="2" t="str">
        <f t="shared" ref="AX3327:AX3337" si="851">+IF(AB3327&lt;=2.5,"Brinzal",IF(AB3327&lt;=5,"Latizal bajo",IF(AB3327&lt;=10,"Latizal alto",IF(AB3327&lt;=20,"I",IF(AB3327&lt;=30,"II","III")))))</f>
        <v>I</v>
      </c>
      <c r="AY3327" s="2">
        <v>1910</v>
      </c>
      <c r="AZ3327" s="4">
        <f t="shared" si="846"/>
        <v>5.2356020942408384E-2</v>
      </c>
      <c r="BA3327" s="4">
        <v>33.270446189313013</v>
      </c>
      <c r="BB3327" s="4">
        <f t="shared" si="847"/>
        <v>5.7427997236536479E-2</v>
      </c>
      <c r="BC3327" s="4">
        <f t="shared" si="848"/>
        <v>0.10978401817894487</v>
      </c>
      <c r="BD3327" s="4">
        <f t="shared" si="849"/>
        <v>5.4892009089472435E-2</v>
      </c>
    </row>
    <row r="3328" spans="1:56" x14ac:dyDescent="0.25">
      <c r="A3328" s="2">
        <v>110</v>
      </c>
      <c r="B3328" s="2" t="s">
        <v>122</v>
      </c>
      <c r="C3328" s="2" t="s">
        <v>924</v>
      </c>
      <c r="D3328" s="2" t="s">
        <v>515</v>
      </c>
      <c r="E3328" s="2" t="s">
        <v>221</v>
      </c>
      <c r="F3328" s="2" t="s">
        <v>177</v>
      </c>
      <c r="G3328" s="2" t="s">
        <v>222</v>
      </c>
      <c r="H3328" s="2" t="s">
        <v>402</v>
      </c>
      <c r="J3328" s="3">
        <v>42196</v>
      </c>
      <c r="K3328" s="2">
        <v>747564</v>
      </c>
      <c r="L3328" s="2">
        <v>819617</v>
      </c>
      <c r="N3328" s="2" t="s">
        <v>251</v>
      </c>
      <c r="P3328" s="2" t="s">
        <v>131</v>
      </c>
      <c r="S3328" s="2" t="s">
        <v>132</v>
      </c>
      <c r="T3328" s="2" t="s">
        <v>133</v>
      </c>
      <c r="U3328" s="2" t="s">
        <v>134</v>
      </c>
      <c r="V3328" s="2">
        <v>50</v>
      </c>
      <c r="Y3328" s="2">
        <f t="shared" si="835"/>
        <v>15.915494309189533</v>
      </c>
      <c r="AB3328" s="2">
        <v>15.91549431</v>
      </c>
      <c r="AC3328" s="2">
        <f t="shared" si="836"/>
        <v>1.9894367886486918E-2</v>
      </c>
      <c r="AD3328" s="2">
        <v>1.8978073090371104</v>
      </c>
      <c r="AE3328" s="2">
        <f t="shared" si="841"/>
        <v>1.0482817613649467</v>
      </c>
      <c r="AF3328" s="2">
        <v>83</v>
      </c>
      <c r="AG3328" s="4">
        <f t="shared" si="842"/>
        <v>1.2048192771084338</v>
      </c>
      <c r="AH3328" s="4">
        <f t="shared" si="843"/>
        <v>2.2531010384733805</v>
      </c>
      <c r="AI3328" s="5">
        <f t="shared" si="844"/>
        <v>1.1265505192366903</v>
      </c>
      <c r="AJ3328" s="2">
        <f t="shared" si="837"/>
        <v>0.17904931097838225</v>
      </c>
      <c r="AK3328" s="2">
        <f t="shared" si="838"/>
        <v>9.549296585513721E-2</v>
      </c>
      <c r="AL3328" s="2">
        <v>4</v>
      </c>
      <c r="AM3328" s="2">
        <v>5</v>
      </c>
      <c r="AN3328" s="2">
        <f t="shared" si="839"/>
        <v>10</v>
      </c>
      <c r="AO3328" s="2">
        <f t="shared" si="840"/>
        <v>2</v>
      </c>
      <c r="AP3328" s="2">
        <v>15</v>
      </c>
      <c r="AQ3328" s="2">
        <v>8</v>
      </c>
      <c r="AR3328" s="2">
        <v>0</v>
      </c>
      <c r="AS3328" s="2" t="s">
        <v>79</v>
      </c>
      <c r="AT3328" s="2">
        <v>2</v>
      </c>
      <c r="AW3328" s="2" t="str">
        <f t="shared" si="845"/>
        <v>Arbóreo inferior</v>
      </c>
      <c r="AX3328" s="2" t="str">
        <f t="shared" si="851"/>
        <v>I</v>
      </c>
      <c r="AY3328" s="2">
        <v>1910</v>
      </c>
      <c r="AZ3328" s="4">
        <f t="shared" si="846"/>
        <v>5.2356020942408384E-2</v>
      </c>
      <c r="BA3328" s="4">
        <v>33.270446189313013</v>
      </c>
      <c r="BB3328" s="4">
        <f t="shared" si="847"/>
        <v>5.9795915489938033E-2</v>
      </c>
      <c r="BC3328" s="4">
        <f t="shared" si="848"/>
        <v>0.11215193643234642</v>
      </c>
      <c r="BD3328" s="4">
        <f t="shared" si="849"/>
        <v>5.6075968216173208E-2</v>
      </c>
    </row>
    <row r="3329" spans="1:56" x14ac:dyDescent="0.25">
      <c r="A3329" s="2">
        <v>110</v>
      </c>
      <c r="B3329" s="2" t="s">
        <v>122</v>
      </c>
      <c r="C3329" s="2" t="s">
        <v>924</v>
      </c>
      <c r="D3329" s="2" t="s">
        <v>515</v>
      </c>
      <c r="E3329" s="2" t="s">
        <v>221</v>
      </c>
      <c r="F3329" s="2" t="s">
        <v>177</v>
      </c>
      <c r="G3329" s="2" t="s">
        <v>222</v>
      </c>
      <c r="H3329" s="2" t="s">
        <v>402</v>
      </c>
      <c r="J3329" s="3">
        <v>42196</v>
      </c>
      <c r="K3329" s="2">
        <v>747564</v>
      </c>
      <c r="L3329" s="2">
        <v>819617</v>
      </c>
      <c r="N3329" s="2" t="s">
        <v>546</v>
      </c>
      <c r="P3329" s="2" t="s">
        <v>131</v>
      </c>
      <c r="S3329" s="2" t="s">
        <v>132</v>
      </c>
      <c r="T3329" s="2" t="s">
        <v>133</v>
      </c>
      <c r="U3329" s="2" t="s">
        <v>134</v>
      </c>
      <c r="V3329" s="2">
        <v>57</v>
      </c>
      <c r="Y3329" s="2">
        <f t="shared" si="835"/>
        <v>18.143663512476071</v>
      </c>
      <c r="AB3329" s="2">
        <v>18.14366351</v>
      </c>
      <c r="AC3329" s="2">
        <f t="shared" si="836"/>
        <v>2.5854720505278404E-2</v>
      </c>
      <c r="AD3329" s="2">
        <v>1.8978073090371104</v>
      </c>
      <c r="AE3329" s="2">
        <f t="shared" si="841"/>
        <v>1.3623469770698848</v>
      </c>
      <c r="AF3329" s="2">
        <v>83</v>
      </c>
      <c r="AG3329" s="4">
        <f t="shared" si="842"/>
        <v>1.2048192771084338</v>
      </c>
      <c r="AH3329" s="4">
        <f t="shared" si="843"/>
        <v>2.5671662541783187</v>
      </c>
      <c r="AI3329" s="5">
        <f t="shared" si="844"/>
        <v>1.2835831270891593</v>
      </c>
      <c r="AJ3329" s="2">
        <f t="shared" si="837"/>
        <v>0.2326924845475056</v>
      </c>
      <c r="AK3329" s="2">
        <f t="shared" si="838"/>
        <v>0.20166681994117153</v>
      </c>
      <c r="AL3329" s="2">
        <v>6</v>
      </c>
      <c r="AM3329" s="2">
        <v>4</v>
      </c>
      <c r="AN3329" s="2">
        <f t="shared" si="839"/>
        <v>12</v>
      </c>
      <c r="AO3329" s="2">
        <f t="shared" si="840"/>
        <v>2.4</v>
      </c>
      <c r="AP3329" s="2">
        <v>15</v>
      </c>
      <c r="AQ3329" s="2">
        <v>13</v>
      </c>
      <c r="AR3329" s="2">
        <v>0</v>
      </c>
      <c r="AS3329" s="2" t="s">
        <v>276</v>
      </c>
      <c r="AT3329" s="2">
        <v>2</v>
      </c>
      <c r="AW3329" s="2" t="str">
        <f t="shared" si="845"/>
        <v>Arbóreo inferior</v>
      </c>
      <c r="AX3329" s="2" t="str">
        <f t="shared" si="851"/>
        <v>I</v>
      </c>
      <c r="AY3329" s="2">
        <v>1910</v>
      </c>
      <c r="AZ3329" s="4">
        <f t="shared" si="846"/>
        <v>5.2356020942408384E-2</v>
      </c>
      <c r="BA3329" s="4">
        <v>33.270446189313013</v>
      </c>
      <c r="BB3329" s="4">
        <f t="shared" si="847"/>
        <v>7.7710771770723483E-2</v>
      </c>
      <c r="BC3329" s="4">
        <f t="shared" si="848"/>
        <v>0.13006679271313187</v>
      </c>
      <c r="BD3329" s="4">
        <f t="shared" si="849"/>
        <v>6.5033396356565937E-2</v>
      </c>
    </row>
    <row r="3330" spans="1:56" x14ac:dyDescent="0.25">
      <c r="A3330" s="2">
        <v>110</v>
      </c>
      <c r="B3330" s="2" t="s">
        <v>122</v>
      </c>
      <c r="C3330" s="2" t="s">
        <v>924</v>
      </c>
      <c r="D3330" s="2" t="s">
        <v>515</v>
      </c>
      <c r="E3330" s="2" t="s">
        <v>221</v>
      </c>
      <c r="F3330" s="2" t="s">
        <v>177</v>
      </c>
      <c r="G3330" s="2" t="s">
        <v>222</v>
      </c>
      <c r="H3330" s="2" t="s">
        <v>402</v>
      </c>
      <c r="J3330" s="3">
        <v>42196</v>
      </c>
      <c r="K3330" s="2">
        <v>747564</v>
      </c>
      <c r="L3330" s="2">
        <v>819617</v>
      </c>
      <c r="N3330" s="2" t="s">
        <v>541</v>
      </c>
      <c r="P3330" s="2" t="s">
        <v>131</v>
      </c>
      <c r="S3330" s="2" t="s">
        <v>132</v>
      </c>
      <c r="T3330" s="2" t="s">
        <v>133</v>
      </c>
      <c r="U3330" s="2" t="s">
        <v>134</v>
      </c>
      <c r="V3330" s="2">
        <v>62</v>
      </c>
      <c r="Y3330" s="2">
        <f t="shared" ref="Y3330:Y3393" si="852">+V3330/PI()</f>
        <v>19.735212943395023</v>
      </c>
      <c r="AB3330" s="2">
        <v>19.73521294</v>
      </c>
      <c r="AC3330" s="2">
        <f t="shared" ref="AC3330:AC3393" si="853">+((((Y3330+Z3330+AA3330)/100)^2)*(PI()))/4</f>
        <v>3.0589580062262284E-2</v>
      </c>
      <c r="AD3330" s="2">
        <v>1.8978073090371104</v>
      </c>
      <c r="AE3330" s="2">
        <f t="shared" si="841"/>
        <v>1.611838036274742</v>
      </c>
      <c r="AF3330" s="2">
        <v>83</v>
      </c>
      <c r="AG3330" s="4">
        <f t="shared" si="842"/>
        <v>1.2048192771084338</v>
      </c>
      <c r="AH3330" s="4">
        <f t="shared" si="843"/>
        <v>2.8166573133831756</v>
      </c>
      <c r="AI3330" s="5">
        <f t="shared" si="844"/>
        <v>1.4083286566915878</v>
      </c>
      <c r="AJ3330" s="2">
        <f t="shared" ref="AJ3330:AJ3393" si="854">+AC3330*AP3330*0.6</f>
        <v>0.25695247252300318</v>
      </c>
      <c r="AK3330" s="2">
        <f t="shared" ref="AK3330:AK3393" si="855">+AC3330*AQ3330*0.6</f>
        <v>0.12847623626150159</v>
      </c>
      <c r="AL3330" s="2">
        <v>4</v>
      </c>
      <c r="AM3330" s="2">
        <v>5</v>
      </c>
      <c r="AN3330" s="2">
        <f t="shared" ref="AN3330:AN3393" si="856">+(AL3330*AM3330)/2</f>
        <v>10</v>
      </c>
      <c r="AO3330" s="2">
        <f t="shared" ref="AO3330:AO3393" si="857">+(AN3330/500)*100</f>
        <v>2</v>
      </c>
      <c r="AP3330" s="2">
        <v>14</v>
      </c>
      <c r="AQ3330" s="2">
        <v>7</v>
      </c>
      <c r="AR3330" s="2">
        <v>0</v>
      </c>
      <c r="AS3330" s="2" t="s">
        <v>276</v>
      </c>
      <c r="AT3330" s="2">
        <v>4</v>
      </c>
      <c r="AW3330" s="2" t="str">
        <f t="shared" si="845"/>
        <v>Arbóreo inferior</v>
      </c>
      <c r="AX3330" s="2" t="str">
        <f t="shared" si="851"/>
        <v>I</v>
      </c>
      <c r="AY3330" s="2">
        <v>1910</v>
      </c>
      <c r="AZ3330" s="4">
        <f t="shared" si="846"/>
        <v>5.2356020942408384E-2</v>
      </c>
      <c r="BA3330" s="4">
        <v>33.270446189313013</v>
      </c>
      <c r="BB3330" s="4">
        <f t="shared" si="847"/>
        <v>9.1942199657328708E-2</v>
      </c>
      <c r="BC3330" s="4">
        <f t="shared" si="848"/>
        <v>0.1442982205997371</v>
      </c>
      <c r="BD3330" s="4">
        <f t="shared" si="849"/>
        <v>7.2149110299868549E-2</v>
      </c>
    </row>
    <row r="3331" spans="1:56" x14ac:dyDescent="0.25">
      <c r="A3331" s="2">
        <v>110</v>
      </c>
      <c r="B3331" s="2" t="s">
        <v>122</v>
      </c>
      <c r="C3331" s="2" t="s">
        <v>924</v>
      </c>
      <c r="D3331" s="2" t="s">
        <v>515</v>
      </c>
      <c r="E3331" s="2" t="s">
        <v>221</v>
      </c>
      <c r="F3331" s="2" t="s">
        <v>177</v>
      </c>
      <c r="G3331" s="2" t="s">
        <v>222</v>
      </c>
      <c r="H3331" s="2" t="s">
        <v>402</v>
      </c>
      <c r="J3331" s="3">
        <v>42196</v>
      </c>
      <c r="K3331" s="2">
        <v>747564</v>
      </c>
      <c r="L3331" s="2">
        <v>819617</v>
      </c>
      <c r="N3331" s="2" t="s">
        <v>378</v>
      </c>
      <c r="O3331" s="2" t="s">
        <v>69</v>
      </c>
      <c r="P3331" s="2" t="s">
        <v>131</v>
      </c>
      <c r="S3331" s="2" t="s">
        <v>132</v>
      </c>
      <c r="T3331" s="2" t="s">
        <v>133</v>
      </c>
      <c r="U3331" s="2" t="s">
        <v>134</v>
      </c>
      <c r="V3331" s="2">
        <v>74</v>
      </c>
      <c r="Y3331" s="2">
        <f t="shared" si="852"/>
        <v>23.554931577600509</v>
      </c>
      <c r="AB3331" s="2">
        <v>23.554931580000002</v>
      </c>
      <c r="AC3331" s="2">
        <f t="shared" si="853"/>
        <v>4.3576623418560945E-2</v>
      </c>
      <c r="AD3331" s="2">
        <v>1.8978073090371104</v>
      </c>
      <c r="AE3331" s="2">
        <f t="shared" ref="AE3331:AE3394" si="858">AC3331/AD3331*100</f>
        <v>2.296156370093779</v>
      </c>
      <c r="AF3331" s="2">
        <v>83</v>
      </c>
      <c r="AG3331" s="4">
        <f t="shared" ref="AG3331:AG3394" si="859">1/AF3331*100</f>
        <v>1.2048192771084338</v>
      </c>
      <c r="AH3331" s="4">
        <f t="shared" ref="AH3331:AH3394" si="860">AG3331+AE3331</f>
        <v>3.5009756472022131</v>
      </c>
      <c r="AI3331" s="5">
        <f t="shared" ref="AI3331:AI3394" si="861">AH3331/2</f>
        <v>1.7504878236011066</v>
      </c>
      <c r="AJ3331" s="2">
        <f t="shared" si="854"/>
        <v>0.52291948102273134</v>
      </c>
      <c r="AK3331" s="2">
        <f t="shared" si="855"/>
        <v>0.41833558481818506</v>
      </c>
      <c r="AL3331" s="2">
        <v>6</v>
      </c>
      <c r="AM3331" s="2">
        <v>4</v>
      </c>
      <c r="AN3331" s="2">
        <f t="shared" si="856"/>
        <v>12</v>
      </c>
      <c r="AO3331" s="2">
        <f t="shared" si="857"/>
        <v>2.4</v>
      </c>
      <c r="AP3331" s="2">
        <v>20</v>
      </c>
      <c r="AQ3331" s="2">
        <v>16</v>
      </c>
      <c r="AR3331" s="2">
        <v>0</v>
      </c>
      <c r="AS3331" s="2" t="s">
        <v>79</v>
      </c>
      <c r="AT3331" s="2">
        <v>3</v>
      </c>
      <c r="AV3331" s="2" t="s">
        <v>923</v>
      </c>
      <c r="AW3331" s="2" t="str">
        <f t="shared" ref="AW3331:AW3394" si="862">+IF(AP3331&lt;=0.25,"Rasante",IF(AP3331&lt;=1.5,"Herbáceo",IF(AP3331&lt;=5,"Arbustivo",IF(AP3331&lt;=12,"Arbolitos",IF(AP3331&lt;=25,"Arbóreo inferior","Arbóreo superior")))))</f>
        <v>Arbóreo inferior</v>
      </c>
      <c r="AX3331" s="2" t="str">
        <f t="shared" si="851"/>
        <v>II</v>
      </c>
      <c r="AY3331" s="2">
        <v>1910</v>
      </c>
      <c r="AZ3331" s="4">
        <f t="shared" ref="AZ3331:AZ3394" si="863">1/AY3331*100</f>
        <v>5.2356020942408384E-2</v>
      </c>
      <c r="BA3331" s="4">
        <v>33.270446189313013</v>
      </c>
      <c r="BB3331" s="4">
        <f t="shared" ref="BB3331:BB3394" si="864">AC3331/BA3331*100</f>
        <v>0.13097697328916025</v>
      </c>
      <c r="BC3331" s="4">
        <f t="shared" ref="BC3331:BC3394" si="865">AZ3331+BB3331</f>
        <v>0.18333299423156862</v>
      </c>
      <c r="BD3331" s="4">
        <f t="shared" ref="BD3331:BD3394" si="866">BC3331/2</f>
        <v>9.1666497115784312E-2</v>
      </c>
    </row>
    <row r="3332" spans="1:56" x14ac:dyDescent="0.25">
      <c r="A3332" s="2">
        <v>110</v>
      </c>
      <c r="B3332" s="2" t="s">
        <v>122</v>
      </c>
      <c r="C3332" s="2" t="s">
        <v>924</v>
      </c>
      <c r="D3332" s="2" t="s">
        <v>515</v>
      </c>
      <c r="E3332" s="2" t="s">
        <v>221</v>
      </c>
      <c r="F3332" s="2" t="s">
        <v>177</v>
      </c>
      <c r="G3332" s="2" t="s">
        <v>222</v>
      </c>
      <c r="H3332" s="2" t="s">
        <v>402</v>
      </c>
      <c r="J3332" s="3">
        <v>42196</v>
      </c>
      <c r="K3332" s="2">
        <v>747564</v>
      </c>
      <c r="L3332" s="2">
        <v>819617</v>
      </c>
      <c r="N3332" s="2" t="s">
        <v>407</v>
      </c>
      <c r="O3332" s="2" t="s">
        <v>69</v>
      </c>
      <c r="P3332" s="2" t="s">
        <v>131</v>
      </c>
      <c r="S3332" s="2" t="s">
        <v>132</v>
      </c>
      <c r="T3332" s="2" t="s">
        <v>133</v>
      </c>
      <c r="U3332" s="2" t="s">
        <v>134</v>
      </c>
      <c r="V3332" s="2">
        <v>83</v>
      </c>
      <c r="Y3332" s="2">
        <f t="shared" si="852"/>
        <v>26.419720553254628</v>
      </c>
      <c r="AB3332" s="2">
        <v>26.419720550000001</v>
      </c>
      <c r="AC3332" s="2">
        <f t="shared" si="853"/>
        <v>5.4820920148003355E-2</v>
      </c>
      <c r="AD3332" s="2">
        <v>1.8978073090371104</v>
      </c>
      <c r="AE3332" s="2">
        <f t="shared" si="858"/>
        <v>2.8886452216172471</v>
      </c>
      <c r="AF3332" s="2">
        <v>83</v>
      </c>
      <c r="AG3332" s="4">
        <f t="shared" si="859"/>
        <v>1.2048192771084338</v>
      </c>
      <c r="AH3332" s="4">
        <f t="shared" si="860"/>
        <v>4.0934644987256812</v>
      </c>
      <c r="AI3332" s="5">
        <f t="shared" si="861"/>
        <v>2.0467322493628406</v>
      </c>
      <c r="AJ3332" s="2">
        <f t="shared" si="854"/>
        <v>0.46049572924322818</v>
      </c>
      <c r="AK3332" s="2">
        <f t="shared" si="855"/>
        <v>0.2631404167104161</v>
      </c>
      <c r="AL3332" s="2">
        <v>6</v>
      </c>
      <c r="AM3332" s="2">
        <v>4</v>
      </c>
      <c r="AN3332" s="2">
        <f t="shared" si="856"/>
        <v>12</v>
      </c>
      <c r="AO3332" s="2">
        <f t="shared" si="857"/>
        <v>2.4</v>
      </c>
      <c r="AP3332" s="2">
        <v>14</v>
      </c>
      <c r="AQ3332" s="2">
        <v>8</v>
      </c>
      <c r="AR3332" s="2">
        <v>0</v>
      </c>
      <c r="AS3332" s="2" t="s">
        <v>79</v>
      </c>
      <c r="AT3332" s="2">
        <v>3</v>
      </c>
      <c r="AV3332" s="2" t="s">
        <v>923</v>
      </c>
      <c r="AW3332" s="2" t="str">
        <f t="shared" si="862"/>
        <v>Arbóreo inferior</v>
      </c>
      <c r="AX3332" s="2" t="str">
        <f t="shared" si="851"/>
        <v>II</v>
      </c>
      <c r="AY3332" s="2">
        <v>1910</v>
      </c>
      <c r="AZ3332" s="4">
        <f t="shared" si="863"/>
        <v>5.2356020942408384E-2</v>
      </c>
      <c r="BA3332" s="4">
        <v>33.270446189313013</v>
      </c>
      <c r="BB3332" s="4">
        <f t="shared" si="864"/>
        <v>0.16477362472407325</v>
      </c>
      <c r="BC3332" s="4">
        <f t="shared" si="865"/>
        <v>0.21712964566648163</v>
      </c>
      <c r="BD3332" s="4">
        <f t="shared" si="866"/>
        <v>0.10856482283324081</v>
      </c>
    </row>
    <row r="3333" spans="1:56" x14ac:dyDescent="0.25">
      <c r="A3333" s="2">
        <v>110</v>
      </c>
      <c r="B3333" s="2" t="s">
        <v>122</v>
      </c>
      <c r="C3333" s="2" t="s">
        <v>924</v>
      </c>
      <c r="D3333" s="2" t="s">
        <v>515</v>
      </c>
      <c r="E3333" s="2" t="s">
        <v>221</v>
      </c>
      <c r="F3333" s="2" t="s">
        <v>177</v>
      </c>
      <c r="G3333" s="2" t="s">
        <v>222</v>
      </c>
      <c r="H3333" s="2" t="s">
        <v>402</v>
      </c>
      <c r="J3333" s="3">
        <v>42196</v>
      </c>
      <c r="K3333" s="2">
        <v>747564</v>
      </c>
      <c r="L3333" s="2">
        <v>819617</v>
      </c>
      <c r="N3333" s="2" t="s">
        <v>313</v>
      </c>
      <c r="P3333" s="2" t="s">
        <v>131</v>
      </c>
      <c r="S3333" s="2" t="s">
        <v>132</v>
      </c>
      <c r="T3333" s="2" t="s">
        <v>133</v>
      </c>
      <c r="U3333" s="2" t="s">
        <v>134</v>
      </c>
      <c r="V3333" s="2">
        <v>84</v>
      </c>
      <c r="Y3333" s="2">
        <f t="shared" si="852"/>
        <v>26.738030439438418</v>
      </c>
      <c r="AB3333" s="2">
        <v>26.738030439999999</v>
      </c>
      <c r="AC3333" s="2">
        <f t="shared" si="853"/>
        <v>5.6149863922820689E-2</v>
      </c>
      <c r="AD3333" s="2">
        <v>1.8978073090371104</v>
      </c>
      <c r="AE3333" s="2">
        <f t="shared" si="858"/>
        <v>2.9586704432764264</v>
      </c>
      <c r="AF3333" s="2">
        <v>83</v>
      </c>
      <c r="AG3333" s="4">
        <f t="shared" si="859"/>
        <v>1.2048192771084338</v>
      </c>
      <c r="AH3333" s="4">
        <f t="shared" si="860"/>
        <v>4.1634897203848604</v>
      </c>
      <c r="AI3333" s="5">
        <f t="shared" si="861"/>
        <v>2.0817448601924302</v>
      </c>
      <c r="AJ3333" s="2">
        <f t="shared" si="854"/>
        <v>0.53903869365907864</v>
      </c>
      <c r="AK3333" s="2">
        <f t="shared" si="855"/>
        <v>0.47165885695169379</v>
      </c>
      <c r="AL3333" s="2">
        <v>6</v>
      </c>
      <c r="AM3333" s="2">
        <v>6</v>
      </c>
      <c r="AN3333" s="2">
        <f t="shared" si="856"/>
        <v>18</v>
      </c>
      <c r="AO3333" s="2">
        <f t="shared" si="857"/>
        <v>3.5999999999999996</v>
      </c>
      <c r="AP3333" s="2">
        <v>16</v>
      </c>
      <c r="AQ3333" s="2">
        <v>14</v>
      </c>
      <c r="AR3333" s="2">
        <v>0</v>
      </c>
      <c r="AS3333" s="2" t="s">
        <v>79</v>
      </c>
      <c r="AT3333" s="2">
        <v>3</v>
      </c>
      <c r="AW3333" s="2" t="str">
        <f t="shared" si="862"/>
        <v>Arbóreo inferior</v>
      </c>
      <c r="AX3333" s="2" t="str">
        <f t="shared" si="851"/>
        <v>II</v>
      </c>
      <c r="AY3333" s="2">
        <v>1910</v>
      </c>
      <c r="AZ3333" s="4">
        <f t="shared" si="863"/>
        <v>5.2356020942408384E-2</v>
      </c>
      <c r="BA3333" s="4">
        <v>33.270446189313013</v>
      </c>
      <c r="BB3333" s="4">
        <f t="shared" si="864"/>
        <v>0.16876799187880115</v>
      </c>
      <c r="BC3333" s="4">
        <f t="shared" si="865"/>
        <v>0.22112401282120953</v>
      </c>
      <c r="BD3333" s="4">
        <f t="shared" si="866"/>
        <v>0.11056200641060476</v>
      </c>
    </row>
    <row r="3334" spans="1:56" x14ac:dyDescent="0.25">
      <c r="A3334" s="2">
        <v>110</v>
      </c>
      <c r="B3334" s="2" t="s">
        <v>122</v>
      </c>
      <c r="C3334" s="2" t="s">
        <v>924</v>
      </c>
      <c r="D3334" s="2" t="s">
        <v>515</v>
      </c>
      <c r="E3334" s="2" t="s">
        <v>221</v>
      </c>
      <c r="F3334" s="2" t="s">
        <v>177</v>
      </c>
      <c r="G3334" s="2" t="s">
        <v>222</v>
      </c>
      <c r="H3334" s="2" t="s">
        <v>402</v>
      </c>
      <c r="J3334" s="3">
        <v>42196</v>
      </c>
      <c r="K3334" s="2">
        <v>747564</v>
      </c>
      <c r="L3334" s="2">
        <v>819617</v>
      </c>
      <c r="N3334" s="2" t="s">
        <v>440</v>
      </c>
      <c r="P3334" s="2" t="s">
        <v>131</v>
      </c>
      <c r="S3334" s="2" t="s">
        <v>132</v>
      </c>
      <c r="T3334" s="2" t="s">
        <v>133</v>
      </c>
      <c r="U3334" s="2" t="s">
        <v>134</v>
      </c>
      <c r="V3334" s="2">
        <v>94</v>
      </c>
      <c r="Y3334" s="2">
        <f t="shared" si="852"/>
        <v>29.921129301276324</v>
      </c>
      <c r="AB3334" s="2">
        <v>29.9211293</v>
      </c>
      <c r="AC3334" s="2">
        <f t="shared" si="853"/>
        <v>7.0314653857999357E-2</v>
      </c>
      <c r="AD3334" s="2">
        <v>1.8978073090371104</v>
      </c>
      <c r="AE3334" s="2">
        <f t="shared" si="858"/>
        <v>3.7050470573682674</v>
      </c>
      <c r="AF3334" s="2">
        <v>83</v>
      </c>
      <c r="AG3334" s="4">
        <f t="shared" si="859"/>
        <v>1.2048192771084338</v>
      </c>
      <c r="AH3334" s="4">
        <f t="shared" si="860"/>
        <v>4.9098663344767015</v>
      </c>
      <c r="AI3334" s="5">
        <f t="shared" si="861"/>
        <v>2.4549331672383508</v>
      </c>
      <c r="AJ3334" s="2">
        <f t="shared" si="854"/>
        <v>0.75939826166639313</v>
      </c>
      <c r="AK3334" s="2">
        <f t="shared" si="855"/>
        <v>0.63283188472199425</v>
      </c>
      <c r="AL3334" s="2">
        <v>10</v>
      </c>
      <c r="AM3334" s="2">
        <v>12</v>
      </c>
      <c r="AN3334" s="2">
        <f t="shared" si="856"/>
        <v>60</v>
      </c>
      <c r="AO3334" s="2">
        <f t="shared" si="857"/>
        <v>12</v>
      </c>
      <c r="AP3334" s="2">
        <v>18</v>
      </c>
      <c r="AQ3334" s="2">
        <v>15</v>
      </c>
      <c r="AR3334" s="2">
        <v>0</v>
      </c>
      <c r="AS3334" s="2" t="s">
        <v>79</v>
      </c>
      <c r="AT3334" s="2">
        <v>3</v>
      </c>
      <c r="AW3334" s="2" t="str">
        <f t="shared" si="862"/>
        <v>Arbóreo inferior</v>
      </c>
      <c r="AX3334" s="2" t="str">
        <f t="shared" si="851"/>
        <v>II</v>
      </c>
      <c r="AY3334" s="2">
        <v>1910</v>
      </c>
      <c r="AZ3334" s="4">
        <f t="shared" si="863"/>
        <v>5.2356020942408384E-2</v>
      </c>
      <c r="BA3334" s="4">
        <v>33.270446189313013</v>
      </c>
      <c r="BB3334" s="4">
        <f t="shared" si="864"/>
        <v>0.21134268370763698</v>
      </c>
      <c r="BC3334" s="4">
        <f t="shared" si="865"/>
        <v>0.26369870465004536</v>
      </c>
      <c r="BD3334" s="4">
        <f t="shared" si="866"/>
        <v>0.13184935232502268</v>
      </c>
    </row>
    <row r="3335" spans="1:56" x14ac:dyDescent="0.25">
      <c r="A3335" s="2">
        <v>110</v>
      </c>
      <c r="B3335" s="2" t="s">
        <v>122</v>
      </c>
      <c r="C3335" s="2" t="s">
        <v>924</v>
      </c>
      <c r="D3335" s="2" t="s">
        <v>515</v>
      </c>
      <c r="E3335" s="2" t="s">
        <v>221</v>
      </c>
      <c r="F3335" s="2" t="s">
        <v>177</v>
      </c>
      <c r="G3335" s="2" t="s">
        <v>222</v>
      </c>
      <c r="H3335" s="2" t="s">
        <v>402</v>
      </c>
      <c r="J3335" s="3">
        <v>42196</v>
      </c>
      <c r="K3335" s="2">
        <v>747564</v>
      </c>
      <c r="L3335" s="2">
        <v>819617</v>
      </c>
      <c r="N3335" s="2" t="s">
        <v>410</v>
      </c>
      <c r="P3335" s="2" t="s">
        <v>135</v>
      </c>
      <c r="S3335" s="2" t="s">
        <v>136</v>
      </c>
      <c r="T3335" s="2" t="s">
        <v>139</v>
      </c>
      <c r="U3335" s="2" t="s">
        <v>532</v>
      </c>
      <c r="V3335" s="2">
        <v>15</v>
      </c>
      <c r="Y3335" s="2">
        <f t="shared" si="852"/>
        <v>4.7746482927568605</v>
      </c>
      <c r="AB3335" s="2">
        <v>4.7746482930000003</v>
      </c>
      <c r="AC3335" s="2">
        <f t="shared" si="853"/>
        <v>1.7904931097838226E-3</v>
      </c>
      <c r="AD3335" s="2">
        <v>1.8978073090371104</v>
      </c>
      <c r="AE3335" s="2">
        <f t="shared" si="858"/>
        <v>9.4345358522845216E-2</v>
      </c>
      <c r="AF3335" s="2">
        <v>83</v>
      </c>
      <c r="AG3335" s="4">
        <f t="shared" si="859"/>
        <v>1.2048192771084338</v>
      </c>
      <c r="AH3335" s="4">
        <f t="shared" si="860"/>
        <v>1.2991646356312792</v>
      </c>
      <c r="AI3335" s="5">
        <f t="shared" si="861"/>
        <v>0.64958231781563958</v>
      </c>
      <c r="AJ3335" s="2">
        <f t="shared" si="854"/>
        <v>7.5200710610920547E-3</v>
      </c>
      <c r="AK3335" s="2">
        <f t="shared" si="855"/>
        <v>3.2228875976108807E-3</v>
      </c>
      <c r="AL3335" s="2">
        <v>3</v>
      </c>
      <c r="AM3335" s="2">
        <v>4</v>
      </c>
      <c r="AN3335" s="2">
        <f t="shared" si="856"/>
        <v>6</v>
      </c>
      <c r="AO3335" s="2">
        <f t="shared" si="857"/>
        <v>1.2</v>
      </c>
      <c r="AP3335" s="2">
        <v>7</v>
      </c>
      <c r="AQ3335" s="2">
        <v>3</v>
      </c>
      <c r="AR3335" s="2">
        <v>0</v>
      </c>
      <c r="AS3335" s="2" t="s">
        <v>276</v>
      </c>
      <c r="AT3335" s="2">
        <v>2</v>
      </c>
      <c r="AW3335" s="2" t="str">
        <f t="shared" si="862"/>
        <v>Arbolitos</v>
      </c>
      <c r="AX3335" s="2" t="str">
        <f t="shared" si="851"/>
        <v>Latizal bajo</v>
      </c>
      <c r="AY3335" s="2">
        <v>1910</v>
      </c>
      <c r="AZ3335" s="4">
        <f t="shared" si="863"/>
        <v>5.2356020942408384E-2</v>
      </c>
      <c r="BA3335" s="4">
        <v>33.270446189313013</v>
      </c>
      <c r="BB3335" s="4">
        <f t="shared" si="864"/>
        <v>5.3816323940944237E-3</v>
      </c>
      <c r="BC3335" s="4">
        <f t="shared" si="865"/>
        <v>5.7737653336502805E-2</v>
      </c>
      <c r="BD3335" s="4">
        <f t="shared" si="866"/>
        <v>2.8868826668251402E-2</v>
      </c>
    </row>
    <row r="3336" spans="1:56" x14ac:dyDescent="0.25">
      <c r="A3336" s="2">
        <v>110</v>
      </c>
      <c r="B3336" s="2" t="s">
        <v>122</v>
      </c>
      <c r="C3336" s="2" t="s">
        <v>924</v>
      </c>
      <c r="D3336" s="2" t="s">
        <v>515</v>
      </c>
      <c r="E3336" s="2" t="s">
        <v>221</v>
      </c>
      <c r="F3336" s="2" t="s">
        <v>177</v>
      </c>
      <c r="G3336" s="2" t="s">
        <v>222</v>
      </c>
      <c r="H3336" s="2" t="s">
        <v>402</v>
      </c>
      <c r="J3336" s="3">
        <v>42196</v>
      </c>
      <c r="K3336" s="2">
        <v>747564</v>
      </c>
      <c r="L3336" s="2">
        <v>819617</v>
      </c>
      <c r="N3336" s="2" t="s">
        <v>472</v>
      </c>
      <c r="P3336" s="2" t="s">
        <v>135</v>
      </c>
      <c r="S3336" s="2" t="s">
        <v>136</v>
      </c>
      <c r="T3336" s="2" t="s">
        <v>139</v>
      </c>
      <c r="U3336" s="2" t="s">
        <v>532</v>
      </c>
      <c r="V3336" s="2">
        <v>37</v>
      </c>
      <c r="Y3336" s="2">
        <f t="shared" si="852"/>
        <v>11.777465788800255</v>
      </c>
      <c r="AB3336" s="2">
        <v>11.777465790000001</v>
      </c>
      <c r="AC3336" s="2">
        <f t="shared" si="853"/>
        <v>1.0894155854640236E-2</v>
      </c>
      <c r="AD3336" s="2">
        <v>1.8978073090371104</v>
      </c>
      <c r="AE3336" s="2">
        <f t="shared" si="858"/>
        <v>0.57403909252344476</v>
      </c>
      <c r="AF3336" s="2">
        <v>83</v>
      </c>
      <c r="AG3336" s="4">
        <f t="shared" si="859"/>
        <v>1.2048192771084338</v>
      </c>
      <c r="AH3336" s="4">
        <f t="shared" si="860"/>
        <v>1.7788583696318785</v>
      </c>
      <c r="AI3336" s="5">
        <f t="shared" si="861"/>
        <v>0.88942918481593924</v>
      </c>
      <c r="AJ3336" s="2">
        <f t="shared" si="854"/>
        <v>9.8047402691762126E-2</v>
      </c>
      <c r="AK3336" s="2">
        <f t="shared" si="855"/>
        <v>1.3072987025568283E-2</v>
      </c>
      <c r="AL3336" s="2">
        <v>5</v>
      </c>
      <c r="AM3336" s="2">
        <v>4</v>
      </c>
      <c r="AN3336" s="2">
        <f t="shared" si="856"/>
        <v>10</v>
      </c>
      <c r="AO3336" s="2">
        <f t="shared" si="857"/>
        <v>2</v>
      </c>
      <c r="AP3336" s="2">
        <v>15</v>
      </c>
      <c r="AQ3336" s="2">
        <v>2</v>
      </c>
      <c r="AR3336" s="2">
        <v>0</v>
      </c>
      <c r="AS3336" s="2" t="s">
        <v>276</v>
      </c>
      <c r="AT3336" s="2">
        <v>4</v>
      </c>
      <c r="AW3336" s="2" t="str">
        <f t="shared" si="862"/>
        <v>Arbóreo inferior</v>
      </c>
      <c r="AX3336" s="2" t="str">
        <f t="shared" si="851"/>
        <v>I</v>
      </c>
      <c r="AY3336" s="2">
        <v>1910</v>
      </c>
      <c r="AZ3336" s="4">
        <f t="shared" si="863"/>
        <v>5.2356020942408384E-2</v>
      </c>
      <c r="BA3336" s="4">
        <v>33.270446189313013</v>
      </c>
      <c r="BB3336" s="4">
        <f t="shared" si="864"/>
        <v>3.2744243322290062E-2</v>
      </c>
      <c r="BC3336" s="4">
        <f t="shared" si="865"/>
        <v>8.5100264264698439E-2</v>
      </c>
      <c r="BD3336" s="4">
        <f t="shared" si="866"/>
        <v>4.2550132132349219E-2</v>
      </c>
    </row>
    <row r="3337" spans="1:56" x14ac:dyDescent="0.25">
      <c r="A3337" s="2">
        <v>110</v>
      </c>
      <c r="B3337" s="2" t="s">
        <v>122</v>
      </c>
      <c r="C3337" s="2" t="s">
        <v>924</v>
      </c>
      <c r="D3337" s="2" t="s">
        <v>515</v>
      </c>
      <c r="E3337" s="2" t="s">
        <v>221</v>
      </c>
      <c r="F3337" s="2" t="s">
        <v>177</v>
      </c>
      <c r="G3337" s="2" t="s">
        <v>222</v>
      </c>
      <c r="H3337" s="2" t="s">
        <v>402</v>
      </c>
      <c r="J3337" s="3">
        <v>42196</v>
      </c>
      <c r="K3337" s="2">
        <v>747564</v>
      </c>
      <c r="L3337" s="2">
        <v>819617</v>
      </c>
      <c r="N3337" s="2" t="s">
        <v>304</v>
      </c>
      <c r="O3337" s="2" t="s">
        <v>69</v>
      </c>
      <c r="P3337" s="2" t="s">
        <v>135</v>
      </c>
      <c r="S3337" s="2" t="s">
        <v>136</v>
      </c>
      <c r="T3337" s="2" t="s">
        <v>139</v>
      </c>
      <c r="U3337" s="2" t="s">
        <v>532</v>
      </c>
      <c r="V3337" s="2">
        <v>45</v>
      </c>
      <c r="Y3337" s="2">
        <f t="shared" si="852"/>
        <v>14.323944878270581</v>
      </c>
      <c r="AB3337" s="2">
        <v>14.323944880000001</v>
      </c>
      <c r="AC3337" s="2">
        <f t="shared" si="853"/>
        <v>1.6114437988054401E-2</v>
      </c>
      <c r="AD3337" s="2">
        <v>1.8978073090371104</v>
      </c>
      <c r="AE3337" s="2">
        <f t="shared" si="858"/>
        <v>0.84910822670560671</v>
      </c>
      <c r="AF3337" s="2">
        <v>83</v>
      </c>
      <c r="AG3337" s="4">
        <f t="shared" si="859"/>
        <v>1.2048192771084338</v>
      </c>
      <c r="AH3337" s="4">
        <f t="shared" si="860"/>
        <v>2.0539275038140405</v>
      </c>
      <c r="AI3337" s="5">
        <f t="shared" si="861"/>
        <v>1.0269637519070203</v>
      </c>
      <c r="AJ3337" s="2">
        <f t="shared" si="854"/>
        <v>0.16436726747815489</v>
      </c>
      <c r="AK3337" s="2">
        <f t="shared" si="855"/>
        <v>0.12569261630682432</v>
      </c>
      <c r="AL3337" s="2">
        <v>6</v>
      </c>
      <c r="AM3337" s="2">
        <v>7</v>
      </c>
      <c r="AN3337" s="2">
        <f t="shared" si="856"/>
        <v>21</v>
      </c>
      <c r="AO3337" s="2">
        <f t="shared" si="857"/>
        <v>4.2</v>
      </c>
      <c r="AP3337" s="2">
        <v>17</v>
      </c>
      <c r="AQ3337" s="2">
        <v>13</v>
      </c>
      <c r="AR3337" s="2">
        <v>0</v>
      </c>
      <c r="AS3337" s="2" t="s">
        <v>276</v>
      </c>
      <c r="AT3337" s="2">
        <v>4</v>
      </c>
      <c r="AV3337" s="2" t="s">
        <v>921</v>
      </c>
      <c r="AW3337" s="2" t="str">
        <f t="shared" si="862"/>
        <v>Arbóreo inferior</v>
      </c>
      <c r="AX3337" s="2" t="str">
        <f t="shared" si="851"/>
        <v>I</v>
      </c>
      <c r="AY3337" s="2">
        <v>1910</v>
      </c>
      <c r="AZ3337" s="4">
        <f t="shared" si="863"/>
        <v>5.2356020942408384E-2</v>
      </c>
      <c r="BA3337" s="4">
        <v>33.270446189313013</v>
      </c>
      <c r="BB3337" s="4">
        <f t="shared" si="864"/>
        <v>4.8434691546849797E-2</v>
      </c>
      <c r="BC3337" s="4">
        <f t="shared" si="865"/>
        <v>0.10079071248925818</v>
      </c>
      <c r="BD3337" s="4">
        <f t="shared" si="866"/>
        <v>5.039535624462909E-2</v>
      </c>
    </row>
    <row r="3338" spans="1:56" x14ac:dyDescent="0.25">
      <c r="A3338" s="2">
        <v>110</v>
      </c>
      <c r="B3338" s="2" t="s">
        <v>122</v>
      </c>
      <c r="C3338" s="2" t="s">
        <v>924</v>
      </c>
      <c r="D3338" s="2" t="s">
        <v>515</v>
      </c>
      <c r="E3338" s="2" t="s">
        <v>221</v>
      </c>
      <c r="F3338" s="2" t="s">
        <v>177</v>
      </c>
      <c r="G3338" s="2" t="s">
        <v>222</v>
      </c>
      <c r="H3338" s="2" t="s">
        <v>402</v>
      </c>
      <c r="J3338" s="3">
        <v>42196</v>
      </c>
      <c r="K3338" s="2">
        <v>747564</v>
      </c>
      <c r="L3338" s="2">
        <v>819617</v>
      </c>
      <c r="N3338" s="2" t="s">
        <v>926</v>
      </c>
      <c r="O3338" s="2" t="s">
        <v>69</v>
      </c>
      <c r="P3338" s="2" t="s">
        <v>108</v>
      </c>
      <c r="S3338" s="2" t="s">
        <v>927</v>
      </c>
      <c r="T3338" s="2" t="s">
        <v>928</v>
      </c>
      <c r="U3338" s="2" t="s">
        <v>929</v>
      </c>
      <c r="V3338" s="2">
        <v>133</v>
      </c>
      <c r="Y3338" s="2">
        <f t="shared" si="852"/>
        <v>42.335214862444161</v>
      </c>
      <c r="AB3338" s="2">
        <v>42.335214860000001</v>
      </c>
      <c r="AC3338" s="2">
        <f t="shared" si="853"/>
        <v>0.14076458941762682</v>
      </c>
      <c r="AD3338" s="2">
        <v>1.8978073090371104</v>
      </c>
      <c r="AE3338" s="2">
        <f t="shared" si="858"/>
        <v>7.4172224307138155</v>
      </c>
      <c r="AF3338" s="2">
        <v>83</v>
      </c>
      <c r="AG3338" s="4">
        <f t="shared" si="859"/>
        <v>1.2048192771084338</v>
      </c>
      <c r="AH3338" s="4">
        <f t="shared" si="860"/>
        <v>8.62204170782225</v>
      </c>
      <c r="AI3338" s="5">
        <f t="shared" si="861"/>
        <v>4.311020853911125</v>
      </c>
      <c r="AJ3338" s="2">
        <f t="shared" si="854"/>
        <v>2.0270100876138262</v>
      </c>
      <c r="AK3338" s="2">
        <f t="shared" si="855"/>
        <v>1.5202575657103696</v>
      </c>
      <c r="AL3338" s="2">
        <v>10</v>
      </c>
      <c r="AM3338" s="2">
        <v>9</v>
      </c>
      <c r="AN3338" s="2">
        <f t="shared" si="856"/>
        <v>45</v>
      </c>
      <c r="AO3338" s="2">
        <f t="shared" si="857"/>
        <v>9</v>
      </c>
      <c r="AP3338" s="2">
        <v>24</v>
      </c>
      <c r="AQ3338" s="2">
        <v>18</v>
      </c>
      <c r="AR3338" s="2">
        <v>0</v>
      </c>
      <c r="AS3338" s="2" t="s">
        <v>276</v>
      </c>
      <c r="AT3338" s="2">
        <v>4</v>
      </c>
      <c r="AV3338" s="2" t="s">
        <v>930</v>
      </c>
      <c r="AW3338" s="2" t="str">
        <f t="shared" si="862"/>
        <v>Arbóreo inferior</v>
      </c>
      <c r="AX3338" s="2" t="str">
        <f>+IF(AB3338&lt;=40,"III",IF(AB3338&lt;=50,"IV",IF(AB3338&lt;=60,"V",IF(AB3338&lt;=70,"VI",IF(AB3338&lt;=80,"VII","VIII")))))</f>
        <v>IV</v>
      </c>
      <c r="AY3338" s="2">
        <v>1910</v>
      </c>
      <c r="AZ3338" s="4">
        <f t="shared" si="863"/>
        <v>5.2356020942408384E-2</v>
      </c>
      <c r="BA3338" s="4">
        <v>33.270446189313013</v>
      </c>
      <c r="BB3338" s="4">
        <f t="shared" si="864"/>
        <v>0.42309197964060546</v>
      </c>
      <c r="BC3338" s="4">
        <f t="shared" si="865"/>
        <v>0.47544800058301384</v>
      </c>
      <c r="BD3338" s="4">
        <f t="shared" si="866"/>
        <v>0.23772400029150692</v>
      </c>
    </row>
    <row r="3339" spans="1:56" x14ac:dyDescent="0.25">
      <c r="A3339" s="2">
        <v>110</v>
      </c>
      <c r="B3339" s="2" t="s">
        <v>122</v>
      </c>
      <c r="C3339" s="2" t="s">
        <v>924</v>
      </c>
      <c r="D3339" s="2" t="s">
        <v>515</v>
      </c>
      <c r="E3339" s="2" t="s">
        <v>221</v>
      </c>
      <c r="F3339" s="2" t="s">
        <v>177</v>
      </c>
      <c r="G3339" s="2" t="s">
        <v>222</v>
      </c>
      <c r="H3339" s="2" t="s">
        <v>402</v>
      </c>
      <c r="J3339" s="3">
        <v>42196</v>
      </c>
      <c r="K3339" s="2">
        <v>747564</v>
      </c>
      <c r="L3339" s="2">
        <v>819617</v>
      </c>
      <c r="N3339" s="2" t="s">
        <v>253</v>
      </c>
      <c r="P3339" s="2" t="s">
        <v>90</v>
      </c>
      <c r="S3339" s="2" t="s">
        <v>91</v>
      </c>
      <c r="T3339" s="2" t="s">
        <v>369</v>
      </c>
      <c r="U3339" s="2" t="s">
        <v>502</v>
      </c>
      <c r="V3339" s="2">
        <v>14</v>
      </c>
      <c r="Y3339" s="2">
        <f t="shared" si="852"/>
        <v>4.45633840657307</v>
      </c>
      <c r="AB3339" s="2">
        <v>4.4563384069999996</v>
      </c>
      <c r="AC3339" s="2">
        <f t="shared" si="853"/>
        <v>1.5597184423005749E-3</v>
      </c>
      <c r="AD3339" s="2">
        <v>1.8978073090371104</v>
      </c>
      <c r="AE3339" s="2">
        <f t="shared" si="858"/>
        <v>8.2185290091011845E-2</v>
      </c>
      <c r="AF3339" s="2">
        <v>83</v>
      </c>
      <c r="AG3339" s="4">
        <f t="shared" si="859"/>
        <v>1.2048192771084338</v>
      </c>
      <c r="AH3339" s="4">
        <f t="shared" si="860"/>
        <v>1.2870045671994457</v>
      </c>
      <c r="AI3339" s="5">
        <f t="shared" si="861"/>
        <v>0.64350228359972284</v>
      </c>
      <c r="AJ3339" s="2">
        <f t="shared" si="854"/>
        <v>3.7433242615213798E-3</v>
      </c>
      <c r="AK3339" s="2">
        <f t="shared" si="855"/>
        <v>3.74332426152138E-4</v>
      </c>
      <c r="AL3339" s="2">
        <v>2</v>
      </c>
      <c r="AM3339" s="2">
        <v>2</v>
      </c>
      <c r="AN3339" s="2">
        <f t="shared" si="856"/>
        <v>2</v>
      </c>
      <c r="AO3339" s="2">
        <f t="shared" si="857"/>
        <v>0.4</v>
      </c>
      <c r="AP3339" s="2">
        <v>4</v>
      </c>
      <c r="AQ3339" s="2">
        <v>0.4</v>
      </c>
      <c r="AR3339" s="2">
        <v>0</v>
      </c>
      <c r="AS3339" s="2" t="s">
        <v>78</v>
      </c>
      <c r="AT3339" s="2">
        <v>4</v>
      </c>
      <c r="AW3339" s="2" t="str">
        <f t="shared" si="862"/>
        <v>Arbustivo</v>
      </c>
      <c r="AX3339" s="2" t="str">
        <f t="shared" ref="AX3339:AX3356" si="867">+IF(AB3339&lt;=2.5,"Brinzal",IF(AB3339&lt;=5,"Latizal bajo",IF(AB3339&lt;=10,"Latizal alto",IF(AB3339&lt;=20,"I",IF(AB3339&lt;=30,"II","III")))))</f>
        <v>Latizal bajo</v>
      </c>
      <c r="AY3339" s="2">
        <v>1910</v>
      </c>
      <c r="AZ3339" s="4">
        <f t="shared" si="863"/>
        <v>5.2356020942408384E-2</v>
      </c>
      <c r="BA3339" s="4">
        <v>33.270446189313013</v>
      </c>
      <c r="BB3339" s="4">
        <f t="shared" si="864"/>
        <v>4.6879997744111437E-3</v>
      </c>
      <c r="BC3339" s="4">
        <f t="shared" si="865"/>
        <v>5.7044020716819528E-2</v>
      </c>
      <c r="BD3339" s="4">
        <f t="shared" si="866"/>
        <v>2.8522010358409764E-2</v>
      </c>
    </row>
    <row r="3340" spans="1:56" x14ac:dyDescent="0.25">
      <c r="A3340" s="2">
        <v>110</v>
      </c>
      <c r="B3340" s="2" t="s">
        <v>122</v>
      </c>
      <c r="C3340" s="2" t="s">
        <v>924</v>
      </c>
      <c r="D3340" s="2" t="s">
        <v>515</v>
      </c>
      <c r="E3340" s="2" t="s">
        <v>221</v>
      </c>
      <c r="F3340" s="2" t="s">
        <v>177</v>
      </c>
      <c r="G3340" s="2" t="s">
        <v>222</v>
      </c>
      <c r="H3340" s="2" t="s">
        <v>402</v>
      </c>
      <c r="J3340" s="3">
        <v>42196</v>
      </c>
      <c r="K3340" s="2">
        <v>747564</v>
      </c>
      <c r="L3340" s="2">
        <v>819617</v>
      </c>
      <c r="N3340" s="2" t="s">
        <v>349</v>
      </c>
      <c r="P3340" s="2" t="s">
        <v>90</v>
      </c>
      <c r="S3340" s="2" t="s">
        <v>91</v>
      </c>
      <c r="T3340" s="2" t="s">
        <v>369</v>
      </c>
      <c r="U3340" s="2" t="s">
        <v>502</v>
      </c>
      <c r="V3340" s="2">
        <v>31</v>
      </c>
      <c r="Y3340" s="2">
        <f t="shared" si="852"/>
        <v>9.8676064716975116</v>
      </c>
      <c r="AB3340" s="2">
        <v>9.8676064720000003</v>
      </c>
      <c r="AC3340" s="2">
        <f t="shared" si="853"/>
        <v>7.6473950155655709E-3</v>
      </c>
      <c r="AD3340" s="2">
        <v>1.8978073090371104</v>
      </c>
      <c r="AE3340" s="2">
        <f t="shared" si="858"/>
        <v>0.4029595090686855</v>
      </c>
      <c r="AF3340" s="2">
        <v>83</v>
      </c>
      <c r="AG3340" s="4">
        <f t="shared" si="859"/>
        <v>1.2048192771084338</v>
      </c>
      <c r="AH3340" s="4">
        <f t="shared" si="860"/>
        <v>1.6077787861771193</v>
      </c>
      <c r="AI3340" s="5">
        <f t="shared" si="861"/>
        <v>0.80388939308855967</v>
      </c>
      <c r="AJ3340" s="2">
        <f t="shared" si="854"/>
        <v>2.7530622056036055E-2</v>
      </c>
      <c r="AK3340" s="2">
        <f t="shared" si="855"/>
        <v>1.3765311028018028E-2</v>
      </c>
      <c r="AL3340" s="2">
        <v>4</v>
      </c>
      <c r="AM3340" s="2">
        <v>3</v>
      </c>
      <c r="AN3340" s="2">
        <f t="shared" si="856"/>
        <v>6</v>
      </c>
      <c r="AO3340" s="2">
        <f t="shared" si="857"/>
        <v>1.2</v>
      </c>
      <c r="AP3340" s="2">
        <v>6</v>
      </c>
      <c r="AQ3340" s="2">
        <v>3</v>
      </c>
      <c r="AR3340" s="2">
        <v>0</v>
      </c>
      <c r="AS3340" s="2" t="s">
        <v>78</v>
      </c>
      <c r="AT3340" s="2">
        <v>4</v>
      </c>
      <c r="AW3340" s="2" t="str">
        <f t="shared" si="862"/>
        <v>Arbolitos</v>
      </c>
      <c r="AX3340" s="2" t="str">
        <f t="shared" si="867"/>
        <v>Latizal alto</v>
      </c>
      <c r="AY3340" s="2">
        <v>1910</v>
      </c>
      <c r="AZ3340" s="4">
        <f t="shared" si="863"/>
        <v>5.2356020942408384E-2</v>
      </c>
      <c r="BA3340" s="4">
        <v>33.270446189313013</v>
      </c>
      <c r="BB3340" s="4">
        <f t="shared" si="864"/>
        <v>2.2985549914332177E-2</v>
      </c>
      <c r="BC3340" s="4">
        <f t="shared" si="865"/>
        <v>7.5341570856740564E-2</v>
      </c>
      <c r="BD3340" s="4">
        <f t="shared" si="866"/>
        <v>3.7670785428370282E-2</v>
      </c>
    </row>
    <row r="3341" spans="1:56" x14ac:dyDescent="0.25">
      <c r="A3341" s="2">
        <v>110</v>
      </c>
      <c r="B3341" s="2" t="s">
        <v>122</v>
      </c>
      <c r="C3341" s="2" t="s">
        <v>924</v>
      </c>
      <c r="D3341" s="2" t="s">
        <v>515</v>
      </c>
      <c r="E3341" s="2" t="s">
        <v>221</v>
      </c>
      <c r="F3341" s="2" t="s">
        <v>177</v>
      </c>
      <c r="G3341" s="2" t="s">
        <v>222</v>
      </c>
      <c r="H3341" s="2" t="s">
        <v>402</v>
      </c>
      <c r="J3341" s="3">
        <v>42196</v>
      </c>
      <c r="K3341" s="2">
        <v>747564</v>
      </c>
      <c r="L3341" s="2">
        <v>819617</v>
      </c>
      <c r="N3341" s="2" t="s">
        <v>303</v>
      </c>
      <c r="P3341" s="2" t="s">
        <v>102</v>
      </c>
      <c r="S3341" s="2" t="s">
        <v>214</v>
      </c>
      <c r="T3341" s="2" t="s">
        <v>215</v>
      </c>
      <c r="U3341" s="2" t="s">
        <v>506</v>
      </c>
      <c r="V3341" s="2">
        <v>38</v>
      </c>
      <c r="Y3341" s="2">
        <f t="shared" si="852"/>
        <v>12.095775674984045</v>
      </c>
      <c r="AB3341" s="2">
        <v>12.09577567</v>
      </c>
      <c r="AC3341" s="2">
        <f t="shared" si="853"/>
        <v>1.1490986891234841E-2</v>
      </c>
      <c r="AD3341" s="2">
        <v>1.8978073090371104</v>
      </c>
      <c r="AE3341" s="2">
        <f t="shared" si="858"/>
        <v>0.60548754536439309</v>
      </c>
      <c r="AF3341" s="2">
        <v>83</v>
      </c>
      <c r="AG3341" s="4">
        <f t="shared" si="859"/>
        <v>1.2048192771084338</v>
      </c>
      <c r="AH3341" s="4">
        <f t="shared" si="860"/>
        <v>1.8103068224728269</v>
      </c>
      <c r="AI3341" s="5">
        <f t="shared" si="861"/>
        <v>0.90515341123641346</v>
      </c>
      <c r="AJ3341" s="2">
        <f t="shared" si="854"/>
        <v>4.1367552808445424E-2</v>
      </c>
      <c r="AK3341" s="2">
        <f t="shared" si="855"/>
        <v>3.4472960673704524E-3</v>
      </c>
      <c r="AL3341" s="2">
        <v>5</v>
      </c>
      <c r="AM3341" s="2">
        <v>4</v>
      </c>
      <c r="AN3341" s="2">
        <f t="shared" si="856"/>
        <v>10</v>
      </c>
      <c r="AO3341" s="2">
        <f t="shared" si="857"/>
        <v>2</v>
      </c>
      <c r="AP3341" s="2">
        <v>6</v>
      </c>
      <c r="AQ3341" s="2">
        <v>0.5</v>
      </c>
      <c r="AR3341" s="2">
        <v>0</v>
      </c>
      <c r="AS3341" s="2" t="s">
        <v>79</v>
      </c>
      <c r="AT3341" s="2">
        <v>2</v>
      </c>
      <c r="AW3341" s="2" t="str">
        <f t="shared" si="862"/>
        <v>Arbolitos</v>
      </c>
      <c r="AX3341" s="2" t="str">
        <f t="shared" si="867"/>
        <v>I</v>
      </c>
      <c r="AY3341" s="2">
        <v>1910</v>
      </c>
      <c r="AZ3341" s="4">
        <f t="shared" si="863"/>
        <v>5.2356020942408384E-2</v>
      </c>
      <c r="BA3341" s="4">
        <v>33.270446189313013</v>
      </c>
      <c r="BB3341" s="4">
        <f t="shared" si="864"/>
        <v>3.4538120786988195E-2</v>
      </c>
      <c r="BC3341" s="4">
        <f t="shared" si="865"/>
        <v>8.6894141729396579E-2</v>
      </c>
      <c r="BD3341" s="4">
        <f t="shared" si="866"/>
        <v>4.3447070864698289E-2</v>
      </c>
    </row>
    <row r="3342" spans="1:56" x14ac:dyDescent="0.25">
      <c r="A3342" s="2">
        <v>110</v>
      </c>
      <c r="B3342" s="2" t="s">
        <v>122</v>
      </c>
      <c r="C3342" s="2" t="s">
        <v>924</v>
      </c>
      <c r="D3342" s="2" t="s">
        <v>515</v>
      </c>
      <c r="E3342" s="2" t="s">
        <v>221</v>
      </c>
      <c r="F3342" s="2" t="s">
        <v>177</v>
      </c>
      <c r="G3342" s="2" t="s">
        <v>222</v>
      </c>
      <c r="H3342" s="2" t="s">
        <v>402</v>
      </c>
      <c r="J3342" s="3">
        <v>42196</v>
      </c>
      <c r="K3342" s="2">
        <v>747564</v>
      </c>
      <c r="L3342" s="2">
        <v>819617</v>
      </c>
      <c r="N3342" s="2" t="s">
        <v>458</v>
      </c>
      <c r="P3342" s="2" t="s">
        <v>102</v>
      </c>
      <c r="S3342" s="2" t="s">
        <v>214</v>
      </c>
      <c r="T3342" s="2" t="s">
        <v>215</v>
      </c>
      <c r="U3342" s="2" t="s">
        <v>506</v>
      </c>
      <c r="V3342" s="2">
        <v>42</v>
      </c>
      <c r="Y3342" s="2">
        <f t="shared" si="852"/>
        <v>13.369015219719209</v>
      </c>
      <c r="AB3342" s="2">
        <v>13.36901522</v>
      </c>
      <c r="AC3342" s="2">
        <f t="shared" si="853"/>
        <v>1.4037465980705172E-2</v>
      </c>
      <c r="AD3342" s="2">
        <v>1.8978073090371104</v>
      </c>
      <c r="AE3342" s="2">
        <f t="shared" si="858"/>
        <v>0.73966761081910659</v>
      </c>
      <c r="AF3342" s="2">
        <v>83</v>
      </c>
      <c r="AG3342" s="4">
        <f t="shared" si="859"/>
        <v>1.2048192771084338</v>
      </c>
      <c r="AH3342" s="4">
        <f t="shared" si="860"/>
        <v>1.9444868879275403</v>
      </c>
      <c r="AI3342" s="5">
        <f t="shared" si="861"/>
        <v>0.97224344396377016</v>
      </c>
      <c r="AJ3342" s="2">
        <f t="shared" si="854"/>
        <v>6.737983670738483E-2</v>
      </c>
      <c r="AK3342" s="2">
        <f t="shared" si="855"/>
        <v>4.2112397942115519E-3</v>
      </c>
      <c r="AL3342" s="2">
        <v>6</v>
      </c>
      <c r="AM3342" s="2">
        <v>5</v>
      </c>
      <c r="AN3342" s="2">
        <f t="shared" si="856"/>
        <v>15</v>
      </c>
      <c r="AO3342" s="2">
        <f t="shared" si="857"/>
        <v>3</v>
      </c>
      <c r="AP3342" s="2">
        <v>8</v>
      </c>
      <c r="AQ3342" s="2">
        <v>0.5</v>
      </c>
      <c r="AR3342" s="2">
        <v>0</v>
      </c>
      <c r="AS3342" s="2" t="s">
        <v>79</v>
      </c>
      <c r="AT3342" s="2">
        <v>3</v>
      </c>
      <c r="AW3342" s="2" t="str">
        <f t="shared" si="862"/>
        <v>Arbolitos</v>
      </c>
      <c r="AX3342" s="2" t="str">
        <f t="shared" si="867"/>
        <v>I</v>
      </c>
      <c r="AY3342" s="2">
        <v>1910</v>
      </c>
      <c r="AZ3342" s="4">
        <f t="shared" si="863"/>
        <v>5.2356020942408384E-2</v>
      </c>
      <c r="BA3342" s="4">
        <v>33.270446189313013</v>
      </c>
      <c r="BB3342" s="4">
        <f t="shared" si="864"/>
        <v>4.2191997969700287E-2</v>
      </c>
      <c r="BC3342" s="4">
        <f t="shared" si="865"/>
        <v>9.4548018912108678E-2</v>
      </c>
      <c r="BD3342" s="4">
        <f t="shared" si="866"/>
        <v>4.7274009456054339E-2</v>
      </c>
    </row>
    <row r="3343" spans="1:56" x14ac:dyDescent="0.25">
      <c r="A3343" s="2">
        <v>110</v>
      </c>
      <c r="B3343" s="2" t="s">
        <v>122</v>
      </c>
      <c r="C3343" s="2" t="s">
        <v>924</v>
      </c>
      <c r="D3343" s="2" t="s">
        <v>515</v>
      </c>
      <c r="E3343" s="2" t="s">
        <v>221</v>
      </c>
      <c r="F3343" s="2" t="s">
        <v>177</v>
      </c>
      <c r="G3343" s="2" t="s">
        <v>222</v>
      </c>
      <c r="H3343" s="2" t="s">
        <v>402</v>
      </c>
      <c r="J3343" s="3">
        <v>42196</v>
      </c>
      <c r="K3343" s="2">
        <v>747564</v>
      </c>
      <c r="L3343" s="2">
        <v>819617</v>
      </c>
      <c r="N3343" s="2" t="s">
        <v>438</v>
      </c>
      <c r="P3343" s="2" t="s">
        <v>102</v>
      </c>
      <c r="S3343" s="2" t="s">
        <v>214</v>
      </c>
      <c r="T3343" s="2" t="s">
        <v>215</v>
      </c>
      <c r="U3343" s="2" t="s">
        <v>506</v>
      </c>
      <c r="V3343" s="2">
        <v>50</v>
      </c>
      <c r="W3343" s="2">
        <v>50</v>
      </c>
      <c r="Y3343" s="2">
        <f t="shared" si="852"/>
        <v>15.915494309189533</v>
      </c>
      <c r="Z3343" s="2">
        <f>+W3343/PI()</f>
        <v>15.915494309189533</v>
      </c>
      <c r="AB3343" s="2">
        <v>15.91549431</v>
      </c>
      <c r="AC3343" s="2">
        <f t="shared" si="853"/>
        <v>7.9577471545947673E-2</v>
      </c>
      <c r="AD3343" s="2">
        <v>1.8978073090371104</v>
      </c>
      <c r="AE3343" s="2">
        <f t="shared" si="858"/>
        <v>4.1931270454597867</v>
      </c>
      <c r="AF3343" s="2">
        <v>83</v>
      </c>
      <c r="AG3343" s="4">
        <f t="shared" si="859"/>
        <v>1.2048192771084338</v>
      </c>
      <c r="AH3343" s="4">
        <f t="shared" si="860"/>
        <v>5.3979463225682203</v>
      </c>
      <c r="AI3343" s="5">
        <f t="shared" si="861"/>
        <v>2.6989731612841101</v>
      </c>
      <c r="AJ3343" s="2">
        <f t="shared" si="854"/>
        <v>0.38197186342054884</v>
      </c>
      <c r="AK3343" s="2">
        <f t="shared" si="855"/>
        <v>9.549296585513721E-2</v>
      </c>
      <c r="AL3343" s="2">
        <v>6</v>
      </c>
      <c r="AM3343" s="2">
        <v>8</v>
      </c>
      <c r="AN3343" s="2">
        <f t="shared" si="856"/>
        <v>24</v>
      </c>
      <c r="AO3343" s="2">
        <f t="shared" si="857"/>
        <v>4.8</v>
      </c>
      <c r="AP3343" s="2">
        <v>8</v>
      </c>
      <c r="AQ3343" s="2">
        <v>2</v>
      </c>
      <c r="AR3343" s="2">
        <v>1</v>
      </c>
      <c r="AS3343" s="2" t="s">
        <v>79</v>
      </c>
      <c r="AT3343" s="2">
        <v>4</v>
      </c>
      <c r="AW3343" s="2" t="str">
        <f t="shared" si="862"/>
        <v>Arbolitos</v>
      </c>
      <c r="AX3343" s="2" t="str">
        <f t="shared" si="867"/>
        <v>I</v>
      </c>
      <c r="AY3343" s="2">
        <v>1910</v>
      </c>
      <c r="AZ3343" s="4">
        <f t="shared" si="863"/>
        <v>5.2356020942408384E-2</v>
      </c>
      <c r="BA3343" s="4">
        <v>33.270446189313013</v>
      </c>
      <c r="BB3343" s="4">
        <f t="shared" si="864"/>
        <v>0.23918366195975213</v>
      </c>
      <c r="BC3343" s="4">
        <f t="shared" si="865"/>
        <v>0.29153968290216054</v>
      </c>
      <c r="BD3343" s="4">
        <f t="shared" si="866"/>
        <v>0.14576984145108027</v>
      </c>
    </row>
    <row r="3344" spans="1:56" x14ac:dyDescent="0.25">
      <c r="A3344" s="2">
        <v>110</v>
      </c>
      <c r="B3344" s="2" t="s">
        <v>122</v>
      </c>
      <c r="C3344" s="2" t="s">
        <v>924</v>
      </c>
      <c r="D3344" s="2" t="s">
        <v>515</v>
      </c>
      <c r="E3344" s="2" t="s">
        <v>221</v>
      </c>
      <c r="F3344" s="2" t="s">
        <v>177</v>
      </c>
      <c r="G3344" s="2" t="s">
        <v>222</v>
      </c>
      <c r="H3344" s="2" t="s">
        <v>402</v>
      </c>
      <c r="J3344" s="3">
        <v>42196</v>
      </c>
      <c r="K3344" s="2">
        <v>747564</v>
      </c>
      <c r="L3344" s="2">
        <v>819617</v>
      </c>
      <c r="N3344" s="2" t="s">
        <v>289</v>
      </c>
      <c r="P3344" s="2" t="s">
        <v>102</v>
      </c>
      <c r="S3344" s="2" t="s">
        <v>214</v>
      </c>
      <c r="T3344" s="2" t="s">
        <v>215</v>
      </c>
      <c r="U3344" s="2" t="s">
        <v>506</v>
      </c>
      <c r="V3344" s="2">
        <v>63</v>
      </c>
      <c r="Y3344" s="2">
        <f t="shared" si="852"/>
        <v>20.053522829578814</v>
      </c>
      <c r="AB3344" s="2">
        <v>20.053522829999999</v>
      </c>
      <c r="AC3344" s="2">
        <f t="shared" si="853"/>
        <v>3.1584298456586626E-2</v>
      </c>
      <c r="AD3344" s="2">
        <v>1.8978073090371104</v>
      </c>
      <c r="AE3344" s="2">
        <f t="shared" si="858"/>
        <v>1.6642521243429891</v>
      </c>
      <c r="AF3344" s="2">
        <v>83</v>
      </c>
      <c r="AG3344" s="4">
        <f t="shared" si="859"/>
        <v>1.2048192771084338</v>
      </c>
      <c r="AH3344" s="4">
        <f t="shared" si="860"/>
        <v>2.8690714014514231</v>
      </c>
      <c r="AI3344" s="5">
        <f t="shared" si="861"/>
        <v>1.4345357007257116</v>
      </c>
      <c r="AJ3344" s="2">
        <f t="shared" si="854"/>
        <v>0.1516046325916158</v>
      </c>
      <c r="AK3344" s="2">
        <f t="shared" si="855"/>
        <v>2.8425868610927961E-2</v>
      </c>
      <c r="AL3344" s="2">
        <v>6</v>
      </c>
      <c r="AM3344" s="2">
        <v>4</v>
      </c>
      <c r="AN3344" s="2">
        <f t="shared" si="856"/>
        <v>12</v>
      </c>
      <c r="AO3344" s="2">
        <f t="shared" si="857"/>
        <v>2.4</v>
      </c>
      <c r="AP3344" s="2">
        <v>8</v>
      </c>
      <c r="AQ3344" s="2">
        <v>1.5</v>
      </c>
      <c r="AR3344" s="2">
        <v>0</v>
      </c>
      <c r="AS3344" s="2" t="s">
        <v>79</v>
      </c>
      <c r="AT3344" s="2">
        <v>2</v>
      </c>
      <c r="AW3344" s="2" t="str">
        <f t="shared" si="862"/>
        <v>Arbolitos</v>
      </c>
      <c r="AX3344" s="2" t="str">
        <f t="shared" si="867"/>
        <v>II</v>
      </c>
      <c r="AY3344" s="2">
        <v>1910</v>
      </c>
      <c r="AZ3344" s="4">
        <f t="shared" si="863"/>
        <v>5.2356020942408384E-2</v>
      </c>
      <c r="BA3344" s="4">
        <v>33.270446189313013</v>
      </c>
      <c r="BB3344" s="4">
        <f t="shared" si="864"/>
        <v>9.4931995431825608E-2</v>
      </c>
      <c r="BC3344" s="4">
        <f t="shared" si="865"/>
        <v>0.147288016374234</v>
      </c>
      <c r="BD3344" s="4">
        <f t="shared" si="866"/>
        <v>7.3644008187116999E-2</v>
      </c>
    </row>
    <row r="3345" spans="1:56" x14ac:dyDescent="0.25">
      <c r="A3345" s="2">
        <v>110</v>
      </c>
      <c r="B3345" s="2" t="s">
        <v>122</v>
      </c>
      <c r="C3345" s="2" t="s">
        <v>924</v>
      </c>
      <c r="D3345" s="2" t="s">
        <v>515</v>
      </c>
      <c r="E3345" s="2" t="s">
        <v>221</v>
      </c>
      <c r="F3345" s="2" t="s">
        <v>177</v>
      </c>
      <c r="G3345" s="2" t="s">
        <v>222</v>
      </c>
      <c r="H3345" s="2" t="s">
        <v>402</v>
      </c>
      <c r="J3345" s="3">
        <v>42196</v>
      </c>
      <c r="K3345" s="2">
        <v>747564</v>
      </c>
      <c r="L3345" s="2">
        <v>819617</v>
      </c>
      <c r="N3345" s="2" t="s">
        <v>428</v>
      </c>
      <c r="P3345" s="2" t="s">
        <v>144</v>
      </c>
      <c r="S3345" s="2" t="s">
        <v>152</v>
      </c>
      <c r="T3345" s="2" t="s">
        <v>153</v>
      </c>
      <c r="U3345" s="2" t="s">
        <v>154</v>
      </c>
      <c r="V3345" s="2">
        <v>13</v>
      </c>
      <c r="Y3345" s="2">
        <f t="shared" si="852"/>
        <v>4.1380285203892786</v>
      </c>
      <c r="AB3345" s="2">
        <v>4.1380285199999998</v>
      </c>
      <c r="AC3345" s="2">
        <f t="shared" si="853"/>
        <v>1.3448592691265155E-3</v>
      </c>
      <c r="AD3345" s="2">
        <v>1.8978073090371104</v>
      </c>
      <c r="AE3345" s="2">
        <f t="shared" si="858"/>
        <v>7.0863847068270397E-2</v>
      </c>
      <c r="AF3345" s="2">
        <v>83</v>
      </c>
      <c r="AG3345" s="4">
        <f t="shared" si="859"/>
        <v>1.2048192771084338</v>
      </c>
      <c r="AH3345" s="4">
        <f t="shared" si="860"/>
        <v>1.2756831241767042</v>
      </c>
      <c r="AI3345" s="5">
        <f t="shared" si="861"/>
        <v>0.63784156208835208</v>
      </c>
      <c r="AJ3345" s="2">
        <f t="shared" si="854"/>
        <v>3.6311200266415915E-3</v>
      </c>
      <c r="AK3345" s="2">
        <f t="shared" si="855"/>
        <v>2.0172889036897731E-3</v>
      </c>
      <c r="AL3345" s="2">
        <v>2</v>
      </c>
      <c r="AM3345" s="2">
        <v>1.5</v>
      </c>
      <c r="AN3345" s="2">
        <f t="shared" si="856"/>
        <v>1.5</v>
      </c>
      <c r="AO3345" s="2">
        <f t="shared" si="857"/>
        <v>0.3</v>
      </c>
      <c r="AP3345" s="2">
        <v>4.5</v>
      </c>
      <c r="AQ3345" s="2">
        <v>2.5</v>
      </c>
      <c r="AR3345" s="2">
        <v>0</v>
      </c>
      <c r="AS3345" s="2" t="s">
        <v>78</v>
      </c>
      <c r="AT3345" s="2">
        <v>3</v>
      </c>
      <c r="AW3345" s="2" t="str">
        <f t="shared" si="862"/>
        <v>Arbustivo</v>
      </c>
      <c r="AX3345" s="2" t="str">
        <f t="shared" si="867"/>
        <v>Latizal bajo</v>
      </c>
      <c r="AY3345" s="2">
        <v>1910</v>
      </c>
      <c r="AZ3345" s="4">
        <f t="shared" si="863"/>
        <v>5.2356020942408384E-2</v>
      </c>
      <c r="BA3345" s="4">
        <v>33.270446189313013</v>
      </c>
      <c r="BB3345" s="4">
        <f t="shared" si="864"/>
        <v>4.0422038871198102E-3</v>
      </c>
      <c r="BC3345" s="4">
        <f t="shared" si="865"/>
        <v>5.6398224829528193E-2</v>
      </c>
      <c r="BD3345" s="4">
        <f t="shared" si="866"/>
        <v>2.8199112414764096E-2</v>
      </c>
    </row>
    <row r="3346" spans="1:56" x14ac:dyDescent="0.25">
      <c r="A3346" s="2">
        <v>110</v>
      </c>
      <c r="B3346" s="2" t="s">
        <v>122</v>
      </c>
      <c r="C3346" s="2" t="s">
        <v>924</v>
      </c>
      <c r="D3346" s="2" t="s">
        <v>515</v>
      </c>
      <c r="E3346" s="2" t="s">
        <v>221</v>
      </c>
      <c r="F3346" s="2" t="s">
        <v>177</v>
      </c>
      <c r="G3346" s="2" t="s">
        <v>222</v>
      </c>
      <c r="H3346" s="2" t="s">
        <v>402</v>
      </c>
      <c r="J3346" s="3">
        <v>42196</v>
      </c>
      <c r="K3346" s="2">
        <v>747564</v>
      </c>
      <c r="L3346" s="2">
        <v>819617</v>
      </c>
      <c r="N3346" s="2" t="s">
        <v>383</v>
      </c>
      <c r="P3346" s="2" t="s">
        <v>144</v>
      </c>
      <c r="S3346" s="2" t="s">
        <v>152</v>
      </c>
      <c r="T3346" s="2" t="s">
        <v>153</v>
      </c>
      <c r="U3346" s="2" t="s">
        <v>154</v>
      </c>
      <c r="V3346" s="2">
        <v>22</v>
      </c>
      <c r="Y3346" s="2">
        <f t="shared" si="852"/>
        <v>7.0028174960433951</v>
      </c>
      <c r="AB3346" s="2">
        <v>7.0028174959999996</v>
      </c>
      <c r="AC3346" s="2">
        <f t="shared" si="853"/>
        <v>3.8515496228238681E-3</v>
      </c>
      <c r="AD3346" s="2">
        <v>1.8978073090371104</v>
      </c>
      <c r="AE3346" s="2">
        <f t="shared" si="858"/>
        <v>0.20294734900025371</v>
      </c>
      <c r="AF3346" s="2">
        <v>83</v>
      </c>
      <c r="AG3346" s="4">
        <f t="shared" si="859"/>
        <v>1.2048192771084338</v>
      </c>
      <c r="AH3346" s="4">
        <f t="shared" si="860"/>
        <v>1.4077666261086876</v>
      </c>
      <c r="AI3346" s="5">
        <f t="shared" si="861"/>
        <v>0.70388331305434382</v>
      </c>
      <c r="AJ3346" s="2">
        <f t="shared" si="854"/>
        <v>1.6176508415860245E-2</v>
      </c>
      <c r="AK3346" s="2">
        <f t="shared" si="855"/>
        <v>1.3865578642165925E-2</v>
      </c>
      <c r="AL3346" s="2">
        <v>4</v>
      </c>
      <c r="AM3346" s="2">
        <v>2</v>
      </c>
      <c r="AN3346" s="2">
        <f t="shared" si="856"/>
        <v>4</v>
      </c>
      <c r="AO3346" s="2">
        <f t="shared" si="857"/>
        <v>0.8</v>
      </c>
      <c r="AP3346" s="2">
        <v>7</v>
      </c>
      <c r="AQ3346" s="2">
        <v>6</v>
      </c>
      <c r="AR3346" s="2">
        <v>0</v>
      </c>
      <c r="AS3346" s="2" t="s">
        <v>78</v>
      </c>
      <c r="AT3346" s="2">
        <v>4</v>
      </c>
      <c r="AW3346" s="2" t="str">
        <f t="shared" si="862"/>
        <v>Arbolitos</v>
      </c>
      <c r="AX3346" s="2" t="str">
        <f t="shared" si="867"/>
        <v>Latizal alto</v>
      </c>
      <c r="AY3346" s="2">
        <v>1910</v>
      </c>
      <c r="AZ3346" s="4">
        <f t="shared" si="863"/>
        <v>5.2356020942408384E-2</v>
      </c>
      <c r="BA3346" s="4">
        <v>33.270446189313013</v>
      </c>
      <c r="BB3346" s="4">
        <f t="shared" si="864"/>
        <v>1.1576489238852005E-2</v>
      </c>
      <c r="BC3346" s="4">
        <f t="shared" si="865"/>
        <v>6.3932510181260394E-2</v>
      </c>
      <c r="BD3346" s="4">
        <f t="shared" si="866"/>
        <v>3.1966255090630197E-2</v>
      </c>
    </row>
    <row r="3347" spans="1:56" x14ac:dyDescent="0.25">
      <c r="A3347" s="2">
        <v>110</v>
      </c>
      <c r="B3347" s="2" t="s">
        <v>122</v>
      </c>
      <c r="C3347" s="2" t="s">
        <v>924</v>
      </c>
      <c r="D3347" s="2" t="s">
        <v>515</v>
      </c>
      <c r="E3347" s="2" t="s">
        <v>221</v>
      </c>
      <c r="F3347" s="2" t="s">
        <v>177</v>
      </c>
      <c r="G3347" s="2" t="s">
        <v>222</v>
      </c>
      <c r="H3347" s="2" t="s">
        <v>402</v>
      </c>
      <c r="J3347" s="3">
        <v>42196</v>
      </c>
      <c r="K3347" s="2">
        <v>747564</v>
      </c>
      <c r="L3347" s="2">
        <v>819617</v>
      </c>
      <c r="N3347" s="2" t="s">
        <v>305</v>
      </c>
      <c r="P3347" s="2" t="s">
        <v>144</v>
      </c>
      <c r="S3347" s="2" t="s">
        <v>152</v>
      </c>
      <c r="T3347" s="2" t="s">
        <v>153</v>
      </c>
      <c r="U3347" s="2" t="s">
        <v>154</v>
      </c>
      <c r="V3347" s="2">
        <v>27</v>
      </c>
      <c r="Y3347" s="2">
        <f t="shared" si="852"/>
        <v>8.5943669269623477</v>
      </c>
      <c r="AB3347" s="2">
        <v>8.5943669269999994</v>
      </c>
      <c r="AC3347" s="2">
        <f t="shared" si="853"/>
        <v>5.8011976756995841E-3</v>
      </c>
      <c r="AD3347" s="2">
        <v>1.8978073090371104</v>
      </c>
      <c r="AE3347" s="2">
        <f t="shared" si="858"/>
        <v>0.30567896161401836</v>
      </c>
      <c r="AF3347" s="2">
        <v>83</v>
      </c>
      <c r="AG3347" s="4">
        <f t="shared" si="859"/>
        <v>1.2048192771084338</v>
      </c>
      <c r="AH3347" s="4">
        <f t="shared" si="860"/>
        <v>1.5104982387224521</v>
      </c>
      <c r="AI3347" s="5">
        <f t="shared" si="861"/>
        <v>0.75524911936122607</v>
      </c>
      <c r="AJ3347" s="2">
        <f t="shared" si="854"/>
        <v>1.3922874421679001E-2</v>
      </c>
      <c r="AK3347" s="2">
        <f t="shared" si="855"/>
        <v>3.4807186054197502E-3</v>
      </c>
      <c r="AL3347" s="2">
        <v>1</v>
      </c>
      <c r="AM3347" s="2">
        <v>1.5</v>
      </c>
      <c r="AN3347" s="2">
        <f t="shared" si="856"/>
        <v>0.75</v>
      </c>
      <c r="AO3347" s="2">
        <f t="shared" si="857"/>
        <v>0.15</v>
      </c>
      <c r="AP3347" s="2">
        <v>4</v>
      </c>
      <c r="AQ3347" s="2">
        <v>1</v>
      </c>
      <c r="AR3347" s="2">
        <v>0</v>
      </c>
      <c r="AS3347" s="2" t="s">
        <v>78</v>
      </c>
      <c r="AT3347" s="2">
        <v>3</v>
      </c>
      <c r="AW3347" s="2" t="str">
        <f t="shared" si="862"/>
        <v>Arbustivo</v>
      </c>
      <c r="AX3347" s="2" t="str">
        <f t="shared" si="867"/>
        <v>Latizal alto</v>
      </c>
      <c r="AY3347" s="2">
        <v>1910</v>
      </c>
      <c r="AZ3347" s="4">
        <f t="shared" si="863"/>
        <v>5.2356020942408384E-2</v>
      </c>
      <c r="BA3347" s="4">
        <v>33.270446189313013</v>
      </c>
      <c r="BB3347" s="4">
        <f t="shared" si="864"/>
        <v>1.7436488956865927E-2</v>
      </c>
      <c r="BC3347" s="4">
        <f t="shared" si="865"/>
        <v>6.979250989927431E-2</v>
      </c>
      <c r="BD3347" s="4">
        <f t="shared" si="866"/>
        <v>3.4896254949637155E-2</v>
      </c>
    </row>
    <row r="3348" spans="1:56" x14ac:dyDescent="0.25">
      <c r="A3348" s="2">
        <v>110</v>
      </c>
      <c r="B3348" s="2" t="s">
        <v>122</v>
      </c>
      <c r="C3348" s="2" t="s">
        <v>924</v>
      </c>
      <c r="D3348" s="2" t="s">
        <v>515</v>
      </c>
      <c r="E3348" s="2" t="s">
        <v>221</v>
      </c>
      <c r="F3348" s="2" t="s">
        <v>177</v>
      </c>
      <c r="G3348" s="2" t="s">
        <v>222</v>
      </c>
      <c r="H3348" s="2" t="s">
        <v>402</v>
      </c>
      <c r="J3348" s="3">
        <v>42196</v>
      </c>
      <c r="K3348" s="2">
        <v>747564</v>
      </c>
      <c r="L3348" s="2">
        <v>819617</v>
      </c>
      <c r="N3348" s="2" t="s">
        <v>336</v>
      </c>
      <c r="P3348" s="2" t="s">
        <v>144</v>
      </c>
      <c r="S3348" s="2" t="s">
        <v>152</v>
      </c>
      <c r="T3348" s="2" t="s">
        <v>153</v>
      </c>
      <c r="U3348" s="2" t="s">
        <v>154</v>
      </c>
      <c r="V3348" s="2">
        <v>32</v>
      </c>
      <c r="Y3348" s="2">
        <f t="shared" si="852"/>
        <v>10.185916357881302</v>
      </c>
      <c r="AB3348" s="2">
        <v>10.18591636</v>
      </c>
      <c r="AC3348" s="2">
        <f t="shared" si="853"/>
        <v>8.148733086305043E-3</v>
      </c>
      <c r="AD3348" s="2">
        <v>1.8978073090371104</v>
      </c>
      <c r="AE3348" s="2">
        <f t="shared" si="858"/>
        <v>0.42937620945508226</v>
      </c>
      <c r="AF3348" s="2">
        <v>83</v>
      </c>
      <c r="AG3348" s="4">
        <f t="shared" si="859"/>
        <v>1.2048192771084338</v>
      </c>
      <c r="AH3348" s="4">
        <f t="shared" si="860"/>
        <v>1.6341954865635162</v>
      </c>
      <c r="AI3348" s="5">
        <f t="shared" si="861"/>
        <v>0.8170977432817581</v>
      </c>
      <c r="AJ3348" s="2">
        <f t="shared" si="854"/>
        <v>3.422467896248118E-2</v>
      </c>
      <c r="AK3348" s="2">
        <f t="shared" si="855"/>
        <v>7.3338597776745375E-3</v>
      </c>
      <c r="AL3348" s="2">
        <v>3</v>
      </c>
      <c r="AM3348" s="2">
        <v>2</v>
      </c>
      <c r="AN3348" s="2">
        <f t="shared" si="856"/>
        <v>3</v>
      </c>
      <c r="AO3348" s="2">
        <f t="shared" si="857"/>
        <v>0.6</v>
      </c>
      <c r="AP3348" s="2">
        <v>7</v>
      </c>
      <c r="AQ3348" s="2">
        <v>1.5</v>
      </c>
      <c r="AR3348" s="2">
        <v>0</v>
      </c>
      <c r="AS3348" s="2" t="s">
        <v>78</v>
      </c>
      <c r="AT3348" s="2">
        <v>3</v>
      </c>
      <c r="AW3348" s="2" t="str">
        <f t="shared" si="862"/>
        <v>Arbolitos</v>
      </c>
      <c r="AX3348" s="2" t="str">
        <f t="shared" si="867"/>
        <v>I</v>
      </c>
      <c r="AY3348" s="2">
        <v>1910</v>
      </c>
      <c r="AZ3348" s="4">
        <f t="shared" si="863"/>
        <v>5.2356020942408384E-2</v>
      </c>
      <c r="BA3348" s="4">
        <v>33.270446189313013</v>
      </c>
      <c r="BB3348" s="4">
        <f t="shared" si="864"/>
        <v>2.4492406984678621E-2</v>
      </c>
      <c r="BC3348" s="4">
        <f t="shared" si="865"/>
        <v>7.6848427927087001E-2</v>
      </c>
      <c r="BD3348" s="4">
        <f t="shared" si="866"/>
        <v>3.8424213963543501E-2</v>
      </c>
    </row>
    <row r="3349" spans="1:56" x14ac:dyDescent="0.25">
      <c r="A3349" s="2">
        <v>110</v>
      </c>
      <c r="B3349" s="2" t="s">
        <v>122</v>
      </c>
      <c r="C3349" s="2" t="s">
        <v>924</v>
      </c>
      <c r="D3349" s="2" t="s">
        <v>515</v>
      </c>
      <c r="E3349" s="2" t="s">
        <v>221</v>
      </c>
      <c r="F3349" s="2" t="s">
        <v>177</v>
      </c>
      <c r="G3349" s="2" t="s">
        <v>222</v>
      </c>
      <c r="H3349" s="2" t="s">
        <v>402</v>
      </c>
      <c r="J3349" s="3">
        <v>42196</v>
      </c>
      <c r="K3349" s="2">
        <v>747564</v>
      </c>
      <c r="L3349" s="2">
        <v>819617</v>
      </c>
      <c r="N3349" s="2" t="s">
        <v>243</v>
      </c>
      <c r="P3349" s="2" t="s">
        <v>144</v>
      </c>
      <c r="S3349" s="2" t="s">
        <v>152</v>
      </c>
      <c r="T3349" s="2" t="s">
        <v>153</v>
      </c>
      <c r="U3349" s="2" t="s">
        <v>154</v>
      </c>
      <c r="V3349" s="2">
        <v>32</v>
      </c>
      <c r="Y3349" s="2">
        <f t="shared" si="852"/>
        <v>10.185916357881302</v>
      </c>
      <c r="AB3349" s="2">
        <v>10.18591636</v>
      </c>
      <c r="AC3349" s="2">
        <f t="shared" si="853"/>
        <v>8.148733086305043E-3</v>
      </c>
      <c r="AD3349" s="2">
        <v>1.8978073090371104</v>
      </c>
      <c r="AE3349" s="2">
        <f t="shared" si="858"/>
        <v>0.42937620945508226</v>
      </c>
      <c r="AF3349" s="2">
        <v>83</v>
      </c>
      <c r="AG3349" s="4">
        <f t="shared" si="859"/>
        <v>1.2048192771084338</v>
      </c>
      <c r="AH3349" s="4">
        <f t="shared" si="860"/>
        <v>1.6341954865635162</v>
      </c>
      <c r="AI3349" s="5">
        <f t="shared" si="861"/>
        <v>0.8170977432817581</v>
      </c>
      <c r="AJ3349" s="2">
        <f t="shared" si="854"/>
        <v>5.86708782213963E-2</v>
      </c>
      <c r="AK3349" s="2">
        <f t="shared" si="855"/>
        <v>3.422467896248118E-2</v>
      </c>
      <c r="AL3349" s="2">
        <v>3</v>
      </c>
      <c r="AM3349" s="2">
        <v>3</v>
      </c>
      <c r="AN3349" s="2">
        <f t="shared" si="856"/>
        <v>4.5</v>
      </c>
      <c r="AO3349" s="2">
        <f t="shared" si="857"/>
        <v>0.89999999999999991</v>
      </c>
      <c r="AP3349" s="2">
        <v>12</v>
      </c>
      <c r="AQ3349" s="2">
        <v>7</v>
      </c>
      <c r="AR3349" s="2">
        <v>0</v>
      </c>
      <c r="AS3349" s="2" t="s">
        <v>78</v>
      </c>
      <c r="AT3349" s="2">
        <v>5</v>
      </c>
      <c r="AW3349" s="2" t="str">
        <f t="shared" si="862"/>
        <v>Arbolitos</v>
      </c>
      <c r="AX3349" s="2" t="str">
        <f t="shared" si="867"/>
        <v>I</v>
      </c>
      <c r="AY3349" s="2">
        <v>1910</v>
      </c>
      <c r="AZ3349" s="4">
        <f t="shared" si="863"/>
        <v>5.2356020942408384E-2</v>
      </c>
      <c r="BA3349" s="4">
        <v>33.270446189313013</v>
      </c>
      <c r="BB3349" s="4">
        <f t="shared" si="864"/>
        <v>2.4492406984678621E-2</v>
      </c>
      <c r="BC3349" s="4">
        <f t="shared" si="865"/>
        <v>7.6848427927087001E-2</v>
      </c>
      <c r="BD3349" s="4">
        <f t="shared" si="866"/>
        <v>3.8424213963543501E-2</v>
      </c>
    </row>
    <row r="3350" spans="1:56" x14ac:dyDescent="0.25">
      <c r="A3350" s="2">
        <v>110</v>
      </c>
      <c r="B3350" s="2" t="s">
        <v>122</v>
      </c>
      <c r="C3350" s="2" t="s">
        <v>924</v>
      </c>
      <c r="D3350" s="2" t="s">
        <v>515</v>
      </c>
      <c r="E3350" s="2" t="s">
        <v>221</v>
      </c>
      <c r="F3350" s="2" t="s">
        <v>177</v>
      </c>
      <c r="G3350" s="2" t="s">
        <v>222</v>
      </c>
      <c r="H3350" s="2" t="s">
        <v>402</v>
      </c>
      <c r="J3350" s="3">
        <v>42196</v>
      </c>
      <c r="K3350" s="2">
        <v>747564</v>
      </c>
      <c r="L3350" s="2">
        <v>819617</v>
      </c>
      <c r="N3350" s="2" t="s">
        <v>435</v>
      </c>
      <c r="P3350" s="2" t="s">
        <v>144</v>
      </c>
      <c r="S3350" s="2" t="s">
        <v>152</v>
      </c>
      <c r="T3350" s="2" t="s">
        <v>153</v>
      </c>
      <c r="U3350" s="2" t="s">
        <v>154</v>
      </c>
      <c r="V3350" s="2">
        <v>48</v>
      </c>
      <c r="Y3350" s="2">
        <f t="shared" si="852"/>
        <v>15.278874536821952</v>
      </c>
      <c r="AB3350" s="2">
        <v>15.27887454</v>
      </c>
      <c r="AC3350" s="2">
        <f t="shared" si="853"/>
        <v>1.8334649444186338E-2</v>
      </c>
      <c r="AD3350" s="2">
        <v>1.8978073090371104</v>
      </c>
      <c r="AE3350" s="2">
        <f t="shared" si="858"/>
        <v>0.96609647127393461</v>
      </c>
      <c r="AF3350" s="2">
        <v>83</v>
      </c>
      <c r="AG3350" s="4">
        <f t="shared" si="859"/>
        <v>1.2048192771084338</v>
      </c>
      <c r="AH3350" s="4">
        <f t="shared" si="860"/>
        <v>2.1709157483823684</v>
      </c>
      <c r="AI3350" s="5">
        <f t="shared" si="861"/>
        <v>1.0854578741911842</v>
      </c>
      <c r="AJ3350" s="2">
        <f t="shared" si="854"/>
        <v>0.11000789666511802</v>
      </c>
      <c r="AK3350" s="2">
        <f t="shared" si="855"/>
        <v>5.5003948332559014E-3</v>
      </c>
      <c r="AL3350" s="2">
        <v>5</v>
      </c>
      <c r="AM3350" s="2">
        <v>5</v>
      </c>
      <c r="AN3350" s="2">
        <f t="shared" si="856"/>
        <v>12.5</v>
      </c>
      <c r="AO3350" s="2">
        <f t="shared" si="857"/>
        <v>2.5</v>
      </c>
      <c r="AP3350" s="2">
        <v>10</v>
      </c>
      <c r="AQ3350" s="2">
        <v>0.5</v>
      </c>
      <c r="AR3350" s="2">
        <v>0</v>
      </c>
      <c r="AS3350" s="2" t="s">
        <v>78</v>
      </c>
      <c r="AT3350" s="2">
        <v>4</v>
      </c>
      <c r="AW3350" s="2" t="str">
        <f t="shared" si="862"/>
        <v>Arbolitos</v>
      </c>
      <c r="AX3350" s="2" t="str">
        <f t="shared" si="867"/>
        <v>I</v>
      </c>
      <c r="AY3350" s="2">
        <v>1910</v>
      </c>
      <c r="AZ3350" s="4">
        <f t="shared" si="863"/>
        <v>5.2356020942408384E-2</v>
      </c>
      <c r="BA3350" s="4">
        <v>33.270446189313013</v>
      </c>
      <c r="BB3350" s="4">
        <f t="shared" si="864"/>
        <v>5.5107915715526874E-2</v>
      </c>
      <c r="BC3350" s="4">
        <f t="shared" si="865"/>
        <v>0.10746393665793526</v>
      </c>
      <c r="BD3350" s="4">
        <f t="shared" si="866"/>
        <v>5.3731968328967629E-2</v>
      </c>
    </row>
    <row r="3351" spans="1:56" x14ac:dyDescent="0.25">
      <c r="A3351" s="2">
        <v>110</v>
      </c>
      <c r="B3351" s="2" t="s">
        <v>122</v>
      </c>
      <c r="C3351" s="2" t="s">
        <v>924</v>
      </c>
      <c r="D3351" s="2" t="s">
        <v>515</v>
      </c>
      <c r="E3351" s="2" t="s">
        <v>221</v>
      </c>
      <c r="F3351" s="2" t="s">
        <v>177</v>
      </c>
      <c r="G3351" s="2" t="s">
        <v>222</v>
      </c>
      <c r="H3351" s="2" t="s">
        <v>402</v>
      </c>
      <c r="J3351" s="3">
        <v>42196</v>
      </c>
      <c r="K3351" s="2">
        <v>747564</v>
      </c>
      <c r="L3351" s="2">
        <v>819617</v>
      </c>
      <c r="N3351" s="2" t="s">
        <v>266</v>
      </c>
      <c r="P3351" s="2" t="s">
        <v>144</v>
      </c>
      <c r="S3351" s="2" t="s">
        <v>152</v>
      </c>
      <c r="T3351" s="2" t="s">
        <v>153</v>
      </c>
      <c r="U3351" s="2" t="s">
        <v>154</v>
      </c>
      <c r="V3351" s="2">
        <v>52</v>
      </c>
      <c r="Y3351" s="2">
        <f t="shared" si="852"/>
        <v>16.552114081557114</v>
      </c>
      <c r="AB3351" s="2">
        <v>16.552114079999999</v>
      </c>
      <c r="AC3351" s="2">
        <f t="shared" si="853"/>
        <v>2.1517748306024247E-2</v>
      </c>
      <c r="AD3351" s="2">
        <v>1.8978073090371104</v>
      </c>
      <c r="AE3351" s="2">
        <f t="shared" si="858"/>
        <v>1.1338215530923264</v>
      </c>
      <c r="AF3351" s="2">
        <v>83</v>
      </c>
      <c r="AG3351" s="4">
        <f t="shared" si="859"/>
        <v>1.2048192771084338</v>
      </c>
      <c r="AH3351" s="4">
        <f t="shared" si="860"/>
        <v>2.3386408302007604</v>
      </c>
      <c r="AI3351" s="5">
        <f t="shared" si="861"/>
        <v>1.1693204151003802</v>
      </c>
      <c r="AJ3351" s="2">
        <f t="shared" si="854"/>
        <v>0.1807490857706037</v>
      </c>
      <c r="AK3351" s="2">
        <f t="shared" si="855"/>
        <v>0.10328519186891638</v>
      </c>
      <c r="AL3351" s="2">
        <v>6</v>
      </c>
      <c r="AM3351" s="2">
        <v>6</v>
      </c>
      <c r="AN3351" s="2">
        <f t="shared" si="856"/>
        <v>18</v>
      </c>
      <c r="AO3351" s="2">
        <f t="shared" si="857"/>
        <v>3.5999999999999996</v>
      </c>
      <c r="AP3351" s="2">
        <v>14</v>
      </c>
      <c r="AQ3351" s="2">
        <v>8</v>
      </c>
      <c r="AR3351" s="2">
        <v>0</v>
      </c>
      <c r="AS3351" s="2" t="s">
        <v>78</v>
      </c>
      <c r="AT3351" s="2">
        <v>4</v>
      </c>
      <c r="AW3351" s="2" t="str">
        <f t="shared" si="862"/>
        <v>Arbóreo inferior</v>
      </c>
      <c r="AX3351" s="2" t="str">
        <f t="shared" si="867"/>
        <v>I</v>
      </c>
      <c r="AY3351" s="2">
        <v>1910</v>
      </c>
      <c r="AZ3351" s="4">
        <f t="shared" si="863"/>
        <v>5.2356020942408384E-2</v>
      </c>
      <c r="BA3351" s="4">
        <v>33.270446189313013</v>
      </c>
      <c r="BB3351" s="4">
        <f t="shared" si="864"/>
        <v>6.4675262193916963E-2</v>
      </c>
      <c r="BC3351" s="4">
        <f t="shared" si="865"/>
        <v>0.11703128313632535</v>
      </c>
      <c r="BD3351" s="4">
        <f t="shared" si="866"/>
        <v>5.8515641568162677E-2</v>
      </c>
    </row>
    <row r="3352" spans="1:56" x14ac:dyDescent="0.25">
      <c r="A3352" s="2">
        <v>110</v>
      </c>
      <c r="B3352" s="2" t="s">
        <v>122</v>
      </c>
      <c r="C3352" s="2" t="s">
        <v>924</v>
      </c>
      <c r="D3352" s="2" t="s">
        <v>515</v>
      </c>
      <c r="E3352" s="2" t="s">
        <v>221</v>
      </c>
      <c r="F3352" s="2" t="s">
        <v>177</v>
      </c>
      <c r="G3352" s="2" t="s">
        <v>222</v>
      </c>
      <c r="H3352" s="2" t="s">
        <v>402</v>
      </c>
      <c r="J3352" s="3">
        <v>42196</v>
      </c>
      <c r="K3352" s="2">
        <v>747564</v>
      </c>
      <c r="L3352" s="2">
        <v>819617</v>
      </c>
      <c r="N3352" s="2" t="s">
        <v>286</v>
      </c>
      <c r="P3352" s="2" t="s">
        <v>144</v>
      </c>
      <c r="S3352" s="2" t="s">
        <v>152</v>
      </c>
      <c r="T3352" s="2" t="s">
        <v>153</v>
      </c>
      <c r="U3352" s="2" t="s">
        <v>154</v>
      </c>
      <c r="V3352" s="2">
        <v>60</v>
      </c>
      <c r="Y3352" s="2">
        <f t="shared" si="852"/>
        <v>19.098593171027442</v>
      </c>
      <c r="AB3352" s="2">
        <v>19.098593170000001</v>
      </c>
      <c r="AC3352" s="2">
        <f t="shared" si="853"/>
        <v>2.8647889756541162E-2</v>
      </c>
      <c r="AD3352" s="2">
        <v>1.8978073090371104</v>
      </c>
      <c r="AE3352" s="2">
        <f t="shared" si="858"/>
        <v>1.5095257363655235</v>
      </c>
      <c r="AF3352" s="2">
        <v>83</v>
      </c>
      <c r="AG3352" s="4">
        <f t="shared" si="859"/>
        <v>1.2048192771084338</v>
      </c>
      <c r="AH3352" s="4">
        <f t="shared" si="860"/>
        <v>2.7143450134739573</v>
      </c>
      <c r="AI3352" s="5">
        <f t="shared" si="861"/>
        <v>1.3571725067369786</v>
      </c>
      <c r="AJ3352" s="2">
        <f t="shared" si="854"/>
        <v>0.25783100780887047</v>
      </c>
      <c r="AK3352" s="2">
        <f t="shared" si="855"/>
        <v>4.2971834634811738E-2</v>
      </c>
      <c r="AL3352" s="2">
        <v>6</v>
      </c>
      <c r="AM3352" s="2">
        <v>6</v>
      </c>
      <c r="AN3352" s="2">
        <f t="shared" si="856"/>
        <v>18</v>
      </c>
      <c r="AO3352" s="2">
        <f t="shared" si="857"/>
        <v>3.5999999999999996</v>
      </c>
      <c r="AP3352" s="2">
        <v>15</v>
      </c>
      <c r="AQ3352" s="2">
        <v>2.5</v>
      </c>
      <c r="AR3352" s="2">
        <v>0</v>
      </c>
      <c r="AS3352" s="2" t="s">
        <v>78</v>
      </c>
      <c r="AT3352" s="2">
        <v>4</v>
      </c>
      <c r="AW3352" s="2" t="str">
        <f t="shared" si="862"/>
        <v>Arbóreo inferior</v>
      </c>
      <c r="AX3352" s="2" t="str">
        <f t="shared" si="867"/>
        <v>I</v>
      </c>
      <c r="AY3352" s="2">
        <v>1910</v>
      </c>
      <c r="AZ3352" s="4">
        <f t="shared" si="863"/>
        <v>5.2356020942408384E-2</v>
      </c>
      <c r="BA3352" s="4">
        <v>33.270446189313013</v>
      </c>
      <c r="BB3352" s="4">
        <f t="shared" si="864"/>
        <v>8.6106118305510779E-2</v>
      </c>
      <c r="BC3352" s="4">
        <f t="shared" si="865"/>
        <v>0.13846213924791917</v>
      </c>
      <c r="BD3352" s="4">
        <f t="shared" si="866"/>
        <v>6.9231069623959585E-2</v>
      </c>
    </row>
    <row r="3353" spans="1:56" x14ac:dyDescent="0.25">
      <c r="A3353" s="2">
        <v>110</v>
      </c>
      <c r="B3353" s="2" t="s">
        <v>122</v>
      </c>
      <c r="C3353" s="2" t="s">
        <v>924</v>
      </c>
      <c r="D3353" s="2" t="s">
        <v>515</v>
      </c>
      <c r="E3353" s="2" t="s">
        <v>221</v>
      </c>
      <c r="F3353" s="2" t="s">
        <v>177</v>
      </c>
      <c r="G3353" s="2" t="s">
        <v>222</v>
      </c>
      <c r="H3353" s="2" t="s">
        <v>402</v>
      </c>
      <c r="J3353" s="3">
        <v>42196</v>
      </c>
      <c r="K3353" s="2">
        <v>747564</v>
      </c>
      <c r="L3353" s="2">
        <v>819617</v>
      </c>
      <c r="N3353" s="2" t="s">
        <v>245</v>
      </c>
      <c r="P3353" s="2" t="s">
        <v>144</v>
      </c>
      <c r="S3353" s="2" t="s">
        <v>152</v>
      </c>
      <c r="T3353" s="2" t="s">
        <v>153</v>
      </c>
      <c r="U3353" s="2" t="s">
        <v>154</v>
      </c>
      <c r="V3353" s="2">
        <v>68</v>
      </c>
      <c r="Y3353" s="2">
        <f t="shared" si="852"/>
        <v>21.645072260497766</v>
      </c>
      <c r="AB3353" s="2">
        <v>21.645072259999999</v>
      </c>
      <c r="AC3353" s="2">
        <f t="shared" si="853"/>
        <v>3.6796622842846204E-2</v>
      </c>
      <c r="AD3353" s="2">
        <v>1.8978073090371104</v>
      </c>
      <c r="AE3353" s="2">
        <f t="shared" si="858"/>
        <v>1.9389019458206054</v>
      </c>
      <c r="AF3353" s="2">
        <v>83</v>
      </c>
      <c r="AG3353" s="4">
        <f t="shared" si="859"/>
        <v>1.2048192771084338</v>
      </c>
      <c r="AH3353" s="4">
        <f t="shared" si="860"/>
        <v>3.143721222929039</v>
      </c>
      <c r="AI3353" s="5">
        <f t="shared" si="861"/>
        <v>1.5718606114645195</v>
      </c>
      <c r="AJ3353" s="2">
        <f t="shared" si="854"/>
        <v>0.30909163187990812</v>
      </c>
      <c r="AK3353" s="2">
        <f t="shared" si="855"/>
        <v>0.15454581593995406</v>
      </c>
      <c r="AL3353" s="2">
        <v>5</v>
      </c>
      <c r="AM3353" s="2">
        <v>4</v>
      </c>
      <c r="AN3353" s="2">
        <f t="shared" si="856"/>
        <v>10</v>
      </c>
      <c r="AO3353" s="2">
        <f t="shared" si="857"/>
        <v>2</v>
      </c>
      <c r="AP3353" s="2">
        <v>14</v>
      </c>
      <c r="AQ3353" s="2">
        <v>7</v>
      </c>
      <c r="AR3353" s="2">
        <v>1</v>
      </c>
      <c r="AS3353" s="2" t="s">
        <v>78</v>
      </c>
      <c r="AT3353" s="2">
        <v>4</v>
      </c>
      <c r="AW3353" s="2" t="str">
        <f t="shared" si="862"/>
        <v>Arbóreo inferior</v>
      </c>
      <c r="AX3353" s="2" t="str">
        <f t="shared" si="867"/>
        <v>II</v>
      </c>
      <c r="AY3353" s="2">
        <v>1910</v>
      </c>
      <c r="AZ3353" s="4">
        <f t="shared" si="863"/>
        <v>5.2356020942408384E-2</v>
      </c>
      <c r="BA3353" s="4">
        <v>33.270446189313013</v>
      </c>
      <c r="BB3353" s="4">
        <f t="shared" si="864"/>
        <v>0.11059852529018939</v>
      </c>
      <c r="BC3353" s="4">
        <f t="shared" si="865"/>
        <v>0.16295454623259778</v>
      </c>
      <c r="BD3353" s="4">
        <f t="shared" si="866"/>
        <v>8.147727311629889E-2</v>
      </c>
    </row>
    <row r="3354" spans="1:56" x14ac:dyDescent="0.25">
      <c r="A3354" s="2">
        <v>110</v>
      </c>
      <c r="B3354" s="2" t="s">
        <v>122</v>
      </c>
      <c r="C3354" s="2" t="s">
        <v>924</v>
      </c>
      <c r="D3354" s="2" t="s">
        <v>515</v>
      </c>
      <c r="E3354" s="2" t="s">
        <v>221</v>
      </c>
      <c r="F3354" s="2" t="s">
        <v>177</v>
      </c>
      <c r="G3354" s="2" t="s">
        <v>222</v>
      </c>
      <c r="H3354" s="2" t="s">
        <v>402</v>
      </c>
      <c r="J3354" s="3">
        <v>42196</v>
      </c>
      <c r="K3354" s="2">
        <v>747564</v>
      </c>
      <c r="L3354" s="2">
        <v>819617</v>
      </c>
      <c r="N3354" s="2" t="s">
        <v>439</v>
      </c>
      <c r="P3354" s="2" t="s">
        <v>144</v>
      </c>
      <c r="S3354" s="2" t="s">
        <v>152</v>
      </c>
      <c r="T3354" s="2" t="s">
        <v>153</v>
      </c>
      <c r="U3354" s="2" t="s">
        <v>154</v>
      </c>
      <c r="V3354" s="2">
        <v>70</v>
      </c>
      <c r="Y3354" s="2">
        <f t="shared" si="852"/>
        <v>22.281692032865347</v>
      </c>
      <c r="AB3354" s="2">
        <v>22.281692029999999</v>
      </c>
      <c r="AC3354" s="2">
        <f t="shared" si="853"/>
        <v>3.8992961057514354E-2</v>
      </c>
      <c r="AD3354" s="2">
        <v>1.8978073090371104</v>
      </c>
      <c r="AE3354" s="2">
        <f t="shared" si="858"/>
        <v>2.0546322522752956</v>
      </c>
      <c r="AF3354" s="2">
        <v>83</v>
      </c>
      <c r="AG3354" s="4">
        <f t="shared" si="859"/>
        <v>1.2048192771084338</v>
      </c>
      <c r="AH3354" s="4">
        <f t="shared" si="860"/>
        <v>3.2594515293837292</v>
      </c>
      <c r="AI3354" s="5">
        <f t="shared" si="861"/>
        <v>1.6297257646918646</v>
      </c>
      <c r="AJ3354" s="2">
        <f t="shared" si="854"/>
        <v>0.35093664951762915</v>
      </c>
      <c r="AK3354" s="2">
        <f t="shared" si="855"/>
        <v>0.21056198971057752</v>
      </c>
      <c r="AL3354" s="2">
        <v>8</v>
      </c>
      <c r="AM3354" s="2">
        <v>9</v>
      </c>
      <c r="AN3354" s="2">
        <f t="shared" si="856"/>
        <v>36</v>
      </c>
      <c r="AO3354" s="2">
        <f t="shared" si="857"/>
        <v>7.1999999999999993</v>
      </c>
      <c r="AP3354" s="2">
        <v>15</v>
      </c>
      <c r="AQ3354" s="2">
        <v>9</v>
      </c>
      <c r="AR3354" s="2">
        <v>0</v>
      </c>
      <c r="AS3354" s="2" t="s">
        <v>78</v>
      </c>
      <c r="AT3354" s="2">
        <v>3</v>
      </c>
      <c r="AW3354" s="2" t="str">
        <f t="shared" si="862"/>
        <v>Arbóreo inferior</v>
      </c>
      <c r="AX3354" s="2" t="str">
        <f t="shared" si="867"/>
        <v>II</v>
      </c>
      <c r="AY3354" s="2">
        <v>1910</v>
      </c>
      <c r="AZ3354" s="4">
        <f t="shared" si="863"/>
        <v>5.2356020942408384E-2</v>
      </c>
      <c r="BA3354" s="4">
        <v>33.270446189313013</v>
      </c>
      <c r="BB3354" s="4">
        <f t="shared" si="864"/>
        <v>0.11719999436027853</v>
      </c>
      <c r="BC3354" s="4">
        <f t="shared" si="865"/>
        <v>0.16955601530268691</v>
      </c>
      <c r="BD3354" s="4">
        <f t="shared" si="866"/>
        <v>8.4778007651343454E-2</v>
      </c>
    </row>
    <row r="3355" spans="1:56" x14ac:dyDescent="0.25">
      <c r="A3355" s="2">
        <v>110</v>
      </c>
      <c r="B3355" s="2" t="s">
        <v>122</v>
      </c>
      <c r="C3355" s="2" t="s">
        <v>924</v>
      </c>
      <c r="D3355" s="2" t="s">
        <v>515</v>
      </c>
      <c r="E3355" s="2" t="s">
        <v>221</v>
      </c>
      <c r="F3355" s="2" t="s">
        <v>177</v>
      </c>
      <c r="G3355" s="2" t="s">
        <v>222</v>
      </c>
      <c r="H3355" s="2" t="s">
        <v>402</v>
      </c>
      <c r="J3355" s="3">
        <v>42196</v>
      </c>
      <c r="K3355" s="2">
        <v>747564</v>
      </c>
      <c r="L3355" s="2">
        <v>819617</v>
      </c>
      <c r="N3355" s="2" t="s">
        <v>410</v>
      </c>
      <c r="P3355" s="2" t="s">
        <v>144</v>
      </c>
      <c r="S3355" s="2" t="s">
        <v>152</v>
      </c>
      <c r="T3355" s="2" t="s">
        <v>153</v>
      </c>
      <c r="U3355" s="2" t="s">
        <v>154</v>
      </c>
      <c r="V3355" s="2">
        <v>80</v>
      </c>
      <c r="Y3355" s="2">
        <f t="shared" si="852"/>
        <v>25.464790894703256</v>
      </c>
      <c r="AB3355" s="2">
        <v>25.46479089</v>
      </c>
      <c r="AC3355" s="2">
        <f t="shared" si="853"/>
        <v>5.0929581789406507E-2</v>
      </c>
      <c r="AD3355" s="2">
        <v>1.8978073090371104</v>
      </c>
      <c r="AE3355" s="2">
        <f t="shared" si="858"/>
        <v>2.6836013090942634</v>
      </c>
      <c r="AF3355" s="2">
        <v>83</v>
      </c>
      <c r="AG3355" s="4">
        <f t="shared" si="859"/>
        <v>1.2048192771084338</v>
      </c>
      <c r="AH3355" s="4">
        <f t="shared" si="860"/>
        <v>3.888420586202697</v>
      </c>
      <c r="AI3355" s="5">
        <f t="shared" si="861"/>
        <v>1.9442102931013485</v>
      </c>
      <c r="AJ3355" s="2">
        <f t="shared" si="854"/>
        <v>0.36669298888372681</v>
      </c>
      <c r="AK3355" s="2">
        <f t="shared" si="855"/>
        <v>0.15278874536821951</v>
      </c>
      <c r="AL3355" s="2">
        <v>7</v>
      </c>
      <c r="AM3355" s="2">
        <v>5</v>
      </c>
      <c r="AN3355" s="2">
        <f t="shared" si="856"/>
        <v>17.5</v>
      </c>
      <c r="AO3355" s="2">
        <f t="shared" si="857"/>
        <v>3.5000000000000004</v>
      </c>
      <c r="AP3355" s="2">
        <v>12</v>
      </c>
      <c r="AQ3355" s="2">
        <v>5</v>
      </c>
      <c r="AR3355" s="2">
        <v>0</v>
      </c>
      <c r="AS3355" s="2" t="s">
        <v>78</v>
      </c>
      <c r="AT3355" s="2">
        <v>5</v>
      </c>
      <c r="AW3355" s="2" t="str">
        <f t="shared" si="862"/>
        <v>Arbolitos</v>
      </c>
      <c r="AX3355" s="2" t="str">
        <f t="shared" si="867"/>
        <v>II</v>
      </c>
      <c r="AY3355" s="2">
        <v>1910</v>
      </c>
      <c r="AZ3355" s="4">
        <f t="shared" si="863"/>
        <v>5.2356020942408384E-2</v>
      </c>
      <c r="BA3355" s="4">
        <v>33.270446189313013</v>
      </c>
      <c r="BB3355" s="4">
        <f t="shared" si="864"/>
        <v>0.15307754365424137</v>
      </c>
      <c r="BC3355" s="4">
        <f t="shared" si="865"/>
        <v>0.20543356459664974</v>
      </c>
      <c r="BD3355" s="4">
        <f t="shared" si="866"/>
        <v>0.10271678229832487</v>
      </c>
    </row>
    <row r="3356" spans="1:56" x14ac:dyDescent="0.25">
      <c r="A3356" s="2">
        <v>110</v>
      </c>
      <c r="B3356" s="2" t="s">
        <v>122</v>
      </c>
      <c r="C3356" s="2" t="s">
        <v>924</v>
      </c>
      <c r="D3356" s="2" t="s">
        <v>515</v>
      </c>
      <c r="E3356" s="2" t="s">
        <v>221</v>
      </c>
      <c r="F3356" s="2" t="s">
        <v>177</v>
      </c>
      <c r="G3356" s="2" t="s">
        <v>222</v>
      </c>
      <c r="H3356" s="2" t="s">
        <v>402</v>
      </c>
      <c r="J3356" s="3">
        <v>42196</v>
      </c>
      <c r="K3356" s="2">
        <v>747564</v>
      </c>
      <c r="L3356" s="2">
        <v>819617</v>
      </c>
      <c r="N3356" s="2" t="s">
        <v>295</v>
      </c>
      <c r="P3356" s="2" t="s">
        <v>144</v>
      </c>
      <c r="S3356" s="2" t="s">
        <v>152</v>
      </c>
      <c r="T3356" s="2" t="s">
        <v>153</v>
      </c>
      <c r="U3356" s="2" t="s">
        <v>154</v>
      </c>
      <c r="V3356" s="2">
        <v>90</v>
      </c>
      <c r="Y3356" s="2">
        <f t="shared" si="852"/>
        <v>28.647889756541161</v>
      </c>
      <c r="AB3356" s="2">
        <v>28.647889760000002</v>
      </c>
      <c r="AC3356" s="2">
        <f t="shared" si="853"/>
        <v>6.4457751952217604E-2</v>
      </c>
      <c r="AD3356" s="2">
        <v>1.8978073090371104</v>
      </c>
      <c r="AE3356" s="2">
        <f t="shared" si="858"/>
        <v>3.3964329068224268</v>
      </c>
      <c r="AF3356" s="2">
        <v>83</v>
      </c>
      <c r="AG3356" s="4">
        <f t="shared" si="859"/>
        <v>1.2048192771084338</v>
      </c>
      <c r="AH3356" s="4">
        <f t="shared" si="860"/>
        <v>4.6012521839308604</v>
      </c>
      <c r="AI3356" s="5">
        <f t="shared" si="861"/>
        <v>2.3006260919654302</v>
      </c>
      <c r="AJ3356" s="2">
        <f t="shared" si="854"/>
        <v>0.61879441874128893</v>
      </c>
      <c r="AK3356" s="2">
        <f t="shared" si="855"/>
        <v>0.1933732558566528</v>
      </c>
      <c r="AL3356" s="2">
        <v>10</v>
      </c>
      <c r="AM3356" s="2">
        <v>12</v>
      </c>
      <c r="AN3356" s="2">
        <f t="shared" si="856"/>
        <v>60</v>
      </c>
      <c r="AO3356" s="2">
        <f t="shared" si="857"/>
        <v>12</v>
      </c>
      <c r="AP3356" s="2">
        <v>16</v>
      </c>
      <c r="AQ3356" s="2">
        <v>5</v>
      </c>
      <c r="AR3356" s="2">
        <v>0</v>
      </c>
      <c r="AS3356" s="2" t="s">
        <v>78</v>
      </c>
      <c r="AT3356" s="2">
        <v>5</v>
      </c>
      <c r="AW3356" s="2" t="str">
        <f t="shared" si="862"/>
        <v>Arbóreo inferior</v>
      </c>
      <c r="AX3356" s="2" t="str">
        <f t="shared" si="867"/>
        <v>II</v>
      </c>
      <c r="AY3356" s="2">
        <v>1910</v>
      </c>
      <c r="AZ3356" s="4">
        <f t="shared" si="863"/>
        <v>5.2356020942408384E-2</v>
      </c>
      <c r="BA3356" s="4">
        <v>33.270446189313013</v>
      </c>
      <c r="BB3356" s="4">
        <f t="shared" si="864"/>
        <v>0.19373876618739919</v>
      </c>
      <c r="BC3356" s="4">
        <f t="shared" si="865"/>
        <v>0.24609478712980756</v>
      </c>
      <c r="BD3356" s="4">
        <f t="shared" si="866"/>
        <v>0.12304739356490378</v>
      </c>
    </row>
    <row r="3357" spans="1:56" x14ac:dyDescent="0.25">
      <c r="A3357" s="2">
        <v>110</v>
      </c>
      <c r="B3357" s="2" t="s">
        <v>122</v>
      </c>
      <c r="C3357" s="2" t="s">
        <v>924</v>
      </c>
      <c r="D3357" s="2" t="s">
        <v>515</v>
      </c>
      <c r="E3357" s="2" t="s">
        <v>221</v>
      </c>
      <c r="F3357" s="2" t="s">
        <v>177</v>
      </c>
      <c r="G3357" s="2" t="s">
        <v>222</v>
      </c>
      <c r="H3357" s="2" t="s">
        <v>402</v>
      </c>
      <c r="J3357" s="3">
        <v>42196</v>
      </c>
      <c r="K3357" s="2">
        <v>747564</v>
      </c>
      <c r="L3357" s="2">
        <v>819617</v>
      </c>
      <c r="N3357" s="2" t="s">
        <v>278</v>
      </c>
      <c r="P3357" s="2" t="s">
        <v>144</v>
      </c>
      <c r="S3357" s="2" t="s">
        <v>152</v>
      </c>
      <c r="T3357" s="2" t="s">
        <v>153</v>
      </c>
      <c r="U3357" s="2" t="s">
        <v>154</v>
      </c>
      <c r="V3357" s="2">
        <v>110</v>
      </c>
      <c r="Y3357" s="2">
        <f t="shared" si="852"/>
        <v>35.014087480216972</v>
      </c>
      <c r="AB3357" s="2">
        <v>35.014087480000001</v>
      </c>
      <c r="AC3357" s="2">
        <f t="shared" si="853"/>
        <v>9.6288740570596651E-2</v>
      </c>
      <c r="AD3357" s="2">
        <v>1.8978073090371104</v>
      </c>
      <c r="AE3357" s="2">
        <f t="shared" si="858"/>
        <v>5.0736837250063402</v>
      </c>
      <c r="AF3357" s="2">
        <v>83</v>
      </c>
      <c r="AG3357" s="4">
        <f t="shared" si="859"/>
        <v>1.2048192771084338</v>
      </c>
      <c r="AH3357" s="4">
        <f t="shared" si="860"/>
        <v>6.2785030021147739</v>
      </c>
      <c r="AI3357" s="5">
        <f t="shared" si="861"/>
        <v>3.1392515010573869</v>
      </c>
      <c r="AJ3357" s="2">
        <f t="shared" si="854"/>
        <v>0.92437190947772785</v>
      </c>
      <c r="AK3357" s="2">
        <f t="shared" si="855"/>
        <v>0.46218595473886392</v>
      </c>
      <c r="AL3357" s="2">
        <v>8</v>
      </c>
      <c r="AM3357" s="2">
        <v>8</v>
      </c>
      <c r="AN3357" s="2">
        <f t="shared" si="856"/>
        <v>32</v>
      </c>
      <c r="AO3357" s="2">
        <f t="shared" si="857"/>
        <v>6.4</v>
      </c>
      <c r="AP3357" s="2">
        <v>16</v>
      </c>
      <c r="AQ3357" s="2">
        <v>8</v>
      </c>
      <c r="AR3357" s="2">
        <v>0</v>
      </c>
      <c r="AS3357" s="2" t="s">
        <v>78</v>
      </c>
      <c r="AT3357" s="2">
        <v>4</v>
      </c>
      <c r="AW3357" s="2" t="str">
        <f t="shared" si="862"/>
        <v>Arbóreo inferior</v>
      </c>
      <c r="AX3357" s="2" t="str">
        <f>+IF(AB3357&lt;=40,"III",IF(AB3357&lt;=50,"IV",IF(AB3357&lt;=60,"V",IF(AB3357&lt;=70,"VI",IF(AB3357&lt;=80,"VII","VIII")))))</f>
        <v>III</v>
      </c>
      <c r="AY3357" s="2">
        <v>1910</v>
      </c>
      <c r="AZ3357" s="4">
        <f t="shared" si="863"/>
        <v>5.2356020942408384E-2</v>
      </c>
      <c r="BA3357" s="4">
        <v>33.270446189313013</v>
      </c>
      <c r="BB3357" s="4">
        <f t="shared" si="864"/>
        <v>0.28941223097129998</v>
      </c>
      <c r="BC3357" s="4">
        <f t="shared" si="865"/>
        <v>0.34176825191370835</v>
      </c>
      <c r="BD3357" s="4">
        <f t="shared" si="866"/>
        <v>0.17088412595685418</v>
      </c>
    </row>
    <row r="3358" spans="1:56" x14ac:dyDescent="0.25">
      <c r="A3358" s="2">
        <v>110</v>
      </c>
      <c r="B3358" s="2" t="s">
        <v>122</v>
      </c>
      <c r="C3358" s="2" t="s">
        <v>924</v>
      </c>
      <c r="D3358" s="2" t="s">
        <v>515</v>
      </c>
      <c r="E3358" s="2" t="s">
        <v>221</v>
      </c>
      <c r="F3358" s="2" t="s">
        <v>177</v>
      </c>
      <c r="G3358" s="2" t="s">
        <v>222</v>
      </c>
      <c r="H3358" s="2" t="s">
        <v>402</v>
      </c>
      <c r="J3358" s="3">
        <v>42196</v>
      </c>
      <c r="K3358" s="2">
        <v>747564</v>
      </c>
      <c r="L3358" s="2">
        <v>819617</v>
      </c>
      <c r="N3358" s="2" t="s">
        <v>487</v>
      </c>
      <c r="O3358" s="2" t="s">
        <v>63</v>
      </c>
      <c r="P3358" s="2" t="s">
        <v>144</v>
      </c>
      <c r="S3358" s="2" t="s">
        <v>152</v>
      </c>
      <c r="T3358" s="2" t="s">
        <v>153</v>
      </c>
      <c r="U3358" s="2" t="s">
        <v>154</v>
      </c>
      <c r="V3358" s="2">
        <v>110</v>
      </c>
      <c r="Y3358" s="2">
        <f t="shared" si="852"/>
        <v>35.014087480216972</v>
      </c>
      <c r="AB3358" s="2">
        <v>35.014087480000001</v>
      </c>
      <c r="AC3358" s="2">
        <f t="shared" si="853"/>
        <v>9.6288740570596651E-2</v>
      </c>
      <c r="AD3358" s="2">
        <v>1.8978073090371104</v>
      </c>
      <c r="AE3358" s="2">
        <f t="shared" si="858"/>
        <v>5.0736837250063402</v>
      </c>
      <c r="AF3358" s="2">
        <v>83</v>
      </c>
      <c r="AG3358" s="4">
        <f t="shared" si="859"/>
        <v>1.2048192771084338</v>
      </c>
      <c r="AH3358" s="4">
        <f t="shared" si="860"/>
        <v>6.2785030021147739</v>
      </c>
      <c r="AI3358" s="5">
        <f t="shared" si="861"/>
        <v>3.1392515010573869</v>
      </c>
      <c r="AJ3358" s="2">
        <f t="shared" si="854"/>
        <v>0.92437190947772785</v>
      </c>
      <c r="AK3358" s="2">
        <f t="shared" si="855"/>
        <v>0.28886622171178994</v>
      </c>
      <c r="AL3358" s="2">
        <v>10</v>
      </c>
      <c r="AM3358" s="2">
        <v>11</v>
      </c>
      <c r="AN3358" s="2">
        <f t="shared" si="856"/>
        <v>55</v>
      </c>
      <c r="AO3358" s="2">
        <f t="shared" si="857"/>
        <v>11</v>
      </c>
      <c r="AP3358" s="2">
        <v>16</v>
      </c>
      <c r="AQ3358" s="2">
        <v>5</v>
      </c>
      <c r="AR3358" s="2">
        <v>1</v>
      </c>
      <c r="AS3358" s="2" t="s">
        <v>78</v>
      </c>
      <c r="AT3358" s="2">
        <v>3</v>
      </c>
      <c r="AV3358" s="2" t="s">
        <v>63</v>
      </c>
      <c r="AW3358" s="2" t="str">
        <f t="shared" si="862"/>
        <v>Arbóreo inferior</v>
      </c>
      <c r="AX3358" s="2" t="str">
        <f>+IF(AB3358&lt;=40,"III",IF(AB3358&lt;=50,"IV",IF(AB3358&lt;=60,"V",IF(AB3358&lt;=70,"VI",IF(AB3358&lt;=80,"VII","VIII")))))</f>
        <v>III</v>
      </c>
      <c r="AY3358" s="2">
        <v>1910</v>
      </c>
      <c r="AZ3358" s="4">
        <f t="shared" si="863"/>
        <v>5.2356020942408384E-2</v>
      </c>
      <c r="BA3358" s="4">
        <v>33.270446189313013</v>
      </c>
      <c r="BB3358" s="4">
        <f t="shared" si="864"/>
        <v>0.28941223097129998</v>
      </c>
      <c r="BC3358" s="4">
        <f t="shared" si="865"/>
        <v>0.34176825191370835</v>
      </c>
      <c r="BD3358" s="4">
        <f t="shared" si="866"/>
        <v>0.17088412595685418</v>
      </c>
    </row>
    <row r="3359" spans="1:56" x14ac:dyDescent="0.25">
      <c r="A3359" s="2">
        <v>110</v>
      </c>
      <c r="B3359" s="2" t="s">
        <v>122</v>
      </c>
      <c r="C3359" s="2" t="s">
        <v>924</v>
      </c>
      <c r="D3359" s="2" t="s">
        <v>515</v>
      </c>
      <c r="E3359" s="2" t="s">
        <v>221</v>
      </c>
      <c r="F3359" s="2" t="s">
        <v>177</v>
      </c>
      <c r="G3359" s="2" t="s">
        <v>222</v>
      </c>
      <c r="H3359" s="2" t="s">
        <v>402</v>
      </c>
      <c r="J3359" s="3">
        <v>42196</v>
      </c>
      <c r="K3359" s="2">
        <v>747564</v>
      </c>
      <c r="L3359" s="2">
        <v>819617</v>
      </c>
      <c r="N3359" s="2" t="s">
        <v>457</v>
      </c>
      <c r="P3359" s="2" t="s">
        <v>163</v>
      </c>
      <c r="S3359" s="2" t="s">
        <v>164</v>
      </c>
      <c r="T3359" s="2" t="s">
        <v>165</v>
      </c>
      <c r="U3359" s="2" t="s">
        <v>166</v>
      </c>
      <c r="V3359" s="2">
        <v>84</v>
      </c>
      <c r="Y3359" s="2">
        <f t="shared" si="852"/>
        <v>26.738030439438418</v>
      </c>
      <c r="AB3359" s="2">
        <v>26.738030439999999</v>
      </c>
      <c r="AC3359" s="2">
        <f t="shared" si="853"/>
        <v>5.6149863922820689E-2</v>
      </c>
      <c r="AD3359" s="2">
        <v>1.8978073090371104</v>
      </c>
      <c r="AE3359" s="2">
        <f t="shared" si="858"/>
        <v>2.9586704432764264</v>
      </c>
      <c r="AF3359" s="2">
        <v>83</v>
      </c>
      <c r="AG3359" s="4">
        <f t="shared" si="859"/>
        <v>1.2048192771084338</v>
      </c>
      <c r="AH3359" s="4">
        <f t="shared" si="860"/>
        <v>4.1634897203848604</v>
      </c>
      <c r="AI3359" s="5">
        <f t="shared" si="861"/>
        <v>2.0817448601924302</v>
      </c>
      <c r="AJ3359" s="2">
        <f t="shared" si="854"/>
        <v>0.50534877530538613</v>
      </c>
      <c r="AK3359" s="2">
        <f t="shared" si="855"/>
        <v>0.43796893859800134</v>
      </c>
      <c r="AL3359" s="2">
        <v>4</v>
      </c>
      <c r="AM3359" s="2">
        <v>5</v>
      </c>
      <c r="AN3359" s="2">
        <f t="shared" si="856"/>
        <v>10</v>
      </c>
      <c r="AO3359" s="2">
        <f t="shared" si="857"/>
        <v>2</v>
      </c>
      <c r="AP3359" s="2">
        <v>15</v>
      </c>
      <c r="AQ3359" s="2">
        <v>13</v>
      </c>
      <c r="AR3359" s="2">
        <v>0</v>
      </c>
      <c r="AS3359" s="2" t="s">
        <v>276</v>
      </c>
      <c r="AT3359" s="2">
        <v>1</v>
      </c>
      <c r="AV3359" s="2" t="s">
        <v>931</v>
      </c>
      <c r="AW3359" s="2" t="str">
        <f t="shared" si="862"/>
        <v>Arbóreo inferior</v>
      </c>
      <c r="AX3359" s="2" t="str">
        <f t="shared" ref="AX3359:AX3407" si="868">+IF(AB3359&lt;=2.5,"Brinzal",IF(AB3359&lt;=5,"Latizal bajo",IF(AB3359&lt;=10,"Latizal alto",IF(AB3359&lt;=20,"I",IF(AB3359&lt;=30,"II","III")))))</f>
        <v>II</v>
      </c>
      <c r="AY3359" s="2">
        <v>1910</v>
      </c>
      <c r="AZ3359" s="4">
        <f t="shared" si="863"/>
        <v>5.2356020942408384E-2</v>
      </c>
      <c r="BA3359" s="4">
        <v>33.270446189313013</v>
      </c>
      <c r="BB3359" s="4">
        <f t="shared" si="864"/>
        <v>0.16876799187880115</v>
      </c>
      <c r="BC3359" s="4">
        <f t="shared" si="865"/>
        <v>0.22112401282120953</v>
      </c>
      <c r="BD3359" s="4">
        <f t="shared" si="866"/>
        <v>0.11056200641060476</v>
      </c>
    </row>
    <row r="3360" spans="1:56" x14ac:dyDescent="0.25">
      <c r="A3360" s="2">
        <v>110</v>
      </c>
      <c r="B3360" s="2" t="s">
        <v>122</v>
      </c>
      <c r="C3360" s="2" t="s">
        <v>924</v>
      </c>
      <c r="D3360" s="2" t="s">
        <v>515</v>
      </c>
      <c r="E3360" s="2" t="s">
        <v>221</v>
      </c>
      <c r="F3360" s="2" t="s">
        <v>177</v>
      </c>
      <c r="G3360" s="2" t="s">
        <v>222</v>
      </c>
      <c r="H3360" s="2" t="s">
        <v>402</v>
      </c>
      <c r="J3360" s="3">
        <v>42196</v>
      </c>
      <c r="K3360" s="2">
        <v>747564</v>
      </c>
      <c r="L3360" s="2">
        <v>819617</v>
      </c>
      <c r="N3360" s="2" t="s">
        <v>394</v>
      </c>
      <c r="P3360" s="2" t="s">
        <v>102</v>
      </c>
      <c r="S3360" s="2" t="s">
        <v>170</v>
      </c>
      <c r="T3360" s="2" t="s">
        <v>171</v>
      </c>
      <c r="U3360" s="2" t="s">
        <v>172</v>
      </c>
      <c r="V3360" s="2">
        <v>23</v>
      </c>
      <c r="Y3360" s="2">
        <f t="shared" si="852"/>
        <v>7.3211273822271856</v>
      </c>
      <c r="AB3360" s="2">
        <v>7.3211273820000002</v>
      </c>
      <c r="AC3360" s="2">
        <f t="shared" si="853"/>
        <v>4.2096482447806314E-3</v>
      </c>
      <c r="AD3360" s="2">
        <v>1.8978073090371104</v>
      </c>
      <c r="AE3360" s="2">
        <f t="shared" si="858"/>
        <v>0.22181642070482269</v>
      </c>
      <c r="AF3360" s="2">
        <v>83</v>
      </c>
      <c r="AG3360" s="4">
        <f t="shared" si="859"/>
        <v>1.2048192771084338</v>
      </c>
      <c r="AH3360" s="4">
        <f t="shared" si="860"/>
        <v>1.4266356978132566</v>
      </c>
      <c r="AI3360" s="5">
        <f t="shared" si="861"/>
        <v>0.7133178489066283</v>
      </c>
      <c r="AJ3360" s="2">
        <f t="shared" si="854"/>
        <v>1.5154733681210272E-2</v>
      </c>
      <c r="AK3360" s="2">
        <f t="shared" si="855"/>
        <v>1.2628944734341893E-3</v>
      </c>
      <c r="AL3360" s="2">
        <v>4</v>
      </c>
      <c r="AM3360" s="2">
        <v>2</v>
      </c>
      <c r="AN3360" s="2">
        <f t="shared" si="856"/>
        <v>4</v>
      </c>
      <c r="AO3360" s="2">
        <f t="shared" si="857"/>
        <v>0.8</v>
      </c>
      <c r="AP3360" s="2">
        <v>6</v>
      </c>
      <c r="AQ3360" s="2">
        <v>0.5</v>
      </c>
      <c r="AR3360" s="2">
        <v>0</v>
      </c>
      <c r="AS3360" s="2" t="s">
        <v>78</v>
      </c>
      <c r="AT3360" s="2">
        <v>5</v>
      </c>
      <c r="AW3360" s="2" t="str">
        <f t="shared" si="862"/>
        <v>Arbolitos</v>
      </c>
      <c r="AX3360" s="2" t="str">
        <f t="shared" si="868"/>
        <v>Latizal alto</v>
      </c>
      <c r="AY3360" s="2">
        <v>1910</v>
      </c>
      <c r="AZ3360" s="4">
        <f t="shared" si="863"/>
        <v>5.2356020942408384E-2</v>
      </c>
      <c r="BA3360" s="4">
        <v>33.270446189313013</v>
      </c>
      <c r="BB3360" s="4">
        <f t="shared" si="864"/>
        <v>1.2652815717670888E-2</v>
      </c>
      <c r="BC3360" s="4">
        <f t="shared" si="865"/>
        <v>6.5008836660079269E-2</v>
      </c>
      <c r="BD3360" s="4">
        <f t="shared" si="866"/>
        <v>3.2504418330039635E-2</v>
      </c>
    </row>
    <row r="3361" spans="1:56" x14ac:dyDescent="0.25">
      <c r="A3361" s="2">
        <v>110</v>
      </c>
      <c r="B3361" s="2" t="s">
        <v>122</v>
      </c>
      <c r="C3361" s="2" t="s">
        <v>924</v>
      </c>
      <c r="D3361" s="2" t="s">
        <v>515</v>
      </c>
      <c r="E3361" s="2" t="s">
        <v>221</v>
      </c>
      <c r="F3361" s="2" t="s">
        <v>177</v>
      </c>
      <c r="G3361" s="2" t="s">
        <v>222</v>
      </c>
      <c r="H3361" s="2" t="s">
        <v>402</v>
      </c>
      <c r="J3361" s="3">
        <v>42196</v>
      </c>
      <c r="K3361" s="2">
        <v>747564</v>
      </c>
      <c r="L3361" s="2">
        <v>819617</v>
      </c>
      <c r="N3361" s="2" t="s">
        <v>376</v>
      </c>
      <c r="P3361" s="2" t="s">
        <v>102</v>
      </c>
      <c r="S3361" s="2" t="s">
        <v>170</v>
      </c>
      <c r="T3361" s="2" t="s">
        <v>171</v>
      </c>
      <c r="U3361" s="2" t="s">
        <v>172</v>
      </c>
      <c r="V3361" s="2">
        <v>23</v>
      </c>
      <c r="Y3361" s="2">
        <f t="shared" si="852"/>
        <v>7.3211273822271856</v>
      </c>
      <c r="AB3361" s="2">
        <v>7.3211273820000002</v>
      </c>
      <c r="AC3361" s="2">
        <f t="shared" si="853"/>
        <v>4.2096482447806314E-3</v>
      </c>
      <c r="AD3361" s="2">
        <v>1.8978073090371104</v>
      </c>
      <c r="AE3361" s="2">
        <f t="shared" si="858"/>
        <v>0.22181642070482269</v>
      </c>
      <c r="AF3361" s="2">
        <v>83</v>
      </c>
      <c r="AG3361" s="4">
        <f t="shared" si="859"/>
        <v>1.2048192771084338</v>
      </c>
      <c r="AH3361" s="4">
        <f t="shared" si="860"/>
        <v>1.4266356978132566</v>
      </c>
      <c r="AI3361" s="5">
        <f t="shared" si="861"/>
        <v>0.7133178489066283</v>
      </c>
      <c r="AJ3361" s="2">
        <f t="shared" si="854"/>
        <v>1.5154733681210272E-2</v>
      </c>
      <c r="AK3361" s="2">
        <f t="shared" si="855"/>
        <v>2.5257889468683786E-3</v>
      </c>
      <c r="AL3361" s="2">
        <v>4</v>
      </c>
      <c r="AM3361" s="2">
        <v>2.5</v>
      </c>
      <c r="AN3361" s="2">
        <f t="shared" si="856"/>
        <v>5</v>
      </c>
      <c r="AO3361" s="2">
        <f t="shared" si="857"/>
        <v>1</v>
      </c>
      <c r="AP3361" s="2">
        <v>6</v>
      </c>
      <c r="AQ3361" s="2">
        <v>1</v>
      </c>
      <c r="AR3361" s="2">
        <v>1</v>
      </c>
      <c r="AS3361" s="2" t="s">
        <v>78</v>
      </c>
      <c r="AT3361" s="2">
        <v>4</v>
      </c>
      <c r="AW3361" s="2" t="str">
        <f t="shared" si="862"/>
        <v>Arbolitos</v>
      </c>
      <c r="AX3361" s="2" t="str">
        <f t="shared" si="868"/>
        <v>Latizal alto</v>
      </c>
      <c r="AY3361" s="2">
        <v>1910</v>
      </c>
      <c r="AZ3361" s="4">
        <f t="shared" si="863"/>
        <v>5.2356020942408384E-2</v>
      </c>
      <c r="BA3361" s="4">
        <v>33.270446189313013</v>
      </c>
      <c r="BB3361" s="4">
        <f t="shared" si="864"/>
        <v>1.2652815717670888E-2</v>
      </c>
      <c r="BC3361" s="4">
        <f t="shared" si="865"/>
        <v>6.5008836660079269E-2</v>
      </c>
      <c r="BD3361" s="4">
        <f t="shared" si="866"/>
        <v>3.2504418330039635E-2</v>
      </c>
    </row>
    <row r="3362" spans="1:56" x14ac:dyDescent="0.25">
      <c r="A3362" s="2">
        <v>110</v>
      </c>
      <c r="B3362" s="2" t="s">
        <v>122</v>
      </c>
      <c r="C3362" s="2" t="s">
        <v>924</v>
      </c>
      <c r="D3362" s="2" t="s">
        <v>515</v>
      </c>
      <c r="E3362" s="2" t="s">
        <v>221</v>
      </c>
      <c r="F3362" s="2" t="s">
        <v>177</v>
      </c>
      <c r="G3362" s="2" t="s">
        <v>222</v>
      </c>
      <c r="H3362" s="2" t="s">
        <v>402</v>
      </c>
      <c r="J3362" s="3">
        <v>42196</v>
      </c>
      <c r="K3362" s="2">
        <v>747564</v>
      </c>
      <c r="L3362" s="2">
        <v>819617</v>
      </c>
      <c r="N3362" s="2" t="s">
        <v>368</v>
      </c>
      <c r="P3362" s="2" t="s">
        <v>108</v>
      </c>
      <c r="S3362" s="2" t="s">
        <v>109</v>
      </c>
      <c r="T3362" s="2" t="s">
        <v>110</v>
      </c>
      <c r="U3362" s="2" t="s">
        <v>111</v>
      </c>
      <c r="V3362" s="2">
        <v>13</v>
      </c>
      <c r="Y3362" s="2">
        <f t="shared" si="852"/>
        <v>4.1380285203892786</v>
      </c>
      <c r="AB3362" s="2">
        <v>4.1380285199999998</v>
      </c>
      <c r="AC3362" s="2">
        <f t="shared" si="853"/>
        <v>1.3448592691265155E-3</v>
      </c>
      <c r="AD3362" s="2">
        <v>1.8978073090371104</v>
      </c>
      <c r="AE3362" s="2">
        <f t="shared" si="858"/>
        <v>7.0863847068270397E-2</v>
      </c>
      <c r="AF3362" s="2">
        <v>83</v>
      </c>
      <c r="AG3362" s="4">
        <f t="shared" si="859"/>
        <v>1.2048192771084338</v>
      </c>
      <c r="AH3362" s="4">
        <f t="shared" si="860"/>
        <v>1.2756831241767042</v>
      </c>
      <c r="AI3362" s="5">
        <f t="shared" si="861"/>
        <v>0.63784156208835208</v>
      </c>
      <c r="AJ3362" s="2">
        <f t="shared" si="854"/>
        <v>2.8242044651656827E-3</v>
      </c>
      <c r="AK3362" s="2">
        <f t="shared" si="855"/>
        <v>1.3717564545090457E-3</v>
      </c>
      <c r="AL3362" s="2">
        <v>5</v>
      </c>
      <c r="AM3362" s="2">
        <v>2</v>
      </c>
      <c r="AN3362" s="2">
        <f t="shared" si="856"/>
        <v>5</v>
      </c>
      <c r="AO3362" s="2">
        <f t="shared" si="857"/>
        <v>1</v>
      </c>
      <c r="AP3362" s="2">
        <v>3.5</v>
      </c>
      <c r="AQ3362" s="2">
        <v>1.7</v>
      </c>
      <c r="AR3362" s="2">
        <v>0</v>
      </c>
      <c r="AS3362" s="2" t="s">
        <v>78</v>
      </c>
      <c r="AT3362" s="2">
        <v>5</v>
      </c>
      <c r="AW3362" s="2" t="str">
        <f t="shared" si="862"/>
        <v>Arbustivo</v>
      </c>
      <c r="AX3362" s="2" t="str">
        <f t="shared" si="868"/>
        <v>Latizal bajo</v>
      </c>
      <c r="AY3362" s="2">
        <v>1910</v>
      </c>
      <c r="AZ3362" s="4">
        <f t="shared" si="863"/>
        <v>5.2356020942408384E-2</v>
      </c>
      <c r="BA3362" s="4">
        <v>33.270446189313013</v>
      </c>
      <c r="BB3362" s="4">
        <f t="shared" si="864"/>
        <v>4.0422038871198102E-3</v>
      </c>
      <c r="BC3362" s="4">
        <f t="shared" si="865"/>
        <v>5.6398224829528193E-2</v>
      </c>
      <c r="BD3362" s="4">
        <f t="shared" si="866"/>
        <v>2.8199112414764096E-2</v>
      </c>
    </row>
    <row r="3363" spans="1:56" x14ac:dyDescent="0.25">
      <c r="A3363" s="2">
        <v>110</v>
      </c>
      <c r="B3363" s="2" t="s">
        <v>122</v>
      </c>
      <c r="C3363" s="2" t="s">
        <v>924</v>
      </c>
      <c r="D3363" s="2" t="s">
        <v>515</v>
      </c>
      <c r="E3363" s="2" t="s">
        <v>221</v>
      </c>
      <c r="F3363" s="2" t="s">
        <v>177</v>
      </c>
      <c r="G3363" s="2" t="s">
        <v>222</v>
      </c>
      <c r="H3363" s="2" t="s">
        <v>402</v>
      </c>
      <c r="J3363" s="3">
        <v>42196</v>
      </c>
      <c r="K3363" s="2">
        <v>747564</v>
      </c>
      <c r="L3363" s="2">
        <v>819617</v>
      </c>
      <c r="N3363" s="2" t="s">
        <v>398</v>
      </c>
      <c r="P3363" s="2" t="s">
        <v>108</v>
      </c>
      <c r="S3363" s="2" t="s">
        <v>109</v>
      </c>
      <c r="T3363" s="2" t="s">
        <v>110</v>
      </c>
      <c r="U3363" s="2" t="s">
        <v>111</v>
      </c>
      <c r="V3363" s="2">
        <v>13</v>
      </c>
      <c r="Y3363" s="2">
        <f t="shared" si="852"/>
        <v>4.1380285203892786</v>
      </c>
      <c r="AB3363" s="2">
        <v>4.1380285199999998</v>
      </c>
      <c r="AC3363" s="2">
        <f t="shared" si="853"/>
        <v>1.3448592691265155E-3</v>
      </c>
      <c r="AD3363" s="2">
        <v>1.8978073090371104</v>
      </c>
      <c r="AE3363" s="2">
        <f t="shared" si="858"/>
        <v>7.0863847068270397E-2</v>
      </c>
      <c r="AF3363" s="2">
        <v>83</v>
      </c>
      <c r="AG3363" s="4">
        <f t="shared" si="859"/>
        <v>1.2048192771084338</v>
      </c>
      <c r="AH3363" s="4">
        <f t="shared" si="860"/>
        <v>1.2756831241767042</v>
      </c>
      <c r="AI3363" s="5">
        <f t="shared" si="861"/>
        <v>0.63784156208835208</v>
      </c>
      <c r="AJ3363" s="2">
        <f t="shared" si="854"/>
        <v>3.2276622459036369E-3</v>
      </c>
      <c r="AK3363" s="2">
        <f t="shared" si="855"/>
        <v>4.0345778073795462E-4</v>
      </c>
      <c r="AL3363" s="2">
        <v>2</v>
      </c>
      <c r="AM3363" s="2">
        <v>2</v>
      </c>
      <c r="AN3363" s="2">
        <f t="shared" si="856"/>
        <v>2</v>
      </c>
      <c r="AO3363" s="2">
        <f t="shared" si="857"/>
        <v>0.4</v>
      </c>
      <c r="AP3363" s="2">
        <v>4</v>
      </c>
      <c r="AQ3363" s="2">
        <v>0.5</v>
      </c>
      <c r="AR3363" s="2">
        <v>0</v>
      </c>
      <c r="AS3363" s="2" t="s">
        <v>78</v>
      </c>
      <c r="AT3363" s="2">
        <v>4</v>
      </c>
      <c r="AW3363" s="2" t="str">
        <f t="shared" si="862"/>
        <v>Arbustivo</v>
      </c>
      <c r="AX3363" s="2" t="str">
        <f t="shared" si="868"/>
        <v>Latizal bajo</v>
      </c>
      <c r="AY3363" s="2">
        <v>1910</v>
      </c>
      <c r="AZ3363" s="4">
        <f t="shared" si="863"/>
        <v>5.2356020942408384E-2</v>
      </c>
      <c r="BA3363" s="4">
        <v>33.270446189313013</v>
      </c>
      <c r="BB3363" s="4">
        <f t="shared" si="864"/>
        <v>4.0422038871198102E-3</v>
      </c>
      <c r="BC3363" s="4">
        <f t="shared" si="865"/>
        <v>5.6398224829528193E-2</v>
      </c>
      <c r="BD3363" s="4">
        <f t="shared" si="866"/>
        <v>2.8199112414764096E-2</v>
      </c>
    </row>
    <row r="3364" spans="1:56" x14ac:dyDescent="0.25">
      <c r="A3364" s="2">
        <v>110</v>
      </c>
      <c r="B3364" s="2" t="s">
        <v>122</v>
      </c>
      <c r="C3364" s="2" t="s">
        <v>924</v>
      </c>
      <c r="D3364" s="2" t="s">
        <v>515</v>
      </c>
      <c r="E3364" s="2" t="s">
        <v>221</v>
      </c>
      <c r="F3364" s="2" t="s">
        <v>177</v>
      </c>
      <c r="G3364" s="2" t="s">
        <v>222</v>
      </c>
      <c r="H3364" s="2" t="s">
        <v>402</v>
      </c>
      <c r="J3364" s="3">
        <v>42196</v>
      </c>
      <c r="K3364" s="2">
        <v>747564</v>
      </c>
      <c r="L3364" s="2">
        <v>819617</v>
      </c>
      <c r="N3364" s="2" t="s">
        <v>409</v>
      </c>
      <c r="P3364" s="2" t="s">
        <v>108</v>
      </c>
      <c r="S3364" s="2" t="s">
        <v>109</v>
      </c>
      <c r="T3364" s="2" t="s">
        <v>110</v>
      </c>
      <c r="U3364" s="2" t="s">
        <v>111</v>
      </c>
      <c r="V3364" s="2">
        <v>15.5</v>
      </c>
      <c r="Y3364" s="2">
        <f t="shared" si="852"/>
        <v>4.9338032358487558</v>
      </c>
      <c r="AB3364" s="2">
        <v>4.9338032360000001</v>
      </c>
      <c r="AC3364" s="2">
        <f t="shared" si="853"/>
        <v>1.9118487538913927E-3</v>
      </c>
      <c r="AD3364" s="2">
        <v>1.8978073090371104</v>
      </c>
      <c r="AE3364" s="2">
        <f t="shared" si="858"/>
        <v>0.10073987726717137</v>
      </c>
      <c r="AF3364" s="2">
        <v>83</v>
      </c>
      <c r="AG3364" s="4">
        <f t="shared" si="859"/>
        <v>1.2048192771084338</v>
      </c>
      <c r="AH3364" s="4">
        <f t="shared" si="860"/>
        <v>1.3055591543756053</v>
      </c>
      <c r="AI3364" s="5">
        <f t="shared" si="861"/>
        <v>0.65277957718780266</v>
      </c>
      <c r="AJ3364" s="2">
        <f t="shared" si="854"/>
        <v>8.0297647663438495E-3</v>
      </c>
      <c r="AK3364" s="2">
        <f t="shared" si="855"/>
        <v>4.5884370093393426E-3</v>
      </c>
      <c r="AL3364" s="2">
        <v>3</v>
      </c>
      <c r="AM3364" s="2">
        <v>2</v>
      </c>
      <c r="AN3364" s="2">
        <f t="shared" si="856"/>
        <v>3</v>
      </c>
      <c r="AO3364" s="2">
        <f t="shared" si="857"/>
        <v>0.6</v>
      </c>
      <c r="AP3364" s="2">
        <v>7</v>
      </c>
      <c r="AQ3364" s="2">
        <v>4</v>
      </c>
      <c r="AR3364" s="2">
        <v>1</v>
      </c>
      <c r="AS3364" s="2" t="s">
        <v>79</v>
      </c>
      <c r="AT3364" s="2">
        <v>3</v>
      </c>
      <c r="AW3364" s="2" t="str">
        <f t="shared" si="862"/>
        <v>Arbolitos</v>
      </c>
      <c r="AX3364" s="2" t="str">
        <f t="shared" si="868"/>
        <v>Latizal bajo</v>
      </c>
      <c r="AY3364" s="2">
        <v>1910</v>
      </c>
      <c r="AZ3364" s="4">
        <f t="shared" si="863"/>
        <v>5.2356020942408384E-2</v>
      </c>
      <c r="BA3364" s="4">
        <v>33.270446189313013</v>
      </c>
      <c r="BB3364" s="4">
        <f t="shared" si="864"/>
        <v>5.7463874785830442E-3</v>
      </c>
      <c r="BC3364" s="4">
        <f t="shared" si="865"/>
        <v>5.810240842099143E-2</v>
      </c>
      <c r="BD3364" s="4">
        <f t="shared" si="866"/>
        <v>2.9051204210495715E-2</v>
      </c>
    </row>
    <row r="3365" spans="1:56" x14ac:dyDescent="0.25">
      <c r="A3365" s="2">
        <v>110</v>
      </c>
      <c r="B3365" s="2" t="s">
        <v>122</v>
      </c>
      <c r="C3365" s="2" t="s">
        <v>924</v>
      </c>
      <c r="D3365" s="2" t="s">
        <v>515</v>
      </c>
      <c r="E3365" s="2" t="s">
        <v>221</v>
      </c>
      <c r="F3365" s="2" t="s">
        <v>177</v>
      </c>
      <c r="G3365" s="2" t="s">
        <v>222</v>
      </c>
      <c r="H3365" s="2" t="s">
        <v>402</v>
      </c>
      <c r="J3365" s="3">
        <v>42196</v>
      </c>
      <c r="K3365" s="2">
        <v>747564</v>
      </c>
      <c r="L3365" s="2">
        <v>819617</v>
      </c>
      <c r="N3365" s="2" t="s">
        <v>366</v>
      </c>
      <c r="P3365" s="2" t="s">
        <v>108</v>
      </c>
      <c r="S3365" s="2" t="s">
        <v>109</v>
      </c>
      <c r="T3365" s="2" t="s">
        <v>110</v>
      </c>
      <c r="U3365" s="2" t="s">
        <v>111</v>
      </c>
      <c r="V3365" s="2">
        <v>16</v>
      </c>
      <c r="Y3365" s="2">
        <f t="shared" si="852"/>
        <v>5.0929581789406511</v>
      </c>
      <c r="AB3365" s="2">
        <v>5.092958179</v>
      </c>
      <c r="AC3365" s="2">
        <f t="shared" si="853"/>
        <v>2.0371832715762607E-3</v>
      </c>
      <c r="AD3365" s="2">
        <v>1.8978073090371104</v>
      </c>
      <c r="AE3365" s="2">
        <f t="shared" si="858"/>
        <v>0.10734405236377056</v>
      </c>
      <c r="AF3365" s="2">
        <v>83</v>
      </c>
      <c r="AG3365" s="4">
        <f t="shared" si="859"/>
        <v>1.2048192771084338</v>
      </c>
      <c r="AH3365" s="4">
        <f t="shared" si="860"/>
        <v>1.3121633294722044</v>
      </c>
      <c r="AI3365" s="5">
        <f t="shared" si="861"/>
        <v>0.65608166473610219</v>
      </c>
      <c r="AJ3365" s="2">
        <f t="shared" si="854"/>
        <v>4.8892398517830253E-3</v>
      </c>
      <c r="AK3365" s="2">
        <f t="shared" si="855"/>
        <v>1.8334649444186344E-3</v>
      </c>
      <c r="AL3365" s="2">
        <v>3</v>
      </c>
      <c r="AM3365" s="2">
        <v>2</v>
      </c>
      <c r="AN3365" s="2">
        <f t="shared" si="856"/>
        <v>3</v>
      </c>
      <c r="AO3365" s="2">
        <f t="shared" si="857"/>
        <v>0.6</v>
      </c>
      <c r="AP3365" s="2">
        <v>4</v>
      </c>
      <c r="AQ3365" s="2">
        <v>1.5</v>
      </c>
      <c r="AR3365" s="2">
        <v>0</v>
      </c>
      <c r="AS3365" s="2" t="s">
        <v>78</v>
      </c>
      <c r="AT3365" s="2">
        <v>5</v>
      </c>
      <c r="AW3365" s="2" t="str">
        <f t="shared" si="862"/>
        <v>Arbustivo</v>
      </c>
      <c r="AX3365" s="2" t="str">
        <f t="shared" si="868"/>
        <v>Latizal alto</v>
      </c>
      <c r="AY3365" s="2">
        <v>1910</v>
      </c>
      <c r="AZ3365" s="4">
        <f t="shared" si="863"/>
        <v>5.2356020942408384E-2</v>
      </c>
      <c r="BA3365" s="4">
        <v>33.270446189313013</v>
      </c>
      <c r="BB3365" s="4">
        <f t="shared" si="864"/>
        <v>6.1231017461696553E-3</v>
      </c>
      <c r="BC3365" s="4">
        <f t="shared" si="865"/>
        <v>5.8479122688578036E-2</v>
      </c>
      <c r="BD3365" s="4">
        <f t="shared" si="866"/>
        <v>2.9239561344289018E-2</v>
      </c>
    </row>
    <row r="3366" spans="1:56" x14ac:dyDescent="0.25">
      <c r="A3366" s="2">
        <v>110</v>
      </c>
      <c r="B3366" s="2" t="s">
        <v>122</v>
      </c>
      <c r="C3366" s="2" t="s">
        <v>924</v>
      </c>
      <c r="D3366" s="2" t="s">
        <v>515</v>
      </c>
      <c r="E3366" s="2" t="s">
        <v>221</v>
      </c>
      <c r="F3366" s="2" t="s">
        <v>177</v>
      </c>
      <c r="G3366" s="2" t="s">
        <v>222</v>
      </c>
      <c r="H3366" s="2" t="s">
        <v>402</v>
      </c>
      <c r="J3366" s="3">
        <v>42196</v>
      </c>
      <c r="K3366" s="2">
        <v>747564</v>
      </c>
      <c r="L3366" s="2">
        <v>819617</v>
      </c>
      <c r="N3366" s="2" t="s">
        <v>371</v>
      </c>
      <c r="P3366" s="2" t="s">
        <v>108</v>
      </c>
      <c r="S3366" s="2" t="s">
        <v>109</v>
      </c>
      <c r="T3366" s="2" t="s">
        <v>110</v>
      </c>
      <c r="U3366" s="2" t="s">
        <v>111</v>
      </c>
      <c r="V3366" s="2">
        <v>17</v>
      </c>
      <c r="Y3366" s="2">
        <f t="shared" si="852"/>
        <v>5.4112680651244416</v>
      </c>
      <c r="AB3366" s="2">
        <v>5.4112680649999998</v>
      </c>
      <c r="AC3366" s="2">
        <f t="shared" si="853"/>
        <v>2.2997889276778877E-3</v>
      </c>
      <c r="AD3366" s="2">
        <v>1.8978073090371104</v>
      </c>
      <c r="AE3366" s="2">
        <f t="shared" si="858"/>
        <v>0.12118137161378784</v>
      </c>
      <c r="AF3366" s="2">
        <v>83</v>
      </c>
      <c r="AG3366" s="4">
        <f t="shared" si="859"/>
        <v>1.2048192771084338</v>
      </c>
      <c r="AH3366" s="4">
        <f t="shared" si="860"/>
        <v>1.3260006487222218</v>
      </c>
      <c r="AI3366" s="5">
        <f t="shared" si="861"/>
        <v>0.66300032436111089</v>
      </c>
      <c r="AJ3366" s="2">
        <f t="shared" si="854"/>
        <v>8.2792401396403949E-3</v>
      </c>
      <c r="AK3366" s="2">
        <f t="shared" si="855"/>
        <v>5.5194934264269305E-3</v>
      </c>
      <c r="AL3366" s="2">
        <v>2</v>
      </c>
      <c r="AM3366" s="2">
        <v>2</v>
      </c>
      <c r="AN3366" s="2">
        <f t="shared" si="856"/>
        <v>2</v>
      </c>
      <c r="AO3366" s="2">
        <f t="shared" si="857"/>
        <v>0.4</v>
      </c>
      <c r="AP3366" s="2">
        <v>6</v>
      </c>
      <c r="AQ3366" s="2">
        <v>4</v>
      </c>
      <c r="AR3366" s="2">
        <v>0</v>
      </c>
      <c r="AS3366" s="2" t="s">
        <v>78</v>
      </c>
      <c r="AT3366" s="2">
        <v>4</v>
      </c>
      <c r="AW3366" s="2" t="str">
        <f t="shared" si="862"/>
        <v>Arbolitos</v>
      </c>
      <c r="AX3366" s="2" t="str">
        <f t="shared" si="868"/>
        <v>Latizal alto</v>
      </c>
      <c r="AY3366" s="2">
        <v>1910</v>
      </c>
      <c r="AZ3366" s="4">
        <f t="shared" si="863"/>
        <v>5.2356020942408384E-2</v>
      </c>
      <c r="BA3366" s="4">
        <v>33.270446189313013</v>
      </c>
      <c r="BB3366" s="4">
        <f t="shared" si="864"/>
        <v>6.9124078306368368E-3</v>
      </c>
      <c r="BC3366" s="4">
        <f t="shared" si="865"/>
        <v>5.9268428773045223E-2</v>
      </c>
      <c r="BD3366" s="4">
        <f t="shared" si="866"/>
        <v>2.9634214386522612E-2</v>
      </c>
    </row>
    <row r="3367" spans="1:56" x14ac:dyDescent="0.25">
      <c r="A3367" s="2">
        <v>110</v>
      </c>
      <c r="B3367" s="2" t="s">
        <v>122</v>
      </c>
      <c r="C3367" s="2" t="s">
        <v>924</v>
      </c>
      <c r="D3367" s="2" t="s">
        <v>515</v>
      </c>
      <c r="E3367" s="2" t="s">
        <v>221</v>
      </c>
      <c r="F3367" s="2" t="s">
        <v>177</v>
      </c>
      <c r="G3367" s="2" t="s">
        <v>222</v>
      </c>
      <c r="H3367" s="2" t="s">
        <v>402</v>
      </c>
      <c r="J3367" s="3">
        <v>42196</v>
      </c>
      <c r="K3367" s="2">
        <v>747564</v>
      </c>
      <c r="L3367" s="2">
        <v>819617</v>
      </c>
      <c r="N3367" s="2" t="s">
        <v>328</v>
      </c>
      <c r="P3367" s="2" t="s">
        <v>108</v>
      </c>
      <c r="S3367" s="2" t="s">
        <v>109</v>
      </c>
      <c r="T3367" s="2" t="s">
        <v>110</v>
      </c>
      <c r="U3367" s="2" t="s">
        <v>111</v>
      </c>
      <c r="V3367" s="2">
        <v>17</v>
      </c>
      <c r="Y3367" s="2">
        <f t="shared" si="852"/>
        <v>5.4112680651244416</v>
      </c>
      <c r="AB3367" s="2">
        <v>5.4112680649999998</v>
      </c>
      <c r="AC3367" s="2">
        <f t="shared" si="853"/>
        <v>2.2997889276778877E-3</v>
      </c>
      <c r="AD3367" s="2">
        <v>1.8978073090371104</v>
      </c>
      <c r="AE3367" s="2">
        <f t="shared" si="858"/>
        <v>0.12118137161378784</v>
      </c>
      <c r="AF3367" s="2">
        <v>83</v>
      </c>
      <c r="AG3367" s="4">
        <f t="shared" si="859"/>
        <v>1.2048192771084338</v>
      </c>
      <c r="AH3367" s="4">
        <f t="shared" si="860"/>
        <v>1.3260006487222218</v>
      </c>
      <c r="AI3367" s="5">
        <f t="shared" si="861"/>
        <v>0.66300032436111089</v>
      </c>
      <c r="AJ3367" s="2">
        <f t="shared" si="854"/>
        <v>6.8993667830336636E-3</v>
      </c>
      <c r="AK3367" s="2">
        <f t="shared" si="855"/>
        <v>4.8295567481235644E-3</v>
      </c>
      <c r="AL3367" s="2">
        <v>2</v>
      </c>
      <c r="AM3367" s="2">
        <v>3</v>
      </c>
      <c r="AN3367" s="2">
        <f t="shared" si="856"/>
        <v>3</v>
      </c>
      <c r="AO3367" s="2">
        <f t="shared" si="857"/>
        <v>0.6</v>
      </c>
      <c r="AP3367" s="2">
        <v>5</v>
      </c>
      <c r="AQ3367" s="2">
        <v>3.5</v>
      </c>
      <c r="AR3367" s="2">
        <v>0</v>
      </c>
      <c r="AS3367" s="2" t="s">
        <v>78</v>
      </c>
      <c r="AT3367" s="2">
        <v>4</v>
      </c>
      <c r="AW3367" s="2" t="str">
        <f t="shared" si="862"/>
        <v>Arbustivo</v>
      </c>
      <c r="AX3367" s="2" t="str">
        <f t="shared" si="868"/>
        <v>Latizal alto</v>
      </c>
      <c r="AY3367" s="2">
        <v>1910</v>
      </c>
      <c r="AZ3367" s="4">
        <f t="shared" si="863"/>
        <v>5.2356020942408384E-2</v>
      </c>
      <c r="BA3367" s="4">
        <v>33.270446189313013</v>
      </c>
      <c r="BB3367" s="4">
        <f t="shared" si="864"/>
        <v>6.9124078306368368E-3</v>
      </c>
      <c r="BC3367" s="4">
        <f t="shared" si="865"/>
        <v>5.9268428773045223E-2</v>
      </c>
      <c r="BD3367" s="4">
        <f t="shared" si="866"/>
        <v>2.9634214386522612E-2</v>
      </c>
    </row>
    <row r="3368" spans="1:56" x14ac:dyDescent="0.25">
      <c r="A3368" s="2">
        <v>110</v>
      </c>
      <c r="B3368" s="2" t="s">
        <v>122</v>
      </c>
      <c r="C3368" s="2" t="s">
        <v>924</v>
      </c>
      <c r="D3368" s="2" t="s">
        <v>515</v>
      </c>
      <c r="E3368" s="2" t="s">
        <v>221</v>
      </c>
      <c r="F3368" s="2" t="s">
        <v>177</v>
      </c>
      <c r="G3368" s="2" t="s">
        <v>222</v>
      </c>
      <c r="H3368" s="2" t="s">
        <v>402</v>
      </c>
      <c r="J3368" s="3">
        <v>42196</v>
      </c>
      <c r="K3368" s="2">
        <v>747564</v>
      </c>
      <c r="L3368" s="2">
        <v>819617</v>
      </c>
      <c r="N3368" s="2" t="s">
        <v>412</v>
      </c>
      <c r="P3368" s="2" t="s">
        <v>108</v>
      </c>
      <c r="S3368" s="2" t="s">
        <v>109</v>
      </c>
      <c r="T3368" s="2" t="s">
        <v>110</v>
      </c>
      <c r="U3368" s="2" t="s">
        <v>111</v>
      </c>
      <c r="V3368" s="2">
        <v>17</v>
      </c>
      <c r="Y3368" s="2">
        <f t="shared" si="852"/>
        <v>5.4112680651244416</v>
      </c>
      <c r="AB3368" s="2">
        <v>5.4112680649999998</v>
      </c>
      <c r="AC3368" s="2">
        <f t="shared" si="853"/>
        <v>2.2997889276778877E-3</v>
      </c>
      <c r="AD3368" s="2">
        <v>1.8978073090371104</v>
      </c>
      <c r="AE3368" s="2">
        <f t="shared" si="858"/>
        <v>0.12118137161378784</v>
      </c>
      <c r="AF3368" s="2">
        <v>83</v>
      </c>
      <c r="AG3368" s="4">
        <f t="shared" si="859"/>
        <v>1.2048192771084338</v>
      </c>
      <c r="AH3368" s="4">
        <f t="shared" si="860"/>
        <v>1.3260006487222218</v>
      </c>
      <c r="AI3368" s="5">
        <f t="shared" si="861"/>
        <v>0.66300032436111089</v>
      </c>
      <c r="AJ3368" s="2">
        <f t="shared" si="854"/>
        <v>5.5194934264269305E-3</v>
      </c>
      <c r="AK3368" s="2">
        <f t="shared" si="855"/>
        <v>6.8993667830336632E-4</v>
      </c>
      <c r="AL3368" s="2">
        <v>2</v>
      </c>
      <c r="AM3368" s="2">
        <v>2</v>
      </c>
      <c r="AN3368" s="2">
        <f t="shared" si="856"/>
        <v>2</v>
      </c>
      <c r="AO3368" s="2">
        <f t="shared" si="857"/>
        <v>0.4</v>
      </c>
      <c r="AP3368" s="2">
        <v>4</v>
      </c>
      <c r="AQ3368" s="2">
        <v>0.5</v>
      </c>
      <c r="AR3368" s="2">
        <v>0</v>
      </c>
      <c r="AS3368" s="2" t="s">
        <v>78</v>
      </c>
      <c r="AT3368" s="2">
        <v>4</v>
      </c>
      <c r="AW3368" s="2" t="str">
        <f t="shared" si="862"/>
        <v>Arbustivo</v>
      </c>
      <c r="AX3368" s="2" t="str">
        <f t="shared" si="868"/>
        <v>Latizal alto</v>
      </c>
      <c r="AY3368" s="2">
        <v>1910</v>
      </c>
      <c r="AZ3368" s="4">
        <f t="shared" si="863"/>
        <v>5.2356020942408384E-2</v>
      </c>
      <c r="BA3368" s="4">
        <v>33.270446189313013</v>
      </c>
      <c r="BB3368" s="4">
        <f t="shared" si="864"/>
        <v>6.9124078306368368E-3</v>
      </c>
      <c r="BC3368" s="4">
        <f t="shared" si="865"/>
        <v>5.9268428773045223E-2</v>
      </c>
      <c r="BD3368" s="4">
        <f t="shared" si="866"/>
        <v>2.9634214386522612E-2</v>
      </c>
    </row>
    <row r="3369" spans="1:56" x14ac:dyDescent="0.25">
      <c r="A3369" s="2">
        <v>110</v>
      </c>
      <c r="B3369" s="2" t="s">
        <v>122</v>
      </c>
      <c r="C3369" s="2" t="s">
        <v>924</v>
      </c>
      <c r="D3369" s="2" t="s">
        <v>515</v>
      </c>
      <c r="E3369" s="2" t="s">
        <v>221</v>
      </c>
      <c r="F3369" s="2" t="s">
        <v>177</v>
      </c>
      <c r="G3369" s="2" t="s">
        <v>222</v>
      </c>
      <c r="H3369" s="2" t="s">
        <v>402</v>
      </c>
      <c r="J3369" s="3">
        <v>42196</v>
      </c>
      <c r="K3369" s="2">
        <v>747564</v>
      </c>
      <c r="L3369" s="2">
        <v>819617</v>
      </c>
      <c r="N3369" s="2" t="s">
        <v>269</v>
      </c>
      <c r="P3369" s="2" t="s">
        <v>108</v>
      </c>
      <c r="S3369" s="2" t="s">
        <v>109</v>
      </c>
      <c r="T3369" s="2" t="s">
        <v>110</v>
      </c>
      <c r="U3369" s="2" t="s">
        <v>111</v>
      </c>
      <c r="V3369" s="2">
        <v>17</v>
      </c>
      <c r="Y3369" s="2">
        <f t="shared" si="852"/>
        <v>5.4112680651244416</v>
      </c>
      <c r="AB3369" s="2">
        <v>5.4112680649999998</v>
      </c>
      <c r="AC3369" s="2">
        <f t="shared" si="853"/>
        <v>2.2997889276778877E-3</v>
      </c>
      <c r="AD3369" s="2">
        <v>1.8978073090371104</v>
      </c>
      <c r="AE3369" s="2">
        <f t="shared" si="858"/>
        <v>0.12118137161378784</v>
      </c>
      <c r="AF3369" s="2">
        <v>83</v>
      </c>
      <c r="AG3369" s="4">
        <f t="shared" si="859"/>
        <v>1.2048192771084338</v>
      </c>
      <c r="AH3369" s="4">
        <f t="shared" si="860"/>
        <v>1.3260006487222218</v>
      </c>
      <c r="AI3369" s="5">
        <f t="shared" si="861"/>
        <v>0.66300032436111089</v>
      </c>
      <c r="AJ3369" s="2">
        <f t="shared" si="854"/>
        <v>5.5194934264269305E-3</v>
      </c>
      <c r="AK3369" s="2">
        <f t="shared" si="855"/>
        <v>2.7597467132134653E-3</v>
      </c>
      <c r="AL3369" s="2">
        <v>2</v>
      </c>
      <c r="AM3369" s="2">
        <v>2</v>
      </c>
      <c r="AN3369" s="2">
        <f t="shared" si="856"/>
        <v>2</v>
      </c>
      <c r="AO3369" s="2">
        <f t="shared" si="857"/>
        <v>0.4</v>
      </c>
      <c r="AP3369" s="2">
        <v>4</v>
      </c>
      <c r="AQ3369" s="2">
        <v>2</v>
      </c>
      <c r="AR3369" s="2">
        <v>0</v>
      </c>
      <c r="AS3369" s="2" t="s">
        <v>79</v>
      </c>
      <c r="AT3369" s="2">
        <v>3</v>
      </c>
      <c r="AW3369" s="2" t="str">
        <f t="shared" si="862"/>
        <v>Arbustivo</v>
      </c>
      <c r="AX3369" s="2" t="str">
        <f t="shared" si="868"/>
        <v>Latizal alto</v>
      </c>
      <c r="AY3369" s="2">
        <v>1910</v>
      </c>
      <c r="AZ3369" s="4">
        <f t="shared" si="863"/>
        <v>5.2356020942408384E-2</v>
      </c>
      <c r="BA3369" s="4">
        <v>33.270446189313013</v>
      </c>
      <c r="BB3369" s="4">
        <f t="shared" si="864"/>
        <v>6.9124078306368368E-3</v>
      </c>
      <c r="BC3369" s="4">
        <f t="shared" si="865"/>
        <v>5.9268428773045223E-2</v>
      </c>
      <c r="BD3369" s="4">
        <f t="shared" si="866"/>
        <v>2.9634214386522612E-2</v>
      </c>
    </row>
    <row r="3370" spans="1:56" x14ac:dyDescent="0.25">
      <c r="A3370" s="2">
        <v>110</v>
      </c>
      <c r="B3370" s="2" t="s">
        <v>122</v>
      </c>
      <c r="C3370" s="2" t="s">
        <v>924</v>
      </c>
      <c r="D3370" s="2" t="s">
        <v>515</v>
      </c>
      <c r="E3370" s="2" t="s">
        <v>221</v>
      </c>
      <c r="F3370" s="2" t="s">
        <v>177</v>
      </c>
      <c r="G3370" s="2" t="s">
        <v>222</v>
      </c>
      <c r="H3370" s="2" t="s">
        <v>402</v>
      </c>
      <c r="J3370" s="3">
        <v>42196</v>
      </c>
      <c r="K3370" s="2">
        <v>747564</v>
      </c>
      <c r="L3370" s="2">
        <v>819617</v>
      </c>
      <c r="N3370" s="2" t="s">
        <v>316</v>
      </c>
      <c r="P3370" s="2" t="s">
        <v>108</v>
      </c>
      <c r="S3370" s="2" t="s">
        <v>109</v>
      </c>
      <c r="T3370" s="2" t="s">
        <v>110</v>
      </c>
      <c r="U3370" s="2" t="s">
        <v>111</v>
      </c>
      <c r="V3370" s="2">
        <v>18</v>
      </c>
      <c r="Y3370" s="2">
        <f t="shared" si="852"/>
        <v>5.7295779513082321</v>
      </c>
      <c r="AB3370" s="2">
        <v>5.7295779509999996</v>
      </c>
      <c r="AC3370" s="2">
        <f t="shared" si="853"/>
        <v>2.5783100780887042E-3</v>
      </c>
      <c r="AD3370" s="2">
        <v>1.8978073090371104</v>
      </c>
      <c r="AE3370" s="2">
        <f t="shared" si="858"/>
        <v>0.13585731627289707</v>
      </c>
      <c r="AF3370" s="2">
        <v>83</v>
      </c>
      <c r="AG3370" s="4">
        <f t="shared" si="859"/>
        <v>1.2048192771084338</v>
      </c>
      <c r="AH3370" s="4">
        <f t="shared" si="860"/>
        <v>1.3406765933813309</v>
      </c>
      <c r="AI3370" s="5">
        <f t="shared" si="861"/>
        <v>0.67033829669066547</v>
      </c>
      <c r="AJ3370" s="2">
        <f t="shared" si="854"/>
        <v>6.1879441874128898E-3</v>
      </c>
      <c r="AK3370" s="2">
        <f t="shared" si="855"/>
        <v>3.8674651171330563E-3</v>
      </c>
      <c r="AL3370" s="2">
        <v>3</v>
      </c>
      <c r="AM3370" s="2">
        <v>2</v>
      </c>
      <c r="AN3370" s="2">
        <f t="shared" si="856"/>
        <v>3</v>
      </c>
      <c r="AO3370" s="2">
        <f t="shared" si="857"/>
        <v>0.6</v>
      </c>
      <c r="AP3370" s="2">
        <v>4</v>
      </c>
      <c r="AQ3370" s="2">
        <v>2.5</v>
      </c>
      <c r="AR3370" s="2">
        <v>0</v>
      </c>
      <c r="AS3370" s="2" t="s">
        <v>78</v>
      </c>
      <c r="AT3370" s="2">
        <v>4</v>
      </c>
      <c r="AW3370" s="2" t="str">
        <f t="shared" si="862"/>
        <v>Arbustivo</v>
      </c>
      <c r="AX3370" s="2" t="str">
        <f t="shared" si="868"/>
        <v>Latizal alto</v>
      </c>
      <c r="AY3370" s="2">
        <v>1910</v>
      </c>
      <c r="AZ3370" s="4">
        <f t="shared" si="863"/>
        <v>5.2356020942408384E-2</v>
      </c>
      <c r="BA3370" s="4">
        <v>33.270446189313013</v>
      </c>
      <c r="BB3370" s="4">
        <f t="shared" si="864"/>
        <v>7.7495506474959683E-3</v>
      </c>
      <c r="BC3370" s="4">
        <f t="shared" si="865"/>
        <v>6.0105571589904351E-2</v>
      </c>
      <c r="BD3370" s="4">
        <f t="shared" si="866"/>
        <v>3.0052785794952176E-2</v>
      </c>
    </row>
    <row r="3371" spans="1:56" x14ac:dyDescent="0.25">
      <c r="A3371" s="2">
        <v>110</v>
      </c>
      <c r="B3371" s="2" t="s">
        <v>122</v>
      </c>
      <c r="C3371" s="2" t="s">
        <v>924</v>
      </c>
      <c r="D3371" s="2" t="s">
        <v>515</v>
      </c>
      <c r="E3371" s="2" t="s">
        <v>221</v>
      </c>
      <c r="F3371" s="2" t="s">
        <v>177</v>
      </c>
      <c r="G3371" s="2" t="s">
        <v>222</v>
      </c>
      <c r="H3371" s="2" t="s">
        <v>402</v>
      </c>
      <c r="J3371" s="3">
        <v>42196</v>
      </c>
      <c r="K3371" s="2">
        <v>747564</v>
      </c>
      <c r="L3371" s="2">
        <v>819617</v>
      </c>
      <c r="N3371" s="2" t="s">
        <v>268</v>
      </c>
      <c r="P3371" s="2" t="s">
        <v>108</v>
      </c>
      <c r="S3371" s="2" t="s">
        <v>109</v>
      </c>
      <c r="T3371" s="2" t="s">
        <v>110</v>
      </c>
      <c r="U3371" s="2" t="s">
        <v>111</v>
      </c>
      <c r="V3371" s="2">
        <v>18</v>
      </c>
      <c r="Y3371" s="2">
        <f t="shared" si="852"/>
        <v>5.7295779513082321</v>
      </c>
      <c r="AB3371" s="2">
        <v>5.7295779509999996</v>
      </c>
      <c r="AC3371" s="2">
        <f t="shared" si="853"/>
        <v>2.5783100780887042E-3</v>
      </c>
      <c r="AD3371" s="2">
        <v>1.8978073090371104</v>
      </c>
      <c r="AE3371" s="2">
        <f t="shared" si="858"/>
        <v>0.13585731627289707</v>
      </c>
      <c r="AF3371" s="2">
        <v>83</v>
      </c>
      <c r="AG3371" s="4">
        <f t="shared" si="859"/>
        <v>1.2048192771084338</v>
      </c>
      <c r="AH3371" s="4">
        <f t="shared" si="860"/>
        <v>1.3406765933813309</v>
      </c>
      <c r="AI3371" s="5">
        <f t="shared" si="861"/>
        <v>0.67033829669066547</v>
      </c>
      <c r="AJ3371" s="2">
        <f t="shared" si="854"/>
        <v>7.7349302342661127E-3</v>
      </c>
      <c r="AK3371" s="2">
        <f t="shared" si="855"/>
        <v>3.8674651171330563E-3</v>
      </c>
      <c r="AL3371" s="2">
        <v>2.5</v>
      </c>
      <c r="AM3371" s="2">
        <v>2</v>
      </c>
      <c r="AN3371" s="2">
        <f t="shared" si="856"/>
        <v>2.5</v>
      </c>
      <c r="AO3371" s="2">
        <f t="shared" si="857"/>
        <v>0.5</v>
      </c>
      <c r="AP3371" s="2">
        <v>5</v>
      </c>
      <c r="AQ3371" s="2">
        <v>2.5</v>
      </c>
      <c r="AR3371" s="2">
        <v>0</v>
      </c>
      <c r="AS3371" s="2" t="s">
        <v>78</v>
      </c>
      <c r="AT3371" s="2">
        <v>4</v>
      </c>
      <c r="AW3371" s="2" t="str">
        <f t="shared" si="862"/>
        <v>Arbustivo</v>
      </c>
      <c r="AX3371" s="2" t="str">
        <f t="shared" si="868"/>
        <v>Latizal alto</v>
      </c>
      <c r="AY3371" s="2">
        <v>1910</v>
      </c>
      <c r="AZ3371" s="4">
        <f t="shared" si="863"/>
        <v>5.2356020942408384E-2</v>
      </c>
      <c r="BA3371" s="4">
        <v>33.270446189313013</v>
      </c>
      <c r="BB3371" s="4">
        <f t="shared" si="864"/>
        <v>7.7495506474959683E-3</v>
      </c>
      <c r="BC3371" s="4">
        <f t="shared" si="865"/>
        <v>6.0105571589904351E-2</v>
      </c>
      <c r="BD3371" s="4">
        <f t="shared" si="866"/>
        <v>3.0052785794952176E-2</v>
      </c>
    </row>
    <row r="3372" spans="1:56" x14ac:dyDescent="0.25">
      <c r="A3372" s="2">
        <v>110</v>
      </c>
      <c r="B3372" s="2" t="s">
        <v>122</v>
      </c>
      <c r="C3372" s="2" t="s">
        <v>924</v>
      </c>
      <c r="D3372" s="2" t="s">
        <v>515</v>
      </c>
      <c r="E3372" s="2" t="s">
        <v>221</v>
      </c>
      <c r="F3372" s="2" t="s">
        <v>177</v>
      </c>
      <c r="G3372" s="2" t="s">
        <v>222</v>
      </c>
      <c r="H3372" s="2" t="s">
        <v>402</v>
      </c>
      <c r="J3372" s="3">
        <v>42196</v>
      </c>
      <c r="K3372" s="2">
        <v>747564</v>
      </c>
      <c r="L3372" s="2">
        <v>819617</v>
      </c>
      <c r="N3372" s="2" t="s">
        <v>388</v>
      </c>
      <c r="P3372" s="2" t="s">
        <v>108</v>
      </c>
      <c r="S3372" s="2" t="s">
        <v>109</v>
      </c>
      <c r="T3372" s="2" t="s">
        <v>110</v>
      </c>
      <c r="U3372" s="2" t="s">
        <v>111</v>
      </c>
      <c r="V3372" s="2">
        <v>20</v>
      </c>
      <c r="Y3372" s="2">
        <f t="shared" si="852"/>
        <v>6.366197723675814</v>
      </c>
      <c r="AB3372" s="2">
        <v>6.3661977240000001</v>
      </c>
      <c r="AC3372" s="2">
        <f t="shared" si="853"/>
        <v>3.1830988618379067E-3</v>
      </c>
      <c r="AD3372" s="2">
        <v>1.8978073090371104</v>
      </c>
      <c r="AE3372" s="2">
        <f t="shared" si="858"/>
        <v>0.16772508181839146</v>
      </c>
      <c r="AF3372" s="2">
        <v>83</v>
      </c>
      <c r="AG3372" s="4">
        <f t="shared" si="859"/>
        <v>1.2048192771084338</v>
      </c>
      <c r="AH3372" s="4">
        <f t="shared" si="860"/>
        <v>1.3725443589268254</v>
      </c>
      <c r="AI3372" s="5">
        <f t="shared" si="861"/>
        <v>0.68627217946341268</v>
      </c>
      <c r="AJ3372" s="2">
        <f t="shared" si="854"/>
        <v>5.7295779513082314E-3</v>
      </c>
      <c r="AK3372" s="2">
        <f t="shared" si="855"/>
        <v>3.8197186342054878E-3</v>
      </c>
      <c r="AL3372" s="2">
        <v>3</v>
      </c>
      <c r="AM3372" s="2">
        <v>2</v>
      </c>
      <c r="AN3372" s="2">
        <f t="shared" si="856"/>
        <v>3</v>
      </c>
      <c r="AO3372" s="2">
        <f t="shared" si="857"/>
        <v>0.6</v>
      </c>
      <c r="AP3372" s="2">
        <v>3</v>
      </c>
      <c r="AQ3372" s="2">
        <v>2</v>
      </c>
      <c r="AR3372" s="2">
        <v>0</v>
      </c>
      <c r="AS3372" s="2" t="s">
        <v>78</v>
      </c>
      <c r="AT3372" s="2">
        <v>5</v>
      </c>
      <c r="AW3372" s="2" t="str">
        <f t="shared" si="862"/>
        <v>Arbustivo</v>
      </c>
      <c r="AX3372" s="2" t="str">
        <f t="shared" si="868"/>
        <v>Latizal alto</v>
      </c>
      <c r="AY3372" s="2">
        <v>1910</v>
      </c>
      <c r="AZ3372" s="4">
        <f t="shared" si="863"/>
        <v>5.2356020942408384E-2</v>
      </c>
      <c r="BA3372" s="4">
        <v>33.270446189313013</v>
      </c>
      <c r="BB3372" s="4">
        <f t="shared" si="864"/>
        <v>9.5673464783900854E-3</v>
      </c>
      <c r="BC3372" s="4">
        <f t="shared" si="865"/>
        <v>6.1923367420798472E-2</v>
      </c>
      <c r="BD3372" s="4">
        <f t="shared" si="866"/>
        <v>3.0961683710399236E-2</v>
      </c>
    </row>
    <row r="3373" spans="1:56" x14ac:dyDescent="0.25">
      <c r="A3373" s="2">
        <v>110</v>
      </c>
      <c r="B3373" s="2" t="s">
        <v>122</v>
      </c>
      <c r="C3373" s="2" t="s">
        <v>924</v>
      </c>
      <c r="D3373" s="2" t="s">
        <v>515</v>
      </c>
      <c r="E3373" s="2" t="s">
        <v>221</v>
      </c>
      <c r="F3373" s="2" t="s">
        <v>177</v>
      </c>
      <c r="G3373" s="2" t="s">
        <v>222</v>
      </c>
      <c r="H3373" s="2" t="s">
        <v>402</v>
      </c>
      <c r="J3373" s="3">
        <v>42196</v>
      </c>
      <c r="K3373" s="2">
        <v>747564</v>
      </c>
      <c r="L3373" s="2">
        <v>819617</v>
      </c>
      <c r="N3373" s="2" t="s">
        <v>299</v>
      </c>
      <c r="P3373" s="2" t="s">
        <v>108</v>
      </c>
      <c r="S3373" s="2" t="s">
        <v>109</v>
      </c>
      <c r="T3373" s="2" t="s">
        <v>110</v>
      </c>
      <c r="U3373" s="2" t="s">
        <v>111</v>
      </c>
      <c r="V3373" s="2">
        <v>20</v>
      </c>
      <c r="Y3373" s="2">
        <f t="shared" si="852"/>
        <v>6.366197723675814</v>
      </c>
      <c r="AB3373" s="2">
        <v>6.3661977240000001</v>
      </c>
      <c r="AC3373" s="2">
        <f t="shared" si="853"/>
        <v>3.1830988618379067E-3</v>
      </c>
      <c r="AD3373" s="2">
        <v>1.8978073090371104</v>
      </c>
      <c r="AE3373" s="2">
        <f t="shared" si="858"/>
        <v>0.16772508181839146</v>
      </c>
      <c r="AF3373" s="2">
        <v>83</v>
      </c>
      <c r="AG3373" s="4">
        <f t="shared" si="859"/>
        <v>1.2048192771084338</v>
      </c>
      <c r="AH3373" s="4">
        <f t="shared" si="860"/>
        <v>1.3725443589268254</v>
      </c>
      <c r="AI3373" s="5">
        <f t="shared" si="861"/>
        <v>0.68627217946341268</v>
      </c>
      <c r="AJ3373" s="2">
        <f t="shared" si="854"/>
        <v>1.1459155902616463E-2</v>
      </c>
      <c r="AK3373" s="2">
        <f t="shared" si="855"/>
        <v>5.7295779513082314E-3</v>
      </c>
      <c r="AL3373" s="2">
        <v>3</v>
      </c>
      <c r="AM3373" s="2">
        <v>2</v>
      </c>
      <c r="AN3373" s="2">
        <f t="shared" si="856"/>
        <v>3</v>
      </c>
      <c r="AO3373" s="2">
        <f t="shared" si="857"/>
        <v>0.6</v>
      </c>
      <c r="AP3373" s="2">
        <v>6</v>
      </c>
      <c r="AQ3373" s="2">
        <v>3</v>
      </c>
      <c r="AR3373" s="2">
        <v>0</v>
      </c>
      <c r="AS3373" s="2" t="s">
        <v>78</v>
      </c>
      <c r="AT3373" s="2">
        <v>4</v>
      </c>
      <c r="AW3373" s="2" t="str">
        <f t="shared" si="862"/>
        <v>Arbolitos</v>
      </c>
      <c r="AX3373" s="2" t="str">
        <f t="shared" si="868"/>
        <v>Latizal alto</v>
      </c>
      <c r="AY3373" s="2">
        <v>1910</v>
      </c>
      <c r="AZ3373" s="4">
        <f t="shared" si="863"/>
        <v>5.2356020942408384E-2</v>
      </c>
      <c r="BA3373" s="4">
        <v>33.270446189313013</v>
      </c>
      <c r="BB3373" s="4">
        <f t="shared" si="864"/>
        <v>9.5673464783900854E-3</v>
      </c>
      <c r="BC3373" s="4">
        <f t="shared" si="865"/>
        <v>6.1923367420798472E-2</v>
      </c>
      <c r="BD3373" s="4">
        <f t="shared" si="866"/>
        <v>3.0961683710399236E-2</v>
      </c>
    </row>
    <row r="3374" spans="1:56" x14ac:dyDescent="0.25">
      <c r="A3374" s="2">
        <v>110</v>
      </c>
      <c r="B3374" s="2" t="s">
        <v>122</v>
      </c>
      <c r="C3374" s="2" t="s">
        <v>924</v>
      </c>
      <c r="D3374" s="2" t="s">
        <v>515</v>
      </c>
      <c r="E3374" s="2" t="s">
        <v>221</v>
      </c>
      <c r="F3374" s="2" t="s">
        <v>177</v>
      </c>
      <c r="G3374" s="2" t="s">
        <v>222</v>
      </c>
      <c r="H3374" s="2" t="s">
        <v>402</v>
      </c>
      <c r="J3374" s="3">
        <v>42196</v>
      </c>
      <c r="K3374" s="2">
        <v>747564</v>
      </c>
      <c r="L3374" s="2">
        <v>819617</v>
      </c>
      <c r="N3374" s="2" t="s">
        <v>436</v>
      </c>
      <c r="P3374" s="2" t="s">
        <v>108</v>
      </c>
      <c r="S3374" s="2" t="s">
        <v>109</v>
      </c>
      <c r="T3374" s="2" t="s">
        <v>110</v>
      </c>
      <c r="U3374" s="2" t="s">
        <v>111</v>
      </c>
      <c r="V3374" s="2">
        <v>20</v>
      </c>
      <c r="Y3374" s="2">
        <f t="shared" si="852"/>
        <v>6.366197723675814</v>
      </c>
      <c r="AB3374" s="2">
        <v>6.3661977240000001</v>
      </c>
      <c r="AC3374" s="2">
        <f t="shared" si="853"/>
        <v>3.1830988618379067E-3</v>
      </c>
      <c r="AD3374" s="2">
        <v>1.8978073090371104</v>
      </c>
      <c r="AE3374" s="2">
        <f t="shared" si="858"/>
        <v>0.16772508181839146</v>
      </c>
      <c r="AF3374" s="2">
        <v>83</v>
      </c>
      <c r="AG3374" s="4">
        <f t="shared" si="859"/>
        <v>1.2048192771084338</v>
      </c>
      <c r="AH3374" s="4">
        <f t="shared" si="860"/>
        <v>1.3725443589268254</v>
      </c>
      <c r="AI3374" s="5">
        <f t="shared" si="861"/>
        <v>0.68627217946341268</v>
      </c>
      <c r="AJ3374" s="2">
        <f t="shared" si="854"/>
        <v>1.5278874536821951E-2</v>
      </c>
      <c r="AK3374" s="2">
        <f t="shared" si="855"/>
        <v>5.7295779513082314E-3</v>
      </c>
      <c r="AL3374" s="2">
        <v>5</v>
      </c>
      <c r="AM3374" s="2">
        <v>3</v>
      </c>
      <c r="AN3374" s="2">
        <f t="shared" si="856"/>
        <v>7.5</v>
      </c>
      <c r="AO3374" s="2">
        <f t="shared" si="857"/>
        <v>1.5</v>
      </c>
      <c r="AP3374" s="2">
        <v>8</v>
      </c>
      <c r="AQ3374" s="2">
        <v>3</v>
      </c>
      <c r="AR3374" s="2">
        <v>0</v>
      </c>
      <c r="AS3374" s="2" t="s">
        <v>78</v>
      </c>
      <c r="AT3374" s="2">
        <v>4</v>
      </c>
      <c r="AW3374" s="2" t="str">
        <f t="shared" si="862"/>
        <v>Arbolitos</v>
      </c>
      <c r="AX3374" s="2" t="str">
        <f t="shared" si="868"/>
        <v>Latizal alto</v>
      </c>
      <c r="AY3374" s="2">
        <v>1910</v>
      </c>
      <c r="AZ3374" s="4">
        <f t="shared" si="863"/>
        <v>5.2356020942408384E-2</v>
      </c>
      <c r="BA3374" s="4">
        <v>33.270446189313013</v>
      </c>
      <c r="BB3374" s="4">
        <f t="shared" si="864"/>
        <v>9.5673464783900854E-3</v>
      </c>
      <c r="BC3374" s="4">
        <f t="shared" si="865"/>
        <v>6.1923367420798472E-2</v>
      </c>
      <c r="BD3374" s="4">
        <f t="shared" si="866"/>
        <v>3.0961683710399236E-2</v>
      </c>
    </row>
    <row r="3375" spans="1:56" x14ac:dyDescent="0.25">
      <c r="A3375" s="2">
        <v>110</v>
      </c>
      <c r="B3375" s="2" t="s">
        <v>122</v>
      </c>
      <c r="C3375" s="2" t="s">
        <v>924</v>
      </c>
      <c r="D3375" s="2" t="s">
        <v>515</v>
      </c>
      <c r="E3375" s="2" t="s">
        <v>221</v>
      </c>
      <c r="F3375" s="2" t="s">
        <v>177</v>
      </c>
      <c r="G3375" s="2" t="s">
        <v>222</v>
      </c>
      <c r="H3375" s="2" t="s">
        <v>402</v>
      </c>
      <c r="J3375" s="3">
        <v>42196</v>
      </c>
      <c r="K3375" s="2">
        <v>747564</v>
      </c>
      <c r="L3375" s="2">
        <v>819617</v>
      </c>
      <c r="N3375" s="2" t="s">
        <v>500</v>
      </c>
      <c r="P3375" s="2" t="s">
        <v>108</v>
      </c>
      <c r="S3375" s="2" t="s">
        <v>109</v>
      </c>
      <c r="T3375" s="2" t="s">
        <v>110</v>
      </c>
      <c r="U3375" s="2" t="s">
        <v>111</v>
      </c>
      <c r="V3375" s="2">
        <v>21</v>
      </c>
      <c r="Y3375" s="2">
        <f t="shared" si="852"/>
        <v>6.6845076098596046</v>
      </c>
      <c r="AB3375" s="2">
        <v>6.6845076099999998</v>
      </c>
      <c r="AC3375" s="2">
        <f t="shared" si="853"/>
        <v>3.5093664951762931E-3</v>
      </c>
      <c r="AD3375" s="2">
        <v>1.8978073090371104</v>
      </c>
      <c r="AE3375" s="2">
        <f t="shared" si="858"/>
        <v>0.18491690270477665</v>
      </c>
      <c r="AF3375" s="2">
        <v>83</v>
      </c>
      <c r="AG3375" s="4">
        <f t="shared" si="859"/>
        <v>1.2048192771084338</v>
      </c>
      <c r="AH3375" s="4">
        <f t="shared" si="860"/>
        <v>1.3897361798132104</v>
      </c>
      <c r="AI3375" s="5">
        <f t="shared" si="861"/>
        <v>0.6948680899066052</v>
      </c>
      <c r="AJ3375" s="2">
        <f t="shared" si="854"/>
        <v>1.4739339279740431E-2</v>
      </c>
      <c r="AK3375" s="2">
        <f t="shared" si="855"/>
        <v>3.3689918353692417E-3</v>
      </c>
      <c r="AL3375" s="2">
        <v>3</v>
      </c>
      <c r="AM3375" s="2">
        <v>2</v>
      </c>
      <c r="AN3375" s="2">
        <f t="shared" si="856"/>
        <v>3</v>
      </c>
      <c r="AO3375" s="2">
        <f t="shared" si="857"/>
        <v>0.6</v>
      </c>
      <c r="AP3375" s="2">
        <v>7</v>
      </c>
      <c r="AQ3375" s="2">
        <v>1.6</v>
      </c>
      <c r="AR3375" s="2">
        <v>0</v>
      </c>
      <c r="AS3375" s="2" t="s">
        <v>78</v>
      </c>
      <c r="AT3375" s="2">
        <v>5</v>
      </c>
      <c r="AW3375" s="2" t="str">
        <f t="shared" si="862"/>
        <v>Arbolitos</v>
      </c>
      <c r="AX3375" s="2" t="str">
        <f t="shared" si="868"/>
        <v>Latizal alto</v>
      </c>
      <c r="AY3375" s="2">
        <v>1910</v>
      </c>
      <c r="AZ3375" s="4">
        <f t="shared" si="863"/>
        <v>5.2356020942408384E-2</v>
      </c>
      <c r="BA3375" s="4">
        <v>33.270446189313013</v>
      </c>
      <c r="BB3375" s="4">
        <f t="shared" si="864"/>
        <v>1.0547999492425072E-2</v>
      </c>
      <c r="BC3375" s="4">
        <f t="shared" si="865"/>
        <v>6.2904020434833452E-2</v>
      </c>
      <c r="BD3375" s="4">
        <f t="shared" si="866"/>
        <v>3.1452010217416726E-2</v>
      </c>
    </row>
    <row r="3376" spans="1:56" x14ac:dyDescent="0.25">
      <c r="A3376" s="2">
        <v>110</v>
      </c>
      <c r="B3376" s="2" t="s">
        <v>122</v>
      </c>
      <c r="C3376" s="2" t="s">
        <v>924</v>
      </c>
      <c r="D3376" s="2" t="s">
        <v>515</v>
      </c>
      <c r="E3376" s="2" t="s">
        <v>221</v>
      </c>
      <c r="F3376" s="2" t="s">
        <v>177</v>
      </c>
      <c r="G3376" s="2" t="s">
        <v>222</v>
      </c>
      <c r="H3376" s="2" t="s">
        <v>402</v>
      </c>
      <c r="J3376" s="3">
        <v>42196</v>
      </c>
      <c r="K3376" s="2">
        <v>747564</v>
      </c>
      <c r="L3376" s="2">
        <v>819617</v>
      </c>
      <c r="N3376" s="2" t="s">
        <v>335</v>
      </c>
      <c r="P3376" s="2" t="s">
        <v>108</v>
      </c>
      <c r="S3376" s="2" t="s">
        <v>109</v>
      </c>
      <c r="T3376" s="2" t="s">
        <v>110</v>
      </c>
      <c r="U3376" s="2" t="s">
        <v>111</v>
      </c>
      <c r="V3376" s="2">
        <v>22</v>
      </c>
      <c r="Y3376" s="2">
        <f t="shared" si="852"/>
        <v>7.0028174960433951</v>
      </c>
      <c r="AB3376" s="2">
        <v>7.0028174959999996</v>
      </c>
      <c r="AC3376" s="2">
        <f t="shared" si="853"/>
        <v>3.8515496228238681E-3</v>
      </c>
      <c r="AD3376" s="2">
        <v>1.8978073090371104</v>
      </c>
      <c r="AE3376" s="2">
        <f t="shared" si="858"/>
        <v>0.20294734900025371</v>
      </c>
      <c r="AF3376" s="2">
        <v>83</v>
      </c>
      <c r="AG3376" s="4">
        <f t="shared" si="859"/>
        <v>1.2048192771084338</v>
      </c>
      <c r="AH3376" s="4">
        <f t="shared" si="860"/>
        <v>1.4077666261086876</v>
      </c>
      <c r="AI3376" s="5">
        <f t="shared" si="861"/>
        <v>0.70388331305434382</v>
      </c>
      <c r="AJ3376" s="2">
        <f t="shared" si="854"/>
        <v>1.1554648868471604E-2</v>
      </c>
      <c r="AK3376" s="2">
        <f t="shared" si="855"/>
        <v>2.3109297736943206E-3</v>
      </c>
      <c r="AL3376" s="2">
        <v>2</v>
      </c>
      <c r="AM3376" s="2">
        <v>1</v>
      </c>
      <c r="AN3376" s="2">
        <f t="shared" si="856"/>
        <v>1</v>
      </c>
      <c r="AO3376" s="2">
        <f t="shared" si="857"/>
        <v>0.2</v>
      </c>
      <c r="AP3376" s="2">
        <v>5</v>
      </c>
      <c r="AQ3376" s="2">
        <v>1</v>
      </c>
      <c r="AR3376" s="2">
        <v>0</v>
      </c>
      <c r="AS3376" s="2" t="s">
        <v>79</v>
      </c>
      <c r="AT3376" s="2">
        <v>3</v>
      </c>
      <c r="AW3376" s="2" t="str">
        <f t="shared" si="862"/>
        <v>Arbustivo</v>
      </c>
      <c r="AX3376" s="2" t="str">
        <f t="shared" si="868"/>
        <v>Latizal alto</v>
      </c>
      <c r="AY3376" s="2">
        <v>1910</v>
      </c>
      <c r="AZ3376" s="4">
        <f t="shared" si="863"/>
        <v>5.2356020942408384E-2</v>
      </c>
      <c r="BA3376" s="4">
        <v>33.270446189313013</v>
      </c>
      <c r="BB3376" s="4">
        <f t="shared" si="864"/>
        <v>1.1576489238852005E-2</v>
      </c>
      <c r="BC3376" s="4">
        <f t="shared" si="865"/>
        <v>6.3932510181260394E-2</v>
      </c>
      <c r="BD3376" s="4">
        <f t="shared" si="866"/>
        <v>3.1966255090630197E-2</v>
      </c>
    </row>
    <row r="3377" spans="1:56" x14ac:dyDescent="0.25">
      <c r="A3377" s="2">
        <v>110</v>
      </c>
      <c r="B3377" s="2" t="s">
        <v>122</v>
      </c>
      <c r="C3377" s="2" t="s">
        <v>924</v>
      </c>
      <c r="D3377" s="2" t="s">
        <v>515</v>
      </c>
      <c r="E3377" s="2" t="s">
        <v>221</v>
      </c>
      <c r="F3377" s="2" t="s">
        <v>177</v>
      </c>
      <c r="G3377" s="2" t="s">
        <v>222</v>
      </c>
      <c r="H3377" s="2" t="s">
        <v>402</v>
      </c>
      <c r="J3377" s="3">
        <v>42196</v>
      </c>
      <c r="K3377" s="2">
        <v>747564</v>
      </c>
      <c r="L3377" s="2">
        <v>819617</v>
      </c>
      <c r="N3377" s="2" t="s">
        <v>240</v>
      </c>
      <c r="P3377" s="2" t="s">
        <v>108</v>
      </c>
      <c r="S3377" s="2" t="s">
        <v>109</v>
      </c>
      <c r="T3377" s="2" t="s">
        <v>110</v>
      </c>
      <c r="U3377" s="2" t="s">
        <v>111</v>
      </c>
      <c r="V3377" s="2">
        <v>23</v>
      </c>
      <c r="Y3377" s="2">
        <f t="shared" si="852"/>
        <v>7.3211273822271856</v>
      </c>
      <c r="AB3377" s="2">
        <v>7.3211273820000002</v>
      </c>
      <c r="AC3377" s="2">
        <f t="shared" si="853"/>
        <v>4.2096482447806314E-3</v>
      </c>
      <c r="AD3377" s="2">
        <v>1.8978073090371104</v>
      </c>
      <c r="AE3377" s="2">
        <f t="shared" si="858"/>
        <v>0.22181642070482269</v>
      </c>
      <c r="AF3377" s="2">
        <v>83</v>
      </c>
      <c r="AG3377" s="4">
        <f t="shared" si="859"/>
        <v>1.2048192771084338</v>
      </c>
      <c r="AH3377" s="4">
        <f t="shared" si="860"/>
        <v>1.4266356978132566</v>
      </c>
      <c r="AI3377" s="5">
        <f t="shared" si="861"/>
        <v>0.7133178489066283</v>
      </c>
      <c r="AJ3377" s="2">
        <f t="shared" si="854"/>
        <v>1.7680522628078652E-2</v>
      </c>
      <c r="AK3377" s="2">
        <f t="shared" si="855"/>
        <v>1.0103155787473514E-2</v>
      </c>
      <c r="AL3377" s="2">
        <v>3</v>
      </c>
      <c r="AM3377" s="2">
        <v>3</v>
      </c>
      <c r="AN3377" s="2">
        <f t="shared" si="856"/>
        <v>4.5</v>
      </c>
      <c r="AO3377" s="2">
        <f t="shared" si="857"/>
        <v>0.89999999999999991</v>
      </c>
      <c r="AP3377" s="2">
        <v>7</v>
      </c>
      <c r="AQ3377" s="2">
        <v>4</v>
      </c>
      <c r="AR3377" s="2">
        <v>0</v>
      </c>
      <c r="AS3377" s="2" t="s">
        <v>78</v>
      </c>
      <c r="AT3377" s="2">
        <v>4</v>
      </c>
      <c r="AW3377" s="2" t="str">
        <f t="shared" si="862"/>
        <v>Arbolitos</v>
      </c>
      <c r="AX3377" s="2" t="str">
        <f t="shared" si="868"/>
        <v>Latizal alto</v>
      </c>
      <c r="AY3377" s="2">
        <v>1910</v>
      </c>
      <c r="AZ3377" s="4">
        <f t="shared" si="863"/>
        <v>5.2356020942408384E-2</v>
      </c>
      <c r="BA3377" s="4">
        <v>33.270446189313013</v>
      </c>
      <c r="BB3377" s="4">
        <f t="shared" si="864"/>
        <v>1.2652815717670888E-2</v>
      </c>
      <c r="BC3377" s="4">
        <f t="shared" si="865"/>
        <v>6.5008836660079269E-2</v>
      </c>
      <c r="BD3377" s="4">
        <f t="shared" si="866"/>
        <v>3.2504418330039635E-2</v>
      </c>
    </row>
    <row r="3378" spans="1:56" x14ac:dyDescent="0.25">
      <c r="A3378" s="2">
        <v>110</v>
      </c>
      <c r="B3378" s="2" t="s">
        <v>122</v>
      </c>
      <c r="C3378" s="2" t="s">
        <v>924</v>
      </c>
      <c r="D3378" s="2" t="s">
        <v>515</v>
      </c>
      <c r="E3378" s="2" t="s">
        <v>221</v>
      </c>
      <c r="F3378" s="2" t="s">
        <v>177</v>
      </c>
      <c r="G3378" s="2" t="s">
        <v>222</v>
      </c>
      <c r="H3378" s="2" t="s">
        <v>402</v>
      </c>
      <c r="J3378" s="3">
        <v>42196</v>
      </c>
      <c r="K3378" s="2">
        <v>747564</v>
      </c>
      <c r="L3378" s="2">
        <v>819617</v>
      </c>
      <c r="N3378" s="2" t="s">
        <v>244</v>
      </c>
      <c r="P3378" s="2" t="s">
        <v>108</v>
      </c>
      <c r="S3378" s="2" t="s">
        <v>109</v>
      </c>
      <c r="T3378" s="2" t="s">
        <v>110</v>
      </c>
      <c r="U3378" s="2" t="s">
        <v>111</v>
      </c>
      <c r="V3378" s="2">
        <v>25</v>
      </c>
      <c r="Y3378" s="2">
        <f t="shared" si="852"/>
        <v>7.9577471545947667</v>
      </c>
      <c r="AB3378" s="2">
        <v>7.9577471549999999</v>
      </c>
      <c r="AC3378" s="2">
        <f t="shared" si="853"/>
        <v>4.9735919716217296E-3</v>
      </c>
      <c r="AD3378" s="2">
        <v>1.8978073090371104</v>
      </c>
      <c r="AE3378" s="2">
        <f t="shared" si="858"/>
        <v>0.26207044034123667</v>
      </c>
      <c r="AF3378" s="2">
        <v>83</v>
      </c>
      <c r="AG3378" s="4">
        <f t="shared" si="859"/>
        <v>1.2048192771084338</v>
      </c>
      <c r="AH3378" s="4">
        <f t="shared" si="860"/>
        <v>1.4668897174496704</v>
      </c>
      <c r="AI3378" s="5">
        <f t="shared" si="861"/>
        <v>0.73344485872483522</v>
      </c>
      <c r="AJ3378" s="2">
        <f t="shared" si="854"/>
        <v>2.3873241463784303E-2</v>
      </c>
      <c r="AK3378" s="2">
        <f t="shared" si="855"/>
        <v>5.9683103659460756E-3</v>
      </c>
      <c r="AL3378" s="2">
        <v>5</v>
      </c>
      <c r="AM3378" s="2">
        <v>6</v>
      </c>
      <c r="AN3378" s="2">
        <f t="shared" si="856"/>
        <v>15</v>
      </c>
      <c r="AO3378" s="2">
        <f t="shared" si="857"/>
        <v>3</v>
      </c>
      <c r="AP3378" s="2">
        <v>8</v>
      </c>
      <c r="AQ3378" s="2">
        <v>2</v>
      </c>
      <c r="AR3378" s="2">
        <v>0</v>
      </c>
      <c r="AS3378" s="2" t="s">
        <v>78</v>
      </c>
      <c r="AT3378" s="2">
        <v>4</v>
      </c>
      <c r="AV3378" s="2" t="s">
        <v>656</v>
      </c>
      <c r="AW3378" s="2" t="str">
        <f t="shared" si="862"/>
        <v>Arbolitos</v>
      </c>
      <c r="AX3378" s="2" t="str">
        <f t="shared" si="868"/>
        <v>Latizal alto</v>
      </c>
      <c r="AY3378" s="2">
        <v>1910</v>
      </c>
      <c r="AZ3378" s="4">
        <f t="shared" si="863"/>
        <v>5.2356020942408384E-2</v>
      </c>
      <c r="BA3378" s="4">
        <v>33.270446189313013</v>
      </c>
      <c r="BB3378" s="4">
        <f t="shared" si="864"/>
        <v>1.4948978872484508E-2</v>
      </c>
      <c r="BC3378" s="4">
        <f t="shared" si="865"/>
        <v>6.7304999814892894E-2</v>
      </c>
      <c r="BD3378" s="4">
        <f t="shared" si="866"/>
        <v>3.3652499907446447E-2</v>
      </c>
    </row>
    <row r="3379" spans="1:56" x14ac:dyDescent="0.25">
      <c r="A3379" s="2">
        <v>110</v>
      </c>
      <c r="B3379" s="2" t="s">
        <v>122</v>
      </c>
      <c r="C3379" s="2" t="s">
        <v>924</v>
      </c>
      <c r="D3379" s="2" t="s">
        <v>515</v>
      </c>
      <c r="E3379" s="2" t="s">
        <v>221</v>
      </c>
      <c r="F3379" s="2" t="s">
        <v>177</v>
      </c>
      <c r="G3379" s="2" t="s">
        <v>222</v>
      </c>
      <c r="H3379" s="2" t="s">
        <v>402</v>
      </c>
      <c r="J3379" s="3">
        <v>42196</v>
      </c>
      <c r="K3379" s="2">
        <v>747564</v>
      </c>
      <c r="L3379" s="2">
        <v>819617</v>
      </c>
      <c r="N3379" s="2" t="s">
        <v>393</v>
      </c>
      <c r="P3379" s="2" t="s">
        <v>108</v>
      </c>
      <c r="S3379" s="2" t="s">
        <v>109</v>
      </c>
      <c r="T3379" s="2" t="s">
        <v>110</v>
      </c>
      <c r="U3379" s="2" t="s">
        <v>111</v>
      </c>
      <c r="V3379" s="2">
        <v>26</v>
      </c>
      <c r="W3379" s="2">
        <v>14</v>
      </c>
      <c r="Y3379" s="2">
        <f t="shared" si="852"/>
        <v>8.2760570407785572</v>
      </c>
      <c r="Z3379" s="2">
        <f>+W3379/PI()</f>
        <v>4.45633840657307</v>
      </c>
      <c r="AB3379" s="2">
        <v>8.2760570409999996</v>
      </c>
      <c r="AC3379" s="2">
        <f t="shared" si="853"/>
        <v>1.2732395447351627E-2</v>
      </c>
      <c r="AD3379" s="2">
        <v>1.8978073090371104</v>
      </c>
      <c r="AE3379" s="2">
        <f t="shared" si="858"/>
        <v>0.67090032727356586</v>
      </c>
      <c r="AF3379" s="2">
        <v>83</v>
      </c>
      <c r="AG3379" s="4">
        <f t="shared" si="859"/>
        <v>1.2048192771084338</v>
      </c>
      <c r="AH3379" s="4">
        <f t="shared" si="860"/>
        <v>1.8757196043819997</v>
      </c>
      <c r="AI3379" s="5">
        <f t="shared" si="861"/>
        <v>0.93785980219099985</v>
      </c>
      <c r="AJ3379" s="2">
        <f t="shared" si="854"/>
        <v>6.1115498147287804E-2</v>
      </c>
      <c r="AK3379" s="2">
        <f t="shared" si="855"/>
        <v>2.6738030439438416E-2</v>
      </c>
      <c r="AL3379" s="2">
        <v>5</v>
      </c>
      <c r="AM3379" s="2">
        <v>4</v>
      </c>
      <c r="AN3379" s="2">
        <f t="shared" si="856"/>
        <v>10</v>
      </c>
      <c r="AO3379" s="2">
        <f t="shared" si="857"/>
        <v>2</v>
      </c>
      <c r="AP3379" s="2">
        <v>8</v>
      </c>
      <c r="AQ3379" s="2">
        <v>3.5</v>
      </c>
      <c r="AR3379" s="2">
        <v>1</v>
      </c>
      <c r="AS3379" s="2" t="s">
        <v>78</v>
      </c>
      <c r="AT3379" s="2">
        <v>4</v>
      </c>
      <c r="AW3379" s="2" t="str">
        <f t="shared" si="862"/>
        <v>Arbolitos</v>
      </c>
      <c r="AX3379" s="2" t="str">
        <f t="shared" si="868"/>
        <v>Latizal alto</v>
      </c>
      <c r="AY3379" s="2">
        <v>1910</v>
      </c>
      <c r="AZ3379" s="4">
        <f t="shared" si="863"/>
        <v>5.2356020942408384E-2</v>
      </c>
      <c r="BA3379" s="4">
        <v>33.270446189313013</v>
      </c>
      <c r="BB3379" s="4">
        <f t="shared" si="864"/>
        <v>3.8269385913560341E-2</v>
      </c>
      <c r="BC3379" s="4">
        <f t="shared" si="865"/>
        <v>9.0625406855968732E-2</v>
      </c>
      <c r="BD3379" s="4">
        <f t="shared" si="866"/>
        <v>4.5312703427984366E-2</v>
      </c>
    </row>
    <row r="3380" spans="1:56" x14ac:dyDescent="0.25">
      <c r="A3380" s="2">
        <v>110</v>
      </c>
      <c r="B3380" s="2" t="s">
        <v>122</v>
      </c>
      <c r="C3380" s="2" t="s">
        <v>924</v>
      </c>
      <c r="D3380" s="2" t="s">
        <v>515</v>
      </c>
      <c r="E3380" s="2" t="s">
        <v>221</v>
      </c>
      <c r="F3380" s="2" t="s">
        <v>177</v>
      </c>
      <c r="G3380" s="2" t="s">
        <v>222</v>
      </c>
      <c r="H3380" s="2" t="s">
        <v>402</v>
      </c>
      <c r="J3380" s="3">
        <v>42196</v>
      </c>
      <c r="K3380" s="2">
        <v>747564</v>
      </c>
      <c r="L3380" s="2">
        <v>819617</v>
      </c>
      <c r="N3380" s="2" t="s">
        <v>392</v>
      </c>
      <c r="P3380" s="2" t="s">
        <v>108</v>
      </c>
      <c r="S3380" s="2" t="s">
        <v>109</v>
      </c>
      <c r="T3380" s="2" t="s">
        <v>110</v>
      </c>
      <c r="U3380" s="2" t="s">
        <v>111</v>
      </c>
      <c r="V3380" s="2">
        <v>28</v>
      </c>
      <c r="Y3380" s="2">
        <f t="shared" si="852"/>
        <v>8.91267681314614</v>
      </c>
      <c r="AB3380" s="2">
        <v>8.9126768129999991</v>
      </c>
      <c r="AC3380" s="2">
        <f t="shared" si="853"/>
        <v>6.2388737692022998E-3</v>
      </c>
      <c r="AD3380" s="2">
        <v>1.8978073090371104</v>
      </c>
      <c r="AE3380" s="2">
        <f t="shared" si="858"/>
        <v>0.32874116036404738</v>
      </c>
      <c r="AF3380" s="2">
        <v>83</v>
      </c>
      <c r="AG3380" s="4">
        <f t="shared" si="859"/>
        <v>1.2048192771084338</v>
      </c>
      <c r="AH3380" s="4">
        <f t="shared" si="860"/>
        <v>1.5335604374724812</v>
      </c>
      <c r="AI3380" s="5">
        <f t="shared" si="861"/>
        <v>0.76678021873624058</v>
      </c>
      <c r="AJ3380" s="2">
        <f t="shared" si="854"/>
        <v>2.4331607699888968E-2</v>
      </c>
      <c r="AK3380" s="2">
        <f t="shared" si="855"/>
        <v>1.1229972784564141E-2</v>
      </c>
      <c r="AL3380" s="2">
        <v>5</v>
      </c>
      <c r="AM3380" s="2">
        <v>3</v>
      </c>
      <c r="AN3380" s="2">
        <f t="shared" si="856"/>
        <v>7.5</v>
      </c>
      <c r="AO3380" s="2">
        <f t="shared" si="857"/>
        <v>1.5</v>
      </c>
      <c r="AP3380" s="2">
        <v>6.5</v>
      </c>
      <c r="AQ3380" s="2">
        <v>3</v>
      </c>
      <c r="AR3380" s="2">
        <v>0</v>
      </c>
      <c r="AS3380" s="2" t="s">
        <v>78</v>
      </c>
      <c r="AT3380" s="2">
        <v>5</v>
      </c>
      <c r="AW3380" s="2" t="str">
        <f t="shared" si="862"/>
        <v>Arbolitos</v>
      </c>
      <c r="AX3380" s="2" t="str">
        <f t="shared" si="868"/>
        <v>Latizal alto</v>
      </c>
      <c r="AY3380" s="2">
        <v>1910</v>
      </c>
      <c r="AZ3380" s="4">
        <f t="shared" si="863"/>
        <v>5.2356020942408384E-2</v>
      </c>
      <c r="BA3380" s="4">
        <v>33.270446189313013</v>
      </c>
      <c r="BB3380" s="4">
        <f t="shared" si="864"/>
        <v>1.8751999097644575E-2</v>
      </c>
      <c r="BC3380" s="4">
        <f t="shared" si="865"/>
        <v>7.1108020040052955E-2</v>
      </c>
      <c r="BD3380" s="4">
        <f t="shared" si="866"/>
        <v>3.5554010020026477E-2</v>
      </c>
    </row>
    <row r="3381" spans="1:56" x14ac:dyDescent="0.25">
      <c r="A3381" s="2">
        <v>110</v>
      </c>
      <c r="B3381" s="2" t="s">
        <v>122</v>
      </c>
      <c r="C3381" s="2" t="s">
        <v>924</v>
      </c>
      <c r="D3381" s="2" t="s">
        <v>515</v>
      </c>
      <c r="E3381" s="2" t="s">
        <v>221</v>
      </c>
      <c r="F3381" s="2" t="s">
        <v>177</v>
      </c>
      <c r="G3381" s="2" t="s">
        <v>222</v>
      </c>
      <c r="H3381" s="2" t="s">
        <v>402</v>
      </c>
      <c r="J3381" s="3">
        <v>42196</v>
      </c>
      <c r="K3381" s="2">
        <v>747564</v>
      </c>
      <c r="L3381" s="2">
        <v>819617</v>
      </c>
      <c r="N3381" s="2" t="s">
        <v>459</v>
      </c>
      <c r="P3381" s="2" t="s">
        <v>108</v>
      </c>
      <c r="S3381" s="2" t="s">
        <v>109</v>
      </c>
      <c r="T3381" s="2" t="s">
        <v>110</v>
      </c>
      <c r="U3381" s="2" t="s">
        <v>111</v>
      </c>
      <c r="V3381" s="2">
        <v>28</v>
      </c>
      <c r="Y3381" s="2">
        <f t="shared" si="852"/>
        <v>8.91267681314614</v>
      </c>
      <c r="AB3381" s="2">
        <v>8.9126768129999991</v>
      </c>
      <c r="AC3381" s="2">
        <f t="shared" si="853"/>
        <v>6.2388737692022998E-3</v>
      </c>
      <c r="AD3381" s="2">
        <v>1.8978073090371104</v>
      </c>
      <c r="AE3381" s="2">
        <f t="shared" si="858"/>
        <v>0.32874116036404738</v>
      </c>
      <c r="AF3381" s="2">
        <v>83</v>
      </c>
      <c r="AG3381" s="4">
        <f t="shared" si="859"/>
        <v>1.2048192771084338</v>
      </c>
      <c r="AH3381" s="4">
        <f t="shared" si="860"/>
        <v>1.5335604374724812</v>
      </c>
      <c r="AI3381" s="5">
        <f t="shared" si="861"/>
        <v>0.76678021873624058</v>
      </c>
      <c r="AJ3381" s="2">
        <f t="shared" si="854"/>
        <v>2.9946594092171038E-2</v>
      </c>
      <c r="AK3381" s="2">
        <f t="shared" si="855"/>
        <v>7.4866485230427595E-3</v>
      </c>
      <c r="AL3381" s="2">
        <v>4</v>
      </c>
      <c r="AM3381" s="2">
        <v>5</v>
      </c>
      <c r="AN3381" s="2">
        <f t="shared" si="856"/>
        <v>10</v>
      </c>
      <c r="AO3381" s="2">
        <f t="shared" si="857"/>
        <v>2</v>
      </c>
      <c r="AP3381" s="2">
        <v>8</v>
      </c>
      <c r="AQ3381" s="2">
        <v>2</v>
      </c>
      <c r="AR3381" s="2">
        <v>0</v>
      </c>
      <c r="AS3381" s="2" t="s">
        <v>78</v>
      </c>
      <c r="AT3381" s="2">
        <v>4</v>
      </c>
      <c r="AW3381" s="2" t="str">
        <f t="shared" si="862"/>
        <v>Arbolitos</v>
      </c>
      <c r="AX3381" s="2" t="str">
        <f t="shared" si="868"/>
        <v>Latizal alto</v>
      </c>
      <c r="AY3381" s="2">
        <v>1910</v>
      </c>
      <c r="AZ3381" s="4">
        <f t="shared" si="863"/>
        <v>5.2356020942408384E-2</v>
      </c>
      <c r="BA3381" s="4">
        <v>33.270446189313013</v>
      </c>
      <c r="BB3381" s="4">
        <f t="shared" si="864"/>
        <v>1.8751999097644575E-2</v>
      </c>
      <c r="BC3381" s="4">
        <f t="shared" si="865"/>
        <v>7.1108020040052955E-2</v>
      </c>
      <c r="BD3381" s="4">
        <f t="shared" si="866"/>
        <v>3.5554010020026477E-2</v>
      </c>
    </row>
    <row r="3382" spans="1:56" x14ac:dyDescent="0.25">
      <c r="A3382" s="2">
        <v>110</v>
      </c>
      <c r="B3382" s="2" t="s">
        <v>122</v>
      </c>
      <c r="C3382" s="2" t="s">
        <v>924</v>
      </c>
      <c r="D3382" s="2" t="s">
        <v>515</v>
      </c>
      <c r="E3382" s="2" t="s">
        <v>221</v>
      </c>
      <c r="F3382" s="2" t="s">
        <v>177</v>
      </c>
      <c r="G3382" s="2" t="s">
        <v>222</v>
      </c>
      <c r="H3382" s="2" t="s">
        <v>402</v>
      </c>
      <c r="J3382" s="3">
        <v>42196</v>
      </c>
      <c r="K3382" s="2">
        <v>747564</v>
      </c>
      <c r="L3382" s="2">
        <v>819617</v>
      </c>
      <c r="N3382" s="2" t="s">
        <v>374</v>
      </c>
      <c r="P3382" s="2" t="s">
        <v>108</v>
      </c>
      <c r="S3382" s="2" t="s">
        <v>109</v>
      </c>
      <c r="T3382" s="2" t="s">
        <v>110</v>
      </c>
      <c r="U3382" s="2" t="s">
        <v>111</v>
      </c>
      <c r="V3382" s="2">
        <v>29</v>
      </c>
      <c r="Y3382" s="2">
        <f t="shared" si="852"/>
        <v>9.2309866993299305</v>
      </c>
      <c r="AB3382" s="2">
        <v>9.2309866990000007</v>
      </c>
      <c r="AC3382" s="2">
        <f t="shared" si="853"/>
        <v>6.6924653570142002E-3</v>
      </c>
      <c r="AD3382" s="2">
        <v>1.8978073090371104</v>
      </c>
      <c r="AE3382" s="2">
        <f t="shared" si="858"/>
        <v>0.35264198452316814</v>
      </c>
      <c r="AF3382" s="2">
        <v>83</v>
      </c>
      <c r="AG3382" s="4">
        <f t="shared" si="859"/>
        <v>1.2048192771084338</v>
      </c>
      <c r="AH3382" s="4">
        <f t="shared" si="860"/>
        <v>1.5574612616316019</v>
      </c>
      <c r="AI3382" s="5">
        <f t="shared" si="861"/>
        <v>0.77873063081580096</v>
      </c>
      <c r="AJ3382" s="2">
        <f t="shared" si="854"/>
        <v>1.4857273092571526E-2</v>
      </c>
      <c r="AK3382" s="2">
        <f t="shared" si="855"/>
        <v>1.00386980355213E-2</v>
      </c>
      <c r="AL3382" s="2">
        <v>5</v>
      </c>
      <c r="AM3382" s="2">
        <v>4</v>
      </c>
      <c r="AN3382" s="2">
        <f t="shared" si="856"/>
        <v>10</v>
      </c>
      <c r="AO3382" s="2">
        <f t="shared" si="857"/>
        <v>2</v>
      </c>
      <c r="AP3382" s="2">
        <v>3.7</v>
      </c>
      <c r="AQ3382" s="2">
        <v>2.5</v>
      </c>
      <c r="AR3382" s="2">
        <v>0</v>
      </c>
      <c r="AS3382" s="2" t="s">
        <v>78</v>
      </c>
      <c r="AT3382" s="2">
        <v>5</v>
      </c>
      <c r="AW3382" s="2" t="str">
        <f t="shared" si="862"/>
        <v>Arbustivo</v>
      </c>
      <c r="AX3382" s="2" t="str">
        <f t="shared" si="868"/>
        <v>Latizal alto</v>
      </c>
      <c r="AY3382" s="2">
        <v>1910</v>
      </c>
      <c r="AZ3382" s="4">
        <f t="shared" si="863"/>
        <v>5.2356020942408384E-2</v>
      </c>
      <c r="BA3382" s="4">
        <v>33.270446189313013</v>
      </c>
      <c r="BB3382" s="4">
        <f t="shared" si="864"/>
        <v>2.0115345970815157E-2</v>
      </c>
      <c r="BC3382" s="4">
        <f t="shared" si="865"/>
        <v>7.2471366913223534E-2</v>
      </c>
      <c r="BD3382" s="4">
        <f t="shared" si="866"/>
        <v>3.6235683456611767E-2</v>
      </c>
    </row>
    <row r="3383" spans="1:56" x14ac:dyDescent="0.25">
      <c r="A3383" s="2">
        <v>110</v>
      </c>
      <c r="B3383" s="2" t="s">
        <v>122</v>
      </c>
      <c r="C3383" s="2" t="s">
        <v>924</v>
      </c>
      <c r="D3383" s="2" t="s">
        <v>515</v>
      </c>
      <c r="E3383" s="2" t="s">
        <v>221</v>
      </c>
      <c r="F3383" s="2" t="s">
        <v>177</v>
      </c>
      <c r="G3383" s="2" t="s">
        <v>222</v>
      </c>
      <c r="H3383" s="2" t="s">
        <v>402</v>
      </c>
      <c r="J3383" s="3">
        <v>42196</v>
      </c>
      <c r="K3383" s="2">
        <v>747564</v>
      </c>
      <c r="L3383" s="2">
        <v>819617</v>
      </c>
      <c r="N3383" s="2" t="s">
        <v>283</v>
      </c>
      <c r="P3383" s="2" t="s">
        <v>108</v>
      </c>
      <c r="S3383" s="2" t="s">
        <v>109</v>
      </c>
      <c r="T3383" s="2" t="s">
        <v>110</v>
      </c>
      <c r="U3383" s="2" t="s">
        <v>111</v>
      </c>
      <c r="V3383" s="2">
        <v>29</v>
      </c>
      <c r="Y3383" s="2">
        <f t="shared" si="852"/>
        <v>9.2309866993299305</v>
      </c>
      <c r="AB3383" s="2">
        <v>9.2309866990000007</v>
      </c>
      <c r="AC3383" s="2">
        <f t="shared" si="853"/>
        <v>6.6924653570142002E-3</v>
      </c>
      <c r="AD3383" s="2">
        <v>1.8978073090371104</v>
      </c>
      <c r="AE3383" s="2">
        <f t="shared" si="858"/>
        <v>0.35264198452316814</v>
      </c>
      <c r="AF3383" s="2">
        <v>83</v>
      </c>
      <c r="AG3383" s="4">
        <f t="shared" si="859"/>
        <v>1.2048192771084338</v>
      </c>
      <c r="AH3383" s="4">
        <f t="shared" si="860"/>
        <v>1.5574612616316019</v>
      </c>
      <c r="AI3383" s="5">
        <f t="shared" si="861"/>
        <v>0.77873063081580096</v>
      </c>
      <c r="AJ3383" s="2">
        <f t="shared" si="854"/>
        <v>2.00773960710426E-2</v>
      </c>
      <c r="AK3383" s="2">
        <f t="shared" si="855"/>
        <v>8.0309584284170392E-3</v>
      </c>
      <c r="AL3383" s="2">
        <v>3</v>
      </c>
      <c r="AM3383" s="2">
        <v>5</v>
      </c>
      <c r="AN3383" s="2">
        <f t="shared" si="856"/>
        <v>7.5</v>
      </c>
      <c r="AO3383" s="2">
        <f t="shared" si="857"/>
        <v>1.5</v>
      </c>
      <c r="AP3383" s="2">
        <v>5</v>
      </c>
      <c r="AQ3383" s="2">
        <v>2</v>
      </c>
      <c r="AR3383" s="2">
        <v>0</v>
      </c>
      <c r="AS3383" s="2" t="s">
        <v>78</v>
      </c>
      <c r="AT3383" s="2">
        <v>4</v>
      </c>
      <c r="AW3383" s="2" t="str">
        <f t="shared" si="862"/>
        <v>Arbustivo</v>
      </c>
      <c r="AX3383" s="2" t="str">
        <f t="shared" si="868"/>
        <v>Latizal alto</v>
      </c>
      <c r="AY3383" s="2">
        <v>1910</v>
      </c>
      <c r="AZ3383" s="4">
        <f t="shared" si="863"/>
        <v>5.2356020942408384E-2</v>
      </c>
      <c r="BA3383" s="4">
        <v>33.270446189313013</v>
      </c>
      <c r="BB3383" s="4">
        <f t="shared" si="864"/>
        <v>2.0115345970815157E-2</v>
      </c>
      <c r="BC3383" s="4">
        <f t="shared" si="865"/>
        <v>7.2471366913223534E-2</v>
      </c>
      <c r="BD3383" s="4">
        <f t="shared" si="866"/>
        <v>3.6235683456611767E-2</v>
      </c>
    </row>
    <row r="3384" spans="1:56" x14ac:dyDescent="0.25">
      <c r="A3384" s="2">
        <v>110</v>
      </c>
      <c r="B3384" s="2" t="s">
        <v>122</v>
      </c>
      <c r="C3384" s="2" t="s">
        <v>924</v>
      </c>
      <c r="D3384" s="2" t="s">
        <v>515</v>
      </c>
      <c r="E3384" s="2" t="s">
        <v>221</v>
      </c>
      <c r="F3384" s="2" t="s">
        <v>177</v>
      </c>
      <c r="G3384" s="2" t="s">
        <v>222</v>
      </c>
      <c r="H3384" s="2" t="s">
        <v>402</v>
      </c>
      <c r="J3384" s="3">
        <v>42196</v>
      </c>
      <c r="K3384" s="2">
        <v>747564</v>
      </c>
      <c r="L3384" s="2">
        <v>819617</v>
      </c>
      <c r="N3384" s="2" t="s">
        <v>473</v>
      </c>
      <c r="P3384" s="2" t="s">
        <v>108</v>
      </c>
      <c r="S3384" s="2" t="s">
        <v>109</v>
      </c>
      <c r="T3384" s="2" t="s">
        <v>110</v>
      </c>
      <c r="U3384" s="2" t="s">
        <v>111</v>
      </c>
      <c r="V3384" s="2">
        <v>31</v>
      </c>
      <c r="Y3384" s="2">
        <f t="shared" si="852"/>
        <v>9.8676064716975116</v>
      </c>
      <c r="AB3384" s="2">
        <v>9.8676064720000003</v>
      </c>
      <c r="AC3384" s="2">
        <f t="shared" si="853"/>
        <v>7.6473950155655709E-3</v>
      </c>
      <c r="AD3384" s="2">
        <v>1.8978073090371104</v>
      </c>
      <c r="AE3384" s="2">
        <f t="shared" si="858"/>
        <v>0.4029595090686855</v>
      </c>
      <c r="AF3384" s="2">
        <v>83</v>
      </c>
      <c r="AG3384" s="4">
        <f t="shared" si="859"/>
        <v>1.2048192771084338</v>
      </c>
      <c r="AH3384" s="4">
        <f t="shared" si="860"/>
        <v>1.6077787861771193</v>
      </c>
      <c r="AI3384" s="5">
        <f t="shared" si="861"/>
        <v>0.80388939308855967</v>
      </c>
      <c r="AJ3384" s="2">
        <f t="shared" si="854"/>
        <v>3.2119059065375398E-2</v>
      </c>
      <c r="AK3384" s="2">
        <f t="shared" si="855"/>
        <v>2.7530622056036055E-2</v>
      </c>
      <c r="AL3384" s="2">
        <v>4</v>
      </c>
      <c r="AM3384" s="2">
        <v>5</v>
      </c>
      <c r="AN3384" s="2">
        <f t="shared" si="856"/>
        <v>10</v>
      </c>
      <c r="AO3384" s="2">
        <f t="shared" si="857"/>
        <v>2</v>
      </c>
      <c r="AP3384" s="2">
        <v>7</v>
      </c>
      <c r="AQ3384" s="2">
        <v>6</v>
      </c>
      <c r="AR3384" s="2">
        <v>0</v>
      </c>
      <c r="AS3384" s="2" t="s">
        <v>78</v>
      </c>
      <c r="AT3384" s="2">
        <v>4</v>
      </c>
      <c r="AW3384" s="2" t="str">
        <f t="shared" si="862"/>
        <v>Arbolitos</v>
      </c>
      <c r="AX3384" s="2" t="str">
        <f t="shared" si="868"/>
        <v>Latizal alto</v>
      </c>
      <c r="AY3384" s="2">
        <v>1910</v>
      </c>
      <c r="AZ3384" s="4">
        <f t="shared" si="863"/>
        <v>5.2356020942408384E-2</v>
      </c>
      <c r="BA3384" s="4">
        <v>33.270446189313013</v>
      </c>
      <c r="BB3384" s="4">
        <f t="shared" si="864"/>
        <v>2.2985549914332177E-2</v>
      </c>
      <c r="BC3384" s="4">
        <f t="shared" si="865"/>
        <v>7.5341570856740564E-2</v>
      </c>
      <c r="BD3384" s="4">
        <f t="shared" si="866"/>
        <v>3.7670785428370282E-2</v>
      </c>
    </row>
    <row r="3385" spans="1:56" x14ac:dyDescent="0.25">
      <c r="A3385" s="2">
        <v>110</v>
      </c>
      <c r="B3385" s="2" t="s">
        <v>122</v>
      </c>
      <c r="C3385" s="2" t="s">
        <v>924</v>
      </c>
      <c r="D3385" s="2" t="s">
        <v>515</v>
      </c>
      <c r="E3385" s="2" t="s">
        <v>221</v>
      </c>
      <c r="F3385" s="2" t="s">
        <v>177</v>
      </c>
      <c r="G3385" s="2" t="s">
        <v>222</v>
      </c>
      <c r="H3385" s="2" t="s">
        <v>402</v>
      </c>
      <c r="J3385" s="3">
        <v>42196</v>
      </c>
      <c r="K3385" s="2">
        <v>747564</v>
      </c>
      <c r="L3385" s="2">
        <v>819617</v>
      </c>
      <c r="N3385" s="2" t="s">
        <v>300</v>
      </c>
      <c r="P3385" s="2" t="s">
        <v>108</v>
      </c>
      <c r="S3385" s="2" t="s">
        <v>109</v>
      </c>
      <c r="T3385" s="2" t="s">
        <v>110</v>
      </c>
      <c r="U3385" s="2" t="s">
        <v>111</v>
      </c>
      <c r="V3385" s="2">
        <v>32</v>
      </c>
      <c r="Y3385" s="2">
        <f t="shared" si="852"/>
        <v>10.185916357881302</v>
      </c>
      <c r="AB3385" s="2">
        <v>10.18591636</v>
      </c>
      <c r="AC3385" s="2">
        <f t="shared" si="853"/>
        <v>8.148733086305043E-3</v>
      </c>
      <c r="AD3385" s="2">
        <v>1.8978073090371104</v>
      </c>
      <c r="AE3385" s="2">
        <f t="shared" si="858"/>
        <v>0.42937620945508226</v>
      </c>
      <c r="AF3385" s="2">
        <v>83</v>
      </c>
      <c r="AG3385" s="4">
        <f t="shared" si="859"/>
        <v>1.2048192771084338</v>
      </c>
      <c r="AH3385" s="4">
        <f t="shared" si="860"/>
        <v>1.6341954865635162</v>
      </c>
      <c r="AI3385" s="5">
        <f t="shared" si="861"/>
        <v>0.8170977432817581</v>
      </c>
      <c r="AJ3385" s="2">
        <f t="shared" si="854"/>
        <v>3.9113918814264202E-2</v>
      </c>
      <c r="AK3385" s="2">
        <f t="shared" si="855"/>
        <v>9.7784797035660505E-3</v>
      </c>
      <c r="AL3385" s="2">
        <v>4</v>
      </c>
      <c r="AM3385" s="2">
        <v>4</v>
      </c>
      <c r="AN3385" s="2">
        <f t="shared" si="856"/>
        <v>8</v>
      </c>
      <c r="AO3385" s="2">
        <f t="shared" si="857"/>
        <v>1.6</v>
      </c>
      <c r="AP3385" s="2">
        <v>8</v>
      </c>
      <c r="AQ3385" s="2">
        <v>2</v>
      </c>
      <c r="AR3385" s="2">
        <v>0</v>
      </c>
      <c r="AS3385" s="2" t="s">
        <v>78</v>
      </c>
      <c r="AT3385" s="2">
        <v>4</v>
      </c>
      <c r="AW3385" s="2" t="str">
        <f t="shared" si="862"/>
        <v>Arbolitos</v>
      </c>
      <c r="AX3385" s="2" t="str">
        <f t="shared" si="868"/>
        <v>I</v>
      </c>
      <c r="AY3385" s="2">
        <v>1910</v>
      </c>
      <c r="AZ3385" s="4">
        <f t="shared" si="863"/>
        <v>5.2356020942408384E-2</v>
      </c>
      <c r="BA3385" s="4">
        <v>33.270446189313013</v>
      </c>
      <c r="BB3385" s="4">
        <f t="shared" si="864"/>
        <v>2.4492406984678621E-2</v>
      </c>
      <c r="BC3385" s="4">
        <f t="shared" si="865"/>
        <v>7.6848427927087001E-2</v>
      </c>
      <c r="BD3385" s="4">
        <f t="shared" si="866"/>
        <v>3.8424213963543501E-2</v>
      </c>
    </row>
    <row r="3386" spans="1:56" x14ac:dyDescent="0.25">
      <c r="A3386" s="2">
        <v>110</v>
      </c>
      <c r="B3386" s="2" t="s">
        <v>122</v>
      </c>
      <c r="C3386" s="2" t="s">
        <v>924</v>
      </c>
      <c r="D3386" s="2" t="s">
        <v>515</v>
      </c>
      <c r="E3386" s="2" t="s">
        <v>221</v>
      </c>
      <c r="F3386" s="2" t="s">
        <v>177</v>
      </c>
      <c r="G3386" s="2" t="s">
        <v>222</v>
      </c>
      <c r="H3386" s="2" t="s">
        <v>402</v>
      </c>
      <c r="J3386" s="3">
        <v>42196</v>
      </c>
      <c r="K3386" s="2">
        <v>747564</v>
      </c>
      <c r="L3386" s="2">
        <v>819617</v>
      </c>
      <c r="N3386" s="2" t="s">
        <v>457</v>
      </c>
      <c r="P3386" s="2" t="s">
        <v>108</v>
      </c>
      <c r="S3386" s="2" t="s">
        <v>109</v>
      </c>
      <c r="T3386" s="2" t="s">
        <v>110</v>
      </c>
      <c r="U3386" s="2" t="s">
        <v>111</v>
      </c>
      <c r="V3386" s="2">
        <v>33</v>
      </c>
      <c r="Y3386" s="2">
        <f t="shared" si="852"/>
        <v>10.504226244065093</v>
      </c>
      <c r="AB3386" s="2">
        <v>10.504226239999999</v>
      </c>
      <c r="AC3386" s="2">
        <f t="shared" si="853"/>
        <v>8.6659866513537007E-3</v>
      </c>
      <c r="AD3386" s="2">
        <v>1.8978073090371104</v>
      </c>
      <c r="AE3386" s="2">
        <f t="shared" si="858"/>
        <v>0.45663153525057076</v>
      </c>
      <c r="AF3386" s="2">
        <v>83</v>
      </c>
      <c r="AG3386" s="4">
        <f t="shared" si="859"/>
        <v>1.2048192771084338</v>
      </c>
      <c r="AH3386" s="4">
        <f t="shared" si="860"/>
        <v>1.6614508123590046</v>
      </c>
      <c r="AI3386" s="5">
        <f t="shared" si="861"/>
        <v>0.8307254061795023</v>
      </c>
      <c r="AJ3386" s="2">
        <f t="shared" si="854"/>
        <v>5.1995919908122204E-2</v>
      </c>
      <c r="AK3386" s="2">
        <f t="shared" si="855"/>
        <v>3.1197551944873322E-2</v>
      </c>
      <c r="AL3386" s="2">
        <v>7</v>
      </c>
      <c r="AM3386" s="2">
        <v>8</v>
      </c>
      <c r="AN3386" s="2">
        <f t="shared" si="856"/>
        <v>28</v>
      </c>
      <c r="AO3386" s="2">
        <f t="shared" si="857"/>
        <v>5.6000000000000005</v>
      </c>
      <c r="AP3386" s="2">
        <v>10</v>
      </c>
      <c r="AQ3386" s="2">
        <v>6</v>
      </c>
      <c r="AR3386" s="2">
        <v>0</v>
      </c>
      <c r="AS3386" s="2" t="s">
        <v>78</v>
      </c>
      <c r="AT3386" s="2">
        <v>4</v>
      </c>
      <c r="AW3386" s="2" t="str">
        <f t="shared" si="862"/>
        <v>Arbolitos</v>
      </c>
      <c r="AX3386" s="2" t="str">
        <f t="shared" si="868"/>
        <v>I</v>
      </c>
      <c r="AY3386" s="2">
        <v>1910</v>
      </c>
      <c r="AZ3386" s="4">
        <f t="shared" si="863"/>
        <v>5.2356020942408384E-2</v>
      </c>
      <c r="BA3386" s="4">
        <v>33.270446189313013</v>
      </c>
      <c r="BB3386" s="4">
        <f t="shared" si="864"/>
        <v>2.6047100787417003E-2</v>
      </c>
      <c r="BC3386" s="4">
        <f t="shared" si="865"/>
        <v>7.8403121729825387E-2</v>
      </c>
      <c r="BD3386" s="4">
        <f t="shared" si="866"/>
        <v>3.9201560864912693E-2</v>
      </c>
    </row>
    <row r="3387" spans="1:56" x14ac:dyDescent="0.25">
      <c r="A3387" s="2">
        <v>110</v>
      </c>
      <c r="B3387" s="2" t="s">
        <v>122</v>
      </c>
      <c r="C3387" s="2" t="s">
        <v>924</v>
      </c>
      <c r="D3387" s="2" t="s">
        <v>515</v>
      </c>
      <c r="E3387" s="2" t="s">
        <v>221</v>
      </c>
      <c r="F3387" s="2" t="s">
        <v>177</v>
      </c>
      <c r="G3387" s="2" t="s">
        <v>222</v>
      </c>
      <c r="H3387" s="2" t="s">
        <v>402</v>
      </c>
      <c r="J3387" s="3">
        <v>42196</v>
      </c>
      <c r="K3387" s="2">
        <v>747564</v>
      </c>
      <c r="L3387" s="2">
        <v>819617</v>
      </c>
      <c r="N3387" s="2" t="s">
        <v>297</v>
      </c>
      <c r="P3387" s="2" t="s">
        <v>108</v>
      </c>
      <c r="S3387" s="2" t="s">
        <v>109</v>
      </c>
      <c r="T3387" s="2" t="s">
        <v>110</v>
      </c>
      <c r="U3387" s="2" t="s">
        <v>111</v>
      </c>
      <c r="V3387" s="2">
        <v>34</v>
      </c>
      <c r="Y3387" s="2">
        <f t="shared" si="852"/>
        <v>10.822536130248883</v>
      </c>
      <c r="AB3387" s="2">
        <v>10.82253613</v>
      </c>
      <c r="AC3387" s="2">
        <f t="shared" si="853"/>
        <v>9.1991557107115509E-3</v>
      </c>
      <c r="AD3387" s="2">
        <v>1.8978073090371104</v>
      </c>
      <c r="AE3387" s="2">
        <f t="shared" si="858"/>
        <v>0.48472548645515134</v>
      </c>
      <c r="AF3387" s="2">
        <v>83</v>
      </c>
      <c r="AG3387" s="4">
        <f t="shared" si="859"/>
        <v>1.2048192771084338</v>
      </c>
      <c r="AH3387" s="4">
        <f t="shared" si="860"/>
        <v>1.6895447635635852</v>
      </c>
      <c r="AI3387" s="5">
        <f t="shared" si="861"/>
        <v>0.84477238178179259</v>
      </c>
      <c r="AJ3387" s="2">
        <f t="shared" si="854"/>
        <v>3.8636453984988516E-2</v>
      </c>
      <c r="AK3387" s="2">
        <f t="shared" si="855"/>
        <v>1.9318226992494258E-2</v>
      </c>
      <c r="AL3387" s="2">
        <v>5</v>
      </c>
      <c r="AM3387" s="2">
        <v>4</v>
      </c>
      <c r="AN3387" s="2">
        <f t="shared" si="856"/>
        <v>10</v>
      </c>
      <c r="AO3387" s="2">
        <f t="shared" si="857"/>
        <v>2</v>
      </c>
      <c r="AP3387" s="2">
        <v>7</v>
      </c>
      <c r="AQ3387" s="2">
        <v>3.5</v>
      </c>
      <c r="AR3387" s="2">
        <v>0</v>
      </c>
      <c r="AS3387" s="2" t="s">
        <v>78</v>
      </c>
      <c r="AT3387" s="2">
        <v>4</v>
      </c>
      <c r="AW3387" s="2" t="str">
        <f t="shared" si="862"/>
        <v>Arbolitos</v>
      </c>
      <c r="AX3387" s="2" t="str">
        <f t="shared" si="868"/>
        <v>I</v>
      </c>
      <c r="AY3387" s="2">
        <v>1910</v>
      </c>
      <c r="AZ3387" s="4">
        <f t="shared" si="863"/>
        <v>5.2356020942408384E-2</v>
      </c>
      <c r="BA3387" s="4">
        <v>33.270446189313013</v>
      </c>
      <c r="BB3387" s="4">
        <f t="shared" si="864"/>
        <v>2.7649631322547347E-2</v>
      </c>
      <c r="BC3387" s="4">
        <f t="shared" si="865"/>
        <v>8.0005652264955734E-2</v>
      </c>
      <c r="BD3387" s="4">
        <f t="shared" si="866"/>
        <v>4.0002826132477867E-2</v>
      </c>
    </row>
    <row r="3388" spans="1:56" x14ac:dyDescent="0.25">
      <c r="A3388" s="2">
        <v>110</v>
      </c>
      <c r="B3388" s="2" t="s">
        <v>122</v>
      </c>
      <c r="C3388" s="2" t="s">
        <v>924</v>
      </c>
      <c r="D3388" s="2" t="s">
        <v>515</v>
      </c>
      <c r="E3388" s="2" t="s">
        <v>221</v>
      </c>
      <c r="F3388" s="2" t="s">
        <v>177</v>
      </c>
      <c r="G3388" s="2" t="s">
        <v>222</v>
      </c>
      <c r="H3388" s="2" t="s">
        <v>402</v>
      </c>
      <c r="J3388" s="3">
        <v>42196</v>
      </c>
      <c r="K3388" s="2">
        <v>747564</v>
      </c>
      <c r="L3388" s="2">
        <v>819617</v>
      </c>
      <c r="N3388" s="2" t="s">
        <v>332</v>
      </c>
      <c r="P3388" s="2" t="s">
        <v>108</v>
      </c>
      <c r="S3388" s="2" t="s">
        <v>109</v>
      </c>
      <c r="T3388" s="2" t="s">
        <v>110</v>
      </c>
      <c r="U3388" s="2" t="s">
        <v>111</v>
      </c>
      <c r="V3388" s="2">
        <v>35</v>
      </c>
      <c r="Y3388" s="2">
        <f t="shared" si="852"/>
        <v>11.140846016432674</v>
      </c>
      <c r="AB3388" s="2">
        <v>11.14084602</v>
      </c>
      <c r="AC3388" s="2">
        <f t="shared" si="853"/>
        <v>9.7482402643785885E-3</v>
      </c>
      <c r="AD3388" s="2">
        <v>1.8978073090371104</v>
      </c>
      <c r="AE3388" s="2">
        <f t="shared" si="858"/>
        <v>0.51365806306882389</v>
      </c>
      <c r="AF3388" s="2">
        <v>83</v>
      </c>
      <c r="AG3388" s="4">
        <f t="shared" si="859"/>
        <v>1.2048192771084338</v>
      </c>
      <c r="AH3388" s="4">
        <f t="shared" si="860"/>
        <v>1.7184773401772577</v>
      </c>
      <c r="AI3388" s="5">
        <f t="shared" si="861"/>
        <v>0.85923867008862886</v>
      </c>
      <c r="AJ3388" s="2">
        <f t="shared" si="854"/>
        <v>5.8489441586271528E-2</v>
      </c>
      <c r="AK3388" s="2">
        <f t="shared" si="855"/>
        <v>2.0471304555195035E-2</v>
      </c>
      <c r="AL3388" s="2">
        <v>3</v>
      </c>
      <c r="AM3388" s="2">
        <v>4</v>
      </c>
      <c r="AN3388" s="2">
        <f t="shared" si="856"/>
        <v>6</v>
      </c>
      <c r="AO3388" s="2">
        <f t="shared" si="857"/>
        <v>1.2</v>
      </c>
      <c r="AP3388" s="2">
        <v>10</v>
      </c>
      <c r="AQ3388" s="2">
        <v>3.5</v>
      </c>
      <c r="AR3388" s="2">
        <v>0</v>
      </c>
      <c r="AS3388" s="2" t="s">
        <v>78</v>
      </c>
      <c r="AT3388" s="2">
        <v>4</v>
      </c>
      <c r="AW3388" s="2" t="str">
        <f t="shared" si="862"/>
        <v>Arbolitos</v>
      </c>
      <c r="AX3388" s="2" t="str">
        <f t="shared" si="868"/>
        <v>I</v>
      </c>
      <c r="AY3388" s="2">
        <v>1910</v>
      </c>
      <c r="AZ3388" s="4">
        <f t="shared" si="863"/>
        <v>5.2356020942408384E-2</v>
      </c>
      <c r="BA3388" s="4">
        <v>33.270446189313013</v>
      </c>
      <c r="BB3388" s="4">
        <f t="shared" si="864"/>
        <v>2.9299998590069633E-2</v>
      </c>
      <c r="BC3388" s="4">
        <f t="shared" si="865"/>
        <v>8.1656019532478016E-2</v>
      </c>
      <c r="BD3388" s="4">
        <f t="shared" si="866"/>
        <v>4.0828009766239008E-2</v>
      </c>
    </row>
    <row r="3389" spans="1:56" x14ac:dyDescent="0.25">
      <c r="A3389" s="2">
        <v>110</v>
      </c>
      <c r="B3389" s="2" t="s">
        <v>122</v>
      </c>
      <c r="C3389" s="2" t="s">
        <v>924</v>
      </c>
      <c r="D3389" s="2" t="s">
        <v>515</v>
      </c>
      <c r="E3389" s="2" t="s">
        <v>221</v>
      </c>
      <c r="F3389" s="2" t="s">
        <v>177</v>
      </c>
      <c r="G3389" s="2" t="s">
        <v>222</v>
      </c>
      <c r="H3389" s="2" t="s">
        <v>402</v>
      </c>
      <c r="J3389" s="3">
        <v>42196</v>
      </c>
      <c r="K3389" s="2">
        <v>747564</v>
      </c>
      <c r="L3389" s="2">
        <v>819617</v>
      </c>
      <c r="N3389" s="2" t="s">
        <v>449</v>
      </c>
      <c r="P3389" s="2" t="s">
        <v>108</v>
      </c>
      <c r="S3389" s="2" t="s">
        <v>109</v>
      </c>
      <c r="T3389" s="2" t="s">
        <v>110</v>
      </c>
      <c r="U3389" s="2" t="s">
        <v>111</v>
      </c>
      <c r="V3389" s="2">
        <v>35</v>
      </c>
      <c r="Y3389" s="2">
        <f t="shared" si="852"/>
        <v>11.140846016432674</v>
      </c>
      <c r="AB3389" s="2">
        <v>11.14084602</v>
      </c>
      <c r="AC3389" s="2">
        <f t="shared" si="853"/>
        <v>9.7482402643785885E-3</v>
      </c>
      <c r="AD3389" s="2">
        <v>1.8978073090371104</v>
      </c>
      <c r="AE3389" s="2">
        <f t="shared" si="858"/>
        <v>0.51365806306882389</v>
      </c>
      <c r="AF3389" s="2">
        <v>83</v>
      </c>
      <c r="AG3389" s="4">
        <f t="shared" si="859"/>
        <v>1.2048192771084338</v>
      </c>
      <c r="AH3389" s="4">
        <f t="shared" si="860"/>
        <v>1.7184773401772577</v>
      </c>
      <c r="AI3389" s="5">
        <f t="shared" si="861"/>
        <v>0.85923867008862886</v>
      </c>
      <c r="AJ3389" s="2">
        <f t="shared" si="854"/>
        <v>4.6791553269017225E-2</v>
      </c>
      <c r="AK3389" s="2">
        <f t="shared" si="855"/>
        <v>2.3395776634508612E-2</v>
      </c>
      <c r="AL3389" s="2">
        <v>6</v>
      </c>
      <c r="AM3389" s="2">
        <v>5</v>
      </c>
      <c r="AN3389" s="2">
        <f t="shared" si="856"/>
        <v>15</v>
      </c>
      <c r="AO3389" s="2">
        <f t="shared" si="857"/>
        <v>3</v>
      </c>
      <c r="AP3389" s="2">
        <v>8</v>
      </c>
      <c r="AQ3389" s="2">
        <v>4</v>
      </c>
      <c r="AR3389" s="2">
        <v>0</v>
      </c>
      <c r="AS3389" s="2" t="s">
        <v>78</v>
      </c>
      <c r="AT3389" s="2">
        <v>5</v>
      </c>
      <c r="AW3389" s="2" t="str">
        <f t="shared" si="862"/>
        <v>Arbolitos</v>
      </c>
      <c r="AX3389" s="2" t="str">
        <f t="shared" si="868"/>
        <v>I</v>
      </c>
      <c r="AY3389" s="2">
        <v>1910</v>
      </c>
      <c r="AZ3389" s="4">
        <f t="shared" si="863"/>
        <v>5.2356020942408384E-2</v>
      </c>
      <c r="BA3389" s="4">
        <v>33.270446189313013</v>
      </c>
      <c r="BB3389" s="4">
        <f t="shared" si="864"/>
        <v>2.9299998590069633E-2</v>
      </c>
      <c r="BC3389" s="4">
        <f t="shared" si="865"/>
        <v>8.1656019532478016E-2</v>
      </c>
      <c r="BD3389" s="4">
        <f t="shared" si="866"/>
        <v>4.0828009766239008E-2</v>
      </c>
    </row>
    <row r="3390" spans="1:56" x14ac:dyDescent="0.25">
      <c r="A3390" s="2">
        <v>110</v>
      </c>
      <c r="B3390" s="2" t="s">
        <v>122</v>
      </c>
      <c r="C3390" s="2" t="s">
        <v>924</v>
      </c>
      <c r="D3390" s="2" t="s">
        <v>515</v>
      </c>
      <c r="E3390" s="2" t="s">
        <v>221</v>
      </c>
      <c r="F3390" s="2" t="s">
        <v>177</v>
      </c>
      <c r="G3390" s="2" t="s">
        <v>222</v>
      </c>
      <c r="H3390" s="2" t="s">
        <v>402</v>
      </c>
      <c r="J3390" s="3">
        <v>42196</v>
      </c>
      <c r="K3390" s="2">
        <v>747564</v>
      </c>
      <c r="L3390" s="2">
        <v>819617</v>
      </c>
      <c r="N3390" s="2" t="s">
        <v>285</v>
      </c>
      <c r="P3390" s="2" t="s">
        <v>108</v>
      </c>
      <c r="S3390" s="2" t="s">
        <v>109</v>
      </c>
      <c r="T3390" s="2" t="s">
        <v>110</v>
      </c>
      <c r="U3390" s="2" t="s">
        <v>111</v>
      </c>
      <c r="V3390" s="2">
        <v>38</v>
      </c>
      <c r="Y3390" s="2">
        <f t="shared" si="852"/>
        <v>12.095775674984045</v>
      </c>
      <c r="AB3390" s="2">
        <v>12.09577567</v>
      </c>
      <c r="AC3390" s="2">
        <f t="shared" si="853"/>
        <v>1.1490986891234841E-2</v>
      </c>
      <c r="AD3390" s="2">
        <v>1.8978073090371104</v>
      </c>
      <c r="AE3390" s="2">
        <f t="shared" si="858"/>
        <v>0.60548754536439309</v>
      </c>
      <c r="AF3390" s="2">
        <v>83</v>
      </c>
      <c r="AG3390" s="4">
        <f t="shared" si="859"/>
        <v>1.2048192771084338</v>
      </c>
      <c r="AH3390" s="4">
        <f t="shared" si="860"/>
        <v>1.8103068224728269</v>
      </c>
      <c r="AI3390" s="5">
        <f t="shared" si="861"/>
        <v>0.90515341123641346</v>
      </c>
      <c r="AJ3390" s="2">
        <f t="shared" si="854"/>
        <v>4.8262144943186328E-2</v>
      </c>
      <c r="AK3390" s="2">
        <f t="shared" si="855"/>
        <v>2.0683776404222712E-2</v>
      </c>
      <c r="AL3390" s="2">
        <v>4</v>
      </c>
      <c r="AM3390" s="2">
        <v>3</v>
      </c>
      <c r="AN3390" s="2">
        <f t="shared" si="856"/>
        <v>6</v>
      </c>
      <c r="AO3390" s="2">
        <f t="shared" si="857"/>
        <v>1.2</v>
      </c>
      <c r="AP3390" s="2">
        <v>7</v>
      </c>
      <c r="AQ3390" s="2">
        <v>3</v>
      </c>
      <c r="AR3390" s="2">
        <v>0</v>
      </c>
      <c r="AS3390" s="2" t="s">
        <v>78</v>
      </c>
      <c r="AT3390" s="2">
        <v>5</v>
      </c>
      <c r="AW3390" s="2" t="str">
        <f t="shared" si="862"/>
        <v>Arbolitos</v>
      </c>
      <c r="AX3390" s="2" t="str">
        <f t="shared" si="868"/>
        <v>I</v>
      </c>
      <c r="AY3390" s="2">
        <v>1910</v>
      </c>
      <c r="AZ3390" s="4">
        <f t="shared" si="863"/>
        <v>5.2356020942408384E-2</v>
      </c>
      <c r="BA3390" s="4">
        <v>33.270446189313013</v>
      </c>
      <c r="BB3390" s="4">
        <f t="shared" si="864"/>
        <v>3.4538120786988195E-2</v>
      </c>
      <c r="BC3390" s="4">
        <f t="shared" si="865"/>
        <v>8.6894141729396579E-2</v>
      </c>
      <c r="BD3390" s="4">
        <f t="shared" si="866"/>
        <v>4.3447070864698289E-2</v>
      </c>
    </row>
    <row r="3391" spans="1:56" x14ac:dyDescent="0.25">
      <c r="A3391" s="2">
        <v>110</v>
      </c>
      <c r="B3391" s="2" t="s">
        <v>122</v>
      </c>
      <c r="C3391" s="2" t="s">
        <v>924</v>
      </c>
      <c r="D3391" s="2" t="s">
        <v>515</v>
      </c>
      <c r="E3391" s="2" t="s">
        <v>221</v>
      </c>
      <c r="F3391" s="2" t="s">
        <v>177</v>
      </c>
      <c r="G3391" s="2" t="s">
        <v>222</v>
      </c>
      <c r="H3391" s="2" t="s">
        <v>402</v>
      </c>
      <c r="J3391" s="3">
        <v>42196</v>
      </c>
      <c r="K3391" s="2">
        <v>747564</v>
      </c>
      <c r="L3391" s="2">
        <v>819617</v>
      </c>
      <c r="N3391" s="2" t="s">
        <v>630</v>
      </c>
      <c r="P3391" s="2" t="s">
        <v>108</v>
      </c>
      <c r="S3391" s="2" t="s">
        <v>109</v>
      </c>
      <c r="T3391" s="2" t="s">
        <v>110</v>
      </c>
      <c r="U3391" s="2" t="s">
        <v>111</v>
      </c>
      <c r="V3391" s="2">
        <v>38</v>
      </c>
      <c r="Y3391" s="2">
        <f t="shared" si="852"/>
        <v>12.095775674984045</v>
      </c>
      <c r="AB3391" s="2">
        <v>12.09577567</v>
      </c>
      <c r="AC3391" s="2">
        <f t="shared" si="853"/>
        <v>1.1490986891234841E-2</v>
      </c>
      <c r="AD3391" s="2">
        <v>1.8978073090371104</v>
      </c>
      <c r="AE3391" s="2">
        <f t="shared" si="858"/>
        <v>0.60548754536439309</v>
      </c>
      <c r="AF3391" s="2">
        <v>83</v>
      </c>
      <c r="AG3391" s="4">
        <f t="shared" si="859"/>
        <v>1.2048192771084338</v>
      </c>
      <c r="AH3391" s="4">
        <f t="shared" si="860"/>
        <v>1.8103068224728269</v>
      </c>
      <c r="AI3391" s="5">
        <f t="shared" si="861"/>
        <v>0.90515341123641346</v>
      </c>
      <c r="AJ3391" s="2">
        <f t="shared" si="854"/>
        <v>8.2735105616890847E-2</v>
      </c>
      <c r="AK3391" s="2">
        <f t="shared" si="855"/>
        <v>4.8262144943186328E-2</v>
      </c>
      <c r="AL3391" s="2">
        <v>4</v>
      </c>
      <c r="AM3391" s="2">
        <v>5</v>
      </c>
      <c r="AN3391" s="2">
        <f t="shared" si="856"/>
        <v>10</v>
      </c>
      <c r="AO3391" s="2">
        <f t="shared" si="857"/>
        <v>2</v>
      </c>
      <c r="AP3391" s="2">
        <v>12</v>
      </c>
      <c r="AQ3391" s="2">
        <v>7</v>
      </c>
      <c r="AR3391" s="2">
        <v>0</v>
      </c>
      <c r="AS3391" s="2" t="s">
        <v>78</v>
      </c>
      <c r="AT3391" s="2">
        <v>4</v>
      </c>
      <c r="AW3391" s="2" t="str">
        <f t="shared" si="862"/>
        <v>Arbolitos</v>
      </c>
      <c r="AX3391" s="2" t="str">
        <f t="shared" si="868"/>
        <v>I</v>
      </c>
      <c r="AY3391" s="2">
        <v>1910</v>
      </c>
      <c r="AZ3391" s="4">
        <f t="shared" si="863"/>
        <v>5.2356020942408384E-2</v>
      </c>
      <c r="BA3391" s="4">
        <v>33.270446189313013</v>
      </c>
      <c r="BB3391" s="4">
        <f t="shared" si="864"/>
        <v>3.4538120786988195E-2</v>
      </c>
      <c r="BC3391" s="4">
        <f t="shared" si="865"/>
        <v>8.6894141729396579E-2</v>
      </c>
      <c r="BD3391" s="4">
        <f t="shared" si="866"/>
        <v>4.3447070864698289E-2</v>
      </c>
    </row>
    <row r="3392" spans="1:56" x14ac:dyDescent="0.25">
      <c r="A3392" s="2">
        <v>110</v>
      </c>
      <c r="B3392" s="2" t="s">
        <v>122</v>
      </c>
      <c r="C3392" s="2" t="s">
        <v>924</v>
      </c>
      <c r="D3392" s="2" t="s">
        <v>515</v>
      </c>
      <c r="E3392" s="2" t="s">
        <v>221</v>
      </c>
      <c r="F3392" s="2" t="s">
        <v>177</v>
      </c>
      <c r="G3392" s="2" t="s">
        <v>222</v>
      </c>
      <c r="H3392" s="2" t="s">
        <v>402</v>
      </c>
      <c r="J3392" s="3">
        <v>42196</v>
      </c>
      <c r="K3392" s="2">
        <v>747564</v>
      </c>
      <c r="L3392" s="2">
        <v>819617</v>
      </c>
      <c r="N3392" s="2" t="s">
        <v>456</v>
      </c>
      <c r="P3392" s="2" t="s">
        <v>108</v>
      </c>
      <c r="S3392" s="2" t="s">
        <v>109</v>
      </c>
      <c r="T3392" s="2" t="s">
        <v>110</v>
      </c>
      <c r="U3392" s="2" t="s">
        <v>111</v>
      </c>
      <c r="V3392" s="2">
        <v>39</v>
      </c>
      <c r="Y3392" s="2">
        <f t="shared" si="852"/>
        <v>12.414085561167836</v>
      </c>
      <c r="AB3392" s="2">
        <v>12.41408556</v>
      </c>
      <c r="AC3392" s="2">
        <f t="shared" si="853"/>
        <v>1.2103733422138638E-2</v>
      </c>
      <c r="AD3392" s="2">
        <v>1.8978073090371104</v>
      </c>
      <c r="AE3392" s="2">
        <f t="shared" si="858"/>
        <v>0.63777462361443338</v>
      </c>
      <c r="AF3392" s="2">
        <v>83</v>
      </c>
      <c r="AG3392" s="4">
        <f t="shared" si="859"/>
        <v>1.2048192771084338</v>
      </c>
      <c r="AH3392" s="4">
        <f t="shared" si="860"/>
        <v>1.8425939007228673</v>
      </c>
      <c r="AI3392" s="5">
        <f t="shared" si="861"/>
        <v>0.92129695036143366</v>
      </c>
      <c r="AJ3392" s="2">
        <f t="shared" si="854"/>
        <v>5.8097920426265465E-2</v>
      </c>
      <c r="AK3392" s="2">
        <f t="shared" si="855"/>
        <v>1.0893360079924775E-2</v>
      </c>
      <c r="AL3392" s="2">
        <v>6</v>
      </c>
      <c r="AM3392" s="2">
        <v>4</v>
      </c>
      <c r="AN3392" s="2">
        <f t="shared" si="856"/>
        <v>12</v>
      </c>
      <c r="AO3392" s="2">
        <f t="shared" si="857"/>
        <v>2.4</v>
      </c>
      <c r="AP3392" s="2">
        <v>8</v>
      </c>
      <c r="AQ3392" s="2">
        <v>1.5</v>
      </c>
      <c r="AR3392" s="2">
        <v>0</v>
      </c>
      <c r="AS3392" s="2" t="s">
        <v>78</v>
      </c>
      <c r="AT3392" s="2">
        <v>5</v>
      </c>
      <c r="AW3392" s="2" t="str">
        <f t="shared" si="862"/>
        <v>Arbolitos</v>
      </c>
      <c r="AX3392" s="2" t="str">
        <f t="shared" si="868"/>
        <v>I</v>
      </c>
      <c r="AY3392" s="2">
        <v>1910</v>
      </c>
      <c r="AZ3392" s="4">
        <f t="shared" si="863"/>
        <v>5.2356020942408384E-2</v>
      </c>
      <c r="BA3392" s="4">
        <v>33.270446189313013</v>
      </c>
      <c r="BB3392" s="4">
        <f t="shared" si="864"/>
        <v>3.6379834984078298E-2</v>
      </c>
      <c r="BC3392" s="4">
        <f t="shared" si="865"/>
        <v>8.8735855926486681E-2</v>
      </c>
      <c r="BD3392" s="4">
        <f t="shared" si="866"/>
        <v>4.4367927963243341E-2</v>
      </c>
    </row>
    <row r="3393" spans="1:56" x14ac:dyDescent="0.25">
      <c r="A3393" s="2">
        <v>110</v>
      </c>
      <c r="B3393" s="2" t="s">
        <v>122</v>
      </c>
      <c r="C3393" s="2" t="s">
        <v>924</v>
      </c>
      <c r="D3393" s="2" t="s">
        <v>515</v>
      </c>
      <c r="E3393" s="2" t="s">
        <v>221</v>
      </c>
      <c r="F3393" s="2" t="s">
        <v>177</v>
      </c>
      <c r="G3393" s="2" t="s">
        <v>222</v>
      </c>
      <c r="H3393" s="2" t="s">
        <v>402</v>
      </c>
      <c r="J3393" s="3">
        <v>42196</v>
      </c>
      <c r="K3393" s="2">
        <v>747564</v>
      </c>
      <c r="L3393" s="2">
        <v>819617</v>
      </c>
      <c r="N3393" s="2" t="s">
        <v>340</v>
      </c>
      <c r="P3393" s="2" t="s">
        <v>108</v>
      </c>
      <c r="S3393" s="2" t="s">
        <v>109</v>
      </c>
      <c r="T3393" s="2" t="s">
        <v>110</v>
      </c>
      <c r="U3393" s="2" t="s">
        <v>111</v>
      </c>
      <c r="V3393" s="2">
        <v>40</v>
      </c>
      <c r="Y3393" s="2">
        <f t="shared" si="852"/>
        <v>12.732395447351628</v>
      </c>
      <c r="AB3393" s="2">
        <v>12.73239545</v>
      </c>
      <c r="AC3393" s="2">
        <f t="shared" si="853"/>
        <v>1.2732395447351627E-2</v>
      </c>
      <c r="AD3393" s="2">
        <v>1.8978073090371104</v>
      </c>
      <c r="AE3393" s="2">
        <f t="shared" si="858"/>
        <v>0.67090032727356586</v>
      </c>
      <c r="AF3393" s="2">
        <v>83</v>
      </c>
      <c r="AG3393" s="4">
        <f t="shared" si="859"/>
        <v>1.2048192771084338</v>
      </c>
      <c r="AH3393" s="4">
        <f t="shared" si="860"/>
        <v>1.8757196043819997</v>
      </c>
      <c r="AI3393" s="5">
        <f t="shared" si="861"/>
        <v>0.93785980219099985</v>
      </c>
      <c r="AJ3393" s="2">
        <f t="shared" si="854"/>
        <v>5.3476060878876831E-2</v>
      </c>
      <c r="AK3393" s="2">
        <f t="shared" si="855"/>
        <v>1.3750987083139756E-2</v>
      </c>
      <c r="AL3393" s="2">
        <v>6</v>
      </c>
      <c r="AM3393" s="2">
        <v>7</v>
      </c>
      <c r="AN3393" s="2">
        <f t="shared" si="856"/>
        <v>21</v>
      </c>
      <c r="AO3393" s="2">
        <f t="shared" si="857"/>
        <v>4.2</v>
      </c>
      <c r="AP3393" s="2">
        <v>7</v>
      </c>
      <c r="AQ3393" s="2">
        <v>1.8</v>
      </c>
      <c r="AR3393" s="2">
        <v>0</v>
      </c>
      <c r="AS3393" s="2" t="s">
        <v>78</v>
      </c>
      <c r="AT3393" s="2">
        <v>4</v>
      </c>
      <c r="AW3393" s="2" t="str">
        <f t="shared" si="862"/>
        <v>Arbolitos</v>
      </c>
      <c r="AX3393" s="2" t="str">
        <f t="shared" si="868"/>
        <v>I</v>
      </c>
      <c r="AY3393" s="2">
        <v>1910</v>
      </c>
      <c r="AZ3393" s="4">
        <f t="shared" si="863"/>
        <v>5.2356020942408384E-2</v>
      </c>
      <c r="BA3393" s="4">
        <v>33.270446189313013</v>
      </c>
      <c r="BB3393" s="4">
        <f t="shared" si="864"/>
        <v>3.8269385913560341E-2</v>
      </c>
      <c r="BC3393" s="4">
        <f t="shared" si="865"/>
        <v>9.0625406855968732E-2</v>
      </c>
      <c r="BD3393" s="4">
        <f t="shared" si="866"/>
        <v>4.5312703427984366E-2</v>
      </c>
    </row>
    <row r="3394" spans="1:56" x14ac:dyDescent="0.25">
      <c r="A3394" s="2">
        <v>110</v>
      </c>
      <c r="B3394" s="2" t="s">
        <v>122</v>
      </c>
      <c r="C3394" s="2" t="s">
        <v>924</v>
      </c>
      <c r="D3394" s="2" t="s">
        <v>515</v>
      </c>
      <c r="E3394" s="2" t="s">
        <v>221</v>
      </c>
      <c r="F3394" s="2" t="s">
        <v>177</v>
      </c>
      <c r="G3394" s="2" t="s">
        <v>222</v>
      </c>
      <c r="H3394" s="2" t="s">
        <v>402</v>
      </c>
      <c r="J3394" s="3">
        <v>42196</v>
      </c>
      <c r="K3394" s="2">
        <v>747564</v>
      </c>
      <c r="L3394" s="2">
        <v>819617</v>
      </c>
      <c r="N3394" s="2" t="s">
        <v>474</v>
      </c>
      <c r="P3394" s="2" t="s">
        <v>108</v>
      </c>
      <c r="S3394" s="2" t="s">
        <v>109</v>
      </c>
      <c r="T3394" s="2" t="s">
        <v>110</v>
      </c>
      <c r="U3394" s="2" t="s">
        <v>111</v>
      </c>
      <c r="V3394" s="2">
        <v>42</v>
      </c>
      <c r="Y3394" s="2">
        <f t="shared" ref="Y3394:Y3457" si="869">+V3394/PI()</f>
        <v>13.369015219719209</v>
      </c>
      <c r="AB3394" s="2">
        <v>13.36901522</v>
      </c>
      <c r="AC3394" s="2">
        <f t="shared" ref="AC3394:AC3457" si="870">+((((Y3394+Z3394+AA3394)/100)^2)*(PI()))/4</f>
        <v>1.4037465980705172E-2</v>
      </c>
      <c r="AD3394" s="2">
        <v>1.8978073090371104</v>
      </c>
      <c r="AE3394" s="2">
        <f t="shared" si="858"/>
        <v>0.73966761081910659</v>
      </c>
      <c r="AF3394" s="2">
        <v>83</v>
      </c>
      <c r="AG3394" s="4">
        <f t="shared" si="859"/>
        <v>1.2048192771084338</v>
      </c>
      <c r="AH3394" s="4">
        <f t="shared" si="860"/>
        <v>1.9444868879275403</v>
      </c>
      <c r="AI3394" s="5">
        <f t="shared" si="861"/>
        <v>0.97224344396377016</v>
      </c>
      <c r="AJ3394" s="2">
        <f t="shared" ref="AJ3394:AJ3457" si="871">+AC3394*AP3394*0.6</f>
        <v>7.5802316295807928E-2</v>
      </c>
      <c r="AK3394" s="2">
        <f t="shared" ref="AK3394:AK3457" si="872">+AC3394*AQ3394*0.6</f>
        <v>3.7901158147903964E-2</v>
      </c>
      <c r="AL3394" s="2">
        <v>6</v>
      </c>
      <c r="AM3394" s="2">
        <v>4</v>
      </c>
      <c r="AN3394" s="2">
        <f t="shared" ref="AN3394:AN3457" si="873">+(AL3394*AM3394)/2</f>
        <v>12</v>
      </c>
      <c r="AO3394" s="2">
        <f t="shared" ref="AO3394:AO3457" si="874">+(AN3394/500)*100</f>
        <v>2.4</v>
      </c>
      <c r="AP3394" s="2">
        <v>9</v>
      </c>
      <c r="AQ3394" s="2">
        <v>4.5</v>
      </c>
      <c r="AR3394" s="2">
        <v>0</v>
      </c>
      <c r="AS3394" s="2" t="s">
        <v>78</v>
      </c>
      <c r="AT3394" s="2">
        <v>4</v>
      </c>
      <c r="AW3394" s="2" t="str">
        <f t="shared" si="862"/>
        <v>Arbolitos</v>
      </c>
      <c r="AX3394" s="2" t="str">
        <f t="shared" si="868"/>
        <v>I</v>
      </c>
      <c r="AY3394" s="2">
        <v>1910</v>
      </c>
      <c r="AZ3394" s="4">
        <f t="shared" si="863"/>
        <v>5.2356020942408384E-2</v>
      </c>
      <c r="BA3394" s="4">
        <v>33.270446189313013</v>
      </c>
      <c r="BB3394" s="4">
        <f t="shared" si="864"/>
        <v>4.2191997969700287E-2</v>
      </c>
      <c r="BC3394" s="4">
        <f t="shared" si="865"/>
        <v>9.4548018912108678E-2</v>
      </c>
      <c r="BD3394" s="4">
        <f t="shared" si="866"/>
        <v>4.7274009456054339E-2</v>
      </c>
    </row>
    <row r="3395" spans="1:56" x14ac:dyDescent="0.25">
      <c r="A3395" s="2">
        <v>110</v>
      </c>
      <c r="B3395" s="2" t="s">
        <v>122</v>
      </c>
      <c r="C3395" s="2" t="s">
        <v>924</v>
      </c>
      <c r="D3395" s="2" t="s">
        <v>515</v>
      </c>
      <c r="E3395" s="2" t="s">
        <v>221</v>
      </c>
      <c r="F3395" s="2" t="s">
        <v>177</v>
      </c>
      <c r="G3395" s="2" t="s">
        <v>222</v>
      </c>
      <c r="H3395" s="2" t="s">
        <v>402</v>
      </c>
      <c r="J3395" s="3">
        <v>42196</v>
      </c>
      <c r="K3395" s="2">
        <v>747564</v>
      </c>
      <c r="L3395" s="2">
        <v>819617</v>
      </c>
      <c r="N3395" s="2" t="s">
        <v>501</v>
      </c>
      <c r="P3395" s="2" t="s">
        <v>108</v>
      </c>
      <c r="S3395" s="2" t="s">
        <v>109</v>
      </c>
      <c r="T3395" s="2" t="s">
        <v>110</v>
      </c>
      <c r="U3395" s="2" t="s">
        <v>111</v>
      </c>
      <c r="V3395" s="2">
        <v>43</v>
      </c>
      <c r="Y3395" s="2">
        <f t="shared" si="869"/>
        <v>13.687325105903</v>
      </c>
      <c r="AB3395" s="2">
        <v>13.68732511</v>
      </c>
      <c r="AC3395" s="2">
        <f t="shared" si="870"/>
        <v>1.4713874488845726E-2</v>
      </c>
      <c r="AD3395" s="2">
        <v>1.8978073090371104</v>
      </c>
      <c r="AE3395" s="2">
        <f t="shared" ref="AE3395:AE3458" si="875">AC3395/AD3395*100</f>
        <v>0.77530919070551463</v>
      </c>
      <c r="AF3395" s="2">
        <v>83</v>
      </c>
      <c r="AG3395" s="4">
        <f t="shared" ref="AG3395:AG3458" si="876">1/AF3395*100</f>
        <v>1.2048192771084338</v>
      </c>
      <c r="AH3395" s="4">
        <f t="shared" ref="AH3395:AH3458" si="877">AG3395+AE3395</f>
        <v>1.9801284678139486</v>
      </c>
      <c r="AI3395" s="5">
        <f t="shared" ref="AI3395:AI3458" si="878">AH3395/2</f>
        <v>0.99006423390697429</v>
      </c>
      <c r="AJ3395" s="2">
        <f t="shared" si="871"/>
        <v>8.8283246933074364E-2</v>
      </c>
      <c r="AK3395" s="2">
        <f t="shared" si="872"/>
        <v>1.7656649386614872E-2</v>
      </c>
      <c r="AL3395" s="2">
        <v>6</v>
      </c>
      <c r="AM3395" s="2">
        <v>8</v>
      </c>
      <c r="AN3395" s="2">
        <f t="shared" si="873"/>
        <v>24</v>
      </c>
      <c r="AO3395" s="2">
        <f t="shared" si="874"/>
        <v>4.8</v>
      </c>
      <c r="AP3395" s="2">
        <v>10</v>
      </c>
      <c r="AQ3395" s="2">
        <v>2</v>
      </c>
      <c r="AR3395" s="2">
        <v>0</v>
      </c>
      <c r="AS3395" s="2" t="s">
        <v>78</v>
      </c>
      <c r="AT3395" s="2">
        <v>4</v>
      </c>
      <c r="AW3395" s="2" t="str">
        <f t="shared" ref="AW3395:AW3458" si="879">+IF(AP3395&lt;=0.25,"Rasante",IF(AP3395&lt;=1.5,"Herbáceo",IF(AP3395&lt;=5,"Arbustivo",IF(AP3395&lt;=12,"Arbolitos",IF(AP3395&lt;=25,"Arbóreo inferior","Arbóreo superior")))))</f>
        <v>Arbolitos</v>
      </c>
      <c r="AX3395" s="2" t="str">
        <f t="shared" si="868"/>
        <v>I</v>
      </c>
      <c r="AY3395" s="2">
        <v>1910</v>
      </c>
      <c r="AZ3395" s="4">
        <f t="shared" ref="AZ3395:AZ3458" si="880">1/AY3395*100</f>
        <v>5.2356020942408384E-2</v>
      </c>
      <c r="BA3395" s="4">
        <v>33.270446189313013</v>
      </c>
      <c r="BB3395" s="4">
        <f t="shared" ref="BB3395:BB3458" si="881">AC3395/BA3395*100</f>
        <v>4.4225059096358169E-2</v>
      </c>
      <c r="BC3395" s="4">
        <f t="shared" ref="BC3395:BC3458" si="882">AZ3395+BB3395</f>
        <v>9.6581080038766559E-2</v>
      </c>
      <c r="BD3395" s="4">
        <f t="shared" ref="BD3395:BD3458" si="883">BC3395/2</f>
        <v>4.829054001938328E-2</v>
      </c>
    </row>
    <row r="3396" spans="1:56" x14ac:dyDescent="0.25">
      <c r="A3396" s="2">
        <v>110</v>
      </c>
      <c r="B3396" s="2" t="s">
        <v>122</v>
      </c>
      <c r="C3396" s="2" t="s">
        <v>924</v>
      </c>
      <c r="D3396" s="2" t="s">
        <v>515</v>
      </c>
      <c r="E3396" s="2" t="s">
        <v>221</v>
      </c>
      <c r="F3396" s="2" t="s">
        <v>177</v>
      </c>
      <c r="G3396" s="2" t="s">
        <v>222</v>
      </c>
      <c r="H3396" s="2" t="s">
        <v>402</v>
      </c>
      <c r="J3396" s="3">
        <v>42196</v>
      </c>
      <c r="K3396" s="2">
        <v>747564</v>
      </c>
      <c r="L3396" s="2">
        <v>819617</v>
      </c>
      <c r="N3396" s="2" t="s">
        <v>479</v>
      </c>
      <c r="P3396" s="2" t="s">
        <v>108</v>
      </c>
      <c r="S3396" s="2" t="s">
        <v>109</v>
      </c>
      <c r="T3396" s="2" t="s">
        <v>110</v>
      </c>
      <c r="U3396" s="2" t="s">
        <v>111</v>
      </c>
      <c r="V3396" s="2">
        <v>43.5</v>
      </c>
      <c r="Y3396" s="2">
        <f t="shared" si="869"/>
        <v>13.846480048994895</v>
      </c>
      <c r="AB3396" s="2">
        <v>13.84648005</v>
      </c>
      <c r="AC3396" s="2">
        <f t="shared" si="870"/>
        <v>1.5058047053281946E-2</v>
      </c>
      <c r="AD3396" s="2">
        <v>1.8978073090371104</v>
      </c>
      <c r="AE3396" s="2">
        <f t="shared" si="875"/>
        <v>0.79344446517712797</v>
      </c>
      <c r="AF3396" s="2">
        <v>83</v>
      </c>
      <c r="AG3396" s="4">
        <f t="shared" si="876"/>
        <v>1.2048192771084338</v>
      </c>
      <c r="AH3396" s="4">
        <f t="shared" si="877"/>
        <v>1.9982637422855618</v>
      </c>
      <c r="AI3396" s="5">
        <f t="shared" si="878"/>
        <v>0.9991318711427809</v>
      </c>
      <c r="AJ3396" s="2">
        <f t="shared" si="871"/>
        <v>8.1313454087722517E-2</v>
      </c>
      <c r="AK3396" s="2">
        <f t="shared" si="872"/>
        <v>4.0656727043861259E-2</v>
      </c>
      <c r="AL3396" s="2">
        <v>4</v>
      </c>
      <c r="AM3396" s="2">
        <v>3</v>
      </c>
      <c r="AN3396" s="2">
        <f t="shared" si="873"/>
        <v>6</v>
      </c>
      <c r="AO3396" s="2">
        <f t="shared" si="874"/>
        <v>1.2</v>
      </c>
      <c r="AP3396" s="2">
        <v>9</v>
      </c>
      <c r="AQ3396" s="2">
        <v>4.5</v>
      </c>
      <c r="AR3396" s="2">
        <v>0</v>
      </c>
      <c r="AS3396" s="2" t="s">
        <v>78</v>
      </c>
      <c r="AT3396" s="2">
        <v>5</v>
      </c>
      <c r="AW3396" s="2" t="str">
        <f t="shared" si="879"/>
        <v>Arbolitos</v>
      </c>
      <c r="AX3396" s="2" t="str">
        <f t="shared" si="868"/>
        <v>I</v>
      </c>
      <c r="AY3396" s="2">
        <v>1910</v>
      </c>
      <c r="AZ3396" s="4">
        <f t="shared" si="880"/>
        <v>5.2356020942408384E-2</v>
      </c>
      <c r="BA3396" s="4">
        <v>33.270446189313013</v>
      </c>
      <c r="BB3396" s="4">
        <f t="shared" si="881"/>
        <v>4.525952843433409E-2</v>
      </c>
      <c r="BC3396" s="4">
        <f t="shared" si="882"/>
        <v>9.7615549376742466E-2</v>
      </c>
      <c r="BD3396" s="4">
        <f t="shared" si="883"/>
        <v>4.8807774688371233E-2</v>
      </c>
    </row>
    <row r="3397" spans="1:56" x14ac:dyDescent="0.25">
      <c r="A3397" s="2">
        <v>110</v>
      </c>
      <c r="B3397" s="2" t="s">
        <v>122</v>
      </c>
      <c r="C3397" s="2" t="s">
        <v>924</v>
      </c>
      <c r="D3397" s="2" t="s">
        <v>515</v>
      </c>
      <c r="E3397" s="2" t="s">
        <v>221</v>
      </c>
      <c r="F3397" s="2" t="s">
        <v>177</v>
      </c>
      <c r="G3397" s="2" t="s">
        <v>222</v>
      </c>
      <c r="H3397" s="2" t="s">
        <v>402</v>
      </c>
      <c r="J3397" s="3">
        <v>42196</v>
      </c>
      <c r="K3397" s="2">
        <v>747564</v>
      </c>
      <c r="L3397" s="2">
        <v>819617</v>
      </c>
      <c r="N3397" s="2" t="s">
        <v>252</v>
      </c>
      <c r="P3397" s="2" t="s">
        <v>108</v>
      </c>
      <c r="S3397" s="2" t="s">
        <v>109</v>
      </c>
      <c r="T3397" s="2" t="s">
        <v>110</v>
      </c>
      <c r="U3397" s="2" t="s">
        <v>111</v>
      </c>
      <c r="V3397" s="2">
        <v>45</v>
      </c>
      <c r="Y3397" s="2">
        <f t="shared" si="869"/>
        <v>14.323944878270581</v>
      </c>
      <c r="AB3397" s="2">
        <v>14.323944880000001</v>
      </c>
      <c r="AC3397" s="2">
        <f t="shared" si="870"/>
        <v>1.6114437988054401E-2</v>
      </c>
      <c r="AD3397" s="2">
        <v>1.8978073090371104</v>
      </c>
      <c r="AE3397" s="2">
        <f t="shared" si="875"/>
        <v>0.84910822670560671</v>
      </c>
      <c r="AF3397" s="2">
        <v>83</v>
      </c>
      <c r="AG3397" s="4">
        <f t="shared" si="876"/>
        <v>1.2048192771084338</v>
      </c>
      <c r="AH3397" s="4">
        <f t="shared" si="877"/>
        <v>2.0539275038140405</v>
      </c>
      <c r="AI3397" s="5">
        <f t="shared" si="878"/>
        <v>1.0269637519070203</v>
      </c>
      <c r="AJ3397" s="2">
        <f t="shared" si="871"/>
        <v>0.12569261630682432</v>
      </c>
      <c r="AK3397" s="2">
        <f t="shared" si="872"/>
        <v>6.7680639549828489E-2</v>
      </c>
      <c r="AL3397" s="2">
        <v>7</v>
      </c>
      <c r="AM3397" s="2">
        <v>7</v>
      </c>
      <c r="AN3397" s="2">
        <f t="shared" si="873"/>
        <v>24.5</v>
      </c>
      <c r="AO3397" s="2">
        <f t="shared" si="874"/>
        <v>4.9000000000000004</v>
      </c>
      <c r="AP3397" s="2">
        <v>13</v>
      </c>
      <c r="AQ3397" s="2">
        <v>7</v>
      </c>
      <c r="AR3397" s="2">
        <v>0</v>
      </c>
      <c r="AS3397" s="2" t="s">
        <v>78</v>
      </c>
      <c r="AT3397" s="2">
        <v>4</v>
      </c>
      <c r="AW3397" s="2" t="str">
        <f t="shared" si="879"/>
        <v>Arbóreo inferior</v>
      </c>
      <c r="AX3397" s="2" t="str">
        <f t="shared" si="868"/>
        <v>I</v>
      </c>
      <c r="AY3397" s="2">
        <v>1910</v>
      </c>
      <c r="AZ3397" s="4">
        <f t="shared" si="880"/>
        <v>5.2356020942408384E-2</v>
      </c>
      <c r="BA3397" s="4">
        <v>33.270446189313013</v>
      </c>
      <c r="BB3397" s="4">
        <f t="shared" si="881"/>
        <v>4.8434691546849797E-2</v>
      </c>
      <c r="BC3397" s="4">
        <f t="shared" si="882"/>
        <v>0.10079071248925818</v>
      </c>
      <c r="BD3397" s="4">
        <f t="shared" si="883"/>
        <v>5.039535624462909E-2</v>
      </c>
    </row>
    <row r="3398" spans="1:56" x14ac:dyDescent="0.25">
      <c r="A3398" s="2">
        <v>110</v>
      </c>
      <c r="B3398" s="2" t="s">
        <v>122</v>
      </c>
      <c r="C3398" s="2" t="s">
        <v>924</v>
      </c>
      <c r="D3398" s="2" t="s">
        <v>515</v>
      </c>
      <c r="E3398" s="2" t="s">
        <v>221</v>
      </c>
      <c r="F3398" s="2" t="s">
        <v>177</v>
      </c>
      <c r="G3398" s="2" t="s">
        <v>222</v>
      </c>
      <c r="H3398" s="2" t="s">
        <v>402</v>
      </c>
      <c r="J3398" s="3">
        <v>42196</v>
      </c>
      <c r="K3398" s="2">
        <v>747564</v>
      </c>
      <c r="L3398" s="2">
        <v>819617</v>
      </c>
      <c r="N3398" s="2" t="s">
        <v>370</v>
      </c>
      <c r="O3398" s="2" t="s">
        <v>63</v>
      </c>
      <c r="P3398" s="2" t="s">
        <v>108</v>
      </c>
      <c r="S3398" s="2" t="s">
        <v>109</v>
      </c>
      <c r="T3398" s="2" t="s">
        <v>110</v>
      </c>
      <c r="U3398" s="2" t="s">
        <v>111</v>
      </c>
      <c r="V3398" s="2">
        <v>47</v>
      </c>
      <c r="Y3398" s="2">
        <f t="shared" si="869"/>
        <v>14.960564650638162</v>
      </c>
      <c r="AB3398" s="2">
        <v>14.96056465</v>
      </c>
      <c r="AC3398" s="2">
        <f t="shared" si="870"/>
        <v>1.7578663464499839E-2</v>
      </c>
      <c r="AD3398" s="2">
        <v>1.8978073090371104</v>
      </c>
      <c r="AE3398" s="2">
        <f t="shared" si="875"/>
        <v>0.92626176434206686</v>
      </c>
      <c r="AF3398" s="2">
        <v>83</v>
      </c>
      <c r="AG3398" s="4">
        <f t="shared" si="876"/>
        <v>1.2048192771084338</v>
      </c>
      <c r="AH3398" s="4">
        <f t="shared" si="877"/>
        <v>2.1310810414505008</v>
      </c>
      <c r="AI3398" s="5">
        <f t="shared" si="878"/>
        <v>1.0655405207252504</v>
      </c>
      <c r="AJ3398" s="2">
        <f t="shared" si="871"/>
        <v>0.10547198078699903</v>
      </c>
      <c r="AK3398" s="2">
        <f t="shared" si="872"/>
        <v>4.2188792314799613E-2</v>
      </c>
      <c r="AL3398" s="2">
        <v>8</v>
      </c>
      <c r="AM3398" s="2">
        <v>7</v>
      </c>
      <c r="AN3398" s="2">
        <f t="shared" si="873"/>
        <v>28</v>
      </c>
      <c r="AO3398" s="2">
        <f t="shared" si="874"/>
        <v>5.6000000000000005</v>
      </c>
      <c r="AP3398" s="2">
        <v>10</v>
      </c>
      <c r="AQ3398" s="2">
        <v>4</v>
      </c>
      <c r="AR3398" s="2">
        <v>0</v>
      </c>
      <c r="AS3398" s="2" t="s">
        <v>78</v>
      </c>
      <c r="AT3398" s="2">
        <v>5</v>
      </c>
      <c r="AV3398" s="2" t="s">
        <v>63</v>
      </c>
      <c r="AW3398" s="2" t="str">
        <f t="shared" si="879"/>
        <v>Arbolitos</v>
      </c>
      <c r="AX3398" s="2" t="str">
        <f t="shared" si="868"/>
        <v>I</v>
      </c>
      <c r="AY3398" s="2">
        <v>1910</v>
      </c>
      <c r="AZ3398" s="4">
        <f t="shared" si="880"/>
        <v>5.2356020942408384E-2</v>
      </c>
      <c r="BA3398" s="4">
        <v>33.270446189313013</v>
      </c>
      <c r="BB3398" s="4">
        <f t="shared" si="881"/>
        <v>5.2835670926909245E-2</v>
      </c>
      <c r="BC3398" s="4">
        <f t="shared" si="882"/>
        <v>0.10519169186931762</v>
      </c>
      <c r="BD3398" s="4">
        <f t="shared" si="883"/>
        <v>5.2595845934658811E-2</v>
      </c>
    </row>
    <row r="3399" spans="1:56" x14ac:dyDescent="0.25">
      <c r="A3399" s="2">
        <v>110</v>
      </c>
      <c r="B3399" s="2" t="s">
        <v>122</v>
      </c>
      <c r="C3399" s="2" t="s">
        <v>924</v>
      </c>
      <c r="D3399" s="2" t="s">
        <v>515</v>
      </c>
      <c r="E3399" s="2" t="s">
        <v>221</v>
      </c>
      <c r="F3399" s="2" t="s">
        <v>177</v>
      </c>
      <c r="G3399" s="2" t="s">
        <v>222</v>
      </c>
      <c r="H3399" s="2" t="s">
        <v>402</v>
      </c>
      <c r="J3399" s="3">
        <v>42196</v>
      </c>
      <c r="K3399" s="2">
        <v>747564</v>
      </c>
      <c r="L3399" s="2">
        <v>819617</v>
      </c>
      <c r="N3399" s="2" t="s">
        <v>455</v>
      </c>
      <c r="P3399" s="2" t="s">
        <v>108</v>
      </c>
      <c r="S3399" s="2" t="s">
        <v>109</v>
      </c>
      <c r="T3399" s="2" t="s">
        <v>110</v>
      </c>
      <c r="U3399" s="2" t="s">
        <v>111</v>
      </c>
      <c r="V3399" s="2">
        <v>47</v>
      </c>
      <c r="Y3399" s="2">
        <f t="shared" si="869"/>
        <v>14.960564650638162</v>
      </c>
      <c r="AB3399" s="2">
        <v>14.96056465</v>
      </c>
      <c r="AC3399" s="2">
        <f t="shared" si="870"/>
        <v>1.7578663464499839E-2</v>
      </c>
      <c r="AD3399" s="2">
        <v>1.8978073090371104</v>
      </c>
      <c r="AE3399" s="2">
        <f t="shared" si="875"/>
        <v>0.92626176434206686</v>
      </c>
      <c r="AF3399" s="2">
        <v>83</v>
      </c>
      <c r="AG3399" s="4">
        <f t="shared" si="876"/>
        <v>1.2048192771084338</v>
      </c>
      <c r="AH3399" s="4">
        <f t="shared" si="877"/>
        <v>2.1310810414505008</v>
      </c>
      <c r="AI3399" s="5">
        <f t="shared" si="878"/>
        <v>1.0655405207252504</v>
      </c>
      <c r="AJ3399" s="2">
        <f t="shared" si="871"/>
        <v>7.3830386550899324E-2</v>
      </c>
      <c r="AK3399" s="2">
        <f t="shared" si="872"/>
        <v>2.1094396157399806E-2</v>
      </c>
      <c r="AL3399" s="2">
        <v>6</v>
      </c>
      <c r="AM3399" s="2">
        <v>6</v>
      </c>
      <c r="AN3399" s="2">
        <f t="shared" si="873"/>
        <v>18</v>
      </c>
      <c r="AO3399" s="2">
        <f t="shared" si="874"/>
        <v>3.5999999999999996</v>
      </c>
      <c r="AP3399" s="2">
        <v>7</v>
      </c>
      <c r="AQ3399" s="2">
        <v>2</v>
      </c>
      <c r="AR3399" s="2">
        <v>0</v>
      </c>
      <c r="AS3399" s="2" t="s">
        <v>78</v>
      </c>
      <c r="AT3399" s="2">
        <v>5</v>
      </c>
      <c r="AW3399" s="2" t="str">
        <f t="shared" si="879"/>
        <v>Arbolitos</v>
      </c>
      <c r="AX3399" s="2" t="str">
        <f t="shared" si="868"/>
        <v>I</v>
      </c>
      <c r="AY3399" s="2">
        <v>1910</v>
      </c>
      <c r="AZ3399" s="4">
        <f t="shared" si="880"/>
        <v>5.2356020942408384E-2</v>
      </c>
      <c r="BA3399" s="4">
        <v>33.270446189313013</v>
      </c>
      <c r="BB3399" s="4">
        <f t="shared" si="881"/>
        <v>5.2835670926909245E-2</v>
      </c>
      <c r="BC3399" s="4">
        <f t="shared" si="882"/>
        <v>0.10519169186931762</v>
      </c>
      <c r="BD3399" s="4">
        <f t="shared" si="883"/>
        <v>5.2595845934658811E-2</v>
      </c>
    </row>
    <row r="3400" spans="1:56" x14ac:dyDescent="0.25">
      <c r="A3400" s="2">
        <v>110</v>
      </c>
      <c r="B3400" s="2" t="s">
        <v>122</v>
      </c>
      <c r="C3400" s="2" t="s">
        <v>924</v>
      </c>
      <c r="D3400" s="2" t="s">
        <v>515</v>
      </c>
      <c r="E3400" s="2" t="s">
        <v>221</v>
      </c>
      <c r="F3400" s="2" t="s">
        <v>177</v>
      </c>
      <c r="G3400" s="2" t="s">
        <v>222</v>
      </c>
      <c r="H3400" s="2" t="s">
        <v>402</v>
      </c>
      <c r="J3400" s="3">
        <v>42196</v>
      </c>
      <c r="K3400" s="2">
        <v>747564</v>
      </c>
      <c r="L3400" s="2">
        <v>819617</v>
      </c>
      <c r="N3400" s="2" t="s">
        <v>228</v>
      </c>
      <c r="P3400" s="2" t="s">
        <v>108</v>
      </c>
      <c r="S3400" s="2" t="s">
        <v>109</v>
      </c>
      <c r="T3400" s="2" t="s">
        <v>110</v>
      </c>
      <c r="U3400" s="2" t="s">
        <v>111</v>
      </c>
      <c r="V3400" s="2">
        <v>49</v>
      </c>
      <c r="Y3400" s="2">
        <f t="shared" si="869"/>
        <v>15.597184423005743</v>
      </c>
      <c r="AB3400" s="2">
        <v>15.59718442</v>
      </c>
      <c r="AC3400" s="2">
        <f t="shared" si="870"/>
        <v>1.9106550918182034E-2</v>
      </c>
      <c r="AD3400" s="2">
        <v>1.8978073090371104</v>
      </c>
      <c r="AE3400" s="2">
        <f t="shared" si="875"/>
        <v>1.0067698036148947</v>
      </c>
      <c r="AF3400" s="2">
        <v>83</v>
      </c>
      <c r="AG3400" s="4">
        <f t="shared" si="876"/>
        <v>1.2048192771084338</v>
      </c>
      <c r="AH3400" s="4">
        <f t="shared" si="877"/>
        <v>2.2115890807233285</v>
      </c>
      <c r="AI3400" s="5">
        <f t="shared" si="878"/>
        <v>1.1057945403616642</v>
      </c>
      <c r="AJ3400" s="2">
        <f t="shared" si="871"/>
        <v>0.10317537495818298</v>
      </c>
      <c r="AK3400" s="2">
        <f t="shared" si="872"/>
        <v>2.292786110181844E-2</v>
      </c>
      <c r="AL3400" s="2">
        <v>7</v>
      </c>
      <c r="AM3400" s="2">
        <v>4</v>
      </c>
      <c r="AN3400" s="2">
        <f t="shared" si="873"/>
        <v>14</v>
      </c>
      <c r="AO3400" s="2">
        <f t="shared" si="874"/>
        <v>2.8000000000000003</v>
      </c>
      <c r="AP3400" s="2">
        <v>9</v>
      </c>
      <c r="AQ3400" s="2">
        <v>2</v>
      </c>
      <c r="AR3400" s="2">
        <v>0</v>
      </c>
      <c r="AS3400" s="2" t="s">
        <v>78</v>
      </c>
      <c r="AT3400" s="2">
        <v>5</v>
      </c>
      <c r="AW3400" s="2" t="str">
        <f t="shared" si="879"/>
        <v>Arbolitos</v>
      </c>
      <c r="AX3400" s="2" t="str">
        <f t="shared" si="868"/>
        <v>I</v>
      </c>
      <c r="AY3400" s="2">
        <v>1910</v>
      </c>
      <c r="AZ3400" s="4">
        <f t="shared" si="880"/>
        <v>5.2356020942408384E-2</v>
      </c>
      <c r="BA3400" s="4">
        <v>33.270446189313013</v>
      </c>
      <c r="BB3400" s="4">
        <f t="shared" si="881"/>
        <v>5.7427997236536479E-2</v>
      </c>
      <c r="BC3400" s="4">
        <f t="shared" si="882"/>
        <v>0.10978401817894487</v>
      </c>
      <c r="BD3400" s="4">
        <f t="shared" si="883"/>
        <v>5.4892009089472435E-2</v>
      </c>
    </row>
    <row r="3401" spans="1:56" x14ac:dyDescent="0.25">
      <c r="A3401" s="2">
        <v>110</v>
      </c>
      <c r="B3401" s="2" t="s">
        <v>122</v>
      </c>
      <c r="C3401" s="2" t="s">
        <v>924</v>
      </c>
      <c r="D3401" s="2" t="s">
        <v>515</v>
      </c>
      <c r="E3401" s="2" t="s">
        <v>221</v>
      </c>
      <c r="F3401" s="2" t="s">
        <v>177</v>
      </c>
      <c r="G3401" s="2" t="s">
        <v>222</v>
      </c>
      <c r="H3401" s="2" t="s">
        <v>402</v>
      </c>
      <c r="J3401" s="3">
        <v>42196</v>
      </c>
      <c r="K3401" s="2">
        <v>747564</v>
      </c>
      <c r="L3401" s="2">
        <v>819617</v>
      </c>
      <c r="N3401" s="2" t="s">
        <v>478</v>
      </c>
      <c r="O3401" s="2" t="s">
        <v>63</v>
      </c>
      <c r="P3401" s="2" t="s">
        <v>108</v>
      </c>
      <c r="S3401" s="2" t="s">
        <v>109</v>
      </c>
      <c r="T3401" s="2" t="s">
        <v>110</v>
      </c>
      <c r="U3401" s="2" t="s">
        <v>111</v>
      </c>
      <c r="V3401" s="2">
        <v>53</v>
      </c>
      <c r="Y3401" s="2">
        <f t="shared" si="869"/>
        <v>16.870423967740905</v>
      </c>
      <c r="AB3401" s="2">
        <v>16.870423970000001</v>
      </c>
      <c r="AC3401" s="2">
        <f t="shared" si="870"/>
        <v>2.2353311757256699E-2</v>
      </c>
      <c r="AD3401" s="2">
        <v>1.8978073090371104</v>
      </c>
      <c r="AE3401" s="2">
        <f t="shared" si="875"/>
        <v>1.177849387069654</v>
      </c>
      <c r="AF3401" s="2">
        <v>83</v>
      </c>
      <c r="AG3401" s="4">
        <f t="shared" si="876"/>
        <v>1.2048192771084338</v>
      </c>
      <c r="AH3401" s="4">
        <f t="shared" si="877"/>
        <v>2.3826686641780879</v>
      </c>
      <c r="AI3401" s="5">
        <f t="shared" si="878"/>
        <v>1.1913343320890439</v>
      </c>
      <c r="AJ3401" s="2">
        <f t="shared" si="871"/>
        <v>0.18776781876095627</v>
      </c>
      <c r="AK3401" s="2">
        <f t="shared" si="872"/>
        <v>4.0235961163062058E-2</v>
      </c>
      <c r="AL3401" s="2">
        <v>4</v>
      </c>
      <c r="AM3401" s="2">
        <v>5</v>
      </c>
      <c r="AN3401" s="2">
        <f t="shared" si="873"/>
        <v>10</v>
      </c>
      <c r="AO3401" s="2">
        <f t="shared" si="874"/>
        <v>2</v>
      </c>
      <c r="AP3401" s="2">
        <v>14</v>
      </c>
      <c r="AQ3401" s="2">
        <v>3</v>
      </c>
      <c r="AR3401" s="2">
        <v>0</v>
      </c>
      <c r="AS3401" s="2" t="s">
        <v>78</v>
      </c>
      <c r="AT3401" s="2">
        <v>4</v>
      </c>
      <c r="AV3401" s="2" t="s">
        <v>63</v>
      </c>
      <c r="AW3401" s="2" t="str">
        <f t="shared" si="879"/>
        <v>Arbóreo inferior</v>
      </c>
      <c r="AX3401" s="2" t="str">
        <f t="shared" si="868"/>
        <v>I</v>
      </c>
      <c r="AY3401" s="2">
        <v>1910</v>
      </c>
      <c r="AZ3401" s="4">
        <f t="shared" si="880"/>
        <v>5.2356020942408384E-2</v>
      </c>
      <c r="BA3401" s="4">
        <v>33.270446189313013</v>
      </c>
      <c r="BB3401" s="4">
        <f t="shared" si="881"/>
        <v>6.7186690644494368E-2</v>
      </c>
      <c r="BC3401" s="4">
        <f t="shared" si="882"/>
        <v>0.11954271158690274</v>
      </c>
      <c r="BD3401" s="4">
        <f t="shared" si="883"/>
        <v>5.9771355793451372E-2</v>
      </c>
    </row>
    <row r="3402" spans="1:56" x14ac:dyDescent="0.25">
      <c r="A3402" s="2">
        <v>110</v>
      </c>
      <c r="B3402" s="2" t="s">
        <v>122</v>
      </c>
      <c r="C3402" s="2" t="s">
        <v>924</v>
      </c>
      <c r="D3402" s="2" t="s">
        <v>515</v>
      </c>
      <c r="E3402" s="2" t="s">
        <v>221</v>
      </c>
      <c r="F3402" s="2" t="s">
        <v>177</v>
      </c>
      <c r="G3402" s="2" t="s">
        <v>222</v>
      </c>
      <c r="H3402" s="2" t="s">
        <v>402</v>
      </c>
      <c r="J3402" s="3">
        <v>42196</v>
      </c>
      <c r="K3402" s="2">
        <v>747564</v>
      </c>
      <c r="L3402" s="2">
        <v>819617</v>
      </c>
      <c r="N3402" s="2" t="s">
        <v>273</v>
      </c>
      <c r="P3402" s="2" t="s">
        <v>108</v>
      </c>
      <c r="S3402" s="2" t="s">
        <v>109</v>
      </c>
      <c r="T3402" s="2" t="s">
        <v>110</v>
      </c>
      <c r="U3402" s="2" t="s">
        <v>111</v>
      </c>
      <c r="V3402" s="2">
        <v>56</v>
      </c>
      <c r="Y3402" s="2">
        <f t="shared" si="869"/>
        <v>17.82535362629228</v>
      </c>
      <c r="AB3402" s="2">
        <v>17.825353629999999</v>
      </c>
      <c r="AC3402" s="2">
        <f t="shared" si="870"/>
        <v>2.4955495076809199E-2</v>
      </c>
      <c r="AD3402" s="2">
        <v>1.8978073090371104</v>
      </c>
      <c r="AE3402" s="2">
        <f t="shared" si="875"/>
        <v>1.3149646414561895</v>
      </c>
      <c r="AF3402" s="2">
        <v>83</v>
      </c>
      <c r="AG3402" s="4">
        <f t="shared" si="876"/>
        <v>1.2048192771084338</v>
      </c>
      <c r="AH3402" s="4">
        <f t="shared" si="877"/>
        <v>2.5197839185646234</v>
      </c>
      <c r="AI3402" s="5">
        <f t="shared" si="878"/>
        <v>1.2598919592823117</v>
      </c>
      <c r="AJ3402" s="2">
        <f t="shared" si="871"/>
        <v>0.14973297046085518</v>
      </c>
      <c r="AK3402" s="2">
        <f t="shared" si="872"/>
        <v>8.9839782276513125E-2</v>
      </c>
      <c r="AL3402" s="2">
        <v>7</v>
      </c>
      <c r="AM3402" s="2">
        <v>4</v>
      </c>
      <c r="AN3402" s="2">
        <f t="shared" si="873"/>
        <v>14</v>
      </c>
      <c r="AO3402" s="2">
        <f t="shared" si="874"/>
        <v>2.8000000000000003</v>
      </c>
      <c r="AP3402" s="2">
        <v>10</v>
      </c>
      <c r="AQ3402" s="2">
        <v>6</v>
      </c>
      <c r="AR3402" s="2">
        <v>0</v>
      </c>
      <c r="AS3402" s="2" t="s">
        <v>78</v>
      </c>
      <c r="AT3402" s="2">
        <v>5</v>
      </c>
      <c r="AW3402" s="2" t="str">
        <f t="shared" si="879"/>
        <v>Arbolitos</v>
      </c>
      <c r="AX3402" s="2" t="str">
        <f t="shared" si="868"/>
        <v>I</v>
      </c>
      <c r="AY3402" s="2">
        <v>1910</v>
      </c>
      <c r="AZ3402" s="4">
        <f t="shared" si="880"/>
        <v>5.2356020942408384E-2</v>
      </c>
      <c r="BA3402" s="4">
        <v>33.270446189313013</v>
      </c>
      <c r="BB3402" s="4">
        <f t="shared" si="881"/>
        <v>7.5007996390578299E-2</v>
      </c>
      <c r="BC3402" s="4">
        <f t="shared" si="882"/>
        <v>0.12736401733298669</v>
      </c>
      <c r="BD3402" s="4">
        <f t="shared" si="883"/>
        <v>6.3682008666493345E-2</v>
      </c>
    </row>
    <row r="3403" spans="1:56" x14ac:dyDescent="0.25">
      <c r="A3403" s="2">
        <v>110</v>
      </c>
      <c r="B3403" s="2" t="s">
        <v>122</v>
      </c>
      <c r="C3403" s="2" t="s">
        <v>924</v>
      </c>
      <c r="D3403" s="2" t="s">
        <v>515</v>
      </c>
      <c r="E3403" s="2" t="s">
        <v>221</v>
      </c>
      <c r="F3403" s="2" t="s">
        <v>177</v>
      </c>
      <c r="G3403" s="2" t="s">
        <v>222</v>
      </c>
      <c r="H3403" s="2" t="s">
        <v>402</v>
      </c>
      <c r="J3403" s="3">
        <v>42196</v>
      </c>
      <c r="K3403" s="2">
        <v>747564</v>
      </c>
      <c r="L3403" s="2">
        <v>819617</v>
      </c>
      <c r="N3403" s="2" t="s">
        <v>321</v>
      </c>
      <c r="P3403" s="2" t="s">
        <v>108</v>
      </c>
      <c r="S3403" s="2" t="s">
        <v>109</v>
      </c>
      <c r="T3403" s="2" t="s">
        <v>110</v>
      </c>
      <c r="U3403" s="2" t="s">
        <v>111</v>
      </c>
      <c r="V3403" s="2">
        <v>61</v>
      </c>
      <c r="Y3403" s="2">
        <f t="shared" si="869"/>
        <v>19.416903057211233</v>
      </c>
      <c r="AB3403" s="2">
        <v>19.416903059999999</v>
      </c>
      <c r="AC3403" s="2">
        <f t="shared" si="870"/>
        <v>2.9610777162247127E-2</v>
      </c>
      <c r="AD3403" s="2">
        <v>1.8978073090371104</v>
      </c>
      <c r="AE3403" s="2">
        <f t="shared" si="875"/>
        <v>1.5602625736155866</v>
      </c>
      <c r="AF3403" s="2">
        <v>83</v>
      </c>
      <c r="AG3403" s="4">
        <f t="shared" si="876"/>
        <v>1.2048192771084338</v>
      </c>
      <c r="AH3403" s="4">
        <f t="shared" si="877"/>
        <v>2.7650818507240205</v>
      </c>
      <c r="AI3403" s="5">
        <f t="shared" si="878"/>
        <v>1.3825409253620102</v>
      </c>
      <c r="AJ3403" s="2">
        <f t="shared" si="871"/>
        <v>0.21319759556817933</v>
      </c>
      <c r="AK3403" s="2">
        <f t="shared" si="872"/>
        <v>0.14213173037878621</v>
      </c>
      <c r="AL3403" s="2">
        <v>6</v>
      </c>
      <c r="AM3403" s="2">
        <v>8</v>
      </c>
      <c r="AN3403" s="2">
        <f t="shared" si="873"/>
        <v>24</v>
      </c>
      <c r="AO3403" s="2">
        <f t="shared" si="874"/>
        <v>4.8</v>
      </c>
      <c r="AP3403" s="2">
        <v>12</v>
      </c>
      <c r="AQ3403" s="2">
        <v>8</v>
      </c>
      <c r="AR3403" s="2">
        <v>0</v>
      </c>
      <c r="AS3403" s="2" t="s">
        <v>78</v>
      </c>
      <c r="AT3403" s="2">
        <v>4</v>
      </c>
      <c r="AW3403" s="2" t="str">
        <f t="shared" si="879"/>
        <v>Arbolitos</v>
      </c>
      <c r="AX3403" s="2" t="str">
        <f t="shared" si="868"/>
        <v>I</v>
      </c>
      <c r="AY3403" s="2">
        <v>1910</v>
      </c>
      <c r="AZ3403" s="4">
        <f t="shared" si="880"/>
        <v>5.2356020942408384E-2</v>
      </c>
      <c r="BA3403" s="4">
        <v>33.270446189313013</v>
      </c>
      <c r="BB3403" s="4">
        <f t="shared" si="881"/>
        <v>8.9000240615223755E-2</v>
      </c>
      <c r="BC3403" s="4">
        <f t="shared" si="882"/>
        <v>0.14135626155763215</v>
      </c>
      <c r="BD3403" s="4">
        <f t="shared" si="883"/>
        <v>7.0678130778816073E-2</v>
      </c>
    </row>
    <row r="3404" spans="1:56" x14ac:dyDescent="0.25">
      <c r="A3404" s="2">
        <v>110</v>
      </c>
      <c r="B3404" s="2" t="s">
        <v>122</v>
      </c>
      <c r="C3404" s="2" t="s">
        <v>924</v>
      </c>
      <c r="D3404" s="2" t="s">
        <v>515</v>
      </c>
      <c r="E3404" s="2" t="s">
        <v>221</v>
      </c>
      <c r="F3404" s="2" t="s">
        <v>177</v>
      </c>
      <c r="G3404" s="2" t="s">
        <v>222</v>
      </c>
      <c r="H3404" s="2" t="s">
        <v>402</v>
      </c>
      <c r="J3404" s="3">
        <v>42196</v>
      </c>
      <c r="K3404" s="2">
        <v>747564</v>
      </c>
      <c r="L3404" s="2">
        <v>819617</v>
      </c>
      <c r="N3404" s="2" t="s">
        <v>263</v>
      </c>
      <c r="P3404" s="2" t="s">
        <v>108</v>
      </c>
      <c r="S3404" s="2" t="s">
        <v>109</v>
      </c>
      <c r="T3404" s="2" t="s">
        <v>110</v>
      </c>
      <c r="U3404" s="2" t="s">
        <v>111</v>
      </c>
      <c r="V3404" s="2">
        <v>63</v>
      </c>
      <c r="Y3404" s="2">
        <f t="shared" si="869"/>
        <v>20.053522829578814</v>
      </c>
      <c r="AB3404" s="2">
        <v>20.053522829999999</v>
      </c>
      <c r="AC3404" s="2">
        <f t="shared" si="870"/>
        <v>3.1584298456586626E-2</v>
      </c>
      <c r="AD3404" s="2">
        <v>1.8978073090371104</v>
      </c>
      <c r="AE3404" s="2">
        <f t="shared" si="875"/>
        <v>1.6642521243429891</v>
      </c>
      <c r="AF3404" s="2">
        <v>83</v>
      </c>
      <c r="AG3404" s="4">
        <f t="shared" si="876"/>
        <v>1.2048192771084338</v>
      </c>
      <c r="AH3404" s="4">
        <f t="shared" si="877"/>
        <v>2.8690714014514231</v>
      </c>
      <c r="AI3404" s="5">
        <f t="shared" si="878"/>
        <v>1.4345357007257116</v>
      </c>
      <c r="AJ3404" s="2">
        <f t="shared" si="871"/>
        <v>0.26530810703532764</v>
      </c>
      <c r="AK3404" s="2">
        <f t="shared" si="872"/>
        <v>0.22740694888742369</v>
      </c>
      <c r="AL3404" s="2">
        <v>6</v>
      </c>
      <c r="AM3404" s="2">
        <v>3</v>
      </c>
      <c r="AN3404" s="2">
        <f t="shared" si="873"/>
        <v>9</v>
      </c>
      <c r="AO3404" s="2">
        <f t="shared" si="874"/>
        <v>1.7999999999999998</v>
      </c>
      <c r="AP3404" s="2">
        <v>14</v>
      </c>
      <c r="AQ3404" s="2">
        <v>12</v>
      </c>
      <c r="AR3404" s="2">
        <v>0</v>
      </c>
      <c r="AS3404" s="2" t="s">
        <v>78</v>
      </c>
      <c r="AT3404" s="2">
        <v>4</v>
      </c>
      <c r="AW3404" s="2" t="str">
        <f t="shared" si="879"/>
        <v>Arbóreo inferior</v>
      </c>
      <c r="AX3404" s="2" t="str">
        <f t="shared" si="868"/>
        <v>II</v>
      </c>
      <c r="AY3404" s="2">
        <v>1910</v>
      </c>
      <c r="AZ3404" s="4">
        <f t="shared" si="880"/>
        <v>5.2356020942408384E-2</v>
      </c>
      <c r="BA3404" s="4">
        <v>33.270446189313013</v>
      </c>
      <c r="BB3404" s="4">
        <f t="shared" si="881"/>
        <v>9.4931995431825608E-2</v>
      </c>
      <c r="BC3404" s="4">
        <f t="shared" si="882"/>
        <v>0.147288016374234</v>
      </c>
      <c r="BD3404" s="4">
        <f t="shared" si="883"/>
        <v>7.3644008187116999E-2</v>
      </c>
    </row>
    <row r="3405" spans="1:56" x14ac:dyDescent="0.25">
      <c r="A3405" s="2">
        <v>110</v>
      </c>
      <c r="B3405" s="2" t="s">
        <v>122</v>
      </c>
      <c r="C3405" s="2" t="s">
        <v>924</v>
      </c>
      <c r="D3405" s="2" t="s">
        <v>515</v>
      </c>
      <c r="E3405" s="2" t="s">
        <v>221</v>
      </c>
      <c r="F3405" s="2" t="s">
        <v>177</v>
      </c>
      <c r="G3405" s="2" t="s">
        <v>222</v>
      </c>
      <c r="H3405" s="2" t="s">
        <v>402</v>
      </c>
      <c r="J3405" s="3">
        <v>42196</v>
      </c>
      <c r="K3405" s="2">
        <v>747564</v>
      </c>
      <c r="L3405" s="2">
        <v>819617</v>
      </c>
      <c r="N3405" s="2" t="s">
        <v>270</v>
      </c>
      <c r="P3405" s="2" t="s">
        <v>345</v>
      </c>
      <c r="S3405" s="2" t="s">
        <v>346</v>
      </c>
      <c r="T3405" s="2" t="s">
        <v>347</v>
      </c>
      <c r="U3405" s="2" t="s">
        <v>475</v>
      </c>
      <c r="V3405" s="2">
        <v>29</v>
      </c>
      <c r="Y3405" s="2">
        <f t="shared" si="869"/>
        <v>9.2309866993299305</v>
      </c>
      <c r="AB3405" s="2">
        <v>9.2309866990000007</v>
      </c>
      <c r="AC3405" s="2">
        <f t="shared" si="870"/>
        <v>6.6924653570142002E-3</v>
      </c>
      <c r="AD3405" s="2">
        <v>1.8978073090371104</v>
      </c>
      <c r="AE3405" s="2">
        <f t="shared" si="875"/>
        <v>0.35264198452316814</v>
      </c>
      <c r="AF3405" s="2">
        <v>83</v>
      </c>
      <c r="AG3405" s="4">
        <f t="shared" si="876"/>
        <v>1.2048192771084338</v>
      </c>
      <c r="AH3405" s="4">
        <f t="shared" si="877"/>
        <v>1.5574612616316019</v>
      </c>
      <c r="AI3405" s="5">
        <f t="shared" si="878"/>
        <v>0.77873063081580096</v>
      </c>
      <c r="AJ3405" s="2">
        <f t="shared" si="871"/>
        <v>3.6139312927876678E-2</v>
      </c>
      <c r="AK3405" s="2">
        <f t="shared" si="872"/>
        <v>1.6061916856834078E-2</v>
      </c>
      <c r="AL3405" s="2">
        <v>2</v>
      </c>
      <c r="AM3405" s="2">
        <v>2</v>
      </c>
      <c r="AN3405" s="2">
        <f t="shared" si="873"/>
        <v>2</v>
      </c>
      <c r="AO3405" s="2">
        <f t="shared" si="874"/>
        <v>0.4</v>
      </c>
      <c r="AP3405" s="2">
        <v>9</v>
      </c>
      <c r="AQ3405" s="2">
        <v>4</v>
      </c>
      <c r="AR3405" s="2">
        <v>1</v>
      </c>
      <c r="AS3405" s="2" t="s">
        <v>79</v>
      </c>
      <c r="AT3405" s="2">
        <v>3</v>
      </c>
      <c r="AV3405" s="2" t="s">
        <v>932</v>
      </c>
      <c r="AW3405" s="2" t="str">
        <f t="shared" si="879"/>
        <v>Arbolitos</v>
      </c>
      <c r="AX3405" s="2" t="str">
        <f t="shared" si="868"/>
        <v>Latizal alto</v>
      </c>
      <c r="AY3405" s="2">
        <v>1910</v>
      </c>
      <c r="AZ3405" s="4">
        <f t="shared" si="880"/>
        <v>5.2356020942408384E-2</v>
      </c>
      <c r="BA3405" s="4">
        <v>33.270446189313013</v>
      </c>
      <c r="BB3405" s="4">
        <f t="shared" si="881"/>
        <v>2.0115345970815157E-2</v>
      </c>
      <c r="BC3405" s="4">
        <f t="shared" si="882"/>
        <v>7.2471366913223534E-2</v>
      </c>
      <c r="BD3405" s="4">
        <f t="shared" si="883"/>
        <v>3.6235683456611767E-2</v>
      </c>
    </row>
    <row r="3406" spans="1:56" x14ac:dyDescent="0.25">
      <c r="A3406" s="2">
        <v>110</v>
      </c>
      <c r="B3406" s="2" t="s">
        <v>122</v>
      </c>
      <c r="C3406" s="2" t="s">
        <v>924</v>
      </c>
      <c r="D3406" s="2" t="s">
        <v>515</v>
      </c>
      <c r="E3406" s="2" t="s">
        <v>221</v>
      </c>
      <c r="F3406" s="2" t="s">
        <v>177</v>
      </c>
      <c r="G3406" s="2" t="s">
        <v>222</v>
      </c>
      <c r="H3406" s="2" t="s">
        <v>402</v>
      </c>
      <c r="J3406" s="3">
        <v>42196</v>
      </c>
      <c r="K3406" s="2">
        <v>747564</v>
      </c>
      <c r="L3406" s="2">
        <v>819617</v>
      </c>
      <c r="N3406" s="2" t="s">
        <v>288</v>
      </c>
      <c r="P3406" s="2" t="s">
        <v>345</v>
      </c>
      <c r="S3406" s="2" t="s">
        <v>346</v>
      </c>
      <c r="T3406" s="2" t="s">
        <v>347</v>
      </c>
      <c r="U3406" s="2" t="s">
        <v>475</v>
      </c>
      <c r="V3406" s="2">
        <v>50</v>
      </c>
      <c r="Y3406" s="2">
        <f t="shared" si="869"/>
        <v>15.915494309189533</v>
      </c>
      <c r="AB3406" s="2">
        <v>15.91549431</v>
      </c>
      <c r="AC3406" s="2">
        <f t="shared" si="870"/>
        <v>1.9894367886486918E-2</v>
      </c>
      <c r="AD3406" s="2">
        <v>1.8978073090371104</v>
      </c>
      <c r="AE3406" s="2">
        <f t="shared" si="875"/>
        <v>1.0482817613649467</v>
      </c>
      <c r="AF3406" s="2">
        <v>83</v>
      </c>
      <c r="AG3406" s="4">
        <f t="shared" si="876"/>
        <v>1.2048192771084338</v>
      </c>
      <c r="AH3406" s="4">
        <f t="shared" si="877"/>
        <v>2.2531010384733805</v>
      </c>
      <c r="AI3406" s="5">
        <f t="shared" si="878"/>
        <v>1.1265505192366903</v>
      </c>
      <c r="AJ3406" s="2">
        <f t="shared" si="871"/>
        <v>8.3556345123245057E-2</v>
      </c>
      <c r="AK3406" s="2">
        <f t="shared" si="872"/>
        <v>4.7746482927568605E-2</v>
      </c>
      <c r="AL3406" s="2">
        <v>2</v>
      </c>
      <c r="AM3406" s="2">
        <v>1</v>
      </c>
      <c r="AN3406" s="2">
        <f t="shared" si="873"/>
        <v>1</v>
      </c>
      <c r="AO3406" s="2">
        <f t="shared" si="874"/>
        <v>0.2</v>
      </c>
      <c r="AP3406" s="2">
        <v>7</v>
      </c>
      <c r="AQ3406" s="2">
        <v>4</v>
      </c>
      <c r="AR3406" s="2">
        <v>0</v>
      </c>
      <c r="AS3406" s="2" t="s">
        <v>79</v>
      </c>
      <c r="AT3406" s="2">
        <v>2</v>
      </c>
      <c r="AV3406" s="2" t="s">
        <v>933</v>
      </c>
      <c r="AW3406" s="2" t="str">
        <f t="shared" si="879"/>
        <v>Arbolitos</v>
      </c>
      <c r="AX3406" s="2" t="str">
        <f t="shared" si="868"/>
        <v>I</v>
      </c>
      <c r="AY3406" s="2">
        <v>1910</v>
      </c>
      <c r="AZ3406" s="4">
        <f t="shared" si="880"/>
        <v>5.2356020942408384E-2</v>
      </c>
      <c r="BA3406" s="4">
        <v>33.270446189313013</v>
      </c>
      <c r="BB3406" s="4">
        <f t="shared" si="881"/>
        <v>5.9795915489938033E-2</v>
      </c>
      <c r="BC3406" s="4">
        <f t="shared" si="882"/>
        <v>0.11215193643234642</v>
      </c>
      <c r="BD3406" s="4">
        <f t="shared" si="883"/>
        <v>5.6075968216173208E-2</v>
      </c>
    </row>
    <row r="3407" spans="1:56" x14ac:dyDescent="0.25">
      <c r="A3407" s="2">
        <v>110</v>
      </c>
      <c r="B3407" s="2" t="s">
        <v>122</v>
      </c>
      <c r="C3407" s="2" t="s">
        <v>924</v>
      </c>
      <c r="D3407" s="2" t="s">
        <v>515</v>
      </c>
      <c r="E3407" s="2" t="s">
        <v>221</v>
      </c>
      <c r="F3407" s="2" t="s">
        <v>177</v>
      </c>
      <c r="G3407" s="2" t="s">
        <v>222</v>
      </c>
      <c r="H3407" s="2" t="s">
        <v>402</v>
      </c>
      <c r="J3407" s="3">
        <v>42196</v>
      </c>
      <c r="K3407" s="2">
        <v>747564</v>
      </c>
      <c r="L3407" s="2">
        <v>819617</v>
      </c>
      <c r="N3407" s="2" t="s">
        <v>934</v>
      </c>
      <c r="P3407" s="2" t="s">
        <v>345</v>
      </c>
      <c r="S3407" s="2" t="s">
        <v>346</v>
      </c>
      <c r="T3407" s="2" t="s">
        <v>347</v>
      </c>
      <c r="U3407" s="2" t="s">
        <v>475</v>
      </c>
      <c r="V3407" s="2">
        <v>91</v>
      </c>
      <c r="Y3407" s="2">
        <f t="shared" si="869"/>
        <v>28.966199642724952</v>
      </c>
      <c r="AB3407" s="2">
        <v>28.966199639999999</v>
      </c>
      <c r="AC3407" s="2">
        <f t="shared" si="870"/>
        <v>6.5898104187199269E-2</v>
      </c>
      <c r="AD3407" s="2">
        <v>1.8978073090371104</v>
      </c>
      <c r="AE3407" s="2">
        <f t="shared" si="875"/>
        <v>3.4723285063452494</v>
      </c>
      <c r="AF3407" s="2">
        <v>83</v>
      </c>
      <c r="AG3407" s="4">
        <f t="shared" si="876"/>
        <v>1.2048192771084338</v>
      </c>
      <c r="AH3407" s="4">
        <f t="shared" si="877"/>
        <v>4.677147783453683</v>
      </c>
      <c r="AI3407" s="5">
        <f t="shared" si="878"/>
        <v>2.3385738917268415</v>
      </c>
      <c r="AJ3407" s="2">
        <f t="shared" si="871"/>
        <v>0.71169952522175217</v>
      </c>
      <c r="AK3407" s="2">
        <f t="shared" si="872"/>
        <v>0.59308293768479337</v>
      </c>
      <c r="AL3407" s="2">
        <v>6</v>
      </c>
      <c r="AM3407" s="2">
        <v>5</v>
      </c>
      <c r="AN3407" s="2">
        <f t="shared" si="873"/>
        <v>15</v>
      </c>
      <c r="AO3407" s="2">
        <f t="shared" si="874"/>
        <v>3</v>
      </c>
      <c r="AP3407" s="2">
        <v>18</v>
      </c>
      <c r="AQ3407" s="2">
        <v>15</v>
      </c>
      <c r="AR3407" s="2">
        <v>1</v>
      </c>
      <c r="AS3407" s="2" t="s">
        <v>276</v>
      </c>
      <c r="AT3407" s="2">
        <v>1</v>
      </c>
      <c r="AW3407" s="2" t="str">
        <f t="shared" si="879"/>
        <v>Arbóreo inferior</v>
      </c>
      <c r="AX3407" s="2" t="str">
        <f t="shared" si="868"/>
        <v>II</v>
      </c>
      <c r="AY3407" s="2">
        <v>1910</v>
      </c>
      <c r="AZ3407" s="4">
        <f t="shared" si="880"/>
        <v>5.2356020942408384E-2</v>
      </c>
      <c r="BA3407" s="4">
        <v>33.270446189313013</v>
      </c>
      <c r="BB3407" s="4">
        <f t="shared" si="881"/>
        <v>0.19806799046887075</v>
      </c>
      <c r="BC3407" s="4">
        <f t="shared" si="882"/>
        <v>0.25042401141127912</v>
      </c>
      <c r="BD3407" s="4">
        <f t="shared" si="883"/>
        <v>0.12521200570563956</v>
      </c>
    </row>
    <row r="3408" spans="1:56" x14ac:dyDescent="0.25">
      <c r="A3408" s="2">
        <v>110</v>
      </c>
      <c r="B3408" s="2" t="s">
        <v>122</v>
      </c>
      <c r="C3408" s="2" t="s">
        <v>924</v>
      </c>
      <c r="D3408" s="2" t="s">
        <v>515</v>
      </c>
      <c r="E3408" s="2" t="s">
        <v>221</v>
      </c>
      <c r="F3408" s="2" t="s">
        <v>177</v>
      </c>
      <c r="G3408" s="2" t="s">
        <v>222</v>
      </c>
      <c r="H3408" s="2" t="s">
        <v>402</v>
      </c>
      <c r="J3408" s="3">
        <v>42196</v>
      </c>
      <c r="K3408" s="2">
        <v>747564</v>
      </c>
      <c r="L3408" s="2">
        <v>819617</v>
      </c>
      <c r="N3408" s="2" t="s">
        <v>334</v>
      </c>
      <c r="P3408" s="2" t="s">
        <v>345</v>
      </c>
      <c r="S3408" s="2" t="s">
        <v>346</v>
      </c>
      <c r="T3408" s="2" t="s">
        <v>347</v>
      </c>
      <c r="U3408" s="2" t="s">
        <v>475</v>
      </c>
      <c r="V3408" s="2">
        <v>105</v>
      </c>
      <c r="Y3408" s="2">
        <f t="shared" si="869"/>
        <v>33.422538049298019</v>
      </c>
      <c r="AB3408" s="2">
        <v>33.42253805</v>
      </c>
      <c r="AC3408" s="2">
        <f t="shared" si="870"/>
        <v>8.7734162379407288E-2</v>
      </c>
      <c r="AD3408" s="2">
        <v>1.8978073090371104</v>
      </c>
      <c r="AE3408" s="2">
        <f t="shared" si="875"/>
        <v>4.6229225676194137</v>
      </c>
      <c r="AF3408" s="2">
        <v>83</v>
      </c>
      <c r="AG3408" s="4">
        <f t="shared" si="876"/>
        <v>1.2048192771084338</v>
      </c>
      <c r="AH3408" s="4">
        <f t="shared" si="877"/>
        <v>5.8277418447278473</v>
      </c>
      <c r="AI3408" s="5">
        <f t="shared" si="878"/>
        <v>2.9138709223639236</v>
      </c>
      <c r="AJ3408" s="2">
        <f t="shared" si="871"/>
        <v>0.78960746141466565</v>
      </c>
      <c r="AK3408" s="2">
        <f t="shared" si="872"/>
        <v>8.4224795884230999E-2</v>
      </c>
      <c r="AL3408" s="2">
        <v>8</v>
      </c>
      <c r="AM3408" s="2">
        <v>7</v>
      </c>
      <c r="AN3408" s="2">
        <f t="shared" si="873"/>
        <v>28</v>
      </c>
      <c r="AO3408" s="2">
        <f t="shared" si="874"/>
        <v>5.6000000000000005</v>
      </c>
      <c r="AP3408" s="2">
        <v>15</v>
      </c>
      <c r="AQ3408" s="2">
        <v>1.6</v>
      </c>
      <c r="AR3408" s="2">
        <v>0</v>
      </c>
      <c r="AS3408" s="2" t="s">
        <v>79</v>
      </c>
      <c r="AT3408" s="2">
        <v>4</v>
      </c>
      <c r="AV3408" s="2" t="s">
        <v>933</v>
      </c>
      <c r="AW3408" s="2" t="str">
        <f t="shared" si="879"/>
        <v>Arbóreo inferior</v>
      </c>
      <c r="AX3408" s="2" t="str">
        <f>+IF(AB3408&lt;=40,"III",IF(AB3408&lt;=50,"IV",IF(AB3408&lt;=60,"V",IF(AB3408&lt;=70,"VI",IF(AB3408&lt;=80,"VII","VIII")))))</f>
        <v>III</v>
      </c>
      <c r="AY3408" s="2">
        <v>1910</v>
      </c>
      <c r="AZ3408" s="4">
        <f t="shared" si="880"/>
        <v>5.2356020942408384E-2</v>
      </c>
      <c r="BA3408" s="4">
        <v>33.270446189313013</v>
      </c>
      <c r="BB3408" s="4">
        <f t="shared" si="881"/>
        <v>0.26369998731062666</v>
      </c>
      <c r="BC3408" s="4">
        <f t="shared" si="882"/>
        <v>0.31605600825303504</v>
      </c>
      <c r="BD3408" s="4">
        <f t="shared" si="883"/>
        <v>0.15802800412651752</v>
      </c>
    </row>
    <row r="3409" spans="1:56" x14ac:dyDescent="0.25">
      <c r="A3409" s="2">
        <v>110</v>
      </c>
      <c r="B3409" s="2" t="s">
        <v>122</v>
      </c>
      <c r="C3409" s="2" t="s">
        <v>924</v>
      </c>
      <c r="D3409" s="2" t="s">
        <v>515</v>
      </c>
      <c r="E3409" s="2" t="s">
        <v>221</v>
      </c>
      <c r="F3409" s="2" t="s">
        <v>177</v>
      </c>
      <c r="G3409" s="2" t="s">
        <v>222</v>
      </c>
      <c r="H3409" s="2" t="s">
        <v>402</v>
      </c>
      <c r="J3409" s="3">
        <v>42196</v>
      </c>
      <c r="K3409" s="2">
        <v>747564</v>
      </c>
      <c r="L3409" s="2">
        <v>819617</v>
      </c>
      <c r="N3409" s="2" t="s">
        <v>935</v>
      </c>
      <c r="P3409" s="2" t="s">
        <v>345</v>
      </c>
      <c r="S3409" s="2" t="s">
        <v>346</v>
      </c>
      <c r="T3409" s="2" t="s">
        <v>347</v>
      </c>
      <c r="U3409" s="2" t="s">
        <v>475</v>
      </c>
      <c r="V3409" s="2">
        <v>127</v>
      </c>
      <c r="Y3409" s="2">
        <f t="shared" si="869"/>
        <v>40.425355545341418</v>
      </c>
      <c r="AB3409" s="2">
        <v>40.425355549999999</v>
      </c>
      <c r="AC3409" s="2">
        <f t="shared" si="870"/>
        <v>0.12835050385645902</v>
      </c>
      <c r="AD3409" s="2">
        <v>1.8978073090371104</v>
      </c>
      <c r="AE3409" s="2">
        <f t="shared" si="875"/>
        <v>6.7630946116220905</v>
      </c>
      <c r="AF3409" s="2">
        <v>83</v>
      </c>
      <c r="AG3409" s="4">
        <f t="shared" si="876"/>
        <v>1.2048192771084338</v>
      </c>
      <c r="AH3409" s="4">
        <f t="shared" si="877"/>
        <v>7.9679138887305241</v>
      </c>
      <c r="AI3409" s="5">
        <f t="shared" si="878"/>
        <v>3.983956944365262</v>
      </c>
      <c r="AJ3409" s="2">
        <f t="shared" si="871"/>
        <v>1.2321648370220066</v>
      </c>
      <c r="AK3409" s="2">
        <f t="shared" si="872"/>
        <v>0.23103090694162623</v>
      </c>
      <c r="AL3409" s="2">
        <v>10</v>
      </c>
      <c r="AM3409" s="2">
        <v>12</v>
      </c>
      <c r="AN3409" s="2">
        <f t="shared" si="873"/>
        <v>60</v>
      </c>
      <c r="AO3409" s="2">
        <f t="shared" si="874"/>
        <v>12</v>
      </c>
      <c r="AP3409" s="2">
        <v>16</v>
      </c>
      <c r="AQ3409" s="2">
        <v>3</v>
      </c>
      <c r="AR3409" s="2">
        <v>0</v>
      </c>
      <c r="AS3409" s="2" t="s">
        <v>79</v>
      </c>
      <c r="AT3409" s="2">
        <v>4</v>
      </c>
      <c r="AV3409" s="2" t="s">
        <v>933</v>
      </c>
      <c r="AW3409" s="2" t="str">
        <f t="shared" si="879"/>
        <v>Arbóreo inferior</v>
      </c>
      <c r="AX3409" s="2" t="str">
        <f>+IF(AB3409&lt;=40,"III",IF(AB3409&lt;=50,"IV",IF(AB3409&lt;=60,"V",IF(AB3409&lt;=70,"VI",IF(AB3409&lt;=80,"VII","VIII")))))</f>
        <v>IV</v>
      </c>
      <c r="AY3409" s="2">
        <v>1910</v>
      </c>
      <c r="AZ3409" s="4">
        <f t="shared" si="880"/>
        <v>5.2356020942408384E-2</v>
      </c>
      <c r="BA3409" s="4">
        <v>33.270446189313013</v>
      </c>
      <c r="BB3409" s="4">
        <f t="shared" si="881"/>
        <v>0.38577932837488427</v>
      </c>
      <c r="BC3409" s="4">
        <f t="shared" si="882"/>
        <v>0.43813534931729264</v>
      </c>
      <c r="BD3409" s="4">
        <f t="shared" si="883"/>
        <v>0.21906767465864632</v>
      </c>
    </row>
    <row r="3410" spans="1:56" x14ac:dyDescent="0.25">
      <c r="A3410" s="2">
        <v>111</v>
      </c>
      <c r="B3410" s="2" t="s">
        <v>361</v>
      </c>
      <c r="C3410" s="2" t="s">
        <v>936</v>
      </c>
      <c r="D3410" s="2" t="s">
        <v>788</v>
      </c>
      <c r="E3410" s="2" t="s">
        <v>221</v>
      </c>
      <c r="F3410" s="2" t="s">
        <v>59</v>
      </c>
      <c r="G3410" s="2" t="s">
        <v>914</v>
      </c>
      <c r="H3410" s="2" t="s">
        <v>402</v>
      </c>
      <c r="J3410" s="3">
        <v>42192</v>
      </c>
      <c r="K3410" s="2">
        <v>747387</v>
      </c>
      <c r="L3410" s="2">
        <v>820783</v>
      </c>
      <c r="N3410" s="2">
        <v>8</v>
      </c>
      <c r="P3410" s="2" t="s">
        <v>187</v>
      </c>
      <c r="S3410" s="2" t="s">
        <v>188</v>
      </c>
      <c r="T3410" s="2" t="s">
        <v>189</v>
      </c>
      <c r="U3410" s="2" t="s">
        <v>188</v>
      </c>
      <c r="V3410" s="2">
        <v>7</v>
      </c>
      <c r="Y3410" s="2">
        <f t="shared" si="869"/>
        <v>2.228169203286535</v>
      </c>
      <c r="AB3410" s="2">
        <v>2.2281692030000002</v>
      </c>
      <c r="AC3410" s="2">
        <f t="shared" si="870"/>
        <v>3.8992961057514373E-4</v>
      </c>
      <c r="AD3410" s="2">
        <v>0.28634958417414946</v>
      </c>
      <c r="AE3410" s="2">
        <f t="shared" si="875"/>
        <v>0.13617257789974646</v>
      </c>
      <c r="AF3410" s="2">
        <v>54</v>
      </c>
      <c r="AG3410" s="4">
        <f t="shared" si="876"/>
        <v>1.8518518518518516</v>
      </c>
      <c r="AH3410" s="4">
        <f t="shared" si="877"/>
        <v>1.9880244297515981</v>
      </c>
      <c r="AI3410" s="5">
        <f t="shared" si="878"/>
        <v>0.99401221487579905</v>
      </c>
      <c r="AJ3410" s="2">
        <f t="shared" si="871"/>
        <v>5.1470708595918973E-4</v>
      </c>
      <c r="AK3410" s="2">
        <f t="shared" si="872"/>
        <v>1.1697888317254312E-4</v>
      </c>
      <c r="AL3410" s="2">
        <v>2</v>
      </c>
      <c r="AM3410" s="2">
        <v>1.5</v>
      </c>
      <c r="AN3410" s="2">
        <f t="shared" si="873"/>
        <v>1.5</v>
      </c>
      <c r="AO3410" s="2">
        <f t="shared" si="874"/>
        <v>0.3</v>
      </c>
      <c r="AP3410" s="2">
        <v>2.2000000000000002</v>
      </c>
      <c r="AQ3410" s="2">
        <v>0.5</v>
      </c>
      <c r="AR3410" s="2">
        <v>0</v>
      </c>
      <c r="AS3410" s="2" t="s">
        <v>79</v>
      </c>
      <c r="AT3410" s="2">
        <v>4</v>
      </c>
      <c r="AW3410" s="2" t="str">
        <f t="shared" si="879"/>
        <v>Arbustivo</v>
      </c>
      <c r="AX3410" s="2" t="str">
        <f t="shared" ref="AX3410:AX3463" si="884">+IF(AB3410&lt;=2.5,"Brinzal",IF(AB3410&lt;=5,"Latizal bajo",IF(AB3410&lt;=10,"Latizal alto",IF(AB3410&lt;=20,"I",IF(AB3410&lt;=30,"II","III")))))</f>
        <v>Brinzal</v>
      </c>
      <c r="AY3410" s="2">
        <v>142</v>
      </c>
      <c r="AZ3410" s="4">
        <f t="shared" si="880"/>
        <v>0.70422535211267612</v>
      </c>
      <c r="BA3410" s="4">
        <v>2.1432005171982924</v>
      </c>
      <c r="BB3410" s="4">
        <f t="shared" si="881"/>
        <v>1.8193799760970606E-2</v>
      </c>
      <c r="BC3410" s="4">
        <f t="shared" si="882"/>
        <v>0.72241915187364669</v>
      </c>
      <c r="BD3410" s="4">
        <f t="shared" si="883"/>
        <v>0.36120957593682335</v>
      </c>
    </row>
    <row r="3411" spans="1:56" x14ac:dyDescent="0.25">
      <c r="A3411" s="2">
        <v>111</v>
      </c>
      <c r="B3411" s="2" t="s">
        <v>361</v>
      </c>
      <c r="C3411" s="2" t="s">
        <v>936</v>
      </c>
      <c r="D3411" s="2" t="s">
        <v>788</v>
      </c>
      <c r="E3411" s="2" t="s">
        <v>221</v>
      </c>
      <c r="F3411" s="2" t="s">
        <v>59</v>
      </c>
      <c r="G3411" s="2" t="s">
        <v>914</v>
      </c>
      <c r="H3411" s="2" t="s">
        <v>402</v>
      </c>
      <c r="J3411" s="3">
        <v>42192</v>
      </c>
      <c r="K3411" s="2">
        <v>747387</v>
      </c>
      <c r="L3411" s="2">
        <v>820783</v>
      </c>
      <c r="N3411" s="2">
        <v>18</v>
      </c>
      <c r="P3411" s="2" t="s">
        <v>187</v>
      </c>
      <c r="S3411" s="2" t="s">
        <v>188</v>
      </c>
      <c r="T3411" s="2" t="s">
        <v>189</v>
      </c>
      <c r="U3411" s="2" t="s">
        <v>188</v>
      </c>
      <c r="V3411" s="2">
        <v>8</v>
      </c>
      <c r="Y3411" s="2">
        <f t="shared" si="869"/>
        <v>2.5464790894703255</v>
      </c>
      <c r="AB3411" s="2">
        <v>2.546479089</v>
      </c>
      <c r="AC3411" s="2">
        <f t="shared" si="870"/>
        <v>5.0929581789406519E-4</v>
      </c>
      <c r="AD3411" s="2">
        <v>0.28634958417414946</v>
      </c>
      <c r="AE3411" s="2">
        <f t="shared" si="875"/>
        <v>0.17785806093028106</v>
      </c>
      <c r="AF3411" s="2">
        <v>54</v>
      </c>
      <c r="AG3411" s="4">
        <f t="shared" si="876"/>
        <v>1.8518518518518516</v>
      </c>
      <c r="AH3411" s="4">
        <f t="shared" si="877"/>
        <v>2.0297099127821325</v>
      </c>
      <c r="AI3411" s="5">
        <f t="shared" si="878"/>
        <v>1.0148549563910663</v>
      </c>
      <c r="AJ3411" s="2">
        <f t="shared" si="871"/>
        <v>7.3338597776745373E-4</v>
      </c>
      <c r="AK3411" s="2">
        <f t="shared" si="872"/>
        <v>3.9725073795737086E-4</v>
      </c>
      <c r="AL3411" s="2">
        <v>2.5</v>
      </c>
      <c r="AM3411" s="2">
        <v>2</v>
      </c>
      <c r="AN3411" s="2">
        <f t="shared" si="873"/>
        <v>2.5</v>
      </c>
      <c r="AO3411" s="2">
        <f t="shared" si="874"/>
        <v>0.5</v>
      </c>
      <c r="AP3411" s="2">
        <v>2.4</v>
      </c>
      <c r="AQ3411" s="2">
        <v>1.3</v>
      </c>
      <c r="AR3411" s="2">
        <v>0</v>
      </c>
      <c r="AS3411" s="2" t="s">
        <v>78</v>
      </c>
      <c r="AT3411" s="2">
        <v>4</v>
      </c>
      <c r="AW3411" s="2" t="str">
        <f t="shared" si="879"/>
        <v>Arbustivo</v>
      </c>
      <c r="AX3411" s="2" t="str">
        <f t="shared" si="884"/>
        <v>Latizal bajo</v>
      </c>
      <c r="AY3411" s="2">
        <v>142</v>
      </c>
      <c r="AZ3411" s="4">
        <f t="shared" si="880"/>
        <v>0.70422535211267612</v>
      </c>
      <c r="BA3411" s="4">
        <v>2.1432005171982924</v>
      </c>
      <c r="BB3411" s="4">
        <f t="shared" si="881"/>
        <v>2.3763330300043236E-2</v>
      </c>
      <c r="BC3411" s="4">
        <f t="shared" si="882"/>
        <v>0.7279886824127193</v>
      </c>
      <c r="BD3411" s="4">
        <f t="shared" si="883"/>
        <v>0.36399434120635965</v>
      </c>
    </row>
    <row r="3412" spans="1:56" x14ac:dyDescent="0.25">
      <c r="A3412" s="2">
        <v>111</v>
      </c>
      <c r="B3412" s="2" t="s">
        <v>361</v>
      </c>
      <c r="C3412" s="2" t="s">
        <v>936</v>
      </c>
      <c r="D3412" s="2" t="s">
        <v>788</v>
      </c>
      <c r="E3412" s="2" t="s">
        <v>221</v>
      </c>
      <c r="F3412" s="2" t="s">
        <v>59</v>
      </c>
      <c r="G3412" s="2" t="s">
        <v>914</v>
      </c>
      <c r="H3412" s="2" t="s">
        <v>402</v>
      </c>
      <c r="J3412" s="3">
        <v>42192</v>
      </c>
      <c r="K3412" s="2">
        <v>747387</v>
      </c>
      <c r="L3412" s="2">
        <v>820783</v>
      </c>
      <c r="N3412" s="2">
        <v>12</v>
      </c>
      <c r="P3412" s="2" t="s">
        <v>187</v>
      </c>
      <c r="S3412" s="2" t="s">
        <v>188</v>
      </c>
      <c r="T3412" s="2" t="s">
        <v>189</v>
      </c>
      <c r="U3412" s="2" t="s">
        <v>188</v>
      </c>
      <c r="V3412" s="2">
        <v>10</v>
      </c>
      <c r="Y3412" s="2">
        <f t="shared" si="869"/>
        <v>3.183098861837907</v>
      </c>
      <c r="AB3412" s="2">
        <v>3.183098862</v>
      </c>
      <c r="AC3412" s="2">
        <f t="shared" si="870"/>
        <v>7.9577471545947667E-4</v>
      </c>
      <c r="AD3412" s="2">
        <v>0.28634958417414946</v>
      </c>
      <c r="AE3412" s="2">
        <f t="shared" si="875"/>
        <v>0.27790322020356406</v>
      </c>
      <c r="AF3412" s="2">
        <v>54</v>
      </c>
      <c r="AG3412" s="4">
        <f t="shared" si="876"/>
        <v>1.8518518518518516</v>
      </c>
      <c r="AH3412" s="4">
        <f t="shared" si="877"/>
        <v>2.1297550720554157</v>
      </c>
      <c r="AI3412" s="5">
        <f t="shared" si="878"/>
        <v>1.0648775360277078</v>
      </c>
      <c r="AJ3412" s="2">
        <f t="shared" si="871"/>
        <v>2.8647889756541157E-3</v>
      </c>
      <c r="AK3412" s="2">
        <f t="shared" si="872"/>
        <v>4.7746482927568601E-5</v>
      </c>
      <c r="AL3412" s="2">
        <v>1</v>
      </c>
      <c r="AM3412" s="2">
        <v>1</v>
      </c>
      <c r="AN3412" s="2">
        <f t="shared" si="873"/>
        <v>0.5</v>
      </c>
      <c r="AO3412" s="2">
        <f t="shared" si="874"/>
        <v>0.1</v>
      </c>
      <c r="AP3412" s="2">
        <v>6</v>
      </c>
      <c r="AQ3412" s="2">
        <v>0.1</v>
      </c>
      <c r="AR3412" s="2">
        <v>0</v>
      </c>
      <c r="AS3412" s="2" t="s">
        <v>78</v>
      </c>
      <c r="AT3412" s="2">
        <v>4</v>
      </c>
      <c r="AW3412" s="2" t="str">
        <f t="shared" si="879"/>
        <v>Arbolitos</v>
      </c>
      <c r="AX3412" s="2" t="str">
        <f t="shared" si="884"/>
        <v>Latizal bajo</v>
      </c>
      <c r="AY3412" s="2">
        <v>142</v>
      </c>
      <c r="AZ3412" s="4">
        <f t="shared" si="880"/>
        <v>0.70422535211267612</v>
      </c>
      <c r="BA3412" s="4">
        <v>2.1432005171982924</v>
      </c>
      <c r="BB3412" s="4">
        <f t="shared" si="881"/>
        <v>3.7130203593817551E-2</v>
      </c>
      <c r="BC3412" s="4">
        <f t="shared" si="882"/>
        <v>0.7413555557064937</v>
      </c>
      <c r="BD3412" s="4">
        <f t="shared" si="883"/>
        <v>0.37067777785324685</v>
      </c>
    </row>
    <row r="3413" spans="1:56" x14ac:dyDescent="0.25">
      <c r="A3413" s="2">
        <v>111</v>
      </c>
      <c r="B3413" s="2" t="s">
        <v>361</v>
      </c>
      <c r="C3413" s="2" t="s">
        <v>936</v>
      </c>
      <c r="D3413" s="2" t="s">
        <v>788</v>
      </c>
      <c r="E3413" s="2" t="s">
        <v>221</v>
      </c>
      <c r="F3413" s="2" t="s">
        <v>59</v>
      </c>
      <c r="G3413" s="2" t="s">
        <v>914</v>
      </c>
      <c r="H3413" s="2" t="s">
        <v>402</v>
      </c>
      <c r="J3413" s="3">
        <v>42192</v>
      </c>
      <c r="K3413" s="2">
        <v>747387</v>
      </c>
      <c r="L3413" s="2">
        <v>820783</v>
      </c>
      <c r="N3413" s="2">
        <v>11</v>
      </c>
      <c r="P3413" s="2" t="s">
        <v>187</v>
      </c>
      <c r="S3413" s="2" t="s">
        <v>188</v>
      </c>
      <c r="T3413" s="2" t="s">
        <v>189</v>
      </c>
      <c r="U3413" s="2" t="s">
        <v>188</v>
      </c>
      <c r="V3413" s="2">
        <v>10</v>
      </c>
      <c r="Y3413" s="2">
        <f t="shared" si="869"/>
        <v>3.183098861837907</v>
      </c>
      <c r="AB3413" s="2">
        <v>3.183098862</v>
      </c>
      <c r="AC3413" s="2">
        <f t="shared" si="870"/>
        <v>7.9577471545947667E-4</v>
      </c>
      <c r="AD3413" s="2">
        <v>0.28634958417414946</v>
      </c>
      <c r="AE3413" s="2">
        <f t="shared" si="875"/>
        <v>0.27790322020356406</v>
      </c>
      <c r="AF3413" s="2">
        <v>54</v>
      </c>
      <c r="AG3413" s="4">
        <f t="shared" si="876"/>
        <v>1.8518518518518516</v>
      </c>
      <c r="AH3413" s="4">
        <f t="shared" si="877"/>
        <v>2.1297550720554157</v>
      </c>
      <c r="AI3413" s="5">
        <f t="shared" si="878"/>
        <v>1.0648775360277078</v>
      </c>
      <c r="AJ3413" s="2">
        <f t="shared" si="871"/>
        <v>2.3873241463784299E-3</v>
      </c>
      <c r="AK3413" s="2">
        <f t="shared" si="872"/>
        <v>1.4323944878270579E-3</v>
      </c>
      <c r="AL3413" s="2">
        <v>2</v>
      </c>
      <c r="AM3413" s="2">
        <v>1.5</v>
      </c>
      <c r="AN3413" s="2">
        <f t="shared" si="873"/>
        <v>1.5</v>
      </c>
      <c r="AO3413" s="2">
        <f t="shared" si="874"/>
        <v>0.3</v>
      </c>
      <c r="AP3413" s="2">
        <v>5</v>
      </c>
      <c r="AQ3413" s="2">
        <v>3</v>
      </c>
      <c r="AR3413" s="2">
        <v>0</v>
      </c>
      <c r="AS3413" s="2" t="s">
        <v>78</v>
      </c>
      <c r="AT3413" s="2">
        <v>5</v>
      </c>
      <c r="AW3413" s="2" t="str">
        <f t="shared" si="879"/>
        <v>Arbustivo</v>
      </c>
      <c r="AX3413" s="2" t="str">
        <f t="shared" si="884"/>
        <v>Latizal bajo</v>
      </c>
      <c r="AY3413" s="2">
        <v>142</v>
      </c>
      <c r="AZ3413" s="4">
        <f t="shared" si="880"/>
        <v>0.70422535211267612</v>
      </c>
      <c r="BA3413" s="4">
        <v>2.1432005171982924</v>
      </c>
      <c r="BB3413" s="4">
        <f t="shared" si="881"/>
        <v>3.7130203593817551E-2</v>
      </c>
      <c r="BC3413" s="4">
        <f t="shared" si="882"/>
        <v>0.7413555557064937</v>
      </c>
      <c r="BD3413" s="4">
        <f t="shared" si="883"/>
        <v>0.37067777785324685</v>
      </c>
    </row>
    <row r="3414" spans="1:56" x14ac:dyDescent="0.25">
      <c r="A3414" s="2">
        <v>111</v>
      </c>
      <c r="B3414" s="2" t="s">
        <v>361</v>
      </c>
      <c r="C3414" s="2" t="s">
        <v>936</v>
      </c>
      <c r="D3414" s="2" t="s">
        <v>788</v>
      </c>
      <c r="E3414" s="2" t="s">
        <v>221</v>
      </c>
      <c r="F3414" s="2" t="s">
        <v>59</v>
      </c>
      <c r="G3414" s="2" t="s">
        <v>914</v>
      </c>
      <c r="H3414" s="2" t="s">
        <v>402</v>
      </c>
      <c r="J3414" s="3">
        <v>42192</v>
      </c>
      <c r="K3414" s="2">
        <v>747387</v>
      </c>
      <c r="L3414" s="2">
        <v>820783</v>
      </c>
      <c r="N3414" s="2">
        <v>29</v>
      </c>
      <c r="P3414" s="2" t="s">
        <v>187</v>
      </c>
      <c r="S3414" s="2" t="s">
        <v>188</v>
      </c>
      <c r="T3414" s="2" t="s">
        <v>189</v>
      </c>
      <c r="U3414" s="2" t="s">
        <v>188</v>
      </c>
      <c r="V3414" s="2">
        <v>12</v>
      </c>
      <c r="Y3414" s="2">
        <f t="shared" si="869"/>
        <v>3.8197186342054881</v>
      </c>
      <c r="AB3414" s="2">
        <v>3.819718634</v>
      </c>
      <c r="AC3414" s="2">
        <f t="shared" si="870"/>
        <v>1.1459155902616462E-3</v>
      </c>
      <c r="AD3414" s="2">
        <v>0.28634958417414946</v>
      </c>
      <c r="AE3414" s="2">
        <f t="shared" si="875"/>
        <v>0.40018063709313223</v>
      </c>
      <c r="AF3414" s="2">
        <v>54</v>
      </c>
      <c r="AG3414" s="4">
        <f t="shared" si="876"/>
        <v>1.8518518518518516</v>
      </c>
      <c r="AH3414" s="4">
        <f t="shared" si="877"/>
        <v>2.2520324889449839</v>
      </c>
      <c r="AI3414" s="5">
        <f t="shared" si="878"/>
        <v>1.1260162444724919</v>
      </c>
      <c r="AJ3414" s="2">
        <f t="shared" si="871"/>
        <v>3.781521447863432E-3</v>
      </c>
      <c r="AK3414" s="2">
        <f t="shared" si="872"/>
        <v>2.7501974166279507E-3</v>
      </c>
      <c r="AL3414" s="2">
        <v>3</v>
      </c>
      <c r="AM3414" s="2">
        <v>2</v>
      </c>
      <c r="AN3414" s="2">
        <f t="shared" si="873"/>
        <v>3</v>
      </c>
      <c r="AO3414" s="2">
        <f t="shared" si="874"/>
        <v>0.6</v>
      </c>
      <c r="AP3414" s="2">
        <v>5.5</v>
      </c>
      <c r="AQ3414" s="2">
        <v>4</v>
      </c>
      <c r="AR3414" s="2">
        <v>0</v>
      </c>
      <c r="AS3414" s="2" t="s">
        <v>78</v>
      </c>
      <c r="AT3414" s="2">
        <v>4</v>
      </c>
      <c r="AW3414" s="2" t="str">
        <f t="shared" si="879"/>
        <v>Arbolitos</v>
      </c>
      <c r="AX3414" s="2" t="str">
        <f t="shared" si="884"/>
        <v>Latizal bajo</v>
      </c>
      <c r="AY3414" s="2">
        <v>142</v>
      </c>
      <c r="AZ3414" s="4">
        <f t="shared" si="880"/>
        <v>0.70422535211267612</v>
      </c>
      <c r="BA3414" s="4">
        <v>2.1432005171982924</v>
      </c>
      <c r="BB3414" s="4">
        <f t="shared" si="881"/>
        <v>5.3467493175097254E-2</v>
      </c>
      <c r="BC3414" s="4">
        <f t="shared" si="882"/>
        <v>0.75769284528777336</v>
      </c>
      <c r="BD3414" s="4">
        <f t="shared" si="883"/>
        <v>0.37884642264388668</v>
      </c>
    </row>
    <row r="3415" spans="1:56" x14ac:dyDescent="0.25">
      <c r="A3415" s="2">
        <v>111</v>
      </c>
      <c r="B3415" s="2" t="s">
        <v>361</v>
      </c>
      <c r="C3415" s="2" t="s">
        <v>936</v>
      </c>
      <c r="D3415" s="2" t="s">
        <v>788</v>
      </c>
      <c r="E3415" s="2" t="s">
        <v>221</v>
      </c>
      <c r="F3415" s="2" t="s">
        <v>59</v>
      </c>
      <c r="G3415" s="2" t="s">
        <v>914</v>
      </c>
      <c r="H3415" s="2" t="s">
        <v>402</v>
      </c>
      <c r="J3415" s="3">
        <v>42192</v>
      </c>
      <c r="K3415" s="2">
        <v>747387</v>
      </c>
      <c r="L3415" s="2">
        <v>820783</v>
      </c>
      <c r="N3415" s="2">
        <v>17</v>
      </c>
      <c r="P3415" s="2" t="s">
        <v>187</v>
      </c>
      <c r="S3415" s="2" t="s">
        <v>188</v>
      </c>
      <c r="T3415" s="2" t="s">
        <v>189</v>
      </c>
      <c r="U3415" s="2" t="s">
        <v>188</v>
      </c>
      <c r="V3415" s="2">
        <v>26</v>
      </c>
      <c r="Y3415" s="2">
        <f t="shared" si="869"/>
        <v>8.2760570407785572</v>
      </c>
      <c r="AB3415" s="2">
        <v>8.2760570409999996</v>
      </c>
      <c r="AC3415" s="2">
        <f t="shared" si="870"/>
        <v>5.3794370765060618E-3</v>
      </c>
      <c r="AD3415" s="2">
        <v>0.28634958417414946</v>
      </c>
      <c r="AE3415" s="2">
        <f t="shared" si="875"/>
        <v>1.8786257685760932</v>
      </c>
      <c r="AF3415" s="2">
        <v>54</v>
      </c>
      <c r="AG3415" s="4">
        <f t="shared" si="876"/>
        <v>1.8518518518518516</v>
      </c>
      <c r="AH3415" s="4">
        <f t="shared" si="877"/>
        <v>3.7304776204279451</v>
      </c>
      <c r="AI3415" s="5">
        <f t="shared" si="878"/>
        <v>1.8652388102139725</v>
      </c>
      <c r="AJ3415" s="2">
        <f t="shared" si="871"/>
        <v>1.9365973475421822E-2</v>
      </c>
      <c r="AK3415" s="2">
        <f t="shared" si="872"/>
        <v>1.6138311229518185E-3</v>
      </c>
      <c r="AL3415" s="2">
        <v>4</v>
      </c>
      <c r="AM3415" s="2">
        <v>2</v>
      </c>
      <c r="AN3415" s="2">
        <f t="shared" si="873"/>
        <v>4</v>
      </c>
      <c r="AO3415" s="2">
        <f t="shared" si="874"/>
        <v>0.8</v>
      </c>
      <c r="AP3415" s="2">
        <v>6</v>
      </c>
      <c r="AQ3415" s="2">
        <v>0.5</v>
      </c>
      <c r="AR3415" s="2">
        <v>0</v>
      </c>
      <c r="AS3415" s="2" t="s">
        <v>78</v>
      </c>
      <c r="AT3415" s="2">
        <v>5</v>
      </c>
      <c r="AW3415" s="2" t="str">
        <f t="shared" si="879"/>
        <v>Arbolitos</v>
      </c>
      <c r="AX3415" s="2" t="str">
        <f t="shared" si="884"/>
        <v>Latizal alto</v>
      </c>
      <c r="AY3415" s="2">
        <v>142</v>
      </c>
      <c r="AZ3415" s="4">
        <f t="shared" si="880"/>
        <v>0.70422535211267612</v>
      </c>
      <c r="BA3415" s="4">
        <v>2.1432005171982924</v>
      </c>
      <c r="BB3415" s="4">
        <f t="shared" si="881"/>
        <v>0.25100017629420662</v>
      </c>
      <c r="BC3415" s="4">
        <f t="shared" si="882"/>
        <v>0.95522552840688268</v>
      </c>
      <c r="BD3415" s="4">
        <f t="shared" si="883"/>
        <v>0.47761276420344134</v>
      </c>
    </row>
    <row r="3416" spans="1:56" x14ac:dyDescent="0.25">
      <c r="A3416" s="2">
        <v>111</v>
      </c>
      <c r="B3416" s="2" t="s">
        <v>361</v>
      </c>
      <c r="C3416" s="2" t="s">
        <v>936</v>
      </c>
      <c r="D3416" s="2" t="s">
        <v>788</v>
      </c>
      <c r="E3416" s="2" t="s">
        <v>221</v>
      </c>
      <c r="F3416" s="2" t="s">
        <v>59</v>
      </c>
      <c r="G3416" s="2" t="s">
        <v>914</v>
      </c>
      <c r="H3416" s="2" t="s">
        <v>402</v>
      </c>
      <c r="J3416" s="3">
        <v>42192</v>
      </c>
      <c r="K3416" s="2">
        <v>747387</v>
      </c>
      <c r="L3416" s="2">
        <v>820783</v>
      </c>
      <c r="N3416" s="2">
        <v>24</v>
      </c>
      <c r="P3416" s="2" t="s">
        <v>187</v>
      </c>
      <c r="S3416" s="2" t="s">
        <v>188</v>
      </c>
      <c r="T3416" s="2" t="s">
        <v>189</v>
      </c>
      <c r="U3416" s="2" t="s">
        <v>188</v>
      </c>
      <c r="V3416" s="2">
        <v>32</v>
      </c>
      <c r="Y3416" s="2">
        <f t="shared" si="869"/>
        <v>10.185916357881302</v>
      </c>
      <c r="AB3416" s="2">
        <v>10.18591636</v>
      </c>
      <c r="AC3416" s="2">
        <f t="shared" si="870"/>
        <v>8.148733086305043E-3</v>
      </c>
      <c r="AD3416" s="2">
        <v>0.28634958417414946</v>
      </c>
      <c r="AE3416" s="2">
        <f t="shared" si="875"/>
        <v>2.8457289748844969</v>
      </c>
      <c r="AF3416" s="2">
        <v>54</v>
      </c>
      <c r="AG3416" s="4">
        <f t="shared" si="876"/>
        <v>1.8518518518518516</v>
      </c>
      <c r="AH3416" s="4">
        <f t="shared" si="877"/>
        <v>4.697580826736349</v>
      </c>
      <c r="AI3416" s="5">
        <f t="shared" si="878"/>
        <v>2.3487904133681745</v>
      </c>
      <c r="AJ3416" s="2">
        <f t="shared" si="871"/>
        <v>2.4446199258915131E-2</v>
      </c>
      <c r="AK3416" s="2">
        <f t="shared" si="872"/>
        <v>8.800631733209446E-3</v>
      </c>
      <c r="AL3416" s="2">
        <v>6</v>
      </c>
      <c r="AM3416" s="2">
        <v>5</v>
      </c>
      <c r="AN3416" s="2">
        <f t="shared" si="873"/>
        <v>15</v>
      </c>
      <c r="AO3416" s="2">
        <f t="shared" si="874"/>
        <v>3</v>
      </c>
      <c r="AP3416" s="2">
        <v>5</v>
      </c>
      <c r="AQ3416" s="2">
        <v>1.8</v>
      </c>
      <c r="AR3416" s="2">
        <v>0</v>
      </c>
      <c r="AS3416" s="2" t="s">
        <v>78</v>
      </c>
      <c r="AT3416" s="2">
        <v>4</v>
      </c>
      <c r="AW3416" s="2" t="str">
        <f t="shared" si="879"/>
        <v>Arbustivo</v>
      </c>
      <c r="AX3416" s="2" t="str">
        <f t="shared" si="884"/>
        <v>I</v>
      </c>
      <c r="AY3416" s="2">
        <v>142</v>
      </c>
      <c r="AZ3416" s="4">
        <f t="shared" si="880"/>
        <v>0.70422535211267612</v>
      </c>
      <c r="BA3416" s="4">
        <v>2.1432005171982924</v>
      </c>
      <c r="BB3416" s="4">
        <f t="shared" si="881"/>
        <v>0.38021328480069178</v>
      </c>
      <c r="BC3416" s="4">
        <f t="shared" si="882"/>
        <v>1.0844386369133678</v>
      </c>
      <c r="BD3416" s="4">
        <f t="shared" si="883"/>
        <v>0.54221931845668392</v>
      </c>
    </row>
    <row r="3417" spans="1:56" x14ac:dyDescent="0.25">
      <c r="A3417" s="2">
        <v>111</v>
      </c>
      <c r="B3417" s="2" t="s">
        <v>361</v>
      </c>
      <c r="C3417" s="2" t="s">
        <v>936</v>
      </c>
      <c r="D3417" s="2" t="s">
        <v>788</v>
      </c>
      <c r="E3417" s="2" t="s">
        <v>221</v>
      </c>
      <c r="F3417" s="2" t="s">
        <v>59</v>
      </c>
      <c r="G3417" s="2" t="s">
        <v>914</v>
      </c>
      <c r="H3417" s="2" t="s">
        <v>402</v>
      </c>
      <c r="J3417" s="3">
        <v>42192</v>
      </c>
      <c r="K3417" s="2">
        <v>747387</v>
      </c>
      <c r="L3417" s="2">
        <v>820783</v>
      </c>
      <c r="N3417" s="2">
        <v>14</v>
      </c>
      <c r="P3417" s="2" t="s">
        <v>187</v>
      </c>
      <c r="S3417" s="2" t="s">
        <v>188</v>
      </c>
      <c r="T3417" s="2" t="s">
        <v>189</v>
      </c>
      <c r="U3417" s="2" t="s">
        <v>188</v>
      </c>
      <c r="V3417" s="2">
        <v>41.5</v>
      </c>
      <c r="Y3417" s="2">
        <f t="shared" si="869"/>
        <v>13.209860276627314</v>
      </c>
      <c r="AB3417" s="2">
        <v>13.209860279999999</v>
      </c>
      <c r="AC3417" s="2">
        <f t="shared" si="870"/>
        <v>1.3705230037000839E-2</v>
      </c>
      <c r="AD3417" s="2">
        <v>0.28634958417414946</v>
      </c>
      <c r="AE3417" s="2">
        <f t="shared" si="875"/>
        <v>4.786188209955883</v>
      </c>
      <c r="AF3417" s="2">
        <v>54</v>
      </c>
      <c r="AG3417" s="4">
        <f t="shared" si="876"/>
        <v>1.8518518518518516</v>
      </c>
      <c r="AH3417" s="4">
        <f t="shared" si="877"/>
        <v>6.6380400618077342</v>
      </c>
      <c r="AI3417" s="5">
        <f t="shared" si="878"/>
        <v>3.3190200309038671</v>
      </c>
      <c r="AJ3417" s="2">
        <f t="shared" si="871"/>
        <v>5.7561966155403523E-2</v>
      </c>
      <c r="AK3417" s="2">
        <f t="shared" si="872"/>
        <v>2.466941406660151E-2</v>
      </c>
      <c r="AL3417" s="2">
        <v>3</v>
      </c>
      <c r="AM3417" s="2">
        <v>4</v>
      </c>
      <c r="AN3417" s="2">
        <f t="shared" si="873"/>
        <v>6</v>
      </c>
      <c r="AO3417" s="2">
        <f t="shared" si="874"/>
        <v>1.2</v>
      </c>
      <c r="AP3417" s="2">
        <v>7</v>
      </c>
      <c r="AQ3417" s="2">
        <v>3</v>
      </c>
      <c r="AR3417" s="2">
        <v>0</v>
      </c>
      <c r="AS3417" s="2" t="s">
        <v>78</v>
      </c>
      <c r="AT3417" s="2">
        <v>5</v>
      </c>
      <c r="AW3417" s="2" t="str">
        <f t="shared" si="879"/>
        <v>Arbolitos</v>
      </c>
      <c r="AX3417" s="2" t="str">
        <f t="shared" si="884"/>
        <v>I</v>
      </c>
      <c r="AY3417" s="2">
        <v>142</v>
      </c>
      <c r="AZ3417" s="4">
        <f t="shared" si="880"/>
        <v>0.70422535211267612</v>
      </c>
      <c r="BA3417" s="4">
        <v>2.1432005171982924</v>
      </c>
      <c r="BB3417" s="4">
        <f t="shared" si="881"/>
        <v>0.63947493139452283</v>
      </c>
      <c r="BC3417" s="4">
        <f t="shared" si="882"/>
        <v>1.3437002835071989</v>
      </c>
      <c r="BD3417" s="4">
        <f t="shared" si="883"/>
        <v>0.67185014175359947</v>
      </c>
    </row>
    <row r="3418" spans="1:56" x14ac:dyDescent="0.25">
      <c r="A3418" s="2">
        <v>111</v>
      </c>
      <c r="B3418" s="2" t="s">
        <v>361</v>
      </c>
      <c r="C3418" s="2" t="s">
        <v>936</v>
      </c>
      <c r="D3418" s="2" t="s">
        <v>788</v>
      </c>
      <c r="E3418" s="2" t="s">
        <v>221</v>
      </c>
      <c r="F3418" s="2" t="s">
        <v>59</v>
      </c>
      <c r="G3418" s="2" t="s">
        <v>914</v>
      </c>
      <c r="H3418" s="2" t="s">
        <v>402</v>
      </c>
      <c r="J3418" s="3">
        <v>42192</v>
      </c>
      <c r="K3418" s="2">
        <v>747387</v>
      </c>
      <c r="L3418" s="2">
        <v>820783</v>
      </c>
      <c r="N3418" s="2">
        <v>53</v>
      </c>
      <c r="P3418" s="2" t="s">
        <v>135</v>
      </c>
      <c r="S3418" s="2" t="s">
        <v>136</v>
      </c>
      <c r="T3418" s="2" t="s">
        <v>246</v>
      </c>
      <c r="U3418" s="2" t="s">
        <v>136</v>
      </c>
      <c r="V3418" s="2">
        <v>10</v>
      </c>
      <c r="Y3418" s="2">
        <f t="shared" si="869"/>
        <v>3.183098861837907</v>
      </c>
      <c r="AB3418" s="2">
        <v>3.183098862</v>
      </c>
      <c r="AC3418" s="2">
        <f t="shared" si="870"/>
        <v>7.9577471545947667E-4</v>
      </c>
      <c r="AD3418" s="2">
        <v>0.28634958417414946</v>
      </c>
      <c r="AE3418" s="2">
        <f t="shared" si="875"/>
        <v>0.27790322020356406</v>
      </c>
      <c r="AF3418" s="2">
        <v>54</v>
      </c>
      <c r="AG3418" s="4">
        <f t="shared" si="876"/>
        <v>1.8518518518518516</v>
      </c>
      <c r="AH3418" s="4">
        <f t="shared" si="877"/>
        <v>2.1297550720554157</v>
      </c>
      <c r="AI3418" s="5">
        <f t="shared" si="878"/>
        <v>1.0648775360277078</v>
      </c>
      <c r="AJ3418" s="2">
        <f t="shared" si="871"/>
        <v>1.193662073189215E-3</v>
      </c>
      <c r="AK3418" s="2">
        <f t="shared" si="872"/>
        <v>1.0981691073340778E-3</v>
      </c>
      <c r="AL3418" s="2">
        <v>1</v>
      </c>
      <c r="AM3418" s="2">
        <v>0.7</v>
      </c>
      <c r="AN3418" s="2">
        <f t="shared" si="873"/>
        <v>0.35</v>
      </c>
      <c r="AO3418" s="2">
        <f t="shared" si="874"/>
        <v>6.9999999999999993E-2</v>
      </c>
      <c r="AP3418" s="2">
        <v>2.5</v>
      </c>
      <c r="AQ3418" s="2">
        <v>2.2999999999999998</v>
      </c>
      <c r="AR3418" s="2">
        <v>0</v>
      </c>
      <c r="AS3418" s="2" t="s">
        <v>79</v>
      </c>
      <c r="AT3418" s="2">
        <v>3</v>
      </c>
      <c r="AW3418" s="2" t="str">
        <f t="shared" si="879"/>
        <v>Arbustivo</v>
      </c>
      <c r="AX3418" s="2" t="str">
        <f t="shared" si="884"/>
        <v>Latizal bajo</v>
      </c>
      <c r="AY3418" s="2">
        <v>142</v>
      </c>
      <c r="AZ3418" s="4">
        <f t="shared" si="880"/>
        <v>0.70422535211267612</v>
      </c>
      <c r="BA3418" s="4">
        <v>2.1432005171982924</v>
      </c>
      <c r="BB3418" s="4">
        <f t="shared" si="881"/>
        <v>3.7130203593817551E-2</v>
      </c>
      <c r="BC3418" s="4">
        <f t="shared" si="882"/>
        <v>0.7413555557064937</v>
      </c>
      <c r="BD3418" s="4">
        <f t="shared" si="883"/>
        <v>0.37067777785324685</v>
      </c>
    </row>
    <row r="3419" spans="1:56" x14ac:dyDescent="0.25">
      <c r="A3419" s="2">
        <v>111</v>
      </c>
      <c r="B3419" s="2" t="s">
        <v>361</v>
      </c>
      <c r="C3419" s="2" t="s">
        <v>936</v>
      </c>
      <c r="D3419" s="2" t="s">
        <v>788</v>
      </c>
      <c r="E3419" s="2" t="s">
        <v>221</v>
      </c>
      <c r="F3419" s="2" t="s">
        <v>59</v>
      </c>
      <c r="G3419" s="2" t="s">
        <v>914</v>
      </c>
      <c r="H3419" s="2" t="s">
        <v>402</v>
      </c>
      <c r="J3419" s="3">
        <v>42192</v>
      </c>
      <c r="K3419" s="2">
        <v>747387</v>
      </c>
      <c r="L3419" s="2">
        <v>820783</v>
      </c>
      <c r="N3419" s="2">
        <v>44</v>
      </c>
      <c r="P3419" s="2" t="s">
        <v>210</v>
      </c>
      <c r="S3419" s="2" t="s">
        <v>211</v>
      </c>
      <c r="T3419" s="2" t="s">
        <v>937</v>
      </c>
      <c r="U3419" s="2" t="s">
        <v>938</v>
      </c>
      <c r="V3419" s="2">
        <v>9</v>
      </c>
      <c r="Y3419" s="2">
        <f t="shared" si="869"/>
        <v>2.8647889756541161</v>
      </c>
      <c r="AB3419" s="2">
        <v>2.8647889759999998</v>
      </c>
      <c r="AC3419" s="2">
        <f t="shared" si="870"/>
        <v>6.4457751952217606E-4</v>
      </c>
      <c r="AD3419" s="2">
        <v>0.28634958417414946</v>
      </c>
      <c r="AE3419" s="2">
        <f t="shared" si="875"/>
        <v>0.22510160836488688</v>
      </c>
      <c r="AF3419" s="2">
        <v>54</v>
      </c>
      <c r="AG3419" s="4">
        <f t="shared" si="876"/>
        <v>1.8518518518518516</v>
      </c>
      <c r="AH3419" s="4">
        <f t="shared" si="877"/>
        <v>2.0769534602167385</v>
      </c>
      <c r="AI3419" s="5">
        <f t="shared" si="878"/>
        <v>1.0384767301083693</v>
      </c>
      <c r="AJ3419" s="2">
        <f t="shared" si="871"/>
        <v>9.6686627928326409E-4</v>
      </c>
      <c r="AK3419" s="2">
        <f t="shared" si="872"/>
        <v>2.7072255819931391E-4</v>
      </c>
      <c r="AL3419" s="2">
        <v>2</v>
      </c>
      <c r="AM3419" s="2">
        <v>2</v>
      </c>
      <c r="AN3419" s="2">
        <f t="shared" si="873"/>
        <v>2</v>
      </c>
      <c r="AO3419" s="2">
        <f t="shared" si="874"/>
        <v>0.4</v>
      </c>
      <c r="AP3419" s="2">
        <v>2.5</v>
      </c>
      <c r="AQ3419" s="2">
        <v>0.7</v>
      </c>
      <c r="AR3419" s="2">
        <v>3</v>
      </c>
      <c r="AS3419" s="2" t="s">
        <v>78</v>
      </c>
      <c r="AT3419" s="2">
        <v>5</v>
      </c>
      <c r="AV3419" s="2" t="s">
        <v>504</v>
      </c>
      <c r="AW3419" s="2" t="str">
        <f t="shared" si="879"/>
        <v>Arbustivo</v>
      </c>
      <c r="AX3419" s="2" t="str">
        <f t="shared" si="884"/>
        <v>Latizal bajo</v>
      </c>
      <c r="AY3419" s="2">
        <v>142</v>
      </c>
      <c r="AZ3419" s="4">
        <f t="shared" si="880"/>
        <v>0.70422535211267612</v>
      </c>
      <c r="BA3419" s="4">
        <v>2.1432005171982924</v>
      </c>
      <c r="BB3419" s="4">
        <f t="shared" si="881"/>
        <v>3.0075464910992215E-2</v>
      </c>
      <c r="BC3419" s="4">
        <f t="shared" si="882"/>
        <v>0.73430081702366834</v>
      </c>
      <c r="BD3419" s="4">
        <f t="shared" si="883"/>
        <v>0.36715040851183417</v>
      </c>
    </row>
    <row r="3420" spans="1:56" x14ac:dyDescent="0.25">
      <c r="A3420" s="2">
        <v>111</v>
      </c>
      <c r="B3420" s="2" t="s">
        <v>361</v>
      </c>
      <c r="C3420" s="2" t="s">
        <v>936</v>
      </c>
      <c r="D3420" s="2" t="s">
        <v>788</v>
      </c>
      <c r="E3420" s="2" t="s">
        <v>221</v>
      </c>
      <c r="F3420" s="2" t="s">
        <v>59</v>
      </c>
      <c r="G3420" s="2" t="s">
        <v>914</v>
      </c>
      <c r="H3420" s="2" t="s">
        <v>402</v>
      </c>
      <c r="J3420" s="3">
        <v>42192</v>
      </c>
      <c r="K3420" s="2">
        <v>747387</v>
      </c>
      <c r="L3420" s="2">
        <v>820783</v>
      </c>
      <c r="N3420" s="2">
        <v>49</v>
      </c>
      <c r="P3420" s="2" t="s">
        <v>210</v>
      </c>
      <c r="S3420" s="2" t="s">
        <v>211</v>
      </c>
      <c r="T3420" s="2" t="s">
        <v>937</v>
      </c>
      <c r="U3420" s="2" t="s">
        <v>938</v>
      </c>
      <c r="V3420" s="2">
        <v>22</v>
      </c>
      <c r="Y3420" s="2">
        <f t="shared" si="869"/>
        <v>7.0028174960433951</v>
      </c>
      <c r="AB3420" s="2">
        <v>7.0028174959999996</v>
      </c>
      <c r="AC3420" s="2">
        <f t="shared" si="870"/>
        <v>3.8515496228238681E-3</v>
      </c>
      <c r="AD3420" s="2">
        <v>0.28634958417414946</v>
      </c>
      <c r="AE3420" s="2">
        <f t="shared" si="875"/>
        <v>1.3450515857852505</v>
      </c>
      <c r="AF3420" s="2">
        <v>54</v>
      </c>
      <c r="AG3420" s="4">
        <f t="shared" si="876"/>
        <v>1.8518518518518516</v>
      </c>
      <c r="AH3420" s="4">
        <f t="shared" si="877"/>
        <v>3.1969034376371024</v>
      </c>
      <c r="AI3420" s="5">
        <f t="shared" si="878"/>
        <v>1.5984517188185512</v>
      </c>
      <c r="AJ3420" s="2">
        <f t="shared" si="871"/>
        <v>8.0882542079301224E-3</v>
      </c>
      <c r="AK3420" s="2">
        <f t="shared" si="872"/>
        <v>1.6176508415860246E-3</v>
      </c>
      <c r="AL3420" s="2">
        <v>3</v>
      </c>
      <c r="AM3420" s="2">
        <v>3</v>
      </c>
      <c r="AN3420" s="2">
        <f t="shared" si="873"/>
        <v>4.5</v>
      </c>
      <c r="AO3420" s="2">
        <f t="shared" si="874"/>
        <v>0.89999999999999991</v>
      </c>
      <c r="AP3420" s="2">
        <v>3.5</v>
      </c>
      <c r="AQ3420" s="2">
        <v>0.7</v>
      </c>
      <c r="AR3420" s="2">
        <v>2</v>
      </c>
      <c r="AS3420" s="2" t="s">
        <v>78</v>
      </c>
      <c r="AT3420" s="2">
        <v>5</v>
      </c>
      <c r="AW3420" s="2" t="str">
        <f t="shared" si="879"/>
        <v>Arbustivo</v>
      </c>
      <c r="AX3420" s="2" t="str">
        <f t="shared" si="884"/>
        <v>Latizal alto</v>
      </c>
      <c r="AY3420" s="2">
        <v>142</v>
      </c>
      <c r="AZ3420" s="4">
        <f t="shared" si="880"/>
        <v>0.70422535211267612</v>
      </c>
      <c r="BA3420" s="4">
        <v>2.1432005171982924</v>
      </c>
      <c r="BB3420" s="4">
        <f t="shared" si="881"/>
        <v>0.17971018539407699</v>
      </c>
      <c r="BC3420" s="4">
        <f t="shared" si="882"/>
        <v>0.88393553750675313</v>
      </c>
      <c r="BD3420" s="4">
        <f t="shared" si="883"/>
        <v>0.44196776875337657</v>
      </c>
    </row>
    <row r="3421" spans="1:56" x14ac:dyDescent="0.25">
      <c r="A3421" s="2">
        <v>111</v>
      </c>
      <c r="B3421" s="2" t="s">
        <v>361</v>
      </c>
      <c r="C3421" s="2" t="s">
        <v>936</v>
      </c>
      <c r="D3421" s="2" t="s">
        <v>788</v>
      </c>
      <c r="E3421" s="2" t="s">
        <v>221</v>
      </c>
      <c r="F3421" s="2" t="s">
        <v>59</v>
      </c>
      <c r="G3421" s="2" t="s">
        <v>914</v>
      </c>
      <c r="H3421" s="2" t="s">
        <v>402</v>
      </c>
      <c r="J3421" s="3">
        <v>42192</v>
      </c>
      <c r="K3421" s="2">
        <v>747387</v>
      </c>
      <c r="L3421" s="2">
        <v>820783</v>
      </c>
      <c r="N3421" s="2">
        <v>9</v>
      </c>
      <c r="P3421" s="2" t="s">
        <v>86</v>
      </c>
      <c r="S3421" s="2" t="s">
        <v>87</v>
      </c>
      <c r="T3421" s="2" t="s">
        <v>88</v>
      </c>
      <c r="U3421" s="2" t="s">
        <v>89</v>
      </c>
      <c r="V3421" s="2">
        <v>10</v>
      </c>
      <c r="Y3421" s="2">
        <f t="shared" si="869"/>
        <v>3.183098861837907</v>
      </c>
      <c r="AB3421" s="2">
        <v>3.183098862</v>
      </c>
      <c r="AC3421" s="2">
        <f t="shared" si="870"/>
        <v>7.9577471545947667E-4</v>
      </c>
      <c r="AD3421" s="2">
        <v>0.28634958417414946</v>
      </c>
      <c r="AE3421" s="2">
        <f t="shared" si="875"/>
        <v>0.27790322020356406</v>
      </c>
      <c r="AF3421" s="2">
        <v>54</v>
      </c>
      <c r="AG3421" s="4">
        <f t="shared" si="876"/>
        <v>1.8518518518518516</v>
      </c>
      <c r="AH3421" s="4">
        <f t="shared" si="877"/>
        <v>2.1297550720554157</v>
      </c>
      <c r="AI3421" s="5">
        <f t="shared" si="878"/>
        <v>1.0648775360277078</v>
      </c>
      <c r="AJ3421" s="2">
        <f t="shared" si="871"/>
        <v>1.193662073189215E-3</v>
      </c>
      <c r="AK3421" s="2">
        <f t="shared" si="872"/>
        <v>4.7746482927568597E-4</v>
      </c>
      <c r="AL3421" s="2">
        <v>2</v>
      </c>
      <c r="AM3421" s="2">
        <v>1.5</v>
      </c>
      <c r="AN3421" s="2">
        <f t="shared" si="873"/>
        <v>1.5</v>
      </c>
      <c r="AO3421" s="2">
        <f t="shared" si="874"/>
        <v>0.3</v>
      </c>
      <c r="AP3421" s="2">
        <v>2.5</v>
      </c>
      <c r="AQ3421" s="2">
        <v>1</v>
      </c>
      <c r="AR3421" s="2">
        <v>2</v>
      </c>
      <c r="AS3421" s="2" t="s">
        <v>79</v>
      </c>
      <c r="AT3421" s="2">
        <v>3</v>
      </c>
      <c r="AW3421" s="2" t="str">
        <f t="shared" si="879"/>
        <v>Arbustivo</v>
      </c>
      <c r="AX3421" s="2" t="str">
        <f t="shared" si="884"/>
        <v>Latizal bajo</v>
      </c>
      <c r="AY3421" s="2">
        <v>142</v>
      </c>
      <c r="AZ3421" s="4">
        <f t="shared" si="880"/>
        <v>0.70422535211267612</v>
      </c>
      <c r="BA3421" s="4">
        <v>2.1432005171982924</v>
      </c>
      <c r="BB3421" s="4">
        <f t="shared" si="881"/>
        <v>3.7130203593817551E-2</v>
      </c>
      <c r="BC3421" s="4">
        <f t="shared" si="882"/>
        <v>0.7413555557064937</v>
      </c>
      <c r="BD3421" s="4">
        <f t="shared" si="883"/>
        <v>0.37067777785324685</v>
      </c>
    </row>
    <row r="3422" spans="1:56" x14ac:dyDescent="0.25">
      <c r="A3422" s="2">
        <v>111</v>
      </c>
      <c r="B3422" s="2" t="s">
        <v>361</v>
      </c>
      <c r="C3422" s="2" t="s">
        <v>936</v>
      </c>
      <c r="D3422" s="2" t="s">
        <v>788</v>
      </c>
      <c r="E3422" s="2" t="s">
        <v>221</v>
      </c>
      <c r="F3422" s="2" t="s">
        <v>59</v>
      </c>
      <c r="G3422" s="2" t="s">
        <v>914</v>
      </c>
      <c r="H3422" s="2" t="s">
        <v>402</v>
      </c>
      <c r="J3422" s="3">
        <v>42192</v>
      </c>
      <c r="K3422" s="2">
        <v>747387</v>
      </c>
      <c r="L3422" s="2">
        <v>820783</v>
      </c>
      <c r="N3422" s="2">
        <v>48</v>
      </c>
      <c r="P3422" s="2" t="s">
        <v>86</v>
      </c>
      <c r="S3422" s="2" t="s">
        <v>87</v>
      </c>
      <c r="T3422" s="2" t="s">
        <v>88</v>
      </c>
      <c r="U3422" s="2" t="s">
        <v>89</v>
      </c>
      <c r="V3422" s="2">
        <v>14</v>
      </c>
      <c r="Y3422" s="2">
        <f t="shared" si="869"/>
        <v>4.45633840657307</v>
      </c>
      <c r="AB3422" s="2">
        <v>4.4563384069999996</v>
      </c>
      <c r="AC3422" s="2">
        <f t="shared" si="870"/>
        <v>1.5597184423005749E-3</v>
      </c>
      <c r="AD3422" s="2">
        <v>0.28634958417414946</v>
      </c>
      <c r="AE3422" s="2">
        <f t="shared" si="875"/>
        <v>0.54469031159898584</v>
      </c>
      <c r="AF3422" s="2">
        <v>54</v>
      </c>
      <c r="AG3422" s="4">
        <f t="shared" si="876"/>
        <v>1.8518518518518516</v>
      </c>
      <c r="AH3422" s="4">
        <f t="shared" si="877"/>
        <v>2.3965421634508375</v>
      </c>
      <c r="AI3422" s="5">
        <f t="shared" si="878"/>
        <v>1.1982710817254187</v>
      </c>
      <c r="AJ3422" s="2">
        <f t="shared" si="871"/>
        <v>5.1470708595918969E-3</v>
      </c>
      <c r="AK3422" s="2">
        <f t="shared" si="872"/>
        <v>1.4037465980705176E-3</v>
      </c>
      <c r="AL3422" s="2">
        <v>6</v>
      </c>
      <c r="AM3422" s="2">
        <v>3.5</v>
      </c>
      <c r="AN3422" s="2">
        <f t="shared" si="873"/>
        <v>10.5</v>
      </c>
      <c r="AO3422" s="2">
        <f t="shared" si="874"/>
        <v>2.1</v>
      </c>
      <c r="AP3422" s="2">
        <v>5.5</v>
      </c>
      <c r="AQ3422" s="2">
        <v>1.5</v>
      </c>
      <c r="AR3422" s="2">
        <v>0</v>
      </c>
      <c r="AS3422" s="2" t="s">
        <v>79</v>
      </c>
      <c r="AT3422" s="2">
        <v>3</v>
      </c>
      <c r="AV3422" s="2" t="s">
        <v>939</v>
      </c>
      <c r="AW3422" s="2" t="str">
        <f t="shared" si="879"/>
        <v>Arbolitos</v>
      </c>
      <c r="AX3422" s="2" t="str">
        <f t="shared" si="884"/>
        <v>Latizal bajo</v>
      </c>
      <c r="AY3422" s="2">
        <v>142</v>
      </c>
      <c r="AZ3422" s="4">
        <f t="shared" si="880"/>
        <v>0.70422535211267612</v>
      </c>
      <c r="BA3422" s="4">
        <v>2.1432005171982924</v>
      </c>
      <c r="BB3422" s="4">
        <f t="shared" si="881"/>
        <v>7.2775199043882424E-2</v>
      </c>
      <c r="BC3422" s="4">
        <f t="shared" si="882"/>
        <v>0.77700055115655853</v>
      </c>
      <c r="BD3422" s="4">
        <f t="shared" si="883"/>
        <v>0.38850027557827926</v>
      </c>
    </row>
    <row r="3423" spans="1:56" x14ac:dyDescent="0.25">
      <c r="A3423" s="2">
        <v>111</v>
      </c>
      <c r="B3423" s="2" t="s">
        <v>361</v>
      </c>
      <c r="C3423" s="2" t="s">
        <v>936</v>
      </c>
      <c r="D3423" s="2" t="s">
        <v>788</v>
      </c>
      <c r="E3423" s="2" t="s">
        <v>221</v>
      </c>
      <c r="F3423" s="2" t="s">
        <v>59</v>
      </c>
      <c r="G3423" s="2" t="s">
        <v>914</v>
      </c>
      <c r="H3423" s="2" t="s">
        <v>402</v>
      </c>
      <c r="J3423" s="3">
        <v>42192</v>
      </c>
      <c r="K3423" s="2">
        <v>747387</v>
      </c>
      <c r="L3423" s="2">
        <v>820783</v>
      </c>
      <c r="N3423" s="2">
        <v>32</v>
      </c>
      <c r="P3423" s="2" t="s">
        <v>290</v>
      </c>
      <c r="S3423" s="2" t="s">
        <v>291</v>
      </c>
      <c r="T3423" s="2" t="s">
        <v>292</v>
      </c>
      <c r="U3423" s="2" t="s">
        <v>940</v>
      </c>
      <c r="V3423" s="2">
        <v>10</v>
      </c>
      <c r="Y3423" s="2">
        <f t="shared" si="869"/>
        <v>3.183098861837907</v>
      </c>
      <c r="AB3423" s="2">
        <v>3.183098862</v>
      </c>
      <c r="AC3423" s="2">
        <f t="shared" si="870"/>
        <v>7.9577471545947667E-4</v>
      </c>
      <c r="AD3423" s="2">
        <v>0.28634958417414946</v>
      </c>
      <c r="AE3423" s="2">
        <f t="shared" si="875"/>
        <v>0.27790322020356406</v>
      </c>
      <c r="AF3423" s="2">
        <v>54</v>
      </c>
      <c r="AG3423" s="4">
        <f t="shared" si="876"/>
        <v>1.8518518518518516</v>
      </c>
      <c r="AH3423" s="4">
        <f t="shared" si="877"/>
        <v>2.1297550720554157</v>
      </c>
      <c r="AI3423" s="5">
        <f t="shared" si="878"/>
        <v>1.0648775360277078</v>
      </c>
      <c r="AJ3423" s="2">
        <f t="shared" si="871"/>
        <v>1.9098593171027439E-3</v>
      </c>
      <c r="AK3423" s="2">
        <f t="shared" si="872"/>
        <v>0</v>
      </c>
      <c r="AL3423" s="2">
        <v>3</v>
      </c>
      <c r="AM3423" s="2">
        <v>2</v>
      </c>
      <c r="AN3423" s="2">
        <f t="shared" si="873"/>
        <v>3</v>
      </c>
      <c r="AO3423" s="2">
        <f t="shared" si="874"/>
        <v>0.6</v>
      </c>
      <c r="AP3423" s="2">
        <v>4</v>
      </c>
      <c r="AQ3423" s="2">
        <v>0</v>
      </c>
      <c r="AR3423" s="2">
        <v>16</v>
      </c>
      <c r="AS3423" s="2" t="s">
        <v>78</v>
      </c>
      <c r="AT3423" s="2">
        <v>4</v>
      </c>
      <c r="AW3423" s="2" t="str">
        <f t="shared" si="879"/>
        <v>Arbustivo</v>
      </c>
      <c r="AX3423" s="2" t="str">
        <f t="shared" si="884"/>
        <v>Latizal bajo</v>
      </c>
      <c r="AY3423" s="2">
        <v>142</v>
      </c>
      <c r="AZ3423" s="4">
        <f t="shared" si="880"/>
        <v>0.70422535211267612</v>
      </c>
      <c r="BA3423" s="4">
        <v>2.1432005171982924</v>
      </c>
      <c r="BB3423" s="4">
        <f t="shared" si="881"/>
        <v>3.7130203593817551E-2</v>
      </c>
      <c r="BC3423" s="4">
        <f t="shared" si="882"/>
        <v>0.7413555557064937</v>
      </c>
      <c r="BD3423" s="4">
        <f t="shared" si="883"/>
        <v>0.37067777785324685</v>
      </c>
    </row>
    <row r="3424" spans="1:56" x14ac:dyDescent="0.25">
      <c r="A3424" s="2">
        <v>111</v>
      </c>
      <c r="B3424" s="2" t="s">
        <v>361</v>
      </c>
      <c r="C3424" s="2" t="s">
        <v>936</v>
      </c>
      <c r="D3424" s="2" t="s">
        <v>788</v>
      </c>
      <c r="E3424" s="2" t="s">
        <v>221</v>
      </c>
      <c r="F3424" s="2" t="s">
        <v>59</v>
      </c>
      <c r="G3424" s="2" t="s">
        <v>914</v>
      </c>
      <c r="H3424" s="2" t="s">
        <v>402</v>
      </c>
      <c r="J3424" s="3">
        <v>42192</v>
      </c>
      <c r="K3424" s="2">
        <v>747387</v>
      </c>
      <c r="L3424" s="2">
        <v>820783</v>
      </c>
      <c r="N3424" s="2">
        <v>30</v>
      </c>
      <c r="P3424" s="2" t="s">
        <v>290</v>
      </c>
      <c r="S3424" s="2" t="s">
        <v>291</v>
      </c>
      <c r="T3424" s="2" t="s">
        <v>292</v>
      </c>
      <c r="U3424" s="2" t="s">
        <v>940</v>
      </c>
      <c r="V3424" s="2">
        <v>11</v>
      </c>
      <c r="Y3424" s="2">
        <f t="shared" si="869"/>
        <v>3.5014087480216975</v>
      </c>
      <c r="AB3424" s="2">
        <v>3.5014087479999998</v>
      </c>
      <c r="AC3424" s="2">
        <f t="shared" si="870"/>
        <v>9.6288740570596703E-4</v>
      </c>
      <c r="AD3424" s="2">
        <v>0.28634958417414946</v>
      </c>
      <c r="AE3424" s="2">
        <f t="shared" si="875"/>
        <v>0.33626289644631263</v>
      </c>
      <c r="AF3424" s="2">
        <v>54</v>
      </c>
      <c r="AG3424" s="4">
        <f t="shared" si="876"/>
        <v>1.8518518518518516</v>
      </c>
      <c r="AH3424" s="4">
        <f t="shared" si="877"/>
        <v>2.1881147482981644</v>
      </c>
      <c r="AI3424" s="5">
        <f t="shared" si="878"/>
        <v>1.0940573741490822</v>
      </c>
      <c r="AJ3424" s="2">
        <f t="shared" si="871"/>
        <v>1.7331973302707406E-3</v>
      </c>
      <c r="AK3424" s="2">
        <f t="shared" si="872"/>
        <v>0</v>
      </c>
      <c r="AL3424" s="2">
        <v>3</v>
      </c>
      <c r="AM3424" s="2">
        <v>3</v>
      </c>
      <c r="AN3424" s="2">
        <f t="shared" si="873"/>
        <v>4.5</v>
      </c>
      <c r="AO3424" s="2">
        <f t="shared" si="874"/>
        <v>0.89999999999999991</v>
      </c>
      <c r="AP3424" s="2">
        <v>3</v>
      </c>
      <c r="AQ3424" s="2">
        <v>0</v>
      </c>
      <c r="AR3424" s="2">
        <v>12</v>
      </c>
      <c r="AS3424" s="2" t="s">
        <v>78</v>
      </c>
      <c r="AT3424" s="2">
        <v>5</v>
      </c>
      <c r="AW3424" s="2" t="str">
        <f t="shared" si="879"/>
        <v>Arbustivo</v>
      </c>
      <c r="AX3424" s="2" t="str">
        <f t="shared" si="884"/>
        <v>Latizal bajo</v>
      </c>
      <c r="AY3424" s="2">
        <v>142</v>
      </c>
      <c r="AZ3424" s="4">
        <f t="shared" si="880"/>
        <v>0.70422535211267612</v>
      </c>
      <c r="BA3424" s="4">
        <v>2.1432005171982924</v>
      </c>
      <c r="BB3424" s="4">
        <f t="shared" si="881"/>
        <v>4.4927546348519247E-2</v>
      </c>
      <c r="BC3424" s="4">
        <f t="shared" si="882"/>
        <v>0.74915289846119537</v>
      </c>
      <c r="BD3424" s="4">
        <f t="shared" si="883"/>
        <v>0.37457644923059769</v>
      </c>
    </row>
    <row r="3425" spans="1:56" x14ac:dyDescent="0.25">
      <c r="A3425" s="2">
        <v>111</v>
      </c>
      <c r="B3425" s="2" t="s">
        <v>361</v>
      </c>
      <c r="C3425" s="2" t="s">
        <v>936</v>
      </c>
      <c r="D3425" s="2" t="s">
        <v>788</v>
      </c>
      <c r="E3425" s="2" t="s">
        <v>221</v>
      </c>
      <c r="F3425" s="2" t="s">
        <v>59</v>
      </c>
      <c r="G3425" s="2" t="s">
        <v>914</v>
      </c>
      <c r="H3425" s="2" t="s">
        <v>402</v>
      </c>
      <c r="J3425" s="3">
        <v>42192</v>
      </c>
      <c r="K3425" s="2">
        <v>747387</v>
      </c>
      <c r="L3425" s="2">
        <v>820783</v>
      </c>
      <c r="N3425" s="2">
        <v>51</v>
      </c>
      <c r="P3425" s="2" t="s">
        <v>290</v>
      </c>
      <c r="S3425" s="2" t="s">
        <v>291</v>
      </c>
      <c r="T3425" s="2" t="s">
        <v>292</v>
      </c>
      <c r="U3425" s="2" t="s">
        <v>940</v>
      </c>
      <c r="V3425" s="2">
        <v>11</v>
      </c>
      <c r="Y3425" s="2">
        <f t="shared" si="869"/>
        <v>3.5014087480216975</v>
      </c>
      <c r="AB3425" s="2">
        <v>3.5014087479999998</v>
      </c>
      <c r="AC3425" s="2">
        <f t="shared" si="870"/>
        <v>9.6288740570596703E-4</v>
      </c>
      <c r="AD3425" s="2">
        <v>0.28634958417414946</v>
      </c>
      <c r="AE3425" s="2">
        <f t="shared" si="875"/>
        <v>0.33626289644631263</v>
      </c>
      <c r="AF3425" s="2">
        <v>54</v>
      </c>
      <c r="AG3425" s="4">
        <f t="shared" si="876"/>
        <v>1.8518518518518516</v>
      </c>
      <c r="AH3425" s="4">
        <f t="shared" si="877"/>
        <v>2.1881147482981644</v>
      </c>
      <c r="AI3425" s="5">
        <f t="shared" si="878"/>
        <v>1.0940573741490822</v>
      </c>
      <c r="AJ3425" s="2">
        <f t="shared" si="871"/>
        <v>2.3109297736943206E-3</v>
      </c>
      <c r="AK3425" s="2">
        <f t="shared" si="872"/>
        <v>5.7773244342358015E-4</v>
      </c>
      <c r="AL3425" s="2">
        <v>2</v>
      </c>
      <c r="AM3425" s="2">
        <v>2</v>
      </c>
      <c r="AN3425" s="2">
        <f t="shared" si="873"/>
        <v>2</v>
      </c>
      <c r="AO3425" s="2">
        <f t="shared" si="874"/>
        <v>0.4</v>
      </c>
      <c r="AP3425" s="2">
        <v>4</v>
      </c>
      <c r="AQ3425" s="2">
        <v>1</v>
      </c>
      <c r="AR3425" s="2">
        <v>2</v>
      </c>
      <c r="AS3425" s="2" t="s">
        <v>78</v>
      </c>
      <c r="AT3425" s="2">
        <v>4</v>
      </c>
      <c r="AW3425" s="2" t="str">
        <f t="shared" si="879"/>
        <v>Arbustivo</v>
      </c>
      <c r="AX3425" s="2" t="str">
        <f t="shared" si="884"/>
        <v>Latizal bajo</v>
      </c>
      <c r="AY3425" s="2">
        <v>142</v>
      </c>
      <c r="AZ3425" s="4">
        <f t="shared" si="880"/>
        <v>0.70422535211267612</v>
      </c>
      <c r="BA3425" s="4">
        <v>2.1432005171982924</v>
      </c>
      <c r="BB3425" s="4">
        <f t="shared" si="881"/>
        <v>4.4927546348519247E-2</v>
      </c>
      <c r="BC3425" s="4">
        <f t="shared" si="882"/>
        <v>0.74915289846119537</v>
      </c>
      <c r="BD3425" s="4">
        <f t="shared" si="883"/>
        <v>0.37457644923059769</v>
      </c>
    </row>
    <row r="3426" spans="1:56" x14ac:dyDescent="0.25">
      <c r="A3426" s="2">
        <v>111</v>
      </c>
      <c r="B3426" s="2" t="s">
        <v>361</v>
      </c>
      <c r="C3426" s="2" t="s">
        <v>936</v>
      </c>
      <c r="D3426" s="2" t="s">
        <v>788</v>
      </c>
      <c r="E3426" s="2" t="s">
        <v>221</v>
      </c>
      <c r="F3426" s="2" t="s">
        <v>59</v>
      </c>
      <c r="G3426" s="2" t="s">
        <v>914</v>
      </c>
      <c r="H3426" s="2" t="s">
        <v>402</v>
      </c>
      <c r="J3426" s="3">
        <v>42192</v>
      </c>
      <c r="K3426" s="2">
        <v>747387</v>
      </c>
      <c r="L3426" s="2">
        <v>820783</v>
      </c>
      <c r="N3426" s="2">
        <v>26</v>
      </c>
      <c r="P3426" s="2" t="s">
        <v>290</v>
      </c>
      <c r="S3426" s="2" t="s">
        <v>291</v>
      </c>
      <c r="T3426" s="2" t="s">
        <v>292</v>
      </c>
      <c r="U3426" s="2" t="s">
        <v>940</v>
      </c>
      <c r="V3426" s="2">
        <v>12</v>
      </c>
      <c r="Y3426" s="2">
        <f t="shared" si="869"/>
        <v>3.8197186342054881</v>
      </c>
      <c r="AB3426" s="2">
        <v>3.819718634</v>
      </c>
      <c r="AC3426" s="2">
        <f t="shared" si="870"/>
        <v>1.1459155902616462E-3</v>
      </c>
      <c r="AD3426" s="2">
        <v>0.28634958417414946</v>
      </c>
      <c r="AE3426" s="2">
        <f t="shared" si="875"/>
        <v>0.40018063709313223</v>
      </c>
      <c r="AF3426" s="2">
        <v>54</v>
      </c>
      <c r="AG3426" s="4">
        <f t="shared" si="876"/>
        <v>1.8518518518518516</v>
      </c>
      <c r="AH3426" s="4">
        <f t="shared" si="877"/>
        <v>2.2520324889449839</v>
      </c>
      <c r="AI3426" s="5">
        <f t="shared" si="878"/>
        <v>1.1260162444724919</v>
      </c>
      <c r="AJ3426" s="2">
        <f t="shared" si="871"/>
        <v>2.4064227395494569E-3</v>
      </c>
      <c r="AK3426" s="2">
        <f t="shared" si="872"/>
        <v>0</v>
      </c>
      <c r="AL3426" s="2">
        <v>3</v>
      </c>
      <c r="AM3426" s="2">
        <v>2</v>
      </c>
      <c r="AN3426" s="2">
        <f t="shared" si="873"/>
        <v>3</v>
      </c>
      <c r="AO3426" s="2">
        <f t="shared" si="874"/>
        <v>0.6</v>
      </c>
      <c r="AP3426" s="2">
        <v>3.5</v>
      </c>
      <c r="AQ3426" s="2">
        <v>0</v>
      </c>
      <c r="AR3426" s="2">
        <v>6</v>
      </c>
      <c r="AS3426" s="2" t="s">
        <v>78</v>
      </c>
      <c r="AT3426" s="2">
        <v>4</v>
      </c>
      <c r="AW3426" s="2" t="str">
        <f t="shared" si="879"/>
        <v>Arbustivo</v>
      </c>
      <c r="AX3426" s="2" t="str">
        <f t="shared" si="884"/>
        <v>Latizal bajo</v>
      </c>
      <c r="AY3426" s="2">
        <v>142</v>
      </c>
      <c r="AZ3426" s="4">
        <f t="shared" si="880"/>
        <v>0.70422535211267612</v>
      </c>
      <c r="BA3426" s="4">
        <v>2.1432005171982924</v>
      </c>
      <c r="BB3426" s="4">
        <f t="shared" si="881"/>
        <v>5.3467493175097254E-2</v>
      </c>
      <c r="BC3426" s="4">
        <f t="shared" si="882"/>
        <v>0.75769284528777336</v>
      </c>
      <c r="BD3426" s="4">
        <f t="shared" si="883"/>
        <v>0.37884642264388668</v>
      </c>
    </row>
    <row r="3427" spans="1:56" x14ac:dyDescent="0.25">
      <c r="A3427" s="2">
        <v>111</v>
      </c>
      <c r="B3427" s="2" t="s">
        <v>361</v>
      </c>
      <c r="C3427" s="2" t="s">
        <v>936</v>
      </c>
      <c r="D3427" s="2" t="s">
        <v>788</v>
      </c>
      <c r="E3427" s="2" t="s">
        <v>221</v>
      </c>
      <c r="F3427" s="2" t="s">
        <v>59</v>
      </c>
      <c r="G3427" s="2" t="s">
        <v>914</v>
      </c>
      <c r="H3427" s="2" t="s">
        <v>402</v>
      </c>
      <c r="J3427" s="3">
        <v>42192</v>
      </c>
      <c r="K3427" s="2">
        <v>747387</v>
      </c>
      <c r="L3427" s="2">
        <v>820783</v>
      </c>
      <c r="N3427" s="2">
        <v>31</v>
      </c>
      <c r="P3427" s="2" t="s">
        <v>290</v>
      </c>
      <c r="S3427" s="2" t="s">
        <v>291</v>
      </c>
      <c r="T3427" s="2" t="s">
        <v>292</v>
      </c>
      <c r="U3427" s="2" t="s">
        <v>940</v>
      </c>
      <c r="V3427" s="2">
        <v>13</v>
      </c>
      <c r="Y3427" s="2">
        <f t="shared" si="869"/>
        <v>4.1380285203892786</v>
      </c>
      <c r="AB3427" s="2">
        <v>4.1380285199999998</v>
      </c>
      <c r="AC3427" s="2">
        <f t="shared" si="870"/>
        <v>1.3448592691265155E-3</v>
      </c>
      <c r="AD3427" s="2">
        <v>0.28634958417414946</v>
      </c>
      <c r="AE3427" s="2">
        <f t="shared" si="875"/>
        <v>0.4696564421440233</v>
      </c>
      <c r="AF3427" s="2">
        <v>54</v>
      </c>
      <c r="AG3427" s="4">
        <f t="shared" si="876"/>
        <v>1.8518518518518516</v>
      </c>
      <c r="AH3427" s="4">
        <f t="shared" si="877"/>
        <v>2.3215082939958749</v>
      </c>
      <c r="AI3427" s="5">
        <f t="shared" si="878"/>
        <v>1.1607541469979374</v>
      </c>
      <c r="AJ3427" s="2">
        <f t="shared" si="871"/>
        <v>3.2276622459036369E-3</v>
      </c>
      <c r="AK3427" s="2">
        <f t="shared" si="872"/>
        <v>0</v>
      </c>
      <c r="AL3427" s="2">
        <v>3</v>
      </c>
      <c r="AM3427" s="2">
        <v>2</v>
      </c>
      <c r="AN3427" s="2">
        <f t="shared" si="873"/>
        <v>3</v>
      </c>
      <c r="AO3427" s="2">
        <f t="shared" si="874"/>
        <v>0.6</v>
      </c>
      <c r="AP3427" s="2">
        <v>4</v>
      </c>
      <c r="AQ3427" s="2">
        <v>0</v>
      </c>
      <c r="AR3427" s="2">
        <v>7</v>
      </c>
      <c r="AS3427" s="2" t="s">
        <v>78</v>
      </c>
      <c r="AT3427" s="2">
        <v>4</v>
      </c>
      <c r="AW3427" s="2" t="str">
        <f t="shared" si="879"/>
        <v>Arbustivo</v>
      </c>
      <c r="AX3427" s="2" t="str">
        <f t="shared" si="884"/>
        <v>Latizal bajo</v>
      </c>
      <c r="AY3427" s="2">
        <v>142</v>
      </c>
      <c r="AZ3427" s="4">
        <f t="shared" si="880"/>
        <v>0.70422535211267612</v>
      </c>
      <c r="BA3427" s="4">
        <v>2.1432005171982924</v>
      </c>
      <c r="BB3427" s="4">
        <f t="shared" si="881"/>
        <v>6.2750044073551656E-2</v>
      </c>
      <c r="BC3427" s="4">
        <f t="shared" si="882"/>
        <v>0.76697539618622779</v>
      </c>
      <c r="BD3427" s="4">
        <f t="shared" si="883"/>
        <v>0.38348769809311389</v>
      </c>
    </row>
    <row r="3428" spans="1:56" x14ac:dyDescent="0.25">
      <c r="A3428" s="2">
        <v>111</v>
      </c>
      <c r="B3428" s="2" t="s">
        <v>361</v>
      </c>
      <c r="C3428" s="2" t="s">
        <v>936</v>
      </c>
      <c r="D3428" s="2" t="s">
        <v>788</v>
      </c>
      <c r="E3428" s="2" t="s">
        <v>221</v>
      </c>
      <c r="F3428" s="2" t="s">
        <v>59</v>
      </c>
      <c r="G3428" s="2" t="s">
        <v>914</v>
      </c>
      <c r="H3428" s="2" t="s">
        <v>402</v>
      </c>
      <c r="J3428" s="3">
        <v>42192</v>
      </c>
      <c r="K3428" s="2">
        <v>747387</v>
      </c>
      <c r="L3428" s="2">
        <v>820783</v>
      </c>
      <c r="N3428" s="2">
        <v>42</v>
      </c>
      <c r="P3428" s="2" t="s">
        <v>290</v>
      </c>
      <c r="S3428" s="2" t="s">
        <v>291</v>
      </c>
      <c r="T3428" s="2" t="s">
        <v>292</v>
      </c>
      <c r="U3428" s="2" t="s">
        <v>940</v>
      </c>
      <c r="V3428" s="2">
        <v>17</v>
      </c>
      <c r="Y3428" s="2">
        <f t="shared" si="869"/>
        <v>5.4112680651244416</v>
      </c>
      <c r="AB3428" s="2">
        <v>5.4112680649999998</v>
      </c>
      <c r="AC3428" s="2">
        <f t="shared" si="870"/>
        <v>2.2997889276778877E-3</v>
      </c>
      <c r="AD3428" s="2">
        <v>0.28634958417414946</v>
      </c>
      <c r="AE3428" s="2">
        <f t="shared" si="875"/>
        <v>0.80314030638830025</v>
      </c>
      <c r="AF3428" s="2">
        <v>54</v>
      </c>
      <c r="AG3428" s="4">
        <f t="shared" si="876"/>
        <v>1.8518518518518516</v>
      </c>
      <c r="AH3428" s="4">
        <f t="shared" si="877"/>
        <v>2.6549921582401517</v>
      </c>
      <c r="AI3428" s="5">
        <f t="shared" si="878"/>
        <v>1.3274960791200758</v>
      </c>
      <c r="AJ3428" s="2">
        <f t="shared" si="871"/>
        <v>8.2792401396403949E-3</v>
      </c>
      <c r="AK3428" s="2">
        <f t="shared" si="872"/>
        <v>0</v>
      </c>
      <c r="AL3428" s="2">
        <v>3</v>
      </c>
      <c r="AM3428" s="2">
        <v>4</v>
      </c>
      <c r="AN3428" s="2">
        <f t="shared" si="873"/>
        <v>6</v>
      </c>
      <c r="AO3428" s="2">
        <f t="shared" si="874"/>
        <v>1.2</v>
      </c>
      <c r="AP3428" s="2">
        <v>6</v>
      </c>
      <c r="AQ3428" s="2">
        <v>0</v>
      </c>
      <c r="AR3428" s="2">
        <v>2</v>
      </c>
      <c r="AS3428" s="2" t="s">
        <v>78</v>
      </c>
      <c r="AT3428" s="2">
        <v>5</v>
      </c>
      <c r="AW3428" s="2" t="str">
        <f t="shared" si="879"/>
        <v>Arbolitos</v>
      </c>
      <c r="AX3428" s="2" t="str">
        <f t="shared" si="884"/>
        <v>Latizal alto</v>
      </c>
      <c r="AY3428" s="2">
        <v>142</v>
      </c>
      <c r="AZ3428" s="4">
        <f t="shared" si="880"/>
        <v>0.70422535211267612</v>
      </c>
      <c r="BA3428" s="4">
        <v>2.1432005171982924</v>
      </c>
      <c r="BB3428" s="4">
        <f t="shared" si="881"/>
        <v>0.10730628838613272</v>
      </c>
      <c r="BC3428" s="4">
        <f t="shared" si="882"/>
        <v>0.81153164049880888</v>
      </c>
      <c r="BD3428" s="4">
        <f t="shared" si="883"/>
        <v>0.40576582024940444</v>
      </c>
    </row>
    <row r="3429" spans="1:56" x14ac:dyDescent="0.25">
      <c r="A3429" s="2">
        <v>111</v>
      </c>
      <c r="B3429" s="2" t="s">
        <v>361</v>
      </c>
      <c r="C3429" s="2" t="s">
        <v>936</v>
      </c>
      <c r="D3429" s="2" t="s">
        <v>788</v>
      </c>
      <c r="E3429" s="2" t="s">
        <v>221</v>
      </c>
      <c r="F3429" s="2" t="s">
        <v>59</v>
      </c>
      <c r="G3429" s="2" t="s">
        <v>914</v>
      </c>
      <c r="H3429" s="2" t="s">
        <v>402</v>
      </c>
      <c r="J3429" s="3">
        <v>42192</v>
      </c>
      <c r="K3429" s="2">
        <v>747387</v>
      </c>
      <c r="L3429" s="2">
        <v>820783</v>
      </c>
      <c r="N3429" s="2">
        <v>23</v>
      </c>
      <c r="P3429" s="2" t="s">
        <v>290</v>
      </c>
      <c r="S3429" s="2" t="s">
        <v>291</v>
      </c>
      <c r="T3429" s="2" t="s">
        <v>292</v>
      </c>
      <c r="U3429" s="2" t="s">
        <v>940</v>
      </c>
      <c r="V3429" s="2">
        <v>19</v>
      </c>
      <c r="Y3429" s="2">
        <f t="shared" si="869"/>
        <v>6.0478878374920226</v>
      </c>
      <c r="AB3429" s="2">
        <v>6.0478878370000002</v>
      </c>
      <c r="AC3429" s="2">
        <f t="shared" si="870"/>
        <v>2.8727467228087103E-3</v>
      </c>
      <c r="AD3429" s="2">
        <v>0.28634958417414946</v>
      </c>
      <c r="AE3429" s="2">
        <f t="shared" si="875"/>
        <v>1.0032306249348661</v>
      </c>
      <c r="AF3429" s="2">
        <v>54</v>
      </c>
      <c r="AG3429" s="4">
        <f t="shared" si="876"/>
        <v>1.8518518518518516</v>
      </c>
      <c r="AH3429" s="4">
        <f t="shared" si="877"/>
        <v>2.855082476786718</v>
      </c>
      <c r="AI3429" s="5">
        <f t="shared" si="878"/>
        <v>1.427541238393359</v>
      </c>
      <c r="AJ3429" s="2">
        <f t="shared" si="871"/>
        <v>6.8945921347409048E-3</v>
      </c>
      <c r="AK3429" s="2">
        <f t="shared" si="872"/>
        <v>1.2065536235796584E-3</v>
      </c>
      <c r="AL3429" s="2">
        <v>2</v>
      </c>
      <c r="AM3429" s="2">
        <v>3</v>
      </c>
      <c r="AN3429" s="2">
        <f t="shared" si="873"/>
        <v>3</v>
      </c>
      <c r="AO3429" s="2">
        <f t="shared" si="874"/>
        <v>0.6</v>
      </c>
      <c r="AP3429" s="2">
        <v>4</v>
      </c>
      <c r="AQ3429" s="2">
        <v>0.7</v>
      </c>
      <c r="AR3429" s="2">
        <v>6</v>
      </c>
      <c r="AS3429" s="2" t="s">
        <v>78</v>
      </c>
      <c r="AT3429" s="2">
        <v>4</v>
      </c>
      <c r="AW3429" s="2" t="str">
        <f t="shared" si="879"/>
        <v>Arbustivo</v>
      </c>
      <c r="AX3429" s="2" t="str">
        <f t="shared" si="884"/>
        <v>Latizal alto</v>
      </c>
      <c r="AY3429" s="2">
        <v>142</v>
      </c>
      <c r="AZ3429" s="4">
        <f t="shared" si="880"/>
        <v>0.70422535211267612</v>
      </c>
      <c r="BA3429" s="4">
        <v>2.1432005171982924</v>
      </c>
      <c r="BB3429" s="4">
        <f t="shared" si="881"/>
        <v>0.13404003497368133</v>
      </c>
      <c r="BC3429" s="4">
        <f t="shared" si="882"/>
        <v>0.83826538708635745</v>
      </c>
      <c r="BD3429" s="4">
        <f t="shared" si="883"/>
        <v>0.41913269354317872</v>
      </c>
    </row>
    <row r="3430" spans="1:56" x14ac:dyDescent="0.25">
      <c r="A3430" s="2">
        <v>111</v>
      </c>
      <c r="B3430" s="2" t="s">
        <v>361</v>
      </c>
      <c r="C3430" s="2" t="s">
        <v>936</v>
      </c>
      <c r="D3430" s="2" t="s">
        <v>788</v>
      </c>
      <c r="E3430" s="2" t="s">
        <v>221</v>
      </c>
      <c r="F3430" s="2" t="s">
        <v>59</v>
      </c>
      <c r="G3430" s="2" t="s">
        <v>914</v>
      </c>
      <c r="H3430" s="2" t="s">
        <v>402</v>
      </c>
      <c r="J3430" s="3">
        <v>42192</v>
      </c>
      <c r="K3430" s="2">
        <v>747387</v>
      </c>
      <c r="L3430" s="2">
        <v>820783</v>
      </c>
      <c r="N3430" s="2">
        <v>40</v>
      </c>
      <c r="P3430" s="2" t="s">
        <v>80</v>
      </c>
      <c r="S3430" s="2" t="s">
        <v>941</v>
      </c>
      <c r="T3430" s="2" t="s">
        <v>942</v>
      </c>
      <c r="U3430" s="2" t="s">
        <v>943</v>
      </c>
      <c r="V3430" s="2">
        <v>7.5</v>
      </c>
      <c r="Y3430" s="2">
        <f t="shared" si="869"/>
        <v>2.3873241463784303</v>
      </c>
      <c r="AB3430" s="2">
        <v>2.3873241460000001</v>
      </c>
      <c r="AC3430" s="2">
        <f t="shared" si="870"/>
        <v>4.4762327744595566E-4</v>
      </c>
      <c r="AD3430" s="2">
        <v>0.28634958417414946</v>
      </c>
      <c r="AE3430" s="2">
        <f t="shared" si="875"/>
        <v>0.15632056136450481</v>
      </c>
      <c r="AF3430" s="2">
        <v>54</v>
      </c>
      <c r="AG3430" s="4">
        <f t="shared" si="876"/>
        <v>1.8518518518518516</v>
      </c>
      <c r="AH3430" s="4">
        <f t="shared" si="877"/>
        <v>2.0081724132163563</v>
      </c>
      <c r="AI3430" s="5">
        <f t="shared" si="878"/>
        <v>1.0040862066081782</v>
      </c>
      <c r="AJ3430" s="2">
        <f t="shared" si="871"/>
        <v>1.0205810725767788E-3</v>
      </c>
      <c r="AK3430" s="2">
        <f t="shared" si="872"/>
        <v>0</v>
      </c>
      <c r="AL3430" s="2">
        <v>3</v>
      </c>
      <c r="AM3430" s="2">
        <v>2</v>
      </c>
      <c r="AN3430" s="2">
        <f t="shared" si="873"/>
        <v>3</v>
      </c>
      <c r="AO3430" s="2">
        <f t="shared" si="874"/>
        <v>0.6</v>
      </c>
      <c r="AP3430" s="2">
        <v>3.8</v>
      </c>
      <c r="AQ3430" s="2">
        <v>0</v>
      </c>
      <c r="AR3430" s="2">
        <v>6</v>
      </c>
      <c r="AS3430" s="2" t="s">
        <v>78</v>
      </c>
      <c r="AT3430" s="2">
        <v>4</v>
      </c>
      <c r="AW3430" s="2" t="str">
        <f t="shared" si="879"/>
        <v>Arbustivo</v>
      </c>
      <c r="AX3430" s="2" t="str">
        <f t="shared" si="884"/>
        <v>Brinzal</v>
      </c>
      <c r="AY3430" s="2">
        <v>142</v>
      </c>
      <c r="AZ3430" s="4">
        <f t="shared" si="880"/>
        <v>0.70422535211267612</v>
      </c>
      <c r="BA3430" s="4">
        <v>2.1432005171982924</v>
      </c>
      <c r="BB3430" s="4">
        <f t="shared" si="881"/>
        <v>2.0885739521522374E-2</v>
      </c>
      <c r="BC3430" s="4">
        <f t="shared" si="882"/>
        <v>0.72511109163419851</v>
      </c>
      <c r="BD3430" s="4">
        <f t="shared" si="883"/>
        <v>0.36255554581709926</v>
      </c>
    </row>
    <row r="3431" spans="1:56" x14ac:dyDescent="0.25">
      <c r="A3431" s="2">
        <v>111</v>
      </c>
      <c r="B3431" s="2" t="s">
        <v>361</v>
      </c>
      <c r="C3431" s="2" t="s">
        <v>936</v>
      </c>
      <c r="D3431" s="2" t="s">
        <v>788</v>
      </c>
      <c r="E3431" s="2" t="s">
        <v>221</v>
      </c>
      <c r="F3431" s="2" t="s">
        <v>59</v>
      </c>
      <c r="G3431" s="2" t="s">
        <v>914</v>
      </c>
      <c r="H3431" s="2" t="s">
        <v>402</v>
      </c>
      <c r="J3431" s="3">
        <v>42192</v>
      </c>
      <c r="K3431" s="2">
        <v>747387</v>
      </c>
      <c r="L3431" s="2">
        <v>820783</v>
      </c>
      <c r="N3431" s="2">
        <v>2</v>
      </c>
      <c r="P3431" s="2" t="s">
        <v>80</v>
      </c>
      <c r="S3431" s="2" t="s">
        <v>941</v>
      </c>
      <c r="T3431" s="2" t="s">
        <v>942</v>
      </c>
      <c r="U3431" s="2" t="s">
        <v>943</v>
      </c>
      <c r="V3431" s="2">
        <v>8</v>
      </c>
      <c r="Y3431" s="2">
        <f t="shared" si="869"/>
        <v>2.5464790894703255</v>
      </c>
      <c r="AB3431" s="2">
        <v>2.546479089</v>
      </c>
      <c r="AC3431" s="2">
        <f t="shared" si="870"/>
        <v>5.0929581789406519E-4</v>
      </c>
      <c r="AD3431" s="2">
        <v>0.28634958417414946</v>
      </c>
      <c r="AE3431" s="2">
        <f t="shared" si="875"/>
        <v>0.17785806093028106</v>
      </c>
      <c r="AF3431" s="2">
        <v>54</v>
      </c>
      <c r="AG3431" s="4">
        <f t="shared" si="876"/>
        <v>1.8518518518518516</v>
      </c>
      <c r="AH3431" s="4">
        <f t="shared" si="877"/>
        <v>2.0297099127821325</v>
      </c>
      <c r="AI3431" s="5">
        <f t="shared" si="878"/>
        <v>1.0148549563910663</v>
      </c>
      <c r="AJ3431" s="2">
        <f t="shared" si="871"/>
        <v>1.0695212175775369E-3</v>
      </c>
      <c r="AK3431" s="2">
        <f t="shared" si="872"/>
        <v>5.3476060878876843E-4</v>
      </c>
      <c r="AL3431" s="2">
        <v>1.5</v>
      </c>
      <c r="AM3431" s="2">
        <v>1</v>
      </c>
      <c r="AN3431" s="2">
        <f t="shared" si="873"/>
        <v>0.75</v>
      </c>
      <c r="AO3431" s="2">
        <f t="shared" si="874"/>
        <v>0.15</v>
      </c>
      <c r="AP3431" s="2">
        <v>3.5</v>
      </c>
      <c r="AQ3431" s="2">
        <v>1.75</v>
      </c>
      <c r="AR3431" s="2">
        <v>0</v>
      </c>
      <c r="AS3431" s="2" t="s">
        <v>79</v>
      </c>
      <c r="AT3431" s="2">
        <v>2</v>
      </c>
      <c r="AW3431" s="2" t="str">
        <f t="shared" si="879"/>
        <v>Arbustivo</v>
      </c>
      <c r="AX3431" s="2" t="str">
        <f t="shared" si="884"/>
        <v>Latizal bajo</v>
      </c>
      <c r="AY3431" s="2">
        <v>142</v>
      </c>
      <c r="AZ3431" s="4">
        <f t="shared" si="880"/>
        <v>0.70422535211267612</v>
      </c>
      <c r="BA3431" s="4">
        <v>2.1432005171982924</v>
      </c>
      <c r="BB3431" s="4">
        <f t="shared" si="881"/>
        <v>2.3763330300043236E-2</v>
      </c>
      <c r="BC3431" s="4">
        <f t="shared" si="882"/>
        <v>0.7279886824127193</v>
      </c>
      <c r="BD3431" s="4">
        <f t="shared" si="883"/>
        <v>0.36399434120635965</v>
      </c>
    </row>
    <row r="3432" spans="1:56" x14ac:dyDescent="0.25">
      <c r="A3432" s="2">
        <v>111</v>
      </c>
      <c r="B3432" s="2" t="s">
        <v>361</v>
      </c>
      <c r="C3432" s="2" t="s">
        <v>936</v>
      </c>
      <c r="D3432" s="2" t="s">
        <v>788</v>
      </c>
      <c r="E3432" s="2" t="s">
        <v>221</v>
      </c>
      <c r="F3432" s="2" t="s">
        <v>59</v>
      </c>
      <c r="G3432" s="2" t="s">
        <v>914</v>
      </c>
      <c r="H3432" s="2" t="s">
        <v>402</v>
      </c>
      <c r="J3432" s="3">
        <v>42192</v>
      </c>
      <c r="K3432" s="2">
        <v>747387</v>
      </c>
      <c r="L3432" s="2">
        <v>820783</v>
      </c>
      <c r="N3432" s="2">
        <v>16</v>
      </c>
      <c r="P3432" s="2" t="s">
        <v>80</v>
      </c>
      <c r="S3432" s="2" t="s">
        <v>941</v>
      </c>
      <c r="T3432" s="2" t="s">
        <v>942</v>
      </c>
      <c r="U3432" s="2" t="s">
        <v>943</v>
      </c>
      <c r="V3432" s="2">
        <v>8.5</v>
      </c>
      <c r="Y3432" s="2">
        <f t="shared" si="869"/>
        <v>2.7056340325622208</v>
      </c>
      <c r="AB3432" s="2">
        <v>2.7056340329999999</v>
      </c>
      <c r="AC3432" s="2">
        <f t="shared" si="870"/>
        <v>5.7494723191947193E-4</v>
      </c>
      <c r="AD3432" s="2">
        <v>0.28634958417414946</v>
      </c>
      <c r="AE3432" s="2">
        <f t="shared" si="875"/>
        <v>0.20078507659707506</v>
      </c>
      <c r="AF3432" s="2">
        <v>54</v>
      </c>
      <c r="AG3432" s="4">
        <f t="shared" si="876"/>
        <v>1.8518518518518516</v>
      </c>
      <c r="AH3432" s="4">
        <f t="shared" si="877"/>
        <v>2.0526369284489268</v>
      </c>
      <c r="AI3432" s="5">
        <f t="shared" si="878"/>
        <v>1.0263184642244634</v>
      </c>
      <c r="AJ3432" s="2">
        <f t="shared" si="871"/>
        <v>1.3798733566067326E-3</v>
      </c>
      <c r="AK3432" s="2">
        <f t="shared" si="872"/>
        <v>5.8644617655786134E-4</v>
      </c>
      <c r="AL3432" s="2">
        <v>2</v>
      </c>
      <c r="AM3432" s="2">
        <v>1.5</v>
      </c>
      <c r="AN3432" s="2">
        <f t="shared" si="873"/>
        <v>1.5</v>
      </c>
      <c r="AO3432" s="2">
        <f t="shared" si="874"/>
        <v>0.3</v>
      </c>
      <c r="AP3432" s="2">
        <v>4</v>
      </c>
      <c r="AQ3432" s="2">
        <v>1.7</v>
      </c>
      <c r="AR3432" s="2">
        <v>3</v>
      </c>
      <c r="AS3432" s="2" t="s">
        <v>78</v>
      </c>
      <c r="AT3432" s="2">
        <v>4</v>
      </c>
      <c r="AW3432" s="2" t="str">
        <f t="shared" si="879"/>
        <v>Arbustivo</v>
      </c>
      <c r="AX3432" s="2" t="str">
        <f t="shared" si="884"/>
        <v>Latizal bajo</v>
      </c>
      <c r="AY3432" s="2">
        <v>142</v>
      </c>
      <c r="AZ3432" s="4">
        <f t="shared" si="880"/>
        <v>0.70422535211267612</v>
      </c>
      <c r="BA3432" s="4">
        <v>2.1432005171982924</v>
      </c>
      <c r="BB3432" s="4">
        <f t="shared" si="881"/>
        <v>2.6826572096533181E-2</v>
      </c>
      <c r="BC3432" s="4">
        <f t="shared" si="882"/>
        <v>0.73105192420920928</v>
      </c>
      <c r="BD3432" s="4">
        <f t="shared" si="883"/>
        <v>0.36552596210460464</v>
      </c>
    </row>
    <row r="3433" spans="1:56" x14ac:dyDescent="0.25">
      <c r="A3433" s="2">
        <v>111</v>
      </c>
      <c r="B3433" s="2" t="s">
        <v>361</v>
      </c>
      <c r="C3433" s="2" t="s">
        <v>936</v>
      </c>
      <c r="D3433" s="2" t="s">
        <v>788</v>
      </c>
      <c r="E3433" s="2" t="s">
        <v>221</v>
      </c>
      <c r="F3433" s="2" t="s">
        <v>59</v>
      </c>
      <c r="G3433" s="2" t="s">
        <v>914</v>
      </c>
      <c r="H3433" s="2" t="s">
        <v>402</v>
      </c>
      <c r="J3433" s="3">
        <v>42192</v>
      </c>
      <c r="K3433" s="2">
        <v>747387</v>
      </c>
      <c r="L3433" s="2">
        <v>820783</v>
      </c>
      <c r="N3433" s="2">
        <v>4</v>
      </c>
      <c r="P3433" s="2" t="s">
        <v>80</v>
      </c>
      <c r="S3433" s="2" t="s">
        <v>941</v>
      </c>
      <c r="T3433" s="2" t="s">
        <v>942</v>
      </c>
      <c r="U3433" s="2" t="s">
        <v>943</v>
      </c>
      <c r="V3433" s="2">
        <v>9</v>
      </c>
      <c r="W3433" s="2">
        <v>9</v>
      </c>
      <c r="Y3433" s="2">
        <f t="shared" si="869"/>
        <v>2.8647889756541161</v>
      </c>
      <c r="Z3433" s="2">
        <f>+W3433/PI()</f>
        <v>2.8647889756541161</v>
      </c>
      <c r="AB3433" s="2">
        <v>2.8647889759999998</v>
      </c>
      <c r="AC3433" s="2">
        <f t="shared" si="870"/>
        <v>2.5783100780887042E-3</v>
      </c>
      <c r="AD3433" s="2">
        <v>0.28634958417414946</v>
      </c>
      <c r="AE3433" s="2">
        <f t="shared" si="875"/>
        <v>0.90040643345954752</v>
      </c>
      <c r="AF3433" s="2">
        <v>54</v>
      </c>
      <c r="AG3433" s="4">
        <f t="shared" si="876"/>
        <v>1.8518518518518516</v>
      </c>
      <c r="AH3433" s="4">
        <f t="shared" si="877"/>
        <v>2.7522582853113993</v>
      </c>
      <c r="AI3433" s="5">
        <f t="shared" si="878"/>
        <v>1.3761291426556996</v>
      </c>
      <c r="AJ3433" s="2">
        <f t="shared" si="871"/>
        <v>4.6409581405596678E-3</v>
      </c>
      <c r="AK3433" s="2">
        <f t="shared" si="872"/>
        <v>3.0939720937064449E-3</v>
      </c>
      <c r="AL3433" s="2">
        <v>2</v>
      </c>
      <c r="AM3433" s="2">
        <v>1</v>
      </c>
      <c r="AN3433" s="2">
        <f t="shared" si="873"/>
        <v>1</v>
      </c>
      <c r="AO3433" s="2">
        <f t="shared" si="874"/>
        <v>0.2</v>
      </c>
      <c r="AP3433" s="2">
        <v>3</v>
      </c>
      <c r="AQ3433" s="2">
        <v>2</v>
      </c>
      <c r="AR3433" s="2">
        <v>3</v>
      </c>
      <c r="AS3433" s="2" t="s">
        <v>79</v>
      </c>
      <c r="AT3433" s="2">
        <v>2</v>
      </c>
      <c r="AW3433" s="2" t="str">
        <f t="shared" si="879"/>
        <v>Arbustivo</v>
      </c>
      <c r="AX3433" s="2" t="str">
        <f t="shared" si="884"/>
        <v>Latizal bajo</v>
      </c>
      <c r="AY3433" s="2">
        <v>142</v>
      </c>
      <c r="AZ3433" s="4">
        <f t="shared" si="880"/>
        <v>0.70422535211267612</v>
      </c>
      <c r="BA3433" s="4">
        <v>2.1432005171982924</v>
      </c>
      <c r="BB3433" s="4">
        <f t="shared" si="881"/>
        <v>0.12030185964396886</v>
      </c>
      <c r="BC3433" s="4">
        <f t="shared" si="882"/>
        <v>0.82452721175664501</v>
      </c>
      <c r="BD3433" s="4">
        <f t="shared" si="883"/>
        <v>0.4122636058783225</v>
      </c>
    </row>
    <row r="3434" spans="1:56" x14ac:dyDescent="0.25">
      <c r="A3434" s="2">
        <v>111</v>
      </c>
      <c r="B3434" s="2" t="s">
        <v>361</v>
      </c>
      <c r="C3434" s="2" t="s">
        <v>936</v>
      </c>
      <c r="D3434" s="2" t="s">
        <v>788</v>
      </c>
      <c r="E3434" s="2" t="s">
        <v>221</v>
      </c>
      <c r="F3434" s="2" t="s">
        <v>59</v>
      </c>
      <c r="G3434" s="2" t="s">
        <v>914</v>
      </c>
      <c r="H3434" s="2" t="s">
        <v>402</v>
      </c>
      <c r="J3434" s="3">
        <v>42192</v>
      </c>
      <c r="K3434" s="2">
        <v>747387</v>
      </c>
      <c r="L3434" s="2">
        <v>820783</v>
      </c>
      <c r="N3434" s="2">
        <v>22</v>
      </c>
      <c r="P3434" s="2" t="s">
        <v>80</v>
      </c>
      <c r="S3434" s="2" t="s">
        <v>941</v>
      </c>
      <c r="T3434" s="2" t="s">
        <v>942</v>
      </c>
      <c r="U3434" s="2" t="s">
        <v>943</v>
      </c>
      <c r="V3434" s="2">
        <v>9</v>
      </c>
      <c r="Y3434" s="2">
        <f t="shared" si="869"/>
        <v>2.8647889756541161</v>
      </c>
      <c r="AB3434" s="2">
        <v>2.8647889759999998</v>
      </c>
      <c r="AC3434" s="2">
        <f t="shared" si="870"/>
        <v>6.4457751952217606E-4</v>
      </c>
      <c r="AD3434" s="2">
        <v>0.28634958417414946</v>
      </c>
      <c r="AE3434" s="2">
        <f t="shared" si="875"/>
        <v>0.22510160836488688</v>
      </c>
      <c r="AF3434" s="2">
        <v>54</v>
      </c>
      <c r="AG3434" s="4">
        <f t="shared" si="876"/>
        <v>1.8518518518518516</v>
      </c>
      <c r="AH3434" s="4">
        <f t="shared" si="877"/>
        <v>2.0769534602167385</v>
      </c>
      <c r="AI3434" s="5">
        <f t="shared" si="878"/>
        <v>1.0384767301083693</v>
      </c>
      <c r="AJ3434" s="2">
        <f t="shared" si="871"/>
        <v>1.3536127909965698E-3</v>
      </c>
      <c r="AK3434" s="2">
        <f t="shared" si="872"/>
        <v>7.3481837225528068E-4</v>
      </c>
      <c r="AL3434" s="2">
        <v>2</v>
      </c>
      <c r="AM3434" s="2">
        <v>1</v>
      </c>
      <c r="AN3434" s="2">
        <f t="shared" si="873"/>
        <v>1</v>
      </c>
      <c r="AO3434" s="2">
        <f t="shared" si="874"/>
        <v>0.2</v>
      </c>
      <c r="AP3434" s="2">
        <v>3.5</v>
      </c>
      <c r="AQ3434" s="2">
        <v>1.9</v>
      </c>
      <c r="AR3434" s="2">
        <v>2</v>
      </c>
      <c r="AS3434" s="2" t="s">
        <v>79</v>
      </c>
      <c r="AT3434" s="2">
        <v>2</v>
      </c>
      <c r="AW3434" s="2" t="str">
        <f t="shared" si="879"/>
        <v>Arbustivo</v>
      </c>
      <c r="AX3434" s="2" t="str">
        <f t="shared" si="884"/>
        <v>Latizal bajo</v>
      </c>
      <c r="AY3434" s="2">
        <v>142</v>
      </c>
      <c r="AZ3434" s="4">
        <f t="shared" si="880"/>
        <v>0.70422535211267612</v>
      </c>
      <c r="BA3434" s="4">
        <v>2.1432005171982924</v>
      </c>
      <c r="BB3434" s="4">
        <f t="shared" si="881"/>
        <v>3.0075464910992215E-2</v>
      </c>
      <c r="BC3434" s="4">
        <f t="shared" si="882"/>
        <v>0.73430081702366834</v>
      </c>
      <c r="BD3434" s="4">
        <f t="shared" si="883"/>
        <v>0.36715040851183417</v>
      </c>
    </row>
    <row r="3435" spans="1:56" x14ac:dyDescent="0.25">
      <c r="A3435" s="2">
        <v>111</v>
      </c>
      <c r="B3435" s="2" t="s">
        <v>361</v>
      </c>
      <c r="C3435" s="2" t="s">
        <v>936</v>
      </c>
      <c r="D3435" s="2" t="s">
        <v>788</v>
      </c>
      <c r="E3435" s="2" t="s">
        <v>221</v>
      </c>
      <c r="F3435" s="2" t="s">
        <v>59</v>
      </c>
      <c r="G3435" s="2" t="s">
        <v>914</v>
      </c>
      <c r="H3435" s="2" t="s">
        <v>402</v>
      </c>
      <c r="J3435" s="3">
        <v>42192</v>
      </c>
      <c r="K3435" s="2">
        <v>747387</v>
      </c>
      <c r="L3435" s="2">
        <v>820783</v>
      </c>
      <c r="N3435" s="2">
        <v>1</v>
      </c>
      <c r="P3435" s="2" t="s">
        <v>80</v>
      </c>
      <c r="S3435" s="2" t="s">
        <v>941</v>
      </c>
      <c r="T3435" s="2" t="s">
        <v>942</v>
      </c>
      <c r="U3435" s="2" t="s">
        <v>943</v>
      </c>
      <c r="V3435" s="2">
        <v>10</v>
      </c>
      <c r="Y3435" s="2">
        <f t="shared" si="869"/>
        <v>3.183098861837907</v>
      </c>
      <c r="AB3435" s="2">
        <v>3.183098862</v>
      </c>
      <c r="AC3435" s="2">
        <f t="shared" si="870"/>
        <v>7.9577471545947667E-4</v>
      </c>
      <c r="AD3435" s="2">
        <v>0.28634958417414946</v>
      </c>
      <c r="AE3435" s="2">
        <f t="shared" si="875"/>
        <v>0.27790322020356406</v>
      </c>
      <c r="AF3435" s="2">
        <v>54</v>
      </c>
      <c r="AG3435" s="4">
        <f t="shared" si="876"/>
        <v>1.8518518518518516</v>
      </c>
      <c r="AH3435" s="4">
        <f t="shared" si="877"/>
        <v>2.1297550720554157</v>
      </c>
      <c r="AI3435" s="5">
        <f t="shared" si="878"/>
        <v>1.0648775360277078</v>
      </c>
      <c r="AJ3435" s="2">
        <f t="shared" si="871"/>
        <v>2.3873241463784299E-3</v>
      </c>
      <c r="AK3435" s="2">
        <f t="shared" si="872"/>
        <v>1.193662073189215E-3</v>
      </c>
      <c r="AL3435" s="2">
        <v>2</v>
      </c>
      <c r="AM3435" s="2">
        <v>1.5</v>
      </c>
      <c r="AN3435" s="2">
        <f t="shared" si="873"/>
        <v>1.5</v>
      </c>
      <c r="AO3435" s="2">
        <f t="shared" si="874"/>
        <v>0.3</v>
      </c>
      <c r="AP3435" s="2">
        <v>5</v>
      </c>
      <c r="AQ3435" s="2">
        <v>2.5</v>
      </c>
      <c r="AR3435" s="2">
        <v>0</v>
      </c>
      <c r="AS3435" s="2" t="s">
        <v>79</v>
      </c>
      <c r="AT3435" s="2">
        <v>2</v>
      </c>
      <c r="AW3435" s="2" t="str">
        <f t="shared" si="879"/>
        <v>Arbustivo</v>
      </c>
      <c r="AX3435" s="2" t="str">
        <f t="shared" si="884"/>
        <v>Latizal bajo</v>
      </c>
      <c r="AY3435" s="2">
        <v>142</v>
      </c>
      <c r="AZ3435" s="4">
        <f t="shared" si="880"/>
        <v>0.70422535211267612</v>
      </c>
      <c r="BA3435" s="4">
        <v>2.1432005171982924</v>
      </c>
      <c r="BB3435" s="4">
        <f t="shared" si="881"/>
        <v>3.7130203593817551E-2</v>
      </c>
      <c r="BC3435" s="4">
        <f t="shared" si="882"/>
        <v>0.7413555557064937</v>
      </c>
      <c r="BD3435" s="4">
        <f t="shared" si="883"/>
        <v>0.37067777785324685</v>
      </c>
    </row>
    <row r="3436" spans="1:56" x14ac:dyDescent="0.25">
      <c r="A3436" s="2">
        <v>111</v>
      </c>
      <c r="B3436" s="2" t="s">
        <v>361</v>
      </c>
      <c r="C3436" s="2" t="s">
        <v>936</v>
      </c>
      <c r="D3436" s="2" t="s">
        <v>788</v>
      </c>
      <c r="E3436" s="2" t="s">
        <v>221</v>
      </c>
      <c r="F3436" s="2" t="s">
        <v>59</v>
      </c>
      <c r="G3436" s="2" t="s">
        <v>914</v>
      </c>
      <c r="H3436" s="2" t="s">
        <v>402</v>
      </c>
      <c r="J3436" s="3">
        <v>42192</v>
      </c>
      <c r="K3436" s="2">
        <v>747387</v>
      </c>
      <c r="L3436" s="2">
        <v>820783</v>
      </c>
      <c r="N3436" s="2">
        <v>13</v>
      </c>
      <c r="P3436" s="2" t="s">
        <v>80</v>
      </c>
      <c r="S3436" s="2" t="s">
        <v>941</v>
      </c>
      <c r="T3436" s="2" t="s">
        <v>942</v>
      </c>
      <c r="U3436" s="2" t="s">
        <v>943</v>
      </c>
      <c r="V3436" s="2">
        <v>10</v>
      </c>
      <c r="Y3436" s="2">
        <f t="shared" si="869"/>
        <v>3.183098861837907</v>
      </c>
      <c r="AB3436" s="2">
        <v>3.183098862</v>
      </c>
      <c r="AC3436" s="2">
        <f t="shared" si="870"/>
        <v>7.9577471545947667E-4</v>
      </c>
      <c r="AD3436" s="2">
        <v>0.28634958417414946</v>
      </c>
      <c r="AE3436" s="2">
        <f t="shared" si="875"/>
        <v>0.27790322020356406</v>
      </c>
      <c r="AF3436" s="2">
        <v>54</v>
      </c>
      <c r="AG3436" s="4">
        <f t="shared" si="876"/>
        <v>1.8518518518518516</v>
      </c>
      <c r="AH3436" s="4">
        <f t="shared" si="877"/>
        <v>2.1297550720554157</v>
      </c>
      <c r="AI3436" s="5">
        <f t="shared" si="878"/>
        <v>1.0648775360277078</v>
      </c>
      <c r="AJ3436" s="2">
        <f t="shared" si="871"/>
        <v>2.148591731740587E-3</v>
      </c>
      <c r="AK3436" s="2">
        <f t="shared" si="872"/>
        <v>4.7746482927568597E-4</v>
      </c>
      <c r="AL3436" s="2">
        <v>3</v>
      </c>
      <c r="AM3436" s="2">
        <v>2.5</v>
      </c>
      <c r="AN3436" s="2">
        <f t="shared" si="873"/>
        <v>3.75</v>
      </c>
      <c r="AO3436" s="2">
        <f t="shared" si="874"/>
        <v>0.75</v>
      </c>
      <c r="AP3436" s="2">
        <v>4.5</v>
      </c>
      <c r="AQ3436" s="2">
        <v>1</v>
      </c>
      <c r="AR3436" s="2">
        <v>2</v>
      </c>
      <c r="AS3436" s="2" t="s">
        <v>78</v>
      </c>
      <c r="AT3436" s="2">
        <v>4</v>
      </c>
      <c r="AW3436" s="2" t="str">
        <f t="shared" si="879"/>
        <v>Arbustivo</v>
      </c>
      <c r="AX3436" s="2" t="str">
        <f t="shared" si="884"/>
        <v>Latizal bajo</v>
      </c>
      <c r="AY3436" s="2">
        <v>142</v>
      </c>
      <c r="AZ3436" s="4">
        <f t="shared" si="880"/>
        <v>0.70422535211267612</v>
      </c>
      <c r="BA3436" s="4">
        <v>2.1432005171982924</v>
      </c>
      <c r="BB3436" s="4">
        <f t="shared" si="881"/>
        <v>3.7130203593817551E-2</v>
      </c>
      <c r="BC3436" s="4">
        <f t="shared" si="882"/>
        <v>0.7413555557064937</v>
      </c>
      <c r="BD3436" s="4">
        <f t="shared" si="883"/>
        <v>0.37067777785324685</v>
      </c>
    </row>
    <row r="3437" spans="1:56" x14ac:dyDescent="0.25">
      <c r="A3437" s="2">
        <v>111</v>
      </c>
      <c r="B3437" s="2" t="s">
        <v>361</v>
      </c>
      <c r="C3437" s="2" t="s">
        <v>936</v>
      </c>
      <c r="D3437" s="2" t="s">
        <v>788</v>
      </c>
      <c r="E3437" s="2" t="s">
        <v>221</v>
      </c>
      <c r="F3437" s="2" t="s">
        <v>59</v>
      </c>
      <c r="G3437" s="2" t="s">
        <v>914</v>
      </c>
      <c r="H3437" s="2" t="s">
        <v>402</v>
      </c>
      <c r="J3437" s="3">
        <v>42192</v>
      </c>
      <c r="K3437" s="2">
        <v>747387</v>
      </c>
      <c r="L3437" s="2">
        <v>820783</v>
      </c>
      <c r="N3437" s="2">
        <v>37</v>
      </c>
      <c r="P3437" s="2" t="s">
        <v>80</v>
      </c>
      <c r="S3437" s="2" t="s">
        <v>941</v>
      </c>
      <c r="T3437" s="2" t="s">
        <v>942</v>
      </c>
      <c r="U3437" s="2" t="s">
        <v>943</v>
      </c>
      <c r="V3437" s="2">
        <v>10</v>
      </c>
      <c r="Y3437" s="2">
        <f t="shared" si="869"/>
        <v>3.183098861837907</v>
      </c>
      <c r="AB3437" s="2">
        <v>3.183098862</v>
      </c>
      <c r="AC3437" s="2">
        <f t="shared" si="870"/>
        <v>7.9577471545947667E-4</v>
      </c>
      <c r="AD3437" s="2">
        <v>0.28634958417414946</v>
      </c>
      <c r="AE3437" s="2">
        <f t="shared" si="875"/>
        <v>0.27790322020356406</v>
      </c>
      <c r="AF3437" s="2">
        <v>54</v>
      </c>
      <c r="AG3437" s="4">
        <f t="shared" si="876"/>
        <v>1.8518518518518516</v>
      </c>
      <c r="AH3437" s="4">
        <f t="shared" si="877"/>
        <v>2.1297550720554157</v>
      </c>
      <c r="AI3437" s="5">
        <f t="shared" si="878"/>
        <v>1.0648775360277078</v>
      </c>
      <c r="AJ3437" s="2">
        <f t="shared" si="871"/>
        <v>1.9576058000303122E-3</v>
      </c>
      <c r="AK3437" s="2">
        <f t="shared" si="872"/>
        <v>0</v>
      </c>
      <c r="AL3437" s="2">
        <v>3</v>
      </c>
      <c r="AM3437" s="2">
        <v>2</v>
      </c>
      <c r="AN3437" s="2">
        <f t="shared" si="873"/>
        <v>3</v>
      </c>
      <c r="AO3437" s="2">
        <f t="shared" si="874"/>
        <v>0.6</v>
      </c>
      <c r="AP3437" s="2">
        <v>4.0999999999999996</v>
      </c>
      <c r="AQ3437" s="2">
        <v>0</v>
      </c>
      <c r="AR3437" s="2">
        <v>5</v>
      </c>
      <c r="AS3437" s="2" t="s">
        <v>78</v>
      </c>
      <c r="AT3437" s="2">
        <v>4</v>
      </c>
      <c r="AW3437" s="2" t="str">
        <f t="shared" si="879"/>
        <v>Arbustivo</v>
      </c>
      <c r="AX3437" s="2" t="str">
        <f t="shared" si="884"/>
        <v>Latizal bajo</v>
      </c>
      <c r="AY3437" s="2">
        <v>142</v>
      </c>
      <c r="AZ3437" s="4">
        <f t="shared" si="880"/>
        <v>0.70422535211267612</v>
      </c>
      <c r="BA3437" s="4">
        <v>2.1432005171982924</v>
      </c>
      <c r="BB3437" s="4">
        <f t="shared" si="881"/>
        <v>3.7130203593817551E-2</v>
      </c>
      <c r="BC3437" s="4">
        <f t="shared" si="882"/>
        <v>0.7413555557064937</v>
      </c>
      <c r="BD3437" s="4">
        <f t="shared" si="883"/>
        <v>0.37067777785324685</v>
      </c>
    </row>
    <row r="3438" spans="1:56" x14ac:dyDescent="0.25">
      <c r="A3438" s="2">
        <v>111</v>
      </c>
      <c r="B3438" s="2" t="s">
        <v>361</v>
      </c>
      <c r="C3438" s="2" t="s">
        <v>936</v>
      </c>
      <c r="D3438" s="2" t="s">
        <v>788</v>
      </c>
      <c r="E3438" s="2" t="s">
        <v>221</v>
      </c>
      <c r="F3438" s="2" t="s">
        <v>59</v>
      </c>
      <c r="G3438" s="2" t="s">
        <v>914</v>
      </c>
      <c r="H3438" s="2" t="s">
        <v>402</v>
      </c>
      <c r="J3438" s="3">
        <v>42192</v>
      </c>
      <c r="K3438" s="2">
        <v>747387</v>
      </c>
      <c r="L3438" s="2">
        <v>820783</v>
      </c>
      <c r="N3438" s="2">
        <v>19</v>
      </c>
      <c r="P3438" s="2" t="s">
        <v>80</v>
      </c>
      <c r="S3438" s="2" t="s">
        <v>941</v>
      </c>
      <c r="T3438" s="2" t="s">
        <v>942</v>
      </c>
      <c r="U3438" s="2" t="s">
        <v>943</v>
      </c>
      <c r="V3438" s="2">
        <v>10.5</v>
      </c>
      <c r="Y3438" s="2">
        <f t="shared" si="869"/>
        <v>3.3422538049298023</v>
      </c>
      <c r="AB3438" s="2">
        <v>3.3422538049999999</v>
      </c>
      <c r="AC3438" s="2">
        <f t="shared" si="870"/>
        <v>8.7734162379407327E-4</v>
      </c>
      <c r="AD3438" s="2">
        <v>0.28634958417414946</v>
      </c>
      <c r="AE3438" s="2">
        <f t="shared" si="875"/>
        <v>0.30638830027442948</v>
      </c>
      <c r="AF3438" s="2">
        <v>54</v>
      </c>
      <c r="AG3438" s="4">
        <f t="shared" si="876"/>
        <v>1.8518518518518516</v>
      </c>
      <c r="AH3438" s="4">
        <f t="shared" si="877"/>
        <v>2.1582401521262811</v>
      </c>
      <c r="AI3438" s="5">
        <f t="shared" si="878"/>
        <v>1.0791200760631405</v>
      </c>
      <c r="AJ3438" s="2">
        <f t="shared" si="871"/>
        <v>1.3160124356911098E-3</v>
      </c>
      <c r="AK3438" s="2">
        <f t="shared" si="872"/>
        <v>5.2640497427644398E-4</v>
      </c>
      <c r="AL3438" s="2">
        <v>1.5</v>
      </c>
      <c r="AM3438" s="2">
        <v>1</v>
      </c>
      <c r="AN3438" s="2">
        <f t="shared" si="873"/>
        <v>0.75</v>
      </c>
      <c r="AO3438" s="2">
        <f t="shared" si="874"/>
        <v>0.15</v>
      </c>
      <c r="AP3438" s="2">
        <v>2.5</v>
      </c>
      <c r="AQ3438" s="2">
        <v>1</v>
      </c>
      <c r="AR3438" s="2">
        <v>0</v>
      </c>
      <c r="AS3438" s="2" t="s">
        <v>79</v>
      </c>
      <c r="AT3438" s="2">
        <v>3</v>
      </c>
      <c r="AW3438" s="2" t="str">
        <f t="shared" si="879"/>
        <v>Arbustivo</v>
      </c>
      <c r="AX3438" s="2" t="str">
        <f t="shared" si="884"/>
        <v>Latizal bajo</v>
      </c>
      <c r="AY3438" s="2">
        <v>142</v>
      </c>
      <c r="AZ3438" s="4">
        <f t="shared" si="880"/>
        <v>0.70422535211267612</v>
      </c>
      <c r="BA3438" s="4">
        <v>2.1432005171982924</v>
      </c>
      <c r="BB3438" s="4">
        <f t="shared" si="881"/>
        <v>4.0936049462183863E-2</v>
      </c>
      <c r="BC3438" s="4">
        <f t="shared" si="882"/>
        <v>0.74516140157485999</v>
      </c>
      <c r="BD3438" s="4">
        <f t="shared" si="883"/>
        <v>0.37258070078743</v>
      </c>
    </row>
    <row r="3439" spans="1:56" x14ac:dyDescent="0.25">
      <c r="A3439" s="2">
        <v>111</v>
      </c>
      <c r="B3439" s="2" t="s">
        <v>361</v>
      </c>
      <c r="C3439" s="2" t="s">
        <v>936</v>
      </c>
      <c r="D3439" s="2" t="s">
        <v>788</v>
      </c>
      <c r="E3439" s="2" t="s">
        <v>221</v>
      </c>
      <c r="F3439" s="2" t="s">
        <v>59</v>
      </c>
      <c r="G3439" s="2" t="s">
        <v>914</v>
      </c>
      <c r="H3439" s="2" t="s">
        <v>402</v>
      </c>
      <c r="J3439" s="3">
        <v>42192</v>
      </c>
      <c r="K3439" s="2">
        <v>747387</v>
      </c>
      <c r="L3439" s="2">
        <v>820783</v>
      </c>
      <c r="N3439" s="2">
        <v>38</v>
      </c>
      <c r="P3439" s="2" t="s">
        <v>80</v>
      </c>
      <c r="S3439" s="2" t="s">
        <v>941</v>
      </c>
      <c r="T3439" s="2" t="s">
        <v>942</v>
      </c>
      <c r="U3439" s="2" t="s">
        <v>943</v>
      </c>
      <c r="V3439" s="2">
        <v>11</v>
      </c>
      <c r="Y3439" s="2">
        <f t="shared" si="869"/>
        <v>3.5014087480216975</v>
      </c>
      <c r="AB3439" s="2">
        <v>3.5014087479999998</v>
      </c>
      <c r="AC3439" s="2">
        <f t="shared" si="870"/>
        <v>9.6288740570596703E-4</v>
      </c>
      <c r="AD3439" s="2">
        <v>0.28634958417414946</v>
      </c>
      <c r="AE3439" s="2">
        <f t="shared" si="875"/>
        <v>0.33626289644631263</v>
      </c>
      <c r="AF3439" s="2">
        <v>54</v>
      </c>
      <c r="AG3439" s="4">
        <f t="shared" si="876"/>
        <v>1.8518518518518516</v>
      </c>
      <c r="AH3439" s="4">
        <f t="shared" si="877"/>
        <v>2.1881147482981644</v>
      </c>
      <c r="AI3439" s="5">
        <f t="shared" si="878"/>
        <v>1.0940573741490822</v>
      </c>
      <c r="AJ3439" s="2">
        <f t="shared" si="871"/>
        <v>2.8886622171179011E-3</v>
      </c>
      <c r="AK3439" s="2">
        <f t="shared" si="872"/>
        <v>0</v>
      </c>
      <c r="AL3439" s="2">
        <v>3</v>
      </c>
      <c r="AM3439" s="2">
        <v>2</v>
      </c>
      <c r="AN3439" s="2">
        <f t="shared" si="873"/>
        <v>3</v>
      </c>
      <c r="AO3439" s="2">
        <f t="shared" si="874"/>
        <v>0.6</v>
      </c>
      <c r="AP3439" s="2">
        <v>5</v>
      </c>
      <c r="AQ3439" s="2">
        <v>0</v>
      </c>
      <c r="AR3439" s="2">
        <v>6</v>
      </c>
      <c r="AS3439" s="2" t="s">
        <v>78</v>
      </c>
      <c r="AT3439" s="2">
        <v>4</v>
      </c>
      <c r="AW3439" s="2" t="str">
        <f t="shared" si="879"/>
        <v>Arbustivo</v>
      </c>
      <c r="AX3439" s="2" t="str">
        <f t="shared" si="884"/>
        <v>Latizal bajo</v>
      </c>
      <c r="AY3439" s="2">
        <v>142</v>
      </c>
      <c r="AZ3439" s="4">
        <f t="shared" si="880"/>
        <v>0.70422535211267612</v>
      </c>
      <c r="BA3439" s="4">
        <v>2.1432005171982924</v>
      </c>
      <c r="BB3439" s="4">
        <f t="shared" si="881"/>
        <v>4.4927546348519247E-2</v>
      </c>
      <c r="BC3439" s="4">
        <f t="shared" si="882"/>
        <v>0.74915289846119537</v>
      </c>
      <c r="BD3439" s="4">
        <f t="shared" si="883"/>
        <v>0.37457644923059769</v>
      </c>
    </row>
    <row r="3440" spans="1:56" x14ac:dyDescent="0.25">
      <c r="A3440" s="2">
        <v>111</v>
      </c>
      <c r="B3440" s="2" t="s">
        <v>361</v>
      </c>
      <c r="C3440" s="2" t="s">
        <v>936</v>
      </c>
      <c r="D3440" s="2" t="s">
        <v>788</v>
      </c>
      <c r="E3440" s="2" t="s">
        <v>221</v>
      </c>
      <c r="F3440" s="2" t="s">
        <v>59</v>
      </c>
      <c r="G3440" s="2" t="s">
        <v>914</v>
      </c>
      <c r="H3440" s="2" t="s">
        <v>402</v>
      </c>
      <c r="J3440" s="3">
        <v>42192</v>
      </c>
      <c r="K3440" s="2">
        <v>747387</v>
      </c>
      <c r="L3440" s="2">
        <v>820783</v>
      </c>
      <c r="N3440" s="2">
        <v>41</v>
      </c>
      <c r="P3440" s="2" t="s">
        <v>80</v>
      </c>
      <c r="S3440" s="2" t="s">
        <v>941</v>
      </c>
      <c r="T3440" s="2" t="s">
        <v>942</v>
      </c>
      <c r="U3440" s="2" t="s">
        <v>943</v>
      </c>
      <c r="V3440" s="2">
        <v>11</v>
      </c>
      <c r="Y3440" s="2">
        <f t="shared" si="869"/>
        <v>3.5014087480216975</v>
      </c>
      <c r="AB3440" s="2">
        <v>3.5014087479999998</v>
      </c>
      <c r="AC3440" s="2">
        <f t="shared" si="870"/>
        <v>9.6288740570596703E-4</v>
      </c>
      <c r="AD3440" s="2">
        <v>0.28634958417414946</v>
      </c>
      <c r="AE3440" s="2">
        <f t="shared" si="875"/>
        <v>0.33626289644631263</v>
      </c>
      <c r="AF3440" s="2">
        <v>54</v>
      </c>
      <c r="AG3440" s="4">
        <f t="shared" si="876"/>
        <v>1.8518518518518516</v>
      </c>
      <c r="AH3440" s="4">
        <f t="shared" si="877"/>
        <v>2.1881147482981644</v>
      </c>
      <c r="AI3440" s="5">
        <f t="shared" si="878"/>
        <v>1.0940573741490822</v>
      </c>
      <c r="AJ3440" s="2">
        <f t="shared" si="871"/>
        <v>2.8886622171179011E-3</v>
      </c>
      <c r="AK3440" s="2">
        <f t="shared" si="872"/>
        <v>5.7773244342358015E-4</v>
      </c>
      <c r="AL3440" s="2">
        <v>2</v>
      </c>
      <c r="AM3440" s="2">
        <v>2</v>
      </c>
      <c r="AN3440" s="2">
        <f t="shared" si="873"/>
        <v>2</v>
      </c>
      <c r="AO3440" s="2">
        <f t="shared" si="874"/>
        <v>0.4</v>
      </c>
      <c r="AP3440" s="2">
        <v>5</v>
      </c>
      <c r="AQ3440" s="2">
        <v>1</v>
      </c>
      <c r="AR3440" s="2">
        <v>3</v>
      </c>
      <c r="AS3440" s="2" t="s">
        <v>79</v>
      </c>
      <c r="AT3440" s="2">
        <v>3</v>
      </c>
      <c r="AW3440" s="2" t="str">
        <f t="shared" si="879"/>
        <v>Arbustivo</v>
      </c>
      <c r="AX3440" s="2" t="str">
        <f t="shared" si="884"/>
        <v>Latizal bajo</v>
      </c>
      <c r="AY3440" s="2">
        <v>142</v>
      </c>
      <c r="AZ3440" s="4">
        <f t="shared" si="880"/>
        <v>0.70422535211267612</v>
      </c>
      <c r="BA3440" s="4">
        <v>2.1432005171982924</v>
      </c>
      <c r="BB3440" s="4">
        <f t="shared" si="881"/>
        <v>4.4927546348519247E-2</v>
      </c>
      <c r="BC3440" s="4">
        <f t="shared" si="882"/>
        <v>0.74915289846119537</v>
      </c>
      <c r="BD3440" s="4">
        <f t="shared" si="883"/>
        <v>0.37457644923059769</v>
      </c>
    </row>
    <row r="3441" spans="1:56" x14ac:dyDescent="0.25">
      <c r="A3441" s="2">
        <v>111</v>
      </c>
      <c r="B3441" s="2" t="s">
        <v>361</v>
      </c>
      <c r="C3441" s="2" t="s">
        <v>936</v>
      </c>
      <c r="D3441" s="2" t="s">
        <v>788</v>
      </c>
      <c r="E3441" s="2" t="s">
        <v>221</v>
      </c>
      <c r="F3441" s="2" t="s">
        <v>59</v>
      </c>
      <c r="G3441" s="2" t="s">
        <v>914</v>
      </c>
      <c r="H3441" s="2" t="s">
        <v>402</v>
      </c>
      <c r="J3441" s="3">
        <v>42192</v>
      </c>
      <c r="K3441" s="2">
        <v>747387</v>
      </c>
      <c r="L3441" s="2">
        <v>820783</v>
      </c>
      <c r="N3441" s="2">
        <v>10</v>
      </c>
      <c r="P3441" s="2" t="s">
        <v>80</v>
      </c>
      <c r="S3441" s="2" t="s">
        <v>941</v>
      </c>
      <c r="T3441" s="2" t="s">
        <v>942</v>
      </c>
      <c r="U3441" s="2" t="s">
        <v>943</v>
      </c>
      <c r="V3441" s="2">
        <v>12</v>
      </c>
      <c r="Y3441" s="2">
        <f t="shared" si="869"/>
        <v>3.8197186342054881</v>
      </c>
      <c r="AB3441" s="2">
        <v>3.819718634</v>
      </c>
      <c r="AC3441" s="2">
        <f t="shared" si="870"/>
        <v>1.1459155902616462E-3</v>
      </c>
      <c r="AD3441" s="2">
        <v>0.28634958417414946</v>
      </c>
      <c r="AE3441" s="2">
        <f t="shared" si="875"/>
        <v>0.40018063709313223</v>
      </c>
      <c r="AF3441" s="2">
        <v>54</v>
      </c>
      <c r="AG3441" s="4">
        <f t="shared" si="876"/>
        <v>1.8518518518518516</v>
      </c>
      <c r="AH3441" s="4">
        <f t="shared" si="877"/>
        <v>2.2520324889449839</v>
      </c>
      <c r="AI3441" s="5">
        <f t="shared" si="878"/>
        <v>1.1260162444724919</v>
      </c>
      <c r="AJ3441" s="2">
        <f t="shared" si="871"/>
        <v>2.7501974166279507E-3</v>
      </c>
      <c r="AK3441" s="2">
        <f t="shared" si="872"/>
        <v>1.3750987083139753E-3</v>
      </c>
      <c r="AL3441" s="2">
        <v>2</v>
      </c>
      <c r="AM3441" s="2">
        <v>2</v>
      </c>
      <c r="AN3441" s="2">
        <f t="shared" si="873"/>
        <v>2</v>
      </c>
      <c r="AO3441" s="2">
        <f t="shared" si="874"/>
        <v>0.4</v>
      </c>
      <c r="AP3441" s="2">
        <v>4</v>
      </c>
      <c r="AQ3441" s="2">
        <v>2</v>
      </c>
      <c r="AR3441" s="2">
        <v>2</v>
      </c>
      <c r="AS3441" s="2" t="s">
        <v>79</v>
      </c>
      <c r="AT3441" s="2">
        <v>3</v>
      </c>
      <c r="AW3441" s="2" t="str">
        <f t="shared" si="879"/>
        <v>Arbustivo</v>
      </c>
      <c r="AX3441" s="2" t="str">
        <f t="shared" si="884"/>
        <v>Latizal bajo</v>
      </c>
      <c r="AY3441" s="2">
        <v>142</v>
      </c>
      <c r="AZ3441" s="4">
        <f t="shared" si="880"/>
        <v>0.70422535211267612</v>
      </c>
      <c r="BA3441" s="4">
        <v>2.1432005171982924</v>
      </c>
      <c r="BB3441" s="4">
        <f t="shared" si="881"/>
        <v>5.3467493175097254E-2</v>
      </c>
      <c r="BC3441" s="4">
        <f t="shared" si="882"/>
        <v>0.75769284528777336</v>
      </c>
      <c r="BD3441" s="4">
        <f t="shared" si="883"/>
        <v>0.37884642264388668</v>
      </c>
    </row>
    <row r="3442" spans="1:56" x14ac:dyDescent="0.25">
      <c r="A3442" s="2">
        <v>111</v>
      </c>
      <c r="B3442" s="2" t="s">
        <v>361</v>
      </c>
      <c r="C3442" s="2" t="s">
        <v>936</v>
      </c>
      <c r="D3442" s="2" t="s">
        <v>788</v>
      </c>
      <c r="E3442" s="2" t="s">
        <v>221</v>
      </c>
      <c r="F3442" s="2" t="s">
        <v>59</v>
      </c>
      <c r="G3442" s="2" t="s">
        <v>914</v>
      </c>
      <c r="H3442" s="2" t="s">
        <v>402</v>
      </c>
      <c r="J3442" s="3">
        <v>42192</v>
      </c>
      <c r="K3442" s="2">
        <v>747387</v>
      </c>
      <c r="L3442" s="2">
        <v>820783</v>
      </c>
      <c r="N3442" s="2">
        <v>21</v>
      </c>
      <c r="P3442" s="2" t="s">
        <v>80</v>
      </c>
      <c r="S3442" s="2" t="s">
        <v>941</v>
      </c>
      <c r="T3442" s="2" t="s">
        <v>942</v>
      </c>
      <c r="U3442" s="2" t="s">
        <v>943</v>
      </c>
      <c r="V3442" s="2">
        <v>12</v>
      </c>
      <c r="Y3442" s="2">
        <f t="shared" si="869"/>
        <v>3.8197186342054881</v>
      </c>
      <c r="AB3442" s="2">
        <v>3.819718634</v>
      </c>
      <c r="AC3442" s="2">
        <f t="shared" si="870"/>
        <v>1.1459155902616462E-3</v>
      </c>
      <c r="AD3442" s="2">
        <v>0.28634958417414946</v>
      </c>
      <c r="AE3442" s="2">
        <f t="shared" si="875"/>
        <v>0.40018063709313223</v>
      </c>
      <c r="AF3442" s="2">
        <v>54</v>
      </c>
      <c r="AG3442" s="4">
        <f t="shared" si="876"/>
        <v>1.8518518518518516</v>
      </c>
      <c r="AH3442" s="4">
        <f t="shared" si="877"/>
        <v>2.2520324889449839</v>
      </c>
      <c r="AI3442" s="5">
        <f t="shared" si="878"/>
        <v>1.1260162444724919</v>
      </c>
      <c r="AJ3442" s="2">
        <f t="shared" si="871"/>
        <v>3.4377467707849383E-3</v>
      </c>
      <c r="AK3442" s="2">
        <f t="shared" si="872"/>
        <v>1.0313240312354816E-3</v>
      </c>
      <c r="AL3442" s="2">
        <v>3</v>
      </c>
      <c r="AM3442" s="2">
        <v>2</v>
      </c>
      <c r="AN3442" s="2">
        <f t="shared" si="873"/>
        <v>3</v>
      </c>
      <c r="AO3442" s="2">
        <f t="shared" si="874"/>
        <v>0.6</v>
      </c>
      <c r="AP3442" s="2">
        <v>5</v>
      </c>
      <c r="AQ3442" s="2">
        <v>1.5</v>
      </c>
      <c r="AR3442" s="2">
        <v>10</v>
      </c>
      <c r="AS3442" s="2" t="s">
        <v>79</v>
      </c>
      <c r="AT3442" s="2">
        <v>3</v>
      </c>
      <c r="AW3442" s="2" t="str">
        <f t="shared" si="879"/>
        <v>Arbustivo</v>
      </c>
      <c r="AX3442" s="2" t="str">
        <f t="shared" si="884"/>
        <v>Latizal bajo</v>
      </c>
      <c r="AY3442" s="2">
        <v>142</v>
      </c>
      <c r="AZ3442" s="4">
        <f t="shared" si="880"/>
        <v>0.70422535211267612</v>
      </c>
      <c r="BA3442" s="4">
        <v>2.1432005171982924</v>
      </c>
      <c r="BB3442" s="4">
        <f t="shared" si="881"/>
        <v>5.3467493175097254E-2</v>
      </c>
      <c r="BC3442" s="4">
        <f t="shared" si="882"/>
        <v>0.75769284528777336</v>
      </c>
      <c r="BD3442" s="4">
        <f t="shared" si="883"/>
        <v>0.37884642264388668</v>
      </c>
    </row>
    <row r="3443" spans="1:56" x14ac:dyDescent="0.25">
      <c r="A3443" s="2">
        <v>111</v>
      </c>
      <c r="B3443" s="2" t="s">
        <v>361</v>
      </c>
      <c r="C3443" s="2" t="s">
        <v>936</v>
      </c>
      <c r="D3443" s="2" t="s">
        <v>788</v>
      </c>
      <c r="E3443" s="2" t="s">
        <v>221</v>
      </c>
      <c r="F3443" s="2" t="s">
        <v>59</v>
      </c>
      <c r="G3443" s="2" t="s">
        <v>914</v>
      </c>
      <c r="H3443" s="2" t="s">
        <v>402</v>
      </c>
      <c r="J3443" s="3">
        <v>42192</v>
      </c>
      <c r="K3443" s="2">
        <v>747387</v>
      </c>
      <c r="L3443" s="2">
        <v>820783</v>
      </c>
      <c r="N3443" s="2">
        <v>15</v>
      </c>
      <c r="P3443" s="2" t="s">
        <v>80</v>
      </c>
      <c r="S3443" s="2" t="s">
        <v>941</v>
      </c>
      <c r="T3443" s="2" t="s">
        <v>942</v>
      </c>
      <c r="U3443" s="2" t="s">
        <v>943</v>
      </c>
      <c r="V3443" s="2">
        <v>12.5</v>
      </c>
      <c r="Y3443" s="2">
        <f t="shared" si="869"/>
        <v>3.9788735772973833</v>
      </c>
      <c r="AB3443" s="2">
        <v>3.9788735769999999</v>
      </c>
      <c r="AC3443" s="2">
        <f t="shared" si="870"/>
        <v>1.2433979929054324E-3</v>
      </c>
      <c r="AD3443" s="2">
        <v>0.28634958417414946</v>
      </c>
      <c r="AE3443" s="2">
        <f t="shared" si="875"/>
        <v>0.43422378156806896</v>
      </c>
      <c r="AF3443" s="2">
        <v>54</v>
      </c>
      <c r="AG3443" s="4">
        <f t="shared" si="876"/>
        <v>1.8518518518518516</v>
      </c>
      <c r="AH3443" s="4">
        <f t="shared" si="877"/>
        <v>2.2860756334199204</v>
      </c>
      <c r="AI3443" s="5">
        <f t="shared" si="878"/>
        <v>1.1430378167099602</v>
      </c>
      <c r="AJ3443" s="2">
        <f t="shared" si="871"/>
        <v>2.9841551829730378E-3</v>
      </c>
      <c r="AK3443" s="2">
        <f t="shared" si="872"/>
        <v>7.4603879574325945E-4</v>
      </c>
      <c r="AL3443" s="2">
        <v>2</v>
      </c>
      <c r="AM3443" s="2">
        <v>1.5</v>
      </c>
      <c r="AN3443" s="2">
        <f t="shared" si="873"/>
        <v>1.5</v>
      </c>
      <c r="AO3443" s="2">
        <f t="shared" si="874"/>
        <v>0.3</v>
      </c>
      <c r="AP3443" s="2">
        <v>4</v>
      </c>
      <c r="AQ3443" s="2">
        <v>1</v>
      </c>
      <c r="AR3443" s="2">
        <v>1</v>
      </c>
      <c r="AS3443" s="2" t="s">
        <v>78</v>
      </c>
      <c r="AT3443" s="2">
        <v>4</v>
      </c>
      <c r="AW3443" s="2" t="str">
        <f t="shared" si="879"/>
        <v>Arbustivo</v>
      </c>
      <c r="AX3443" s="2" t="str">
        <f t="shared" si="884"/>
        <v>Latizal bajo</v>
      </c>
      <c r="AY3443" s="2">
        <v>142</v>
      </c>
      <c r="AZ3443" s="4">
        <f t="shared" si="880"/>
        <v>0.70422535211267612</v>
      </c>
      <c r="BA3443" s="4">
        <v>2.1432005171982924</v>
      </c>
      <c r="BB3443" s="4">
        <f t="shared" si="881"/>
        <v>5.8015943115339925E-2</v>
      </c>
      <c r="BC3443" s="4">
        <f t="shared" si="882"/>
        <v>0.76224129522801609</v>
      </c>
      <c r="BD3443" s="4">
        <f t="shared" si="883"/>
        <v>0.38112064761400805</v>
      </c>
    </row>
    <row r="3444" spans="1:56" x14ac:dyDescent="0.25">
      <c r="A3444" s="2">
        <v>111</v>
      </c>
      <c r="B3444" s="2" t="s">
        <v>361</v>
      </c>
      <c r="C3444" s="2" t="s">
        <v>936</v>
      </c>
      <c r="D3444" s="2" t="s">
        <v>788</v>
      </c>
      <c r="E3444" s="2" t="s">
        <v>221</v>
      </c>
      <c r="F3444" s="2" t="s">
        <v>59</v>
      </c>
      <c r="G3444" s="2" t="s">
        <v>914</v>
      </c>
      <c r="H3444" s="2" t="s">
        <v>402</v>
      </c>
      <c r="J3444" s="3">
        <v>42192</v>
      </c>
      <c r="K3444" s="2">
        <v>747387</v>
      </c>
      <c r="L3444" s="2">
        <v>820783</v>
      </c>
      <c r="N3444" s="2">
        <v>7</v>
      </c>
      <c r="P3444" s="2" t="s">
        <v>80</v>
      </c>
      <c r="S3444" s="2" t="s">
        <v>941</v>
      </c>
      <c r="T3444" s="2" t="s">
        <v>942</v>
      </c>
      <c r="U3444" s="2" t="s">
        <v>943</v>
      </c>
      <c r="V3444" s="2">
        <v>13</v>
      </c>
      <c r="Y3444" s="2">
        <f t="shared" si="869"/>
        <v>4.1380285203892786</v>
      </c>
      <c r="AB3444" s="2">
        <v>4.1380285199999998</v>
      </c>
      <c r="AC3444" s="2">
        <f t="shared" si="870"/>
        <v>1.3448592691265155E-3</v>
      </c>
      <c r="AD3444" s="2">
        <v>0.28634958417414946</v>
      </c>
      <c r="AE3444" s="2">
        <f t="shared" si="875"/>
        <v>0.4696564421440233</v>
      </c>
      <c r="AF3444" s="2">
        <v>54</v>
      </c>
      <c r="AG3444" s="4">
        <f t="shared" si="876"/>
        <v>1.8518518518518516</v>
      </c>
      <c r="AH3444" s="4">
        <f t="shared" si="877"/>
        <v>2.3215082939958749</v>
      </c>
      <c r="AI3444" s="5">
        <f t="shared" si="878"/>
        <v>1.1607541469979374</v>
      </c>
      <c r="AJ3444" s="2">
        <f t="shared" si="871"/>
        <v>4.0345778073795462E-3</v>
      </c>
      <c r="AK3444" s="2">
        <f t="shared" si="872"/>
        <v>1.6138311229518185E-3</v>
      </c>
      <c r="AL3444" s="2">
        <v>3</v>
      </c>
      <c r="AM3444" s="2">
        <v>2</v>
      </c>
      <c r="AN3444" s="2">
        <f t="shared" si="873"/>
        <v>3</v>
      </c>
      <c r="AO3444" s="2">
        <f t="shared" si="874"/>
        <v>0.6</v>
      </c>
      <c r="AP3444" s="2">
        <v>5</v>
      </c>
      <c r="AQ3444" s="2">
        <v>2</v>
      </c>
      <c r="AR3444" s="2">
        <v>2</v>
      </c>
      <c r="AS3444" s="2" t="s">
        <v>79</v>
      </c>
      <c r="AT3444" s="2">
        <v>2</v>
      </c>
      <c r="AW3444" s="2" t="str">
        <f t="shared" si="879"/>
        <v>Arbustivo</v>
      </c>
      <c r="AX3444" s="2" t="str">
        <f t="shared" si="884"/>
        <v>Latizal bajo</v>
      </c>
      <c r="AY3444" s="2">
        <v>142</v>
      </c>
      <c r="AZ3444" s="4">
        <f t="shared" si="880"/>
        <v>0.70422535211267612</v>
      </c>
      <c r="BA3444" s="4">
        <v>2.1432005171982924</v>
      </c>
      <c r="BB3444" s="4">
        <f t="shared" si="881"/>
        <v>6.2750044073551656E-2</v>
      </c>
      <c r="BC3444" s="4">
        <f t="shared" si="882"/>
        <v>0.76697539618622779</v>
      </c>
      <c r="BD3444" s="4">
        <f t="shared" si="883"/>
        <v>0.38348769809311389</v>
      </c>
    </row>
    <row r="3445" spans="1:56" x14ac:dyDescent="0.25">
      <c r="A3445" s="2">
        <v>111</v>
      </c>
      <c r="B3445" s="2" t="s">
        <v>361</v>
      </c>
      <c r="C3445" s="2" t="s">
        <v>936</v>
      </c>
      <c r="D3445" s="2" t="s">
        <v>788</v>
      </c>
      <c r="E3445" s="2" t="s">
        <v>221</v>
      </c>
      <c r="F3445" s="2" t="s">
        <v>59</v>
      </c>
      <c r="G3445" s="2" t="s">
        <v>914</v>
      </c>
      <c r="H3445" s="2" t="s">
        <v>402</v>
      </c>
      <c r="J3445" s="3">
        <v>42192</v>
      </c>
      <c r="K3445" s="2">
        <v>747387</v>
      </c>
      <c r="L3445" s="2">
        <v>820783</v>
      </c>
      <c r="N3445" s="2">
        <v>52</v>
      </c>
      <c r="P3445" s="2" t="s">
        <v>80</v>
      </c>
      <c r="S3445" s="2" t="s">
        <v>941</v>
      </c>
      <c r="T3445" s="2" t="s">
        <v>942</v>
      </c>
      <c r="U3445" s="2" t="s">
        <v>943</v>
      </c>
      <c r="V3445" s="2">
        <v>16</v>
      </c>
      <c r="Y3445" s="2">
        <f t="shared" si="869"/>
        <v>5.0929581789406511</v>
      </c>
      <c r="AB3445" s="2">
        <v>5.092958179</v>
      </c>
      <c r="AC3445" s="2">
        <f t="shared" si="870"/>
        <v>2.0371832715762607E-3</v>
      </c>
      <c r="AD3445" s="2">
        <v>0.28634958417414946</v>
      </c>
      <c r="AE3445" s="2">
        <f t="shared" si="875"/>
        <v>0.71143224372112424</v>
      </c>
      <c r="AF3445" s="2">
        <v>54</v>
      </c>
      <c r="AG3445" s="4">
        <f t="shared" si="876"/>
        <v>1.8518518518518516</v>
      </c>
      <c r="AH3445" s="4">
        <f t="shared" si="877"/>
        <v>2.5632840955729757</v>
      </c>
      <c r="AI3445" s="5">
        <f t="shared" si="878"/>
        <v>1.2816420477864878</v>
      </c>
      <c r="AJ3445" s="2">
        <f t="shared" si="871"/>
        <v>6.7227047962016605E-3</v>
      </c>
      <c r="AK3445" s="2">
        <f t="shared" si="872"/>
        <v>0</v>
      </c>
      <c r="AL3445" s="2">
        <v>5</v>
      </c>
      <c r="AM3445" s="2">
        <v>3.5</v>
      </c>
      <c r="AN3445" s="2">
        <f t="shared" si="873"/>
        <v>8.75</v>
      </c>
      <c r="AO3445" s="2">
        <f t="shared" si="874"/>
        <v>1.7500000000000002</v>
      </c>
      <c r="AP3445" s="2">
        <v>5.5</v>
      </c>
      <c r="AQ3445" s="2">
        <v>0</v>
      </c>
      <c r="AR3445" s="2">
        <v>2</v>
      </c>
      <c r="AS3445" s="2" t="s">
        <v>78</v>
      </c>
      <c r="AT3445" s="2">
        <v>4</v>
      </c>
      <c r="AW3445" s="2" t="str">
        <f t="shared" si="879"/>
        <v>Arbolitos</v>
      </c>
      <c r="AX3445" s="2" t="str">
        <f t="shared" si="884"/>
        <v>Latizal alto</v>
      </c>
      <c r="AY3445" s="2">
        <v>142</v>
      </c>
      <c r="AZ3445" s="4">
        <f t="shared" si="880"/>
        <v>0.70422535211267612</v>
      </c>
      <c r="BA3445" s="4">
        <v>2.1432005171982924</v>
      </c>
      <c r="BB3445" s="4">
        <f t="shared" si="881"/>
        <v>9.5053321200172944E-2</v>
      </c>
      <c r="BC3445" s="4">
        <f t="shared" si="882"/>
        <v>0.79927867331284908</v>
      </c>
      <c r="BD3445" s="4">
        <f t="shared" si="883"/>
        <v>0.39963933665642454</v>
      </c>
    </row>
    <row r="3446" spans="1:56" x14ac:dyDescent="0.25">
      <c r="A3446" s="2">
        <v>111</v>
      </c>
      <c r="B3446" s="2" t="s">
        <v>361</v>
      </c>
      <c r="C3446" s="2" t="s">
        <v>936</v>
      </c>
      <c r="D3446" s="2" t="s">
        <v>788</v>
      </c>
      <c r="E3446" s="2" t="s">
        <v>221</v>
      </c>
      <c r="F3446" s="2" t="s">
        <v>59</v>
      </c>
      <c r="G3446" s="2" t="s">
        <v>914</v>
      </c>
      <c r="H3446" s="2" t="s">
        <v>402</v>
      </c>
      <c r="J3446" s="3">
        <v>42192</v>
      </c>
      <c r="K3446" s="2">
        <v>747387</v>
      </c>
      <c r="L3446" s="2">
        <v>820783</v>
      </c>
      <c r="N3446" s="2">
        <v>45</v>
      </c>
      <c r="P3446" s="2" t="s">
        <v>80</v>
      </c>
      <c r="S3446" s="2" t="s">
        <v>941</v>
      </c>
      <c r="T3446" s="2" t="s">
        <v>942</v>
      </c>
      <c r="U3446" s="2" t="s">
        <v>943</v>
      </c>
      <c r="V3446" s="2">
        <v>18</v>
      </c>
      <c r="Y3446" s="2">
        <f t="shared" si="869"/>
        <v>5.7295779513082321</v>
      </c>
      <c r="AB3446" s="2">
        <v>5.7295779509999996</v>
      </c>
      <c r="AC3446" s="2">
        <f t="shared" si="870"/>
        <v>2.5783100780887042E-3</v>
      </c>
      <c r="AD3446" s="2">
        <v>0.28634958417414946</v>
      </c>
      <c r="AE3446" s="2">
        <f t="shared" si="875"/>
        <v>0.90040643345954752</v>
      </c>
      <c r="AF3446" s="2">
        <v>54</v>
      </c>
      <c r="AG3446" s="4">
        <f t="shared" si="876"/>
        <v>1.8518518518518516</v>
      </c>
      <c r="AH3446" s="4">
        <f t="shared" si="877"/>
        <v>2.7522582853113993</v>
      </c>
      <c r="AI3446" s="5">
        <f t="shared" si="878"/>
        <v>1.3761291426556996</v>
      </c>
      <c r="AJ3446" s="2">
        <f t="shared" si="871"/>
        <v>8.5084232576927241E-3</v>
      </c>
      <c r="AK3446" s="2">
        <f t="shared" si="872"/>
        <v>0</v>
      </c>
      <c r="AL3446" s="2">
        <v>4</v>
      </c>
      <c r="AM3446" s="2">
        <v>5</v>
      </c>
      <c r="AN3446" s="2">
        <f t="shared" si="873"/>
        <v>10</v>
      </c>
      <c r="AO3446" s="2">
        <f t="shared" si="874"/>
        <v>2</v>
      </c>
      <c r="AP3446" s="2">
        <v>5.5</v>
      </c>
      <c r="AQ3446" s="2">
        <v>0</v>
      </c>
      <c r="AR3446" s="2">
        <v>5</v>
      </c>
      <c r="AS3446" s="2" t="s">
        <v>78</v>
      </c>
      <c r="AT3446" s="2">
        <v>4</v>
      </c>
      <c r="AV3446" s="2" t="s">
        <v>504</v>
      </c>
      <c r="AW3446" s="2" t="str">
        <f t="shared" si="879"/>
        <v>Arbolitos</v>
      </c>
      <c r="AX3446" s="2" t="str">
        <f t="shared" si="884"/>
        <v>Latizal alto</v>
      </c>
      <c r="AY3446" s="2">
        <v>142</v>
      </c>
      <c r="AZ3446" s="4">
        <f t="shared" si="880"/>
        <v>0.70422535211267612</v>
      </c>
      <c r="BA3446" s="4">
        <v>2.1432005171982924</v>
      </c>
      <c r="BB3446" s="4">
        <f t="shared" si="881"/>
        <v>0.12030185964396886</v>
      </c>
      <c r="BC3446" s="4">
        <f t="shared" si="882"/>
        <v>0.82452721175664501</v>
      </c>
      <c r="BD3446" s="4">
        <f t="shared" si="883"/>
        <v>0.4122636058783225</v>
      </c>
    </row>
    <row r="3447" spans="1:56" x14ac:dyDescent="0.25">
      <c r="A3447" s="2">
        <v>111</v>
      </c>
      <c r="B3447" s="2" t="s">
        <v>361</v>
      </c>
      <c r="C3447" s="2" t="s">
        <v>936</v>
      </c>
      <c r="D3447" s="2" t="s">
        <v>788</v>
      </c>
      <c r="E3447" s="2" t="s">
        <v>221</v>
      </c>
      <c r="F3447" s="2" t="s">
        <v>59</v>
      </c>
      <c r="G3447" s="2" t="s">
        <v>914</v>
      </c>
      <c r="H3447" s="2" t="s">
        <v>402</v>
      </c>
      <c r="J3447" s="3">
        <v>42192</v>
      </c>
      <c r="K3447" s="2">
        <v>747387</v>
      </c>
      <c r="L3447" s="2">
        <v>820783</v>
      </c>
      <c r="N3447" s="2">
        <v>25</v>
      </c>
      <c r="P3447" s="2" t="s">
        <v>80</v>
      </c>
      <c r="S3447" s="2" t="s">
        <v>941</v>
      </c>
      <c r="T3447" s="2" t="s">
        <v>942</v>
      </c>
      <c r="U3447" s="2" t="s">
        <v>943</v>
      </c>
      <c r="V3447" s="2">
        <v>19</v>
      </c>
      <c r="Y3447" s="2">
        <f t="shared" si="869"/>
        <v>6.0478878374920226</v>
      </c>
      <c r="AB3447" s="2">
        <v>6.0478878370000002</v>
      </c>
      <c r="AC3447" s="2">
        <f t="shared" si="870"/>
        <v>2.8727467228087103E-3</v>
      </c>
      <c r="AD3447" s="2">
        <v>0.28634958417414946</v>
      </c>
      <c r="AE3447" s="2">
        <f t="shared" si="875"/>
        <v>1.0032306249348661</v>
      </c>
      <c r="AF3447" s="2">
        <v>54</v>
      </c>
      <c r="AG3447" s="4">
        <f t="shared" si="876"/>
        <v>1.8518518518518516</v>
      </c>
      <c r="AH3447" s="4">
        <f t="shared" si="877"/>
        <v>2.855082476786718</v>
      </c>
      <c r="AI3447" s="5">
        <f t="shared" si="878"/>
        <v>1.427541238393359</v>
      </c>
      <c r="AJ3447" s="2">
        <f t="shared" si="871"/>
        <v>1.0341888202111356E-2</v>
      </c>
      <c r="AK3447" s="2">
        <f t="shared" si="872"/>
        <v>0</v>
      </c>
      <c r="AL3447" s="2">
        <v>3</v>
      </c>
      <c r="AM3447" s="2">
        <v>3</v>
      </c>
      <c r="AN3447" s="2">
        <f t="shared" si="873"/>
        <v>4.5</v>
      </c>
      <c r="AO3447" s="2">
        <f t="shared" si="874"/>
        <v>0.89999999999999991</v>
      </c>
      <c r="AP3447" s="2">
        <v>6</v>
      </c>
      <c r="AQ3447" s="2">
        <v>0</v>
      </c>
      <c r="AR3447" s="2">
        <v>8</v>
      </c>
      <c r="AS3447" s="2" t="s">
        <v>79</v>
      </c>
      <c r="AT3447" s="2">
        <v>3</v>
      </c>
      <c r="AW3447" s="2" t="str">
        <f t="shared" si="879"/>
        <v>Arbolitos</v>
      </c>
      <c r="AX3447" s="2" t="str">
        <f t="shared" si="884"/>
        <v>Latizal alto</v>
      </c>
      <c r="AY3447" s="2">
        <v>142</v>
      </c>
      <c r="AZ3447" s="4">
        <f t="shared" si="880"/>
        <v>0.70422535211267612</v>
      </c>
      <c r="BA3447" s="4">
        <v>2.1432005171982924</v>
      </c>
      <c r="BB3447" s="4">
        <f t="shared" si="881"/>
        <v>0.13404003497368133</v>
      </c>
      <c r="BC3447" s="4">
        <f t="shared" si="882"/>
        <v>0.83826538708635745</v>
      </c>
      <c r="BD3447" s="4">
        <f t="shared" si="883"/>
        <v>0.41913269354317872</v>
      </c>
    </row>
    <row r="3448" spans="1:56" x14ac:dyDescent="0.25">
      <c r="A3448" s="2">
        <v>111</v>
      </c>
      <c r="B3448" s="2" t="s">
        <v>361</v>
      </c>
      <c r="C3448" s="2" t="s">
        <v>936</v>
      </c>
      <c r="D3448" s="2" t="s">
        <v>788</v>
      </c>
      <c r="E3448" s="2" t="s">
        <v>221</v>
      </c>
      <c r="F3448" s="2" t="s">
        <v>59</v>
      </c>
      <c r="G3448" s="2" t="s">
        <v>914</v>
      </c>
      <c r="H3448" s="2" t="s">
        <v>402</v>
      </c>
      <c r="J3448" s="3">
        <v>42192</v>
      </c>
      <c r="K3448" s="2">
        <v>747387</v>
      </c>
      <c r="L3448" s="2">
        <v>820783</v>
      </c>
      <c r="N3448" s="2">
        <v>34</v>
      </c>
      <c r="P3448" s="2" t="s">
        <v>80</v>
      </c>
      <c r="S3448" s="2" t="s">
        <v>941</v>
      </c>
      <c r="T3448" s="2" t="s">
        <v>942</v>
      </c>
      <c r="U3448" s="2" t="s">
        <v>943</v>
      </c>
      <c r="V3448" s="2">
        <v>19</v>
      </c>
      <c r="Y3448" s="2">
        <f t="shared" si="869"/>
        <v>6.0478878374920226</v>
      </c>
      <c r="AB3448" s="2">
        <v>6.0478878370000002</v>
      </c>
      <c r="AC3448" s="2">
        <f t="shared" si="870"/>
        <v>2.8727467228087103E-3</v>
      </c>
      <c r="AD3448" s="2">
        <v>0.28634958417414946</v>
      </c>
      <c r="AE3448" s="2">
        <f t="shared" si="875"/>
        <v>1.0032306249348661</v>
      </c>
      <c r="AF3448" s="2">
        <v>54</v>
      </c>
      <c r="AG3448" s="4">
        <f t="shared" si="876"/>
        <v>1.8518518518518516</v>
      </c>
      <c r="AH3448" s="4">
        <f t="shared" si="877"/>
        <v>2.855082476786718</v>
      </c>
      <c r="AI3448" s="5">
        <f t="shared" si="878"/>
        <v>1.427541238393359</v>
      </c>
      <c r="AJ3448" s="2">
        <f t="shared" si="871"/>
        <v>1.0341888202111356E-2</v>
      </c>
      <c r="AK3448" s="2">
        <f t="shared" si="872"/>
        <v>0</v>
      </c>
      <c r="AL3448" s="2">
        <v>3</v>
      </c>
      <c r="AM3448" s="2">
        <v>4</v>
      </c>
      <c r="AN3448" s="2">
        <f t="shared" si="873"/>
        <v>6</v>
      </c>
      <c r="AO3448" s="2">
        <f t="shared" si="874"/>
        <v>1.2</v>
      </c>
      <c r="AP3448" s="2">
        <v>6</v>
      </c>
      <c r="AQ3448" s="2">
        <v>0</v>
      </c>
      <c r="AR3448" s="2">
        <v>15</v>
      </c>
      <c r="AS3448" s="2" t="s">
        <v>78</v>
      </c>
      <c r="AT3448" s="2">
        <v>4</v>
      </c>
      <c r="AW3448" s="2" t="str">
        <f t="shared" si="879"/>
        <v>Arbolitos</v>
      </c>
      <c r="AX3448" s="2" t="str">
        <f t="shared" si="884"/>
        <v>Latizal alto</v>
      </c>
      <c r="AY3448" s="2">
        <v>142</v>
      </c>
      <c r="AZ3448" s="4">
        <f t="shared" si="880"/>
        <v>0.70422535211267612</v>
      </c>
      <c r="BA3448" s="4">
        <v>2.1432005171982924</v>
      </c>
      <c r="BB3448" s="4">
        <f t="shared" si="881"/>
        <v>0.13404003497368133</v>
      </c>
      <c r="BC3448" s="4">
        <f t="shared" si="882"/>
        <v>0.83826538708635745</v>
      </c>
      <c r="BD3448" s="4">
        <f t="shared" si="883"/>
        <v>0.41913269354317872</v>
      </c>
    </row>
    <row r="3449" spans="1:56" x14ac:dyDescent="0.25">
      <c r="A3449" s="2">
        <v>111</v>
      </c>
      <c r="B3449" s="2" t="s">
        <v>361</v>
      </c>
      <c r="C3449" s="2" t="s">
        <v>936</v>
      </c>
      <c r="D3449" s="2" t="s">
        <v>788</v>
      </c>
      <c r="E3449" s="2" t="s">
        <v>221</v>
      </c>
      <c r="F3449" s="2" t="s">
        <v>59</v>
      </c>
      <c r="G3449" s="2" t="s">
        <v>914</v>
      </c>
      <c r="H3449" s="2" t="s">
        <v>402</v>
      </c>
      <c r="J3449" s="3">
        <v>42192</v>
      </c>
      <c r="K3449" s="2">
        <v>747387</v>
      </c>
      <c r="L3449" s="2">
        <v>820783</v>
      </c>
      <c r="N3449" s="2">
        <v>46</v>
      </c>
      <c r="P3449" s="2" t="s">
        <v>80</v>
      </c>
      <c r="S3449" s="2" t="s">
        <v>941</v>
      </c>
      <c r="T3449" s="2" t="s">
        <v>942</v>
      </c>
      <c r="U3449" s="2" t="s">
        <v>943</v>
      </c>
      <c r="V3449" s="2">
        <v>19</v>
      </c>
      <c r="Y3449" s="2">
        <f t="shared" si="869"/>
        <v>6.0478878374920226</v>
      </c>
      <c r="AB3449" s="2">
        <v>6.0478878370000002</v>
      </c>
      <c r="AC3449" s="2">
        <f t="shared" si="870"/>
        <v>2.8727467228087103E-3</v>
      </c>
      <c r="AD3449" s="2">
        <v>0.28634958417414946</v>
      </c>
      <c r="AE3449" s="2">
        <f t="shared" si="875"/>
        <v>1.0032306249348661</v>
      </c>
      <c r="AF3449" s="2">
        <v>54</v>
      </c>
      <c r="AG3449" s="4">
        <f t="shared" si="876"/>
        <v>1.8518518518518516</v>
      </c>
      <c r="AH3449" s="4">
        <f t="shared" si="877"/>
        <v>2.855082476786718</v>
      </c>
      <c r="AI3449" s="5">
        <f t="shared" si="878"/>
        <v>1.427541238393359</v>
      </c>
      <c r="AJ3449" s="2">
        <f t="shared" si="871"/>
        <v>6.8945921347409048E-3</v>
      </c>
      <c r="AK3449" s="2">
        <f t="shared" si="872"/>
        <v>4.3091200842130658E-3</v>
      </c>
      <c r="AL3449" s="2">
        <v>3</v>
      </c>
      <c r="AM3449" s="2">
        <v>2</v>
      </c>
      <c r="AN3449" s="2">
        <f t="shared" si="873"/>
        <v>3</v>
      </c>
      <c r="AO3449" s="2">
        <f t="shared" si="874"/>
        <v>0.6</v>
      </c>
      <c r="AP3449" s="2">
        <v>4</v>
      </c>
      <c r="AQ3449" s="2">
        <v>2.5</v>
      </c>
      <c r="AR3449" s="2">
        <v>0</v>
      </c>
      <c r="AS3449" s="2" t="s">
        <v>78</v>
      </c>
      <c r="AT3449" s="2">
        <v>4</v>
      </c>
      <c r="AW3449" s="2" t="str">
        <f t="shared" si="879"/>
        <v>Arbustivo</v>
      </c>
      <c r="AX3449" s="2" t="str">
        <f t="shared" si="884"/>
        <v>Latizal alto</v>
      </c>
      <c r="AY3449" s="2">
        <v>142</v>
      </c>
      <c r="AZ3449" s="4">
        <f t="shared" si="880"/>
        <v>0.70422535211267612</v>
      </c>
      <c r="BA3449" s="4">
        <v>2.1432005171982924</v>
      </c>
      <c r="BB3449" s="4">
        <f t="shared" si="881"/>
        <v>0.13404003497368133</v>
      </c>
      <c r="BC3449" s="4">
        <f t="shared" si="882"/>
        <v>0.83826538708635745</v>
      </c>
      <c r="BD3449" s="4">
        <f t="shared" si="883"/>
        <v>0.41913269354317872</v>
      </c>
    </row>
    <row r="3450" spans="1:56" x14ac:dyDescent="0.25">
      <c r="A3450" s="2">
        <v>111</v>
      </c>
      <c r="B3450" s="2" t="s">
        <v>361</v>
      </c>
      <c r="C3450" s="2" t="s">
        <v>936</v>
      </c>
      <c r="D3450" s="2" t="s">
        <v>788</v>
      </c>
      <c r="E3450" s="2" t="s">
        <v>221</v>
      </c>
      <c r="F3450" s="2" t="s">
        <v>59</v>
      </c>
      <c r="G3450" s="2" t="s">
        <v>914</v>
      </c>
      <c r="H3450" s="2" t="s">
        <v>402</v>
      </c>
      <c r="J3450" s="3">
        <v>42192</v>
      </c>
      <c r="K3450" s="2">
        <v>747387</v>
      </c>
      <c r="L3450" s="2">
        <v>820783</v>
      </c>
      <c r="N3450" s="2">
        <v>6</v>
      </c>
      <c r="P3450" s="2" t="s">
        <v>80</v>
      </c>
      <c r="S3450" s="2" t="s">
        <v>941</v>
      </c>
      <c r="T3450" s="2" t="s">
        <v>942</v>
      </c>
      <c r="U3450" s="2" t="s">
        <v>943</v>
      </c>
      <c r="V3450" s="2">
        <v>23</v>
      </c>
      <c r="Y3450" s="2">
        <f t="shared" si="869"/>
        <v>7.3211273822271856</v>
      </c>
      <c r="AB3450" s="2">
        <v>7.3211273820000002</v>
      </c>
      <c r="AC3450" s="2">
        <f t="shared" si="870"/>
        <v>4.2096482447806314E-3</v>
      </c>
      <c r="AD3450" s="2">
        <v>0.28634958417414946</v>
      </c>
      <c r="AE3450" s="2">
        <f t="shared" si="875"/>
        <v>1.470108034876854</v>
      </c>
      <c r="AF3450" s="2">
        <v>54</v>
      </c>
      <c r="AG3450" s="4">
        <f t="shared" si="876"/>
        <v>1.8518518518518516</v>
      </c>
      <c r="AH3450" s="4">
        <f t="shared" si="877"/>
        <v>3.3219598867287057</v>
      </c>
      <c r="AI3450" s="5">
        <f t="shared" si="878"/>
        <v>1.6609799433643528</v>
      </c>
      <c r="AJ3450" s="2">
        <f t="shared" si="871"/>
        <v>1.7680522628078652E-2</v>
      </c>
      <c r="AK3450" s="2">
        <f t="shared" si="872"/>
        <v>7.5773668406051362E-3</v>
      </c>
      <c r="AL3450" s="2">
        <v>3</v>
      </c>
      <c r="AM3450" s="2">
        <v>3</v>
      </c>
      <c r="AN3450" s="2">
        <f t="shared" si="873"/>
        <v>4.5</v>
      </c>
      <c r="AO3450" s="2">
        <f t="shared" si="874"/>
        <v>0.89999999999999991</v>
      </c>
      <c r="AP3450" s="2">
        <v>7</v>
      </c>
      <c r="AQ3450" s="2">
        <v>3</v>
      </c>
      <c r="AR3450" s="2">
        <v>2</v>
      </c>
      <c r="AS3450" s="2" t="s">
        <v>79</v>
      </c>
      <c r="AT3450" s="2">
        <v>3</v>
      </c>
      <c r="AW3450" s="2" t="str">
        <f t="shared" si="879"/>
        <v>Arbolitos</v>
      </c>
      <c r="AX3450" s="2" t="str">
        <f t="shared" si="884"/>
        <v>Latizal alto</v>
      </c>
      <c r="AY3450" s="2">
        <v>142</v>
      </c>
      <c r="AZ3450" s="4">
        <f t="shared" si="880"/>
        <v>0.70422535211267612</v>
      </c>
      <c r="BA3450" s="4">
        <v>2.1432005171982924</v>
      </c>
      <c r="BB3450" s="4">
        <f t="shared" si="881"/>
        <v>0.19641877701129484</v>
      </c>
      <c r="BC3450" s="4">
        <f t="shared" si="882"/>
        <v>0.90064412912397096</v>
      </c>
      <c r="BD3450" s="4">
        <f t="shared" si="883"/>
        <v>0.45032206456198548</v>
      </c>
    </row>
    <row r="3451" spans="1:56" x14ac:dyDescent="0.25">
      <c r="A3451" s="2">
        <v>111</v>
      </c>
      <c r="B3451" s="2" t="s">
        <v>361</v>
      </c>
      <c r="C3451" s="2" t="s">
        <v>936</v>
      </c>
      <c r="D3451" s="2" t="s">
        <v>788</v>
      </c>
      <c r="E3451" s="2" t="s">
        <v>221</v>
      </c>
      <c r="F3451" s="2" t="s">
        <v>59</v>
      </c>
      <c r="G3451" s="2" t="s">
        <v>914</v>
      </c>
      <c r="H3451" s="2" t="s">
        <v>402</v>
      </c>
      <c r="J3451" s="3">
        <v>42192</v>
      </c>
      <c r="K3451" s="2">
        <v>747387</v>
      </c>
      <c r="L3451" s="2">
        <v>820783</v>
      </c>
      <c r="N3451" s="2">
        <v>36</v>
      </c>
      <c r="P3451" s="2" t="s">
        <v>80</v>
      </c>
      <c r="S3451" s="2" t="s">
        <v>941</v>
      </c>
      <c r="T3451" s="2" t="s">
        <v>942</v>
      </c>
      <c r="U3451" s="2" t="s">
        <v>943</v>
      </c>
      <c r="V3451" s="2">
        <v>26</v>
      </c>
      <c r="Y3451" s="2">
        <f t="shared" si="869"/>
        <v>8.2760570407785572</v>
      </c>
      <c r="AB3451" s="2">
        <v>8.2760570409999996</v>
      </c>
      <c r="AC3451" s="2">
        <f t="shared" si="870"/>
        <v>5.3794370765060618E-3</v>
      </c>
      <c r="AD3451" s="2">
        <v>0.28634958417414946</v>
      </c>
      <c r="AE3451" s="2">
        <f t="shared" si="875"/>
        <v>1.8786257685760932</v>
      </c>
      <c r="AF3451" s="2">
        <v>54</v>
      </c>
      <c r="AG3451" s="4">
        <f t="shared" si="876"/>
        <v>1.8518518518518516</v>
      </c>
      <c r="AH3451" s="4">
        <f t="shared" si="877"/>
        <v>3.7304776204279451</v>
      </c>
      <c r="AI3451" s="5">
        <f t="shared" si="878"/>
        <v>1.8652388102139725</v>
      </c>
      <c r="AJ3451" s="2">
        <f t="shared" si="871"/>
        <v>1.9365973475421822E-2</v>
      </c>
      <c r="AK3451" s="2">
        <f t="shared" si="872"/>
        <v>0</v>
      </c>
      <c r="AL3451" s="2">
        <v>6</v>
      </c>
      <c r="AM3451" s="2">
        <v>5</v>
      </c>
      <c r="AN3451" s="2">
        <f t="shared" si="873"/>
        <v>15</v>
      </c>
      <c r="AO3451" s="2">
        <f t="shared" si="874"/>
        <v>3</v>
      </c>
      <c r="AP3451" s="2">
        <v>6</v>
      </c>
      <c r="AQ3451" s="2">
        <v>0</v>
      </c>
      <c r="AR3451" s="2">
        <v>15</v>
      </c>
      <c r="AS3451" s="2" t="s">
        <v>78</v>
      </c>
      <c r="AT3451" s="2">
        <v>4</v>
      </c>
      <c r="AW3451" s="2" t="str">
        <f t="shared" si="879"/>
        <v>Arbolitos</v>
      </c>
      <c r="AX3451" s="2" t="str">
        <f t="shared" si="884"/>
        <v>Latizal alto</v>
      </c>
      <c r="AY3451" s="2">
        <v>142</v>
      </c>
      <c r="AZ3451" s="4">
        <f t="shared" si="880"/>
        <v>0.70422535211267612</v>
      </c>
      <c r="BA3451" s="4">
        <v>2.1432005171982924</v>
      </c>
      <c r="BB3451" s="4">
        <f t="shared" si="881"/>
        <v>0.25100017629420662</v>
      </c>
      <c r="BC3451" s="4">
        <f t="shared" si="882"/>
        <v>0.95522552840688268</v>
      </c>
      <c r="BD3451" s="4">
        <f t="shared" si="883"/>
        <v>0.47761276420344134</v>
      </c>
    </row>
    <row r="3452" spans="1:56" x14ac:dyDescent="0.25">
      <c r="A3452" s="2">
        <v>111</v>
      </c>
      <c r="B3452" s="2" t="s">
        <v>361</v>
      </c>
      <c r="C3452" s="2" t="s">
        <v>936</v>
      </c>
      <c r="D3452" s="2" t="s">
        <v>788</v>
      </c>
      <c r="E3452" s="2" t="s">
        <v>221</v>
      </c>
      <c r="F3452" s="2" t="s">
        <v>59</v>
      </c>
      <c r="G3452" s="2" t="s">
        <v>914</v>
      </c>
      <c r="H3452" s="2" t="s">
        <v>402</v>
      </c>
      <c r="J3452" s="3">
        <v>42192</v>
      </c>
      <c r="K3452" s="2">
        <v>747387</v>
      </c>
      <c r="L3452" s="2">
        <v>820783</v>
      </c>
      <c r="N3452" s="2">
        <v>5</v>
      </c>
      <c r="P3452" s="2" t="s">
        <v>80</v>
      </c>
      <c r="S3452" s="2" t="s">
        <v>941</v>
      </c>
      <c r="T3452" s="2" t="s">
        <v>942</v>
      </c>
      <c r="U3452" s="2" t="s">
        <v>943</v>
      </c>
      <c r="V3452" s="2">
        <v>27</v>
      </c>
      <c r="W3452" s="2">
        <v>25</v>
      </c>
      <c r="X3452" s="2">
        <v>24</v>
      </c>
      <c r="Y3452" s="2">
        <f t="shared" si="869"/>
        <v>8.5943669269623477</v>
      </c>
      <c r="Z3452" s="2">
        <f>+W3452/PI()</f>
        <v>7.9577471545947667</v>
      </c>
      <c r="AA3452" s="2">
        <f>+X3452/PI()</f>
        <v>7.6394372684109761</v>
      </c>
      <c r="AB3452" s="2">
        <v>8.5943669269999994</v>
      </c>
      <c r="AC3452" s="2">
        <f t="shared" si="870"/>
        <v>4.5963947564939364E-2</v>
      </c>
      <c r="AD3452" s="2">
        <v>0.28634958417414946</v>
      </c>
      <c r="AE3452" s="2">
        <f t="shared" si="875"/>
        <v>16.051689998957858</v>
      </c>
      <c r="AF3452" s="2">
        <v>54</v>
      </c>
      <c r="AG3452" s="4">
        <f t="shared" si="876"/>
        <v>1.8518518518518516</v>
      </c>
      <c r="AH3452" s="4">
        <f t="shared" si="877"/>
        <v>17.90354185080971</v>
      </c>
      <c r="AI3452" s="5">
        <f t="shared" si="878"/>
        <v>8.9517709254048548</v>
      </c>
      <c r="AJ3452" s="2">
        <f t="shared" si="871"/>
        <v>0.13789184269481811</v>
      </c>
      <c r="AK3452" s="2">
        <f t="shared" si="872"/>
        <v>0</v>
      </c>
      <c r="AL3452" s="2">
        <v>3</v>
      </c>
      <c r="AM3452" s="2">
        <v>4</v>
      </c>
      <c r="AN3452" s="2">
        <f t="shared" si="873"/>
        <v>6</v>
      </c>
      <c r="AO3452" s="2">
        <f t="shared" si="874"/>
        <v>1.2</v>
      </c>
      <c r="AP3452" s="2">
        <v>5</v>
      </c>
      <c r="AQ3452" s="2">
        <v>0</v>
      </c>
      <c r="AR3452" s="2">
        <v>3</v>
      </c>
      <c r="AS3452" s="2" t="s">
        <v>79</v>
      </c>
      <c r="AT3452" s="2">
        <v>4</v>
      </c>
      <c r="AW3452" s="2" t="str">
        <f t="shared" si="879"/>
        <v>Arbustivo</v>
      </c>
      <c r="AX3452" s="2" t="str">
        <f t="shared" si="884"/>
        <v>Latizal alto</v>
      </c>
      <c r="AY3452" s="2">
        <v>142</v>
      </c>
      <c r="AZ3452" s="4">
        <f t="shared" si="880"/>
        <v>0.70422535211267612</v>
      </c>
      <c r="BA3452" s="4">
        <v>2.1432005171982924</v>
      </c>
      <c r="BB3452" s="4">
        <f t="shared" si="881"/>
        <v>2.1446405595789013</v>
      </c>
      <c r="BC3452" s="4">
        <f t="shared" si="882"/>
        <v>2.8488659116915773</v>
      </c>
      <c r="BD3452" s="4">
        <f t="shared" si="883"/>
        <v>1.4244329558457887</v>
      </c>
    </row>
    <row r="3453" spans="1:56" x14ac:dyDescent="0.25">
      <c r="A3453" s="2">
        <v>111</v>
      </c>
      <c r="B3453" s="2" t="s">
        <v>361</v>
      </c>
      <c r="C3453" s="2" t="s">
        <v>936</v>
      </c>
      <c r="D3453" s="2" t="s">
        <v>788</v>
      </c>
      <c r="E3453" s="2" t="s">
        <v>221</v>
      </c>
      <c r="F3453" s="2" t="s">
        <v>59</v>
      </c>
      <c r="G3453" s="2" t="s">
        <v>914</v>
      </c>
      <c r="H3453" s="2" t="s">
        <v>402</v>
      </c>
      <c r="J3453" s="3">
        <v>42192</v>
      </c>
      <c r="K3453" s="2">
        <v>747387</v>
      </c>
      <c r="L3453" s="2">
        <v>820783</v>
      </c>
      <c r="N3453" s="2">
        <v>3</v>
      </c>
      <c r="P3453" s="2" t="s">
        <v>80</v>
      </c>
      <c r="S3453" s="2" t="s">
        <v>941</v>
      </c>
      <c r="T3453" s="2" t="s">
        <v>942</v>
      </c>
      <c r="U3453" s="2" t="s">
        <v>943</v>
      </c>
      <c r="V3453" s="2">
        <v>27</v>
      </c>
      <c r="W3453" s="2">
        <v>24</v>
      </c>
      <c r="X3453" s="2">
        <v>23</v>
      </c>
      <c r="Y3453" s="2">
        <f t="shared" si="869"/>
        <v>8.5943669269623477</v>
      </c>
      <c r="Z3453" s="2">
        <f>+W3453/PI()</f>
        <v>7.6394372684109761</v>
      </c>
      <c r="AA3453" s="2">
        <f>+X3453/PI()</f>
        <v>7.3211273822271856</v>
      </c>
      <c r="AB3453" s="2">
        <v>8.5943669269999994</v>
      </c>
      <c r="AC3453" s="2">
        <f t="shared" si="870"/>
        <v>4.3576623418560945E-2</v>
      </c>
      <c r="AD3453" s="2">
        <v>0.28634958417414946</v>
      </c>
      <c r="AE3453" s="2">
        <f t="shared" si="875"/>
        <v>15.21798033834717</v>
      </c>
      <c r="AF3453" s="2">
        <v>54</v>
      </c>
      <c r="AG3453" s="4">
        <f t="shared" si="876"/>
        <v>1.8518518518518516</v>
      </c>
      <c r="AH3453" s="4">
        <f t="shared" si="877"/>
        <v>17.069832190199023</v>
      </c>
      <c r="AI3453" s="5">
        <f t="shared" si="878"/>
        <v>8.5349160950995113</v>
      </c>
      <c r="AJ3453" s="2">
        <f t="shared" si="871"/>
        <v>0.13072987025568283</v>
      </c>
      <c r="AK3453" s="2">
        <f t="shared" si="872"/>
        <v>0</v>
      </c>
      <c r="AL3453" s="2">
        <v>6</v>
      </c>
      <c r="AM3453" s="2">
        <v>4</v>
      </c>
      <c r="AN3453" s="2">
        <f t="shared" si="873"/>
        <v>12</v>
      </c>
      <c r="AO3453" s="2">
        <f t="shared" si="874"/>
        <v>2.4</v>
      </c>
      <c r="AP3453" s="2">
        <v>5</v>
      </c>
      <c r="AQ3453" s="2">
        <v>0</v>
      </c>
      <c r="AR3453" s="2">
        <v>6</v>
      </c>
      <c r="AS3453" s="2" t="s">
        <v>79</v>
      </c>
      <c r="AT3453" s="2">
        <v>3</v>
      </c>
      <c r="AW3453" s="2" t="str">
        <f t="shared" si="879"/>
        <v>Arbustivo</v>
      </c>
      <c r="AX3453" s="2" t="str">
        <f t="shared" si="884"/>
        <v>Latizal alto</v>
      </c>
      <c r="AY3453" s="2">
        <v>142</v>
      </c>
      <c r="AZ3453" s="4">
        <f t="shared" si="880"/>
        <v>0.70422535211267612</v>
      </c>
      <c r="BA3453" s="4">
        <v>2.1432005171982924</v>
      </c>
      <c r="BB3453" s="4">
        <f t="shared" si="881"/>
        <v>2.0332499487974491</v>
      </c>
      <c r="BC3453" s="4">
        <f t="shared" si="882"/>
        <v>2.7374753009101251</v>
      </c>
      <c r="BD3453" s="4">
        <f t="shared" si="883"/>
        <v>1.3687376504550626</v>
      </c>
    </row>
    <row r="3454" spans="1:56" x14ac:dyDescent="0.25">
      <c r="A3454" s="2">
        <v>111</v>
      </c>
      <c r="B3454" s="2" t="s">
        <v>361</v>
      </c>
      <c r="C3454" s="2" t="s">
        <v>936</v>
      </c>
      <c r="D3454" s="2" t="s">
        <v>788</v>
      </c>
      <c r="E3454" s="2" t="s">
        <v>221</v>
      </c>
      <c r="F3454" s="2" t="s">
        <v>59</v>
      </c>
      <c r="G3454" s="2" t="s">
        <v>914</v>
      </c>
      <c r="H3454" s="2" t="s">
        <v>402</v>
      </c>
      <c r="J3454" s="3">
        <v>42192</v>
      </c>
      <c r="K3454" s="2">
        <v>747387</v>
      </c>
      <c r="L3454" s="2">
        <v>820783</v>
      </c>
      <c r="N3454" s="2">
        <v>43</v>
      </c>
      <c r="P3454" s="2" t="s">
        <v>80</v>
      </c>
      <c r="S3454" s="2" t="s">
        <v>941</v>
      </c>
      <c r="T3454" s="2" t="s">
        <v>942</v>
      </c>
      <c r="U3454" s="2" t="s">
        <v>943</v>
      </c>
      <c r="V3454" s="2">
        <v>44</v>
      </c>
      <c r="Y3454" s="2">
        <f t="shared" si="869"/>
        <v>14.00563499208679</v>
      </c>
      <c r="AB3454" s="2">
        <v>14.005634990000001</v>
      </c>
      <c r="AC3454" s="2">
        <f t="shared" si="870"/>
        <v>1.5406198491295472E-2</v>
      </c>
      <c r="AD3454" s="2">
        <v>0.28634958417414946</v>
      </c>
      <c r="AE3454" s="2">
        <f t="shared" si="875"/>
        <v>5.3802063431410021</v>
      </c>
      <c r="AF3454" s="2">
        <v>54</v>
      </c>
      <c r="AG3454" s="4">
        <f t="shared" si="876"/>
        <v>1.8518518518518516</v>
      </c>
      <c r="AH3454" s="4">
        <f t="shared" si="877"/>
        <v>7.2320581949928542</v>
      </c>
      <c r="AI3454" s="5">
        <f t="shared" si="878"/>
        <v>3.6160290974964271</v>
      </c>
      <c r="AJ3454" s="2">
        <f t="shared" si="871"/>
        <v>6.0084174116052345E-2</v>
      </c>
      <c r="AK3454" s="2">
        <f t="shared" si="872"/>
        <v>3.697487637910913E-2</v>
      </c>
      <c r="AL3454" s="2">
        <v>3</v>
      </c>
      <c r="AM3454" s="2">
        <v>3</v>
      </c>
      <c r="AN3454" s="2">
        <f t="shared" si="873"/>
        <v>4.5</v>
      </c>
      <c r="AO3454" s="2">
        <f t="shared" si="874"/>
        <v>0.89999999999999991</v>
      </c>
      <c r="AP3454" s="2">
        <v>6.5</v>
      </c>
      <c r="AQ3454" s="2">
        <v>4</v>
      </c>
      <c r="AR3454" s="2">
        <v>4</v>
      </c>
      <c r="AS3454" s="2" t="s">
        <v>79</v>
      </c>
      <c r="AT3454" s="2">
        <v>3</v>
      </c>
      <c r="AW3454" s="2" t="str">
        <f t="shared" si="879"/>
        <v>Arbolitos</v>
      </c>
      <c r="AX3454" s="2" t="str">
        <f t="shared" si="884"/>
        <v>I</v>
      </c>
      <c r="AY3454" s="2">
        <v>142</v>
      </c>
      <c r="AZ3454" s="4">
        <f t="shared" si="880"/>
        <v>0.70422535211267612</v>
      </c>
      <c r="BA3454" s="4">
        <v>2.1432005171982924</v>
      </c>
      <c r="BB3454" s="4">
        <f t="shared" si="881"/>
        <v>0.71884074157630795</v>
      </c>
      <c r="BC3454" s="4">
        <f t="shared" si="882"/>
        <v>1.4230660936889841</v>
      </c>
      <c r="BD3454" s="4">
        <f t="shared" si="883"/>
        <v>0.71153304684449203</v>
      </c>
    </row>
    <row r="3455" spans="1:56" x14ac:dyDescent="0.25">
      <c r="A3455" s="2">
        <v>111</v>
      </c>
      <c r="B3455" s="2" t="s">
        <v>361</v>
      </c>
      <c r="C3455" s="2" t="s">
        <v>936</v>
      </c>
      <c r="D3455" s="2" t="s">
        <v>788</v>
      </c>
      <c r="E3455" s="2" t="s">
        <v>221</v>
      </c>
      <c r="F3455" s="2" t="s">
        <v>59</v>
      </c>
      <c r="G3455" s="2" t="s">
        <v>914</v>
      </c>
      <c r="H3455" s="2" t="s">
        <v>402</v>
      </c>
      <c r="J3455" s="3">
        <v>42192</v>
      </c>
      <c r="K3455" s="2">
        <v>747387</v>
      </c>
      <c r="L3455" s="2">
        <v>820783</v>
      </c>
      <c r="N3455" s="2">
        <v>50</v>
      </c>
      <c r="P3455" s="2" t="s">
        <v>306</v>
      </c>
      <c r="S3455" s="2" t="s">
        <v>307</v>
      </c>
      <c r="T3455" s="2" t="s">
        <v>308</v>
      </c>
      <c r="U3455" s="2" t="s">
        <v>944</v>
      </c>
      <c r="V3455" s="2">
        <v>23</v>
      </c>
      <c r="Y3455" s="2">
        <f t="shared" si="869"/>
        <v>7.3211273822271856</v>
      </c>
      <c r="AB3455" s="2">
        <v>7.3211273820000002</v>
      </c>
      <c r="AC3455" s="2">
        <f t="shared" si="870"/>
        <v>4.2096482447806314E-3</v>
      </c>
      <c r="AD3455" s="2">
        <v>0.28634958417414946</v>
      </c>
      <c r="AE3455" s="2">
        <f t="shared" si="875"/>
        <v>1.470108034876854</v>
      </c>
      <c r="AF3455" s="2">
        <v>54</v>
      </c>
      <c r="AG3455" s="4">
        <f t="shared" si="876"/>
        <v>1.8518518518518516</v>
      </c>
      <c r="AH3455" s="4">
        <f t="shared" si="877"/>
        <v>3.3219598867287057</v>
      </c>
      <c r="AI3455" s="5">
        <f t="shared" si="878"/>
        <v>1.6609799433643528</v>
      </c>
      <c r="AJ3455" s="2">
        <f t="shared" si="871"/>
        <v>1.1366050260907704E-2</v>
      </c>
      <c r="AK3455" s="2">
        <f t="shared" si="872"/>
        <v>5.0515778937367571E-3</v>
      </c>
      <c r="AL3455" s="2">
        <v>3</v>
      </c>
      <c r="AM3455" s="2">
        <v>2</v>
      </c>
      <c r="AN3455" s="2">
        <f t="shared" si="873"/>
        <v>3</v>
      </c>
      <c r="AO3455" s="2">
        <f t="shared" si="874"/>
        <v>0.6</v>
      </c>
      <c r="AP3455" s="2">
        <v>4.5</v>
      </c>
      <c r="AQ3455" s="2">
        <v>2</v>
      </c>
      <c r="AR3455" s="2">
        <v>0</v>
      </c>
      <c r="AS3455" s="2" t="s">
        <v>78</v>
      </c>
      <c r="AT3455" s="2">
        <v>4</v>
      </c>
      <c r="AW3455" s="2" t="str">
        <f t="shared" si="879"/>
        <v>Arbustivo</v>
      </c>
      <c r="AX3455" s="2" t="str">
        <f t="shared" si="884"/>
        <v>Latizal alto</v>
      </c>
      <c r="AY3455" s="2">
        <v>142</v>
      </c>
      <c r="AZ3455" s="4">
        <f t="shared" si="880"/>
        <v>0.70422535211267612</v>
      </c>
      <c r="BA3455" s="4">
        <v>2.1432005171982924</v>
      </c>
      <c r="BB3455" s="4">
        <f t="shared" si="881"/>
        <v>0.19641877701129484</v>
      </c>
      <c r="BC3455" s="4">
        <f t="shared" si="882"/>
        <v>0.90064412912397096</v>
      </c>
      <c r="BD3455" s="4">
        <f t="shared" si="883"/>
        <v>0.45032206456198548</v>
      </c>
    </row>
    <row r="3456" spans="1:56" x14ac:dyDescent="0.25">
      <c r="A3456" s="2">
        <v>111</v>
      </c>
      <c r="B3456" s="2" t="s">
        <v>361</v>
      </c>
      <c r="C3456" s="2" t="s">
        <v>936</v>
      </c>
      <c r="D3456" s="2" t="s">
        <v>788</v>
      </c>
      <c r="E3456" s="2" t="s">
        <v>221</v>
      </c>
      <c r="F3456" s="2" t="s">
        <v>59</v>
      </c>
      <c r="G3456" s="2" t="s">
        <v>914</v>
      </c>
      <c r="H3456" s="2" t="s">
        <v>402</v>
      </c>
      <c r="J3456" s="3">
        <v>42192</v>
      </c>
      <c r="K3456" s="2">
        <v>747387</v>
      </c>
      <c r="L3456" s="2">
        <v>820783</v>
      </c>
      <c r="N3456" s="2">
        <v>33</v>
      </c>
      <c r="P3456" s="2" t="s">
        <v>306</v>
      </c>
      <c r="S3456" s="2" t="s">
        <v>307</v>
      </c>
      <c r="T3456" s="2" t="s">
        <v>308</v>
      </c>
      <c r="U3456" s="2" t="s">
        <v>944</v>
      </c>
      <c r="V3456" s="2">
        <v>28</v>
      </c>
      <c r="Y3456" s="2">
        <f t="shared" si="869"/>
        <v>8.91267681314614</v>
      </c>
      <c r="AB3456" s="2">
        <v>8.9126768129999991</v>
      </c>
      <c r="AC3456" s="2">
        <f t="shared" si="870"/>
        <v>6.2388737692022998E-3</v>
      </c>
      <c r="AD3456" s="2">
        <v>0.28634958417414946</v>
      </c>
      <c r="AE3456" s="2">
        <f t="shared" si="875"/>
        <v>2.1787612463959434</v>
      </c>
      <c r="AF3456" s="2">
        <v>54</v>
      </c>
      <c r="AG3456" s="4">
        <f t="shared" si="876"/>
        <v>1.8518518518518516</v>
      </c>
      <c r="AH3456" s="4">
        <f t="shared" si="877"/>
        <v>4.0306130982477946</v>
      </c>
      <c r="AI3456" s="5">
        <f t="shared" si="878"/>
        <v>2.0153065491238973</v>
      </c>
      <c r="AJ3456" s="2">
        <f t="shared" si="871"/>
        <v>1.8716621307606898E-2</v>
      </c>
      <c r="AK3456" s="2">
        <f t="shared" si="872"/>
        <v>7.4866485230427595E-3</v>
      </c>
      <c r="AL3456" s="2">
        <v>4</v>
      </c>
      <c r="AM3456" s="2">
        <v>2.5</v>
      </c>
      <c r="AN3456" s="2">
        <f t="shared" si="873"/>
        <v>5</v>
      </c>
      <c r="AO3456" s="2">
        <f t="shared" si="874"/>
        <v>1</v>
      </c>
      <c r="AP3456" s="2">
        <v>5</v>
      </c>
      <c r="AQ3456" s="2">
        <v>2</v>
      </c>
      <c r="AR3456" s="2">
        <v>0</v>
      </c>
      <c r="AS3456" s="2" t="s">
        <v>78</v>
      </c>
      <c r="AT3456" s="2">
        <v>4</v>
      </c>
      <c r="AW3456" s="2" t="str">
        <f t="shared" si="879"/>
        <v>Arbustivo</v>
      </c>
      <c r="AX3456" s="2" t="str">
        <f t="shared" si="884"/>
        <v>Latizal alto</v>
      </c>
      <c r="AY3456" s="2">
        <v>142</v>
      </c>
      <c r="AZ3456" s="4">
        <f t="shared" si="880"/>
        <v>0.70422535211267612</v>
      </c>
      <c r="BA3456" s="4">
        <v>2.1432005171982924</v>
      </c>
      <c r="BB3456" s="4">
        <f t="shared" si="881"/>
        <v>0.2911007961755297</v>
      </c>
      <c r="BC3456" s="4">
        <f t="shared" si="882"/>
        <v>0.99532614828820587</v>
      </c>
      <c r="BD3456" s="4">
        <f t="shared" si="883"/>
        <v>0.49766307414410293</v>
      </c>
    </row>
    <row r="3457" spans="1:56" x14ac:dyDescent="0.25">
      <c r="A3457" s="2">
        <v>111</v>
      </c>
      <c r="B3457" s="2" t="s">
        <v>361</v>
      </c>
      <c r="C3457" s="2" t="s">
        <v>936</v>
      </c>
      <c r="D3457" s="2" t="s">
        <v>788</v>
      </c>
      <c r="E3457" s="2" t="s">
        <v>221</v>
      </c>
      <c r="F3457" s="2" t="s">
        <v>59</v>
      </c>
      <c r="G3457" s="2" t="s">
        <v>914</v>
      </c>
      <c r="H3457" s="2" t="s">
        <v>402</v>
      </c>
      <c r="J3457" s="3">
        <v>42192</v>
      </c>
      <c r="K3457" s="2">
        <v>747387</v>
      </c>
      <c r="L3457" s="2">
        <v>820783</v>
      </c>
      <c r="N3457" s="2">
        <v>27</v>
      </c>
      <c r="P3457" s="2" t="s">
        <v>306</v>
      </c>
      <c r="S3457" s="2" t="s">
        <v>307</v>
      </c>
      <c r="T3457" s="2" t="s">
        <v>308</v>
      </c>
      <c r="U3457" s="2" t="s">
        <v>944</v>
      </c>
      <c r="V3457" s="2">
        <v>29.5</v>
      </c>
      <c r="Y3457" s="2">
        <f t="shared" si="869"/>
        <v>9.3901416424218258</v>
      </c>
      <c r="AB3457" s="2">
        <v>9.3901416419999997</v>
      </c>
      <c r="AC3457" s="2">
        <f t="shared" si="870"/>
        <v>6.9252294612860976E-3</v>
      </c>
      <c r="AD3457" s="2">
        <v>0.28634958417414946</v>
      </c>
      <c r="AE3457" s="2">
        <f t="shared" si="875"/>
        <v>2.4184527738215169</v>
      </c>
      <c r="AF3457" s="2">
        <v>54</v>
      </c>
      <c r="AG3457" s="4">
        <f t="shared" si="876"/>
        <v>1.8518518518518516</v>
      </c>
      <c r="AH3457" s="4">
        <f t="shared" si="877"/>
        <v>4.2703046256733685</v>
      </c>
      <c r="AI3457" s="5">
        <f t="shared" si="878"/>
        <v>2.1351523128366843</v>
      </c>
      <c r="AJ3457" s="2">
        <f t="shared" si="871"/>
        <v>1.6620550707086634E-2</v>
      </c>
      <c r="AK3457" s="2">
        <f t="shared" si="872"/>
        <v>2.0775688383858292E-3</v>
      </c>
      <c r="AL3457" s="2">
        <v>4</v>
      </c>
      <c r="AM3457" s="2">
        <v>2</v>
      </c>
      <c r="AN3457" s="2">
        <f t="shared" si="873"/>
        <v>4</v>
      </c>
      <c r="AO3457" s="2">
        <f t="shared" si="874"/>
        <v>0.8</v>
      </c>
      <c r="AP3457" s="2">
        <v>4</v>
      </c>
      <c r="AQ3457" s="2">
        <v>0.5</v>
      </c>
      <c r="AR3457" s="2">
        <v>0</v>
      </c>
      <c r="AS3457" s="2" t="s">
        <v>78</v>
      </c>
      <c r="AT3457" s="2">
        <v>4</v>
      </c>
      <c r="AW3457" s="2" t="str">
        <f t="shared" si="879"/>
        <v>Arbustivo</v>
      </c>
      <c r="AX3457" s="2" t="str">
        <f t="shared" si="884"/>
        <v>Latizal alto</v>
      </c>
      <c r="AY3457" s="2">
        <v>142</v>
      </c>
      <c r="AZ3457" s="4">
        <f t="shared" si="880"/>
        <v>0.70422535211267612</v>
      </c>
      <c r="BA3457" s="4">
        <v>2.1432005171982924</v>
      </c>
      <c r="BB3457" s="4">
        <f t="shared" si="881"/>
        <v>0.32312559677519731</v>
      </c>
      <c r="BC3457" s="4">
        <f t="shared" si="882"/>
        <v>1.0273509488878734</v>
      </c>
      <c r="BD3457" s="4">
        <f t="shared" si="883"/>
        <v>0.51367547444393669</v>
      </c>
    </row>
    <row r="3458" spans="1:56" x14ac:dyDescent="0.25">
      <c r="A3458" s="2">
        <v>111</v>
      </c>
      <c r="B3458" s="2" t="s">
        <v>361</v>
      </c>
      <c r="C3458" s="2" t="s">
        <v>936</v>
      </c>
      <c r="D3458" s="2" t="s">
        <v>788</v>
      </c>
      <c r="E3458" s="2" t="s">
        <v>221</v>
      </c>
      <c r="F3458" s="2" t="s">
        <v>59</v>
      </c>
      <c r="G3458" s="2" t="s">
        <v>914</v>
      </c>
      <c r="H3458" s="2" t="s">
        <v>402</v>
      </c>
      <c r="J3458" s="3">
        <v>42192</v>
      </c>
      <c r="K3458" s="2">
        <v>747387</v>
      </c>
      <c r="L3458" s="2">
        <v>820783</v>
      </c>
      <c r="N3458" s="2">
        <v>28</v>
      </c>
      <c r="P3458" s="2" t="s">
        <v>306</v>
      </c>
      <c r="S3458" s="2" t="s">
        <v>307</v>
      </c>
      <c r="T3458" s="2" t="s">
        <v>308</v>
      </c>
      <c r="U3458" s="2" t="s">
        <v>944</v>
      </c>
      <c r="V3458" s="2">
        <v>32</v>
      </c>
      <c r="Y3458" s="2">
        <f t="shared" ref="Y3458:Y3521" si="885">+V3458/PI()</f>
        <v>10.185916357881302</v>
      </c>
      <c r="AB3458" s="2">
        <v>10.18591636</v>
      </c>
      <c r="AC3458" s="2">
        <f t="shared" ref="AC3458:AC3521" si="886">+((((Y3458+Z3458+AA3458)/100)^2)*(PI()))/4</f>
        <v>8.148733086305043E-3</v>
      </c>
      <c r="AD3458" s="2">
        <v>0.28634958417414946</v>
      </c>
      <c r="AE3458" s="2">
        <f t="shared" si="875"/>
        <v>2.8457289748844969</v>
      </c>
      <c r="AF3458" s="2">
        <v>54</v>
      </c>
      <c r="AG3458" s="4">
        <f t="shared" si="876"/>
        <v>1.8518518518518516</v>
      </c>
      <c r="AH3458" s="4">
        <f t="shared" si="877"/>
        <v>4.697580826736349</v>
      </c>
      <c r="AI3458" s="5">
        <f t="shared" si="878"/>
        <v>2.3487904133681745</v>
      </c>
      <c r="AJ3458" s="2">
        <f t="shared" ref="AJ3458:AJ3521" si="887">+AC3458*AP3458*0.6</f>
        <v>2.4446199258915131E-2</v>
      </c>
      <c r="AK3458" s="2">
        <f t="shared" ref="AK3458:AK3521" si="888">+AC3458*AQ3458*0.6</f>
        <v>8.3117077480311437E-3</v>
      </c>
      <c r="AL3458" s="2">
        <v>5</v>
      </c>
      <c r="AM3458" s="2">
        <v>4</v>
      </c>
      <c r="AN3458" s="2">
        <f t="shared" ref="AN3458:AN3521" si="889">+(AL3458*AM3458)/2</f>
        <v>10</v>
      </c>
      <c r="AO3458" s="2">
        <f t="shared" ref="AO3458:AO3521" si="890">+(AN3458/500)*100</f>
        <v>2</v>
      </c>
      <c r="AP3458" s="2">
        <v>5</v>
      </c>
      <c r="AQ3458" s="2">
        <v>1.7</v>
      </c>
      <c r="AR3458" s="2">
        <v>0</v>
      </c>
      <c r="AS3458" s="2" t="s">
        <v>78</v>
      </c>
      <c r="AT3458" s="2">
        <v>4</v>
      </c>
      <c r="AW3458" s="2" t="str">
        <f t="shared" si="879"/>
        <v>Arbustivo</v>
      </c>
      <c r="AX3458" s="2" t="str">
        <f t="shared" si="884"/>
        <v>I</v>
      </c>
      <c r="AY3458" s="2">
        <v>142</v>
      </c>
      <c r="AZ3458" s="4">
        <f t="shared" si="880"/>
        <v>0.70422535211267612</v>
      </c>
      <c r="BA3458" s="4">
        <v>2.1432005171982924</v>
      </c>
      <c r="BB3458" s="4">
        <f t="shared" si="881"/>
        <v>0.38021328480069178</v>
      </c>
      <c r="BC3458" s="4">
        <f t="shared" si="882"/>
        <v>1.0844386369133678</v>
      </c>
      <c r="BD3458" s="4">
        <f t="shared" si="883"/>
        <v>0.54221931845668392</v>
      </c>
    </row>
    <row r="3459" spans="1:56" x14ac:dyDescent="0.25">
      <c r="A3459" s="2">
        <v>111</v>
      </c>
      <c r="B3459" s="2" t="s">
        <v>361</v>
      </c>
      <c r="C3459" s="2" t="s">
        <v>936</v>
      </c>
      <c r="D3459" s="2" t="s">
        <v>788</v>
      </c>
      <c r="E3459" s="2" t="s">
        <v>221</v>
      </c>
      <c r="F3459" s="2" t="s">
        <v>59</v>
      </c>
      <c r="G3459" s="2" t="s">
        <v>914</v>
      </c>
      <c r="H3459" s="2" t="s">
        <v>402</v>
      </c>
      <c r="J3459" s="3">
        <v>42192</v>
      </c>
      <c r="K3459" s="2">
        <v>747387</v>
      </c>
      <c r="L3459" s="2">
        <v>820783</v>
      </c>
      <c r="N3459" s="2">
        <v>39</v>
      </c>
      <c r="P3459" s="2" t="s">
        <v>306</v>
      </c>
      <c r="S3459" s="2" t="s">
        <v>307</v>
      </c>
      <c r="T3459" s="2" t="s">
        <v>308</v>
      </c>
      <c r="U3459" s="2" t="s">
        <v>944</v>
      </c>
      <c r="V3459" s="2">
        <v>33</v>
      </c>
      <c r="Y3459" s="2">
        <f t="shared" si="885"/>
        <v>10.504226244065093</v>
      </c>
      <c r="AB3459" s="2">
        <v>10.504226239999999</v>
      </c>
      <c r="AC3459" s="2">
        <f t="shared" si="886"/>
        <v>8.6659866513537007E-3</v>
      </c>
      <c r="AD3459" s="2">
        <v>0.28634958417414946</v>
      </c>
      <c r="AE3459" s="2">
        <f t="shared" ref="AE3459:AE3522" si="891">AC3459/AD3459*100</f>
        <v>3.026366068016813</v>
      </c>
      <c r="AF3459" s="2">
        <v>54</v>
      </c>
      <c r="AG3459" s="4">
        <f t="shared" ref="AG3459:AG3522" si="892">1/AF3459*100</f>
        <v>1.8518518518518516</v>
      </c>
      <c r="AH3459" s="4">
        <f t="shared" ref="AH3459:AH3522" si="893">AG3459+AE3459</f>
        <v>4.8782179198686642</v>
      </c>
      <c r="AI3459" s="5">
        <f t="shared" ref="AI3459:AI3522" si="894">AH3459/2</f>
        <v>2.4391089599343321</v>
      </c>
      <c r="AJ3459" s="2">
        <f t="shared" si="887"/>
        <v>2.0798367963248882E-2</v>
      </c>
      <c r="AK3459" s="2">
        <f t="shared" si="888"/>
        <v>7.7993879862183306E-3</v>
      </c>
      <c r="AL3459" s="2">
        <v>3</v>
      </c>
      <c r="AM3459" s="2">
        <v>2</v>
      </c>
      <c r="AN3459" s="2">
        <f t="shared" si="889"/>
        <v>3</v>
      </c>
      <c r="AO3459" s="2">
        <f t="shared" si="890"/>
        <v>0.6</v>
      </c>
      <c r="AP3459" s="2">
        <v>4</v>
      </c>
      <c r="AQ3459" s="2">
        <v>1.5</v>
      </c>
      <c r="AR3459" s="2">
        <v>0</v>
      </c>
      <c r="AS3459" s="2" t="s">
        <v>78</v>
      </c>
      <c r="AT3459" s="2">
        <v>5</v>
      </c>
      <c r="AW3459" s="2" t="str">
        <f t="shared" ref="AW3459:AW3522" si="895">+IF(AP3459&lt;=0.25,"Rasante",IF(AP3459&lt;=1.5,"Herbáceo",IF(AP3459&lt;=5,"Arbustivo",IF(AP3459&lt;=12,"Arbolitos",IF(AP3459&lt;=25,"Arbóreo inferior","Arbóreo superior")))))</f>
        <v>Arbustivo</v>
      </c>
      <c r="AX3459" s="2" t="str">
        <f t="shared" si="884"/>
        <v>I</v>
      </c>
      <c r="AY3459" s="2">
        <v>142</v>
      </c>
      <c r="AZ3459" s="4">
        <f t="shared" ref="AZ3459:AZ3522" si="896">1/AY3459*100</f>
        <v>0.70422535211267612</v>
      </c>
      <c r="BA3459" s="4">
        <v>2.1432005171982924</v>
      </c>
      <c r="BB3459" s="4">
        <f t="shared" ref="BB3459:BB3522" si="897">AC3459/BA3459*100</f>
        <v>0.40434791713667306</v>
      </c>
      <c r="BC3459" s="4">
        <f t="shared" ref="BC3459:BC3522" si="898">AZ3459+BB3459</f>
        <v>1.1085732692493493</v>
      </c>
      <c r="BD3459" s="4">
        <f t="shared" ref="BD3459:BD3522" si="899">BC3459/2</f>
        <v>0.55428663462467465</v>
      </c>
    </row>
    <row r="3460" spans="1:56" x14ac:dyDescent="0.25">
      <c r="A3460" s="2">
        <v>111</v>
      </c>
      <c r="B3460" s="2" t="s">
        <v>361</v>
      </c>
      <c r="C3460" s="2" t="s">
        <v>936</v>
      </c>
      <c r="D3460" s="2" t="s">
        <v>788</v>
      </c>
      <c r="E3460" s="2" t="s">
        <v>221</v>
      </c>
      <c r="F3460" s="2" t="s">
        <v>59</v>
      </c>
      <c r="G3460" s="2" t="s">
        <v>914</v>
      </c>
      <c r="H3460" s="2" t="s">
        <v>402</v>
      </c>
      <c r="J3460" s="3">
        <v>42192</v>
      </c>
      <c r="K3460" s="2">
        <v>747387</v>
      </c>
      <c r="L3460" s="2">
        <v>820783</v>
      </c>
      <c r="N3460" s="2">
        <v>20</v>
      </c>
      <c r="P3460" s="2" t="s">
        <v>306</v>
      </c>
      <c r="S3460" s="2" t="s">
        <v>307</v>
      </c>
      <c r="T3460" s="2" t="s">
        <v>308</v>
      </c>
      <c r="U3460" s="2" t="s">
        <v>944</v>
      </c>
      <c r="V3460" s="2">
        <v>34</v>
      </c>
      <c r="Y3460" s="2">
        <f t="shared" si="885"/>
        <v>10.822536130248883</v>
      </c>
      <c r="AB3460" s="2">
        <v>10.82253613</v>
      </c>
      <c r="AC3460" s="2">
        <f t="shared" si="886"/>
        <v>9.1991557107115509E-3</v>
      </c>
      <c r="AD3460" s="2">
        <v>0.28634958417414946</v>
      </c>
      <c r="AE3460" s="2">
        <f t="shared" si="891"/>
        <v>3.212561225553201</v>
      </c>
      <c r="AF3460" s="2">
        <v>54</v>
      </c>
      <c r="AG3460" s="4">
        <f t="shared" si="892"/>
        <v>1.8518518518518516</v>
      </c>
      <c r="AH3460" s="4">
        <f t="shared" si="893"/>
        <v>5.0644130774050531</v>
      </c>
      <c r="AI3460" s="5">
        <f t="shared" si="894"/>
        <v>2.5322065387025265</v>
      </c>
      <c r="AJ3460" s="2">
        <f t="shared" si="887"/>
        <v>2.6493568446849265E-2</v>
      </c>
      <c r="AK3460" s="2">
        <f t="shared" si="888"/>
        <v>7.1753414543550102E-4</v>
      </c>
      <c r="AL3460" s="2">
        <v>4</v>
      </c>
      <c r="AM3460" s="2">
        <v>3</v>
      </c>
      <c r="AN3460" s="2">
        <f t="shared" si="889"/>
        <v>6</v>
      </c>
      <c r="AO3460" s="2">
        <f t="shared" si="890"/>
        <v>1.2</v>
      </c>
      <c r="AP3460" s="2">
        <v>4.8</v>
      </c>
      <c r="AQ3460" s="2">
        <v>0.13</v>
      </c>
      <c r="AR3460" s="2">
        <v>0</v>
      </c>
      <c r="AS3460" s="2" t="s">
        <v>78</v>
      </c>
      <c r="AT3460" s="2">
        <v>4</v>
      </c>
      <c r="AW3460" s="2" t="str">
        <f t="shared" si="895"/>
        <v>Arbustivo</v>
      </c>
      <c r="AX3460" s="2" t="str">
        <f t="shared" si="884"/>
        <v>I</v>
      </c>
      <c r="AY3460" s="2">
        <v>142</v>
      </c>
      <c r="AZ3460" s="4">
        <f t="shared" si="896"/>
        <v>0.70422535211267612</v>
      </c>
      <c r="BA3460" s="4">
        <v>2.1432005171982924</v>
      </c>
      <c r="BB3460" s="4">
        <f t="shared" si="897"/>
        <v>0.42922515354453089</v>
      </c>
      <c r="BC3460" s="4">
        <f t="shared" si="898"/>
        <v>1.1334505056572071</v>
      </c>
      <c r="BD3460" s="4">
        <f t="shared" si="899"/>
        <v>0.56672525282860353</v>
      </c>
    </row>
    <row r="3461" spans="1:56" x14ac:dyDescent="0.25">
      <c r="A3461" s="2">
        <v>111</v>
      </c>
      <c r="B3461" s="2" t="s">
        <v>361</v>
      </c>
      <c r="C3461" s="2" t="s">
        <v>936</v>
      </c>
      <c r="D3461" s="2" t="s">
        <v>788</v>
      </c>
      <c r="E3461" s="2" t="s">
        <v>221</v>
      </c>
      <c r="F3461" s="2" t="s">
        <v>59</v>
      </c>
      <c r="G3461" s="2" t="s">
        <v>914</v>
      </c>
      <c r="H3461" s="2" t="s">
        <v>402</v>
      </c>
      <c r="J3461" s="3">
        <v>42192</v>
      </c>
      <c r="K3461" s="2">
        <v>747387</v>
      </c>
      <c r="L3461" s="2">
        <v>820783</v>
      </c>
      <c r="N3461" s="2">
        <v>35</v>
      </c>
      <c r="P3461" s="2" t="s">
        <v>306</v>
      </c>
      <c r="S3461" s="2" t="s">
        <v>307</v>
      </c>
      <c r="T3461" s="2" t="s">
        <v>308</v>
      </c>
      <c r="U3461" s="2" t="s">
        <v>944</v>
      </c>
      <c r="V3461" s="2">
        <v>41</v>
      </c>
      <c r="W3461" s="2">
        <v>36</v>
      </c>
      <c r="Y3461" s="2">
        <f t="shared" si="885"/>
        <v>13.050705333535419</v>
      </c>
      <c r="Z3461" s="2">
        <f>+W3461/PI()</f>
        <v>11.459155902616464</v>
      </c>
      <c r="AB3461" s="2">
        <v>13.05070533</v>
      </c>
      <c r="AC3461" s="2">
        <f t="shared" si="886"/>
        <v>4.7181482879592382E-2</v>
      </c>
      <c r="AD3461" s="2">
        <v>0.28634958417414946</v>
      </c>
      <c r="AE3461" s="2">
        <f t="shared" si="891"/>
        <v>16.476881925869318</v>
      </c>
      <c r="AF3461" s="2">
        <v>54</v>
      </c>
      <c r="AG3461" s="4">
        <f t="shared" si="892"/>
        <v>1.8518518518518516</v>
      </c>
      <c r="AH3461" s="4">
        <f t="shared" si="893"/>
        <v>18.328733777721169</v>
      </c>
      <c r="AI3461" s="5">
        <f t="shared" si="894"/>
        <v>9.1643668888605845</v>
      </c>
      <c r="AJ3461" s="2">
        <f t="shared" si="887"/>
        <v>0.14154444863877716</v>
      </c>
      <c r="AK3461" s="2">
        <f t="shared" si="888"/>
        <v>1.4154444863877715E-2</v>
      </c>
      <c r="AL3461" s="2">
        <v>4</v>
      </c>
      <c r="AM3461" s="2">
        <v>4</v>
      </c>
      <c r="AN3461" s="2">
        <f t="shared" si="889"/>
        <v>8</v>
      </c>
      <c r="AO3461" s="2">
        <f t="shared" si="890"/>
        <v>1.6</v>
      </c>
      <c r="AP3461" s="2">
        <v>5</v>
      </c>
      <c r="AQ3461" s="2">
        <v>0.5</v>
      </c>
      <c r="AR3461" s="2">
        <v>2</v>
      </c>
      <c r="AS3461" s="2" t="s">
        <v>78</v>
      </c>
      <c r="AT3461" s="2">
        <v>5</v>
      </c>
      <c r="AW3461" s="2" t="str">
        <f t="shared" si="895"/>
        <v>Arbustivo</v>
      </c>
      <c r="AX3461" s="2" t="str">
        <f t="shared" si="884"/>
        <v>I</v>
      </c>
      <c r="AY3461" s="2">
        <v>142</v>
      </c>
      <c r="AZ3461" s="4">
        <f t="shared" si="896"/>
        <v>0.70422535211267612</v>
      </c>
      <c r="BA3461" s="4">
        <v>2.1432005171982924</v>
      </c>
      <c r="BB3461" s="4">
        <f t="shared" si="897"/>
        <v>2.201449771077443</v>
      </c>
      <c r="BC3461" s="4">
        <f t="shared" si="898"/>
        <v>2.905675123190119</v>
      </c>
      <c r="BD3461" s="4">
        <f t="shared" si="899"/>
        <v>1.4528375615950595</v>
      </c>
    </row>
    <row r="3462" spans="1:56" x14ac:dyDescent="0.25">
      <c r="A3462" s="2">
        <v>111</v>
      </c>
      <c r="B3462" s="2" t="s">
        <v>361</v>
      </c>
      <c r="C3462" s="2" t="s">
        <v>936</v>
      </c>
      <c r="D3462" s="2" t="s">
        <v>788</v>
      </c>
      <c r="E3462" s="2" t="s">
        <v>221</v>
      </c>
      <c r="F3462" s="2" t="s">
        <v>59</v>
      </c>
      <c r="G3462" s="2" t="s">
        <v>914</v>
      </c>
      <c r="H3462" s="2" t="s">
        <v>402</v>
      </c>
      <c r="J3462" s="3">
        <v>42192</v>
      </c>
      <c r="K3462" s="2">
        <v>747387</v>
      </c>
      <c r="L3462" s="2">
        <v>820783</v>
      </c>
      <c r="N3462" s="2">
        <v>47</v>
      </c>
      <c r="O3462" s="2" t="s">
        <v>63</v>
      </c>
      <c r="P3462" s="2" t="s">
        <v>945</v>
      </c>
      <c r="S3462" s="2" t="s">
        <v>99</v>
      </c>
      <c r="T3462" s="2" t="s">
        <v>100</v>
      </c>
      <c r="U3462" s="2" t="s">
        <v>946</v>
      </c>
      <c r="V3462" s="2">
        <v>18.5</v>
      </c>
      <c r="Y3462" s="2">
        <f t="shared" si="885"/>
        <v>5.8887328944001274</v>
      </c>
      <c r="AB3462" s="2">
        <v>5.8887328940000003</v>
      </c>
      <c r="AC3462" s="2">
        <f t="shared" si="886"/>
        <v>2.723538963660059E-3</v>
      </c>
      <c r="AD3462" s="2">
        <v>0.28634958417414946</v>
      </c>
      <c r="AE3462" s="2">
        <f t="shared" si="891"/>
        <v>0.9511237711466981</v>
      </c>
      <c r="AF3462" s="2">
        <v>54</v>
      </c>
      <c r="AG3462" s="4">
        <f t="shared" si="892"/>
        <v>1.8518518518518516</v>
      </c>
      <c r="AH3462" s="4">
        <f t="shared" si="893"/>
        <v>2.8029756229985496</v>
      </c>
      <c r="AI3462" s="5">
        <f t="shared" si="894"/>
        <v>1.4014878114992748</v>
      </c>
      <c r="AJ3462" s="2">
        <f t="shared" si="887"/>
        <v>6.5364935127841415E-3</v>
      </c>
      <c r="AK3462" s="2">
        <f t="shared" si="888"/>
        <v>0</v>
      </c>
      <c r="AL3462" s="2">
        <v>4</v>
      </c>
      <c r="AM3462" s="2">
        <v>3</v>
      </c>
      <c r="AN3462" s="2">
        <f t="shared" si="889"/>
        <v>6</v>
      </c>
      <c r="AO3462" s="2">
        <f t="shared" si="890"/>
        <v>1.2</v>
      </c>
      <c r="AP3462" s="2">
        <v>4</v>
      </c>
      <c r="AQ3462" s="2">
        <v>0</v>
      </c>
      <c r="AR3462" s="2">
        <v>3</v>
      </c>
      <c r="AS3462" s="2" t="s">
        <v>78</v>
      </c>
      <c r="AT3462" s="2">
        <v>4</v>
      </c>
      <c r="AV3462" s="2" t="s">
        <v>63</v>
      </c>
      <c r="AW3462" s="2" t="str">
        <f t="shared" si="895"/>
        <v>Arbustivo</v>
      </c>
      <c r="AX3462" s="2" t="str">
        <f t="shared" si="884"/>
        <v>Latizal alto</v>
      </c>
      <c r="AY3462" s="2">
        <v>142</v>
      </c>
      <c r="AZ3462" s="4">
        <f t="shared" si="896"/>
        <v>0.70422535211267612</v>
      </c>
      <c r="BA3462" s="4">
        <v>2.1432005171982924</v>
      </c>
      <c r="BB3462" s="4">
        <f t="shared" si="897"/>
        <v>0.12707812179984057</v>
      </c>
      <c r="BC3462" s="4">
        <f t="shared" si="898"/>
        <v>0.83130347391251669</v>
      </c>
      <c r="BD3462" s="4">
        <f t="shared" si="899"/>
        <v>0.41565173695625834</v>
      </c>
    </row>
    <row r="3463" spans="1:56" x14ac:dyDescent="0.25">
      <c r="A3463" s="2">
        <v>111</v>
      </c>
      <c r="B3463" s="2" t="s">
        <v>361</v>
      </c>
      <c r="C3463" s="2" t="s">
        <v>936</v>
      </c>
      <c r="D3463" s="2" t="s">
        <v>788</v>
      </c>
      <c r="E3463" s="2" t="s">
        <v>221</v>
      </c>
      <c r="F3463" s="2" t="s">
        <v>59</v>
      </c>
      <c r="G3463" s="2" t="s">
        <v>914</v>
      </c>
      <c r="H3463" s="2" t="s">
        <v>402</v>
      </c>
      <c r="J3463" s="3">
        <v>42192</v>
      </c>
      <c r="K3463" s="2">
        <v>747387</v>
      </c>
      <c r="L3463" s="2">
        <v>820783</v>
      </c>
      <c r="N3463" s="2">
        <v>54</v>
      </c>
      <c r="P3463" s="2" t="s">
        <v>210</v>
      </c>
      <c r="S3463" s="2" t="s">
        <v>947</v>
      </c>
      <c r="T3463" s="2" t="s">
        <v>948</v>
      </c>
      <c r="U3463" s="2" t="s">
        <v>115</v>
      </c>
      <c r="V3463" s="2">
        <v>14</v>
      </c>
      <c r="Y3463" s="2">
        <f t="shared" si="885"/>
        <v>4.45633840657307</v>
      </c>
      <c r="AB3463" s="2">
        <v>4.4563384069999996</v>
      </c>
      <c r="AC3463" s="2">
        <f t="shared" si="886"/>
        <v>1.5597184423005749E-3</v>
      </c>
      <c r="AD3463" s="2">
        <v>0.28634958417414946</v>
      </c>
      <c r="AE3463" s="2">
        <f t="shared" si="891"/>
        <v>0.54469031159898584</v>
      </c>
      <c r="AF3463" s="2">
        <v>54</v>
      </c>
      <c r="AG3463" s="4">
        <f t="shared" si="892"/>
        <v>1.8518518518518516</v>
      </c>
      <c r="AH3463" s="4">
        <f t="shared" si="893"/>
        <v>2.3965421634508375</v>
      </c>
      <c r="AI3463" s="5">
        <f t="shared" si="894"/>
        <v>1.1982710817254187</v>
      </c>
      <c r="AJ3463" s="2">
        <f t="shared" si="887"/>
        <v>3.7433242615213798E-3</v>
      </c>
      <c r="AK3463" s="2">
        <f t="shared" si="888"/>
        <v>0</v>
      </c>
      <c r="AL3463" s="2">
        <v>3</v>
      </c>
      <c r="AM3463" s="2">
        <v>2.5</v>
      </c>
      <c r="AN3463" s="2">
        <f t="shared" si="889"/>
        <v>3.75</v>
      </c>
      <c r="AO3463" s="2">
        <f t="shared" si="890"/>
        <v>0.75</v>
      </c>
      <c r="AP3463" s="2">
        <v>4</v>
      </c>
      <c r="AQ3463" s="2">
        <v>0</v>
      </c>
      <c r="AR3463" s="2">
        <v>1</v>
      </c>
      <c r="AS3463" s="2" t="s">
        <v>79</v>
      </c>
      <c r="AT3463" s="2">
        <v>3</v>
      </c>
      <c r="AV3463" s="2" t="s">
        <v>949</v>
      </c>
      <c r="AW3463" s="2" t="str">
        <f t="shared" si="895"/>
        <v>Arbustivo</v>
      </c>
      <c r="AX3463" s="2" t="str">
        <f t="shared" si="884"/>
        <v>Latizal bajo</v>
      </c>
      <c r="AY3463" s="2">
        <v>142</v>
      </c>
      <c r="AZ3463" s="4">
        <f t="shared" si="896"/>
        <v>0.70422535211267612</v>
      </c>
      <c r="BA3463" s="4">
        <v>2.1432005171982924</v>
      </c>
      <c r="BB3463" s="4">
        <f t="shared" si="897"/>
        <v>7.2775199043882424E-2</v>
      </c>
      <c r="BC3463" s="4">
        <f t="shared" si="898"/>
        <v>0.77700055115655853</v>
      </c>
      <c r="BD3463" s="4">
        <f t="shared" si="899"/>
        <v>0.38850027557827926</v>
      </c>
    </row>
    <row r="3464" spans="1:56" x14ac:dyDescent="0.25">
      <c r="A3464" s="2">
        <v>112</v>
      </c>
      <c r="B3464" s="2" t="s">
        <v>361</v>
      </c>
      <c r="C3464" s="2" t="s">
        <v>950</v>
      </c>
      <c r="D3464" s="2" t="s">
        <v>913</v>
      </c>
      <c r="E3464" s="2" t="s">
        <v>221</v>
      </c>
      <c r="F3464" s="2" t="s">
        <v>59</v>
      </c>
      <c r="G3464" s="2" t="s">
        <v>914</v>
      </c>
      <c r="H3464" s="2" t="s">
        <v>402</v>
      </c>
      <c r="J3464" s="3">
        <v>42193</v>
      </c>
      <c r="K3464" s="2">
        <v>747361</v>
      </c>
      <c r="L3464" s="2">
        <v>820787</v>
      </c>
      <c r="N3464" s="2" t="s">
        <v>372</v>
      </c>
      <c r="O3464" s="2" t="s">
        <v>63</v>
      </c>
      <c r="P3464" s="2" t="s">
        <v>144</v>
      </c>
      <c r="S3464" s="2" t="s">
        <v>178</v>
      </c>
      <c r="T3464" s="2" t="s">
        <v>517</v>
      </c>
      <c r="U3464" s="2" t="s">
        <v>518</v>
      </c>
      <c r="V3464" s="2">
        <v>101</v>
      </c>
      <c r="Y3464" s="2">
        <f t="shared" si="885"/>
        <v>32.149298504562857</v>
      </c>
      <c r="AB3464" s="2">
        <v>32.1492985</v>
      </c>
      <c r="AC3464" s="2">
        <f t="shared" si="886"/>
        <v>8.1176978724021215E-2</v>
      </c>
      <c r="AD3464" s="2">
        <v>0.71888099414141615</v>
      </c>
      <c r="AE3464" s="2">
        <f t="shared" si="891"/>
        <v>11.292130322762757</v>
      </c>
      <c r="AF3464" s="2">
        <v>43</v>
      </c>
      <c r="AG3464" s="4">
        <f t="shared" si="892"/>
        <v>2.3255813953488373</v>
      </c>
      <c r="AH3464" s="4">
        <f t="shared" si="893"/>
        <v>13.617711718111595</v>
      </c>
      <c r="AI3464" s="5">
        <f t="shared" si="894"/>
        <v>6.8088558590557975</v>
      </c>
      <c r="AJ3464" s="2">
        <f t="shared" si="887"/>
        <v>0.77929899575060368</v>
      </c>
      <c r="AK3464" s="2">
        <f t="shared" si="888"/>
        <v>0.29223712340647634</v>
      </c>
      <c r="AL3464" s="2">
        <v>12</v>
      </c>
      <c r="AM3464" s="2">
        <v>8</v>
      </c>
      <c r="AN3464" s="2">
        <f t="shared" si="889"/>
        <v>48</v>
      </c>
      <c r="AO3464" s="2">
        <f t="shared" si="890"/>
        <v>9.6</v>
      </c>
      <c r="AP3464" s="2">
        <v>16</v>
      </c>
      <c r="AQ3464" s="2">
        <v>6</v>
      </c>
      <c r="AR3464" s="2">
        <v>0</v>
      </c>
      <c r="AS3464" s="2" t="s">
        <v>78</v>
      </c>
      <c r="AT3464" s="2">
        <v>4</v>
      </c>
      <c r="AV3464" s="2" t="s">
        <v>63</v>
      </c>
      <c r="AW3464" s="2" t="str">
        <f t="shared" si="895"/>
        <v>Arbóreo inferior</v>
      </c>
      <c r="AX3464" s="2" t="str">
        <f>+IF(AB3464&lt;=40,"III",IF(AB3464&lt;=50,"IV",IF(AB3464&lt;=60,"V",IF(AB3464&lt;=70,"VI",IF(AB3464&lt;=80,"VII","VIII")))))</f>
        <v>III</v>
      </c>
      <c r="AY3464" s="2">
        <v>286</v>
      </c>
      <c r="AZ3464" s="4">
        <f t="shared" si="896"/>
        <v>0.34965034965034963</v>
      </c>
      <c r="BA3464" s="4">
        <v>8.5400214822068374</v>
      </c>
      <c r="BB3464" s="4">
        <f t="shared" si="897"/>
        <v>0.95054771107020886</v>
      </c>
      <c r="BC3464" s="4">
        <f t="shared" si="898"/>
        <v>1.3001980607205585</v>
      </c>
      <c r="BD3464" s="4">
        <f t="shared" si="899"/>
        <v>0.65009903036027927</v>
      </c>
    </row>
    <row r="3465" spans="1:56" x14ac:dyDescent="0.25">
      <c r="A3465" s="2">
        <v>112</v>
      </c>
      <c r="B3465" s="2" t="s">
        <v>361</v>
      </c>
      <c r="C3465" s="2" t="s">
        <v>950</v>
      </c>
      <c r="D3465" s="2" t="s">
        <v>913</v>
      </c>
      <c r="E3465" s="2" t="s">
        <v>221</v>
      </c>
      <c r="F3465" s="2" t="s">
        <v>59</v>
      </c>
      <c r="G3465" s="2" t="s">
        <v>914</v>
      </c>
      <c r="H3465" s="2" t="s">
        <v>402</v>
      </c>
      <c r="J3465" s="3">
        <v>42193</v>
      </c>
      <c r="K3465" s="2">
        <v>747361</v>
      </c>
      <c r="L3465" s="2">
        <v>820787</v>
      </c>
      <c r="N3465" s="2" t="s">
        <v>260</v>
      </c>
      <c r="P3465" s="2" t="s">
        <v>131</v>
      </c>
      <c r="S3465" s="2" t="s">
        <v>132</v>
      </c>
      <c r="T3465" s="2" t="s">
        <v>133</v>
      </c>
      <c r="U3465" s="2" t="s">
        <v>134</v>
      </c>
      <c r="V3465" s="2">
        <v>38</v>
      </c>
      <c r="Y3465" s="2">
        <f t="shared" si="885"/>
        <v>12.095775674984045</v>
      </c>
      <c r="AB3465" s="2">
        <v>12.09577567</v>
      </c>
      <c r="AC3465" s="2">
        <f t="shared" si="886"/>
        <v>1.1490986891234841E-2</v>
      </c>
      <c r="AD3465" s="2">
        <v>0.71888099414141615</v>
      </c>
      <c r="AE3465" s="2">
        <f t="shared" si="891"/>
        <v>1.5984546795480263</v>
      </c>
      <c r="AF3465" s="2">
        <v>43</v>
      </c>
      <c r="AG3465" s="4">
        <f t="shared" si="892"/>
        <v>2.3255813953488373</v>
      </c>
      <c r="AH3465" s="4">
        <f t="shared" si="893"/>
        <v>3.9240360748968639</v>
      </c>
      <c r="AI3465" s="5">
        <f t="shared" si="894"/>
        <v>1.962018037448432</v>
      </c>
      <c r="AJ3465" s="2">
        <f t="shared" si="887"/>
        <v>6.8945921347409053E-2</v>
      </c>
      <c r="AK3465" s="2">
        <f t="shared" si="888"/>
        <v>4.8262144943186328E-2</v>
      </c>
      <c r="AL3465" s="2">
        <v>2</v>
      </c>
      <c r="AM3465" s="2">
        <v>3</v>
      </c>
      <c r="AN3465" s="2">
        <f t="shared" si="889"/>
        <v>3</v>
      </c>
      <c r="AO3465" s="2">
        <f t="shared" si="890"/>
        <v>0.6</v>
      </c>
      <c r="AP3465" s="2">
        <v>10</v>
      </c>
      <c r="AQ3465" s="2">
        <v>7</v>
      </c>
      <c r="AR3465" s="2">
        <v>0</v>
      </c>
      <c r="AS3465" s="2" t="s">
        <v>78</v>
      </c>
      <c r="AT3465" s="2">
        <v>4</v>
      </c>
      <c r="AW3465" s="2" t="str">
        <f t="shared" si="895"/>
        <v>Arbolitos</v>
      </c>
      <c r="AX3465" s="2" t="str">
        <f t="shared" ref="AX3465:AX3528" si="900">+IF(AB3465&lt;=2.5,"Brinzal",IF(AB3465&lt;=5,"Latizal bajo",IF(AB3465&lt;=10,"Latizal alto",IF(AB3465&lt;=20,"I",IF(AB3465&lt;=30,"II","III")))))</f>
        <v>I</v>
      </c>
      <c r="AY3465" s="2">
        <v>286</v>
      </c>
      <c r="AZ3465" s="4">
        <f t="shared" si="896"/>
        <v>0.34965034965034963</v>
      </c>
      <c r="BA3465" s="4">
        <v>8.5400214822068374</v>
      </c>
      <c r="BB3465" s="4">
        <f t="shared" si="897"/>
        <v>0.13455454316100199</v>
      </c>
      <c r="BC3465" s="4">
        <f t="shared" si="898"/>
        <v>0.48420489281135159</v>
      </c>
      <c r="BD3465" s="4">
        <f t="shared" si="899"/>
        <v>0.2421024464056758</v>
      </c>
    </row>
    <row r="3466" spans="1:56" x14ac:dyDescent="0.25">
      <c r="A3466" s="2">
        <v>112</v>
      </c>
      <c r="B3466" s="2" t="s">
        <v>361</v>
      </c>
      <c r="C3466" s="2" t="s">
        <v>950</v>
      </c>
      <c r="D3466" s="2" t="s">
        <v>913</v>
      </c>
      <c r="E3466" s="2" t="s">
        <v>221</v>
      </c>
      <c r="F3466" s="2" t="s">
        <v>59</v>
      </c>
      <c r="G3466" s="2" t="s">
        <v>914</v>
      </c>
      <c r="H3466" s="2" t="s">
        <v>402</v>
      </c>
      <c r="J3466" s="3">
        <v>42193</v>
      </c>
      <c r="K3466" s="2">
        <v>747361</v>
      </c>
      <c r="L3466" s="2">
        <v>820787</v>
      </c>
      <c r="N3466" s="2" t="s">
        <v>951</v>
      </c>
      <c r="P3466" s="2" t="s">
        <v>144</v>
      </c>
      <c r="S3466" s="2" t="s">
        <v>236</v>
      </c>
      <c r="T3466" s="2" t="s">
        <v>237</v>
      </c>
      <c r="U3466" s="2" t="s">
        <v>499</v>
      </c>
      <c r="V3466" s="2">
        <v>18</v>
      </c>
      <c r="Y3466" s="2">
        <f t="shared" si="885"/>
        <v>5.7295779513082321</v>
      </c>
      <c r="AB3466" s="2">
        <v>5.7295779509999996</v>
      </c>
      <c r="AC3466" s="2">
        <f t="shared" si="886"/>
        <v>2.5783100780887042E-3</v>
      </c>
      <c r="AD3466" s="2">
        <v>0.71888099414141615</v>
      </c>
      <c r="AE3466" s="2">
        <f t="shared" si="891"/>
        <v>0.35865603613127472</v>
      </c>
      <c r="AF3466" s="2">
        <v>43</v>
      </c>
      <c r="AG3466" s="4">
        <f t="shared" si="892"/>
        <v>2.3255813953488373</v>
      </c>
      <c r="AH3466" s="4">
        <f t="shared" si="893"/>
        <v>2.6842374314801121</v>
      </c>
      <c r="AI3466" s="5">
        <f t="shared" si="894"/>
        <v>1.342118715740056</v>
      </c>
      <c r="AJ3466" s="2">
        <f t="shared" si="887"/>
        <v>1.0828902327972558E-2</v>
      </c>
      <c r="AK3466" s="2">
        <f t="shared" si="888"/>
        <v>1.5469860468532225E-3</v>
      </c>
      <c r="AL3466" s="2">
        <v>5</v>
      </c>
      <c r="AM3466" s="2">
        <v>4</v>
      </c>
      <c r="AN3466" s="2">
        <f t="shared" si="889"/>
        <v>10</v>
      </c>
      <c r="AO3466" s="2">
        <f t="shared" si="890"/>
        <v>2</v>
      </c>
      <c r="AP3466" s="2">
        <v>7</v>
      </c>
      <c r="AQ3466" s="2">
        <v>1</v>
      </c>
      <c r="AR3466" s="2">
        <v>1</v>
      </c>
      <c r="AS3466" s="2" t="s">
        <v>276</v>
      </c>
      <c r="AT3466" s="2">
        <v>2</v>
      </c>
      <c r="AW3466" s="2" t="str">
        <f t="shared" si="895"/>
        <v>Arbolitos</v>
      </c>
      <c r="AX3466" s="2" t="str">
        <f t="shared" si="900"/>
        <v>Latizal alto</v>
      </c>
      <c r="AY3466" s="2">
        <v>286</v>
      </c>
      <c r="AZ3466" s="4">
        <f t="shared" si="896"/>
        <v>0.34965034965034963</v>
      </c>
      <c r="BA3466" s="4">
        <v>8.5400214822068374</v>
      </c>
      <c r="BB3466" s="4">
        <f t="shared" si="897"/>
        <v>3.0190908576291309E-2</v>
      </c>
      <c r="BC3466" s="4">
        <f t="shared" si="898"/>
        <v>0.37984125822664094</v>
      </c>
      <c r="BD3466" s="4">
        <f t="shared" si="899"/>
        <v>0.18992062911332047</v>
      </c>
    </row>
    <row r="3467" spans="1:56" x14ac:dyDescent="0.25">
      <c r="A3467" s="2">
        <v>112</v>
      </c>
      <c r="B3467" s="2" t="s">
        <v>361</v>
      </c>
      <c r="C3467" s="2" t="s">
        <v>950</v>
      </c>
      <c r="D3467" s="2" t="s">
        <v>913</v>
      </c>
      <c r="E3467" s="2" t="s">
        <v>221</v>
      </c>
      <c r="F3467" s="2" t="s">
        <v>59</v>
      </c>
      <c r="G3467" s="2" t="s">
        <v>914</v>
      </c>
      <c r="H3467" s="2" t="s">
        <v>402</v>
      </c>
      <c r="J3467" s="3">
        <v>42193</v>
      </c>
      <c r="K3467" s="2">
        <v>747361</v>
      </c>
      <c r="L3467" s="2">
        <v>820787</v>
      </c>
      <c r="N3467" s="2" t="s">
        <v>409</v>
      </c>
      <c r="O3467" s="2" t="s">
        <v>63</v>
      </c>
      <c r="P3467" s="2" t="s">
        <v>135</v>
      </c>
      <c r="S3467" s="2" t="s">
        <v>136</v>
      </c>
      <c r="T3467" s="2" t="s">
        <v>137</v>
      </c>
      <c r="U3467" s="2" t="s">
        <v>138</v>
      </c>
      <c r="V3467" s="2">
        <v>10</v>
      </c>
      <c r="W3467" s="2">
        <v>9</v>
      </c>
      <c r="Y3467" s="2">
        <f t="shared" si="885"/>
        <v>3.183098861837907</v>
      </c>
      <c r="Z3467" s="2">
        <f>+W3467/PI()</f>
        <v>2.8647889756541161</v>
      </c>
      <c r="AB3467" s="2">
        <v>3.183098862</v>
      </c>
      <c r="AC3467" s="2">
        <f t="shared" si="886"/>
        <v>2.8727467228087111E-3</v>
      </c>
      <c r="AD3467" s="2">
        <v>0.71888099414141615</v>
      </c>
      <c r="AE3467" s="2">
        <f t="shared" si="891"/>
        <v>0.39961366988700675</v>
      </c>
      <c r="AF3467" s="2">
        <v>43</v>
      </c>
      <c r="AG3467" s="4">
        <f t="shared" si="892"/>
        <v>2.3255813953488373</v>
      </c>
      <c r="AH3467" s="4">
        <f t="shared" si="893"/>
        <v>2.7251950652358441</v>
      </c>
      <c r="AI3467" s="5">
        <f t="shared" si="894"/>
        <v>1.362597532617922</v>
      </c>
      <c r="AJ3467" s="2">
        <f t="shared" si="887"/>
        <v>5.1709441010556797E-3</v>
      </c>
      <c r="AK3467" s="2">
        <f t="shared" si="888"/>
        <v>0</v>
      </c>
      <c r="AL3467" s="2">
        <v>2</v>
      </c>
      <c r="AM3467" s="2">
        <v>1</v>
      </c>
      <c r="AN3467" s="2">
        <f t="shared" si="889"/>
        <v>1</v>
      </c>
      <c r="AO3467" s="2">
        <f t="shared" si="890"/>
        <v>0.2</v>
      </c>
      <c r="AP3467" s="2">
        <v>3</v>
      </c>
      <c r="AQ3467" s="2">
        <v>0</v>
      </c>
      <c r="AR3467" s="2">
        <v>0</v>
      </c>
      <c r="AS3467" s="2" t="s">
        <v>78</v>
      </c>
      <c r="AT3467" s="2">
        <v>4</v>
      </c>
      <c r="AV3467" s="2" t="s">
        <v>63</v>
      </c>
      <c r="AW3467" s="2" t="str">
        <f t="shared" si="895"/>
        <v>Arbustivo</v>
      </c>
      <c r="AX3467" s="2" t="str">
        <f t="shared" si="900"/>
        <v>Latizal bajo</v>
      </c>
      <c r="AY3467" s="2">
        <v>286</v>
      </c>
      <c r="AZ3467" s="4">
        <f t="shared" si="896"/>
        <v>0.34965034965034963</v>
      </c>
      <c r="BA3467" s="4">
        <v>8.5400214822068374</v>
      </c>
      <c r="BB3467" s="4">
        <f t="shared" si="897"/>
        <v>3.3638635790250511E-2</v>
      </c>
      <c r="BC3467" s="4">
        <f t="shared" si="898"/>
        <v>0.38328898544060014</v>
      </c>
      <c r="BD3467" s="4">
        <f t="shared" si="899"/>
        <v>0.19164449272030007</v>
      </c>
    </row>
    <row r="3468" spans="1:56" x14ac:dyDescent="0.25">
      <c r="A3468" s="2">
        <v>112</v>
      </c>
      <c r="B3468" s="2" t="s">
        <v>361</v>
      </c>
      <c r="C3468" s="2" t="s">
        <v>950</v>
      </c>
      <c r="D3468" s="2" t="s">
        <v>913</v>
      </c>
      <c r="E3468" s="2" t="s">
        <v>221</v>
      </c>
      <c r="F3468" s="2" t="s">
        <v>59</v>
      </c>
      <c r="G3468" s="2" t="s">
        <v>914</v>
      </c>
      <c r="H3468" s="2" t="s">
        <v>402</v>
      </c>
      <c r="J3468" s="3">
        <v>42193</v>
      </c>
      <c r="K3468" s="2">
        <v>747361</v>
      </c>
      <c r="L3468" s="2">
        <v>820787</v>
      </c>
      <c r="N3468" s="2" t="s">
        <v>394</v>
      </c>
      <c r="O3468" s="2" t="s">
        <v>63</v>
      </c>
      <c r="P3468" s="2" t="s">
        <v>135</v>
      </c>
      <c r="S3468" s="2" t="s">
        <v>136</v>
      </c>
      <c r="T3468" s="2" t="s">
        <v>137</v>
      </c>
      <c r="U3468" s="2" t="s">
        <v>138</v>
      </c>
      <c r="V3468" s="2">
        <v>14</v>
      </c>
      <c r="Y3468" s="2">
        <f t="shared" si="885"/>
        <v>4.45633840657307</v>
      </c>
      <c r="AB3468" s="2">
        <v>4.4563384069999996</v>
      </c>
      <c r="AC3468" s="2">
        <f t="shared" si="886"/>
        <v>1.5597184423005749E-3</v>
      </c>
      <c r="AD3468" s="2">
        <v>0.71888099414141615</v>
      </c>
      <c r="AE3468" s="2">
        <f t="shared" si="891"/>
        <v>0.21696476259793174</v>
      </c>
      <c r="AF3468" s="2">
        <v>43</v>
      </c>
      <c r="AG3468" s="4">
        <f t="shared" si="892"/>
        <v>2.3255813953488373</v>
      </c>
      <c r="AH3468" s="4">
        <f t="shared" si="893"/>
        <v>2.5425461579467692</v>
      </c>
      <c r="AI3468" s="5">
        <f t="shared" si="894"/>
        <v>1.2712730789733846</v>
      </c>
      <c r="AJ3468" s="2">
        <f t="shared" si="887"/>
        <v>5.6149863922820703E-3</v>
      </c>
      <c r="AK3468" s="2">
        <f t="shared" si="888"/>
        <v>1.8716621307606899E-3</v>
      </c>
      <c r="AL3468" s="2">
        <v>2</v>
      </c>
      <c r="AM3468" s="2">
        <v>1</v>
      </c>
      <c r="AN3468" s="2">
        <f t="shared" si="889"/>
        <v>1</v>
      </c>
      <c r="AO3468" s="2">
        <f t="shared" si="890"/>
        <v>0.2</v>
      </c>
      <c r="AP3468" s="2">
        <v>6</v>
      </c>
      <c r="AQ3468" s="2">
        <v>2</v>
      </c>
      <c r="AR3468" s="2">
        <v>0</v>
      </c>
      <c r="AS3468" s="2" t="s">
        <v>79</v>
      </c>
      <c r="AT3468" s="2">
        <v>3</v>
      </c>
      <c r="AV3468" s="2" t="s">
        <v>63</v>
      </c>
      <c r="AW3468" s="2" t="str">
        <f t="shared" si="895"/>
        <v>Arbolitos</v>
      </c>
      <c r="AX3468" s="2" t="str">
        <f t="shared" si="900"/>
        <v>Latizal bajo</v>
      </c>
      <c r="AY3468" s="2">
        <v>286</v>
      </c>
      <c r="AZ3468" s="4">
        <f t="shared" si="896"/>
        <v>0.34965034965034963</v>
      </c>
      <c r="BA3468" s="4">
        <v>8.5400214822068374</v>
      </c>
      <c r="BB3468" s="4">
        <f t="shared" si="897"/>
        <v>1.8263636052324381E-2</v>
      </c>
      <c r="BC3468" s="4">
        <f t="shared" si="898"/>
        <v>0.36791398570267403</v>
      </c>
      <c r="BD3468" s="4">
        <f t="shared" si="899"/>
        <v>0.18395699285133701</v>
      </c>
    </row>
    <row r="3469" spans="1:56" x14ac:dyDescent="0.25">
      <c r="A3469" s="2">
        <v>112</v>
      </c>
      <c r="B3469" s="2" t="s">
        <v>361</v>
      </c>
      <c r="C3469" s="2" t="s">
        <v>950</v>
      </c>
      <c r="D3469" s="2" t="s">
        <v>913</v>
      </c>
      <c r="E3469" s="2" t="s">
        <v>221</v>
      </c>
      <c r="F3469" s="2" t="s">
        <v>59</v>
      </c>
      <c r="G3469" s="2" t="s">
        <v>914</v>
      </c>
      <c r="H3469" s="2" t="s">
        <v>402</v>
      </c>
      <c r="J3469" s="3">
        <v>42193</v>
      </c>
      <c r="K3469" s="2">
        <v>747361</v>
      </c>
      <c r="L3469" s="2">
        <v>820787</v>
      </c>
      <c r="N3469" s="2" t="s">
        <v>446</v>
      </c>
      <c r="P3469" s="2" t="s">
        <v>135</v>
      </c>
      <c r="S3469" s="2" t="s">
        <v>136</v>
      </c>
      <c r="T3469" s="2" t="s">
        <v>137</v>
      </c>
      <c r="U3469" s="2" t="s">
        <v>138</v>
      </c>
      <c r="V3469" s="2">
        <v>42</v>
      </c>
      <c r="Y3469" s="2">
        <f t="shared" si="885"/>
        <v>13.369015219719209</v>
      </c>
      <c r="AB3469" s="2">
        <v>13.36901522</v>
      </c>
      <c r="AC3469" s="2">
        <f t="shared" si="886"/>
        <v>1.4037465980705172E-2</v>
      </c>
      <c r="AD3469" s="2">
        <v>0.71888099414141615</v>
      </c>
      <c r="AE3469" s="2">
        <f t="shared" si="891"/>
        <v>1.9526828633813851</v>
      </c>
      <c r="AF3469" s="2">
        <v>43</v>
      </c>
      <c r="AG3469" s="4">
        <f t="shared" si="892"/>
        <v>2.3255813953488373</v>
      </c>
      <c r="AH3469" s="4">
        <f t="shared" si="893"/>
        <v>4.2782642587302222</v>
      </c>
      <c r="AI3469" s="5">
        <f t="shared" si="894"/>
        <v>2.1391321293651111</v>
      </c>
      <c r="AJ3469" s="2">
        <f t="shared" si="887"/>
        <v>5.0534877530538626E-2</v>
      </c>
      <c r="AK3469" s="2">
        <f t="shared" si="888"/>
        <v>1.2633719382634656E-2</v>
      </c>
      <c r="AL3469" s="2">
        <v>3</v>
      </c>
      <c r="AM3469" s="2">
        <v>4</v>
      </c>
      <c r="AN3469" s="2">
        <f t="shared" si="889"/>
        <v>6</v>
      </c>
      <c r="AO3469" s="2">
        <f t="shared" si="890"/>
        <v>1.2</v>
      </c>
      <c r="AP3469" s="2">
        <v>6</v>
      </c>
      <c r="AQ3469" s="2">
        <v>1.5</v>
      </c>
      <c r="AR3469" s="2">
        <v>0</v>
      </c>
      <c r="AS3469" s="2" t="s">
        <v>78</v>
      </c>
      <c r="AT3469" s="2">
        <v>4</v>
      </c>
      <c r="AW3469" s="2" t="str">
        <f t="shared" si="895"/>
        <v>Arbolitos</v>
      </c>
      <c r="AX3469" s="2" t="str">
        <f t="shared" si="900"/>
        <v>I</v>
      </c>
      <c r="AY3469" s="2">
        <v>286</v>
      </c>
      <c r="AZ3469" s="4">
        <f t="shared" si="896"/>
        <v>0.34965034965034963</v>
      </c>
      <c r="BA3469" s="4">
        <v>8.5400214822068374</v>
      </c>
      <c r="BB3469" s="4">
        <f t="shared" si="897"/>
        <v>0.16437272447091941</v>
      </c>
      <c r="BC3469" s="4">
        <f t="shared" si="898"/>
        <v>0.51402307412126902</v>
      </c>
      <c r="BD3469" s="4">
        <f t="shared" si="899"/>
        <v>0.25701153706063451</v>
      </c>
    </row>
    <row r="3470" spans="1:56" x14ac:dyDescent="0.25">
      <c r="A3470" s="2">
        <v>112</v>
      </c>
      <c r="B3470" s="2" t="s">
        <v>361</v>
      </c>
      <c r="C3470" s="2" t="s">
        <v>950</v>
      </c>
      <c r="D3470" s="2" t="s">
        <v>913</v>
      </c>
      <c r="E3470" s="2" t="s">
        <v>221</v>
      </c>
      <c r="F3470" s="2" t="s">
        <v>59</v>
      </c>
      <c r="G3470" s="2" t="s">
        <v>914</v>
      </c>
      <c r="H3470" s="2" t="s">
        <v>402</v>
      </c>
      <c r="J3470" s="3">
        <v>42193</v>
      </c>
      <c r="K3470" s="2">
        <v>747361</v>
      </c>
      <c r="L3470" s="2">
        <v>820787</v>
      </c>
      <c r="N3470" s="2" t="s">
        <v>384</v>
      </c>
      <c r="P3470" s="2" t="s">
        <v>144</v>
      </c>
      <c r="S3470" s="2" t="s">
        <v>203</v>
      </c>
      <c r="T3470" s="2" t="s">
        <v>204</v>
      </c>
      <c r="U3470" s="2" t="s">
        <v>205</v>
      </c>
      <c r="V3470" s="2">
        <v>9</v>
      </c>
      <c r="Y3470" s="2">
        <f t="shared" si="885"/>
        <v>2.8647889756541161</v>
      </c>
      <c r="AB3470" s="2">
        <v>2.8647889759999998</v>
      </c>
      <c r="AC3470" s="2">
        <f t="shared" si="886"/>
        <v>6.4457751952217606E-4</v>
      </c>
      <c r="AD3470" s="2">
        <v>0.71888099414141615</v>
      </c>
      <c r="AE3470" s="2">
        <f t="shared" si="891"/>
        <v>8.9664009032818681E-2</v>
      </c>
      <c r="AF3470" s="2">
        <v>43</v>
      </c>
      <c r="AG3470" s="4">
        <f t="shared" si="892"/>
        <v>2.3255813953488373</v>
      </c>
      <c r="AH3470" s="4">
        <f t="shared" si="893"/>
        <v>2.4152454043816558</v>
      </c>
      <c r="AI3470" s="5">
        <f t="shared" si="894"/>
        <v>1.2076227021908279</v>
      </c>
      <c r="AJ3470" s="2">
        <f t="shared" si="887"/>
        <v>1.3536127909965698E-3</v>
      </c>
      <c r="AK3470" s="2">
        <f t="shared" si="888"/>
        <v>3.8674651171330561E-4</v>
      </c>
      <c r="AL3470" s="2">
        <v>1.5</v>
      </c>
      <c r="AM3470" s="2">
        <v>1</v>
      </c>
      <c r="AN3470" s="2">
        <f t="shared" si="889"/>
        <v>0.75</v>
      </c>
      <c r="AO3470" s="2">
        <f t="shared" si="890"/>
        <v>0.15</v>
      </c>
      <c r="AP3470" s="2">
        <v>3.5</v>
      </c>
      <c r="AQ3470" s="2">
        <v>1</v>
      </c>
      <c r="AR3470" s="2">
        <v>0</v>
      </c>
      <c r="AS3470" s="2" t="s">
        <v>276</v>
      </c>
      <c r="AT3470" s="2">
        <v>2</v>
      </c>
      <c r="AW3470" s="2" t="str">
        <f t="shared" si="895"/>
        <v>Arbustivo</v>
      </c>
      <c r="AX3470" s="2" t="str">
        <f t="shared" si="900"/>
        <v>Latizal bajo</v>
      </c>
      <c r="AY3470" s="2">
        <v>286</v>
      </c>
      <c r="AZ3470" s="4">
        <f t="shared" si="896"/>
        <v>0.34965034965034963</v>
      </c>
      <c r="BA3470" s="4">
        <v>8.5400214822068374</v>
      </c>
      <c r="BB3470" s="4">
        <f t="shared" si="897"/>
        <v>7.5477271440728272E-3</v>
      </c>
      <c r="BC3470" s="4">
        <f t="shared" si="898"/>
        <v>0.35719807679442245</v>
      </c>
      <c r="BD3470" s="4">
        <f t="shared" si="899"/>
        <v>0.17859903839721122</v>
      </c>
    </row>
    <row r="3471" spans="1:56" x14ac:dyDescent="0.25">
      <c r="A3471" s="2">
        <v>112</v>
      </c>
      <c r="B3471" s="2" t="s">
        <v>361</v>
      </c>
      <c r="C3471" s="2" t="s">
        <v>950</v>
      </c>
      <c r="D3471" s="2" t="s">
        <v>913</v>
      </c>
      <c r="E3471" s="2" t="s">
        <v>221</v>
      </c>
      <c r="F3471" s="2" t="s">
        <v>59</v>
      </c>
      <c r="G3471" s="2" t="s">
        <v>914</v>
      </c>
      <c r="H3471" s="2" t="s">
        <v>402</v>
      </c>
      <c r="J3471" s="3">
        <v>42193</v>
      </c>
      <c r="K3471" s="2">
        <v>747361</v>
      </c>
      <c r="L3471" s="2">
        <v>820787</v>
      </c>
      <c r="N3471" s="2" t="s">
        <v>383</v>
      </c>
      <c r="O3471" s="2" t="s">
        <v>69</v>
      </c>
      <c r="P3471" s="2" t="s">
        <v>256</v>
      </c>
      <c r="S3471" s="2" t="s">
        <v>257</v>
      </c>
      <c r="T3471" s="2" t="s">
        <v>259</v>
      </c>
      <c r="U3471" s="2" t="s">
        <v>952</v>
      </c>
      <c r="V3471" s="2">
        <v>16</v>
      </c>
      <c r="Y3471" s="2">
        <f t="shared" si="885"/>
        <v>5.0929581789406511</v>
      </c>
      <c r="AB3471" s="2">
        <v>5.092958179</v>
      </c>
      <c r="AC3471" s="2">
        <f t="shared" si="886"/>
        <v>2.0371832715762607E-3</v>
      </c>
      <c r="AD3471" s="2">
        <v>0.71888099414141615</v>
      </c>
      <c r="AE3471" s="2">
        <f t="shared" si="891"/>
        <v>0.28338254706668625</v>
      </c>
      <c r="AF3471" s="2">
        <v>43</v>
      </c>
      <c r="AG3471" s="4">
        <f t="shared" si="892"/>
        <v>2.3255813953488373</v>
      </c>
      <c r="AH3471" s="4">
        <f t="shared" si="893"/>
        <v>2.6089639424155235</v>
      </c>
      <c r="AI3471" s="5">
        <f t="shared" si="894"/>
        <v>1.3044819712077618</v>
      </c>
      <c r="AJ3471" s="2">
        <f t="shared" si="887"/>
        <v>4.8892398517830253E-3</v>
      </c>
      <c r="AK3471" s="2">
        <f t="shared" si="888"/>
        <v>0</v>
      </c>
      <c r="AL3471" s="2">
        <v>3</v>
      </c>
      <c r="AM3471" s="2">
        <v>3</v>
      </c>
      <c r="AN3471" s="2">
        <f t="shared" si="889"/>
        <v>4.5</v>
      </c>
      <c r="AO3471" s="2">
        <f t="shared" si="890"/>
        <v>0.89999999999999991</v>
      </c>
      <c r="AP3471" s="2">
        <v>4</v>
      </c>
      <c r="AQ3471" s="2">
        <v>0</v>
      </c>
      <c r="AR3471" s="2">
        <v>2</v>
      </c>
      <c r="AS3471" s="2" t="s">
        <v>78</v>
      </c>
      <c r="AT3471" s="2">
        <v>3</v>
      </c>
      <c r="AV3471" s="2" t="s">
        <v>69</v>
      </c>
      <c r="AW3471" s="2" t="str">
        <f t="shared" si="895"/>
        <v>Arbustivo</v>
      </c>
      <c r="AX3471" s="2" t="str">
        <f t="shared" si="900"/>
        <v>Latizal alto</v>
      </c>
      <c r="AY3471" s="2">
        <v>286</v>
      </c>
      <c r="AZ3471" s="4">
        <f t="shared" si="896"/>
        <v>0.34965034965034963</v>
      </c>
      <c r="BA3471" s="4">
        <v>8.5400214822068374</v>
      </c>
      <c r="BB3471" s="4">
        <f t="shared" si="897"/>
        <v>2.385454504793388E-2</v>
      </c>
      <c r="BC3471" s="4">
        <f t="shared" si="898"/>
        <v>0.37350489469828352</v>
      </c>
      <c r="BD3471" s="4">
        <f t="shared" si="899"/>
        <v>0.18675244734914176</v>
      </c>
    </row>
    <row r="3472" spans="1:56" x14ac:dyDescent="0.25">
      <c r="A3472" s="2">
        <v>112</v>
      </c>
      <c r="B3472" s="2" t="s">
        <v>361</v>
      </c>
      <c r="C3472" s="2" t="s">
        <v>950</v>
      </c>
      <c r="D3472" s="2" t="s">
        <v>913</v>
      </c>
      <c r="E3472" s="2" t="s">
        <v>221</v>
      </c>
      <c r="F3472" s="2" t="s">
        <v>59</v>
      </c>
      <c r="G3472" s="2" t="s">
        <v>914</v>
      </c>
      <c r="H3472" s="2" t="s">
        <v>402</v>
      </c>
      <c r="J3472" s="3">
        <v>42193</v>
      </c>
      <c r="K3472" s="2">
        <v>747361</v>
      </c>
      <c r="L3472" s="2">
        <v>820787</v>
      </c>
      <c r="N3472" s="2" t="s">
        <v>398</v>
      </c>
      <c r="P3472" s="2" t="s">
        <v>80</v>
      </c>
      <c r="S3472" s="2" t="s">
        <v>81</v>
      </c>
      <c r="T3472" s="2" t="s">
        <v>84</v>
      </c>
      <c r="U3472" s="2" t="s">
        <v>85</v>
      </c>
      <c r="V3472" s="2">
        <v>18</v>
      </c>
      <c r="Y3472" s="2">
        <f t="shared" si="885"/>
        <v>5.7295779513082321</v>
      </c>
      <c r="AB3472" s="2">
        <v>5.7295779509999996</v>
      </c>
      <c r="AC3472" s="2">
        <f t="shared" si="886"/>
        <v>2.5783100780887042E-3</v>
      </c>
      <c r="AD3472" s="2">
        <v>0.71888099414141615</v>
      </c>
      <c r="AE3472" s="2">
        <f t="shared" si="891"/>
        <v>0.35865603613127472</v>
      </c>
      <c r="AF3472" s="2">
        <v>43</v>
      </c>
      <c r="AG3472" s="4">
        <f t="shared" si="892"/>
        <v>2.3255813953488373</v>
      </c>
      <c r="AH3472" s="4">
        <f t="shared" si="893"/>
        <v>2.6842374314801121</v>
      </c>
      <c r="AI3472" s="5">
        <f t="shared" si="894"/>
        <v>1.342118715740056</v>
      </c>
      <c r="AJ3472" s="2">
        <f t="shared" si="887"/>
        <v>7.7349302342661127E-3</v>
      </c>
      <c r="AK3472" s="2">
        <f t="shared" si="888"/>
        <v>3.0939720937064449E-3</v>
      </c>
      <c r="AL3472" s="2">
        <v>3</v>
      </c>
      <c r="AM3472" s="2">
        <v>1</v>
      </c>
      <c r="AN3472" s="2">
        <f t="shared" si="889"/>
        <v>1.5</v>
      </c>
      <c r="AO3472" s="2">
        <f t="shared" si="890"/>
        <v>0.3</v>
      </c>
      <c r="AP3472" s="2">
        <v>5</v>
      </c>
      <c r="AQ3472" s="2">
        <v>2</v>
      </c>
      <c r="AR3472" s="2">
        <v>0</v>
      </c>
      <c r="AS3472" s="2" t="s">
        <v>79</v>
      </c>
      <c r="AT3472" s="2">
        <v>2</v>
      </c>
      <c r="AW3472" s="2" t="str">
        <f t="shared" si="895"/>
        <v>Arbustivo</v>
      </c>
      <c r="AX3472" s="2" t="str">
        <f t="shared" si="900"/>
        <v>Latizal alto</v>
      </c>
      <c r="AY3472" s="2">
        <v>286</v>
      </c>
      <c r="AZ3472" s="4">
        <f t="shared" si="896"/>
        <v>0.34965034965034963</v>
      </c>
      <c r="BA3472" s="4">
        <v>8.5400214822068374</v>
      </c>
      <c r="BB3472" s="4">
        <f t="shared" si="897"/>
        <v>3.0190908576291309E-2</v>
      </c>
      <c r="BC3472" s="4">
        <f t="shared" si="898"/>
        <v>0.37984125822664094</v>
      </c>
      <c r="BD3472" s="4">
        <f t="shared" si="899"/>
        <v>0.18992062911332047</v>
      </c>
    </row>
    <row r="3473" spans="1:56" x14ac:dyDescent="0.25">
      <c r="A3473" s="2">
        <v>112</v>
      </c>
      <c r="B3473" s="2" t="s">
        <v>361</v>
      </c>
      <c r="C3473" s="2" t="s">
        <v>950</v>
      </c>
      <c r="D3473" s="2" t="s">
        <v>913</v>
      </c>
      <c r="E3473" s="2" t="s">
        <v>221</v>
      </c>
      <c r="F3473" s="2" t="s">
        <v>59</v>
      </c>
      <c r="G3473" s="2" t="s">
        <v>914</v>
      </c>
      <c r="H3473" s="2" t="s">
        <v>402</v>
      </c>
      <c r="J3473" s="3">
        <v>42193</v>
      </c>
      <c r="K3473" s="2">
        <v>747361</v>
      </c>
      <c r="L3473" s="2">
        <v>820787</v>
      </c>
      <c r="N3473" s="2" t="s">
        <v>263</v>
      </c>
      <c r="P3473" s="2" t="s">
        <v>80</v>
      </c>
      <c r="S3473" s="2" t="s">
        <v>81</v>
      </c>
      <c r="T3473" s="2" t="s">
        <v>84</v>
      </c>
      <c r="U3473" s="2" t="s">
        <v>85</v>
      </c>
      <c r="V3473" s="2">
        <v>18.5</v>
      </c>
      <c r="W3473" s="2">
        <v>15.5</v>
      </c>
      <c r="Y3473" s="2">
        <f t="shared" si="885"/>
        <v>5.8887328944001274</v>
      </c>
      <c r="Z3473" s="2">
        <f>+W3473/PI()</f>
        <v>4.9338032358487558</v>
      </c>
      <c r="AB3473" s="2">
        <v>5.8887328940000003</v>
      </c>
      <c r="AC3473" s="2">
        <f t="shared" si="886"/>
        <v>9.1991557107115509E-3</v>
      </c>
      <c r="AD3473" s="2">
        <v>0.71888099414141615</v>
      </c>
      <c r="AE3473" s="2">
        <f t="shared" si="891"/>
        <v>1.279649314098005</v>
      </c>
      <c r="AF3473" s="2">
        <v>43</v>
      </c>
      <c r="AG3473" s="4">
        <f t="shared" si="892"/>
        <v>2.3255813953488373</v>
      </c>
      <c r="AH3473" s="4">
        <f t="shared" si="893"/>
        <v>3.6052307094468423</v>
      </c>
      <c r="AI3473" s="5">
        <f t="shared" si="894"/>
        <v>1.8026153547234212</v>
      </c>
      <c r="AJ3473" s="2">
        <f t="shared" si="887"/>
        <v>4.4155947411415444E-2</v>
      </c>
      <c r="AK3473" s="2">
        <f t="shared" si="888"/>
        <v>1.655848027928079E-2</v>
      </c>
      <c r="AL3473" s="2">
        <v>5</v>
      </c>
      <c r="AM3473" s="2">
        <v>4</v>
      </c>
      <c r="AN3473" s="2">
        <f t="shared" si="889"/>
        <v>10</v>
      </c>
      <c r="AO3473" s="2">
        <f t="shared" si="890"/>
        <v>2</v>
      </c>
      <c r="AP3473" s="2">
        <v>8</v>
      </c>
      <c r="AQ3473" s="2">
        <v>3</v>
      </c>
      <c r="AR3473" s="2">
        <v>1</v>
      </c>
      <c r="AS3473" s="2" t="s">
        <v>79</v>
      </c>
      <c r="AT3473" s="2">
        <v>2</v>
      </c>
      <c r="AW3473" s="2" t="str">
        <f t="shared" si="895"/>
        <v>Arbolitos</v>
      </c>
      <c r="AX3473" s="2" t="str">
        <f t="shared" si="900"/>
        <v>Latizal alto</v>
      </c>
      <c r="AY3473" s="2">
        <v>286</v>
      </c>
      <c r="AZ3473" s="4">
        <f t="shared" si="896"/>
        <v>0.34965034965034963</v>
      </c>
      <c r="BA3473" s="4">
        <v>8.5400214822068374</v>
      </c>
      <c r="BB3473" s="4">
        <f t="shared" si="897"/>
        <v>0.1077181799820764</v>
      </c>
      <c r="BC3473" s="4">
        <f t="shared" si="898"/>
        <v>0.45736852963242602</v>
      </c>
      <c r="BD3473" s="4">
        <f t="shared" si="899"/>
        <v>0.22868426481621301</v>
      </c>
    </row>
    <row r="3474" spans="1:56" x14ac:dyDescent="0.25">
      <c r="A3474" s="2">
        <v>112</v>
      </c>
      <c r="B3474" s="2" t="s">
        <v>361</v>
      </c>
      <c r="C3474" s="2" t="s">
        <v>950</v>
      </c>
      <c r="D3474" s="2" t="s">
        <v>913</v>
      </c>
      <c r="E3474" s="2" t="s">
        <v>221</v>
      </c>
      <c r="F3474" s="2" t="s">
        <v>59</v>
      </c>
      <c r="G3474" s="2" t="s">
        <v>914</v>
      </c>
      <c r="H3474" s="2" t="s">
        <v>402</v>
      </c>
      <c r="J3474" s="3">
        <v>42193</v>
      </c>
      <c r="K3474" s="2">
        <v>747361</v>
      </c>
      <c r="L3474" s="2">
        <v>820787</v>
      </c>
      <c r="N3474" s="2" t="s">
        <v>412</v>
      </c>
      <c r="P3474" s="2" t="s">
        <v>80</v>
      </c>
      <c r="S3474" s="2" t="s">
        <v>81</v>
      </c>
      <c r="T3474" s="2" t="s">
        <v>84</v>
      </c>
      <c r="U3474" s="2" t="s">
        <v>85</v>
      </c>
      <c r="V3474" s="2">
        <v>20</v>
      </c>
      <c r="W3474" s="2">
        <v>18</v>
      </c>
      <c r="X3474" s="2">
        <v>17</v>
      </c>
      <c r="Y3474" s="2">
        <f t="shared" si="885"/>
        <v>6.366197723675814</v>
      </c>
      <c r="Z3474" s="2">
        <f>+W3474/PI()</f>
        <v>5.7295779513082321</v>
      </c>
      <c r="AA3474" s="2">
        <f>+X3474/PI()</f>
        <v>5.4112680651244416</v>
      </c>
      <c r="AB3474" s="2">
        <v>6.3661977240000001</v>
      </c>
      <c r="AC3474" s="2">
        <f t="shared" si="886"/>
        <v>2.4072185142649173E-2</v>
      </c>
      <c r="AD3474" s="2">
        <v>0.71888099414141615</v>
      </c>
      <c r="AE3474" s="2">
        <f t="shared" si="891"/>
        <v>3.3485633002997104</v>
      </c>
      <c r="AF3474" s="2">
        <v>43</v>
      </c>
      <c r="AG3474" s="4">
        <f t="shared" si="892"/>
        <v>2.3255813953488373</v>
      </c>
      <c r="AH3474" s="4">
        <f t="shared" si="893"/>
        <v>5.6741446956485477</v>
      </c>
      <c r="AI3474" s="5">
        <f t="shared" si="894"/>
        <v>2.8370723478242739</v>
      </c>
      <c r="AJ3474" s="2">
        <f t="shared" si="887"/>
        <v>8.6659866513537034E-2</v>
      </c>
      <c r="AK3474" s="2">
        <f t="shared" si="888"/>
        <v>0</v>
      </c>
      <c r="AL3474" s="2">
        <v>5</v>
      </c>
      <c r="AM3474" s="2">
        <v>5</v>
      </c>
      <c r="AN3474" s="2">
        <f t="shared" si="889"/>
        <v>12.5</v>
      </c>
      <c r="AO3474" s="2">
        <f t="shared" si="890"/>
        <v>2.5</v>
      </c>
      <c r="AP3474" s="2">
        <v>6</v>
      </c>
      <c r="AQ3474" s="2">
        <v>0</v>
      </c>
      <c r="AR3474" s="2">
        <v>3</v>
      </c>
      <c r="AS3474" s="2" t="s">
        <v>79</v>
      </c>
      <c r="AT3474" s="2">
        <v>2</v>
      </c>
      <c r="AW3474" s="2" t="str">
        <f t="shared" si="895"/>
        <v>Arbolitos</v>
      </c>
      <c r="AX3474" s="2" t="str">
        <f t="shared" si="900"/>
        <v>Latizal alto</v>
      </c>
      <c r="AY3474" s="2">
        <v>286</v>
      </c>
      <c r="AZ3474" s="4">
        <f t="shared" si="896"/>
        <v>0.34965034965034963</v>
      </c>
      <c r="BA3474" s="4">
        <v>8.5400214822068374</v>
      </c>
      <c r="BB3474" s="4">
        <f t="shared" si="897"/>
        <v>0.28187499519531245</v>
      </c>
      <c r="BC3474" s="4">
        <f t="shared" si="898"/>
        <v>0.63152534484566214</v>
      </c>
      <c r="BD3474" s="4">
        <f t="shared" si="899"/>
        <v>0.31576267242283107</v>
      </c>
    </row>
    <row r="3475" spans="1:56" x14ac:dyDescent="0.25">
      <c r="A3475" s="2">
        <v>112</v>
      </c>
      <c r="B3475" s="2" t="s">
        <v>361</v>
      </c>
      <c r="C3475" s="2" t="s">
        <v>950</v>
      </c>
      <c r="D3475" s="2" t="s">
        <v>913</v>
      </c>
      <c r="E3475" s="2" t="s">
        <v>221</v>
      </c>
      <c r="F3475" s="2" t="s">
        <v>59</v>
      </c>
      <c r="G3475" s="2" t="s">
        <v>914</v>
      </c>
      <c r="H3475" s="2" t="s">
        <v>402</v>
      </c>
      <c r="J3475" s="3">
        <v>42193</v>
      </c>
      <c r="K3475" s="2">
        <v>747361</v>
      </c>
      <c r="L3475" s="2">
        <v>820787</v>
      </c>
      <c r="N3475" s="2" t="s">
        <v>399</v>
      </c>
      <c r="P3475" s="2" t="s">
        <v>80</v>
      </c>
      <c r="S3475" s="2" t="s">
        <v>81</v>
      </c>
      <c r="T3475" s="2" t="s">
        <v>84</v>
      </c>
      <c r="U3475" s="2" t="s">
        <v>85</v>
      </c>
      <c r="V3475" s="2">
        <v>21</v>
      </c>
      <c r="Y3475" s="2">
        <f t="shared" si="885"/>
        <v>6.6845076098596046</v>
      </c>
      <c r="AB3475" s="2">
        <v>6.6845076099999998</v>
      </c>
      <c r="AC3475" s="2">
        <f t="shared" si="886"/>
        <v>3.5093664951762931E-3</v>
      </c>
      <c r="AD3475" s="2">
        <v>0.71888099414141615</v>
      </c>
      <c r="AE3475" s="2">
        <f t="shared" si="891"/>
        <v>0.48817071584534627</v>
      </c>
      <c r="AF3475" s="2">
        <v>43</v>
      </c>
      <c r="AG3475" s="4">
        <f t="shared" si="892"/>
        <v>2.3255813953488373</v>
      </c>
      <c r="AH3475" s="4">
        <f t="shared" si="893"/>
        <v>2.8137521111941837</v>
      </c>
      <c r="AI3475" s="5">
        <f t="shared" si="894"/>
        <v>1.4068760555970918</v>
      </c>
      <c r="AJ3475" s="2">
        <f t="shared" si="887"/>
        <v>1.4739339279740431E-2</v>
      </c>
      <c r="AK3475" s="2">
        <f t="shared" si="888"/>
        <v>3.5795538250798188E-3</v>
      </c>
      <c r="AL3475" s="2">
        <v>6</v>
      </c>
      <c r="AM3475" s="2">
        <v>5</v>
      </c>
      <c r="AN3475" s="2">
        <f t="shared" si="889"/>
        <v>15</v>
      </c>
      <c r="AO3475" s="2">
        <f t="shared" si="890"/>
        <v>3</v>
      </c>
      <c r="AP3475" s="2">
        <v>7</v>
      </c>
      <c r="AQ3475" s="2">
        <v>1.7</v>
      </c>
      <c r="AR3475" s="2">
        <v>0</v>
      </c>
      <c r="AS3475" s="2" t="s">
        <v>79</v>
      </c>
      <c r="AT3475" s="2">
        <v>3</v>
      </c>
      <c r="AW3475" s="2" t="str">
        <f t="shared" si="895"/>
        <v>Arbolitos</v>
      </c>
      <c r="AX3475" s="2" t="str">
        <f t="shared" si="900"/>
        <v>Latizal alto</v>
      </c>
      <c r="AY3475" s="2">
        <v>286</v>
      </c>
      <c r="AZ3475" s="4">
        <f t="shared" si="896"/>
        <v>0.34965034965034963</v>
      </c>
      <c r="BA3475" s="4">
        <v>8.5400214822068374</v>
      </c>
      <c r="BB3475" s="4">
        <f t="shared" si="897"/>
        <v>4.1093181117729853E-2</v>
      </c>
      <c r="BC3475" s="4">
        <f t="shared" si="898"/>
        <v>0.39074353076807949</v>
      </c>
      <c r="BD3475" s="4">
        <f t="shared" si="899"/>
        <v>0.19537176538403975</v>
      </c>
    </row>
    <row r="3476" spans="1:56" x14ac:dyDescent="0.25">
      <c r="A3476" s="2">
        <v>112</v>
      </c>
      <c r="B3476" s="2" t="s">
        <v>361</v>
      </c>
      <c r="C3476" s="2" t="s">
        <v>950</v>
      </c>
      <c r="D3476" s="2" t="s">
        <v>913</v>
      </c>
      <c r="E3476" s="2" t="s">
        <v>221</v>
      </c>
      <c r="F3476" s="2" t="s">
        <v>59</v>
      </c>
      <c r="G3476" s="2" t="s">
        <v>914</v>
      </c>
      <c r="H3476" s="2" t="s">
        <v>402</v>
      </c>
      <c r="J3476" s="3">
        <v>42193</v>
      </c>
      <c r="K3476" s="2">
        <v>747361</v>
      </c>
      <c r="L3476" s="2">
        <v>820787</v>
      </c>
      <c r="N3476" s="2" t="s">
        <v>428</v>
      </c>
      <c r="P3476" s="2" t="s">
        <v>80</v>
      </c>
      <c r="S3476" s="2" t="s">
        <v>81</v>
      </c>
      <c r="T3476" s="2" t="s">
        <v>84</v>
      </c>
      <c r="U3476" s="2" t="s">
        <v>85</v>
      </c>
      <c r="V3476" s="2">
        <v>22</v>
      </c>
      <c r="Y3476" s="2">
        <f t="shared" si="885"/>
        <v>7.0028174960433951</v>
      </c>
      <c r="AB3476" s="2">
        <v>7.0028174959999996</v>
      </c>
      <c r="AC3476" s="2">
        <f t="shared" si="886"/>
        <v>3.8515496228238681E-3</v>
      </c>
      <c r="AD3476" s="2">
        <v>0.71888099414141615</v>
      </c>
      <c r="AE3476" s="2">
        <f t="shared" si="891"/>
        <v>0.53577012804795376</v>
      </c>
      <c r="AF3476" s="2">
        <v>43</v>
      </c>
      <c r="AG3476" s="4">
        <f t="shared" si="892"/>
        <v>2.3255813953488373</v>
      </c>
      <c r="AH3476" s="4">
        <f t="shared" si="893"/>
        <v>2.8613515233967912</v>
      </c>
      <c r="AI3476" s="5">
        <f t="shared" si="894"/>
        <v>1.4306757616983956</v>
      </c>
      <c r="AJ3476" s="2">
        <f t="shared" si="887"/>
        <v>1.1554648868471604E-2</v>
      </c>
      <c r="AK3476" s="2">
        <f t="shared" si="888"/>
        <v>4.6218595473886412E-3</v>
      </c>
      <c r="AL3476" s="2">
        <v>3</v>
      </c>
      <c r="AM3476" s="2">
        <v>3</v>
      </c>
      <c r="AN3476" s="2">
        <f t="shared" si="889"/>
        <v>4.5</v>
      </c>
      <c r="AO3476" s="2">
        <f t="shared" si="890"/>
        <v>0.89999999999999991</v>
      </c>
      <c r="AP3476" s="2">
        <v>5</v>
      </c>
      <c r="AQ3476" s="2">
        <v>2</v>
      </c>
      <c r="AR3476" s="2">
        <v>0</v>
      </c>
      <c r="AS3476" s="2" t="s">
        <v>79</v>
      </c>
      <c r="AT3476" s="2">
        <v>2</v>
      </c>
      <c r="AW3476" s="2" t="str">
        <f t="shared" si="895"/>
        <v>Arbustivo</v>
      </c>
      <c r="AX3476" s="2" t="str">
        <f t="shared" si="900"/>
        <v>Latizal alto</v>
      </c>
      <c r="AY3476" s="2">
        <v>286</v>
      </c>
      <c r="AZ3476" s="4">
        <f t="shared" si="896"/>
        <v>0.34965034965034963</v>
      </c>
      <c r="BA3476" s="4">
        <v>8.5400214822068374</v>
      </c>
      <c r="BB3476" s="4">
        <f t="shared" si="897"/>
        <v>4.5099999231249993E-2</v>
      </c>
      <c r="BC3476" s="4">
        <f t="shared" si="898"/>
        <v>0.39475034888159966</v>
      </c>
      <c r="BD3476" s="4">
        <f t="shared" si="899"/>
        <v>0.19737517444079983</v>
      </c>
    </row>
    <row r="3477" spans="1:56" x14ac:dyDescent="0.25">
      <c r="A3477" s="2">
        <v>112</v>
      </c>
      <c r="B3477" s="2" t="s">
        <v>361</v>
      </c>
      <c r="C3477" s="2" t="s">
        <v>950</v>
      </c>
      <c r="D3477" s="2" t="s">
        <v>913</v>
      </c>
      <c r="E3477" s="2" t="s">
        <v>221</v>
      </c>
      <c r="F3477" s="2" t="s">
        <v>59</v>
      </c>
      <c r="G3477" s="2" t="s">
        <v>914</v>
      </c>
      <c r="H3477" s="2" t="s">
        <v>402</v>
      </c>
      <c r="J3477" s="3">
        <v>42193</v>
      </c>
      <c r="K3477" s="2">
        <v>747361</v>
      </c>
      <c r="L3477" s="2">
        <v>820787</v>
      </c>
      <c r="N3477" s="2" t="s">
        <v>408</v>
      </c>
      <c r="P3477" s="2" t="s">
        <v>80</v>
      </c>
      <c r="S3477" s="2" t="s">
        <v>81</v>
      </c>
      <c r="T3477" s="2" t="s">
        <v>84</v>
      </c>
      <c r="U3477" s="2" t="s">
        <v>85</v>
      </c>
      <c r="V3477" s="2">
        <v>23</v>
      </c>
      <c r="Y3477" s="2">
        <f t="shared" si="885"/>
        <v>7.3211273822271856</v>
      </c>
      <c r="AB3477" s="2">
        <v>7.3211273820000002</v>
      </c>
      <c r="AC3477" s="2">
        <f t="shared" si="886"/>
        <v>4.2096482447806314E-3</v>
      </c>
      <c r="AD3477" s="2">
        <v>0.71888099414141615</v>
      </c>
      <c r="AE3477" s="2">
        <f t="shared" si="891"/>
        <v>0.58558346639951941</v>
      </c>
      <c r="AF3477" s="2">
        <v>43</v>
      </c>
      <c r="AG3477" s="4">
        <f t="shared" si="892"/>
        <v>2.3255813953488373</v>
      </c>
      <c r="AH3477" s="4">
        <f t="shared" si="893"/>
        <v>2.9111648617483565</v>
      </c>
      <c r="AI3477" s="5">
        <f t="shared" si="894"/>
        <v>1.4555824308741783</v>
      </c>
      <c r="AJ3477" s="2">
        <f t="shared" si="887"/>
        <v>1.0103155787473514E-2</v>
      </c>
      <c r="AK3477" s="2">
        <f t="shared" si="888"/>
        <v>2.5257889468683786E-3</v>
      </c>
      <c r="AL3477" s="2">
        <v>3</v>
      </c>
      <c r="AM3477" s="2">
        <v>4</v>
      </c>
      <c r="AN3477" s="2">
        <f t="shared" si="889"/>
        <v>6</v>
      </c>
      <c r="AO3477" s="2">
        <f t="shared" si="890"/>
        <v>1.2</v>
      </c>
      <c r="AP3477" s="2">
        <v>4</v>
      </c>
      <c r="AQ3477" s="2">
        <v>1</v>
      </c>
      <c r="AR3477" s="2">
        <v>1</v>
      </c>
      <c r="AS3477" s="2" t="s">
        <v>79</v>
      </c>
      <c r="AT3477" s="2">
        <v>2</v>
      </c>
      <c r="AW3477" s="2" t="str">
        <f t="shared" si="895"/>
        <v>Arbustivo</v>
      </c>
      <c r="AX3477" s="2" t="str">
        <f t="shared" si="900"/>
        <v>Latizal alto</v>
      </c>
      <c r="AY3477" s="2">
        <v>286</v>
      </c>
      <c r="AZ3477" s="4">
        <f t="shared" si="896"/>
        <v>0.34965034965034963</v>
      </c>
      <c r="BA3477" s="4">
        <v>8.5400214822068374</v>
      </c>
      <c r="BB3477" s="4">
        <f t="shared" si="897"/>
        <v>4.9293180977957103E-2</v>
      </c>
      <c r="BC3477" s="4">
        <f t="shared" si="898"/>
        <v>0.39894353062830673</v>
      </c>
      <c r="BD3477" s="4">
        <f t="shared" si="899"/>
        <v>0.19947176531415337</v>
      </c>
    </row>
    <row r="3478" spans="1:56" x14ac:dyDescent="0.25">
      <c r="A3478" s="2">
        <v>112</v>
      </c>
      <c r="B3478" s="2" t="s">
        <v>361</v>
      </c>
      <c r="C3478" s="2" t="s">
        <v>950</v>
      </c>
      <c r="D3478" s="2" t="s">
        <v>913</v>
      </c>
      <c r="E3478" s="2" t="s">
        <v>221</v>
      </c>
      <c r="F3478" s="2" t="s">
        <v>59</v>
      </c>
      <c r="G3478" s="2" t="s">
        <v>914</v>
      </c>
      <c r="H3478" s="2" t="s">
        <v>402</v>
      </c>
      <c r="J3478" s="3">
        <v>42193</v>
      </c>
      <c r="K3478" s="2">
        <v>747361</v>
      </c>
      <c r="L3478" s="2">
        <v>820787</v>
      </c>
      <c r="N3478" s="2" t="s">
        <v>452</v>
      </c>
      <c r="P3478" s="2" t="s">
        <v>80</v>
      </c>
      <c r="S3478" s="2" t="s">
        <v>81</v>
      </c>
      <c r="T3478" s="2" t="s">
        <v>84</v>
      </c>
      <c r="U3478" s="2" t="s">
        <v>85</v>
      </c>
      <c r="V3478" s="2">
        <v>24</v>
      </c>
      <c r="W3478" s="2">
        <v>22</v>
      </c>
      <c r="X3478" s="2">
        <v>21</v>
      </c>
      <c r="Y3478" s="2">
        <f t="shared" si="885"/>
        <v>7.6394372684109761</v>
      </c>
      <c r="Z3478" s="2">
        <f>+W3478/PI()</f>
        <v>7.0028174960433951</v>
      </c>
      <c r="AA3478" s="2">
        <f>+X3478/PI()</f>
        <v>6.6845076098596046</v>
      </c>
      <c r="AB3478" s="2">
        <v>7.639437268</v>
      </c>
      <c r="AC3478" s="2">
        <f t="shared" si="886"/>
        <v>3.5722326976975909E-2</v>
      </c>
      <c r="AD3478" s="2">
        <v>0.71888099414141615</v>
      </c>
      <c r="AE3478" s="2">
        <f t="shared" si="891"/>
        <v>4.9691572413373217</v>
      </c>
      <c r="AF3478" s="2">
        <v>43</v>
      </c>
      <c r="AG3478" s="4">
        <f t="shared" si="892"/>
        <v>2.3255813953488373</v>
      </c>
      <c r="AH3478" s="4">
        <f t="shared" si="893"/>
        <v>7.2947386366861586</v>
      </c>
      <c r="AI3478" s="5">
        <f t="shared" si="894"/>
        <v>3.6473693183430793</v>
      </c>
      <c r="AJ3478" s="2">
        <f t="shared" si="887"/>
        <v>0.15003377330329881</v>
      </c>
      <c r="AK3478" s="2">
        <f t="shared" si="888"/>
        <v>0</v>
      </c>
      <c r="AL3478" s="2">
        <v>4</v>
      </c>
      <c r="AM3478" s="2">
        <v>4</v>
      </c>
      <c r="AN3478" s="2">
        <f t="shared" si="889"/>
        <v>8</v>
      </c>
      <c r="AO3478" s="2">
        <f t="shared" si="890"/>
        <v>1.6</v>
      </c>
      <c r="AP3478" s="2">
        <v>7</v>
      </c>
      <c r="AQ3478" s="2">
        <v>0</v>
      </c>
      <c r="AR3478" s="2">
        <v>5</v>
      </c>
      <c r="AS3478" s="2" t="s">
        <v>79</v>
      </c>
      <c r="AT3478" s="2">
        <v>2</v>
      </c>
      <c r="AW3478" s="2" t="str">
        <f t="shared" si="895"/>
        <v>Arbolitos</v>
      </c>
      <c r="AX3478" s="2" t="str">
        <f t="shared" si="900"/>
        <v>Latizal alto</v>
      </c>
      <c r="AY3478" s="2">
        <v>286</v>
      </c>
      <c r="AZ3478" s="4">
        <f t="shared" si="896"/>
        <v>0.34965034965034963</v>
      </c>
      <c r="BA3478" s="4">
        <v>8.5400214822068374</v>
      </c>
      <c r="BB3478" s="4">
        <f t="shared" si="897"/>
        <v>0.41829317468818428</v>
      </c>
      <c r="BC3478" s="4">
        <f t="shared" si="898"/>
        <v>0.76794352433853397</v>
      </c>
      <c r="BD3478" s="4">
        <f t="shared" si="899"/>
        <v>0.38397176216926698</v>
      </c>
    </row>
    <row r="3479" spans="1:56" x14ac:dyDescent="0.25">
      <c r="A3479" s="2">
        <v>112</v>
      </c>
      <c r="B3479" s="2" t="s">
        <v>361</v>
      </c>
      <c r="C3479" s="2" t="s">
        <v>950</v>
      </c>
      <c r="D3479" s="2" t="s">
        <v>913</v>
      </c>
      <c r="E3479" s="2" t="s">
        <v>221</v>
      </c>
      <c r="F3479" s="2" t="s">
        <v>59</v>
      </c>
      <c r="G3479" s="2" t="s">
        <v>914</v>
      </c>
      <c r="H3479" s="2" t="s">
        <v>402</v>
      </c>
      <c r="J3479" s="3">
        <v>42193</v>
      </c>
      <c r="K3479" s="2">
        <v>747361</v>
      </c>
      <c r="L3479" s="2">
        <v>820787</v>
      </c>
      <c r="N3479" s="2" t="s">
        <v>376</v>
      </c>
      <c r="P3479" s="2" t="s">
        <v>80</v>
      </c>
      <c r="S3479" s="2" t="s">
        <v>81</v>
      </c>
      <c r="T3479" s="2" t="s">
        <v>84</v>
      </c>
      <c r="U3479" s="2" t="s">
        <v>85</v>
      </c>
      <c r="V3479" s="2">
        <v>24</v>
      </c>
      <c r="Y3479" s="2">
        <f t="shared" si="885"/>
        <v>7.6394372684109761</v>
      </c>
      <c r="AB3479" s="2">
        <v>7.639437268</v>
      </c>
      <c r="AC3479" s="2">
        <f t="shared" si="886"/>
        <v>4.5836623610465846E-3</v>
      </c>
      <c r="AD3479" s="2">
        <v>0.71888099414141615</v>
      </c>
      <c r="AE3479" s="2">
        <f t="shared" si="891"/>
        <v>0.63761073090004383</v>
      </c>
      <c r="AF3479" s="2">
        <v>43</v>
      </c>
      <c r="AG3479" s="4">
        <f t="shared" si="892"/>
        <v>2.3255813953488373</v>
      </c>
      <c r="AH3479" s="4">
        <f t="shared" si="893"/>
        <v>2.963192126248881</v>
      </c>
      <c r="AI3479" s="5">
        <f t="shared" si="894"/>
        <v>1.4815960631244405</v>
      </c>
      <c r="AJ3479" s="2">
        <f t="shared" si="887"/>
        <v>1.3750987083139753E-2</v>
      </c>
      <c r="AK3479" s="2">
        <f t="shared" si="888"/>
        <v>5.5003948332559014E-3</v>
      </c>
      <c r="AL3479" s="2">
        <v>4</v>
      </c>
      <c r="AM3479" s="2">
        <v>5</v>
      </c>
      <c r="AN3479" s="2">
        <f t="shared" si="889"/>
        <v>10</v>
      </c>
      <c r="AO3479" s="2">
        <f t="shared" si="890"/>
        <v>2</v>
      </c>
      <c r="AP3479" s="2">
        <v>5</v>
      </c>
      <c r="AQ3479" s="2">
        <v>2</v>
      </c>
      <c r="AR3479" s="2">
        <v>0</v>
      </c>
      <c r="AS3479" s="2" t="s">
        <v>79</v>
      </c>
      <c r="AT3479" s="2">
        <v>3</v>
      </c>
      <c r="AW3479" s="2" t="str">
        <f t="shared" si="895"/>
        <v>Arbustivo</v>
      </c>
      <c r="AX3479" s="2" t="str">
        <f t="shared" si="900"/>
        <v>Latizal alto</v>
      </c>
      <c r="AY3479" s="2">
        <v>286</v>
      </c>
      <c r="AZ3479" s="4">
        <f t="shared" si="896"/>
        <v>0.34965034965034963</v>
      </c>
      <c r="BA3479" s="4">
        <v>8.5400214822068374</v>
      </c>
      <c r="BB3479" s="4">
        <f t="shared" si="897"/>
        <v>5.3672726357851204E-2</v>
      </c>
      <c r="BC3479" s="4">
        <f t="shared" si="898"/>
        <v>0.40332307600820083</v>
      </c>
      <c r="BD3479" s="4">
        <f t="shared" si="899"/>
        <v>0.20166153800410042</v>
      </c>
    </row>
    <row r="3480" spans="1:56" x14ac:dyDescent="0.25">
      <c r="A3480" s="2">
        <v>112</v>
      </c>
      <c r="B3480" s="2" t="s">
        <v>361</v>
      </c>
      <c r="C3480" s="2" t="s">
        <v>950</v>
      </c>
      <c r="D3480" s="2" t="s">
        <v>913</v>
      </c>
      <c r="E3480" s="2" t="s">
        <v>221</v>
      </c>
      <c r="F3480" s="2" t="s">
        <v>59</v>
      </c>
      <c r="G3480" s="2" t="s">
        <v>914</v>
      </c>
      <c r="H3480" s="2" t="s">
        <v>402</v>
      </c>
      <c r="J3480" s="3">
        <v>42193</v>
      </c>
      <c r="K3480" s="2">
        <v>747361</v>
      </c>
      <c r="L3480" s="2">
        <v>820787</v>
      </c>
      <c r="N3480" s="2" t="s">
        <v>333</v>
      </c>
      <c r="P3480" s="2" t="s">
        <v>80</v>
      </c>
      <c r="S3480" s="2" t="s">
        <v>81</v>
      </c>
      <c r="T3480" s="2" t="s">
        <v>84</v>
      </c>
      <c r="U3480" s="2" t="s">
        <v>85</v>
      </c>
      <c r="V3480" s="2">
        <v>25</v>
      </c>
      <c r="Y3480" s="2">
        <f t="shared" si="885"/>
        <v>7.9577471545947667</v>
      </c>
      <c r="AB3480" s="2">
        <v>7.9577471549999999</v>
      </c>
      <c r="AC3480" s="2">
        <f t="shared" si="886"/>
        <v>4.9735919716217296E-3</v>
      </c>
      <c r="AD3480" s="2">
        <v>0.71888099414141615</v>
      </c>
      <c r="AE3480" s="2">
        <f t="shared" si="891"/>
        <v>0.6918519215495269</v>
      </c>
      <c r="AF3480" s="2">
        <v>43</v>
      </c>
      <c r="AG3480" s="4">
        <f t="shared" si="892"/>
        <v>2.3255813953488373</v>
      </c>
      <c r="AH3480" s="4">
        <f t="shared" si="893"/>
        <v>3.017433316898364</v>
      </c>
      <c r="AI3480" s="5">
        <f t="shared" si="894"/>
        <v>1.508716658449182</v>
      </c>
      <c r="AJ3480" s="2">
        <f t="shared" si="887"/>
        <v>2.0889086280811264E-2</v>
      </c>
      <c r="AK3480" s="2">
        <f t="shared" si="888"/>
        <v>8.952465548919113E-3</v>
      </c>
      <c r="AL3480" s="2">
        <v>3</v>
      </c>
      <c r="AM3480" s="2">
        <v>5</v>
      </c>
      <c r="AN3480" s="2">
        <f t="shared" si="889"/>
        <v>7.5</v>
      </c>
      <c r="AO3480" s="2">
        <f t="shared" si="890"/>
        <v>1.5</v>
      </c>
      <c r="AP3480" s="2">
        <v>7</v>
      </c>
      <c r="AQ3480" s="2">
        <v>3</v>
      </c>
      <c r="AR3480" s="2">
        <v>0</v>
      </c>
      <c r="AS3480" s="2" t="s">
        <v>79</v>
      </c>
      <c r="AT3480" s="2">
        <v>3</v>
      </c>
      <c r="AW3480" s="2" t="str">
        <f t="shared" si="895"/>
        <v>Arbolitos</v>
      </c>
      <c r="AX3480" s="2" t="str">
        <f t="shared" si="900"/>
        <v>Latizal alto</v>
      </c>
      <c r="AY3480" s="2">
        <v>286</v>
      </c>
      <c r="AZ3480" s="4">
        <f t="shared" si="896"/>
        <v>0.34965034965034963</v>
      </c>
      <c r="BA3480" s="4">
        <v>8.5400214822068374</v>
      </c>
      <c r="BB3480" s="4">
        <f t="shared" si="897"/>
        <v>5.8238635370932317E-2</v>
      </c>
      <c r="BC3480" s="4">
        <f t="shared" si="898"/>
        <v>0.40788898502128196</v>
      </c>
      <c r="BD3480" s="4">
        <f t="shared" si="899"/>
        <v>0.20394449251064098</v>
      </c>
    </row>
    <row r="3481" spans="1:56" x14ac:dyDescent="0.25">
      <c r="A3481" s="2">
        <v>112</v>
      </c>
      <c r="B3481" s="2" t="s">
        <v>361</v>
      </c>
      <c r="C3481" s="2" t="s">
        <v>950</v>
      </c>
      <c r="D3481" s="2" t="s">
        <v>913</v>
      </c>
      <c r="E3481" s="2" t="s">
        <v>221</v>
      </c>
      <c r="F3481" s="2" t="s">
        <v>59</v>
      </c>
      <c r="G3481" s="2" t="s">
        <v>914</v>
      </c>
      <c r="H3481" s="2" t="s">
        <v>402</v>
      </c>
      <c r="J3481" s="3">
        <v>42193</v>
      </c>
      <c r="K3481" s="2">
        <v>747361</v>
      </c>
      <c r="L3481" s="2">
        <v>820787</v>
      </c>
      <c r="N3481" s="2" t="s">
        <v>953</v>
      </c>
      <c r="O3481" s="2" t="s">
        <v>63</v>
      </c>
      <c r="P3481" s="2" t="s">
        <v>90</v>
      </c>
      <c r="S3481" s="2" t="s">
        <v>91</v>
      </c>
      <c r="T3481" s="2" t="s">
        <v>369</v>
      </c>
      <c r="U3481" s="2" t="s">
        <v>502</v>
      </c>
      <c r="V3481" s="2">
        <v>25</v>
      </c>
      <c r="Y3481" s="2">
        <f t="shared" si="885"/>
        <v>7.9577471545947667</v>
      </c>
      <c r="AB3481" s="2">
        <v>7.9577471549999999</v>
      </c>
      <c r="AC3481" s="2">
        <f t="shared" si="886"/>
        <v>4.9735919716217296E-3</v>
      </c>
      <c r="AD3481" s="2">
        <v>0.71888099414141615</v>
      </c>
      <c r="AE3481" s="2">
        <f t="shared" si="891"/>
        <v>0.6918519215495269</v>
      </c>
      <c r="AF3481" s="2">
        <v>43</v>
      </c>
      <c r="AG3481" s="4">
        <f t="shared" si="892"/>
        <v>2.3255813953488373</v>
      </c>
      <c r="AH3481" s="4">
        <f t="shared" si="893"/>
        <v>3.017433316898364</v>
      </c>
      <c r="AI3481" s="5">
        <f t="shared" si="894"/>
        <v>1.508716658449182</v>
      </c>
      <c r="AJ3481" s="2">
        <f t="shared" si="887"/>
        <v>1.7904931097838226E-2</v>
      </c>
      <c r="AK3481" s="2">
        <f t="shared" si="888"/>
        <v>4.4762327744595565E-3</v>
      </c>
      <c r="AL3481" s="2">
        <v>2</v>
      </c>
      <c r="AM3481" s="2">
        <v>3</v>
      </c>
      <c r="AN3481" s="2">
        <f t="shared" si="889"/>
        <v>3</v>
      </c>
      <c r="AO3481" s="2">
        <f t="shared" si="890"/>
        <v>0.6</v>
      </c>
      <c r="AP3481" s="2">
        <v>6</v>
      </c>
      <c r="AQ3481" s="2">
        <v>1.5</v>
      </c>
      <c r="AR3481" s="2">
        <v>0</v>
      </c>
      <c r="AS3481" s="2" t="s">
        <v>78</v>
      </c>
      <c r="AT3481" s="2">
        <v>4</v>
      </c>
      <c r="AV3481" s="2" t="s">
        <v>63</v>
      </c>
      <c r="AW3481" s="2" t="str">
        <f t="shared" si="895"/>
        <v>Arbolitos</v>
      </c>
      <c r="AX3481" s="2" t="str">
        <f t="shared" si="900"/>
        <v>Latizal alto</v>
      </c>
      <c r="AY3481" s="2">
        <v>286</v>
      </c>
      <c r="AZ3481" s="4">
        <f t="shared" si="896"/>
        <v>0.34965034965034963</v>
      </c>
      <c r="BA3481" s="4">
        <v>8.5400214822068374</v>
      </c>
      <c r="BB3481" s="4">
        <f t="shared" si="897"/>
        <v>5.8238635370932317E-2</v>
      </c>
      <c r="BC3481" s="4">
        <f t="shared" si="898"/>
        <v>0.40788898502128196</v>
      </c>
      <c r="BD3481" s="4">
        <f t="shared" si="899"/>
        <v>0.20394449251064098</v>
      </c>
    </row>
    <row r="3482" spans="1:56" x14ac:dyDescent="0.25">
      <c r="A3482" s="2">
        <v>112</v>
      </c>
      <c r="B3482" s="2" t="s">
        <v>361</v>
      </c>
      <c r="C3482" s="2" t="s">
        <v>950</v>
      </c>
      <c r="D3482" s="2" t="s">
        <v>913</v>
      </c>
      <c r="E3482" s="2" t="s">
        <v>221</v>
      </c>
      <c r="F3482" s="2" t="s">
        <v>59</v>
      </c>
      <c r="G3482" s="2" t="s">
        <v>914</v>
      </c>
      <c r="H3482" s="2" t="s">
        <v>402</v>
      </c>
      <c r="J3482" s="3">
        <v>42193</v>
      </c>
      <c r="K3482" s="2">
        <v>747361</v>
      </c>
      <c r="L3482" s="2">
        <v>820787</v>
      </c>
      <c r="N3482" s="2" t="s">
        <v>313</v>
      </c>
      <c r="P3482" s="2" t="s">
        <v>140</v>
      </c>
      <c r="S3482" s="2" t="s">
        <v>141</v>
      </c>
      <c r="T3482" s="2" t="s">
        <v>142</v>
      </c>
      <c r="U3482" s="2" t="s">
        <v>141</v>
      </c>
      <c r="V3482" s="2">
        <v>10</v>
      </c>
      <c r="Y3482" s="2">
        <f t="shared" si="885"/>
        <v>3.183098861837907</v>
      </c>
      <c r="AB3482" s="2">
        <v>3.183098862</v>
      </c>
      <c r="AC3482" s="2">
        <f t="shared" si="886"/>
        <v>7.9577471545947667E-4</v>
      </c>
      <c r="AD3482" s="2">
        <v>0.71888099414141615</v>
      </c>
      <c r="AE3482" s="2">
        <f t="shared" si="891"/>
        <v>0.1106963074479243</v>
      </c>
      <c r="AF3482" s="2">
        <v>43</v>
      </c>
      <c r="AG3482" s="4">
        <f t="shared" si="892"/>
        <v>2.3255813953488373</v>
      </c>
      <c r="AH3482" s="4">
        <f t="shared" si="893"/>
        <v>2.4362777027967617</v>
      </c>
      <c r="AI3482" s="5">
        <f t="shared" si="894"/>
        <v>1.2181388513983809</v>
      </c>
      <c r="AJ3482" s="2">
        <f t="shared" si="887"/>
        <v>1.671126902464901E-3</v>
      </c>
      <c r="AK3482" s="2">
        <f t="shared" si="888"/>
        <v>7.1619724391352893E-4</v>
      </c>
      <c r="AL3482" s="2">
        <v>2</v>
      </c>
      <c r="AM3482" s="2">
        <v>1.5</v>
      </c>
      <c r="AN3482" s="2">
        <f t="shared" si="889"/>
        <v>1.5</v>
      </c>
      <c r="AO3482" s="2">
        <f t="shared" si="890"/>
        <v>0.3</v>
      </c>
      <c r="AP3482" s="2">
        <v>3.5</v>
      </c>
      <c r="AQ3482" s="2">
        <v>1.5</v>
      </c>
      <c r="AR3482" s="2">
        <v>2</v>
      </c>
      <c r="AS3482" s="2" t="s">
        <v>79</v>
      </c>
      <c r="AT3482" s="2">
        <v>3</v>
      </c>
      <c r="AW3482" s="2" t="str">
        <f t="shared" si="895"/>
        <v>Arbustivo</v>
      </c>
      <c r="AX3482" s="2" t="str">
        <f t="shared" si="900"/>
        <v>Latizal bajo</v>
      </c>
      <c r="AY3482" s="2">
        <v>286</v>
      </c>
      <c r="AZ3482" s="4">
        <f t="shared" si="896"/>
        <v>0.34965034965034963</v>
      </c>
      <c r="BA3482" s="4">
        <v>8.5400214822068374</v>
      </c>
      <c r="BB3482" s="4">
        <f t="shared" si="897"/>
        <v>9.3181816593491708E-3</v>
      </c>
      <c r="BC3482" s="4">
        <f t="shared" si="898"/>
        <v>0.3589685313096988</v>
      </c>
      <c r="BD3482" s="4">
        <f t="shared" si="899"/>
        <v>0.1794842656548494</v>
      </c>
    </row>
    <row r="3483" spans="1:56" x14ac:dyDescent="0.25">
      <c r="A3483" s="2">
        <v>112</v>
      </c>
      <c r="B3483" s="2" t="s">
        <v>361</v>
      </c>
      <c r="C3483" s="2" t="s">
        <v>950</v>
      </c>
      <c r="D3483" s="2" t="s">
        <v>913</v>
      </c>
      <c r="E3483" s="2" t="s">
        <v>221</v>
      </c>
      <c r="F3483" s="2" t="s">
        <v>59</v>
      </c>
      <c r="G3483" s="2" t="s">
        <v>914</v>
      </c>
      <c r="H3483" s="2" t="s">
        <v>402</v>
      </c>
      <c r="J3483" s="3">
        <v>42193</v>
      </c>
      <c r="K3483" s="2">
        <v>747361</v>
      </c>
      <c r="L3483" s="2">
        <v>820787</v>
      </c>
      <c r="N3483" s="2" t="s">
        <v>315</v>
      </c>
      <c r="P3483" s="2" t="s">
        <v>140</v>
      </c>
      <c r="S3483" s="2" t="s">
        <v>141</v>
      </c>
      <c r="T3483" s="2" t="s">
        <v>142</v>
      </c>
      <c r="U3483" s="2" t="s">
        <v>141</v>
      </c>
      <c r="V3483" s="2">
        <v>14</v>
      </c>
      <c r="Y3483" s="2">
        <f t="shared" si="885"/>
        <v>4.45633840657307</v>
      </c>
      <c r="AB3483" s="2">
        <v>4.4563384069999996</v>
      </c>
      <c r="AC3483" s="2">
        <f t="shared" si="886"/>
        <v>1.5597184423005749E-3</v>
      </c>
      <c r="AD3483" s="2">
        <v>0.71888099414141615</v>
      </c>
      <c r="AE3483" s="2">
        <f t="shared" si="891"/>
        <v>0.21696476259793174</v>
      </c>
      <c r="AF3483" s="2">
        <v>43</v>
      </c>
      <c r="AG3483" s="4">
        <f t="shared" si="892"/>
        <v>2.3255813953488373</v>
      </c>
      <c r="AH3483" s="4">
        <f t="shared" si="893"/>
        <v>2.5425461579467692</v>
      </c>
      <c r="AI3483" s="5">
        <f t="shared" si="894"/>
        <v>1.2712730789733846</v>
      </c>
      <c r="AJ3483" s="2">
        <f t="shared" si="887"/>
        <v>3.7433242615213798E-3</v>
      </c>
      <c r="AK3483" s="2">
        <f t="shared" si="888"/>
        <v>9.3583106538034494E-4</v>
      </c>
      <c r="AL3483" s="2">
        <v>3</v>
      </c>
      <c r="AM3483" s="2">
        <v>2</v>
      </c>
      <c r="AN3483" s="2">
        <f t="shared" si="889"/>
        <v>3</v>
      </c>
      <c r="AO3483" s="2">
        <f t="shared" si="890"/>
        <v>0.6</v>
      </c>
      <c r="AP3483" s="2">
        <v>4</v>
      </c>
      <c r="AQ3483" s="2">
        <v>1</v>
      </c>
      <c r="AR3483" s="2">
        <v>2</v>
      </c>
      <c r="AS3483" s="2" t="s">
        <v>79</v>
      </c>
      <c r="AT3483" s="2">
        <v>3</v>
      </c>
      <c r="AW3483" s="2" t="str">
        <f t="shared" si="895"/>
        <v>Arbustivo</v>
      </c>
      <c r="AX3483" s="2" t="str">
        <f t="shared" si="900"/>
        <v>Latizal bajo</v>
      </c>
      <c r="AY3483" s="2">
        <v>286</v>
      </c>
      <c r="AZ3483" s="4">
        <f t="shared" si="896"/>
        <v>0.34965034965034963</v>
      </c>
      <c r="BA3483" s="4">
        <v>8.5400214822068374</v>
      </c>
      <c r="BB3483" s="4">
        <f t="shared" si="897"/>
        <v>1.8263636052324381E-2</v>
      </c>
      <c r="BC3483" s="4">
        <f t="shared" si="898"/>
        <v>0.36791398570267403</v>
      </c>
      <c r="BD3483" s="4">
        <f t="shared" si="899"/>
        <v>0.18395699285133701</v>
      </c>
    </row>
    <row r="3484" spans="1:56" x14ac:dyDescent="0.25">
      <c r="A3484" s="2">
        <v>112</v>
      </c>
      <c r="B3484" s="2" t="s">
        <v>361</v>
      </c>
      <c r="C3484" s="2" t="s">
        <v>950</v>
      </c>
      <c r="D3484" s="2" t="s">
        <v>913</v>
      </c>
      <c r="E3484" s="2" t="s">
        <v>221</v>
      </c>
      <c r="F3484" s="2" t="s">
        <v>59</v>
      </c>
      <c r="G3484" s="2" t="s">
        <v>914</v>
      </c>
      <c r="H3484" s="2" t="s">
        <v>402</v>
      </c>
      <c r="J3484" s="3">
        <v>42193</v>
      </c>
      <c r="K3484" s="2">
        <v>747361</v>
      </c>
      <c r="L3484" s="2">
        <v>820787</v>
      </c>
      <c r="N3484" s="2" t="s">
        <v>295</v>
      </c>
      <c r="P3484" s="2" t="s">
        <v>140</v>
      </c>
      <c r="S3484" s="2" t="s">
        <v>141</v>
      </c>
      <c r="T3484" s="2" t="s">
        <v>142</v>
      </c>
      <c r="U3484" s="2" t="s">
        <v>141</v>
      </c>
      <c r="V3484" s="2">
        <v>24</v>
      </c>
      <c r="Y3484" s="2">
        <f t="shared" si="885"/>
        <v>7.6394372684109761</v>
      </c>
      <c r="AB3484" s="2">
        <v>7.639437268</v>
      </c>
      <c r="AC3484" s="2">
        <f t="shared" si="886"/>
        <v>4.5836623610465846E-3</v>
      </c>
      <c r="AD3484" s="2">
        <v>0.71888099414141615</v>
      </c>
      <c r="AE3484" s="2">
        <f t="shared" si="891"/>
        <v>0.63761073090004383</v>
      </c>
      <c r="AF3484" s="2">
        <v>43</v>
      </c>
      <c r="AG3484" s="4">
        <f t="shared" si="892"/>
        <v>2.3255813953488373</v>
      </c>
      <c r="AH3484" s="4">
        <f t="shared" si="893"/>
        <v>2.963192126248881</v>
      </c>
      <c r="AI3484" s="5">
        <f t="shared" si="894"/>
        <v>1.4815960631244405</v>
      </c>
      <c r="AJ3484" s="2">
        <f t="shared" si="887"/>
        <v>1.3750987083139753E-2</v>
      </c>
      <c r="AK3484" s="2">
        <f t="shared" si="888"/>
        <v>2.7501974166279507E-3</v>
      </c>
      <c r="AL3484" s="2">
        <v>4</v>
      </c>
      <c r="AM3484" s="2">
        <v>2</v>
      </c>
      <c r="AN3484" s="2">
        <f t="shared" si="889"/>
        <v>4</v>
      </c>
      <c r="AO3484" s="2">
        <f t="shared" si="890"/>
        <v>0.8</v>
      </c>
      <c r="AP3484" s="2">
        <v>5</v>
      </c>
      <c r="AQ3484" s="2">
        <v>1</v>
      </c>
      <c r="AR3484" s="2">
        <v>2</v>
      </c>
      <c r="AS3484" s="2" t="s">
        <v>78</v>
      </c>
      <c r="AT3484" s="2">
        <v>4</v>
      </c>
      <c r="AW3484" s="2" t="str">
        <f t="shared" si="895"/>
        <v>Arbustivo</v>
      </c>
      <c r="AX3484" s="2" t="str">
        <f t="shared" si="900"/>
        <v>Latizal alto</v>
      </c>
      <c r="AY3484" s="2">
        <v>286</v>
      </c>
      <c r="AZ3484" s="4">
        <f t="shared" si="896"/>
        <v>0.34965034965034963</v>
      </c>
      <c r="BA3484" s="4">
        <v>8.5400214822068374</v>
      </c>
      <c r="BB3484" s="4">
        <f t="shared" si="897"/>
        <v>5.3672726357851204E-2</v>
      </c>
      <c r="BC3484" s="4">
        <f t="shared" si="898"/>
        <v>0.40332307600820083</v>
      </c>
      <c r="BD3484" s="4">
        <f t="shared" si="899"/>
        <v>0.20166153800410042</v>
      </c>
    </row>
    <row r="3485" spans="1:56" x14ac:dyDescent="0.25">
      <c r="A3485" s="2">
        <v>112</v>
      </c>
      <c r="B3485" s="2" t="s">
        <v>361</v>
      </c>
      <c r="C3485" s="2" t="s">
        <v>950</v>
      </c>
      <c r="D3485" s="2" t="s">
        <v>913</v>
      </c>
      <c r="E3485" s="2" t="s">
        <v>221</v>
      </c>
      <c r="F3485" s="2" t="s">
        <v>59</v>
      </c>
      <c r="G3485" s="2" t="s">
        <v>914</v>
      </c>
      <c r="H3485" s="2" t="s">
        <v>402</v>
      </c>
      <c r="J3485" s="3">
        <v>42193</v>
      </c>
      <c r="K3485" s="2">
        <v>747361</v>
      </c>
      <c r="L3485" s="2">
        <v>820787</v>
      </c>
      <c r="N3485" s="2" t="s">
        <v>954</v>
      </c>
      <c r="P3485" s="2" t="s">
        <v>163</v>
      </c>
      <c r="S3485" s="2" t="s">
        <v>193</v>
      </c>
      <c r="T3485" s="2" t="s">
        <v>194</v>
      </c>
      <c r="U3485" s="2" t="s">
        <v>195</v>
      </c>
      <c r="V3485" s="2">
        <v>48</v>
      </c>
      <c r="W3485" s="2">
        <v>46</v>
      </c>
      <c r="X3485" s="2">
        <v>31</v>
      </c>
      <c r="Y3485" s="2">
        <f t="shared" si="885"/>
        <v>15.278874536821952</v>
      </c>
      <c r="Z3485" s="2">
        <f>+W3485/PI()</f>
        <v>14.642254764454371</v>
      </c>
      <c r="AA3485" s="2">
        <f>+X3485/PI()</f>
        <v>9.8676064716975116</v>
      </c>
      <c r="AB3485" s="2">
        <v>15.27887454</v>
      </c>
      <c r="AC3485" s="2">
        <f t="shared" si="886"/>
        <v>0.12433979929054326</v>
      </c>
      <c r="AD3485" s="2">
        <v>0.71888099414141615</v>
      </c>
      <c r="AE3485" s="2">
        <f t="shared" si="891"/>
        <v>17.296298038738176</v>
      </c>
      <c r="AF3485" s="2">
        <v>43</v>
      </c>
      <c r="AG3485" s="4">
        <f t="shared" si="892"/>
        <v>2.3255813953488373</v>
      </c>
      <c r="AH3485" s="4">
        <f t="shared" si="893"/>
        <v>19.621879434087013</v>
      </c>
      <c r="AI3485" s="5">
        <f t="shared" si="894"/>
        <v>9.8109397170435066</v>
      </c>
      <c r="AJ3485" s="2">
        <f t="shared" si="887"/>
        <v>0.7460387957432596</v>
      </c>
      <c r="AK3485" s="2">
        <f t="shared" si="888"/>
        <v>0.14920775914865189</v>
      </c>
      <c r="AL3485" s="2">
        <v>6</v>
      </c>
      <c r="AM3485" s="2">
        <v>8</v>
      </c>
      <c r="AN3485" s="2">
        <f t="shared" si="889"/>
        <v>24</v>
      </c>
      <c r="AO3485" s="2">
        <f t="shared" si="890"/>
        <v>4.8</v>
      </c>
      <c r="AP3485" s="2">
        <v>10</v>
      </c>
      <c r="AQ3485" s="2">
        <v>2</v>
      </c>
      <c r="AR3485" s="2">
        <v>5</v>
      </c>
      <c r="AS3485" s="2" t="s">
        <v>276</v>
      </c>
      <c r="AT3485" s="2">
        <v>2</v>
      </c>
      <c r="AW3485" s="2" t="str">
        <f t="shared" si="895"/>
        <v>Arbolitos</v>
      </c>
      <c r="AX3485" s="2" t="str">
        <f t="shared" si="900"/>
        <v>I</v>
      </c>
      <c r="AY3485" s="2">
        <v>286</v>
      </c>
      <c r="AZ3485" s="4">
        <f t="shared" si="896"/>
        <v>0.34965034965034963</v>
      </c>
      <c r="BA3485" s="4">
        <v>8.5400214822068374</v>
      </c>
      <c r="BB3485" s="4">
        <f t="shared" si="897"/>
        <v>1.4559658842733081</v>
      </c>
      <c r="BC3485" s="4">
        <f t="shared" si="898"/>
        <v>1.8056162339236577</v>
      </c>
      <c r="BD3485" s="4">
        <f t="shared" si="899"/>
        <v>0.90280811696182883</v>
      </c>
    </row>
    <row r="3486" spans="1:56" x14ac:dyDescent="0.25">
      <c r="A3486" s="2">
        <v>112</v>
      </c>
      <c r="B3486" s="2" t="s">
        <v>361</v>
      </c>
      <c r="C3486" s="2" t="s">
        <v>950</v>
      </c>
      <c r="D3486" s="2" t="s">
        <v>913</v>
      </c>
      <c r="E3486" s="2" t="s">
        <v>221</v>
      </c>
      <c r="F3486" s="2" t="s">
        <v>59</v>
      </c>
      <c r="G3486" s="2" t="s">
        <v>914</v>
      </c>
      <c r="H3486" s="2" t="s">
        <v>402</v>
      </c>
      <c r="J3486" s="3">
        <v>42193</v>
      </c>
      <c r="K3486" s="2">
        <v>747361</v>
      </c>
      <c r="L3486" s="2">
        <v>820787</v>
      </c>
      <c r="N3486" s="2" t="s">
        <v>262</v>
      </c>
      <c r="P3486" s="2" t="s">
        <v>290</v>
      </c>
      <c r="S3486" s="2" t="s">
        <v>291</v>
      </c>
      <c r="T3486" s="2" t="s">
        <v>292</v>
      </c>
      <c r="U3486" s="2" t="s">
        <v>940</v>
      </c>
      <c r="V3486" s="2">
        <v>18</v>
      </c>
      <c r="Y3486" s="2">
        <f t="shared" si="885"/>
        <v>5.7295779513082321</v>
      </c>
      <c r="AB3486" s="2">
        <v>5.7295779509999996</v>
      </c>
      <c r="AC3486" s="2">
        <f t="shared" si="886"/>
        <v>2.5783100780887042E-3</v>
      </c>
      <c r="AD3486" s="2">
        <v>0.71888099414141615</v>
      </c>
      <c r="AE3486" s="2">
        <f t="shared" si="891"/>
        <v>0.35865603613127472</v>
      </c>
      <c r="AF3486" s="2">
        <v>43</v>
      </c>
      <c r="AG3486" s="4">
        <f t="shared" si="892"/>
        <v>2.3255813953488373</v>
      </c>
      <c r="AH3486" s="4">
        <f t="shared" si="893"/>
        <v>2.6842374314801121</v>
      </c>
      <c r="AI3486" s="5">
        <f t="shared" si="894"/>
        <v>1.342118715740056</v>
      </c>
      <c r="AJ3486" s="2">
        <f t="shared" si="887"/>
        <v>9.2819162811193356E-3</v>
      </c>
      <c r="AK3486" s="2">
        <f t="shared" si="888"/>
        <v>4.6409581405596678E-3</v>
      </c>
      <c r="AL3486" s="2">
        <v>5</v>
      </c>
      <c r="AM3486" s="2">
        <v>3</v>
      </c>
      <c r="AN3486" s="2">
        <f t="shared" si="889"/>
        <v>7.5</v>
      </c>
      <c r="AO3486" s="2">
        <f t="shared" si="890"/>
        <v>1.5</v>
      </c>
      <c r="AP3486" s="2">
        <v>6</v>
      </c>
      <c r="AQ3486" s="2">
        <v>3</v>
      </c>
      <c r="AR3486" s="2">
        <v>2</v>
      </c>
      <c r="AS3486" s="2" t="s">
        <v>78</v>
      </c>
      <c r="AT3486" s="2">
        <v>4</v>
      </c>
      <c r="AW3486" s="2" t="str">
        <f t="shared" si="895"/>
        <v>Arbolitos</v>
      </c>
      <c r="AX3486" s="2" t="str">
        <f t="shared" si="900"/>
        <v>Latizal alto</v>
      </c>
      <c r="AY3486" s="2">
        <v>286</v>
      </c>
      <c r="AZ3486" s="4">
        <f t="shared" si="896"/>
        <v>0.34965034965034963</v>
      </c>
      <c r="BA3486" s="4">
        <v>8.5400214822068374</v>
      </c>
      <c r="BB3486" s="4">
        <f t="shared" si="897"/>
        <v>3.0190908576291309E-2</v>
      </c>
      <c r="BC3486" s="4">
        <f t="shared" si="898"/>
        <v>0.37984125822664094</v>
      </c>
      <c r="BD3486" s="4">
        <f t="shared" si="899"/>
        <v>0.18992062911332047</v>
      </c>
    </row>
    <row r="3487" spans="1:56" x14ac:dyDescent="0.25">
      <c r="A3487" s="2">
        <v>112</v>
      </c>
      <c r="B3487" s="2" t="s">
        <v>361</v>
      </c>
      <c r="C3487" s="2" t="s">
        <v>950</v>
      </c>
      <c r="D3487" s="2" t="s">
        <v>913</v>
      </c>
      <c r="E3487" s="2" t="s">
        <v>221</v>
      </c>
      <c r="F3487" s="2" t="s">
        <v>59</v>
      </c>
      <c r="G3487" s="2" t="s">
        <v>914</v>
      </c>
      <c r="H3487" s="2" t="s">
        <v>402</v>
      </c>
      <c r="J3487" s="3">
        <v>42193</v>
      </c>
      <c r="K3487" s="2">
        <v>747361</v>
      </c>
      <c r="L3487" s="2">
        <v>820787</v>
      </c>
      <c r="N3487" s="2" t="s">
        <v>332</v>
      </c>
      <c r="P3487" s="2" t="s">
        <v>144</v>
      </c>
      <c r="S3487" s="2" t="s">
        <v>145</v>
      </c>
      <c r="T3487" s="2" t="s">
        <v>146</v>
      </c>
      <c r="U3487" s="2" t="s">
        <v>147</v>
      </c>
      <c r="V3487" s="2">
        <v>12</v>
      </c>
      <c r="Y3487" s="2">
        <f t="shared" si="885"/>
        <v>3.8197186342054881</v>
      </c>
      <c r="AB3487" s="2">
        <v>3.819718634</v>
      </c>
      <c r="AC3487" s="2">
        <f t="shared" si="886"/>
        <v>1.1459155902616462E-3</v>
      </c>
      <c r="AD3487" s="2">
        <v>0.71888099414141615</v>
      </c>
      <c r="AE3487" s="2">
        <f t="shared" si="891"/>
        <v>0.15940268272501096</v>
      </c>
      <c r="AF3487" s="2">
        <v>43</v>
      </c>
      <c r="AG3487" s="4">
        <f t="shared" si="892"/>
        <v>2.3255813953488373</v>
      </c>
      <c r="AH3487" s="4">
        <f t="shared" si="893"/>
        <v>2.4849840780738481</v>
      </c>
      <c r="AI3487" s="5">
        <f t="shared" si="894"/>
        <v>1.2424920390369241</v>
      </c>
      <c r="AJ3487" s="2">
        <f t="shared" si="887"/>
        <v>2.7501974166279507E-3</v>
      </c>
      <c r="AK3487" s="2">
        <f t="shared" si="888"/>
        <v>3.4377467707849384E-4</v>
      </c>
      <c r="AL3487" s="2">
        <v>3</v>
      </c>
      <c r="AM3487" s="2">
        <v>4</v>
      </c>
      <c r="AN3487" s="2">
        <f t="shared" si="889"/>
        <v>6</v>
      </c>
      <c r="AO3487" s="2">
        <f t="shared" si="890"/>
        <v>1.2</v>
      </c>
      <c r="AP3487" s="2">
        <v>4</v>
      </c>
      <c r="AQ3487" s="2">
        <v>0.5</v>
      </c>
      <c r="AR3487" s="2">
        <v>1</v>
      </c>
      <c r="AS3487" s="2" t="s">
        <v>78</v>
      </c>
      <c r="AT3487" s="2">
        <v>5</v>
      </c>
      <c r="AV3487" s="2" t="s">
        <v>613</v>
      </c>
      <c r="AW3487" s="2" t="str">
        <f t="shared" si="895"/>
        <v>Arbustivo</v>
      </c>
      <c r="AX3487" s="2" t="str">
        <f t="shared" si="900"/>
        <v>Latizal bajo</v>
      </c>
      <c r="AY3487" s="2">
        <v>286</v>
      </c>
      <c r="AZ3487" s="4">
        <f t="shared" si="896"/>
        <v>0.34965034965034963</v>
      </c>
      <c r="BA3487" s="4">
        <v>8.5400214822068374</v>
      </c>
      <c r="BB3487" s="4">
        <f t="shared" si="897"/>
        <v>1.3418181589462801E-2</v>
      </c>
      <c r="BC3487" s="4">
        <f t="shared" si="898"/>
        <v>0.36306853123981242</v>
      </c>
      <c r="BD3487" s="4">
        <f t="shared" si="899"/>
        <v>0.18153426561990621</v>
      </c>
    </row>
    <row r="3488" spans="1:56" x14ac:dyDescent="0.25">
      <c r="A3488" s="2">
        <v>112</v>
      </c>
      <c r="B3488" s="2" t="s">
        <v>361</v>
      </c>
      <c r="C3488" s="2" t="s">
        <v>950</v>
      </c>
      <c r="D3488" s="2" t="s">
        <v>913</v>
      </c>
      <c r="E3488" s="2" t="s">
        <v>221</v>
      </c>
      <c r="F3488" s="2" t="s">
        <v>59</v>
      </c>
      <c r="G3488" s="2" t="s">
        <v>914</v>
      </c>
      <c r="H3488" s="2" t="s">
        <v>402</v>
      </c>
      <c r="J3488" s="3">
        <v>42193</v>
      </c>
      <c r="K3488" s="2">
        <v>747361</v>
      </c>
      <c r="L3488" s="2">
        <v>820787</v>
      </c>
      <c r="N3488" s="2" t="s">
        <v>371</v>
      </c>
      <c r="O3488" s="2" t="s">
        <v>63</v>
      </c>
      <c r="P3488" s="2" t="s">
        <v>144</v>
      </c>
      <c r="S3488" s="2" t="s">
        <v>145</v>
      </c>
      <c r="T3488" s="2" t="s">
        <v>146</v>
      </c>
      <c r="U3488" s="2" t="s">
        <v>147</v>
      </c>
      <c r="V3488" s="2">
        <v>17</v>
      </c>
      <c r="Y3488" s="2">
        <f t="shared" si="885"/>
        <v>5.4112680651244416</v>
      </c>
      <c r="AB3488" s="2">
        <v>5.4112680649999998</v>
      </c>
      <c r="AC3488" s="2">
        <f t="shared" si="886"/>
        <v>2.2997889276778877E-3</v>
      </c>
      <c r="AD3488" s="2">
        <v>0.71888099414141615</v>
      </c>
      <c r="AE3488" s="2">
        <f t="shared" si="891"/>
        <v>0.31991232852450124</v>
      </c>
      <c r="AF3488" s="2">
        <v>43</v>
      </c>
      <c r="AG3488" s="4">
        <f t="shared" si="892"/>
        <v>2.3255813953488373</v>
      </c>
      <c r="AH3488" s="4">
        <f t="shared" si="893"/>
        <v>2.6454937238733387</v>
      </c>
      <c r="AI3488" s="5">
        <f t="shared" si="894"/>
        <v>1.3227468619366693</v>
      </c>
      <c r="AJ3488" s="2">
        <f t="shared" si="887"/>
        <v>9.6591134962471289E-3</v>
      </c>
      <c r="AK3488" s="2">
        <f t="shared" si="888"/>
        <v>1.1038986852853861E-2</v>
      </c>
      <c r="AL3488" s="2">
        <v>2</v>
      </c>
      <c r="AM3488" s="2">
        <v>2</v>
      </c>
      <c r="AN3488" s="2">
        <f t="shared" si="889"/>
        <v>2</v>
      </c>
      <c r="AO3488" s="2">
        <f t="shared" si="890"/>
        <v>0.4</v>
      </c>
      <c r="AP3488" s="2">
        <v>7</v>
      </c>
      <c r="AQ3488" s="2">
        <v>8</v>
      </c>
      <c r="AR3488" s="2">
        <v>0</v>
      </c>
      <c r="AS3488" s="2" t="s">
        <v>78</v>
      </c>
      <c r="AT3488" s="2">
        <v>4</v>
      </c>
      <c r="AV3488" s="2" t="s">
        <v>63</v>
      </c>
      <c r="AW3488" s="2" t="str">
        <f t="shared" si="895"/>
        <v>Arbolitos</v>
      </c>
      <c r="AX3488" s="2" t="str">
        <f t="shared" si="900"/>
        <v>Latizal alto</v>
      </c>
      <c r="AY3488" s="2">
        <v>286</v>
      </c>
      <c r="AZ3488" s="4">
        <f t="shared" si="896"/>
        <v>0.34965034965034963</v>
      </c>
      <c r="BA3488" s="4">
        <v>8.5400214822068374</v>
      </c>
      <c r="BB3488" s="4">
        <f t="shared" si="897"/>
        <v>2.6929544995519101E-2</v>
      </c>
      <c r="BC3488" s="4">
        <f t="shared" si="898"/>
        <v>0.37657989464586872</v>
      </c>
      <c r="BD3488" s="4">
        <f t="shared" si="899"/>
        <v>0.18828994732293436</v>
      </c>
    </row>
    <row r="3489" spans="1:56" x14ac:dyDescent="0.25">
      <c r="A3489" s="2">
        <v>112</v>
      </c>
      <c r="B3489" s="2" t="s">
        <v>361</v>
      </c>
      <c r="C3489" s="2" t="s">
        <v>950</v>
      </c>
      <c r="D3489" s="2" t="s">
        <v>913</v>
      </c>
      <c r="E3489" s="2" t="s">
        <v>221</v>
      </c>
      <c r="F3489" s="2" t="s">
        <v>59</v>
      </c>
      <c r="G3489" s="2" t="s">
        <v>914</v>
      </c>
      <c r="H3489" s="2" t="s">
        <v>402</v>
      </c>
      <c r="J3489" s="3">
        <v>42193</v>
      </c>
      <c r="K3489" s="2">
        <v>747361</v>
      </c>
      <c r="L3489" s="2">
        <v>820787</v>
      </c>
      <c r="N3489" s="2" t="s">
        <v>294</v>
      </c>
      <c r="P3489" s="2" t="s">
        <v>144</v>
      </c>
      <c r="S3489" s="2" t="s">
        <v>152</v>
      </c>
      <c r="T3489" s="2" t="s">
        <v>153</v>
      </c>
      <c r="U3489" s="2" t="s">
        <v>154</v>
      </c>
      <c r="V3489" s="2">
        <v>11</v>
      </c>
      <c r="Y3489" s="2">
        <f t="shared" si="885"/>
        <v>3.5014087480216975</v>
      </c>
      <c r="AB3489" s="2">
        <v>3.5014087479999998</v>
      </c>
      <c r="AC3489" s="2">
        <f t="shared" si="886"/>
        <v>9.6288740570596703E-4</v>
      </c>
      <c r="AD3489" s="2">
        <v>0.71888099414141615</v>
      </c>
      <c r="AE3489" s="2">
        <f t="shared" si="891"/>
        <v>0.13394253201198844</v>
      </c>
      <c r="AF3489" s="2">
        <v>43</v>
      </c>
      <c r="AG3489" s="4">
        <f t="shared" si="892"/>
        <v>2.3255813953488373</v>
      </c>
      <c r="AH3489" s="4">
        <f t="shared" si="893"/>
        <v>2.4595239273608258</v>
      </c>
      <c r="AI3489" s="5">
        <f t="shared" si="894"/>
        <v>1.2297619636804129</v>
      </c>
      <c r="AJ3489" s="2">
        <f t="shared" si="887"/>
        <v>2.3109297736943206E-3</v>
      </c>
      <c r="AK3489" s="2">
        <f t="shared" si="888"/>
        <v>6.9327893210829612E-4</v>
      </c>
      <c r="AL3489" s="2">
        <v>3</v>
      </c>
      <c r="AM3489" s="2">
        <v>2.7</v>
      </c>
      <c r="AN3489" s="2">
        <f t="shared" si="889"/>
        <v>4.0500000000000007</v>
      </c>
      <c r="AO3489" s="2">
        <f t="shared" si="890"/>
        <v>0.81000000000000016</v>
      </c>
      <c r="AP3489" s="2">
        <v>4</v>
      </c>
      <c r="AQ3489" s="2">
        <v>1.2</v>
      </c>
      <c r="AR3489" s="2">
        <v>1</v>
      </c>
      <c r="AS3489" s="2" t="s">
        <v>78</v>
      </c>
      <c r="AT3489" s="2">
        <v>4</v>
      </c>
      <c r="AW3489" s="2" t="str">
        <f t="shared" si="895"/>
        <v>Arbustivo</v>
      </c>
      <c r="AX3489" s="2" t="str">
        <f t="shared" si="900"/>
        <v>Latizal bajo</v>
      </c>
      <c r="AY3489" s="2">
        <v>286</v>
      </c>
      <c r="AZ3489" s="4">
        <f t="shared" si="896"/>
        <v>0.34965034965034963</v>
      </c>
      <c r="BA3489" s="4">
        <v>8.5400214822068374</v>
      </c>
      <c r="BB3489" s="4">
        <f t="shared" si="897"/>
        <v>1.1274999807812498E-2</v>
      </c>
      <c r="BC3489" s="4">
        <f t="shared" si="898"/>
        <v>0.36092534945816213</v>
      </c>
      <c r="BD3489" s="4">
        <f t="shared" si="899"/>
        <v>0.18046267472908106</v>
      </c>
    </row>
    <row r="3490" spans="1:56" x14ac:dyDescent="0.25">
      <c r="A3490" s="2">
        <v>112</v>
      </c>
      <c r="B3490" s="2" t="s">
        <v>361</v>
      </c>
      <c r="C3490" s="2" t="s">
        <v>950</v>
      </c>
      <c r="D3490" s="2" t="s">
        <v>913</v>
      </c>
      <c r="E3490" s="2" t="s">
        <v>221</v>
      </c>
      <c r="F3490" s="2" t="s">
        <v>59</v>
      </c>
      <c r="G3490" s="2" t="s">
        <v>914</v>
      </c>
      <c r="H3490" s="2" t="s">
        <v>402</v>
      </c>
      <c r="J3490" s="3">
        <v>42193</v>
      </c>
      <c r="K3490" s="2">
        <v>747361</v>
      </c>
      <c r="L3490" s="2">
        <v>820787</v>
      </c>
      <c r="N3490" s="2" t="s">
        <v>230</v>
      </c>
      <c r="P3490" s="2" t="s">
        <v>144</v>
      </c>
      <c r="S3490" s="2" t="s">
        <v>152</v>
      </c>
      <c r="T3490" s="2" t="s">
        <v>153</v>
      </c>
      <c r="U3490" s="2" t="s">
        <v>154</v>
      </c>
      <c r="V3490" s="2">
        <v>12</v>
      </c>
      <c r="Y3490" s="2">
        <f t="shared" si="885"/>
        <v>3.8197186342054881</v>
      </c>
      <c r="AB3490" s="2">
        <v>3.819718634</v>
      </c>
      <c r="AC3490" s="2">
        <f t="shared" si="886"/>
        <v>1.1459155902616462E-3</v>
      </c>
      <c r="AD3490" s="2">
        <v>0.71888099414141615</v>
      </c>
      <c r="AE3490" s="2">
        <f t="shared" si="891"/>
        <v>0.15940268272501096</v>
      </c>
      <c r="AF3490" s="2">
        <v>43</v>
      </c>
      <c r="AG3490" s="4">
        <f t="shared" si="892"/>
        <v>2.3255813953488373</v>
      </c>
      <c r="AH3490" s="4">
        <f t="shared" si="893"/>
        <v>2.4849840780738481</v>
      </c>
      <c r="AI3490" s="5">
        <f t="shared" si="894"/>
        <v>1.2424920390369241</v>
      </c>
      <c r="AJ3490" s="2">
        <f t="shared" si="887"/>
        <v>3.4377467707849383E-3</v>
      </c>
      <c r="AK3490" s="2">
        <f t="shared" si="888"/>
        <v>1.3750987083139753E-3</v>
      </c>
      <c r="AL3490" s="2">
        <v>2.5</v>
      </c>
      <c r="AM3490" s="2">
        <v>2</v>
      </c>
      <c r="AN3490" s="2">
        <f t="shared" si="889"/>
        <v>2.5</v>
      </c>
      <c r="AO3490" s="2">
        <f t="shared" si="890"/>
        <v>0.5</v>
      </c>
      <c r="AP3490" s="2">
        <v>5</v>
      </c>
      <c r="AQ3490" s="2">
        <v>2</v>
      </c>
      <c r="AR3490" s="2">
        <v>1</v>
      </c>
      <c r="AS3490" s="2" t="s">
        <v>78</v>
      </c>
      <c r="AT3490" s="2">
        <v>4</v>
      </c>
      <c r="AW3490" s="2" t="str">
        <f t="shared" si="895"/>
        <v>Arbustivo</v>
      </c>
      <c r="AX3490" s="2" t="str">
        <f t="shared" si="900"/>
        <v>Latizal bajo</v>
      </c>
      <c r="AY3490" s="2">
        <v>286</v>
      </c>
      <c r="AZ3490" s="4">
        <f t="shared" si="896"/>
        <v>0.34965034965034963</v>
      </c>
      <c r="BA3490" s="4">
        <v>8.5400214822068374</v>
      </c>
      <c r="BB3490" s="4">
        <f t="shared" si="897"/>
        <v>1.3418181589462801E-2</v>
      </c>
      <c r="BC3490" s="4">
        <f t="shared" si="898"/>
        <v>0.36306853123981242</v>
      </c>
      <c r="BD3490" s="4">
        <f t="shared" si="899"/>
        <v>0.18153426561990621</v>
      </c>
    </row>
    <row r="3491" spans="1:56" x14ac:dyDescent="0.25">
      <c r="A3491" s="2">
        <v>112</v>
      </c>
      <c r="B3491" s="2" t="s">
        <v>361</v>
      </c>
      <c r="C3491" s="2" t="s">
        <v>950</v>
      </c>
      <c r="D3491" s="2" t="s">
        <v>913</v>
      </c>
      <c r="E3491" s="2" t="s">
        <v>221</v>
      </c>
      <c r="F3491" s="2" t="s">
        <v>59</v>
      </c>
      <c r="G3491" s="2" t="s">
        <v>914</v>
      </c>
      <c r="H3491" s="2" t="s">
        <v>402</v>
      </c>
      <c r="J3491" s="3">
        <v>42193</v>
      </c>
      <c r="K3491" s="2">
        <v>747361</v>
      </c>
      <c r="L3491" s="2">
        <v>820787</v>
      </c>
      <c r="N3491" s="2" t="s">
        <v>368</v>
      </c>
      <c r="P3491" s="2" t="s">
        <v>144</v>
      </c>
      <c r="S3491" s="2" t="s">
        <v>152</v>
      </c>
      <c r="T3491" s="2" t="s">
        <v>153</v>
      </c>
      <c r="U3491" s="2" t="s">
        <v>154</v>
      </c>
      <c r="V3491" s="2">
        <v>60</v>
      </c>
      <c r="Y3491" s="2">
        <f t="shared" si="885"/>
        <v>19.098593171027442</v>
      </c>
      <c r="AB3491" s="2">
        <v>19.098593170000001</v>
      </c>
      <c r="AC3491" s="2">
        <f t="shared" si="886"/>
        <v>2.8647889756541162E-2</v>
      </c>
      <c r="AD3491" s="2">
        <v>0.71888099414141615</v>
      </c>
      <c r="AE3491" s="2">
        <f t="shared" si="891"/>
        <v>3.9850670681252747</v>
      </c>
      <c r="AF3491" s="2">
        <v>43</v>
      </c>
      <c r="AG3491" s="4">
        <f t="shared" si="892"/>
        <v>2.3255813953488373</v>
      </c>
      <c r="AH3491" s="4">
        <f t="shared" si="893"/>
        <v>6.310648463474112</v>
      </c>
      <c r="AI3491" s="5">
        <f t="shared" si="894"/>
        <v>3.155324231737056</v>
      </c>
      <c r="AJ3491" s="2">
        <f t="shared" si="887"/>
        <v>0.20626480624709637</v>
      </c>
      <c r="AK3491" s="2">
        <f t="shared" si="888"/>
        <v>4.2971834634811738E-2</v>
      </c>
      <c r="AL3491" s="2">
        <v>3</v>
      </c>
      <c r="AM3491" s="2">
        <v>4</v>
      </c>
      <c r="AN3491" s="2">
        <f t="shared" si="889"/>
        <v>6</v>
      </c>
      <c r="AO3491" s="2">
        <f t="shared" si="890"/>
        <v>1.2</v>
      </c>
      <c r="AP3491" s="2">
        <v>12</v>
      </c>
      <c r="AQ3491" s="2">
        <v>2.5</v>
      </c>
      <c r="AR3491" s="2">
        <v>0</v>
      </c>
      <c r="AS3491" s="2" t="s">
        <v>78</v>
      </c>
      <c r="AT3491" s="2">
        <v>4</v>
      </c>
      <c r="AW3491" s="2" t="str">
        <f t="shared" si="895"/>
        <v>Arbolitos</v>
      </c>
      <c r="AX3491" s="2" t="str">
        <f t="shared" si="900"/>
        <v>I</v>
      </c>
      <c r="AY3491" s="2">
        <v>286</v>
      </c>
      <c r="AZ3491" s="4">
        <f t="shared" si="896"/>
        <v>0.34965034965034963</v>
      </c>
      <c r="BA3491" s="4">
        <v>8.5400214822068374</v>
      </c>
      <c r="BB3491" s="4">
        <f t="shared" si="897"/>
        <v>0.33545453973657013</v>
      </c>
      <c r="BC3491" s="4">
        <f t="shared" si="898"/>
        <v>0.68510488938691982</v>
      </c>
      <c r="BD3491" s="4">
        <f t="shared" si="899"/>
        <v>0.34255244469345991</v>
      </c>
    </row>
    <row r="3492" spans="1:56" x14ac:dyDescent="0.25">
      <c r="A3492" s="2">
        <v>112</v>
      </c>
      <c r="B3492" s="2" t="s">
        <v>361</v>
      </c>
      <c r="C3492" s="2" t="s">
        <v>950</v>
      </c>
      <c r="D3492" s="2" t="s">
        <v>913</v>
      </c>
      <c r="E3492" s="2" t="s">
        <v>221</v>
      </c>
      <c r="F3492" s="2" t="s">
        <v>59</v>
      </c>
      <c r="G3492" s="2" t="s">
        <v>914</v>
      </c>
      <c r="H3492" s="2" t="s">
        <v>402</v>
      </c>
      <c r="J3492" s="3">
        <v>42193</v>
      </c>
      <c r="K3492" s="2">
        <v>747361</v>
      </c>
      <c r="L3492" s="2">
        <v>820787</v>
      </c>
      <c r="N3492" s="2" t="s">
        <v>279</v>
      </c>
      <c r="P3492" s="2" t="s">
        <v>94</v>
      </c>
      <c r="S3492" s="2" t="s">
        <v>160</v>
      </c>
      <c r="T3492" s="2" t="s">
        <v>161</v>
      </c>
      <c r="U3492" s="2" t="s">
        <v>162</v>
      </c>
      <c r="V3492" s="2">
        <v>8</v>
      </c>
      <c r="Y3492" s="2">
        <f t="shared" si="885"/>
        <v>2.5464790894703255</v>
      </c>
      <c r="AB3492" s="2">
        <v>2.546479089</v>
      </c>
      <c r="AC3492" s="2">
        <f t="shared" si="886"/>
        <v>5.0929581789406519E-4</v>
      </c>
      <c r="AD3492" s="2">
        <v>0.71888099414141615</v>
      </c>
      <c r="AE3492" s="2">
        <f t="shared" si="891"/>
        <v>7.0845636766671563E-2</v>
      </c>
      <c r="AF3492" s="2">
        <v>43</v>
      </c>
      <c r="AG3492" s="4">
        <f t="shared" si="892"/>
        <v>2.3255813953488373</v>
      </c>
      <c r="AH3492" s="4">
        <f t="shared" si="893"/>
        <v>2.396427032115509</v>
      </c>
      <c r="AI3492" s="5">
        <f t="shared" si="894"/>
        <v>1.1982135160577545</v>
      </c>
      <c r="AJ3492" s="2">
        <f t="shared" si="887"/>
        <v>1.0695212175775369E-3</v>
      </c>
      <c r="AK3492" s="2">
        <f t="shared" si="888"/>
        <v>4.5836623610465859E-4</v>
      </c>
      <c r="AL3492" s="2">
        <v>1.5</v>
      </c>
      <c r="AM3492" s="2">
        <v>2</v>
      </c>
      <c r="AN3492" s="2">
        <f t="shared" si="889"/>
        <v>1.5</v>
      </c>
      <c r="AO3492" s="2">
        <f t="shared" si="890"/>
        <v>0.3</v>
      </c>
      <c r="AP3492" s="2">
        <v>3.5</v>
      </c>
      <c r="AQ3492" s="2">
        <v>1.5</v>
      </c>
      <c r="AR3492" s="2">
        <v>1</v>
      </c>
      <c r="AS3492" s="2" t="s">
        <v>79</v>
      </c>
      <c r="AT3492" s="2">
        <v>3</v>
      </c>
      <c r="AW3492" s="2" t="str">
        <f t="shared" si="895"/>
        <v>Arbustivo</v>
      </c>
      <c r="AX3492" s="2" t="str">
        <f t="shared" si="900"/>
        <v>Latizal bajo</v>
      </c>
      <c r="AY3492" s="2">
        <v>286</v>
      </c>
      <c r="AZ3492" s="4">
        <f t="shared" si="896"/>
        <v>0.34965034965034963</v>
      </c>
      <c r="BA3492" s="4">
        <v>8.5400214822068374</v>
      </c>
      <c r="BB3492" s="4">
        <f t="shared" si="897"/>
        <v>5.9636362619834701E-3</v>
      </c>
      <c r="BC3492" s="4">
        <f t="shared" si="898"/>
        <v>0.35561398591233312</v>
      </c>
      <c r="BD3492" s="4">
        <f t="shared" si="899"/>
        <v>0.17780699295616656</v>
      </c>
    </row>
    <row r="3493" spans="1:56" x14ac:dyDescent="0.25">
      <c r="A3493" s="2">
        <v>112</v>
      </c>
      <c r="B3493" s="2" t="s">
        <v>361</v>
      </c>
      <c r="C3493" s="2" t="s">
        <v>950</v>
      </c>
      <c r="D3493" s="2" t="s">
        <v>913</v>
      </c>
      <c r="E3493" s="2" t="s">
        <v>221</v>
      </c>
      <c r="F3493" s="2" t="s">
        <v>59</v>
      </c>
      <c r="G3493" s="2" t="s">
        <v>914</v>
      </c>
      <c r="H3493" s="2" t="s">
        <v>402</v>
      </c>
      <c r="J3493" s="3">
        <v>42193</v>
      </c>
      <c r="K3493" s="2">
        <v>747361</v>
      </c>
      <c r="L3493" s="2">
        <v>820787</v>
      </c>
      <c r="N3493" s="2" t="s">
        <v>335</v>
      </c>
      <c r="P3493" s="2" t="s">
        <v>90</v>
      </c>
      <c r="S3493" s="2" t="s">
        <v>354</v>
      </c>
      <c r="T3493" s="2" t="s">
        <v>355</v>
      </c>
      <c r="U3493" s="2" t="s">
        <v>356</v>
      </c>
      <c r="V3493" s="2">
        <v>8</v>
      </c>
      <c r="Y3493" s="2">
        <f t="shared" si="885"/>
        <v>2.5464790894703255</v>
      </c>
      <c r="AB3493" s="2">
        <v>2.546479089</v>
      </c>
      <c r="AC3493" s="2">
        <f t="shared" si="886"/>
        <v>5.0929581789406519E-4</v>
      </c>
      <c r="AD3493" s="2">
        <v>0.71888099414141615</v>
      </c>
      <c r="AE3493" s="2">
        <f t="shared" si="891"/>
        <v>7.0845636766671563E-2</v>
      </c>
      <c r="AF3493" s="2">
        <v>43</v>
      </c>
      <c r="AG3493" s="4">
        <f t="shared" si="892"/>
        <v>2.3255813953488373</v>
      </c>
      <c r="AH3493" s="4">
        <f t="shared" si="893"/>
        <v>2.396427032115509</v>
      </c>
      <c r="AI3493" s="5">
        <f t="shared" si="894"/>
        <v>1.1982135160577545</v>
      </c>
      <c r="AJ3493" s="2">
        <f t="shared" si="887"/>
        <v>1.5278874536821957E-3</v>
      </c>
      <c r="AK3493" s="2">
        <f t="shared" si="888"/>
        <v>6.1115498147287816E-4</v>
      </c>
      <c r="AL3493" s="2">
        <v>3</v>
      </c>
      <c r="AM3493" s="2">
        <v>2</v>
      </c>
      <c r="AN3493" s="2">
        <f t="shared" si="889"/>
        <v>3</v>
      </c>
      <c r="AO3493" s="2">
        <f t="shared" si="890"/>
        <v>0.6</v>
      </c>
      <c r="AP3493" s="2">
        <v>5</v>
      </c>
      <c r="AQ3493" s="2">
        <v>2</v>
      </c>
      <c r="AR3493" s="2">
        <v>1</v>
      </c>
      <c r="AS3493" s="2" t="s">
        <v>78</v>
      </c>
      <c r="AT3493" s="2">
        <v>5</v>
      </c>
      <c r="AW3493" s="2" t="str">
        <f t="shared" si="895"/>
        <v>Arbustivo</v>
      </c>
      <c r="AX3493" s="2" t="str">
        <f t="shared" si="900"/>
        <v>Latizal bajo</v>
      </c>
      <c r="AY3493" s="2">
        <v>286</v>
      </c>
      <c r="AZ3493" s="4">
        <f t="shared" si="896"/>
        <v>0.34965034965034963</v>
      </c>
      <c r="BA3493" s="4">
        <v>8.5400214822068374</v>
      </c>
      <c r="BB3493" s="4">
        <f t="shared" si="897"/>
        <v>5.9636362619834701E-3</v>
      </c>
      <c r="BC3493" s="4">
        <f t="shared" si="898"/>
        <v>0.35561398591233312</v>
      </c>
      <c r="BD3493" s="4">
        <f t="shared" si="899"/>
        <v>0.17780699295616656</v>
      </c>
    </row>
    <row r="3494" spans="1:56" x14ac:dyDescent="0.25">
      <c r="A3494" s="2">
        <v>112</v>
      </c>
      <c r="B3494" s="2" t="s">
        <v>361</v>
      </c>
      <c r="C3494" s="2" t="s">
        <v>950</v>
      </c>
      <c r="D3494" s="2" t="s">
        <v>913</v>
      </c>
      <c r="E3494" s="2" t="s">
        <v>221</v>
      </c>
      <c r="F3494" s="2" t="s">
        <v>59</v>
      </c>
      <c r="G3494" s="2" t="s">
        <v>914</v>
      </c>
      <c r="H3494" s="2" t="s">
        <v>402</v>
      </c>
      <c r="J3494" s="3">
        <v>42193</v>
      </c>
      <c r="K3494" s="2">
        <v>747361</v>
      </c>
      <c r="L3494" s="2">
        <v>820787</v>
      </c>
      <c r="N3494" s="2" t="s">
        <v>407</v>
      </c>
      <c r="P3494" s="2" t="s">
        <v>90</v>
      </c>
      <c r="S3494" s="2" t="s">
        <v>354</v>
      </c>
      <c r="T3494" s="2" t="s">
        <v>355</v>
      </c>
      <c r="U3494" s="2" t="s">
        <v>356</v>
      </c>
      <c r="V3494" s="2">
        <v>9</v>
      </c>
      <c r="Y3494" s="2">
        <f t="shared" si="885"/>
        <v>2.8647889756541161</v>
      </c>
      <c r="AB3494" s="2">
        <v>2.8647889759999998</v>
      </c>
      <c r="AC3494" s="2">
        <f t="shared" si="886"/>
        <v>6.4457751952217606E-4</v>
      </c>
      <c r="AD3494" s="2">
        <v>0.71888099414141615</v>
      </c>
      <c r="AE3494" s="2">
        <f t="shared" si="891"/>
        <v>8.9664009032818681E-2</v>
      </c>
      <c r="AF3494" s="2">
        <v>43</v>
      </c>
      <c r="AG3494" s="4">
        <f t="shared" si="892"/>
        <v>2.3255813953488373</v>
      </c>
      <c r="AH3494" s="4">
        <f t="shared" si="893"/>
        <v>2.4152454043816558</v>
      </c>
      <c r="AI3494" s="5">
        <f t="shared" si="894"/>
        <v>1.2076227021908279</v>
      </c>
      <c r="AJ3494" s="2">
        <f t="shared" si="887"/>
        <v>1.5469860468532225E-3</v>
      </c>
      <c r="AK3494" s="2">
        <f t="shared" si="888"/>
        <v>5.8011976756995847E-4</v>
      </c>
      <c r="AL3494" s="2">
        <v>2</v>
      </c>
      <c r="AM3494" s="2">
        <v>1</v>
      </c>
      <c r="AN3494" s="2">
        <f t="shared" si="889"/>
        <v>1</v>
      </c>
      <c r="AO3494" s="2">
        <f t="shared" si="890"/>
        <v>0.2</v>
      </c>
      <c r="AP3494" s="2">
        <v>4</v>
      </c>
      <c r="AQ3494" s="2">
        <v>1.5</v>
      </c>
      <c r="AR3494" s="2">
        <v>0</v>
      </c>
      <c r="AS3494" s="2" t="s">
        <v>78</v>
      </c>
      <c r="AT3494" s="2">
        <v>4</v>
      </c>
      <c r="AW3494" s="2" t="str">
        <f t="shared" si="895"/>
        <v>Arbustivo</v>
      </c>
      <c r="AX3494" s="2" t="str">
        <f t="shared" si="900"/>
        <v>Latizal bajo</v>
      </c>
      <c r="AY3494" s="2">
        <v>286</v>
      </c>
      <c r="AZ3494" s="4">
        <f t="shared" si="896"/>
        <v>0.34965034965034963</v>
      </c>
      <c r="BA3494" s="4">
        <v>8.5400214822068374</v>
      </c>
      <c r="BB3494" s="4">
        <f t="shared" si="897"/>
        <v>7.5477271440728272E-3</v>
      </c>
      <c r="BC3494" s="4">
        <f t="shared" si="898"/>
        <v>0.35719807679442245</v>
      </c>
      <c r="BD3494" s="4">
        <f t="shared" si="899"/>
        <v>0.17859903839721122</v>
      </c>
    </row>
    <row r="3495" spans="1:56" x14ac:dyDescent="0.25">
      <c r="A3495" s="2">
        <v>112</v>
      </c>
      <c r="B3495" s="2" t="s">
        <v>361</v>
      </c>
      <c r="C3495" s="2" t="s">
        <v>950</v>
      </c>
      <c r="D3495" s="2" t="s">
        <v>913</v>
      </c>
      <c r="E3495" s="2" t="s">
        <v>221</v>
      </c>
      <c r="F3495" s="2" t="s">
        <v>59</v>
      </c>
      <c r="G3495" s="2" t="s">
        <v>914</v>
      </c>
      <c r="H3495" s="2" t="s">
        <v>402</v>
      </c>
      <c r="J3495" s="3">
        <v>42193</v>
      </c>
      <c r="K3495" s="2">
        <v>747361</v>
      </c>
      <c r="L3495" s="2">
        <v>820787</v>
      </c>
      <c r="N3495" s="2" t="s">
        <v>316</v>
      </c>
      <c r="P3495" s="2" t="s">
        <v>131</v>
      </c>
      <c r="S3495" s="2" t="s">
        <v>173</v>
      </c>
      <c r="T3495" s="2" t="s">
        <v>174</v>
      </c>
      <c r="U3495" s="2" t="s">
        <v>184</v>
      </c>
      <c r="V3495" s="2">
        <v>21</v>
      </c>
      <c r="Y3495" s="2">
        <f t="shared" si="885"/>
        <v>6.6845076098596046</v>
      </c>
      <c r="AB3495" s="2">
        <v>6.6845076099999998</v>
      </c>
      <c r="AC3495" s="2">
        <f t="shared" si="886"/>
        <v>3.5093664951762931E-3</v>
      </c>
      <c r="AD3495" s="2">
        <v>0.71888099414141615</v>
      </c>
      <c r="AE3495" s="2">
        <f t="shared" si="891"/>
        <v>0.48817071584534627</v>
      </c>
      <c r="AF3495" s="2">
        <v>43</v>
      </c>
      <c r="AG3495" s="4">
        <f t="shared" si="892"/>
        <v>2.3255813953488373</v>
      </c>
      <c r="AH3495" s="4">
        <f t="shared" si="893"/>
        <v>2.8137521111941837</v>
      </c>
      <c r="AI3495" s="5">
        <f t="shared" si="894"/>
        <v>1.4068760555970918</v>
      </c>
      <c r="AJ3495" s="2">
        <f t="shared" si="887"/>
        <v>1.2633719382634656E-2</v>
      </c>
      <c r="AK3495" s="2">
        <f t="shared" si="888"/>
        <v>6.3168596913173282E-3</v>
      </c>
      <c r="AL3495" s="2">
        <v>2</v>
      </c>
      <c r="AM3495" s="2">
        <v>1</v>
      </c>
      <c r="AN3495" s="2">
        <f t="shared" si="889"/>
        <v>1</v>
      </c>
      <c r="AO3495" s="2">
        <f t="shared" si="890"/>
        <v>0.2</v>
      </c>
      <c r="AP3495" s="2">
        <v>6</v>
      </c>
      <c r="AQ3495" s="2">
        <v>3</v>
      </c>
      <c r="AR3495" s="2">
        <v>0</v>
      </c>
      <c r="AS3495" s="2" t="s">
        <v>79</v>
      </c>
      <c r="AT3495" s="2">
        <v>2</v>
      </c>
      <c r="AV3495" s="2" t="s">
        <v>955</v>
      </c>
      <c r="AW3495" s="2" t="str">
        <f t="shared" si="895"/>
        <v>Arbolitos</v>
      </c>
      <c r="AX3495" s="2" t="str">
        <f t="shared" si="900"/>
        <v>Latizal alto</v>
      </c>
      <c r="AY3495" s="2">
        <v>286</v>
      </c>
      <c r="AZ3495" s="4">
        <f t="shared" si="896"/>
        <v>0.34965034965034963</v>
      </c>
      <c r="BA3495" s="4">
        <v>8.5400214822068374</v>
      </c>
      <c r="BB3495" s="4">
        <f t="shared" si="897"/>
        <v>4.1093181117729853E-2</v>
      </c>
      <c r="BC3495" s="4">
        <f t="shared" si="898"/>
        <v>0.39074353076807949</v>
      </c>
      <c r="BD3495" s="4">
        <f t="shared" si="899"/>
        <v>0.19537176538403975</v>
      </c>
    </row>
    <row r="3496" spans="1:56" x14ac:dyDescent="0.25">
      <c r="A3496" s="2">
        <v>112</v>
      </c>
      <c r="B3496" s="2" t="s">
        <v>361</v>
      </c>
      <c r="C3496" s="2" t="s">
        <v>950</v>
      </c>
      <c r="D3496" s="2" t="s">
        <v>913</v>
      </c>
      <c r="E3496" s="2" t="s">
        <v>221</v>
      </c>
      <c r="F3496" s="2" t="s">
        <v>59</v>
      </c>
      <c r="G3496" s="2" t="s">
        <v>914</v>
      </c>
      <c r="H3496" s="2" t="s">
        <v>402</v>
      </c>
      <c r="J3496" s="3">
        <v>42193</v>
      </c>
      <c r="K3496" s="2">
        <v>747361</v>
      </c>
      <c r="L3496" s="2">
        <v>820787</v>
      </c>
      <c r="N3496" s="2" t="s">
        <v>286</v>
      </c>
      <c r="P3496" s="2" t="s">
        <v>131</v>
      </c>
      <c r="S3496" s="2" t="s">
        <v>173</v>
      </c>
      <c r="T3496" s="2" t="s">
        <v>174</v>
      </c>
      <c r="U3496" s="2" t="s">
        <v>184</v>
      </c>
      <c r="V3496" s="2">
        <v>37</v>
      </c>
      <c r="Y3496" s="2">
        <f t="shared" si="885"/>
        <v>11.777465788800255</v>
      </c>
      <c r="AB3496" s="2">
        <v>11.777465790000001</v>
      </c>
      <c r="AC3496" s="2">
        <f t="shared" si="886"/>
        <v>1.0894155854640236E-2</v>
      </c>
      <c r="AD3496" s="2">
        <v>0.71888099414141615</v>
      </c>
      <c r="AE3496" s="2">
        <f t="shared" si="891"/>
        <v>1.5154324489620836</v>
      </c>
      <c r="AF3496" s="2">
        <v>43</v>
      </c>
      <c r="AG3496" s="4">
        <f t="shared" si="892"/>
        <v>2.3255813953488373</v>
      </c>
      <c r="AH3496" s="4">
        <f t="shared" si="893"/>
        <v>3.841013844310921</v>
      </c>
      <c r="AI3496" s="5">
        <f t="shared" si="894"/>
        <v>1.9205069221554605</v>
      </c>
      <c r="AJ3496" s="2">
        <f t="shared" si="887"/>
        <v>5.2291948102273132E-2</v>
      </c>
      <c r="AK3496" s="2">
        <f t="shared" si="888"/>
        <v>3.9218961076704847E-2</v>
      </c>
      <c r="AL3496" s="2">
        <v>4</v>
      </c>
      <c r="AM3496" s="2">
        <v>4</v>
      </c>
      <c r="AN3496" s="2">
        <f t="shared" si="889"/>
        <v>8</v>
      </c>
      <c r="AO3496" s="2">
        <f t="shared" si="890"/>
        <v>1.6</v>
      </c>
      <c r="AP3496" s="2">
        <v>8</v>
      </c>
      <c r="AQ3496" s="2">
        <v>6</v>
      </c>
      <c r="AR3496" s="2">
        <v>0</v>
      </c>
      <c r="AS3496" s="2" t="s">
        <v>79</v>
      </c>
      <c r="AT3496" s="2">
        <v>3</v>
      </c>
      <c r="AV3496" s="2" t="s">
        <v>955</v>
      </c>
      <c r="AW3496" s="2" t="str">
        <f t="shared" si="895"/>
        <v>Arbolitos</v>
      </c>
      <c r="AX3496" s="2" t="str">
        <f t="shared" si="900"/>
        <v>I</v>
      </c>
      <c r="AY3496" s="2">
        <v>286</v>
      </c>
      <c r="AZ3496" s="4">
        <f t="shared" si="896"/>
        <v>0.34965034965034963</v>
      </c>
      <c r="BA3496" s="4">
        <v>8.5400214822068374</v>
      </c>
      <c r="BB3496" s="4">
        <f t="shared" si="897"/>
        <v>0.12756590691649014</v>
      </c>
      <c r="BC3496" s="4">
        <f t="shared" si="898"/>
        <v>0.47721625656683975</v>
      </c>
      <c r="BD3496" s="4">
        <f t="shared" si="899"/>
        <v>0.23860812828341987</v>
      </c>
    </row>
    <row r="3497" spans="1:56" x14ac:dyDescent="0.25">
      <c r="A3497" s="2">
        <v>112</v>
      </c>
      <c r="B3497" s="2" t="s">
        <v>361</v>
      </c>
      <c r="C3497" s="2" t="s">
        <v>950</v>
      </c>
      <c r="D3497" s="2" t="s">
        <v>913</v>
      </c>
      <c r="E3497" s="2" t="s">
        <v>221</v>
      </c>
      <c r="F3497" s="2" t="s">
        <v>59</v>
      </c>
      <c r="G3497" s="2" t="s">
        <v>914</v>
      </c>
      <c r="H3497" s="2" t="s">
        <v>402</v>
      </c>
      <c r="J3497" s="3">
        <v>42193</v>
      </c>
      <c r="K3497" s="2">
        <v>747361</v>
      </c>
      <c r="L3497" s="2">
        <v>820787</v>
      </c>
      <c r="N3497" s="2" t="s">
        <v>302</v>
      </c>
      <c r="P3497" s="2" t="s">
        <v>131</v>
      </c>
      <c r="S3497" s="2" t="s">
        <v>173</v>
      </c>
      <c r="T3497" s="2" t="s">
        <v>174</v>
      </c>
      <c r="U3497" s="2" t="s">
        <v>184</v>
      </c>
      <c r="V3497" s="2">
        <v>38</v>
      </c>
      <c r="Y3497" s="2">
        <f t="shared" si="885"/>
        <v>12.095775674984045</v>
      </c>
      <c r="AB3497" s="2">
        <v>12.09577567</v>
      </c>
      <c r="AC3497" s="2">
        <f t="shared" si="886"/>
        <v>1.1490986891234841E-2</v>
      </c>
      <c r="AD3497" s="2">
        <v>0.71888099414141615</v>
      </c>
      <c r="AE3497" s="2">
        <f t="shared" si="891"/>
        <v>1.5984546795480263</v>
      </c>
      <c r="AF3497" s="2">
        <v>43</v>
      </c>
      <c r="AG3497" s="4">
        <f t="shared" si="892"/>
        <v>2.3255813953488373</v>
      </c>
      <c r="AH3497" s="4">
        <f t="shared" si="893"/>
        <v>3.9240360748968639</v>
      </c>
      <c r="AI3497" s="5">
        <f t="shared" si="894"/>
        <v>1.962018037448432</v>
      </c>
      <c r="AJ3497" s="2">
        <f t="shared" si="887"/>
        <v>6.2051329212668142E-2</v>
      </c>
      <c r="AK3497" s="2">
        <f t="shared" si="888"/>
        <v>4.1367552808445424E-2</v>
      </c>
      <c r="AL3497" s="2">
        <v>5</v>
      </c>
      <c r="AM3497" s="2">
        <v>3</v>
      </c>
      <c r="AN3497" s="2">
        <f t="shared" si="889"/>
        <v>7.5</v>
      </c>
      <c r="AO3497" s="2">
        <f t="shared" si="890"/>
        <v>1.5</v>
      </c>
      <c r="AP3497" s="2">
        <v>9</v>
      </c>
      <c r="AQ3497" s="2">
        <v>6</v>
      </c>
      <c r="AR3497" s="2">
        <v>0</v>
      </c>
      <c r="AS3497" s="2" t="s">
        <v>79</v>
      </c>
      <c r="AT3497" s="2">
        <v>2</v>
      </c>
      <c r="AV3497" s="2" t="s">
        <v>955</v>
      </c>
      <c r="AW3497" s="2" t="str">
        <f t="shared" si="895"/>
        <v>Arbolitos</v>
      </c>
      <c r="AX3497" s="2" t="str">
        <f t="shared" si="900"/>
        <v>I</v>
      </c>
      <c r="AY3497" s="2">
        <v>286</v>
      </c>
      <c r="AZ3497" s="4">
        <f t="shared" si="896"/>
        <v>0.34965034965034963</v>
      </c>
      <c r="BA3497" s="4">
        <v>8.5400214822068374</v>
      </c>
      <c r="BB3497" s="4">
        <f t="shared" si="897"/>
        <v>0.13455454316100199</v>
      </c>
      <c r="BC3497" s="4">
        <f t="shared" si="898"/>
        <v>0.48420489281135159</v>
      </c>
      <c r="BD3497" s="4">
        <f t="shared" si="899"/>
        <v>0.2421024464056758</v>
      </c>
    </row>
    <row r="3498" spans="1:56" x14ac:dyDescent="0.25">
      <c r="A3498" s="2">
        <v>112</v>
      </c>
      <c r="B3498" s="2" t="s">
        <v>361</v>
      </c>
      <c r="C3498" s="2" t="s">
        <v>950</v>
      </c>
      <c r="D3498" s="2" t="s">
        <v>913</v>
      </c>
      <c r="E3498" s="2" t="s">
        <v>221</v>
      </c>
      <c r="F3498" s="2" t="s">
        <v>59</v>
      </c>
      <c r="G3498" s="2" t="s">
        <v>914</v>
      </c>
      <c r="H3498" s="2" t="s">
        <v>402</v>
      </c>
      <c r="J3498" s="3">
        <v>42193</v>
      </c>
      <c r="K3498" s="2">
        <v>747361</v>
      </c>
      <c r="L3498" s="2">
        <v>820787</v>
      </c>
      <c r="N3498" s="2" t="s">
        <v>328</v>
      </c>
      <c r="P3498" s="2" t="s">
        <v>131</v>
      </c>
      <c r="S3498" s="2" t="s">
        <v>173</v>
      </c>
      <c r="T3498" s="2" t="s">
        <v>174</v>
      </c>
      <c r="U3498" s="2" t="s">
        <v>184</v>
      </c>
      <c r="V3498" s="2">
        <v>56</v>
      </c>
      <c r="Y3498" s="2">
        <f t="shared" si="885"/>
        <v>17.82535362629228</v>
      </c>
      <c r="AB3498" s="2">
        <v>17.825353629999999</v>
      </c>
      <c r="AC3498" s="2">
        <f t="shared" si="886"/>
        <v>2.4955495076809199E-2</v>
      </c>
      <c r="AD3498" s="2">
        <v>0.71888099414141615</v>
      </c>
      <c r="AE3498" s="2">
        <f t="shared" si="891"/>
        <v>3.4714362015669078</v>
      </c>
      <c r="AF3498" s="2">
        <v>43</v>
      </c>
      <c r="AG3498" s="4">
        <f t="shared" si="892"/>
        <v>2.3255813953488373</v>
      </c>
      <c r="AH3498" s="4">
        <f t="shared" si="893"/>
        <v>5.7970175969157456</v>
      </c>
      <c r="AI3498" s="5">
        <f t="shared" si="894"/>
        <v>2.8985087984578728</v>
      </c>
      <c r="AJ3498" s="2">
        <f t="shared" si="887"/>
        <v>0.1647062675069407</v>
      </c>
      <c r="AK3498" s="2">
        <f t="shared" si="888"/>
        <v>7.486648523042759E-2</v>
      </c>
      <c r="AL3498" s="2">
        <v>6</v>
      </c>
      <c r="AM3498" s="2">
        <v>4</v>
      </c>
      <c r="AN3498" s="2">
        <f t="shared" si="889"/>
        <v>12</v>
      </c>
      <c r="AO3498" s="2">
        <f t="shared" si="890"/>
        <v>2.4</v>
      </c>
      <c r="AP3498" s="2">
        <v>11</v>
      </c>
      <c r="AQ3498" s="2">
        <v>5</v>
      </c>
      <c r="AR3498" s="2">
        <v>0</v>
      </c>
      <c r="AS3498" s="2" t="s">
        <v>79</v>
      </c>
      <c r="AT3498" s="2">
        <v>3</v>
      </c>
      <c r="AV3498" s="2" t="s">
        <v>955</v>
      </c>
      <c r="AW3498" s="2" t="str">
        <f t="shared" si="895"/>
        <v>Arbolitos</v>
      </c>
      <c r="AX3498" s="2" t="str">
        <f t="shared" si="900"/>
        <v>I</v>
      </c>
      <c r="AY3498" s="2">
        <v>286</v>
      </c>
      <c r="AZ3498" s="4">
        <f t="shared" si="896"/>
        <v>0.34965034965034963</v>
      </c>
      <c r="BA3498" s="4">
        <v>8.5400214822068374</v>
      </c>
      <c r="BB3498" s="4">
        <f t="shared" si="897"/>
        <v>0.29221817683719009</v>
      </c>
      <c r="BC3498" s="4">
        <f t="shared" si="898"/>
        <v>0.64186852648753967</v>
      </c>
      <c r="BD3498" s="4">
        <f t="shared" si="899"/>
        <v>0.32093426324376984</v>
      </c>
    </row>
    <row r="3499" spans="1:56" x14ac:dyDescent="0.25">
      <c r="A3499" s="2">
        <v>112</v>
      </c>
      <c r="B3499" s="2" t="s">
        <v>361</v>
      </c>
      <c r="C3499" s="2" t="s">
        <v>950</v>
      </c>
      <c r="D3499" s="2" t="s">
        <v>913</v>
      </c>
      <c r="E3499" s="2" t="s">
        <v>221</v>
      </c>
      <c r="F3499" s="2" t="s">
        <v>59</v>
      </c>
      <c r="G3499" s="2" t="s">
        <v>914</v>
      </c>
      <c r="H3499" s="2" t="s">
        <v>402</v>
      </c>
      <c r="J3499" s="3">
        <v>42193</v>
      </c>
      <c r="K3499" s="2">
        <v>747361</v>
      </c>
      <c r="L3499" s="2">
        <v>820787</v>
      </c>
      <c r="N3499" s="2" t="s">
        <v>288</v>
      </c>
      <c r="O3499" s="2" t="s">
        <v>63</v>
      </c>
      <c r="P3499" s="2" t="s">
        <v>131</v>
      </c>
      <c r="S3499" s="2" t="s">
        <v>173</v>
      </c>
      <c r="T3499" s="2" t="s">
        <v>174</v>
      </c>
      <c r="U3499" s="2" t="s">
        <v>184</v>
      </c>
      <c r="V3499" s="2">
        <v>66</v>
      </c>
      <c r="Y3499" s="2">
        <f t="shared" si="885"/>
        <v>21.008452488130185</v>
      </c>
      <c r="AB3499" s="2">
        <v>21.00845249</v>
      </c>
      <c r="AC3499" s="2">
        <f t="shared" si="886"/>
        <v>3.4663946605414803E-2</v>
      </c>
      <c r="AD3499" s="2">
        <v>0.71888099414141615</v>
      </c>
      <c r="AE3499" s="2">
        <f t="shared" si="891"/>
        <v>4.8219311524315822</v>
      </c>
      <c r="AF3499" s="2">
        <v>43</v>
      </c>
      <c r="AG3499" s="4">
        <f t="shared" si="892"/>
        <v>2.3255813953488373</v>
      </c>
      <c r="AH3499" s="4">
        <f t="shared" si="893"/>
        <v>7.1475125477804191</v>
      </c>
      <c r="AI3499" s="5">
        <f t="shared" si="894"/>
        <v>3.5737562738902096</v>
      </c>
      <c r="AJ3499" s="2">
        <f t="shared" si="887"/>
        <v>0.20798367963248882</v>
      </c>
      <c r="AK3499" s="2">
        <f t="shared" si="888"/>
        <v>0.12479020777949329</v>
      </c>
      <c r="AL3499" s="2">
        <v>4</v>
      </c>
      <c r="AM3499" s="2">
        <v>3</v>
      </c>
      <c r="AN3499" s="2">
        <f t="shared" si="889"/>
        <v>6</v>
      </c>
      <c r="AO3499" s="2">
        <f t="shared" si="890"/>
        <v>1.2</v>
      </c>
      <c r="AP3499" s="2">
        <v>10</v>
      </c>
      <c r="AQ3499" s="2">
        <v>6</v>
      </c>
      <c r="AR3499" s="2">
        <v>0</v>
      </c>
      <c r="AS3499" s="2" t="s">
        <v>79</v>
      </c>
      <c r="AT3499" s="2">
        <v>3</v>
      </c>
      <c r="AV3499" s="2" t="s">
        <v>956</v>
      </c>
      <c r="AW3499" s="2" t="str">
        <f t="shared" si="895"/>
        <v>Arbolitos</v>
      </c>
      <c r="AX3499" s="2" t="str">
        <f t="shared" si="900"/>
        <v>II</v>
      </c>
      <c r="AY3499" s="2">
        <v>286</v>
      </c>
      <c r="AZ3499" s="4">
        <f t="shared" si="896"/>
        <v>0.34965034965034963</v>
      </c>
      <c r="BA3499" s="4">
        <v>8.5400214822068374</v>
      </c>
      <c r="BB3499" s="4">
        <f t="shared" si="897"/>
        <v>0.4058999930812498</v>
      </c>
      <c r="BC3499" s="4">
        <f t="shared" si="898"/>
        <v>0.75555034273159949</v>
      </c>
      <c r="BD3499" s="4">
        <f t="shared" si="899"/>
        <v>0.37777517136579974</v>
      </c>
    </row>
    <row r="3500" spans="1:56" x14ac:dyDescent="0.25">
      <c r="A3500" s="2">
        <v>112</v>
      </c>
      <c r="B3500" s="2" t="s">
        <v>361</v>
      </c>
      <c r="C3500" s="2" t="s">
        <v>950</v>
      </c>
      <c r="D3500" s="2" t="s">
        <v>913</v>
      </c>
      <c r="E3500" s="2" t="s">
        <v>221</v>
      </c>
      <c r="F3500" s="2" t="s">
        <v>59</v>
      </c>
      <c r="G3500" s="2" t="s">
        <v>914</v>
      </c>
      <c r="H3500" s="2" t="s">
        <v>402</v>
      </c>
      <c r="J3500" s="3">
        <v>42193</v>
      </c>
      <c r="K3500" s="2">
        <v>747361</v>
      </c>
      <c r="L3500" s="2">
        <v>820787</v>
      </c>
      <c r="N3500" s="2" t="s">
        <v>264</v>
      </c>
      <c r="P3500" s="2" t="s">
        <v>131</v>
      </c>
      <c r="S3500" s="2" t="s">
        <v>173</v>
      </c>
      <c r="T3500" s="2" t="s">
        <v>174</v>
      </c>
      <c r="U3500" s="2" t="s">
        <v>184</v>
      </c>
      <c r="V3500" s="2">
        <v>87</v>
      </c>
      <c r="W3500" s="2">
        <v>46</v>
      </c>
      <c r="X3500" s="2">
        <v>37</v>
      </c>
      <c r="Y3500" s="2">
        <f t="shared" si="885"/>
        <v>27.69296009798979</v>
      </c>
      <c r="Z3500" s="2">
        <f>+W3500/PI()</f>
        <v>14.642254764454371</v>
      </c>
      <c r="AA3500" s="2">
        <f>+X3500/PI()</f>
        <v>11.777465788800255</v>
      </c>
      <c r="AB3500" s="2">
        <v>27.692960100000001</v>
      </c>
      <c r="AC3500" s="2">
        <f t="shared" si="886"/>
        <v>0.22997889276778874</v>
      </c>
      <c r="AD3500" s="2">
        <v>0.71888099414141615</v>
      </c>
      <c r="AE3500" s="2">
        <f t="shared" si="891"/>
        <v>31.991232852450118</v>
      </c>
      <c r="AF3500" s="2">
        <v>43</v>
      </c>
      <c r="AG3500" s="4">
        <f t="shared" si="892"/>
        <v>2.3255813953488373</v>
      </c>
      <c r="AH3500" s="4">
        <f t="shared" si="893"/>
        <v>34.316814247798952</v>
      </c>
      <c r="AI3500" s="5">
        <f t="shared" si="894"/>
        <v>17.158407123899476</v>
      </c>
      <c r="AJ3500" s="2">
        <f t="shared" si="887"/>
        <v>1.1038986852853858</v>
      </c>
      <c r="AK3500" s="2">
        <f t="shared" si="888"/>
        <v>0.34496833915168307</v>
      </c>
      <c r="AL3500" s="2">
        <v>4</v>
      </c>
      <c r="AM3500" s="2">
        <v>3</v>
      </c>
      <c r="AN3500" s="2">
        <f t="shared" si="889"/>
        <v>6</v>
      </c>
      <c r="AO3500" s="2">
        <f t="shared" si="890"/>
        <v>1.2</v>
      </c>
      <c r="AP3500" s="2">
        <v>8</v>
      </c>
      <c r="AQ3500" s="2">
        <v>2.5</v>
      </c>
      <c r="AR3500" s="2">
        <v>0</v>
      </c>
      <c r="AS3500" s="2" t="s">
        <v>78</v>
      </c>
      <c r="AT3500" s="2">
        <v>4</v>
      </c>
      <c r="AV3500" s="2" t="s">
        <v>656</v>
      </c>
      <c r="AW3500" s="2" t="str">
        <f t="shared" si="895"/>
        <v>Arbolitos</v>
      </c>
      <c r="AX3500" s="2" t="str">
        <f t="shared" si="900"/>
        <v>II</v>
      </c>
      <c r="AY3500" s="2">
        <v>286</v>
      </c>
      <c r="AZ3500" s="4">
        <f t="shared" si="896"/>
        <v>0.34965034965034963</v>
      </c>
      <c r="BA3500" s="4">
        <v>8.5400214822068374</v>
      </c>
      <c r="BB3500" s="4">
        <f t="shared" si="897"/>
        <v>2.6929544995519099</v>
      </c>
      <c r="BC3500" s="4">
        <f t="shared" si="898"/>
        <v>3.0426048492022595</v>
      </c>
      <c r="BD3500" s="4">
        <f t="shared" si="899"/>
        <v>1.5213024246011297</v>
      </c>
    </row>
    <row r="3501" spans="1:56" x14ac:dyDescent="0.25">
      <c r="A3501" s="2">
        <v>112</v>
      </c>
      <c r="B3501" s="2" t="s">
        <v>361</v>
      </c>
      <c r="C3501" s="2" t="s">
        <v>950</v>
      </c>
      <c r="D3501" s="2" t="s">
        <v>913</v>
      </c>
      <c r="E3501" s="2" t="s">
        <v>221</v>
      </c>
      <c r="F3501" s="2" t="s">
        <v>59</v>
      </c>
      <c r="G3501" s="2" t="s">
        <v>914</v>
      </c>
      <c r="H3501" s="2" t="s">
        <v>402</v>
      </c>
      <c r="J3501" s="3">
        <v>42193</v>
      </c>
      <c r="K3501" s="2">
        <v>747361</v>
      </c>
      <c r="L3501" s="2">
        <v>820787</v>
      </c>
      <c r="N3501" s="2" t="s">
        <v>391</v>
      </c>
      <c r="P3501" s="2" t="s">
        <v>345</v>
      </c>
      <c r="S3501" s="2" t="s">
        <v>346</v>
      </c>
      <c r="T3501" s="2" t="s">
        <v>347</v>
      </c>
      <c r="U3501" s="2" t="s">
        <v>475</v>
      </c>
      <c r="V3501" s="2">
        <v>7.5</v>
      </c>
      <c r="Y3501" s="2">
        <f t="shared" si="885"/>
        <v>2.3873241463784303</v>
      </c>
      <c r="AB3501" s="2">
        <v>2.3873241460000001</v>
      </c>
      <c r="AC3501" s="2">
        <f t="shared" si="886"/>
        <v>4.4762327744595566E-4</v>
      </c>
      <c r="AD3501" s="2">
        <v>0.71888099414141615</v>
      </c>
      <c r="AE3501" s="2">
        <f t="shared" si="891"/>
        <v>6.2266672939457417E-2</v>
      </c>
      <c r="AF3501" s="2">
        <v>43</v>
      </c>
      <c r="AG3501" s="4">
        <f t="shared" si="892"/>
        <v>2.3255813953488373</v>
      </c>
      <c r="AH3501" s="4">
        <f t="shared" si="893"/>
        <v>2.3878480682882945</v>
      </c>
      <c r="AI3501" s="5">
        <f t="shared" si="894"/>
        <v>1.1939240341441473</v>
      </c>
      <c r="AJ3501" s="2">
        <f t="shared" si="887"/>
        <v>9.4000888263650684E-4</v>
      </c>
      <c r="AK3501" s="2">
        <f t="shared" si="888"/>
        <v>5.3714793293514675E-4</v>
      </c>
      <c r="AL3501" s="2">
        <v>1</v>
      </c>
      <c r="AM3501" s="2">
        <v>2</v>
      </c>
      <c r="AN3501" s="2">
        <f t="shared" si="889"/>
        <v>1</v>
      </c>
      <c r="AO3501" s="2">
        <f t="shared" si="890"/>
        <v>0.2</v>
      </c>
      <c r="AP3501" s="2">
        <v>3.5</v>
      </c>
      <c r="AQ3501" s="2">
        <v>2</v>
      </c>
      <c r="AS3501" s="2" t="s">
        <v>78</v>
      </c>
      <c r="AT3501" s="2">
        <v>5</v>
      </c>
      <c r="AW3501" s="2" t="str">
        <f t="shared" si="895"/>
        <v>Arbustivo</v>
      </c>
      <c r="AX3501" s="2" t="str">
        <f t="shared" si="900"/>
        <v>Brinzal</v>
      </c>
      <c r="AY3501" s="2">
        <v>286</v>
      </c>
      <c r="AZ3501" s="4">
        <f t="shared" si="896"/>
        <v>0.34965034965034963</v>
      </c>
      <c r="BA3501" s="4">
        <v>8.5400214822068374</v>
      </c>
      <c r="BB3501" s="4">
        <f t="shared" si="897"/>
        <v>5.2414771833839083E-3</v>
      </c>
      <c r="BC3501" s="4">
        <f t="shared" si="898"/>
        <v>0.35489182683373355</v>
      </c>
      <c r="BD3501" s="4">
        <f t="shared" si="899"/>
        <v>0.17744591341686677</v>
      </c>
    </row>
    <row r="3502" spans="1:56" x14ac:dyDescent="0.25">
      <c r="A3502" s="2">
        <v>112</v>
      </c>
      <c r="B3502" s="2" t="s">
        <v>361</v>
      </c>
      <c r="C3502" s="2" t="s">
        <v>950</v>
      </c>
      <c r="D3502" s="2" t="s">
        <v>913</v>
      </c>
      <c r="E3502" s="2" t="s">
        <v>221</v>
      </c>
      <c r="F3502" s="2" t="s">
        <v>59</v>
      </c>
      <c r="G3502" s="2" t="s">
        <v>914</v>
      </c>
      <c r="H3502" s="2" t="s">
        <v>402</v>
      </c>
      <c r="J3502" s="3">
        <v>42193</v>
      </c>
      <c r="K3502" s="2">
        <v>747361</v>
      </c>
      <c r="L3502" s="2">
        <v>820787</v>
      </c>
      <c r="N3502" s="2" t="s">
        <v>265</v>
      </c>
      <c r="P3502" s="2" t="s">
        <v>345</v>
      </c>
      <c r="S3502" s="2" t="s">
        <v>346</v>
      </c>
      <c r="T3502" s="2" t="s">
        <v>347</v>
      </c>
      <c r="U3502" s="2" t="s">
        <v>475</v>
      </c>
      <c r="V3502" s="2">
        <v>8</v>
      </c>
      <c r="Y3502" s="2">
        <f t="shared" si="885"/>
        <v>2.5464790894703255</v>
      </c>
      <c r="AB3502" s="2">
        <v>2.546479089</v>
      </c>
      <c r="AC3502" s="2">
        <f t="shared" si="886"/>
        <v>5.0929581789406519E-4</v>
      </c>
      <c r="AD3502" s="2">
        <v>0.71888099414141615</v>
      </c>
      <c r="AE3502" s="2">
        <f t="shared" si="891"/>
        <v>7.0845636766671563E-2</v>
      </c>
      <c r="AF3502" s="2">
        <v>43</v>
      </c>
      <c r="AG3502" s="4">
        <f t="shared" si="892"/>
        <v>2.3255813953488373</v>
      </c>
      <c r="AH3502" s="4">
        <f t="shared" si="893"/>
        <v>2.396427032115509</v>
      </c>
      <c r="AI3502" s="5">
        <f t="shared" si="894"/>
        <v>1.1982135160577545</v>
      </c>
      <c r="AJ3502" s="2">
        <f t="shared" si="887"/>
        <v>1.5278874536821957E-3</v>
      </c>
      <c r="AK3502" s="2">
        <f t="shared" si="888"/>
        <v>1.038963468503893E-3</v>
      </c>
      <c r="AL3502" s="2">
        <v>0.8</v>
      </c>
      <c r="AM3502" s="2">
        <v>1</v>
      </c>
      <c r="AN3502" s="2">
        <f t="shared" si="889"/>
        <v>0.4</v>
      </c>
      <c r="AO3502" s="2">
        <f t="shared" si="890"/>
        <v>0.08</v>
      </c>
      <c r="AP3502" s="2">
        <v>5</v>
      </c>
      <c r="AQ3502" s="2">
        <v>3.4</v>
      </c>
      <c r="AR3502" s="2">
        <v>0</v>
      </c>
      <c r="AS3502" s="2" t="s">
        <v>78</v>
      </c>
      <c r="AT3502" s="2">
        <v>4</v>
      </c>
      <c r="AW3502" s="2" t="str">
        <f t="shared" si="895"/>
        <v>Arbustivo</v>
      </c>
      <c r="AX3502" s="2" t="str">
        <f t="shared" si="900"/>
        <v>Latizal bajo</v>
      </c>
      <c r="AY3502" s="2">
        <v>286</v>
      </c>
      <c r="AZ3502" s="4">
        <f t="shared" si="896"/>
        <v>0.34965034965034963</v>
      </c>
      <c r="BA3502" s="4">
        <v>8.5400214822068374</v>
      </c>
      <c r="BB3502" s="4">
        <f t="shared" si="897"/>
        <v>5.9636362619834701E-3</v>
      </c>
      <c r="BC3502" s="4">
        <f t="shared" si="898"/>
        <v>0.35561398591233312</v>
      </c>
      <c r="BD3502" s="4">
        <f t="shared" si="899"/>
        <v>0.17780699295616656</v>
      </c>
    </row>
    <row r="3503" spans="1:56" x14ac:dyDescent="0.25">
      <c r="A3503" s="2">
        <v>112</v>
      </c>
      <c r="B3503" s="2" t="s">
        <v>361</v>
      </c>
      <c r="C3503" s="2" t="s">
        <v>950</v>
      </c>
      <c r="D3503" s="2" t="s">
        <v>913</v>
      </c>
      <c r="E3503" s="2" t="s">
        <v>221</v>
      </c>
      <c r="F3503" s="2" t="s">
        <v>59</v>
      </c>
      <c r="G3503" s="2" t="s">
        <v>914</v>
      </c>
      <c r="H3503" s="2" t="s">
        <v>402</v>
      </c>
      <c r="J3503" s="3">
        <v>42193</v>
      </c>
      <c r="K3503" s="2">
        <v>747361</v>
      </c>
      <c r="L3503" s="2">
        <v>820787</v>
      </c>
      <c r="N3503" s="2" t="s">
        <v>366</v>
      </c>
      <c r="P3503" s="2" t="s">
        <v>345</v>
      </c>
      <c r="S3503" s="2" t="s">
        <v>346</v>
      </c>
      <c r="T3503" s="2" t="s">
        <v>347</v>
      </c>
      <c r="U3503" s="2" t="s">
        <v>475</v>
      </c>
      <c r="V3503" s="2">
        <v>11</v>
      </c>
      <c r="Y3503" s="2">
        <f t="shared" si="885"/>
        <v>3.5014087480216975</v>
      </c>
      <c r="AB3503" s="2">
        <v>3.5014087479999998</v>
      </c>
      <c r="AC3503" s="2">
        <f t="shared" si="886"/>
        <v>9.6288740570596703E-4</v>
      </c>
      <c r="AD3503" s="2">
        <v>0.71888099414141615</v>
      </c>
      <c r="AE3503" s="2">
        <f t="shared" si="891"/>
        <v>0.13394253201198844</v>
      </c>
      <c r="AF3503" s="2">
        <v>43</v>
      </c>
      <c r="AG3503" s="4">
        <f t="shared" si="892"/>
        <v>2.3255813953488373</v>
      </c>
      <c r="AH3503" s="4">
        <f t="shared" si="893"/>
        <v>2.4595239273608258</v>
      </c>
      <c r="AI3503" s="5">
        <f t="shared" si="894"/>
        <v>1.2297619636804129</v>
      </c>
      <c r="AJ3503" s="2">
        <f t="shared" si="887"/>
        <v>4.0441271039650612E-3</v>
      </c>
      <c r="AK3503" s="2">
        <f t="shared" si="888"/>
        <v>2.3109297736943206E-3</v>
      </c>
      <c r="AL3503" s="2">
        <v>2</v>
      </c>
      <c r="AM3503" s="2">
        <v>1</v>
      </c>
      <c r="AN3503" s="2">
        <f t="shared" si="889"/>
        <v>1</v>
      </c>
      <c r="AO3503" s="2">
        <f t="shared" si="890"/>
        <v>0.2</v>
      </c>
      <c r="AP3503" s="2">
        <v>7</v>
      </c>
      <c r="AQ3503" s="2">
        <v>4</v>
      </c>
      <c r="AR3503" s="2">
        <v>0</v>
      </c>
      <c r="AS3503" s="2" t="s">
        <v>79</v>
      </c>
      <c r="AT3503" s="2">
        <v>2</v>
      </c>
      <c r="AW3503" s="2" t="str">
        <f t="shared" si="895"/>
        <v>Arbolitos</v>
      </c>
      <c r="AX3503" s="2" t="str">
        <f t="shared" si="900"/>
        <v>Latizal bajo</v>
      </c>
      <c r="AY3503" s="2">
        <v>286</v>
      </c>
      <c r="AZ3503" s="4">
        <f t="shared" si="896"/>
        <v>0.34965034965034963</v>
      </c>
      <c r="BA3503" s="4">
        <v>8.5400214822068374</v>
      </c>
      <c r="BB3503" s="4">
        <f t="shared" si="897"/>
        <v>1.1274999807812498E-2</v>
      </c>
      <c r="BC3503" s="4">
        <f t="shared" si="898"/>
        <v>0.36092534945816213</v>
      </c>
      <c r="BD3503" s="4">
        <f t="shared" si="899"/>
        <v>0.18046267472908106</v>
      </c>
    </row>
    <row r="3504" spans="1:56" x14ac:dyDescent="0.25">
      <c r="A3504" s="2">
        <v>112</v>
      </c>
      <c r="B3504" s="2" t="s">
        <v>361</v>
      </c>
      <c r="C3504" s="2" t="s">
        <v>950</v>
      </c>
      <c r="D3504" s="2" t="s">
        <v>913</v>
      </c>
      <c r="E3504" s="2" t="s">
        <v>221</v>
      </c>
      <c r="F3504" s="2" t="s">
        <v>59</v>
      </c>
      <c r="G3504" s="2" t="s">
        <v>914</v>
      </c>
      <c r="H3504" s="2" t="s">
        <v>402</v>
      </c>
      <c r="J3504" s="3">
        <v>42193</v>
      </c>
      <c r="K3504" s="2">
        <v>747361</v>
      </c>
      <c r="L3504" s="2">
        <v>820787</v>
      </c>
      <c r="N3504" s="2" t="s">
        <v>392</v>
      </c>
      <c r="P3504" s="2" t="s">
        <v>345</v>
      </c>
      <c r="S3504" s="2" t="s">
        <v>346</v>
      </c>
      <c r="T3504" s="2" t="s">
        <v>347</v>
      </c>
      <c r="U3504" s="2" t="s">
        <v>475</v>
      </c>
      <c r="V3504" s="2">
        <v>21</v>
      </c>
      <c r="Y3504" s="2">
        <f t="shared" si="885"/>
        <v>6.6845076098596046</v>
      </c>
      <c r="AB3504" s="2">
        <v>6.6845076099999998</v>
      </c>
      <c r="AC3504" s="2">
        <f t="shared" si="886"/>
        <v>3.5093664951762931E-3</v>
      </c>
      <c r="AD3504" s="2">
        <v>0.71888099414141615</v>
      </c>
      <c r="AE3504" s="2">
        <f t="shared" si="891"/>
        <v>0.48817071584534627</v>
      </c>
      <c r="AF3504" s="2">
        <v>43</v>
      </c>
      <c r="AG3504" s="4">
        <f t="shared" si="892"/>
        <v>2.3255813953488373</v>
      </c>
      <c r="AH3504" s="4">
        <f t="shared" si="893"/>
        <v>2.8137521111941837</v>
      </c>
      <c r="AI3504" s="5">
        <f t="shared" si="894"/>
        <v>1.4068760555970918</v>
      </c>
      <c r="AJ3504" s="2">
        <f t="shared" si="887"/>
        <v>1.6844959176846207E-2</v>
      </c>
      <c r="AK3504" s="2">
        <f t="shared" si="888"/>
        <v>1.0528099485528878E-2</v>
      </c>
      <c r="AL3504" s="2">
        <v>3</v>
      </c>
      <c r="AM3504" s="2">
        <v>2</v>
      </c>
      <c r="AN3504" s="2">
        <f t="shared" si="889"/>
        <v>3</v>
      </c>
      <c r="AO3504" s="2">
        <f t="shared" si="890"/>
        <v>0.6</v>
      </c>
      <c r="AP3504" s="2">
        <v>8</v>
      </c>
      <c r="AQ3504" s="2">
        <v>5</v>
      </c>
      <c r="AR3504" s="2">
        <v>0</v>
      </c>
      <c r="AS3504" s="2" t="s">
        <v>79</v>
      </c>
      <c r="AT3504" s="2">
        <v>3</v>
      </c>
      <c r="AW3504" s="2" t="str">
        <f t="shared" si="895"/>
        <v>Arbolitos</v>
      </c>
      <c r="AX3504" s="2" t="str">
        <f t="shared" si="900"/>
        <v>Latizal alto</v>
      </c>
      <c r="AY3504" s="2">
        <v>286</v>
      </c>
      <c r="AZ3504" s="4">
        <f t="shared" si="896"/>
        <v>0.34965034965034963</v>
      </c>
      <c r="BA3504" s="4">
        <v>8.5400214822068374</v>
      </c>
      <c r="BB3504" s="4">
        <f t="shared" si="897"/>
        <v>4.1093181117729853E-2</v>
      </c>
      <c r="BC3504" s="4">
        <f t="shared" si="898"/>
        <v>0.39074353076807949</v>
      </c>
      <c r="BD3504" s="4">
        <f t="shared" si="899"/>
        <v>0.19537176538403975</v>
      </c>
    </row>
    <row r="3505" spans="1:56" x14ac:dyDescent="0.25">
      <c r="A3505" s="2">
        <v>112</v>
      </c>
      <c r="B3505" s="2" t="s">
        <v>361</v>
      </c>
      <c r="C3505" s="2" t="s">
        <v>950</v>
      </c>
      <c r="D3505" s="2" t="s">
        <v>913</v>
      </c>
      <c r="E3505" s="2" t="s">
        <v>221</v>
      </c>
      <c r="F3505" s="2" t="s">
        <v>59</v>
      </c>
      <c r="G3505" s="2" t="s">
        <v>914</v>
      </c>
      <c r="H3505" s="2" t="s">
        <v>402</v>
      </c>
      <c r="J3505" s="3">
        <v>42193</v>
      </c>
      <c r="K3505" s="2">
        <v>747361</v>
      </c>
      <c r="L3505" s="2">
        <v>820787</v>
      </c>
      <c r="N3505" s="2" t="s">
        <v>388</v>
      </c>
      <c r="P3505" s="2" t="s">
        <v>345</v>
      </c>
      <c r="S3505" s="2" t="s">
        <v>346</v>
      </c>
      <c r="T3505" s="2" t="s">
        <v>347</v>
      </c>
      <c r="U3505" s="2" t="s">
        <v>475</v>
      </c>
      <c r="V3505" s="2">
        <v>22</v>
      </c>
      <c r="Y3505" s="2">
        <f t="shared" si="885"/>
        <v>7.0028174960433951</v>
      </c>
      <c r="AB3505" s="2">
        <v>7.0028174959999996</v>
      </c>
      <c r="AC3505" s="2">
        <f t="shared" si="886"/>
        <v>3.8515496228238681E-3</v>
      </c>
      <c r="AD3505" s="2">
        <v>0.71888099414141615</v>
      </c>
      <c r="AE3505" s="2">
        <f t="shared" si="891"/>
        <v>0.53577012804795376</v>
      </c>
      <c r="AF3505" s="2">
        <v>43</v>
      </c>
      <c r="AG3505" s="4">
        <f t="shared" si="892"/>
        <v>2.3255813953488373</v>
      </c>
      <c r="AH3505" s="4">
        <f t="shared" si="893"/>
        <v>2.8613515233967912</v>
      </c>
      <c r="AI3505" s="5">
        <f t="shared" si="894"/>
        <v>1.4306757616983956</v>
      </c>
      <c r="AJ3505" s="2">
        <f t="shared" si="887"/>
        <v>1.6176508415860245E-2</v>
      </c>
      <c r="AK3505" s="2">
        <f t="shared" si="888"/>
        <v>5.7773244342358022E-3</v>
      </c>
      <c r="AL3505" s="2">
        <v>2</v>
      </c>
      <c r="AM3505" s="2">
        <v>2</v>
      </c>
      <c r="AN3505" s="2">
        <f t="shared" si="889"/>
        <v>2</v>
      </c>
      <c r="AO3505" s="2">
        <f t="shared" si="890"/>
        <v>0.4</v>
      </c>
      <c r="AP3505" s="2">
        <v>7</v>
      </c>
      <c r="AQ3505" s="2">
        <v>2.5</v>
      </c>
      <c r="AR3505" s="2">
        <v>0</v>
      </c>
      <c r="AS3505" s="2" t="s">
        <v>78</v>
      </c>
      <c r="AT3505" s="2">
        <v>4</v>
      </c>
      <c r="AW3505" s="2" t="str">
        <f t="shared" si="895"/>
        <v>Arbolitos</v>
      </c>
      <c r="AX3505" s="2" t="str">
        <f t="shared" si="900"/>
        <v>Latizal alto</v>
      </c>
      <c r="AY3505" s="2">
        <v>286</v>
      </c>
      <c r="AZ3505" s="4">
        <f t="shared" si="896"/>
        <v>0.34965034965034963</v>
      </c>
      <c r="BA3505" s="4">
        <v>8.5400214822068374</v>
      </c>
      <c r="BB3505" s="4">
        <f t="shared" si="897"/>
        <v>4.5099999231249993E-2</v>
      </c>
      <c r="BC3505" s="4">
        <f t="shared" si="898"/>
        <v>0.39475034888159966</v>
      </c>
      <c r="BD3505" s="4">
        <f t="shared" si="899"/>
        <v>0.19737517444079983</v>
      </c>
    </row>
    <row r="3506" spans="1:56" x14ac:dyDescent="0.25">
      <c r="A3506" s="2">
        <v>112</v>
      </c>
      <c r="B3506" s="2" t="s">
        <v>361</v>
      </c>
      <c r="C3506" s="2" t="s">
        <v>950</v>
      </c>
      <c r="D3506" s="2" t="s">
        <v>913</v>
      </c>
      <c r="E3506" s="2" t="s">
        <v>221</v>
      </c>
      <c r="F3506" s="2" t="s">
        <v>59</v>
      </c>
      <c r="G3506" s="2" t="s">
        <v>914</v>
      </c>
      <c r="H3506" s="2" t="s">
        <v>402</v>
      </c>
      <c r="J3506" s="3">
        <v>42193</v>
      </c>
      <c r="K3506" s="2">
        <v>747361</v>
      </c>
      <c r="L3506" s="2">
        <v>820787</v>
      </c>
      <c r="N3506" s="2" t="s">
        <v>340</v>
      </c>
      <c r="P3506" s="2" t="s">
        <v>345</v>
      </c>
      <c r="S3506" s="2" t="s">
        <v>346</v>
      </c>
      <c r="T3506" s="2" t="s">
        <v>347</v>
      </c>
      <c r="U3506" s="2" t="s">
        <v>475</v>
      </c>
      <c r="V3506" s="2">
        <v>36</v>
      </c>
      <c r="Y3506" s="2">
        <f t="shared" si="885"/>
        <v>11.459155902616464</v>
      </c>
      <c r="AB3506" s="2">
        <v>11.459155900000001</v>
      </c>
      <c r="AC3506" s="2">
        <f t="shared" si="886"/>
        <v>1.0313240312354817E-2</v>
      </c>
      <c r="AD3506" s="2">
        <v>0.71888099414141615</v>
      </c>
      <c r="AE3506" s="2">
        <f t="shared" si="891"/>
        <v>1.4346241445250989</v>
      </c>
      <c r="AF3506" s="2">
        <v>43</v>
      </c>
      <c r="AG3506" s="4">
        <f t="shared" si="892"/>
        <v>2.3255813953488373</v>
      </c>
      <c r="AH3506" s="4">
        <f t="shared" si="893"/>
        <v>3.7602055398739362</v>
      </c>
      <c r="AI3506" s="5">
        <f t="shared" si="894"/>
        <v>1.8801027699369681</v>
      </c>
      <c r="AJ3506" s="2">
        <f t="shared" si="887"/>
        <v>5.5691497686716003E-2</v>
      </c>
      <c r="AK3506" s="2">
        <f t="shared" si="888"/>
        <v>2.4751776749651559E-2</v>
      </c>
      <c r="AL3506" s="2">
        <v>3</v>
      </c>
      <c r="AM3506" s="2">
        <v>4</v>
      </c>
      <c r="AN3506" s="2">
        <f t="shared" si="889"/>
        <v>6</v>
      </c>
      <c r="AO3506" s="2">
        <f t="shared" si="890"/>
        <v>1.2</v>
      </c>
      <c r="AP3506" s="2">
        <v>9</v>
      </c>
      <c r="AQ3506" s="2">
        <v>4</v>
      </c>
      <c r="AR3506" s="2">
        <v>0</v>
      </c>
      <c r="AS3506" s="2" t="s">
        <v>79</v>
      </c>
      <c r="AT3506" s="2">
        <v>3</v>
      </c>
      <c r="AW3506" s="2" t="str">
        <f t="shared" si="895"/>
        <v>Arbolitos</v>
      </c>
      <c r="AX3506" s="2" t="str">
        <f t="shared" si="900"/>
        <v>I</v>
      </c>
      <c r="AY3506" s="2">
        <v>286</v>
      </c>
      <c r="AZ3506" s="4">
        <f t="shared" si="896"/>
        <v>0.34965034965034963</v>
      </c>
      <c r="BA3506" s="4">
        <v>8.5400214822068374</v>
      </c>
      <c r="BB3506" s="4">
        <f t="shared" si="897"/>
        <v>0.12076363430516524</v>
      </c>
      <c r="BC3506" s="4">
        <f t="shared" si="898"/>
        <v>0.47041398395551487</v>
      </c>
      <c r="BD3506" s="4">
        <f t="shared" si="899"/>
        <v>0.23520699197775743</v>
      </c>
    </row>
    <row r="3507" spans="1:56" x14ac:dyDescent="0.25">
      <c r="A3507" s="2">
        <v>113</v>
      </c>
      <c r="B3507" s="2" t="s">
        <v>361</v>
      </c>
      <c r="C3507" s="2" t="s">
        <v>957</v>
      </c>
      <c r="D3507" s="2" t="s">
        <v>913</v>
      </c>
      <c r="E3507" s="2" t="s">
        <v>221</v>
      </c>
      <c r="F3507" s="2" t="s">
        <v>59</v>
      </c>
      <c r="G3507" s="2" t="s">
        <v>914</v>
      </c>
      <c r="H3507" s="2" t="s">
        <v>402</v>
      </c>
      <c r="J3507" s="3">
        <v>42193</v>
      </c>
      <c r="K3507" s="2">
        <v>747221</v>
      </c>
      <c r="L3507" s="2">
        <v>820893</v>
      </c>
      <c r="N3507" s="2" t="s">
        <v>958</v>
      </c>
      <c r="P3507" s="2" t="s">
        <v>959</v>
      </c>
      <c r="S3507" s="2" t="s">
        <v>960</v>
      </c>
      <c r="T3507" s="2" t="s">
        <v>961</v>
      </c>
      <c r="U3507" s="2" t="s">
        <v>962</v>
      </c>
      <c r="V3507" s="2">
        <v>62</v>
      </c>
      <c r="Y3507" s="2">
        <f t="shared" si="885"/>
        <v>19.735212943395023</v>
      </c>
      <c r="AB3507" s="2">
        <v>19.73521294</v>
      </c>
      <c r="AC3507" s="2">
        <f t="shared" si="886"/>
        <v>3.0589580062262284E-2</v>
      </c>
      <c r="AD3507" s="2">
        <v>0.98022335788225157</v>
      </c>
      <c r="AE3507" s="2">
        <f t="shared" si="891"/>
        <v>3.1206744683528376</v>
      </c>
      <c r="AF3507" s="2">
        <v>30</v>
      </c>
      <c r="AG3507" s="4">
        <f t="shared" si="892"/>
        <v>3.3333333333333335</v>
      </c>
      <c r="AH3507" s="4">
        <f t="shared" si="893"/>
        <v>6.4540078016861706</v>
      </c>
      <c r="AI3507" s="5">
        <f t="shared" si="894"/>
        <v>3.2270039008430853</v>
      </c>
      <c r="AJ3507" s="2">
        <f t="shared" si="887"/>
        <v>0.16518373233621633</v>
      </c>
      <c r="AK3507" s="2">
        <f t="shared" si="888"/>
        <v>1.835374803735737E-2</v>
      </c>
      <c r="AL3507" s="2">
        <v>3</v>
      </c>
      <c r="AM3507" s="2">
        <v>2</v>
      </c>
      <c r="AN3507" s="2">
        <f t="shared" si="889"/>
        <v>3</v>
      </c>
      <c r="AO3507" s="2">
        <f t="shared" si="890"/>
        <v>0.6</v>
      </c>
      <c r="AP3507" s="2">
        <v>9</v>
      </c>
      <c r="AQ3507" s="2">
        <v>1</v>
      </c>
      <c r="AR3507" s="2">
        <v>0</v>
      </c>
      <c r="AS3507" s="2" t="s">
        <v>79</v>
      </c>
      <c r="AT3507" s="2">
        <v>2</v>
      </c>
      <c r="AV3507" s="2" t="s">
        <v>613</v>
      </c>
      <c r="AW3507" s="2" t="str">
        <f t="shared" si="895"/>
        <v>Arbolitos</v>
      </c>
      <c r="AX3507" s="2" t="str">
        <f t="shared" si="900"/>
        <v>I</v>
      </c>
      <c r="AY3507" s="2">
        <v>286</v>
      </c>
      <c r="AZ3507" s="4">
        <f t="shared" si="896"/>
        <v>0.34965034965034963</v>
      </c>
      <c r="BA3507" s="4">
        <v>8.5400214822068374</v>
      </c>
      <c r="BB3507" s="4">
        <f t="shared" si="897"/>
        <v>0.35819090298538209</v>
      </c>
      <c r="BC3507" s="4">
        <f t="shared" si="898"/>
        <v>0.70784125263573172</v>
      </c>
      <c r="BD3507" s="4">
        <f t="shared" si="899"/>
        <v>0.35392062631786586</v>
      </c>
    </row>
    <row r="3508" spans="1:56" x14ac:dyDescent="0.25">
      <c r="A3508" s="2">
        <v>113</v>
      </c>
      <c r="B3508" s="2" t="s">
        <v>361</v>
      </c>
      <c r="C3508" s="2" t="s">
        <v>957</v>
      </c>
      <c r="D3508" s="2" t="s">
        <v>913</v>
      </c>
      <c r="E3508" s="2" t="s">
        <v>221</v>
      </c>
      <c r="F3508" s="2" t="s">
        <v>59</v>
      </c>
      <c r="G3508" s="2" t="s">
        <v>914</v>
      </c>
      <c r="H3508" s="2" t="s">
        <v>402</v>
      </c>
      <c r="J3508" s="3">
        <v>42193</v>
      </c>
      <c r="K3508" s="2">
        <v>747221</v>
      </c>
      <c r="L3508" s="2">
        <v>820893</v>
      </c>
      <c r="N3508" s="2" t="s">
        <v>264</v>
      </c>
      <c r="O3508" s="2" t="s">
        <v>69</v>
      </c>
      <c r="P3508" s="2" t="s">
        <v>131</v>
      </c>
      <c r="S3508" s="2" t="s">
        <v>132</v>
      </c>
      <c r="T3508" s="2" t="s">
        <v>133</v>
      </c>
      <c r="U3508" s="2" t="s">
        <v>134</v>
      </c>
      <c r="V3508" s="2">
        <v>52</v>
      </c>
      <c r="Y3508" s="2">
        <f t="shared" si="885"/>
        <v>16.552114081557114</v>
      </c>
      <c r="AB3508" s="2">
        <v>16.552114079999999</v>
      </c>
      <c r="AC3508" s="2">
        <f t="shared" si="886"/>
        <v>2.1517748306024247E-2</v>
      </c>
      <c r="AD3508" s="2">
        <v>0.98022335788225157</v>
      </c>
      <c r="AE3508" s="2">
        <f t="shared" si="891"/>
        <v>2.1951882836696335</v>
      </c>
      <c r="AF3508" s="2">
        <v>30</v>
      </c>
      <c r="AG3508" s="4">
        <f t="shared" si="892"/>
        <v>3.3333333333333335</v>
      </c>
      <c r="AH3508" s="4">
        <f t="shared" si="893"/>
        <v>5.5285216170029674</v>
      </c>
      <c r="AI3508" s="5">
        <f t="shared" si="894"/>
        <v>2.7642608085014837</v>
      </c>
      <c r="AJ3508" s="2">
        <f t="shared" si="887"/>
        <v>0.19365973475421822</v>
      </c>
      <c r="AK3508" s="2">
        <f t="shared" si="888"/>
        <v>0.15492778780337457</v>
      </c>
      <c r="AL3508" s="2">
        <v>4</v>
      </c>
      <c r="AM3508" s="2">
        <v>5</v>
      </c>
      <c r="AN3508" s="2">
        <f t="shared" si="889"/>
        <v>10</v>
      </c>
      <c r="AO3508" s="2">
        <f t="shared" si="890"/>
        <v>2</v>
      </c>
      <c r="AP3508" s="2">
        <v>15</v>
      </c>
      <c r="AQ3508" s="2">
        <v>12</v>
      </c>
      <c r="AR3508" s="2">
        <v>0</v>
      </c>
      <c r="AS3508" s="2" t="s">
        <v>79</v>
      </c>
      <c r="AT3508" s="2">
        <v>4</v>
      </c>
      <c r="AV3508" s="2" t="s">
        <v>963</v>
      </c>
      <c r="AW3508" s="2" t="str">
        <f t="shared" si="895"/>
        <v>Arbóreo inferior</v>
      </c>
      <c r="AX3508" s="2" t="str">
        <f t="shared" si="900"/>
        <v>I</v>
      </c>
      <c r="AY3508" s="2">
        <v>286</v>
      </c>
      <c r="AZ3508" s="4">
        <f t="shared" si="896"/>
        <v>0.34965034965034963</v>
      </c>
      <c r="BA3508" s="4">
        <v>8.5400214822068374</v>
      </c>
      <c r="BB3508" s="4">
        <f t="shared" si="897"/>
        <v>0.25196363206880151</v>
      </c>
      <c r="BC3508" s="4">
        <f t="shared" si="898"/>
        <v>0.60161398171915115</v>
      </c>
      <c r="BD3508" s="4">
        <f t="shared" si="899"/>
        <v>0.30080699085957557</v>
      </c>
    </row>
    <row r="3509" spans="1:56" x14ac:dyDescent="0.25">
      <c r="A3509" s="2">
        <v>113</v>
      </c>
      <c r="B3509" s="2" t="s">
        <v>361</v>
      </c>
      <c r="C3509" s="2" t="s">
        <v>957</v>
      </c>
      <c r="D3509" s="2" t="s">
        <v>913</v>
      </c>
      <c r="E3509" s="2" t="s">
        <v>221</v>
      </c>
      <c r="F3509" s="2" t="s">
        <v>59</v>
      </c>
      <c r="G3509" s="2" t="s">
        <v>914</v>
      </c>
      <c r="H3509" s="2" t="s">
        <v>402</v>
      </c>
      <c r="J3509" s="3">
        <v>42193</v>
      </c>
      <c r="K3509" s="2">
        <v>747221</v>
      </c>
      <c r="L3509" s="2">
        <v>820893</v>
      </c>
      <c r="N3509" s="2" t="s">
        <v>260</v>
      </c>
      <c r="P3509" s="2" t="s">
        <v>135</v>
      </c>
      <c r="S3509" s="2" t="s">
        <v>136</v>
      </c>
      <c r="T3509" s="2" t="s">
        <v>137</v>
      </c>
      <c r="U3509" s="2" t="s">
        <v>138</v>
      </c>
      <c r="V3509" s="2">
        <v>8</v>
      </c>
      <c r="Y3509" s="2">
        <f t="shared" si="885"/>
        <v>2.5464790894703255</v>
      </c>
      <c r="AB3509" s="2">
        <v>2.546479089</v>
      </c>
      <c r="AC3509" s="2">
        <f t="shared" si="886"/>
        <v>5.0929581789406519E-4</v>
      </c>
      <c r="AD3509" s="2">
        <v>0.98022335788225157</v>
      </c>
      <c r="AE3509" s="2">
        <f t="shared" si="891"/>
        <v>5.1957119140109684E-2</v>
      </c>
      <c r="AF3509" s="2">
        <v>30</v>
      </c>
      <c r="AG3509" s="4">
        <f t="shared" si="892"/>
        <v>3.3333333333333335</v>
      </c>
      <c r="AH3509" s="4">
        <f t="shared" si="893"/>
        <v>3.3852904524734431</v>
      </c>
      <c r="AI3509" s="5">
        <f t="shared" si="894"/>
        <v>1.6926452262367215</v>
      </c>
      <c r="AJ3509" s="2">
        <f t="shared" si="887"/>
        <v>1.0695212175775369E-3</v>
      </c>
      <c r="AK3509" s="2">
        <f t="shared" si="888"/>
        <v>1.5278874536821954E-4</v>
      </c>
      <c r="AL3509" s="2">
        <v>1</v>
      </c>
      <c r="AM3509" s="2">
        <v>1</v>
      </c>
      <c r="AN3509" s="2">
        <f t="shared" si="889"/>
        <v>0.5</v>
      </c>
      <c r="AO3509" s="2">
        <f t="shared" si="890"/>
        <v>0.1</v>
      </c>
      <c r="AP3509" s="2">
        <v>3.5</v>
      </c>
      <c r="AQ3509" s="2">
        <v>0.5</v>
      </c>
      <c r="AR3509" s="2">
        <v>1</v>
      </c>
      <c r="AS3509" s="2" t="s">
        <v>78</v>
      </c>
      <c r="AT3509" s="2">
        <v>4</v>
      </c>
      <c r="AW3509" s="2" t="str">
        <f t="shared" si="895"/>
        <v>Arbustivo</v>
      </c>
      <c r="AX3509" s="2" t="str">
        <f t="shared" si="900"/>
        <v>Latizal bajo</v>
      </c>
      <c r="AY3509" s="2">
        <v>286</v>
      </c>
      <c r="AZ3509" s="4">
        <f t="shared" si="896"/>
        <v>0.34965034965034963</v>
      </c>
      <c r="BA3509" s="4">
        <v>8.5400214822068374</v>
      </c>
      <c r="BB3509" s="4">
        <f t="shared" si="897"/>
        <v>5.9636362619834701E-3</v>
      </c>
      <c r="BC3509" s="4">
        <f t="shared" si="898"/>
        <v>0.35561398591233312</v>
      </c>
      <c r="BD3509" s="4">
        <f t="shared" si="899"/>
        <v>0.17780699295616656</v>
      </c>
    </row>
    <row r="3510" spans="1:56" x14ac:dyDescent="0.25">
      <c r="A3510" s="2">
        <v>113</v>
      </c>
      <c r="B3510" s="2" t="s">
        <v>361</v>
      </c>
      <c r="C3510" s="2" t="s">
        <v>957</v>
      </c>
      <c r="D3510" s="2" t="s">
        <v>913</v>
      </c>
      <c r="E3510" s="2" t="s">
        <v>221</v>
      </c>
      <c r="F3510" s="2" t="s">
        <v>59</v>
      </c>
      <c r="G3510" s="2" t="s">
        <v>914</v>
      </c>
      <c r="H3510" s="2" t="s">
        <v>402</v>
      </c>
      <c r="J3510" s="3">
        <v>42193</v>
      </c>
      <c r="K3510" s="2">
        <v>747221</v>
      </c>
      <c r="L3510" s="2">
        <v>820893</v>
      </c>
      <c r="N3510" s="2" t="s">
        <v>248</v>
      </c>
      <c r="O3510" s="2" t="s">
        <v>69</v>
      </c>
      <c r="P3510" s="2" t="s">
        <v>135</v>
      </c>
      <c r="S3510" s="2" t="s">
        <v>136</v>
      </c>
      <c r="T3510" s="2" t="s">
        <v>137</v>
      </c>
      <c r="U3510" s="2" t="s">
        <v>138</v>
      </c>
      <c r="V3510" s="2">
        <v>9.5</v>
      </c>
      <c r="Y3510" s="2">
        <f t="shared" si="885"/>
        <v>3.0239439187460113</v>
      </c>
      <c r="AB3510" s="2">
        <v>3.0239439190000001</v>
      </c>
      <c r="AC3510" s="2">
        <f t="shared" si="886"/>
        <v>7.1818668070217757E-4</v>
      </c>
      <c r="AD3510" s="2">
        <v>0.98022335788225157</v>
      </c>
      <c r="AE3510" s="2">
        <f t="shared" si="891"/>
        <v>7.3267656287420269E-2</v>
      </c>
      <c r="AF3510" s="2">
        <v>30</v>
      </c>
      <c r="AG3510" s="4">
        <f t="shared" si="892"/>
        <v>3.3333333333333335</v>
      </c>
      <c r="AH3510" s="4">
        <f t="shared" si="893"/>
        <v>3.4066009896207539</v>
      </c>
      <c r="AI3510" s="5">
        <f t="shared" si="894"/>
        <v>1.7033004948103769</v>
      </c>
      <c r="AJ3510" s="2">
        <f t="shared" si="887"/>
        <v>1.7236480336852262E-3</v>
      </c>
      <c r="AK3510" s="2">
        <f t="shared" si="888"/>
        <v>6.4636801263195974E-4</v>
      </c>
      <c r="AL3510" s="2">
        <v>1.5</v>
      </c>
      <c r="AM3510" s="2">
        <v>1</v>
      </c>
      <c r="AN3510" s="2">
        <f t="shared" si="889"/>
        <v>0.75</v>
      </c>
      <c r="AO3510" s="2">
        <f t="shared" si="890"/>
        <v>0.15</v>
      </c>
      <c r="AP3510" s="2">
        <v>4</v>
      </c>
      <c r="AQ3510" s="2">
        <v>1.5</v>
      </c>
      <c r="AR3510" s="2">
        <v>1</v>
      </c>
      <c r="AS3510" s="2" t="s">
        <v>79</v>
      </c>
      <c r="AT3510" s="2">
        <v>3</v>
      </c>
      <c r="AV3510" s="2" t="s">
        <v>69</v>
      </c>
      <c r="AW3510" s="2" t="str">
        <f t="shared" si="895"/>
        <v>Arbustivo</v>
      </c>
      <c r="AX3510" s="2" t="str">
        <f t="shared" si="900"/>
        <v>Latizal bajo</v>
      </c>
      <c r="AY3510" s="2">
        <v>286</v>
      </c>
      <c r="AZ3510" s="4">
        <f t="shared" si="896"/>
        <v>0.34965034965034963</v>
      </c>
      <c r="BA3510" s="4">
        <v>8.5400214822068374</v>
      </c>
      <c r="BB3510" s="4">
        <f t="shared" si="897"/>
        <v>8.4096589475626243E-3</v>
      </c>
      <c r="BC3510" s="4">
        <f t="shared" si="898"/>
        <v>0.35806000859791226</v>
      </c>
      <c r="BD3510" s="4">
        <f t="shared" si="899"/>
        <v>0.17903000429895613</v>
      </c>
    </row>
    <row r="3511" spans="1:56" x14ac:dyDescent="0.25">
      <c r="A3511" s="2">
        <v>113</v>
      </c>
      <c r="B3511" s="2" t="s">
        <v>361</v>
      </c>
      <c r="C3511" s="2" t="s">
        <v>957</v>
      </c>
      <c r="D3511" s="2" t="s">
        <v>913</v>
      </c>
      <c r="E3511" s="2" t="s">
        <v>221</v>
      </c>
      <c r="F3511" s="2" t="s">
        <v>59</v>
      </c>
      <c r="G3511" s="2" t="s">
        <v>914</v>
      </c>
      <c r="H3511" s="2" t="s">
        <v>402</v>
      </c>
      <c r="J3511" s="3">
        <v>42193</v>
      </c>
      <c r="K3511" s="2">
        <v>747221</v>
      </c>
      <c r="L3511" s="2">
        <v>820893</v>
      </c>
      <c r="N3511" s="2" t="s">
        <v>394</v>
      </c>
      <c r="O3511" s="2" t="s">
        <v>63</v>
      </c>
      <c r="P3511" s="2" t="s">
        <v>135</v>
      </c>
      <c r="S3511" s="2" t="s">
        <v>136</v>
      </c>
      <c r="T3511" s="2" t="s">
        <v>137</v>
      </c>
      <c r="U3511" s="2" t="s">
        <v>138</v>
      </c>
      <c r="V3511" s="2">
        <v>10</v>
      </c>
      <c r="W3511" s="2">
        <v>10</v>
      </c>
      <c r="Y3511" s="2">
        <f t="shared" si="885"/>
        <v>3.183098861837907</v>
      </c>
      <c r="Z3511" s="2">
        <f>+W3511/PI()</f>
        <v>3.183098861837907</v>
      </c>
      <c r="AB3511" s="2">
        <v>3.183098862</v>
      </c>
      <c r="AC3511" s="2">
        <f t="shared" si="886"/>
        <v>3.1830988618379067E-3</v>
      </c>
      <c r="AD3511" s="2">
        <v>0.98022335788225157</v>
      </c>
      <c r="AE3511" s="2">
        <f t="shared" si="891"/>
        <v>0.32473199462568542</v>
      </c>
      <c r="AF3511" s="2">
        <v>30</v>
      </c>
      <c r="AG3511" s="4">
        <f t="shared" si="892"/>
        <v>3.3333333333333335</v>
      </c>
      <c r="AH3511" s="4">
        <f t="shared" si="893"/>
        <v>3.6580653279590187</v>
      </c>
      <c r="AI3511" s="5">
        <f t="shared" si="894"/>
        <v>1.8290326639795094</v>
      </c>
      <c r="AJ3511" s="2">
        <f t="shared" si="887"/>
        <v>6.6845076098596039E-3</v>
      </c>
      <c r="AK3511" s="2">
        <f t="shared" si="888"/>
        <v>0</v>
      </c>
      <c r="AL3511" s="2">
        <v>3</v>
      </c>
      <c r="AM3511" s="2">
        <v>2</v>
      </c>
      <c r="AN3511" s="2">
        <f t="shared" si="889"/>
        <v>3</v>
      </c>
      <c r="AO3511" s="2">
        <f t="shared" si="890"/>
        <v>0.6</v>
      </c>
      <c r="AP3511" s="2">
        <v>3.5</v>
      </c>
      <c r="AQ3511" s="2">
        <v>0</v>
      </c>
      <c r="AR3511" s="2">
        <v>8</v>
      </c>
      <c r="AS3511" s="2" t="s">
        <v>78</v>
      </c>
      <c r="AT3511" s="2">
        <v>5</v>
      </c>
      <c r="AV3511" s="2" t="s">
        <v>63</v>
      </c>
      <c r="AW3511" s="2" t="str">
        <f t="shared" si="895"/>
        <v>Arbustivo</v>
      </c>
      <c r="AX3511" s="2" t="str">
        <f t="shared" si="900"/>
        <v>Latizal bajo</v>
      </c>
      <c r="AY3511" s="2">
        <v>286</v>
      </c>
      <c r="AZ3511" s="4">
        <f t="shared" si="896"/>
        <v>0.34965034965034963</v>
      </c>
      <c r="BA3511" s="4">
        <v>8.5400214822068374</v>
      </c>
      <c r="BB3511" s="4">
        <f t="shared" si="897"/>
        <v>3.7272726637396683E-2</v>
      </c>
      <c r="BC3511" s="4">
        <f t="shared" si="898"/>
        <v>0.3869230762877463</v>
      </c>
      <c r="BD3511" s="4">
        <f t="shared" si="899"/>
        <v>0.19346153814387315</v>
      </c>
    </row>
    <row r="3512" spans="1:56" x14ac:dyDescent="0.25">
      <c r="A3512" s="2">
        <v>113</v>
      </c>
      <c r="B3512" s="2" t="s">
        <v>361</v>
      </c>
      <c r="C3512" s="2" t="s">
        <v>957</v>
      </c>
      <c r="D3512" s="2" t="s">
        <v>913</v>
      </c>
      <c r="E3512" s="2" t="s">
        <v>221</v>
      </c>
      <c r="F3512" s="2" t="s">
        <v>59</v>
      </c>
      <c r="G3512" s="2" t="s">
        <v>914</v>
      </c>
      <c r="H3512" s="2" t="s">
        <v>402</v>
      </c>
      <c r="J3512" s="3">
        <v>42193</v>
      </c>
      <c r="K3512" s="2">
        <v>747221</v>
      </c>
      <c r="L3512" s="2">
        <v>820893</v>
      </c>
      <c r="N3512" s="2" t="s">
        <v>392</v>
      </c>
      <c r="P3512" s="2" t="s">
        <v>135</v>
      </c>
      <c r="S3512" s="2" t="s">
        <v>136</v>
      </c>
      <c r="T3512" s="2" t="s">
        <v>137</v>
      </c>
      <c r="U3512" s="2" t="s">
        <v>138</v>
      </c>
      <c r="V3512" s="2">
        <v>10</v>
      </c>
      <c r="Y3512" s="2">
        <f t="shared" si="885"/>
        <v>3.183098861837907</v>
      </c>
      <c r="AB3512" s="2">
        <v>3.183098862</v>
      </c>
      <c r="AC3512" s="2">
        <f t="shared" si="886"/>
        <v>7.9577471545947667E-4</v>
      </c>
      <c r="AD3512" s="2">
        <v>0.98022335788225157</v>
      </c>
      <c r="AE3512" s="2">
        <f t="shared" si="891"/>
        <v>8.1182998656421354E-2</v>
      </c>
      <c r="AF3512" s="2">
        <v>30</v>
      </c>
      <c r="AG3512" s="4">
        <f t="shared" si="892"/>
        <v>3.3333333333333335</v>
      </c>
      <c r="AH3512" s="4">
        <f t="shared" si="893"/>
        <v>3.4145163319897547</v>
      </c>
      <c r="AI3512" s="5">
        <f t="shared" si="894"/>
        <v>1.7072581659948773</v>
      </c>
      <c r="AJ3512" s="2">
        <f t="shared" si="887"/>
        <v>2.3873241463784299E-3</v>
      </c>
      <c r="AK3512" s="2">
        <f t="shared" si="888"/>
        <v>1.9098593171027439E-3</v>
      </c>
      <c r="AL3512" s="2">
        <v>2</v>
      </c>
      <c r="AM3512" s="2">
        <v>1</v>
      </c>
      <c r="AN3512" s="2">
        <f t="shared" si="889"/>
        <v>1</v>
      </c>
      <c r="AO3512" s="2">
        <f t="shared" si="890"/>
        <v>0.2</v>
      </c>
      <c r="AP3512" s="2">
        <v>5</v>
      </c>
      <c r="AQ3512" s="2">
        <v>4</v>
      </c>
      <c r="AR3512" s="2">
        <v>0</v>
      </c>
      <c r="AS3512" s="2" t="s">
        <v>79</v>
      </c>
      <c r="AT3512" s="2">
        <v>2</v>
      </c>
      <c r="AW3512" s="2" t="str">
        <f t="shared" si="895"/>
        <v>Arbustivo</v>
      </c>
      <c r="AX3512" s="2" t="str">
        <f t="shared" si="900"/>
        <v>Latizal bajo</v>
      </c>
      <c r="AY3512" s="2">
        <v>286</v>
      </c>
      <c r="AZ3512" s="4">
        <f t="shared" si="896"/>
        <v>0.34965034965034963</v>
      </c>
      <c r="BA3512" s="4">
        <v>8.5400214822068374</v>
      </c>
      <c r="BB3512" s="4">
        <f t="shared" si="897"/>
        <v>9.3181816593491708E-3</v>
      </c>
      <c r="BC3512" s="4">
        <f t="shared" si="898"/>
        <v>0.3589685313096988</v>
      </c>
      <c r="BD3512" s="4">
        <f t="shared" si="899"/>
        <v>0.1794842656548494</v>
      </c>
    </row>
    <row r="3513" spans="1:56" x14ac:dyDescent="0.25">
      <c r="A3513" s="2">
        <v>113</v>
      </c>
      <c r="B3513" s="2" t="s">
        <v>361</v>
      </c>
      <c r="C3513" s="2" t="s">
        <v>957</v>
      </c>
      <c r="D3513" s="2" t="s">
        <v>913</v>
      </c>
      <c r="E3513" s="2" t="s">
        <v>221</v>
      </c>
      <c r="F3513" s="2" t="s">
        <v>59</v>
      </c>
      <c r="G3513" s="2" t="s">
        <v>914</v>
      </c>
      <c r="H3513" s="2" t="s">
        <v>402</v>
      </c>
      <c r="J3513" s="3">
        <v>42193</v>
      </c>
      <c r="K3513" s="2">
        <v>747221</v>
      </c>
      <c r="L3513" s="2">
        <v>820893</v>
      </c>
      <c r="N3513" s="2" t="s">
        <v>446</v>
      </c>
      <c r="O3513" s="2" t="s">
        <v>69</v>
      </c>
      <c r="P3513" s="2" t="s">
        <v>135</v>
      </c>
      <c r="S3513" s="2" t="s">
        <v>136</v>
      </c>
      <c r="T3513" s="2" t="s">
        <v>139</v>
      </c>
      <c r="U3513" s="2" t="s">
        <v>532</v>
      </c>
      <c r="V3513" s="2">
        <v>42</v>
      </c>
      <c r="Y3513" s="2">
        <f t="shared" si="885"/>
        <v>13.369015219719209</v>
      </c>
      <c r="AB3513" s="2">
        <v>13.36901522</v>
      </c>
      <c r="AC3513" s="2">
        <f t="shared" si="886"/>
        <v>1.4037465980705172E-2</v>
      </c>
      <c r="AD3513" s="2">
        <v>0.98022335788225157</v>
      </c>
      <c r="AE3513" s="2">
        <f t="shared" si="891"/>
        <v>1.4320680962992733</v>
      </c>
      <c r="AF3513" s="2">
        <v>30</v>
      </c>
      <c r="AG3513" s="4">
        <f t="shared" si="892"/>
        <v>3.3333333333333335</v>
      </c>
      <c r="AH3513" s="4">
        <f t="shared" si="893"/>
        <v>4.7654014296326066</v>
      </c>
      <c r="AI3513" s="5">
        <f t="shared" si="894"/>
        <v>2.3827007148163033</v>
      </c>
      <c r="AJ3513" s="2">
        <f t="shared" si="887"/>
        <v>6.737983670738483E-2</v>
      </c>
      <c r="AK3513" s="2">
        <f t="shared" si="888"/>
        <v>4.2112397942115513E-2</v>
      </c>
      <c r="AL3513" s="2">
        <v>2</v>
      </c>
      <c r="AM3513" s="2">
        <v>3</v>
      </c>
      <c r="AN3513" s="2">
        <f t="shared" si="889"/>
        <v>3</v>
      </c>
      <c r="AO3513" s="2">
        <f t="shared" si="890"/>
        <v>0.6</v>
      </c>
      <c r="AP3513" s="2">
        <v>8</v>
      </c>
      <c r="AQ3513" s="2">
        <v>5</v>
      </c>
      <c r="AR3513" s="2">
        <v>0</v>
      </c>
      <c r="AS3513" s="2" t="s">
        <v>276</v>
      </c>
      <c r="AT3513" s="2">
        <v>3</v>
      </c>
      <c r="AV3513" s="2" t="s">
        <v>69</v>
      </c>
      <c r="AW3513" s="2" t="str">
        <f t="shared" si="895"/>
        <v>Arbolitos</v>
      </c>
      <c r="AX3513" s="2" t="str">
        <f t="shared" si="900"/>
        <v>I</v>
      </c>
      <c r="AY3513" s="2">
        <v>286</v>
      </c>
      <c r="AZ3513" s="4">
        <f t="shared" si="896"/>
        <v>0.34965034965034963</v>
      </c>
      <c r="BA3513" s="4">
        <v>8.5400214822068374</v>
      </c>
      <c r="BB3513" s="4">
        <f t="shared" si="897"/>
        <v>0.16437272447091941</v>
      </c>
      <c r="BC3513" s="4">
        <f t="shared" si="898"/>
        <v>0.51402307412126902</v>
      </c>
      <c r="BD3513" s="4">
        <f t="shared" si="899"/>
        <v>0.25701153706063451</v>
      </c>
    </row>
    <row r="3514" spans="1:56" x14ac:dyDescent="0.25">
      <c r="A3514" s="2">
        <v>113</v>
      </c>
      <c r="B3514" s="2" t="s">
        <v>361</v>
      </c>
      <c r="C3514" s="2" t="s">
        <v>957</v>
      </c>
      <c r="D3514" s="2" t="s">
        <v>913</v>
      </c>
      <c r="E3514" s="2" t="s">
        <v>221</v>
      </c>
      <c r="F3514" s="2" t="s">
        <v>59</v>
      </c>
      <c r="G3514" s="2" t="s">
        <v>914</v>
      </c>
      <c r="H3514" s="2" t="s">
        <v>402</v>
      </c>
      <c r="J3514" s="3">
        <v>42193</v>
      </c>
      <c r="K3514" s="2">
        <v>747221</v>
      </c>
      <c r="L3514" s="2">
        <v>820893</v>
      </c>
      <c r="N3514" s="2" t="s">
        <v>304</v>
      </c>
      <c r="P3514" s="2" t="s">
        <v>144</v>
      </c>
      <c r="S3514" s="2" t="s">
        <v>203</v>
      </c>
      <c r="T3514" s="2" t="s">
        <v>204</v>
      </c>
      <c r="U3514" s="2" t="s">
        <v>205</v>
      </c>
      <c r="V3514" s="2">
        <v>74</v>
      </c>
      <c r="W3514" s="2">
        <v>48</v>
      </c>
      <c r="X3514" s="2">
        <v>25</v>
      </c>
      <c r="Y3514" s="2">
        <f t="shared" si="885"/>
        <v>23.554931577600509</v>
      </c>
      <c r="Z3514" s="2">
        <f>+W3514/PI()</f>
        <v>15.278874536821952</v>
      </c>
      <c r="AA3514" s="2">
        <f>+X3514/PI()</f>
        <v>7.9577471545947667</v>
      </c>
      <c r="AB3514" s="2">
        <v>23.554931580000002</v>
      </c>
      <c r="AC3514" s="2">
        <f t="shared" si="886"/>
        <v>0.1719589582636383</v>
      </c>
      <c r="AD3514" s="2">
        <v>0.98022335788225157</v>
      </c>
      <c r="AE3514" s="2">
        <f t="shared" si="891"/>
        <v>17.542834179666091</v>
      </c>
      <c r="AF3514" s="2">
        <v>30</v>
      </c>
      <c r="AG3514" s="4">
        <f t="shared" si="892"/>
        <v>3.3333333333333335</v>
      </c>
      <c r="AH3514" s="4">
        <f t="shared" si="893"/>
        <v>20.876167512999423</v>
      </c>
      <c r="AI3514" s="5">
        <f t="shared" si="894"/>
        <v>10.438083756499712</v>
      </c>
      <c r="AJ3514" s="2">
        <f t="shared" si="887"/>
        <v>0.41270149983273191</v>
      </c>
      <c r="AK3514" s="2">
        <f t="shared" si="888"/>
        <v>7.2222762470728077E-2</v>
      </c>
      <c r="AL3514" s="2">
        <v>7</v>
      </c>
      <c r="AM3514" s="2">
        <v>5</v>
      </c>
      <c r="AN3514" s="2">
        <f t="shared" si="889"/>
        <v>17.5</v>
      </c>
      <c r="AO3514" s="2">
        <f t="shared" si="890"/>
        <v>3.5000000000000004</v>
      </c>
      <c r="AP3514" s="2">
        <v>4</v>
      </c>
      <c r="AQ3514" s="2">
        <v>0.7</v>
      </c>
      <c r="AR3514" s="2">
        <v>1</v>
      </c>
      <c r="AS3514" s="2" t="s">
        <v>79</v>
      </c>
      <c r="AT3514" s="2">
        <v>3</v>
      </c>
      <c r="AW3514" s="2" t="str">
        <f t="shared" si="895"/>
        <v>Arbustivo</v>
      </c>
      <c r="AX3514" s="2" t="str">
        <f t="shared" si="900"/>
        <v>II</v>
      </c>
      <c r="AY3514" s="2">
        <v>286</v>
      </c>
      <c r="AZ3514" s="4">
        <f t="shared" si="896"/>
        <v>0.34965034965034963</v>
      </c>
      <c r="BA3514" s="4">
        <v>8.5400214822068374</v>
      </c>
      <c r="BB3514" s="4">
        <f t="shared" si="897"/>
        <v>2.0135658747687621</v>
      </c>
      <c r="BC3514" s="4">
        <f t="shared" si="898"/>
        <v>2.3632162244191117</v>
      </c>
      <c r="BD3514" s="4">
        <f t="shared" si="899"/>
        <v>1.1816081122095559</v>
      </c>
    </row>
    <row r="3515" spans="1:56" x14ac:dyDescent="0.25">
      <c r="A3515" s="2">
        <v>113</v>
      </c>
      <c r="B3515" s="2" t="s">
        <v>361</v>
      </c>
      <c r="C3515" s="2" t="s">
        <v>957</v>
      </c>
      <c r="D3515" s="2" t="s">
        <v>913</v>
      </c>
      <c r="E3515" s="2" t="s">
        <v>221</v>
      </c>
      <c r="F3515" s="2" t="s">
        <v>59</v>
      </c>
      <c r="G3515" s="2" t="s">
        <v>914</v>
      </c>
      <c r="H3515" s="2" t="s">
        <v>402</v>
      </c>
      <c r="J3515" s="3">
        <v>42193</v>
      </c>
      <c r="K3515" s="2">
        <v>747221</v>
      </c>
      <c r="L3515" s="2">
        <v>820893</v>
      </c>
      <c r="N3515" s="2" t="s">
        <v>407</v>
      </c>
      <c r="P3515" s="2" t="s">
        <v>80</v>
      </c>
      <c r="S3515" s="2" t="s">
        <v>81</v>
      </c>
      <c r="T3515" s="2" t="s">
        <v>82</v>
      </c>
      <c r="U3515" s="2" t="s">
        <v>83</v>
      </c>
      <c r="V3515" s="2">
        <v>19</v>
      </c>
      <c r="Y3515" s="2">
        <f t="shared" si="885"/>
        <v>6.0478878374920226</v>
      </c>
      <c r="AB3515" s="2">
        <v>6.0478878370000002</v>
      </c>
      <c r="AC3515" s="2">
        <f t="shared" si="886"/>
        <v>2.8727467228087103E-3</v>
      </c>
      <c r="AD3515" s="2">
        <v>0.98022335788225157</v>
      </c>
      <c r="AE3515" s="2">
        <f t="shared" si="891"/>
        <v>0.29307062514968107</v>
      </c>
      <c r="AF3515" s="2">
        <v>30</v>
      </c>
      <c r="AG3515" s="4">
        <f t="shared" si="892"/>
        <v>3.3333333333333335</v>
      </c>
      <c r="AH3515" s="4">
        <f t="shared" si="893"/>
        <v>3.6264039584830146</v>
      </c>
      <c r="AI3515" s="5">
        <f t="shared" si="894"/>
        <v>1.8132019792415073</v>
      </c>
      <c r="AJ3515" s="2">
        <f t="shared" si="887"/>
        <v>8.6182401684261317E-3</v>
      </c>
      <c r="AK3515" s="2">
        <f t="shared" si="888"/>
        <v>5.1709441010556779E-3</v>
      </c>
      <c r="AL3515" s="2">
        <v>2</v>
      </c>
      <c r="AM3515" s="2">
        <v>2</v>
      </c>
      <c r="AN3515" s="2">
        <f t="shared" si="889"/>
        <v>2</v>
      </c>
      <c r="AO3515" s="2">
        <f t="shared" si="890"/>
        <v>0.4</v>
      </c>
      <c r="AP3515" s="2">
        <v>5</v>
      </c>
      <c r="AQ3515" s="2">
        <v>3</v>
      </c>
      <c r="AR3515" s="2">
        <v>0</v>
      </c>
      <c r="AS3515" s="2" t="s">
        <v>79</v>
      </c>
      <c r="AT3515" s="2">
        <v>3</v>
      </c>
      <c r="AW3515" s="2" t="str">
        <f t="shared" si="895"/>
        <v>Arbustivo</v>
      </c>
      <c r="AX3515" s="2" t="str">
        <f t="shared" si="900"/>
        <v>Latizal alto</v>
      </c>
      <c r="AY3515" s="2">
        <v>286</v>
      </c>
      <c r="AZ3515" s="4">
        <f t="shared" si="896"/>
        <v>0.34965034965034963</v>
      </c>
      <c r="BA3515" s="4">
        <v>8.5400214822068374</v>
      </c>
      <c r="BB3515" s="4">
        <f t="shared" si="897"/>
        <v>3.3638635790250497E-2</v>
      </c>
      <c r="BC3515" s="4">
        <f t="shared" si="898"/>
        <v>0.38328898544060014</v>
      </c>
      <c r="BD3515" s="4">
        <f t="shared" si="899"/>
        <v>0.19164449272030007</v>
      </c>
    </row>
    <row r="3516" spans="1:56" x14ac:dyDescent="0.25">
      <c r="A3516" s="2">
        <v>113</v>
      </c>
      <c r="B3516" s="2" t="s">
        <v>361</v>
      </c>
      <c r="C3516" s="2" t="s">
        <v>957</v>
      </c>
      <c r="D3516" s="2" t="s">
        <v>913</v>
      </c>
      <c r="E3516" s="2" t="s">
        <v>221</v>
      </c>
      <c r="F3516" s="2" t="s">
        <v>59</v>
      </c>
      <c r="G3516" s="2" t="s">
        <v>914</v>
      </c>
      <c r="H3516" s="2" t="s">
        <v>402</v>
      </c>
      <c r="J3516" s="3">
        <v>42193</v>
      </c>
      <c r="K3516" s="2">
        <v>747221</v>
      </c>
      <c r="L3516" s="2">
        <v>820893</v>
      </c>
      <c r="N3516" s="2" t="s">
        <v>374</v>
      </c>
      <c r="P3516" s="2" t="s">
        <v>80</v>
      </c>
      <c r="S3516" s="2" t="s">
        <v>81</v>
      </c>
      <c r="T3516" s="2" t="s">
        <v>84</v>
      </c>
      <c r="U3516" s="2" t="s">
        <v>85</v>
      </c>
      <c r="V3516" s="2">
        <v>18</v>
      </c>
      <c r="Y3516" s="2">
        <f t="shared" si="885"/>
        <v>5.7295779513082321</v>
      </c>
      <c r="AB3516" s="2">
        <v>5.7295779509999996</v>
      </c>
      <c r="AC3516" s="2">
        <f t="shared" si="886"/>
        <v>2.5783100780887042E-3</v>
      </c>
      <c r="AD3516" s="2">
        <v>0.98022335788225157</v>
      </c>
      <c r="AE3516" s="2">
        <f t="shared" si="891"/>
        <v>0.2630329156468052</v>
      </c>
      <c r="AF3516" s="2">
        <v>30</v>
      </c>
      <c r="AG3516" s="4">
        <f t="shared" si="892"/>
        <v>3.3333333333333335</v>
      </c>
      <c r="AH3516" s="4">
        <f t="shared" si="893"/>
        <v>3.5963662489801385</v>
      </c>
      <c r="AI3516" s="5">
        <f t="shared" si="894"/>
        <v>1.7981831244900692</v>
      </c>
      <c r="AJ3516" s="2">
        <f t="shared" si="887"/>
        <v>7.7349302342661127E-3</v>
      </c>
      <c r="AK3516" s="2">
        <f t="shared" si="888"/>
        <v>1.5469860468532225E-3</v>
      </c>
      <c r="AL3516" s="2">
        <v>3</v>
      </c>
      <c r="AM3516" s="2">
        <v>3</v>
      </c>
      <c r="AN3516" s="2">
        <f t="shared" si="889"/>
        <v>4.5</v>
      </c>
      <c r="AO3516" s="2">
        <f t="shared" si="890"/>
        <v>0.89999999999999991</v>
      </c>
      <c r="AP3516" s="2">
        <v>5</v>
      </c>
      <c r="AQ3516" s="2">
        <v>1</v>
      </c>
      <c r="AR3516" s="2">
        <v>3</v>
      </c>
      <c r="AS3516" s="2" t="s">
        <v>79</v>
      </c>
      <c r="AT3516" s="2">
        <v>2</v>
      </c>
      <c r="AW3516" s="2" t="str">
        <f t="shared" si="895"/>
        <v>Arbustivo</v>
      </c>
      <c r="AX3516" s="2" t="str">
        <f t="shared" si="900"/>
        <v>Latizal alto</v>
      </c>
      <c r="AY3516" s="2">
        <v>286</v>
      </c>
      <c r="AZ3516" s="4">
        <f t="shared" si="896"/>
        <v>0.34965034965034963</v>
      </c>
      <c r="BA3516" s="4">
        <v>8.5400214822068374</v>
      </c>
      <c r="BB3516" s="4">
        <f t="shared" si="897"/>
        <v>3.0190908576291309E-2</v>
      </c>
      <c r="BC3516" s="4">
        <f t="shared" si="898"/>
        <v>0.37984125822664094</v>
      </c>
      <c r="BD3516" s="4">
        <f t="shared" si="899"/>
        <v>0.18992062911332047</v>
      </c>
    </row>
    <row r="3517" spans="1:56" x14ac:dyDescent="0.25">
      <c r="A3517" s="2">
        <v>113</v>
      </c>
      <c r="B3517" s="2" t="s">
        <v>361</v>
      </c>
      <c r="C3517" s="2" t="s">
        <v>957</v>
      </c>
      <c r="D3517" s="2" t="s">
        <v>913</v>
      </c>
      <c r="E3517" s="2" t="s">
        <v>221</v>
      </c>
      <c r="F3517" s="2" t="s">
        <v>59</v>
      </c>
      <c r="G3517" s="2" t="s">
        <v>914</v>
      </c>
      <c r="H3517" s="2" t="s">
        <v>402</v>
      </c>
      <c r="J3517" s="3">
        <v>42193</v>
      </c>
      <c r="K3517" s="2">
        <v>747221</v>
      </c>
      <c r="L3517" s="2">
        <v>820893</v>
      </c>
      <c r="N3517" s="2" t="s">
        <v>452</v>
      </c>
      <c r="P3517" s="2" t="s">
        <v>80</v>
      </c>
      <c r="S3517" s="2" t="s">
        <v>81</v>
      </c>
      <c r="T3517" s="2" t="s">
        <v>84</v>
      </c>
      <c r="U3517" s="2" t="s">
        <v>85</v>
      </c>
      <c r="V3517" s="2">
        <v>20</v>
      </c>
      <c r="Y3517" s="2">
        <f t="shared" si="885"/>
        <v>6.366197723675814</v>
      </c>
      <c r="AB3517" s="2">
        <v>6.3661977240000001</v>
      </c>
      <c r="AC3517" s="2">
        <f t="shared" si="886"/>
        <v>3.1830988618379067E-3</v>
      </c>
      <c r="AD3517" s="2">
        <v>0.98022335788225157</v>
      </c>
      <c r="AE3517" s="2">
        <f t="shared" si="891"/>
        <v>0.32473199462568542</v>
      </c>
      <c r="AF3517" s="2">
        <v>30</v>
      </c>
      <c r="AG3517" s="4">
        <f t="shared" si="892"/>
        <v>3.3333333333333335</v>
      </c>
      <c r="AH3517" s="4">
        <f t="shared" si="893"/>
        <v>3.6580653279590187</v>
      </c>
      <c r="AI3517" s="5">
        <f t="shared" si="894"/>
        <v>1.8290326639795094</v>
      </c>
      <c r="AJ3517" s="2">
        <f t="shared" si="887"/>
        <v>1.1459155902616463E-2</v>
      </c>
      <c r="AK3517" s="2">
        <f t="shared" si="888"/>
        <v>3.8197186342054881E-4</v>
      </c>
      <c r="AL3517" s="2">
        <v>3</v>
      </c>
      <c r="AM3517" s="2">
        <v>3</v>
      </c>
      <c r="AN3517" s="2">
        <f t="shared" si="889"/>
        <v>4.5</v>
      </c>
      <c r="AO3517" s="2">
        <f t="shared" si="890"/>
        <v>0.89999999999999991</v>
      </c>
      <c r="AP3517" s="2">
        <v>6</v>
      </c>
      <c r="AQ3517" s="2">
        <v>0.2</v>
      </c>
      <c r="AR3517" s="2">
        <v>0</v>
      </c>
      <c r="AS3517" s="2" t="s">
        <v>79</v>
      </c>
      <c r="AT3517" s="2">
        <v>2</v>
      </c>
      <c r="AW3517" s="2" t="str">
        <f t="shared" si="895"/>
        <v>Arbolitos</v>
      </c>
      <c r="AX3517" s="2" t="str">
        <f t="shared" si="900"/>
        <v>Latizal alto</v>
      </c>
      <c r="AY3517" s="2">
        <v>286</v>
      </c>
      <c r="AZ3517" s="4">
        <f t="shared" si="896"/>
        <v>0.34965034965034963</v>
      </c>
      <c r="BA3517" s="4">
        <v>8.5400214822068374</v>
      </c>
      <c r="BB3517" s="4">
        <f t="shared" si="897"/>
        <v>3.7272726637396683E-2</v>
      </c>
      <c r="BC3517" s="4">
        <f t="shared" si="898"/>
        <v>0.3869230762877463</v>
      </c>
      <c r="BD3517" s="4">
        <f t="shared" si="899"/>
        <v>0.19346153814387315</v>
      </c>
    </row>
    <row r="3518" spans="1:56" x14ac:dyDescent="0.25">
      <c r="A3518" s="2">
        <v>113</v>
      </c>
      <c r="B3518" s="2" t="s">
        <v>361</v>
      </c>
      <c r="C3518" s="2" t="s">
        <v>957</v>
      </c>
      <c r="D3518" s="2" t="s">
        <v>913</v>
      </c>
      <c r="E3518" s="2" t="s">
        <v>221</v>
      </c>
      <c r="F3518" s="2" t="s">
        <v>59</v>
      </c>
      <c r="G3518" s="2" t="s">
        <v>914</v>
      </c>
      <c r="H3518" s="2" t="s">
        <v>402</v>
      </c>
      <c r="J3518" s="3">
        <v>42193</v>
      </c>
      <c r="K3518" s="2">
        <v>747221</v>
      </c>
      <c r="L3518" s="2">
        <v>820893</v>
      </c>
      <c r="N3518" s="2" t="s">
        <v>263</v>
      </c>
      <c r="P3518" s="2" t="s">
        <v>80</v>
      </c>
      <c r="S3518" s="2" t="s">
        <v>81</v>
      </c>
      <c r="T3518" s="2" t="s">
        <v>84</v>
      </c>
      <c r="U3518" s="2" t="s">
        <v>85</v>
      </c>
      <c r="V3518" s="2">
        <v>22</v>
      </c>
      <c r="Y3518" s="2">
        <f t="shared" si="885"/>
        <v>7.0028174960433951</v>
      </c>
      <c r="AB3518" s="2">
        <v>7.0028174959999996</v>
      </c>
      <c r="AC3518" s="2">
        <f t="shared" si="886"/>
        <v>3.8515496228238681E-3</v>
      </c>
      <c r="AD3518" s="2">
        <v>0.98022335788225157</v>
      </c>
      <c r="AE3518" s="2">
        <f t="shared" si="891"/>
        <v>0.3929257134970795</v>
      </c>
      <c r="AF3518" s="2">
        <v>30</v>
      </c>
      <c r="AG3518" s="4">
        <f t="shared" si="892"/>
        <v>3.3333333333333335</v>
      </c>
      <c r="AH3518" s="4">
        <f t="shared" si="893"/>
        <v>3.7262590468304131</v>
      </c>
      <c r="AI3518" s="5">
        <f t="shared" si="894"/>
        <v>1.8631295234152065</v>
      </c>
      <c r="AJ3518" s="2">
        <f t="shared" si="887"/>
        <v>1.1554648868471604E-2</v>
      </c>
      <c r="AK3518" s="2">
        <f t="shared" si="888"/>
        <v>3.4663946605414811E-3</v>
      </c>
      <c r="AL3518" s="2">
        <v>2</v>
      </c>
      <c r="AM3518" s="2">
        <v>3</v>
      </c>
      <c r="AN3518" s="2">
        <f t="shared" si="889"/>
        <v>3</v>
      </c>
      <c r="AO3518" s="2">
        <f t="shared" si="890"/>
        <v>0.6</v>
      </c>
      <c r="AP3518" s="2">
        <v>5</v>
      </c>
      <c r="AQ3518" s="2">
        <v>1.5</v>
      </c>
      <c r="AR3518" s="2">
        <v>0</v>
      </c>
      <c r="AS3518" s="2" t="s">
        <v>79</v>
      </c>
      <c r="AT3518" s="2">
        <v>2</v>
      </c>
      <c r="AW3518" s="2" t="str">
        <f t="shared" si="895"/>
        <v>Arbustivo</v>
      </c>
      <c r="AX3518" s="2" t="str">
        <f t="shared" si="900"/>
        <v>Latizal alto</v>
      </c>
      <c r="AY3518" s="2">
        <v>286</v>
      </c>
      <c r="AZ3518" s="4">
        <f t="shared" si="896"/>
        <v>0.34965034965034963</v>
      </c>
      <c r="BA3518" s="4">
        <v>8.5400214822068374</v>
      </c>
      <c r="BB3518" s="4">
        <f t="shared" si="897"/>
        <v>4.5099999231249993E-2</v>
      </c>
      <c r="BC3518" s="4">
        <f t="shared" si="898"/>
        <v>0.39475034888159966</v>
      </c>
      <c r="BD3518" s="4">
        <f t="shared" si="899"/>
        <v>0.19737517444079983</v>
      </c>
    </row>
    <row r="3519" spans="1:56" x14ac:dyDescent="0.25">
      <c r="A3519" s="2">
        <v>113</v>
      </c>
      <c r="B3519" s="2" t="s">
        <v>361</v>
      </c>
      <c r="C3519" s="2" t="s">
        <v>957</v>
      </c>
      <c r="D3519" s="2" t="s">
        <v>913</v>
      </c>
      <c r="E3519" s="2" t="s">
        <v>221</v>
      </c>
      <c r="F3519" s="2" t="s">
        <v>59</v>
      </c>
      <c r="G3519" s="2" t="s">
        <v>914</v>
      </c>
      <c r="H3519" s="2" t="s">
        <v>402</v>
      </c>
      <c r="J3519" s="3">
        <v>42193</v>
      </c>
      <c r="K3519" s="2">
        <v>747221</v>
      </c>
      <c r="L3519" s="2">
        <v>820893</v>
      </c>
      <c r="N3519" s="2" t="s">
        <v>262</v>
      </c>
      <c r="P3519" s="2" t="s">
        <v>80</v>
      </c>
      <c r="S3519" s="2" t="s">
        <v>81</v>
      </c>
      <c r="T3519" s="2" t="s">
        <v>84</v>
      </c>
      <c r="U3519" s="2" t="s">
        <v>85</v>
      </c>
      <c r="V3519" s="2">
        <v>23</v>
      </c>
      <c r="Y3519" s="2">
        <f t="shared" si="885"/>
        <v>7.3211273822271856</v>
      </c>
      <c r="AB3519" s="2">
        <v>7.3211273820000002</v>
      </c>
      <c r="AC3519" s="2">
        <f t="shared" si="886"/>
        <v>4.2096482447806314E-3</v>
      </c>
      <c r="AD3519" s="2">
        <v>0.98022335788225157</v>
      </c>
      <c r="AE3519" s="2">
        <f t="shared" si="891"/>
        <v>0.42945806289246902</v>
      </c>
      <c r="AF3519" s="2">
        <v>30</v>
      </c>
      <c r="AG3519" s="4">
        <f t="shared" si="892"/>
        <v>3.3333333333333335</v>
      </c>
      <c r="AH3519" s="4">
        <f t="shared" si="893"/>
        <v>3.7627913962258024</v>
      </c>
      <c r="AI3519" s="5">
        <f t="shared" si="894"/>
        <v>1.8813956981129012</v>
      </c>
      <c r="AJ3519" s="2">
        <f t="shared" si="887"/>
        <v>1.2628944734341892E-2</v>
      </c>
      <c r="AK3519" s="2">
        <f t="shared" si="888"/>
        <v>5.0515778937367571E-3</v>
      </c>
      <c r="AL3519" s="2">
        <v>4</v>
      </c>
      <c r="AM3519" s="2">
        <v>3</v>
      </c>
      <c r="AN3519" s="2">
        <f t="shared" si="889"/>
        <v>6</v>
      </c>
      <c r="AO3519" s="2">
        <f t="shared" si="890"/>
        <v>1.2</v>
      </c>
      <c r="AP3519" s="2">
        <v>5</v>
      </c>
      <c r="AQ3519" s="2">
        <v>2</v>
      </c>
      <c r="AR3519" s="2">
        <v>3</v>
      </c>
      <c r="AS3519" s="2" t="s">
        <v>79</v>
      </c>
      <c r="AT3519" s="2">
        <v>3</v>
      </c>
      <c r="AW3519" s="2" t="str">
        <f t="shared" si="895"/>
        <v>Arbustivo</v>
      </c>
      <c r="AX3519" s="2" t="str">
        <f t="shared" si="900"/>
        <v>Latizal alto</v>
      </c>
      <c r="AY3519" s="2">
        <v>286</v>
      </c>
      <c r="AZ3519" s="4">
        <f t="shared" si="896"/>
        <v>0.34965034965034963</v>
      </c>
      <c r="BA3519" s="4">
        <v>8.5400214822068374</v>
      </c>
      <c r="BB3519" s="4">
        <f t="shared" si="897"/>
        <v>4.9293180977957103E-2</v>
      </c>
      <c r="BC3519" s="4">
        <f t="shared" si="898"/>
        <v>0.39894353062830673</v>
      </c>
      <c r="BD3519" s="4">
        <f t="shared" si="899"/>
        <v>0.19947176531415337</v>
      </c>
    </row>
    <row r="3520" spans="1:56" x14ac:dyDescent="0.25">
      <c r="A3520" s="2">
        <v>113</v>
      </c>
      <c r="B3520" s="2" t="s">
        <v>361</v>
      </c>
      <c r="C3520" s="2" t="s">
        <v>957</v>
      </c>
      <c r="D3520" s="2" t="s">
        <v>913</v>
      </c>
      <c r="E3520" s="2" t="s">
        <v>221</v>
      </c>
      <c r="F3520" s="2" t="s">
        <v>59</v>
      </c>
      <c r="G3520" s="2" t="s">
        <v>914</v>
      </c>
      <c r="H3520" s="2" t="s">
        <v>402</v>
      </c>
      <c r="J3520" s="3">
        <v>42193</v>
      </c>
      <c r="K3520" s="2">
        <v>747221</v>
      </c>
      <c r="L3520" s="2">
        <v>820893</v>
      </c>
      <c r="N3520" s="2" t="s">
        <v>377</v>
      </c>
      <c r="P3520" s="2" t="s">
        <v>163</v>
      </c>
      <c r="S3520" s="2" t="s">
        <v>193</v>
      </c>
      <c r="T3520" s="2" t="s">
        <v>194</v>
      </c>
      <c r="U3520" s="2" t="s">
        <v>195</v>
      </c>
      <c r="V3520" s="2">
        <v>42</v>
      </c>
      <c r="W3520" s="2">
        <v>21</v>
      </c>
      <c r="X3520" s="2">
        <v>19</v>
      </c>
      <c r="Y3520" s="2">
        <f t="shared" si="885"/>
        <v>13.369015219719209</v>
      </c>
      <c r="Z3520" s="2">
        <f>+W3520/PI()</f>
        <v>6.6845076098596046</v>
      </c>
      <c r="AA3520" s="2">
        <f>+X3520/PI()</f>
        <v>6.0478878374920226</v>
      </c>
      <c r="AB3520" s="2">
        <v>13.36901522</v>
      </c>
      <c r="AC3520" s="2">
        <f t="shared" si="886"/>
        <v>5.3507891867495209E-2</v>
      </c>
      <c r="AD3520" s="2">
        <v>0.98022335788225157</v>
      </c>
      <c r="AE3520" s="2">
        <f t="shared" si="891"/>
        <v>5.4587448296577721</v>
      </c>
      <c r="AF3520" s="2">
        <v>30</v>
      </c>
      <c r="AG3520" s="4">
        <f t="shared" si="892"/>
        <v>3.3333333333333335</v>
      </c>
      <c r="AH3520" s="4">
        <f t="shared" si="893"/>
        <v>8.7920781629911051</v>
      </c>
      <c r="AI3520" s="5">
        <f t="shared" si="894"/>
        <v>4.3960390814955526</v>
      </c>
      <c r="AJ3520" s="2">
        <f t="shared" si="887"/>
        <v>0.16052367560248562</v>
      </c>
      <c r="AK3520" s="2">
        <f t="shared" si="888"/>
        <v>0</v>
      </c>
      <c r="AL3520" s="2">
        <v>3</v>
      </c>
      <c r="AM3520" s="2">
        <v>4</v>
      </c>
      <c r="AN3520" s="2">
        <f t="shared" si="889"/>
        <v>6</v>
      </c>
      <c r="AO3520" s="2">
        <f t="shared" si="890"/>
        <v>1.2</v>
      </c>
      <c r="AP3520" s="2">
        <v>5</v>
      </c>
      <c r="AQ3520" s="2">
        <v>0</v>
      </c>
      <c r="AR3520" s="2">
        <v>4</v>
      </c>
      <c r="AS3520" s="2" t="s">
        <v>276</v>
      </c>
      <c r="AT3520" s="2">
        <v>2</v>
      </c>
      <c r="AW3520" s="2" t="str">
        <f t="shared" si="895"/>
        <v>Arbustivo</v>
      </c>
      <c r="AX3520" s="2" t="str">
        <f t="shared" si="900"/>
        <v>I</v>
      </c>
      <c r="AY3520" s="2">
        <v>286</v>
      </c>
      <c r="AZ3520" s="4">
        <f t="shared" si="896"/>
        <v>0.34965034965034963</v>
      </c>
      <c r="BA3520" s="4">
        <v>8.5400214822068374</v>
      </c>
      <c r="BB3520" s="4">
        <f t="shared" si="897"/>
        <v>0.62655453477463818</v>
      </c>
      <c r="BC3520" s="4">
        <f t="shared" si="898"/>
        <v>0.97620488442498776</v>
      </c>
      <c r="BD3520" s="4">
        <f t="shared" si="899"/>
        <v>0.48810244221249388</v>
      </c>
    </row>
    <row r="3521" spans="1:56" x14ac:dyDescent="0.25">
      <c r="A3521" s="2">
        <v>113</v>
      </c>
      <c r="B3521" s="2" t="s">
        <v>361</v>
      </c>
      <c r="C3521" s="2" t="s">
        <v>957</v>
      </c>
      <c r="D3521" s="2" t="s">
        <v>913</v>
      </c>
      <c r="E3521" s="2" t="s">
        <v>221</v>
      </c>
      <c r="F3521" s="2" t="s">
        <v>59</v>
      </c>
      <c r="G3521" s="2" t="s">
        <v>914</v>
      </c>
      <c r="H3521" s="2" t="s">
        <v>402</v>
      </c>
      <c r="J3521" s="3">
        <v>42193</v>
      </c>
      <c r="K3521" s="2">
        <v>747221</v>
      </c>
      <c r="L3521" s="2">
        <v>820893</v>
      </c>
      <c r="N3521" s="2" t="s">
        <v>368</v>
      </c>
      <c r="P3521" s="2" t="s">
        <v>163</v>
      </c>
      <c r="S3521" s="2" t="s">
        <v>193</v>
      </c>
      <c r="T3521" s="2" t="s">
        <v>194</v>
      </c>
      <c r="U3521" s="2" t="s">
        <v>195</v>
      </c>
      <c r="V3521" s="2">
        <v>42</v>
      </c>
      <c r="Y3521" s="2">
        <f t="shared" si="885"/>
        <v>13.369015219719209</v>
      </c>
      <c r="AB3521" s="2">
        <v>13.36901522</v>
      </c>
      <c r="AC3521" s="2">
        <f t="shared" si="886"/>
        <v>1.4037465980705172E-2</v>
      </c>
      <c r="AD3521" s="2">
        <v>0.98022335788225157</v>
      </c>
      <c r="AE3521" s="2">
        <f t="shared" si="891"/>
        <v>1.4320680962992733</v>
      </c>
      <c r="AF3521" s="2">
        <v>30</v>
      </c>
      <c r="AG3521" s="4">
        <f t="shared" si="892"/>
        <v>3.3333333333333335</v>
      </c>
      <c r="AH3521" s="4">
        <f t="shared" si="893"/>
        <v>4.7654014296326066</v>
      </c>
      <c r="AI3521" s="5">
        <f t="shared" si="894"/>
        <v>2.3827007148163033</v>
      </c>
      <c r="AJ3521" s="2">
        <f t="shared" si="887"/>
        <v>7.5802316295807928E-2</v>
      </c>
      <c r="AK3521" s="2">
        <f t="shared" si="888"/>
        <v>8.4224795884231037E-3</v>
      </c>
      <c r="AL3521" s="2">
        <v>6</v>
      </c>
      <c r="AM3521" s="2">
        <v>4</v>
      </c>
      <c r="AN3521" s="2">
        <f t="shared" si="889"/>
        <v>12</v>
      </c>
      <c r="AO3521" s="2">
        <f t="shared" si="890"/>
        <v>2.4</v>
      </c>
      <c r="AP3521" s="2">
        <v>9</v>
      </c>
      <c r="AQ3521" s="2">
        <v>1</v>
      </c>
      <c r="AR3521" s="2">
        <v>0</v>
      </c>
      <c r="AS3521" s="2" t="s">
        <v>276</v>
      </c>
      <c r="AT3521" s="2">
        <v>2</v>
      </c>
      <c r="AW3521" s="2" t="str">
        <f t="shared" si="895"/>
        <v>Arbolitos</v>
      </c>
      <c r="AX3521" s="2" t="str">
        <f t="shared" si="900"/>
        <v>I</v>
      </c>
      <c r="AY3521" s="2">
        <v>286</v>
      </c>
      <c r="AZ3521" s="4">
        <f t="shared" si="896"/>
        <v>0.34965034965034963</v>
      </c>
      <c r="BA3521" s="4">
        <v>8.5400214822068374</v>
      </c>
      <c r="BB3521" s="4">
        <f t="shared" si="897"/>
        <v>0.16437272447091941</v>
      </c>
      <c r="BC3521" s="4">
        <f t="shared" si="898"/>
        <v>0.51402307412126902</v>
      </c>
      <c r="BD3521" s="4">
        <f t="shared" si="899"/>
        <v>0.25701153706063451</v>
      </c>
    </row>
    <row r="3522" spans="1:56" x14ac:dyDescent="0.25">
      <c r="A3522" s="2">
        <v>113</v>
      </c>
      <c r="B3522" s="2" t="s">
        <v>361</v>
      </c>
      <c r="C3522" s="2" t="s">
        <v>957</v>
      </c>
      <c r="D3522" s="2" t="s">
        <v>913</v>
      </c>
      <c r="E3522" s="2" t="s">
        <v>221</v>
      </c>
      <c r="F3522" s="2" t="s">
        <v>59</v>
      </c>
      <c r="G3522" s="2" t="s">
        <v>914</v>
      </c>
      <c r="H3522" s="2" t="s">
        <v>402</v>
      </c>
      <c r="J3522" s="3">
        <v>42193</v>
      </c>
      <c r="K3522" s="2">
        <v>747221</v>
      </c>
      <c r="L3522" s="2">
        <v>820893</v>
      </c>
      <c r="N3522" s="2" t="s">
        <v>465</v>
      </c>
      <c r="P3522" s="2" t="s">
        <v>163</v>
      </c>
      <c r="S3522" s="2" t="s">
        <v>193</v>
      </c>
      <c r="T3522" s="2" t="s">
        <v>194</v>
      </c>
      <c r="U3522" s="2" t="s">
        <v>195</v>
      </c>
      <c r="V3522" s="2">
        <v>57</v>
      </c>
      <c r="W3522" s="2">
        <v>41</v>
      </c>
      <c r="Y3522" s="2">
        <f t="shared" ref="Y3522:AA3585" si="901">+V3522/PI()</f>
        <v>18.143663512476071</v>
      </c>
      <c r="Z3522" s="2">
        <f>+W3522/PI()</f>
        <v>13.050705333535419</v>
      </c>
      <c r="AB3522" s="2">
        <v>18.14366351</v>
      </c>
      <c r="AC3522" s="2">
        <f t="shared" ref="AC3522:AC3585" si="902">+((((Y3522+Z3522+AA3522)/100)^2)*(PI()))/4</f>
        <v>7.6426203672728149E-2</v>
      </c>
      <c r="AD3522" s="2">
        <v>0.98022335788225157</v>
      </c>
      <c r="AE3522" s="2">
        <f t="shared" si="891"/>
        <v>7.7968151909627084</v>
      </c>
      <c r="AF3522" s="2">
        <v>30</v>
      </c>
      <c r="AG3522" s="4">
        <f t="shared" si="892"/>
        <v>3.3333333333333335</v>
      </c>
      <c r="AH3522" s="4">
        <f t="shared" si="893"/>
        <v>11.130148524296041</v>
      </c>
      <c r="AI3522" s="5">
        <f t="shared" si="894"/>
        <v>5.5650742621480207</v>
      </c>
      <c r="AJ3522" s="2">
        <f t="shared" ref="AJ3522:AJ3585" si="903">+AC3522*AP3522*0.6</f>
        <v>0.36684577762909509</v>
      </c>
      <c r="AK3522" s="2">
        <f t="shared" ref="AK3522:AK3585" si="904">+AC3522*AQ3522*0.6</f>
        <v>1.8342288881454758E-2</v>
      </c>
      <c r="AL3522" s="2">
        <v>8</v>
      </c>
      <c r="AM3522" s="2">
        <v>7</v>
      </c>
      <c r="AN3522" s="2">
        <f t="shared" ref="AN3522:AN3585" si="905">+(AL3522*AM3522)/2</f>
        <v>28</v>
      </c>
      <c r="AO3522" s="2">
        <f t="shared" ref="AO3522:AO3585" si="906">+(AN3522/500)*100</f>
        <v>5.6000000000000005</v>
      </c>
      <c r="AP3522" s="2">
        <v>8</v>
      </c>
      <c r="AQ3522" s="2">
        <v>0.4</v>
      </c>
      <c r="AR3522" s="2">
        <v>0</v>
      </c>
      <c r="AS3522" s="2" t="s">
        <v>79</v>
      </c>
      <c r="AT3522" s="2">
        <v>3</v>
      </c>
      <c r="AW3522" s="2" t="str">
        <f t="shared" si="895"/>
        <v>Arbolitos</v>
      </c>
      <c r="AX3522" s="2" t="str">
        <f t="shared" si="900"/>
        <v>I</v>
      </c>
      <c r="AY3522" s="2">
        <v>286</v>
      </c>
      <c r="AZ3522" s="4">
        <f t="shared" si="896"/>
        <v>0.34965034965034963</v>
      </c>
      <c r="BA3522" s="4">
        <v>8.5400214822068374</v>
      </c>
      <c r="BB3522" s="4">
        <f t="shared" si="897"/>
        <v>0.89491816656389434</v>
      </c>
      <c r="BC3522" s="4">
        <f t="shared" si="898"/>
        <v>1.2445685162142439</v>
      </c>
      <c r="BD3522" s="4">
        <f t="shared" si="899"/>
        <v>0.62228425810712196</v>
      </c>
    </row>
    <row r="3523" spans="1:56" x14ac:dyDescent="0.25">
      <c r="A3523" s="2">
        <v>113</v>
      </c>
      <c r="B3523" s="2" t="s">
        <v>361</v>
      </c>
      <c r="C3523" s="2" t="s">
        <v>957</v>
      </c>
      <c r="D3523" s="2" t="s">
        <v>913</v>
      </c>
      <c r="E3523" s="2" t="s">
        <v>221</v>
      </c>
      <c r="F3523" s="2" t="s">
        <v>59</v>
      </c>
      <c r="G3523" s="2" t="s">
        <v>914</v>
      </c>
      <c r="H3523" s="2" t="s">
        <v>402</v>
      </c>
      <c r="J3523" s="3">
        <v>42193</v>
      </c>
      <c r="K3523" s="2">
        <v>747221</v>
      </c>
      <c r="L3523" s="2">
        <v>820893</v>
      </c>
      <c r="N3523" s="2" t="s">
        <v>255</v>
      </c>
      <c r="P3523" s="2" t="s">
        <v>163</v>
      </c>
      <c r="S3523" s="2" t="s">
        <v>193</v>
      </c>
      <c r="T3523" s="2" t="s">
        <v>194</v>
      </c>
      <c r="U3523" s="2" t="s">
        <v>195</v>
      </c>
      <c r="V3523" s="2">
        <v>85</v>
      </c>
      <c r="W3523" s="2">
        <v>63</v>
      </c>
      <c r="X3523" s="2">
        <v>51</v>
      </c>
      <c r="Y3523" s="2">
        <f t="shared" si="901"/>
        <v>27.056340325622209</v>
      </c>
      <c r="Z3523" s="2">
        <f>+W3523/PI()</f>
        <v>20.053522829578814</v>
      </c>
      <c r="AA3523" s="2">
        <f>+X3523/PI()</f>
        <v>16.233804195373324</v>
      </c>
      <c r="AB3523" s="2">
        <v>27.056340330000001</v>
      </c>
      <c r="AC3523" s="2">
        <f t="shared" si="902"/>
        <v>0.31513474506910744</v>
      </c>
      <c r="AD3523" s="2">
        <v>0.98022335788225157</v>
      </c>
      <c r="AE3523" s="2">
        <f t="shared" ref="AE3523:AE3586" si="907">AC3523/AD3523*100</f>
        <v>32.149279297929432</v>
      </c>
      <c r="AF3523" s="2">
        <v>30</v>
      </c>
      <c r="AG3523" s="4">
        <f t="shared" ref="AG3523:AG3586" si="908">1/AF3523*100</f>
        <v>3.3333333333333335</v>
      </c>
      <c r="AH3523" s="4">
        <f t="shared" ref="AH3523:AH3586" si="909">AG3523+AE3523</f>
        <v>35.482612631262768</v>
      </c>
      <c r="AI3523" s="5">
        <f t="shared" ref="AI3523:AI3586" si="910">AH3523/2</f>
        <v>17.741306315631384</v>
      </c>
      <c r="AJ3523" s="2">
        <f t="shared" si="903"/>
        <v>2.2689701644975733</v>
      </c>
      <c r="AK3523" s="2">
        <f t="shared" si="904"/>
        <v>0</v>
      </c>
      <c r="AL3523" s="2">
        <v>10</v>
      </c>
      <c r="AM3523" s="2">
        <v>15</v>
      </c>
      <c r="AN3523" s="2">
        <f t="shared" si="905"/>
        <v>75</v>
      </c>
      <c r="AO3523" s="2">
        <f t="shared" si="906"/>
        <v>15</v>
      </c>
      <c r="AP3523" s="2">
        <v>12</v>
      </c>
      <c r="AQ3523" s="2">
        <v>0</v>
      </c>
      <c r="AR3523" s="2">
        <v>6</v>
      </c>
      <c r="AS3523" s="2" t="s">
        <v>79</v>
      </c>
      <c r="AT3523" s="2">
        <v>3</v>
      </c>
      <c r="AW3523" s="2" t="str">
        <f t="shared" ref="AW3523:AW3586" si="911">+IF(AP3523&lt;=0.25,"Rasante",IF(AP3523&lt;=1.5,"Herbáceo",IF(AP3523&lt;=5,"Arbustivo",IF(AP3523&lt;=12,"Arbolitos",IF(AP3523&lt;=25,"Arbóreo inferior","Arbóreo superior")))))</f>
        <v>Arbolitos</v>
      </c>
      <c r="AX3523" s="2" t="str">
        <f t="shared" si="900"/>
        <v>II</v>
      </c>
      <c r="AY3523" s="2">
        <v>286</v>
      </c>
      <c r="AZ3523" s="4">
        <f t="shared" ref="AZ3523:AZ3586" si="912">1/AY3523*100</f>
        <v>0.34965034965034963</v>
      </c>
      <c r="BA3523" s="4">
        <v>8.5400214822068374</v>
      </c>
      <c r="BB3523" s="4">
        <f t="shared" ref="BB3523:BB3586" si="913">AC3523/BA3523*100</f>
        <v>3.6900931189188655</v>
      </c>
      <c r="BC3523" s="4">
        <f t="shared" ref="BC3523:BC3586" si="914">AZ3523+BB3523</f>
        <v>4.0397434685692151</v>
      </c>
      <c r="BD3523" s="4">
        <f t="shared" ref="BD3523:BD3586" si="915">BC3523/2</f>
        <v>2.0198717342846075</v>
      </c>
    </row>
    <row r="3524" spans="1:56" x14ac:dyDescent="0.25">
      <c r="A3524" s="2">
        <v>113</v>
      </c>
      <c r="B3524" s="2" t="s">
        <v>361</v>
      </c>
      <c r="C3524" s="2" t="s">
        <v>957</v>
      </c>
      <c r="D3524" s="2" t="s">
        <v>913</v>
      </c>
      <c r="E3524" s="2" t="s">
        <v>221</v>
      </c>
      <c r="F3524" s="2" t="s">
        <v>59</v>
      </c>
      <c r="G3524" s="2" t="s">
        <v>914</v>
      </c>
      <c r="H3524" s="2" t="s">
        <v>402</v>
      </c>
      <c r="J3524" s="3">
        <v>42193</v>
      </c>
      <c r="K3524" s="2">
        <v>747221</v>
      </c>
      <c r="L3524" s="2">
        <v>820893</v>
      </c>
      <c r="N3524" s="2" t="s">
        <v>279</v>
      </c>
      <c r="P3524" s="2" t="s">
        <v>163</v>
      </c>
      <c r="S3524" s="2" t="s">
        <v>193</v>
      </c>
      <c r="T3524" s="2" t="s">
        <v>194</v>
      </c>
      <c r="U3524" s="2" t="s">
        <v>195</v>
      </c>
      <c r="V3524" s="2">
        <v>85</v>
      </c>
      <c r="Y3524" s="2">
        <f t="shared" si="901"/>
        <v>27.056340325622209</v>
      </c>
      <c r="AB3524" s="2">
        <v>27.056340330000001</v>
      </c>
      <c r="AC3524" s="2">
        <f t="shared" si="902"/>
        <v>5.7494723191947185E-2</v>
      </c>
      <c r="AD3524" s="2">
        <v>0.98022335788225157</v>
      </c>
      <c r="AE3524" s="2">
        <f t="shared" si="907"/>
        <v>5.865471652926443</v>
      </c>
      <c r="AF3524" s="2">
        <v>30</v>
      </c>
      <c r="AG3524" s="4">
        <f t="shared" si="908"/>
        <v>3.3333333333333335</v>
      </c>
      <c r="AH3524" s="4">
        <f t="shared" si="909"/>
        <v>9.1988049862597769</v>
      </c>
      <c r="AI3524" s="5">
        <f t="shared" si="910"/>
        <v>4.5994024931298885</v>
      </c>
      <c r="AJ3524" s="2">
        <f t="shared" si="903"/>
        <v>0.34496833915168307</v>
      </c>
      <c r="AK3524" s="2">
        <f t="shared" si="904"/>
        <v>3.4496833915168307E-2</v>
      </c>
      <c r="AL3524" s="2">
        <v>10</v>
      </c>
      <c r="AM3524" s="2">
        <v>8</v>
      </c>
      <c r="AN3524" s="2">
        <f t="shared" si="905"/>
        <v>40</v>
      </c>
      <c r="AO3524" s="2">
        <f t="shared" si="906"/>
        <v>8</v>
      </c>
      <c r="AP3524" s="2">
        <v>10</v>
      </c>
      <c r="AQ3524" s="2">
        <v>1</v>
      </c>
      <c r="AR3524" s="2">
        <v>0</v>
      </c>
      <c r="AS3524" s="2" t="s">
        <v>276</v>
      </c>
      <c r="AT3524" s="2">
        <v>2</v>
      </c>
      <c r="AW3524" s="2" t="str">
        <f t="shared" si="911"/>
        <v>Arbolitos</v>
      </c>
      <c r="AX3524" s="2" t="str">
        <f t="shared" si="900"/>
        <v>II</v>
      </c>
      <c r="AY3524" s="2">
        <v>286</v>
      </c>
      <c r="AZ3524" s="4">
        <f t="shared" si="912"/>
        <v>0.34965034965034963</v>
      </c>
      <c r="BA3524" s="4">
        <v>8.5400214822068374</v>
      </c>
      <c r="BB3524" s="4">
        <f t="shared" si="913"/>
        <v>0.67323862488797748</v>
      </c>
      <c r="BC3524" s="4">
        <f t="shared" si="914"/>
        <v>1.0228889745383272</v>
      </c>
      <c r="BD3524" s="4">
        <f t="shared" si="915"/>
        <v>0.51144448726916358</v>
      </c>
    </row>
    <row r="3525" spans="1:56" x14ac:dyDescent="0.25">
      <c r="A3525" s="2">
        <v>113</v>
      </c>
      <c r="B3525" s="2" t="s">
        <v>361</v>
      </c>
      <c r="C3525" s="2" t="s">
        <v>957</v>
      </c>
      <c r="D3525" s="2" t="s">
        <v>913</v>
      </c>
      <c r="E3525" s="2" t="s">
        <v>221</v>
      </c>
      <c r="F3525" s="2" t="s">
        <v>59</v>
      </c>
      <c r="G3525" s="2" t="s">
        <v>914</v>
      </c>
      <c r="H3525" s="2" t="s">
        <v>402</v>
      </c>
      <c r="J3525" s="3">
        <v>42193</v>
      </c>
      <c r="K3525" s="2">
        <v>747221</v>
      </c>
      <c r="L3525" s="2">
        <v>820893</v>
      </c>
      <c r="N3525" s="2" t="s">
        <v>333</v>
      </c>
      <c r="P3525" s="2" t="s">
        <v>94</v>
      </c>
      <c r="S3525" s="2" t="s">
        <v>160</v>
      </c>
      <c r="T3525" s="2" t="s">
        <v>161</v>
      </c>
      <c r="U3525" s="2" t="s">
        <v>162</v>
      </c>
      <c r="V3525" s="2">
        <v>39</v>
      </c>
      <c r="Y3525" s="2">
        <f t="shared" si="901"/>
        <v>12.414085561167836</v>
      </c>
      <c r="AB3525" s="2">
        <v>12.41408556</v>
      </c>
      <c r="AC3525" s="2">
        <f t="shared" si="902"/>
        <v>1.2103733422138638E-2</v>
      </c>
      <c r="AD3525" s="2">
        <v>0.98022335788225157</v>
      </c>
      <c r="AE3525" s="2">
        <f t="shared" si="907"/>
        <v>1.2347934095641688</v>
      </c>
      <c r="AF3525" s="2">
        <v>30</v>
      </c>
      <c r="AG3525" s="4">
        <f t="shared" si="908"/>
        <v>3.3333333333333335</v>
      </c>
      <c r="AH3525" s="4">
        <f t="shared" si="909"/>
        <v>4.5681267428975021</v>
      </c>
      <c r="AI3525" s="5">
        <f t="shared" si="910"/>
        <v>2.284063371448751</v>
      </c>
      <c r="AJ3525" s="2">
        <f t="shared" si="903"/>
        <v>5.0835680372982285E-2</v>
      </c>
      <c r="AK3525" s="2">
        <f t="shared" si="904"/>
        <v>1.3072032095909729E-2</v>
      </c>
      <c r="AL3525" s="2">
        <v>6</v>
      </c>
      <c r="AM3525" s="2">
        <v>4</v>
      </c>
      <c r="AN3525" s="2">
        <f t="shared" si="905"/>
        <v>12</v>
      </c>
      <c r="AO3525" s="2">
        <f t="shared" si="906"/>
        <v>2.4</v>
      </c>
      <c r="AP3525" s="2">
        <v>7</v>
      </c>
      <c r="AQ3525" s="2">
        <v>1.8</v>
      </c>
      <c r="AR3525" s="2">
        <v>1</v>
      </c>
      <c r="AS3525" s="2" t="s">
        <v>79</v>
      </c>
      <c r="AT3525" s="2">
        <v>3</v>
      </c>
      <c r="AW3525" s="2" t="str">
        <f t="shared" si="911"/>
        <v>Arbolitos</v>
      </c>
      <c r="AX3525" s="2" t="str">
        <f t="shared" si="900"/>
        <v>I</v>
      </c>
      <c r="AY3525" s="2">
        <v>286</v>
      </c>
      <c r="AZ3525" s="4">
        <f t="shared" si="912"/>
        <v>0.34965034965034963</v>
      </c>
      <c r="BA3525" s="4">
        <v>8.5400214822068374</v>
      </c>
      <c r="BB3525" s="4">
        <f t="shared" si="913"/>
        <v>0.14172954303870086</v>
      </c>
      <c r="BC3525" s="4">
        <f t="shared" si="914"/>
        <v>0.49137989268905047</v>
      </c>
      <c r="BD3525" s="4">
        <f t="shared" si="915"/>
        <v>0.24568994634452523</v>
      </c>
    </row>
    <row r="3526" spans="1:56" x14ac:dyDescent="0.25">
      <c r="A3526" s="2">
        <v>113</v>
      </c>
      <c r="B3526" s="2" t="s">
        <v>361</v>
      </c>
      <c r="C3526" s="2" t="s">
        <v>957</v>
      </c>
      <c r="D3526" s="2" t="s">
        <v>913</v>
      </c>
      <c r="E3526" s="2" t="s">
        <v>221</v>
      </c>
      <c r="F3526" s="2" t="s">
        <v>59</v>
      </c>
      <c r="G3526" s="2" t="s">
        <v>914</v>
      </c>
      <c r="H3526" s="2" t="s">
        <v>402</v>
      </c>
      <c r="J3526" s="3">
        <v>42193</v>
      </c>
      <c r="K3526" s="2">
        <v>747221</v>
      </c>
      <c r="L3526" s="2">
        <v>820893</v>
      </c>
      <c r="N3526" s="2" t="s">
        <v>371</v>
      </c>
      <c r="P3526" s="2" t="s">
        <v>94</v>
      </c>
      <c r="S3526" s="2" t="s">
        <v>160</v>
      </c>
      <c r="T3526" s="2" t="s">
        <v>161</v>
      </c>
      <c r="U3526" s="2" t="s">
        <v>162</v>
      </c>
      <c r="V3526" s="2">
        <v>51</v>
      </c>
      <c r="Y3526" s="2">
        <f t="shared" si="901"/>
        <v>16.233804195373324</v>
      </c>
      <c r="AB3526" s="2">
        <v>16.233804200000002</v>
      </c>
      <c r="AC3526" s="2">
        <f t="shared" si="902"/>
        <v>2.0698100349100988E-2</v>
      </c>
      <c r="AD3526" s="2">
        <v>0.98022335788225157</v>
      </c>
      <c r="AE3526" s="2">
        <f t="shared" si="907"/>
        <v>2.1115697950535197</v>
      </c>
      <c r="AF3526" s="2">
        <v>30</v>
      </c>
      <c r="AG3526" s="4">
        <f t="shared" si="908"/>
        <v>3.3333333333333335</v>
      </c>
      <c r="AH3526" s="4">
        <f t="shared" si="909"/>
        <v>5.4449031283868532</v>
      </c>
      <c r="AI3526" s="5">
        <f t="shared" si="910"/>
        <v>2.7224515641934266</v>
      </c>
      <c r="AJ3526" s="2">
        <f t="shared" si="903"/>
        <v>8.6932021466224141E-2</v>
      </c>
      <c r="AK3526" s="2">
        <f t="shared" si="904"/>
        <v>2.4837720418921187E-2</v>
      </c>
      <c r="AL3526" s="2">
        <v>4</v>
      </c>
      <c r="AM3526" s="2">
        <v>5</v>
      </c>
      <c r="AN3526" s="2">
        <f t="shared" si="905"/>
        <v>10</v>
      </c>
      <c r="AO3526" s="2">
        <f t="shared" si="906"/>
        <v>2</v>
      </c>
      <c r="AP3526" s="2">
        <v>7</v>
      </c>
      <c r="AQ3526" s="2">
        <v>2</v>
      </c>
      <c r="AR3526" s="2">
        <v>0</v>
      </c>
      <c r="AS3526" s="2" t="s">
        <v>276</v>
      </c>
      <c r="AT3526" s="2">
        <v>1</v>
      </c>
      <c r="AW3526" s="2" t="str">
        <f t="shared" si="911"/>
        <v>Arbolitos</v>
      </c>
      <c r="AX3526" s="2" t="str">
        <f t="shared" si="900"/>
        <v>I</v>
      </c>
      <c r="AY3526" s="2">
        <v>286</v>
      </c>
      <c r="AZ3526" s="4">
        <f t="shared" si="912"/>
        <v>0.34965034965034963</v>
      </c>
      <c r="BA3526" s="4">
        <v>8.5400214822068374</v>
      </c>
      <c r="BB3526" s="4">
        <f t="shared" si="913"/>
        <v>0.24236590495967189</v>
      </c>
      <c r="BC3526" s="4">
        <f t="shared" si="914"/>
        <v>0.5920162546100215</v>
      </c>
      <c r="BD3526" s="4">
        <f t="shared" si="915"/>
        <v>0.29600812730501075</v>
      </c>
    </row>
    <row r="3527" spans="1:56" x14ac:dyDescent="0.25">
      <c r="A3527" s="2">
        <v>113</v>
      </c>
      <c r="B3527" s="2" t="s">
        <v>361</v>
      </c>
      <c r="C3527" s="2" t="s">
        <v>957</v>
      </c>
      <c r="D3527" s="2" t="s">
        <v>913</v>
      </c>
      <c r="E3527" s="2" t="s">
        <v>221</v>
      </c>
      <c r="F3527" s="2" t="s">
        <v>59</v>
      </c>
      <c r="G3527" s="2" t="s">
        <v>914</v>
      </c>
      <c r="H3527" s="2" t="s">
        <v>402</v>
      </c>
      <c r="J3527" s="3">
        <v>42193</v>
      </c>
      <c r="K3527" s="2">
        <v>747221</v>
      </c>
      <c r="L3527" s="2">
        <v>820893</v>
      </c>
      <c r="N3527" s="2" t="s">
        <v>301</v>
      </c>
      <c r="O3527" s="2" t="s">
        <v>63</v>
      </c>
      <c r="P3527" s="2" t="s">
        <v>94</v>
      </c>
      <c r="S3527" s="2" t="s">
        <v>160</v>
      </c>
      <c r="T3527" s="2" t="s">
        <v>161</v>
      </c>
      <c r="U3527" s="2" t="s">
        <v>162</v>
      </c>
      <c r="V3527" s="2">
        <v>67</v>
      </c>
      <c r="Y3527" s="2">
        <f t="shared" si="901"/>
        <v>21.326762374313976</v>
      </c>
      <c r="AB3527" s="2">
        <v>21.326762370000001</v>
      </c>
      <c r="AC3527" s="2">
        <f t="shared" si="902"/>
        <v>3.5722326976975909E-2</v>
      </c>
      <c r="AD3527" s="2">
        <v>0.98022335788225157</v>
      </c>
      <c r="AE3527" s="2">
        <f t="shared" si="907"/>
        <v>3.6443048096867554</v>
      </c>
      <c r="AF3527" s="2">
        <v>30</v>
      </c>
      <c r="AG3527" s="4">
        <f t="shared" si="908"/>
        <v>3.3333333333333335</v>
      </c>
      <c r="AH3527" s="4">
        <f t="shared" si="909"/>
        <v>6.9776381430200889</v>
      </c>
      <c r="AI3527" s="5">
        <f t="shared" si="910"/>
        <v>3.4888190715100444</v>
      </c>
      <c r="AJ3527" s="2">
        <f t="shared" si="903"/>
        <v>0.21433396186185547</v>
      </c>
      <c r="AK3527" s="2">
        <f t="shared" si="904"/>
        <v>3.858011313513398E-2</v>
      </c>
      <c r="AL3527" s="2">
        <v>8</v>
      </c>
      <c r="AM3527" s="2">
        <v>6</v>
      </c>
      <c r="AN3527" s="2">
        <f t="shared" si="905"/>
        <v>24</v>
      </c>
      <c r="AO3527" s="2">
        <f t="shared" si="906"/>
        <v>4.8</v>
      </c>
      <c r="AP3527" s="2">
        <v>10</v>
      </c>
      <c r="AQ3527" s="2">
        <v>1.8</v>
      </c>
      <c r="AR3527" s="2">
        <v>1</v>
      </c>
      <c r="AS3527" s="2" t="s">
        <v>276</v>
      </c>
      <c r="AT3527" s="2">
        <v>2</v>
      </c>
      <c r="AV3527" s="2" t="s">
        <v>63</v>
      </c>
      <c r="AW3527" s="2" t="str">
        <f t="shared" si="911"/>
        <v>Arbolitos</v>
      </c>
      <c r="AX3527" s="2" t="str">
        <f t="shared" si="900"/>
        <v>II</v>
      </c>
      <c r="AY3527" s="2">
        <v>286</v>
      </c>
      <c r="AZ3527" s="4">
        <f t="shared" si="912"/>
        <v>0.34965034965034963</v>
      </c>
      <c r="BA3527" s="4">
        <v>8.5400214822068374</v>
      </c>
      <c r="BB3527" s="4">
        <f t="shared" si="913"/>
        <v>0.41829317468818428</v>
      </c>
      <c r="BC3527" s="4">
        <f t="shared" si="914"/>
        <v>0.76794352433853397</v>
      </c>
      <c r="BD3527" s="4">
        <f t="shared" si="915"/>
        <v>0.38397176216926698</v>
      </c>
    </row>
    <row r="3528" spans="1:56" x14ac:dyDescent="0.25">
      <c r="A3528" s="2">
        <v>113</v>
      </c>
      <c r="B3528" s="2" t="s">
        <v>361</v>
      </c>
      <c r="C3528" s="2" t="s">
        <v>957</v>
      </c>
      <c r="D3528" s="2" t="s">
        <v>913</v>
      </c>
      <c r="E3528" s="2" t="s">
        <v>221</v>
      </c>
      <c r="F3528" s="2" t="s">
        <v>59</v>
      </c>
      <c r="G3528" s="2" t="s">
        <v>914</v>
      </c>
      <c r="H3528" s="2" t="s">
        <v>402</v>
      </c>
      <c r="J3528" s="3">
        <v>42193</v>
      </c>
      <c r="K3528" s="2">
        <v>747221</v>
      </c>
      <c r="L3528" s="2">
        <v>820893</v>
      </c>
      <c r="N3528" s="2" t="s">
        <v>435</v>
      </c>
      <c r="O3528" s="2" t="s">
        <v>63</v>
      </c>
      <c r="P3528" s="2" t="s">
        <v>94</v>
      </c>
      <c r="S3528" s="2" t="s">
        <v>160</v>
      </c>
      <c r="T3528" s="2" t="s">
        <v>161</v>
      </c>
      <c r="U3528" s="2" t="s">
        <v>162</v>
      </c>
      <c r="V3528" s="2">
        <v>87</v>
      </c>
      <c r="Y3528" s="2">
        <f t="shared" si="901"/>
        <v>27.69296009798979</v>
      </c>
      <c r="AB3528" s="2">
        <v>27.692960100000001</v>
      </c>
      <c r="AC3528" s="2">
        <f t="shared" si="902"/>
        <v>6.0232188213127785E-2</v>
      </c>
      <c r="AD3528" s="2">
        <v>0.98022335788225157</v>
      </c>
      <c r="AE3528" s="2">
        <f t="shared" si="907"/>
        <v>6.1447411683045328</v>
      </c>
      <c r="AF3528" s="2">
        <v>30</v>
      </c>
      <c r="AG3528" s="4">
        <f t="shared" si="908"/>
        <v>3.3333333333333335</v>
      </c>
      <c r="AH3528" s="4">
        <f t="shared" si="909"/>
        <v>9.4780745016378667</v>
      </c>
      <c r="AI3528" s="5">
        <f t="shared" si="910"/>
        <v>4.7390372508189333</v>
      </c>
      <c r="AJ3528" s="2">
        <f t="shared" si="903"/>
        <v>0.43367175513452005</v>
      </c>
      <c r="AK3528" s="2">
        <f t="shared" si="904"/>
        <v>7.2278625855753342E-2</v>
      </c>
      <c r="AL3528" s="2">
        <v>8</v>
      </c>
      <c r="AM3528" s="2">
        <v>9</v>
      </c>
      <c r="AN3528" s="2">
        <f t="shared" si="905"/>
        <v>36</v>
      </c>
      <c r="AO3528" s="2">
        <f t="shared" si="906"/>
        <v>7.1999999999999993</v>
      </c>
      <c r="AP3528" s="2">
        <v>12</v>
      </c>
      <c r="AQ3528" s="2">
        <v>2</v>
      </c>
      <c r="AR3528" s="2">
        <v>0</v>
      </c>
      <c r="AS3528" s="2" t="s">
        <v>79</v>
      </c>
      <c r="AT3528" s="2">
        <v>2</v>
      </c>
      <c r="AV3528" s="2" t="s">
        <v>63</v>
      </c>
      <c r="AW3528" s="2" t="str">
        <f t="shared" si="911"/>
        <v>Arbolitos</v>
      </c>
      <c r="AX3528" s="2" t="str">
        <f t="shared" si="900"/>
        <v>II</v>
      </c>
      <c r="AY3528" s="2">
        <v>286</v>
      </c>
      <c r="AZ3528" s="4">
        <f t="shared" si="912"/>
        <v>0.34965034965034963</v>
      </c>
      <c r="BA3528" s="4">
        <v>8.5400214822068374</v>
      </c>
      <c r="BB3528" s="4">
        <f t="shared" si="913"/>
        <v>0.70529316979613865</v>
      </c>
      <c r="BC3528" s="4">
        <f t="shared" si="914"/>
        <v>1.0549435194464882</v>
      </c>
      <c r="BD3528" s="4">
        <f t="shared" si="915"/>
        <v>0.52747175972324412</v>
      </c>
    </row>
    <row r="3529" spans="1:56" x14ac:dyDescent="0.25">
      <c r="A3529" s="2">
        <v>113</v>
      </c>
      <c r="B3529" s="2" t="s">
        <v>361</v>
      </c>
      <c r="C3529" s="2" t="s">
        <v>957</v>
      </c>
      <c r="D3529" s="2" t="s">
        <v>913</v>
      </c>
      <c r="E3529" s="2" t="s">
        <v>221</v>
      </c>
      <c r="F3529" s="2" t="s">
        <v>59</v>
      </c>
      <c r="G3529" s="2" t="s">
        <v>914</v>
      </c>
      <c r="H3529" s="2" t="s">
        <v>402</v>
      </c>
      <c r="J3529" s="3">
        <v>42193</v>
      </c>
      <c r="K3529" s="2">
        <v>747221</v>
      </c>
      <c r="L3529" s="2">
        <v>820893</v>
      </c>
      <c r="N3529" s="2" t="s">
        <v>261</v>
      </c>
      <c r="P3529" s="2" t="s">
        <v>964</v>
      </c>
      <c r="S3529" s="2" t="s">
        <v>965</v>
      </c>
      <c r="T3529" s="2" t="s">
        <v>966</v>
      </c>
      <c r="U3529" s="2" t="s">
        <v>967</v>
      </c>
      <c r="V3529" s="2">
        <v>34</v>
      </c>
      <c r="Y3529" s="2">
        <f t="shared" si="901"/>
        <v>10.822536130248883</v>
      </c>
      <c r="AB3529" s="2">
        <v>10.82253613</v>
      </c>
      <c r="AC3529" s="2">
        <f t="shared" si="902"/>
        <v>9.1991557107115509E-3</v>
      </c>
      <c r="AD3529" s="2">
        <v>0.98022335788225157</v>
      </c>
      <c r="AE3529" s="2">
        <f t="shared" si="907"/>
        <v>0.93847546446823094</v>
      </c>
      <c r="AF3529" s="2">
        <v>30</v>
      </c>
      <c r="AG3529" s="4">
        <f t="shared" si="908"/>
        <v>3.3333333333333335</v>
      </c>
      <c r="AH3529" s="4">
        <f t="shared" si="909"/>
        <v>4.2718087978015644</v>
      </c>
      <c r="AI3529" s="5">
        <f t="shared" si="910"/>
        <v>2.1359043989007822</v>
      </c>
      <c r="AJ3529" s="2">
        <f t="shared" si="903"/>
        <v>3.8636453984988516E-2</v>
      </c>
      <c r="AK3529" s="2">
        <f t="shared" si="904"/>
        <v>1.2694834880781939E-2</v>
      </c>
      <c r="AL3529" s="2">
        <v>4</v>
      </c>
      <c r="AM3529" s="2">
        <v>6</v>
      </c>
      <c r="AN3529" s="2">
        <f t="shared" si="905"/>
        <v>12</v>
      </c>
      <c r="AO3529" s="2">
        <f t="shared" si="906"/>
        <v>2.4</v>
      </c>
      <c r="AP3529" s="2">
        <v>7</v>
      </c>
      <c r="AQ3529" s="2">
        <v>2.2999999999999998</v>
      </c>
      <c r="AR3529" s="2">
        <v>1</v>
      </c>
      <c r="AS3529" s="2" t="s">
        <v>78</v>
      </c>
      <c r="AT3529" s="2">
        <v>5</v>
      </c>
      <c r="AW3529" s="2" t="str">
        <f t="shared" si="911"/>
        <v>Arbolitos</v>
      </c>
      <c r="AX3529" s="2" t="str">
        <f t="shared" ref="AX3529:AX3572" si="916">+IF(AB3529&lt;=2.5,"Brinzal",IF(AB3529&lt;=5,"Latizal bajo",IF(AB3529&lt;=10,"Latizal alto",IF(AB3529&lt;=20,"I",IF(AB3529&lt;=30,"II","III")))))</f>
        <v>I</v>
      </c>
      <c r="AY3529" s="2">
        <v>286</v>
      </c>
      <c r="AZ3529" s="4">
        <f t="shared" si="912"/>
        <v>0.34965034965034963</v>
      </c>
      <c r="BA3529" s="4">
        <v>8.5400214822068374</v>
      </c>
      <c r="BB3529" s="4">
        <f t="shared" si="913"/>
        <v>0.1077181799820764</v>
      </c>
      <c r="BC3529" s="4">
        <f t="shared" si="914"/>
        <v>0.45736852963242602</v>
      </c>
      <c r="BD3529" s="4">
        <f t="shared" si="915"/>
        <v>0.22868426481621301</v>
      </c>
    </row>
    <row r="3530" spans="1:56" x14ac:dyDescent="0.25">
      <c r="A3530" s="2">
        <v>113</v>
      </c>
      <c r="B3530" s="2" t="s">
        <v>361</v>
      </c>
      <c r="C3530" s="2" t="s">
        <v>957</v>
      </c>
      <c r="D3530" s="2" t="s">
        <v>913</v>
      </c>
      <c r="E3530" s="2" t="s">
        <v>221</v>
      </c>
      <c r="F3530" s="2" t="s">
        <v>59</v>
      </c>
      <c r="G3530" s="2" t="s">
        <v>914</v>
      </c>
      <c r="H3530" s="2" t="s">
        <v>402</v>
      </c>
      <c r="J3530" s="3">
        <v>42193</v>
      </c>
      <c r="K3530" s="2">
        <v>747221</v>
      </c>
      <c r="L3530" s="2">
        <v>820893</v>
      </c>
      <c r="N3530" s="2" t="s">
        <v>335</v>
      </c>
      <c r="P3530" s="2" t="s">
        <v>206</v>
      </c>
      <c r="S3530" s="2" t="s">
        <v>207</v>
      </c>
      <c r="T3530" s="2" t="s">
        <v>574</v>
      </c>
      <c r="U3530" s="2" t="s">
        <v>207</v>
      </c>
      <c r="V3530" s="2">
        <v>12</v>
      </c>
      <c r="Y3530" s="2">
        <f t="shared" si="901"/>
        <v>3.8197186342054881</v>
      </c>
      <c r="AB3530" s="2">
        <v>3.819718634</v>
      </c>
      <c r="AC3530" s="2">
        <f t="shared" si="902"/>
        <v>1.1459155902616462E-3</v>
      </c>
      <c r="AD3530" s="2">
        <v>0.98022335788225157</v>
      </c>
      <c r="AE3530" s="2">
        <f t="shared" si="907"/>
        <v>0.11690351806524672</v>
      </c>
      <c r="AF3530" s="2">
        <v>30</v>
      </c>
      <c r="AG3530" s="4">
        <f t="shared" si="908"/>
        <v>3.3333333333333335</v>
      </c>
      <c r="AH3530" s="4">
        <f t="shared" si="909"/>
        <v>3.4502368513985804</v>
      </c>
      <c r="AI3530" s="5">
        <f t="shared" si="910"/>
        <v>1.7251184256992902</v>
      </c>
      <c r="AJ3530" s="2">
        <f t="shared" si="903"/>
        <v>3.4377467707849383E-3</v>
      </c>
      <c r="AK3530" s="2">
        <f t="shared" si="904"/>
        <v>3.4377467707849384E-4</v>
      </c>
      <c r="AL3530" s="2">
        <v>5</v>
      </c>
      <c r="AM3530" s="2">
        <v>4</v>
      </c>
      <c r="AN3530" s="2">
        <f t="shared" si="905"/>
        <v>10</v>
      </c>
      <c r="AO3530" s="2">
        <f t="shared" si="906"/>
        <v>2</v>
      </c>
      <c r="AP3530" s="2">
        <v>5</v>
      </c>
      <c r="AQ3530" s="2">
        <v>0.5</v>
      </c>
      <c r="AR3530" s="2">
        <v>2</v>
      </c>
      <c r="AS3530" s="2" t="s">
        <v>79</v>
      </c>
      <c r="AT3530" s="2">
        <v>3</v>
      </c>
      <c r="AW3530" s="2" t="str">
        <f t="shared" si="911"/>
        <v>Arbustivo</v>
      </c>
      <c r="AX3530" s="2" t="str">
        <f t="shared" si="916"/>
        <v>Latizal bajo</v>
      </c>
      <c r="AY3530" s="2">
        <v>286</v>
      </c>
      <c r="AZ3530" s="4">
        <f t="shared" si="912"/>
        <v>0.34965034965034963</v>
      </c>
      <c r="BA3530" s="4">
        <v>8.5400214822068374</v>
      </c>
      <c r="BB3530" s="4">
        <f t="shared" si="913"/>
        <v>1.3418181589462801E-2</v>
      </c>
      <c r="BC3530" s="4">
        <f t="shared" si="914"/>
        <v>0.36306853123981242</v>
      </c>
      <c r="BD3530" s="4">
        <f t="shared" si="915"/>
        <v>0.18153426561990621</v>
      </c>
    </row>
    <row r="3531" spans="1:56" x14ac:dyDescent="0.25">
      <c r="A3531" s="2">
        <v>113</v>
      </c>
      <c r="B3531" s="2" t="s">
        <v>361</v>
      </c>
      <c r="C3531" s="2" t="s">
        <v>957</v>
      </c>
      <c r="D3531" s="2" t="s">
        <v>913</v>
      </c>
      <c r="E3531" s="2" t="s">
        <v>221</v>
      </c>
      <c r="F3531" s="2" t="s">
        <v>59</v>
      </c>
      <c r="G3531" s="2" t="s">
        <v>914</v>
      </c>
      <c r="H3531" s="2" t="s">
        <v>402</v>
      </c>
      <c r="J3531" s="3">
        <v>42193</v>
      </c>
      <c r="K3531" s="2">
        <v>747221</v>
      </c>
      <c r="L3531" s="2">
        <v>820893</v>
      </c>
      <c r="N3531" s="2" t="s">
        <v>295</v>
      </c>
      <c r="P3531" s="2" t="s">
        <v>206</v>
      </c>
      <c r="S3531" s="2" t="s">
        <v>207</v>
      </c>
      <c r="T3531" s="2" t="s">
        <v>574</v>
      </c>
      <c r="U3531" s="2" t="s">
        <v>207</v>
      </c>
      <c r="V3531" s="2">
        <v>15</v>
      </c>
      <c r="Y3531" s="2">
        <f t="shared" si="901"/>
        <v>4.7746482927568605</v>
      </c>
      <c r="AB3531" s="2">
        <v>4.7746482930000003</v>
      </c>
      <c r="AC3531" s="2">
        <f t="shared" si="902"/>
        <v>1.7904931097838226E-3</v>
      </c>
      <c r="AD3531" s="2">
        <v>0.98022335788225157</v>
      </c>
      <c r="AE3531" s="2">
        <f t="shared" si="907"/>
        <v>0.18266174697694809</v>
      </c>
      <c r="AF3531" s="2">
        <v>30</v>
      </c>
      <c r="AG3531" s="4">
        <f t="shared" si="908"/>
        <v>3.3333333333333335</v>
      </c>
      <c r="AH3531" s="4">
        <f t="shared" si="909"/>
        <v>3.5159950803102817</v>
      </c>
      <c r="AI3531" s="5">
        <f t="shared" si="910"/>
        <v>1.7579975401551409</v>
      </c>
      <c r="AJ3531" s="2">
        <f t="shared" si="903"/>
        <v>4.8343313964163215E-3</v>
      </c>
      <c r="AK3531" s="2">
        <f t="shared" si="904"/>
        <v>2.148591731740587E-3</v>
      </c>
      <c r="AL3531" s="2">
        <v>3</v>
      </c>
      <c r="AM3531" s="2">
        <v>2</v>
      </c>
      <c r="AN3531" s="2">
        <f t="shared" si="905"/>
        <v>3</v>
      </c>
      <c r="AO3531" s="2">
        <f t="shared" si="906"/>
        <v>0.6</v>
      </c>
      <c r="AP3531" s="2">
        <v>4.5</v>
      </c>
      <c r="AQ3531" s="2">
        <v>2</v>
      </c>
      <c r="AR3531" s="2">
        <v>5</v>
      </c>
      <c r="AS3531" s="2" t="s">
        <v>78</v>
      </c>
      <c r="AT3531" s="2">
        <v>4</v>
      </c>
      <c r="AW3531" s="2" t="str">
        <f t="shared" si="911"/>
        <v>Arbustivo</v>
      </c>
      <c r="AX3531" s="2" t="str">
        <f t="shared" si="916"/>
        <v>Latizal bajo</v>
      </c>
      <c r="AY3531" s="2">
        <v>286</v>
      </c>
      <c r="AZ3531" s="4">
        <f t="shared" si="912"/>
        <v>0.34965034965034963</v>
      </c>
      <c r="BA3531" s="4">
        <v>8.5400214822068374</v>
      </c>
      <c r="BB3531" s="4">
        <f t="shared" si="913"/>
        <v>2.0965908733535633E-2</v>
      </c>
      <c r="BC3531" s="4">
        <f t="shared" si="914"/>
        <v>0.37061625838388529</v>
      </c>
      <c r="BD3531" s="4">
        <f t="shared" si="915"/>
        <v>0.18530812919194264</v>
      </c>
    </row>
    <row r="3532" spans="1:56" x14ac:dyDescent="0.25">
      <c r="A3532" s="2">
        <v>113</v>
      </c>
      <c r="B3532" s="2" t="s">
        <v>361</v>
      </c>
      <c r="C3532" s="2" t="s">
        <v>957</v>
      </c>
      <c r="D3532" s="2" t="s">
        <v>913</v>
      </c>
      <c r="E3532" s="2" t="s">
        <v>221</v>
      </c>
      <c r="F3532" s="2" t="s">
        <v>59</v>
      </c>
      <c r="G3532" s="2" t="s">
        <v>914</v>
      </c>
      <c r="H3532" s="2" t="s">
        <v>402</v>
      </c>
      <c r="J3532" s="3">
        <v>42193</v>
      </c>
      <c r="K3532" s="2">
        <v>747221</v>
      </c>
      <c r="L3532" s="2">
        <v>820893</v>
      </c>
      <c r="N3532" s="2" t="s">
        <v>316</v>
      </c>
      <c r="P3532" s="2" t="s">
        <v>102</v>
      </c>
      <c r="S3532" s="2" t="s">
        <v>170</v>
      </c>
      <c r="T3532" s="2" t="s">
        <v>171</v>
      </c>
      <c r="U3532" s="2" t="s">
        <v>172</v>
      </c>
      <c r="V3532" s="2">
        <v>14</v>
      </c>
      <c r="Y3532" s="2">
        <f t="shared" si="901"/>
        <v>4.45633840657307</v>
      </c>
      <c r="AB3532" s="2">
        <v>4.4563384069999996</v>
      </c>
      <c r="AC3532" s="2">
        <f t="shared" si="902"/>
        <v>1.5597184423005749E-3</v>
      </c>
      <c r="AD3532" s="2">
        <v>0.98022335788225157</v>
      </c>
      <c r="AE3532" s="2">
        <f t="shared" si="907"/>
        <v>0.15911867736658594</v>
      </c>
      <c r="AF3532" s="2">
        <v>30</v>
      </c>
      <c r="AG3532" s="4">
        <f t="shared" si="908"/>
        <v>3.3333333333333335</v>
      </c>
      <c r="AH3532" s="4">
        <f t="shared" si="909"/>
        <v>3.4924520106999193</v>
      </c>
      <c r="AI3532" s="5">
        <f t="shared" si="910"/>
        <v>1.7462260053499596</v>
      </c>
      <c r="AJ3532" s="2">
        <f t="shared" si="903"/>
        <v>4.2112397942115519E-3</v>
      </c>
      <c r="AK3532" s="2">
        <f t="shared" si="904"/>
        <v>4.6791553269017247E-4</v>
      </c>
      <c r="AL3532" s="2">
        <v>3</v>
      </c>
      <c r="AM3532" s="2">
        <v>3</v>
      </c>
      <c r="AN3532" s="2">
        <f t="shared" si="905"/>
        <v>4.5</v>
      </c>
      <c r="AO3532" s="2">
        <f t="shared" si="906"/>
        <v>0.89999999999999991</v>
      </c>
      <c r="AP3532" s="2">
        <v>4.5</v>
      </c>
      <c r="AQ3532" s="2">
        <v>0.5</v>
      </c>
      <c r="AR3532" s="2">
        <v>0</v>
      </c>
      <c r="AS3532" s="2" t="s">
        <v>78</v>
      </c>
      <c r="AT3532" s="2">
        <v>5</v>
      </c>
      <c r="AW3532" s="2" t="str">
        <f t="shared" si="911"/>
        <v>Arbustivo</v>
      </c>
      <c r="AX3532" s="2" t="str">
        <f t="shared" si="916"/>
        <v>Latizal bajo</v>
      </c>
      <c r="AY3532" s="2">
        <v>286</v>
      </c>
      <c r="AZ3532" s="4">
        <f t="shared" si="912"/>
        <v>0.34965034965034963</v>
      </c>
      <c r="BA3532" s="4">
        <v>8.5400214822068374</v>
      </c>
      <c r="BB3532" s="4">
        <f t="shared" si="913"/>
        <v>1.8263636052324381E-2</v>
      </c>
      <c r="BC3532" s="4">
        <f t="shared" si="914"/>
        <v>0.36791398570267403</v>
      </c>
      <c r="BD3532" s="4">
        <f t="shared" si="915"/>
        <v>0.18395699285133701</v>
      </c>
    </row>
    <row r="3533" spans="1:56" x14ac:dyDescent="0.25">
      <c r="A3533" s="2">
        <v>113</v>
      </c>
      <c r="B3533" s="2" t="s">
        <v>361</v>
      </c>
      <c r="C3533" s="2" t="s">
        <v>957</v>
      </c>
      <c r="D3533" s="2" t="s">
        <v>913</v>
      </c>
      <c r="E3533" s="2" t="s">
        <v>221</v>
      </c>
      <c r="F3533" s="2" t="s">
        <v>59</v>
      </c>
      <c r="G3533" s="2" t="s">
        <v>914</v>
      </c>
      <c r="H3533" s="2" t="s">
        <v>402</v>
      </c>
      <c r="J3533" s="3">
        <v>42193</v>
      </c>
      <c r="K3533" s="2">
        <v>747221</v>
      </c>
      <c r="L3533" s="2">
        <v>820893</v>
      </c>
      <c r="N3533" s="2" t="s">
        <v>340</v>
      </c>
      <c r="P3533" s="2" t="s">
        <v>102</v>
      </c>
      <c r="S3533" s="2" t="s">
        <v>170</v>
      </c>
      <c r="T3533" s="2" t="s">
        <v>171</v>
      </c>
      <c r="U3533" s="2" t="s">
        <v>172</v>
      </c>
      <c r="V3533" s="2">
        <v>27</v>
      </c>
      <c r="W3533" s="2">
        <v>26</v>
      </c>
      <c r="X3533" s="2">
        <v>24</v>
      </c>
      <c r="Y3533" s="2">
        <f t="shared" si="901"/>
        <v>8.5943669269623477</v>
      </c>
      <c r="Z3533" s="2">
        <f>+W3533/PI()</f>
        <v>8.2760570407785572</v>
      </c>
      <c r="AA3533" s="2">
        <f>+X3533/PI()</f>
        <v>7.6394372684109761</v>
      </c>
      <c r="AB3533" s="2">
        <v>8.5943669269999994</v>
      </c>
      <c r="AC3533" s="2">
        <f t="shared" si="902"/>
        <v>4.7181482879592368E-2</v>
      </c>
      <c r="AD3533" s="2">
        <v>0.98022335788225157</v>
      </c>
      <c r="AE3533" s="2">
        <f t="shared" si="907"/>
        <v>4.8133399903392222</v>
      </c>
      <c r="AF3533" s="2">
        <v>30</v>
      </c>
      <c r="AG3533" s="4">
        <f t="shared" si="908"/>
        <v>3.3333333333333335</v>
      </c>
      <c r="AH3533" s="4">
        <f t="shared" si="909"/>
        <v>8.1466733236725553</v>
      </c>
      <c r="AI3533" s="5">
        <f t="shared" si="910"/>
        <v>4.0733366618362776</v>
      </c>
      <c r="AJ3533" s="2">
        <f t="shared" si="903"/>
        <v>0.19816222809428796</v>
      </c>
      <c r="AK3533" s="2">
        <f t="shared" si="904"/>
        <v>0</v>
      </c>
      <c r="AL3533" s="2">
        <v>6</v>
      </c>
      <c r="AM3533" s="2">
        <v>4</v>
      </c>
      <c r="AN3533" s="2">
        <f t="shared" si="905"/>
        <v>12</v>
      </c>
      <c r="AO3533" s="2">
        <f t="shared" si="906"/>
        <v>2.4</v>
      </c>
      <c r="AP3533" s="2">
        <v>7</v>
      </c>
      <c r="AQ3533" s="2">
        <v>0</v>
      </c>
      <c r="AR3533" s="2">
        <v>8</v>
      </c>
      <c r="AS3533" s="2" t="s">
        <v>78</v>
      </c>
      <c r="AT3533" s="2">
        <v>4</v>
      </c>
      <c r="AW3533" s="2" t="str">
        <f t="shared" si="911"/>
        <v>Arbolitos</v>
      </c>
      <c r="AX3533" s="2" t="str">
        <f t="shared" si="916"/>
        <v>Latizal alto</v>
      </c>
      <c r="AY3533" s="2">
        <v>286</v>
      </c>
      <c r="AZ3533" s="4">
        <f t="shared" si="912"/>
        <v>0.34965034965034963</v>
      </c>
      <c r="BA3533" s="4">
        <v>8.5400214822068374</v>
      </c>
      <c r="BB3533" s="4">
        <f t="shared" si="913"/>
        <v>0.55247499058281224</v>
      </c>
      <c r="BC3533" s="4">
        <f t="shared" si="914"/>
        <v>0.90212534023316193</v>
      </c>
      <c r="BD3533" s="4">
        <f t="shared" si="915"/>
        <v>0.45106267011658097</v>
      </c>
    </row>
    <row r="3534" spans="1:56" x14ac:dyDescent="0.25">
      <c r="A3534" s="2">
        <v>113</v>
      </c>
      <c r="B3534" s="2" t="s">
        <v>361</v>
      </c>
      <c r="C3534" s="2" t="s">
        <v>957</v>
      </c>
      <c r="D3534" s="2" t="s">
        <v>913</v>
      </c>
      <c r="E3534" s="2" t="s">
        <v>221</v>
      </c>
      <c r="F3534" s="2" t="s">
        <v>59</v>
      </c>
      <c r="G3534" s="2" t="s">
        <v>914</v>
      </c>
      <c r="H3534" s="2" t="s">
        <v>402</v>
      </c>
      <c r="J3534" s="3">
        <v>42193</v>
      </c>
      <c r="K3534" s="2">
        <v>747221</v>
      </c>
      <c r="L3534" s="2">
        <v>820893</v>
      </c>
      <c r="N3534" s="2" t="s">
        <v>388</v>
      </c>
      <c r="P3534" s="2" t="s">
        <v>102</v>
      </c>
      <c r="S3534" s="2" t="s">
        <v>170</v>
      </c>
      <c r="T3534" s="2" t="s">
        <v>171</v>
      </c>
      <c r="U3534" s="2" t="s">
        <v>172</v>
      </c>
      <c r="V3534" s="2">
        <v>34</v>
      </c>
      <c r="Y3534" s="2">
        <f t="shared" si="901"/>
        <v>10.822536130248883</v>
      </c>
      <c r="AB3534" s="2">
        <v>10.82253613</v>
      </c>
      <c r="AC3534" s="2">
        <f t="shared" si="902"/>
        <v>9.1991557107115509E-3</v>
      </c>
      <c r="AD3534" s="2">
        <v>0.98022335788225157</v>
      </c>
      <c r="AE3534" s="2">
        <f t="shared" si="907"/>
        <v>0.93847546446823094</v>
      </c>
      <c r="AF3534" s="2">
        <v>30</v>
      </c>
      <c r="AG3534" s="4">
        <f t="shared" si="908"/>
        <v>3.3333333333333335</v>
      </c>
      <c r="AH3534" s="4">
        <f t="shared" si="909"/>
        <v>4.2718087978015644</v>
      </c>
      <c r="AI3534" s="5">
        <f t="shared" si="910"/>
        <v>2.1359043989007822</v>
      </c>
      <c r="AJ3534" s="2">
        <f t="shared" si="903"/>
        <v>3.8636453984988516E-2</v>
      </c>
      <c r="AK3534" s="2">
        <f t="shared" si="904"/>
        <v>0</v>
      </c>
      <c r="AL3534" s="2">
        <v>5</v>
      </c>
      <c r="AM3534" s="2">
        <v>4</v>
      </c>
      <c r="AN3534" s="2">
        <f t="shared" si="905"/>
        <v>10</v>
      </c>
      <c r="AO3534" s="2">
        <f t="shared" si="906"/>
        <v>2</v>
      </c>
      <c r="AP3534" s="2">
        <v>7</v>
      </c>
      <c r="AQ3534" s="2">
        <v>0</v>
      </c>
      <c r="AR3534" s="2">
        <v>2</v>
      </c>
      <c r="AS3534" s="2" t="s">
        <v>78</v>
      </c>
      <c r="AT3534" s="2">
        <v>4</v>
      </c>
      <c r="AW3534" s="2" t="str">
        <f t="shared" si="911"/>
        <v>Arbolitos</v>
      </c>
      <c r="AX3534" s="2" t="str">
        <f t="shared" si="916"/>
        <v>I</v>
      </c>
      <c r="AY3534" s="2">
        <v>286</v>
      </c>
      <c r="AZ3534" s="4">
        <f t="shared" si="912"/>
        <v>0.34965034965034963</v>
      </c>
      <c r="BA3534" s="4">
        <v>8.5400214822068374</v>
      </c>
      <c r="BB3534" s="4">
        <f t="shared" si="913"/>
        <v>0.1077181799820764</v>
      </c>
      <c r="BC3534" s="4">
        <f t="shared" si="914"/>
        <v>0.45736852963242602</v>
      </c>
      <c r="BD3534" s="4">
        <f t="shared" si="915"/>
        <v>0.22868426481621301</v>
      </c>
    </row>
    <row r="3535" spans="1:56" x14ac:dyDescent="0.25">
      <c r="A3535" s="2">
        <v>113</v>
      </c>
      <c r="B3535" s="2" t="s">
        <v>361</v>
      </c>
      <c r="C3535" s="2" t="s">
        <v>957</v>
      </c>
      <c r="D3535" s="2" t="s">
        <v>913</v>
      </c>
      <c r="E3535" s="2" t="s">
        <v>221</v>
      </c>
      <c r="F3535" s="2" t="s">
        <v>59</v>
      </c>
      <c r="G3535" s="2" t="s">
        <v>914</v>
      </c>
      <c r="H3535" s="2" t="s">
        <v>402</v>
      </c>
      <c r="J3535" s="3">
        <v>42193</v>
      </c>
      <c r="K3535" s="2">
        <v>747221</v>
      </c>
      <c r="L3535" s="2">
        <v>820893</v>
      </c>
      <c r="N3535" s="2" t="s">
        <v>271</v>
      </c>
      <c r="O3535" s="2" t="s">
        <v>63</v>
      </c>
      <c r="P3535" s="2" t="s">
        <v>181</v>
      </c>
      <c r="S3535" s="2" t="s">
        <v>182</v>
      </c>
      <c r="T3535" s="2" t="s">
        <v>183</v>
      </c>
      <c r="U3535" s="2" t="s">
        <v>115</v>
      </c>
      <c r="V3535" s="2">
        <v>23</v>
      </c>
      <c r="Y3535" s="2">
        <f t="shared" si="901"/>
        <v>7.3211273822271856</v>
      </c>
      <c r="AB3535" s="2">
        <v>7.3211273820000002</v>
      </c>
      <c r="AC3535" s="2">
        <f t="shared" si="902"/>
        <v>4.2096482447806314E-3</v>
      </c>
      <c r="AD3535" s="2">
        <v>0.98022335788225157</v>
      </c>
      <c r="AE3535" s="2">
        <f t="shared" si="907"/>
        <v>0.42945806289246902</v>
      </c>
      <c r="AF3535" s="2">
        <v>30</v>
      </c>
      <c r="AG3535" s="4">
        <f t="shared" si="908"/>
        <v>3.3333333333333335</v>
      </c>
      <c r="AH3535" s="4">
        <f t="shared" si="909"/>
        <v>3.7627913962258024</v>
      </c>
      <c r="AI3535" s="5">
        <f t="shared" si="910"/>
        <v>1.8813956981129012</v>
      </c>
      <c r="AJ3535" s="2">
        <f t="shared" si="903"/>
        <v>2.2732100521815408E-2</v>
      </c>
      <c r="AK3535" s="2">
        <f t="shared" si="904"/>
        <v>1.1366050260907704E-2</v>
      </c>
      <c r="AL3535" s="2">
        <v>3</v>
      </c>
      <c r="AM3535" s="2">
        <v>4</v>
      </c>
      <c r="AN3535" s="2">
        <f t="shared" si="905"/>
        <v>6</v>
      </c>
      <c r="AO3535" s="2">
        <f t="shared" si="906"/>
        <v>1.2</v>
      </c>
      <c r="AP3535" s="2">
        <v>9</v>
      </c>
      <c r="AQ3535" s="2">
        <v>4.5</v>
      </c>
      <c r="AR3535" s="2">
        <v>0</v>
      </c>
      <c r="AS3535" s="2" t="s">
        <v>78</v>
      </c>
      <c r="AT3535" s="2">
        <v>4</v>
      </c>
      <c r="AV3535" s="2" t="s">
        <v>63</v>
      </c>
      <c r="AW3535" s="2" t="str">
        <f t="shared" si="911"/>
        <v>Arbolitos</v>
      </c>
      <c r="AX3535" s="2" t="str">
        <f t="shared" si="916"/>
        <v>Latizal alto</v>
      </c>
      <c r="AY3535" s="2">
        <v>286</v>
      </c>
      <c r="AZ3535" s="4">
        <f t="shared" si="912"/>
        <v>0.34965034965034963</v>
      </c>
      <c r="BA3535" s="4">
        <v>8.5400214822068374</v>
      </c>
      <c r="BB3535" s="4">
        <f t="shared" si="913"/>
        <v>4.9293180977957103E-2</v>
      </c>
      <c r="BC3535" s="4">
        <f t="shared" si="914"/>
        <v>0.39894353062830673</v>
      </c>
      <c r="BD3535" s="4">
        <f t="shared" si="915"/>
        <v>0.19947176531415337</v>
      </c>
    </row>
    <row r="3536" spans="1:56" x14ac:dyDescent="0.25">
      <c r="A3536" s="2">
        <v>113</v>
      </c>
      <c r="B3536" s="2" t="s">
        <v>361</v>
      </c>
      <c r="C3536" s="2" t="s">
        <v>957</v>
      </c>
      <c r="D3536" s="2" t="s">
        <v>913</v>
      </c>
      <c r="E3536" s="2" t="s">
        <v>221</v>
      </c>
      <c r="F3536" s="2" t="s">
        <v>59</v>
      </c>
      <c r="G3536" s="2" t="s">
        <v>914</v>
      </c>
      <c r="H3536" s="2" t="s">
        <v>402</v>
      </c>
      <c r="J3536" s="3">
        <v>42193</v>
      </c>
      <c r="K3536" s="2">
        <v>747221</v>
      </c>
      <c r="L3536" s="2">
        <v>820893</v>
      </c>
      <c r="N3536" s="2" t="s">
        <v>286</v>
      </c>
      <c r="P3536" s="2" t="s">
        <v>345</v>
      </c>
      <c r="S3536" s="2" t="s">
        <v>346</v>
      </c>
      <c r="T3536" s="2" t="s">
        <v>347</v>
      </c>
      <c r="U3536" s="2" t="s">
        <v>475</v>
      </c>
      <c r="V3536" s="2">
        <v>8.5</v>
      </c>
      <c r="Y3536" s="2">
        <f t="shared" si="901"/>
        <v>2.7056340325622208</v>
      </c>
      <c r="AB3536" s="2">
        <v>2.7056340329999999</v>
      </c>
      <c r="AC3536" s="2">
        <f t="shared" si="902"/>
        <v>5.7494723191947193E-4</v>
      </c>
      <c r="AD3536" s="2">
        <v>0.98022335788225157</v>
      </c>
      <c r="AE3536" s="2">
        <f t="shared" si="907"/>
        <v>5.8654716529264433E-2</v>
      </c>
      <c r="AF3536" s="2">
        <v>30</v>
      </c>
      <c r="AG3536" s="4">
        <f t="shared" si="908"/>
        <v>3.3333333333333335</v>
      </c>
      <c r="AH3536" s="4">
        <f t="shared" si="909"/>
        <v>3.3919880498625981</v>
      </c>
      <c r="AI3536" s="5">
        <f t="shared" si="910"/>
        <v>1.695994024931299</v>
      </c>
      <c r="AJ3536" s="2">
        <f t="shared" si="903"/>
        <v>1.7248416957584158E-4</v>
      </c>
      <c r="AK3536" s="2">
        <f t="shared" si="904"/>
        <v>2.4147783740617821E-4</v>
      </c>
      <c r="AL3536" s="2">
        <v>2</v>
      </c>
      <c r="AM3536" s="2">
        <v>1.5</v>
      </c>
      <c r="AN3536" s="2">
        <f t="shared" si="905"/>
        <v>1.5</v>
      </c>
      <c r="AO3536" s="2">
        <f t="shared" si="906"/>
        <v>0.3</v>
      </c>
      <c r="AP3536" s="2">
        <v>0.5</v>
      </c>
      <c r="AQ3536" s="2">
        <v>0.7</v>
      </c>
      <c r="AR3536" s="2">
        <v>1</v>
      </c>
      <c r="AS3536" s="2" t="s">
        <v>78</v>
      </c>
      <c r="AT3536" s="2">
        <v>5</v>
      </c>
      <c r="AW3536" s="2" t="str">
        <f t="shared" si="911"/>
        <v>Herbáceo</v>
      </c>
      <c r="AX3536" s="2" t="str">
        <f t="shared" si="916"/>
        <v>Latizal bajo</v>
      </c>
      <c r="AY3536" s="2">
        <v>286</v>
      </c>
      <c r="AZ3536" s="4">
        <f t="shared" si="912"/>
        <v>0.34965034965034963</v>
      </c>
      <c r="BA3536" s="4">
        <v>8.5400214822068374</v>
      </c>
      <c r="BB3536" s="4">
        <f t="shared" si="913"/>
        <v>6.7323862488797752E-3</v>
      </c>
      <c r="BC3536" s="4">
        <f t="shared" si="914"/>
        <v>0.35638273589922942</v>
      </c>
      <c r="BD3536" s="4">
        <f t="shared" si="915"/>
        <v>0.17819136794961471</v>
      </c>
    </row>
    <row r="3537" spans="1:56" x14ac:dyDescent="0.25">
      <c r="A3537" s="2">
        <v>114</v>
      </c>
      <c r="B3537" s="2" t="s">
        <v>361</v>
      </c>
      <c r="C3537" s="2" t="s">
        <v>968</v>
      </c>
      <c r="D3537" s="2" t="s">
        <v>913</v>
      </c>
      <c r="E3537" s="2" t="s">
        <v>221</v>
      </c>
      <c r="F3537" s="2" t="s">
        <v>59</v>
      </c>
      <c r="G3537" s="2" t="s">
        <v>914</v>
      </c>
      <c r="H3537" s="2" t="s">
        <v>402</v>
      </c>
      <c r="J3537" s="3">
        <v>42193</v>
      </c>
      <c r="K3537" s="2">
        <v>747266</v>
      </c>
      <c r="L3537" s="2">
        <v>820909</v>
      </c>
      <c r="N3537" s="2" t="s">
        <v>261</v>
      </c>
      <c r="P3537" s="2" t="s">
        <v>135</v>
      </c>
      <c r="S3537" s="2" t="s">
        <v>136</v>
      </c>
      <c r="T3537" s="2" t="s">
        <v>137</v>
      </c>
      <c r="U3537" s="2" t="s">
        <v>138</v>
      </c>
      <c r="V3537" s="2">
        <v>10</v>
      </c>
      <c r="Y3537" s="2">
        <f t="shared" si="901"/>
        <v>3.183098861837907</v>
      </c>
      <c r="AB3537" s="2">
        <v>3.183098862</v>
      </c>
      <c r="AC3537" s="2">
        <f t="shared" si="902"/>
        <v>7.9577471545947667E-4</v>
      </c>
      <c r="AD3537" s="2">
        <v>0.35092073402332002</v>
      </c>
      <c r="AE3537" s="2">
        <f t="shared" si="907"/>
        <v>0.22676765386185316</v>
      </c>
      <c r="AF3537" s="2">
        <v>20</v>
      </c>
      <c r="AG3537" s="4">
        <f t="shared" si="908"/>
        <v>5</v>
      </c>
      <c r="AH3537" s="4">
        <f t="shared" si="909"/>
        <v>5.2267676538618533</v>
      </c>
      <c r="AI3537" s="5">
        <f t="shared" si="910"/>
        <v>2.6133838269309266</v>
      </c>
      <c r="AJ3537" s="2">
        <f t="shared" si="903"/>
        <v>9.5492965855137194E-4</v>
      </c>
      <c r="AK3537" s="2">
        <f t="shared" si="904"/>
        <v>9.5492965855137202E-5</v>
      </c>
      <c r="AL3537" s="2">
        <v>2</v>
      </c>
      <c r="AM3537" s="2">
        <v>1</v>
      </c>
      <c r="AN3537" s="2">
        <f t="shared" si="905"/>
        <v>1</v>
      </c>
      <c r="AO3537" s="2">
        <f t="shared" si="906"/>
        <v>0.2</v>
      </c>
      <c r="AP3537" s="2">
        <v>2</v>
      </c>
      <c r="AQ3537" s="2">
        <v>0.2</v>
      </c>
      <c r="AR3537" s="2">
        <v>6</v>
      </c>
      <c r="AS3537" s="2" t="s">
        <v>78</v>
      </c>
      <c r="AT3537" s="2">
        <v>4</v>
      </c>
      <c r="AW3537" s="2" t="str">
        <f t="shared" si="911"/>
        <v>Arbustivo</v>
      </c>
      <c r="AX3537" s="2" t="str">
        <f t="shared" si="916"/>
        <v>Latizal bajo</v>
      </c>
      <c r="AY3537" s="2">
        <v>286</v>
      </c>
      <c r="AZ3537" s="4">
        <f t="shared" si="912"/>
        <v>0.34965034965034963</v>
      </c>
      <c r="BA3537" s="4">
        <v>8.5400214822068374</v>
      </c>
      <c r="BB3537" s="4">
        <f t="shared" si="913"/>
        <v>9.3181816593491708E-3</v>
      </c>
      <c r="BC3537" s="4">
        <f t="shared" si="914"/>
        <v>0.3589685313096988</v>
      </c>
      <c r="BD3537" s="4">
        <f t="shared" si="915"/>
        <v>0.1794842656548494</v>
      </c>
    </row>
    <row r="3538" spans="1:56" x14ac:dyDescent="0.25">
      <c r="A3538" s="2">
        <v>114</v>
      </c>
      <c r="B3538" s="2" t="s">
        <v>361</v>
      </c>
      <c r="C3538" s="2" t="s">
        <v>968</v>
      </c>
      <c r="D3538" s="2" t="s">
        <v>913</v>
      </c>
      <c r="E3538" s="2" t="s">
        <v>221</v>
      </c>
      <c r="F3538" s="2" t="s">
        <v>59</v>
      </c>
      <c r="G3538" s="2" t="s">
        <v>914</v>
      </c>
      <c r="H3538" s="2" t="s">
        <v>402</v>
      </c>
      <c r="J3538" s="3">
        <v>42193</v>
      </c>
      <c r="K3538" s="2">
        <v>747266</v>
      </c>
      <c r="L3538" s="2">
        <v>820909</v>
      </c>
      <c r="N3538" s="2" t="s">
        <v>295</v>
      </c>
      <c r="P3538" s="2" t="s">
        <v>135</v>
      </c>
      <c r="S3538" s="2" t="s">
        <v>136</v>
      </c>
      <c r="T3538" s="2" t="s">
        <v>137</v>
      </c>
      <c r="U3538" s="2" t="s">
        <v>138</v>
      </c>
      <c r="V3538" s="2">
        <v>11</v>
      </c>
      <c r="W3538" s="2">
        <v>10</v>
      </c>
      <c r="Y3538" s="2">
        <f t="shared" si="901"/>
        <v>3.5014087480216975</v>
      </c>
      <c r="Z3538" s="2">
        <f>+W3538/PI()</f>
        <v>3.183098861837907</v>
      </c>
      <c r="AB3538" s="2">
        <v>3.5014087479999998</v>
      </c>
      <c r="AC3538" s="2">
        <f t="shared" si="902"/>
        <v>3.5093664951762931E-3</v>
      </c>
      <c r="AD3538" s="2">
        <v>0.35092073402332002</v>
      </c>
      <c r="AE3538" s="2">
        <f t="shared" si="907"/>
        <v>1.0000453535307727</v>
      </c>
      <c r="AF3538" s="2">
        <v>20</v>
      </c>
      <c r="AG3538" s="4">
        <f t="shared" si="908"/>
        <v>5</v>
      </c>
      <c r="AH3538" s="4">
        <f t="shared" si="909"/>
        <v>6.0000453535307727</v>
      </c>
      <c r="AI3538" s="5">
        <f t="shared" si="910"/>
        <v>3.0000226767653864</v>
      </c>
      <c r="AJ3538" s="2">
        <f t="shared" si="903"/>
        <v>8.4224795884231037E-3</v>
      </c>
      <c r="AK3538" s="2">
        <f t="shared" si="904"/>
        <v>1.6844959176846208E-3</v>
      </c>
      <c r="AL3538" s="2">
        <v>2</v>
      </c>
      <c r="AM3538" s="2">
        <v>2</v>
      </c>
      <c r="AN3538" s="2">
        <f t="shared" si="905"/>
        <v>2</v>
      </c>
      <c r="AO3538" s="2">
        <f t="shared" si="906"/>
        <v>0.4</v>
      </c>
      <c r="AP3538" s="2">
        <v>4</v>
      </c>
      <c r="AQ3538" s="2">
        <v>0.8</v>
      </c>
      <c r="AR3538" s="2">
        <v>3</v>
      </c>
      <c r="AS3538" s="2" t="s">
        <v>78</v>
      </c>
      <c r="AT3538" s="2">
        <v>4</v>
      </c>
      <c r="AW3538" s="2" t="str">
        <f t="shared" si="911"/>
        <v>Arbustivo</v>
      </c>
      <c r="AX3538" s="2" t="str">
        <f t="shared" si="916"/>
        <v>Latizal bajo</v>
      </c>
      <c r="AY3538" s="2">
        <v>286</v>
      </c>
      <c r="AZ3538" s="4">
        <f t="shared" si="912"/>
        <v>0.34965034965034963</v>
      </c>
      <c r="BA3538" s="4">
        <v>8.5400214822068374</v>
      </c>
      <c r="BB3538" s="4">
        <f t="shared" si="913"/>
        <v>4.1093181117729853E-2</v>
      </c>
      <c r="BC3538" s="4">
        <f t="shared" si="914"/>
        <v>0.39074353076807949</v>
      </c>
      <c r="BD3538" s="4">
        <f t="shared" si="915"/>
        <v>0.19537176538403975</v>
      </c>
    </row>
    <row r="3539" spans="1:56" x14ac:dyDescent="0.25">
      <c r="A3539" s="2">
        <v>114</v>
      </c>
      <c r="B3539" s="2" t="s">
        <v>361</v>
      </c>
      <c r="C3539" s="2" t="s">
        <v>968</v>
      </c>
      <c r="D3539" s="2" t="s">
        <v>913</v>
      </c>
      <c r="E3539" s="2" t="s">
        <v>221</v>
      </c>
      <c r="F3539" s="2" t="s">
        <v>59</v>
      </c>
      <c r="G3539" s="2" t="s">
        <v>914</v>
      </c>
      <c r="H3539" s="2" t="s">
        <v>402</v>
      </c>
      <c r="J3539" s="3">
        <v>42193</v>
      </c>
      <c r="K3539" s="2">
        <v>747266</v>
      </c>
      <c r="L3539" s="2">
        <v>820909</v>
      </c>
      <c r="N3539" s="2" t="s">
        <v>335</v>
      </c>
      <c r="P3539" s="2" t="s">
        <v>135</v>
      </c>
      <c r="S3539" s="2" t="s">
        <v>136</v>
      </c>
      <c r="T3539" s="2" t="s">
        <v>137</v>
      </c>
      <c r="U3539" s="2" t="s">
        <v>138</v>
      </c>
      <c r="V3539" s="2">
        <v>11</v>
      </c>
      <c r="Y3539" s="2">
        <f t="shared" si="901"/>
        <v>3.5014087480216975</v>
      </c>
      <c r="AB3539" s="2">
        <v>3.5014087479999998</v>
      </c>
      <c r="AC3539" s="2">
        <f t="shared" si="902"/>
        <v>9.6288740570596703E-4</v>
      </c>
      <c r="AD3539" s="2">
        <v>0.35092073402332002</v>
      </c>
      <c r="AE3539" s="2">
        <f t="shared" si="907"/>
        <v>0.27438886117284239</v>
      </c>
      <c r="AF3539" s="2">
        <v>20</v>
      </c>
      <c r="AG3539" s="4">
        <f t="shared" si="908"/>
        <v>5</v>
      </c>
      <c r="AH3539" s="4">
        <f t="shared" si="909"/>
        <v>5.2743888611728424</v>
      </c>
      <c r="AI3539" s="5">
        <f t="shared" si="910"/>
        <v>2.6371944305864212</v>
      </c>
      <c r="AJ3539" s="2">
        <f t="shared" si="903"/>
        <v>2.8886622171179011E-3</v>
      </c>
      <c r="AK3539" s="2">
        <f t="shared" si="904"/>
        <v>5.7773244342358015E-4</v>
      </c>
      <c r="AL3539" s="2">
        <v>1</v>
      </c>
      <c r="AM3539" s="2">
        <v>1.5</v>
      </c>
      <c r="AN3539" s="2">
        <f t="shared" si="905"/>
        <v>0.75</v>
      </c>
      <c r="AO3539" s="2">
        <f t="shared" si="906"/>
        <v>0.15</v>
      </c>
      <c r="AP3539" s="2">
        <v>5</v>
      </c>
      <c r="AQ3539" s="2">
        <v>1</v>
      </c>
      <c r="AR3539" s="2">
        <v>1</v>
      </c>
      <c r="AS3539" s="2" t="s">
        <v>78</v>
      </c>
      <c r="AT3539" s="2">
        <v>4</v>
      </c>
      <c r="AW3539" s="2" t="str">
        <f t="shared" si="911"/>
        <v>Arbustivo</v>
      </c>
      <c r="AX3539" s="2" t="str">
        <f t="shared" si="916"/>
        <v>Latizal bajo</v>
      </c>
      <c r="AY3539" s="2">
        <v>286</v>
      </c>
      <c r="AZ3539" s="4">
        <f t="shared" si="912"/>
        <v>0.34965034965034963</v>
      </c>
      <c r="BA3539" s="4">
        <v>8.5400214822068374</v>
      </c>
      <c r="BB3539" s="4">
        <f t="shared" si="913"/>
        <v>1.1274999807812498E-2</v>
      </c>
      <c r="BC3539" s="4">
        <f t="shared" si="914"/>
        <v>0.36092534945816213</v>
      </c>
      <c r="BD3539" s="4">
        <f t="shared" si="915"/>
        <v>0.18046267472908106</v>
      </c>
    </row>
    <row r="3540" spans="1:56" x14ac:dyDescent="0.25">
      <c r="A3540" s="2">
        <v>114</v>
      </c>
      <c r="B3540" s="2" t="s">
        <v>361</v>
      </c>
      <c r="C3540" s="2" t="s">
        <v>968</v>
      </c>
      <c r="D3540" s="2" t="s">
        <v>913</v>
      </c>
      <c r="E3540" s="2" t="s">
        <v>221</v>
      </c>
      <c r="F3540" s="2" t="s">
        <v>59</v>
      </c>
      <c r="G3540" s="2" t="s">
        <v>914</v>
      </c>
      <c r="H3540" s="2" t="s">
        <v>402</v>
      </c>
      <c r="J3540" s="3">
        <v>42193</v>
      </c>
      <c r="K3540" s="2">
        <v>747266</v>
      </c>
      <c r="L3540" s="2">
        <v>820909</v>
      </c>
      <c r="N3540" s="2" t="s">
        <v>315</v>
      </c>
      <c r="P3540" s="2" t="s">
        <v>135</v>
      </c>
      <c r="S3540" s="2" t="s">
        <v>136</v>
      </c>
      <c r="T3540" s="2" t="s">
        <v>137</v>
      </c>
      <c r="U3540" s="2" t="s">
        <v>138</v>
      </c>
      <c r="V3540" s="2">
        <v>11</v>
      </c>
      <c r="Y3540" s="2">
        <f t="shared" si="901"/>
        <v>3.5014087480216975</v>
      </c>
      <c r="AB3540" s="2">
        <v>3.5014087479999998</v>
      </c>
      <c r="AC3540" s="2">
        <f t="shared" si="902"/>
        <v>9.6288740570596703E-4</v>
      </c>
      <c r="AD3540" s="2">
        <v>0.35092073402332002</v>
      </c>
      <c r="AE3540" s="2">
        <f t="shared" si="907"/>
        <v>0.27438886117284239</v>
      </c>
      <c r="AF3540" s="2">
        <v>20</v>
      </c>
      <c r="AG3540" s="4">
        <f t="shared" si="908"/>
        <v>5</v>
      </c>
      <c r="AH3540" s="4">
        <f t="shared" si="909"/>
        <v>5.2743888611728424</v>
      </c>
      <c r="AI3540" s="5">
        <f t="shared" si="910"/>
        <v>2.6371944305864212</v>
      </c>
      <c r="AJ3540" s="2">
        <f t="shared" si="903"/>
        <v>1.7331973302707406E-3</v>
      </c>
      <c r="AK3540" s="2">
        <f t="shared" si="904"/>
        <v>2.8886622171179008E-4</v>
      </c>
      <c r="AL3540" s="2">
        <v>1.5</v>
      </c>
      <c r="AM3540" s="2">
        <v>1.5</v>
      </c>
      <c r="AN3540" s="2">
        <f t="shared" si="905"/>
        <v>1.125</v>
      </c>
      <c r="AO3540" s="2">
        <f t="shared" si="906"/>
        <v>0.22499999999999998</v>
      </c>
      <c r="AP3540" s="2">
        <v>3</v>
      </c>
      <c r="AQ3540" s="2">
        <v>0.5</v>
      </c>
      <c r="AR3540" s="2">
        <v>1</v>
      </c>
      <c r="AS3540" s="2" t="s">
        <v>78</v>
      </c>
      <c r="AT3540" s="2">
        <v>5</v>
      </c>
      <c r="AW3540" s="2" t="str">
        <f t="shared" si="911"/>
        <v>Arbustivo</v>
      </c>
      <c r="AX3540" s="2" t="str">
        <f t="shared" si="916"/>
        <v>Latizal bajo</v>
      </c>
      <c r="AY3540" s="2">
        <v>286</v>
      </c>
      <c r="AZ3540" s="4">
        <f t="shared" si="912"/>
        <v>0.34965034965034963</v>
      </c>
      <c r="BA3540" s="4">
        <v>8.5400214822068374</v>
      </c>
      <c r="BB3540" s="4">
        <f t="shared" si="913"/>
        <v>1.1274999807812498E-2</v>
      </c>
      <c r="BC3540" s="4">
        <f t="shared" si="914"/>
        <v>0.36092534945816213</v>
      </c>
      <c r="BD3540" s="4">
        <f t="shared" si="915"/>
        <v>0.18046267472908106</v>
      </c>
    </row>
    <row r="3541" spans="1:56" x14ac:dyDescent="0.25">
      <c r="A3541" s="2">
        <v>114</v>
      </c>
      <c r="B3541" s="2" t="s">
        <v>361</v>
      </c>
      <c r="C3541" s="2" t="s">
        <v>968</v>
      </c>
      <c r="D3541" s="2" t="s">
        <v>913</v>
      </c>
      <c r="E3541" s="2" t="s">
        <v>221</v>
      </c>
      <c r="F3541" s="2" t="s">
        <v>59</v>
      </c>
      <c r="G3541" s="2" t="s">
        <v>914</v>
      </c>
      <c r="H3541" s="2" t="s">
        <v>402</v>
      </c>
      <c r="J3541" s="3">
        <v>42193</v>
      </c>
      <c r="K3541" s="2">
        <v>747266</v>
      </c>
      <c r="L3541" s="2">
        <v>820909</v>
      </c>
      <c r="N3541" s="2" t="s">
        <v>334</v>
      </c>
      <c r="P3541" s="2" t="s">
        <v>135</v>
      </c>
      <c r="S3541" s="2" t="s">
        <v>136</v>
      </c>
      <c r="T3541" s="2" t="s">
        <v>137</v>
      </c>
      <c r="U3541" s="2" t="s">
        <v>138</v>
      </c>
      <c r="V3541" s="2">
        <v>12</v>
      </c>
      <c r="Y3541" s="2">
        <f t="shared" si="901"/>
        <v>3.8197186342054881</v>
      </c>
      <c r="AB3541" s="2">
        <v>3.819718634</v>
      </c>
      <c r="AC3541" s="2">
        <f t="shared" si="902"/>
        <v>1.1459155902616462E-3</v>
      </c>
      <c r="AD3541" s="2">
        <v>0.35092073402332002</v>
      </c>
      <c r="AE3541" s="2">
        <f t="shared" si="907"/>
        <v>0.32654542156106842</v>
      </c>
      <c r="AF3541" s="2">
        <v>20</v>
      </c>
      <c r="AG3541" s="4">
        <f t="shared" si="908"/>
        <v>5</v>
      </c>
      <c r="AH3541" s="4">
        <f t="shared" si="909"/>
        <v>5.3265454215610681</v>
      </c>
      <c r="AI3541" s="5">
        <f t="shared" si="910"/>
        <v>2.6632727107805341</v>
      </c>
      <c r="AJ3541" s="2">
        <f t="shared" si="903"/>
        <v>1.7188733853924691E-3</v>
      </c>
      <c r="AK3541" s="2">
        <f t="shared" si="904"/>
        <v>5.5003948332559016E-4</v>
      </c>
      <c r="AL3541" s="2">
        <v>1</v>
      </c>
      <c r="AM3541" s="2">
        <v>1</v>
      </c>
      <c r="AN3541" s="2">
        <f t="shared" si="905"/>
        <v>0.5</v>
      </c>
      <c r="AO3541" s="2">
        <f t="shared" si="906"/>
        <v>0.1</v>
      </c>
      <c r="AP3541" s="2">
        <v>2.5</v>
      </c>
      <c r="AQ3541" s="2">
        <v>0.8</v>
      </c>
      <c r="AR3541" s="2">
        <v>2</v>
      </c>
      <c r="AS3541" s="2" t="s">
        <v>78</v>
      </c>
      <c r="AT3541" s="2">
        <v>3</v>
      </c>
      <c r="AW3541" s="2" t="str">
        <f t="shared" si="911"/>
        <v>Arbustivo</v>
      </c>
      <c r="AX3541" s="2" t="str">
        <f t="shared" si="916"/>
        <v>Latizal bajo</v>
      </c>
      <c r="AY3541" s="2">
        <v>286</v>
      </c>
      <c r="AZ3541" s="4">
        <f t="shared" si="912"/>
        <v>0.34965034965034963</v>
      </c>
      <c r="BA3541" s="4">
        <v>8.5400214822068374</v>
      </c>
      <c r="BB3541" s="4">
        <f t="shared" si="913"/>
        <v>1.3418181589462801E-2</v>
      </c>
      <c r="BC3541" s="4">
        <f t="shared" si="914"/>
        <v>0.36306853123981242</v>
      </c>
      <c r="BD3541" s="4">
        <f t="shared" si="915"/>
        <v>0.18153426561990621</v>
      </c>
    </row>
    <row r="3542" spans="1:56" x14ac:dyDescent="0.25">
      <c r="A3542" s="2">
        <v>114</v>
      </c>
      <c r="B3542" s="2" t="s">
        <v>361</v>
      </c>
      <c r="C3542" s="2" t="s">
        <v>968</v>
      </c>
      <c r="D3542" s="2" t="s">
        <v>913</v>
      </c>
      <c r="E3542" s="2" t="s">
        <v>221</v>
      </c>
      <c r="F3542" s="2" t="s">
        <v>59</v>
      </c>
      <c r="G3542" s="2" t="s">
        <v>914</v>
      </c>
      <c r="H3542" s="2" t="s">
        <v>402</v>
      </c>
      <c r="J3542" s="3">
        <v>42193</v>
      </c>
      <c r="K3542" s="2">
        <v>747266</v>
      </c>
      <c r="L3542" s="2">
        <v>820909</v>
      </c>
      <c r="N3542" s="2" t="s">
        <v>379</v>
      </c>
      <c r="P3542" s="2" t="s">
        <v>135</v>
      </c>
      <c r="S3542" s="2" t="s">
        <v>136</v>
      </c>
      <c r="T3542" s="2" t="s">
        <v>137</v>
      </c>
      <c r="U3542" s="2" t="s">
        <v>138</v>
      </c>
      <c r="V3542" s="2">
        <v>12</v>
      </c>
      <c r="Y3542" s="2">
        <f t="shared" si="901"/>
        <v>3.8197186342054881</v>
      </c>
      <c r="AB3542" s="2">
        <v>3.819718634</v>
      </c>
      <c r="AC3542" s="2">
        <f t="shared" si="902"/>
        <v>1.1459155902616462E-3</v>
      </c>
      <c r="AD3542" s="2">
        <v>0.35092073402332002</v>
      </c>
      <c r="AE3542" s="2">
        <f t="shared" si="907"/>
        <v>0.32654542156106842</v>
      </c>
      <c r="AF3542" s="2">
        <v>20</v>
      </c>
      <c r="AG3542" s="4">
        <f t="shared" si="908"/>
        <v>5</v>
      </c>
      <c r="AH3542" s="4">
        <f t="shared" si="909"/>
        <v>5.3265454215610681</v>
      </c>
      <c r="AI3542" s="5">
        <f t="shared" si="910"/>
        <v>2.6632727107805341</v>
      </c>
      <c r="AJ3542" s="2">
        <f t="shared" si="903"/>
        <v>2.0626480624709631E-3</v>
      </c>
      <c r="AK3542" s="2">
        <f t="shared" si="904"/>
        <v>1.0313240312354816E-3</v>
      </c>
      <c r="AL3542" s="2">
        <v>2</v>
      </c>
      <c r="AM3542" s="2">
        <v>1</v>
      </c>
      <c r="AN3542" s="2">
        <f t="shared" si="905"/>
        <v>1</v>
      </c>
      <c r="AO3542" s="2">
        <f t="shared" si="906"/>
        <v>0.2</v>
      </c>
      <c r="AP3542" s="2">
        <v>3</v>
      </c>
      <c r="AQ3542" s="2">
        <v>1.5</v>
      </c>
      <c r="AR3542" s="2">
        <v>4</v>
      </c>
      <c r="AS3542" s="2" t="s">
        <v>78</v>
      </c>
      <c r="AT3542" s="2">
        <v>4</v>
      </c>
      <c r="AW3542" s="2" t="str">
        <f t="shared" si="911"/>
        <v>Arbustivo</v>
      </c>
      <c r="AX3542" s="2" t="str">
        <f t="shared" si="916"/>
        <v>Latizal bajo</v>
      </c>
      <c r="AY3542" s="2">
        <v>286</v>
      </c>
      <c r="AZ3542" s="4">
        <f t="shared" si="912"/>
        <v>0.34965034965034963</v>
      </c>
      <c r="BA3542" s="4">
        <v>8.5400214822068374</v>
      </c>
      <c r="BB3542" s="4">
        <f t="shared" si="913"/>
        <v>1.3418181589462801E-2</v>
      </c>
      <c r="BC3542" s="4">
        <f t="shared" si="914"/>
        <v>0.36306853123981242</v>
      </c>
      <c r="BD3542" s="4">
        <f t="shared" si="915"/>
        <v>0.18153426561990621</v>
      </c>
    </row>
    <row r="3543" spans="1:56" x14ac:dyDescent="0.25">
      <c r="A3543" s="2">
        <v>114</v>
      </c>
      <c r="B3543" s="2" t="s">
        <v>361</v>
      </c>
      <c r="C3543" s="2" t="s">
        <v>968</v>
      </c>
      <c r="D3543" s="2" t="s">
        <v>913</v>
      </c>
      <c r="E3543" s="2" t="s">
        <v>221</v>
      </c>
      <c r="F3543" s="2" t="s">
        <v>59</v>
      </c>
      <c r="G3543" s="2" t="s">
        <v>914</v>
      </c>
      <c r="H3543" s="2" t="s">
        <v>402</v>
      </c>
      <c r="J3543" s="3">
        <v>42193</v>
      </c>
      <c r="K3543" s="2">
        <v>747266</v>
      </c>
      <c r="L3543" s="2">
        <v>820909</v>
      </c>
      <c r="N3543" s="2" t="s">
        <v>407</v>
      </c>
      <c r="O3543" s="2" t="s">
        <v>63</v>
      </c>
      <c r="P3543" s="2" t="s">
        <v>135</v>
      </c>
      <c r="S3543" s="2" t="s">
        <v>136</v>
      </c>
      <c r="T3543" s="2" t="s">
        <v>137</v>
      </c>
      <c r="U3543" s="2" t="s">
        <v>138</v>
      </c>
      <c r="V3543" s="2">
        <v>16</v>
      </c>
      <c r="W3543" s="2">
        <v>7</v>
      </c>
      <c r="Y3543" s="2">
        <f t="shared" si="901"/>
        <v>5.0929581789406511</v>
      </c>
      <c r="Z3543" s="2">
        <f>+W3543/PI()</f>
        <v>2.228169203286535</v>
      </c>
      <c r="AB3543" s="2">
        <v>5.092958179</v>
      </c>
      <c r="AC3543" s="2">
        <f t="shared" si="902"/>
        <v>4.2096482447806314E-3</v>
      </c>
      <c r="AD3543" s="2">
        <v>0.35092073402332002</v>
      </c>
      <c r="AE3543" s="2">
        <f t="shared" si="907"/>
        <v>1.1996008889292031</v>
      </c>
      <c r="AF3543" s="2">
        <v>20</v>
      </c>
      <c r="AG3543" s="4">
        <f t="shared" si="908"/>
        <v>5</v>
      </c>
      <c r="AH3543" s="4">
        <f t="shared" si="909"/>
        <v>6.1996008889292034</v>
      </c>
      <c r="AI3543" s="5">
        <f t="shared" si="910"/>
        <v>3.0998004444646017</v>
      </c>
      <c r="AJ3543" s="2">
        <f t="shared" si="903"/>
        <v>1.894341710151284E-2</v>
      </c>
      <c r="AK3543" s="2">
        <f t="shared" si="904"/>
        <v>0</v>
      </c>
      <c r="AL3543" s="2">
        <v>2</v>
      </c>
      <c r="AM3543" s="2">
        <v>1</v>
      </c>
      <c r="AN3543" s="2">
        <f t="shared" si="905"/>
        <v>1</v>
      </c>
      <c r="AO3543" s="2">
        <f t="shared" si="906"/>
        <v>0.2</v>
      </c>
      <c r="AP3543" s="2">
        <v>7.5</v>
      </c>
      <c r="AQ3543" s="2">
        <v>0</v>
      </c>
      <c r="AR3543" s="2">
        <v>7</v>
      </c>
      <c r="AS3543" s="2" t="s">
        <v>78</v>
      </c>
      <c r="AT3543" s="2">
        <v>4</v>
      </c>
      <c r="AV3543" s="2" t="s">
        <v>63</v>
      </c>
      <c r="AW3543" s="2" t="str">
        <f t="shared" si="911"/>
        <v>Arbolitos</v>
      </c>
      <c r="AX3543" s="2" t="str">
        <f t="shared" si="916"/>
        <v>Latizal alto</v>
      </c>
      <c r="AY3543" s="2">
        <v>286</v>
      </c>
      <c r="AZ3543" s="4">
        <f t="shared" si="912"/>
        <v>0.34965034965034963</v>
      </c>
      <c r="BA3543" s="4">
        <v>8.5400214822068374</v>
      </c>
      <c r="BB3543" s="4">
        <f t="shared" si="913"/>
        <v>4.9293180977957103E-2</v>
      </c>
      <c r="BC3543" s="4">
        <f t="shared" si="914"/>
        <v>0.39894353062830673</v>
      </c>
      <c r="BD3543" s="4">
        <f t="shared" si="915"/>
        <v>0.19947176531415337</v>
      </c>
    </row>
    <row r="3544" spans="1:56" x14ac:dyDescent="0.25">
      <c r="A3544" s="2">
        <v>114</v>
      </c>
      <c r="B3544" s="2" t="s">
        <v>361</v>
      </c>
      <c r="C3544" s="2" t="s">
        <v>968</v>
      </c>
      <c r="D3544" s="2" t="s">
        <v>913</v>
      </c>
      <c r="E3544" s="2" t="s">
        <v>221</v>
      </c>
      <c r="F3544" s="2" t="s">
        <v>59</v>
      </c>
      <c r="G3544" s="2" t="s">
        <v>914</v>
      </c>
      <c r="H3544" s="2" t="s">
        <v>402</v>
      </c>
      <c r="J3544" s="3">
        <v>42193</v>
      </c>
      <c r="K3544" s="2">
        <v>747266</v>
      </c>
      <c r="L3544" s="2">
        <v>820909</v>
      </c>
      <c r="N3544" s="2" t="s">
        <v>368</v>
      </c>
      <c r="P3544" s="2" t="s">
        <v>144</v>
      </c>
      <c r="S3544" s="2" t="s">
        <v>203</v>
      </c>
      <c r="T3544" s="2" t="s">
        <v>204</v>
      </c>
      <c r="U3544" s="2" t="s">
        <v>205</v>
      </c>
      <c r="V3544" s="2">
        <v>12</v>
      </c>
      <c r="Y3544" s="2">
        <f t="shared" si="901"/>
        <v>3.8197186342054881</v>
      </c>
      <c r="AB3544" s="2">
        <v>3.819718634</v>
      </c>
      <c r="AC3544" s="2">
        <f t="shared" si="902"/>
        <v>1.1459155902616462E-3</v>
      </c>
      <c r="AD3544" s="2">
        <v>0.35092073402332002</v>
      </c>
      <c r="AE3544" s="2">
        <f t="shared" si="907"/>
        <v>0.32654542156106842</v>
      </c>
      <c r="AF3544" s="2">
        <v>20</v>
      </c>
      <c r="AG3544" s="4">
        <f t="shared" si="908"/>
        <v>5</v>
      </c>
      <c r="AH3544" s="4">
        <f t="shared" si="909"/>
        <v>5.3265454215610681</v>
      </c>
      <c r="AI3544" s="5">
        <f t="shared" si="910"/>
        <v>2.6632727107805341</v>
      </c>
      <c r="AJ3544" s="2">
        <f t="shared" si="903"/>
        <v>2.0626480624709631E-3</v>
      </c>
      <c r="AK3544" s="2">
        <f t="shared" si="904"/>
        <v>0</v>
      </c>
      <c r="AL3544" s="2">
        <v>3</v>
      </c>
      <c r="AM3544" s="2">
        <v>4</v>
      </c>
      <c r="AN3544" s="2">
        <f t="shared" si="905"/>
        <v>6</v>
      </c>
      <c r="AO3544" s="2">
        <f t="shared" si="906"/>
        <v>1.2</v>
      </c>
      <c r="AP3544" s="2">
        <v>3</v>
      </c>
      <c r="AQ3544" s="2">
        <v>0</v>
      </c>
      <c r="AR3544" s="2">
        <v>4</v>
      </c>
      <c r="AS3544" s="2" t="s">
        <v>79</v>
      </c>
      <c r="AT3544" s="2">
        <v>3</v>
      </c>
      <c r="AW3544" s="2" t="str">
        <f t="shared" si="911"/>
        <v>Arbustivo</v>
      </c>
      <c r="AX3544" s="2" t="str">
        <f t="shared" si="916"/>
        <v>Latizal bajo</v>
      </c>
      <c r="AY3544" s="2">
        <v>286</v>
      </c>
      <c r="AZ3544" s="4">
        <f t="shared" si="912"/>
        <v>0.34965034965034963</v>
      </c>
      <c r="BA3544" s="4">
        <v>8.5400214822068374</v>
      </c>
      <c r="BB3544" s="4">
        <f t="shared" si="913"/>
        <v>1.3418181589462801E-2</v>
      </c>
      <c r="BC3544" s="4">
        <f t="shared" si="914"/>
        <v>0.36306853123981242</v>
      </c>
      <c r="BD3544" s="4">
        <f t="shared" si="915"/>
        <v>0.18153426561990621</v>
      </c>
    </row>
    <row r="3545" spans="1:56" x14ac:dyDescent="0.25">
      <c r="A3545" s="2">
        <v>114</v>
      </c>
      <c r="B3545" s="2" t="s">
        <v>361</v>
      </c>
      <c r="C3545" s="2" t="s">
        <v>968</v>
      </c>
      <c r="D3545" s="2" t="s">
        <v>913</v>
      </c>
      <c r="E3545" s="2" t="s">
        <v>221</v>
      </c>
      <c r="F3545" s="2" t="s">
        <v>59</v>
      </c>
      <c r="G3545" s="2" t="s">
        <v>914</v>
      </c>
      <c r="H3545" s="2" t="s">
        <v>402</v>
      </c>
      <c r="J3545" s="3">
        <v>42193</v>
      </c>
      <c r="K3545" s="2">
        <v>747266</v>
      </c>
      <c r="L3545" s="2">
        <v>820909</v>
      </c>
      <c r="N3545" s="2" t="s">
        <v>294</v>
      </c>
      <c r="P3545" s="2" t="s">
        <v>256</v>
      </c>
      <c r="S3545" s="2" t="s">
        <v>257</v>
      </c>
      <c r="T3545" s="2" t="s">
        <v>259</v>
      </c>
      <c r="U3545" s="2" t="s">
        <v>952</v>
      </c>
      <c r="V3545" s="2">
        <v>11</v>
      </c>
      <c r="Y3545" s="2">
        <f t="shared" si="901"/>
        <v>3.5014087480216975</v>
      </c>
      <c r="AB3545" s="2">
        <v>3.5014087479999998</v>
      </c>
      <c r="AC3545" s="2">
        <f t="shared" si="902"/>
        <v>9.6288740570596703E-4</v>
      </c>
      <c r="AD3545" s="2">
        <v>0.35092073402332002</v>
      </c>
      <c r="AE3545" s="2">
        <f t="shared" si="907"/>
        <v>0.27438886117284239</v>
      </c>
      <c r="AF3545" s="2">
        <v>20</v>
      </c>
      <c r="AG3545" s="4">
        <f t="shared" si="908"/>
        <v>5</v>
      </c>
      <c r="AH3545" s="4">
        <f t="shared" si="909"/>
        <v>5.2743888611728424</v>
      </c>
      <c r="AI3545" s="5">
        <f t="shared" si="910"/>
        <v>2.6371944305864212</v>
      </c>
      <c r="AJ3545" s="2">
        <f t="shared" si="903"/>
        <v>1.4443311085589505E-3</v>
      </c>
      <c r="AK3545" s="2">
        <f t="shared" si="904"/>
        <v>8.6659866513537028E-4</v>
      </c>
      <c r="AL3545" s="2">
        <v>2</v>
      </c>
      <c r="AM3545" s="2">
        <v>1.5</v>
      </c>
      <c r="AN3545" s="2">
        <f t="shared" si="905"/>
        <v>1.5</v>
      </c>
      <c r="AO3545" s="2">
        <f t="shared" si="906"/>
        <v>0.3</v>
      </c>
      <c r="AP3545" s="2">
        <v>2.5</v>
      </c>
      <c r="AQ3545" s="2">
        <v>1.5</v>
      </c>
      <c r="AR3545" s="2">
        <v>0</v>
      </c>
      <c r="AS3545" s="2" t="s">
        <v>79</v>
      </c>
      <c r="AT3545" s="2">
        <v>2</v>
      </c>
      <c r="AW3545" s="2" t="str">
        <f t="shared" si="911"/>
        <v>Arbustivo</v>
      </c>
      <c r="AX3545" s="2" t="str">
        <f t="shared" si="916"/>
        <v>Latizal bajo</v>
      </c>
      <c r="AY3545" s="2">
        <v>286</v>
      </c>
      <c r="AZ3545" s="4">
        <f t="shared" si="912"/>
        <v>0.34965034965034963</v>
      </c>
      <c r="BA3545" s="4">
        <v>8.5400214822068374</v>
      </c>
      <c r="BB3545" s="4">
        <f t="shared" si="913"/>
        <v>1.1274999807812498E-2</v>
      </c>
      <c r="BC3545" s="4">
        <f t="shared" si="914"/>
        <v>0.36092534945816213</v>
      </c>
      <c r="BD3545" s="4">
        <f t="shared" si="915"/>
        <v>0.18046267472908106</v>
      </c>
    </row>
    <row r="3546" spans="1:56" x14ac:dyDescent="0.25">
      <c r="A3546" s="2">
        <v>114</v>
      </c>
      <c r="B3546" s="2" t="s">
        <v>361</v>
      </c>
      <c r="C3546" s="2" t="s">
        <v>968</v>
      </c>
      <c r="D3546" s="2" t="s">
        <v>913</v>
      </c>
      <c r="E3546" s="2" t="s">
        <v>221</v>
      </c>
      <c r="F3546" s="2" t="s">
        <v>59</v>
      </c>
      <c r="G3546" s="2" t="s">
        <v>914</v>
      </c>
      <c r="H3546" s="2" t="s">
        <v>402</v>
      </c>
      <c r="J3546" s="3">
        <v>42193</v>
      </c>
      <c r="K3546" s="2">
        <v>747266</v>
      </c>
      <c r="L3546" s="2">
        <v>820909</v>
      </c>
      <c r="N3546" s="2" t="s">
        <v>282</v>
      </c>
      <c r="P3546" s="2" t="s">
        <v>80</v>
      </c>
      <c r="S3546" s="2" t="s">
        <v>81</v>
      </c>
      <c r="T3546" s="2" t="s">
        <v>84</v>
      </c>
      <c r="U3546" s="2" t="s">
        <v>85</v>
      </c>
      <c r="V3546" s="2">
        <v>9</v>
      </c>
      <c r="Y3546" s="2">
        <f t="shared" si="901"/>
        <v>2.8647889756541161</v>
      </c>
      <c r="AB3546" s="2">
        <v>2.8647889759999998</v>
      </c>
      <c r="AC3546" s="2">
        <f t="shared" si="902"/>
        <v>6.4457751952217606E-4</v>
      </c>
      <c r="AD3546" s="2">
        <v>0.35092073402332002</v>
      </c>
      <c r="AE3546" s="2">
        <f t="shared" si="907"/>
        <v>0.18368179962810102</v>
      </c>
      <c r="AF3546" s="2">
        <v>20</v>
      </c>
      <c r="AG3546" s="4">
        <f t="shared" si="908"/>
        <v>5</v>
      </c>
      <c r="AH3546" s="4">
        <f t="shared" si="909"/>
        <v>5.1836817996281006</v>
      </c>
      <c r="AI3546" s="5">
        <f t="shared" si="910"/>
        <v>2.5918408998140503</v>
      </c>
      <c r="AJ3546" s="2">
        <f t="shared" si="903"/>
        <v>1.1602395351399169E-3</v>
      </c>
      <c r="AK3546" s="2">
        <f t="shared" si="904"/>
        <v>3.8674651171330561E-4</v>
      </c>
      <c r="AL3546" s="2">
        <v>0.1</v>
      </c>
      <c r="AM3546" s="2">
        <v>0.2</v>
      </c>
      <c r="AN3546" s="2">
        <f t="shared" si="905"/>
        <v>1.0000000000000002E-2</v>
      </c>
      <c r="AO3546" s="2">
        <f t="shared" si="906"/>
        <v>2.0000000000000005E-3</v>
      </c>
      <c r="AP3546" s="2">
        <v>3</v>
      </c>
      <c r="AQ3546" s="2">
        <v>1</v>
      </c>
      <c r="AR3546" s="2">
        <v>0</v>
      </c>
      <c r="AS3546" s="2" t="s">
        <v>276</v>
      </c>
      <c r="AT3546" s="2">
        <v>1</v>
      </c>
      <c r="AW3546" s="2" t="str">
        <f t="shared" si="911"/>
        <v>Arbustivo</v>
      </c>
      <c r="AX3546" s="2" t="str">
        <f t="shared" si="916"/>
        <v>Latizal bajo</v>
      </c>
      <c r="AY3546" s="2">
        <v>286</v>
      </c>
      <c r="AZ3546" s="4">
        <f t="shared" si="912"/>
        <v>0.34965034965034963</v>
      </c>
      <c r="BA3546" s="4">
        <v>8.5400214822068374</v>
      </c>
      <c r="BB3546" s="4">
        <f t="shared" si="913"/>
        <v>7.5477271440728272E-3</v>
      </c>
      <c r="BC3546" s="4">
        <f t="shared" si="914"/>
        <v>0.35719807679442245</v>
      </c>
      <c r="BD3546" s="4">
        <f t="shared" si="915"/>
        <v>0.17859903839721122</v>
      </c>
    </row>
    <row r="3547" spans="1:56" x14ac:dyDescent="0.25">
      <c r="A3547" s="2">
        <v>114</v>
      </c>
      <c r="B3547" s="2" t="s">
        <v>361</v>
      </c>
      <c r="C3547" s="2" t="s">
        <v>968</v>
      </c>
      <c r="D3547" s="2" t="s">
        <v>913</v>
      </c>
      <c r="E3547" s="2" t="s">
        <v>221</v>
      </c>
      <c r="F3547" s="2" t="s">
        <v>59</v>
      </c>
      <c r="G3547" s="2" t="s">
        <v>914</v>
      </c>
      <c r="H3547" s="2" t="s">
        <v>402</v>
      </c>
      <c r="J3547" s="3">
        <v>42193</v>
      </c>
      <c r="K3547" s="2">
        <v>747266</v>
      </c>
      <c r="L3547" s="2">
        <v>820909</v>
      </c>
      <c r="N3547" s="2" t="s">
        <v>388</v>
      </c>
      <c r="P3547" s="2" t="s">
        <v>80</v>
      </c>
      <c r="S3547" s="2" t="s">
        <v>81</v>
      </c>
      <c r="T3547" s="2" t="s">
        <v>84</v>
      </c>
      <c r="U3547" s="2" t="s">
        <v>85</v>
      </c>
      <c r="V3547" s="2">
        <v>13</v>
      </c>
      <c r="Y3547" s="2">
        <f t="shared" si="901"/>
        <v>4.1380285203892786</v>
      </c>
      <c r="AB3547" s="2">
        <v>4.1380285199999998</v>
      </c>
      <c r="AC3547" s="2">
        <f t="shared" si="902"/>
        <v>1.3448592691265155E-3</v>
      </c>
      <c r="AD3547" s="2">
        <v>0.35092073402332002</v>
      </c>
      <c r="AE3547" s="2">
        <f t="shared" si="907"/>
        <v>0.38323733502653179</v>
      </c>
      <c r="AF3547" s="2">
        <v>20</v>
      </c>
      <c r="AG3547" s="4">
        <f t="shared" si="908"/>
        <v>5</v>
      </c>
      <c r="AH3547" s="4">
        <f t="shared" si="909"/>
        <v>5.3832373350265321</v>
      </c>
      <c r="AI3547" s="5">
        <f t="shared" si="910"/>
        <v>2.6916186675132661</v>
      </c>
      <c r="AJ3547" s="2">
        <f t="shared" si="903"/>
        <v>3.2276622459036369E-3</v>
      </c>
      <c r="AK3547" s="2">
        <f t="shared" si="904"/>
        <v>1.2103733422138638E-3</v>
      </c>
      <c r="AL3547" s="2">
        <v>2</v>
      </c>
      <c r="AM3547" s="2">
        <v>2</v>
      </c>
      <c r="AN3547" s="2">
        <f t="shared" si="905"/>
        <v>2</v>
      </c>
      <c r="AO3547" s="2">
        <f t="shared" si="906"/>
        <v>0.4</v>
      </c>
      <c r="AP3547" s="2">
        <v>4</v>
      </c>
      <c r="AQ3547" s="2">
        <v>1.5</v>
      </c>
      <c r="AR3547" s="2">
        <v>0</v>
      </c>
      <c r="AS3547" s="2" t="s">
        <v>79</v>
      </c>
      <c r="AT3547" s="2">
        <v>2</v>
      </c>
      <c r="AV3547" s="2" t="s">
        <v>969</v>
      </c>
      <c r="AW3547" s="2" t="str">
        <f t="shared" si="911"/>
        <v>Arbustivo</v>
      </c>
      <c r="AX3547" s="2" t="str">
        <f t="shared" si="916"/>
        <v>Latizal bajo</v>
      </c>
      <c r="AY3547" s="2">
        <v>286</v>
      </c>
      <c r="AZ3547" s="4">
        <f t="shared" si="912"/>
        <v>0.34965034965034963</v>
      </c>
      <c r="BA3547" s="4">
        <v>8.5400214822068374</v>
      </c>
      <c r="BB3547" s="4">
        <f t="shared" si="913"/>
        <v>1.5747727004300095E-2</v>
      </c>
      <c r="BC3547" s="4">
        <f t="shared" si="914"/>
        <v>0.36539807665464974</v>
      </c>
      <c r="BD3547" s="4">
        <f t="shared" si="915"/>
        <v>0.18269903832732487</v>
      </c>
    </row>
    <row r="3548" spans="1:56" x14ac:dyDescent="0.25">
      <c r="A3548" s="2">
        <v>114</v>
      </c>
      <c r="B3548" s="2" t="s">
        <v>361</v>
      </c>
      <c r="C3548" s="2" t="s">
        <v>968</v>
      </c>
      <c r="D3548" s="2" t="s">
        <v>913</v>
      </c>
      <c r="E3548" s="2" t="s">
        <v>221</v>
      </c>
      <c r="F3548" s="2" t="s">
        <v>59</v>
      </c>
      <c r="G3548" s="2" t="s">
        <v>914</v>
      </c>
      <c r="H3548" s="2" t="s">
        <v>402</v>
      </c>
      <c r="J3548" s="3">
        <v>42193</v>
      </c>
      <c r="K3548" s="2">
        <v>747266</v>
      </c>
      <c r="L3548" s="2">
        <v>820909</v>
      </c>
      <c r="N3548" s="2" t="s">
        <v>970</v>
      </c>
      <c r="P3548" s="2" t="s">
        <v>80</v>
      </c>
      <c r="S3548" s="2" t="s">
        <v>81</v>
      </c>
      <c r="T3548" s="2" t="s">
        <v>84</v>
      </c>
      <c r="U3548" s="2" t="s">
        <v>85</v>
      </c>
      <c r="V3548" s="2">
        <v>28</v>
      </c>
      <c r="W3548" s="2">
        <v>12</v>
      </c>
      <c r="X3548" s="2">
        <v>10</v>
      </c>
      <c r="Y3548" s="2">
        <f t="shared" si="901"/>
        <v>8.91267681314614</v>
      </c>
      <c r="Z3548" s="2">
        <f>+W3548/PI()</f>
        <v>3.8197186342054881</v>
      </c>
      <c r="AA3548" s="2">
        <f>+X3548/PI()</f>
        <v>3.183098861837907</v>
      </c>
      <c r="AB3548" s="2">
        <v>8.9126768129999991</v>
      </c>
      <c r="AC3548" s="2">
        <f t="shared" si="902"/>
        <v>1.9894367886486918E-2</v>
      </c>
      <c r="AD3548" s="2">
        <v>0.35092073402332002</v>
      </c>
      <c r="AE3548" s="2">
        <f t="shared" si="907"/>
        <v>5.6691913465463291</v>
      </c>
      <c r="AF3548" s="2">
        <v>20</v>
      </c>
      <c r="AG3548" s="4">
        <f t="shared" si="908"/>
        <v>5</v>
      </c>
      <c r="AH3548" s="4">
        <f t="shared" si="909"/>
        <v>10.669191346546329</v>
      </c>
      <c r="AI3548" s="5">
        <f t="shared" si="910"/>
        <v>5.3345956732731645</v>
      </c>
      <c r="AJ3548" s="2">
        <f t="shared" si="903"/>
        <v>5.9683103659460751E-2</v>
      </c>
      <c r="AK3548" s="2">
        <f t="shared" si="904"/>
        <v>1.1936620731892151E-2</v>
      </c>
      <c r="AL3548" s="2">
        <v>4</v>
      </c>
      <c r="AM3548" s="2">
        <v>4</v>
      </c>
      <c r="AN3548" s="2">
        <f t="shared" si="905"/>
        <v>8</v>
      </c>
      <c r="AO3548" s="2">
        <f t="shared" si="906"/>
        <v>1.6</v>
      </c>
      <c r="AP3548" s="2">
        <v>5</v>
      </c>
      <c r="AQ3548" s="2">
        <v>1</v>
      </c>
      <c r="AR3548" s="2">
        <v>0</v>
      </c>
      <c r="AS3548" s="2" t="s">
        <v>78</v>
      </c>
      <c r="AT3548" s="2">
        <v>5</v>
      </c>
      <c r="AW3548" s="2" t="str">
        <f t="shared" si="911"/>
        <v>Arbustivo</v>
      </c>
      <c r="AX3548" s="2" t="str">
        <f t="shared" si="916"/>
        <v>Latizal alto</v>
      </c>
      <c r="AY3548" s="2">
        <v>286</v>
      </c>
      <c r="AZ3548" s="4">
        <f t="shared" si="912"/>
        <v>0.34965034965034963</v>
      </c>
      <c r="BA3548" s="4">
        <v>8.5400214822068374</v>
      </c>
      <c r="BB3548" s="4">
        <f t="shared" si="913"/>
        <v>0.23295454148372927</v>
      </c>
      <c r="BC3548" s="4">
        <f t="shared" si="914"/>
        <v>0.58260489113407887</v>
      </c>
      <c r="BD3548" s="4">
        <f t="shared" si="915"/>
        <v>0.29130244556703944</v>
      </c>
    </row>
    <row r="3549" spans="1:56" x14ac:dyDescent="0.25">
      <c r="A3549" s="2">
        <v>114</v>
      </c>
      <c r="B3549" s="2" t="s">
        <v>361</v>
      </c>
      <c r="C3549" s="2" t="s">
        <v>968</v>
      </c>
      <c r="D3549" s="2" t="s">
        <v>913</v>
      </c>
      <c r="E3549" s="2" t="s">
        <v>221</v>
      </c>
      <c r="F3549" s="2" t="s">
        <v>59</v>
      </c>
      <c r="G3549" s="2" t="s">
        <v>914</v>
      </c>
      <c r="H3549" s="2" t="s">
        <v>402</v>
      </c>
      <c r="J3549" s="3">
        <v>42193</v>
      </c>
      <c r="K3549" s="2">
        <v>747266</v>
      </c>
      <c r="L3549" s="2">
        <v>820909</v>
      </c>
      <c r="N3549" s="2" t="s">
        <v>425</v>
      </c>
      <c r="P3549" s="2" t="s">
        <v>140</v>
      </c>
      <c r="S3549" s="2" t="s">
        <v>141</v>
      </c>
      <c r="T3549" s="2" t="s">
        <v>142</v>
      </c>
      <c r="U3549" s="2" t="s">
        <v>141</v>
      </c>
      <c r="V3549" s="2">
        <v>22</v>
      </c>
      <c r="Y3549" s="2">
        <f t="shared" si="901"/>
        <v>7.0028174960433951</v>
      </c>
      <c r="AB3549" s="2">
        <v>7.0028174959999996</v>
      </c>
      <c r="AC3549" s="2">
        <f t="shared" si="902"/>
        <v>3.8515496228238681E-3</v>
      </c>
      <c r="AD3549" s="2">
        <v>0.35092073402332002</v>
      </c>
      <c r="AE3549" s="2">
        <f t="shared" si="907"/>
        <v>1.0975554446913696</v>
      </c>
      <c r="AF3549" s="2">
        <v>20</v>
      </c>
      <c r="AG3549" s="4">
        <f t="shared" si="908"/>
        <v>5</v>
      </c>
      <c r="AH3549" s="4">
        <f t="shared" si="909"/>
        <v>6.0975554446913698</v>
      </c>
      <c r="AI3549" s="5">
        <f t="shared" si="910"/>
        <v>3.0487777223456849</v>
      </c>
      <c r="AJ3549" s="2">
        <f t="shared" si="903"/>
        <v>1.2710113755318763E-2</v>
      </c>
      <c r="AK3549" s="2">
        <f t="shared" si="904"/>
        <v>6.9327893210829623E-3</v>
      </c>
      <c r="AL3549" s="2">
        <v>2</v>
      </c>
      <c r="AM3549" s="2">
        <v>3</v>
      </c>
      <c r="AN3549" s="2">
        <f t="shared" si="905"/>
        <v>3</v>
      </c>
      <c r="AO3549" s="2">
        <f t="shared" si="906"/>
        <v>0.6</v>
      </c>
      <c r="AP3549" s="2">
        <v>5.5</v>
      </c>
      <c r="AQ3549" s="2">
        <v>3</v>
      </c>
      <c r="AR3549" s="2">
        <v>0</v>
      </c>
      <c r="AS3549" s="2" t="s">
        <v>78</v>
      </c>
      <c r="AT3549" s="2">
        <v>4</v>
      </c>
      <c r="AW3549" s="2" t="str">
        <f t="shared" si="911"/>
        <v>Arbolitos</v>
      </c>
      <c r="AX3549" s="2" t="str">
        <f t="shared" si="916"/>
        <v>Latizal alto</v>
      </c>
      <c r="AY3549" s="2">
        <v>286</v>
      </c>
      <c r="AZ3549" s="4">
        <f t="shared" si="912"/>
        <v>0.34965034965034963</v>
      </c>
      <c r="BA3549" s="4">
        <v>8.5400214822068374</v>
      </c>
      <c r="BB3549" s="4">
        <f t="shared" si="913"/>
        <v>4.5099999231249993E-2</v>
      </c>
      <c r="BC3549" s="4">
        <f t="shared" si="914"/>
        <v>0.39475034888159966</v>
      </c>
      <c r="BD3549" s="4">
        <f t="shared" si="915"/>
        <v>0.19737517444079983</v>
      </c>
    </row>
    <row r="3550" spans="1:56" x14ac:dyDescent="0.25">
      <c r="A3550" s="2">
        <v>114</v>
      </c>
      <c r="B3550" s="2" t="s">
        <v>361</v>
      </c>
      <c r="C3550" s="2" t="s">
        <v>968</v>
      </c>
      <c r="D3550" s="2" t="s">
        <v>913</v>
      </c>
      <c r="E3550" s="2" t="s">
        <v>221</v>
      </c>
      <c r="F3550" s="2" t="s">
        <v>59</v>
      </c>
      <c r="G3550" s="2" t="s">
        <v>914</v>
      </c>
      <c r="H3550" s="2" t="s">
        <v>402</v>
      </c>
      <c r="J3550" s="3">
        <v>42193</v>
      </c>
      <c r="K3550" s="2">
        <v>747266</v>
      </c>
      <c r="L3550" s="2">
        <v>820909</v>
      </c>
      <c r="N3550" s="2" t="s">
        <v>371</v>
      </c>
      <c r="P3550" s="2" t="s">
        <v>163</v>
      </c>
      <c r="S3550" s="2" t="s">
        <v>193</v>
      </c>
      <c r="T3550" s="2" t="s">
        <v>194</v>
      </c>
      <c r="U3550" s="2" t="s">
        <v>195</v>
      </c>
      <c r="V3550" s="2">
        <v>54</v>
      </c>
      <c r="Y3550" s="2">
        <f t="shared" si="901"/>
        <v>17.188733853924695</v>
      </c>
      <c r="AB3550" s="2">
        <v>17.188733849999998</v>
      </c>
      <c r="AC3550" s="2">
        <f t="shared" si="902"/>
        <v>2.3204790702798336E-2</v>
      </c>
      <c r="AD3550" s="2">
        <v>0.35092073402332002</v>
      </c>
      <c r="AE3550" s="2">
        <f t="shared" si="907"/>
        <v>6.612544786611636</v>
      </c>
      <c r="AF3550" s="2">
        <v>20</v>
      </c>
      <c r="AG3550" s="4">
        <f t="shared" si="908"/>
        <v>5</v>
      </c>
      <c r="AH3550" s="4">
        <f t="shared" si="909"/>
        <v>11.612544786611636</v>
      </c>
      <c r="AI3550" s="5">
        <f t="shared" si="910"/>
        <v>5.806272393305818</v>
      </c>
      <c r="AJ3550" s="2">
        <f t="shared" si="903"/>
        <v>0.11138299537343201</v>
      </c>
      <c r="AK3550" s="2">
        <f t="shared" si="904"/>
        <v>1.3922874421679001E-2</v>
      </c>
      <c r="AL3550" s="2">
        <v>6</v>
      </c>
      <c r="AM3550" s="2">
        <v>7</v>
      </c>
      <c r="AN3550" s="2">
        <f t="shared" si="905"/>
        <v>21</v>
      </c>
      <c r="AO3550" s="2">
        <f t="shared" si="906"/>
        <v>4.2</v>
      </c>
      <c r="AP3550" s="2">
        <v>8</v>
      </c>
      <c r="AQ3550" s="2">
        <v>1</v>
      </c>
      <c r="AR3550" s="2">
        <v>1</v>
      </c>
      <c r="AS3550" s="2" t="s">
        <v>276</v>
      </c>
      <c r="AT3550" s="2">
        <v>3</v>
      </c>
      <c r="AW3550" s="2" t="str">
        <f t="shared" si="911"/>
        <v>Arbolitos</v>
      </c>
      <c r="AX3550" s="2" t="str">
        <f t="shared" si="916"/>
        <v>I</v>
      </c>
      <c r="AY3550" s="2">
        <v>286</v>
      </c>
      <c r="AZ3550" s="4">
        <f t="shared" si="912"/>
        <v>0.34965034965034963</v>
      </c>
      <c r="BA3550" s="4">
        <v>8.5400214822068374</v>
      </c>
      <c r="BB3550" s="4">
        <f t="shared" si="913"/>
        <v>0.27171817718662178</v>
      </c>
      <c r="BC3550" s="4">
        <f t="shared" si="914"/>
        <v>0.62136852683697141</v>
      </c>
      <c r="BD3550" s="4">
        <f t="shared" si="915"/>
        <v>0.31068426341848571</v>
      </c>
    </row>
    <row r="3551" spans="1:56" x14ac:dyDescent="0.25">
      <c r="A3551" s="2">
        <v>114</v>
      </c>
      <c r="B3551" s="2" t="s">
        <v>361</v>
      </c>
      <c r="C3551" s="2" t="s">
        <v>968</v>
      </c>
      <c r="D3551" s="2" t="s">
        <v>913</v>
      </c>
      <c r="E3551" s="2" t="s">
        <v>221</v>
      </c>
      <c r="F3551" s="2" t="s">
        <v>59</v>
      </c>
      <c r="G3551" s="2" t="s">
        <v>914</v>
      </c>
      <c r="H3551" s="2" t="s">
        <v>402</v>
      </c>
      <c r="J3551" s="3">
        <v>42193</v>
      </c>
      <c r="K3551" s="2">
        <v>747266</v>
      </c>
      <c r="L3551" s="2">
        <v>820909</v>
      </c>
      <c r="N3551" s="2" t="s">
        <v>387</v>
      </c>
      <c r="P3551" s="2" t="s">
        <v>163</v>
      </c>
      <c r="S3551" s="2" t="s">
        <v>193</v>
      </c>
      <c r="T3551" s="2" t="s">
        <v>194</v>
      </c>
      <c r="U3551" s="2" t="s">
        <v>195</v>
      </c>
      <c r="V3551" s="2">
        <v>55</v>
      </c>
      <c r="Y3551" s="2">
        <f t="shared" si="901"/>
        <v>17.507043740108486</v>
      </c>
      <c r="AB3551" s="2">
        <v>17.50704374</v>
      </c>
      <c r="AC3551" s="2">
        <f t="shared" si="902"/>
        <v>2.4072185142649163E-2</v>
      </c>
      <c r="AD3551" s="2">
        <v>0.35092073402332002</v>
      </c>
      <c r="AE3551" s="2">
        <f t="shared" si="907"/>
        <v>6.8597215293210558</v>
      </c>
      <c r="AF3551" s="2">
        <v>20</v>
      </c>
      <c r="AG3551" s="4">
        <f t="shared" si="908"/>
        <v>5</v>
      </c>
      <c r="AH3551" s="4">
        <f t="shared" si="909"/>
        <v>11.859721529321057</v>
      </c>
      <c r="AI3551" s="5">
        <f t="shared" si="910"/>
        <v>5.9298607646605284</v>
      </c>
      <c r="AJ3551" s="2">
        <f t="shared" si="903"/>
        <v>0.10110317759912647</v>
      </c>
      <c r="AK3551" s="2">
        <f t="shared" si="904"/>
        <v>1.1554648868471597E-2</v>
      </c>
      <c r="AL3551" s="2">
        <v>5</v>
      </c>
      <c r="AM3551" s="2">
        <v>6</v>
      </c>
      <c r="AN3551" s="2">
        <f t="shared" si="905"/>
        <v>15</v>
      </c>
      <c r="AO3551" s="2">
        <f t="shared" si="906"/>
        <v>3</v>
      </c>
      <c r="AP3551" s="2">
        <v>7</v>
      </c>
      <c r="AQ3551" s="2">
        <v>0.8</v>
      </c>
      <c r="AR3551" s="2">
        <v>2</v>
      </c>
      <c r="AS3551" s="2" t="s">
        <v>79</v>
      </c>
      <c r="AT3551" s="2">
        <v>2</v>
      </c>
      <c r="AW3551" s="2" t="str">
        <f t="shared" si="911"/>
        <v>Arbolitos</v>
      </c>
      <c r="AX3551" s="2" t="str">
        <f t="shared" si="916"/>
        <v>I</v>
      </c>
      <c r="AY3551" s="2">
        <v>286</v>
      </c>
      <c r="AZ3551" s="4">
        <f t="shared" si="912"/>
        <v>0.34965034965034963</v>
      </c>
      <c r="BA3551" s="4">
        <v>8.5400214822068374</v>
      </c>
      <c r="BB3551" s="4">
        <f t="shared" si="913"/>
        <v>0.28187499519531234</v>
      </c>
      <c r="BC3551" s="4">
        <f t="shared" si="914"/>
        <v>0.63152534484566192</v>
      </c>
      <c r="BD3551" s="4">
        <f t="shared" si="915"/>
        <v>0.31576267242283096</v>
      </c>
    </row>
    <row r="3552" spans="1:56" x14ac:dyDescent="0.25">
      <c r="A3552" s="2">
        <v>114</v>
      </c>
      <c r="B3552" s="2" t="s">
        <v>361</v>
      </c>
      <c r="C3552" s="2" t="s">
        <v>968</v>
      </c>
      <c r="D3552" s="2" t="s">
        <v>913</v>
      </c>
      <c r="E3552" s="2" t="s">
        <v>221</v>
      </c>
      <c r="F3552" s="2" t="s">
        <v>59</v>
      </c>
      <c r="G3552" s="2" t="s">
        <v>914</v>
      </c>
      <c r="H3552" s="2" t="s">
        <v>402</v>
      </c>
      <c r="J3552" s="3">
        <v>42193</v>
      </c>
      <c r="K3552" s="2">
        <v>747266</v>
      </c>
      <c r="L3552" s="2">
        <v>820909</v>
      </c>
      <c r="N3552" s="2" t="s">
        <v>262</v>
      </c>
      <c r="P3552" s="2" t="s">
        <v>163</v>
      </c>
      <c r="S3552" s="2" t="s">
        <v>193</v>
      </c>
      <c r="T3552" s="2" t="s">
        <v>194</v>
      </c>
      <c r="U3552" s="2" t="s">
        <v>195</v>
      </c>
      <c r="V3552" s="2">
        <v>56</v>
      </c>
      <c r="W3552" s="2">
        <v>30</v>
      </c>
      <c r="X3552" s="2">
        <v>20</v>
      </c>
      <c r="Y3552" s="2">
        <f t="shared" si="901"/>
        <v>17.82535362629228</v>
      </c>
      <c r="Z3552" s="2">
        <f>+W3552/PI()</f>
        <v>9.5492965855137211</v>
      </c>
      <c r="AA3552" s="2">
        <f>+X3552/PI()</f>
        <v>6.366197723675814</v>
      </c>
      <c r="AB3552" s="2">
        <v>17.825353629999999</v>
      </c>
      <c r="AC3552" s="2">
        <f t="shared" si="902"/>
        <v>8.9413247029026796E-2</v>
      </c>
      <c r="AD3552" s="2">
        <v>0.35092073402332002</v>
      </c>
      <c r="AE3552" s="2">
        <f t="shared" si="907"/>
        <v>25.479613587917822</v>
      </c>
      <c r="AF3552" s="2">
        <v>20</v>
      </c>
      <c r="AG3552" s="4">
        <f t="shared" si="908"/>
        <v>5</v>
      </c>
      <c r="AH3552" s="4">
        <f t="shared" si="909"/>
        <v>30.479613587917822</v>
      </c>
      <c r="AI3552" s="5">
        <f t="shared" si="910"/>
        <v>15.239806793958911</v>
      </c>
      <c r="AJ3552" s="2">
        <f t="shared" si="903"/>
        <v>0.37553563752191255</v>
      </c>
      <c r="AK3552" s="2">
        <f t="shared" si="904"/>
        <v>2.1459179286966428E-2</v>
      </c>
      <c r="AL3552" s="2">
        <v>8</v>
      </c>
      <c r="AM3552" s="2">
        <v>7</v>
      </c>
      <c r="AN3552" s="2">
        <f t="shared" si="905"/>
        <v>28</v>
      </c>
      <c r="AO3552" s="2">
        <f t="shared" si="906"/>
        <v>5.6000000000000005</v>
      </c>
      <c r="AP3552" s="2">
        <v>7</v>
      </c>
      <c r="AQ3552" s="2">
        <v>0.4</v>
      </c>
      <c r="AR3552" s="2">
        <v>0</v>
      </c>
      <c r="AS3552" s="2" t="s">
        <v>276</v>
      </c>
      <c r="AT3552" s="2">
        <v>2</v>
      </c>
      <c r="AW3552" s="2" t="str">
        <f t="shared" si="911"/>
        <v>Arbolitos</v>
      </c>
      <c r="AX3552" s="2" t="str">
        <f t="shared" si="916"/>
        <v>I</v>
      </c>
      <c r="AY3552" s="2">
        <v>286</v>
      </c>
      <c r="AZ3552" s="4">
        <f t="shared" si="912"/>
        <v>0.34965034965034963</v>
      </c>
      <c r="BA3552" s="4">
        <v>8.5400214822068374</v>
      </c>
      <c r="BB3552" s="4">
        <f t="shared" si="913"/>
        <v>1.0469908912444728</v>
      </c>
      <c r="BC3552" s="4">
        <f t="shared" si="914"/>
        <v>1.3966412408948223</v>
      </c>
      <c r="BD3552" s="4">
        <f t="shared" si="915"/>
        <v>0.69832062044741117</v>
      </c>
    </row>
    <row r="3553" spans="1:56" x14ac:dyDescent="0.25">
      <c r="A3553" s="2">
        <v>114</v>
      </c>
      <c r="B3553" s="2" t="s">
        <v>361</v>
      </c>
      <c r="C3553" s="2" t="s">
        <v>968</v>
      </c>
      <c r="D3553" s="2" t="s">
        <v>913</v>
      </c>
      <c r="E3553" s="2" t="s">
        <v>221</v>
      </c>
      <c r="F3553" s="2" t="s">
        <v>59</v>
      </c>
      <c r="G3553" s="2" t="s">
        <v>914</v>
      </c>
      <c r="H3553" s="2" t="s">
        <v>402</v>
      </c>
      <c r="J3553" s="3">
        <v>42193</v>
      </c>
      <c r="K3553" s="2">
        <v>747266</v>
      </c>
      <c r="L3553" s="2">
        <v>820909</v>
      </c>
      <c r="N3553" s="2" t="s">
        <v>340</v>
      </c>
      <c r="P3553" s="2" t="s">
        <v>163</v>
      </c>
      <c r="S3553" s="2" t="s">
        <v>193</v>
      </c>
      <c r="T3553" s="2" t="s">
        <v>194</v>
      </c>
      <c r="U3553" s="2" t="s">
        <v>195</v>
      </c>
      <c r="V3553" s="2">
        <v>67</v>
      </c>
      <c r="Y3553" s="2">
        <f t="shared" si="901"/>
        <v>21.326762374313976</v>
      </c>
      <c r="AB3553" s="2">
        <v>21.326762370000001</v>
      </c>
      <c r="AC3553" s="2">
        <f t="shared" si="902"/>
        <v>3.5722326976975909E-2</v>
      </c>
      <c r="AD3553" s="2">
        <v>0.35092073402332002</v>
      </c>
      <c r="AE3553" s="2">
        <f t="shared" si="907"/>
        <v>10.179599981858587</v>
      </c>
      <c r="AF3553" s="2">
        <v>20</v>
      </c>
      <c r="AG3553" s="4">
        <f t="shared" si="908"/>
        <v>5</v>
      </c>
      <c r="AH3553" s="4">
        <f t="shared" si="909"/>
        <v>15.179599981858587</v>
      </c>
      <c r="AI3553" s="5">
        <f t="shared" si="910"/>
        <v>7.5897999909292935</v>
      </c>
      <c r="AJ3553" s="2">
        <f t="shared" si="903"/>
        <v>0.15003377330329881</v>
      </c>
      <c r="AK3553" s="2">
        <f t="shared" si="904"/>
        <v>2.1433396186185543E-2</v>
      </c>
      <c r="AL3553" s="2">
        <v>6</v>
      </c>
      <c r="AM3553" s="2">
        <v>4</v>
      </c>
      <c r="AN3553" s="2">
        <f t="shared" si="905"/>
        <v>12</v>
      </c>
      <c r="AO3553" s="2">
        <f t="shared" si="906"/>
        <v>2.4</v>
      </c>
      <c r="AP3553" s="2">
        <v>7</v>
      </c>
      <c r="AQ3553" s="2">
        <v>1</v>
      </c>
      <c r="AR3553" s="2">
        <v>1</v>
      </c>
      <c r="AS3553" s="2" t="s">
        <v>79</v>
      </c>
      <c r="AT3553" s="2">
        <v>2</v>
      </c>
      <c r="AW3553" s="2" t="str">
        <f t="shared" si="911"/>
        <v>Arbolitos</v>
      </c>
      <c r="AX3553" s="2" t="str">
        <f t="shared" si="916"/>
        <v>II</v>
      </c>
      <c r="AY3553" s="2">
        <v>286</v>
      </c>
      <c r="AZ3553" s="4">
        <f t="shared" si="912"/>
        <v>0.34965034965034963</v>
      </c>
      <c r="BA3553" s="4">
        <v>8.5400214822068374</v>
      </c>
      <c r="BB3553" s="4">
        <f t="shared" si="913"/>
        <v>0.41829317468818428</v>
      </c>
      <c r="BC3553" s="4">
        <f t="shared" si="914"/>
        <v>0.76794352433853397</v>
      </c>
      <c r="BD3553" s="4">
        <f t="shared" si="915"/>
        <v>0.38397176216926698</v>
      </c>
    </row>
    <row r="3554" spans="1:56" x14ac:dyDescent="0.25">
      <c r="A3554" s="2">
        <v>114</v>
      </c>
      <c r="B3554" s="2" t="s">
        <v>361</v>
      </c>
      <c r="C3554" s="2" t="s">
        <v>968</v>
      </c>
      <c r="D3554" s="2" t="s">
        <v>913</v>
      </c>
      <c r="E3554" s="2" t="s">
        <v>221</v>
      </c>
      <c r="F3554" s="2" t="s">
        <v>59</v>
      </c>
      <c r="G3554" s="2" t="s">
        <v>914</v>
      </c>
      <c r="H3554" s="2" t="s">
        <v>402</v>
      </c>
      <c r="J3554" s="3">
        <v>42193</v>
      </c>
      <c r="K3554" s="2">
        <v>747266</v>
      </c>
      <c r="L3554" s="2">
        <v>820909</v>
      </c>
      <c r="N3554" s="2" t="s">
        <v>235</v>
      </c>
      <c r="P3554" s="2" t="s">
        <v>163</v>
      </c>
      <c r="S3554" s="2" t="s">
        <v>193</v>
      </c>
      <c r="T3554" s="2" t="s">
        <v>194</v>
      </c>
      <c r="U3554" s="2" t="s">
        <v>195</v>
      </c>
      <c r="V3554" s="2">
        <v>92</v>
      </c>
      <c r="Y3554" s="2">
        <f t="shared" si="901"/>
        <v>29.284509528908742</v>
      </c>
      <c r="AB3554" s="2">
        <v>29.284509530000001</v>
      </c>
      <c r="AC3554" s="2">
        <f t="shared" si="902"/>
        <v>6.7354371916490102E-2</v>
      </c>
      <c r="AD3554" s="2">
        <v>0.35092073402332002</v>
      </c>
      <c r="AE3554" s="2">
        <f t="shared" si="907"/>
        <v>19.19361422286725</v>
      </c>
      <c r="AF3554" s="2">
        <v>20</v>
      </c>
      <c r="AG3554" s="4">
        <f t="shared" si="908"/>
        <v>5</v>
      </c>
      <c r="AH3554" s="4">
        <f t="shared" si="909"/>
        <v>24.19361422286725</v>
      </c>
      <c r="AI3554" s="5">
        <f t="shared" si="910"/>
        <v>12.096807111433625</v>
      </c>
      <c r="AJ3554" s="2">
        <f t="shared" si="903"/>
        <v>0.44453885464883469</v>
      </c>
      <c r="AK3554" s="2">
        <f t="shared" si="904"/>
        <v>6.0618934724841089E-2</v>
      </c>
      <c r="AL3554" s="2">
        <v>7</v>
      </c>
      <c r="AM3554" s="2">
        <v>5</v>
      </c>
      <c r="AN3554" s="2">
        <f t="shared" si="905"/>
        <v>17.5</v>
      </c>
      <c r="AO3554" s="2">
        <f t="shared" si="906"/>
        <v>3.5000000000000004</v>
      </c>
      <c r="AP3554" s="2">
        <v>11</v>
      </c>
      <c r="AQ3554" s="2">
        <v>1.5</v>
      </c>
      <c r="AR3554" s="2">
        <v>0</v>
      </c>
      <c r="AS3554" s="2" t="s">
        <v>79</v>
      </c>
      <c r="AT3554" s="2">
        <v>3</v>
      </c>
      <c r="AW3554" s="2" t="str">
        <f t="shared" si="911"/>
        <v>Arbolitos</v>
      </c>
      <c r="AX3554" s="2" t="str">
        <f t="shared" si="916"/>
        <v>II</v>
      </c>
      <c r="AY3554" s="2">
        <v>286</v>
      </c>
      <c r="AZ3554" s="4">
        <f t="shared" si="912"/>
        <v>0.34965034965034963</v>
      </c>
      <c r="BA3554" s="4">
        <v>8.5400214822068374</v>
      </c>
      <c r="BB3554" s="4">
        <f t="shared" si="913"/>
        <v>0.78869089564731365</v>
      </c>
      <c r="BC3554" s="4">
        <f t="shared" si="914"/>
        <v>1.1383412452976633</v>
      </c>
      <c r="BD3554" s="4">
        <f t="shared" si="915"/>
        <v>0.56917062264883167</v>
      </c>
    </row>
    <row r="3555" spans="1:56" x14ac:dyDescent="0.25">
      <c r="A3555" s="2">
        <v>114</v>
      </c>
      <c r="B3555" s="2" t="s">
        <v>361</v>
      </c>
      <c r="C3555" s="2" t="s">
        <v>968</v>
      </c>
      <c r="D3555" s="2" t="s">
        <v>913</v>
      </c>
      <c r="E3555" s="2" t="s">
        <v>221</v>
      </c>
      <c r="F3555" s="2" t="s">
        <v>59</v>
      </c>
      <c r="G3555" s="2" t="s">
        <v>914</v>
      </c>
      <c r="H3555" s="2" t="s">
        <v>402</v>
      </c>
      <c r="J3555" s="3">
        <v>42193</v>
      </c>
      <c r="K3555" s="2">
        <v>747266</v>
      </c>
      <c r="L3555" s="2">
        <v>820909</v>
      </c>
      <c r="N3555" s="2" t="s">
        <v>333</v>
      </c>
      <c r="O3555" s="2" t="s">
        <v>63</v>
      </c>
      <c r="P3555" s="2" t="s">
        <v>181</v>
      </c>
      <c r="S3555" s="2" t="s">
        <v>182</v>
      </c>
      <c r="T3555" s="2" t="s">
        <v>183</v>
      </c>
      <c r="U3555" s="2" t="s">
        <v>115</v>
      </c>
      <c r="V3555" s="2">
        <v>63</v>
      </c>
      <c r="Y3555" s="2">
        <f t="shared" si="901"/>
        <v>20.053522829578814</v>
      </c>
      <c r="AB3555" s="2">
        <v>20.053522829999999</v>
      </c>
      <c r="AC3555" s="2">
        <f t="shared" si="902"/>
        <v>3.1584298456586626E-2</v>
      </c>
      <c r="AD3555" s="2">
        <v>0.35092073402332002</v>
      </c>
      <c r="AE3555" s="2">
        <f t="shared" si="907"/>
        <v>9.000408181776951</v>
      </c>
      <c r="AF3555" s="2">
        <v>20</v>
      </c>
      <c r="AG3555" s="4">
        <f t="shared" si="908"/>
        <v>5</v>
      </c>
      <c r="AH3555" s="4">
        <f t="shared" si="909"/>
        <v>14.000408181776951</v>
      </c>
      <c r="AI3555" s="5">
        <f t="shared" si="910"/>
        <v>7.0002040908884755</v>
      </c>
      <c r="AJ3555" s="2">
        <f t="shared" si="903"/>
        <v>0.22740694888742369</v>
      </c>
      <c r="AK3555" s="2">
        <f t="shared" si="904"/>
        <v>7.5802316295807901E-2</v>
      </c>
      <c r="AL3555" s="2">
        <v>5</v>
      </c>
      <c r="AM3555" s="2">
        <v>10</v>
      </c>
      <c r="AN3555" s="2">
        <f t="shared" si="905"/>
        <v>25</v>
      </c>
      <c r="AO3555" s="2">
        <f t="shared" si="906"/>
        <v>5</v>
      </c>
      <c r="AP3555" s="2">
        <v>12</v>
      </c>
      <c r="AQ3555" s="2">
        <v>4</v>
      </c>
      <c r="AR3555" s="2">
        <v>0</v>
      </c>
      <c r="AS3555" s="2" t="s">
        <v>78</v>
      </c>
      <c r="AT3555" s="2">
        <v>5</v>
      </c>
      <c r="AV3555" s="2" t="s">
        <v>63</v>
      </c>
      <c r="AW3555" s="2" t="str">
        <f t="shared" si="911"/>
        <v>Arbolitos</v>
      </c>
      <c r="AX3555" s="2" t="str">
        <f t="shared" si="916"/>
        <v>II</v>
      </c>
      <c r="AY3555" s="2">
        <v>286</v>
      </c>
      <c r="AZ3555" s="4">
        <f t="shared" si="912"/>
        <v>0.34965034965034963</v>
      </c>
      <c r="BA3555" s="4">
        <v>8.5400214822068374</v>
      </c>
      <c r="BB3555" s="4">
        <f t="shared" si="913"/>
        <v>0.36983863005956852</v>
      </c>
      <c r="BC3555" s="4">
        <f t="shared" si="914"/>
        <v>0.71948897970991821</v>
      </c>
      <c r="BD3555" s="4">
        <f t="shared" si="915"/>
        <v>0.3597444898549591</v>
      </c>
    </row>
    <row r="3556" spans="1:56" x14ac:dyDescent="0.25">
      <c r="A3556" s="2">
        <v>114</v>
      </c>
      <c r="B3556" s="2" t="s">
        <v>361</v>
      </c>
      <c r="C3556" s="2" t="s">
        <v>968</v>
      </c>
      <c r="D3556" s="2" t="s">
        <v>913</v>
      </c>
      <c r="E3556" s="2" t="s">
        <v>221</v>
      </c>
      <c r="F3556" s="2" t="s">
        <v>59</v>
      </c>
      <c r="G3556" s="2" t="s">
        <v>914</v>
      </c>
      <c r="H3556" s="2" t="s">
        <v>402</v>
      </c>
      <c r="J3556" s="3">
        <v>42193</v>
      </c>
      <c r="K3556" s="2">
        <v>747266</v>
      </c>
      <c r="L3556" s="2">
        <v>820909</v>
      </c>
      <c r="N3556" s="2" t="s">
        <v>313</v>
      </c>
      <c r="O3556" s="2" t="s">
        <v>69</v>
      </c>
      <c r="P3556" s="2" t="s">
        <v>181</v>
      </c>
      <c r="S3556" s="2" t="s">
        <v>182</v>
      </c>
      <c r="T3556" s="2" t="s">
        <v>183</v>
      </c>
      <c r="U3556" s="2" t="s">
        <v>115</v>
      </c>
      <c r="V3556" s="2">
        <v>70</v>
      </c>
      <c r="Y3556" s="2">
        <f t="shared" si="901"/>
        <v>22.281692032865347</v>
      </c>
      <c r="AB3556" s="2">
        <v>22.281692029999999</v>
      </c>
      <c r="AC3556" s="2">
        <f t="shared" si="902"/>
        <v>3.8992961057514354E-2</v>
      </c>
      <c r="AD3556" s="2">
        <v>0.35092073402332002</v>
      </c>
      <c r="AE3556" s="2">
        <f t="shared" si="907"/>
        <v>11.111615039230802</v>
      </c>
      <c r="AF3556" s="2">
        <v>20</v>
      </c>
      <c r="AG3556" s="4">
        <f t="shared" si="908"/>
        <v>5</v>
      </c>
      <c r="AH3556" s="4">
        <f t="shared" si="909"/>
        <v>16.111615039230802</v>
      </c>
      <c r="AI3556" s="5">
        <f t="shared" si="910"/>
        <v>8.0558075196154011</v>
      </c>
      <c r="AJ3556" s="2">
        <f t="shared" si="903"/>
        <v>0.28074931961410338</v>
      </c>
      <c r="AK3556" s="2">
        <f t="shared" si="904"/>
        <v>5.8489441586271528E-2</v>
      </c>
      <c r="AL3556" s="2">
        <v>10</v>
      </c>
      <c r="AM3556" s="2">
        <v>7</v>
      </c>
      <c r="AN3556" s="2">
        <f t="shared" si="905"/>
        <v>35</v>
      </c>
      <c r="AO3556" s="2">
        <f t="shared" si="906"/>
        <v>7.0000000000000009</v>
      </c>
      <c r="AP3556" s="2">
        <v>12</v>
      </c>
      <c r="AQ3556" s="2">
        <v>2.5</v>
      </c>
      <c r="AR3556" s="2">
        <v>0</v>
      </c>
      <c r="AS3556" s="2" t="s">
        <v>78</v>
      </c>
      <c r="AT3556" s="2">
        <v>5</v>
      </c>
      <c r="AV3556" s="2" t="s">
        <v>69</v>
      </c>
      <c r="AW3556" s="2" t="str">
        <f t="shared" si="911"/>
        <v>Arbolitos</v>
      </c>
      <c r="AX3556" s="2" t="str">
        <f t="shared" si="916"/>
        <v>II</v>
      </c>
      <c r="AY3556" s="2">
        <v>286</v>
      </c>
      <c r="AZ3556" s="4">
        <f t="shared" si="912"/>
        <v>0.34965034965034963</v>
      </c>
      <c r="BA3556" s="4">
        <v>8.5400214822068374</v>
      </c>
      <c r="BB3556" s="4">
        <f t="shared" si="913"/>
        <v>0.45659090130810925</v>
      </c>
      <c r="BC3556" s="4">
        <f t="shared" si="914"/>
        <v>0.80624125095845889</v>
      </c>
      <c r="BD3556" s="4">
        <f t="shared" si="915"/>
        <v>0.40312062547922944</v>
      </c>
    </row>
    <row r="3557" spans="1:56" x14ac:dyDescent="0.25">
      <c r="A3557" s="2">
        <v>115</v>
      </c>
      <c r="B3557" s="2" t="s">
        <v>361</v>
      </c>
      <c r="C3557" s="2" t="s">
        <v>971</v>
      </c>
      <c r="D3557" s="2" t="s">
        <v>913</v>
      </c>
      <c r="E3557" s="2" t="s">
        <v>221</v>
      </c>
      <c r="F3557" s="2" t="s">
        <v>59</v>
      </c>
      <c r="G3557" s="2" t="s">
        <v>914</v>
      </c>
      <c r="H3557" s="2" t="s">
        <v>402</v>
      </c>
      <c r="J3557" s="3">
        <v>42194</v>
      </c>
      <c r="K3557" s="2">
        <v>747286</v>
      </c>
      <c r="L3557" s="2">
        <v>820591</v>
      </c>
      <c r="N3557" s="2" t="s">
        <v>388</v>
      </c>
      <c r="P3557" s="2" t="s">
        <v>135</v>
      </c>
      <c r="S3557" s="2" t="s">
        <v>136</v>
      </c>
      <c r="T3557" s="2" t="s">
        <v>137</v>
      </c>
      <c r="U3557" s="2" t="s">
        <v>138</v>
      </c>
      <c r="V3557" s="2">
        <v>8</v>
      </c>
      <c r="Y3557" s="2">
        <f t="shared" si="901"/>
        <v>2.5464790894703255</v>
      </c>
      <c r="AB3557" s="2">
        <v>2.546479089</v>
      </c>
      <c r="AC3557" s="2">
        <f t="shared" si="902"/>
        <v>5.0929581789406519E-4</v>
      </c>
      <c r="AD3557" s="2">
        <v>2.0206351363682802</v>
      </c>
      <c r="AE3557" s="2">
        <f t="shared" si="907"/>
        <v>2.5204739278632492E-2</v>
      </c>
      <c r="AF3557" s="2">
        <v>25</v>
      </c>
      <c r="AG3557" s="4">
        <f t="shared" si="908"/>
        <v>4</v>
      </c>
      <c r="AH3557" s="4">
        <f t="shared" si="909"/>
        <v>4.0252047392786325</v>
      </c>
      <c r="AI3557" s="5">
        <f t="shared" si="910"/>
        <v>2.0126023696393163</v>
      </c>
      <c r="AJ3557" s="2">
        <f t="shared" si="903"/>
        <v>1.0695212175775369E-3</v>
      </c>
      <c r="AK3557" s="2">
        <f t="shared" si="904"/>
        <v>6.1115498147287816E-4</v>
      </c>
      <c r="AL3557" s="2">
        <v>1</v>
      </c>
      <c r="AM3557" s="2">
        <v>1</v>
      </c>
      <c r="AN3557" s="2">
        <f t="shared" si="905"/>
        <v>0.5</v>
      </c>
      <c r="AO3557" s="2">
        <f t="shared" si="906"/>
        <v>0.1</v>
      </c>
      <c r="AP3557" s="2">
        <v>3.5</v>
      </c>
      <c r="AQ3557" s="2">
        <v>2</v>
      </c>
      <c r="AR3557" s="2">
        <v>1</v>
      </c>
      <c r="AS3557" s="2" t="s">
        <v>79</v>
      </c>
      <c r="AT3557" s="2">
        <v>3</v>
      </c>
      <c r="AW3557" s="2" t="str">
        <f t="shared" si="911"/>
        <v>Arbustivo</v>
      </c>
      <c r="AX3557" s="2" t="str">
        <f t="shared" si="916"/>
        <v>Latizal bajo</v>
      </c>
      <c r="AY3557" s="2">
        <v>286</v>
      </c>
      <c r="AZ3557" s="4">
        <f t="shared" si="912"/>
        <v>0.34965034965034963</v>
      </c>
      <c r="BA3557" s="4">
        <v>8.5400214822068374</v>
      </c>
      <c r="BB3557" s="4">
        <f t="shared" si="913"/>
        <v>5.9636362619834701E-3</v>
      </c>
      <c r="BC3557" s="4">
        <f t="shared" si="914"/>
        <v>0.35561398591233312</v>
      </c>
      <c r="BD3557" s="4">
        <f t="shared" si="915"/>
        <v>0.17780699295616656</v>
      </c>
    </row>
    <row r="3558" spans="1:56" x14ac:dyDescent="0.25">
      <c r="A3558" s="2">
        <v>115</v>
      </c>
      <c r="B3558" s="2" t="s">
        <v>361</v>
      </c>
      <c r="C3558" s="2" t="s">
        <v>971</v>
      </c>
      <c r="D3558" s="2" t="s">
        <v>913</v>
      </c>
      <c r="E3558" s="2" t="s">
        <v>221</v>
      </c>
      <c r="F3558" s="2" t="s">
        <v>59</v>
      </c>
      <c r="G3558" s="2" t="s">
        <v>914</v>
      </c>
      <c r="H3558" s="2" t="s">
        <v>402</v>
      </c>
      <c r="J3558" s="3">
        <v>42194</v>
      </c>
      <c r="K3558" s="2">
        <v>747286</v>
      </c>
      <c r="L3558" s="2">
        <v>820591</v>
      </c>
      <c r="N3558" s="2" t="s">
        <v>281</v>
      </c>
      <c r="P3558" s="2" t="s">
        <v>135</v>
      </c>
      <c r="S3558" s="2" t="s">
        <v>136</v>
      </c>
      <c r="T3558" s="2" t="s">
        <v>137</v>
      </c>
      <c r="U3558" s="2" t="s">
        <v>138</v>
      </c>
      <c r="V3558" s="2">
        <v>10</v>
      </c>
      <c r="Y3558" s="2">
        <f t="shared" si="901"/>
        <v>3.183098861837907</v>
      </c>
      <c r="AB3558" s="2">
        <v>3.183098862</v>
      </c>
      <c r="AC3558" s="2">
        <f t="shared" si="902"/>
        <v>7.9577471545947667E-4</v>
      </c>
      <c r="AD3558" s="2">
        <v>2.0206351363682802</v>
      </c>
      <c r="AE3558" s="2">
        <f t="shared" si="907"/>
        <v>3.9382405122863264E-2</v>
      </c>
      <c r="AF3558" s="2">
        <v>25</v>
      </c>
      <c r="AG3558" s="4">
        <f t="shared" si="908"/>
        <v>4</v>
      </c>
      <c r="AH3558" s="4">
        <f t="shared" si="909"/>
        <v>4.0393824051228631</v>
      </c>
      <c r="AI3558" s="5">
        <f t="shared" si="910"/>
        <v>2.0196912025614315</v>
      </c>
      <c r="AJ3558" s="2">
        <f t="shared" si="903"/>
        <v>1.671126902464901E-3</v>
      </c>
      <c r="AK3558" s="2">
        <f t="shared" si="904"/>
        <v>1.909859317102744E-4</v>
      </c>
      <c r="AL3558" s="2">
        <v>2</v>
      </c>
      <c r="AM3558" s="2">
        <v>1</v>
      </c>
      <c r="AN3558" s="2">
        <f t="shared" si="905"/>
        <v>1</v>
      </c>
      <c r="AO3558" s="2">
        <f t="shared" si="906"/>
        <v>0.2</v>
      </c>
      <c r="AP3558" s="2">
        <v>3.5</v>
      </c>
      <c r="AQ3558" s="2">
        <v>0.4</v>
      </c>
      <c r="AR3558" s="2">
        <v>1</v>
      </c>
      <c r="AS3558" s="2" t="s">
        <v>78</v>
      </c>
      <c r="AT3558" s="2">
        <v>4</v>
      </c>
      <c r="AW3558" s="2" t="str">
        <f t="shared" si="911"/>
        <v>Arbustivo</v>
      </c>
      <c r="AX3558" s="2" t="str">
        <f t="shared" si="916"/>
        <v>Latizal bajo</v>
      </c>
      <c r="AY3558" s="2">
        <v>286</v>
      </c>
      <c r="AZ3558" s="4">
        <f t="shared" si="912"/>
        <v>0.34965034965034963</v>
      </c>
      <c r="BA3558" s="4">
        <v>8.5400214822068374</v>
      </c>
      <c r="BB3558" s="4">
        <f t="shared" si="913"/>
        <v>9.3181816593491708E-3</v>
      </c>
      <c r="BC3558" s="4">
        <f t="shared" si="914"/>
        <v>0.3589685313096988</v>
      </c>
      <c r="BD3558" s="4">
        <f t="shared" si="915"/>
        <v>0.1794842656548494</v>
      </c>
    </row>
    <row r="3559" spans="1:56" x14ac:dyDescent="0.25">
      <c r="A3559" s="2">
        <v>115</v>
      </c>
      <c r="B3559" s="2" t="s">
        <v>361</v>
      </c>
      <c r="C3559" s="2" t="s">
        <v>971</v>
      </c>
      <c r="D3559" s="2" t="s">
        <v>913</v>
      </c>
      <c r="E3559" s="2" t="s">
        <v>221</v>
      </c>
      <c r="F3559" s="2" t="s">
        <v>59</v>
      </c>
      <c r="G3559" s="2" t="s">
        <v>914</v>
      </c>
      <c r="H3559" s="2" t="s">
        <v>402</v>
      </c>
      <c r="J3559" s="3">
        <v>42194</v>
      </c>
      <c r="K3559" s="2">
        <v>747286</v>
      </c>
      <c r="L3559" s="2">
        <v>820591</v>
      </c>
      <c r="N3559" s="2" t="s">
        <v>390</v>
      </c>
      <c r="P3559" s="2" t="s">
        <v>135</v>
      </c>
      <c r="S3559" s="2" t="s">
        <v>136</v>
      </c>
      <c r="T3559" s="2" t="s">
        <v>137</v>
      </c>
      <c r="U3559" s="2" t="s">
        <v>138</v>
      </c>
      <c r="V3559" s="2">
        <v>11</v>
      </c>
      <c r="Y3559" s="2">
        <f t="shared" si="901"/>
        <v>3.5014087480216975</v>
      </c>
      <c r="AB3559" s="2">
        <v>3.5014087479999998</v>
      </c>
      <c r="AC3559" s="2">
        <f t="shared" si="902"/>
        <v>9.6288740570596703E-4</v>
      </c>
      <c r="AD3559" s="2">
        <v>2.0206351363682802</v>
      </c>
      <c r="AE3559" s="2">
        <f t="shared" si="907"/>
        <v>4.7652710198664558E-2</v>
      </c>
      <c r="AF3559" s="2">
        <v>25</v>
      </c>
      <c r="AG3559" s="4">
        <f t="shared" si="908"/>
        <v>4</v>
      </c>
      <c r="AH3559" s="4">
        <f t="shared" si="909"/>
        <v>4.0476527101986646</v>
      </c>
      <c r="AI3559" s="5">
        <f t="shared" si="910"/>
        <v>2.0238263550993323</v>
      </c>
      <c r="AJ3559" s="2">
        <f t="shared" si="903"/>
        <v>2.0220635519825306E-3</v>
      </c>
      <c r="AK3559" s="2">
        <f t="shared" si="904"/>
        <v>1.1554648868471603E-3</v>
      </c>
      <c r="AL3559" s="2">
        <v>1</v>
      </c>
      <c r="AM3559" s="2">
        <v>1</v>
      </c>
      <c r="AN3559" s="2">
        <f t="shared" si="905"/>
        <v>0.5</v>
      </c>
      <c r="AO3559" s="2">
        <f t="shared" si="906"/>
        <v>0.1</v>
      </c>
      <c r="AP3559" s="2">
        <v>3.5</v>
      </c>
      <c r="AQ3559" s="2">
        <v>2</v>
      </c>
      <c r="AR3559" s="2">
        <v>0</v>
      </c>
      <c r="AS3559" s="2" t="s">
        <v>78</v>
      </c>
      <c r="AT3559" s="2">
        <v>4</v>
      </c>
      <c r="AW3559" s="2" t="str">
        <f t="shared" si="911"/>
        <v>Arbustivo</v>
      </c>
      <c r="AX3559" s="2" t="str">
        <f t="shared" si="916"/>
        <v>Latizal bajo</v>
      </c>
      <c r="AY3559" s="2">
        <v>286</v>
      </c>
      <c r="AZ3559" s="4">
        <f t="shared" si="912"/>
        <v>0.34965034965034963</v>
      </c>
      <c r="BA3559" s="4">
        <v>8.5400214822068374</v>
      </c>
      <c r="BB3559" s="4">
        <f t="shared" si="913"/>
        <v>1.1274999807812498E-2</v>
      </c>
      <c r="BC3559" s="4">
        <f t="shared" si="914"/>
        <v>0.36092534945816213</v>
      </c>
      <c r="BD3559" s="4">
        <f t="shared" si="915"/>
        <v>0.18046267472908106</v>
      </c>
    </row>
    <row r="3560" spans="1:56" x14ac:dyDescent="0.25">
      <c r="A3560" s="2">
        <v>115</v>
      </c>
      <c r="B3560" s="2" t="s">
        <v>361</v>
      </c>
      <c r="C3560" s="2" t="s">
        <v>971</v>
      </c>
      <c r="D3560" s="2" t="s">
        <v>913</v>
      </c>
      <c r="E3560" s="2" t="s">
        <v>221</v>
      </c>
      <c r="F3560" s="2" t="s">
        <v>59</v>
      </c>
      <c r="G3560" s="2" t="s">
        <v>914</v>
      </c>
      <c r="H3560" s="2" t="s">
        <v>402</v>
      </c>
      <c r="J3560" s="3">
        <v>42194</v>
      </c>
      <c r="K3560" s="2">
        <v>747286</v>
      </c>
      <c r="L3560" s="2">
        <v>820591</v>
      </c>
      <c r="N3560" s="2" t="s">
        <v>446</v>
      </c>
      <c r="P3560" s="2" t="s">
        <v>135</v>
      </c>
      <c r="S3560" s="2" t="s">
        <v>136</v>
      </c>
      <c r="T3560" s="2" t="s">
        <v>137</v>
      </c>
      <c r="U3560" s="2" t="s">
        <v>138</v>
      </c>
      <c r="V3560" s="2">
        <v>11.5</v>
      </c>
      <c r="Y3560" s="2">
        <f t="shared" si="901"/>
        <v>3.6605636911135928</v>
      </c>
      <c r="AB3560" s="2">
        <v>3.6605636910000001</v>
      </c>
      <c r="AC3560" s="2">
        <f t="shared" si="902"/>
        <v>1.0524120611951578E-3</v>
      </c>
      <c r="AD3560" s="2">
        <v>2.0206351363682802</v>
      </c>
      <c r="AE3560" s="2">
        <f t="shared" si="907"/>
        <v>5.2083230774986666E-2</v>
      </c>
      <c r="AF3560" s="2">
        <v>25</v>
      </c>
      <c r="AG3560" s="4">
        <f t="shared" si="908"/>
        <v>4</v>
      </c>
      <c r="AH3560" s="4">
        <f t="shared" si="909"/>
        <v>4.0520832307749863</v>
      </c>
      <c r="AI3560" s="5">
        <f t="shared" si="910"/>
        <v>2.0260416153874932</v>
      </c>
      <c r="AJ3560" s="2">
        <f t="shared" si="903"/>
        <v>2.8415125652269261E-3</v>
      </c>
      <c r="AK3560" s="2">
        <f t="shared" si="904"/>
        <v>5.051577893736758E-4</v>
      </c>
      <c r="AL3560" s="2">
        <v>2</v>
      </c>
      <c r="AM3560" s="2">
        <v>2</v>
      </c>
      <c r="AN3560" s="2">
        <f t="shared" si="905"/>
        <v>2</v>
      </c>
      <c r="AO3560" s="2">
        <f t="shared" si="906"/>
        <v>0.4</v>
      </c>
      <c r="AP3560" s="2">
        <v>4.5</v>
      </c>
      <c r="AQ3560" s="2">
        <v>0.8</v>
      </c>
      <c r="AR3560" s="2">
        <v>2</v>
      </c>
      <c r="AS3560" s="2" t="s">
        <v>78</v>
      </c>
      <c r="AT3560" s="2">
        <v>4</v>
      </c>
      <c r="AW3560" s="2" t="str">
        <f t="shared" si="911"/>
        <v>Arbustivo</v>
      </c>
      <c r="AX3560" s="2" t="str">
        <f t="shared" si="916"/>
        <v>Latizal bajo</v>
      </c>
      <c r="AY3560" s="2">
        <v>286</v>
      </c>
      <c r="AZ3560" s="4">
        <f t="shared" si="912"/>
        <v>0.34965034965034963</v>
      </c>
      <c r="BA3560" s="4">
        <v>8.5400214822068374</v>
      </c>
      <c r="BB3560" s="4">
        <f t="shared" si="913"/>
        <v>1.2323295244489276E-2</v>
      </c>
      <c r="BC3560" s="4">
        <f t="shared" si="914"/>
        <v>0.36197364489483891</v>
      </c>
      <c r="BD3560" s="4">
        <f t="shared" si="915"/>
        <v>0.18098682244741945</v>
      </c>
    </row>
    <row r="3561" spans="1:56" x14ac:dyDescent="0.25">
      <c r="A3561" s="2">
        <v>115</v>
      </c>
      <c r="B3561" s="2" t="s">
        <v>361</v>
      </c>
      <c r="C3561" s="2" t="s">
        <v>971</v>
      </c>
      <c r="D3561" s="2" t="s">
        <v>913</v>
      </c>
      <c r="E3561" s="2" t="s">
        <v>221</v>
      </c>
      <c r="F3561" s="2" t="s">
        <v>59</v>
      </c>
      <c r="G3561" s="2" t="s">
        <v>914</v>
      </c>
      <c r="H3561" s="2" t="s">
        <v>402</v>
      </c>
      <c r="J3561" s="3">
        <v>42194</v>
      </c>
      <c r="K3561" s="2">
        <v>747286</v>
      </c>
      <c r="L3561" s="2">
        <v>820591</v>
      </c>
      <c r="N3561" s="2" t="s">
        <v>374</v>
      </c>
      <c r="P3561" s="2" t="s">
        <v>135</v>
      </c>
      <c r="S3561" s="2" t="s">
        <v>136</v>
      </c>
      <c r="T3561" s="2" t="s">
        <v>137</v>
      </c>
      <c r="U3561" s="2" t="s">
        <v>138</v>
      </c>
      <c r="V3561" s="2">
        <v>12</v>
      </c>
      <c r="Y3561" s="2">
        <f t="shared" si="901"/>
        <v>3.8197186342054881</v>
      </c>
      <c r="AB3561" s="2">
        <v>3.819718634</v>
      </c>
      <c r="AC3561" s="2">
        <f t="shared" si="902"/>
        <v>1.1459155902616462E-3</v>
      </c>
      <c r="AD3561" s="2">
        <v>2.0206351363682802</v>
      </c>
      <c r="AE3561" s="2">
        <f t="shared" si="907"/>
        <v>5.6710663376923084E-2</v>
      </c>
      <c r="AF3561" s="2">
        <v>25</v>
      </c>
      <c r="AG3561" s="4">
        <f t="shared" si="908"/>
        <v>4</v>
      </c>
      <c r="AH3561" s="4">
        <f t="shared" si="909"/>
        <v>4.056710663376923</v>
      </c>
      <c r="AI3561" s="5">
        <f t="shared" si="910"/>
        <v>2.0283553316884615</v>
      </c>
      <c r="AJ3561" s="2">
        <f t="shared" si="903"/>
        <v>2.7501974166279507E-3</v>
      </c>
      <c r="AK3561" s="2">
        <f t="shared" si="904"/>
        <v>1.7188733853924691E-3</v>
      </c>
      <c r="AL3561" s="2">
        <v>1</v>
      </c>
      <c r="AM3561" s="2">
        <v>2</v>
      </c>
      <c r="AN3561" s="2">
        <f t="shared" si="905"/>
        <v>1</v>
      </c>
      <c r="AO3561" s="2">
        <f t="shared" si="906"/>
        <v>0.2</v>
      </c>
      <c r="AP3561" s="2">
        <v>4</v>
      </c>
      <c r="AQ3561" s="2">
        <v>2.5</v>
      </c>
      <c r="AR3561" s="2">
        <v>0</v>
      </c>
      <c r="AS3561" s="2" t="s">
        <v>78</v>
      </c>
      <c r="AT3561" s="2">
        <v>4</v>
      </c>
      <c r="AW3561" s="2" t="str">
        <f t="shared" si="911"/>
        <v>Arbustivo</v>
      </c>
      <c r="AX3561" s="2" t="str">
        <f t="shared" si="916"/>
        <v>Latizal bajo</v>
      </c>
      <c r="AY3561" s="2">
        <v>286</v>
      </c>
      <c r="AZ3561" s="4">
        <f t="shared" si="912"/>
        <v>0.34965034965034963</v>
      </c>
      <c r="BA3561" s="4">
        <v>8.5400214822068374</v>
      </c>
      <c r="BB3561" s="4">
        <f t="shared" si="913"/>
        <v>1.3418181589462801E-2</v>
      </c>
      <c r="BC3561" s="4">
        <f t="shared" si="914"/>
        <v>0.36306853123981242</v>
      </c>
      <c r="BD3561" s="4">
        <f t="shared" si="915"/>
        <v>0.18153426561990621</v>
      </c>
    </row>
    <row r="3562" spans="1:56" x14ac:dyDescent="0.25">
      <c r="A3562" s="2">
        <v>115</v>
      </c>
      <c r="B3562" s="2" t="s">
        <v>361</v>
      </c>
      <c r="C3562" s="2" t="s">
        <v>971</v>
      </c>
      <c r="D3562" s="2" t="s">
        <v>913</v>
      </c>
      <c r="E3562" s="2" t="s">
        <v>221</v>
      </c>
      <c r="F3562" s="2" t="s">
        <v>59</v>
      </c>
      <c r="G3562" s="2" t="s">
        <v>914</v>
      </c>
      <c r="H3562" s="2" t="s">
        <v>402</v>
      </c>
      <c r="J3562" s="3">
        <v>42194</v>
      </c>
      <c r="K3562" s="2">
        <v>747286</v>
      </c>
      <c r="L3562" s="2">
        <v>820591</v>
      </c>
      <c r="N3562" s="2" t="s">
        <v>335</v>
      </c>
      <c r="O3562" s="2" t="s">
        <v>63</v>
      </c>
      <c r="P3562" s="2" t="s">
        <v>135</v>
      </c>
      <c r="S3562" s="2" t="s">
        <v>136</v>
      </c>
      <c r="T3562" s="2" t="s">
        <v>137</v>
      </c>
      <c r="U3562" s="2" t="s">
        <v>138</v>
      </c>
      <c r="V3562" s="2">
        <v>14</v>
      </c>
      <c r="W3562" s="2">
        <v>11</v>
      </c>
      <c r="Y3562" s="2">
        <f t="shared" si="901"/>
        <v>4.45633840657307</v>
      </c>
      <c r="Z3562" s="2">
        <f>+W3562/PI()</f>
        <v>3.5014087480216975</v>
      </c>
      <c r="AB3562" s="2">
        <v>4.4563384069999996</v>
      </c>
      <c r="AC3562" s="2">
        <f t="shared" si="902"/>
        <v>4.9735919716217296E-3</v>
      </c>
      <c r="AD3562" s="2">
        <v>2.0206351363682802</v>
      </c>
      <c r="AE3562" s="2">
        <f t="shared" si="907"/>
        <v>0.24614003201789539</v>
      </c>
      <c r="AF3562" s="2">
        <v>25</v>
      </c>
      <c r="AG3562" s="4">
        <f t="shared" si="908"/>
        <v>4</v>
      </c>
      <c r="AH3562" s="4">
        <f t="shared" si="909"/>
        <v>4.2461400320178955</v>
      </c>
      <c r="AI3562" s="5">
        <f t="shared" si="910"/>
        <v>2.1230700160089477</v>
      </c>
      <c r="AJ3562" s="2">
        <f t="shared" si="903"/>
        <v>1.4920775914865188E-2</v>
      </c>
      <c r="AK3562" s="2">
        <f t="shared" si="904"/>
        <v>2.9841551829730378E-3</v>
      </c>
      <c r="AL3562" s="2">
        <v>2</v>
      </c>
      <c r="AM3562" s="2">
        <v>2</v>
      </c>
      <c r="AN3562" s="2">
        <f t="shared" si="905"/>
        <v>2</v>
      </c>
      <c r="AO3562" s="2">
        <f t="shared" si="906"/>
        <v>0.4</v>
      </c>
      <c r="AP3562" s="2">
        <v>5</v>
      </c>
      <c r="AQ3562" s="2">
        <v>1</v>
      </c>
      <c r="AR3562" s="2">
        <v>3</v>
      </c>
      <c r="AS3562" s="2" t="s">
        <v>78</v>
      </c>
      <c r="AT3562" s="2">
        <v>5</v>
      </c>
      <c r="AV3562" s="2" t="s">
        <v>972</v>
      </c>
      <c r="AW3562" s="2" t="str">
        <f t="shared" si="911"/>
        <v>Arbustivo</v>
      </c>
      <c r="AX3562" s="2" t="str">
        <f t="shared" si="916"/>
        <v>Latizal bajo</v>
      </c>
      <c r="AY3562" s="2">
        <v>286</v>
      </c>
      <c r="AZ3562" s="4">
        <f t="shared" si="912"/>
        <v>0.34965034965034963</v>
      </c>
      <c r="BA3562" s="4">
        <v>8.5400214822068374</v>
      </c>
      <c r="BB3562" s="4">
        <f t="shared" si="913"/>
        <v>5.8238635370932317E-2</v>
      </c>
      <c r="BC3562" s="4">
        <f t="shared" si="914"/>
        <v>0.40788898502128196</v>
      </c>
      <c r="BD3562" s="4">
        <f t="shared" si="915"/>
        <v>0.20394449251064098</v>
      </c>
    </row>
    <row r="3563" spans="1:56" x14ac:dyDescent="0.25">
      <c r="A3563" s="2">
        <v>115</v>
      </c>
      <c r="B3563" s="2" t="s">
        <v>361</v>
      </c>
      <c r="C3563" s="2" t="s">
        <v>971</v>
      </c>
      <c r="D3563" s="2" t="s">
        <v>913</v>
      </c>
      <c r="E3563" s="2" t="s">
        <v>221</v>
      </c>
      <c r="F3563" s="2" t="s">
        <v>59</v>
      </c>
      <c r="G3563" s="2" t="s">
        <v>914</v>
      </c>
      <c r="H3563" s="2" t="s">
        <v>402</v>
      </c>
      <c r="J3563" s="3">
        <v>42194</v>
      </c>
      <c r="K3563" s="2">
        <v>747286</v>
      </c>
      <c r="L3563" s="2">
        <v>820591</v>
      </c>
      <c r="N3563" s="2" t="s">
        <v>366</v>
      </c>
      <c r="P3563" s="2" t="s">
        <v>135</v>
      </c>
      <c r="S3563" s="2" t="s">
        <v>136</v>
      </c>
      <c r="T3563" s="2" t="s">
        <v>137</v>
      </c>
      <c r="U3563" s="2" t="s">
        <v>138</v>
      </c>
      <c r="V3563" s="2">
        <v>14</v>
      </c>
      <c r="Y3563" s="2">
        <f t="shared" si="901"/>
        <v>4.45633840657307</v>
      </c>
      <c r="AB3563" s="2">
        <v>4.4563384069999996</v>
      </c>
      <c r="AC3563" s="2">
        <f t="shared" si="902"/>
        <v>1.5597184423005749E-3</v>
      </c>
      <c r="AD3563" s="2">
        <v>2.0206351363682802</v>
      </c>
      <c r="AE3563" s="2">
        <f t="shared" si="907"/>
        <v>7.7189514040812035E-2</v>
      </c>
      <c r="AF3563" s="2">
        <v>25</v>
      </c>
      <c r="AG3563" s="4">
        <f t="shared" si="908"/>
        <v>4</v>
      </c>
      <c r="AH3563" s="4">
        <f t="shared" si="909"/>
        <v>4.0771895140408123</v>
      </c>
      <c r="AI3563" s="5">
        <f t="shared" si="910"/>
        <v>2.0385947570204062</v>
      </c>
      <c r="AJ3563" s="2">
        <f t="shared" si="903"/>
        <v>3.7433242615213798E-3</v>
      </c>
      <c r="AK3563" s="2">
        <f t="shared" si="904"/>
        <v>1.8716621307606899E-3</v>
      </c>
      <c r="AL3563" s="2">
        <v>2</v>
      </c>
      <c r="AM3563" s="2">
        <v>2</v>
      </c>
      <c r="AN3563" s="2">
        <f t="shared" si="905"/>
        <v>2</v>
      </c>
      <c r="AO3563" s="2">
        <f t="shared" si="906"/>
        <v>0.4</v>
      </c>
      <c r="AP3563" s="2">
        <v>4</v>
      </c>
      <c r="AQ3563" s="2">
        <v>2</v>
      </c>
      <c r="AR3563" s="2">
        <v>3</v>
      </c>
      <c r="AS3563" s="2" t="s">
        <v>78</v>
      </c>
      <c r="AT3563" s="2">
        <v>4</v>
      </c>
      <c r="AW3563" s="2" t="str">
        <f t="shared" si="911"/>
        <v>Arbustivo</v>
      </c>
      <c r="AX3563" s="2" t="str">
        <f t="shared" si="916"/>
        <v>Latizal bajo</v>
      </c>
      <c r="AY3563" s="2">
        <v>286</v>
      </c>
      <c r="AZ3563" s="4">
        <f t="shared" si="912"/>
        <v>0.34965034965034963</v>
      </c>
      <c r="BA3563" s="4">
        <v>8.5400214822068374</v>
      </c>
      <c r="BB3563" s="4">
        <f t="shared" si="913"/>
        <v>1.8263636052324381E-2</v>
      </c>
      <c r="BC3563" s="4">
        <f t="shared" si="914"/>
        <v>0.36791398570267403</v>
      </c>
      <c r="BD3563" s="4">
        <f t="shared" si="915"/>
        <v>0.18395699285133701</v>
      </c>
    </row>
    <row r="3564" spans="1:56" x14ac:dyDescent="0.25">
      <c r="A3564" s="2">
        <v>115</v>
      </c>
      <c r="B3564" s="2" t="s">
        <v>361</v>
      </c>
      <c r="C3564" s="2" t="s">
        <v>971</v>
      </c>
      <c r="D3564" s="2" t="s">
        <v>913</v>
      </c>
      <c r="E3564" s="2" t="s">
        <v>221</v>
      </c>
      <c r="F3564" s="2" t="s">
        <v>59</v>
      </c>
      <c r="G3564" s="2" t="s">
        <v>914</v>
      </c>
      <c r="H3564" s="2" t="s">
        <v>402</v>
      </c>
      <c r="J3564" s="3">
        <v>42194</v>
      </c>
      <c r="K3564" s="2">
        <v>747286</v>
      </c>
      <c r="L3564" s="2">
        <v>820591</v>
      </c>
      <c r="N3564" s="2" t="s">
        <v>370</v>
      </c>
      <c r="P3564" s="2" t="s">
        <v>135</v>
      </c>
      <c r="S3564" s="2" t="s">
        <v>136</v>
      </c>
      <c r="T3564" s="2" t="s">
        <v>137</v>
      </c>
      <c r="U3564" s="2" t="s">
        <v>138</v>
      </c>
      <c r="V3564" s="2">
        <v>14</v>
      </c>
      <c r="Y3564" s="2">
        <f t="shared" si="901"/>
        <v>4.45633840657307</v>
      </c>
      <c r="AB3564" s="2">
        <v>4.4563384069999996</v>
      </c>
      <c r="AC3564" s="2">
        <f t="shared" si="902"/>
        <v>1.5597184423005749E-3</v>
      </c>
      <c r="AD3564" s="2">
        <v>2.0206351363682802</v>
      </c>
      <c r="AE3564" s="2">
        <f t="shared" si="907"/>
        <v>7.7189514040812035E-2</v>
      </c>
      <c r="AF3564" s="2">
        <v>25</v>
      </c>
      <c r="AG3564" s="4">
        <f t="shared" si="908"/>
        <v>4</v>
      </c>
      <c r="AH3564" s="4">
        <f t="shared" si="909"/>
        <v>4.0771895140408123</v>
      </c>
      <c r="AI3564" s="5">
        <f t="shared" si="910"/>
        <v>2.0385947570204062</v>
      </c>
      <c r="AJ3564" s="2">
        <f t="shared" si="903"/>
        <v>3.7433242615213798E-3</v>
      </c>
      <c r="AK3564" s="2">
        <f t="shared" si="904"/>
        <v>1.8716621307606899E-3</v>
      </c>
      <c r="AL3564" s="2">
        <v>2</v>
      </c>
      <c r="AM3564" s="2">
        <v>1</v>
      </c>
      <c r="AN3564" s="2">
        <f t="shared" si="905"/>
        <v>1</v>
      </c>
      <c r="AO3564" s="2">
        <f t="shared" si="906"/>
        <v>0.2</v>
      </c>
      <c r="AP3564" s="2">
        <v>4</v>
      </c>
      <c r="AQ3564" s="2">
        <v>2</v>
      </c>
      <c r="AR3564" s="2">
        <v>1</v>
      </c>
      <c r="AS3564" s="2" t="s">
        <v>78</v>
      </c>
      <c r="AT3564" s="2">
        <v>4</v>
      </c>
      <c r="AW3564" s="2" t="str">
        <f t="shared" si="911"/>
        <v>Arbustivo</v>
      </c>
      <c r="AX3564" s="2" t="str">
        <f t="shared" si="916"/>
        <v>Latizal bajo</v>
      </c>
      <c r="AY3564" s="2">
        <v>286</v>
      </c>
      <c r="AZ3564" s="4">
        <f t="shared" si="912"/>
        <v>0.34965034965034963</v>
      </c>
      <c r="BA3564" s="4">
        <v>8.5400214822068374</v>
      </c>
      <c r="BB3564" s="4">
        <f t="shared" si="913"/>
        <v>1.8263636052324381E-2</v>
      </c>
      <c r="BC3564" s="4">
        <f t="shared" si="914"/>
        <v>0.36791398570267403</v>
      </c>
      <c r="BD3564" s="4">
        <f t="shared" si="915"/>
        <v>0.18395699285133701</v>
      </c>
    </row>
    <row r="3565" spans="1:56" x14ac:dyDescent="0.25">
      <c r="A3565" s="2">
        <v>115</v>
      </c>
      <c r="B3565" s="2" t="s">
        <v>361</v>
      </c>
      <c r="C3565" s="2" t="s">
        <v>971</v>
      </c>
      <c r="D3565" s="2" t="s">
        <v>913</v>
      </c>
      <c r="E3565" s="2" t="s">
        <v>221</v>
      </c>
      <c r="F3565" s="2" t="s">
        <v>59</v>
      </c>
      <c r="G3565" s="2" t="s">
        <v>914</v>
      </c>
      <c r="H3565" s="2" t="s">
        <v>402</v>
      </c>
      <c r="J3565" s="3">
        <v>42194</v>
      </c>
      <c r="K3565" s="2">
        <v>747286</v>
      </c>
      <c r="L3565" s="2">
        <v>820591</v>
      </c>
      <c r="N3565" s="2" t="s">
        <v>304</v>
      </c>
      <c r="P3565" s="2" t="s">
        <v>135</v>
      </c>
      <c r="S3565" s="2" t="s">
        <v>136</v>
      </c>
      <c r="T3565" s="2" t="s">
        <v>137</v>
      </c>
      <c r="U3565" s="2" t="s">
        <v>138</v>
      </c>
      <c r="V3565" s="2">
        <v>14</v>
      </c>
      <c r="Y3565" s="2">
        <f t="shared" si="901"/>
        <v>4.45633840657307</v>
      </c>
      <c r="AB3565" s="2">
        <v>4.4563384069999996</v>
      </c>
      <c r="AC3565" s="2">
        <f t="shared" si="902"/>
        <v>1.5597184423005749E-3</v>
      </c>
      <c r="AD3565" s="2">
        <v>2.0206351363682802</v>
      </c>
      <c r="AE3565" s="2">
        <f t="shared" si="907"/>
        <v>7.7189514040812035E-2</v>
      </c>
      <c r="AF3565" s="2">
        <v>25</v>
      </c>
      <c r="AG3565" s="4">
        <f t="shared" si="908"/>
        <v>4</v>
      </c>
      <c r="AH3565" s="4">
        <f t="shared" si="909"/>
        <v>4.0771895140408123</v>
      </c>
      <c r="AI3565" s="5">
        <f t="shared" si="910"/>
        <v>2.0385947570204062</v>
      </c>
      <c r="AJ3565" s="2">
        <f t="shared" si="903"/>
        <v>2.8074931961410352E-3</v>
      </c>
      <c r="AK3565" s="2">
        <f t="shared" si="904"/>
        <v>1.8716621307606899E-3</v>
      </c>
      <c r="AL3565" s="2">
        <v>2</v>
      </c>
      <c r="AM3565" s="2">
        <v>1</v>
      </c>
      <c r="AN3565" s="2">
        <f t="shared" si="905"/>
        <v>1</v>
      </c>
      <c r="AO3565" s="2">
        <f t="shared" si="906"/>
        <v>0.2</v>
      </c>
      <c r="AP3565" s="2">
        <v>3</v>
      </c>
      <c r="AQ3565" s="2">
        <v>2</v>
      </c>
      <c r="AR3565" s="2">
        <v>1</v>
      </c>
      <c r="AS3565" s="2" t="s">
        <v>78</v>
      </c>
      <c r="AT3565" s="2">
        <v>4</v>
      </c>
      <c r="AW3565" s="2" t="str">
        <f t="shared" si="911"/>
        <v>Arbustivo</v>
      </c>
      <c r="AX3565" s="2" t="str">
        <f t="shared" si="916"/>
        <v>Latizal bajo</v>
      </c>
      <c r="AY3565" s="2">
        <v>286</v>
      </c>
      <c r="AZ3565" s="4">
        <f t="shared" si="912"/>
        <v>0.34965034965034963</v>
      </c>
      <c r="BA3565" s="4">
        <v>8.5400214822068374</v>
      </c>
      <c r="BB3565" s="4">
        <f t="shared" si="913"/>
        <v>1.8263636052324381E-2</v>
      </c>
      <c r="BC3565" s="4">
        <f t="shared" si="914"/>
        <v>0.36791398570267403</v>
      </c>
      <c r="BD3565" s="4">
        <f t="shared" si="915"/>
        <v>0.18395699285133701</v>
      </c>
    </row>
    <row r="3566" spans="1:56" x14ac:dyDescent="0.25">
      <c r="A3566" s="2">
        <v>115</v>
      </c>
      <c r="B3566" s="2" t="s">
        <v>361</v>
      </c>
      <c r="C3566" s="2" t="s">
        <v>971</v>
      </c>
      <c r="D3566" s="2" t="s">
        <v>913</v>
      </c>
      <c r="E3566" s="2" t="s">
        <v>221</v>
      </c>
      <c r="F3566" s="2" t="s">
        <v>59</v>
      </c>
      <c r="G3566" s="2" t="s">
        <v>914</v>
      </c>
      <c r="H3566" s="2" t="s">
        <v>402</v>
      </c>
      <c r="J3566" s="3">
        <v>42194</v>
      </c>
      <c r="K3566" s="2">
        <v>747286</v>
      </c>
      <c r="L3566" s="2">
        <v>820591</v>
      </c>
      <c r="N3566" s="2" t="s">
        <v>425</v>
      </c>
      <c r="P3566" s="2" t="s">
        <v>135</v>
      </c>
      <c r="S3566" s="2" t="s">
        <v>136</v>
      </c>
      <c r="T3566" s="2" t="s">
        <v>137</v>
      </c>
      <c r="U3566" s="2" t="s">
        <v>138</v>
      </c>
      <c r="V3566" s="2">
        <v>17</v>
      </c>
      <c r="W3566" s="2">
        <v>16</v>
      </c>
      <c r="X3566" s="2">
        <v>15</v>
      </c>
      <c r="Y3566" s="2">
        <f t="shared" si="901"/>
        <v>5.4112680651244416</v>
      </c>
      <c r="Z3566" s="2">
        <f>+W3566/PI()</f>
        <v>5.0929581789406511</v>
      </c>
      <c r="AA3566" s="2">
        <f>+X3566/PI()</f>
        <v>4.7746482927568605</v>
      </c>
      <c r="AB3566" s="2">
        <v>5.4112680649999998</v>
      </c>
      <c r="AC3566" s="2">
        <f t="shared" si="902"/>
        <v>1.8334649444186338E-2</v>
      </c>
      <c r="AD3566" s="2">
        <v>2.0206351363682802</v>
      </c>
      <c r="AE3566" s="2">
        <f t="shared" si="907"/>
        <v>0.90737061403076935</v>
      </c>
      <c r="AF3566" s="2">
        <v>25</v>
      </c>
      <c r="AG3566" s="4">
        <f t="shared" si="908"/>
        <v>4</v>
      </c>
      <c r="AH3566" s="4">
        <f t="shared" si="909"/>
        <v>4.9073706140307696</v>
      </c>
      <c r="AI3566" s="5">
        <f t="shared" si="910"/>
        <v>2.4536853070153848</v>
      </c>
      <c r="AJ3566" s="2">
        <f t="shared" si="903"/>
        <v>4.4003158666047211E-2</v>
      </c>
      <c r="AK3566" s="2">
        <f t="shared" si="904"/>
        <v>2.7501974166279506E-2</v>
      </c>
      <c r="AL3566" s="2">
        <v>2</v>
      </c>
      <c r="AM3566" s="2">
        <v>2</v>
      </c>
      <c r="AN3566" s="2">
        <f t="shared" si="905"/>
        <v>2</v>
      </c>
      <c r="AO3566" s="2">
        <f t="shared" si="906"/>
        <v>0.4</v>
      </c>
      <c r="AP3566" s="2">
        <v>4</v>
      </c>
      <c r="AQ3566" s="2">
        <v>2.5</v>
      </c>
      <c r="AR3566" s="2">
        <v>4</v>
      </c>
      <c r="AS3566" s="2" t="s">
        <v>78</v>
      </c>
      <c r="AT3566" s="2">
        <v>4</v>
      </c>
      <c r="AW3566" s="2" t="str">
        <f t="shared" si="911"/>
        <v>Arbustivo</v>
      </c>
      <c r="AX3566" s="2" t="str">
        <f t="shared" si="916"/>
        <v>Latizal alto</v>
      </c>
      <c r="AY3566" s="2">
        <v>286</v>
      </c>
      <c r="AZ3566" s="4">
        <f t="shared" si="912"/>
        <v>0.34965034965034963</v>
      </c>
      <c r="BA3566" s="4">
        <v>8.5400214822068374</v>
      </c>
      <c r="BB3566" s="4">
        <f t="shared" si="913"/>
        <v>0.21469090543140482</v>
      </c>
      <c r="BC3566" s="4">
        <f t="shared" si="914"/>
        <v>0.56434125508175448</v>
      </c>
      <c r="BD3566" s="4">
        <f t="shared" si="915"/>
        <v>0.28217062754087724</v>
      </c>
    </row>
    <row r="3567" spans="1:56" x14ac:dyDescent="0.25">
      <c r="A3567" s="2">
        <v>115</v>
      </c>
      <c r="B3567" s="2" t="s">
        <v>361</v>
      </c>
      <c r="C3567" s="2" t="s">
        <v>971</v>
      </c>
      <c r="D3567" s="2" t="s">
        <v>913</v>
      </c>
      <c r="E3567" s="2" t="s">
        <v>221</v>
      </c>
      <c r="F3567" s="2" t="s">
        <v>59</v>
      </c>
      <c r="G3567" s="2" t="s">
        <v>914</v>
      </c>
      <c r="H3567" s="2" t="s">
        <v>402</v>
      </c>
      <c r="J3567" s="3">
        <v>42194</v>
      </c>
      <c r="K3567" s="2">
        <v>747286</v>
      </c>
      <c r="L3567" s="2">
        <v>820591</v>
      </c>
      <c r="N3567" s="2" t="s">
        <v>410</v>
      </c>
      <c r="O3567" s="2" t="s">
        <v>63</v>
      </c>
      <c r="P3567" s="2" t="s">
        <v>135</v>
      </c>
      <c r="S3567" s="2" t="s">
        <v>136</v>
      </c>
      <c r="T3567" s="2" t="s">
        <v>137</v>
      </c>
      <c r="U3567" s="2" t="s">
        <v>138</v>
      </c>
      <c r="V3567" s="2">
        <v>20</v>
      </c>
      <c r="Y3567" s="2">
        <f t="shared" si="901"/>
        <v>6.366197723675814</v>
      </c>
      <c r="AB3567" s="2">
        <v>6.3661977240000001</v>
      </c>
      <c r="AC3567" s="2">
        <f t="shared" si="902"/>
        <v>3.1830988618379067E-3</v>
      </c>
      <c r="AD3567" s="2">
        <v>2.0206351363682802</v>
      </c>
      <c r="AE3567" s="2">
        <f t="shared" si="907"/>
        <v>0.15752962049145305</v>
      </c>
      <c r="AF3567" s="2">
        <v>25</v>
      </c>
      <c r="AG3567" s="4">
        <f t="shared" si="908"/>
        <v>4</v>
      </c>
      <c r="AH3567" s="4">
        <f t="shared" si="909"/>
        <v>4.1575296204914531</v>
      </c>
      <c r="AI3567" s="5">
        <f t="shared" si="910"/>
        <v>2.0787648102457266</v>
      </c>
      <c r="AJ3567" s="2">
        <f t="shared" si="903"/>
        <v>1.0504226244065093E-2</v>
      </c>
      <c r="AK3567" s="2">
        <f t="shared" si="904"/>
        <v>3.2467608390746644E-3</v>
      </c>
      <c r="AL3567" s="2">
        <v>2</v>
      </c>
      <c r="AM3567" s="2">
        <v>3</v>
      </c>
      <c r="AN3567" s="2">
        <f t="shared" si="905"/>
        <v>3</v>
      </c>
      <c r="AO3567" s="2">
        <f t="shared" si="906"/>
        <v>0.6</v>
      </c>
      <c r="AP3567" s="2">
        <v>5.5</v>
      </c>
      <c r="AQ3567" s="2">
        <v>1.7</v>
      </c>
      <c r="AR3567" s="2">
        <v>4</v>
      </c>
      <c r="AS3567" s="2" t="s">
        <v>78</v>
      </c>
      <c r="AT3567" s="2">
        <v>4</v>
      </c>
      <c r="AV3567" s="2" t="s">
        <v>63</v>
      </c>
      <c r="AW3567" s="2" t="str">
        <f t="shared" si="911"/>
        <v>Arbolitos</v>
      </c>
      <c r="AX3567" s="2" t="str">
        <f t="shared" si="916"/>
        <v>Latizal alto</v>
      </c>
      <c r="AY3567" s="2">
        <v>286</v>
      </c>
      <c r="AZ3567" s="4">
        <f t="shared" si="912"/>
        <v>0.34965034965034963</v>
      </c>
      <c r="BA3567" s="4">
        <v>8.5400214822068374</v>
      </c>
      <c r="BB3567" s="4">
        <f t="shared" si="913"/>
        <v>3.7272726637396683E-2</v>
      </c>
      <c r="BC3567" s="4">
        <f t="shared" si="914"/>
        <v>0.3869230762877463</v>
      </c>
      <c r="BD3567" s="4">
        <f t="shared" si="915"/>
        <v>0.19346153814387315</v>
      </c>
    </row>
    <row r="3568" spans="1:56" x14ac:dyDescent="0.25">
      <c r="A3568" s="2">
        <v>115</v>
      </c>
      <c r="B3568" s="2" t="s">
        <v>361</v>
      </c>
      <c r="C3568" s="2" t="s">
        <v>971</v>
      </c>
      <c r="D3568" s="2" t="s">
        <v>913</v>
      </c>
      <c r="E3568" s="2" t="s">
        <v>221</v>
      </c>
      <c r="F3568" s="2" t="s">
        <v>59</v>
      </c>
      <c r="G3568" s="2" t="s">
        <v>914</v>
      </c>
      <c r="H3568" s="2" t="s">
        <v>402</v>
      </c>
      <c r="J3568" s="3">
        <v>42194</v>
      </c>
      <c r="K3568" s="2">
        <v>747286</v>
      </c>
      <c r="L3568" s="2">
        <v>820591</v>
      </c>
      <c r="N3568" s="2" t="s">
        <v>398</v>
      </c>
      <c r="O3568" s="2" t="s">
        <v>63</v>
      </c>
      <c r="P3568" s="2" t="s">
        <v>135</v>
      </c>
      <c r="S3568" s="2" t="s">
        <v>136</v>
      </c>
      <c r="T3568" s="2" t="s">
        <v>137</v>
      </c>
      <c r="U3568" s="2" t="s">
        <v>138</v>
      </c>
      <c r="V3568" s="2">
        <v>20.5</v>
      </c>
      <c r="W3568" s="2">
        <v>15.5</v>
      </c>
      <c r="X3568" s="2">
        <v>14</v>
      </c>
      <c r="Y3568" s="2">
        <f t="shared" si="901"/>
        <v>6.5253526667677093</v>
      </c>
      <c r="Z3568" s="2">
        <f>+W3568/PI()</f>
        <v>4.9338032358487558</v>
      </c>
      <c r="AA3568" s="2">
        <f>+X3568/PI()</f>
        <v>4.45633840657307</v>
      </c>
      <c r="AB3568" s="2">
        <v>6.5253526669999999</v>
      </c>
      <c r="AC3568" s="2">
        <f t="shared" si="902"/>
        <v>1.9894367886486925E-2</v>
      </c>
      <c r="AD3568" s="2">
        <v>2.0206351363682802</v>
      </c>
      <c r="AE3568" s="2">
        <f t="shared" si="907"/>
        <v>0.98456012807158189</v>
      </c>
      <c r="AF3568" s="2">
        <v>25</v>
      </c>
      <c r="AG3568" s="4">
        <f t="shared" si="908"/>
        <v>4</v>
      </c>
      <c r="AH3568" s="4">
        <f t="shared" si="909"/>
        <v>4.9845601280715819</v>
      </c>
      <c r="AI3568" s="5">
        <f t="shared" si="910"/>
        <v>2.4922800640357909</v>
      </c>
      <c r="AJ3568" s="2">
        <f t="shared" si="903"/>
        <v>5.3714793293514702E-2</v>
      </c>
      <c r="AK3568" s="2">
        <f t="shared" si="904"/>
        <v>0</v>
      </c>
      <c r="AL3568" s="2">
        <v>4</v>
      </c>
      <c r="AM3568" s="2">
        <v>4</v>
      </c>
      <c r="AN3568" s="2">
        <f t="shared" si="905"/>
        <v>8</v>
      </c>
      <c r="AO3568" s="2">
        <f t="shared" si="906"/>
        <v>1.6</v>
      </c>
      <c r="AP3568" s="2">
        <v>4.5</v>
      </c>
      <c r="AQ3568" s="2">
        <v>0</v>
      </c>
      <c r="AR3568" s="2">
        <v>5</v>
      </c>
      <c r="AS3568" s="2" t="s">
        <v>78</v>
      </c>
      <c r="AT3568" s="2">
        <v>4</v>
      </c>
      <c r="AV3568" s="2" t="s">
        <v>972</v>
      </c>
      <c r="AW3568" s="2" t="str">
        <f t="shared" si="911"/>
        <v>Arbustivo</v>
      </c>
      <c r="AX3568" s="2" t="str">
        <f t="shared" si="916"/>
        <v>Latizal alto</v>
      </c>
      <c r="AY3568" s="2">
        <v>286</v>
      </c>
      <c r="AZ3568" s="4">
        <f t="shared" si="912"/>
        <v>0.34965034965034963</v>
      </c>
      <c r="BA3568" s="4">
        <v>8.5400214822068374</v>
      </c>
      <c r="BB3568" s="4">
        <f t="shared" si="913"/>
        <v>0.23295454148372935</v>
      </c>
      <c r="BC3568" s="4">
        <f t="shared" si="914"/>
        <v>0.58260489113407898</v>
      </c>
      <c r="BD3568" s="4">
        <f t="shared" si="915"/>
        <v>0.29130244556703949</v>
      </c>
    </row>
    <row r="3569" spans="1:56" x14ac:dyDescent="0.25">
      <c r="A3569" s="2">
        <v>115</v>
      </c>
      <c r="B3569" s="2" t="s">
        <v>361</v>
      </c>
      <c r="C3569" s="2" t="s">
        <v>971</v>
      </c>
      <c r="D3569" s="2" t="s">
        <v>913</v>
      </c>
      <c r="E3569" s="2" t="s">
        <v>221</v>
      </c>
      <c r="F3569" s="2" t="s">
        <v>59</v>
      </c>
      <c r="G3569" s="2" t="s">
        <v>914</v>
      </c>
      <c r="H3569" s="2" t="s">
        <v>402</v>
      </c>
      <c r="J3569" s="3">
        <v>42194</v>
      </c>
      <c r="K3569" s="2">
        <v>747286</v>
      </c>
      <c r="L3569" s="2">
        <v>820591</v>
      </c>
      <c r="N3569" s="2" t="s">
        <v>367</v>
      </c>
      <c r="O3569" s="2" t="s">
        <v>63</v>
      </c>
      <c r="P3569" s="2" t="s">
        <v>135</v>
      </c>
      <c r="S3569" s="2" t="s">
        <v>136</v>
      </c>
      <c r="T3569" s="2" t="s">
        <v>137</v>
      </c>
      <c r="U3569" s="2" t="s">
        <v>138</v>
      </c>
      <c r="V3569" s="2">
        <v>21</v>
      </c>
      <c r="Y3569" s="2">
        <f t="shared" si="901"/>
        <v>6.6845076098596046</v>
      </c>
      <c r="AB3569" s="2">
        <v>6.6845076099999998</v>
      </c>
      <c r="AC3569" s="2">
        <f t="shared" si="902"/>
        <v>3.5093664951762931E-3</v>
      </c>
      <c r="AD3569" s="2">
        <v>2.0206351363682802</v>
      </c>
      <c r="AE3569" s="2">
        <f t="shared" si="907"/>
        <v>0.17367640659182704</v>
      </c>
      <c r="AF3569" s="2">
        <v>25</v>
      </c>
      <c r="AG3569" s="4">
        <f t="shared" si="908"/>
        <v>4</v>
      </c>
      <c r="AH3569" s="4">
        <f t="shared" si="909"/>
        <v>4.1736764065918273</v>
      </c>
      <c r="AI3569" s="5">
        <f t="shared" si="910"/>
        <v>2.0868382032959136</v>
      </c>
      <c r="AJ3569" s="2">
        <f t="shared" si="903"/>
        <v>8.4224795884231037E-3</v>
      </c>
      <c r="AK3569" s="2">
        <f t="shared" si="904"/>
        <v>3.5795538250798188E-3</v>
      </c>
      <c r="AL3569" s="2">
        <v>2</v>
      </c>
      <c r="AM3569" s="2">
        <v>2</v>
      </c>
      <c r="AN3569" s="2">
        <f t="shared" si="905"/>
        <v>2</v>
      </c>
      <c r="AO3569" s="2">
        <f t="shared" si="906"/>
        <v>0.4</v>
      </c>
      <c r="AP3569" s="2">
        <v>4</v>
      </c>
      <c r="AQ3569" s="2">
        <v>1.7</v>
      </c>
      <c r="AR3569" s="2">
        <v>3</v>
      </c>
      <c r="AS3569" s="2" t="s">
        <v>78</v>
      </c>
      <c r="AT3569" s="2">
        <v>4</v>
      </c>
      <c r="AV3569" s="2" t="s">
        <v>972</v>
      </c>
      <c r="AW3569" s="2" t="str">
        <f t="shared" si="911"/>
        <v>Arbustivo</v>
      </c>
      <c r="AX3569" s="2" t="str">
        <f t="shared" si="916"/>
        <v>Latizal alto</v>
      </c>
      <c r="AY3569" s="2">
        <v>286</v>
      </c>
      <c r="AZ3569" s="4">
        <f t="shared" si="912"/>
        <v>0.34965034965034963</v>
      </c>
      <c r="BA3569" s="4">
        <v>8.5400214822068374</v>
      </c>
      <c r="BB3569" s="4">
        <f t="shared" si="913"/>
        <v>4.1093181117729853E-2</v>
      </c>
      <c r="BC3569" s="4">
        <f t="shared" si="914"/>
        <v>0.39074353076807949</v>
      </c>
      <c r="BD3569" s="4">
        <f t="shared" si="915"/>
        <v>0.19537176538403975</v>
      </c>
    </row>
    <row r="3570" spans="1:56" x14ac:dyDescent="0.25">
      <c r="A3570" s="2">
        <v>115</v>
      </c>
      <c r="B3570" s="2" t="s">
        <v>361</v>
      </c>
      <c r="C3570" s="2" t="s">
        <v>971</v>
      </c>
      <c r="D3570" s="2" t="s">
        <v>913</v>
      </c>
      <c r="E3570" s="2" t="s">
        <v>221</v>
      </c>
      <c r="F3570" s="2" t="s">
        <v>59</v>
      </c>
      <c r="G3570" s="2" t="s">
        <v>914</v>
      </c>
      <c r="H3570" s="2" t="s">
        <v>402</v>
      </c>
      <c r="J3570" s="3">
        <v>42194</v>
      </c>
      <c r="K3570" s="2">
        <v>747286</v>
      </c>
      <c r="L3570" s="2">
        <v>820591</v>
      </c>
      <c r="N3570" s="2" t="s">
        <v>372</v>
      </c>
      <c r="P3570" s="2" t="s">
        <v>144</v>
      </c>
      <c r="S3570" s="2" t="s">
        <v>203</v>
      </c>
      <c r="T3570" s="2" t="s">
        <v>204</v>
      </c>
      <c r="U3570" s="2" t="s">
        <v>205</v>
      </c>
      <c r="V3570" s="2">
        <v>15</v>
      </c>
      <c r="Y3570" s="2">
        <f t="shared" si="901"/>
        <v>4.7746482927568605</v>
      </c>
      <c r="AB3570" s="2">
        <v>4.7746482930000003</v>
      </c>
      <c r="AC3570" s="2">
        <f t="shared" si="902"/>
        <v>1.7904931097838226E-3</v>
      </c>
      <c r="AD3570" s="2">
        <v>2.0206351363682802</v>
      </c>
      <c r="AE3570" s="2">
        <f t="shared" si="907"/>
        <v>8.8610411526442348E-2</v>
      </c>
      <c r="AF3570" s="2">
        <v>25</v>
      </c>
      <c r="AG3570" s="4">
        <f t="shared" si="908"/>
        <v>4</v>
      </c>
      <c r="AH3570" s="4">
        <f t="shared" si="909"/>
        <v>4.0886104115264423</v>
      </c>
      <c r="AI3570" s="5">
        <f t="shared" si="910"/>
        <v>2.0443052057632212</v>
      </c>
      <c r="AJ3570" s="2">
        <f t="shared" si="903"/>
        <v>3.2228875976108807E-3</v>
      </c>
      <c r="AK3570" s="2">
        <f t="shared" si="904"/>
        <v>1.0742958658702935E-3</v>
      </c>
      <c r="AL3570" s="2">
        <v>2</v>
      </c>
      <c r="AM3570" s="2">
        <v>3</v>
      </c>
      <c r="AN3570" s="2">
        <f t="shared" si="905"/>
        <v>3</v>
      </c>
      <c r="AO3570" s="2">
        <f t="shared" si="906"/>
        <v>0.6</v>
      </c>
      <c r="AP3570" s="2">
        <v>3</v>
      </c>
      <c r="AQ3570" s="2">
        <v>1</v>
      </c>
      <c r="AR3570" s="2">
        <v>5</v>
      </c>
      <c r="AS3570" s="2" t="s">
        <v>276</v>
      </c>
      <c r="AT3570" s="2">
        <v>2</v>
      </c>
      <c r="AW3570" s="2" t="str">
        <f t="shared" si="911"/>
        <v>Arbustivo</v>
      </c>
      <c r="AX3570" s="2" t="str">
        <f t="shared" si="916"/>
        <v>Latizal bajo</v>
      </c>
      <c r="AY3570" s="2">
        <v>286</v>
      </c>
      <c r="AZ3570" s="4">
        <f t="shared" si="912"/>
        <v>0.34965034965034963</v>
      </c>
      <c r="BA3570" s="4">
        <v>8.5400214822068374</v>
      </c>
      <c r="BB3570" s="4">
        <f t="shared" si="913"/>
        <v>2.0965908733535633E-2</v>
      </c>
      <c r="BC3570" s="4">
        <f t="shared" si="914"/>
        <v>0.37061625838388529</v>
      </c>
      <c r="BD3570" s="4">
        <f t="shared" si="915"/>
        <v>0.18530812919194264</v>
      </c>
    </row>
    <row r="3571" spans="1:56" x14ac:dyDescent="0.25">
      <c r="A3571" s="2">
        <v>115</v>
      </c>
      <c r="B3571" s="2" t="s">
        <v>361</v>
      </c>
      <c r="C3571" s="2" t="s">
        <v>971</v>
      </c>
      <c r="D3571" s="2" t="s">
        <v>913</v>
      </c>
      <c r="E3571" s="2" t="s">
        <v>221</v>
      </c>
      <c r="F3571" s="2" t="s">
        <v>59</v>
      </c>
      <c r="G3571" s="2" t="s">
        <v>914</v>
      </c>
      <c r="H3571" s="2" t="s">
        <v>402</v>
      </c>
      <c r="J3571" s="3">
        <v>42194</v>
      </c>
      <c r="K3571" s="2">
        <v>747286</v>
      </c>
      <c r="L3571" s="2">
        <v>820591</v>
      </c>
      <c r="N3571" s="2" t="s">
        <v>302</v>
      </c>
      <c r="P3571" s="2" t="s">
        <v>80</v>
      </c>
      <c r="S3571" s="2" t="s">
        <v>81</v>
      </c>
      <c r="T3571" s="2" t="s">
        <v>82</v>
      </c>
      <c r="U3571" s="2" t="s">
        <v>83</v>
      </c>
      <c r="V3571" s="2">
        <v>7.5</v>
      </c>
      <c r="Y3571" s="2">
        <f t="shared" si="901"/>
        <v>2.3873241463784303</v>
      </c>
      <c r="AB3571" s="2">
        <v>2.3873241460000001</v>
      </c>
      <c r="AC3571" s="2">
        <f t="shared" si="902"/>
        <v>4.4762327744595566E-4</v>
      </c>
      <c r="AD3571" s="2">
        <v>2.0206351363682802</v>
      </c>
      <c r="AE3571" s="2">
        <f t="shared" si="907"/>
        <v>2.2152602881610587E-2</v>
      </c>
      <c r="AF3571" s="2">
        <v>25</v>
      </c>
      <c r="AG3571" s="4">
        <f t="shared" si="908"/>
        <v>4</v>
      </c>
      <c r="AH3571" s="4">
        <f t="shared" si="909"/>
        <v>4.0221526028816106</v>
      </c>
      <c r="AI3571" s="5">
        <f t="shared" si="910"/>
        <v>2.0110763014408053</v>
      </c>
      <c r="AJ3571" s="2">
        <f t="shared" si="903"/>
        <v>8.0572189940272018E-4</v>
      </c>
      <c r="AK3571" s="2">
        <f t="shared" si="904"/>
        <v>1.3428698323378669E-4</v>
      </c>
      <c r="AL3571" s="2">
        <v>2</v>
      </c>
      <c r="AM3571" s="2">
        <v>2.5</v>
      </c>
      <c r="AN3571" s="2">
        <f t="shared" si="905"/>
        <v>2.5</v>
      </c>
      <c r="AO3571" s="2">
        <f t="shared" si="906"/>
        <v>0.5</v>
      </c>
      <c r="AP3571" s="2">
        <v>3</v>
      </c>
      <c r="AQ3571" s="2">
        <v>0.5</v>
      </c>
      <c r="AR3571" s="2">
        <v>4</v>
      </c>
      <c r="AS3571" s="2" t="s">
        <v>78</v>
      </c>
      <c r="AT3571" s="2">
        <v>5</v>
      </c>
      <c r="AW3571" s="2" t="str">
        <f t="shared" si="911"/>
        <v>Arbustivo</v>
      </c>
      <c r="AX3571" s="2" t="str">
        <f t="shared" si="916"/>
        <v>Brinzal</v>
      </c>
      <c r="AY3571" s="2">
        <v>286</v>
      </c>
      <c r="AZ3571" s="4">
        <f t="shared" si="912"/>
        <v>0.34965034965034963</v>
      </c>
      <c r="BA3571" s="4">
        <v>8.5400214822068374</v>
      </c>
      <c r="BB3571" s="4">
        <f t="shared" si="913"/>
        <v>5.2414771833839083E-3</v>
      </c>
      <c r="BC3571" s="4">
        <f t="shared" si="914"/>
        <v>0.35489182683373355</v>
      </c>
      <c r="BD3571" s="4">
        <f t="shared" si="915"/>
        <v>0.17744591341686677</v>
      </c>
    </row>
    <row r="3572" spans="1:56" x14ac:dyDescent="0.25">
      <c r="A3572" s="2">
        <v>115</v>
      </c>
      <c r="B3572" s="2" t="s">
        <v>361</v>
      </c>
      <c r="C3572" s="2" t="s">
        <v>971</v>
      </c>
      <c r="D3572" s="2" t="s">
        <v>913</v>
      </c>
      <c r="E3572" s="2" t="s">
        <v>221</v>
      </c>
      <c r="F3572" s="2" t="s">
        <v>59</v>
      </c>
      <c r="G3572" s="2" t="s">
        <v>914</v>
      </c>
      <c r="H3572" s="2" t="s">
        <v>402</v>
      </c>
      <c r="J3572" s="3">
        <v>42194</v>
      </c>
      <c r="K3572" s="2">
        <v>747286</v>
      </c>
      <c r="L3572" s="2">
        <v>820591</v>
      </c>
      <c r="N3572" s="2" t="s">
        <v>224</v>
      </c>
      <c r="P3572" s="2" t="s">
        <v>163</v>
      </c>
      <c r="S3572" s="2" t="s">
        <v>193</v>
      </c>
      <c r="T3572" s="2" t="s">
        <v>194</v>
      </c>
      <c r="U3572" s="2" t="s">
        <v>195</v>
      </c>
      <c r="V3572" s="2">
        <v>83</v>
      </c>
      <c r="W3572" s="2">
        <v>67</v>
      </c>
      <c r="X3572" s="2">
        <v>65</v>
      </c>
      <c r="Y3572" s="2">
        <f t="shared" si="901"/>
        <v>26.419720553254628</v>
      </c>
      <c r="Z3572" s="2">
        <f t="shared" si="901"/>
        <v>21.326762374313976</v>
      </c>
      <c r="AA3572" s="2">
        <f t="shared" si="901"/>
        <v>20.690142601946395</v>
      </c>
      <c r="AB3572" s="2">
        <v>26.419720550000001</v>
      </c>
      <c r="AC3572" s="2">
        <f t="shared" si="902"/>
        <v>0.3678468622211431</v>
      </c>
      <c r="AD3572" s="2">
        <v>2.0206351363682802</v>
      </c>
      <c r="AE3572" s="2">
        <f t="shared" si="907"/>
        <v>18.204516768043543</v>
      </c>
      <c r="AF3572" s="2">
        <v>25</v>
      </c>
      <c r="AG3572" s="4">
        <f t="shared" si="908"/>
        <v>4</v>
      </c>
      <c r="AH3572" s="4">
        <f t="shared" si="909"/>
        <v>22.204516768043543</v>
      </c>
      <c r="AI3572" s="5">
        <f t="shared" si="910"/>
        <v>11.102258384021772</v>
      </c>
      <c r="AJ3572" s="2">
        <f t="shared" si="903"/>
        <v>2.6484974079922305</v>
      </c>
      <c r="AK3572" s="2">
        <f t="shared" si="904"/>
        <v>0</v>
      </c>
      <c r="AL3572" s="2">
        <v>8</v>
      </c>
      <c r="AM3572" s="2">
        <v>12</v>
      </c>
      <c r="AN3572" s="2">
        <f t="shared" si="905"/>
        <v>48</v>
      </c>
      <c r="AO3572" s="2">
        <f t="shared" si="906"/>
        <v>9.6</v>
      </c>
      <c r="AP3572" s="2">
        <v>12</v>
      </c>
      <c r="AQ3572" s="2">
        <v>0</v>
      </c>
      <c r="AR3572" s="2">
        <v>7</v>
      </c>
      <c r="AS3572" s="2" t="s">
        <v>276</v>
      </c>
      <c r="AT3572" s="2">
        <v>1</v>
      </c>
      <c r="AV3572" s="2" t="s">
        <v>973</v>
      </c>
      <c r="AW3572" s="2" t="str">
        <f t="shared" si="911"/>
        <v>Arbolitos</v>
      </c>
      <c r="AX3572" s="2" t="str">
        <f t="shared" si="916"/>
        <v>II</v>
      </c>
      <c r="AY3572" s="2">
        <v>286</v>
      </c>
      <c r="AZ3572" s="4">
        <f t="shared" si="912"/>
        <v>0.34965034965034963</v>
      </c>
      <c r="BA3572" s="4">
        <v>8.5400214822068374</v>
      </c>
      <c r="BB3572" s="4">
        <f t="shared" si="913"/>
        <v>4.3073294720341542</v>
      </c>
      <c r="BC3572" s="4">
        <f t="shared" si="914"/>
        <v>4.6569798216845042</v>
      </c>
      <c r="BD3572" s="4">
        <f t="shared" si="915"/>
        <v>2.3284899108422521</v>
      </c>
    </row>
    <row r="3573" spans="1:56" x14ac:dyDescent="0.25">
      <c r="A3573" s="2">
        <v>115</v>
      </c>
      <c r="B3573" s="2" t="s">
        <v>361</v>
      </c>
      <c r="C3573" s="2" t="s">
        <v>971</v>
      </c>
      <c r="D3573" s="2" t="s">
        <v>913</v>
      </c>
      <c r="E3573" s="2" t="s">
        <v>221</v>
      </c>
      <c r="F3573" s="2" t="s">
        <v>59</v>
      </c>
      <c r="G3573" s="2" t="s">
        <v>914</v>
      </c>
      <c r="H3573" s="2" t="s">
        <v>402</v>
      </c>
      <c r="J3573" s="3">
        <v>42194</v>
      </c>
      <c r="K3573" s="2">
        <v>747286</v>
      </c>
      <c r="L3573" s="2">
        <v>820591</v>
      </c>
      <c r="N3573" s="2" t="s">
        <v>301</v>
      </c>
      <c r="P3573" s="2" t="s">
        <v>163</v>
      </c>
      <c r="S3573" s="2" t="s">
        <v>193</v>
      </c>
      <c r="T3573" s="2" t="s">
        <v>194</v>
      </c>
      <c r="U3573" s="2" t="s">
        <v>195</v>
      </c>
      <c r="V3573" s="2">
        <v>102</v>
      </c>
      <c r="W3573" s="2">
        <v>67</v>
      </c>
      <c r="X3573" s="2">
        <v>63</v>
      </c>
      <c r="Y3573" s="2">
        <f t="shared" si="901"/>
        <v>32.467608390746648</v>
      </c>
      <c r="Z3573" s="2">
        <f t="shared" si="901"/>
        <v>21.326762374313976</v>
      </c>
      <c r="AA3573" s="2">
        <f t="shared" si="901"/>
        <v>20.053522829578814</v>
      </c>
      <c r="AB3573" s="2">
        <v>32.467608390000002</v>
      </c>
      <c r="AC3573" s="2">
        <f t="shared" si="902"/>
        <v>0.42831778284890876</v>
      </c>
      <c r="AD3573" s="2">
        <v>2.0206351363682802</v>
      </c>
      <c r="AE3573" s="2">
        <f t="shared" si="907"/>
        <v>21.197185733329924</v>
      </c>
      <c r="AF3573" s="2">
        <v>25</v>
      </c>
      <c r="AG3573" s="4">
        <f t="shared" si="908"/>
        <v>4</v>
      </c>
      <c r="AH3573" s="4">
        <f t="shared" si="909"/>
        <v>25.197185733329924</v>
      </c>
      <c r="AI3573" s="5">
        <f t="shared" si="910"/>
        <v>12.598592866664962</v>
      </c>
      <c r="AJ3573" s="2">
        <f t="shared" si="903"/>
        <v>2.5699066970934523</v>
      </c>
      <c r="AK3573" s="2">
        <f t="shared" si="904"/>
        <v>0</v>
      </c>
      <c r="AL3573" s="2">
        <v>14</v>
      </c>
      <c r="AM3573" s="2">
        <v>12</v>
      </c>
      <c r="AN3573" s="2">
        <f t="shared" si="905"/>
        <v>84</v>
      </c>
      <c r="AO3573" s="2">
        <f t="shared" si="906"/>
        <v>16.8</v>
      </c>
      <c r="AP3573" s="2">
        <v>10</v>
      </c>
      <c r="AQ3573" s="2">
        <v>0</v>
      </c>
      <c r="AR3573" s="2">
        <v>5</v>
      </c>
      <c r="AS3573" s="2" t="s">
        <v>79</v>
      </c>
      <c r="AT3573" s="2">
        <v>2</v>
      </c>
      <c r="AV3573" s="2" t="s">
        <v>973</v>
      </c>
      <c r="AW3573" s="2" t="str">
        <f t="shared" si="911"/>
        <v>Arbolitos</v>
      </c>
      <c r="AX3573" s="2" t="str">
        <f>+IF(AB3573&lt;=40,"III",IF(AB3573&lt;=50,"IV",IF(AB3573&lt;=60,"V",IF(AB3573&lt;=70,"VI",IF(AB3573&lt;=80,"VII","VIII")))))</f>
        <v>III</v>
      </c>
      <c r="AY3573" s="2">
        <v>286</v>
      </c>
      <c r="AZ3573" s="4">
        <f t="shared" si="912"/>
        <v>0.34965034965034963</v>
      </c>
      <c r="BA3573" s="4">
        <v>8.5400214822068374</v>
      </c>
      <c r="BB3573" s="4">
        <f t="shared" si="913"/>
        <v>5.0154180963280979</v>
      </c>
      <c r="BC3573" s="4">
        <f t="shared" si="914"/>
        <v>5.3650684459784479</v>
      </c>
      <c r="BD3573" s="4">
        <f t="shared" si="915"/>
        <v>2.6825342229892239</v>
      </c>
    </row>
    <row r="3574" spans="1:56" x14ac:dyDescent="0.25">
      <c r="A3574" s="2">
        <v>115</v>
      </c>
      <c r="B3574" s="2" t="s">
        <v>361</v>
      </c>
      <c r="C3574" s="2" t="s">
        <v>971</v>
      </c>
      <c r="D3574" s="2" t="s">
        <v>913</v>
      </c>
      <c r="E3574" s="2" t="s">
        <v>221</v>
      </c>
      <c r="F3574" s="2" t="s">
        <v>59</v>
      </c>
      <c r="G3574" s="2" t="s">
        <v>914</v>
      </c>
      <c r="H3574" s="2" t="s">
        <v>402</v>
      </c>
      <c r="J3574" s="3">
        <v>42194</v>
      </c>
      <c r="K3574" s="2">
        <v>747286</v>
      </c>
      <c r="L3574" s="2">
        <v>820591</v>
      </c>
      <c r="N3574" s="2" t="s">
        <v>260</v>
      </c>
      <c r="P3574" s="2" t="s">
        <v>163</v>
      </c>
      <c r="S3574" s="2" t="s">
        <v>193</v>
      </c>
      <c r="T3574" s="2" t="s">
        <v>194</v>
      </c>
      <c r="U3574" s="2" t="s">
        <v>195</v>
      </c>
      <c r="V3574" s="2">
        <v>190</v>
      </c>
      <c r="W3574" s="2">
        <v>99</v>
      </c>
      <c r="X3574" s="2">
        <v>90</v>
      </c>
      <c r="Y3574" s="2">
        <f t="shared" si="901"/>
        <v>60.478878374920228</v>
      </c>
      <c r="Z3574" s="2">
        <f t="shared" si="901"/>
        <v>31.512678732195276</v>
      </c>
      <c r="AA3574" s="2">
        <f t="shared" si="901"/>
        <v>28.647889756541161</v>
      </c>
      <c r="AB3574" s="2">
        <v>60.478878369999997</v>
      </c>
      <c r="AC3574" s="2">
        <f t="shared" si="902"/>
        <v>1.1430587590331469</v>
      </c>
      <c r="AD3574" s="2">
        <v>2.0206351363682802</v>
      </c>
      <c r="AE3574" s="2">
        <f t="shared" si="907"/>
        <v>56.56928054253202</v>
      </c>
      <c r="AF3574" s="2">
        <v>25</v>
      </c>
      <c r="AG3574" s="4">
        <f t="shared" si="908"/>
        <v>4</v>
      </c>
      <c r="AH3574" s="4">
        <f t="shared" si="909"/>
        <v>60.56928054253202</v>
      </c>
      <c r="AI3574" s="5">
        <f t="shared" si="910"/>
        <v>30.28464027126601</v>
      </c>
      <c r="AJ3574" s="2">
        <f t="shared" si="903"/>
        <v>9.6016935758784339</v>
      </c>
      <c r="AK3574" s="2">
        <f t="shared" si="904"/>
        <v>0</v>
      </c>
      <c r="AL3574" s="2">
        <v>15</v>
      </c>
      <c r="AM3574" s="2">
        <v>13</v>
      </c>
      <c r="AN3574" s="2">
        <f t="shared" si="905"/>
        <v>97.5</v>
      </c>
      <c r="AO3574" s="2">
        <f t="shared" si="906"/>
        <v>19.5</v>
      </c>
      <c r="AP3574" s="2">
        <v>14</v>
      </c>
      <c r="AQ3574" s="2">
        <v>0</v>
      </c>
      <c r="AR3574" s="2">
        <v>3</v>
      </c>
      <c r="AS3574" s="2" t="s">
        <v>79</v>
      </c>
      <c r="AT3574" s="2">
        <v>3</v>
      </c>
      <c r="AV3574" s="2" t="s">
        <v>973</v>
      </c>
      <c r="AW3574" s="2" t="str">
        <f t="shared" si="911"/>
        <v>Arbóreo inferior</v>
      </c>
      <c r="AX3574" s="2" t="str">
        <f>+IF(AB3574&lt;=40,"III",IF(AB3574&lt;=50,"IV",IF(AB3574&lt;=60,"V",IF(AB3574&lt;=70,"VI",IF(AB3574&lt;=80,"VII","VIII")))))</f>
        <v>VI</v>
      </c>
      <c r="AY3574" s="2">
        <v>286</v>
      </c>
      <c r="AZ3574" s="4">
        <f t="shared" si="912"/>
        <v>0.34965034965034963</v>
      </c>
      <c r="BA3574" s="4">
        <v>8.5400214822068374</v>
      </c>
      <c r="BB3574" s="4">
        <f t="shared" si="913"/>
        <v>13.384729317305741</v>
      </c>
      <c r="BC3574" s="4">
        <f t="shared" si="914"/>
        <v>13.734379666956091</v>
      </c>
      <c r="BD3574" s="4">
        <f t="shared" si="915"/>
        <v>6.8671898334780455</v>
      </c>
    </row>
    <row r="3575" spans="1:56" x14ac:dyDescent="0.25">
      <c r="A3575" s="2">
        <v>115</v>
      </c>
      <c r="B3575" s="2" t="s">
        <v>361</v>
      </c>
      <c r="C3575" s="2" t="s">
        <v>971</v>
      </c>
      <c r="D3575" s="2" t="s">
        <v>913</v>
      </c>
      <c r="E3575" s="2" t="s">
        <v>221</v>
      </c>
      <c r="F3575" s="2" t="s">
        <v>59</v>
      </c>
      <c r="G3575" s="2" t="s">
        <v>914</v>
      </c>
      <c r="H3575" s="2" t="s">
        <v>402</v>
      </c>
      <c r="J3575" s="3">
        <v>42194</v>
      </c>
      <c r="K3575" s="2">
        <v>747286</v>
      </c>
      <c r="L3575" s="2">
        <v>820591</v>
      </c>
      <c r="N3575" s="2" t="s">
        <v>235</v>
      </c>
      <c r="P3575" s="2" t="s">
        <v>94</v>
      </c>
      <c r="S3575" s="2" t="s">
        <v>160</v>
      </c>
      <c r="T3575" s="2" t="s">
        <v>161</v>
      </c>
      <c r="U3575" s="2" t="s">
        <v>162</v>
      </c>
      <c r="V3575" s="2">
        <v>10</v>
      </c>
      <c r="Y3575" s="2">
        <f t="shared" si="901"/>
        <v>3.183098861837907</v>
      </c>
      <c r="AB3575" s="2">
        <v>3.183098862</v>
      </c>
      <c r="AC3575" s="2">
        <f t="shared" si="902"/>
        <v>7.9577471545947667E-4</v>
      </c>
      <c r="AD3575" s="2">
        <v>2.0206351363682802</v>
      </c>
      <c r="AE3575" s="2">
        <f t="shared" si="907"/>
        <v>3.9382405122863264E-2</v>
      </c>
      <c r="AF3575" s="2">
        <v>25</v>
      </c>
      <c r="AG3575" s="4">
        <f t="shared" si="908"/>
        <v>4</v>
      </c>
      <c r="AH3575" s="4">
        <f t="shared" si="909"/>
        <v>4.0393824051228631</v>
      </c>
      <c r="AI3575" s="5">
        <f t="shared" si="910"/>
        <v>2.0196912025614315</v>
      </c>
      <c r="AJ3575" s="2">
        <f t="shared" si="903"/>
        <v>1.4323944878270579E-3</v>
      </c>
      <c r="AK3575" s="2">
        <f t="shared" si="904"/>
        <v>4.7746482927568597E-4</v>
      </c>
      <c r="AL3575" s="2">
        <v>2</v>
      </c>
      <c r="AM3575" s="2">
        <v>4</v>
      </c>
      <c r="AN3575" s="2">
        <f t="shared" si="905"/>
        <v>4</v>
      </c>
      <c r="AO3575" s="2">
        <f t="shared" si="906"/>
        <v>0.8</v>
      </c>
      <c r="AP3575" s="2">
        <v>3</v>
      </c>
      <c r="AQ3575" s="2">
        <v>1</v>
      </c>
      <c r="AR3575" s="2">
        <v>0</v>
      </c>
      <c r="AS3575" s="2" t="s">
        <v>276</v>
      </c>
      <c r="AT3575" s="2">
        <v>1</v>
      </c>
      <c r="AW3575" s="2" t="str">
        <f t="shared" si="911"/>
        <v>Arbustivo</v>
      </c>
      <c r="AX3575" s="2" t="str">
        <f t="shared" ref="AX3575:AX3638" si="917">+IF(AB3575&lt;=2.5,"Brinzal",IF(AB3575&lt;=5,"Latizal bajo",IF(AB3575&lt;=10,"Latizal alto",IF(AB3575&lt;=20,"I",IF(AB3575&lt;=30,"II","III")))))</f>
        <v>Latizal bajo</v>
      </c>
      <c r="AY3575" s="2">
        <v>286</v>
      </c>
      <c r="AZ3575" s="4">
        <f t="shared" si="912"/>
        <v>0.34965034965034963</v>
      </c>
      <c r="BA3575" s="4">
        <v>8.5400214822068374</v>
      </c>
      <c r="BB3575" s="4">
        <f t="shared" si="913"/>
        <v>9.3181816593491708E-3</v>
      </c>
      <c r="BC3575" s="4">
        <f t="shared" si="914"/>
        <v>0.3589685313096988</v>
      </c>
      <c r="BD3575" s="4">
        <f t="shared" si="915"/>
        <v>0.1794842656548494</v>
      </c>
    </row>
    <row r="3576" spans="1:56" x14ac:dyDescent="0.25">
      <c r="A3576" s="2">
        <v>115</v>
      </c>
      <c r="B3576" s="2" t="s">
        <v>361</v>
      </c>
      <c r="C3576" s="2" t="s">
        <v>971</v>
      </c>
      <c r="D3576" s="2" t="s">
        <v>913</v>
      </c>
      <c r="E3576" s="2" t="s">
        <v>221</v>
      </c>
      <c r="F3576" s="2" t="s">
        <v>59</v>
      </c>
      <c r="G3576" s="2" t="s">
        <v>914</v>
      </c>
      <c r="H3576" s="2" t="s">
        <v>402</v>
      </c>
      <c r="J3576" s="3">
        <v>42194</v>
      </c>
      <c r="K3576" s="2">
        <v>747286</v>
      </c>
      <c r="L3576" s="2">
        <v>820591</v>
      </c>
      <c r="N3576" s="2" t="s">
        <v>377</v>
      </c>
      <c r="P3576" s="2" t="s">
        <v>94</v>
      </c>
      <c r="S3576" s="2" t="s">
        <v>160</v>
      </c>
      <c r="T3576" s="2" t="s">
        <v>161</v>
      </c>
      <c r="U3576" s="2" t="s">
        <v>162</v>
      </c>
      <c r="V3576" s="2">
        <v>21</v>
      </c>
      <c r="Y3576" s="2">
        <f t="shared" si="901"/>
        <v>6.6845076098596046</v>
      </c>
      <c r="AB3576" s="2">
        <v>6.6845076099999998</v>
      </c>
      <c r="AC3576" s="2">
        <f t="shared" si="902"/>
        <v>3.5093664951762931E-3</v>
      </c>
      <c r="AD3576" s="2">
        <v>2.0206351363682802</v>
      </c>
      <c r="AE3576" s="2">
        <f t="shared" si="907"/>
        <v>0.17367640659182704</v>
      </c>
      <c r="AF3576" s="2">
        <v>25</v>
      </c>
      <c r="AG3576" s="4">
        <f t="shared" si="908"/>
        <v>4</v>
      </c>
      <c r="AH3576" s="4">
        <f t="shared" si="909"/>
        <v>4.1736764065918273</v>
      </c>
      <c r="AI3576" s="5">
        <f t="shared" si="910"/>
        <v>2.0868382032959136</v>
      </c>
      <c r="AJ3576" s="2">
        <f t="shared" si="903"/>
        <v>1.0528099485528878E-2</v>
      </c>
      <c r="AK3576" s="2">
        <f t="shared" si="904"/>
        <v>3.1584298456586641E-3</v>
      </c>
      <c r="AL3576" s="2">
        <v>3</v>
      </c>
      <c r="AM3576" s="2">
        <v>2</v>
      </c>
      <c r="AN3576" s="2">
        <f t="shared" si="905"/>
        <v>3</v>
      </c>
      <c r="AO3576" s="2">
        <f t="shared" si="906"/>
        <v>0.6</v>
      </c>
      <c r="AP3576" s="2">
        <v>5</v>
      </c>
      <c r="AQ3576" s="2">
        <v>1.5</v>
      </c>
      <c r="AR3576" s="2">
        <v>0</v>
      </c>
      <c r="AS3576" s="2" t="s">
        <v>276</v>
      </c>
      <c r="AT3576" s="2">
        <v>2</v>
      </c>
      <c r="AW3576" s="2" t="str">
        <f t="shared" si="911"/>
        <v>Arbustivo</v>
      </c>
      <c r="AX3576" s="2" t="str">
        <f t="shared" si="917"/>
        <v>Latizal alto</v>
      </c>
      <c r="AY3576" s="2">
        <v>286</v>
      </c>
      <c r="AZ3576" s="4">
        <f t="shared" si="912"/>
        <v>0.34965034965034963</v>
      </c>
      <c r="BA3576" s="4">
        <v>8.5400214822068374</v>
      </c>
      <c r="BB3576" s="4">
        <f t="shared" si="913"/>
        <v>4.1093181117729853E-2</v>
      </c>
      <c r="BC3576" s="4">
        <f t="shared" si="914"/>
        <v>0.39074353076807949</v>
      </c>
      <c r="BD3576" s="4">
        <f t="shared" si="915"/>
        <v>0.19537176538403975</v>
      </c>
    </row>
    <row r="3577" spans="1:56" x14ac:dyDescent="0.25">
      <c r="A3577" s="2">
        <v>115</v>
      </c>
      <c r="B3577" s="2" t="s">
        <v>361</v>
      </c>
      <c r="C3577" s="2" t="s">
        <v>971</v>
      </c>
      <c r="D3577" s="2" t="s">
        <v>913</v>
      </c>
      <c r="E3577" s="2" t="s">
        <v>221</v>
      </c>
      <c r="F3577" s="2" t="s">
        <v>59</v>
      </c>
      <c r="G3577" s="2" t="s">
        <v>914</v>
      </c>
      <c r="H3577" s="2" t="s">
        <v>402</v>
      </c>
      <c r="J3577" s="3">
        <v>42194</v>
      </c>
      <c r="K3577" s="2">
        <v>747286</v>
      </c>
      <c r="L3577" s="2">
        <v>820591</v>
      </c>
      <c r="N3577" s="2" t="s">
        <v>315</v>
      </c>
      <c r="P3577" s="2" t="s">
        <v>206</v>
      </c>
      <c r="S3577" s="2" t="s">
        <v>207</v>
      </c>
      <c r="T3577" s="2" t="s">
        <v>574</v>
      </c>
      <c r="U3577" s="2" t="s">
        <v>207</v>
      </c>
      <c r="V3577" s="2">
        <v>8</v>
      </c>
      <c r="Y3577" s="2">
        <f t="shared" si="901"/>
        <v>2.5464790894703255</v>
      </c>
      <c r="AB3577" s="2">
        <v>2.546479089</v>
      </c>
      <c r="AC3577" s="2">
        <f t="shared" si="902"/>
        <v>5.0929581789406519E-4</v>
      </c>
      <c r="AD3577" s="2">
        <v>2.0206351363682802</v>
      </c>
      <c r="AE3577" s="2">
        <f t="shared" si="907"/>
        <v>2.5204739278632492E-2</v>
      </c>
      <c r="AF3577" s="2">
        <v>25</v>
      </c>
      <c r="AG3577" s="4">
        <f t="shared" si="908"/>
        <v>4</v>
      </c>
      <c r="AH3577" s="4">
        <f t="shared" si="909"/>
        <v>4.0252047392786325</v>
      </c>
      <c r="AI3577" s="5">
        <f t="shared" si="910"/>
        <v>2.0126023696393163</v>
      </c>
      <c r="AJ3577" s="2">
        <f t="shared" si="903"/>
        <v>9.1673247220931718E-4</v>
      </c>
      <c r="AK3577" s="2">
        <f t="shared" si="904"/>
        <v>3.6669298888372686E-4</v>
      </c>
      <c r="AL3577" s="2">
        <v>2</v>
      </c>
      <c r="AM3577" s="2">
        <v>1.5</v>
      </c>
      <c r="AN3577" s="2">
        <f t="shared" si="905"/>
        <v>1.5</v>
      </c>
      <c r="AO3577" s="2">
        <f t="shared" si="906"/>
        <v>0.3</v>
      </c>
      <c r="AP3577" s="2">
        <v>3</v>
      </c>
      <c r="AQ3577" s="2">
        <v>1.2</v>
      </c>
      <c r="AR3577" s="2">
        <v>4</v>
      </c>
      <c r="AS3577" s="2" t="s">
        <v>79</v>
      </c>
      <c r="AT3577" s="2">
        <v>2</v>
      </c>
      <c r="AW3577" s="2" t="str">
        <f t="shared" si="911"/>
        <v>Arbustivo</v>
      </c>
      <c r="AX3577" s="2" t="str">
        <f t="shared" si="917"/>
        <v>Latizal bajo</v>
      </c>
      <c r="AY3577" s="2">
        <v>286</v>
      </c>
      <c r="AZ3577" s="4">
        <f t="shared" si="912"/>
        <v>0.34965034965034963</v>
      </c>
      <c r="BA3577" s="4">
        <v>8.5400214822068374</v>
      </c>
      <c r="BB3577" s="4">
        <f t="shared" si="913"/>
        <v>5.9636362619834701E-3</v>
      </c>
      <c r="BC3577" s="4">
        <f t="shared" si="914"/>
        <v>0.35561398591233312</v>
      </c>
      <c r="BD3577" s="4">
        <f t="shared" si="915"/>
        <v>0.17780699295616656</v>
      </c>
    </row>
    <row r="3578" spans="1:56" x14ac:dyDescent="0.25">
      <c r="A3578" s="2">
        <v>115</v>
      </c>
      <c r="B3578" s="2" t="s">
        <v>361</v>
      </c>
      <c r="C3578" s="2" t="s">
        <v>971</v>
      </c>
      <c r="D3578" s="2" t="s">
        <v>913</v>
      </c>
      <c r="E3578" s="2" t="s">
        <v>221</v>
      </c>
      <c r="F3578" s="2" t="s">
        <v>59</v>
      </c>
      <c r="G3578" s="2" t="s">
        <v>914</v>
      </c>
      <c r="H3578" s="2" t="s">
        <v>402</v>
      </c>
      <c r="J3578" s="3">
        <v>42194</v>
      </c>
      <c r="K3578" s="2">
        <v>747286</v>
      </c>
      <c r="L3578" s="2">
        <v>820591</v>
      </c>
      <c r="N3578" s="2" t="s">
        <v>340</v>
      </c>
      <c r="P3578" s="2" t="s">
        <v>206</v>
      </c>
      <c r="S3578" s="2" t="s">
        <v>207</v>
      </c>
      <c r="T3578" s="2" t="s">
        <v>574</v>
      </c>
      <c r="U3578" s="2" t="s">
        <v>207</v>
      </c>
      <c r="V3578" s="2">
        <v>12</v>
      </c>
      <c r="Y3578" s="2">
        <f t="shared" si="901"/>
        <v>3.8197186342054881</v>
      </c>
      <c r="AB3578" s="2">
        <v>3.819718634</v>
      </c>
      <c r="AC3578" s="2">
        <f t="shared" si="902"/>
        <v>1.1459155902616462E-3</v>
      </c>
      <c r="AD3578" s="2">
        <v>2.0206351363682802</v>
      </c>
      <c r="AE3578" s="2">
        <f t="shared" si="907"/>
        <v>5.6710663376923084E-2</v>
      </c>
      <c r="AF3578" s="2">
        <v>25</v>
      </c>
      <c r="AG3578" s="4">
        <f t="shared" si="908"/>
        <v>4</v>
      </c>
      <c r="AH3578" s="4">
        <f t="shared" si="909"/>
        <v>4.056710663376923</v>
      </c>
      <c r="AI3578" s="5">
        <f t="shared" si="910"/>
        <v>2.0283553316884615</v>
      </c>
      <c r="AJ3578" s="2">
        <f t="shared" si="903"/>
        <v>2.4064227395494569E-3</v>
      </c>
      <c r="AK3578" s="2">
        <f t="shared" si="904"/>
        <v>3.4377467707849384E-4</v>
      </c>
      <c r="AL3578" s="2">
        <v>2</v>
      </c>
      <c r="AM3578" s="2">
        <v>4</v>
      </c>
      <c r="AN3578" s="2">
        <f t="shared" si="905"/>
        <v>4</v>
      </c>
      <c r="AO3578" s="2">
        <f t="shared" si="906"/>
        <v>0.8</v>
      </c>
      <c r="AP3578" s="2">
        <v>3.5</v>
      </c>
      <c r="AQ3578" s="2">
        <v>0.5</v>
      </c>
      <c r="AR3578" s="2">
        <v>3</v>
      </c>
      <c r="AS3578" s="2" t="s">
        <v>79</v>
      </c>
      <c r="AT3578" s="2">
        <v>3</v>
      </c>
      <c r="AW3578" s="2" t="str">
        <f t="shared" si="911"/>
        <v>Arbustivo</v>
      </c>
      <c r="AX3578" s="2" t="str">
        <f t="shared" si="917"/>
        <v>Latizal bajo</v>
      </c>
      <c r="AY3578" s="2">
        <v>286</v>
      </c>
      <c r="AZ3578" s="4">
        <f t="shared" si="912"/>
        <v>0.34965034965034963</v>
      </c>
      <c r="BA3578" s="4">
        <v>8.5400214822068374</v>
      </c>
      <c r="BB3578" s="4">
        <f t="shared" si="913"/>
        <v>1.3418181589462801E-2</v>
      </c>
      <c r="BC3578" s="4">
        <f t="shared" si="914"/>
        <v>0.36306853123981242</v>
      </c>
      <c r="BD3578" s="4">
        <f t="shared" si="915"/>
        <v>0.18153426561990621</v>
      </c>
    </row>
    <row r="3579" spans="1:56" x14ac:dyDescent="0.25">
      <c r="A3579" s="2">
        <v>115</v>
      </c>
      <c r="B3579" s="2" t="s">
        <v>361</v>
      </c>
      <c r="C3579" s="2" t="s">
        <v>971</v>
      </c>
      <c r="D3579" s="2" t="s">
        <v>913</v>
      </c>
      <c r="E3579" s="2" t="s">
        <v>221</v>
      </c>
      <c r="F3579" s="2" t="s">
        <v>59</v>
      </c>
      <c r="G3579" s="2" t="s">
        <v>914</v>
      </c>
      <c r="H3579" s="2" t="s">
        <v>402</v>
      </c>
      <c r="J3579" s="3">
        <v>42194</v>
      </c>
      <c r="K3579" s="2">
        <v>747286</v>
      </c>
      <c r="L3579" s="2">
        <v>820591</v>
      </c>
      <c r="N3579" s="2" t="s">
        <v>385</v>
      </c>
      <c r="P3579" s="2" t="s">
        <v>206</v>
      </c>
      <c r="S3579" s="2" t="s">
        <v>207</v>
      </c>
      <c r="T3579" s="2" t="s">
        <v>574</v>
      </c>
      <c r="U3579" s="2" t="s">
        <v>207</v>
      </c>
      <c r="V3579" s="2">
        <v>22</v>
      </c>
      <c r="W3579" s="2">
        <v>18</v>
      </c>
      <c r="Y3579" s="2">
        <f t="shared" si="901"/>
        <v>7.0028174960433951</v>
      </c>
      <c r="Z3579" s="2">
        <f>+W3579/PI()</f>
        <v>5.7295779513082321</v>
      </c>
      <c r="AB3579" s="2">
        <v>7.0028174959999996</v>
      </c>
      <c r="AC3579" s="2">
        <f t="shared" si="902"/>
        <v>1.2732395447351627E-2</v>
      </c>
      <c r="AD3579" s="2">
        <v>2.0206351363682802</v>
      </c>
      <c r="AE3579" s="2">
        <f t="shared" si="907"/>
        <v>0.63011848196581222</v>
      </c>
      <c r="AF3579" s="2">
        <v>25</v>
      </c>
      <c r="AG3579" s="4">
        <f t="shared" si="908"/>
        <v>4</v>
      </c>
      <c r="AH3579" s="4">
        <f t="shared" si="909"/>
        <v>4.6301184819658125</v>
      </c>
      <c r="AI3579" s="5">
        <f t="shared" si="910"/>
        <v>2.3150592409829063</v>
      </c>
      <c r="AJ3579" s="2">
        <f t="shared" si="903"/>
        <v>2.6738030439438416E-2</v>
      </c>
      <c r="AK3579" s="2">
        <f t="shared" si="904"/>
        <v>1.2987043356298657E-2</v>
      </c>
      <c r="AL3579" s="2">
        <v>2</v>
      </c>
      <c r="AM3579" s="2">
        <v>2</v>
      </c>
      <c r="AN3579" s="2">
        <f t="shared" si="905"/>
        <v>2</v>
      </c>
      <c r="AO3579" s="2">
        <f t="shared" si="906"/>
        <v>0.4</v>
      </c>
      <c r="AP3579" s="2">
        <v>3.5</v>
      </c>
      <c r="AQ3579" s="2">
        <v>1.7</v>
      </c>
      <c r="AR3579" s="2">
        <v>5</v>
      </c>
      <c r="AS3579" s="2" t="s">
        <v>79</v>
      </c>
      <c r="AT3579" s="2">
        <v>2</v>
      </c>
      <c r="AW3579" s="2" t="str">
        <f t="shared" si="911"/>
        <v>Arbustivo</v>
      </c>
      <c r="AX3579" s="2" t="str">
        <f t="shared" si="917"/>
        <v>Latizal alto</v>
      </c>
      <c r="AY3579" s="2">
        <v>286</v>
      </c>
      <c r="AZ3579" s="4">
        <f t="shared" si="912"/>
        <v>0.34965034965034963</v>
      </c>
      <c r="BA3579" s="4">
        <v>8.5400214822068374</v>
      </c>
      <c r="BB3579" s="4">
        <f t="shared" si="913"/>
        <v>0.14909090654958673</v>
      </c>
      <c r="BC3579" s="4">
        <f t="shared" si="914"/>
        <v>0.49874125619993637</v>
      </c>
      <c r="BD3579" s="4">
        <f t="shared" si="915"/>
        <v>0.24937062809996818</v>
      </c>
    </row>
    <row r="3580" spans="1:56" x14ac:dyDescent="0.25">
      <c r="A3580" s="2">
        <v>115</v>
      </c>
      <c r="B3580" s="2" t="s">
        <v>361</v>
      </c>
      <c r="C3580" s="2" t="s">
        <v>971</v>
      </c>
      <c r="D3580" s="2" t="s">
        <v>913</v>
      </c>
      <c r="E3580" s="2" t="s">
        <v>221</v>
      </c>
      <c r="F3580" s="2" t="s">
        <v>59</v>
      </c>
      <c r="G3580" s="2" t="s">
        <v>914</v>
      </c>
      <c r="H3580" s="2" t="s">
        <v>402</v>
      </c>
      <c r="J3580" s="3">
        <v>42194</v>
      </c>
      <c r="K3580" s="2">
        <v>747286</v>
      </c>
      <c r="L3580" s="2">
        <v>820591</v>
      </c>
      <c r="N3580" s="2" t="s">
        <v>394</v>
      </c>
      <c r="P3580" s="2" t="s">
        <v>181</v>
      </c>
      <c r="S3580" s="2" t="s">
        <v>182</v>
      </c>
      <c r="T3580" s="2" t="s">
        <v>183</v>
      </c>
      <c r="U3580" s="2" t="s">
        <v>115</v>
      </c>
      <c r="V3580" s="2">
        <v>10</v>
      </c>
      <c r="Y3580" s="2">
        <f t="shared" si="901"/>
        <v>3.183098861837907</v>
      </c>
      <c r="AB3580" s="2">
        <v>3.183098862</v>
      </c>
      <c r="AC3580" s="2">
        <f t="shared" si="902"/>
        <v>7.9577471545947667E-4</v>
      </c>
      <c r="AD3580" s="2">
        <v>2.0206351363682802</v>
      </c>
      <c r="AE3580" s="2">
        <f t="shared" si="907"/>
        <v>3.9382405122863264E-2</v>
      </c>
      <c r="AF3580" s="2">
        <v>25</v>
      </c>
      <c r="AG3580" s="4">
        <f t="shared" si="908"/>
        <v>4</v>
      </c>
      <c r="AH3580" s="4">
        <f t="shared" si="909"/>
        <v>4.0393824051228631</v>
      </c>
      <c r="AI3580" s="5">
        <f t="shared" si="910"/>
        <v>2.0196912025614315</v>
      </c>
      <c r="AJ3580" s="2">
        <f t="shared" si="903"/>
        <v>1.4323944878270579E-3</v>
      </c>
      <c r="AK3580" s="2">
        <f t="shared" si="904"/>
        <v>9.5492965855137194E-4</v>
      </c>
      <c r="AL3580" s="2">
        <v>2</v>
      </c>
      <c r="AM3580" s="2">
        <v>1</v>
      </c>
      <c r="AN3580" s="2">
        <f t="shared" si="905"/>
        <v>1</v>
      </c>
      <c r="AO3580" s="2">
        <f t="shared" si="906"/>
        <v>0.2</v>
      </c>
      <c r="AP3580" s="2">
        <v>3</v>
      </c>
      <c r="AQ3580" s="2">
        <v>2</v>
      </c>
      <c r="AR3580" s="2">
        <v>0</v>
      </c>
      <c r="AS3580" s="2" t="s">
        <v>79</v>
      </c>
      <c r="AT3580" s="2">
        <v>3</v>
      </c>
      <c r="AW3580" s="2" t="str">
        <f t="shared" si="911"/>
        <v>Arbustivo</v>
      </c>
      <c r="AX3580" s="2" t="str">
        <f t="shared" si="917"/>
        <v>Latizal bajo</v>
      </c>
      <c r="AY3580" s="2">
        <v>286</v>
      </c>
      <c r="AZ3580" s="4">
        <f t="shared" si="912"/>
        <v>0.34965034965034963</v>
      </c>
      <c r="BA3580" s="4">
        <v>8.5400214822068374</v>
      </c>
      <c r="BB3580" s="4">
        <f t="shared" si="913"/>
        <v>9.3181816593491708E-3</v>
      </c>
      <c r="BC3580" s="4">
        <f t="shared" si="914"/>
        <v>0.3589685313096988</v>
      </c>
      <c r="BD3580" s="4">
        <f t="shared" si="915"/>
        <v>0.1794842656548494</v>
      </c>
    </row>
    <row r="3581" spans="1:56" x14ac:dyDescent="0.25">
      <c r="A3581" s="2">
        <v>115</v>
      </c>
      <c r="B3581" s="2" t="s">
        <v>361</v>
      </c>
      <c r="C3581" s="2" t="s">
        <v>971</v>
      </c>
      <c r="D3581" s="2" t="s">
        <v>913</v>
      </c>
      <c r="E3581" s="2" t="s">
        <v>221</v>
      </c>
      <c r="F3581" s="2" t="s">
        <v>59</v>
      </c>
      <c r="G3581" s="2" t="s">
        <v>914</v>
      </c>
      <c r="H3581" s="2" t="s">
        <v>402</v>
      </c>
      <c r="J3581" s="3">
        <v>42194</v>
      </c>
      <c r="K3581" s="2">
        <v>747286</v>
      </c>
      <c r="L3581" s="2">
        <v>820591</v>
      </c>
      <c r="N3581" s="2" t="s">
        <v>314</v>
      </c>
      <c r="P3581" s="2" t="s">
        <v>974</v>
      </c>
      <c r="S3581" s="2" t="s">
        <v>975</v>
      </c>
      <c r="T3581" s="2" t="s">
        <v>976</v>
      </c>
      <c r="U3581" s="2" t="s">
        <v>977</v>
      </c>
      <c r="V3581" s="2">
        <v>9</v>
      </c>
      <c r="Y3581" s="2">
        <f t="shared" si="901"/>
        <v>2.8647889756541161</v>
      </c>
      <c r="AB3581" s="2">
        <v>2.8647889759999998</v>
      </c>
      <c r="AC3581" s="2">
        <f t="shared" si="902"/>
        <v>6.4457751952217606E-4</v>
      </c>
      <c r="AD3581" s="2">
        <v>2.0206351363682802</v>
      </c>
      <c r="AE3581" s="2">
        <f t="shared" si="907"/>
        <v>3.1899748149519243E-2</v>
      </c>
      <c r="AF3581" s="2">
        <v>25</v>
      </c>
      <c r="AG3581" s="4">
        <f t="shared" si="908"/>
        <v>4</v>
      </c>
      <c r="AH3581" s="4">
        <f t="shared" si="909"/>
        <v>4.0318997481495193</v>
      </c>
      <c r="AI3581" s="5">
        <f t="shared" si="910"/>
        <v>2.0159498740747597</v>
      </c>
      <c r="AJ3581" s="2">
        <f t="shared" si="903"/>
        <v>1.5469860468532225E-3</v>
      </c>
      <c r="AK3581" s="2">
        <f t="shared" si="904"/>
        <v>0</v>
      </c>
      <c r="AL3581" s="2">
        <v>4</v>
      </c>
      <c r="AM3581" s="2">
        <v>4</v>
      </c>
      <c r="AN3581" s="2">
        <f t="shared" si="905"/>
        <v>8</v>
      </c>
      <c r="AO3581" s="2">
        <f t="shared" si="906"/>
        <v>1.6</v>
      </c>
      <c r="AP3581" s="2">
        <v>4</v>
      </c>
      <c r="AQ3581" s="2">
        <v>0</v>
      </c>
      <c r="AR3581" s="2">
        <v>20</v>
      </c>
      <c r="AS3581" s="2" t="s">
        <v>78</v>
      </c>
      <c r="AT3581" s="2">
        <v>4</v>
      </c>
      <c r="AW3581" s="2" t="str">
        <f t="shared" si="911"/>
        <v>Arbustivo</v>
      </c>
      <c r="AX3581" s="2" t="str">
        <f t="shared" si="917"/>
        <v>Latizal bajo</v>
      </c>
      <c r="AY3581" s="2">
        <v>286</v>
      </c>
      <c r="AZ3581" s="4">
        <f t="shared" si="912"/>
        <v>0.34965034965034963</v>
      </c>
      <c r="BA3581" s="4">
        <v>8.5400214822068374</v>
      </c>
      <c r="BB3581" s="4">
        <f t="shared" si="913"/>
        <v>7.5477271440728272E-3</v>
      </c>
      <c r="BC3581" s="4">
        <f t="shared" si="914"/>
        <v>0.35719807679442245</v>
      </c>
      <c r="BD3581" s="4">
        <f t="shared" si="915"/>
        <v>0.17859903839721122</v>
      </c>
    </row>
    <row r="3582" spans="1:56" x14ac:dyDescent="0.25">
      <c r="A3582" s="2">
        <v>116</v>
      </c>
      <c r="B3582" s="2" t="s">
        <v>361</v>
      </c>
      <c r="C3582" s="2" t="s">
        <v>978</v>
      </c>
      <c r="D3582" s="2" t="s">
        <v>913</v>
      </c>
      <c r="E3582" s="2" t="s">
        <v>221</v>
      </c>
      <c r="F3582" s="2" t="s">
        <v>59</v>
      </c>
      <c r="G3582" s="2" t="s">
        <v>914</v>
      </c>
      <c r="H3582" s="2" t="s">
        <v>402</v>
      </c>
      <c r="J3582" s="3">
        <v>42194</v>
      </c>
      <c r="K3582" s="2">
        <v>747137</v>
      </c>
      <c r="L3582" s="2">
        <v>820567</v>
      </c>
      <c r="N3582" s="2" t="s">
        <v>235</v>
      </c>
      <c r="P3582" s="2" t="s">
        <v>135</v>
      </c>
      <c r="S3582" s="2" t="s">
        <v>136</v>
      </c>
      <c r="T3582" s="2" t="s">
        <v>137</v>
      </c>
      <c r="U3582" s="2" t="s">
        <v>138</v>
      </c>
      <c r="V3582" s="2">
        <v>10.5</v>
      </c>
      <c r="Y3582" s="2">
        <f t="shared" si="901"/>
        <v>3.3422538049298023</v>
      </c>
      <c r="AB3582" s="2">
        <v>3.3422538049999999</v>
      </c>
      <c r="AC3582" s="2">
        <f t="shared" si="902"/>
        <v>8.7734162379407327E-4</v>
      </c>
      <c r="AD3582" s="2">
        <v>1.2404973940675825</v>
      </c>
      <c r="AE3582" s="2">
        <f t="shared" si="907"/>
        <v>7.0724987250257415E-2</v>
      </c>
      <c r="AF3582" s="2">
        <v>16</v>
      </c>
      <c r="AG3582" s="4">
        <f t="shared" si="908"/>
        <v>6.25</v>
      </c>
      <c r="AH3582" s="4">
        <f t="shared" si="909"/>
        <v>6.3207249872502578</v>
      </c>
      <c r="AI3582" s="5">
        <f t="shared" si="910"/>
        <v>3.1603624936251289</v>
      </c>
      <c r="AJ3582" s="2">
        <f t="shared" si="903"/>
        <v>1.5792149228293321E-3</v>
      </c>
      <c r="AK3582" s="2">
        <f t="shared" si="904"/>
        <v>2.6320248713822199E-4</v>
      </c>
      <c r="AL3582" s="2">
        <v>1.5</v>
      </c>
      <c r="AM3582" s="2">
        <v>1</v>
      </c>
      <c r="AN3582" s="2">
        <f t="shared" si="905"/>
        <v>0.75</v>
      </c>
      <c r="AO3582" s="2">
        <f t="shared" si="906"/>
        <v>0.15</v>
      </c>
      <c r="AP3582" s="2">
        <v>3</v>
      </c>
      <c r="AQ3582" s="2">
        <v>0.5</v>
      </c>
      <c r="AR3582" s="2">
        <v>2</v>
      </c>
      <c r="AS3582" s="2" t="s">
        <v>78</v>
      </c>
      <c r="AT3582" s="2">
        <v>5</v>
      </c>
      <c r="AW3582" s="2" t="str">
        <f t="shared" si="911"/>
        <v>Arbustivo</v>
      </c>
      <c r="AX3582" s="2" t="str">
        <f t="shared" si="917"/>
        <v>Latizal bajo</v>
      </c>
      <c r="AY3582" s="2">
        <v>286</v>
      </c>
      <c r="AZ3582" s="4">
        <f t="shared" si="912"/>
        <v>0.34965034965034963</v>
      </c>
      <c r="BA3582" s="4">
        <v>8.5400214822068374</v>
      </c>
      <c r="BB3582" s="4">
        <f t="shared" si="913"/>
        <v>1.0273295279432463E-2</v>
      </c>
      <c r="BC3582" s="4">
        <f t="shared" si="914"/>
        <v>0.35992364492978207</v>
      </c>
      <c r="BD3582" s="4">
        <f t="shared" si="915"/>
        <v>0.17996182246489104</v>
      </c>
    </row>
    <row r="3583" spans="1:56" x14ac:dyDescent="0.25">
      <c r="A3583" s="2">
        <v>116</v>
      </c>
      <c r="B3583" s="2" t="s">
        <v>361</v>
      </c>
      <c r="C3583" s="2" t="s">
        <v>978</v>
      </c>
      <c r="D3583" s="2" t="s">
        <v>913</v>
      </c>
      <c r="E3583" s="2" t="s">
        <v>221</v>
      </c>
      <c r="F3583" s="2" t="s">
        <v>59</v>
      </c>
      <c r="G3583" s="2" t="s">
        <v>914</v>
      </c>
      <c r="H3583" s="2" t="s">
        <v>402</v>
      </c>
      <c r="J3583" s="3">
        <v>42194</v>
      </c>
      <c r="K3583" s="2">
        <v>747137</v>
      </c>
      <c r="L3583" s="2">
        <v>820567</v>
      </c>
      <c r="N3583" s="2" t="s">
        <v>388</v>
      </c>
      <c r="P3583" s="2" t="s">
        <v>135</v>
      </c>
      <c r="S3583" s="2" t="s">
        <v>136</v>
      </c>
      <c r="T3583" s="2" t="s">
        <v>137</v>
      </c>
      <c r="U3583" s="2" t="s">
        <v>138</v>
      </c>
      <c r="V3583" s="2">
        <v>12</v>
      </c>
      <c r="Y3583" s="2">
        <f t="shared" si="901"/>
        <v>3.8197186342054881</v>
      </c>
      <c r="AB3583" s="2">
        <v>3.819718634</v>
      </c>
      <c r="AC3583" s="2">
        <f t="shared" si="902"/>
        <v>1.1459155902616462E-3</v>
      </c>
      <c r="AD3583" s="2">
        <v>1.2404973940675825</v>
      </c>
      <c r="AE3583" s="2">
        <f t="shared" si="907"/>
        <v>9.2375493551356588E-2</v>
      </c>
      <c r="AF3583" s="2">
        <v>16</v>
      </c>
      <c r="AG3583" s="4">
        <f t="shared" si="908"/>
        <v>6.25</v>
      </c>
      <c r="AH3583" s="4">
        <f t="shared" si="909"/>
        <v>6.3423754935513568</v>
      </c>
      <c r="AI3583" s="5">
        <f t="shared" si="910"/>
        <v>3.1711877467756784</v>
      </c>
      <c r="AJ3583" s="2">
        <f t="shared" si="903"/>
        <v>2.4064227395494569E-3</v>
      </c>
      <c r="AK3583" s="2">
        <f t="shared" si="904"/>
        <v>4.8128454790989135E-4</v>
      </c>
      <c r="AL3583" s="2">
        <v>2</v>
      </c>
      <c r="AM3583" s="2">
        <v>1.2</v>
      </c>
      <c r="AN3583" s="2">
        <f t="shared" si="905"/>
        <v>1.2</v>
      </c>
      <c r="AO3583" s="2">
        <f t="shared" si="906"/>
        <v>0.24</v>
      </c>
      <c r="AP3583" s="2">
        <v>3.5</v>
      </c>
      <c r="AQ3583" s="2">
        <v>0.7</v>
      </c>
      <c r="AR3583" s="2">
        <v>1</v>
      </c>
      <c r="AS3583" s="2" t="s">
        <v>78</v>
      </c>
      <c r="AT3583" s="2">
        <v>4</v>
      </c>
      <c r="AW3583" s="2" t="str">
        <f t="shared" si="911"/>
        <v>Arbustivo</v>
      </c>
      <c r="AX3583" s="2" t="str">
        <f t="shared" si="917"/>
        <v>Latizal bajo</v>
      </c>
      <c r="AY3583" s="2">
        <v>286</v>
      </c>
      <c r="AZ3583" s="4">
        <f t="shared" si="912"/>
        <v>0.34965034965034963</v>
      </c>
      <c r="BA3583" s="4">
        <v>8.5400214822068374</v>
      </c>
      <c r="BB3583" s="4">
        <f t="shared" si="913"/>
        <v>1.3418181589462801E-2</v>
      </c>
      <c r="BC3583" s="4">
        <f t="shared" si="914"/>
        <v>0.36306853123981242</v>
      </c>
      <c r="BD3583" s="4">
        <f t="shared" si="915"/>
        <v>0.18153426561990621</v>
      </c>
    </row>
    <row r="3584" spans="1:56" x14ac:dyDescent="0.25">
      <c r="A3584" s="2">
        <v>116</v>
      </c>
      <c r="B3584" s="2" t="s">
        <v>361</v>
      </c>
      <c r="C3584" s="2" t="s">
        <v>978</v>
      </c>
      <c r="D3584" s="2" t="s">
        <v>913</v>
      </c>
      <c r="E3584" s="2" t="s">
        <v>221</v>
      </c>
      <c r="F3584" s="2" t="s">
        <v>59</v>
      </c>
      <c r="G3584" s="2" t="s">
        <v>914</v>
      </c>
      <c r="H3584" s="2" t="s">
        <v>402</v>
      </c>
      <c r="J3584" s="3">
        <v>42194</v>
      </c>
      <c r="K3584" s="2">
        <v>747137</v>
      </c>
      <c r="L3584" s="2">
        <v>820567</v>
      </c>
      <c r="N3584" s="2" t="s">
        <v>366</v>
      </c>
      <c r="O3584" s="2" t="s">
        <v>63</v>
      </c>
      <c r="P3584" s="2" t="s">
        <v>135</v>
      </c>
      <c r="S3584" s="2" t="s">
        <v>136</v>
      </c>
      <c r="T3584" s="2" t="s">
        <v>137</v>
      </c>
      <c r="U3584" s="2" t="s">
        <v>138</v>
      </c>
      <c r="V3584" s="2">
        <v>13.5</v>
      </c>
      <c r="Y3584" s="2">
        <f t="shared" si="901"/>
        <v>4.2971834634811739</v>
      </c>
      <c r="AB3584" s="2">
        <v>4.2971834629999996</v>
      </c>
      <c r="AC3584" s="2">
        <f t="shared" si="902"/>
        <v>1.450299418924896E-3</v>
      </c>
      <c r="AD3584" s="2">
        <v>1.2404973940675825</v>
      </c>
      <c r="AE3584" s="2">
        <f t="shared" si="907"/>
        <v>0.11691273402593567</v>
      </c>
      <c r="AF3584" s="2">
        <v>16</v>
      </c>
      <c r="AG3584" s="4">
        <f t="shared" si="908"/>
        <v>6.25</v>
      </c>
      <c r="AH3584" s="4">
        <f t="shared" si="909"/>
        <v>6.3669127340259353</v>
      </c>
      <c r="AI3584" s="5">
        <f t="shared" si="910"/>
        <v>3.1834563670129676</v>
      </c>
      <c r="AJ3584" s="2">
        <f t="shared" si="903"/>
        <v>3.2196647100132692E-3</v>
      </c>
      <c r="AK3584" s="2">
        <f t="shared" si="904"/>
        <v>0</v>
      </c>
      <c r="AL3584" s="2">
        <v>2.5</v>
      </c>
      <c r="AM3584" s="2">
        <v>2</v>
      </c>
      <c r="AN3584" s="2">
        <f t="shared" si="905"/>
        <v>2.5</v>
      </c>
      <c r="AO3584" s="2">
        <f t="shared" si="906"/>
        <v>0.5</v>
      </c>
      <c r="AP3584" s="2">
        <v>3.7</v>
      </c>
      <c r="AQ3584" s="2">
        <v>0</v>
      </c>
      <c r="AR3584" s="2">
        <v>4</v>
      </c>
      <c r="AS3584" s="2" t="s">
        <v>78</v>
      </c>
      <c r="AT3584" s="2">
        <v>5</v>
      </c>
      <c r="AV3584" s="2" t="s">
        <v>63</v>
      </c>
      <c r="AW3584" s="2" t="str">
        <f t="shared" si="911"/>
        <v>Arbustivo</v>
      </c>
      <c r="AX3584" s="2" t="str">
        <f t="shared" si="917"/>
        <v>Latizal bajo</v>
      </c>
      <c r="AY3584" s="2">
        <v>286</v>
      </c>
      <c r="AZ3584" s="4">
        <f t="shared" si="912"/>
        <v>0.34965034965034963</v>
      </c>
      <c r="BA3584" s="4">
        <v>8.5400214822068374</v>
      </c>
      <c r="BB3584" s="4">
        <f t="shared" si="913"/>
        <v>1.6982386074163861E-2</v>
      </c>
      <c r="BC3584" s="4">
        <f t="shared" si="914"/>
        <v>0.36663273572451349</v>
      </c>
      <c r="BD3584" s="4">
        <f t="shared" si="915"/>
        <v>0.18331636786225675</v>
      </c>
    </row>
    <row r="3585" spans="1:56" x14ac:dyDescent="0.25">
      <c r="A3585" s="2">
        <v>116</v>
      </c>
      <c r="B3585" s="2" t="s">
        <v>361</v>
      </c>
      <c r="C3585" s="2" t="s">
        <v>978</v>
      </c>
      <c r="D3585" s="2" t="s">
        <v>913</v>
      </c>
      <c r="E3585" s="2" t="s">
        <v>221</v>
      </c>
      <c r="F3585" s="2" t="s">
        <v>59</v>
      </c>
      <c r="G3585" s="2" t="s">
        <v>914</v>
      </c>
      <c r="H3585" s="2" t="s">
        <v>402</v>
      </c>
      <c r="J3585" s="3">
        <v>42194</v>
      </c>
      <c r="K3585" s="2">
        <v>747137</v>
      </c>
      <c r="L3585" s="2">
        <v>820567</v>
      </c>
      <c r="N3585" s="2" t="s">
        <v>446</v>
      </c>
      <c r="P3585" s="2" t="s">
        <v>163</v>
      </c>
      <c r="S3585" s="2" t="s">
        <v>193</v>
      </c>
      <c r="T3585" s="2" t="s">
        <v>194</v>
      </c>
      <c r="U3585" s="2" t="s">
        <v>195</v>
      </c>
      <c r="V3585" s="2">
        <v>43</v>
      </c>
      <c r="Y3585" s="2">
        <f t="shared" si="901"/>
        <v>13.687325105903</v>
      </c>
      <c r="AB3585" s="2">
        <v>13.68732511</v>
      </c>
      <c r="AC3585" s="2">
        <f t="shared" si="902"/>
        <v>1.4713874488845726E-2</v>
      </c>
      <c r="AD3585" s="2">
        <v>1.2404973940675825</v>
      </c>
      <c r="AE3585" s="2">
        <f t="shared" si="907"/>
        <v>1.1861269970587387</v>
      </c>
      <c r="AF3585" s="2">
        <v>16</v>
      </c>
      <c r="AG3585" s="4">
        <f t="shared" si="908"/>
        <v>6.25</v>
      </c>
      <c r="AH3585" s="4">
        <f t="shared" si="909"/>
        <v>7.4361269970587385</v>
      </c>
      <c r="AI3585" s="5">
        <f t="shared" si="910"/>
        <v>3.7180634985293692</v>
      </c>
      <c r="AJ3585" s="2">
        <f t="shared" si="903"/>
        <v>6.1798272853152043E-2</v>
      </c>
      <c r="AK3585" s="2">
        <f t="shared" si="904"/>
        <v>8.828324693307436E-3</v>
      </c>
      <c r="AL3585" s="2">
        <v>5</v>
      </c>
      <c r="AM3585" s="2">
        <v>4</v>
      </c>
      <c r="AN3585" s="2">
        <f t="shared" si="905"/>
        <v>10</v>
      </c>
      <c r="AO3585" s="2">
        <f t="shared" si="906"/>
        <v>2</v>
      </c>
      <c r="AP3585" s="2">
        <v>7</v>
      </c>
      <c r="AQ3585" s="2">
        <v>1</v>
      </c>
      <c r="AR3585" s="2">
        <v>1</v>
      </c>
      <c r="AS3585" s="2" t="s">
        <v>276</v>
      </c>
      <c r="AT3585" s="2">
        <v>1</v>
      </c>
      <c r="AW3585" s="2" t="str">
        <f t="shared" si="911"/>
        <v>Arbolitos</v>
      </c>
      <c r="AX3585" s="2" t="str">
        <f t="shared" si="917"/>
        <v>I</v>
      </c>
      <c r="AY3585" s="2">
        <v>286</v>
      </c>
      <c r="AZ3585" s="4">
        <f t="shared" si="912"/>
        <v>0.34965034965034963</v>
      </c>
      <c r="BA3585" s="4">
        <v>8.5400214822068374</v>
      </c>
      <c r="BB3585" s="4">
        <f t="shared" si="913"/>
        <v>0.17229317888136617</v>
      </c>
      <c r="BC3585" s="4">
        <f t="shared" si="914"/>
        <v>0.52194352853171577</v>
      </c>
      <c r="BD3585" s="4">
        <f t="shared" si="915"/>
        <v>0.26097176426585789</v>
      </c>
    </row>
    <row r="3586" spans="1:56" x14ac:dyDescent="0.25">
      <c r="A3586" s="2">
        <v>116</v>
      </c>
      <c r="B3586" s="2" t="s">
        <v>361</v>
      </c>
      <c r="C3586" s="2" t="s">
        <v>978</v>
      </c>
      <c r="D3586" s="2" t="s">
        <v>913</v>
      </c>
      <c r="E3586" s="2" t="s">
        <v>221</v>
      </c>
      <c r="F3586" s="2" t="s">
        <v>59</v>
      </c>
      <c r="G3586" s="2" t="s">
        <v>914</v>
      </c>
      <c r="H3586" s="2" t="s">
        <v>402</v>
      </c>
      <c r="J3586" s="3">
        <v>42194</v>
      </c>
      <c r="K3586" s="2">
        <v>747137</v>
      </c>
      <c r="L3586" s="2">
        <v>820567</v>
      </c>
      <c r="N3586" s="2" t="s">
        <v>282</v>
      </c>
      <c r="P3586" s="2" t="s">
        <v>163</v>
      </c>
      <c r="S3586" s="2" t="s">
        <v>193</v>
      </c>
      <c r="T3586" s="2" t="s">
        <v>194</v>
      </c>
      <c r="U3586" s="2" t="s">
        <v>195</v>
      </c>
      <c r="V3586" s="2">
        <v>50</v>
      </c>
      <c r="W3586" s="2">
        <v>48</v>
      </c>
      <c r="X3586" s="2">
        <v>47</v>
      </c>
      <c r="Y3586" s="2">
        <f t="shared" ref="Y3586:AA3649" si="918">+V3586/PI()</f>
        <v>15.915494309189533</v>
      </c>
      <c r="Z3586" s="2">
        <f>+W3586/PI()</f>
        <v>15.278874536821952</v>
      </c>
      <c r="AA3586" s="2">
        <f>+X3586/PI()</f>
        <v>14.960564650638162</v>
      </c>
      <c r="AB3586" s="2">
        <v>15.91549431</v>
      </c>
      <c r="AC3586" s="2">
        <f t="shared" ref="AC3586:AC3649" si="919">+((((Y3586+Z3586+AA3586)/100)^2)*(PI()))/4</f>
        <v>0.16731163392535497</v>
      </c>
      <c r="AD3586" s="2">
        <v>1.2404973940675825</v>
      </c>
      <c r="AE3586" s="2">
        <f t="shared" si="907"/>
        <v>13.48746355498106</v>
      </c>
      <c r="AF3586" s="2">
        <v>16</v>
      </c>
      <c r="AG3586" s="4">
        <f t="shared" si="908"/>
        <v>6.25</v>
      </c>
      <c r="AH3586" s="4">
        <f t="shared" si="909"/>
        <v>19.737463554981062</v>
      </c>
      <c r="AI3586" s="5">
        <f t="shared" si="910"/>
        <v>9.868731777490531</v>
      </c>
      <c r="AJ3586" s="2">
        <f t="shared" ref="AJ3586:AJ3649" si="920">+AC3586*AP3586*0.6</f>
        <v>0.50193490177606492</v>
      </c>
      <c r="AK3586" s="2">
        <f t="shared" ref="AK3586:AK3649" si="921">+AC3586*AQ3586*0.6</f>
        <v>0</v>
      </c>
      <c r="AL3586" s="2">
        <v>8</v>
      </c>
      <c r="AM3586" s="2">
        <v>9</v>
      </c>
      <c r="AN3586" s="2">
        <f t="shared" ref="AN3586:AN3649" si="922">+(AL3586*AM3586)/2</f>
        <v>36</v>
      </c>
      <c r="AO3586" s="2">
        <f t="shared" ref="AO3586:AO3649" si="923">+(AN3586/500)*100</f>
        <v>7.1999999999999993</v>
      </c>
      <c r="AP3586" s="2">
        <v>5</v>
      </c>
      <c r="AQ3586" s="2">
        <v>0</v>
      </c>
      <c r="AR3586" s="2">
        <v>5</v>
      </c>
      <c r="AS3586" s="2" t="s">
        <v>276</v>
      </c>
      <c r="AT3586" s="2">
        <v>2</v>
      </c>
      <c r="AW3586" s="2" t="str">
        <f t="shared" si="911"/>
        <v>Arbustivo</v>
      </c>
      <c r="AX3586" s="2" t="str">
        <f t="shared" si="917"/>
        <v>I</v>
      </c>
      <c r="AY3586" s="2">
        <v>286</v>
      </c>
      <c r="AZ3586" s="4">
        <f t="shared" si="912"/>
        <v>0.34965034965034963</v>
      </c>
      <c r="BA3586" s="4">
        <v>8.5400214822068374</v>
      </c>
      <c r="BB3586" s="4">
        <f t="shared" si="913"/>
        <v>1.9591476938781629</v>
      </c>
      <c r="BC3586" s="4">
        <f t="shared" si="914"/>
        <v>2.3087980435285127</v>
      </c>
      <c r="BD3586" s="4">
        <f t="shared" si="915"/>
        <v>1.1543990217642564</v>
      </c>
    </row>
    <row r="3587" spans="1:56" x14ac:dyDescent="0.25">
      <c r="A3587" s="2">
        <v>116</v>
      </c>
      <c r="B3587" s="2" t="s">
        <v>361</v>
      </c>
      <c r="C3587" s="2" t="s">
        <v>978</v>
      </c>
      <c r="D3587" s="2" t="s">
        <v>913</v>
      </c>
      <c r="E3587" s="2" t="s">
        <v>221</v>
      </c>
      <c r="F3587" s="2" t="s">
        <v>59</v>
      </c>
      <c r="G3587" s="2" t="s">
        <v>914</v>
      </c>
      <c r="H3587" s="2" t="s">
        <v>402</v>
      </c>
      <c r="J3587" s="3">
        <v>42194</v>
      </c>
      <c r="K3587" s="2">
        <v>747137</v>
      </c>
      <c r="L3587" s="2">
        <v>820567</v>
      </c>
      <c r="N3587" s="2" t="s">
        <v>368</v>
      </c>
      <c r="P3587" s="2" t="s">
        <v>163</v>
      </c>
      <c r="S3587" s="2" t="s">
        <v>193</v>
      </c>
      <c r="T3587" s="2" t="s">
        <v>194</v>
      </c>
      <c r="U3587" s="2" t="s">
        <v>195</v>
      </c>
      <c r="V3587" s="2">
        <v>50</v>
      </c>
      <c r="W3587" s="2">
        <v>48</v>
      </c>
      <c r="Y3587" s="2">
        <f t="shared" si="918"/>
        <v>15.915494309189533</v>
      </c>
      <c r="Z3587" s="2">
        <f>+W3587/PI()</f>
        <v>15.278874536821952</v>
      </c>
      <c r="AB3587" s="2">
        <v>15.91549431</v>
      </c>
      <c r="AC3587" s="2">
        <f t="shared" si="919"/>
        <v>7.6426203672728135E-2</v>
      </c>
      <c r="AD3587" s="2">
        <v>1.2404973940675825</v>
      </c>
      <c r="AE3587" s="2">
        <f t="shared" ref="AE3587:AE3650" si="924">AC3587/AD3587*100</f>
        <v>6.1609322226890892</v>
      </c>
      <c r="AF3587" s="2">
        <v>16</v>
      </c>
      <c r="AG3587" s="4">
        <f t="shared" ref="AG3587:AG3650" si="925">1/AF3587*100</f>
        <v>6.25</v>
      </c>
      <c r="AH3587" s="4">
        <f t="shared" ref="AH3587:AH3650" si="926">AG3587+AE3587</f>
        <v>12.410932222689089</v>
      </c>
      <c r="AI3587" s="5">
        <f t="shared" ref="AI3587:AI3650" si="927">AH3587/2</f>
        <v>6.2054661113445446</v>
      </c>
      <c r="AJ3587" s="2">
        <f t="shared" si="920"/>
        <v>0.36684577762909504</v>
      </c>
      <c r="AK3587" s="2">
        <f t="shared" si="921"/>
        <v>2.292786110181844E-2</v>
      </c>
      <c r="AL3587" s="2">
        <v>8</v>
      </c>
      <c r="AM3587" s="2">
        <v>7</v>
      </c>
      <c r="AN3587" s="2">
        <f t="shared" si="922"/>
        <v>28</v>
      </c>
      <c r="AO3587" s="2">
        <f t="shared" si="923"/>
        <v>5.6000000000000005</v>
      </c>
      <c r="AP3587" s="2">
        <v>8</v>
      </c>
      <c r="AQ3587" s="2">
        <v>0.5</v>
      </c>
      <c r="AR3587" s="2">
        <v>0</v>
      </c>
      <c r="AS3587" s="2" t="s">
        <v>276</v>
      </c>
      <c r="AT3587" s="2">
        <v>2</v>
      </c>
      <c r="AW3587" s="2" t="str">
        <f t="shared" ref="AW3587:AW3650" si="928">+IF(AP3587&lt;=0.25,"Rasante",IF(AP3587&lt;=1.5,"Herbáceo",IF(AP3587&lt;=5,"Arbustivo",IF(AP3587&lt;=12,"Arbolitos",IF(AP3587&lt;=25,"Arbóreo inferior","Arbóreo superior")))))</f>
        <v>Arbolitos</v>
      </c>
      <c r="AX3587" s="2" t="str">
        <f t="shared" si="917"/>
        <v>I</v>
      </c>
      <c r="AY3587" s="2">
        <v>286</v>
      </c>
      <c r="AZ3587" s="4">
        <f t="shared" ref="AZ3587:AZ3650" si="929">1/AY3587*100</f>
        <v>0.34965034965034963</v>
      </c>
      <c r="BA3587" s="4">
        <v>8.5400214822068374</v>
      </c>
      <c r="BB3587" s="4">
        <f t="shared" ref="BB3587:BB3650" si="930">AC3587/BA3587*100</f>
        <v>0.89491816656389422</v>
      </c>
      <c r="BC3587" s="4">
        <f t="shared" ref="BC3587:BC3650" si="931">AZ3587+BB3587</f>
        <v>1.2445685162142439</v>
      </c>
      <c r="BD3587" s="4">
        <f t="shared" ref="BD3587:BD3650" si="932">BC3587/2</f>
        <v>0.62228425810712196</v>
      </c>
    </row>
    <row r="3588" spans="1:56" x14ac:dyDescent="0.25">
      <c r="A3588" s="2">
        <v>116</v>
      </c>
      <c r="B3588" s="2" t="s">
        <v>361</v>
      </c>
      <c r="C3588" s="2" t="s">
        <v>978</v>
      </c>
      <c r="D3588" s="2" t="s">
        <v>913</v>
      </c>
      <c r="E3588" s="2" t="s">
        <v>221</v>
      </c>
      <c r="F3588" s="2" t="s">
        <v>59</v>
      </c>
      <c r="G3588" s="2" t="s">
        <v>914</v>
      </c>
      <c r="H3588" s="2" t="s">
        <v>402</v>
      </c>
      <c r="J3588" s="3">
        <v>42194</v>
      </c>
      <c r="K3588" s="2">
        <v>747137</v>
      </c>
      <c r="L3588" s="2">
        <v>820567</v>
      </c>
      <c r="N3588" s="2" t="s">
        <v>465</v>
      </c>
      <c r="P3588" s="2" t="s">
        <v>163</v>
      </c>
      <c r="S3588" s="2" t="s">
        <v>193</v>
      </c>
      <c r="T3588" s="2" t="s">
        <v>194</v>
      </c>
      <c r="U3588" s="2" t="s">
        <v>195</v>
      </c>
      <c r="V3588" s="2">
        <v>50</v>
      </c>
      <c r="Y3588" s="2">
        <f t="shared" si="918"/>
        <v>15.915494309189533</v>
      </c>
      <c r="AB3588" s="2">
        <v>15.91549431</v>
      </c>
      <c r="AC3588" s="2">
        <f t="shared" si="919"/>
        <v>1.9894367886486918E-2</v>
      </c>
      <c r="AD3588" s="2">
        <v>1.2404973940675825</v>
      </c>
      <c r="AE3588" s="2">
        <f t="shared" si="924"/>
        <v>1.6037412074888302</v>
      </c>
      <c r="AF3588" s="2">
        <v>16</v>
      </c>
      <c r="AG3588" s="4">
        <f t="shared" si="925"/>
        <v>6.25</v>
      </c>
      <c r="AH3588" s="4">
        <f t="shared" si="926"/>
        <v>7.85374120748883</v>
      </c>
      <c r="AI3588" s="5">
        <f t="shared" si="927"/>
        <v>3.926870603744415</v>
      </c>
      <c r="AJ3588" s="2">
        <f t="shared" si="920"/>
        <v>0.1193662073189215</v>
      </c>
      <c r="AK3588" s="2">
        <f t="shared" si="921"/>
        <v>1.7904931097838226E-2</v>
      </c>
      <c r="AL3588" s="2">
        <v>6</v>
      </c>
      <c r="AM3588" s="2">
        <v>5</v>
      </c>
      <c r="AN3588" s="2">
        <f t="shared" si="922"/>
        <v>15</v>
      </c>
      <c r="AO3588" s="2">
        <f t="shared" si="923"/>
        <v>3</v>
      </c>
      <c r="AP3588" s="2">
        <v>10</v>
      </c>
      <c r="AQ3588" s="2">
        <v>1.5</v>
      </c>
      <c r="AR3588" s="2">
        <v>0</v>
      </c>
      <c r="AS3588" s="2" t="s">
        <v>276</v>
      </c>
      <c r="AT3588" s="2">
        <v>2</v>
      </c>
      <c r="AW3588" s="2" t="str">
        <f t="shared" si="928"/>
        <v>Arbolitos</v>
      </c>
      <c r="AX3588" s="2" t="str">
        <f t="shared" si="917"/>
        <v>I</v>
      </c>
      <c r="AY3588" s="2">
        <v>286</v>
      </c>
      <c r="AZ3588" s="4">
        <f t="shared" si="929"/>
        <v>0.34965034965034963</v>
      </c>
      <c r="BA3588" s="4">
        <v>8.5400214822068374</v>
      </c>
      <c r="BB3588" s="4">
        <f t="shared" si="930"/>
        <v>0.23295454148372927</v>
      </c>
      <c r="BC3588" s="4">
        <f t="shared" si="931"/>
        <v>0.58260489113407887</v>
      </c>
      <c r="BD3588" s="4">
        <f t="shared" si="932"/>
        <v>0.29130244556703944</v>
      </c>
    </row>
    <row r="3589" spans="1:56" x14ac:dyDescent="0.25">
      <c r="A3589" s="2">
        <v>116</v>
      </c>
      <c r="B3589" s="2" t="s">
        <v>361</v>
      </c>
      <c r="C3589" s="2" t="s">
        <v>978</v>
      </c>
      <c r="D3589" s="2" t="s">
        <v>913</v>
      </c>
      <c r="E3589" s="2" t="s">
        <v>221</v>
      </c>
      <c r="F3589" s="2" t="s">
        <v>59</v>
      </c>
      <c r="G3589" s="2" t="s">
        <v>914</v>
      </c>
      <c r="H3589" s="2" t="s">
        <v>402</v>
      </c>
      <c r="J3589" s="3">
        <v>42194</v>
      </c>
      <c r="K3589" s="2">
        <v>747137</v>
      </c>
      <c r="L3589" s="2">
        <v>820567</v>
      </c>
      <c r="N3589" s="2" t="s">
        <v>304</v>
      </c>
      <c r="P3589" s="2" t="s">
        <v>163</v>
      </c>
      <c r="S3589" s="2" t="s">
        <v>193</v>
      </c>
      <c r="T3589" s="2" t="s">
        <v>194</v>
      </c>
      <c r="U3589" s="2" t="s">
        <v>195</v>
      </c>
      <c r="V3589" s="2">
        <v>51</v>
      </c>
      <c r="W3589" s="2">
        <v>41</v>
      </c>
      <c r="X3589" s="2">
        <v>43</v>
      </c>
      <c r="Y3589" s="2">
        <f t="shared" si="918"/>
        <v>16.233804195373324</v>
      </c>
      <c r="Z3589" s="2">
        <f t="shared" si="918"/>
        <v>13.050705333535419</v>
      </c>
      <c r="AA3589" s="2">
        <f t="shared" si="918"/>
        <v>13.687325105903</v>
      </c>
      <c r="AB3589" s="2">
        <v>16.233804200000002</v>
      </c>
      <c r="AC3589" s="2">
        <f t="shared" si="919"/>
        <v>0.14502994189248961</v>
      </c>
      <c r="AD3589" s="2">
        <v>1.2404973940675825</v>
      </c>
      <c r="AE3589" s="2">
        <f t="shared" si="924"/>
        <v>11.691273402593568</v>
      </c>
      <c r="AF3589" s="2">
        <v>16</v>
      </c>
      <c r="AG3589" s="4">
        <f t="shared" si="925"/>
        <v>6.25</v>
      </c>
      <c r="AH3589" s="4">
        <f t="shared" si="926"/>
        <v>17.941273402593566</v>
      </c>
      <c r="AI3589" s="5">
        <f t="shared" si="927"/>
        <v>8.9706367012967831</v>
      </c>
      <c r="AJ3589" s="2">
        <f t="shared" si="920"/>
        <v>0.69614372108395006</v>
      </c>
      <c r="AK3589" s="2">
        <f t="shared" si="921"/>
        <v>0</v>
      </c>
      <c r="AL3589" s="2">
        <v>5</v>
      </c>
      <c r="AM3589" s="2">
        <v>9</v>
      </c>
      <c r="AN3589" s="2">
        <f t="shared" si="922"/>
        <v>22.5</v>
      </c>
      <c r="AO3589" s="2">
        <f t="shared" si="923"/>
        <v>4.5</v>
      </c>
      <c r="AP3589" s="2">
        <v>8</v>
      </c>
      <c r="AQ3589" s="2">
        <v>0</v>
      </c>
      <c r="AR3589" s="2">
        <v>10</v>
      </c>
      <c r="AS3589" s="2" t="s">
        <v>79</v>
      </c>
      <c r="AT3589" s="2">
        <v>2</v>
      </c>
      <c r="AW3589" s="2" t="str">
        <f t="shared" si="928"/>
        <v>Arbolitos</v>
      </c>
      <c r="AX3589" s="2" t="str">
        <f t="shared" si="917"/>
        <v>I</v>
      </c>
      <c r="AY3589" s="2">
        <v>286</v>
      </c>
      <c r="AZ3589" s="4">
        <f t="shared" si="929"/>
        <v>0.34965034965034963</v>
      </c>
      <c r="BA3589" s="4">
        <v>8.5400214822068374</v>
      </c>
      <c r="BB3589" s="4">
        <f t="shared" si="930"/>
        <v>1.6982386074163862</v>
      </c>
      <c r="BC3589" s="4">
        <f t="shared" si="931"/>
        <v>2.047888957066736</v>
      </c>
      <c r="BD3589" s="4">
        <f t="shared" si="932"/>
        <v>1.023944478533368</v>
      </c>
    </row>
    <row r="3590" spans="1:56" x14ac:dyDescent="0.25">
      <c r="A3590" s="2">
        <v>116</v>
      </c>
      <c r="B3590" s="2" t="s">
        <v>361</v>
      </c>
      <c r="C3590" s="2" t="s">
        <v>978</v>
      </c>
      <c r="D3590" s="2" t="s">
        <v>913</v>
      </c>
      <c r="E3590" s="2" t="s">
        <v>221</v>
      </c>
      <c r="F3590" s="2" t="s">
        <v>59</v>
      </c>
      <c r="G3590" s="2" t="s">
        <v>914</v>
      </c>
      <c r="H3590" s="2" t="s">
        <v>402</v>
      </c>
      <c r="J3590" s="3">
        <v>42194</v>
      </c>
      <c r="K3590" s="2">
        <v>747137</v>
      </c>
      <c r="L3590" s="2">
        <v>820567</v>
      </c>
      <c r="N3590" s="2" t="s">
        <v>262</v>
      </c>
      <c r="P3590" s="2" t="s">
        <v>163</v>
      </c>
      <c r="S3590" s="2" t="s">
        <v>193</v>
      </c>
      <c r="T3590" s="2" t="s">
        <v>194</v>
      </c>
      <c r="U3590" s="2" t="s">
        <v>195</v>
      </c>
      <c r="V3590" s="2">
        <v>63</v>
      </c>
      <c r="W3590" s="2">
        <v>61</v>
      </c>
      <c r="X3590" s="2">
        <v>58</v>
      </c>
      <c r="Y3590" s="2">
        <f t="shared" si="918"/>
        <v>20.053522829578814</v>
      </c>
      <c r="Z3590" s="2">
        <f t="shared" si="918"/>
        <v>19.416903057211233</v>
      </c>
      <c r="AA3590" s="2">
        <f t="shared" si="918"/>
        <v>18.461973398659861</v>
      </c>
      <c r="AB3590" s="2">
        <v>20.053522829999999</v>
      </c>
      <c r="AC3590" s="2">
        <f t="shared" si="919"/>
        <v>0.26359241674879708</v>
      </c>
      <c r="AD3590" s="2">
        <v>1.2404973940675825</v>
      </c>
      <c r="AE3590" s="2">
        <f t="shared" si="924"/>
        <v>21.248929502744001</v>
      </c>
      <c r="AF3590" s="2">
        <v>16</v>
      </c>
      <c r="AG3590" s="4">
        <f t="shared" si="925"/>
        <v>6.25</v>
      </c>
      <c r="AH3590" s="4">
        <f t="shared" si="926"/>
        <v>27.498929502744001</v>
      </c>
      <c r="AI3590" s="5">
        <f t="shared" si="927"/>
        <v>13.749464751372001</v>
      </c>
      <c r="AJ3590" s="2">
        <f t="shared" si="920"/>
        <v>1.8978654005913389</v>
      </c>
      <c r="AK3590" s="2">
        <f t="shared" si="921"/>
        <v>0</v>
      </c>
      <c r="AL3590" s="2">
        <v>10</v>
      </c>
      <c r="AM3590" s="2">
        <v>9</v>
      </c>
      <c r="AN3590" s="2">
        <f t="shared" si="922"/>
        <v>45</v>
      </c>
      <c r="AO3590" s="2">
        <f t="shared" si="923"/>
        <v>9</v>
      </c>
      <c r="AP3590" s="2">
        <v>12</v>
      </c>
      <c r="AQ3590" s="2">
        <v>0</v>
      </c>
      <c r="AR3590" s="2">
        <v>7</v>
      </c>
      <c r="AS3590" s="2" t="s">
        <v>276</v>
      </c>
      <c r="AT3590" s="2">
        <v>2</v>
      </c>
      <c r="AW3590" s="2" t="str">
        <f t="shared" si="928"/>
        <v>Arbolitos</v>
      </c>
      <c r="AX3590" s="2" t="str">
        <f t="shared" si="917"/>
        <v>II</v>
      </c>
      <c r="AY3590" s="2">
        <v>286</v>
      </c>
      <c r="AZ3590" s="4">
        <f t="shared" si="929"/>
        <v>0.34965034965034963</v>
      </c>
      <c r="BA3590" s="4">
        <v>8.5400214822068374</v>
      </c>
      <c r="BB3590" s="4">
        <f t="shared" si="930"/>
        <v>3.0865544928428195</v>
      </c>
      <c r="BC3590" s="4">
        <f t="shared" si="931"/>
        <v>3.436204842493169</v>
      </c>
      <c r="BD3590" s="4">
        <f t="shared" si="932"/>
        <v>1.7181024212465845</v>
      </c>
    </row>
    <row r="3591" spans="1:56" x14ac:dyDescent="0.25">
      <c r="A3591" s="2">
        <v>116</v>
      </c>
      <c r="B3591" s="2" t="s">
        <v>361</v>
      </c>
      <c r="C3591" s="2" t="s">
        <v>978</v>
      </c>
      <c r="D3591" s="2" t="s">
        <v>913</v>
      </c>
      <c r="E3591" s="2" t="s">
        <v>221</v>
      </c>
      <c r="F3591" s="2" t="s">
        <v>59</v>
      </c>
      <c r="G3591" s="2" t="s">
        <v>914</v>
      </c>
      <c r="H3591" s="2" t="s">
        <v>402</v>
      </c>
      <c r="J3591" s="3">
        <v>42194</v>
      </c>
      <c r="K3591" s="2">
        <v>747137</v>
      </c>
      <c r="L3591" s="2">
        <v>820567</v>
      </c>
      <c r="N3591" s="2" t="s">
        <v>375</v>
      </c>
      <c r="P3591" s="2" t="s">
        <v>163</v>
      </c>
      <c r="S3591" s="2" t="s">
        <v>193</v>
      </c>
      <c r="T3591" s="2" t="s">
        <v>194</v>
      </c>
      <c r="U3591" s="2" t="s">
        <v>195</v>
      </c>
      <c r="V3591" s="2">
        <v>65</v>
      </c>
      <c r="W3591" s="2">
        <v>35</v>
      </c>
      <c r="X3591" s="2">
        <v>35</v>
      </c>
      <c r="Y3591" s="2">
        <f t="shared" si="918"/>
        <v>20.690142601946395</v>
      </c>
      <c r="Z3591" s="2">
        <f t="shared" si="918"/>
        <v>11.140846016432674</v>
      </c>
      <c r="AA3591" s="2">
        <f t="shared" si="918"/>
        <v>11.140846016432674</v>
      </c>
      <c r="AB3591" s="2">
        <v>20.690142600000001</v>
      </c>
      <c r="AC3591" s="2">
        <f t="shared" si="919"/>
        <v>0.14502994189248961</v>
      </c>
      <c r="AD3591" s="2">
        <v>1.2404973940675825</v>
      </c>
      <c r="AE3591" s="2">
        <f t="shared" si="924"/>
        <v>11.691273402593568</v>
      </c>
      <c r="AF3591" s="2">
        <v>16</v>
      </c>
      <c r="AG3591" s="4">
        <f t="shared" si="925"/>
        <v>6.25</v>
      </c>
      <c r="AH3591" s="4">
        <f t="shared" si="926"/>
        <v>17.941273402593566</v>
      </c>
      <c r="AI3591" s="5">
        <f t="shared" si="927"/>
        <v>8.9706367012967831</v>
      </c>
      <c r="AJ3591" s="2">
        <f t="shared" si="920"/>
        <v>0.6091257559484563</v>
      </c>
      <c r="AK3591" s="2">
        <f t="shared" si="921"/>
        <v>0.17403593027098752</v>
      </c>
      <c r="AL3591" s="2">
        <v>6</v>
      </c>
      <c r="AM3591" s="2">
        <v>7</v>
      </c>
      <c r="AN3591" s="2">
        <f t="shared" si="922"/>
        <v>21</v>
      </c>
      <c r="AO3591" s="2">
        <f t="shared" si="923"/>
        <v>4.2</v>
      </c>
      <c r="AP3591" s="2">
        <v>7</v>
      </c>
      <c r="AQ3591" s="2">
        <v>2</v>
      </c>
      <c r="AR3591" s="2">
        <v>2</v>
      </c>
      <c r="AS3591" s="2" t="s">
        <v>276</v>
      </c>
      <c r="AT3591" s="2">
        <v>2</v>
      </c>
      <c r="AW3591" s="2" t="str">
        <f t="shared" si="928"/>
        <v>Arbolitos</v>
      </c>
      <c r="AX3591" s="2" t="str">
        <f t="shared" si="917"/>
        <v>II</v>
      </c>
      <c r="AY3591" s="2">
        <v>286</v>
      </c>
      <c r="AZ3591" s="4">
        <f t="shared" si="929"/>
        <v>0.34965034965034963</v>
      </c>
      <c r="BA3591" s="4">
        <v>8.5400214822068374</v>
      </c>
      <c r="BB3591" s="4">
        <f t="shared" si="930"/>
        <v>1.6982386074163862</v>
      </c>
      <c r="BC3591" s="4">
        <f t="shared" si="931"/>
        <v>2.047888957066736</v>
      </c>
      <c r="BD3591" s="4">
        <f t="shared" si="932"/>
        <v>1.023944478533368</v>
      </c>
    </row>
    <row r="3592" spans="1:56" x14ac:dyDescent="0.25">
      <c r="A3592" s="2">
        <v>116</v>
      </c>
      <c r="B3592" s="2" t="s">
        <v>361</v>
      </c>
      <c r="C3592" s="2" t="s">
        <v>978</v>
      </c>
      <c r="D3592" s="2" t="s">
        <v>913</v>
      </c>
      <c r="E3592" s="2" t="s">
        <v>221</v>
      </c>
      <c r="F3592" s="2" t="s">
        <v>59</v>
      </c>
      <c r="G3592" s="2" t="s">
        <v>914</v>
      </c>
      <c r="H3592" s="2" t="s">
        <v>402</v>
      </c>
      <c r="J3592" s="3">
        <v>42194</v>
      </c>
      <c r="K3592" s="2">
        <v>747137</v>
      </c>
      <c r="L3592" s="2">
        <v>820567</v>
      </c>
      <c r="N3592" s="2" t="s">
        <v>979</v>
      </c>
      <c r="P3592" s="2" t="s">
        <v>163</v>
      </c>
      <c r="S3592" s="2" t="s">
        <v>193</v>
      </c>
      <c r="T3592" s="2" t="s">
        <v>194</v>
      </c>
      <c r="U3592" s="2" t="s">
        <v>195</v>
      </c>
      <c r="V3592" s="2">
        <v>68</v>
      </c>
      <c r="W3592" s="2">
        <v>48</v>
      </c>
      <c r="X3592" s="2">
        <v>35</v>
      </c>
      <c r="Y3592" s="2">
        <f t="shared" si="918"/>
        <v>21.645072260497766</v>
      </c>
      <c r="Z3592" s="2">
        <f t="shared" si="918"/>
        <v>15.278874536821952</v>
      </c>
      <c r="AA3592" s="2">
        <f t="shared" si="918"/>
        <v>11.140846016432674</v>
      </c>
      <c r="AB3592" s="2">
        <v>21.645072259999999</v>
      </c>
      <c r="AC3592" s="2">
        <f t="shared" si="919"/>
        <v>0.18144459287191525</v>
      </c>
      <c r="AD3592" s="2">
        <v>1.2404973940675825</v>
      </c>
      <c r="AE3592" s="2">
        <f t="shared" si="924"/>
        <v>14.626761308781122</v>
      </c>
      <c r="AF3592" s="2">
        <v>16</v>
      </c>
      <c r="AG3592" s="4">
        <f t="shared" si="925"/>
        <v>6.25</v>
      </c>
      <c r="AH3592" s="4">
        <f t="shared" si="926"/>
        <v>20.87676130878112</v>
      </c>
      <c r="AI3592" s="5">
        <f t="shared" si="927"/>
        <v>10.43838065439056</v>
      </c>
      <c r="AJ3592" s="2">
        <f t="shared" si="920"/>
        <v>1.3064010686777896</v>
      </c>
      <c r="AK3592" s="2">
        <f t="shared" si="921"/>
        <v>0</v>
      </c>
      <c r="AL3592" s="2">
        <v>12</v>
      </c>
      <c r="AM3592" s="2">
        <v>10</v>
      </c>
      <c r="AN3592" s="2">
        <f t="shared" si="922"/>
        <v>60</v>
      </c>
      <c r="AO3592" s="2">
        <f t="shared" si="923"/>
        <v>12</v>
      </c>
      <c r="AP3592" s="2">
        <v>12</v>
      </c>
      <c r="AQ3592" s="2">
        <v>0</v>
      </c>
      <c r="AR3592" s="2">
        <v>1</v>
      </c>
      <c r="AS3592" s="2" t="s">
        <v>79</v>
      </c>
      <c r="AT3592" s="2">
        <v>3</v>
      </c>
      <c r="AW3592" s="2" t="str">
        <f t="shared" si="928"/>
        <v>Arbolitos</v>
      </c>
      <c r="AX3592" s="2" t="str">
        <f t="shared" si="917"/>
        <v>II</v>
      </c>
      <c r="AY3592" s="2">
        <v>286</v>
      </c>
      <c r="AZ3592" s="4">
        <f t="shared" si="929"/>
        <v>0.34965034965034963</v>
      </c>
      <c r="BA3592" s="4">
        <v>8.5400214822068374</v>
      </c>
      <c r="BB3592" s="4">
        <f t="shared" si="930"/>
        <v>2.124638600148204</v>
      </c>
      <c r="BC3592" s="4">
        <f t="shared" si="931"/>
        <v>2.4742889497985536</v>
      </c>
      <c r="BD3592" s="4">
        <f t="shared" si="932"/>
        <v>1.2371444748992768</v>
      </c>
    </row>
    <row r="3593" spans="1:56" x14ac:dyDescent="0.25">
      <c r="A3593" s="2">
        <v>116</v>
      </c>
      <c r="B3593" s="2" t="s">
        <v>361</v>
      </c>
      <c r="C3593" s="2" t="s">
        <v>978</v>
      </c>
      <c r="D3593" s="2" t="s">
        <v>913</v>
      </c>
      <c r="E3593" s="2" t="s">
        <v>221</v>
      </c>
      <c r="F3593" s="2" t="s">
        <v>59</v>
      </c>
      <c r="G3593" s="2" t="s">
        <v>914</v>
      </c>
      <c r="H3593" s="2" t="s">
        <v>402</v>
      </c>
      <c r="J3593" s="3">
        <v>42194</v>
      </c>
      <c r="K3593" s="2">
        <v>747137</v>
      </c>
      <c r="L3593" s="2">
        <v>820567</v>
      </c>
      <c r="N3593" s="2" t="s">
        <v>390</v>
      </c>
      <c r="P3593" s="2" t="s">
        <v>163</v>
      </c>
      <c r="S3593" s="2" t="s">
        <v>193</v>
      </c>
      <c r="T3593" s="2" t="s">
        <v>194</v>
      </c>
      <c r="U3593" s="2" t="s">
        <v>195</v>
      </c>
      <c r="V3593" s="2">
        <v>70</v>
      </c>
      <c r="Y3593" s="2">
        <f t="shared" si="918"/>
        <v>22.281692032865347</v>
      </c>
      <c r="AB3593" s="2">
        <v>22.281692029999999</v>
      </c>
      <c r="AC3593" s="2">
        <f t="shared" si="919"/>
        <v>3.8992961057514354E-2</v>
      </c>
      <c r="AD3593" s="2">
        <v>1.2404973940675825</v>
      </c>
      <c r="AE3593" s="2">
        <f t="shared" si="924"/>
        <v>3.1433327666781063</v>
      </c>
      <c r="AF3593" s="2">
        <v>16</v>
      </c>
      <c r="AG3593" s="4">
        <f t="shared" si="925"/>
        <v>6.25</v>
      </c>
      <c r="AH3593" s="4">
        <f t="shared" si="926"/>
        <v>9.3933327666781068</v>
      </c>
      <c r="AI3593" s="5">
        <f t="shared" si="927"/>
        <v>4.6966663833390534</v>
      </c>
      <c r="AJ3593" s="2">
        <f t="shared" si="920"/>
        <v>0.28074931961410338</v>
      </c>
      <c r="AK3593" s="2">
        <f t="shared" si="921"/>
        <v>4.6791553269017225E-2</v>
      </c>
      <c r="AL3593" s="2">
        <v>7</v>
      </c>
      <c r="AM3593" s="2">
        <v>7</v>
      </c>
      <c r="AN3593" s="2">
        <f t="shared" si="922"/>
        <v>24.5</v>
      </c>
      <c r="AO3593" s="2">
        <f t="shared" si="923"/>
        <v>4.9000000000000004</v>
      </c>
      <c r="AP3593" s="2">
        <v>12</v>
      </c>
      <c r="AQ3593" s="2">
        <v>2</v>
      </c>
      <c r="AR3593" s="2">
        <v>0</v>
      </c>
      <c r="AS3593" s="2" t="s">
        <v>276</v>
      </c>
      <c r="AT3593" s="2">
        <v>2</v>
      </c>
      <c r="AW3593" s="2" t="str">
        <f t="shared" si="928"/>
        <v>Arbolitos</v>
      </c>
      <c r="AX3593" s="2" t="str">
        <f t="shared" si="917"/>
        <v>II</v>
      </c>
      <c r="AY3593" s="2">
        <v>286</v>
      </c>
      <c r="AZ3593" s="4">
        <f t="shared" si="929"/>
        <v>0.34965034965034963</v>
      </c>
      <c r="BA3593" s="4">
        <v>8.5400214822068374</v>
      </c>
      <c r="BB3593" s="4">
        <f t="shared" si="930"/>
        <v>0.45659090130810925</v>
      </c>
      <c r="BC3593" s="4">
        <f t="shared" si="931"/>
        <v>0.80624125095845889</v>
      </c>
      <c r="BD3593" s="4">
        <f t="shared" si="932"/>
        <v>0.40312062547922944</v>
      </c>
    </row>
    <row r="3594" spans="1:56" x14ac:dyDescent="0.25">
      <c r="A3594" s="2">
        <v>116</v>
      </c>
      <c r="B3594" s="2" t="s">
        <v>361</v>
      </c>
      <c r="C3594" s="2" t="s">
        <v>978</v>
      </c>
      <c r="D3594" s="2" t="s">
        <v>913</v>
      </c>
      <c r="E3594" s="2" t="s">
        <v>221</v>
      </c>
      <c r="F3594" s="2" t="s">
        <v>59</v>
      </c>
      <c r="G3594" s="2" t="s">
        <v>914</v>
      </c>
      <c r="H3594" s="2" t="s">
        <v>402</v>
      </c>
      <c r="J3594" s="3">
        <v>42194</v>
      </c>
      <c r="K3594" s="2">
        <v>747137</v>
      </c>
      <c r="L3594" s="2">
        <v>820567</v>
      </c>
      <c r="N3594" s="2" t="s">
        <v>407</v>
      </c>
      <c r="P3594" s="2" t="s">
        <v>163</v>
      </c>
      <c r="S3594" s="2" t="s">
        <v>193</v>
      </c>
      <c r="T3594" s="2" t="s">
        <v>194</v>
      </c>
      <c r="U3594" s="2" t="s">
        <v>195</v>
      </c>
      <c r="V3594" s="2">
        <v>72</v>
      </c>
      <c r="W3594" s="2">
        <v>68</v>
      </c>
      <c r="Y3594" s="2">
        <f t="shared" si="918"/>
        <v>22.918311805232928</v>
      </c>
      <c r="Z3594" s="2">
        <f>+W3594/PI()</f>
        <v>21.645072260497766</v>
      </c>
      <c r="AB3594" s="2">
        <v>22.918311809999999</v>
      </c>
      <c r="AC3594" s="2">
        <f t="shared" si="919"/>
        <v>0.15597184423005742</v>
      </c>
      <c r="AD3594" s="2">
        <v>1.2404973940675825</v>
      </c>
      <c r="AE3594" s="2">
        <f t="shared" si="924"/>
        <v>12.573331066712425</v>
      </c>
      <c r="AF3594" s="2">
        <v>16</v>
      </c>
      <c r="AG3594" s="4">
        <f t="shared" si="925"/>
        <v>6.25</v>
      </c>
      <c r="AH3594" s="4">
        <f t="shared" si="926"/>
        <v>18.823331066712427</v>
      </c>
      <c r="AI3594" s="5">
        <f t="shared" si="927"/>
        <v>9.4116655333562136</v>
      </c>
      <c r="AJ3594" s="2">
        <f t="shared" si="920"/>
        <v>0.93583106538034444</v>
      </c>
      <c r="AK3594" s="2">
        <f t="shared" si="921"/>
        <v>0.1871662130760689</v>
      </c>
      <c r="AL3594" s="2">
        <v>10</v>
      </c>
      <c r="AM3594" s="2">
        <v>12</v>
      </c>
      <c r="AN3594" s="2">
        <f t="shared" si="922"/>
        <v>60</v>
      </c>
      <c r="AO3594" s="2">
        <f t="shared" si="923"/>
        <v>12</v>
      </c>
      <c r="AP3594" s="2">
        <v>10</v>
      </c>
      <c r="AQ3594" s="2">
        <v>2</v>
      </c>
      <c r="AR3594" s="2">
        <v>0</v>
      </c>
      <c r="AS3594" s="2" t="s">
        <v>276</v>
      </c>
      <c r="AT3594" s="2">
        <v>2</v>
      </c>
      <c r="AW3594" s="2" t="str">
        <f t="shared" si="928"/>
        <v>Arbolitos</v>
      </c>
      <c r="AX3594" s="2" t="str">
        <f t="shared" si="917"/>
        <v>II</v>
      </c>
      <c r="AY3594" s="2">
        <v>286</v>
      </c>
      <c r="AZ3594" s="4">
        <f t="shared" si="929"/>
        <v>0.34965034965034963</v>
      </c>
      <c r="BA3594" s="4">
        <v>8.5400214822068374</v>
      </c>
      <c r="BB3594" s="4">
        <f t="shared" si="930"/>
        <v>1.826363605232437</v>
      </c>
      <c r="BC3594" s="4">
        <f t="shared" si="931"/>
        <v>2.1760139548827868</v>
      </c>
      <c r="BD3594" s="4">
        <f t="shared" si="932"/>
        <v>1.0880069774413934</v>
      </c>
    </row>
    <row r="3595" spans="1:56" x14ac:dyDescent="0.25">
      <c r="A3595" s="2">
        <v>116</v>
      </c>
      <c r="B3595" s="2" t="s">
        <v>361</v>
      </c>
      <c r="C3595" s="2" t="s">
        <v>978</v>
      </c>
      <c r="D3595" s="2" t="s">
        <v>913</v>
      </c>
      <c r="E3595" s="2" t="s">
        <v>221</v>
      </c>
      <c r="F3595" s="2" t="s">
        <v>59</v>
      </c>
      <c r="G3595" s="2" t="s">
        <v>914</v>
      </c>
      <c r="H3595" s="2" t="s">
        <v>402</v>
      </c>
      <c r="J3595" s="3">
        <v>42194</v>
      </c>
      <c r="K3595" s="2">
        <v>747137</v>
      </c>
      <c r="L3595" s="2">
        <v>820567</v>
      </c>
      <c r="N3595" s="2" t="s">
        <v>379</v>
      </c>
      <c r="P3595" s="2" t="s">
        <v>181</v>
      </c>
      <c r="S3595" s="2" t="s">
        <v>182</v>
      </c>
      <c r="T3595" s="2" t="s">
        <v>183</v>
      </c>
      <c r="U3595" s="2" t="s">
        <v>115</v>
      </c>
      <c r="V3595" s="2">
        <v>30</v>
      </c>
      <c r="Y3595" s="2">
        <f t="shared" si="918"/>
        <v>9.5492965855137211</v>
      </c>
      <c r="AB3595" s="2">
        <v>9.5492965860000005</v>
      </c>
      <c r="AC3595" s="2">
        <f t="shared" si="919"/>
        <v>7.1619724391352906E-3</v>
      </c>
      <c r="AD3595" s="2">
        <v>1.2404973940675825</v>
      </c>
      <c r="AE3595" s="2">
        <f t="shared" si="924"/>
        <v>0.57734683469597881</v>
      </c>
      <c r="AF3595" s="2">
        <v>16</v>
      </c>
      <c r="AG3595" s="4">
        <f t="shared" si="925"/>
        <v>6.25</v>
      </c>
      <c r="AH3595" s="4">
        <f t="shared" si="926"/>
        <v>6.8273468346959785</v>
      </c>
      <c r="AI3595" s="5">
        <f t="shared" si="927"/>
        <v>3.4136734173479892</v>
      </c>
      <c r="AJ3595" s="2">
        <f t="shared" si="920"/>
        <v>3.8674651171330572E-2</v>
      </c>
      <c r="AK3595" s="2">
        <f t="shared" si="921"/>
        <v>2.1485917317405869E-2</v>
      </c>
      <c r="AL3595" s="2">
        <v>6</v>
      </c>
      <c r="AM3595" s="2">
        <v>3</v>
      </c>
      <c r="AN3595" s="2">
        <f t="shared" si="922"/>
        <v>9</v>
      </c>
      <c r="AO3595" s="2">
        <f t="shared" si="923"/>
        <v>1.7999999999999998</v>
      </c>
      <c r="AP3595" s="2">
        <v>9</v>
      </c>
      <c r="AQ3595" s="2">
        <v>5</v>
      </c>
      <c r="AR3595" s="2">
        <v>0</v>
      </c>
      <c r="AS3595" s="2" t="s">
        <v>78</v>
      </c>
      <c r="AT3595" s="2">
        <v>4</v>
      </c>
      <c r="AW3595" s="2" t="str">
        <f t="shared" si="928"/>
        <v>Arbolitos</v>
      </c>
      <c r="AX3595" s="2" t="str">
        <f t="shared" si="917"/>
        <v>Latizal alto</v>
      </c>
      <c r="AY3595" s="2">
        <v>286</v>
      </c>
      <c r="AZ3595" s="4">
        <f t="shared" si="929"/>
        <v>0.34965034965034963</v>
      </c>
      <c r="BA3595" s="4">
        <v>8.5400214822068374</v>
      </c>
      <c r="BB3595" s="4">
        <f t="shared" si="930"/>
        <v>8.3863634934142534E-2</v>
      </c>
      <c r="BC3595" s="4">
        <f t="shared" si="931"/>
        <v>0.4335139845844922</v>
      </c>
      <c r="BD3595" s="4">
        <f t="shared" si="932"/>
        <v>0.2167569922922461</v>
      </c>
    </row>
    <row r="3596" spans="1:56" x14ac:dyDescent="0.25">
      <c r="A3596" s="2">
        <v>116</v>
      </c>
      <c r="B3596" s="2" t="s">
        <v>361</v>
      </c>
      <c r="C3596" s="2" t="s">
        <v>978</v>
      </c>
      <c r="D3596" s="2" t="s">
        <v>913</v>
      </c>
      <c r="E3596" s="2" t="s">
        <v>221</v>
      </c>
      <c r="F3596" s="2" t="s">
        <v>59</v>
      </c>
      <c r="G3596" s="2" t="s">
        <v>914</v>
      </c>
      <c r="H3596" s="2" t="s">
        <v>402</v>
      </c>
      <c r="J3596" s="3">
        <v>42194</v>
      </c>
      <c r="K3596" s="2">
        <v>747137</v>
      </c>
      <c r="L3596" s="2">
        <v>820567</v>
      </c>
      <c r="N3596" s="2" t="s">
        <v>382</v>
      </c>
      <c r="O3596" s="2" t="s">
        <v>63</v>
      </c>
      <c r="P3596" s="2" t="s">
        <v>181</v>
      </c>
      <c r="S3596" s="2" t="s">
        <v>182</v>
      </c>
      <c r="T3596" s="2" t="s">
        <v>183</v>
      </c>
      <c r="U3596" s="2" t="s">
        <v>115</v>
      </c>
      <c r="V3596" s="2">
        <v>50</v>
      </c>
      <c r="Y3596" s="2">
        <f t="shared" si="918"/>
        <v>15.915494309189533</v>
      </c>
      <c r="AB3596" s="2">
        <v>15.91549431</v>
      </c>
      <c r="AC3596" s="2">
        <f t="shared" si="919"/>
        <v>1.9894367886486918E-2</v>
      </c>
      <c r="AD3596" s="2">
        <v>1.2404973940675825</v>
      </c>
      <c r="AE3596" s="2">
        <f t="shared" si="924"/>
        <v>1.6037412074888302</v>
      </c>
      <c r="AF3596" s="2">
        <v>16</v>
      </c>
      <c r="AG3596" s="4">
        <f t="shared" si="925"/>
        <v>6.25</v>
      </c>
      <c r="AH3596" s="4">
        <f t="shared" si="926"/>
        <v>7.85374120748883</v>
      </c>
      <c r="AI3596" s="5">
        <f t="shared" si="927"/>
        <v>3.926870603744415</v>
      </c>
      <c r="AJ3596" s="2">
        <f t="shared" si="920"/>
        <v>0.10742958658702935</v>
      </c>
      <c r="AK3596" s="2">
        <f t="shared" si="921"/>
        <v>3.5809862195676452E-2</v>
      </c>
      <c r="AL3596" s="2">
        <v>6</v>
      </c>
      <c r="AM3596" s="2">
        <v>6</v>
      </c>
      <c r="AN3596" s="2">
        <f t="shared" si="922"/>
        <v>18</v>
      </c>
      <c r="AO3596" s="2">
        <f t="shared" si="923"/>
        <v>3.5999999999999996</v>
      </c>
      <c r="AP3596" s="2">
        <v>9</v>
      </c>
      <c r="AQ3596" s="2">
        <v>3</v>
      </c>
      <c r="AR3596" s="2">
        <v>0</v>
      </c>
      <c r="AS3596" s="2" t="s">
        <v>79</v>
      </c>
      <c r="AT3596" s="2">
        <v>3</v>
      </c>
      <c r="AV3596" s="2" t="s">
        <v>63</v>
      </c>
      <c r="AW3596" s="2" t="str">
        <f t="shared" si="928"/>
        <v>Arbolitos</v>
      </c>
      <c r="AX3596" s="2" t="str">
        <f t="shared" si="917"/>
        <v>I</v>
      </c>
      <c r="AY3596" s="2">
        <v>286</v>
      </c>
      <c r="AZ3596" s="4">
        <f t="shared" si="929"/>
        <v>0.34965034965034963</v>
      </c>
      <c r="BA3596" s="4">
        <v>8.5400214822068374</v>
      </c>
      <c r="BB3596" s="4">
        <f t="shared" si="930"/>
        <v>0.23295454148372927</v>
      </c>
      <c r="BC3596" s="4">
        <f t="shared" si="931"/>
        <v>0.58260489113407887</v>
      </c>
      <c r="BD3596" s="4">
        <f t="shared" si="932"/>
        <v>0.29130244556703944</v>
      </c>
    </row>
    <row r="3597" spans="1:56" x14ac:dyDescent="0.25">
      <c r="A3597" s="2">
        <v>116</v>
      </c>
      <c r="B3597" s="2" t="s">
        <v>361</v>
      </c>
      <c r="C3597" s="2" t="s">
        <v>978</v>
      </c>
      <c r="D3597" s="2" t="s">
        <v>913</v>
      </c>
      <c r="E3597" s="2" t="s">
        <v>221</v>
      </c>
      <c r="F3597" s="2" t="s">
        <v>59</v>
      </c>
      <c r="G3597" s="2" t="s">
        <v>914</v>
      </c>
      <c r="H3597" s="2" t="s">
        <v>402</v>
      </c>
      <c r="J3597" s="3">
        <v>42194</v>
      </c>
      <c r="K3597" s="2">
        <v>747137</v>
      </c>
      <c r="L3597" s="2">
        <v>820567</v>
      </c>
      <c r="N3597" s="2" t="s">
        <v>334</v>
      </c>
      <c r="P3597" s="2" t="s">
        <v>144</v>
      </c>
      <c r="S3597" s="2" t="s">
        <v>980</v>
      </c>
      <c r="T3597" s="2" t="s">
        <v>981</v>
      </c>
      <c r="U3597" s="2" t="s">
        <v>982</v>
      </c>
      <c r="V3597" s="2">
        <v>14</v>
      </c>
      <c r="Y3597" s="2">
        <f t="shared" si="918"/>
        <v>4.45633840657307</v>
      </c>
      <c r="AB3597" s="2">
        <v>4.4563384069999996</v>
      </c>
      <c r="AC3597" s="2">
        <f t="shared" si="919"/>
        <v>1.5597184423005749E-3</v>
      </c>
      <c r="AD3597" s="2">
        <v>1.2404973940675825</v>
      </c>
      <c r="AE3597" s="2">
        <f t="shared" si="924"/>
        <v>0.12573331066712432</v>
      </c>
      <c r="AF3597" s="2">
        <v>16</v>
      </c>
      <c r="AG3597" s="4">
        <f t="shared" si="925"/>
        <v>6.25</v>
      </c>
      <c r="AH3597" s="4">
        <f t="shared" si="926"/>
        <v>6.3757333106671243</v>
      </c>
      <c r="AI3597" s="5">
        <f t="shared" si="927"/>
        <v>3.1878666553335622</v>
      </c>
      <c r="AJ3597" s="2">
        <f t="shared" si="920"/>
        <v>3.7433242615213798E-3</v>
      </c>
      <c r="AK3597" s="2">
        <f t="shared" si="921"/>
        <v>1.8716621307606899E-3</v>
      </c>
      <c r="AL3597" s="2">
        <v>4</v>
      </c>
      <c r="AM3597" s="2">
        <v>2</v>
      </c>
      <c r="AN3597" s="2">
        <f t="shared" si="922"/>
        <v>4</v>
      </c>
      <c r="AO3597" s="2">
        <f t="shared" si="923"/>
        <v>0.8</v>
      </c>
      <c r="AP3597" s="2">
        <v>4</v>
      </c>
      <c r="AQ3597" s="2">
        <v>2</v>
      </c>
      <c r="AR3597" s="2">
        <v>0</v>
      </c>
      <c r="AS3597" s="2" t="s">
        <v>78</v>
      </c>
      <c r="AT3597" s="2">
        <v>4</v>
      </c>
      <c r="AW3597" s="2" t="str">
        <f t="shared" si="928"/>
        <v>Arbustivo</v>
      </c>
      <c r="AX3597" s="2" t="str">
        <f t="shared" si="917"/>
        <v>Latizal bajo</v>
      </c>
      <c r="AY3597" s="2">
        <v>286</v>
      </c>
      <c r="AZ3597" s="4">
        <f t="shared" si="929"/>
        <v>0.34965034965034963</v>
      </c>
      <c r="BA3597" s="4">
        <v>8.5400214822068374</v>
      </c>
      <c r="BB3597" s="4">
        <f t="shared" si="930"/>
        <v>1.8263636052324381E-2</v>
      </c>
      <c r="BC3597" s="4">
        <f t="shared" si="931"/>
        <v>0.36791398570267403</v>
      </c>
      <c r="BD3597" s="4">
        <f t="shared" si="932"/>
        <v>0.18395699285133701</v>
      </c>
    </row>
    <row r="3598" spans="1:56" x14ac:dyDescent="0.25">
      <c r="A3598" s="2">
        <v>117</v>
      </c>
      <c r="B3598" s="2" t="s">
        <v>361</v>
      </c>
      <c r="C3598" s="2" t="s">
        <v>983</v>
      </c>
      <c r="D3598" s="2" t="s">
        <v>913</v>
      </c>
      <c r="E3598" s="2" t="s">
        <v>221</v>
      </c>
      <c r="F3598" s="2" t="s">
        <v>59</v>
      </c>
      <c r="G3598" s="2" t="s">
        <v>914</v>
      </c>
      <c r="H3598" s="2" t="s">
        <v>402</v>
      </c>
      <c r="J3598" s="3">
        <v>42194</v>
      </c>
      <c r="K3598" s="2">
        <v>747150</v>
      </c>
      <c r="L3598" s="2">
        <v>820691</v>
      </c>
      <c r="N3598" s="2" t="s">
        <v>366</v>
      </c>
      <c r="P3598" s="2" t="s">
        <v>135</v>
      </c>
      <c r="S3598" s="2" t="s">
        <v>136</v>
      </c>
      <c r="T3598" s="2" t="s">
        <v>137</v>
      </c>
      <c r="U3598" s="2" t="s">
        <v>138</v>
      </c>
      <c r="V3598" s="2">
        <v>10</v>
      </c>
      <c r="Y3598" s="2">
        <f t="shared" si="918"/>
        <v>3.183098861837907</v>
      </c>
      <c r="AB3598" s="2">
        <v>3.183098862</v>
      </c>
      <c r="AC3598" s="2">
        <f t="shared" si="919"/>
        <v>7.9577471545947667E-4</v>
      </c>
      <c r="AD3598" s="2">
        <v>0.75428302179541962</v>
      </c>
      <c r="AE3598" s="2">
        <f t="shared" si="924"/>
        <v>0.10550081235625514</v>
      </c>
      <c r="AF3598" s="2">
        <v>14</v>
      </c>
      <c r="AG3598" s="4">
        <f t="shared" si="925"/>
        <v>7.1428571428571423</v>
      </c>
      <c r="AH3598" s="4">
        <f t="shared" si="926"/>
        <v>7.2483579552133977</v>
      </c>
      <c r="AI3598" s="5">
        <f t="shared" si="927"/>
        <v>3.6241789776066988</v>
      </c>
      <c r="AJ3598" s="2">
        <f t="shared" si="920"/>
        <v>1.5278874536821952E-3</v>
      </c>
      <c r="AK3598" s="2">
        <f t="shared" si="921"/>
        <v>4.7746482927568597E-4</v>
      </c>
      <c r="AL3598" s="2">
        <v>2</v>
      </c>
      <c r="AM3598" s="2">
        <v>2</v>
      </c>
      <c r="AN3598" s="2">
        <f t="shared" si="922"/>
        <v>2</v>
      </c>
      <c r="AO3598" s="2">
        <f t="shared" si="923"/>
        <v>0.4</v>
      </c>
      <c r="AP3598" s="2">
        <v>3.2</v>
      </c>
      <c r="AQ3598" s="2">
        <v>1</v>
      </c>
      <c r="AR3598" s="2">
        <v>4</v>
      </c>
      <c r="AS3598" s="2" t="s">
        <v>78</v>
      </c>
      <c r="AT3598" s="2">
        <v>5</v>
      </c>
      <c r="AW3598" s="2" t="str">
        <f t="shared" si="928"/>
        <v>Arbustivo</v>
      </c>
      <c r="AX3598" s="2" t="str">
        <f t="shared" si="917"/>
        <v>Latizal bajo</v>
      </c>
      <c r="AY3598" s="2">
        <v>286</v>
      </c>
      <c r="AZ3598" s="4">
        <f t="shared" si="929"/>
        <v>0.34965034965034963</v>
      </c>
      <c r="BA3598" s="4">
        <v>8.5400214822068374</v>
      </c>
      <c r="BB3598" s="4">
        <f t="shared" si="930"/>
        <v>9.3181816593491708E-3</v>
      </c>
      <c r="BC3598" s="4">
        <f t="shared" si="931"/>
        <v>0.3589685313096988</v>
      </c>
      <c r="BD3598" s="4">
        <f t="shared" si="932"/>
        <v>0.1794842656548494</v>
      </c>
    </row>
    <row r="3599" spans="1:56" x14ac:dyDescent="0.25">
      <c r="A3599" s="2">
        <v>117</v>
      </c>
      <c r="B3599" s="2" t="s">
        <v>361</v>
      </c>
      <c r="C3599" s="2" t="s">
        <v>983</v>
      </c>
      <c r="D3599" s="2" t="s">
        <v>913</v>
      </c>
      <c r="E3599" s="2" t="s">
        <v>221</v>
      </c>
      <c r="F3599" s="2" t="s">
        <v>59</v>
      </c>
      <c r="G3599" s="2" t="s">
        <v>914</v>
      </c>
      <c r="H3599" s="2" t="s">
        <v>402</v>
      </c>
      <c r="J3599" s="3">
        <v>42194</v>
      </c>
      <c r="K3599" s="2">
        <v>747150</v>
      </c>
      <c r="L3599" s="2">
        <v>820691</v>
      </c>
      <c r="N3599" s="2" t="s">
        <v>280</v>
      </c>
      <c r="P3599" s="2" t="s">
        <v>135</v>
      </c>
      <c r="S3599" s="2" t="s">
        <v>136</v>
      </c>
      <c r="T3599" s="2" t="s">
        <v>137</v>
      </c>
      <c r="U3599" s="2" t="s">
        <v>138</v>
      </c>
      <c r="V3599" s="2">
        <v>11</v>
      </c>
      <c r="Y3599" s="2">
        <f t="shared" si="918"/>
        <v>3.5014087480216975</v>
      </c>
      <c r="AB3599" s="2">
        <v>3.5014087479999998</v>
      </c>
      <c r="AC3599" s="2">
        <f t="shared" si="919"/>
        <v>9.6288740570596703E-4</v>
      </c>
      <c r="AD3599" s="2">
        <v>0.75428302179541962</v>
      </c>
      <c r="AE3599" s="2">
        <f t="shared" si="924"/>
        <v>0.12765598295106872</v>
      </c>
      <c r="AF3599" s="2">
        <v>14</v>
      </c>
      <c r="AG3599" s="4">
        <f t="shared" si="925"/>
        <v>7.1428571428571423</v>
      </c>
      <c r="AH3599" s="4">
        <f t="shared" si="926"/>
        <v>7.2705131258082112</v>
      </c>
      <c r="AI3599" s="5">
        <f t="shared" si="927"/>
        <v>3.6352565629041056</v>
      </c>
      <c r="AJ3599" s="2">
        <f t="shared" si="920"/>
        <v>2.0220635519825306E-3</v>
      </c>
      <c r="AK3599" s="2">
        <f t="shared" si="921"/>
        <v>5.7773244342358015E-4</v>
      </c>
      <c r="AL3599" s="2">
        <v>3</v>
      </c>
      <c r="AM3599" s="2">
        <v>2</v>
      </c>
      <c r="AN3599" s="2">
        <f t="shared" si="922"/>
        <v>3</v>
      </c>
      <c r="AO3599" s="2">
        <f t="shared" si="923"/>
        <v>0.6</v>
      </c>
      <c r="AP3599" s="2">
        <v>3.5</v>
      </c>
      <c r="AQ3599" s="2">
        <v>1</v>
      </c>
      <c r="AR3599" s="2">
        <v>2</v>
      </c>
      <c r="AS3599" s="2" t="s">
        <v>78</v>
      </c>
      <c r="AT3599" s="2">
        <v>5</v>
      </c>
      <c r="AW3599" s="2" t="str">
        <f t="shared" si="928"/>
        <v>Arbustivo</v>
      </c>
      <c r="AX3599" s="2" t="str">
        <f t="shared" si="917"/>
        <v>Latizal bajo</v>
      </c>
      <c r="AY3599" s="2">
        <v>286</v>
      </c>
      <c r="AZ3599" s="4">
        <f t="shared" si="929"/>
        <v>0.34965034965034963</v>
      </c>
      <c r="BA3599" s="4">
        <v>8.5400214822068374</v>
      </c>
      <c r="BB3599" s="4">
        <f t="shared" si="930"/>
        <v>1.1274999807812498E-2</v>
      </c>
      <c r="BC3599" s="4">
        <f t="shared" si="931"/>
        <v>0.36092534945816213</v>
      </c>
      <c r="BD3599" s="4">
        <f t="shared" si="932"/>
        <v>0.18046267472908106</v>
      </c>
    </row>
    <row r="3600" spans="1:56" x14ac:dyDescent="0.25">
      <c r="A3600" s="2">
        <v>117</v>
      </c>
      <c r="B3600" s="2" t="s">
        <v>361</v>
      </c>
      <c r="C3600" s="2" t="s">
        <v>983</v>
      </c>
      <c r="D3600" s="2" t="s">
        <v>913</v>
      </c>
      <c r="E3600" s="2" t="s">
        <v>221</v>
      </c>
      <c r="F3600" s="2" t="s">
        <v>59</v>
      </c>
      <c r="G3600" s="2" t="s">
        <v>914</v>
      </c>
      <c r="H3600" s="2" t="s">
        <v>402</v>
      </c>
      <c r="J3600" s="3">
        <v>42194</v>
      </c>
      <c r="K3600" s="2">
        <v>747150</v>
      </c>
      <c r="L3600" s="2">
        <v>820691</v>
      </c>
      <c r="N3600" s="2" t="s">
        <v>315</v>
      </c>
      <c r="P3600" s="2" t="s">
        <v>135</v>
      </c>
      <c r="S3600" s="2" t="s">
        <v>136</v>
      </c>
      <c r="T3600" s="2" t="s">
        <v>137</v>
      </c>
      <c r="U3600" s="2" t="s">
        <v>138</v>
      </c>
      <c r="V3600" s="2">
        <v>12</v>
      </c>
      <c r="Y3600" s="2">
        <f t="shared" si="918"/>
        <v>3.8197186342054881</v>
      </c>
      <c r="AB3600" s="2">
        <v>3.819718634</v>
      </c>
      <c r="AC3600" s="2">
        <f t="shared" si="919"/>
        <v>1.1459155902616462E-3</v>
      </c>
      <c r="AD3600" s="2">
        <v>0.75428302179541962</v>
      </c>
      <c r="AE3600" s="2">
        <f t="shared" si="924"/>
        <v>0.15192116979300738</v>
      </c>
      <c r="AF3600" s="2">
        <v>14</v>
      </c>
      <c r="AG3600" s="4">
        <f t="shared" si="925"/>
        <v>7.1428571428571423</v>
      </c>
      <c r="AH3600" s="4">
        <f t="shared" si="926"/>
        <v>7.2947783126501493</v>
      </c>
      <c r="AI3600" s="5">
        <f t="shared" si="927"/>
        <v>3.6473891563250747</v>
      </c>
      <c r="AJ3600" s="2">
        <f t="shared" si="920"/>
        <v>2.7501974166279507E-3</v>
      </c>
      <c r="AK3600" s="2">
        <f t="shared" si="921"/>
        <v>6.8754935415698767E-4</v>
      </c>
      <c r="AL3600" s="2">
        <v>2</v>
      </c>
      <c r="AM3600" s="2">
        <v>2</v>
      </c>
      <c r="AN3600" s="2">
        <f t="shared" si="922"/>
        <v>2</v>
      </c>
      <c r="AO3600" s="2">
        <f t="shared" si="923"/>
        <v>0.4</v>
      </c>
      <c r="AP3600" s="2">
        <v>4</v>
      </c>
      <c r="AQ3600" s="2">
        <v>1</v>
      </c>
      <c r="AR3600" s="2">
        <v>4</v>
      </c>
      <c r="AS3600" s="2" t="s">
        <v>78</v>
      </c>
      <c r="AT3600" s="2">
        <v>4</v>
      </c>
      <c r="AW3600" s="2" t="str">
        <f t="shared" si="928"/>
        <v>Arbustivo</v>
      </c>
      <c r="AX3600" s="2" t="str">
        <f t="shared" si="917"/>
        <v>Latizal bajo</v>
      </c>
      <c r="AY3600" s="2">
        <v>286</v>
      </c>
      <c r="AZ3600" s="4">
        <f t="shared" si="929"/>
        <v>0.34965034965034963</v>
      </c>
      <c r="BA3600" s="4">
        <v>8.5400214822068374</v>
      </c>
      <c r="BB3600" s="4">
        <f t="shared" si="930"/>
        <v>1.3418181589462801E-2</v>
      </c>
      <c r="BC3600" s="4">
        <f t="shared" si="931"/>
        <v>0.36306853123981242</v>
      </c>
      <c r="BD3600" s="4">
        <f t="shared" si="932"/>
        <v>0.18153426561990621</v>
      </c>
    </row>
    <row r="3601" spans="1:56" x14ac:dyDescent="0.25">
      <c r="A3601" s="2">
        <v>117</v>
      </c>
      <c r="B3601" s="2" t="s">
        <v>361</v>
      </c>
      <c r="C3601" s="2" t="s">
        <v>983</v>
      </c>
      <c r="D3601" s="2" t="s">
        <v>913</v>
      </c>
      <c r="E3601" s="2" t="s">
        <v>221</v>
      </c>
      <c r="F3601" s="2" t="s">
        <v>59</v>
      </c>
      <c r="G3601" s="2" t="s">
        <v>914</v>
      </c>
      <c r="H3601" s="2" t="s">
        <v>402</v>
      </c>
      <c r="J3601" s="3">
        <v>42194</v>
      </c>
      <c r="K3601" s="2">
        <v>747150</v>
      </c>
      <c r="L3601" s="2">
        <v>820691</v>
      </c>
      <c r="N3601" s="2" t="s">
        <v>382</v>
      </c>
      <c r="P3601" s="2" t="s">
        <v>135</v>
      </c>
      <c r="S3601" s="2" t="s">
        <v>136</v>
      </c>
      <c r="T3601" s="2" t="s">
        <v>139</v>
      </c>
      <c r="U3601" s="2" t="s">
        <v>532</v>
      </c>
      <c r="V3601" s="2">
        <v>25</v>
      </c>
      <c r="W3601" s="2">
        <v>22</v>
      </c>
      <c r="X3601" s="2">
        <v>20</v>
      </c>
      <c r="Y3601" s="2">
        <f t="shared" si="918"/>
        <v>7.9577471545947667</v>
      </c>
      <c r="Z3601" s="2">
        <f>+W3601/PI()</f>
        <v>7.0028174960433951</v>
      </c>
      <c r="AA3601" s="2">
        <f>+X3601/PI()</f>
        <v>6.366197723675814</v>
      </c>
      <c r="AB3601" s="2">
        <v>7.9577471549999999</v>
      </c>
      <c r="AC3601" s="2">
        <f t="shared" si="919"/>
        <v>3.5722326976975909E-2</v>
      </c>
      <c r="AD3601" s="2">
        <v>0.75428302179541962</v>
      </c>
      <c r="AE3601" s="2">
        <f t="shared" si="924"/>
        <v>4.7359314666722936</v>
      </c>
      <c r="AF3601" s="2">
        <v>14</v>
      </c>
      <c r="AG3601" s="4">
        <f t="shared" si="925"/>
        <v>7.1428571428571423</v>
      </c>
      <c r="AH3601" s="4">
        <f t="shared" si="926"/>
        <v>11.878788609529437</v>
      </c>
      <c r="AI3601" s="5">
        <f t="shared" si="927"/>
        <v>5.9393943047647184</v>
      </c>
      <c r="AJ3601" s="2">
        <f t="shared" si="920"/>
        <v>0.17146716948948434</v>
      </c>
      <c r="AK3601" s="2">
        <f t="shared" si="921"/>
        <v>4.2866792372371086E-2</v>
      </c>
      <c r="AL3601" s="2">
        <v>5</v>
      </c>
      <c r="AM3601" s="2">
        <v>4</v>
      </c>
      <c r="AN3601" s="2">
        <f t="shared" si="922"/>
        <v>10</v>
      </c>
      <c r="AO3601" s="2">
        <f t="shared" si="923"/>
        <v>2</v>
      </c>
      <c r="AP3601" s="2">
        <v>8</v>
      </c>
      <c r="AQ3601" s="2">
        <v>2</v>
      </c>
      <c r="AR3601" s="2">
        <v>4</v>
      </c>
      <c r="AS3601" s="2" t="s">
        <v>276</v>
      </c>
      <c r="AT3601" s="2">
        <v>5</v>
      </c>
      <c r="AW3601" s="2" t="str">
        <f t="shared" si="928"/>
        <v>Arbolitos</v>
      </c>
      <c r="AX3601" s="2" t="str">
        <f t="shared" si="917"/>
        <v>Latizal alto</v>
      </c>
      <c r="AY3601" s="2">
        <v>286</v>
      </c>
      <c r="AZ3601" s="4">
        <f t="shared" si="929"/>
        <v>0.34965034965034963</v>
      </c>
      <c r="BA3601" s="4">
        <v>8.5400214822068374</v>
      </c>
      <c r="BB3601" s="4">
        <f t="shared" si="930"/>
        <v>0.41829317468818428</v>
      </c>
      <c r="BC3601" s="4">
        <f t="shared" si="931"/>
        <v>0.76794352433853397</v>
      </c>
      <c r="BD3601" s="4">
        <f t="shared" si="932"/>
        <v>0.38397176216926698</v>
      </c>
    </row>
    <row r="3602" spans="1:56" x14ac:dyDescent="0.25">
      <c r="A3602" s="2">
        <v>117</v>
      </c>
      <c r="B3602" s="2" t="s">
        <v>361</v>
      </c>
      <c r="C3602" s="2" t="s">
        <v>983</v>
      </c>
      <c r="D3602" s="2" t="s">
        <v>913</v>
      </c>
      <c r="E3602" s="2" t="s">
        <v>221</v>
      </c>
      <c r="F3602" s="2" t="s">
        <v>59</v>
      </c>
      <c r="G3602" s="2" t="s">
        <v>914</v>
      </c>
      <c r="H3602" s="2" t="s">
        <v>402</v>
      </c>
      <c r="J3602" s="3">
        <v>42194</v>
      </c>
      <c r="K3602" s="2">
        <v>747150</v>
      </c>
      <c r="L3602" s="2">
        <v>820691</v>
      </c>
      <c r="N3602" s="2" t="s">
        <v>304</v>
      </c>
      <c r="P3602" s="2" t="s">
        <v>135</v>
      </c>
      <c r="S3602" s="2" t="s">
        <v>136</v>
      </c>
      <c r="T3602" s="2" t="s">
        <v>249</v>
      </c>
      <c r="U3602" s="2" t="s">
        <v>136</v>
      </c>
      <c r="V3602" s="2">
        <v>34</v>
      </c>
      <c r="W3602" s="2">
        <v>26</v>
      </c>
      <c r="X3602" s="2">
        <v>24</v>
      </c>
      <c r="Y3602" s="2">
        <f t="shared" si="918"/>
        <v>10.822536130248883</v>
      </c>
      <c r="Z3602" s="2">
        <f>+W3602/PI()</f>
        <v>8.2760570407785572</v>
      </c>
      <c r="AA3602" s="2">
        <f>+X3602/PI()</f>
        <v>7.6394372684109761</v>
      </c>
      <c r="AB3602" s="2">
        <v>10.82253613</v>
      </c>
      <c r="AC3602" s="2">
        <f t="shared" si="919"/>
        <v>5.6149863922820668E-2</v>
      </c>
      <c r="AD3602" s="2">
        <v>0.75428302179541962</v>
      </c>
      <c r="AE3602" s="2">
        <f t="shared" si="924"/>
        <v>7.4441373198573624</v>
      </c>
      <c r="AF3602" s="2">
        <v>14</v>
      </c>
      <c r="AG3602" s="4">
        <f t="shared" si="925"/>
        <v>7.1428571428571423</v>
      </c>
      <c r="AH3602" s="4">
        <f t="shared" si="926"/>
        <v>14.586994462714504</v>
      </c>
      <c r="AI3602" s="5">
        <f t="shared" si="927"/>
        <v>7.2934972313572519</v>
      </c>
      <c r="AJ3602" s="2">
        <f t="shared" si="920"/>
        <v>0.168449591768462</v>
      </c>
      <c r="AK3602" s="2">
        <f t="shared" si="921"/>
        <v>0.1010697550610772</v>
      </c>
      <c r="AL3602" s="2">
        <v>6</v>
      </c>
      <c r="AM3602" s="2">
        <v>4</v>
      </c>
      <c r="AN3602" s="2">
        <f t="shared" si="922"/>
        <v>12</v>
      </c>
      <c r="AO3602" s="2">
        <f t="shared" si="923"/>
        <v>2.4</v>
      </c>
      <c r="AP3602" s="2">
        <v>5</v>
      </c>
      <c r="AQ3602" s="2">
        <v>3</v>
      </c>
      <c r="AR3602" s="2">
        <v>4</v>
      </c>
      <c r="AS3602" s="2" t="s">
        <v>78</v>
      </c>
      <c r="AT3602" s="2">
        <v>5</v>
      </c>
      <c r="AW3602" s="2" t="str">
        <f t="shared" si="928"/>
        <v>Arbustivo</v>
      </c>
      <c r="AX3602" s="2" t="str">
        <f t="shared" si="917"/>
        <v>I</v>
      </c>
      <c r="AY3602" s="2">
        <v>286</v>
      </c>
      <c r="AZ3602" s="4">
        <f t="shared" si="929"/>
        <v>0.34965034965034963</v>
      </c>
      <c r="BA3602" s="4">
        <v>8.5400214822068374</v>
      </c>
      <c r="BB3602" s="4">
        <f t="shared" si="930"/>
        <v>0.65749089788367743</v>
      </c>
      <c r="BC3602" s="4">
        <f t="shared" si="931"/>
        <v>1.0071412475340271</v>
      </c>
      <c r="BD3602" s="4">
        <f t="shared" si="932"/>
        <v>0.50357062376701356</v>
      </c>
    </row>
    <row r="3603" spans="1:56" x14ac:dyDescent="0.25">
      <c r="A3603" s="2">
        <v>117</v>
      </c>
      <c r="B3603" s="2" t="s">
        <v>361</v>
      </c>
      <c r="C3603" s="2" t="s">
        <v>983</v>
      </c>
      <c r="D3603" s="2" t="s">
        <v>913</v>
      </c>
      <c r="E3603" s="2" t="s">
        <v>221</v>
      </c>
      <c r="F3603" s="2" t="s">
        <v>59</v>
      </c>
      <c r="G3603" s="2" t="s">
        <v>914</v>
      </c>
      <c r="H3603" s="2" t="s">
        <v>402</v>
      </c>
      <c r="J3603" s="3">
        <v>42194</v>
      </c>
      <c r="K3603" s="2">
        <v>747150</v>
      </c>
      <c r="L3603" s="2">
        <v>820691</v>
      </c>
      <c r="N3603" s="2" t="s">
        <v>334</v>
      </c>
      <c r="P3603" s="2" t="s">
        <v>163</v>
      </c>
      <c r="S3603" s="2" t="s">
        <v>193</v>
      </c>
      <c r="T3603" s="2" t="s">
        <v>194</v>
      </c>
      <c r="U3603" s="2" t="s">
        <v>195</v>
      </c>
      <c r="V3603" s="2">
        <v>34</v>
      </c>
      <c r="W3603" s="2">
        <v>30</v>
      </c>
      <c r="Y3603" s="2">
        <f t="shared" si="918"/>
        <v>10.822536130248883</v>
      </c>
      <c r="Z3603" s="2">
        <f>+W3603/PI()</f>
        <v>9.5492965855137211</v>
      </c>
      <c r="AB3603" s="2">
        <v>10.82253613</v>
      </c>
      <c r="AC3603" s="2">
        <f t="shared" si="919"/>
        <v>3.2594932345220172E-2</v>
      </c>
      <c r="AD3603" s="2">
        <v>0.75428302179541962</v>
      </c>
      <c r="AE3603" s="2">
        <f t="shared" si="924"/>
        <v>4.321313274112212</v>
      </c>
      <c r="AF3603" s="2">
        <v>14</v>
      </c>
      <c r="AG3603" s="4">
        <f t="shared" si="925"/>
        <v>7.1428571428571423</v>
      </c>
      <c r="AH3603" s="4">
        <f t="shared" si="926"/>
        <v>11.464170416969354</v>
      </c>
      <c r="AI3603" s="5">
        <f t="shared" si="927"/>
        <v>5.7320852084846772</v>
      </c>
      <c r="AJ3603" s="2">
        <f t="shared" si="920"/>
        <v>0.13689871584992472</v>
      </c>
      <c r="AK3603" s="2">
        <f t="shared" si="921"/>
        <v>0</v>
      </c>
      <c r="AL3603" s="2">
        <v>6</v>
      </c>
      <c r="AM3603" s="2">
        <v>4</v>
      </c>
      <c r="AN3603" s="2">
        <f t="shared" si="922"/>
        <v>12</v>
      </c>
      <c r="AO3603" s="2">
        <f t="shared" si="923"/>
        <v>2.4</v>
      </c>
      <c r="AP3603" s="2">
        <v>7</v>
      </c>
      <c r="AQ3603" s="2">
        <v>0</v>
      </c>
      <c r="AR3603" s="2">
        <v>1</v>
      </c>
      <c r="AS3603" s="2" t="s">
        <v>276</v>
      </c>
      <c r="AT3603" s="2">
        <v>2</v>
      </c>
      <c r="AW3603" s="2" t="str">
        <f t="shared" si="928"/>
        <v>Arbolitos</v>
      </c>
      <c r="AX3603" s="2" t="str">
        <f t="shared" si="917"/>
        <v>I</v>
      </c>
      <c r="AY3603" s="2">
        <v>286</v>
      </c>
      <c r="AZ3603" s="4">
        <f t="shared" si="929"/>
        <v>0.34965034965034963</v>
      </c>
      <c r="BA3603" s="4">
        <v>8.5400214822068374</v>
      </c>
      <c r="BB3603" s="4">
        <f t="shared" si="930"/>
        <v>0.38167272076694209</v>
      </c>
      <c r="BC3603" s="4">
        <f t="shared" si="931"/>
        <v>0.73132307041729172</v>
      </c>
      <c r="BD3603" s="4">
        <f t="shared" si="932"/>
        <v>0.36566153520864586</v>
      </c>
    </row>
    <row r="3604" spans="1:56" x14ac:dyDescent="0.25">
      <c r="A3604" s="2">
        <v>117</v>
      </c>
      <c r="B3604" s="2" t="s">
        <v>361</v>
      </c>
      <c r="C3604" s="2" t="s">
        <v>983</v>
      </c>
      <c r="D3604" s="2" t="s">
        <v>913</v>
      </c>
      <c r="E3604" s="2" t="s">
        <v>221</v>
      </c>
      <c r="F3604" s="2" t="s">
        <v>59</v>
      </c>
      <c r="G3604" s="2" t="s">
        <v>914</v>
      </c>
      <c r="H3604" s="2" t="s">
        <v>402</v>
      </c>
      <c r="J3604" s="3">
        <v>42194</v>
      </c>
      <c r="K3604" s="2">
        <v>747150</v>
      </c>
      <c r="L3604" s="2">
        <v>820691</v>
      </c>
      <c r="N3604" s="2" t="s">
        <v>368</v>
      </c>
      <c r="P3604" s="2" t="s">
        <v>163</v>
      </c>
      <c r="S3604" s="2" t="s">
        <v>193</v>
      </c>
      <c r="T3604" s="2" t="s">
        <v>194</v>
      </c>
      <c r="U3604" s="2" t="s">
        <v>195</v>
      </c>
      <c r="V3604" s="2">
        <v>41</v>
      </c>
      <c r="W3604" s="2">
        <v>47</v>
      </c>
      <c r="X3604" s="2">
        <v>33</v>
      </c>
      <c r="Y3604" s="2">
        <f t="shared" si="918"/>
        <v>13.050705333535419</v>
      </c>
      <c r="Z3604" s="2">
        <f>+W3604/PI()</f>
        <v>14.960564650638162</v>
      </c>
      <c r="AA3604" s="2">
        <f>+X3604/PI()</f>
        <v>10.504226244065093</v>
      </c>
      <c r="AB3604" s="2">
        <v>14.96056465</v>
      </c>
      <c r="AC3604" s="2">
        <f t="shared" si="919"/>
        <v>0.11650937609042201</v>
      </c>
      <c r="AD3604" s="2">
        <v>0.75428302179541962</v>
      </c>
      <c r="AE3604" s="2">
        <f t="shared" si="924"/>
        <v>15.446373937079318</v>
      </c>
      <c r="AF3604" s="2">
        <v>14</v>
      </c>
      <c r="AG3604" s="4">
        <f t="shared" si="925"/>
        <v>7.1428571428571423</v>
      </c>
      <c r="AH3604" s="4">
        <f t="shared" si="926"/>
        <v>22.589231079936461</v>
      </c>
      <c r="AI3604" s="5">
        <f t="shared" si="927"/>
        <v>11.29461553996823</v>
      </c>
      <c r="AJ3604" s="2">
        <f t="shared" si="920"/>
        <v>0.55924500523402565</v>
      </c>
      <c r="AK3604" s="2">
        <f t="shared" si="921"/>
        <v>3.4952812827126603E-2</v>
      </c>
      <c r="AL3604" s="2">
        <v>7</v>
      </c>
      <c r="AM3604" s="2">
        <v>5</v>
      </c>
      <c r="AN3604" s="2">
        <f t="shared" si="922"/>
        <v>17.5</v>
      </c>
      <c r="AO3604" s="2">
        <f t="shared" si="923"/>
        <v>3.5000000000000004</v>
      </c>
      <c r="AP3604" s="2">
        <v>8</v>
      </c>
      <c r="AQ3604" s="2">
        <v>0.5</v>
      </c>
      <c r="AR3604" s="2">
        <v>4</v>
      </c>
      <c r="AS3604" s="2" t="s">
        <v>276</v>
      </c>
      <c r="AT3604" s="2">
        <v>2</v>
      </c>
      <c r="AW3604" s="2" t="str">
        <f t="shared" si="928"/>
        <v>Arbolitos</v>
      </c>
      <c r="AX3604" s="2" t="str">
        <f t="shared" si="917"/>
        <v>I</v>
      </c>
      <c r="AY3604" s="2">
        <v>286</v>
      </c>
      <c r="AZ3604" s="4">
        <f t="shared" si="929"/>
        <v>0.34965034965034963</v>
      </c>
      <c r="BA3604" s="4">
        <v>8.5400214822068374</v>
      </c>
      <c r="BB3604" s="4">
        <f t="shared" si="930"/>
        <v>1.3642749767453124</v>
      </c>
      <c r="BC3604" s="4">
        <f t="shared" si="931"/>
        <v>1.713925326395662</v>
      </c>
      <c r="BD3604" s="4">
        <f t="shared" si="932"/>
        <v>0.85696266319783099</v>
      </c>
    </row>
    <row r="3605" spans="1:56" x14ac:dyDescent="0.25">
      <c r="A3605" s="2">
        <v>117</v>
      </c>
      <c r="B3605" s="2" t="s">
        <v>361</v>
      </c>
      <c r="C3605" s="2" t="s">
        <v>983</v>
      </c>
      <c r="D3605" s="2" t="s">
        <v>913</v>
      </c>
      <c r="E3605" s="2" t="s">
        <v>221</v>
      </c>
      <c r="F3605" s="2" t="s">
        <v>59</v>
      </c>
      <c r="G3605" s="2" t="s">
        <v>914</v>
      </c>
      <c r="H3605" s="2" t="s">
        <v>402</v>
      </c>
      <c r="J3605" s="3">
        <v>42194</v>
      </c>
      <c r="K3605" s="2">
        <v>747150</v>
      </c>
      <c r="L3605" s="2">
        <v>820691</v>
      </c>
      <c r="N3605" s="2" t="s">
        <v>260</v>
      </c>
      <c r="P3605" s="2" t="s">
        <v>163</v>
      </c>
      <c r="S3605" s="2" t="s">
        <v>193</v>
      </c>
      <c r="T3605" s="2" t="s">
        <v>194</v>
      </c>
      <c r="U3605" s="2" t="s">
        <v>195</v>
      </c>
      <c r="V3605" s="2">
        <v>50</v>
      </c>
      <c r="Y3605" s="2">
        <f t="shared" si="918"/>
        <v>15.915494309189533</v>
      </c>
      <c r="AB3605" s="2">
        <v>15.91549431</v>
      </c>
      <c r="AC3605" s="2">
        <f t="shared" si="919"/>
        <v>1.9894367886486918E-2</v>
      </c>
      <c r="AD3605" s="2">
        <v>0.75428302179541962</v>
      </c>
      <c r="AE3605" s="2">
        <f t="shared" si="924"/>
        <v>2.6375203089063786</v>
      </c>
      <c r="AF3605" s="2">
        <v>14</v>
      </c>
      <c r="AG3605" s="4">
        <f t="shared" si="925"/>
        <v>7.1428571428571423</v>
      </c>
      <c r="AH3605" s="4">
        <f t="shared" si="926"/>
        <v>9.7803774517635205</v>
      </c>
      <c r="AI3605" s="5">
        <f t="shared" si="927"/>
        <v>4.8901887258817602</v>
      </c>
      <c r="AJ3605" s="2">
        <f t="shared" si="920"/>
        <v>0.1193662073189215</v>
      </c>
      <c r="AK3605" s="2">
        <f t="shared" si="921"/>
        <v>1.7904931097838226E-2</v>
      </c>
      <c r="AL3605" s="2">
        <v>7</v>
      </c>
      <c r="AM3605" s="2">
        <v>6</v>
      </c>
      <c r="AN3605" s="2">
        <f t="shared" si="922"/>
        <v>21</v>
      </c>
      <c r="AO3605" s="2">
        <f t="shared" si="923"/>
        <v>4.2</v>
      </c>
      <c r="AP3605" s="2">
        <v>10</v>
      </c>
      <c r="AQ3605" s="2">
        <v>1.5</v>
      </c>
      <c r="AR3605" s="2">
        <v>0</v>
      </c>
      <c r="AS3605" s="2" t="s">
        <v>276</v>
      </c>
      <c r="AT3605" s="2">
        <v>2</v>
      </c>
      <c r="AW3605" s="2" t="str">
        <f t="shared" si="928"/>
        <v>Arbolitos</v>
      </c>
      <c r="AX3605" s="2" t="str">
        <f t="shared" si="917"/>
        <v>I</v>
      </c>
      <c r="AY3605" s="2">
        <v>286</v>
      </c>
      <c r="AZ3605" s="4">
        <f t="shared" si="929"/>
        <v>0.34965034965034963</v>
      </c>
      <c r="BA3605" s="4">
        <v>8.5400214822068374</v>
      </c>
      <c r="BB3605" s="4">
        <f t="shared" si="930"/>
        <v>0.23295454148372927</v>
      </c>
      <c r="BC3605" s="4">
        <f t="shared" si="931"/>
        <v>0.58260489113407887</v>
      </c>
      <c r="BD3605" s="4">
        <f t="shared" si="932"/>
        <v>0.29130244556703944</v>
      </c>
    </row>
    <row r="3606" spans="1:56" x14ac:dyDescent="0.25">
      <c r="A3606" s="2">
        <v>117</v>
      </c>
      <c r="B3606" s="2" t="s">
        <v>361</v>
      </c>
      <c r="C3606" s="2" t="s">
        <v>983</v>
      </c>
      <c r="D3606" s="2" t="s">
        <v>913</v>
      </c>
      <c r="E3606" s="2" t="s">
        <v>221</v>
      </c>
      <c r="F3606" s="2" t="s">
        <v>59</v>
      </c>
      <c r="G3606" s="2" t="s">
        <v>914</v>
      </c>
      <c r="H3606" s="2" t="s">
        <v>402</v>
      </c>
      <c r="J3606" s="3">
        <v>42194</v>
      </c>
      <c r="K3606" s="2">
        <v>747150</v>
      </c>
      <c r="L3606" s="2">
        <v>820691</v>
      </c>
      <c r="N3606" s="2" t="s">
        <v>410</v>
      </c>
      <c r="P3606" s="2" t="s">
        <v>163</v>
      </c>
      <c r="S3606" s="2" t="s">
        <v>193</v>
      </c>
      <c r="T3606" s="2" t="s">
        <v>194</v>
      </c>
      <c r="U3606" s="2" t="s">
        <v>195</v>
      </c>
      <c r="V3606" s="2">
        <v>52</v>
      </c>
      <c r="W3606" s="2">
        <v>40</v>
      </c>
      <c r="X3606" s="2">
        <v>30</v>
      </c>
      <c r="Y3606" s="2">
        <f t="shared" si="918"/>
        <v>16.552114081557114</v>
      </c>
      <c r="Z3606" s="2">
        <f>+W3606/PI()</f>
        <v>12.732395447351628</v>
      </c>
      <c r="AA3606" s="2">
        <f>+X3606/PI()</f>
        <v>9.5492965855137211</v>
      </c>
      <c r="AB3606" s="2">
        <v>16.552114079999999</v>
      </c>
      <c r="AC3606" s="2">
        <f t="shared" si="919"/>
        <v>0.11844310864898851</v>
      </c>
      <c r="AD3606" s="2">
        <v>0.75428302179541962</v>
      </c>
      <c r="AE3606" s="2">
        <f t="shared" si="924"/>
        <v>15.702740911105014</v>
      </c>
      <c r="AF3606" s="2">
        <v>14</v>
      </c>
      <c r="AG3606" s="4">
        <f t="shared" si="925"/>
        <v>7.1428571428571423</v>
      </c>
      <c r="AH3606" s="4">
        <f t="shared" si="926"/>
        <v>22.845598053962156</v>
      </c>
      <c r="AI3606" s="5">
        <f t="shared" si="927"/>
        <v>11.422799026981078</v>
      </c>
      <c r="AJ3606" s="2">
        <f t="shared" si="920"/>
        <v>0.49746105632575166</v>
      </c>
      <c r="AK3606" s="2">
        <f t="shared" si="921"/>
        <v>3.5532932594696552E-2</v>
      </c>
      <c r="AL3606" s="2">
        <v>6</v>
      </c>
      <c r="AM3606" s="2">
        <v>4</v>
      </c>
      <c r="AN3606" s="2">
        <f t="shared" si="922"/>
        <v>12</v>
      </c>
      <c r="AO3606" s="2">
        <f t="shared" si="923"/>
        <v>2.4</v>
      </c>
      <c r="AP3606" s="2">
        <v>7</v>
      </c>
      <c r="AQ3606" s="2">
        <v>0.5</v>
      </c>
      <c r="AR3606" s="2">
        <v>3</v>
      </c>
      <c r="AS3606" s="2" t="s">
        <v>276</v>
      </c>
      <c r="AT3606" s="2">
        <v>2</v>
      </c>
      <c r="AW3606" s="2" t="str">
        <f t="shared" si="928"/>
        <v>Arbolitos</v>
      </c>
      <c r="AX3606" s="2" t="str">
        <f t="shared" si="917"/>
        <v>I</v>
      </c>
      <c r="AY3606" s="2">
        <v>286</v>
      </c>
      <c r="AZ3606" s="4">
        <f t="shared" si="929"/>
        <v>0.34965034965034963</v>
      </c>
      <c r="BA3606" s="4">
        <v>8.5400214822068374</v>
      </c>
      <c r="BB3606" s="4">
        <f t="shared" si="930"/>
        <v>1.3869181581775305</v>
      </c>
      <c r="BC3606" s="4">
        <f t="shared" si="931"/>
        <v>1.7365685078278801</v>
      </c>
      <c r="BD3606" s="4">
        <f t="shared" si="932"/>
        <v>0.86828425391394004</v>
      </c>
    </row>
    <row r="3607" spans="1:56" x14ac:dyDescent="0.25">
      <c r="A3607" s="2">
        <v>117</v>
      </c>
      <c r="B3607" s="2" t="s">
        <v>361</v>
      </c>
      <c r="C3607" s="2" t="s">
        <v>983</v>
      </c>
      <c r="D3607" s="2" t="s">
        <v>913</v>
      </c>
      <c r="E3607" s="2" t="s">
        <v>221</v>
      </c>
      <c r="F3607" s="2" t="s">
        <v>59</v>
      </c>
      <c r="G3607" s="2" t="s">
        <v>914</v>
      </c>
      <c r="H3607" s="2" t="s">
        <v>402</v>
      </c>
      <c r="J3607" s="3">
        <v>42194</v>
      </c>
      <c r="K3607" s="2">
        <v>747150</v>
      </c>
      <c r="L3607" s="2">
        <v>820691</v>
      </c>
      <c r="N3607" s="2" t="s">
        <v>295</v>
      </c>
      <c r="P3607" s="2" t="s">
        <v>163</v>
      </c>
      <c r="S3607" s="2" t="s">
        <v>193</v>
      </c>
      <c r="T3607" s="2" t="s">
        <v>194</v>
      </c>
      <c r="U3607" s="2" t="s">
        <v>195</v>
      </c>
      <c r="V3607" s="2">
        <v>54</v>
      </c>
      <c r="W3607" s="2">
        <v>48</v>
      </c>
      <c r="Y3607" s="2">
        <f t="shared" si="918"/>
        <v>17.188733853924695</v>
      </c>
      <c r="Z3607" s="2">
        <f>+W3607/PI()</f>
        <v>15.278874536821952</v>
      </c>
      <c r="AB3607" s="2">
        <v>17.188733849999998</v>
      </c>
      <c r="AC3607" s="2">
        <f t="shared" si="919"/>
        <v>8.2792401396403953E-2</v>
      </c>
      <c r="AD3607" s="2">
        <v>0.75428302179541962</v>
      </c>
      <c r="AE3607" s="2">
        <f t="shared" si="924"/>
        <v>10.976304517544785</v>
      </c>
      <c r="AF3607" s="2">
        <v>14</v>
      </c>
      <c r="AG3607" s="4">
        <f t="shared" si="925"/>
        <v>7.1428571428571423</v>
      </c>
      <c r="AH3607" s="4">
        <f t="shared" si="926"/>
        <v>18.119161660401929</v>
      </c>
      <c r="AI3607" s="5">
        <f t="shared" si="927"/>
        <v>9.0595808302009644</v>
      </c>
      <c r="AJ3607" s="2">
        <f t="shared" si="920"/>
        <v>0.49675440837842372</v>
      </c>
      <c r="AK3607" s="2">
        <f t="shared" si="921"/>
        <v>4.9675440837842373E-2</v>
      </c>
      <c r="AL3607" s="2">
        <v>8</v>
      </c>
      <c r="AM3607" s="2">
        <v>9</v>
      </c>
      <c r="AN3607" s="2">
        <f t="shared" si="922"/>
        <v>36</v>
      </c>
      <c r="AO3607" s="2">
        <f t="shared" si="923"/>
        <v>7.1999999999999993</v>
      </c>
      <c r="AP3607" s="2">
        <v>10</v>
      </c>
      <c r="AQ3607" s="2">
        <v>1</v>
      </c>
      <c r="AR3607" s="2">
        <v>1</v>
      </c>
      <c r="AS3607" s="2" t="s">
        <v>276</v>
      </c>
      <c r="AT3607" s="2">
        <v>2</v>
      </c>
      <c r="AW3607" s="2" t="str">
        <f t="shared" si="928"/>
        <v>Arbolitos</v>
      </c>
      <c r="AX3607" s="2" t="str">
        <f t="shared" si="917"/>
        <v>I</v>
      </c>
      <c r="AY3607" s="2">
        <v>286</v>
      </c>
      <c r="AZ3607" s="4">
        <f t="shared" si="929"/>
        <v>0.34965034965034963</v>
      </c>
      <c r="BA3607" s="4">
        <v>8.5400214822068374</v>
      </c>
      <c r="BB3607" s="4">
        <f t="shared" si="930"/>
        <v>0.96946361983868756</v>
      </c>
      <c r="BC3607" s="4">
        <f t="shared" si="931"/>
        <v>1.3191139694890373</v>
      </c>
      <c r="BD3607" s="4">
        <f t="shared" si="932"/>
        <v>0.65955698474451863</v>
      </c>
    </row>
    <row r="3608" spans="1:56" x14ac:dyDescent="0.25">
      <c r="A3608" s="2">
        <v>117</v>
      </c>
      <c r="B3608" s="2" t="s">
        <v>361</v>
      </c>
      <c r="C3608" s="2" t="s">
        <v>983</v>
      </c>
      <c r="D3608" s="2" t="s">
        <v>913</v>
      </c>
      <c r="E3608" s="2" t="s">
        <v>221</v>
      </c>
      <c r="F3608" s="2" t="s">
        <v>59</v>
      </c>
      <c r="G3608" s="2" t="s">
        <v>914</v>
      </c>
      <c r="H3608" s="2" t="s">
        <v>402</v>
      </c>
      <c r="J3608" s="3">
        <v>42194</v>
      </c>
      <c r="K3608" s="2">
        <v>747150</v>
      </c>
      <c r="L3608" s="2">
        <v>820691</v>
      </c>
      <c r="N3608" s="2" t="s">
        <v>340</v>
      </c>
      <c r="P3608" s="2" t="s">
        <v>163</v>
      </c>
      <c r="S3608" s="2" t="s">
        <v>193</v>
      </c>
      <c r="T3608" s="2" t="s">
        <v>194</v>
      </c>
      <c r="U3608" s="2" t="s">
        <v>195</v>
      </c>
      <c r="V3608" s="2">
        <v>55</v>
      </c>
      <c r="W3608" s="2">
        <v>28</v>
      </c>
      <c r="Y3608" s="2">
        <f t="shared" si="918"/>
        <v>17.507043740108486</v>
      </c>
      <c r="Z3608" s="2">
        <f>+W3608/PI()</f>
        <v>8.91267681314614</v>
      </c>
      <c r="AB3608" s="2">
        <v>17.50704374</v>
      </c>
      <c r="AC3608" s="2">
        <f t="shared" si="919"/>
        <v>5.4820920148003355E-2</v>
      </c>
      <c r="AD3608" s="2">
        <v>0.75428302179541962</v>
      </c>
      <c r="AE3608" s="2">
        <f t="shared" si="924"/>
        <v>7.2679509632224164</v>
      </c>
      <c r="AF3608" s="2">
        <v>14</v>
      </c>
      <c r="AG3608" s="4">
        <f t="shared" si="925"/>
        <v>7.1428571428571423</v>
      </c>
      <c r="AH3608" s="4">
        <f t="shared" si="926"/>
        <v>14.410808106079559</v>
      </c>
      <c r="AI3608" s="5">
        <f t="shared" si="927"/>
        <v>7.2054040530397794</v>
      </c>
      <c r="AJ3608" s="2">
        <f t="shared" si="920"/>
        <v>0.32892552088802007</v>
      </c>
      <c r="AK3608" s="2">
        <f t="shared" si="921"/>
        <v>6.5785104177604026E-2</v>
      </c>
      <c r="AL3608" s="2">
        <v>6</v>
      </c>
      <c r="AM3608" s="2">
        <v>7</v>
      </c>
      <c r="AN3608" s="2">
        <f t="shared" si="922"/>
        <v>21</v>
      </c>
      <c r="AO3608" s="2">
        <f t="shared" si="923"/>
        <v>4.2</v>
      </c>
      <c r="AP3608" s="2">
        <v>10</v>
      </c>
      <c r="AQ3608" s="2">
        <v>2</v>
      </c>
      <c r="AR3608" s="2">
        <v>1</v>
      </c>
      <c r="AS3608" s="2" t="s">
        <v>276</v>
      </c>
      <c r="AT3608" s="2">
        <v>2</v>
      </c>
      <c r="AW3608" s="2" t="str">
        <f t="shared" si="928"/>
        <v>Arbolitos</v>
      </c>
      <c r="AX3608" s="2" t="str">
        <f t="shared" si="917"/>
        <v>I</v>
      </c>
      <c r="AY3608" s="2">
        <v>286</v>
      </c>
      <c r="AZ3608" s="4">
        <f t="shared" si="929"/>
        <v>0.34965034965034963</v>
      </c>
      <c r="BA3608" s="4">
        <v>8.5400214822068374</v>
      </c>
      <c r="BB3608" s="4">
        <f t="shared" si="930"/>
        <v>0.6419295345125644</v>
      </c>
      <c r="BC3608" s="4">
        <f t="shared" si="931"/>
        <v>0.99157988416291398</v>
      </c>
      <c r="BD3608" s="4">
        <f t="shared" si="932"/>
        <v>0.49578994208145699</v>
      </c>
    </row>
    <row r="3609" spans="1:56" x14ac:dyDescent="0.25">
      <c r="A3609" s="2">
        <v>117</v>
      </c>
      <c r="B3609" s="2" t="s">
        <v>361</v>
      </c>
      <c r="C3609" s="2" t="s">
        <v>983</v>
      </c>
      <c r="D3609" s="2" t="s">
        <v>913</v>
      </c>
      <c r="E3609" s="2" t="s">
        <v>221</v>
      </c>
      <c r="F3609" s="2" t="s">
        <v>59</v>
      </c>
      <c r="G3609" s="2" t="s">
        <v>914</v>
      </c>
      <c r="H3609" s="2" t="s">
        <v>402</v>
      </c>
      <c r="J3609" s="3">
        <v>42194</v>
      </c>
      <c r="K3609" s="2">
        <v>747150</v>
      </c>
      <c r="L3609" s="2">
        <v>820691</v>
      </c>
      <c r="N3609" s="2" t="s">
        <v>392</v>
      </c>
      <c r="P3609" s="2" t="s">
        <v>163</v>
      </c>
      <c r="S3609" s="2" t="s">
        <v>193</v>
      </c>
      <c r="T3609" s="2" t="s">
        <v>194</v>
      </c>
      <c r="U3609" s="2" t="s">
        <v>195</v>
      </c>
      <c r="V3609" s="2">
        <v>56</v>
      </c>
      <c r="W3609" s="2">
        <v>55</v>
      </c>
      <c r="X3609" s="2">
        <v>55</v>
      </c>
      <c r="Y3609" s="2">
        <f t="shared" si="918"/>
        <v>17.82535362629228</v>
      </c>
      <c r="Z3609" s="2">
        <f>+W3609/PI()</f>
        <v>17.507043740108486</v>
      </c>
      <c r="AA3609" s="2">
        <f>+X3609/PI()</f>
        <v>17.507043740108486</v>
      </c>
      <c r="AB3609" s="2">
        <v>17.825353629999999</v>
      </c>
      <c r="AC3609" s="2">
        <f t="shared" si="919"/>
        <v>0.21928368059201342</v>
      </c>
      <c r="AD3609" s="2">
        <v>0.75428302179541962</v>
      </c>
      <c r="AE3609" s="2">
        <f t="shared" si="924"/>
        <v>29.071803852889666</v>
      </c>
      <c r="AF3609" s="2">
        <v>14</v>
      </c>
      <c r="AG3609" s="4">
        <f t="shared" si="925"/>
        <v>7.1428571428571423</v>
      </c>
      <c r="AH3609" s="4">
        <f t="shared" si="926"/>
        <v>36.214660995746812</v>
      </c>
      <c r="AI3609" s="5">
        <f t="shared" si="927"/>
        <v>18.107330497873406</v>
      </c>
      <c r="AJ3609" s="2">
        <f t="shared" si="920"/>
        <v>1.3157020835520803</v>
      </c>
      <c r="AK3609" s="2">
        <f t="shared" si="921"/>
        <v>6.5785104177604026E-2</v>
      </c>
      <c r="AL3609" s="2">
        <v>11</v>
      </c>
      <c r="AM3609" s="2">
        <v>8</v>
      </c>
      <c r="AN3609" s="2">
        <f t="shared" si="922"/>
        <v>44</v>
      </c>
      <c r="AO3609" s="2">
        <f t="shared" si="923"/>
        <v>8.7999999999999989</v>
      </c>
      <c r="AP3609" s="2">
        <v>10</v>
      </c>
      <c r="AQ3609" s="2">
        <v>0.5</v>
      </c>
      <c r="AR3609" s="2">
        <v>5</v>
      </c>
      <c r="AS3609" s="2" t="s">
        <v>276</v>
      </c>
      <c r="AT3609" s="2">
        <v>2</v>
      </c>
      <c r="AW3609" s="2" t="str">
        <f t="shared" si="928"/>
        <v>Arbolitos</v>
      </c>
      <c r="AX3609" s="2" t="str">
        <f t="shared" si="917"/>
        <v>I</v>
      </c>
      <c r="AY3609" s="2">
        <v>286</v>
      </c>
      <c r="AZ3609" s="4">
        <f t="shared" si="929"/>
        <v>0.34965034965034963</v>
      </c>
      <c r="BA3609" s="4">
        <v>8.5400214822068374</v>
      </c>
      <c r="BB3609" s="4">
        <f t="shared" si="930"/>
        <v>2.5677181380502576</v>
      </c>
      <c r="BC3609" s="4">
        <f t="shared" si="931"/>
        <v>2.9173684877006072</v>
      </c>
      <c r="BD3609" s="4">
        <f t="shared" si="932"/>
        <v>1.4586842438503036</v>
      </c>
    </row>
    <row r="3610" spans="1:56" x14ac:dyDescent="0.25">
      <c r="A3610" s="2">
        <v>117</v>
      </c>
      <c r="B3610" s="2" t="s">
        <v>361</v>
      </c>
      <c r="C3610" s="2" t="s">
        <v>983</v>
      </c>
      <c r="D3610" s="2" t="s">
        <v>913</v>
      </c>
      <c r="E3610" s="2" t="s">
        <v>221</v>
      </c>
      <c r="F3610" s="2" t="s">
        <v>59</v>
      </c>
      <c r="G3610" s="2" t="s">
        <v>914</v>
      </c>
      <c r="H3610" s="2" t="s">
        <v>402</v>
      </c>
      <c r="J3610" s="3">
        <v>42194</v>
      </c>
      <c r="K3610" s="2">
        <v>747150</v>
      </c>
      <c r="L3610" s="2">
        <v>820691</v>
      </c>
      <c r="N3610" s="2" t="s">
        <v>281</v>
      </c>
      <c r="P3610" s="2" t="s">
        <v>94</v>
      </c>
      <c r="S3610" s="2" t="s">
        <v>160</v>
      </c>
      <c r="T3610" s="2" t="s">
        <v>161</v>
      </c>
      <c r="U3610" s="2" t="s">
        <v>162</v>
      </c>
      <c r="V3610" s="2">
        <v>15</v>
      </c>
      <c r="Y3610" s="2">
        <f t="shared" si="918"/>
        <v>4.7746482927568605</v>
      </c>
      <c r="AB3610" s="2">
        <v>4.7746482930000003</v>
      </c>
      <c r="AC3610" s="2">
        <f t="shared" si="919"/>
        <v>1.7904931097838226E-3</v>
      </c>
      <c r="AD3610" s="2">
        <v>0.75428302179541962</v>
      </c>
      <c r="AE3610" s="2">
        <f t="shared" si="924"/>
        <v>0.23737682780157407</v>
      </c>
      <c r="AF3610" s="2">
        <v>14</v>
      </c>
      <c r="AG3610" s="4">
        <f t="shared" si="925"/>
        <v>7.1428571428571423</v>
      </c>
      <c r="AH3610" s="4">
        <f t="shared" si="926"/>
        <v>7.3802339706587166</v>
      </c>
      <c r="AI3610" s="5">
        <f t="shared" si="927"/>
        <v>3.6901169853293583</v>
      </c>
      <c r="AJ3610" s="2">
        <f t="shared" si="920"/>
        <v>3.7600355305460274E-3</v>
      </c>
      <c r="AK3610" s="2">
        <f t="shared" si="921"/>
        <v>2.148591731740587E-3</v>
      </c>
      <c r="AL3610" s="2">
        <v>4</v>
      </c>
      <c r="AM3610" s="2">
        <v>2</v>
      </c>
      <c r="AN3610" s="2">
        <f t="shared" si="922"/>
        <v>4</v>
      </c>
      <c r="AO3610" s="2">
        <f t="shared" si="923"/>
        <v>0.8</v>
      </c>
      <c r="AP3610" s="2">
        <v>3.5</v>
      </c>
      <c r="AQ3610" s="2">
        <v>2</v>
      </c>
      <c r="AR3610" s="2">
        <v>0</v>
      </c>
      <c r="AS3610" s="2" t="s">
        <v>276</v>
      </c>
      <c r="AT3610" s="2">
        <v>2</v>
      </c>
      <c r="AW3610" s="2" t="str">
        <f t="shared" si="928"/>
        <v>Arbustivo</v>
      </c>
      <c r="AX3610" s="2" t="str">
        <f t="shared" si="917"/>
        <v>Latizal bajo</v>
      </c>
      <c r="AY3610" s="2">
        <v>286</v>
      </c>
      <c r="AZ3610" s="4">
        <f t="shared" si="929"/>
        <v>0.34965034965034963</v>
      </c>
      <c r="BA3610" s="4">
        <v>8.5400214822068374</v>
      </c>
      <c r="BB3610" s="4">
        <f t="shared" si="930"/>
        <v>2.0965908733535633E-2</v>
      </c>
      <c r="BC3610" s="4">
        <f t="shared" si="931"/>
        <v>0.37061625838388529</v>
      </c>
      <c r="BD3610" s="4">
        <f t="shared" si="932"/>
        <v>0.18530812919194264</v>
      </c>
    </row>
    <row r="3611" spans="1:56" x14ac:dyDescent="0.25">
      <c r="A3611" s="2">
        <v>117</v>
      </c>
      <c r="B3611" s="2" t="s">
        <v>361</v>
      </c>
      <c r="C3611" s="2" t="s">
        <v>983</v>
      </c>
      <c r="D3611" s="2" t="s">
        <v>913</v>
      </c>
      <c r="E3611" s="2" t="s">
        <v>221</v>
      </c>
      <c r="F3611" s="2" t="s">
        <v>59</v>
      </c>
      <c r="G3611" s="2" t="s">
        <v>914</v>
      </c>
      <c r="H3611" s="2" t="s">
        <v>402</v>
      </c>
      <c r="J3611" s="3">
        <v>42194</v>
      </c>
      <c r="K3611" s="2">
        <v>747150</v>
      </c>
      <c r="L3611" s="2">
        <v>820691</v>
      </c>
      <c r="N3611" s="2" t="s">
        <v>827</v>
      </c>
      <c r="P3611" s="2" t="s">
        <v>144</v>
      </c>
      <c r="S3611" s="2" t="s">
        <v>980</v>
      </c>
      <c r="T3611" s="2" t="s">
        <v>981</v>
      </c>
      <c r="U3611" s="2" t="s">
        <v>982</v>
      </c>
      <c r="V3611" s="2">
        <v>21</v>
      </c>
      <c r="W3611" s="2">
        <v>20</v>
      </c>
      <c r="Y3611" s="2">
        <f t="shared" si="918"/>
        <v>6.6845076098596046</v>
      </c>
      <c r="Z3611" s="2">
        <f>+W3611/PI()</f>
        <v>6.366197723675814</v>
      </c>
      <c r="AB3611" s="2">
        <v>6.6845076099999998</v>
      </c>
      <c r="AC3611" s="2">
        <f t="shared" si="919"/>
        <v>1.3376972966873802E-2</v>
      </c>
      <c r="AD3611" s="2">
        <v>0.75428302179541962</v>
      </c>
      <c r="AE3611" s="2">
        <f t="shared" si="924"/>
        <v>1.7734686557086488</v>
      </c>
      <c r="AF3611" s="2">
        <v>14</v>
      </c>
      <c r="AG3611" s="4">
        <f t="shared" si="925"/>
        <v>7.1428571428571423</v>
      </c>
      <c r="AH3611" s="4">
        <f t="shared" si="926"/>
        <v>8.9163257985657918</v>
      </c>
      <c r="AI3611" s="5">
        <f t="shared" si="927"/>
        <v>4.4581628992828959</v>
      </c>
      <c r="AJ3611" s="2">
        <f t="shared" si="920"/>
        <v>4.0130918900621405E-2</v>
      </c>
      <c r="AK3611" s="2">
        <f t="shared" si="921"/>
        <v>0</v>
      </c>
      <c r="AL3611" s="2">
        <v>3</v>
      </c>
      <c r="AM3611" s="2">
        <v>4</v>
      </c>
      <c r="AN3611" s="2">
        <f t="shared" si="922"/>
        <v>6</v>
      </c>
      <c r="AO3611" s="2">
        <f t="shared" si="923"/>
        <v>1.2</v>
      </c>
      <c r="AP3611" s="2">
        <v>5</v>
      </c>
      <c r="AQ3611" s="2">
        <v>0</v>
      </c>
      <c r="AR3611" s="2">
        <v>2</v>
      </c>
      <c r="AS3611" s="2" t="s">
        <v>78</v>
      </c>
      <c r="AT3611" s="2">
        <v>4</v>
      </c>
      <c r="AW3611" s="2" t="str">
        <f t="shared" si="928"/>
        <v>Arbustivo</v>
      </c>
      <c r="AX3611" s="2" t="str">
        <f t="shared" si="917"/>
        <v>Latizal alto</v>
      </c>
      <c r="AY3611" s="2">
        <v>286</v>
      </c>
      <c r="AZ3611" s="4">
        <f t="shared" si="929"/>
        <v>0.34965034965034963</v>
      </c>
      <c r="BA3611" s="4">
        <v>8.5400214822068374</v>
      </c>
      <c r="BB3611" s="4">
        <f t="shared" si="930"/>
        <v>0.15663863369365955</v>
      </c>
      <c r="BC3611" s="4">
        <f t="shared" si="931"/>
        <v>0.50628898334400918</v>
      </c>
      <c r="BD3611" s="4">
        <f t="shared" si="932"/>
        <v>0.25314449167200459</v>
      </c>
    </row>
    <row r="3612" spans="1:56" x14ac:dyDescent="0.25">
      <c r="A3612" s="2">
        <v>118</v>
      </c>
      <c r="B3612" s="2" t="s">
        <v>55</v>
      </c>
      <c r="C3612" s="2" t="s">
        <v>984</v>
      </c>
      <c r="D3612" s="2" t="s">
        <v>219</v>
      </c>
      <c r="E3612" s="2" t="s">
        <v>221</v>
      </c>
      <c r="F3612" s="2" t="s">
        <v>496</v>
      </c>
      <c r="G3612" s="2" t="s">
        <v>497</v>
      </c>
      <c r="H3612" s="2" t="s">
        <v>402</v>
      </c>
      <c r="J3612" s="3">
        <v>42195</v>
      </c>
      <c r="K3612" s="2">
        <v>747763</v>
      </c>
      <c r="L3612" s="2">
        <v>819801</v>
      </c>
      <c r="N3612" s="2" t="s">
        <v>481</v>
      </c>
      <c r="O3612" s="2" t="s">
        <v>69</v>
      </c>
      <c r="P3612" s="2" t="s">
        <v>116</v>
      </c>
      <c r="S3612" s="2" t="s">
        <v>127</v>
      </c>
      <c r="T3612" s="2" t="s">
        <v>128</v>
      </c>
      <c r="U3612" s="2" t="s">
        <v>129</v>
      </c>
      <c r="V3612" s="2">
        <v>15</v>
      </c>
      <c r="Y3612" s="2">
        <f t="shared" si="918"/>
        <v>4.7746482927568605</v>
      </c>
      <c r="AB3612" s="2">
        <v>4.7746482930000003</v>
      </c>
      <c r="AC3612" s="2">
        <f t="shared" si="919"/>
        <v>1.7904931097838226E-3</v>
      </c>
      <c r="AD3612" s="2">
        <v>0.72203027257784702</v>
      </c>
      <c r="AE3612" s="2">
        <f t="shared" si="924"/>
        <v>0.24798033791454047</v>
      </c>
      <c r="AF3612" s="2">
        <v>88</v>
      </c>
      <c r="AG3612" s="4">
        <f t="shared" si="925"/>
        <v>1.1363636363636365</v>
      </c>
      <c r="AH3612" s="4">
        <f t="shared" si="926"/>
        <v>1.3843439742781769</v>
      </c>
      <c r="AI3612" s="5">
        <f t="shared" si="927"/>
        <v>0.69217198713908845</v>
      </c>
      <c r="AJ3612" s="2">
        <f t="shared" si="920"/>
        <v>5.3714793293514673E-3</v>
      </c>
      <c r="AK3612" s="2">
        <f t="shared" si="921"/>
        <v>1.6114437988054404E-3</v>
      </c>
      <c r="AL3612" s="2">
        <v>2</v>
      </c>
      <c r="AM3612" s="2">
        <v>2</v>
      </c>
      <c r="AN3612" s="2">
        <f t="shared" si="922"/>
        <v>2</v>
      </c>
      <c r="AO3612" s="2">
        <f t="shared" si="923"/>
        <v>0.4</v>
      </c>
      <c r="AP3612" s="2">
        <v>5</v>
      </c>
      <c r="AQ3612" s="2">
        <v>1.5</v>
      </c>
      <c r="AR3612" s="2">
        <v>0</v>
      </c>
      <c r="AS3612" s="2" t="s">
        <v>78</v>
      </c>
      <c r="AT3612" s="2">
        <v>5</v>
      </c>
      <c r="AV3612" s="2" t="s">
        <v>69</v>
      </c>
      <c r="AW3612" s="2" t="str">
        <f t="shared" si="928"/>
        <v>Arbustivo</v>
      </c>
      <c r="AX3612" s="2" t="str">
        <f t="shared" si="917"/>
        <v>Latizal bajo</v>
      </c>
      <c r="AY3612" s="2">
        <v>592</v>
      </c>
      <c r="AZ3612" s="4">
        <f t="shared" si="929"/>
        <v>0.16891891891891891</v>
      </c>
      <c r="BA3612" s="4">
        <v>4.1110111730247123</v>
      </c>
      <c r="BB3612" s="4">
        <f t="shared" si="930"/>
        <v>4.3553593858672288E-2</v>
      </c>
      <c r="BC3612" s="4">
        <f t="shared" si="931"/>
        <v>0.21247251277759122</v>
      </c>
      <c r="BD3612" s="4">
        <f t="shared" si="932"/>
        <v>0.10623625638879561</v>
      </c>
    </row>
    <row r="3613" spans="1:56" x14ac:dyDescent="0.25">
      <c r="A3613" s="2">
        <v>118</v>
      </c>
      <c r="B3613" s="2" t="s">
        <v>55</v>
      </c>
      <c r="C3613" s="2" t="s">
        <v>984</v>
      </c>
      <c r="D3613" s="2" t="s">
        <v>219</v>
      </c>
      <c r="E3613" s="2" t="s">
        <v>221</v>
      </c>
      <c r="F3613" s="2" t="s">
        <v>496</v>
      </c>
      <c r="G3613" s="2" t="s">
        <v>497</v>
      </c>
      <c r="H3613" s="2" t="s">
        <v>402</v>
      </c>
      <c r="J3613" s="3">
        <v>42195</v>
      </c>
      <c r="K3613" s="2">
        <v>747763</v>
      </c>
      <c r="L3613" s="2">
        <v>819801</v>
      </c>
      <c r="N3613" s="2" t="s">
        <v>281</v>
      </c>
      <c r="P3613" s="2" t="s">
        <v>200</v>
      </c>
      <c r="S3613" s="2" t="s">
        <v>201</v>
      </c>
      <c r="T3613" s="2" t="s">
        <v>202</v>
      </c>
      <c r="U3613" s="2" t="s">
        <v>143</v>
      </c>
      <c r="V3613" s="2">
        <v>13</v>
      </c>
      <c r="Y3613" s="2">
        <f t="shared" si="918"/>
        <v>4.1380285203892786</v>
      </c>
      <c r="AB3613" s="2">
        <v>4.1380285199999998</v>
      </c>
      <c r="AC3613" s="2">
        <f t="shared" si="919"/>
        <v>1.3448592691265155E-3</v>
      </c>
      <c r="AD3613" s="2">
        <v>0.72203027257784702</v>
      </c>
      <c r="AE3613" s="2">
        <f t="shared" si="924"/>
        <v>0.18626078714469926</v>
      </c>
      <c r="AF3613" s="2">
        <v>88</v>
      </c>
      <c r="AG3613" s="4">
        <f t="shared" si="925"/>
        <v>1.1363636363636365</v>
      </c>
      <c r="AH3613" s="4">
        <f t="shared" si="926"/>
        <v>1.3226244235083358</v>
      </c>
      <c r="AI3613" s="5">
        <f t="shared" si="927"/>
        <v>0.66131221175416788</v>
      </c>
      <c r="AJ3613" s="2">
        <f t="shared" si="920"/>
        <v>3.6311200266415915E-3</v>
      </c>
      <c r="AK3613" s="2">
        <f t="shared" si="921"/>
        <v>1.6138311229518185E-3</v>
      </c>
      <c r="AL3613" s="2">
        <v>1</v>
      </c>
      <c r="AM3613" s="2">
        <v>1.2</v>
      </c>
      <c r="AN3613" s="2">
        <f t="shared" si="922"/>
        <v>0.6</v>
      </c>
      <c r="AO3613" s="2">
        <f t="shared" si="923"/>
        <v>0.12</v>
      </c>
      <c r="AP3613" s="2">
        <v>4.5</v>
      </c>
      <c r="AQ3613" s="2">
        <v>2</v>
      </c>
      <c r="AR3613" s="2">
        <v>0</v>
      </c>
      <c r="AS3613" s="2" t="s">
        <v>79</v>
      </c>
      <c r="AT3613" s="2">
        <v>3</v>
      </c>
      <c r="AW3613" s="2" t="str">
        <f t="shared" si="928"/>
        <v>Arbustivo</v>
      </c>
      <c r="AX3613" s="2" t="str">
        <f t="shared" si="917"/>
        <v>Latizal bajo</v>
      </c>
      <c r="AY3613" s="2">
        <v>592</v>
      </c>
      <c r="AZ3613" s="4">
        <f t="shared" si="929"/>
        <v>0.16891891891891891</v>
      </c>
      <c r="BA3613" s="4">
        <v>4.1110111730247123</v>
      </c>
      <c r="BB3613" s="4">
        <f t="shared" si="930"/>
        <v>3.2713588276069398E-2</v>
      </c>
      <c r="BC3613" s="4">
        <f t="shared" si="931"/>
        <v>0.20163250719498832</v>
      </c>
      <c r="BD3613" s="4">
        <f t="shared" si="932"/>
        <v>0.10081625359749416</v>
      </c>
    </row>
    <row r="3614" spans="1:56" x14ac:dyDescent="0.25">
      <c r="A3614" s="2">
        <v>118</v>
      </c>
      <c r="B3614" s="2" t="s">
        <v>55</v>
      </c>
      <c r="C3614" s="2" t="s">
        <v>984</v>
      </c>
      <c r="D3614" s="2" t="s">
        <v>219</v>
      </c>
      <c r="E3614" s="2" t="s">
        <v>221</v>
      </c>
      <c r="F3614" s="2" t="s">
        <v>496</v>
      </c>
      <c r="G3614" s="2" t="s">
        <v>497</v>
      </c>
      <c r="H3614" s="2" t="s">
        <v>402</v>
      </c>
      <c r="J3614" s="3">
        <v>42195</v>
      </c>
      <c r="K3614" s="2">
        <v>747763</v>
      </c>
      <c r="L3614" s="2">
        <v>819801</v>
      </c>
      <c r="N3614" s="2" t="s">
        <v>368</v>
      </c>
      <c r="P3614" s="2" t="s">
        <v>200</v>
      </c>
      <c r="S3614" s="2" t="s">
        <v>201</v>
      </c>
      <c r="T3614" s="2" t="s">
        <v>202</v>
      </c>
      <c r="U3614" s="2" t="s">
        <v>143</v>
      </c>
      <c r="V3614" s="2">
        <v>15</v>
      </c>
      <c r="Y3614" s="2">
        <f t="shared" si="918"/>
        <v>4.7746482927568605</v>
      </c>
      <c r="AB3614" s="2">
        <v>4.7746482930000003</v>
      </c>
      <c r="AC3614" s="2">
        <f t="shared" si="919"/>
        <v>1.7904931097838226E-3</v>
      </c>
      <c r="AD3614" s="2">
        <v>0.72203027257784702</v>
      </c>
      <c r="AE3614" s="2">
        <f t="shared" si="924"/>
        <v>0.24798033791454047</v>
      </c>
      <c r="AF3614" s="2">
        <v>88</v>
      </c>
      <c r="AG3614" s="4">
        <f t="shared" si="925"/>
        <v>1.1363636363636365</v>
      </c>
      <c r="AH3614" s="4">
        <f t="shared" si="926"/>
        <v>1.3843439742781769</v>
      </c>
      <c r="AI3614" s="5">
        <f t="shared" si="927"/>
        <v>0.69217198713908845</v>
      </c>
      <c r="AJ3614" s="2">
        <f t="shared" si="920"/>
        <v>5.3714793293514673E-3</v>
      </c>
      <c r="AK3614" s="2">
        <f t="shared" si="921"/>
        <v>2.148591731740587E-3</v>
      </c>
      <c r="AL3614" s="2">
        <v>3</v>
      </c>
      <c r="AM3614" s="2">
        <v>2</v>
      </c>
      <c r="AN3614" s="2">
        <f t="shared" si="922"/>
        <v>3</v>
      </c>
      <c r="AO3614" s="2">
        <f t="shared" si="923"/>
        <v>0.6</v>
      </c>
      <c r="AP3614" s="2">
        <v>5</v>
      </c>
      <c r="AQ3614" s="2">
        <v>2</v>
      </c>
      <c r="AR3614" s="2">
        <v>0</v>
      </c>
      <c r="AS3614" s="2" t="s">
        <v>79</v>
      </c>
      <c r="AT3614" s="2">
        <v>3</v>
      </c>
      <c r="AW3614" s="2" t="str">
        <f t="shared" si="928"/>
        <v>Arbustivo</v>
      </c>
      <c r="AX3614" s="2" t="str">
        <f t="shared" si="917"/>
        <v>Latizal bajo</v>
      </c>
      <c r="AY3614" s="2">
        <v>592</v>
      </c>
      <c r="AZ3614" s="4">
        <f t="shared" si="929"/>
        <v>0.16891891891891891</v>
      </c>
      <c r="BA3614" s="4">
        <v>4.1110111730247123</v>
      </c>
      <c r="BB3614" s="4">
        <f t="shared" si="930"/>
        <v>4.3553593858672288E-2</v>
      </c>
      <c r="BC3614" s="4">
        <f t="shared" si="931"/>
        <v>0.21247251277759122</v>
      </c>
      <c r="BD3614" s="4">
        <f t="shared" si="932"/>
        <v>0.10623625638879561</v>
      </c>
    </row>
    <row r="3615" spans="1:56" x14ac:dyDescent="0.25">
      <c r="A3615" s="2">
        <v>118</v>
      </c>
      <c r="B3615" s="2" t="s">
        <v>55</v>
      </c>
      <c r="C3615" s="2" t="s">
        <v>984</v>
      </c>
      <c r="D3615" s="2" t="s">
        <v>219</v>
      </c>
      <c r="E3615" s="2" t="s">
        <v>221</v>
      </c>
      <c r="F3615" s="2" t="s">
        <v>496</v>
      </c>
      <c r="G3615" s="2" t="s">
        <v>497</v>
      </c>
      <c r="H3615" s="2" t="s">
        <v>402</v>
      </c>
      <c r="J3615" s="3">
        <v>42195</v>
      </c>
      <c r="K3615" s="2">
        <v>747763</v>
      </c>
      <c r="L3615" s="2">
        <v>819801</v>
      </c>
      <c r="N3615" s="2" t="s">
        <v>329</v>
      </c>
      <c r="P3615" s="2" t="s">
        <v>200</v>
      </c>
      <c r="S3615" s="2" t="s">
        <v>201</v>
      </c>
      <c r="T3615" s="2" t="s">
        <v>202</v>
      </c>
      <c r="U3615" s="2" t="s">
        <v>143</v>
      </c>
      <c r="V3615" s="2">
        <v>22</v>
      </c>
      <c r="Y3615" s="2">
        <f t="shared" si="918"/>
        <v>7.0028174960433951</v>
      </c>
      <c r="AB3615" s="2">
        <v>7.0028174959999996</v>
      </c>
      <c r="AC3615" s="2">
        <f t="shared" si="919"/>
        <v>3.8515496228238681E-3</v>
      </c>
      <c r="AD3615" s="2">
        <v>0.72203027257784702</v>
      </c>
      <c r="AE3615" s="2">
        <f t="shared" si="924"/>
        <v>0.53343326022505599</v>
      </c>
      <c r="AF3615" s="2">
        <v>88</v>
      </c>
      <c r="AG3615" s="4">
        <f t="shared" si="925"/>
        <v>1.1363636363636365</v>
      </c>
      <c r="AH3615" s="4">
        <f t="shared" si="926"/>
        <v>1.6697968965886925</v>
      </c>
      <c r="AI3615" s="5">
        <f t="shared" si="927"/>
        <v>0.83489844829434623</v>
      </c>
      <c r="AJ3615" s="2">
        <f t="shared" si="920"/>
        <v>1.3865578642165925E-2</v>
      </c>
      <c r="AK3615" s="2">
        <f t="shared" si="921"/>
        <v>3.4663946605414811E-3</v>
      </c>
      <c r="AL3615" s="2">
        <v>2</v>
      </c>
      <c r="AM3615" s="2">
        <v>2</v>
      </c>
      <c r="AN3615" s="2">
        <f t="shared" si="922"/>
        <v>2</v>
      </c>
      <c r="AO3615" s="2">
        <f t="shared" si="923"/>
        <v>0.4</v>
      </c>
      <c r="AP3615" s="2">
        <v>6</v>
      </c>
      <c r="AQ3615" s="2">
        <v>1.5</v>
      </c>
      <c r="AR3615" s="2">
        <v>0</v>
      </c>
      <c r="AS3615" s="2" t="s">
        <v>79</v>
      </c>
      <c r="AT3615" s="2">
        <v>1</v>
      </c>
      <c r="AW3615" s="2" t="str">
        <f t="shared" si="928"/>
        <v>Arbolitos</v>
      </c>
      <c r="AX3615" s="2" t="str">
        <f t="shared" si="917"/>
        <v>Latizal alto</v>
      </c>
      <c r="AY3615" s="2">
        <v>592</v>
      </c>
      <c r="AZ3615" s="4">
        <f t="shared" si="929"/>
        <v>0.16891891891891891</v>
      </c>
      <c r="BA3615" s="4">
        <v>4.1110111730247123</v>
      </c>
      <c r="BB3615" s="4">
        <f t="shared" si="930"/>
        <v>9.3688619678210627E-2</v>
      </c>
      <c r="BC3615" s="4">
        <f t="shared" si="931"/>
        <v>0.26260753859712954</v>
      </c>
      <c r="BD3615" s="4">
        <f t="shared" si="932"/>
        <v>0.13130376929856477</v>
      </c>
    </row>
    <row r="3616" spans="1:56" x14ac:dyDescent="0.25">
      <c r="A3616" s="2">
        <v>118</v>
      </c>
      <c r="B3616" s="2" t="s">
        <v>55</v>
      </c>
      <c r="C3616" s="2" t="s">
        <v>984</v>
      </c>
      <c r="D3616" s="2" t="s">
        <v>219</v>
      </c>
      <c r="E3616" s="2" t="s">
        <v>221</v>
      </c>
      <c r="F3616" s="2" t="s">
        <v>496</v>
      </c>
      <c r="G3616" s="2" t="s">
        <v>497</v>
      </c>
      <c r="H3616" s="2" t="s">
        <v>402</v>
      </c>
      <c r="J3616" s="3">
        <v>42195</v>
      </c>
      <c r="K3616" s="2">
        <v>747763</v>
      </c>
      <c r="L3616" s="2">
        <v>819801</v>
      </c>
      <c r="N3616" s="2" t="s">
        <v>406</v>
      </c>
      <c r="P3616" s="2" t="s">
        <v>200</v>
      </c>
      <c r="S3616" s="2" t="s">
        <v>201</v>
      </c>
      <c r="T3616" s="2" t="s">
        <v>202</v>
      </c>
      <c r="U3616" s="2" t="s">
        <v>143</v>
      </c>
      <c r="V3616" s="2">
        <v>23</v>
      </c>
      <c r="Y3616" s="2">
        <f t="shared" si="918"/>
        <v>7.3211273822271856</v>
      </c>
      <c r="AB3616" s="2">
        <v>7.3211273820000002</v>
      </c>
      <c r="AC3616" s="2">
        <f t="shared" si="919"/>
        <v>4.2096482447806314E-3</v>
      </c>
      <c r="AD3616" s="2">
        <v>0.72203027257784702</v>
      </c>
      <c r="AE3616" s="2">
        <f t="shared" si="924"/>
        <v>0.5830293278079639</v>
      </c>
      <c r="AF3616" s="2">
        <v>88</v>
      </c>
      <c r="AG3616" s="4">
        <f t="shared" si="925"/>
        <v>1.1363636363636365</v>
      </c>
      <c r="AH3616" s="4">
        <f t="shared" si="926"/>
        <v>1.7193929641716004</v>
      </c>
      <c r="AI3616" s="5">
        <f t="shared" si="927"/>
        <v>0.85969648208580018</v>
      </c>
      <c r="AJ3616" s="2">
        <f t="shared" si="920"/>
        <v>2.5257889468683785E-2</v>
      </c>
      <c r="AK3616" s="2">
        <f t="shared" si="921"/>
        <v>5.5567356831104336E-2</v>
      </c>
      <c r="AL3616" s="2">
        <v>2</v>
      </c>
      <c r="AM3616" s="2">
        <v>3</v>
      </c>
      <c r="AN3616" s="2">
        <f t="shared" si="922"/>
        <v>3</v>
      </c>
      <c r="AO3616" s="2">
        <f t="shared" si="923"/>
        <v>0.6</v>
      </c>
      <c r="AP3616" s="2">
        <v>10</v>
      </c>
      <c r="AQ3616" s="2">
        <v>22</v>
      </c>
      <c r="AR3616" s="2">
        <v>1</v>
      </c>
      <c r="AS3616" s="2" t="s">
        <v>79</v>
      </c>
      <c r="AT3616" s="2">
        <v>2</v>
      </c>
      <c r="AW3616" s="2" t="str">
        <f t="shared" si="928"/>
        <v>Arbolitos</v>
      </c>
      <c r="AX3616" s="2" t="str">
        <f t="shared" si="917"/>
        <v>Latizal alto</v>
      </c>
      <c r="AY3616" s="2">
        <v>592</v>
      </c>
      <c r="AZ3616" s="4">
        <f t="shared" si="929"/>
        <v>0.16891891891891891</v>
      </c>
      <c r="BA3616" s="4">
        <v>4.1110111730247123</v>
      </c>
      <c r="BB3616" s="4">
        <f t="shared" si="930"/>
        <v>0.10239933844994505</v>
      </c>
      <c r="BC3616" s="4">
        <f t="shared" si="931"/>
        <v>0.27131825736886395</v>
      </c>
      <c r="BD3616" s="4">
        <f t="shared" si="932"/>
        <v>0.13565912868443197</v>
      </c>
    </row>
    <row r="3617" spans="1:56" x14ac:dyDescent="0.25">
      <c r="A3617" s="2">
        <v>118</v>
      </c>
      <c r="B3617" s="2" t="s">
        <v>55</v>
      </c>
      <c r="C3617" s="2" t="s">
        <v>984</v>
      </c>
      <c r="D3617" s="2" t="s">
        <v>219</v>
      </c>
      <c r="E3617" s="2" t="s">
        <v>221</v>
      </c>
      <c r="F3617" s="2" t="s">
        <v>496</v>
      </c>
      <c r="G3617" s="2" t="s">
        <v>497</v>
      </c>
      <c r="H3617" s="2" t="s">
        <v>402</v>
      </c>
      <c r="J3617" s="3">
        <v>42195</v>
      </c>
      <c r="K3617" s="2">
        <v>747763</v>
      </c>
      <c r="L3617" s="2">
        <v>819801</v>
      </c>
      <c r="N3617" s="2" t="s">
        <v>467</v>
      </c>
      <c r="P3617" s="2" t="s">
        <v>200</v>
      </c>
      <c r="S3617" s="2" t="s">
        <v>201</v>
      </c>
      <c r="T3617" s="2" t="s">
        <v>202</v>
      </c>
      <c r="U3617" s="2" t="s">
        <v>143</v>
      </c>
      <c r="V3617" s="2">
        <v>28</v>
      </c>
      <c r="Y3617" s="2">
        <f t="shared" si="918"/>
        <v>8.91267681314614</v>
      </c>
      <c r="AB3617" s="2">
        <v>8.9126768129999991</v>
      </c>
      <c r="AC3617" s="2">
        <f t="shared" si="919"/>
        <v>6.2388737692022998E-3</v>
      </c>
      <c r="AD3617" s="2">
        <v>0.72203027257784702</v>
      </c>
      <c r="AE3617" s="2">
        <f t="shared" si="924"/>
        <v>0.86407371077777684</v>
      </c>
      <c r="AF3617" s="2">
        <v>88</v>
      </c>
      <c r="AG3617" s="4">
        <f t="shared" si="925"/>
        <v>1.1363636363636365</v>
      </c>
      <c r="AH3617" s="4">
        <f t="shared" si="926"/>
        <v>2.0004373471414132</v>
      </c>
      <c r="AI3617" s="5">
        <f t="shared" si="927"/>
        <v>1.0002186735707066</v>
      </c>
      <c r="AJ3617" s="2">
        <f t="shared" si="920"/>
        <v>2.2459945569128281E-2</v>
      </c>
      <c r="AK3617" s="2">
        <f t="shared" si="921"/>
        <v>1.4973297046085519E-2</v>
      </c>
      <c r="AL3617" s="2">
        <v>4</v>
      </c>
      <c r="AM3617" s="2">
        <v>5</v>
      </c>
      <c r="AN3617" s="2">
        <f t="shared" si="922"/>
        <v>10</v>
      </c>
      <c r="AO3617" s="2">
        <f t="shared" si="923"/>
        <v>2</v>
      </c>
      <c r="AP3617" s="2">
        <v>6</v>
      </c>
      <c r="AQ3617" s="2">
        <v>4</v>
      </c>
      <c r="AR3617" s="2">
        <v>0</v>
      </c>
      <c r="AS3617" s="2" t="s">
        <v>78</v>
      </c>
      <c r="AT3617" s="2">
        <v>4</v>
      </c>
      <c r="AW3617" s="2" t="str">
        <f t="shared" si="928"/>
        <v>Arbolitos</v>
      </c>
      <c r="AX3617" s="2" t="str">
        <f t="shared" si="917"/>
        <v>Latizal alto</v>
      </c>
      <c r="AY3617" s="2">
        <v>592</v>
      </c>
      <c r="AZ3617" s="4">
        <f t="shared" si="929"/>
        <v>0.16891891891891891</v>
      </c>
      <c r="BA3617" s="4">
        <v>4.1110111730247123</v>
      </c>
      <c r="BB3617" s="4">
        <f t="shared" si="930"/>
        <v>0.15176007815644038</v>
      </c>
      <c r="BC3617" s="4">
        <f t="shared" si="931"/>
        <v>0.3206789970753593</v>
      </c>
      <c r="BD3617" s="4">
        <f t="shared" si="932"/>
        <v>0.16033949853767965</v>
      </c>
    </row>
    <row r="3618" spans="1:56" x14ac:dyDescent="0.25">
      <c r="A3618" s="2">
        <v>118</v>
      </c>
      <c r="B3618" s="2" t="s">
        <v>55</v>
      </c>
      <c r="C3618" s="2" t="s">
        <v>984</v>
      </c>
      <c r="D3618" s="2" t="s">
        <v>219</v>
      </c>
      <c r="E3618" s="2" t="s">
        <v>221</v>
      </c>
      <c r="F3618" s="2" t="s">
        <v>496</v>
      </c>
      <c r="G3618" s="2" t="s">
        <v>497</v>
      </c>
      <c r="H3618" s="2" t="s">
        <v>402</v>
      </c>
      <c r="J3618" s="3">
        <v>42195</v>
      </c>
      <c r="K3618" s="2">
        <v>747763</v>
      </c>
      <c r="L3618" s="2">
        <v>819801</v>
      </c>
      <c r="N3618" s="2" t="s">
        <v>479</v>
      </c>
      <c r="P3618" s="2" t="s">
        <v>200</v>
      </c>
      <c r="S3618" s="2" t="s">
        <v>201</v>
      </c>
      <c r="T3618" s="2" t="s">
        <v>202</v>
      </c>
      <c r="U3618" s="2" t="s">
        <v>143</v>
      </c>
      <c r="V3618" s="2">
        <v>30</v>
      </c>
      <c r="Y3618" s="2">
        <f t="shared" si="918"/>
        <v>9.5492965855137211</v>
      </c>
      <c r="AB3618" s="2">
        <v>9.5492965860000005</v>
      </c>
      <c r="AC3618" s="2">
        <f t="shared" si="919"/>
        <v>7.1619724391352906E-3</v>
      </c>
      <c r="AD3618" s="2">
        <v>0.72203027257784702</v>
      </c>
      <c r="AE3618" s="2">
        <f t="shared" si="924"/>
        <v>0.99192135165816187</v>
      </c>
      <c r="AF3618" s="2">
        <v>88</v>
      </c>
      <c r="AG3618" s="4">
        <f t="shared" si="925"/>
        <v>1.1363636363636365</v>
      </c>
      <c r="AH3618" s="4">
        <f t="shared" si="926"/>
        <v>2.1282849880217984</v>
      </c>
      <c r="AI3618" s="5">
        <f t="shared" si="927"/>
        <v>1.0641424940108992</v>
      </c>
      <c r="AJ3618" s="2">
        <f t="shared" si="920"/>
        <v>3.4377467707849392E-2</v>
      </c>
      <c r="AK3618" s="2">
        <f t="shared" si="921"/>
        <v>2.1485917317405869E-2</v>
      </c>
      <c r="AL3618" s="2">
        <v>8</v>
      </c>
      <c r="AM3618" s="2">
        <v>4</v>
      </c>
      <c r="AN3618" s="2">
        <f t="shared" si="922"/>
        <v>16</v>
      </c>
      <c r="AO3618" s="2">
        <f t="shared" si="923"/>
        <v>3.2</v>
      </c>
      <c r="AP3618" s="2">
        <v>8</v>
      </c>
      <c r="AQ3618" s="2">
        <v>5</v>
      </c>
      <c r="AR3618" s="2">
        <v>1</v>
      </c>
      <c r="AS3618" s="2" t="s">
        <v>79</v>
      </c>
      <c r="AT3618" s="2">
        <v>2</v>
      </c>
      <c r="AW3618" s="2" t="str">
        <f t="shared" si="928"/>
        <v>Arbolitos</v>
      </c>
      <c r="AX3618" s="2" t="str">
        <f t="shared" si="917"/>
        <v>Latizal alto</v>
      </c>
      <c r="AY3618" s="2">
        <v>592</v>
      </c>
      <c r="AZ3618" s="4">
        <f t="shared" si="929"/>
        <v>0.16891891891891891</v>
      </c>
      <c r="BA3618" s="4">
        <v>4.1110111730247123</v>
      </c>
      <c r="BB3618" s="4">
        <f t="shared" si="930"/>
        <v>0.17421437543468915</v>
      </c>
      <c r="BC3618" s="4">
        <f t="shared" si="931"/>
        <v>0.34313329435360806</v>
      </c>
      <c r="BD3618" s="4">
        <f t="shared" si="932"/>
        <v>0.17156664717680403</v>
      </c>
    </row>
    <row r="3619" spans="1:56" x14ac:dyDescent="0.25">
      <c r="A3619" s="2">
        <v>118</v>
      </c>
      <c r="B3619" s="2" t="s">
        <v>55</v>
      </c>
      <c r="C3619" s="2" t="s">
        <v>984</v>
      </c>
      <c r="D3619" s="2" t="s">
        <v>219</v>
      </c>
      <c r="E3619" s="2" t="s">
        <v>221</v>
      </c>
      <c r="F3619" s="2" t="s">
        <v>496</v>
      </c>
      <c r="G3619" s="2" t="s">
        <v>497</v>
      </c>
      <c r="H3619" s="2" t="s">
        <v>402</v>
      </c>
      <c r="J3619" s="3">
        <v>42195</v>
      </c>
      <c r="K3619" s="2">
        <v>747763</v>
      </c>
      <c r="L3619" s="2">
        <v>819801</v>
      </c>
      <c r="N3619" s="2" t="s">
        <v>301</v>
      </c>
      <c r="P3619" s="2" t="s">
        <v>131</v>
      </c>
      <c r="S3619" s="2" t="s">
        <v>132</v>
      </c>
      <c r="T3619" s="2" t="s">
        <v>133</v>
      </c>
      <c r="U3619" s="2" t="s">
        <v>134</v>
      </c>
      <c r="V3619" s="2">
        <v>11</v>
      </c>
      <c r="Y3619" s="2">
        <f t="shared" si="918"/>
        <v>3.5014087480216975</v>
      </c>
      <c r="AB3619" s="2">
        <v>3.5014087479999998</v>
      </c>
      <c r="AC3619" s="2">
        <f t="shared" si="919"/>
        <v>9.6288740570596703E-4</v>
      </c>
      <c r="AD3619" s="2">
        <v>0.72203027257784702</v>
      </c>
      <c r="AE3619" s="2">
        <f t="shared" si="924"/>
        <v>0.133358315056264</v>
      </c>
      <c r="AF3619" s="2">
        <v>88</v>
      </c>
      <c r="AG3619" s="4">
        <f t="shared" si="925"/>
        <v>1.1363636363636365</v>
      </c>
      <c r="AH3619" s="4">
        <f t="shared" si="926"/>
        <v>1.2697219514199005</v>
      </c>
      <c r="AI3619" s="5">
        <f t="shared" si="927"/>
        <v>0.63486097570995026</v>
      </c>
      <c r="AJ3619" s="2">
        <f t="shared" si="920"/>
        <v>3.4663946605414811E-3</v>
      </c>
      <c r="AK3619" s="2">
        <f t="shared" si="921"/>
        <v>2.5997959954061111E-3</v>
      </c>
      <c r="AL3619" s="2">
        <v>1</v>
      </c>
      <c r="AM3619" s="2">
        <v>1.5</v>
      </c>
      <c r="AN3619" s="2">
        <f t="shared" si="922"/>
        <v>0.75</v>
      </c>
      <c r="AO3619" s="2">
        <f t="shared" si="923"/>
        <v>0.15</v>
      </c>
      <c r="AP3619" s="2">
        <v>6</v>
      </c>
      <c r="AQ3619" s="2">
        <v>4.5</v>
      </c>
      <c r="AR3619" s="2">
        <v>0</v>
      </c>
      <c r="AS3619" s="2" t="s">
        <v>79</v>
      </c>
      <c r="AT3619" s="2">
        <v>3</v>
      </c>
      <c r="AW3619" s="2" t="str">
        <f t="shared" si="928"/>
        <v>Arbolitos</v>
      </c>
      <c r="AX3619" s="2" t="str">
        <f t="shared" si="917"/>
        <v>Latizal bajo</v>
      </c>
      <c r="AY3619" s="2">
        <v>592</v>
      </c>
      <c r="AZ3619" s="4">
        <f t="shared" si="929"/>
        <v>0.16891891891891891</v>
      </c>
      <c r="BA3619" s="4">
        <v>4.1110111730247123</v>
      </c>
      <c r="BB3619" s="4">
        <f t="shared" si="930"/>
        <v>2.3422154919552657E-2</v>
      </c>
      <c r="BC3619" s="4">
        <f t="shared" si="931"/>
        <v>0.19234107383847157</v>
      </c>
      <c r="BD3619" s="4">
        <f t="shared" si="932"/>
        <v>9.6170536919235786E-2</v>
      </c>
    </row>
    <row r="3620" spans="1:56" x14ac:dyDescent="0.25">
      <c r="A3620" s="2">
        <v>118</v>
      </c>
      <c r="B3620" s="2" t="s">
        <v>55</v>
      </c>
      <c r="C3620" s="2" t="s">
        <v>984</v>
      </c>
      <c r="D3620" s="2" t="s">
        <v>219</v>
      </c>
      <c r="E3620" s="2" t="s">
        <v>221</v>
      </c>
      <c r="F3620" s="2" t="s">
        <v>496</v>
      </c>
      <c r="G3620" s="2" t="s">
        <v>497</v>
      </c>
      <c r="H3620" s="2" t="s">
        <v>402</v>
      </c>
      <c r="J3620" s="3">
        <v>42195</v>
      </c>
      <c r="K3620" s="2">
        <v>747763</v>
      </c>
      <c r="L3620" s="2">
        <v>819801</v>
      </c>
      <c r="N3620" s="2" t="s">
        <v>264</v>
      </c>
      <c r="P3620" s="2" t="s">
        <v>144</v>
      </c>
      <c r="S3620" s="2" t="s">
        <v>236</v>
      </c>
      <c r="T3620" s="2" t="s">
        <v>237</v>
      </c>
      <c r="U3620" s="2" t="s">
        <v>499</v>
      </c>
      <c r="V3620" s="2">
        <v>14</v>
      </c>
      <c r="Y3620" s="2">
        <f t="shared" si="918"/>
        <v>4.45633840657307</v>
      </c>
      <c r="AB3620" s="2">
        <v>4.4563384069999996</v>
      </c>
      <c r="AC3620" s="2">
        <f t="shared" si="919"/>
        <v>1.5597184423005749E-3</v>
      </c>
      <c r="AD3620" s="2">
        <v>0.72203027257784702</v>
      </c>
      <c r="AE3620" s="2">
        <f t="shared" si="924"/>
        <v>0.21601842769444421</v>
      </c>
      <c r="AF3620" s="2">
        <v>88</v>
      </c>
      <c r="AG3620" s="4">
        <f t="shared" si="925"/>
        <v>1.1363636363636365</v>
      </c>
      <c r="AH3620" s="4">
        <f t="shared" si="926"/>
        <v>1.3523820640580806</v>
      </c>
      <c r="AI3620" s="5">
        <f t="shared" si="927"/>
        <v>0.6761910320290403</v>
      </c>
      <c r="AJ3620" s="2">
        <f t="shared" si="920"/>
        <v>3.7433242615213798E-3</v>
      </c>
      <c r="AK3620" s="2">
        <f t="shared" si="921"/>
        <v>2.8074931961410352E-3</v>
      </c>
      <c r="AL3620" s="2">
        <v>2</v>
      </c>
      <c r="AM3620" s="2">
        <v>2</v>
      </c>
      <c r="AN3620" s="2">
        <f t="shared" si="922"/>
        <v>2</v>
      </c>
      <c r="AO3620" s="2">
        <f t="shared" si="923"/>
        <v>0.4</v>
      </c>
      <c r="AP3620" s="2">
        <v>4</v>
      </c>
      <c r="AQ3620" s="2">
        <v>3</v>
      </c>
      <c r="AR3620" s="2">
        <v>3</v>
      </c>
      <c r="AS3620" s="2" t="s">
        <v>79</v>
      </c>
      <c r="AT3620" s="2">
        <v>4</v>
      </c>
      <c r="AW3620" s="2" t="str">
        <f t="shared" si="928"/>
        <v>Arbustivo</v>
      </c>
      <c r="AX3620" s="2" t="str">
        <f t="shared" si="917"/>
        <v>Latizal bajo</v>
      </c>
      <c r="AY3620" s="2">
        <v>592</v>
      </c>
      <c r="AZ3620" s="4">
        <f t="shared" si="929"/>
        <v>0.16891891891891891</v>
      </c>
      <c r="BA3620" s="4">
        <v>4.1110111730247123</v>
      </c>
      <c r="BB3620" s="4">
        <f t="shared" si="930"/>
        <v>3.7940019539110095E-2</v>
      </c>
      <c r="BC3620" s="4">
        <f t="shared" si="931"/>
        <v>0.206858938458029</v>
      </c>
      <c r="BD3620" s="4">
        <f t="shared" si="932"/>
        <v>0.1034294692290145</v>
      </c>
    </row>
    <row r="3621" spans="1:56" x14ac:dyDescent="0.25">
      <c r="A3621" s="2">
        <v>118</v>
      </c>
      <c r="B3621" s="2" t="s">
        <v>55</v>
      </c>
      <c r="C3621" s="2" t="s">
        <v>984</v>
      </c>
      <c r="D3621" s="2" t="s">
        <v>219</v>
      </c>
      <c r="E3621" s="2" t="s">
        <v>221</v>
      </c>
      <c r="F3621" s="2" t="s">
        <v>496</v>
      </c>
      <c r="G3621" s="2" t="s">
        <v>497</v>
      </c>
      <c r="H3621" s="2" t="s">
        <v>402</v>
      </c>
      <c r="J3621" s="3">
        <v>42195</v>
      </c>
      <c r="K3621" s="2">
        <v>747763</v>
      </c>
      <c r="L3621" s="2">
        <v>819801</v>
      </c>
      <c r="N3621" s="2" t="s">
        <v>473</v>
      </c>
      <c r="P3621" s="2" t="s">
        <v>144</v>
      </c>
      <c r="S3621" s="2" t="s">
        <v>236</v>
      </c>
      <c r="T3621" s="2" t="s">
        <v>237</v>
      </c>
      <c r="U3621" s="2" t="s">
        <v>499</v>
      </c>
      <c r="V3621" s="2">
        <v>14</v>
      </c>
      <c r="Y3621" s="2">
        <f t="shared" si="918"/>
        <v>4.45633840657307</v>
      </c>
      <c r="AB3621" s="2">
        <v>4.4563384069999996</v>
      </c>
      <c r="AC3621" s="2">
        <f t="shared" si="919"/>
        <v>1.5597184423005749E-3</v>
      </c>
      <c r="AD3621" s="2">
        <v>0.72203027257784702</v>
      </c>
      <c r="AE3621" s="2">
        <f t="shared" si="924"/>
        <v>0.21601842769444421</v>
      </c>
      <c r="AF3621" s="2">
        <v>88</v>
      </c>
      <c r="AG3621" s="4">
        <f t="shared" si="925"/>
        <v>1.1363636363636365</v>
      </c>
      <c r="AH3621" s="4">
        <f t="shared" si="926"/>
        <v>1.3523820640580806</v>
      </c>
      <c r="AI3621" s="5">
        <f t="shared" si="927"/>
        <v>0.6761910320290403</v>
      </c>
      <c r="AJ3621" s="2">
        <f t="shared" si="920"/>
        <v>3.7433242615213798E-3</v>
      </c>
      <c r="AK3621" s="2">
        <f t="shared" si="921"/>
        <v>1.8716621307606899E-3</v>
      </c>
      <c r="AL3621" s="2">
        <v>3</v>
      </c>
      <c r="AM3621" s="2">
        <v>2</v>
      </c>
      <c r="AN3621" s="2">
        <f t="shared" si="922"/>
        <v>3</v>
      </c>
      <c r="AO3621" s="2">
        <f t="shared" si="923"/>
        <v>0.6</v>
      </c>
      <c r="AP3621" s="2">
        <v>4</v>
      </c>
      <c r="AQ3621" s="2">
        <v>2</v>
      </c>
      <c r="AR3621" s="2">
        <v>0</v>
      </c>
      <c r="AS3621" s="2" t="s">
        <v>79</v>
      </c>
      <c r="AT3621" s="2">
        <v>2</v>
      </c>
      <c r="AW3621" s="2" t="str">
        <f t="shared" si="928"/>
        <v>Arbustivo</v>
      </c>
      <c r="AX3621" s="2" t="str">
        <f t="shared" si="917"/>
        <v>Latizal bajo</v>
      </c>
      <c r="AY3621" s="2">
        <v>592</v>
      </c>
      <c r="AZ3621" s="4">
        <f t="shared" si="929"/>
        <v>0.16891891891891891</v>
      </c>
      <c r="BA3621" s="4">
        <v>4.1110111730247123</v>
      </c>
      <c r="BB3621" s="4">
        <f t="shared" si="930"/>
        <v>3.7940019539110095E-2</v>
      </c>
      <c r="BC3621" s="4">
        <f t="shared" si="931"/>
        <v>0.206858938458029</v>
      </c>
      <c r="BD3621" s="4">
        <f t="shared" si="932"/>
        <v>0.1034294692290145</v>
      </c>
    </row>
    <row r="3622" spans="1:56" x14ac:dyDescent="0.25">
      <c r="A3622" s="2">
        <v>118</v>
      </c>
      <c r="B3622" s="2" t="s">
        <v>55</v>
      </c>
      <c r="C3622" s="2" t="s">
        <v>984</v>
      </c>
      <c r="D3622" s="2" t="s">
        <v>219</v>
      </c>
      <c r="E3622" s="2" t="s">
        <v>221</v>
      </c>
      <c r="F3622" s="2" t="s">
        <v>496</v>
      </c>
      <c r="G3622" s="2" t="s">
        <v>497</v>
      </c>
      <c r="H3622" s="2" t="s">
        <v>402</v>
      </c>
      <c r="J3622" s="3">
        <v>42195</v>
      </c>
      <c r="K3622" s="2">
        <v>747763</v>
      </c>
      <c r="L3622" s="2">
        <v>819801</v>
      </c>
      <c r="N3622" s="2" t="s">
        <v>315</v>
      </c>
      <c r="P3622" s="2" t="s">
        <v>144</v>
      </c>
      <c r="S3622" s="2" t="s">
        <v>236</v>
      </c>
      <c r="T3622" s="2" t="s">
        <v>237</v>
      </c>
      <c r="U3622" s="2" t="s">
        <v>499</v>
      </c>
      <c r="V3622" s="2">
        <v>16</v>
      </c>
      <c r="Y3622" s="2">
        <f t="shared" si="918"/>
        <v>5.0929581789406511</v>
      </c>
      <c r="AB3622" s="2">
        <v>5.092958179</v>
      </c>
      <c r="AC3622" s="2">
        <f t="shared" si="919"/>
        <v>2.0371832715762607E-3</v>
      </c>
      <c r="AD3622" s="2">
        <v>0.72203027257784702</v>
      </c>
      <c r="AE3622" s="2">
        <f t="shared" si="924"/>
        <v>0.28214651780498828</v>
      </c>
      <c r="AF3622" s="2">
        <v>88</v>
      </c>
      <c r="AG3622" s="4">
        <f t="shared" si="925"/>
        <v>1.1363636363636365</v>
      </c>
      <c r="AH3622" s="4">
        <f t="shared" si="926"/>
        <v>1.4185101541686247</v>
      </c>
      <c r="AI3622" s="5">
        <f t="shared" si="927"/>
        <v>0.70925507708431235</v>
      </c>
      <c r="AJ3622" s="2">
        <f t="shared" si="920"/>
        <v>4.8892398517830253E-3</v>
      </c>
      <c r="AK3622" s="2">
        <f t="shared" si="921"/>
        <v>1.8334649444186344E-3</v>
      </c>
      <c r="AL3622" s="2">
        <v>3</v>
      </c>
      <c r="AM3622" s="2">
        <v>2</v>
      </c>
      <c r="AN3622" s="2">
        <f t="shared" si="922"/>
        <v>3</v>
      </c>
      <c r="AO3622" s="2">
        <f t="shared" si="923"/>
        <v>0.6</v>
      </c>
      <c r="AP3622" s="2">
        <v>4</v>
      </c>
      <c r="AQ3622" s="2">
        <v>1.5</v>
      </c>
      <c r="AR3622" s="2">
        <v>0</v>
      </c>
      <c r="AS3622" s="2" t="s">
        <v>78</v>
      </c>
      <c r="AT3622" s="2">
        <v>4</v>
      </c>
      <c r="AW3622" s="2" t="str">
        <f t="shared" si="928"/>
        <v>Arbustivo</v>
      </c>
      <c r="AX3622" s="2" t="str">
        <f t="shared" si="917"/>
        <v>Latizal alto</v>
      </c>
      <c r="AY3622" s="2">
        <v>592</v>
      </c>
      <c r="AZ3622" s="4">
        <f t="shared" si="929"/>
        <v>0.16891891891891891</v>
      </c>
      <c r="BA3622" s="4">
        <v>4.1110111730247123</v>
      </c>
      <c r="BB3622" s="4">
        <f t="shared" si="930"/>
        <v>4.9554311234756024E-2</v>
      </c>
      <c r="BC3622" s="4">
        <f t="shared" si="931"/>
        <v>0.21847323015367492</v>
      </c>
      <c r="BD3622" s="4">
        <f t="shared" si="932"/>
        <v>0.10923661507683746</v>
      </c>
    </row>
    <row r="3623" spans="1:56" x14ac:dyDescent="0.25">
      <c r="A3623" s="2">
        <v>118</v>
      </c>
      <c r="B3623" s="2" t="s">
        <v>55</v>
      </c>
      <c r="C3623" s="2" t="s">
        <v>984</v>
      </c>
      <c r="D3623" s="2" t="s">
        <v>219</v>
      </c>
      <c r="E3623" s="2" t="s">
        <v>221</v>
      </c>
      <c r="F3623" s="2" t="s">
        <v>496</v>
      </c>
      <c r="G3623" s="2" t="s">
        <v>497</v>
      </c>
      <c r="H3623" s="2" t="s">
        <v>402</v>
      </c>
      <c r="J3623" s="3">
        <v>42195</v>
      </c>
      <c r="K3623" s="2">
        <v>747763</v>
      </c>
      <c r="L3623" s="2">
        <v>819801</v>
      </c>
      <c r="N3623" s="2" t="s">
        <v>303</v>
      </c>
      <c r="P3623" s="2" t="s">
        <v>144</v>
      </c>
      <c r="S3623" s="2" t="s">
        <v>236</v>
      </c>
      <c r="T3623" s="2" t="s">
        <v>237</v>
      </c>
      <c r="U3623" s="2" t="s">
        <v>499</v>
      </c>
      <c r="V3623" s="2">
        <v>17</v>
      </c>
      <c r="W3623" s="2">
        <v>16</v>
      </c>
      <c r="X3623" s="2">
        <v>15</v>
      </c>
      <c r="Y3623" s="2">
        <f t="shared" si="918"/>
        <v>5.4112680651244416</v>
      </c>
      <c r="Z3623" s="2">
        <f>+W3623/PI()</f>
        <v>5.0929581789406511</v>
      </c>
      <c r="AA3623" s="2">
        <f>+X3623/PI()</f>
        <v>4.7746482927568605</v>
      </c>
      <c r="AB3623" s="2">
        <v>5.4112680649999998</v>
      </c>
      <c r="AC3623" s="2">
        <f t="shared" si="919"/>
        <v>1.8334649444186338E-2</v>
      </c>
      <c r="AD3623" s="2">
        <v>0.72203027257784702</v>
      </c>
      <c r="AE3623" s="2">
        <f t="shared" si="924"/>
        <v>2.5393186602448936</v>
      </c>
      <c r="AF3623" s="2">
        <v>88</v>
      </c>
      <c r="AG3623" s="4">
        <f t="shared" si="925"/>
        <v>1.1363636363636365</v>
      </c>
      <c r="AH3623" s="4">
        <f t="shared" si="926"/>
        <v>3.6756822966085299</v>
      </c>
      <c r="AI3623" s="5">
        <f t="shared" si="927"/>
        <v>1.8378411483042649</v>
      </c>
      <c r="AJ3623" s="2">
        <f t="shared" si="920"/>
        <v>3.300236899953541E-2</v>
      </c>
      <c r="AK3623" s="2">
        <f t="shared" si="921"/>
        <v>0</v>
      </c>
      <c r="AL3623" s="2">
        <v>5</v>
      </c>
      <c r="AM3623" s="2">
        <v>3</v>
      </c>
      <c r="AN3623" s="2">
        <f t="shared" si="922"/>
        <v>7.5</v>
      </c>
      <c r="AO3623" s="2">
        <f t="shared" si="923"/>
        <v>1.5</v>
      </c>
      <c r="AP3623" s="2">
        <v>3</v>
      </c>
      <c r="AQ3623" s="2">
        <v>0</v>
      </c>
      <c r="AR3623" s="2">
        <v>19</v>
      </c>
      <c r="AS3623" s="2" t="s">
        <v>79</v>
      </c>
      <c r="AT3623" s="2">
        <v>3</v>
      </c>
      <c r="AW3623" s="2" t="str">
        <f t="shared" si="928"/>
        <v>Arbustivo</v>
      </c>
      <c r="AX3623" s="2" t="str">
        <f t="shared" si="917"/>
        <v>Latizal alto</v>
      </c>
      <c r="AY3623" s="2">
        <v>592</v>
      </c>
      <c r="AZ3623" s="4">
        <f t="shared" si="929"/>
        <v>0.16891891891891891</v>
      </c>
      <c r="BA3623" s="4">
        <v>4.1110111730247123</v>
      </c>
      <c r="BB3623" s="4">
        <f t="shared" si="930"/>
        <v>0.44598880111280409</v>
      </c>
      <c r="BC3623" s="4">
        <f t="shared" si="931"/>
        <v>0.614907720031723</v>
      </c>
      <c r="BD3623" s="4">
        <f t="shared" si="932"/>
        <v>0.3074538600158615</v>
      </c>
    </row>
    <row r="3624" spans="1:56" x14ac:dyDescent="0.25">
      <c r="A3624" s="2">
        <v>118</v>
      </c>
      <c r="B3624" s="2" t="s">
        <v>55</v>
      </c>
      <c r="C3624" s="2" t="s">
        <v>984</v>
      </c>
      <c r="D3624" s="2" t="s">
        <v>219</v>
      </c>
      <c r="E3624" s="2" t="s">
        <v>221</v>
      </c>
      <c r="F3624" s="2" t="s">
        <v>496</v>
      </c>
      <c r="G3624" s="2" t="s">
        <v>497</v>
      </c>
      <c r="H3624" s="2" t="s">
        <v>402</v>
      </c>
      <c r="J3624" s="3">
        <v>42195</v>
      </c>
      <c r="K3624" s="2">
        <v>747763</v>
      </c>
      <c r="L3624" s="2">
        <v>819801</v>
      </c>
      <c r="N3624" s="2" t="s">
        <v>297</v>
      </c>
      <c r="P3624" s="2" t="s">
        <v>144</v>
      </c>
      <c r="S3624" s="2" t="s">
        <v>236</v>
      </c>
      <c r="T3624" s="2" t="s">
        <v>237</v>
      </c>
      <c r="U3624" s="2" t="s">
        <v>499</v>
      </c>
      <c r="V3624" s="2">
        <v>18</v>
      </c>
      <c r="W3624" s="2">
        <v>12</v>
      </c>
      <c r="Y3624" s="2">
        <f t="shared" si="918"/>
        <v>5.7295779513082321</v>
      </c>
      <c r="Z3624" s="2">
        <f>+W3624/PI()</f>
        <v>3.8197186342054881</v>
      </c>
      <c r="AB3624" s="2">
        <v>5.7295779509999996</v>
      </c>
      <c r="AC3624" s="2">
        <f t="shared" si="919"/>
        <v>7.1619724391352897E-3</v>
      </c>
      <c r="AD3624" s="2">
        <v>0.72203027257784702</v>
      </c>
      <c r="AE3624" s="2">
        <f t="shared" si="924"/>
        <v>0.99192135165816175</v>
      </c>
      <c r="AF3624" s="2">
        <v>88</v>
      </c>
      <c r="AG3624" s="4">
        <f t="shared" si="925"/>
        <v>1.1363636363636365</v>
      </c>
      <c r="AH3624" s="4">
        <f t="shared" si="926"/>
        <v>2.1282849880217984</v>
      </c>
      <c r="AI3624" s="5">
        <f t="shared" si="927"/>
        <v>1.0641424940108992</v>
      </c>
      <c r="AJ3624" s="2">
        <f t="shared" si="920"/>
        <v>1.7188733853924696E-2</v>
      </c>
      <c r="AK3624" s="2">
        <f t="shared" si="921"/>
        <v>1.2891550390443521E-2</v>
      </c>
      <c r="AL3624" s="2">
        <v>2</v>
      </c>
      <c r="AM3624" s="2">
        <v>2</v>
      </c>
      <c r="AN3624" s="2">
        <f t="shared" si="922"/>
        <v>2</v>
      </c>
      <c r="AO3624" s="2">
        <f t="shared" si="923"/>
        <v>0.4</v>
      </c>
      <c r="AP3624" s="2">
        <v>4</v>
      </c>
      <c r="AQ3624" s="2">
        <v>3</v>
      </c>
      <c r="AR3624" s="2">
        <v>0</v>
      </c>
      <c r="AS3624" s="2" t="s">
        <v>79</v>
      </c>
      <c r="AT3624" s="2">
        <v>2</v>
      </c>
      <c r="AW3624" s="2" t="str">
        <f t="shared" si="928"/>
        <v>Arbustivo</v>
      </c>
      <c r="AX3624" s="2" t="str">
        <f t="shared" si="917"/>
        <v>Latizal alto</v>
      </c>
      <c r="AY3624" s="2">
        <v>592</v>
      </c>
      <c r="AZ3624" s="4">
        <f t="shared" si="929"/>
        <v>0.16891891891891891</v>
      </c>
      <c r="BA3624" s="4">
        <v>4.1110111730247123</v>
      </c>
      <c r="BB3624" s="4">
        <f t="shared" si="930"/>
        <v>0.17421437543468912</v>
      </c>
      <c r="BC3624" s="4">
        <f t="shared" si="931"/>
        <v>0.34313329435360806</v>
      </c>
      <c r="BD3624" s="4">
        <f t="shared" si="932"/>
        <v>0.17156664717680403</v>
      </c>
    </row>
    <row r="3625" spans="1:56" x14ac:dyDescent="0.25">
      <c r="A3625" s="2">
        <v>118</v>
      </c>
      <c r="B3625" s="2" t="s">
        <v>55</v>
      </c>
      <c r="C3625" s="2" t="s">
        <v>984</v>
      </c>
      <c r="D3625" s="2" t="s">
        <v>219</v>
      </c>
      <c r="E3625" s="2" t="s">
        <v>221</v>
      </c>
      <c r="F3625" s="2" t="s">
        <v>496</v>
      </c>
      <c r="G3625" s="2" t="s">
        <v>497</v>
      </c>
      <c r="H3625" s="2" t="s">
        <v>402</v>
      </c>
      <c r="J3625" s="3">
        <v>42195</v>
      </c>
      <c r="K3625" s="2">
        <v>747763</v>
      </c>
      <c r="L3625" s="2">
        <v>819801</v>
      </c>
      <c r="N3625" s="2" t="s">
        <v>470</v>
      </c>
      <c r="P3625" s="2" t="s">
        <v>144</v>
      </c>
      <c r="S3625" s="2" t="s">
        <v>236</v>
      </c>
      <c r="T3625" s="2" t="s">
        <v>237</v>
      </c>
      <c r="U3625" s="2" t="s">
        <v>499</v>
      </c>
      <c r="V3625" s="2">
        <v>18</v>
      </c>
      <c r="W3625" s="2">
        <v>19</v>
      </c>
      <c r="Y3625" s="2">
        <f t="shared" si="918"/>
        <v>5.7295779513082321</v>
      </c>
      <c r="Z3625" s="2">
        <f>+W3625/PI()</f>
        <v>6.0478878374920226</v>
      </c>
      <c r="AB3625" s="2">
        <v>6.0478878370000002</v>
      </c>
      <c r="AC3625" s="2">
        <f t="shared" si="919"/>
        <v>1.0894155854640236E-2</v>
      </c>
      <c r="AD3625" s="2">
        <v>0.72203027257784702</v>
      </c>
      <c r="AE3625" s="2">
        <f t="shared" si="924"/>
        <v>1.5088225893555818</v>
      </c>
      <c r="AF3625" s="2">
        <v>88</v>
      </c>
      <c r="AG3625" s="4">
        <f t="shared" si="925"/>
        <v>1.1363636363636365</v>
      </c>
      <c r="AH3625" s="4">
        <f t="shared" si="926"/>
        <v>2.6451862257192182</v>
      </c>
      <c r="AI3625" s="5">
        <f t="shared" si="927"/>
        <v>1.3225931128596091</v>
      </c>
      <c r="AJ3625" s="2">
        <f t="shared" si="920"/>
        <v>2.6145974051136566E-2</v>
      </c>
      <c r="AK3625" s="2">
        <f t="shared" si="921"/>
        <v>0</v>
      </c>
      <c r="AL3625" s="2">
        <v>3</v>
      </c>
      <c r="AM3625" s="2">
        <v>4</v>
      </c>
      <c r="AN3625" s="2">
        <f t="shared" si="922"/>
        <v>6</v>
      </c>
      <c r="AO3625" s="2">
        <f t="shared" si="923"/>
        <v>1.2</v>
      </c>
      <c r="AP3625" s="2">
        <v>4</v>
      </c>
      <c r="AQ3625" s="2">
        <v>0</v>
      </c>
      <c r="AR3625" s="2">
        <v>5</v>
      </c>
      <c r="AS3625" s="2" t="s">
        <v>79</v>
      </c>
      <c r="AT3625" s="2">
        <v>3</v>
      </c>
      <c r="AW3625" s="2" t="str">
        <f t="shared" si="928"/>
        <v>Arbustivo</v>
      </c>
      <c r="AX3625" s="2" t="str">
        <f t="shared" si="917"/>
        <v>Latizal alto</v>
      </c>
      <c r="AY3625" s="2">
        <v>592</v>
      </c>
      <c r="AZ3625" s="4">
        <f t="shared" si="929"/>
        <v>0.16891891891891891</v>
      </c>
      <c r="BA3625" s="4">
        <v>4.1110111730247123</v>
      </c>
      <c r="BB3625" s="4">
        <f t="shared" si="930"/>
        <v>0.26499942218898825</v>
      </c>
      <c r="BC3625" s="4">
        <f t="shared" si="931"/>
        <v>0.43391834110790717</v>
      </c>
      <c r="BD3625" s="4">
        <f t="shared" si="932"/>
        <v>0.21695917055395358</v>
      </c>
    </row>
    <row r="3626" spans="1:56" x14ac:dyDescent="0.25">
      <c r="A3626" s="2">
        <v>118</v>
      </c>
      <c r="B3626" s="2" t="s">
        <v>55</v>
      </c>
      <c r="C3626" s="2" t="s">
        <v>984</v>
      </c>
      <c r="D3626" s="2" t="s">
        <v>219</v>
      </c>
      <c r="E3626" s="2" t="s">
        <v>221</v>
      </c>
      <c r="F3626" s="2" t="s">
        <v>496</v>
      </c>
      <c r="G3626" s="2" t="s">
        <v>497</v>
      </c>
      <c r="H3626" s="2" t="s">
        <v>402</v>
      </c>
      <c r="J3626" s="3">
        <v>42195</v>
      </c>
      <c r="K3626" s="2">
        <v>747763</v>
      </c>
      <c r="L3626" s="2">
        <v>819801</v>
      </c>
      <c r="N3626" s="2" t="s">
        <v>377</v>
      </c>
      <c r="P3626" s="2" t="s">
        <v>144</v>
      </c>
      <c r="S3626" s="2" t="s">
        <v>236</v>
      </c>
      <c r="T3626" s="2" t="s">
        <v>237</v>
      </c>
      <c r="U3626" s="2" t="s">
        <v>499</v>
      </c>
      <c r="V3626" s="2">
        <v>18</v>
      </c>
      <c r="Y3626" s="2">
        <f t="shared" si="918"/>
        <v>5.7295779513082321</v>
      </c>
      <c r="AB3626" s="2">
        <v>5.7295779509999996</v>
      </c>
      <c r="AC3626" s="2">
        <f t="shared" si="919"/>
        <v>2.5783100780887042E-3</v>
      </c>
      <c r="AD3626" s="2">
        <v>0.72203027257784702</v>
      </c>
      <c r="AE3626" s="2">
        <f t="shared" si="924"/>
        <v>0.35709168659693818</v>
      </c>
      <c r="AF3626" s="2">
        <v>88</v>
      </c>
      <c r="AG3626" s="4">
        <f t="shared" si="925"/>
        <v>1.1363636363636365</v>
      </c>
      <c r="AH3626" s="4">
        <f t="shared" si="926"/>
        <v>1.4934553229605747</v>
      </c>
      <c r="AI3626" s="5">
        <f t="shared" si="927"/>
        <v>0.74672766148028735</v>
      </c>
      <c r="AJ3626" s="2">
        <f t="shared" si="920"/>
        <v>6.1879441874128898E-3</v>
      </c>
      <c r="AK3626" s="2">
        <f t="shared" si="921"/>
        <v>0</v>
      </c>
      <c r="AL3626" s="2">
        <v>4</v>
      </c>
      <c r="AM3626" s="2">
        <v>4</v>
      </c>
      <c r="AN3626" s="2">
        <f t="shared" si="922"/>
        <v>8</v>
      </c>
      <c r="AO3626" s="2">
        <f t="shared" si="923"/>
        <v>1.6</v>
      </c>
      <c r="AP3626" s="2">
        <v>4</v>
      </c>
      <c r="AQ3626" s="2">
        <v>0</v>
      </c>
      <c r="AR3626" s="2">
        <v>4</v>
      </c>
      <c r="AS3626" s="2" t="s">
        <v>78</v>
      </c>
      <c r="AT3626" s="2">
        <v>3</v>
      </c>
      <c r="AW3626" s="2" t="str">
        <f t="shared" si="928"/>
        <v>Arbustivo</v>
      </c>
      <c r="AX3626" s="2" t="str">
        <f t="shared" si="917"/>
        <v>Latizal alto</v>
      </c>
      <c r="AY3626" s="2">
        <v>592</v>
      </c>
      <c r="AZ3626" s="4">
        <f t="shared" si="929"/>
        <v>0.16891891891891891</v>
      </c>
      <c r="BA3626" s="4">
        <v>4.1110111730247123</v>
      </c>
      <c r="BB3626" s="4">
        <f t="shared" si="930"/>
        <v>6.2717175156488086E-2</v>
      </c>
      <c r="BC3626" s="4">
        <f t="shared" si="931"/>
        <v>0.231636094075407</v>
      </c>
      <c r="BD3626" s="4">
        <f t="shared" si="932"/>
        <v>0.1158180470377035</v>
      </c>
    </row>
    <row r="3627" spans="1:56" x14ac:dyDescent="0.25">
      <c r="A3627" s="2">
        <v>118</v>
      </c>
      <c r="B3627" s="2" t="s">
        <v>55</v>
      </c>
      <c r="C3627" s="2" t="s">
        <v>984</v>
      </c>
      <c r="D3627" s="2" t="s">
        <v>219</v>
      </c>
      <c r="E3627" s="2" t="s">
        <v>221</v>
      </c>
      <c r="F3627" s="2" t="s">
        <v>496</v>
      </c>
      <c r="G3627" s="2" t="s">
        <v>497</v>
      </c>
      <c r="H3627" s="2" t="s">
        <v>402</v>
      </c>
      <c r="J3627" s="3">
        <v>42195</v>
      </c>
      <c r="K3627" s="2">
        <v>747763</v>
      </c>
      <c r="L3627" s="2">
        <v>819801</v>
      </c>
      <c r="N3627" s="2" t="s">
        <v>270</v>
      </c>
      <c r="P3627" s="2" t="s">
        <v>144</v>
      </c>
      <c r="S3627" s="2" t="s">
        <v>236</v>
      </c>
      <c r="T3627" s="2" t="s">
        <v>237</v>
      </c>
      <c r="U3627" s="2" t="s">
        <v>499</v>
      </c>
      <c r="V3627" s="2">
        <v>19</v>
      </c>
      <c r="Y3627" s="2">
        <f t="shared" si="918"/>
        <v>6.0478878374920226</v>
      </c>
      <c r="AB3627" s="2">
        <v>6.0478878370000002</v>
      </c>
      <c r="AC3627" s="2">
        <f t="shared" si="919"/>
        <v>2.8727467228087103E-3</v>
      </c>
      <c r="AD3627" s="2">
        <v>0.72203027257784702</v>
      </c>
      <c r="AE3627" s="2">
        <f t="shared" si="924"/>
        <v>0.39787067549844035</v>
      </c>
      <c r="AF3627" s="2">
        <v>88</v>
      </c>
      <c r="AG3627" s="4">
        <f t="shared" si="925"/>
        <v>1.1363636363636365</v>
      </c>
      <c r="AH3627" s="4">
        <f t="shared" si="926"/>
        <v>1.5342343118620767</v>
      </c>
      <c r="AI3627" s="5">
        <f t="shared" si="927"/>
        <v>0.76711715593103835</v>
      </c>
      <c r="AJ3627" s="2">
        <f t="shared" si="920"/>
        <v>5.1709441010556779E-3</v>
      </c>
      <c r="AK3627" s="2">
        <f t="shared" si="921"/>
        <v>3.4472960673704524E-3</v>
      </c>
      <c r="AL3627" s="2">
        <v>2</v>
      </c>
      <c r="AM3627" s="2">
        <v>3</v>
      </c>
      <c r="AN3627" s="2">
        <f t="shared" si="922"/>
        <v>3</v>
      </c>
      <c r="AO3627" s="2">
        <f t="shared" si="923"/>
        <v>0.6</v>
      </c>
      <c r="AP3627" s="2">
        <v>3</v>
      </c>
      <c r="AQ3627" s="2">
        <v>2</v>
      </c>
      <c r="AR3627" s="2">
        <v>0</v>
      </c>
      <c r="AS3627" s="2" t="s">
        <v>79</v>
      </c>
      <c r="AT3627" s="2">
        <v>2</v>
      </c>
      <c r="AW3627" s="2" t="str">
        <f t="shared" si="928"/>
        <v>Arbustivo</v>
      </c>
      <c r="AX3627" s="2" t="str">
        <f t="shared" si="917"/>
        <v>Latizal alto</v>
      </c>
      <c r="AY3627" s="2">
        <v>592</v>
      </c>
      <c r="AZ3627" s="4">
        <f t="shared" si="929"/>
        <v>0.16891891891891891</v>
      </c>
      <c r="BA3627" s="4">
        <v>4.1110111730247123</v>
      </c>
      <c r="BB3627" s="4">
        <f t="shared" si="930"/>
        <v>6.9879321702136399E-2</v>
      </c>
      <c r="BC3627" s="4">
        <f t="shared" si="931"/>
        <v>0.23879824062105531</v>
      </c>
      <c r="BD3627" s="4">
        <f t="shared" si="932"/>
        <v>0.11939912031052766</v>
      </c>
    </row>
    <row r="3628" spans="1:56" x14ac:dyDescent="0.25">
      <c r="A3628" s="2">
        <v>118</v>
      </c>
      <c r="B3628" s="2" t="s">
        <v>55</v>
      </c>
      <c r="C3628" s="2" t="s">
        <v>984</v>
      </c>
      <c r="D3628" s="2" t="s">
        <v>219</v>
      </c>
      <c r="E3628" s="2" t="s">
        <v>221</v>
      </c>
      <c r="F3628" s="2" t="s">
        <v>496</v>
      </c>
      <c r="G3628" s="2" t="s">
        <v>497</v>
      </c>
      <c r="H3628" s="2" t="s">
        <v>402</v>
      </c>
      <c r="J3628" s="3">
        <v>42195</v>
      </c>
      <c r="K3628" s="2">
        <v>747763</v>
      </c>
      <c r="L3628" s="2">
        <v>819801</v>
      </c>
      <c r="N3628" s="2" t="s">
        <v>483</v>
      </c>
      <c r="P3628" s="2" t="s">
        <v>144</v>
      </c>
      <c r="S3628" s="2" t="s">
        <v>236</v>
      </c>
      <c r="T3628" s="2" t="s">
        <v>237</v>
      </c>
      <c r="U3628" s="2" t="s">
        <v>499</v>
      </c>
      <c r="V3628" s="2">
        <v>20</v>
      </c>
      <c r="Y3628" s="2">
        <f t="shared" si="918"/>
        <v>6.366197723675814</v>
      </c>
      <c r="AB3628" s="2">
        <v>6.3661977240000001</v>
      </c>
      <c r="AC3628" s="2">
        <f t="shared" si="919"/>
        <v>3.1830988618379067E-3</v>
      </c>
      <c r="AD3628" s="2">
        <v>0.72203027257784702</v>
      </c>
      <c r="AE3628" s="2">
        <f t="shared" si="924"/>
        <v>0.44085393407029411</v>
      </c>
      <c r="AF3628" s="2">
        <v>88</v>
      </c>
      <c r="AG3628" s="4">
        <f t="shared" si="925"/>
        <v>1.1363636363636365</v>
      </c>
      <c r="AH3628" s="4">
        <f t="shared" si="926"/>
        <v>1.5772175704339306</v>
      </c>
      <c r="AI3628" s="5">
        <f t="shared" si="927"/>
        <v>0.78860878521696531</v>
      </c>
      <c r="AJ3628" s="2">
        <f t="shared" si="920"/>
        <v>7.6394372684109755E-3</v>
      </c>
      <c r="AK3628" s="2">
        <f t="shared" si="921"/>
        <v>3.8197186342054878E-3</v>
      </c>
      <c r="AL3628" s="2">
        <v>2</v>
      </c>
      <c r="AM3628" s="2">
        <v>2</v>
      </c>
      <c r="AN3628" s="2">
        <f t="shared" si="922"/>
        <v>2</v>
      </c>
      <c r="AO3628" s="2">
        <f t="shared" si="923"/>
        <v>0.4</v>
      </c>
      <c r="AP3628" s="2">
        <v>4</v>
      </c>
      <c r="AQ3628" s="2">
        <v>2</v>
      </c>
      <c r="AR3628" s="2">
        <v>0</v>
      </c>
      <c r="AS3628" s="2" t="s">
        <v>79</v>
      </c>
      <c r="AT3628" s="2">
        <v>1</v>
      </c>
      <c r="AW3628" s="2" t="str">
        <f t="shared" si="928"/>
        <v>Arbustivo</v>
      </c>
      <c r="AX3628" s="2" t="str">
        <f t="shared" si="917"/>
        <v>Latizal alto</v>
      </c>
      <c r="AY3628" s="2">
        <v>592</v>
      </c>
      <c r="AZ3628" s="4">
        <f t="shared" si="929"/>
        <v>0.16891891891891891</v>
      </c>
      <c r="BA3628" s="4">
        <v>4.1110111730247123</v>
      </c>
      <c r="BB3628" s="4">
        <f t="shared" si="930"/>
        <v>7.7428611304306283E-2</v>
      </c>
      <c r="BC3628" s="4">
        <f t="shared" si="931"/>
        <v>0.2463475302232252</v>
      </c>
      <c r="BD3628" s="4">
        <f t="shared" si="932"/>
        <v>0.1231737651116126</v>
      </c>
    </row>
    <row r="3629" spans="1:56" x14ac:dyDescent="0.25">
      <c r="A3629" s="2">
        <v>118</v>
      </c>
      <c r="B3629" s="2" t="s">
        <v>55</v>
      </c>
      <c r="C3629" s="2" t="s">
        <v>984</v>
      </c>
      <c r="D3629" s="2" t="s">
        <v>219</v>
      </c>
      <c r="E3629" s="2" t="s">
        <v>221</v>
      </c>
      <c r="F3629" s="2" t="s">
        <v>496</v>
      </c>
      <c r="G3629" s="2" t="s">
        <v>497</v>
      </c>
      <c r="H3629" s="2" t="s">
        <v>402</v>
      </c>
      <c r="J3629" s="3">
        <v>42195</v>
      </c>
      <c r="K3629" s="2">
        <v>747763</v>
      </c>
      <c r="L3629" s="2">
        <v>819801</v>
      </c>
      <c r="N3629" s="2" t="s">
        <v>289</v>
      </c>
      <c r="P3629" s="2" t="s">
        <v>144</v>
      </c>
      <c r="S3629" s="2" t="s">
        <v>236</v>
      </c>
      <c r="T3629" s="2" t="s">
        <v>237</v>
      </c>
      <c r="U3629" s="2" t="s">
        <v>499</v>
      </c>
      <c r="V3629" s="2">
        <v>21</v>
      </c>
      <c r="W3629" s="2">
        <v>17</v>
      </c>
      <c r="Y3629" s="2">
        <f t="shared" si="918"/>
        <v>6.6845076098596046</v>
      </c>
      <c r="Z3629" s="2">
        <f>+W3629/PI()</f>
        <v>5.4112680651244416</v>
      </c>
      <c r="AB3629" s="2">
        <v>6.6845076099999998</v>
      </c>
      <c r="AC3629" s="2">
        <f t="shared" si="919"/>
        <v>1.1490986891234845E-2</v>
      </c>
      <c r="AD3629" s="2">
        <v>0.72203027257784702</v>
      </c>
      <c r="AE3629" s="2">
        <f t="shared" si="924"/>
        <v>1.5914827019937621</v>
      </c>
      <c r="AF3629" s="2">
        <v>88</v>
      </c>
      <c r="AG3629" s="4">
        <f t="shared" si="925"/>
        <v>1.1363636363636365</v>
      </c>
      <c r="AH3629" s="4">
        <f t="shared" si="926"/>
        <v>2.7278463383573985</v>
      </c>
      <c r="AI3629" s="5">
        <f t="shared" si="927"/>
        <v>1.3639231691786993</v>
      </c>
      <c r="AJ3629" s="2">
        <f t="shared" si="920"/>
        <v>3.4472960673704534E-2</v>
      </c>
      <c r="AK3629" s="2">
        <f t="shared" si="921"/>
        <v>5.5156737077927251E-3</v>
      </c>
      <c r="AL3629" s="2">
        <v>3</v>
      </c>
      <c r="AM3629" s="2">
        <v>2</v>
      </c>
      <c r="AN3629" s="2">
        <f t="shared" si="922"/>
        <v>3</v>
      </c>
      <c r="AO3629" s="2">
        <f t="shared" si="923"/>
        <v>0.6</v>
      </c>
      <c r="AP3629" s="2">
        <v>5</v>
      </c>
      <c r="AQ3629" s="2">
        <v>0.8</v>
      </c>
      <c r="AR3629" s="2">
        <v>0</v>
      </c>
      <c r="AS3629" s="2" t="s">
        <v>79</v>
      </c>
      <c r="AT3629" s="2">
        <v>2</v>
      </c>
      <c r="AW3629" s="2" t="str">
        <f t="shared" si="928"/>
        <v>Arbustivo</v>
      </c>
      <c r="AX3629" s="2" t="str">
        <f t="shared" si="917"/>
        <v>Latizal alto</v>
      </c>
      <c r="AY3629" s="2">
        <v>592</v>
      </c>
      <c r="AZ3629" s="4">
        <f t="shared" si="929"/>
        <v>0.16891891891891891</v>
      </c>
      <c r="BA3629" s="4">
        <v>4.1110111730247123</v>
      </c>
      <c r="BB3629" s="4">
        <f t="shared" si="930"/>
        <v>0.27951728680854571</v>
      </c>
      <c r="BC3629" s="4">
        <f t="shared" si="931"/>
        <v>0.44843620572746462</v>
      </c>
      <c r="BD3629" s="4">
        <f t="shared" si="932"/>
        <v>0.22421810286373231</v>
      </c>
    </row>
    <row r="3630" spans="1:56" x14ac:dyDescent="0.25">
      <c r="A3630" s="2">
        <v>118</v>
      </c>
      <c r="B3630" s="2" t="s">
        <v>55</v>
      </c>
      <c r="C3630" s="2" t="s">
        <v>984</v>
      </c>
      <c r="D3630" s="2" t="s">
        <v>219</v>
      </c>
      <c r="E3630" s="2" t="s">
        <v>221</v>
      </c>
      <c r="F3630" s="2" t="s">
        <v>496</v>
      </c>
      <c r="G3630" s="2" t="s">
        <v>497</v>
      </c>
      <c r="H3630" s="2" t="s">
        <v>402</v>
      </c>
      <c r="J3630" s="3">
        <v>42195</v>
      </c>
      <c r="K3630" s="2">
        <v>747763</v>
      </c>
      <c r="L3630" s="2">
        <v>819801</v>
      </c>
      <c r="N3630" s="2" t="s">
        <v>703</v>
      </c>
      <c r="P3630" s="2" t="s">
        <v>144</v>
      </c>
      <c r="S3630" s="2" t="s">
        <v>236</v>
      </c>
      <c r="T3630" s="2" t="s">
        <v>237</v>
      </c>
      <c r="U3630" s="2" t="s">
        <v>499</v>
      </c>
      <c r="V3630" s="2">
        <v>21</v>
      </c>
      <c r="Y3630" s="2">
        <f t="shared" si="918"/>
        <v>6.6845076098596046</v>
      </c>
      <c r="AB3630" s="2">
        <v>6.6845076099999998</v>
      </c>
      <c r="AC3630" s="2">
        <f t="shared" si="919"/>
        <v>3.5093664951762931E-3</v>
      </c>
      <c r="AD3630" s="2">
        <v>0.72203027257784702</v>
      </c>
      <c r="AE3630" s="2">
        <f t="shared" si="924"/>
        <v>0.48604146231249939</v>
      </c>
      <c r="AF3630" s="2">
        <v>88</v>
      </c>
      <c r="AG3630" s="4">
        <f t="shared" si="925"/>
        <v>1.1363636363636365</v>
      </c>
      <c r="AH3630" s="4">
        <f t="shared" si="926"/>
        <v>1.6224050986761358</v>
      </c>
      <c r="AI3630" s="5">
        <f t="shared" si="927"/>
        <v>0.8112025493380679</v>
      </c>
      <c r="AJ3630" s="2">
        <f t="shared" si="920"/>
        <v>6.3168596913173282E-3</v>
      </c>
      <c r="AK3630" s="2">
        <f t="shared" si="921"/>
        <v>1.6844959176846208E-3</v>
      </c>
      <c r="AL3630" s="2">
        <v>3</v>
      </c>
      <c r="AM3630" s="2">
        <v>3</v>
      </c>
      <c r="AN3630" s="2">
        <f t="shared" si="922"/>
        <v>4.5</v>
      </c>
      <c r="AO3630" s="2">
        <f t="shared" si="923"/>
        <v>0.89999999999999991</v>
      </c>
      <c r="AP3630" s="2">
        <v>3</v>
      </c>
      <c r="AQ3630" s="2">
        <v>0.8</v>
      </c>
      <c r="AR3630" s="2">
        <v>4</v>
      </c>
      <c r="AS3630" s="2" t="s">
        <v>79</v>
      </c>
      <c r="AT3630" s="2">
        <v>3</v>
      </c>
      <c r="AW3630" s="2" t="str">
        <f t="shared" si="928"/>
        <v>Arbustivo</v>
      </c>
      <c r="AX3630" s="2" t="str">
        <f t="shared" si="917"/>
        <v>Latizal alto</v>
      </c>
      <c r="AY3630" s="2">
        <v>592</v>
      </c>
      <c r="AZ3630" s="4">
        <f t="shared" si="929"/>
        <v>0.16891891891891891</v>
      </c>
      <c r="BA3630" s="4">
        <v>4.1110111730247123</v>
      </c>
      <c r="BB3630" s="4">
        <f t="shared" si="930"/>
        <v>8.5365043962997697E-2</v>
      </c>
      <c r="BC3630" s="4">
        <f t="shared" si="931"/>
        <v>0.25428396288191663</v>
      </c>
      <c r="BD3630" s="4">
        <f t="shared" si="932"/>
        <v>0.12714198144095831</v>
      </c>
    </row>
    <row r="3631" spans="1:56" x14ac:dyDescent="0.25">
      <c r="A3631" s="2">
        <v>118</v>
      </c>
      <c r="B3631" s="2" t="s">
        <v>55</v>
      </c>
      <c r="C3631" s="2" t="s">
        <v>984</v>
      </c>
      <c r="D3631" s="2" t="s">
        <v>219</v>
      </c>
      <c r="E3631" s="2" t="s">
        <v>221</v>
      </c>
      <c r="F3631" s="2" t="s">
        <v>496</v>
      </c>
      <c r="G3631" s="2" t="s">
        <v>497</v>
      </c>
      <c r="H3631" s="2" t="s">
        <v>402</v>
      </c>
      <c r="J3631" s="3">
        <v>42195</v>
      </c>
      <c r="K3631" s="2">
        <v>747763</v>
      </c>
      <c r="L3631" s="2">
        <v>819801</v>
      </c>
      <c r="N3631" s="2" t="s">
        <v>456</v>
      </c>
      <c r="P3631" s="2" t="s">
        <v>144</v>
      </c>
      <c r="S3631" s="2" t="s">
        <v>236</v>
      </c>
      <c r="T3631" s="2" t="s">
        <v>237</v>
      </c>
      <c r="U3631" s="2" t="s">
        <v>499</v>
      </c>
      <c r="V3631" s="2">
        <v>21</v>
      </c>
      <c r="Y3631" s="2">
        <f t="shared" si="918"/>
        <v>6.6845076098596046</v>
      </c>
      <c r="AB3631" s="2">
        <v>6.6845076099999998</v>
      </c>
      <c r="AC3631" s="2">
        <f t="shared" si="919"/>
        <v>3.5093664951762931E-3</v>
      </c>
      <c r="AD3631" s="2">
        <v>0.72203027257784702</v>
      </c>
      <c r="AE3631" s="2">
        <f t="shared" si="924"/>
        <v>0.48604146231249939</v>
      </c>
      <c r="AF3631" s="2">
        <v>88</v>
      </c>
      <c r="AG3631" s="4">
        <f t="shared" si="925"/>
        <v>1.1363636363636365</v>
      </c>
      <c r="AH3631" s="4">
        <f t="shared" si="926"/>
        <v>1.6224050986761358</v>
      </c>
      <c r="AI3631" s="5">
        <f t="shared" si="927"/>
        <v>0.8112025493380679</v>
      </c>
      <c r="AJ3631" s="2">
        <f t="shared" si="920"/>
        <v>8.4224795884231037E-3</v>
      </c>
      <c r="AK3631" s="2">
        <f t="shared" si="921"/>
        <v>4.2112397942115519E-3</v>
      </c>
      <c r="AL3631" s="2">
        <v>2</v>
      </c>
      <c r="AM3631" s="2">
        <v>2</v>
      </c>
      <c r="AN3631" s="2">
        <f t="shared" si="922"/>
        <v>2</v>
      </c>
      <c r="AO3631" s="2">
        <f t="shared" si="923"/>
        <v>0.4</v>
      </c>
      <c r="AP3631" s="2">
        <v>4</v>
      </c>
      <c r="AQ3631" s="2">
        <v>2</v>
      </c>
      <c r="AR3631" s="2">
        <v>0</v>
      </c>
      <c r="AS3631" s="2" t="s">
        <v>79</v>
      </c>
      <c r="AT3631" s="2">
        <v>2</v>
      </c>
      <c r="AW3631" s="2" t="str">
        <f t="shared" si="928"/>
        <v>Arbustivo</v>
      </c>
      <c r="AX3631" s="2" t="str">
        <f t="shared" si="917"/>
        <v>Latizal alto</v>
      </c>
      <c r="AY3631" s="2">
        <v>592</v>
      </c>
      <c r="AZ3631" s="4">
        <f t="shared" si="929"/>
        <v>0.16891891891891891</v>
      </c>
      <c r="BA3631" s="4">
        <v>4.1110111730247123</v>
      </c>
      <c r="BB3631" s="4">
        <f t="shared" si="930"/>
        <v>8.5365043962997697E-2</v>
      </c>
      <c r="BC3631" s="4">
        <f t="shared" si="931"/>
        <v>0.25428396288191663</v>
      </c>
      <c r="BD3631" s="4">
        <f t="shared" si="932"/>
        <v>0.12714198144095831</v>
      </c>
    </row>
    <row r="3632" spans="1:56" x14ac:dyDescent="0.25">
      <c r="A3632" s="2">
        <v>118</v>
      </c>
      <c r="B3632" s="2" t="s">
        <v>55</v>
      </c>
      <c r="C3632" s="2" t="s">
        <v>984</v>
      </c>
      <c r="D3632" s="2" t="s">
        <v>219</v>
      </c>
      <c r="E3632" s="2" t="s">
        <v>221</v>
      </c>
      <c r="F3632" s="2" t="s">
        <v>496</v>
      </c>
      <c r="G3632" s="2" t="s">
        <v>497</v>
      </c>
      <c r="H3632" s="2" t="s">
        <v>402</v>
      </c>
      <c r="J3632" s="3">
        <v>42195</v>
      </c>
      <c r="K3632" s="2">
        <v>747763</v>
      </c>
      <c r="L3632" s="2">
        <v>819801</v>
      </c>
      <c r="N3632" s="2" t="s">
        <v>248</v>
      </c>
      <c r="P3632" s="2" t="s">
        <v>144</v>
      </c>
      <c r="S3632" s="2" t="s">
        <v>236</v>
      </c>
      <c r="T3632" s="2" t="s">
        <v>237</v>
      </c>
      <c r="U3632" s="2" t="s">
        <v>499</v>
      </c>
      <c r="V3632" s="2">
        <v>22</v>
      </c>
      <c r="Y3632" s="2">
        <f t="shared" si="918"/>
        <v>7.0028174960433951</v>
      </c>
      <c r="AB3632" s="2">
        <v>7.0028174959999996</v>
      </c>
      <c r="AC3632" s="2">
        <f t="shared" si="919"/>
        <v>3.8515496228238681E-3</v>
      </c>
      <c r="AD3632" s="2">
        <v>0.72203027257784702</v>
      </c>
      <c r="AE3632" s="2">
        <f t="shared" si="924"/>
        <v>0.53343326022505599</v>
      </c>
      <c r="AF3632" s="2">
        <v>88</v>
      </c>
      <c r="AG3632" s="4">
        <f t="shared" si="925"/>
        <v>1.1363636363636365</v>
      </c>
      <c r="AH3632" s="4">
        <f t="shared" si="926"/>
        <v>1.6697968965886925</v>
      </c>
      <c r="AI3632" s="5">
        <f t="shared" si="927"/>
        <v>0.83489844829434623</v>
      </c>
      <c r="AJ3632" s="2">
        <f t="shared" si="920"/>
        <v>6.9327893210829623E-3</v>
      </c>
      <c r="AK3632" s="2">
        <f t="shared" si="921"/>
        <v>4.1596735926497774E-3</v>
      </c>
      <c r="AL3632" s="2">
        <v>2</v>
      </c>
      <c r="AM3632" s="2">
        <v>4</v>
      </c>
      <c r="AN3632" s="2">
        <f t="shared" si="922"/>
        <v>4</v>
      </c>
      <c r="AO3632" s="2">
        <f t="shared" si="923"/>
        <v>0.8</v>
      </c>
      <c r="AP3632" s="2">
        <v>3</v>
      </c>
      <c r="AQ3632" s="2">
        <v>1.8</v>
      </c>
      <c r="AR3632" s="2">
        <v>3</v>
      </c>
      <c r="AS3632" s="2" t="s">
        <v>79</v>
      </c>
      <c r="AT3632" s="2">
        <v>3</v>
      </c>
      <c r="AW3632" s="2" t="str">
        <f t="shared" si="928"/>
        <v>Arbustivo</v>
      </c>
      <c r="AX3632" s="2" t="str">
        <f t="shared" si="917"/>
        <v>Latizal alto</v>
      </c>
      <c r="AY3632" s="2">
        <v>592</v>
      </c>
      <c r="AZ3632" s="4">
        <f t="shared" si="929"/>
        <v>0.16891891891891891</v>
      </c>
      <c r="BA3632" s="4">
        <v>4.1110111730247123</v>
      </c>
      <c r="BB3632" s="4">
        <f t="shared" si="930"/>
        <v>9.3688619678210627E-2</v>
      </c>
      <c r="BC3632" s="4">
        <f t="shared" si="931"/>
        <v>0.26260753859712954</v>
      </c>
      <c r="BD3632" s="4">
        <f t="shared" si="932"/>
        <v>0.13130376929856477</v>
      </c>
    </row>
    <row r="3633" spans="1:56" x14ac:dyDescent="0.25">
      <c r="A3633" s="2">
        <v>118</v>
      </c>
      <c r="B3633" s="2" t="s">
        <v>55</v>
      </c>
      <c r="C3633" s="2" t="s">
        <v>984</v>
      </c>
      <c r="D3633" s="2" t="s">
        <v>219</v>
      </c>
      <c r="E3633" s="2" t="s">
        <v>221</v>
      </c>
      <c r="F3633" s="2" t="s">
        <v>496</v>
      </c>
      <c r="G3633" s="2" t="s">
        <v>497</v>
      </c>
      <c r="H3633" s="2" t="s">
        <v>402</v>
      </c>
      <c r="J3633" s="3">
        <v>42195</v>
      </c>
      <c r="K3633" s="2">
        <v>747763</v>
      </c>
      <c r="L3633" s="2">
        <v>819801</v>
      </c>
      <c r="N3633" s="2" t="s">
        <v>344</v>
      </c>
      <c r="P3633" s="2" t="s">
        <v>144</v>
      </c>
      <c r="S3633" s="2" t="s">
        <v>236</v>
      </c>
      <c r="T3633" s="2" t="s">
        <v>237</v>
      </c>
      <c r="U3633" s="2" t="s">
        <v>499</v>
      </c>
      <c r="V3633" s="2">
        <v>22</v>
      </c>
      <c r="Y3633" s="2">
        <f t="shared" si="918"/>
        <v>7.0028174960433951</v>
      </c>
      <c r="AB3633" s="2">
        <v>7.0028174959999996</v>
      </c>
      <c r="AC3633" s="2">
        <f t="shared" si="919"/>
        <v>3.8515496228238681E-3</v>
      </c>
      <c r="AD3633" s="2">
        <v>0.72203027257784702</v>
      </c>
      <c r="AE3633" s="2">
        <f t="shared" si="924"/>
        <v>0.53343326022505599</v>
      </c>
      <c r="AF3633" s="2">
        <v>88</v>
      </c>
      <c r="AG3633" s="4">
        <f t="shared" si="925"/>
        <v>1.1363636363636365</v>
      </c>
      <c r="AH3633" s="4">
        <f t="shared" si="926"/>
        <v>1.6697968965886925</v>
      </c>
      <c r="AI3633" s="5">
        <f t="shared" si="927"/>
        <v>0.83489844829434623</v>
      </c>
      <c r="AJ3633" s="2">
        <f t="shared" si="920"/>
        <v>1.1554648868471604E-2</v>
      </c>
      <c r="AK3633" s="2">
        <f t="shared" si="921"/>
        <v>3.4663946605414811E-3</v>
      </c>
      <c r="AL3633" s="2">
        <v>3</v>
      </c>
      <c r="AM3633" s="2">
        <v>2</v>
      </c>
      <c r="AN3633" s="2">
        <f t="shared" si="922"/>
        <v>3</v>
      </c>
      <c r="AO3633" s="2">
        <f t="shared" si="923"/>
        <v>0.6</v>
      </c>
      <c r="AP3633" s="2">
        <v>5</v>
      </c>
      <c r="AQ3633" s="2">
        <v>1.5</v>
      </c>
      <c r="AR3633" s="2">
        <v>1</v>
      </c>
      <c r="AS3633" s="2" t="s">
        <v>79</v>
      </c>
      <c r="AT3633" s="2">
        <v>2</v>
      </c>
      <c r="AW3633" s="2" t="str">
        <f t="shared" si="928"/>
        <v>Arbustivo</v>
      </c>
      <c r="AX3633" s="2" t="str">
        <f t="shared" si="917"/>
        <v>Latizal alto</v>
      </c>
      <c r="AY3633" s="2">
        <v>592</v>
      </c>
      <c r="AZ3633" s="4">
        <f t="shared" si="929"/>
        <v>0.16891891891891891</v>
      </c>
      <c r="BA3633" s="4">
        <v>4.1110111730247123</v>
      </c>
      <c r="BB3633" s="4">
        <f t="shared" si="930"/>
        <v>9.3688619678210627E-2</v>
      </c>
      <c r="BC3633" s="4">
        <f t="shared" si="931"/>
        <v>0.26260753859712954</v>
      </c>
      <c r="BD3633" s="4">
        <f t="shared" si="932"/>
        <v>0.13130376929856477</v>
      </c>
    </row>
    <row r="3634" spans="1:56" x14ac:dyDescent="0.25">
      <c r="A3634" s="2">
        <v>118</v>
      </c>
      <c r="B3634" s="2" t="s">
        <v>55</v>
      </c>
      <c r="C3634" s="2" t="s">
        <v>984</v>
      </c>
      <c r="D3634" s="2" t="s">
        <v>219</v>
      </c>
      <c r="E3634" s="2" t="s">
        <v>221</v>
      </c>
      <c r="F3634" s="2" t="s">
        <v>496</v>
      </c>
      <c r="G3634" s="2" t="s">
        <v>497</v>
      </c>
      <c r="H3634" s="2" t="s">
        <v>402</v>
      </c>
      <c r="J3634" s="3">
        <v>42195</v>
      </c>
      <c r="K3634" s="2">
        <v>747763</v>
      </c>
      <c r="L3634" s="2">
        <v>819801</v>
      </c>
      <c r="N3634" s="2" t="s">
        <v>367</v>
      </c>
      <c r="P3634" s="2" t="s">
        <v>144</v>
      </c>
      <c r="S3634" s="2" t="s">
        <v>236</v>
      </c>
      <c r="T3634" s="2" t="s">
        <v>237</v>
      </c>
      <c r="U3634" s="2" t="s">
        <v>499</v>
      </c>
      <c r="V3634" s="2">
        <v>25</v>
      </c>
      <c r="Y3634" s="2">
        <f t="shared" si="918"/>
        <v>7.9577471545947667</v>
      </c>
      <c r="AB3634" s="2">
        <v>7.9577471549999999</v>
      </c>
      <c r="AC3634" s="2">
        <f t="shared" si="919"/>
        <v>4.9735919716217296E-3</v>
      </c>
      <c r="AD3634" s="2">
        <v>0.72203027257784702</v>
      </c>
      <c r="AE3634" s="2">
        <f t="shared" si="924"/>
        <v>0.6888342719848346</v>
      </c>
      <c r="AF3634" s="2">
        <v>88</v>
      </c>
      <c r="AG3634" s="4">
        <f t="shared" si="925"/>
        <v>1.1363636363636365</v>
      </c>
      <c r="AH3634" s="4">
        <f t="shared" si="926"/>
        <v>1.8251979083484711</v>
      </c>
      <c r="AI3634" s="5">
        <f t="shared" si="927"/>
        <v>0.91259895417423553</v>
      </c>
      <c r="AJ3634" s="2">
        <f t="shared" si="920"/>
        <v>2.0889086280811264E-2</v>
      </c>
      <c r="AK3634" s="2">
        <f t="shared" si="921"/>
        <v>1.1936620731892151E-2</v>
      </c>
      <c r="AL3634" s="2">
        <v>3</v>
      </c>
      <c r="AM3634" s="2">
        <v>2</v>
      </c>
      <c r="AN3634" s="2">
        <f t="shared" si="922"/>
        <v>3</v>
      </c>
      <c r="AO3634" s="2">
        <f t="shared" si="923"/>
        <v>0.6</v>
      </c>
      <c r="AP3634" s="2">
        <v>7</v>
      </c>
      <c r="AQ3634" s="2">
        <v>4</v>
      </c>
      <c r="AR3634" s="2">
        <v>1</v>
      </c>
      <c r="AS3634" s="2" t="s">
        <v>78</v>
      </c>
      <c r="AT3634" s="2">
        <v>4</v>
      </c>
      <c r="AW3634" s="2" t="str">
        <f t="shared" si="928"/>
        <v>Arbolitos</v>
      </c>
      <c r="AX3634" s="2" t="str">
        <f t="shared" si="917"/>
        <v>Latizal alto</v>
      </c>
      <c r="AY3634" s="2">
        <v>592</v>
      </c>
      <c r="AZ3634" s="4">
        <f t="shared" si="929"/>
        <v>0.16891891891891891</v>
      </c>
      <c r="BA3634" s="4">
        <v>4.1110111730247123</v>
      </c>
      <c r="BB3634" s="4">
        <f t="shared" si="930"/>
        <v>0.12098220516297857</v>
      </c>
      <c r="BC3634" s="4">
        <f t="shared" si="931"/>
        <v>0.2899011240818975</v>
      </c>
      <c r="BD3634" s="4">
        <f t="shared" si="932"/>
        <v>0.14495056204094875</v>
      </c>
    </row>
    <row r="3635" spans="1:56" x14ac:dyDescent="0.25">
      <c r="A3635" s="2">
        <v>118</v>
      </c>
      <c r="B3635" s="2" t="s">
        <v>55</v>
      </c>
      <c r="C3635" s="2" t="s">
        <v>984</v>
      </c>
      <c r="D3635" s="2" t="s">
        <v>219</v>
      </c>
      <c r="E3635" s="2" t="s">
        <v>221</v>
      </c>
      <c r="F3635" s="2" t="s">
        <v>496</v>
      </c>
      <c r="G3635" s="2" t="s">
        <v>497</v>
      </c>
      <c r="H3635" s="2" t="s">
        <v>402</v>
      </c>
      <c r="J3635" s="3">
        <v>42195</v>
      </c>
      <c r="K3635" s="2">
        <v>747763</v>
      </c>
      <c r="L3635" s="2">
        <v>819801</v>
      </c>
      <c r="N3635" s="2" t="s">
        <v>546</v>
      </c>
      <c r="P3635" s="2" t="s">
        <v>144</v>
      </c>
      <c r="S3635" s="2" t="s">
        <v>236</v>
      </c>
      <c r="T3635" s="2" t="s">
        <v>237</v>
      </c>
      <c r="U3635" s="2" t="s">
        <v>499</v>
      </c>
      <c r="V3635" s="2">
        <v>27</v>
      </c>
      <c r="W3635" s="2">
        <v>24</v>
      </c>
      <c r="X3635" s="2">
        <v>24</v>
      </c>
      <c r="Y3635" s="2">
        <f t="shared" si="918"/>
        <v>8.5943669269623477</v>
      </c>
      <c r="Z3635" s="2">
        <f>+W3635/PI()</f>
        <v>7.6394372684109761</v>
      </c>
      <c r="AA3635" s="2">
        <f>+X3635/PI()</f>
        <v>7.6394372684109761</v>
      </c>
      <c r="AB3635" s="2">
        <v>8.5943669269999994</v>
      </c>
      <c r="AC3635" s="2">
        <f t="shared" si="919"/>
        <v>4.4762327744595563E-2</v>
      </c>
      <c r="AD3635" s="2">
        <v>0.72203027257784702</v>
      </c>
      <c r="AE3635" s="2">
        <f t="shared" si="924"/>
        <v>6.1995084478635114</v>
      </c>
      <c r="AF3635" s="2">
        <v>88</v>
      </c>
      <c r="AG3635" s="4">
        <f t="shared" si="925"/>
        <v>1.1363636363636365</v>
      </c>
      <c r="AH3635" s="4">
        <f t="shared" si="926"/>
        <v>7.3358720842271481</v>
      </c>
      <c r="AI3635" s="5">
        <f t="shared" si="927"/>
        <v>3.667936042113574</v>
      </c>
      <c r="AJ3635" s="2">
        <f t="shared" si="920"/>
        <v>0.161144379880544</v>
      </c>
      <c r="AK3635" s="2">
        <f t="shared" si="921"/>
        <v>8.0572189940272002E-2</v>
      </c>
      <c r="AL3635" s="2">
        <v>4</v>
      </c>
      <c r="AM3635" s="2">
        <v>3</v>
      </c>
      <c r="AN3635" s="2">
        <f t="shared" si="922"/>
        <v>6</v>
      </c>
      <c r="AO3635" s="2">
        <f t="shared" si="923"/>
        <v>1.2</v>
      </c>
      <c r="AP3635" s="2">
        <v>6</v>
      </c>
      <c r="AQ3635" s="2">
        <v>3</v>
      </c>
      <c r="AR3635" s="2">
        <v>2</v>
      </c>
      <c r="AS3635" s="2" t="s">
        <v>79</v>
      </c>
      <c r="AT3635" s="2">
        <v>2</v>
      </c>
      <c r="AW3635" s="2" t="str">
        <f t="shared" si="928"/>
        <v>Arbolitos</v>
      </c>
      <c r="AX3635" s="2" t="str">
        <f t="shared" si="917"/>
        <v>Latizal alto</v>
      </c>
      <c r="AY3635" s="2">
        <v>592</v>
      </c>
      <c r="AZ3635" s="4">
        <f t="shared" si="929"/>
        <v>0.16891891891891891</v>
      </c>
      <c r="BA3635" s="4">
        <v>4.1110111730247123</v>
      </c>
      <c r="BB3635" s="4">
        <f t="shared" si="930"/>
        <v>1.0888398464668072</v>
      </c>
      <c r="BC3635" s="4">
        <f t="shared" si="931"/>
        <v>1.2577587653857261</v>
      </c>
      <c r="BD3635" s="4">
        <f t="shared" si="932"/>
        <v>0.62887938269286303</v>
      </c>
    </row>
    <row r="3636" spans="1:56" x14ac:dyDescent="0.25">
      <c r="A3636" s="2">
        <v>118</v>
      </c>
      <c r="B3636" s="2" t="s">
        <v>55</v>
      </c>
      <c r="C3636" s="2" t="s">
        <v>984</v>
      </c>
      <c r="D3636" s="2" t="s">
        <v>219</v>
      </c>
      <c r="E3636" s="2" t="s">
        <v>221</v>
      </c>
      <c r="F3636" s="2" t="s">
        <v>496</v>
      </c>
      <c r="G3636" s="2" t="s">
        <v>497</v>
      </c>
      <c r="H3636" s="2" t="s">
        <v>402</v>
      </c>
      <c r="J3636" s="3">
        <v>42195</v>
      </c>
      <c r="K3636" s="2">
        <v>747763</v>
      </c>
      <c r="L3636" s="2">
        <v>819801</v>
      </c>
      <c r="N3636" s="2" t="s">
        <v>229</v>
      </c>
      <c r="P3636" s="2" t="s">
        <v>144</v>
      </c>
      <c r="S3636" s="2" t="s">
        <v>236</v>
      </c>
      <c r="T3636" s="2" t="s">
        <v>237</v>
      </c>
      <c r="U3636" s="2" t="s">
        <v>499</v>
      </c>
      <c r="V3636" s="2">
        <v>27</v>
      </c>
      <c r="W3636" s="2">
        <v>20</v>
      </c>
      <c r="Y3636" s="2">
        <f t="shared" si="918"/>
        <v>8.5943669269623477</v>
      </c>
      <c r="Z3636" s="2">
        <f>+W3636/PI()</f>
        <v>6.366197723675814</v>
      </c>
      <c r="AB3636" s="2">
        <v>8.5943669269999994</v>
      </c>
      <c r="AC3636" s="2">
        <f t="shared" si="919"/>
        <v>1.7578663464499839E-2</v>
      </c>
      <c r="AD3636" s="2">
        <v>0.72203027257784702</v>
      </c>
      <c r="AE3636" s="2">
        <f t="shared" si="924"/>
        <v>2.4346158509031994</v>
      </c>
      <c r="AF3636" s="2">
        <v>88</v>
      </c>
      <c r="AG3636" s="4">
        <f t="shared" si="925"/>
        <v>1.1363636363636365</v>
      </c>
      <c r="AH3636" s="4">
        <f t="shared" si="926"/>
        <v>3.5709794872668361</v>
      </c>
      <c r="AI3636" s="5">
        <f t="shared" si="927"/>
        <v>1.7854897436334181</v>
      </c>
      <c r="AJ3636" s="2">
        <f t="shared" si="920"/>
        <v>6.3283188472199423E-2</v>
      </c>
      <c r="AK3636" s="2">
        <f t="shared" si="921"/>
        <v>1.0547198078699903E-2</v>
      </c>
      <c r="AL3636" s="2">
        <v>7</v>
      </c>
      <c r="AM3636" s="2">
        <v>5</v>
      </c>
      <c r="AN3636" s="2">
        <f t="shared" si="922"/>
        <v>17.5</v>
      </c>
      <c r="AO3636" s="2">
        <f t="shared" si="923"/>
        <v>3.5000000000000004</v>
      </c>
      <c r="AP3636" s="2">
        <v>6</v>
      </c>
      <c r="AQ3636" s="2">
        <v>1</v>
      </c>
      <c r="AR3636" s="2">
        <v>1</v>
      </c>
      <c r="AS3636" s="2" t="s">
        <v>78</v>
      </c>
      <c r="AT3636" s="2">
        <v>4</v>
      </c>
      <c r="AW3636" s="2" t="str">
        <f t="shared" si="928"/>
        <v>Arbolitos</v>
      </c>
      <c r="AX3636" s="2" t="str">
        <f t="shared" si="917"/>
        <v>Latizal alto</v>
      </c>
      <c r="AY3636" s="2">
        <v>592</v>
      </c>
      <c r="AZ3636" s="4">
        <f t="shared" si="929"/>
        <v>0.16891891891891891</v>
      </c>
      <c r="BA3636" s="4">
        <v>4.1110111730247123</v>
      </c>
      <c r="BB3636" s="4">
        <f t="shared" si="930"/>
        <v>0.42759950592803142</v>
      </c>
      <c r="BC3636" s="4">
        <f t="shared" si="931"/>
        <v>0.59651842484695039</v>
      </c>
      <c r="BD3636" s="4">
        <f t="shared" si="932"/>
        <v>0.2982592124234752</v>
      </c>
    </row>
    <row r="3637" spans="1:56" x14ac:dyDescent="0.25">
      <c r="A3637" s="2">
        <v>118</v>
      </c>
      <c r="B3637" s="2" t="s">
        <v>55</v>
      </c>
      <c r="C3637" s="2" t="s">
        <v>984</v>
      </c>
      <c r="D3637" s="2" t="s">
        <v>219</v>
      </c>
      <c r="E3637" s="2" t="s">
        <v>221</v>
      </c>
      <c r="F3637" s="2" t="s">
        <v>496</v>
      </c>
      <c r="G3637" s="2" t="s">
        <v>497</v>
      </c>
      <c r="H3637" s="2" t="s">
        <v>402</v>
      </c>
      <c r="J3637" s="3">
        <v>42195</v>
      </c>
      <c r="K3637" s="2">
        <v>747763</v>
      </c>
      <c r="L3637" s="2">
        <v>819801</v>
      </c>
      <c r="N3637" s="2" t="s">
        <v>480</v>
      </c>
      <c r="P3637" s="2" t="s">
        <v>144</v>
      </c>
      <c r="S3637" s="2" t="s">
        <v>236</v>
      </c>
      <c r="T3637" s="2" t="s">
        <v>237</v>
      </c>
      <c r="U3637" s="2" t="s">
        <v>499</v>
      </c>
      <c r="V3637" s="2">
        <v>28</v>
      </c>
      <c r="Y3637" s="2">
        <f t="shared" si="918"/>
        <v>8.91267681314614</v>
      </c>
      <c r="AB3637" s="2">
        <v>8.9126768129999991</v>
      </c>
      <c r="AC3637" s="2">
        <f t="shared" si="919"/>
        <v>6.2388737692022998E-3</v>
      </c>
      <c r="AD3637" s="2">
        <v>0.72203027257784702</v>
      </c>
      <c r="AE3637" s="2">
        <f t="shared" si="924"/>
        <v>0.86407371077777684</v>
      </c>
      <c r="AF3637" s="2">
        <v>88</v>
      </c>
      <c r="AG3637" s="4">
        <f t="shared" si="925"/>
        <v>1.1363636363636365</v>
      </c>
      <c r="AH3637" s="4">
        <f t="shared" si="926"/>
        <v>2.0004373471414132</v>
      </c>
      <c r="AI3637" s="5">
        <f t="shared" si="927"/>
        <v>1.0002186735707066</v>
      </c>
      <c r="AJ3637" s="2">
        <f t="shared" si="920"/>
        <v>1.6844959176846207E-2</v>
      </c>
      <c r="AK3637" s="2">
        <f t="shared" si="921"/>
        <v>5.6149863922820703E-3</v>
      </c>
      <c r="AL3637" s="2">
        <v>3</v>
      </c>
      <c r="AM3637" s="2">
        <v>3</v>
      </c>
      <c r="AN3637" s="2">
        <f t="shared" si="922"/>
        <v>4.5</v>
      </c>
      <c r="AO3637" s="2">
        <f t="shared" si="923"/>
        <v>0.89999999999999991</v>
      </c>
      <c r="AP3637" s="2">
        <v>4.5</v>
      </c>
      <c r="AQ3637" s="2">
        <v>1.5</v>
      </c>
      <c r="AR3637" s="2">
        <v>0</v>
      </c>
      <c r="AS3637" s="2" t="s">
        <v>79</v>
      </c>
      <c r="AT3637" s="2">
        <v>2</v>
      </c>
      <c r="AW3637" s="2" t="str">
        <f t="shared" si="928"/>
        <v>Arbustivo</v>
      </c>
      <c r="AX3637" s="2" t="str">
        <f t="shared" si="917"/>
        <v>Latizal alto</v>
      </c>
      <c r="AY3637" s="2">
        <v>592</v>
      </c>
      <c r="AZ3637" s="4">
        <f t="shared" si="929"/>
        <v>0.16891891891891891</v>
      </c>
      <c r="BA3637" s="4">
        <v>4.1110111730247123</v>
      </c>
      <c r="BB3637" s="4">
        <f t="shared" si="930"/>
        <v>0.15176007815644038</v>
      </c>
      <c r="BC3637" s="4">
        <f t="shared" si="931"/>
        <v>0.3206789970753593</v>
      </c>
      <c r="BD3637" s="4">
        <f t="shared" si="932"/>
        <v>0.16033949853767965</v>
      </c>
    </row>
    <row r="3638" spans="1:56" x14ac:dyDescent="0.25">
      <c r="A3638" s="2">
        <v>118</v>
      </c>
      <c r="B3638" s="2" t="s">
        <v>55</v>
      </c>
      <c r="C3638" s="2" t="s">
        <v>984</v>
      </c>
      <c r="D3638" s="2" t="s">
        <v>219</v>
      </c>
      <c r="E3638" s="2" t="s">
        <v>221</v>
      </c>
      <c r="F3638" s="2" t="s">
        <v>496</v>
      </c>
      <c r="G3638" s="2" t="s">
        <v>497</v>
      </c>
      <c r="H3638" s="2" t="s">
        <v>402</v>
      </c>
      <c r="J3638" s="3">
        <v>42195</v>
      </c>
      <c r="K3638" s="2">
        <v>747763</v>
      </c>
      <c r="L3638" s="2">
        <v>819801</v>
      </c>
      <c r="N3638" s="2" t="s">
        <v>409</v>
      </c>
      <c r="P3638" s="2" t="s">
        <v>135</v>
      </c>
      <c r="S3638" s="2" t="s">
        <v>136</v>
      </c>
      <c r="T3638" s="2" t="s">
        <v>139</v>
      </c>
      <c r="U3638" s="2" t="s">
        <v>532</v>
      </c>
      <c r="V3638" s="2">
        <v>32</v>
      </c>
      <c r="W3638" s="2">
        <v>29</v>
      </c>
      <c r="Y3638" s="2">
        <f t="shared" si="918"/>
        <v>10.185916357881302</v>
      </c>
      <c r="Z3638" s="2">
        <f>+W3638/PI()</f>
        <v>9.2309866993299305</v>
      </c>
      <c r="AB3638" s="2">
        <v>10.18591636</v>
      </c>
      <c r="AC3638" s="2">
        <f t="shared" si="919"/>
        <v>2.9610777162247127E-2</v>
      </c>
      <c r="AD3638" s="2">
        <v>0.72203027257784702</v>
      </c>
      <c r="AE3638" s="2">
        <f t="shared" si="924"/>
        <v>4.1010437216889111</v>
      </c>
      <c r="AF3638" s="2">
        <v>88</v>
      </c>
      <c r="AG3638" s="4">
        <f t="shared" si="925"/>
        <v>1.1363636363636365</v>
      </c>
      <c r="AH3638" s="4">
        <f t="shared" si="926"/>
        <v>5.2374073580525478</v>
      </c>
      <c r="AI3638" s="5">
        <f t="shared" si="927"/>
        <v>2.6187036790262739</v>
      </c>
      <c r="AJ3638" s="2">
        <f t="shared" si="920"/>
        <v>0.21319759556817933</v>
      </c>
      <c r="AK3638" s="2">
        <f t="shared" si="921"/>
        <v>0.12436526408143792</v>
      </c>
      <c r="AL3638" s="2">
        <v>3</v>
      </c>
      <c r="AM3638" s="2">
        <v>3</v>
      </c>
      <c r="AN3638" s="2">
        <f t="shared" si="922"/>
        <v>4.5</v>
      </c>
      <c r="AO3638" s="2">
        <f t="shared" si="923"/>
        <v>0.89999999999999991</v>
      </c>
      <c r="AP3638" s="2">
        <v>12</v>
      </c>
      <c r="AQ3638" s="2">
        <v>7</v>
      </c>
      <c r="AR3638" s="2">
        <v>1</v>
      </c>
      <c r="AS3638" s="2" t="s">
        <v>276</v>
      </c>
      <c r="AT3638" s="2">
        <v>3</v>
      </c>
      <c r="AW3638" s="2" t="str">
        <f t="shared" si="928"/>
        <v>Arbolitos</v>
      </c>
      <c r="AX3638" s="2" t="str">
        <f t="shared" si="917"/>
        <v>I</v>
      </c>
      <c r="AY3638" s="2">
        <v>592</v>
      </c>
      <c r="AZ3638" s="4">
        <f t="shared" si="929"/>
        <v>0.16891891891891891</v>
      </c>
      <c r="BA3638" s="4">
        <v>4.1110111730247123</v>
      </c>
      <c r="BB3638" s="4">
        <f t="shared" si="930"/>
        <v>0.72027965665830918</v>
      </c>
      <c r="BC3638" s="4">
        <f t="shared" si="931"/>
        <v>0.88919857557722803</v>
      </c>
      <c r="BD3638" s="4">
        <f t="shared" si="932"/>
        <v>0.44459928778861402</v>
      </c>
    </row>
    <row r="3639" spans="1:56" x14ac:dyDescent="0.25">
      <c r="A3639" s="2">
        <v>118</v>
      </c>
      <c r="B3639" s="2" t="s">
        <v>55</v>
      </c>
      <c r="C3639" s="2" t="s">
        <v>984</v>
      </c>
      <c r="D3639" s="2" t="s">
        <v>219</v>
      </c>
      <c r="E3639" s="2" t="s">
        <v>221</v>
      </c>
      <c r="F3639" s="2" t="s">
        <v>496</v>
      </c>
      <c r="G3639" s="2" t="s">
        <v>497</v>
      </c>
      <c r="H3639" s="2" t="s">
        <v>402</v>
      </c>
      <c r="J3639" s="3">
        <v>42195</v>
      </c>
      <c r="K3639" s="2">
        <v>747763</v>
      </c>
      <c r="L3639" s="2">
        <v>819801</v>
      </c>
      <c r="N3639" s="2" t="s">
        <v>245</v>
      </c>
      <c r="O3639" s="2" t="s">
        <v>69</v>
      </c>
      <c r="P3639" s="2" t="s">
        <v>135</v>
      </c>
      <c r="S3639" s="2" t="s">
        <v>136</v>
      </c>
      <c r="T3639" s="2" t="s">
        <v>139</v>
      </c>
      <c r="U3639" s="2" t="s">
        <v>532</v>
      </c>
      <c r="V3639" s="2">
        <v>48</v>
      </c>
      <c r="W3639" s="2">
        <v>45</v>
      </c>
      <c r="Y3639" s="2">
        <f t="shared" si="918"/>
        <v>15.278874536821952</v>
      </c>
      <c r="Z3639" s="2">
        <f>+W3639/PI()</f>
        <v>14.323944878270581</v>
      </c>
      <c r="AB3639" s="2">
        <v>15.27887454</v>
      </c>
      <c r="AC3639" s="2">
        <f t="shared" si="919"/>
        <v>6.8826555140090145E-2</v>
      </c>
      <c r="AD3639" s="2">
        <v>0.72203027257784702</v>
      </c>
      <c r="AE3639" s="2">
        <f t="shared" si="924"/>
        <v>9.5323641894349365</v>
      </c>
      <c r="AF3639" s="2">
        <v>88</v>
      </c>
      <c r="AG3639" s="4">
        <f t="shared" si="925"/>
        <v>1.1363636363636365</v>
      </c>
      <c r="AH3639" s="4">
        <f t="shared" si="926"/>
        <v>10.668727825798573</v>
      </c>
      <c r="AI3639" s="5">
        <f t="shared" si="927"/>
        <v>5.3343639128992866</v>
      </c>
      <c r="AJ3639" s="2">
        <f t="shared" si="920"/>
        <v>0.57814306317675712</v>
      </c>
      <c r="AK3639" s="2">
        <f t="shared" si="921"/>
        <v>0</v>
      </c>
      <c r="AL3639" s="2">
        <v>4</v>
      </c>
      <c r="AM3639" s="2">
        <v>5</v>
      </c>
      <c r="AN3639" s="2">
        <f t="shared" si="922"/>
        <v>10</v>
      </c>
      <c r="AO3639" s="2">
        <f t="shared" si="923"/>
        <v>2</v>
      </c>
      <c r="AP3639" s="2">
        <v>14</v>
      </c>
      <c r="AQ3639" s="2">
        <v>0</v>
      </c>
      <c r="AR3639" s="2">
        <v>1</v>
      </c>
      <c r="AS3639" s="2" t="s">
        <v>276</v>
      </c>
      <c r="AT3639" s="2">
        <v>3</v>
      </c>
      <c r="AV3639" s="2" t="s">
        <v>69</v>
      </c>
      <c r="AW3639" s="2" t="str">
        <f t="shared" si="928"/>
        <v>Arbóreo inferior</v>
      </c>
      <c r="AX3639" s="2" t="str">
        <f t="shared" ref="AX3639:AX3702" si="933">+IF(AB3639&lt;=2.5,"Brinzal",IF(AB3639&lt;=5,"Latizal bajo",IF(AB3639&lt;=10,"Latizal alto",IF(AB3639&lt;=20,"I",IF(AB3639&lt;=30,"II","III")))))</f>
        <v>I</v>
      </c>
      <c r="AY3639" s="2">
        <v>592</v>
      </c>
      <c r="AZ3639" s="4">
        <f t="shared" si="929"/>
        <v>0.16891891891891891</v>
      </c>
      <c r="BA3639" s="4">
        <v>4.1110111730247123</v>
      </c>
      <c r="BB3639" s="4">
        <f t="shared" si="930"/>
        <v>1.6742001479273627</v>
      </c>
      <c r="BC3639" s="4">
        <f t="shared" si="931"/>
        <v>1.8431190668462816</v>
      </c>
      <c r="BD3639" s="4">
        <f t="shared" si="932"/>
        <v>0.92155953342314079</v>
      </c>
    </row>
    <row r="3640" spans="1:56" x14ac:dyDescent="0.25">
      <c r="A3640" s="2">
        <v>118</v>
      </c>
      <c r="B3640" s="2" t="s">
        <v>55</v>
      </c>
      <c r="C3640" s="2" t="s">
        <v>984</v>
      </c>
      <c r="D3640" s="2" t="s">
        <v>219</v>
      </c>
      <c r="E3640" s="2" t="s">
        <v>221</v>
      </c>
      <c r="F3640" s="2" t="s">
        <v>496</v>
      </c>
      <c r="G3640" s="2" t="s">
        <v>497</v>
      </c>
      <c r="H3640" s="2" t="s">
        <v>402</v>
      </c>
      <c r="J3640" s="3">
        <v>42195</v>
      </c>
      <c r="K3640" s="2">
        <v>747763</v>
      </c>
      <c r="L3640" s="2">
        <v>819801</v>
      </c>
      <c r="N3640" s="2" t="s">
        <v>985</v>
      </c>
      <c r="P3640" s="2" t="s">
        <v>74</v>
      </c>
      <c r="S3640" s="2" t="s">
        <v>75</v>
      </c>
      <c r="T3640" s="2" t="s">
        <v>76</v>
      </c>
      <c r="U3640" s="2" t="s">
        <v>254</v>
      </c>
      <c r="V3640" s="2">
        <v>9</v>
      </c>
      <c r="Y3640" s="2">
        <f t="shared" si="918"/>
        <v>2.8647889756541161</v>
      </c>
      <c r="AB3640" s="2">
        <v>2.8647889759999998</v>
      </c>
      <c r="AC3640" s="2">
        <f t="shared" si="919"/>
        <v>6.4457751952217606E-4</v>
      </c>
      <c r="AD3640" s="2">
        <v>0.72203027257784702</v>
      </c>
      <c r="AE3640" s="2">
        <f t="shared" si="924"/>
        <v>8.9272921649234546E-2</v>
      </c>
      <c r="AF3640" s="2">
        <v>88</v>
      </c>
      <c r="AG3640" s="4">
        <f t="shared" si="925"/>
        <v>1.1363636363636365</v>
      </c>
      <c r="AH3640" s="4">
        <f t="shared" si="926"/>
        <v>1.225636558012871</v>
      </c>
      <c r="AI3640" s="5">
        <f t="shared" si="927"/>
        <v>0.61281827900643548</v>
      </c>
      <c r="AJ3640" s="2">
        <f t="shared" si="920"/>
        <v>7.7349302342661123E-4</v>
      </c>
      <c r="AK3640" s="2">
        <f t="shared" si="921"/>
        <v>5.8011976756995847E-4</v>
      </c>
      <c r="AL3640" s="2">
        <v>0.2</v>
      </c>
      <c r="AM3640" s="2">
        <v>0.1</v>
      </c>
      <c r="AN3640" s="2">
        <f t="shared" si="922"/>
        <v>1.0000000000000002E-2</v>
      </c>
      <c r="AO3640" s="2">
        <f t="shared" si="923"/>
        <v>2.0000000000000005E-3</v>
      </c>
      <c r="AP3640" s="2">
        <v>2</v>
      </c>
      <c r="AQ3640" s="2">
        <v>1.5</v>
      </c>
      <c r="AR3640" s="2">
        <v>0</v>
      </c>
      <c r="AS3640" s="2" t="s">
        <v>78</v>
      </c>
      <c r="AT3640" s="2">
        <v>2</v>
      </c>
      <c r="AW3640" s="2" t="str">
        <f t="shared" si="928"/>
        <v>Arbustivo</v>
      </c>
      <c r="AX3640" s="2" t="str">
        <f t="shared" si="933"/>
        <v>Latizal bajo</v>
      </c>
      <c r="AY3640" s="2">
        <v>592</v>
      </c>
      <c r="AZ3640" s="4">
        <f t="shared" si="929"/>
        <v>0.16891891891891891</v>
      </c>
      <c r="BA3640" s="4">
        <v>4.1110111730247123</v>
      </c>
      <c r="BB3640" s="4">
        <f t="shared" si="930"/>
        <v>1.5679293789122022E-2</v>
      </c>
      <c r="BC3640" s="4">
        <f t="shared" si="931"/>
        <v>0.18459821270804094</v>
      </c>
      <c r="BD3640" s="4">
        <f t="shared" si="932"/>
        <v>9.2299106354020471E-2</v>
      </c>
    </row>
    <row r="3641" spans="1:56" x14ac:dyDescent="0.25">
      <c r="A3641" s="2">
        <v>118</v>
      </c>
      <c r="B3641" s="2" t="s">
        <v>55</v>
      </c>
      <c r="C3641" s="2" t="s">
        <v>984</v>
      </c>
      <c r="D3641" s="2" t="s">
        <v>219</v>
      </c>
      <c r="E3641" s="2" t="s">
        <v>221</v>
      </c>
      <c r="F3641" s="2" t="s">
        <v>496</v>
      </c>
      <c r="G3641" s="2" t="s">
        <v>497</v>
      </c>
      <c r="H3641" s="2" t="s">
        <v>402</v>
      </c>
      <c r="J3641" s="3">
        <v>42195</v>
      </c>
      <c r="K3641" s="2">
        <v>747763</v>
      </c>
      <c r="L3641" s="2">
        <v>819801</v>
      </c>
      <c r="N3641" s="2" t="s">
        <v>226</v>
      </c>
      <c r="P3641" s="2" t="s">
        <v>74</v>
      </c>
      <c r="S3641" s="2" t="s">
        <v>75</v>
      </c>
      <c r="T3641" s="2" t="s">
        <v>76</v>
      </c>
      <c r="U3641" s="2" t="s">
        <v>254</v>
      </c>
      <c r="V3641" s="2">
        <v>12.5</v>
      </c>
      <c r="Y3641" s="2">
        <f t="shared" si="918"/>
        <v>3.9788735772973833</v>
      </c>
      <c r="AB3641" s="2">
        <v>3.9788735769999999</v>
      </c>
      <c r="AC3641" s="2">
        <f t="shared" si="919"/>
        <v>1.2433979929054324E-3</v>
      </c>
      <c r="AD3641" s="2">
        <v>0.72203027257784702</v>
      </c>
      <c r="AE3641" s="2">
        <f t="shared" si="924"/>
        <v>0.17220856799620865</v>
      </c>
      <c r="AF3641" s="2">
        <v>88</v>
      </c>
      <c r="AG3641" s="4">
        <f t="shared" si="925"/>
        <v>1.1363636363636365</v>
      </c>
      <c r="AH3641" s="4">
        <f t="shared" si="926"/>
        <v>1.3085722043598451</v>
      </c>
      <c r="AI3641" s="5">
        <f t="shared" si="927"/>
        <v>0.65428610217992256</v>
      </c>
      <c r="AJ3641" s="2">
        <f t="shared" si="920"/>
        <v>3.7301939787162969E-3</v>
      </c>
      <c r="AK3641" s="2">
        <f t="shared" si="921"/>
        <v>2.2381163872297783E-3</v>
      </c>
      <c r="AL3641" s="2">
        <v>2</v>
      </c>
      <c r="AM3641" s="2">
        <v>1.5</v>
      </c>
      <c r="AN3641" s="2">
        <f t="shared" si="922"/>
        <v>1.5</v>
      </c>
      <c r="AO3641" s="2">
        <f t="shared" si="923"/>
        <v>0.3</v>
      </c>
      <c r="AP3641" s="2">
        <v>5</v>
      </c>
      <c r="AQ3641" s="2">
        <v>3</v>
      </c>
      <c r="AR3641" s="2">
        <v>0</v>
      </c>
      <c r="AS3641" s="2" t="s">
        <v>79</v>
      </c>
      <c r="AT3641" s="2">
        <v>2</v>
      </c>
      <c r="AV3641" s="2" t="s">
        <v>504</v>
      </c>
      <c r="AW3641" s="2" t="str">
        <f t="shared" si="928"/>
        <v>Arbustivo</v>
      </c>
      <c r="AX3641" s="2" t="str">
        <f t="shared" si="933"/>
        <v>Latizal bajo</v>
      </c>
      <c r="AY3641" s="2">
        <v>592</v>
      </c>
      <c r="AZ3641" s="4">
        <f t="shared" si="929"/>
        <v>0.16891891891891891</v>
      </c>
      <c r="BA3641" s="4">
        <v>4.1110111730247123</v>
      </c>
      <c r="BB3641" s="4">
        <f t="shared" si="930"/>
        <v>3.0245551290744643E-2</v>
      </c>
      <c r="BC3641" s="4">
        <f t="shared" si="931"/>
        <v>0.19916447020966355</v>
      </c>
      <c r="BD3641" s="4">
        <f t="shared" si="932"/>
        <v>9.9582235104831773E-2</v>
      </c>
    </row>
    <row r="3642" spans="1:56" x14ac:dyDescent="0.25">
      <c r="A3642" s="2">
        <v>118</v>
      </c>
      <c r="B3642" s="2" t="s">
        <v>55</v>
      </c>
      <c r="C3642" s="2" t="s">
        <v>984</v>
      </c>
      <c r="D3642" s="2" t="s">
        <v>219</v>
      </c>
      <c r="E3642" s="2" t="s">
        <v>221</v>
      </c>
      <c r="F3642" s="2" t="s">
        <v>496</v>
      </c>
      <c r="G3642" s="2" t="s">
        <v>497</v>
      </c>
      <c r="H3642" s="2" t="s">
        <v>402</v>
      </c>
      <c r="J3642" s="3">
        <v>42195</v>
      </c>
      <c r="K3642" s="2">
        <v>747763</v>
      </c>
      <c r="L3642" s="2">
        <v>819801</v>
      </c>
      <c r="N3642" s="2" t="s">
        <v>300</v>
      </c>
      <c r="P3642" s="2" t="s">
        <v>74</v>
      </c>
      <c r="S3642" s="2" t="s">
        <v>75</v>
      </c>
      <c r="T3642" s="2" t="s">
        <v>76</v>
      </c>
      <c r="U3642" s="2" t="s">
        <v>254</v>
      </c>
      <c r="V3642" s="2">
        <v>16</v>
      </c>
      <c r="Y3642" s="2">
        <f t="shared" si="918"/>
        <v>5.0929581789406511</v>
      </c>
      <c r="AB3642" s="2">
        <v>5.092958179</v>
      </c>
      <c r="AC3642" s="2">
        <f t="shared" si="919"/>
        <v>2.0371832715762607E-3</v>
      </c>
      <c r="AD3642" s="2">
        <v>0.72203027257784702</v>
      </c>
      <c r="AE3642" s="2">
        <f t="shared" si="924"/>
        <v>0.28214651780498828</v>
      </c>
      <c r="AF3642" s="2">
        <v>88</v>
      </c>
      <c r="AG3642" s="4">
        <f t="shared" si="925"/>
        <v>1.1363636363636365</v>
      </c>
      <c r="AH3642" s="4">
        <f t="shared" si="926"/>
        <v>1.4185101541686247</v>
      </c>
      <c r="AI3642" s="5">
        <f t="shared" si="927"/>
        <v>0.70925507708431235</v>
      </c>
      <c r="AJ3642" s="2">
        <f t="shared" si="920"/>
        <v>6.1115498147287827E-3</v>
      </c>
      <c r="AK3642" s="2">
        <f t="shared" si="921"/>
        <v>3.6669298888372687E-3</v>
      </c>
      <c r="AL3642" s="2">
        <v>2</v>
      </c>
      <c r="AM3642" s="2">
        <v>2</v>
      </c>
      <c r="AN3642" s="2">
        <f t="shared" si="922"/>
        <v>2</v>
      </c>
      <c r="AO3642" s="2">
        <f t="shared" si="923"/>
        <v>0.4</v>
      </c>
      <c r="AP3642" s="2">
        <v>5</v>
      </c>
      <c r="AQ3642" s="2">
        <v>3</v>
      </c>
      <c r="AR3642" s="2">
        <v>0</v>
      </c>
      <c r="AS3642" s="2" t="s">
        <v>79</v>
      </c>
      <c r="AT3642" s="2">
        <v>3</v>
      </c>
      <c r="AW3642" s="2" t="str">
        <f t="shared" si="928"/>
        <v>Arbustivo</v>
      </c>
      <c r="AX3642" s="2" t="str">
        <f t="shared" si="933"/>
        <v>Latizal alto</v>
      </c>
      <c r="AY3642" s="2">
        <v>592</v>
      </c>
      <c r="AZ3642" s="4">
        <f t="shared" si="929"/>
        <v>0.16891891891891891</v>
      </c>
      <c r="BA3642" s="4">
        <v>4.1110111730247123</v>
      </c>
      <c r="BB3642" s="4">
        <f t="shared" si="930"/>
        <v>4.9554311234756024E-2</v>
      </c>
      <c r="BC3642" s="4">
        <f t="shared" si="931"/>
        <v>0.21847323015367492</v>
      </c>
      <c r="BD3642" s="4">
        <f t="shared" si="932"/>
        <v>0.10923661507683746</v>
      </c>
    </row>
    <row r="3643" spans="1:56" x14ac:dyDescent="0.25">
      <c r="A3643" s="2">
        <v>118</v>
      </c>
      <c r="B3643" s="2" t="s">
        <v>55</v>
      </c>
      <c r="C3643" s="2" t="s">
        <v>984</v>
      </c>
      <c r="D3643" s="2" t="s">
        <v>219</v>
      </c>
      <c r="E3643" s="2" t="s">
        <v>221</v>
      </c>
      <c r="F3643" s="2" t="s">
        <v>496</v>
      </c>
      <c r="G3643" s="2" t="s">
        <v>497</v>
      </c>
      <c r="H3643" s="2" t="s">
        <v>402</v>
      </c>
      <c r="J3643" s="3">
        <v>42195</v>
      </c>
      <c r="K3643" s="2">
        <v>747763</v>
      </c>
      <c r="L3643" s="2">
        <v>819801</v>
      </c>
      <c r="N3643" s="2" t="s">
        <v>485</v>
      </c>
      <c r="P3643" s="2" t="s">
        <v>80</v>
      </c>
      <c r="S3643" s="2" t="s">
        <v>81</v>
      </c>
      <c r="T3643" s="2" t="s">
        <v>82</v>
      </c>
      <c r="U3643" s="2" t="s">
        <v>83</v>
      </c>
      <c r="V3643" s="2">
        <v>8</v>
      </c>
      <c r="Y3643" s="2">
        <f t="shared" si="918"/>
        <v>2.5464790894703255</v>
      </c>
      <c r="AB3643" s="2">
        <v>2.546479089</v>
      </c>
      <c r="AC3643" s="2">
        <f t="shared" si="919"/>
        <v>5.0929581789406519E-4</v>
      </c>
      <c r="AD3643" s="2">
        <v>0.72203027257784702</v>
      </c>
      <c r="AE3643" s="2">
        <f t="shared" si="924"/>
        <v>7.0536629451247071E-2</v>
      </c>
      <c r="AF3643" s="2">
        <v>88</v>
      </c>
      <c r="AG3643" s="4">
        <f t="shared" si="925"/>
        <v>1.1363636363636365</v>
      </c>
      <c r="AH3643" s="4">
        <f t="shared" si="926"/>
        <v>1.2069002658148835</v>
      </c>
      <c r="AI3643" s="5">
        <f t="shared" si="927"/>
        <v>0.60345013290744176</v>
      </c>
      <c r="AJ3643" s="2">
        <f t="shared" si="920"/>
        <v>1.2223099629457563E-3</v>
      </c>
      <c r="AK3643" s="2">
        <f t="shared" si="921"/>
        <v>9.1673247220931718E-4</v>
      </c>
      <c r="AL3643" s="2">
        <v>2</v>
      </c>
      <c r="AM3643" s="2">
        <v>2</v>
      </c>
      <c r="AN3643" s="2">
        <f t="shared" si="922"/>
        <v>2</v>
      </c>
      <c r="AO3643" s="2">
        <f t="shared" si="923"/>
        <v>0.4</v>
      </c>
      <c r="AP3643" s="2">
        <v>4</v>
      </c>
      <c r="AQ3643" s="2">
        <v>3</v>
      </c>
      <c r="AR3643" s="2">
        <v>0</v>
      </c>
      <c r="AS3643" s="2" t="s">
        <v>78</v>
      </c>
      <c r="AT3643" s="2">
        <v>1</v>
      </c>
      <c r="AW3643" s="2" t="str">
        <f t="shared" si="928"/>
        <v>Arbustivo</v>
      </c>
      <c r="AX3643" s="2" t="str">
        <f t="shared" si="933"/>
        <v>Latizal bajo</v>
      </c>
      <c r="AY3643" s="2">
        <v>592</v>
      </c>
      <c r="AZ3643" s="4">
        <f t="shared" si="929"/>
        <v>0.16891891891891891</v>
      </c>
      <c r="BA3643" s="4">
        <v>4.1110111730247123</v>
      </c>
      <c r="BB3643" s="4">
        <f t="shared" si="930"/>
        <v>1.2388577808689006E-2</v>
      </c>
      <c r="BC3643" s="4">
        <f t="shared" si="931"/>
        <v>0.18130749672760793</v>
      </c>
      <c r="BD3643" s="4">
        <f t="shared" si="932"/>
        <v>9.0653748363803965E-2</v>
      </c>
    </row>
    <row r="3644" spans="1:56" x14ac:dyDescent="0.25">
      <c r="A3644" s="2">
        <v>118</v>
      </c>
      <c r="B3644" s="2" t="s">
        <v>55</v>
      </c>
      <c r="C3644" s="2" t="s">
        <v>984</v>
      </c>
      <c r="D3644" s="2" t="s">
        <v>219</v>
      </c>
      <c r="E3644" s="2" t="s">
        <v>221</v>
      </c>
      <c r="F3644" s="2" t="s">
        <v>496</v>
      </c>
      <c r="G3644" s="2" t="s">
        <v>497</v>
      </c>
      <c r="H3644" s="2" t="s">
        <v>402</v>
      </c>
      <c r="J3644" s="3">
        <v>42195</v>
      </c>
      <c r="K3644" s="2">
        <v>747763</v>
      </c>
      <c r="L3644" s="2">
        <v>819801</v>
      </c>
      <c r="N3644" s="2" t="s">
        <v>970</v>
      </c>
      <c r="P3644" s="2" t="s">
        <v>80</v>
      </c>
      <c r="S3644" s="2" t="s">
        <v>81</v>
      </c>
      <c r="T3644" s="2" t="s">
        <v>84</v>
      </c>
      <c r="U3644" s="2" t="s">
        <v>85</v>
      </c>
      <c r="V3644" s="2">
        <v>13</v>
      </c>
      <c r="Y3644" s="2">
        <f t="shared" si="918"/>
        <v>4.1380285203892786</v>
      </c>
      <c r="AB3644" s="2">
        <v>4.1380285199999998</v>
      </c>
      <c r="AC3644" s="2">
        <f t="shared" si="919"/>
        <v>1.3448592691265155E-3</v>
      </c>
      <c r="AD3644" s="2">
        <v>0.72203027257784702</v>
      </c>
      <c r="AE3644" s="2">
        <f t="shared" si="924"/>
        <v>0.18626078714469926</v>
      </c>
      <c r="AF3644" s="2">
        <v>88</v>
      </c>
      <c r="AG3644" s="4">
        <f t="shared" si="925"/>
        <v>1.1363636363636365</v>
      </c>
      <c r="AH3644" s="4">
        <f t="shared" si="926"/>
        <v>1.3226244235083358</v>
      </c>
      <c r="AI3644" s="5">
        <f t="shared" si="927"/>
        <v>0.66131221175416788</v>
      </c>
      <c r="AJ3644" s="2">
        <f t="shared" si="920"/>
        <v>4.8414933688554554E-3</v>
      </c>
      <c r="AK3644" s="2">
        <f t="shared" si="921"/>
        <v>1.6138311229518185E-3</v>
      </c>
      <c r="AL3644" s="2">
        <v>1</v>
      </c>
      <c r="AM3644" s="2">
        <v>2</v>
      </c>
      <c r="AN3644" s="2">
        <f t="shared" si="922"/>
        <v>1</v>
      </c>
      <c r="AO3644" s="2">
        <f t="shared" si="923"/>
        <v>0.2</v>
      </c>
      <c r="AP3644" s="2">
        <v>6</v>
      </c>
      <c r="AQ3644" s="2">
        <v>2</v>
      </c>
      <c r="AR3644" s="2">
        <v>0</v>
      </c>
      <c r="AS3644" s="2" t="s">
        <v>79</v>
      </c>
      <c r="AT3644" s="2">
        <v>2</v>
      </c>
      <c r="AW3644" s="2" t="str">
        <f t="shared" si="928"/>
        <v>Arbolitos</v>
      </c>
      <c r="AX3644" s="2" t="str">
        <f t="shared" si="933"/>
        <v>Latizal bajo</v>
      </c>
      <c r="AY3644" s="2">
        <v>592</v>
      </c>
      <c r="AZ3644" s="4">
        <f t="shared" si="929"/>
        <v>0.16891891891891891</v>
      </c>
      <c r="BA3644" s="4">
        <v>4.1110111730247123</v>
      </c>
      <c r="BB3644" s="4">
        <f t="shared" si="930"/>
        <v>3.2713588276069398E-2</v>
      </c>
      <c r="BC3644" s="4">
        <f t="shared" si="931"/>
        <v>0.20163250719498832</v>
      </c>
      <c r="BD3644" s="4">
        <f t="shared" si="932"/>
        <v>0.10081625359749416</v>
      </c>
    </row>
    <row r="3645" spans="1:56" x14ac:dyDescent="0.25">
      <c r="A3645" s="2">
        <v>118</v>
      </c>
      <c r="B3645" s="2" t="s">
        <v>55</v>
      </c>
      <c r="C3645" s="2" t="s">
        <v>984</v>
      </c>
      <c r="D3645" s="2" t="s">
        <v>219</v>
      </c>
      <c r="E3645" s="2" t="s">
        <v>221</v>
      </c>
      <c r="F3645" s="2" t="s">
        <v>496</v>
      </c>
      <c r="G3645" s="2" t="s">
        <v>497</v>
      </c>
      <c r="H3645" s="2" t="s">
        <v>402</v>
      </c>
      <c r="J3645" s="3">
        <v>42195</v>
      </c>
      <c r="K3645" s="2">
        <v>747763</v>
      </c>
      <c r="L3645" s="2">
        <v>819801</v>
      </c>
      <c r="N3645" s="2" t="s">
        <v>262</v>
      </c>
      <c r="P3645" s="2" t="s">
        <v>86</v>
      </c>
      <c r="S3645" s="2" t="s">
        <v>87</v>
      </c>
      <c r="T3645" s="2" t="s">
        <v>88</v>
      </c>
      <c r="U3645" s="2" t="s">
        <v>89</v>
      </c>
      <c r="V3645" s="2">
        <v>13</v>
      </c>
      <c r="Y3645" s="2">
        <f t="shared" si="918"/>
        <v>4.1380285203892786</v>
      </c>
      <c r="AB3645" s="2">
        <v>4.1380285199999998</v>
      </c>
      <c r="AC3645" s="2">
        <f t="shared" si="919"/>
        <v>1.3448592691265155E-3</v>
      </c>
      <c r="AD3645" s="2">
        <v>0.72203027257784702</v>
      </c>
      <c r="AE3645" s="2">
        <f t="shared" si="924"/>
        <v>0.18626078714469926</v>
      </c>
      <c r="AF3645" s="2">
        <v>88</v>
      </c>
      <c r="AG3645" s="4">
        <f t="shared" si="925"/>
        <v>1.1363636363636365</v>
      </c>
      <c r="AH3645" s="4">
        <f t="shared" si="926"/>
        <v>1.3226244235083358</v>
      </c>
      <c r="AI3645" s="5">
        <f t="shared" si="927"/>
        <v>0.66131221175416788</v>
      </c>
      <c r="AJ3645" s="2">
        <f t="shared" si="920"/>
        <v>4.8414933688554554E-3</v>
      </c>
      <c r="AK3645" s="2">
        <f t="shared" si="921"/>
        <v>1.6138311229518185E-3</v>
      </c>
      <c r="AL3645" s="2">
        <v>1</v>
      </c>
      <c r="AM3645" s="2">
        <v>0.8</v>
      </c>
      <c r="AN3645" s="2">
        <f t="shared" si="922"/>
        <v>0.4</v>
      </c>
      <c r="AO3645" s="2">
        <f t="shared" si="923"/>
        <v>0.08</v>
      </c>
      <c r="AP3645" s="2">
        <v>6</v>
      </c>
      <c r="AQ3645" s="2">
        <v>2</v>
      </c>
      <c r="AR3645" s="2">
        <v>3</v>
      </c>
      <c r="AS3645" s="2" t="s">
        <v>78</v>
      </c>
      <c r="AT3645" s="2">
        <v>4</v>
      </c>
      <c r="AW3645" s="2" t="str">
        <f t="shared" si="928"/>
        <v>Arbolitos</v>
      </c>
      <c r="AX3645" s="2" t="str">
        <f t="shared" si="933"/>
        <v>Latizal bajo</v>
      </c>
      <c r="AY3645" s="2">
        <v>592</v>
      </c>
      <c r="AZ3645" s="4">
        <f t="shared" si="929"/>
        <v>0.16891891891891891</v>
      </c>
      <c r="BA3645" s="4">
        <v>4.1110111730247123</v>
      </c>
      <c r="BB3645" s="4">
        <f t="shared" si="930"/>
        <v>3.2713588276069398E-2</v>
      </c>
      <c r="BC3645" s="4">
        <f t="shared" si="931"/>
        <v>0.20163250719498832</v>
      </c>
      <c r="BD3645" s="4">
        <f t="shared" si="932"/>
        <v>0.10081625359749416</v>
      </c>
    </row>
    <row r="3646" spans="1:56" x14ac:dyDescent="0.25">
      <c r="A3646" s="2">
        <v>118</v>
      </c>
      <c r="B3646" s="2" t="s">
        <v>55</v>
      </c>
      <c r="C3646" s="2" t="s">
        <v>984</v>
      </c>
      <c r="D3646" s="2" t="s">
        <v>219</v>
      </c>
      <c r="E3646" s="2" t="s">
        <v>221</v>
      </c>
      <c r="F3646" s="2" t="s">
        <v>496</v>
      </c>
      <c r="G3646" s="2" t="s">
        <v>497</v>
      </c>
      <c r="H3646" s="2" t="s">
        <v>402</v>
      </c>
      <c r="J3646" s="3">
        <v>42195</v>
      </c>
      <c r="K3646" s="2">
        <v>747763</v>
      </c>
      <c r="L3646" s="2">
        <v>819801</v>
      </c>
      <c r="N3646" s="2" t="s">
        <v>235</v>
      </c>
      <c r="P3646" s="2" t="s">
        <v>90</v>
      </c>
      <c r="S3646" s="2" t="s">
        <v>91</v>
      </c>
      <c r="T3646" s="2" t="s">
        <v>369</v>
      </c>
      <c r="U3646" s="2" t="s">
        <v>502</v>
      </c>
      <c r="V3646" s="2">
        <v>8</v>
      </c>
      <c r="W3646" s="2">
        <v>8</v>
      </c>
      <c r="Y3646" s="2">
        <f t="shared" si="918"/>
        <v>2.5464790894703255</v>
      </c>
      <c r="Z3646" s="2">
        <f>+W3646/PI()</f>
        <v>2.5464790894703255</v>
      </c>
      <c r="AB3646" s="2">
        <v>2.546479089</v>
      </c>
      <c r="AC3646" s="2">
        <f t="shared" si="919"/>
        <v>2.0371832715762607E-3</v>
      </c>
      <c r="AD3646" s="2">
        <v>0.72203027257784702</v>
      </c>
      <c r="AE3646" s="2">
        <f t="shared" si="924"/>
        <v>0.28214651780498828</v>
      </c>
      <c r="AF3646" s="2">
        <v>88</v>
      </c>
      <c r="AG3646" s="4">
        <f t="shared" si="925"/>
        <v>1.1363636363636365</v>
      </c>
      <c r="AH3646" s="4">
        <f t="shared" si="926"/>
        <v>1.4185101541686247</v>
      </c>
      <c r="AI3646" s="5">
        <f t="shared" si="927"/>
        <v>0.70925507708431235</v>
      </c>
      <c r="AJ3646" s="2">
        <f t="shared" si="920"/>
        <v>3.6669298888372687E-3</v>
      </c>
      <c r="AK3646" s="2">
        <f t="shared" si="921"/>
        <v>0</v>
      </c>
      <c r="AL3646" s="2">
        <v>1</v>
      </c>
      <c r="AM3646" s="2">
        <v>0.8</v>
      </c>
      <c r="AN3646" s="2">
        <f t="shared" si="922"/>
        <v>0.4</v>
      </c>
      <c r="AO3646" s="2">
        <f t="shared" si="923"/>
        <v>0.08</v>
      </c>
      <c r="AP3646" s="2">
        <v>3</v>
      </c>
      <c r="AQ3646" s="2">
        <v>0</v>
      </c>
      <c r="AR3646" s="2">
        <v>1</v>
      </c>
      <c r="AS3646" s="2" t="s">
        <v>78</v>
      </c>
      <c r="AT3646" s="2">
        <v>5</v>
      </c>
      <c r="AW3646" s="2" t="str">
        <f t="shared" si="928"/>
        <v>Arbustivo</v>
      </c>
      <c r="AX3646" s="2" t="str">
        <f t="shared" si="933"/>
        <v>Latizal bajo</v>
      </c>
      <c r="AY3646" s="2">
        <v>592</v>
      </c>
      <c r="AZ3646" s="4">
        <f t="shared" si="929"/>
        <v>0.16891891891891891</v>
      </c>
      <c r="BA3646" s="4">
        <v>4.1110111730247123</v>
      </c>
      <c r="BB3646" s="4">
        <f t="shared" si="930"/>
        <v>4.9554311234756024E-2</v>
      </c>
      <c r="BC3646" s="4">
        <f t="shared" si="931"/>
        <v>0.21847323015367492</v>
      </c>
      <c r="BD3646" s="4">
        <f t="shared" si="932"/>
        <v>0.10923661507683746</v>
      </c>
    </row>
    <row r="3647" spans="1:56" x14ac:dyDescent="0.25">
      <c r="A3647" s="2">
        <v>118</v>
      </c>
      <c r="B3647" s="2" t="s">
        <v>55</v>
      </c>
      <c r="C3647" s="2" t="s">
        <v>984</v>
      </c>
      <c r="D3647" s="2" t="s">
        <v>219</v>
      </c>
      <c r="E3647" s="2" t="s">
        <v>221</v>
      </c>
      <c r="F3647" s="2" t="s">
        <v>496</v>
      </c>
      <c r="G3647" s="2" t="s">
        <v>497</v>
      </c>
      <c r="H3647" s="2" t="s">
        <v>402</v>
      </c>
      <c r="J3647" s="3">
        <v>42195</v>
      </c>
      <c r="K3647" s="2">
        <v>747763</v>
      </c>
      <c r="L3647" s="2">
        <v>819801</v>
      </c>
      <c r="N3647" s="2" t="s">
        <v>958</v>
      </c>
      <c r="P3647" s="2" t="s">
        <v>140</v>
      </c>
      <c r="S3647" s="2" t="s">
        <v>141</v>
      </c>
      <c r="T3647" s="2" t="s">
        <v>142</v>
      </c>
      <c r="U3647" s="2" t="s">
        <v>141</v>
      </c>
      <c r="V3647" s="2">
        <v>9</v>
      </c>
      <c r="Y3647" s="2">
        <f t="shared" si="918"/>
        <v>2.8647889756541161</v>
      </c>
      <c r="AB3647" s="2">
        <v>2.8647889759999998</v>
      </c>
      <c r="AC3647" s="2">
        <f t="shared" si="919"/>
        <v>6.4457751952217606E-4</v>
      </c>
      <c r="AD3647" s="2">
        <v>0.72203027257784702</v>
      </c>
      <c r="AE3647" s="2">
        <f t="shared" si="924"/>
        <v>8.9272921649234546E-2</v>
      </c>
      <c r="AF3647" s="2">
        <v>88</v>
      </c>
      <c r="AG3647" s="4">
        <f t="shared" si="925"/>
        <v>1.1363636363636365</v>
      </c>
      <c r="AH3647" s="4">
        <f t="shared" si="926"/>
        <v>1.225636558012871</v>
      </c>
      <c r="AI3647" s="5">
        <f t="shared" si="927"/>
        <v>0.61281827900643548</v>
      </c>
      <c r="AJ3647" s="2">
        <f t="shared" si="920"/>
        <v>1.9337325585665282E-3</v>
      </c>
      <c r="AK3647" s="2">
        <f t="shared" si="921"/>
        <v>1.5469860468532225E-3</v>
      </c>
      <c r="AL3647" s="2">
        <v>0.5</v>
      </c>
      <c r="AM3647" s="2">
        <v>0.5</v>
      </c>
      <c r="AN3647" s="2">
        <f t="shared" si="922"/>
        <v>0.125</v>
      </c>
      <c r="AO3647" s="2">
        <f t="shared" si="923"/>
        <v>2.5000000000000001E-2</v>
      </c>
      <c r="AP3647" s="2">
        <v>5</v>
      </c>
      <c r="AQ3647" s="2">
        <v>4</v>
      </c>
      <c r="AR3647" s="2">
        <v>0</v>
      </c>
      <c r="AS3647" s="2" t="s">
        <v>78</v>
      </c>
      <c r="AT3647" s="2">
        <v>4</v>
      </c>
      <c r="AW3647" s="2" t="str">
        <f t="shared" si="928"/>
        <v>Arbustivo</v>
      </c>
      <c r="AX3647" s="2" t="str">
        <f t="shared" si="933"/>
        <v>Latizal bajo</v>
      </c>
      <c r="AY3647" s="2">
        <v>592</v>
      </c>
      <c r="AZ3647" s="4">
        <f t="shared" si="929"/>
        <v>0.16891891891891891</v>
      </c>
      <c r="BA3647" s="4">
        <v>4.1110111730247123</v>
      </c>
      <c r="BB3647" s="4">
        <f t="shared" si="930"/>
        <v>1.5679293789122022E-2</v>
      </c>
      <c r="BC3647" s="4">
        <f t="shared" si="931"/>
        <v>0.18459821270804094</v>
      </c>
      <c r="BD3647" s="4">
        <f t="shared" si="932"/>
        <v>9.2299106354020471E-2</v>
      </c>
    </row>
    <row r="3648" spans="1:56" x14ac:dyDescent="0.25">
      <c r="A3648" s="2">
        <v>118</v>
      </c>
      <c r="B3648" s="2" t="s">
        <v>55</v>
      </c>
      <c r="C3648" s="2" t="s">
        <v>984</v>
      </c>
      <c r="D3648" s="2" t="s">
        <v>219</v>
      </c>
      <c r="E3648" s="2" t="s">
        <v>221</v>
      </c>
      <c r="F3648" s="2" t="s">
        <v>496</v>
      </c>
      <c r="G3648" s="2" t="s">
        <v>497</v>
      </c>
      <c r="H3648" s="2" t="s">
        <v>402</v>
      </c>
      <c r="J3648" s="3">
        <v>42195</v>
      </c>
      <c r="K3648" s="2">
        <v>747763</v>
      </c>
      <c r="L3648" s="2">
        <v>819801</v>
      </c>
      <c r="N3648" s="2" t="s">
        <v>263</v>
      </c>
      <c r="P3648" s="2" t="s">
        <v>140</v>
      </c>
      <c r="S3648" s="2" t="s">
        <v>141</v>
      </c>
      <c r="T3648" s="2" t="s">
        <v>142</v>
      </c>
      <c r="U3648" s="2" t="s">
        <v>141</v>
      </c>
      <c r="V3648" s="2">
        <v>12</v>
      </c>
      <c r="Y3648" s="2">
        <f t="shared" si="918"/>
        <v>3.8197186342054881</v>
      </c>
      <c r="AB3648" s="2">
        <v>3.819718634</v>
      </c>
      <c r="AC3648" s="2">
        <f t="shared" si="919"/>
        <v>1.1459155902616462E-3</v>
      </c>
      <c r="AD3648" s="2">
        <v>0.72203027257784702</v>
      </c>
      <c r="AE3648" s="2">
        <f t="shared" si="924"/>
        <v>0.15870741626530585</v>
      </c>
      <c r="AF3648" s="2">
        <v>88</v>
      </c>
      <c r="AG3648" s="4">
        <f t="shared" si="925"/>
        <v>1.1363636363636365</v>
      </c>
      <c r="AH3648" s="4">
        <f t="shared" si="926"/>
        <v>1.2950710526289424</v>
      </c>
      <c r="AI3648" s="5">
        <f t="shared" si="927"/>
        <v>0.6475355263144712</v>
      </c>
      <c r="AJ3648" s="2">
        <f t="shared" si="920"/>
        <v>2.7501974166279507E-3</v>
      </c>
      <c r="AK3648" s="2">
        <f t="shared" si="921"/>
        <v>1.3750987083139753E-3</v>
      </c>
      <c r="AL3648" s="2">
        <v>2</v>
      </c>
      <c r="AM3648" s="2">
        <v>2</v>
      </c>
      <c r="AN3648" s="2">
        <f t="shared" si="922"/>
        <v>2</v>
      </c>
      <c r="AO3648" s="2">
        <f t="shared" si="923"/>
        <v>0.4</v>
      </c>
      <c r="AP3648" s="2">
        <v>4</v>
      </c>
      <c r="AQ3648" s="2">
        <v>2</v>
      </c>
      <c r="AR3648" s="2">
        <v>1</v>
      </c>
      <c r="AS3648" s="2" t="s">
        <v>78</v>
      </c>
      <c r="AT3648" s="2">
        <v>4</v>
      </c>
      <c r="AW3648" s="2" t="str">
        <f t="shared" si="928"/>
        <v>Arbustivo</v>
      </c>
      <c r="AX3648" s="2" t="str">
        <f t="shared" si="933"/>
        <v>Latizal bajo</v>
      </c>
      <c r="AY3648" s="2">
        <v>592</v>
      </c>
      <c r="AZ3648" s="4">
        <f t="shared" si="929"/>
        <v>0.16891891891891891</v>
      </c>
      <c r="BA3648" s="4">
        <v>4.1110111730247123</v>
      </c>
      <c r="BB3648" s="4">
        <f t="shared" si="930"/>
        <v>2.7874300069550256E-2</v>
      </c>
      <c r="BC3648" s="4">
        <f t="shared" si="931"/>
        <v>0.19679321898846916</v>
      </c>
      <c r="BD3648" s="4">
        <f t="shared" si="932"/>
        <v>9.839660949423458E-2</v>
      </c>
    </row>
    <row r="3649" spans="1:56" x14ac:dyDescent="0.25">
      <c r="A3649" s="2">
        <v>118</v>
      </c>
      <c r="B3649" s="2" t="s">
        <v>55</v>
      </c>
      <c r="C3649" s="2" t="s">
        <v>984</v>
      </c>
      <c r="D3649" s="2" t="s">
        <v>219</v>
      </c>
      <c r="E3649" s="2" t="s">
        <v>221</v>
      </c>
      <c r="F3649" s="2" t="s">
        <v>496</v>
      </c>
      <c r="G3649" s="2" t="s">
        <v>497</v>
      </c>
      <c r="H3649" s="2" t="s">
        <v>402</v>
      </c>
      <c r="J3649" s="3">
        <v>42195</v>
      </c>
      <c r="K3649" s="2">
        <v>747763</v>
      </c>
      <c r="L3649" s="2">
        <v>819801</v>
      </c>
      <c r="N3649" s="2" t="s">
        <v>265</v>
      </c>
      <c r="P3649" s="2" t="s">
        <v>140</v>
      </c>
      <c r="S3649" s="2" t="s">
        <v>141</v>
      </c>
      <c r="T3649" s="2" t="s">
        <v>142</v>
      </c>
      <c r="U3649" s="2" t="s">
        <v>141</v>
      </c>
      <c r="V3649" s="2">
        <v>14</v>
      </c>
      <c r="Y3649" s="2">
        <f t="shared" si="918"/>
        <v>4.45633840657307</v>
      </c>
      <c r="AB3649" s="2">
        <v>4.4563384069999996</v>
      </c>
      <c r="AC3649" s="2">
        <f t="shared" si="919"/>
        <v>1.5597184423005749E-3</v>
      </c>
      <c r="AD3649" s="2">
        <v>0.72203027257784702</v>
      </c>
      <c r="AE3649" s="2">
        <f t="shared" si="924"/>
        <v>0.21601842769444421</v>
      </c>
      <c r="AF3649" s="2">
        <v>88</v>
      </c>
      <c r="AG3649" s="4">
        <f t="shared" si="925"/>
        <v>1.1363636363636365</v>
      </c>
      <c r="AH3649" s="4">
        <f t="shared" si="926"/>
        <v>1.3523820640580806</v>
      </c>
      <c r="AI3649" s="5">
        <f t="shared" si="927"/>
        <v>0.6761910320290403</v>
      </c>
      <c r="AJ3649" s="2">
        <f t="shared" si="920"/>
        <v>3.7433242615213798E-3</v>
      </c>
      <c r="AK3649" s="2">
        <f t="shared" si="921"/>
        <v>9.3583106538034494E-4</v>
      </c>
      <c r="AL3649" s="2">
        <v>3</v>
      </c>
      <c r="AM3649" s="2">
        <v>2</v>
      </c>
      <c r="AN3649" s="2">
        <f t="shared" si="922"/>
        <v>3</v>
      </c>
      <c r="AO3649" s="2">
        <f t="shared" si="923"/>
        <v>0.6</v>
      </c>
      <c r="AP3649" s="2">
        <v>4</v>
      </c>
      <c r="AQ3649" s="2">
        <v>1</v>
      </c>
      <c r="AR3649" s="2">
        <v>0</v>
      </c>
      <c r="AS3649" s="2" t="s">
        <v>79</v>
      </c>
      <c r="AT3649" s="2">
        <v>3</v>
      </c>
      <c r="AW3649" s="2" t="str">
        <f t="shared" si="928"/>
        <v>Arbustivo</v>
      </c>
      <c r="AX3649" s="2" t="str">
        <f t="shared" si="933"/>
        <v>Latizal bajo</v>
      </c>
      <c r="AY3649" s="2">
        <v>592</v>
      </c>
      <c r="AZ3649" s="4">
        <f t="shared" si="929"/>
        <v>0.16891891891891891</v>
      </c>
      <c r="BA3649" s="4">
        <v>4.1110111730247123</v>
      </c>
      <c r="BB3649" s="4">
        <f t="shared" si="930"/>
        <v>3.7940019539110095E-2</v>
      </c>
      <c r="BC3649" s="4">
        <f t="shared" si="931"/>
        <v>0.206858938458029</v>
      </c>
      <c r="BD3649" s="4">
        <f t="shared" si="932"/>
        <v>0.1034294692290145</v>
      </c>
    </row>
    <row r="3650" spans="1:56" x14ac:dyDescent="0.25">
      <c r="A3650" s="2">
        <v>118</v>
      </c>
      <c r="B3650" s="2" t="s">
        <v>55</v>
      </c>
      <c r="C3650" s="2" t="s">
        <v>984</v>
      </c>
      <c r="D3650" s="2" t="s">
        <v>219</v>
      </c>
      <c r="E3650" s="2" t="s">
        <v>221</v>
      </c>
      <c r="F3650" s="2" t="s">
        <v>496</v>
      </c>
      <c r="G3650" s="2" t="s">
        <v>497</v>
      </c>
      <c r="H3650" s="2" t="s">
        <v>402</v>
      </c>
      <c r="J3650" s="3">
        <v>42195</v>
      </c>
      <c r="K3650" s="2">
        <v>747763</v>
      </c>
      <c r="L3650" s="2">
        <v>819801</v>
      </c>
      <c r="N3650" s="2" t="s">
        <v>458</v>
      </c>
      <c r="P3650" s="2" t="s">
        <v>140</v>
      </c>
      <c r="S3650" s="2" t="s">
        <v>141</v>
      </c>
      <c r="T3650" s="2" t="s">
        <v>142</v>
      </c>
      <c r="U3650" s="2" t="s">
        <v>141</v>
      </c>
      <c r="V3650" s="2">
        <v>23</v>
      </c>
      <c r="Y3650" s="2">
        <f t="shared" ref="Y3650:Y3713" si="934">+V3650/PI()</f>
        <v>7.3211273822271856</v>
      </c>
      <c r="AB3650" s="2">
        <v>7.3211273820000002</v>
      </c>
      <c r="AC3650" s="2">
        <f t="shared" ref="AC3650:AC3713" si="935">+((((Y3650+Z3650+AA3650)/100)^2)*(PI()))/4</f>
        <v>4.2096482447806314E-3</v>
      </c>
      <c r="AD3650" s="2">
        <v>0.72203027257784702</v>
      </c>
      <c r="AE3650" s="2">
        <f t="shared" si="924"/>
        <v>0.5830293278079639</v>
      </c>
      <c r="AF3650" s="2">
        <v>88</v>
      </c>
      <c r="AG3650" s="4">
        <f t="shared" si="925"/>
        <v>1.1363636363636365</v>
      </c>
      <c r="AH3650" s="4">
        <f t="shared" si="926"/>
        <v>1.7193929641716004</v>
      </c>
      <c r="AI3650" s="5">
        <f t="shared" si="927"/>
        <v>0.85969648208580018</v>
      </c>
      <c r="AJ3650" s="2">
        <f t="shared" ref="AJ3650:AJ3713" si="936">+AC3650*AP3650*0.6</f>
        <v>1.7680522628078652E-2</v>
      </c>
      <c r="AK3650" s="2">
        <f t="shared" ref="AK3650:AK3713" si="937">+AC3650*AQ3650*0.6</f>
        <v>5.0515778937367571E-3</v>
      </c>
      <c r="AL3650" s="2">
        <v>2</v>
      </c>
      <c r="AM3650" s="2">
        <v>2</v>
      </c>
      <c r="AN3650" s="2">
        <f t="shared" ref="AN3650:AN3713" si="938">+(AL3650*AM3650)/2</f>
        <v>2</v>
      </c>
      <c r="AO3650" s="2">
        <f t="shared" ref="AO3650:AO3713" si="939">+(AN3650/500)*100</f>
        <v>0.4</v>
      </c>
      <c r="AP3650" s="2">
        <v>7</v>
      </c>
      <c r="AQ3650" s="2">
        <v>2</v>
      </c>
      <c r="AR3650" s="2">
        <v>0</v>
      </c>
      <c r="AS3650" s="2" t="s">
        <v>79</v>
      </c>
      <c r="AT3650" s="2">
        <v>1</v>
      </c>
      <c r="AW3650" s="2" t="str">
        <f t="shared" si="928"/>
        <v>Arbolitos</v>
      </c>
      <c r="AX3650" s="2" t="str">
        <f t="shared" si="933"/>
        <v>Latizal alto</v>
      </c>
      <c r="AY3650" s="2">
        <v>592</v>
      </c>
      <c r="AZ3650" s="4">
        <f t="shared" si="929"/>
        <v>0.16891891891891891</v>
      </c>
      <c r="BA3650" s="4">
        <v>4.1110111730247123</v>
      </c>
      <c r="BB3650" s="4">
        <f t="shared" si="930"/>
        <v>0.10239933844994505</v>
      </c>
      <c r="BC3650" s="4">
        <f t="shared" si="931"/>
        <v>0.27131825736886395</v>
      </c>
      <c r="BD3650" s="4">
        <f t="shared" si="932"/>
        <v>0.13565912868443197</v>
      </c>
    </row>
    <row r="3651" spans="1:56" x14ac:dyDescent="0.25">
      <c r="A3651" s="2">
        <v>118</v>
      </c>
      <c r="B3651" s="2" t="s">
        <v>55</v>
      </c>
      <c r="C3651" s="2" t="s">
        <v>984</v>
      </c>
      <c r="D3651" s="2" t="s">
        <v>219</v>
      </c>
      <c r="E3651" s="2" t="s">
        <v>221</v>
      </c>
      <c r="F3651" s="2" t="s">
        <v>496</v>
      </c>
      <c r="G3651" s="2" t="s">
        <v>497</v>
      </c>
      <c r="H3651" s="2" t="s">
        <v>402</v>
      </c>
      <c r="J3651" s="3">
        <v>42195</v>
      </c>
      <c r="K3651" s="2">
        <v>747763</v>
      </c>
      <c r="L3651" s="2">
        <v>819801</v>
      </c>
      <c r="N3651" s="2" t="s">
        <v>273</v>
      </c>
      <c r="P3651" s="2" t="s">
        <v>102</v>
      </c>
      <c r="S3651" s="2" t="s">
        <v>214</v>
      </c>
      <c r="T3651" s="2" t="s">
        <v>215</v>
      </c>
      <c r="U3651" s="2" t="s">
        <v>506</v>
      </c>
      <c r="V3651" s="2">
        <v>24</v>
      </c>
      <c r="W3651" s="2">
        <v>16</v>
      </c>
      <c r="Y3651" s="2">
        <f t="shared" si="934"/>
        <v>7.6394372684109761</v>
      </c>
      <c r="Z3651" s="2">
        <f>+W3651/PI()</f>
        <v>5.0929581789406511</v>
      </c>
      <c r="AB3651" s="2">
        <v>7.639437268</v>
      </c>
      <c r="AC3651" s="2">
        <f t="shared" si="935"/>
        <v>1.2732395447351627E-2</v>
      </c>
      <c r="AD3651" s="2">
        <v>0.72203027257784702</v>
      </c>
      <c r="AE3651" s="2">
        <f t="shared" ref="AE3651:AE3714" si="940">AC3651/AD3651*100</f>
        <v>1.7634157362811764</v>
      </c>
      <c r="AF3651" s="2">
        <v>88</v>
      </c>
      <c r="AG3651" s="4">
        <f t="shared" ref="AG3651:AG3714" si="941">1/AF3651*100</f>
        <v>1.1363636363636365</v>
      </c>
      <c r="AH3651" s="4">
        <f t="shared" ref="AH3651:AH3714" si="942">AG3651+AE3651</f>
        <v>2.8997793726448129</v>
      </c>
      <c r="AI3651" s="5">
        <f t="shared" ref="AI3651:AI3714" si="943">AH3651/2</f>
        <v>1.4498896863224064</v>
      </c>
      <c r="AJ3651" s="2">
        <f t="shared" si="936"/>
        <v>3.4377467707849392E-2</v>
      </c>
      <c r="AK3651" s="2">
        <f t="shared" si="937"/>
        <v>1.5278874536821952E-3</v>
      </c>
      <c r="AL3651" s="2">
        <v>4</v>
      </c>
      <c r="AM3651" s="2">
        <v>2</v>
      </c>
      <c r="AN3651" s="2">
        <f t="shared" si="938"/>
        <v>4</v>
      </c>
      <c r="AO3651" s="2">
        <f t="shared" si="939"/>
        <v>0.8</v>
      </c>
      <c r="AP3651" s="2">
        <v>4.5</v>
      </c>
      <c r="AQ3651" s="2">
        <v>0.2</v>
      </c>
      <c r="AR3651" s="2">
        <v>1</v>
      </c>
      <c r="AS3651" s="2" t="s">
        <v>276</v>
      </c>
      <c r="AT3651" s="2">
        <v>1</v>
      </c>
      <c r="AW3651" s="2" t="str">
        <f t="shared" ref="AW3651:AW3714" si="944">+IF(AP3651&lt;=0.25,"Rasante",IF(AP3651&lt;=1.5,"Herbáceo",IF(AP3651&lt;=5,"Arbustivo",IF(AP3651&lt;=12,"Arbolitos",IF(AP3651&lt;=25,"Arbóreo inferior","Arbóreo superior")))))</f>
        <v>Arbustivo</v>
      </c>
      <c r="AX3651" s="2" t="str">
        <f t="shared" si="933"/>
        <v>Latizal alto</v>
      </c>
      <c r="AY3651" s="2">
        <v>592</v>
      </c>
      <c r="AZ3651" s="4">
        <f t="shared" ref="AZ3651:AZ3714" si="945">1/AY3651*100</f>
        <v>0.16891891891891891</v>
      </c>
      <c r="BA3651" s="4">
        <v>4.1110111730247123</v>
      </c>
      <c r="BB3651" s="4">
        <f t="shared" ref="BB3651:BB3714" si="946">AC3651/BA3651*100</f>
        <v>0.30971444521722513</v>
      </c>
      <c r="BC3651" s="4">
        <f t="shared" ref="BC3651:BC3714" si="947">AZ3651+BB3651</f>
        <v>0.47863336413614405</v>
      </c>
      <c r="BD3651" s="4">
        <f t="shared" ref="BD3651:BD3714" si="948">BC3651/2</f>
        <v>0.23931668206807202</v>
      </c>
    </row>
    <row r="3652" spans="1:56" x14ac:dyDescent="0.25">
      <c r="A3652" s="2">
        <v>118</v>
      </c>
      <c r="B3652" s="2" t="s">
        <v>55</v>
      </c>
      <c r="C3652" s="2" t="s">
        <v>984</v>
      </c>
      <c r="D3652" s="2" t="s">
        <v>219</v>
      </c>
      <c r="E3652" s="2" t="s">
        <v>221</v>
      </c>
      <c r="F3652" s="2" t="s">
        <v>496</v>
      </c>
      <c r="G3652" s="2" t="s">
        <v>497</v>
      </c>
      <c r="H3652" s="2" t="s">
        <v>402</v>
      </c>
      <c r="J3652" s="3">
        <v>42195</v>
      </c>
      <c r="K3652" s="2">
        <v>747763</v>
      </c>
      <c r="L3652" s="2">
        <v>819801</v>
      </c>
      <c r="N3652" s="2" t="s">
        <v>251</v>
      </c>
      <c r="P3652" s="2" t="s">
        <v>102</v>
      </c>
      <c r="S3652" s="2" t="s">
        <v>214</v>
      </c>
      <c r="T3652" s="2" t="s">
        <v>215</v>
      </c>
      <c r="U3652" s="2" t="s">
        <v>506</v>
      </c>
      <c r="V3652" s="2">
        <v>35</v>
      </c>
      <c r="W3652" s="2">
        <v>18</v>
      </c>
      <c r="X3652" s="2">
        <v>13</v>
      </c>
      <c r="Y3652" s="2">
        <f t="shared" si="934"/>
        <v>11.140846016432674</v>
      </c>
      <c r="Z3652" s="2">
        <f>+W3652/PI()</f>
        <v>5.7295779513082321</v>
      </c>
      <c r="AA3652" s="2">
        <f>+X3652/PI()</f>
        <v>4.1380285203892786</v>
      </c>
      <c r="AB3652" s="2">
        <v>11.14084602</v>
      </c>
      <c r="AC3652" s="2">
        <f t="shared" si="935"/>
        <v>3.4663946605414789E-2</v>
      </c>
      <c r="AD3652" s="2">
        <v>0.72203027257784702</v>
      </c>
      <c r="AE3652" s="2">
        <f t="shared" si="940"/>
        <v>4.8008993420255015</v>
      </c>
      <c r="AF3652" s="2">
        <v>88</v>
      </c>
      <c r="AG3652" s="4">
        <f t="shared" si="941"/>
        <v>1.1363636363636365</v>
      </c>
      <c r="AH3652" s="4">
        <f t="shared" si="942"/>
        <v>5.9372629783891382</v>
      </c>
      <c r="AI3652" s="5">
        <f t="shared" si="943"/>
        <v>2.9686314891945691</v>
      </c>
      <c r="AJ3652" s="2">
        <f t="shared" si="936"/>
        <v>0.10399183981624435</v>
      </c>
      <c r="AK3652" s="2">
        <f t="shared" si="937"/>
        <v>1.0399183981624436E-2</v>
      </c>
      <c r="AL3652" s="2">
        <v>4</v>
      </c>
      <c r="AM3652" s="2">
        <v>3</v>
      </c>
      <c r="AN3652" s="2">
        <f t="shared" si="938"/>
        <v>6</v>
      </c>
      <c r="AO3652" s="2">
        <f t="shared" si="939"/>
        <v>1.2</v>
      </c>
      <c r="AP3652" s="2">
        <v>5</v>
      </c>
      <c r="AQ3652" s="2">
        <v>0.5</v>
      </c>
      <c r="AR3652" s="2">
        <v>3</v>
      </c>
      <c r="AS3652" s="2" t="s">
        <v>79</v>
      </c>
      <c r="AT3652" s="2">
        <v>3</v>
      </c>
      <c r="AW3652" s="2" t="str">
        <f t="shared" si="944"/>
        <v>Arbustivo</v>
      </c>
      <c r="AX3652" s="2" t="str">
        <f t="shared" si="933"/>
        <v>I</v>
      </c>
      <c r="AY3652" s="2">
        <v>592</v>
      </c>
      <c r="AZ3652" s="4">
        <f t="shared" si="945"/>
        <v>0.16891891891891891</v>
      </c>
      <c r="BA3652" s="4">
        <v>4.1110111730247123</v>
      </c>
      <c r="BB3652" s="4">
        <f t="shared" si="946"/>
        <v>0.84319757710389509</v>
      </c>
      <c r="BC3652" s="4">
        <f t="shared" si="947"/>
        <v>1.0121164960228139</v>
      </c>
      <c r="BD3652" s="4">
        <f t="shared" si="948"/>
        <v>0.50605824801140697</v>
      </c>
    </row>
    <row r="3653" spans="1:56" x14ac:dyDescent="0.25">
      <c r="A3653" s="2">
        <v>118</v>
      </c>
      <c r="B3653" s="2" t="s">
        <v>55</v>
      </c>
      <c r="C3653" s="2" t="s">
        <v>984</v>
      </c>
      <c r="D3653" s="2" t="s">
        <v>219</v>
      </c>
      <c r="E3653" s="2" t="s">
        <v>221</v>
      </c>
      <c r="F3653" s="2" t="s">
        <v>496</v>
      </c>
      <c r="G3653" s="2" t="s">
        <v>497</v>
      </c>
      <c r="H3653" s="2" t="s">
        <v>402</v>
      </c>
      <c r="J3653" s="3">
        <v>42195</v>
      </c>
      <c r="K3653" s="2">
        <v>747763</v>
      </c>
      <c r="L3653" s="2">
        <v>819801</v>
      </c>
      <c r="N3653" s="2" t="s">
        <v>438</v>
      </c>
      <c r="P3653" s="2" t="s">
        <v>102</v>
      </c>
      <c r="S3653" s="2" t="s">
        <v>214</v>
      </c>
      <c r="T3653" s="2" t="s">
        <v>215</v>
      </c>
      <c r="U3653" s="2" t="s">
        <v>506</v>
      </c>
      <c r="V3653" s="2">
        <v>47</v>
      </c>
      <c r="Y3653" s="2">
        <f t="shared" si="934"/>
        <v>14.960564650638162</v>
      </c>
      <c r="AB3653" s="2">
        <v>14.96056465</v>
      </c>
      <c r="AC3653" s="2">
        <f t="shared" si="935"/>
        <v>1.7578663464499839E-2</v>
      </c>
      <c r="AD3653" s="2">
        <v>0.72203027257784702</v>
      </c>
      <c r="AE3653" s="2">
        <f t="shared" si="940"/>
        <v>2.4346158509031994</v>
      </c>
      <c r="AF3653" s="2">
        <v>88</v>
      </c>
      <c r="AG3653" s="4">
        <f t="shared" si="941"/>
        <v>1.1363636363636365</v>
      </c>
      <c r="AH3653" s="4">
        <f t="shared" si="942"/>
        <v>3.5709794872668361</v>
      </c>
      <c r="AI3653" s="5">
        <f t="shared" si="943"/>
        <v>1.7854897436334181</v>
      </c>
      <c r="AJ3653" s="2">
        <f t="shared" si="936"/>
        <v>7.3830386550899324E-2</v>
      </c>
      <c r="AK3653" s="2">
        <f t="shared" si="937"/>
        <v>1.5820797118049856E-2</v>
      </c>
      <c r="AL3653" s="2">
        <v>4</v>
      </c>
      <c r="AM3653" s="2">
        <v>5</v>
      </c>
      <c r="AN3653" s="2">
        <f t="shared" si="938"/>
        <v>10</v>
      </c>
      <c r="AO3653" s="2">
        <f t="shared" si="939"/>
        <v>2</v>
      </c>
      <c r="AP3653" s="2">
        <v>7</v>
      </c>
      <c r="AQ3653" s="2">
        <v>1.5</v>
      </c>
      <c r="AR3653" s="2">
        <v>0</v>
      </c>
      <c r="AS3653" s="2" t="s">
        <v>79</v>
      </c>
      <c r="AT3653" s="2">
        <v>3</v>
      </c>
      <c r="AW3653" s="2" t="str">
        <f t="shared" si="944"/>
        <v>Arbolitos</v>
      </c>
      <c r="AX3653" s="2" t="str">
        <f t="shared" si="933"/>
        <v>I</v>
      </c>
      <c r="AY3653" s="2">
        <v>592</v>
      </c>
      <c r="AZ3653" s="4">
        <f t="shared" si="945"/>
        <v>0.16891891891891891</v>
      </c>
      <c r="BA3653" s="4">
        <v>4.1110111730247123</v>
      </c>
      <c r="BB3653" s="4">
        <f t="shared" si="946"/>
        <v>0.42759950592803142</v>
      </c>
      <c r="BC3653" s="4">
        <f t="shared" si="947"/>
        <v>0.59651842484695039</v>
      </c>
      <c r="BD3653" s="4">
        <f t="shared" si="948"/>
        <v>0.2982592124234752</v>
      </c>
    </row>
    <row r="3654" spans="1:56" x14ac:dyDescent="0.25">
      <c r="A3654" s="2">
        <v>118</v>
      </c>
      <c r="B3654" s="2" t="s">
        <v>55</v>
      </c>
      <c r="C3654" s="2" t="s">
        <v>984</v>
      </c>
      <c r="D3654" s="2" t="s">
        <v>219</v>
      </c>
      <c r="E3654" s="2" t="s">
        <v>221</v>
      </c>
      <c r="F3654" s="2" t="s">
        <v>496</v>
      </c>
      <c r="G3654" s="2" t="s">
        <v>497</v>
      </c>
      <c r="H3654" s="2" t="s">
        <v>402</v>
      </c>
      <c r="J3654" s="3">
        <v>42195</v>
      </c>
      <c r="K3654" s="2">
        <v>747763</v>
      </c>
      <c r="L3654" s="2">
        <v>819801</v>
      </c>
      <c r="N3654" s="2" t="s">
        <v>448</v>
      </c>
      <c r="P3654" s="2" t="s">
        <v>144</v>
      </c>
      <c r="S3654" s="2" t="s">
        <v>152</v>
      </c>
      <c r="T3654" s="2" t="s">
        <v>153</v>
      </c>
      <c r="U3654" s="2" t="s">
        <v>154</v>
      </c>
      <c r="V3654" s="2">
        <v>21</v>
      </c>
      <c r="Y3654" s="2">
        <f t="shared" si="934"/>
        <v>6.6845076098596046</v>
      </c>
      <c r="AB3654" s="2">
        <v>6.6845076099999998</v>
      </c>
      <c r="AC3654" s="2">
        <f t="shared" si="935"/>
        <v>3.5093664951762931E-3</v>
      </c>
      <c r="AD3654" s="2">
        <v>0.72203027257784702</v>
      </c>
      <c r="AE3654" s="2">
        <f t="shared" si="940"/>
        <v>0.48604146231249939</v>
      </c>
      <c r="AF3654" s="2">
        <v>88</v>
      </c>
      <c r="AG3654" s="4">
        <f t="shared" si="941"/>
        <v>1.1363636363636365</v>
      </c>
      <c r="AH3654" s="4">
        <f t="shared" si="942"/>
        <v>1.6224050986761358</v>
      </c>
      <c r="AI3654" s="5">
        <f t="shared" si="943"/>
        <v>0.8112025493380679</v>
      </c>
      <c r="AJ3654" s="2">
        <f t="shared" si="936"/>
        <v>8.4224795884231037E-3</v>
      </c>
      <c r="AK3654" s="2">
        <f t="shared" si="937"/>
        <v>5.2640497427644392E-3</v>
      </c>
      <c r="AL3654" s="2">
        <v>3</v>
      </c>
      <c r="AM3654" s="2">
        <v>2</v>
      </c>
      <c r="AN3654" s="2">
        <f t="shared" si="938"/>
        <v>3</v>
      </c>
      <c r="AO3654" s="2">
        <f t="shared" si="939"/>
        <v>0.6</v>
      </c>
      <c r="AP3654" s="2">
        <v>4</v>
      </c>
      <c r="AQ3654" s="2">
        <v>2.5</v>
      </c>
      <c r="AR3654" s="2">
        <v>0</v>
      </c>
      <c r="AS3654" s="2" t="s">
        <v>79</v>
      </c>
      <c r="AT3654" s="2">
        <v>1</v>
      </c>
      <c r="AW3654" s="2" t="str">
        <f t="shared" si="944"/>
        <v>Arbustivo</v>
      </c>
      <c r="AX3654" s="2" t="str">
        <f t="shared" si="933"/>
        <v>Latizal alto</v>
      </c>
      <c r="AY3654" s="2">
        <v>592</v>
      </c>
      <c r="AZ3654" s="4">
        <f t="shared" si="945"/>
        <v>0.16891891891891891</v>
      </c>
      <c r="BA3654" s="4">
        <v>4.1110111730247123</v>
      </c>
      <c r="BB3654" s="4">
        <f t="shared" si="946"/>
        <v>8.5365043962997697E-2</v>
      </c>
      <c r="BC3654" s="4">
        <f t="shared" si="947"/>
        <v>0.25428396288191663</v>
      </c>
      <c r="BD3654" s="4">
        <f t="shared" si="948"/>
        <v>0.12714198144095831</v>
      </c>
    </row>
    <row r="3655" spans="1:56" x14ac:dyDescent="0.25">
      <c r="A3655" s="2">
        <v>118</v>
      </c>
      <c r="B3655" s="2" t="s">
        <v>55</v>
      </c>
      <c r="C3655" s="2" t="s">
        <v>984</v>
      </c>
      <c r="D3655" s="2" t="s">
        <v>219</v>
      </c>
      <c r="E3655" s="2" t="s">
        <v>221</v>
      </c>
      <c r="F3655" s="2" t="s">
        <v>496</v>
      </c>
      <c r="G3655" s="2" t="s">
        <v>497</v>
      </c>
      <c r="H3655" s="2" t="s">
        <v>402</v>
      </c>
      <c r="J3655" s="3">
        <v>42195</v>
      </c>
      <c r="K3655" s="2">
        <v>747763</v>
      </c>
      <c r="L3655" s="2">
        <v>819801</v>
      </c>
      <c r="N3655" s="2" t="s">
        <v>253</v>
      </c>
      <c r="P3655" s="2" t="s">
        <v>144</v>
      </c>
      <c r="S3655" s="2" t="s">
        <v>152</v>
      </c>
      <c r="T3655" s="2" t="s">
        <v>153</v>
      </c>
      <c r="U3655" s="2" t="s">
        <v>154</v>
      </c>
      <c r="V3655" s="2">
        <v>23</v>
      </c>
      <c r="Y3655" s="2">
        <f t="shared" si="934"/>
        <v>7.3211273822271856</v>
      </c>
      <c r="AB3655" s="2">
        <v>7.3211273820000002</v>
      </c>
      <c r="AC3655" s="2">
        <f t="shared" si="935"/>
        <v>4.2096482447806314E-3</v>
      </c>
      <c r="AD3655" s="2">
        <v>0.72203027257784702</v>
      </c>
      <c r="AE3655" s="2">
        <f t="shared" si="940"/>
        <v>0.5830293278079639</v>
      </c>
      <c r="AF3655" s="2">
        <v>88</v>
      </c>
      <c r="AG3655" s="4">
        <f t="shared" si="941"/>
        <v>1.1363636363636365</v>
      </c>
      <c r="AH3655" s="4">
        <f t="shared" si="942"/>
        <v>1.7193929641716004</v>
      </c>
      <c r="AI3655" s="5">
        <f t="shared" si="943"/>
        <v>0.85969648208580018</v>
      </c>
      <c r="AJ3655" s="2">
        <f t="shared" si="936"/>
        <v>7.5773668406051362E-3</v>
      </c>
      <c r="AK3655" s="2">
        <f t="shared" si="937"/>
        <v>4.2938412096762439E-3</v>
      </c>
      <c r="AL3655" s="2">
        <v>5</v>
      </c>
      <c r="AM3655" s="2">
        <v>2</v>
      </c>
      <c r="AN3655" s="2">
        <f t="shared" si="938"/>
        <v>5</v>
      </c>
      <c r="AO3655" s="2">
        <f t="shared" si="939"/>
        <v>1</v>
      </c>
      <c r="AP3655" s="2">
        <v>3</v>
      </c>
      <c r="AQ3655" s="2">
        <v>1.7</v>
      </c>
      <c r="AR3655" s="2">
        <v>1</v>
      </c>
      <c r="AS3655" s="2" t="s">
        <v>78</v>
      </c>
      <c r="AT3655" s="2">
        <v>1</v>
      </c>
      <c r="AW3655" s="2" t="str">
        <f t="shared" si="944"/>
        <v>Arbustivo</v>
      </c>
      <c r="AX3655" s="2" t="str">
        <f t="shared" si="933"/>
        <v>Latizal alto</v>
      </c>
      <c r="AY3655" s="2">
        <v>592</v>
      </c>
      <c r="AZ3655" s="4">
        <f t="shared" si="945"/>
        <v>0.16891891891891891</v>
      </c>
      <c r="BA3655" s="4">
        <v>4.1110111730247123</v>
      </c>
      <c r="BB3655" s="4">
        <f t="shared" si="946"/>
        <v>0.10239933844994505</v>
      </c>
      <c r="BC3655" s="4">
        <f t="shared" si="947"/>
        <v>0.27131825736886395</v>
      </c>
      <c r="BD3655" s="4">
        <f t="shared" si="948"/>
        <v>0.13565912868443197</v>
      </c>
    </row>
    <row r="3656" spans="1:56" x14ac:dyDescent="0.25">
      <c r="A3656" s="2">
        <v>118</v>
      </c>
      <c r="B3656" s="2" t="s">
        <v>55</v>
      </c>
      <c r="C3656" s="2" t="s">
        <v>984</v>
      </c>
      <c r="D3656" s="2" t="s">
        <v>219</v>
      </c>
      <c r="E3656" s="2" t="s">
        <v>221</v>
      </c>
      <c r="F3656" s="2" t="s">
        <v>496</v>
      </c>
      <c r="G3656" s="2" t="s">
        <v>497</v>
      </c>
      <c r="H3656" s="2" t="s">
        <v>402</v>
      </c>
      <c r="J3656" s="3">
        <v>42195</v>
      </c>
      <c r="K3656" s="2">
        <v>747763</v>
      </c>
      <c r="L3656" s="2">
        <v>819801</v>
      </c>
      <c r="N3656" s="2" t="s">
        <v>330</v>
      </c>
      <c r="P3656" s="2" t="s">
        <v>144</v>
      </c>
      <c r="S3656" s="2" t="s">
        <v>152</v>
      </c>
      <c r="T3656" s="2" t="s">
        <v>153</v>
      </c>
      <c r="U3656" s="2" t="s">
        <v>154</v>
      </c>
      <c r="V3656" s="2">
        <v>42</v>
      </c>
      <c r="Y3656" s="2">
        <f t="shared" si="934"/>
        <v>13.369015219719209</v>
      </c>
      <c r="AB3656" s="2">
        <v>13.36901522</v>
      </c>
      <c r="AC3656" s="2">
        <f t="shared" si="935"/>
        <v>1.4037465980705172E-2</v>
      </c>
      <c r="AD3656" s="2">
        <v>0.72203027257784702</v>
      </c>
      <c r="AE3656" s="2">
        <f t="shared" si="940"/>
        <v>1.9441658492499976</v>
      </c>
      <c r="AF3656" s="2">
        <v>88</v>
      </c>
      <c r="AG3656" s="4">
        <f t="shared" si="941"/>
        <v>1.1363636363636365</v>
      </c>
      <c r="AH3656" s="4">
        <f t="shared" si="942"/>
        <v>3.080529485613634</v>
      </c>
      <c r="AI3656" s="5">
        <f t="shared" si="943"/>
        <v>1.540264742806817</v>
      </c>
      <c r="AJ3656" s="2">
        <f t="shared" si="936"/>
        <v>5.8957357118961724E-2</v>
      </c>
      <c r="AK3656" s="2">
        <f t="shared" si="937"/>
        <v>1.6844959176846207E-2</v>
      </c>
      <c r="AL3656" s="2">
        <v>3</v>
      </c>
      <c r="AM3656" s="2">
        <v>4</v>
      </c>
      <c r="AN3656" s="2">
        <f t="shared" si="938"/>
        <v>6</v>
      </c>
      <c r="AO3656" s="2">
        <f t="shared" si="939"/>
        <v>1.2</v>
      </c>
      <c r="AP3656" s="2">
        <v>7</v>
      </c>
      <c r="AQ3656" s="2">
        <v>2</v>
      </c>
      <c r="AR3656" s="2">
        <v>1</v>
      </c>
      <c r="AS3656" s="2" t="s">
        <v>78</v>
      </c>
      <c r="AT3656" s="2">
        <v>4</v>
      </c>
      <c r="AW3656" s="2" t="str">
        <f t="shared" si="944"/>
        <v>Arbolitos</v>
      </c>
      <c r="AX3656" s="2" t="str">
        <f t="shared" si="933"/>
        <v>I</v>
      </c>
      <c r="AY3656" s="2">
        <v>592</v>
      </c>
      <c r="AZ3656" s="4">
        <f t="shared" si="945"/>
        <v>0.16891891891891891</v>
      </c>
      <c r="BA3656" s="4">
        <v>4.1110111730247123</v>
      </c>
      <c r="BB3656" s="4">
        <f t="shared" si="946"/>
        <v>0.34146017585199079</v>
      </c>
      <c r="BC3656" s="4">
        <f t="shared" si="947"/>
        <v>0.5103790947709097</v>
      </c>
      <c r="BD3656" s="4">
        <f t="shared" si="948"/>
        <v>0.25518954738545485</v>
      </c>
    </row>
    <row r="3657" spans="1:56" x14ac:dyDescent="0.25">
      <c r="A3657" s="2">
        <v>118</v>
      </c>
      <c r="B3657" s="2" t="s">
        <v>55</v>
      </c>
      <c r="C3657" s="2" t="s">
        <v>984</v>
      </c>
      <c r="D3657" s="2" t="s">
        <v>219</v>
      </c>
      <c r="E3657" s="2" t="s">
        <v>221</v>
      </c>
      <c r="F3657" s="2" t="s">
        <v>496</v>
      </c>
      <c r="G3657" s="2" t="s">
        <v>497</v>
      </c>
      <c r="H3657" s="2" t="s">
        <v>402</v>
      </c>
      <c r="J3657" s="3">
        <v>42195</v>
      </c>
      <c r="K3657" s="2">
        <v>747763</v>
      </c>
      <c r="L3657" s="2">
        <v>819801</v>
      </c>
      <c r="N3657" s="2" t="s">
        <v>244</v>
      </c>
      <c r="O3657" s="2" t="s">
        <v>69</v>
      </c>
      <c r="P3657" s="2" t="s">
        <v>144</v>
      </c>
      <c r="S3657" s="2" t="s">
        <v>152</v>
      </c>
      <c r="T3657" s="2" t="s">
        <v>153</v>
      </c>
      <c r="U3657" s="2" t="s">
        <v>154</v>
      </c>
      <c r="V3657" s="2">
        <v>83</v>
      </c>
      <c r="Y3657" s="2">
        <f t="shared" si="934"/>
        <v>26.419720553254628</v>
      </c>
      <c r="AB3657" s="2">
        <v>26.419720550000001</v>
      </c>
      <c r="AC3657" s="2">
        <f t="shared" si="935"/>
        <v>5.4820920148003355E-2</v>
      </c>
      <c r="AD3657" s="2">
        <v>0.72203027257784702</v>
      </c>
      <c r="AE3657" s="2">
        <f t="shared" si="940"/>
        <v>7.5926068795256416</v>
      </c>
      <c r="AF3657" s="2">
        <v>88</v>
      </c>
      <c r="AG3657" s="4">
        <f t="shared" si="941"/>
        <v>1.1363636363636365</v>
      </c>
      <c r="AH3657" s="4">
        <f t="shared" si="942"/>
        <v>8.7289705158892783</v>
      </c>
      <c r="AI3657" s="5">
        <f t="shared" si="943"/>
        <v>4.3644852579446392</v>
      </c>
      <c r="AJ3657" s="2">
        <f t="shared" si="936"/>
        <v>0.49338828133203017</v>
      </c>
      <c r="AK3657" s="2">
        <f t="shared" si="937"/>
        <v>6.5785104177604026E-2</v>
      </c>
      <c r="AL3657" s="2">
        <v>8</v>
      </c>
      <c r="AM3657" s="2">
        <v>9</v>
      </c>
      <c r="AN3657" s="2">
        <f t="shared" si="938"/>
        <v>36</v>
      </c>
      <c r="AO3657" s="2">
        <f t="shared" si="939"/>
        <v>7.1999999999999993</v>
      </c>
      <c r="AP3657" s="2">
        <v>15</v>
      </c>
      <c r="AQ3657" s="2">
        <v>2</v>
      </c>
      <c r="AR3657" s="2">
        <v>2</v>
      </c>
      <c r="AS3657" s="2" t="s">
        <v>78</v>
      </c>
      <c r="AT3657" s="2">
        <v>4</v>
      </c>
      <c r="AV3657" s="2" t="s">
        <v>986</v>
      </c>
      <c r="AW3657" s="2" t="str">
        <f t="shared" si="944"/>
        <v>Arbóreo inferior</v>
      </c>
      <c r="AX3657" s="2" t="str">
        <f t="shared" si="933"/>
        <v>II</v>
      </c>
      <c r="AY3657" s="2">
        <v>592</v>
      </c>
      <c r="AZ3657" s="4">
        <f t="shared" si="945"/>
        <v>0.16891891891891891</v>
      </c>
      <c r="BA3657" s="4">
        <v>4.1110111730247123</v>
      </c>
      <c r="BB3657" s="4">
        <f t="shared" si="946"/>
        <v>1.3335142581884152</v>
      </c>
      <c r="BC3657" s="4">
        <f t="shared" si="947"/>
        <v>1.502433177107334</v>
      </c>
      <c r="BD3657" s="4">
        <f t="shared" si="948"/>
        <v>0.75121658855366702</v>
      </c>
    </row>
    <row r="3658" spans="1:56" x14ac:dyDescent="0.25">
      <c r="A3658" s="2">
        <v>118</v>
      </c>
      <c r="B3658" s="2" t="s">
        <v>55</v>
      </c>
      <c r="C3658" s="2" t="s">
        <v>984</v>
      </c>
      <c r="D3658" s="2" t="s">
        <v>219</v>
      </c>
      <c r="E3658" s="2" t="s">
        <v>221</v>
      </c>
      <c r="F3658" s="2" t="s">
        <v>496</v>
      </c>
      <c r="G3658" s="2" t="s">
        <v>497</v>
      </c>
      <c r="H3658" s="2" t="s">
        <v>402</v>
      </c>
      <c r="J3658" s="3">
        <v>42195</v>
      </c>
      <c r="K3658" s="2">
        <v>747763</v>
      </c>
      <c r="L3658" s="2">
        <v>819801</v>
      </c>
      <c r="N3658" s="2" t="s">
        <v>987</v>
      </c>
      <c r="P3658" s="2" t="s">
        <v>90</v>
      </c>
      <c r="S3658" s="2" t="s">
        <v>168</v>
      </c>
      <c r="T3658" s="2" t="s">
        <v>508</v>
      </c>
      <c r="U3658" s="2" t="s">
        <v>509</v>
      </c>
      <c r="V3658" s="2">
        <v>8</v>
      </c>
      <c r="Y3658" s="2">
        <f t="shared" si="934"/>
        <v>2.5464790894703255</v>
      </c>
      <c r="AB3658" s="2">
        <v>2.546479089</v>
      </c>
      <c r="AC3658" s="2">
        <f t="shared" si="935"/>
        <v>5.0929581789406519E-4</v>
      </c>
      <c r="AD3658" s="2">
        <v>0.72203027257784702</v>
      </c>
      <c r="AE3658" s="2">
        <f t="shared" si="940"/>
        <v>7.0536629451247071E-2</v>
      </c>
      <c r="AF3658" s="2">
        <v>88</v>
      </c>
      <c r="AG3658" s="4">
        <f t="shared" si="941"/>
        <v>1.1363636363636365</v>
      </c>
      <c r="AH3658" s="4">
        <f t="shared" si="942"/>
        <v>1.2069002658148835</v>
      </c>
      <c r="AI3658" s="5">
        <f t="shared" si="943"/>
        <v>0.60345013290744176</v>
      </c>
      <c r="AJ3658" s="2">
        <f t="shared" si="936"/>
        <v>7.6394372684109783E-4</v>
      </c>
      <c r="AK3658" s="2">
        <f t="shared" si="937"/>
        <v>5.1948173425194648E-4</v>
      </c>
      <c r="AL3658" s="2">
        <v>1</v>
      </c>
      <c r="AM3658" s="2">
        <v>1</v>
      </c>
      <c r="AN3658" s="2">
        <f t="shared" si="938"/>
        <v>0.5</v>
      </c>
      <c r="AO3658" s="2">
        <f t="shared" si="939"/>
        <v>0.1</v>
      </c>
      <c r="AP3658" s="2">
        <v>2.5</v>
      </c>
      <c r="AQ3658" s="2">
        <v>1.7</v>
      </c>
      <c r="AR3658" s="2">
        <v>0</v>
      </c>
      <c r="AS3658" s="2" t="s">
        <v>78</v>
      </c>
      <c r="AT3658" s="2">
        <v>4</v>
      </c>
      <c r="AW3658" s="2" t="str">
        <f t="shared" si="944"/>
        <v>Arbustivo</v>
      </c>
      <c r="AX3658" s="2" t="str">
        <f t="shared" si="933"/>
        <v>Latizal bajo</v>
      </c>
      <c r="AY3658" s="2">
        <v>592</v>
      </c>
      <c r="AZ3658" s="4">
        <f t="shared" si="945"/>
        <v>0.16891891891891891</v>
      </c>
      <c r="BA3658" s="4">
        <v>4.1110111730247123</v>
      </c>
      <c r="BB3658" s="4">
        <f t="shared" si="946"/>
        <v>1.2388577808689006E-2</v>
      </c>
      <c r="BC3658" s="4">
        <f t="shared" si="947"/>
        <v>0.18130749672760793</v>
      </c>
      <c r="BD3658" s="4">
        <f t="shared" si="948"/>
        <v>9.0653748363803965E-2</v>
      </c>
    </row>
    <row r="3659" spans="1:56" x14ac:dyDescent="0.25">
      <c r="A3659" s="2">
        <v>118</v>
      </c>
      <c r="B3659" s="2" t="s">
        <v>55</v>
      </c>
      <c r="C3659" s="2" t="s">
        <v>984</v>
      </c>
      <c r="D3659" s="2" t="s">
        <v>219</v>
      </c>
      <c r="E3659" s="2" t="s">
        <v>221</v>
      </c>
      <c r="F3659" s="2" t="s">
        <v>496</v>
      </c>
      <c r="G3659" s="2" t="s">
        <v>497</v>
      </c>
      <c r="H3659" s="2" t="s">
        <v>402</v>
      </c>
      <c r="J3659" s="3">
        <v>42195</v>
      </c>
      <c r="K3659" s="2">
        <v>747763</v>
      </c>
      <c r="L3659" s="2">
        <v>819801</v>
      </c>
      <c r="N3659" s="2" t="s">
        <v>387</v>
      </c>
      <c r="P3659" s="2" t="s">
        <v>90</v>
      </c>
      <c r="S3659" s="2" t="s">
        <v>168</v>
      </c>
      <c r="T3659" s="2" t="s">
        <v>508</v>
      </c>
      <c r="U3659" s="2" t="s">
        <v>509</v>
      </c>
      <c r="V3659" s="2">
        <v>11</v>
      </c>
      <c r="Y3659" s="2">
        <f t="shared" si="934"/>
        <v>3.5014087480216975</v>
      </c>
      <c r="AB3659" s="2">
        <v>3.5014087479999998</v>
      </c>
      <c r="AC3659" s="2">
        <f t="shared" si="935"/>
        <v>9.6288740570596703E-4</v>
      </c>
      <c r="AD3659" s="2">
        <v>0.72203027257784702</v>
      </c>
      <c r="AE3659" s="2">
        <f t="shared" si="940"/>
        <v>0.133358315056264</v>
      </c>
      <c r="AF3659" s="2">
        <v>88</v>
      </c>
      <c r="AG3659" s="4">
        <f t="shared" si="941"/>
        <v>1.1363636363636365</v>
      </c>
      <c r="AH3659" s="4">
        <f t="shared" si="942"/>
        <v>1.2697219514199005</v>
      </c>
      <c r="AI3659" s="5">
        <f t="shared" si="943"/>
        <v>0.63486097570995026</v>
      </c>
      <c r="AJ3659" s="2">
        <f t="shared" si="936"/>
        <v>3.4663946605414811E-3</v>
      </c>
      <c r="AK3659" s="2">
        <f t="shared" si="937"/>
        <v>8.6659866513537028E-4</v>
      </c>
      <c r="AL3659" s="2">
        <v>2</v>
      </c>
      <c r="AM3659" s="2">
        <v>1</v>
      </c>
      <c r="AN3659" s="2">
        <f t="shared" si="938"/>
        <v>1</v>
      </c>
      <c r="AO3659" s="2">
        <f t="shared" si="939"/>
        <v>0.2</v>
      </c>
      <c r="AP3659" s="2">
        <v>6</v>
      </c>
      <c r="AQ3659" s="2">
        <v>1.5</v>
      </c>
      <c r="AR3659" s="2">
        <v>0</v>
      </c>
      <c r="AS3659" s="2" t="s">
        <v>78</v>
      </c>
      <c r="AT3659" s="2">
        <v>4</v>
      </c>
      <c r="AW3659" s="2" t="str">
        <f t="shared" si="944"/>
        <v>Arbolitos</v>
      </c>
      <c r="AX3659" s="2" t="str">
        <f t="shared" si="933"/>
        <v>Latizal bajo</v>
      </c>
      <c r="AY3659" s="2">
        <v>592</v>
      </c>
      <c r="AZ3659" s="4">
        <f t="shared" si="945"/>
        <v>0.16891891891891891</v>
      </c>
      <c r="BA3659" s="4">
        <v>4.1110111730247123</v>
      </c>
      <c r="BB3659" s="4">
        <f t="shared" si="946"/>
        <v>2.3422154919552657E-2</v>
      </c>
      <c r="BC3659" s="4">
        <f t="shared" si="947"/>
        <v>0.19234107383847157</v>
      </c>
      <c r="BD3659" s="4">
        <f t="shared" si="948"/>
        <v>9.6170536919235786E-2</v>
      </c>
    </row>
    <row r="3660" spans="1:56" x14ac:dyDescent="0.25">
      <c r="A3660" s="2">
        <v>118</v>
      </c>
      <c r="B3660" s="2" t="s">
        <v>55</v>
      </c>
      <c r="C3660" s="2" t="s">
        <v>984</v>
      </c>
      <c r="D3660" s="2" t="s">
        <v>219</v>
      </c>
      <c r="E3660" s="2" t="s">
        <v>221</v>
      </c>
      <c r="F3660" s="2" t="s">
        <v>496</v>
      </c>
      <c r="G3660" s="2" t="s">
        <v>497</v>
      </c>
      <c r="H3660" s="2" t="s">
        <v>402</v>
      </c>
      <c r="J3660" s="3">
        <v>42195</v>
      </c>
      <c r="K3660" s="2">
        <v>747763</v>
      </c>
      <c r="L3660" s="2">
        <v>819801</v>
      </c>
      <c r="N3660" s="2" t="s">
        <v>379</v>
      </c>
      <c r="P3660" s="2" t="s">
        <v>90</v>
      </c>
      <c r="S3660" s="2" t="s">
        <v>168</v>
      </c>
      <c r="T3660" s="2" t="s">
        <v>508</v>
      </c>
      <c r="U3660" s="2" t="s">
        <v>509</v>
      </c>
      <c r="V3660" s="2">
        <v>12</v>
      </c>
      <c r="Y3660" s="2">
        <f t="shared" si="934"/>
        <v>3.8197186342054881</v>
      </c>
      <c r="AB3660" s="2">
        <v>3.819718634</v>
      </c>
      <c r="AC3660" s="2">
        <f t="shared" si="935"/>
        <v>1.1459155902616462E-3</v>
      </c>
      <c r="AD3660" s="2">
        <v>0.72203027257784702</v>
      </c>
      <c r="AE3660" s="2">
        <f t="shared" si="940"/>
        <v>0.15870741626530585</v>
      </c>
      <c r="AF3660" s="2">
        <v>88</v>
      </c>
      <c r="AG3660" s="4">
        <f t="shared" si="941"/>
        <v>1.1363636363636365</v>
      </c>
      <c r="AH3660" s="4">
        <f t="shared" si="942"/>
        <v>1.2950710526289424</v>
      </c>
      <c r="AI3660" s="5">
        <f t="shared" si="943"/>
        <v>0.6475355263144712</v>
      </c>
      <c r="AJ3660" s="2">
        <f t="shared" si="936"/>
        <v>3.4377467707849383E-3</v>
      </c>
      <c r="AK3660" s="2">
        <f t="shared" si="937"/>
        <v>2.7501974166279507E-3</v>
      </c>
      <c r="AL3660" s="2">
        <v>2</v>
      </c>
      <c r="AM3660" s="2">
        <v>1</v>
      </c>
      <c r="AN3660" s="2">
        <f t="shared" si="938"/>
        <v>1</v>
      </c>
      <c r="AO3660" s="2">
        <f t="shared" si="939"/>
        <v>0.2</v>
      </c>
      <c r="AP3660" s="2">
        <v>5</v>
      </c>
      <c r="AQ3660" s="2">
        <v>4</v>
      </c>
      <c r="AR3660" s="2">
        <v>1</v>
      </c>
      <c r="AS3660" s="2" t="s">
        <v>78</v>
      </c>
      <c r="AT3660" s="2">
        <v>4</v>
      </c>
      <c r="AW3660" s="2" t="str">
        <f t="shared" si="944"/>
        <v>Arbustivo</v>
      </c>
      <c r="AX3660" s="2" t="str">
        <f t="shared" si="933"/>
        <v>Latizal bajo</v>
      </c>
      <c r="AY3660" s="2">
        <v>592</v>
      </c>
      <c r="AZ3660" s="4">
        <f t="shared" si="945"/>
        <v>0.16891891891891891</v>
      </c>
      <c r="BA3660" s="4">
        <v>4.1110111730247123</v>
      </c>
      <c r="BB3660" s="4">
        <f t="shared" si="946"/>
        <v>2.7874300069550256E-2</v>
      </c>
      <c r="BC3660" s="4">
        <f t="shared" si="947"/>
        <v>0.19679321898846916</v>
      </c>
      <c r="BD3660" s="4">
        <f t="shared" si="948"/>
        <v>9.839660949423458E-2</v>
      </c>
    </row>
    <row r="3661" spans="1:56" x14ac:dyDescent="0.25">
      <c r="A3661" s="2">
        <v>118</v>
      </c>
      <c r="B3661" s="2" t="s">
        <v>55</v>
      </c>
      <c r="C3661" s="2" t="s">
        <v>984</v>
      </c>
      <c r="D3661" s="2" t="s">
        <v>219</v>
      </c>
      <c r="E3661" s="2" t="s">
        <v>221</v>
      </c>
      <c r="F3661" s="2" t="s">
        <v>496</v>
      </c>
      <c r="G3661" s="2" t="s">
        <v>497</v>
      </c>
      <c r="H3661" s="2" t="s">
        <v>402</v>
      </c>
      <c r="J3661" s="3">
        <v>42195</v>
      </c>
      <c r="K3661" s="2">
        <v>747763</v>
      </c>
      <c r="L3661" s="2">
        <v>819801</v>
      </c>
      <c r="N3661" s="2" t="s">
        <v>251</v>
      </c>
      <c r="P3661" s="2" t="s">
        <v>90</v>
      </c>
      <c r="S3661" s="2" t="s">
        <v>168</v>
      </c>
      <c r="T3661" s="2" t="s">
        <v>508</v>
      </c>
      <c r="U3661" s="2" t="s">
        <v>509</v>
      </c>
      <c r="V3661" s="2">
        <v>12</v>
      </c>
      <c r="Y3661" s="2">
        <f t="shared" si="934"/>
        <v>3.8197186342054881</v>
      </c>
      <c r="AB3661" s="2">
        <v>3.819718634</v>
      </c>
      <c r="AC3661" s="2">
        <f t="shared" si="935"/>
        <v>1.1459155902616462E-3</v>
      </c>
      <c r="AD3661" s="2">
        <v>0.72203027257784702</v>
      </c>
      <c r="AE3661" s="2">
        <f t="shared" si="940"/>
        <v>0.15870741626530585</v>
      </c>
      <c r="AF3661" s="2">
        <v>88</v>
      </c>
      <c r="AG3661" s="4">
        <f t="shared" si="941"/>
        <v>1.1363636363636365</v>
      </c>
      <c r="AH3661" s="4">
        <f t="shared" si="942"/>
        <v>1.2950710526289424</v>
      </c>
      <c r="AI3661" s="5">
        <f t="shared" si="943"/>
        <v>0.6475355263144712</v>
      </c>
      <c r="AJ3661" s="2">
        <f t="shared" si="936"/>
        <v>3.4377467707849383E-3</v>
      </c>
      <c r="AK3661" s="2">
        <f t="shared" si="937"/>
        <v>1.3750987083139753E-3</v>
      </c>
      <c r="AL3661" s="2">
        <v>2</v>
      </c>
      <c r="AM3661" s="2">
        <v>2</v>
      </c>
      <c r="AN3661" s="2">
        <f t="shared" si="938"/>
        <v>2</v>
      </c>
      <c r="AO3661" s="2">
        <f t="shared" si="939"/>
        <v>0.4</v>
      </c>
      <c r="AP3661" s="2">
        <v>5</v>
      </c>
      <c r="AQ3661" s="2">
        <v>2</v>
      </c>
      <c r="AR3661" s="2">
        <v>0</v>
      </c>
      <c r="AS3661" s="2" t="s">
        <v>78</v>
      </c>
      <c r="AT3661" s="2">
        <v>3</v>
      </c>
      <c r="AW3661" s="2" t="str">
        <f t="shared" si="944"/>
        <v>Arbustivo</v>
      </c>
      <c r="AX3661" s="2" t="str">
        <f t="shared" si="933"/>
        <v>Latizal bajo</v>
      </c>
      <c r="AY3661" s="2">
        <v>592</v>
      </c>
      <c r="AZ3661" s="4">
        <f t="shared" si="945"/>
        <v>0.16891891891891891</v>
      </c>
      <c r="BA3661" s="4">
        <v>4.1110111730247123</v>
      </c>
      <c r="BB3661" s="4">
        <f t="shared" si="946"/>
        <v>2.7874300069550256E-2</v>
      </c>
      <c r="BC3661" s="4">
        <f t="shared" si="947"/>
        <v>0.19679321898846916</v>
      </c>
      <c r="BD3661" s="4">
        <f t="shared" si="948"/>
        <v>9.839660949423458E-2</v>
      </c>
    </row>
    <row r="3662" spans="1:56" x14ac:dyDescent="0.25">
      <c r="A3662" s="2">
        <v>118</v>
      </c>
      <c r="B3662" s="2" t="s">
        <v>55</v>
      </c>
      <c r="C3662" s="2" t="s">
        <v>984</v>
      </c>
      <c r="D3662" s="2" t="s">
        <v>219</v>
      </c>
      <c r="E3662" s="2" t="s">
        <v>221</v>
      </c>
      <c r="F3662" s="2" t="s">
        <v>496</v>
      </c>
      <c r="G3662" s="2" t="s">
        <v>497</v>
      </c>
      <c r="H3662" s="2" t="s">
        <v>402</v>
      </c>
      <c r="J3662" s="3">
        <v>42195</v>
      </c>
      <c r="K3662" s="2">
        <v>747763</v>
      </c>
      <c r="L3662" s="2">
        <v>819801</v>
      </c>
      <c r="N3662" s="2" t="s">
        <v>294</v>
      </c>
      <c r="P3662" s="2" t="s">
        <v>90</v>
      </c>
      <c r="S3662" s="2" t="s">
        <v>168</v>
      </c>
      <c r="T3662" s="2" t="s">
        <v>508</v>
      </c>
      <c r="U3662" s="2" t="s">
        <v>509</v>
      </c>
      <c r="V3662" s="2">
        <v>13</v>
      </c>
      <c r="Y3662" s="2">
        <f t="shared" si="934"/>
        <v>4.1380285203892786</v>
      </c>
      <c r="AB3662" s="2">
        <v>4.1380285199999998</v>
      </c>
      <c r="AC3662" s="2">
        <f t="shared" si="935"/>
        <v>1.3448592691265155E-3</v>
      </c>
      <c r="AD3662" s="2">
        <v>0.72203027257784702</v>
      </c>
      <c r="AE3662" s="2">
        <f t="shared" si="940"/>
        <v>0.18626078714469926</v>
      </c>
      <c r="AF3662" s="2">
        <v>88</v>
      </c>
      <c r="AG3662" s="4">
        <f t="shared" si="941"/>
        <v>1.1363636363636365</v>
      </c>
      <c r="AH3662" s="4">
        <f t="shared" si="942"/>
        <v>1.3226244235083358</v>
      </c>
      <c r="AI3662" s="5">
        <f t="shared" si="943"/>
        <v>0.66131221175416788</v>
      </c>
      <c r="AJ3662" s="2">
        <f t="shared" si="936"/>
        <v>3.2276622459036369E-3</v>
      </c>
      <c r="AK3662" s="2">
        <f t="shared" si="937"/>
        <v>1.4524480106566367E-3</v>
      </c>
      <c r="AL3662" s="2">
        <v>2</v>
      </c>
      <c r="AM3662" s="2">
        <v>1</v>
      </c>
      <c r="AN3662" s="2">
        <f t="shared" si="938"/>
        <v>1</v>
      </c>
      <c r="AO3662" s="2">
        <f t="shared" si="939"/>
        <v>0.2</v>
      </c>
      <c r="AP3662" s="2">
        <v>4</v>
      </c>
      <c r="AQ3662" s="2">
        <v>1.8</v>
      </c>
      <c r="AR3662" s="2">
        <v>0</v>
      </c>
      <c r="AS3662" s="2" t="s">
        <v>78</v>
      </c>
      <c r="AT3662" s="2">
        <v>4</v>
      </c>
      <c r="AW3662" s="2" t="str">
        <f t="shared" si="944"/>
        <v>Arbustivo</v>
      </c>
      <c r="AX3662" s="2" t="str">
        <f t="shared" si="933"/>
        <v>Latizal bajo</v>
      </c>
      <c r="AY3662" s="2">
        <v>592</v>
      </c>
      <c r="AZ3662" s="4">
        <f t="shared" si="945"/>
        <v>0.16891891891891891</v>
      </c>
      <c r="BA3662" s="4">
        <v>4.1110111730247123</v>
      </c>
      <c r="BB3662" s="4">
        <f t="shared" si="946"/>
        <v>3.2713588276069398E-2</v>
      </c>
      <c r="BC3662" s="4">
        <f t="shared" si="947"/>
        <v>0.20163250719498832</v>
      </c>
      <c r="BD3662" s="4">
        <f t="shared" si="948"/>
        <v>0.10081625359749416</v>
      </c>
    </row>
    <row r="3663" spans="1:56" x14ac:dyDescent="0.25">
      <c r="A3663" s="2">
        <v>118</v>
      </c>
      <c r="B3663" s="2" t="s">
        <v>55</v>
      </c>
      <c r="C3663" s="2" t="s">
        <v>984</v>
      </c>
      <c r="D3663" s="2" t="s">
        <v>219</v>
      </c>
      <c r="E3663" s="2" t="s">
        <v>221</v>
      </c>
      <c r="F3663" s="2" t="s">
        <v>496</v>
      </c>
      <c r="G3663" s="2" t="s">
        <v>497</v>
      </c>
      <c r="H3663" s="2" t="s">
        <v>402</v>
      </c>
      <c r="J3663" s="3">
        <v>42195</v>
      </c>
      <c r="K3663" s="2">
        <v>747763</v>
      </c>
      <c r="L3663" s="2">
        <v>819801</v>
      </c>
      <c r="N3663" s="2" t="s">
        <v>239</v>
      </c>
      <c r="P3663" s="2" t="s">
        <v>90</v>
      </c>
      <c r="S3663" s="2" t="s">
        <v>168</v>
      </c>
      <c r="T3663" s="2" t="s">
        <v>508</v>
      </c>
      <c r="U3663" s="2" t="s">
        <v>509</v>
      </c>
      <c r="V3663" s="2">
        <v>13</v>
      </c>
      <c r="Y3663" s="2">
        <f t="shared" si="934"/>
        <v>4.1380285203892786</v>
      </c>
      <c r="AB3663" s="2">
        <v>4.1380285199999998</v>
      </c>
      <c r="AC3663" s="2">
        <f t="shared" si="935"/>
        <v>1.3448592691265155E-3</v>
      </c>
      <c r="AD3663" s="2">
        <v>0.72203027257784702</v>
      </c>
      <c r="AE3663" s="2">
        <f t="shared" si="940"/>
        <v>0.18626078714469926</v>
      </c>
      <c r="AF3663" s="2">
        <v>88</v>
      </c>
      <c r="AG3663" s="4">
        <f t="shared" si="941"/>
        <v>1.1363636363636365</v>
      </c>
      <c r="AH3663" s="4">
        <f t="shared" si="942"/>
        <v>1.3226244235083358</v>
      </c>
      <c r="AI3663" s="5">
        <f t="shared" si="943"/>
        <v>0.66131221175416788</v>
      </c>
      <c r="AJ3663" s="2">
        <f t="shared" si="936"/>
        <v>4.8414933688554554E-3</v>
      </c>
      <c r="AK3663" s="2">
        <f t="shared" si="937"/>
        <v>3.2276622459036369E-3</v>
      </c>
      <c r="AL3663" s="2">
        <v>1</v>
      </c>
      <c r="AM3663" s="2">
        <v>1</v>
      </c>
      <c r="AN3663" s="2">
        <f t="shared" si="938"/>
        <v>0.5</v>
      </c>
      <c r="AO3663" s="2">
        <f t="shared" si="939"/>
        <v>0.1</v>
      </c>
      <c r="AP3663" s="2">
        <v>6</v>
      </c>
      <c r="AQ3663" s="2">
        <v>4</v>
      </c>
      <c r="AR3663" s="2">
        <v>0</v>
      </c>
      <c r="AS3663" s="2" t="s">
        <v>79</v>
      </c>
      <c r="AT3663" s="2">
        <v>3</v>
      </c>
      <c r="AW3663" s="2" t="str">
        <f t="shared" si="944"/>
        <v>Arbolitos</v>
      </c>
      <c r="AX3663" s="2" t="str">
        <f t="shared" si="933"/>
        <v>Latizal bajo</v>
      </c>
      <c r="AY3663" s="2">
        <v>592</v>
      </c>
      <c r="AZ3663" s="4">
        <f t="shared" si="945"/>
        <v>0.16891891891891891</v>
      </c>
      <c r="BA3663" s="4">
        <v>4.1110111730247123</v>
      </c>
      <c r="BB3663" s="4">
        <f t="shared" si="946"/>
        <v>3.2713588276069398E-2</v>
      </c>
      <c r="BC3663" s="4">
        <f t="shared" si="947"/>
        <v>0.20163250719498832</v>
      </c>
      <c r="BD3663" s="4">
        <f t="shared" si="948"/>
        <v>0.10081625359749416</v>
      </c>
    </row>
    <row r="3664" spans="1:56" x14ac:dyDescent="0.25">
      <c r="A3664" s="2">
        <v>118</v>
      </c>
      <c r="B3664" s="2" t="s">
        <v>55</v>
      </c>
      <c r="C3664" s="2" t="s">
        <v>984</v>
      </c>
      <c r="D3664" s="2" t="s">
        <v>219</v>
      </c>
      <c r="E3664" s="2" t="s">
        <v>221</v>
      </c>
      <c r="F3664" s="2" t="s">
        <v>496</v>
      </c>
      <c r="G3664" s="2" t="s">
        <v>497</v>
      </c>
      <c r="H3664" s="2" t="s">
        <v>402</v>
      </c>
      <c r="J3664" s="3">
        <v>42195</v>
      </c>
      <c r="K3664" s="2">
        <v>747763</v>
      </c>
      <c r="L3664" s="2">
        <v>819801</v>
      </c>
      <c r="N3664" s="2" t="s">
        <v>474</v>
      </c>
      <c r="P3664" s="2" t="s">
        <v>90</v>
      </c>
      <c r="S3664" s="2" t="s">
        <v>168</v>
      </c>
      <c r="T3664" s="2" t="s">
        <v>508</v>
      </c>
      <c r="U3664" s="2" t="s">
        <v>509</v>
      </c>
      <c r="V3664" s="2">
        <v>13</v>
      </c>
      <c r="Y3664" s="2">
        <f t="shared" si="934"/>
        <v>4.1380285203892786</v>
      </c>
      <c r="AB3664" s="2">
        <v>4.1380285199999998</v>
      </c>
      <c r="AC3664" s="2">
        <f t="shared" si="935"/>
        <v>1.3448592691265155E-3</v>
      </c>
      <c r="AD3664" s="2">
        <v>0.72203027257784702</v>
      </c>
      <c r="AE3664" s="2">
        <f t="shared" si="940"/>
        <v>0.18626078714469926</v>
      </c>
      <c r="AF3664" s="2">
        <v>88</v>
      </c>
      <c r="AG3664" s="4">
        <f t="shared" si="941"/>
        <v>1.1363636363636365</v>
      </c>
      <c r="AH3664" s="4">
        <f t="shared" si="942"/>
        <v>1.3226244235083358</v>
      </c>
      <c r="AI3664" s="5">
        <f t="shared" si="943"/>
        <v>0.66131221175416788</v>
      </c>
      <c r="AJ3664" s="2">
        <f t="shared" si="936"/>
        <v>4.0345778073795462E-3</v>
      </c>
      <c r="AK3664" s="2">
        <f t="shared" si="937"/>
        <v>2.4207466844277277E-3</v>
      </c>
      <c r="AL3664" s="2">
        <v>2</v>
      </c>
      <c r="AM3664" s="2">
        <v>1</v>
      </c>
      <c r="AN3664" s="2">
        <f t="shared" si="938"/>
        <v>1</v>
      </c>
      <c r="AO3664" s="2">
        <f t="shared" si="939"/>
        <v>0.2</v>
      </c>
      <c r="AP3664" s="2">
        <v>5</v>
      </c>
      <c r="AQ3664" s="2">
        <v>3</v>
      </c>
      <c r="AR3664" s="2">
        <v>3</v>
      </c>
      <c r="AS3664" s="2" t="s">
        <v>79</v>
      </c>
      <c r="AT3664" s="2">
        <v>2</v>
      </c>
      <c r="AW3664" s="2" t="str">
        <f t="shared" si="944"/>
        <v>Arbustivo</v>
      </c>
      <c r="AX3664" s="2" t="str">
        <f t="shared" si="933"/>
        <v>Latizal bajo</v>
      </c>
      <c r="AY3664" s="2">
        <v>592</v>
      </c>
      <c r="AZ3664" s="4">
        <f t="shared" si="945"/>
        <v>0.16891891891891891</v>
      </c>
      <c r="BA3664" s="4">
        <v>4.1110111730247123</v>
      </c>
      <c r="BB3664" s="4">
        <f t="shared" si="946"/>
        <v>3.2713588276069398E-2</v>
      </c>
      <c r="BC3664" s="4">
        <f t="shared" si="947"/>
        <v>0.20163250719498832</v>
      </c>
      <c r="BD3664" s="4">
        <f t="shared" si="948"/>
        <v>0.10081625359749416</v>
      </c>
    </row>
    <row r="3665" spans="1:56" x14ac:dyDescent="0.25">
      <c r="A3665" s="2">
        <v>118</v>
      </c>
      <c r="B3665" s="2" t="s">
        <v>55</v>
      </c>
      <c r="C3665" s="2" t="s">
        <v>984</v>
      </c>
      <c r="D3665" s="2" t="s">
        <v>219</v>
      </c>
      <c r="E3665" s="2" t="s">
        <v>221</v>
      </c>
      <c r="F3665" s="2" t="s">
        <v>496</v>
      </c>
      <c r="G3665" s="2" t="s">
        <v>497</v>
      </c>
      <c r="H3665" s="2" t="s">
        <v>402</v>
      </c>
      <c r="J3665" s="3">
        <v>42195</v>
      </c>
      <c r="K3665" s="2">
        <v>747763</v>
      </c>
      <c r="L3665" s="2">
        <v>819801</v>
      </c>
      <c r="N3665" s="2" t="s">
        <v>336</v>
      </c>
      <c r="P3665" s="2" t="s">
        <v>90</v>
      </c>
      <c r="S3665" s="2" t="s">
        <v>168</v>
      </c>
      <c r="T3665" s="2" t="s">
        <v>508</v>
      </c>
      <c r="U3665" s="2" t="s">
        <v>509</v>
      </c>
      <c r="V3665" s="2">
        <v>13.5</v>
      </c>
      <c r="Y3665" s="2">
        <f t="shared" si="934"/>
        <v>4.2971834634811739</v>
      </c>
      <c r="AB3665" s="2">
        <v>4.2971834629999996</v>
      </c>
      <c r="AC3665" s="2">
        <f t="shared" si="935"/>
        <v>1.450299418924896E-3</v>
      </c>
      <c r="AD3665" s="2">
        <v>0.72203027257784702</v>
      </c>
      <c r="AE3665" s="2">
        <f t="shared" si="940"/>
        <v>0.20086407371077775</v>
      </c>
      <c r="AF3665" s="2">
        <v>88</v>
      </c>
      <c r="AG3665" s="4">
        <f t="shared" si="941"/>
        <v>1.1363636363636365</v>
      </c>
      <c r="AH3665" s="4">
        <f t="shared" si="942"/>
        <v>1.3372277100744143</v>
      </c>
      <c r="AI3665" s="5">
        <f t="shared" si="943"/>
        <v>0.66861385503720716</v>
      </c>
      <c r="AJ3665" s="2">
        <f t="shared" si="936"/>
        <v>5.2210779081296255E-3</v>
      </c>
      <c r="AK3665" s="2">
        <f t="shared" si="937"/>
        <v>1.7403593027098751E-3</v>
      </c>
      <c r="AL3665" s="2">
        <v>2</v>
      </c>
      <c r="AM3665" s="2">
        <v>1.5</v>
      </c>
      <c r="AN3665" s="2">
        <f t="shared" si="938"/>
        <v>1.5</v>
      </c>
      <c r="AO3665" s="2">
        <f t="shared" si="939"/>
        <v>0.3</v>
      </c>
      <c r="AP3665" s="2">
        <v>6</v>
      </c>
      <c r="AQ3665" s="2">
        <v>2</v>
      </c>
      <c r="AR3665" s="2">
        <v>0</v>
      </c>
      <c r="AS3665" s="2" t="s">
        <v>78</v>
      </c>
      <c r="AT3665" s="2">
        <v>4</v>
      </c>
      <c r="AW3665" s="2" t="str">
        <f t="shared" si="944"/>
        <v>Arbolitos</v>
      </c>
      <c r="AX3665" s="2" t="str">
        <f t="shared" si="933"/>
        <v>Latizal bajo</v>
      </c>
      <c r="AY3665" s="2">
        <v>592</v>
      </c>
      <c r="AZ3665" s="4">
        <f t="shared" si="945"/>
        <v>0.16891891891891891</v>
      </c>
      <c r="BA3665" s="4">
        <v>4.1110111730247123</v>
      </c>
      <c r="BB3665" s="4">
        <f t="shared" si="946"/>
        <v>3.5278411025524543E-2</v>
      </c>
      <c r="BC3665" s="4">
        <f t="shared" si="947"/>
        <v>0.20419732994444345</v>
      </c>
      <c r="BD3665" s="4">
        <f t="shared" si="948"/>
        <v>0.10209866497222173</v>
      </c>
    </row>
    <row r="3666" spans="1:56" x14ac:dyDescent="0.25">
      <c r="A3666" s="2">
        <v>118</v>
      </c>
      <c r="B3666" s="2" t="s">
        <v>55</v>
      </c>
      <c r="C3666" s="2" t="s">
        <v>984</v>
      </c>
      <c r="D3666" s="2" t="s">
        <v>219</v>
      </c>
      <c r="E3666" s="2" t="s">
        <v>221</v>
      </c>
      <c r="F3666" s="2" t="s">
        <v>496</v>
      </c>
      <c r="G3666" s="2" t="s">
        <v>497</v>
      </c>
      <c r="H3666" s="2" t="s">
        <v>402</v>
      </c>
      <c r="J3666" s="3">
        <v>42195</v>
      </c>
      <c r="K3666" s="2">
        <v>747763</v>
      </c>
      <c r="L3666" s="2">
        <v>819801</v>
      </c>
      <c r="N3666" s="2" t="s">
        <v>280</v>
      </c>
      <c r="P3666" s="2" t="s">
        <v>90</v>
      </c>
      <c r="S3666" s="2" t="s">
        <v>168</v>
      </c>
      <c r="T3666" s="2" t="s">
        <v>508</v>
      </c>
      <c r="U3666" s="2" t="s">
        <v>509</v>
      </c>
      <c r="V3666" s="2">
        <v>14</v>
      </c>
      <c r="Y3666" s="2">
        <f t="shared" si="934"/>
        <v>4.45633840657307</v>
      </c>
      <c r="AB3666" s="2">
        <v>4.4563384069999996</v>
      </c>
      <c r="AC3666" s="2">
        <f t="shared" si="935"/>
        <v>1.5597184423005749E-3</v>
      </c>
      <c r="AD3666" s="2">
        <v>0.72203027257784702</v>
      </c>
      <c r="AE3666" s="2">
        <f t="shared" si="940"/>
        <v>0.21601842769444421</v>
      </c>
      <c r="AF3666" s="2">
        <v>88</v>
      </c>
      <c r="AG3666" s="4">
        <f t="shared" si="941"/>
        <v>1.1363636363636365</v>
      </c>
      <c r="AH3666" s="4">
        <f t="shared" si="942"/>
        <v>1.3523820640580806</v>
      </c>
      <c r="AI3666" s="5">
        <f t="shared" si="943"/>
        <v>0.6761910320290403</v>
      </c>
      <c r="AJ3666" s="2">
        <f t="shared" si="936"/>
        <v>5.6149863922820703E-3</v>
      </c>
      <c r="AK3666" s="2">
        <f t="shared" si="937"/>
        <v>9.3583106538034494E-4</v>
      </c>
      <c r="AL3666" s="2">
        <v>1</v>
      </c>
      <c r="AM3666" s="2">
        <v>1</v>
      </c>
      <c r="AN3666" s="2">
        <f t="shared" si="938"/>
        <v>0.5</v>
      </c>
      <c r="AO3666" s="2">
        <f t="shared" si="939"/>
        <v>0.1</v>
      </c>
      <c r="AP3666" s="2">
        <v>6</v>
      </c>
      <c r="AQ3666" s="2">
        <v>1</v>
      </c>
      <c r="AR3666" s="2">
        <v>0</v>
      </c>
      <c r="AS3666" s="2" t="s">
        <v>79</v>
      </c>
      <c r="AT3666" s="2">
        <v>3</v>
      </c>
      <c r="AW3666" s="2" t="str">
        <f t="shared" si="944"/>
        <v>Arbolitos</v>
      </c>
      <c r="AX3666" s="2" t="str">
        <f t="shared" si="933"/>
        <v>Latizal bajo</v>
      </c>
      <c r="AY3666" s="2">
        <v>592</v>
      </c>
      <c r="AZ3666" s="4">
        <f t="shared" si="945"/>
        <v>0.16891891891891891</v>
      </c>
      <c r="BA3666" s="4">
        <v>4.1110111730247123</v>
      </c>
      <c r="BB3666" s="4">
        <f t="shared" si="946"/>
        <v>3.7940019539110095E-2</v>
      </c>
      <c r="BC3666" s="4">
        <f t="shared" si="947"/>
        <v>0.206858938458029</v>
      </c>
      <c r="BD3666" s="4">
        <f t="shared" si="948"/>
        <v>0.1034294692290145</v>
      </c>
    </row>
    <row r="3667" spans="1:56" x14ac:dyDescent="0.25">
      <c r="A3667" s="2">
        <v>118</v>
      </c>
      <c r="B3667" s="2" t="s">
        <v>55</v>
      </c>
      <c r="C3667" s="2" t="s">
        <v>984</v>
      </c>
      <c r="D3667" s="2" t="s">
        <v>219</v>
      </c>
      <c r="E3667" s="2" t="s">
        <v>221</v>
      </c>
      <c r="F3667" s="2" t="s">
        <v>496</v>
      </c>
      <c r="G3667" s="2" t="s">
        <v>497</v>
      </c>
      <c r="H3667" s="2" t="s">
        <v>402</v>
      </c>
      <c r="J3667" s="3">
        <v>42195</v>
      </c>
      <c r="K3667" s="2">
        <v>747763</v>
      </c>
      <c r="L3667" s="2">
        <v>819801</v>
      </c>
      <c r="N3667" s="2" t="s">
        <v>500</v>
      </c>
      <c r="P3667" s="2" t="s">
        <v>90</v>
      </c>
      <c r="S3667" s="2" t="s">
        <v>168</v>
      </c>
      <c r="T3667" s="2" t="s">
        <v>508</v>
      </c>
      <c r="U3667" s="2" t="s">
        <v>509</v>
      </c>
      <c r="V3667" s="2">
        <v>14</v>
      </c>
      <c r="Y3667" s="2">
        <f t="shared" si="934"/>
        <v>4.45633840657307</v>
      </c>
      <c r="AB3667" s="2">
        <v>4.4563384069999996</v>
      </c>
      <c r="AC3667" s="2">
        <f t="shared" si="935"/>
        <v>1.5597184423005749E-3</v>
      </c>
      <c r="AD3667" s="2">
        <v>0.72203027257784702</v>
      </c>
      <c r="AE3667" s="2">
        <f t="shared" si="940"/>
        <v>0.21601842769444421</v>
      </c>
      <c r="AF3667" s="2">
        <v>88</v>
      </c>
      <c r="AG3667" s="4">
        <f t="shared" si="941"/>
        <v>1.1363636363636365</v>
      </c>
      <c r="AH3667" s="4">
        <f t="shared" si="942"/>
        <v>1.3523820640580806</v>
      </c>
      <c r="AI3667" s="5">
        <f t="shared" si="943"/>
        <v>0.6761910320290403</v>
      </c>
      <c r="AJ3667" s="2">
        <f t="shared" si="936"/>
        <v>6.5508174576624145E-3</v>
      </c>
      <c r="AK3667" s="2">
        <f t="shared" si="937"/>
        <v>2.8074931961410352E-3</v>
      </c>
      <c r="AL3667" s="2">
        <v>2</v>
      </c>
      <c r="AM3667" s="2">
        <v>2</v>
      </c>
      <c r="AN3667" s="2">
        <f t="shared" si="938"/>
        <v>2</v>
      </c>
      <c r="AO3667" s="2">
        <f t="shared" si="939"/>
        <v>0.4</v>
      </c>
      <c r="AP3667" s="2">
        <v>7</v>
      </c>
      <c r="AQ3667" s="2">
        <v>3</v>
      </c>
      <c r="AR3667" s="2">
        <v>2</v>
      </c>
      <c r="AS3667" s="2" t="s">
        <v>78</v>
      </c>
      <c r="AT3667" s="2">
        <v>4</v>
      </c>
      <c r="AW3667" s="2" t="str">
        <f t="shared" si="944"/>
        <v>Arbolitos</v>
      </c>
      <c r="AX3667" s="2" t="str">
        <f t="shared" si="933"/>
        <v>Latizal bajo</v>
      </c>
      <c r="AY3667" s="2">
        <v>592</v>
      </c>
      <c r="AZ3667" s="4">
        <f t="shared" si="945"/>
        <v>0.16891891891891891</v>
      </c>
      <c r="BA3667" s="4">
        <v>4.1110111730247123</v>
      </c>
      <c r="BB3667" s="4">
        <f t="shared" si="946"/>
        <v>3.7940019539110095E-2</v>
      </c>
      <c r="BC3667" s="4">
        <f t="shared" si="947"/>
        <v>0.206858938458029</v>
      </c>
      <c r="BD3667" s="4">
        <f t="shared" si="948"/>
        <v>0.1034294692290145</v>
      </c>
    </row>
    <row r="3668" spans="1:56" x14ac:dyDescent="0.25">
      <c r="A3668" s="2">
        <v>118</v>
      </c>
      <c r="B3668" s="2" t="s">
        <v>55</v>
      </c>
      <c r="C3668" s="2" t="s">
        <v>984</v>
      </c>
      <c r="D3668" s="2" t="s">
        <v>219</v>
      </c>
      <c r="E3668" s="2" t="s">
        <v>221</v>
      </c>
      <c r="F3668" s="2" t="s">
        <v>496</v>
      </c>
      <c r="G3668" s="2" t="s">
        <v>497</v>
      </c>
      <c r="H3668" s="2" t="s">
        <v>402</v>
      </c>
      <c r="J3668" s="3">
        <v>42195</v>
      </c>
      <c r="K3668" s="2">
        <v>747763</v>
      </c>
      <c r="L3668" s="2">
        <v>819801</v>
      </c>
      <c r="N3668" s="2" t="s">
        <v>240</v>
      </c>
      <c r="P3668" s="2" t="s">
        <v>90</v>
      </c>
      <c r="S3668" s="2" t="s">
        <v>168</v>
      </c>
      <c r="T3668" s="2" t="s">
        <v>508</v>
      </c>
      <c r="U3668" s="2" t="s">
        <v>509</v>
      </c>
      <c r="V3668" s="2">
        <v>14</v>
      </c>
      <c r="Y3668" s="2">
        <f t="shared" si="934"/>
        <v>4.45633840657307</v>
      </c>
      <c r="AB3668" s="2">
        <v>4.4563384069999996</v>
      </c>
      <c r="AC3668" s="2">
        <f t="shared" si="935"/>
        <v>1.5597184423005749E-3</v>
      </c>
      <c r="AD3668" s="2">
        <v>0.72203027257784702</v>
      </c>
      <c r="AE3668" s="2">
        <f t="shared" si="940"/>
        <v>0.21601842769444421</v>
      </c>
      <c r="AF3668" s="2">
        <v>88</v>
      </c>
      <c r="AG3668" s="4">
        <f t="shared" si="941"/>
        <v>1.1363636363636365</v>
      </c>
      <c r="AH3668" s="4">
        <f t="shared" si="942"/>
        <v>1.3523820640580806</v>
      </c>
      <c r="AI3668" s="5">
        <f t="shared" si="943"/>
        <v>0.6761910320290403</v>
      </c>
      <c r="AJ3668" s="2">
        <f t="shared" si="936"/>
        <v>5.6149863922820703E-3</v>
      </c>
      <c r="AK3668" s="2">
        <f t="shared" si="937"/>
        <v>2.8074931961410352E-3</v>
      </c>
      <c r="AL3668" s="2">
        <v>2</v>
      </c>
      <c r="AM3668" s="2">
        <v>2</v>
      </c>
      <c r="AN3668" s="2">
        <f t="shared" si="938"/>
        <v>2</v>
      </c>
      <c r="AO3668" s="2">
        <f t="shared" si="939"/>
        <v>0.4</v>
      </c>
      <c r="AP3668" s="2">
        <v>6</v>
      </c>
      <c r="AQ3668" s="2">
        <v>3</v>
      </c>
      <c r="AR3668" s="2">
        <v>0</v>
      </c>
      <c r="AS3668" s="2" t="s">
        <v>78</v>
      </c>
      <c r="AT3668" s="2">
        <v>2</v>
      </c>
      <c r="AW3668" s="2" t="str">
        <f t="shared" si="944"/>
        <v>Arbolitos</v>
      </c>
      <c r="AX3668" s="2" t="str">
        <f t="shared" si="933"/>
        <v>Latizal bajo</v>
      </c>
      <c r="AY3668" s="2">
        <v>592</v>
      </c>
      <c r="AZ3668" s="4">
        <f t="shared" si="945"/>
        <v>0.16891891891891891</v>
      </c>
      <c r="BA3668" s="4">
        <v>4.1110111730247123</v>
      </c>
      <c r="BB3668" s="4">
        <f t="shared" si="946"/>
        <v>3.7940019539110095E-2</v>
      </c>
      <c r="BC3668" s="4">
        <f t="shared" si="947"/>
        <v>0.206858938458029</v>
      </c>
      <c r="BD3668" s="4">
        <f t="shared" si="948"/>
        <v>0.1034294692290145</v>
      </c>
    </row>
    <row r="3669" spans="1:56" x14ac:dyDescent="0.25">
      <c r="A3669" s="2">
        <v>118</v>
      </c>
      <c r="B3669" s="2" t="s">
        <v>55</v>
      </c>
      <c r="C3669" s="2" t="s">
        <v>984</v>
      </c>
      <c r="D3669" s="2" t="s">
        <v>219</v>
      </c>
      <c r="E3669" s="2" t="s">
        <v>221</v>
      </c>
      <c r="F3669" s="2" t="s">
        <v>496</v>
      </c>
      <c r="G3669" s="2" t="s">
        <v>497</v>
      </c>
      <c r="H3669" s="2" t="s">
        <v>402</v>
      </c>
      <c r="J3669" s="3">
        <v>42195</v>
      </c>
      <c r="K3669" s="2">
        <v>747763</v>
      </c>
      <c r="L3669" s="2">
        <v>819801</v>
      </c>
      <c r="N3669" s="2" t="s">
        <v>408</v>
      </c>
      <c r="P3669" s="2" t="s">
        <v>90</v>
      </c>
      <c r="S3669" s="2" t="s">
        <v>168</v>
      </c>
      <c r="T3669" s="2" t="s">
        <v>508</v>
      </c>
      <c r="U3669" s="2" t="s">
        <v>509</v>
      </c>
      <c r="V3669" s="2">
        <v>15</v>
      </c>
      <c r="Y3669" s="2">
        <f t="shared" si="934"/>
        <v>4.7746482927568605</v>
      </c>
      <c r="AB3669" s="2">
        <v>4.7746482930000003</v>
      </c>
      <c r="AC3669" s="2">
        <f t="shared" si="935"/>
        <v>1.7904931097838226E-3</v>
      </c>
      <c r="AD3669" s="2">
        <v>0.72203027257784702</v>
      </c>
      <c r="AE3669" s="2">
        <f t="shared" si="940"/>
        <v>0.24798033791454047</v>
      </c>
      <c r="AF3669" s="2">
        <v>88</v>
      </c>
      <c r="AG3669" s="4">
        <f t="shared" si="941"/>
        <v>1.1363636363636365</v>
      </c>
      <c r="AH3669" s="4">
        <f t="shared" si="942"/>
        <v>1.3843439742781769</v>
      </c>
      <c r="AI3669" s="5">
        <f t="shared" si="943"/>
        <v>0.69217198713908845</v>
      </c>
      <c r="AJ3669" s="2">
        <f t="shared" si="936"/>
        <v>7.5200710610920547E-3</v>
      </c>
      <c r="AK3669" s="2">
        <f t="shared" si="937"/>
        <v>4.297183463481174E-3</v>
      </c>
      <c r="AL3669" s="2">
        <v>3</v>
      </c>
      <c r="AM3669" s="2">
        <v>2</v>
      </c>
      <c r="AN3669" s="2">
        <f t="shared" si="938"/>
        <v>3</v>
      </c>
      <c r="AO3669" s="2">
        <f t="shared" si="939"/>
        <v>0.6</v>
      </c>
      <c r="AP3669" s="2">
        <v>7</v>
      </c>
      <c r="AQ3669" s="2">
        <v>4</v>
      </c>
      <c r="AR3669" s="2">
        <v>2</v>
      </c>
      <c r="AS3669" s="2" t="s">
        <v>78</v>
      </c>
      <c r="AT3669" s="2">
        <v>4</v>
      </c>
      <c r="AW3669" s="2" t="str">
        <f t="shared" si="944"/>
        <v>Arbolitos</v>
      </c>
      <c r="AX3669" s="2" t="str">
        <f t="shared" si="933"/>
        <v>Latizal bajo</v>
      </c>
      <c r="AY3669" s="2">
        <v>592</v>
      </c>
      <c r="AZ3669" s="4">
        <f t="shared" si="945"/>
        <v>0.16891891891891891</v>
      </c>
      <c r="BA3669" s="4">
        <v>4.1110111730247123</v>
      </c>
      <c r="BB3669" s="4">
        <f t="shared" si="946"/>
        <v>4.3553593858672288E-2</v>
      </c>
      <c r="BC3669" s="4">
        <f t="shared" si="947"/>
        <v>0.21247251277759122</v>
      </c>
      <c r="BD3669" s="4">
        <f t="shared" si="948"/>
        <v>0.10623625638879561</v>
      </c>
    </row>
    <row r="3670" spans="1:56" x14ac:dyDescent="0.25">
      <c r="A3670" s="2">
        <v>118</v>
      </c>
      <c r="B3670" s="2" t="s">
        <v>55</v>
      </c>
      <c r="C3670" s="2" t="s">
        <v>984</v>
      </c>
      <c r="D3670" s="2" t="s">
        <v>219</v>
      </c>
      <c r="E3670" s="2" t="s">
        <v>221</v>
      </c>
      <c r="F3670" s="2" t="s">
        <v>496</v>
      </c>
      <c r="G3670" s="2" t="s">
        <v>497</v>
      </c>
      <c r="H3670" s="2" t="s">
        <v>402</v>
      </c>
      <c r="J3670" s="3">
        <v>42195</v>
      </c>
      <c r="K3670" s="2">
        <v>747763</v>
      </c>
      <c r="L3670" s="2">
        <v>819801</v>
      </c>
      <c r="N3670" s="2" t="s">
        <v>302</v>
      </c>
      <c r="P3670" s="2" t="s">
        <v>90</v>
      </c>
      <c r="S3670" s="2" t="s">
        <v>168</v>
      </c>
      <c r="T3670" s="2" t="s">
        <v>508</v>
      </c>
      <c r="U3670" s="2" t="s">
        <v>509</v>
      </c>
      <c r="V3670" s="2">
        <v>16</v>
      </c>
      <c r="Y3670" s="2">
        <f t="shared" si="934"/>
        <v>5.0929581789406511</v>
      </c>
      <c r="AB3670" s="2">
        <v>5.092958179</v>
      </c>
      <c r="AC3670" s="2">
        <f t="shared" si="935"/>
        <v>2.0371832715762607E-3</v>
      </c>
      <c r="AD3670" s="2">
        <v>0.72203027257784702</v>
      </c>
      <c r="AE3670" s="2">
        <f t="shared" si="940"/>
        <v>0.28214651780498828</v>
      </c>
      <c r="AF3670" s="2">
        <v>88</v>
      </c>
      <c r="AG3670" s="4">
        <f t="shared" si="941"/>
        <v>1.1363636363636365</v>
      </c>
      <c r="AH3670" s="4">
        <f t="shared" si="942"/>
        <v>1.4185101541686247</v>
      </c>
      <c r="AI3670" s="5">
        <f t="shared" si="943"/>
        <v>0.70925507708431235</v>
      </c>
      <c r="AJ3670" s="2">
        <f t="shared" si="936"/>
        <v>7.3338597776745375E-3</v>
      </c>
      <c r="AK3670" s="2">
        <f t="shared" si="937"/>
        <v>4.8892398517830253E-3</v>
      </c>
      <c r="AL3670" s="2">
        <v>2</v>
      </c>
      <c r="AM3670" s="2">
        <v>2</v>
      </c>
      <c r="AN3670" s="2">
        <f t="shared" si="938"/>
        <v>2</v>
      </c>
      <c r="AO3670" s="2">
        <f t="shared" si="939"/>
        <v>0.4</v>
      </c>
      <c r="AP3670" s="2">
        <v>6</v>
      </c>
      <c r="AQ3670" s="2">
        <v>4</v>
      </c>
      <c r="AR3670" s="2">
        <v>1</v>
      </c>
      <c r="AS3670" s="2" t="s">
        <v>79</v>
      </c>
      <c r="AT3670" s="2">
        <v>3</v>
      </c>
      <c r="AW3670" s="2" t="str">
        <f t="shared" si="944"/>
        <v>Arbolitos</v>
      </c>
      <c r="AX3670" s="2" t="str">
        <f t="shared" si="933"/>
        <v>Latizal alto</v>
      </c>
      <c r="AY3670" s="2">
        <v>592</v>
      </c>
      <c r="AZ3670" s="4">
        <f t="shared" si="945"/>
        <v>0.16891891891891891</v>
      </c>
      <c r="BA3670" s="4">
        <v>4.1110111730247123</v>
      </c>
      <c r="BB3670" s="4">
        <f t="shared" si="946"/>
        <v>4.9554311234756024E-2</v>
      </c>
      <c r="BC3670" s="4">
        <f t="shared" si="947"/>
        <v>0.21847323015367492</v>
      </c>
      <c r="BD3670" s="4">
        <f t="shared" si="948"/>
        <v>0.10923661507683746</v>
      </c>
    </row>
    <row r="3671" spans="1:56" x14ac:dyDescent="0.25">
      <c r="A3671" s="2">
        <v>118</v>
      </c>
      <c r="B3671" s="2" t="s">
        <v>55</v>
      </c>
      <c r="C3671" s="2" t="s">
        <v>984</v>
      </c>
      <c r="D3671" s="2" t="s">
        <v>219</v>
      </c>
      <c r="E3671" s="2" t="s">
        <v>221</v>
      </c>
      <c r="F3671" s="2" t="s">
        <v>496</v>
      </c>
      <c r="G3671" s="2" t="s">
        <v>497</v>
      </c>
      <c r="H3671" s="2" t="s">
        <v>402</v>
      </c>
      <c r="J3671" s="3">
        <v>42195</v>
      </c>
      <c r="K3671" s="2">
        <v>747763</v>
      </c>
      <c r="L3671" s="2">
        <v>819801</v>
      </c>
      <c r="N3671" s="2" t="s">
        <v>426</v>
      </c>
      <c r="P3671" s="2" t="s">
        <v>90</v>
      </c>
      <c r="S3671" s="2" t="s">
        <v>168</v>
      </c>
      <c r="T3671" s="2" t="s">
        <v>508</v>
      </c>
      <c r="U3671" s="2" t="s">
        <v>509</v>
      </c>
      <c r="V3671" s="2">
        <v>16</v>
      </c>
      <c r="Y3671" s="2">
        <f t="shared" si="934"/>
        <v>5.0929581789406511</v>
      </c>
      <c r="AB3671" s="2">
        <v>5.092958179</v>
      </c>
      <c r="AC3671" s="2">
        <f t="shared" si="935"/>
        <v>2.0371832715762607E-3</v>
      </c>
      <c r="AD3671" s="2">
        <v>0.72203027257784702</v>
      </c>
      <c r="AE3671" s="2">
        <f t="shared" si="940"/>
        <v>0.28214651780498828</v>
      </c>
      <c r="AF3671" s="2">
        <v>88</v>
      </c>
      <c r="AG3671" s="4">
        <f t="shared" si="941"/>
        <v>1.1363636363636365</v>
      </c>
      <c r="AH3671" s="4">
        <f t="shared" si="942"/>
        <v>1.4185101541686247</v>
      </c>
      <c r="AI3671" s="5">
        <f t="shared" si="943"/>
        <v>0.70925507708431235</v>
      </c>
      <c r="AJ3671" s="2">
        <f t="shared" si="936"/>
        <v>8.5561697406202949E-3</v>
      </c>
      <c r="AK3671" s="2">
        <f t="shared" si="937"/>
        <v>4.8892398517830253E-3</v>
      </c>
      <c r="AL3671" s="2">
        <v>2</v>
      </c>
      <c r="AM3671" s="2">
        <v>1</v>
      </c>
      <c r="AN3671" s="2">
        <f t="shared" si="938"/>
        <v>1</v>
      </c>
      <c r="AO3671" s="2">
        <f t="shared" si="939"/>
        <v>0.2</v>
      </c>
      <c r="AP3671" s="2">
        <v>7</v>
      </c>
      <c r="AQ3671" s="2">
        <v>4</v>
      </c>
      <c r="AR3671" s="2">
        <v>0</v>
      </c>
      <c r="AS3671" s="2" t="s">
        <v>78</v>
      </c>
      <c r="AT3671" s="2">
        <v>3</v>
      </c>
      <c r="AW3671" s="2" t="str">
        <f t="shared" si="944"/>
        <v>Arbolitos</v>
      </c>
      <c r="AX3671" s="2" t="str">
        <f t="shared" si="933"/>
        <v>Latizal alto</v>
      </c>
      <c r="AY3671" s="2">
        <v>592</v>
      </c>
      <c r="AZ3671" s="4">
        <f t="shared" si="945"/>
        <v>0.16891891891891891</v>
      </c>
      <c r="BA3671" s="4">
        <v>4.1110111730247123</v>
      </c>
      <c r="BB3671" s="4">
        <f t="shared" si="946"/>
        <v>4.9554311234756024E-2</v>
      </c>
      <c r="BC3671" s="4">
        <f t="shared" si="947"/>
        <v>0.21847323015367492</v>
      </c>
      <c r="BD3671" s="4">
        <f t="shared" si="948"/>
        <v>0.10923661507683746</v>
      </c>
    </row>
    <row r="3672" spans="1:56" x14ac:dyDescent="0.25">
      <c r="A3672" s="2">
        <v>118</v>
      </c>
      <c r="B3672" s="2" t="s">
        <v>55</v>
      </c>
      <c r="C3672" s="2" t="s">
        <v>984</v>
      </c>
      <c r="D3672" s="2" t="s">
        <v>219</v>
      </c>
      <c r="E3672" s="2" t="s">
        <v>221</v>
      </c>
      <c r="F3672" s="2" t="s">
        <v>496</v>
      </c>
      <c r="G3672" s="2" t="s">
        <v>497</v>
      </c>
      <c r="H3672" s="2" t="s">
        <v>402</v>
      </c>
      <c r="J3672" s="3">
        <v>42195</v>
      </c>
      <c r="K3672" s="2">
        <v>747763</v>
      </c>
      <c r="L3672" s="2">
        <v>819801</v>
      </c>
      <c r="N3672" s="2" t="s">
        <v>255</v>
      </c>
      <c r="P3672" s="2" t="s">
        <v>90</v>
      </c>
      <c r="S3672" s="2" t="s">
        <v>168</v>
      </c>
      <c r="T3672" s="2" t="s">
        <v>508</v>
      </c>
      <c r="U3672" s="2" t="s">
        <v>509</v>
      </c>
      <c r="V3672" s="2">
        <v>16.5</v>
      </c>
      <c r="Y3672" s="2">
        <f t="shared" si="934"/>
        <v>5.2521131220325463</v>
      </c>
      <c r="AB3672" s="2">
        <v>5.2521131219999999</v>
      </c>
      <c r="AC3672" s="2">
        <f t="shared" si="935"/>
        <v>2.1664966628384252E-3</v>
      </c>
      <c r="AD3672" s="2">
        <v>0.72203027257784702</v>
      </c>
      <c r="AE3672" s="2">
        <f t="shared" si="940"/>
        <v>0.30005620887659396</v>
      </c>
      <c r="AF3672" s="2">
        <v>88</v>
      </c>
      <c r="AG3672" s="4">
        <f t="shared" si="941"/>
        <v>1.1363636363636365</v>
      </c>
      <c r="AH3672" s="4">
        <f t="shared" si="942"/>
        <v>1.4364198452402304</v>
      </c>
      <c r="AI3672" s="5">
        <f t="shared" si="943"/>
        <v>0.71820992262011518</v>
      </c>
      <c r="AJ3672" s="2">
        <f t="shared" si="936"/>
        <v>7.7993879862183306E-3</v>
      </c>
      <c r="AK3672" s="2">
        <f t="shared" si="937"/>
        <v>5.1995919908122204E-3</v>
      </c>
      <c r="AL3672" s="2">
        <v>2</v>
      </c>
      <c r="AM3672" s="2">
        <v>2.5</v>
      </c>
      <c r="AN3672" s="2">
        <f t="shared" si="938"/>
        <v>2.5</v>
      </c>
      <c r="AO3672" s="2">
        <f t="shared" si="939"/>
        <v>0.5</v>
      </c>
      <c r="AP3672" s="2">
        <v>6</v>
      </c>
      <c r="AQ3672" s="2">
        <v>4</v>
      </c>
      <c r="AR3672" s="2">
        <v>0</v>
      </c>
      <c r="AS3672" s="2" t="s">
        <v>78</v>
      </c>
      <c r="AT3672" s="2">
        <v>4</v>
      </c>
      <c r="AW3672" s="2" t="str">
        <f t="shared" si="944"/>
        <v>Arbolitos</v>
      </c>
      <c r="AX3672" s="2" t="str">
        <f t="shared" si="933"/>
        <v>Latizal alto</v>
      </c>
      <c r="AY3672" s="2">
        <v>592</v>
      </c>
      <c r="AZ3672" s="4">
        <f t="shared" si="945"/>
        <v>0.16891891891891891</v>
      </c>
      <c r="BA3672" s="4">
        <v>4.1110111730247123</v>
      </c>
      <c r="BB3672" s="4">
        <f t="shared" si="946"/>
        <v>5.2699848568993464E-2</v>
      </c>
      <c r="BC3672" s="4">
        <f t="shared" si="947"/>
        <v>0.22161876748791237</v>
      </c>
      <c r="BD3672" s="4">
        <f t="shared" si="948"/>
        <v>0.11080938374395619</v>
      </c>
    </row>
    <row r="3673" spans="1:56" x14ac:dyDescent="0.25">
      <c r="A3673" s="2">
        <v>118</v>
      </c>
      <c r="B3673" s="2" t="s">
        <v>55</v>
      </c>
      <c r="C3673" s="2" t="s">
        <v>984</v>
      </c>
      <c r="D3673" s="2" t="s">
        <v>219</v>
      </c>
      <c r="E3673" s="2" t="s">
        <v>221</v>
      </c>
      <c r="F3673" s="2" t="s">
        <v>496</v>
      </c>
      <c r="G3673" s="2" t="s">
        <v>497</v>
      </c>
      <c r="H3673" s="2" t="s">
        <v>402</v>
      </c>
      <c r="J3673" s="3">
        <v>42195</v>
      </c>
      <c r="K3673" s="2">
        <v>747763</v>
      </c>
      <c r="L3673" s="2">
        <v>819801</v>
      </c>
      <c r="N3673" s="2" t="s">
        <v>988</v>
      </c>
      <c r="P3673" s="2" t="s">
        <v>90</v>
      </c>
      <c r="S3673" s="2" t="s">
        <v>168</v>
      </c>
      <c r="T3673" s="2" t="s">
        <v>508</v>
      </c>
      <c r="U3673" s="2" t="s">
        <v>509</v>
      </c>
      <c r="V3673" s="2">
        <v>17</v>
      </c>
      <c r="Y3673" s="2">
        <f t="shared" si="934"/>
        <v>5.4112680651244416</v>
      </c>
      <c r="AB3673" s="2">
        <v>5.4112680649999998</v>
      </c>
      <c r="AC3673" s="2">
        <f t="shared" si="935"/>
        <v>2.2997889276778877E-3</v>
      </c>
      <c r="AD3673" s="2">
        <v>0.72203027257784702</v>
      </c>
      <c r="AE3673" s="2">
        <f t="shared" si="940"/>
        <v>0.31851696736578755</v>
      </c>
      <c r="AF3673" s="2">
        <v>88</v>
      </c>
      <c r="AG3673" s="4">
        <f t="shared" si="941"/>
        <v>1.1363636363636365</v>
      </c>
      <c r="AH3673" s="4">
        <f t="shared" si="942"/>
        <v>1.454880603729424</v>
      </c>
      <c r="AI3673" s="5">
        <f t="shared" si="943"/>
        <v>0.72744030186471198</v>
      </c>
      <c r="AJ3673" s="2">
        <f t="shared" si="936"/>
        <v>6.8993667830336636E-3</v>
      </c>
      <c r="AK3673" s="2">
        <f t="shared" si="937"/>
        <v>2.7597467132134653E-3</v>
      </c>
      <c r="AL3673" s="2">
        <v>2</v>
      </c>
      <c r="AM3673" s="2">
        <v>2</v>
      </c>
      <c r="AN3673" s="2">
        <f t="shared" si="938"/>
        <v>2</v>
      </c>
      <c r="AO3673" s="2">
        <f t="shared" si="939"/>
        <v>0.4</v>
      </c>
      <c r="AP3673" s="2">
        <v>5</v>
      </c>
      <c r="AQ3673" s="2">
        <v>2</v>
      </c>
      <c r="AR3673" s="2">
        <v>0</v>
      </c>
      <c r="AS3673" s="2" t="s">
        <v>78</v>
      </c>
      <c r="AT3673" s="2">
        <v>4</v>
      </c>
      <c r="AW3673" s="2" t="str">
        <f t="shared" si="944"/>
        <v>Arbustivo</v>
      </c>
      <c r="AX3673" s="2" t="str">
        <f t="shared" si="933"/>
        <v>Latizal alto</v>
      </c>
      <c r="AY3673" s="2">
        <v>592</v>
      </c>
      <c r="AZ3673" s="4">
        <f t="shared" si="945"/>
        <v>0.16891891891891891</v>
      </c>
      <c r="BA3673" s="4">
        <v>4.1110111730247123</v>
      </c>
      <c r="BB3673" s="4">
        <f t="shared" si="946"/>
        <v>5.5942171667361297E-2</v>
      </c>
      <c r="BC3673" s="4">
        <f t="shared" si="947"/>
        <v>0.2248610905862802</v>
      </c>
      <c r="BD3673" s="4">
        <f t="shared" si="948"/>
        <v>0.1124305452931401</v>
      </c>
    </row>
    <row r="3674" spans="1:56" x14ac:dyDescent="0.25">
      <c r="A3674" s="2">
        <v>118</v>
      </c>
      <c r="B3674" s="2" t="s">
        <v>55</v>
      </c>
      <c r="C3674" s="2" t="s">
        <v>984</v>
      </c>
      <c r="D3674" s="2" t="s">
        <v>219</v>
      </c>
      <c r="E3674" s="2" t="s">
        <v>221</v>
      </c>
      <c r="F3674" s="2" t="s">
        <v>496</v>
      </c>
      <c r="G3674" s="2" t="s">
        <v>497</v>
      </c>
      <c r="H3674" s="2" t="s">
        <v>402</v>
      </c>
      <c r="J3674" s="3">
        <v>42195</v>
      </c>
      <c r="K3674" s="2">
        <v>747763</v>
      </c>
      <c r="L3674" s="2">
        <v>819801</v>
      </c>
      <c r="N3674" s="2" t="s">
        <v>989</v>
      </c>
      <c r="P3674" s="2" t="s">
        <v>90</v>
      </c>
      <c r="S3674" s="2" t="s">
        <v>168</v>
      </c>
      <c r="T3674" s="2" t="s">
        <v>508</v>
      </c>
      <c r="U3674" s="2" t="s">
        <v>509</v>
      </c>
      <c r="V3674" s="2">
        <v>19</v>
      </c>
      <c r="Y3674" s="2">
        <f t="shared" si="934"/>
        <v>6.0478878374920226</v>
      </c>
      <c r="AB3674" s="2">
        <v>6.0478878370000002</v>
      </c>
      <c r="AC3674" s="2">
        <f t="shared" si="935"/>
        <v>2.8727467228087103E-3</v>
      </c>
      <c r="AD3674" s="2">
        <v>0.72203027257784702</v>
      </c>
      <c r="AE3674" s="2">
        <f t="shared" si="940"/>
        <v>0.39787067549844035</v>
      </c>
      <c r="AF3674" s="2">
        <v>88</v>
      </c>
      <c r="AG3674" s="4">
        <f t="shared" si="941"/>
        <v>1.1363636363636365</v>
      </c>
      <c r="AH3674" s="4">
        <f t="shared" si="942"/>
        <v>1.5342343118620767</v>
      </c>
      <c r="AI3674" s="5">
        <f t="shared" si="943"/>
        <v>0.76711715593103835</v>
      </c>
      <c r="AJ3674" s="2">
        <f t="shared" si="936"/>
        <v>9.4800641852687446E-3</v>
      </c>
      <c r="AK3674" s="2">
        <f t="shared" si="937"/>
        <v>6.8945921347409048E-3</v>
      </c>
      <c r="AL3674" s="2">
        <v>2</v>
      </c>
      <c r="AM3674" s="2">
        <v>1</v>
      </c>
      <c r="AN3674" s="2">
        <f t="shared" si="938"/>
        <v>1</v>
      </c>
      <c r="AO3674" s="2">
        <f t="shared" si="939"/>
        <v>0.2</v>
      </c>
      <c r="AP3674" s="2">
        <v>5.5</v>
      </c>
      <c r="AQ3674" s="2">
        <v>4</v>
      </c>
      <c r="AR3674" s="2">
        <v>0</v>
      </c>
      <c r="AS3674" s="2" t="s">
        <v>78</v>
      </c>
      <c r="AT3674" s="2">
        <v>4</v>
      </c>
      <c r="AW3674" s="2" t="str">
        <f t="shared" si="944"/>
        <v>Arbolitos</v>
      </c>
      <c r="AX3674" s="2" t="str">
        <f t="shared" si="933"/>
        <v>Latizal alto</v>
      </c>
      <c r="AY3674" s="2">
        <v>592</v>
      </c>
      <c r="AZ3674" s="4">
        <f t="shared" si="945"/>
        <v>0.16891891891891891</v>
      </c>
      <c r="BA3674" s="4">
        <v>4.1110111730247123</v>
      </c>
      <c r="BB3674" s="4">
        <f t="shared" si="946"/>
        <v>6.9879321702136399E-2</v>
      </c>
      <c r="BC3674" s="4">
        <f t="shared" si="947"/>
        <v>0.23879824062105531</v>
      </c>
      <c r="BD3674" s="4">
        <f t="shared" si="948"/>
        <v>0.11939912031052766</v>
      </c>
    </row>
    <row r="3675" spans="1:56" x14ac:dyDescent="0.25">
      <c r="A3675" s="2">
        <v>118</v>
      </c>
      <c r="B3675" s="2" t="s">
        <v>55</v>
      </c>
      <c r="C3675" s="2" t="s">
        <v>984</v>
      </c>
      <c r="D3675" s="2" t="s">
        <v>219</v>
      </c>
      <c r="E3675" s="2" t="s">
        <v>221</v>
      </c>
      <c r="F3675" s="2" t="s">
        <v>496</v>
      </c>
      <c r="G3675" s="2" t="s">
        <v>497</v>
      </c>
      <c r="H3675" s="2" t="s">
        <v>402</v>
      </c>
      <c r="J3675" s="3">
        <v>42195</v>
      </c>
      <c r="K3675" s="2">
        <v>747763</v>
      </c>
      <c r="L3675" s="2">
        <v>819801</v>
      </c>
      <c r="N3675" s="2" t="s">
        <v>252</v>
      </c>
      <c r="P3675" s="2" t="s">
        <v>90</v>
      </c>
      <c r="S3675" s="2" t="s">
        <v>168</v>
      </c>
      <c r="T3675" s="2" t="s">
        <v>508</v>
      </c>
      <c r="U3675" s="2" t="s">
        <v>509</v>
      </c>
      <c r="V3675" s="2">
        <v>21</v>
      </c>
      <c r="Y3675" s="2">
        <f t="shared" si="934"/>
        <v>6.6845076098596046</v>
      </c>
      <c r="AB3675" s="2">
        <v>6.6845076099999998</v>
      </c>
      <c r="AC3675" s="2">
        <f t="shared" si="935"/>
        <v>3.5093664951762931E-3</v>
      </c>
      <c r="AD3675" s="2">
        <v>0.72203027257784702</v>
      </c>
      <c r="AE3675" s="2">
        <f t="shared" si="940"/>
        <v>0.48604146231249939</v>
      </c>
      <c r="AF3675" s="2">
        <v>88</v>
      </c>
      <c r="AG3675" s="4">
        <f t="shared" si="941"/>
        <v>1.1363636363636365</v>
      </c>
      <c r="AH3675" s="4">
        <f t="shared" si="942"/>
        <v>1.6224050986761358</v>
      </c>
      <c r="AI3675" s="5">
        <f t="shared" si="943"/>
        <v>0.8112025493380679</v>
      </c>
      <c r="AJ3675" s="2">
        <f t="shared" si="936"/>
        <v>1.2633719382634656E-2</v>
      </c>
      <c r="AK3675" s="2">
        <f t="shared" si="937"/>
        <v>8.4224795884231037E-3</v>
      </c>
      <c r="AL3675" s="2">
        <v>3</v>
      </c>
      <c r="AM3675" s="2">
        <v>3</v>
      </c>
      <c r="AN3675" s="2">
        <f t="shared" si="938"/>
        <v>4.5</v>
      </c>
      <c r="AO3675" s="2">
        <f t="shared" si="939"/>
        <v>0.89999999999999991</v>
      </c>
      <c r="AP3675" s="2">
        <v>6</v>
      </c>
      <c r="AQ3675" s="2">
        <v>4</v>
      </c>
      <c r="AR3675" s="2">
        <v>1</v>
      </c>
      <c r="AS3675" s="2" t="s">
        <v>78</v>
      </c>
      <c r="AT3675" s="2">
        <v>5</v>
      </c>
      <c r="AW3675" s="2" t="str">
        <f t="shared" si="944"/>
        <v>Arbolitos</v>
      </c>
      <c r="AX3675" s="2" t="str">
        <f t="shared" si="933"/>
        <v>Latizal alto</v>
      </c>
      <c r="AY3675" s="2">
        <v>592</v>
      </c>
      <c r="AZ3675" s="4">
        <f t="shared" si="945"/>
        <v>0.16891891891891891</v>
      </c>
      <c r="BA3675" s="4">
        <v>4.1110111730247123</v>
      </c>
      <c r="BB3675" s="4">
        <f t="shared" si="946"/>
        <v>8.5365043962997697E-2</v>
      </c>
      <c r="BC3675" s="4">
        <f t="shared" si="947"/>
        <v>0.25428396288191663</v>
      </c>
      <c r="BD3675" s="4">
        <f t="shared" si="948"/>
        <v>0.12714198144095831</v>
      </c>
    </row>
    <row r="3676" spans="1:56" x14ac:dyDescent="0.25">
      <c r="A3676" s="2">
        <v>118</v>
      </c>
      <c r="B3676" s="2" t="s">
        <v>55</v>
      </c>
      <c r="C3676" s="2" t="s">
        <v>984</v>
      </c>
      <c r="D3676" s="2" t="s">
        <v>219</v>
      </c>
      <c r="E3676" s="2" t="s">
        <v>221</v>
      </c>
      <c r="F3676" s="2" t="s">
        <v>496</v>
      </c>
      <c r="G3676" s="2" t="s">
        <v>497</v>
      </c>
      <c r="H3676" s="2" t="s">
        <v>402</v>
      </c>
      <c r="J3676" s="3">
        <v>42195</v>
      </c>
      <c r="K3676" s="2">
        <v>747763</v>
      </c>
      <c r="L3676" s="2">
        <v>819801</v>
      </c>
      <c r="N3676" s="2" t="s">
        <v>487</v>
      </c>
      <c r="P3676" s="2" t="s">
        <v>90</v>
      </c>
      <c r="S3676" s="2" t="s">
        <v>168</v>
      </c>
      <c r="T3676" s="2" t="s">
        <v>508</v>
      </c>
      <c r="U3676" s="2" t="s">
        <v>509</v>
      </c>
      <c r="V3676" s="2">
        <v>24</v>
      </c>
      <c r="W3676" s="2">
        <v>19</v>
      </c>
      <c r="Y3676" s="2">
        <f t="shared" si="934"/>
        <v>7.6394372684109761</v>
      </c>
      <c r="Z3676" s="2">
        <f>+W3676/PI()</f>
        <v>6.0478878374920226</v>
      </c>
      <c r="AB3676" s="2">
        <v>7.639437268</v>
      </c>
      <c r="AC3676" s="2">
        <f t="shared" si="935"/>
        <v>1.4713874488845726E-2</v>
      </c>
      <c r="AD3676" s="2">
        <v>0.72203027257784702</v>
      </c>
      <c r="AE3676" s="2">
        <f t="shared" si="940"/>
        <v>2.0378473102399353</v>
      </c>
      <c r="AF3676" s="2">
        <v>88</v>
      </c>
      <c r="AG3676" s="4">
        <f t="shared" si="941"/>
        <v>1.1363636363636365</v>
      </c>
      <c r="AH3676" s="4">
        <f t="shared" si="942"/>
        <v>3.1742109466035719</v>
      </c>
      <c r="AI3676" s="5">
        <f t="shared" si="943"/>
        <v>1.587105473301786</v>
      </c>
      <c r="AJ3676" s="2">
        <f t="shared" si="936"/>
        <v>4.4141623466537182E-2</v>
      </c>
      <c r="AK3676" s="2">
        <f t="shared" si="937"/>
        <v>3.0899136426576022E-2</v>
      </c>
      <c r="AL3676" s="2">
        <v>4</v>
      </c>
      <c r="AM3676" s="2">
        <v>4</v>
      </c>
      <c r="AN3676" s="2">
        <f t="shared" si="938"/>
        <v>8</v>
      </c>
      <c r="AO3676" s="2">
        <f t="shared" si="939"/>
        <v>1.6</v>
      </c>
      <c r="AP3676" s="2">
        <v>5</v>
      </c>
      <c r="AQ3676" s="2">
        <v>3.5</v>
      </c>
      <c r="AR3676" s="2">
        <v>2</v>
      </c>
      <c r="AS3676" s="2" t="s">
        <v>78</v>
      </c>
      <c r="AT3676" s="2">
        <v>3</v>
      </c>
      <c r="AW3676" s="2" t="str">
        <f t="shared" si="944"/>
        <v>Arbustivo</v>
      </c>
      <c r="AX3676" s="2" t="str">
        <f t="shared" si="933"/>
        <v>Latizal alto</v>
      </c>
      <c r="AY3676" s="2">
        <v>592</v>
      </c>
      <c r="AZ3676" s="4">
        <f t="shared" si="945"/>
        <v>0.16891891891891891</v>
      </c>
      <c r="BA3676" s="4">
        <v>4.1110111730247123</v>
      </c>
      <c r="BB3676" s="4">
        <f t="shared" si="946"/>
        <v>0.35791375575415585</v>
      </c>
      <c r="BC3676" s="4">
        <f t="shared" si="947"/>
        <v>0.52683267467307471</v>
      </c>
      <c r="BD3676" s="4">
        <f t="shared" si="948"/>
        <v>0.26341633733653735</v>
      </c>
    </row>
    <row r="3677" spans="1:56" x14ac:dyDescent="0.25">
      <c r="A3677" s="2">
        <v>118</v>
      </c>
      <c r="B3677" s="2" t="s">
        <v>55</v>
      </c>
      <c r="C3677" s="2" t="s">
        <v>984</v>
      </c>
      <c r="D3677" s="2" t="s">
        <v>219</v>
      </c>
      <c r="E3677" s="2" t="s">
        <v>221</v>
      </c>
      <c r="F3677" s="2" t="s">
        <v>496</v>
      </c>
      <c r="G3677" s="2" t="s">
        <v>497</v>
      </c>
      <c r="H3677" s="2" t="s">
        <v>402</v>
      </c>
      <c r="J3677" s="3">
        <v>42195</v>
      </c>
      <c r="K3677" s="2">
        <v>747763</v>
      </c>
      <c r="L3677" s="2">
        <v>819801</v>
      </c>
      <c r="N3677" s="2" t="s">
        <v>367</v>
      </c>
      <c r="P3677" s="2" t="s">
        <v>90</v>
      </c>
      <c r="S3677" s="2" t="s">
        <v>168</v>
      </c>
      <c r="T3677" s="2" t="s">
        <v>508</v>
      </c>
      <c r="U3677" s="2" t="s">
        <v>509</v>
      </c>
      <c r="V3677" s="2">
        <v>28</v>
      </c>
      <c r="Y3677" s="2">
        <f t="shared" si="934"/>
        <v>8.91267681314614</v>
      </c>
      <c r="AB3677" s="2">
        <v>8.9126768129999991</v>
      </c>
      <c r="AC3677" s="2">
        <f t="shared" si="935"/>
        <v>6.2388737692022998E-3</v>
      </c>
      <c r="AD3677" s="2">
        <v>0.72203027257784702</v>
      </c>
      <c r="AE3677" s="2">
        <f t="shared" si="940"/>
        <v>0.86407371077777684</v>
      </c>
      <c r="AF3677" s="2">
        <v>88</v>
      </c>
      <c r="AG3677" s="4">
        <f t="shared" si="941"/>
        <v>1.1363636363636365</v>
      </c>
      <c r="AH3677" s="4">
        <f t="shared" si="942"/>
        <v>2.0004373471414132</v>
      </c>
      <c r="AI3677" s="5">
        <f t="shared" si="943"/>
        <v>1.0002186735707066</v>
      </c>
      <c r="AJ3677" s="2">
        <f t="shared" si="936"/>
        <v>2.9946594092171038E-2</v>
      </c>
      <c r="AK3677" s="2">
        <f t="shared" si="937"/>
        <v>1.8716621307606898E-2</v>
      </c>
      <c r="AL3677" s="2">
        <v>3</v>
      </c>
      <c r="AM3677" s="2">
        <v>2</v>
      </c>
      <c r="AN3677" s="2">
        <f t="shared" si="938"/>
        <v>3</v>
      </c>
      <c r="AO3677" s="2">
        <f t="shared" si="939"/>
        <v>0.6</v>
      </c>
      <c r="AP3677" s="2">
        <v>8</v>
      </c>
      <c r="AQ3677" s="2">
        <v>5</v>
      </c>
      <c r="AR3677" s="2">
        <v>0</v>
      </c>
      <c r="AS3677" s="2" t="s">
        <v>78</v>
      </c>
      <c r="AT3677" s="2">
        <v>4</v>
      </c>
      <c r="AW3677" s="2" t="str">
        <f t="shared" si="944"/>
        <v>Arbolitos</v>
      </c>
      <c r="AX3677" s="2" t="str">
        <f t="shared" si="933"/>
        <v>Latizal alto</v>
      </c>
      <c r="AY3677" s="2">
        <v>592</v>
      </c>
      <c r="AZ3677" s="4">
        <f t="shared" si="945"/>
        <v>0.16891891891891891</v>
      </c>
      <c r="BA3677" s="4">
        <v>4.1110111730247123</v>
      </c>
      <c r="BB3677" s="4">
        <f t="shared" si="946"/>
        <v>0.15176007815644038</v>
      </c>
      <c r="BC3677" s="4">
        <f t="shared" si="947"/>
        <v>0.3206789970753593</v>
      </c>
      <c r="BD3677" s="4">
        <f t="shared" si="948"/>
        <v>0.16033949853767965</v>
      </c>
    </row>
    <row r="3678" spans="1:56" x14ac:dyDescent="0.25">
      <c r="A3678" s="2">
        <v>118</v>
      </c>
      <c r="B3678" s="2" t="s">
        <v>55</v>
      </c>
      <c r="C3678" s="2" t="s">
        <v>984</v>
      </c>
      <c r="D3678" s="2" t="s">
        <v>219</v>
      </c>
      <c r="E3678" s="2" t="s">
        <v>221</v>
      </c>
      <c r="F3678" s="2" t="s">
        <v>496</v>
      </c>
      <c r="G3678" s="2" t="s">
        <v>497</v>
      </c>
      <c r="H3678" s="2" t="s">
        <v>402</v>
      </c>
      <c r="J3678" s="3">
        <v>42195</v>
      </c>
      <c r="K3678" s="2">
        <v>747763</v>
      </c>
      <c r="L3678" s="2">
        <v>819801</v>
      </c>
      <c r="N3678" s="2" t="s">
        <v>296</v>
      </c>
      <c r="P3678" s="2" t="s">
        <v>90</v>
      </c>
      <c r="S3678" s="2" t="s">
        <v>168</v>
      </c>
      <c r="T3678" s="2" t="s">
        <v>508</v>
      </c>
      <c r="U3678" s="2" t="s">
        <v>509</v>
      </c>
      <c r="V3678" s="2">
        <v>32</v>
      </c>
      <c r="Y3678" s="2">
        <f t="shared" si="934"/>
        <v>10.185916357881302</v>
      </c>
      <c r="AB3678" s="2">
        <v>10.18591636</v>
      </c>
      <c r="AC3678" s="2">
        <f t="shared" si="935"/>
        <v>8.148733086305043E-3</v>
      </c>
      <c r="AD3678" s="2">
        <v>0.72203027257784702</v>
      </c>
      <c r="AE3678" s="2">
        <f t="shared" si="940"/>
        <v>1.1285860712199531</v>
      </c>
      <c r="AF3678" s="2">
        <v>88</v>
      </c>
      <c r="AG3678" s="4">
        <f t="shared" si="941"/>
        <v>1.1363636363636365</v>
      </c>
      <c r="AH3678" s="4">
        <f t="shared" si="942"/>
        <v>2.2649497075835896</v>
      </c>
      <c r="AI3678" s="5">
        <f t="shared" si="943"/>
        <v>1.1324748537917948</v>
      </c>
      <c r="AJ3678" s="2">
        <f t="shared" si="936"/>
        <v>1.9556959407132101E-2</v>
      </c>
      <c r="AK3678" s="2">
        <f t="shared" si="937"/>
        <v>0</v>
      </c>
      <c r="AL3678" s="2">
        <v>4</v>
      </c>
      <c r="AM3678" s="2">
        <v>5</v>
      </c>
      <c r="AN3678" s="2">
        <f t="shared" si="938"/>
        <v>10</v>
      </c>
      <c r="AO3678" s="2">
        <f t="shared" si="939"/>
        <v>2</v>
      </c>
      <c r="AP3678" s="2">
        <v>4</v>
      </c>
      <c r="AQ3678" s="2">
        <v>0</v>
      </c>
      <c r="AR3678" s="2">
        <v>3</v>
      </c>
      <c r="AS3678" s="2" t="s">
        <v>78</v>
      </c>
      <c r="AT3678" s="2">
        <v>3</v>
      </c>
      <c r="AW3678" s="2" t="str">
        <f t="shared" si="944"/>
        <v>Arbustivo</v>
      </c>
      <c r="AX3678" s="2" t="str">
        <f t="shared" si="933"/>
        <v>I</v>
      </c>
      <c r="AY3678" s="2">
        <v>592</v>
      </c>
      <c r="AZ3678" s="4">
        <f t="shared" si="945"/>
        <v>0.16891891891891891</v>
      </c>
      <c r="BA3678" s="4">
        <v>4.1110111730247123</v>
      </c>
      <c r="BB3678" s="4">
        <f t="shared" si="946"/>
        <v>0.1982172449390241</v>
      </c>
      <c r="BC3678" s="4">
        <f t="shared" si="947"/>
        <v>0.36713616385794301</v>
      </c>
      <c r="BD3678" s="4">
        <f t="shared" si="948"/>
        <v>0.1835680819289715</v>
      </c>
    </row>
    <row r="3679" spans="1:56" x14ac:dyDescent="0.25">
      <c r="A3679" s="2">
        <v>118</v>
      </c>
      <c r="B3679" s="2" t="s">
        <v>55</v>
      </c>
      <c r="C3679" s="2" t="s">
        <v>984</v>
      </c>
      <c r="D3679" s="2" t="s">
        <v>219</v>
      </c>
      <c r="E3679" s="2" t="s">
        <v>221</v>
      </c>
      <c r="F3679" s="2" t="s">
        <v>496</v>
      </c>
      <c r="G3679" s="2" t="s">
        <v>497</v>
      </c>
      <c r="H3679" s="2" t="s">
        <v>402</v>
      </c>
      <c r="J3679" s="3">
        <v>42195</v>
      </c>
      <c r="K3679" s="2">
        <v>747763</v>
      </c>
      <c r="L3679" s="2">
        <v>819801</v>
      </c>
      <c r="N3679" s="2" t="s">
        <v>827</v>
      </c>
      <c r="P3679" s="2" t="s">
        <v>70</v>
      </c>
      <c r="S3679" s="2" t="s">
        <v>322</v>
      </c>
      <c r="T3679" s="2" t="s">
        <v>323</v>
      </c>
      <c r="U3679" s="2" t="s">
        <v>660</v>
      </c>
      <c r="V3679" s="2">
        <v>12</v>
      </c>
      <c r="Y3679" s="2">
        <f t="shared" si="934"/>
        <v>3.8197186342054881</v>
      </c>
      <c r="AB3679" s="2">
        <v>3.819718634</v>
      </c>
      <c r="AC3679" s="2">
        <f t="shared" si="935"/>
        <v>1.1459155902616462E-3</v>
      </c>
      <c r="AD3679" s="2">
        <v>0.72203027257784702</v>
      </c>
      <c r="AE3679" s="2">
        <f t="shared" si="940"/>
        <v>0.15870741626530585</v>
      </c>
      <c r="AF3679" s="2">
        <v>88</v>
      </c>
      <c r="AG3679" s="4">
        <f t="shared" si="941"/>
        <v>1.1363636363636365</v>
      </c>
      <c r="AH3679" s="4">
        <f t="shared" si="942"/>
        <v>1.2950710526289424</v>
      </c>
      <c r="AI3679" s="5">
        <f t="shared" si="943"/>
        <v>0.6475355263144712</v>
      </c>
      <c r="AJ3679" s="2">
        <f t="shared" si="936"/>
        <v>2.7501974166279507E-3</v>
      </c>
      <c r="AK3679" s="2">
        <f t="shared" si="937"/>
        <v>1.7188733853924691E-3</v>
      </c>
      <c r="AL3679" s="2">
        <v>0.5</v>
      </c>
      <c r="AM3679" s="2">
        <v>0.8</v>
      </c>
      <c r="AN3679" s="2">
        <f t="shared" si="938"/>
        <v>0.2</v>
      </c>
      <c r="AO3679" s="2">
        <f t="shared" si="939"/>
        <v>0.04</v>
      </c>
      <c r="AP3679" s="2">
        <v>4</v>
      </c>
      <c r="AQ3679" s="2">
        <v>2.5</v>
      </c>
      <c r="AR3679" s="2">
        <v>0</v>
      </c>
      <c r="AS3679" s="2" t="s">
        <v>78</v>
      </c>
      <c r="AT3679" s="2">
        <v>5</v>
      </c>
      <c r="AW3679" s="2" t="str">
        <f t="shared" si="944"/>
        <v>Arbustivo</v>
      </c>
      <c r="AX3679" s="2" t="str">
        <f t="shared" si="933"/>
        <v>Latizal bajo</v>
      </c>
      <c r="AY3679" s="2">
        <v>592</v>
      </c>
      <c r="AZ3679" s="4">
        <f t="shared" si="945"/>
        <v>0.16891891891891891</v>
      </c>
      <c r="BA3679" s="4">
        <v>4.1110111730247123</v>
      </c>
      <c r="BB3679" s="4">
        <f t="shared" si="946"/>
        <v>2.7874300069550256E-2</v>
      </c>
      <c r="BC3679" s="4">
        <f t="shared" si="947"/>
        <v>0.19679321898846916</v>
      </c>
      <c r="BD3679" s="4">
        <f t="shared" si="948"/>
        <v>9.839660949423458E-2</v>
      </c>
    </row>
    <row r="3680" spans="1:56" x14ac:dyDescent="0.25">
      <c r="A3680" s="2">
        <v>118</v>
      </c>
      <c r="B3680" s="2" t="s">
        <v>55</v>
      </c>
      <c r="C3680" s="2" t="s">
        <v>984</v>
      </c>
      <c r="D3680" s="2" t="s">
        <v>219</v>
      </c>
      <c r="E3680" s="2" t="s">
        <v>221</v>
      </c>
      <c r="F3680" s="2" t="s">
        <v>496</v>
      </c>
      <c r="G3680" s="2" t="s">
        <v>497</v>
      </c>
      <c r="H3680" s="2" t="s">
        <v>402</v>
      </c>
      <c r="J3680" s="3">
        <v>42195</v>
      </c>
      <c r="K3680" s="2">
        <v>747763</v>
      </c>
      <c r="L3680" s="2">
        <v>819801</v>
      </c>
      <c r="N3680" s="2" t="s">
        <v>440</v>
      </c>
      <c r="P3680" s="2" t="s">
        <v>70</v>
      </c>
      <c r="S3680" s="2" t="s">
        <v>322</v>
      </c>
      <c r="T3680" s="2" t="s">
        <v>323</v>
      </c>
      <c r="U3680" s="2" t="s">
        <v>660</v>
      </c>
      <c r="V3680" s="2">
        <v>12</v>
      </c>
      <c r="Y3680" s="2">
        <f t="shared" si="934"/>
        <v>3.8197186342054881</v>
      </c>
      <c r="AB3680" s="2">
        <v>3.819718634</v>
      </c>
      <c r="AC3680" s="2">
        <f t="shared" si="935"/>
        <v>1.1459155902616462E-3</v>
      </c>
      <c r="AD3680" s="2">
        <v>0.72203027257784702</v>
      </c>
      <c r="AE3680" s="2">
        <f t="shared" si="940"/>
        <v>0.15870741626530585</v>
      </c>
      <c r="AF3680" s="2">
        <v>88</v>
      </c>
      <c r="AG3680" s="4">
        <f t="shared" si="941"/>
        <v>1.1363636363636365</v>
      </c>
      <c r="AH3680" s="4">
        <f t="shared" si="942"/>
        <v>1.2950710526289424</v>
      </c>
      <c r="AI3680" s="5">
        <f t="shared" si="943"/>
        <v>0.6475355263144712</v>
      </c>
      <c r="AJ3680" s="2">
        <f t="shared" si="936"/>
        <v>3.4377467707849383E-3</v>
      </c>
      <c r="AK3680" s="2">
        <f t="shared" si="937"/>
        <v>2.0626480624709631E-3</v>
      </c>
      <c r="AL3680" s="2">
        <v>2</v>
      </c>
      <c r="AM3680" s="2">
        <v>1</v>
      </c>
      <c r="AN3680" s="2">
        <f t="shared" si="938"/>
        <v>1</v>
      </c>
      <c r="AO3680" s="2">
        <f t="shared" si="939"/>
        <v>0.2</v>
      </c>
      <c r="AP3680" s="2">
        <v>5</v>
      </c>
      <c r="AQ3680" s="2">
        <v>3</v>
      </c>
      <c r="AR3680" s="2">
        <v>1</v>
      </c>
      <c r="AS3680" s="2" t="s">
        <v>79</v>
      </c>
      <c r="AT3680" s="2">
        <v>2</v>
      </c>
      <c r="AW3680" s="2" t="str">
        <f t="shared" si="944"/>
        <v>Arbustivo</v>
      </c>
      <c r="AX3680" s="2" t="str">
        <f t="shared" si="933"/>
        <v>Latizal bajo</v>
      </c>
      <c r="AY3680" s="2">
        <v>592</v>
      </c>
      <c r="AZ3680" s="4">
        <f t="shared" si="945"/>
        <v>0.16891891891891891</v>
      </c>
      <c r="BA3680" s="4">
        <v>4.1110111730247123</v>
      </c>
      <c r="BB3680" s="4">
        <f t="shared" si="946"/>
        <v>2.7874300069550256E-2</v>
      </c>
      <c r="BC3680" s="4">
        <f t="shared" si="947"/>
        <v>0.19679321898846916</v>
      </c>
      <c r="BD3680" s="4">
        <f t="shared" si="948"/>
        <v>9.839660949423458E-2</v>
      </c>
    </row>
    <row r="3681" spans="1:56" x14ac:dyDescent="0.25">
      <c r="A3681" s="2">
        <v>118</v>
      </c>
      <c r="B3681" s="2" t="s">
        <v>55</v>
      </c>
      <c r="C3681" s="2" t="s">
        <v>984</v>
      </c>
      <c r="D3681" s="2" t="s">
        <v>219</v>
      </c>
      <c r="E3681" s="2" t="s">
        <v>221</v>
      </c>
      <c r="F3681" s="2" t="s">
        <v>496</v>
      </c>
      <c r="G3681" s="2" t="s">
        <v>497</v>
      </c>
      <c r="H3681" s="2" t="s">
        <v>402</v>
      </c>
      <c r="J3681" s="3">
        <v>42195</v>
      </c>
      <c r="K3681" s="2">
        <v>747763</v>
      </c>
      <c r="L3681" s="2">
        <v>819801</v>
      </c>
      <c r="N3681" s="2" t="s">
        <v>447</v>
      </c>
      <c r="P3681" s="2" t="s">
        <v>70</v>
      </c>
      <c r="S3681" s="2" t="s">
        <v>322</v>
      </c>
      <c r="T3681" s="2" t="s">
        <v>323</v>
      </c>
      <c r="U3681" s="2" t="s">
        <v>660</v>
      </c>
      <c r="V3681" s="2">
        <v>12</v>
      </c>
      <c r="Y3681" s="2">
        <f t="shared" si="934"/>
        <v>3.8197186342054881</v>
      </c>
      <c r="AB3681" s="2">
        <v>3.819718634</v>
      </c>
      <c r="AC3681" s="2">
        <f t="shared" si="935"/>
        <v>1.1459155902616462E-3</v>
      </c>
      <c r="AD3681" s="2">
        <v>0.72203027257784702</v>
      </c>
      <c r="AE3681" s="2">
        <f t="shared" si="940"/>
        <v>0.15870741626530585</v>
      </c>
      <c r="AF3681" s="2">
        <v>88</v>
      </c>
      <c r="AG3681" s="4">
        <f t="shared" si="941"/>
        <v>1.1363636363636365</v>
      </c>
      <c r="AH3681" s="4">
        <f t="shared" si="942"/>
        <v>1.2950710526289424</v>
      </c>
      <c r="AI3681" s="5">
        <f t="shared" si="943"/>
        <v>0.6475355263144712</v>
      </c>
      <c r="AJ3681" s="2">
        <f t="shared" si="936"/>
        <v>3.4377467707849383E-3</v>
      </c>
      <c r="AK3681" s="2">
        <f t="shared" si="937"/>
        <v>1.3750987083139753E-3</v>
      </c>
      <c r="AL3681" s="2">
        <v>1</v>
      </c>
      <c r="AM3681" s="2">
        <v>1</v>
      </c>
      <c r="AN3681" s="2">
        <f t="shared" si="938"/>
        <v>0.5</v>
      </c>
      <c r="AO3681" s="2">
        <f t="shared" si="939"/>
        <v>0.1</v>
      </c>
      <c r="AP3681" s="2">
        <v>5</v>
      </c>
      <c r="AQ3681" s="2">
        <v>2</v>
      </c>
      <c r="AR3681" s="2">
        <v>0</v>
      </c>
      <c r="AS3681" s="2" t="s">
        <v>78</v>
      </c>
      <c r="AT3681" s="2">
        <v>5</v>
      </c>
      <c r="AW3681" s="2" t="str">
        <f t="shared" si="944"/>
        <v>Arbustivo</v>
      </c>
      <c r="AX3681" s="2" t="str">
        <f t="shared" si="933"/>
        <v>Latizal bajo</v>
      </c>
      <c r="AY3681" s="2">
        <v>592</v>
      </c>
      <c r="AZ3681" s="4">
        <f t="shared" si="945"/>
        <v>0.16891891891891891</v>
      </c>
      <c r="BA3681" s="4">
        <v>4.1110111730247123</v>
      </c>
      <c r="BB3681" s="4">
        <f t="shared" si="946"/>
        <v>2.7874300069550256E-2</v>
      </c>
      <c r="BC3681" s="4">
        <f t="shared" si="947"/>
        <v>0.19679321898846916</v>
      </c>
      <c r="BD3681" s="4">
        <f t="shared" si="948"/>
        <v>9.839660949423458E-2</v>
      </c>
    </row>
    <row r="3682" spans="1:56" x14ac:dyDescent="0.25">
      <c r="A3682" s="2">
        <v>118</v>
      </c>
      <c r="B3682" s="2" t="s">
        <v>55</v>
      </c>
      <c r="C3682" s="2" t="s">
        <v>984</v>
      </c>
      <c r="D3682" s="2" t="s">
        <v>219</v>
      </c>
      <c r="E3682" s="2" t="s">
        <v>221</v>
      </c>
      <c r="F3682" s="2" t="s">
        <v>496</v>
      </c>
      <c r="G3682" s="2" t="s">
        <v>497</v>
      </c>
      <c r="H3682" s="2" t="s">
        <v>402</v>
      </c>
      <c r="J3682" s="3">
        <v>42195</v>
      </c>
      <c r="K3682" s="2">
        <v>747763</v>
      </c>
      <c r="L3682" s="2">
        <v>819801</v>
      </c>
      <c r="N3682" s="2" t="s">
        <v>501</v>
      </c>
      <c r="P3682" s="2" t="s">
        <v>70</v>
      </c>
      <c r="S3682" s="2" t="s">
        <v>322</v>
      </c>
      <c r="T3682" s="2" t="s">
        <v>323</v>
      </c>
      <c r="U3682" s="2" t="s">
        <v>660</v>
      </c>
      <c r="V3682" s="2">
        <v>17</v>
      </c>
      <c r="W3682" s="2">
        <v>26</v>
      </c>
      <c r="X3682" s="2">
        <v>17</v>
      </c>
      <c r="Y3682" s="2">
        <f t="shared" si="934"/>
        <v>5.4112680651244416</v>
      </c>
      <c r="Z3682" s="2">
        <f>+W3682/PI()</f>
        <v>8.2760570407785572</v>
      </c>
      <c r="AA3682" s="2">
        <f>+X3682/PI()</f>
        <v>5.4112680651244416</v>
      </c>
      <c r="AB3682" s="2">
        <v>8.2760570409999996</v>
      </c>
      <c r="AC3682" s="2">
        <f t="shared" si="935"/>
        <v>2.8647889756541162E-2</v>
      </c>
      <c r="AD3682" s="2">
        <v>0.72203027257784702</v>
      </c>
      <c r="AE3682" s="2">
        <f t="shared" si="940"/>
        <v>3.9676854066326475</v>
      </c>
      <c r="AF3682" s="2">
        <v>88</v>
      </c>
      <c r="AG3682" s="4">
        <f t="shared" si="941"/>
        <v>1.1363636363636365</v>
      </c>
      <c r="AH3682" s="4">
        <f t="shared" si="942"/>
        <v>5.1040490429962837</v>
      </c>
      <c r="AI3682" s="5">
        <f t="shared" si="943"/>
        <v>2.5520245214981419</v>
      </c>
      <c r="AJ3682" s="2">
        <f t="shared" si="936"/>
        <v>0.12032113697747288</v>
      </c>
      <c r="AK3682" s="2">
        <f t="shared" si="937"/>
        <v>5.1566201561774092E-2</v>
      </c>
      <c r="AL3682" s="2">
        <v>4</v>
      </c>
      <c r="AM3682" s="2">
        <v>3</v>
      </c>
      <c r="AN3682" s="2">
        <f t="shared" si="938"/>
        <v>6</v>
      </c>
      <c r="AO3682" s="2">
        <f t="shared" si="939"/>
        <v>1.2</v>
      </c>
      <c r="AP3682" s="2">
        <v>7</v>
      </c>
      <c r="AQ3682" s="2">
        <v>3</v>
      </c>
      <c r="AR3682" s="2">
        <v>3</v>
      </c>
      <c r="AS3682" s="2" t="s">
        <v>79</v>
      </c>
      <c r="AT3682" s="2">
        <v>3</v>
      </c>
      <c r="AW3682" s="2" t="str">
        <f t="shared" si="944"/>
        <v>Arbolitos</v>
      </c>
      <c r="AX3682" s="2" t="str">
        <f t="shared" si="933"/>
        <v>Latizal alto</v>
      </c>
      <c r="AY3682" s="2">
        <v>592</v>
      </c>
      <c r="AZ3682" s="4">
        <f t="shared" si="945"/>
        <v>0.16891891891891891</v>
      </c>
      <c r="BA3682" s="4">
        <v>4.1110111730247123</v>
      </c>
      <c r="BB3682" s="4">
        <f t="shared" si="946"/>
        <v>0.6968575017387566</v>
      </c>
      <c r="BC3682" s="4">
        <f t="shared" si="947"/>
        <v>0.86577642065767546</v>
      </c>
      <c r="BD3682" s="4">
        <f t="shared" si="948"/>
        <v>0.43288821032883773</v>
      </c>
    </row>
    <row r="3683" spans="1:56" x14ac:dyDescent="0.25">
      <c r="A3683" s="2">
        <v>118</v>
      </c>
      <c r="B3683" s="2" t="s">
        <v>55</v>
      </c>
      <c r="C3683" s="2" t="s">
        <v>984</v>
      </c>
      <c r="D3683" s="2" t="s">
        <v>219</v>
      </c>
      <c r="E3683" s="2" t="s">
        <v>221</v>
      </c>
      <c r="F3683" s="2" t="s">
        <v>496</v>
      </c>
      <c r="G3683" s="2" t="s">
        <v>497</v>
      </c>
      <c r="H3683" s="2" t="s">
        <v>402</v>
      </c>
      <c r="J3683" s="3">
        <v>42195</v>
      </c>
      <c r="K3683" s="2">
        <v>747763</v>
      </c>
      <c r="L3683" s="2">
        <v>819801</v>
      </c>
      <c r="N3683" s="2" t="s">
        <v>239</v>
      </c>
      <c r="P3683" s="2" t="s">
        <v>70</v>
      </c>
      <c r="S3683" s="2" t="s">
        <v>322</v>
      </c>
      <c r="T3683" s="2" t="s">
        <v>323</v>
      </c>
      <c r="U3683" s="2" t="s">
        <v>660</v>
      </c>
      <c r="V3683" s="2">
        <v>18.5</v>
      </c>
      <c r="Y3683" s="2">
        <f t="shared" si="934"/>
        <v>5.8887328944001274</v>
      </c>
      <c r="AB3683" s="2">
        <v>5.8887328940000003</v>
      </c>
      <c r="AC3683" s="2">
        <f t="shared" si="935"/>
        <v>2.723538963660059E-3</v>
      </c>
      <c r="AD3683" s="2">
        <v>0.72203027257784702</v>
      </c>
      <c r="AE3683" s="2">
        <f t="shared" si="940"/>
        <v>0.37720564733889544</v>
      </c>
      <c r="AF3683" s="2">
        <v>88</v>
      </c>
      <c r="AG3683" s="4">
        <f t="shared" si="941"/>
        <v>1.1363636363636365</v>
      </c>
      <c r="AH3683" s="4">
        <f t="shared" si="942"/>
        <v>1.5135692837025319</v>
      </c>
      <c r="AI3683" s="5">
        <f t="shared" si="943"/>
        <v>0.75678464185126593</v>
      </c>
      <c r="AJ3683" s="2">
        <f t="shared" si="936"/>
        <v>7.3535552018821589E-3</v>
      </c>
      <c r="AK3683" s="2">
        <f t="shared" si="937"/>
        <v>4.9023701345881059E-3</v>
      </c>
      <c r="AL3683" s="2">
        <v>2</v>
      </c>
      <c r="AM3683" s="2">
        <v>1.5</v>
      </c>
      <c r="AN3683" s="2">
        <f t="shared" si="938"/>
        <v>1.5</v>
      </c>
      <c r="AO3683" s="2">
        <f t="shared" si="939"/>
        <v>0.3</v>
      </c>
      <c r="AP3683" s="2">
        <v>4.5</v>
      </c>
      <c r="AQ3683" s="2">
        <v>3</v>
      </c>
      <c r="AR3683" s="2">
        <v>0</v>
      </c>
      <c r="AS3683" s="2" t="s">
        <v>79</v>
      </c>
      <c r="AT3683" s="2">
        <v>3</v>
      </c>
      <c r="AW3683" s="2" t="str">
        <f t="shared" si="944"/>
        <v>Arbustivo</v>
      </c>
      <c r="AX3683" s="2" t="str">
        <f t="shared" si="933"/>
        <v>Latizal alto</v>
      </c>
      <c r="AY3683" s="2">
        <v>592</v>
      </c>
      <c r="AZ3683" s="4">
        <f t="shared" si="945"/>
        <v>0.16891891891891891</v>
      </c>
      <c r="BA3683" s="4">
        <v>4.1110111730247123</v>
      </c>
      <c r="BB3683" s="4">
        <f t="shared" si="946"/>
        <v>6.6249855547247063E-2</v>
      </c>
      <c r="BC3683" s="4">
        <f t="shared" si="947"/>
        <v>0.23516877446616596</v>
      </c>
      <c r="BD3683" s="4">
        <f t="shared" si="948"/>
        <v>0.11758438723308298</v>
      </c>
    </row>
    <row r="3684" spans="1:56" x14ac:dyDescent="0.25">
      <c r="A3684" s="2">
        <v>118</v>
      </c>
      <c r="B3684" s="2" t="s">
        <v>55</v>
      </c>
      <c r="C3684" s="2" t="s">
        <v>984</v>
      </c>
      <c r="D3684" s="2" t="s">
        <v>219</v>
      </c>
      <c r="E3684" s="2" t="s">
        <v>221</v>
      </c>
      <c r="F3684" s="2" t="s">
        <v>496</v>
      </c>
      <c r="G3684" s="2" t="s">
        <v>497</v>
      </c>
      <c r="H3684" s="2" t="s">
        <v>402</v>
      </c>
      <c r="J3684" s="3">
        <v>42195</v>
      </c>
      <c r="K3684" s="2">
        <v>747763</v>
      </c>
      <c r="L3684" s="2">
        <v>819801</v>
      </c>
      <c r="N3684" s="2" t="s">
        <v>242</v>
      </c>
      <c r="P3684" s="2" t="s">
        <v>70</v>
      </c>
      <c r="S3684" s="2" t="s">
        <v>322</v>
      </c>
      <c r="T3684" s="2" t="s">
        <v>323</v>
      </c>
      <c r="U3684" s="2" t="s">
        <v>660</v>
      </c>
      <c r="V3684" s="2">
        <v>19</v>
      </c>
      <c r="Y3684" s="2">
        <f t="shared" si="934"/>
        <v>6.0478878374920226</v>
      </c>
      <c r="AB3684" s="2">
        <v>6.0478878370000002</v>
      </c>
      <c r="AC3684" s="2">
        <f t="shared" si="935"/>
        <v>2.8727467228087103E-3</v>
      </c>
      <c r="AD3684" s="2">
        <v>0.72203027257784702</v>
      </c>
      <c r="AE3684" s="2">
        <f t="shared" si="940"/>
        <v>0.39787067549844035</v>
      </c>
      <c r="AF3684" s="2">
        <v>88</v>
      </c>
      <c r="AG3684" s="4">
        <f t="shared" si="941"/>
        <v>1.1363636363636365</v>
      </c>
      <c r="AH3684" s="4">
        <f t="shared" si="942"/>
        <v>1.5342343118620767</v>
      </c>
      <c r="AI3684" s="5">
        <f t="shared" si="943"/>
        <v>0.76711715593103835</v>
      </c>
      <c r="AJ3684" s="2">
        <f t="shared" si="936"/>
        <v>1.0341888202111356E-2</v>
      </c>
      <c r="AK3684" s="2">
        <f t="shared" si="937"/>
        <v>3.4472960673704524E-3</v>
      </c>
      <c r="AL3684" s="2">
        <v>2</v>
      </c>
      <c r="AM3684" s="2">
        <v>2</v>
      </c>
      <c r="AN3684" s="2">
        <f t="shared" si="938"/>
        <v>2</v>
      </c>
      <c r="AO3684" s="2">
        <f t="shared" si="939"/>
        <v>0.4</v>
      </c>
      <c r="AP3684" s="2">
        <v>6</v>
      </c>
      <c r="AQ3684" s="2">
        <v>2</v>
      </c>
      <c r="AR3684" s="2">
        <v>0</v>
      </c>
      <c r="AS3684" s="2" t="s">
        <v>78</v>
      </c>
      <c r="AT3684" s="2">
        <v>3</v>
      </c>
      <c r="AW3684" s="2" t="str">
        <f t="shared" si="944"/>
        <v>Arbolitos</v>
      </c>
      <c r="AX3684" s="2" t="str">
        <f t="shared" si="933"/>
        <v>Latizal alto</v>
      </c>
      <c r="AY3684" s="2">
        <v>592</v>
      </c>
      <c r="AZ3684" s="4">
        <f t="shared" si="945"/>
        <v>0.16891891891891891</v>
      </c>
      <c r="BA3684" s="4">
        <v>4.1110111730247123</v>
      </c>
      <c r="BB3684" s="4">
        <f t="shared" si="946"/>
        <v>6.9879321702136399E-2</v>
      </c>
      <c r="BC3684" s="4">
        <f t="shared" si="947"/>
        <v>0.23879824062105531</v>
      </c>
      <c r="BD3684" s="4">
        <f t="shared" si="948"/>
        <v>0.11939912031052766</v>
      </c>
    </row>
    <row r="3685" spans="1:56" x14ac:dyDescent="0.25">
      <c r="A3685" s="2">
        <v>118</v>
      </c>
      <c r="B3685" s="2" t="s">
        <v>55</v>
      </c>
      <c r="C3685" s="2" t="s">
        <v>984</v>
      </c>
      <c r="D3685" s="2" t="s">
        <v>219</v>
      </c>
      <c r="E3685" s="2" t="s">
        <v>221</v>
      </c>
      <c r="F3685" s="2" t="s">
        <v>496</v>
      </c>
      <c r="G3685" s="2" t="s">
        <v>497</v>
      </c>
      <c r="H3685" s="2" t="s">
        <v>402</v>
      </c>
      <c r="J3685" s="3">
        <v>42195</v>
      </c>
      <c r="K3685" s="2">
        <v>747763</v>
      </c>
      <c r="L3685" s="2">
        <v>819801</v>
      </c>
      <c r="N3685" s="2" t="s">
        <v>449</v>
      </c>
      <c r="P3685" s="2" t="s">
        <v>70</v>
      </c>
      <c r="S3685" s="2" t="s">
        <v>322</v>
      </c>
      <c r="T3685" s="2" t="s">
        <v>323</v>
      </c>
      <c r="U3685" s="2" t="s">
        <v>660</v>
      </c>
      <c r="V3685" s="2">
        <v>20</v>
      </c>
      <c r="W3685" s="2">
        <v>19</v>
      </c>
      <c r="X3685" s="2">
        <v>18</v>
      </c>
      <c r="Y3685" s="2">
        <f t="shared" si="934"/>
        <v>6.366197723675814</v>
      </c>
      <c r="Z3685" s="2">
        <f>+W3685/PI()</f>
        <v>6.0478878374920226</v>
      </c>
      <c r="AA3685" s="2">
        <f>+X3685/PI()</f>
        <v>5.7295779513082321</v>
      </c>
      <c r="AB3685" s="2">
        <v>6.3661977240000001</v>
      </c>
      <c r="AC3685" s="2">
        <f t="shared" si="935"/>
        <v>2.5854720505278404E-2</v>
      </c>
      <c r="AD3685" s="2">
        <v>0.72203027257784702</v>
      </c>
      <c r="AE3685" s="2">
        <f t="shared" si="940"/>
        <v>3.5808360794859646</v>
      </c>
      <c r="AF3685" s="2">
        <v>88</v>
      </c>
      <c r="AG3685" s="4">
        <f t="shared" si="941"/>
        <v>1.1363636363636365</v>
      </c>
      <c r="AH3685" s="4">
        <f t="shared" si="942"/>
        <v>4.7171997158496008</v>
      </c>
      <c r="AI3685" s="5">
        <f t="shared" si="943"/>
        <v>2.3585998579248004</v>
      </c>
      <c r="AJ3685" s="2">
        <f t="shared" si="936"/>
        <v>7.7564161515835214E-2</v>
      </c>
      <c r="AK3685" s="2">
        <f t="shared" si="937"/>
        <v>3.1025664606334082E-2</v>
      </c>
      <c r="AL3685" s="2">
        <v>3</v>
      </c>
      <c r="AM3685" s="2">
        <v>3</v>
      </c>
      <c r="AN3685" s="2">
        <f t="shared" si="938"/>
        <v>4.5</v>
      </c>
      <c r="AO3685" s="2">
        <f t="shared" si="939"/>
        <v>0.89999999999999991</v>
      </c>
      <c r="AP3685" s="2">
        <v>5</v>
      </c>
      <c r="AQ3685" s="2">
        <v>2</v>
      </c>
      <c r="AR3685" s="2">
        <v>5</v>
      </c>
      <c r="AS3685" s="2" t="s">
        <v>79</v>
      </c>
      <c r="AT3685" s="2">
        <v>3</v>
      </c>
      <c r="AW3685" s="2" t="str">
        <f t="shared" si="944"/>
        <v>Arbustivo</v>
      </c>
      <c r="AX3685" s="2" t="str">
        <f t="shared" si="933"/>
        <v>Latizal alto</v>
      </c>
      <c r="AY3685" s="2">
        <v>592</v>
      </c>
      <c r="AZ3685" s="4">
        <f t="shared" si="945"/>
        <v>0.16891891891891891</v>
      </c>
      <c r="BA3685" s="4">
        <v>4.1110111730247123</v>
      </c>
      <c r="BB3685" s="4">
        <f t="shared" si="946"/>
        <v>0.62891389531922792</v>
      </c>
      <c r="BC3685" s="4">
        <f t="shared" si="947"/>
        <v>0.79783281423814678</v>
      </c>
      <c r="BD3685" s="4">
        <f t="shared" si="948"/>
        <v>0.39891640711907339</v>
      </c>
    </row>
    <row r="3686" spans="1:56" x14ac:dyDescent="0.25">
      <c r="A3686" s="2">
        <v>118</v>
      </c>
      <c r="B3686" s="2" t="s">
        <v>55</v>
      </c>
      <c r="C3686" s="2" t="s">
        <v>984</v>
      </c>
      <c r="D3686" s="2" t="s">
        <v>219</v>
      </c>
      <c r="E3686" s="2" t="s">
        <v>221</v>
      </c>
      <c r="F3686" s="2" t="s">
        <v>496</v>
      </c>
      <c r="G3686" s="2" t="s">
        <v>497</v>
      </c>
      <c r="H3686" s="2" t="s">
        <v>402</v>
      </c>
      <c r="J3686" s="3">
        <v>42195</v>
      </c>
      <c r="K3686" s="2">
        <v>747763</v>
      </c>
      <c r="L3686" s="2">
        <v>819801</v>
      </c>
      <c r="N3686" s="2" t="s">
        <v>990</v>
      </c>
      <c r="P3686" s="2" t="s">
        <v>70</v>
      </c>
      <c r="S3686" s="2" t="s">
        <v>322</v>
      </c>
      <c r="T3686" s="2" t="s">
        <v>323</v>
      </c>
      <c r="U3686" s="2" t="s">
        <v>660</v>
      </c>
      <c r="V3686" s="2">
        <v>25</v>
      </c>
      <c r="Y3686" s="2">
        <f t="shared" si="934"/>
        <v>7.9577471545947667</v>
      </c>
      <c r="AB3686" s="2">
        <v>7.9577471549999999</v>
      </c>
      <c r="AC3686" s="2">
        <f t="shared" si="935"/>
        <v>4.9735919716217296E-3</v>
      </c>
      <c r="AD3686" s="2">
        <v>0.72203027257784702</v>
      </c>
      <c r="AE3686" s="2">
        <f t="shared" si="940"/>
        <v>0.6888342719848346</v>
      </c>
      <c r="AF3686" s="2">
        <v>88</v>
      </c>
      <c r="AG3686" s="4">
        <f t="shared" si="941"/>
        <v>1.1363636363636365</v>
      </c>
      <c r="AH3686" s="4">
        <f t="shared" si="942"/>
        <v>1.8251979083484711</v>
      </c>
      <c r="AI3686" s="5">
        <f t="shared" si="943"/>
        <v>0.91259895417423553</v>
      </c>
      <c r="AJ3686" s="2">
        <f t="shared" si="936"/>
        <v>2.0889086280811264E-2</v>
      </c>
      <c r="AK3686" s="2">
        <f t="shared" si="937"/>
        <v>8.952465548919113E-3</v>
      </c>
      <c r="AL3686" s="2">
        <v>3</v>
      </c>
      <c r="AM3686" s="2">
        <v>2</v>
      </c>
      <c r="AN3686" s="2">
        <f t="shared" si="938"/>
        <v>3</v>
      </c>
      <c r="AO3686" s="2">
        <f t="shared" si="939"/>
        <v>0.6</v>
      </c>
      <c r="AP3686" s="2">
        <v>7</v>
      </c>
      <c r="AQ3686" s="2">
        <v>3</v>
      </c>
      <c r="AR3686" s="2">
        <v>2</v>
      </c>
      <c r="AS3686" s="2" t="s">
        <v>79</v>
      </c>
      <c r="AT3686" s="2">
        <v>3</v>
      </c>
      <c r="AW3686" s="2" t="str">
        <f t="shared" si="944"/>
        <v>Arbolitos</v>
      </c>
      <c r="AX3686" s="2" t="str">
        <f t="shared" si="933"/>
        <v>Latizal alto</v>
      </c>
      <c r="AY3686" s="2">
        <v>592</v>
      </c>
      <c r="AZ3686" s="4">
        <f t="shared" si="945"/>
        <v>0.16891891891891891</v>
      </c>
      <c r="BA3686" s="4">
        <v>4.1110111730247123</v>
      </c>
      <c r="BB3686" s="4">
        <f t="shared" si="946"/>
        <v>0.12098220516297857</v>
      </c>
      <c r="BC3686" s="4">
        <f t="shared" si="947"/>
        <v>0.2899011240818975</v>
      </c>
      <c r="BD3686" s="4">
        <f t="shared" si="948"/>
        <v>0.14495056204094875</v>
      </c>
    </row>
    <row r="3687" spans="1:56" x14ac:dyDescent="0.25">
      <c r="A3687" s="2">
        <v>118</v>
      </c>
      <c r="B3687" s="2" t="s">
        <v>55</v>
      </c>
      <c r="C3687" s="2" t="s">
        <v>984</v>
      </c>
      <c r="D3687" s="2" t="s">
        <v>219</v>
      </c>
      <c r="E3687" s="2" t="s">
        <v>221</v>
      </c>
      <c r="F3687" s="2" t="s">
        <v>496</v>
      </c>
      <c r="G3687" s="2" t="s">
        <v>497</v>
      </c>
      <c r="H3687" s="2" t="s">
        <v>402</v>
      </c>
      <c r="J3687" s="3">
        <v>42195</v>
      </c>
      <c r="K3687" s="2">
        <v>747763</v>
      </c>
      <c r="L3687" s="2">
        <v>819801</v>
      </c>
      <c r="N3687" s="2" t="s">
        <v>266</v>
      </c>
      <c r="P3687" s="2" t="s">
        <v>70</v>
      </c>
      <c r="S3687" s="2" t="s">
        <v>322</v>
      </c>
      <c r="T3687" s="2" t="s">
        <v>323</v>
      </c>
      <c r="U3687" s="2" t="s">
        <v>660</v>
      </c>
      <c r="V3687" s="2">
        <v>26</v>
      </c>
      <c r="Y3687" s="2">
        <f t="shared" si="934"/>
        <v>8.2760570407785572</v>
      </c>
      <c r="AB3687" s="2">
        <v>8.2760570409999996</v>
      </c>
      <c r="AC3687" s="2">
        <f t="shared" si="935"/>
        <v>5.3794370765060618E-3</v>
      </c>
      <c r="AD3687" s="2">
        <v>0.72203027257784702</v>
      </c>
      <c r="AE3687" s="2">
        <f t="shared" si="940"/>
        <v>0.74504314857879705</v>
      </c>
      <c r="AF3687" s="2">
        <v>88</v>
      </c>
      <c r="AG3687" s="4">
        <f t="shared" si="941"/>
        <v>1.1363636363636365</v>
      </c>
      <c r="AH3687" s="4">
        <f t="shared" si="942"/>
        <v>1.8814067849424334</v>
      </c>
      <c r="AI3687" s="5">
        <f t="shared" si="943"/>
        <v>0.9407033924712167</v>
      </c>
      <c r="AJ3687" s="2">
        <f t="shared" si="936"/>
        <v>2.2593635721325462E-2</v>
      </c>
      <c r="AK3687" s="2">
        <f t="shared" si="937"/>
        <v>1.1296817860662731E-2</v>
      </c>
      <c r="AL3687" s="2">
        <v>1</v>
      </c>
      <c r="AM3687" s="2">
        <v>0.5</v>
      </c>
      <c r="AN3687" s="2">
        <f t="shared" si="938"/>
        <v>0.25</v>
      </c>
      <c r="AO3687" s="2">
        <f t="shared" si="939"/>
        <v>0.05</v>
      </c>
      <c r="AP3687" s="2">
        <v>7</v>
      </c>
      <c r="AQ3687" s="2">
        <v>3.5</v>
      </c>
      <c r="AR3687" s="2">
        <v>2</v>
      </c>
      <c r="AS3687" s="2" t="s">
        <v>78</v>
      </c>
      <c r="AT3687" s="2">
        <v>5</v>
      </c>
      <c r="AW3687" s="2" t="str">
        <f t="shared" si="944"/>
        <v>Arbolitos</v>
      </c>
      <c r="AX3687" s="2" t="str">
        <f t="shared" si="933"/>
        <v>Latizal alto</v>
      </c>
      <c r="AY3687" s="2">
        <v>592</v>
      </c>
      <c r="AZ3687" s="4">
        <f t="shared" si="945"/>
        <v>0.16891891891891891</v>
      </c>
      <c r="BA3687" s="4">
        <v>4.1110111730247123</v>
      </c>
      <c r="BB3687" s="4">
        <f t="shared" si="946"/>
        <v>0.13085435310427759</v>
      </c>
      <c r="BC3687" s="4">
        <f t="shared" si="947"/>
        <v>0.29977327202319648</v>
      </c>
      <c r="BD3687" s="4">
        <f t="shared" si="948"/>
        <v>0.14988663601159824</v>
      </c>
    </row>
    <row r="3688" spans="1:56" x14ac:dyDescent="0.25">
      <c r="A3688" s="2">
        <v>118</v>
      </c>
      <c r="B3688" s="2" t="s">
        <v>55</v>
      </c>
      <c r="C3688" s="2" t="s">
        <v>984</v>
      </c>
      <c r="D3688" s="2" t="s">
        <v>219</v>
      </c>
      <c r="E3688" s="2" t="s">
        <v>221</v>
      </c>
      <c r="F3688" s="2" t="s">
        <v>496</v>
      </c>
      <c r="G3688" s="2" t="s">
        <v>497</v>
      </c>
      <c r="H3688" s="2" t="s">
        <v>402</v>
      </c>
      <c r="J3688" s="3">
        <v>42195</v>
      </c>
      <c r="K3688" s="2">
        <v>747763</v>
      </c>
      <c r="L3688" s="2">
        <v>819801</v>
      </c>
      <c r="N3688" s="2" t="s">
        <v>278</v>
      </c>
      <c r="P3688" s="2" t="s">
        <v>163</v>
      </c>
      <c r="S3688" s="2" t="s">
        <v>164</v>
      </c>
      <c r="T3688" s="2" t="s">
        <v>165</v>
      </c>
      <c r="U3688" s="2" t="s">
        <v>166</v>
      </c>
      <c r="V3688" s="2">
        <v>9</v>
      </c>
      <c r="Y3688" s="2">
        <f t="shared" si="934"/>
        <v>2.8647889756541161</v>
      </c>
      <c r="AB3688" s="2">
        <v>2.8647889759999998</v>
      </c>
      <c r="AC3688" s="2">
        <f t="shared" si="935"/>
        <v>6.4457751952217606E-4</v>
      </c>
      <c r="AD3688" s="2">
        <v>0.72203027257784702</v>
      </c>
      <c r="AE3688" s="2">
        <f t="shared" si="940"/>
        <v>8.9272921649234546E-2</v>
      </c>
      <c r="AF3688" s="2">
        <v>88</v>
      </c>
      <c r="AG3688" s="4">
        <f t="shared" si="941"/>
        <v>1.1363636363636365</v>
      </c>
      <c r="AH3688" s="4">
        <f t="shared" si="942"/>
        <v>1.225636558012871</v>
      </c>
      <c r="AI3688" s="5">
        <f t="shared" si="943"/>
        <v>0.61281827900643548</v>
      </c>
      <c r="AJ3688" s="2">
        <f t="shared" si="936"/>
        <v>1.1602395351399169E-3</v>
      </c>
      <c r="AK3688" s="2">
        <f t="shared" si="937"/>
        <v>9.6686627928326409E-4</v>
      </c>
      <c r="AL3688" s="2">
        <v>0.5</v>
      </c>
      <c r="AM3688" s="2">
        <v>0.5</v>
      </c>
      <c r="AN3688" s="2">
        <f t="shared" si="938"/>
        <v>0.125</v>
      </c>
      <c r="AO3688" s="2">
        <f t="shared" si="939"/>
        <v>2.5000000000000001E-2</v>
      </c>
      <c r="AP3688" s="2">
        <v>3</v>
      </c>
      <c r="AQ3688" s="2">
        <v>2.5</v>
      </c>
      <c r="AR3688" s="2">
        <v>0</v>
      </c>
      <c r="AS3688" s="2" t="s">
        <v>276</v>
      </c>
      <c r="AT3688" s="2">
        <v>1</v>
      </c>
      <c r="AW3688" s="2" t="str">
        <f t="shared" si="944"/>
        <v>Arbustivo</v>
      </c>
      <c r="AX3688" s="2" t="str">
        <f t="shared" si="933"/>
        <v>Latizal bajo</v>
      </c>
      <c r="AY3688" s="2">
        <v>592</v>
      </c>
      <c r="AZ3688" s="4">
        <f t="shared" si="945"/>
        <v>0.16891891891891891</v>
      </c>
      <c r="BA3688" s="4">
        <v>4.1110111730247123</v>
      </c>
      <c r="BB3688" s="4">
        <f t="shared" si="946"/>
        <v>1.5679293789122022E-2</v>
      </c>
      <c r="BC3688" s="4">
        <f t="shared" si="947"/>
        <v>0.18459821270804094</v>
      </c>
      <c r="BD3688" s="4">
        <f t="shared" si="948"/>
        <v>9.2299106354020471E-2</v>
      </c>
    </row>
    <row r="3689" spans="1:56" x14ac:dyDescent="0.25">
      <c r="A3689" s="2">
        <v>118</v>
      </c>
      <c r="B3689" s="2" t="s">
        <v>55</v>
      </c>
      <c r="C3689" s="2" t="s">
        <v>984</v>
      </c>
      <c r="D3689" s="2" t="s">
        <v>219</v>
      </c>
      <c r="E3689" s="2" t="s">
        <v>221</v>
      </c>
      <c r="F3689" s="2" t="s">
        <v>496</v>
      </c>
      <c r="G3689" s="2" t="s">
        <v>497</v>
      </c>
      <c r="H3689" s="2" t="s">
        <v>402</v>
      </c>
      <c r="J3689" s="3">
        <v>42195</v>
      </c>
      <c r="K3689" s="2">
        <v>747763</v>
      </c>
      <c r="L3689" s="2">
        <v>819801</v>
      </c>
      <c r="N3689" s="2" t="s">
        <v>563</v>
      </c>
      <c r="P3689" s="2" t="s">
        <v>108</v>
      </c>
      <c r="S3689" s="2" t="s">
        <v>109</v>
      </c>
      <c r="T3689" s="2" t="s">
        <v>110</v>
      </c>
      <c r="U3689" s="2" t="s">
        <v>111</v>
      </c>
      <c r="V3689" s="2">
        <v>20</v>
      </c>
      <c r="Y3689" s="2">
        <f t="shared" si="934"/>
        <v>6.366197723675814</v>
      </c>
      <c r="AB3689" s="2">
        <v>6.3661977240000001</v>
      </c>
      <c r="AC3689" s="2">
        <f t="shared" si="935"/>
        <v>3.1830988618379067E-3</v>
      </c>
      <c r="AD3689" s="2">
        <v>0.72203027257784702</v>
      </c>
      <c r="AE3689" s="2">
        <f t="shared" si="940"/>
        <v>0.44085393407029411</v>
      </c>
      <c r="AF3689" s="2">
        <v>88</v>
      </c>
      <c r="AG3689" s="4">
        <f t="shared" si="941"/>
        <v>1.1363636363636365</v>
      </c>
      <c r="AH3689" s="4">
        <f t="shared" si="942"/>
        <v>1.5772175704339306</v>
      </c>
      <c r="AI3689" s="5">
        <f t="shared" si="943"/>
        <v>0.78860878521696531</v>
      </c>
      <c r="AJ3689" s="2">
        <f t="shared" si="936"/>
        <v>9.5492965855137196E-3</v>
      </c>
      <c r="AK3689" s="2">
        <f t="shared" si="937"/>
        <v>1.9098593171027439E-3</v>
      </c>
      <c r="AL3689" s="2">
        <v>3</v>
      </c>
      <c r="AM3689" s="2">
        <v>3</v>
      </c>
      <c r="AN3689" s="2">
        <f t="shared" si="938"/>
        <v>4.5</v>
      </c>
      <c r="AO3689" s="2">
        <f t="shared" si="939"/>
        <v>0.89999999999999991</v>
      </c>
      <c r="AP3689" s="2">
        <v>5</v>
      </c>
      <c r="AQ3689" s="2">
        <v>1</v>
      </c>
      <c r="AR3689" s="2">
        <v>2</v>
      </c>
      <c r="AS3689" s="2" t="s">
        <v>79</v>
      </c>
      <c r="AT3689" s="2">
        <v>4</v>
      </c>
      <c r="AW3689" s="2" t="str">
        <f t="shared" si="944"/>
        <v>Arbustivo</v>
      </c>
      <c r="AX3689" s="2" t="str">
        <f t="shared" si="933"/>
        <v>Latizal alto</v>
      </c>
      <c r="AY3689" s="2">
        <v>592</v>
      </c>
      <c r="AZ3689" s="4">
        <f t="shared" si="945"/>
        <v>0.16891891891891891</v>
      </c>
      <c r="BA3689" s="4">
        <v>4.1110111730247123</v>
      </c>
      <c r="BB3689" s="4">
        <f t="shared" si="946"/>
        <v>7.7428611304306283E-2</v>
      </c>
      <c r="BC3689" s="4">
        <f t="shared" si="947"/>
        <v>0.2463475302232252</v>
      </c>
      <c r="BD3689" s="4">
        <f t="shared" si="948"/>
        <v>0.1231737651116126</v>
      </c>
    </row>
    <row r="3690" spans="1:56" x14ac:dyDescent="0.25">
      <c r="A3690" s="2">
        <v>118</v>
      </c>
      <c r="B3690" s="2" t="s">
        <v>55</v>
      </c>
      <c r="C3690" s="2" t="s">
        <v>984</v>
      </c>
      <c r="D3690" s="2" t="s">
        <v>219</v>
      </c>
      <c r="E3690" s="2" t="s">
        <v>221</v>
      </c>
      <c r="F3690" s="2" t="s">
        <v>496</v>
      </c>
      <c r="G3690" s="2" t="s">
        <v>497</v>
      </c>
      <c r="H3690" s="2" t="s">
        <v>402</v>
      </c>
      <c r="J3690" s="3">
        <v>42195</v>
      </c>
      <c r="K3690" s="2">
        <v>747763</v>
      </c>
      <c r="L3690" s="2">
        <v>819801</v>
      </c>
      <c r="N3690" s="2" t="s">
        <v>375</v>
      </c>
      <c r="P3690" s="2" t="s">
        <v>116</v>
      </c>
      <c r="S3690" s="2" t="s">
        <v>117</v>
      </c>
      <c r="T3690" s="2" t="s">
        <v>120</v>
      </c>
      <c r="U3690" s="2" t="s">
        <v>121</v>
      </c>
      <c r="V3690" s="2">
        <v>22</v>
      </c>
      <c r="Y3690" s="2">
        <f t="shared" si="934"/>
        <v>7.0028174960433951</v>
      </c>
      <c r="AB3690" s="2">
        <v>7.0028174959999996</v>
      </c>
      <c r="AC3690" s="2">
        <f t="shared" si="935"/>
        <v>3.8515496228238681E-3</v>
      </c>
      <c r="AD3690" s="2">
        <v>0.72203027257784702</v>
      </c>
      <c r="AE3690" s="2">
        <f t="shared" si="940"/>
        <v>0.53343326022505599</v>
      </c>
      <c r="AF3690" s="2">
        <v>88</v>
      </c>
      <c r="AG3690" s="4">
        <f t="shared" si="941"/>
        <v>1.1363636363636365</v>
      </c>
      <c r="AH3690" s="4">
        <f t="shared" si="942"/>
        <v>1.6697968965886925</v>
      </c>
      <c r="AI3690" s="5">
        <f t="shared" si="943"/>
        <v>0.83489844829434623</v>
      </c>
      <c r="AJ3690" s="2">
        <f t="shared" si="936"/>
        <v>1.1554648868471604E-2</v>
      </c>
      <c r="AK3690" s="2">
        <f t="shared" si="937"/>
        <v>9.2437190947772824E-3</v>
      </c>
      <c r="AL3690" s="2">
        <v>3</v>
      </c>
      <c r="AM3690" s="2">
        <v>3</v>
      </c>
      <c r="AN3690" s="2">
        <f t="shared" si="938"/>
        <v>4.5</v>
      </c>
      <c r="AO3690" s="2">
        <f t="shared" si="939"/>
        <v>0.89999999999999991</v>
      </c>
      <c r="AP3690" s="2">
        <v>5</v>
      </c>
      <c r="AQ3690" s="2">
        <v>4</v>
      </c>
      <c r="AR3690" s="2">
        <v>1</v>
      </c>
      <c r="AS3690" s="2" t="s">
        <v>78</v>
      </c>
      <c r="AT3690" s="2">
        <v>3</v>
      </c>
      <c r="AW3690" s="2" t="str">
        <f t="shared" si="944"/>
        <v>Arbustivo</v>
      </c>
      <c r="AX3690" s="2" t="str">
        <f t="shared" si="933"/>
        <v>Latizal alto</v>
      </c>
      <c r="AY3690" s="2">
        <v>592</v>
      </c>
      <c r="AZ3690" s="4">
        <f t="shared" si="945"/>
        <v>0.16891891891891891</v>
      </c>
      <c r="BA3690" s="4">
        <v>4.1110111730247123</v>
      </c>
      <c r="BB3690" s="4">
        <f t="shared" si="946"/>
        <v>9.3688619678210627E-2</v>
      </c>
      <c r="BC3690" s="4">
        <f t="shared" si="947"/>
        <v>0.26260753859712954</v>
      </c>
      <c r="BD3690" s="4">
        <f t="shared" si="948"/>
        <v>0.13130376929856477</v>
      </c>
    </row>
    <row r="3691" spans="1:56" x14ac:dyDescent="0.25">
      <c r="A3691" s="2">
        <v>118</v>
      </c>
      <c r="B3691" s="2" t="s">
        <v>55</v>
      </c>
      <c r="C3691" s="2" t="s">
        <v>984</v>
      </c>
      <c r="D3691" s="2" t="s">
        <v>219</v>
      </c>
      <c r="E3691" s="2" t="s">
        <v>221</v>
      </c>
      <c r="F3691" s="2" t="s">
        <v>496</v>
      </c>
      <c r="G3691" s="2" t="s">
        <v>497</v>
      </c>
      <c r="H3691" s="2" t="s">
        <v>402</v>
      </c>
      <c r="J3691" s="3">
        <v>42195</v>
      </c>
      <c r="K3691" s="2">
        <v>747763</v>
      </c>
      <c r="L3691" s="2">
        <v>819801</v>
      </c>
      <c r="N3691" s="2" t="s">
        <v>374</v>
      </c>
      <c r="P3691" s="2" t="s">
        <v>116</v>
      </c>
      <c r="S3691" s="2" t="s">
        <v>117</v>
      </c>
      <c r="T3691" s="2" t="s">
        <v>120</v>
      </c>
      <c r="U3691" s="2" t="s">
        <v>121</v>
      </c>
      <c r="V3691" s="2">
        <v>22</v>
      </c>
      <c r="Y3691" s="2">
        <f t="shared" si="934"/>
        <v>7.0028174960433951</v>
      </c>
      <c r="AB3691" s="2">
        <v>7.0028174959999996</v>
      </c>
      <c r="AC3691" s="2">
        <f t="shared" si="935"/>
        <v>3.8515496228238681E-3</v>
      </c>
      <c r="AD3691" s="2">
        <v>0.72203027257784702</v>
      </c>
      <c r="AE3691" s="2">
        <f t="shared" si="940"/>
        <v>0.53343326022505599</v>
      </c>
      <c r="AF3691" s="2">
        <v>88</v>
      </c>
      <c r="AG3691" s="4">
        <f t="shared" si="941"/>
        <v>1.1363636363636365</v>
      </c>
      <c r="AH3691" s="4">
        <f t="shared" si="942"/>
        <v>1.6697968965886925</v>
      </c>
      <c r="AI3691" s="5">
        <f t="shared" si="943"/>
        <v>0.83489844829434623</v>
      </c>
      <c r="AJ3691" s="2">
        <f t="shared" si="936"/>
        <v>1.6176508415860245E-2</v>
      </c>
      <c r="AK3691" s="2">
        <f t="shared" si="937"/>
        <v>1.3865578642165925E-2</v>
      </c>
      <c r="AL3691" s="2">
        <v>2</v>
      </c>
      <c r="AM3691" s="2">
        <v>1</v>
      </c>
      <c r="AN3691" s="2">
        <f t="shared" si="938"/>
        <v>1</v>
      </c>
      <c r="AO3691" s="2">
        <f t="shared" si="939"/>
        <v>0.2</v>
      </c>
      <c r="AP3691" s="2">
        <v>7</v>
      </c>
      <c r="AQ3691" s="2">
        <v>6</v>
      </c>
      <c r="AR3691" s="2">
        <v>0</v>
      </c>
      <c r="AS3691" s="2" t="s">
        <v>78</v>
      </c>
      <c r="AT3691" s="2">
        <v>4</v>
      </c>
      <c r="AW3691" s="2" t="str">
        <f t="shared" si="944"/>
        <v>Arbolitos</v>
      </c>
      <c r="AX3691" s="2" t="str">
        <f t="shared" si="933"/>
        <v>Latizal alto</v>
      </c>
      <c r="AY3691" s="2">
        <v>592</v>
      </c>
      <c r="AZ3691" s="4">
        <f t="shared" si="945"/>
        <v>0.16891891891891891</v>
      </c>
      <c r="BA3691" s="4">
        <v>4.1110111730247123</v>
      </c>
      <c r="BB3691" s="4">
        <f t="shared" si="946"/>
        <v>9.3688619678210627E-2</v>
      </c>
      <c r="BC3691" s="4">
        <f t="shared" si="947"/>
        <v>0.26260753859712954</v>
      </c>
      <c r="BD3691" s="4">
        <f t="shared" si="948"/>
        <v>0.13130376929856477</v>
      </c>
    </row>
    <row r="3692" spans="1:56" x14ac:dyDescent="0.25">
      <c r="A3692" s="2">
        <v>118</v>
      </c>
      <c r="B3692" s="2" t="s">
        <v>55</v>
      </c>
      <c r="C3692" s="2" t="s">
        <v>984</v>
      </c>
      <c r="D3692" s="2" t="s">
        <v>219</v>
      </c>
      <c r="E3692" s="2" t="s">
        <v>221</v>
      </c>
      <c r="F3692" s="2" t="s">
        <v>496</v>
      </c>
      <c r="G3692" s="2" t="s">
        <v>497</v>
      </c>
      <c r="H3692" s="2" t="s">
        <v>402</v>
      </c>
      <c r="J3692" s="3">
        <v>42195</v>
      </c>
      <c r="K3692" s="2">
        <v>747763</v>
      </c>
      <c r="L3692" s="2">
        <v>819801</v>
      </c>
      <c r="N3692" s="2" t="s">
        <v>341</v>
      </c>
      <c r="P3692" s="2" t="s">
        <v>116</v>
      </c>
      <c r="S3692" s="2" t="s">
        <v>117</v>
      </c>
      <c r="T3692" s="2" t="s">
        <v>120</v>
      </c>
      <c r="U3692" s="2" t="s">
        <v>121</v>
      </c>
      <c r="V3692" s="2">
        <v>22</v>
      </c>
      <c r="Y3692" s="2">
        <f t="shared" si="934"/>
        <v>7.0028174960433951</v>
      </c>
      <c r="AB3692" s="2">
        <v>7.0028174959999996</v>
      </c>
      <c r="AC3692" s="2">
        <f t="shared" si="935"/>
        <v>3.8515496228238681E-3</v>
      </c>
      <c r="AD3692" s="2">
        <v>0.72203027257784702</v>
      </c>
      <c r="AE3692" s="2">
        <f t="shared" si="940"/>
        <v>0.53343326022505599</v>
      </c>
      <c r="AF3692" s="2">
        <v>88</v>
      </c>
      <c r="AG3692" s="4">
        <f t="shared" si="941"/>
        <v>1.1363636363636365</v>
      </c>
      <c r="AH3692" s="4">
        <f t="shared" si="942"/>
        <v>1.6697968965886925</v>
      </c>
      <c r="AI3692" s="5">
        <f t="shared" si="943"/>
        <v>0.83489844829434623</v>
      </c>
      <c r="AJ3692" s="2">
        <f t="shared" si="936"/>
        <v>1.3865578642165925E-2</v>
      </c>
      <c r="AK3692" s="2">
        <f t="shared" si="937"/>
        <v>3.4663946605414811E-3</v>
      </c>
      <c r="AL3692" s="2">
        <v>4</v>
      </c>
      <c r="AM3692" s="2">
        <v>2</v>
      </c>
      <c r="AN3692" s="2">
        <f t="shared" si="938"/>
        <v>4</v>
      </c>
      <c r="AO3692" s="2">
        <f t="shared" si="939"/>
        <v>0.8</v>
      </c>
      <c r="AP3692" s="2">
        <v>6</v>
      </c>
      <c r="AQ3692" s="2">
        <v>1.5</v>
      </c>
      <c r="AR3692" s="2">
        <v>0</v>
      </c>
      <c r="AS3692" s="2" t="s">
        <v>79</v>
      </c>
      <c r="AT3692" s="2">
        <v>2</v>
      </c>
      <c r="AW3692" s="2" t="str">
        <f t="shared" si="944"/>
        <v>Arbolitos</v>
      </c>
      <c r="AX3692" s="2" t="str">
        <f t="shared" si="933"/>
        <v>Latizal alto</v>
      </c>
      <c r="AY3692" s="2">
        <v>592</v>
      </c>
      <c r="AZ3692" s="4">
        <f t="shared" si="945"/>
        <v>0.16891891891891891</v>
      </c>
      <c r="BA3692" s="4">
        <v>4.1110111730247123</v>
      </c>
      <c r="BB3692" s="4">
        <f t="shared" si="946"/>
        <v>9.3688619678210627E-2</v>
      </c>
      <c r="BC3692" s="4">
        <f t="shared" si="947"/>
        <v>0.26260753859712954</v>
      </c>
      <c r="BD3692" s="4">
        <f t="shared" si="948"/>
        <v>0.13130376929856477</v>
      </c>
    </row>
    <row r="3693" spans="1:56" x14ac:dyDescent="0.25">
      <c r="A3693" s="2">
        <v>118</v>
      </c>
      <c r="B3693" s="2" t="s">
        <v>55</v>
      </c>
      <c r="C3693" s="2" t="s">
        <v>984</v>
      </c>
      <c r="D3693" s="2" t="s">
        <v>219</v>
      </c>
      <c r="E3693" s="2" t="s">
        <v>221</v>
      </c>
      <c r="F3693" s="2" t="s">
        <v>496</v>
      </c>
      <c r="G3693" s="2" t="s">
        <v>497</v>
      </c>
      <c r="H3693" s="2" t="s">
        <v>402</v>
      </c>
      <c r="J3693" s="3">
        <v>42195</v>
      </c>
      <c r="K3693" s="2">
        <v>747763</v>
      </c>
      <c r="L3693" s="2">
        <v>819801</v>
      </c>
      <c r="N3693" s="2" t="s">
        <v>478</v>
      </c>
      <c r="P3693" s="2" t="s">
        <v>116</v>
      </c>
      <c r="S3693" s="2" t="s">
        <v>117</v>
      </c>
      <c r="T3693" s="2" t="s">
        <v>120</v>
      </c>
      <c r="U3693" s="2" t="s">
        <v>121</v>
      </c>
      <c r="V3693" s="2">
        <v>23</v>
      </c>
      <c r="Y3693" s="2">
        <f t="shared" si="934"/>
        <v>7.3211273822271856</v>
      </c>
      <c r="AB3693" s="2">
        <v>7.3211273820000002</v>
      </c>
      <c r="AC3693" s="2">
        <f t="shared" si="935"/>
        <v>4.2096482447806314E-3</v>
      </c>
      <c r="AD3693" s="2">
        <v>0.72203027257784702</v>
      </c>
      <c r="AE3693" s="2">
        <f t="shared" si="940"/>
        <v>0.5830293278079639</v>
      </c>
      <c r="AF3693" s="2">
        <v>88</v>
      </c>
      <c r="AG3693" s="4">
        <f t="shared" si="941"/>
        <v>1.1363636363636365</v>
      </c>
      <c r="AH3693" s="4">
        <f t="shared" si="942"/>
        <v>1.7193929641716004</v>
      </c>
      <c r="AI3693" s="5">
        <f t="shared" si="943"/>
        <v>0.85969648208580018</v>
      </c>
      <c r="AJ3693" s="2">
        <f t="shared" si="936"/>
        <v>1.3891839207776084E-2</v>
      </c>
      <c r="AK3693" s="2">
        <f t="shared" si="937"/>
        <v>1.0103155787473514E-2</v>
      </c>
      <c r="AL3693" s="2">
        <v>3</v>
      </c>
      <c r="AM3693" s="2">
        <v>2</v>
      </c>
      <c r="AN3693" s="2">
        <f t="shared" si="938"/>
        <v>3</v>
      </c>
      <c r="AO3693" s="2">
        <f t="shared" si="939"/>
        <v>0.6</v>
      </c>
      <c r="AP3693" s="2">
        <v>5.5</v>
      </c>
      <c r="AQ3693" s="2">
        <v>4</v>
      </c>
      <c r="AR3693" s="2">
        <v>0</v>
      </c>
      <c r="AS3693" s="2" t="s">
        <v>79</v>
      </c>
      <c r="AT3693" s="2">
        <v>2</v>
      </c>
      <c r="AW3693" s="2" t="str">
        <f t="shared" si="944"/>
        <v>Arbolitos</v>
      </c>
      <c r="AX3693" s="2" t="str">
        <f t="shared" si="933"/>
        <v>Latizal alto</v>
      </c>
      <c r="AY3693" s="2">
        <v>592</v>
      </c>
      <c r="AZ3693" s="4">
        <f t="shared" si="945"/>
        <v>0.16891891891891891</v>
      </c>
      <c r="BA3693" s="4">
        <v>4.1110111730247123</v>
      </c>
      <c r="BB3693" s="4">
        <f t="shared" si="946"/>
        <v>0.10239933844994505</v>
      </c>
      <c r="BC3693" s="4">
        <f t="shared" si="947"/>
        <v>0.27131825736886395</v>
      </c>
      <c r="BD3693" s="4">
        <f t="shared" si="948"/>
        <v>0.13565912868443197</v>
      </c>
    </row>
    <row r="3694" spans="1:56" x14ac:dyDescent="0.25">
      <c r="A3694" s="2">
        <v>118</v>
      </c>
      <c r="B3694" s="2" t="s">
        <v>55</v>
      </c>
      <c r="C3694" s="2" t="s">
        <v>984</v>
      </c>
      <c r="D3694" s="2" t="s">
        <v>219</v>
      </c>
      <c r="E3694" s="2" t="s">
        <v>221</v>
      </c>
      <c r="F3694" s="2" t="s">
        <v>496</v>
      </c>
      <c r="G3694" s="2" t="s">
        <v>497</v>
      </c>
      <c r="H3694" s="2" t="s">
        <v>402</v>
      </c>
      <c r="J3694" s="3">
        <v>42195</v>
      </c>
      <c r="K3694" s="2">
        <v>747763</v>
      </c>
      <c r="L3694" s="2">
        <v>819801</v>
      </c>
      <c r="N3694" s="2" t="s">
        <v>457</v>
      </c>
      <c r="P3694" s="2" t="s">
        <v>116</v>
      </c>
      <c r="S3694" s="2" t="s">
        <v>117</v>
      </c>
      <c r="T3694" s="2" t="s">
        <v>120</v>
      </c>
      <c r="U3694" s="2" t="s">
        <v>121</v>
      </c>
      <c r="V3694" s="2">
        <v>32</v>
      </c>
      <c r="Y3694" s="2">
        <f t="shared" si="934"/>
        <v>10.185916357881302</v>
      </c>
      <c r="AB3694" s="2">
        <v>10.18591636</v>
      </c>
      <c r="AC3694" s="2">
        <f t="shared" si="935"/>
        <v>8.148733086305043E-3</v>
      </c>
      <c r="AD3694" s="2">
        <v>0.72203027257784702</v>
      </c>
      <c r="AE3694" s="2">
        <f t="shared" si="940"/>
        <v>1.1285860712199531</v>
      </c>
      <c r="AF3694" s="2">
        <v>88</v>
      </c>
      <c r="AG3694" s="4">
        <f t="shared" si="941"/>
        <v>1.1363636363636365</v>
      </c>
      <c r="AH3694" s="4">
        <f t="shared" si="942"/>
        <v>2.2649497075835896</v>
      </c>
      <c r="AI3694" s="5">
        <f t="shared" si="943"/>
        <v>1.1324748537917948</v>
      </c>
      <c r="AJ3694" s="2">
        <f t="shared" si="936"/>
        <v>2.6890819184806642E-2</v>
      </c>
      <c r="AK3694" s="2">
        <f t="shared" si="937"/>
        <v>1.6623415496062287E-2</v>
      </c>
      <c r="AL3694" s="2">
        <v>4</v>
      </c>
      <c r="AM3694" s="2">
        <v>2</v>
      </c>
      <c r="AN3694" s="2">
        <f t="shared" si="938"/>
        <v>4</v>
      </c>
      <c r="AO3694" s="2">
        <f t="shared" si="939"/>
        <v>0.8</v>
      </c>
      <c r="AP3694" s="2">
        <v>5.5</v>
      </c>
      <c r="AQ3694" s="2">
        <v>3.4</v>
      </c>
      <c r="AR3694" s="2">
        <v>0</v>
      </c>
      <c r="AS3694" s="2" t="s">
        <v>78</v>
      </c>
      <c r="AT3694" s="2">
        <v>4</v>
      </c>
      <c r="AW3694" s="2" t="str">
        <f t="shared" si="944"/>
        <v>Arbolitos</v>
      </c>
      <c r="AX3694" s="2" t="str">
        <f t="shared" si="933"/>
        <v>I</v>
      </c>
      <c r="AY3694" s="2">
        <v>592</v>
      </c>
      <c r="AZ3694" s="4">
        <f t="shared" si="945"/>
        <v>0.16891891891891891</v>
      </c>
      <c r="BA3694" s="4">
        <v>4.1110111730247123</v>
      </c>
      <c r="BB3694" s="4">
        <f t="shared" si="946"/>
        <v>0.1982172449390241</v>
      </c>
      <c r="BC3694" s="4">
        <f t="shared" si="947"/>
        <v>0.36713616385794301</v>
      </c>
      <c r="BD3694" s="4">
        <f t="shared" si="948"/>
        <v>0.1835680819289715</v>
      </c>
    </row>
    <row r="3695" spans="1:56" x14ac:dyDescent="0.25">
      <c r="A3695" s="2">
        <v>118</v>
      </c>
      <c r="B3695" s="2" t="s">
        <v>55</v>
      </c>
      <c r="C3695" s="2" t="s">
        <v>984</v>
      </c>
      <c r="D3695" s="2" t="s">
        <v>219</v>
      </c>
      <c r="E3695" s="2" t="s">
        <v>221</v>
      </c>
      <c r="F3695" s="2" t="s">
        <v>496</v>
      </c>
      <c r="G3695" s="2" t="s">
        <v>497</v>
      </c>
      <c r="H3695" s="2" t="s">
        <v>402</v>
      </c>
      <c r="J3695" s="3">
        <v>42195</v>
      </c>
      <c r="K3695" s="2">
        <v>747763</v>
      </c>
      <c r="L3695" s="2">
        <v>819801</v>
      </c>
      <c r="N3695" s="2" t="s">
        <v>385</v>
      </c>
      <c r="P3695" s="2" t="s">
        <v>116</v>
      </c>
      <c r="S3695" s="2" t="s">
        <v>117</v>
      </c>
      <c r="T3695" s="2" t="s">
        <v>120</v>
      </c>
      <c r="U3695" s="2" t="s">
        <v>121</v>
      </c>
      <c r="V3695" s="2">
        <v>37</v>
      </c>
      <c r="Y3695" s="2">
        <f t="shared" si="934"/>
        <v>11.777465788800255</v>
      </c>
      <c r="AB3695" s="2">
        <v>11.777465790000001</v>
      </c>
      <c r="AC3695" s="2">
        <f t="shared" si="935"/>
        <v>1.0894155854640236E-2</v>
      </c>
      <c r="AD3695" s="2">
        <v>0.72203027257784702</v>
      </c>
      <c r="AE3695" s="2">
        <f t="shared" si="940"/>
        <v>1.5088225893555818</v>
      </c>
      <c r="AF3695" s="2">
        <v>88</v>
      </c>
      <c r="AG3695" s="4">
        <f t="shared" si="941"/>
        <v>1.1363636363636365</v>
      </c>
      <c r="AH3695" s="4">
        <f t="shared" si="942"/>
        <v>2.6451862257192182</v>
      </c>
      <c r="AI3695" s="5">
        <f t="shared" si="943"/>
        <v>1.3225931128596091</v>
      </c>
      <c r="AJ3695" s="2">
        <f t="shared" si="936"/>
        <v>6.5364935127841417E-2</v>
      </c>
      <c r="AK3695" s="2">
        <f t="shared" si="937"/>
        <v>3.2682467563920709E-2</v>
      </c>
      <c r="AL3695" s="2">
        <v>6</v>
      </c>
      <c r="AM3695" s="2">
        <v>5</v>
      </c>
      <c r="AN3695" s="2">
        <f t="shared" si="938"/>
        <v>15</v>
      </c>
      <c r="AO3695" s="2">
        <f t="shared" si="939"/>
        <v>3</v>
      </c>
      <c r="AP3695" s="2">
        <v>10</v>
      </c>
      <c r="AQ3695" s="2">
        <v>5</v>
      </c>
      <c r="AR3695" s="2">
        <v>1</v>
      </c>
      <c r="AS3695" s="2" t="s">
        <v>78</v>
      </c>
      <c r="AT3695" s="2">
        <v>4</v>
      </c>
      <c r="AW3695" s="2" t="str">
        <f t="shared" si="944"/>
        <v>Arbolitos</v>
      </c>
      <c r="AX3695" s="2" t="str">
        <f t="shared" si="933"/>
        <v>I</v>
      </c>
      <c r="AY3695" s="2">
        <v>592</v>
      </c>
      <c r="AZ3695" s="4">
        <f t="shared" si="945"/>
        <v>0.16891891891891891</v>
      </c>
      <c r="BA3695" s="4">
        <v>4.1110111730247123</v>
      </c>
      <c r="BB3695" s="4">
        <f t="shared" si="946"/>
        <v>0.26499942218898825</v>
      </c>
      <c r="BC3695" s="4">
        <f t="shared" si="947"/>
        <v>0.43391834110790717</v>
      </c>
      <c r="BD3695" s="4">
        <f t="shared" si="948"/>
        <v>0.21695917055395358</v>
      </c>
    </row>
    <row r="3696" spans="1:56" x14ac:dyDescent="0.25">
      <c r="A3696" s="2">
        <v>118</v>
      </c>
      <c r="B3696" s="2" t="s">
        <v>55</v>
      </c>
      <c r="C3696" s="2" t="s">
        <v>984</v>
      </c>
      <c r="D3696" s="2" t="s">
        <v>219</v>
      </c>
      <c r="E3696" s="2" t="s">
        <v>221</v>
      </c>
      <c r="F3696" s="2" t="s">
        <v>496</v>
      </c>
      <c r="G3696" s="2" t="s">
        <v>497</v>
      </c>
      <c r="H3696" s="2" t="s">
        <v>402</v>
      </c>
      <c r="J3696" s="3">
        <v>42195</v>
      </c>
      <c r="K3696" s="2">
        <v>747763</v>
      </c>
      <c r="L3696" s="2">
        <v>819801</v>
      </c>
      <c r="N3696" s="2" t="s">
        <v>405</v>
      </c>
      <c r="P3696" s="2" t="s">
        <v>116</v>
      </c>
      <c r="S3696" s="2" t="s">
        <v>117</v>
      </c>
      <c r="T3696" s="2" t="s">
        <v>120</v>
      </c>
      <c r="U3696" s="2" t="s">
        <v>121</v>
      </c>
      <c r="V3696" s="2">
        <v>39</v>
      </c>
      <c r="Y3696" s="2">
        <f t="shared" si="934"/>
        <v>12.414085561167836</v>
      </c>
      <c r="AB3696" s="2">
        <v>12.41408556</v>
      </c>
      <c r="AC3696" s="2">
        <f t="shared" si="935"/>
        <v>1.2103733422138638E-2</v>
      </c>
      <c r="AD3696" s="2">
        <v>0.72203027257784702</v>
      </c>
      <c r="AE3696" s="2">
        <f t="shared" si="940"/>
        <v>1.6763470843022932</v>
      </c>
      <c r="AF3696" s="2">
        <v>88</v>
      </c>
      <c r="AG3696" s="4">
        <f t="shared" si="941"/>
        <v>1.1363636363636365</v>
      </c>
      <c r="AH3696" s="4">
        <f t="shared" si="942"/>
        <v>2.8127107206659296</v>
      </c>
      <c r="AI3696" s="5">
        <f t="shared" si="943"/>
        <v>1.4063553603329648</v>
      </c>
      <c r="AJ3696" s="2">
        <f t="shared" si="936"/>
        <v>4.3573440319699099E-2</v>
      </c>
      <c r="AK3696" s="2">
        <f t="shared" si="937"/>
        <v>1.8155600133207956E-2</v>
      </c>
      <c r="AL3696" s="2">
        <v>6</v>
      </c>
      <c r="AM3696" s="2">
        <v>7</v>
      </c>
      <c r="AN3696" s="2">
        <f t="shared" si="938"/>
        <v>21</v>
      </c>
      <c r="AO3696" s="2">
        <f t="shared" si="939"/>
        <v>4.2</v>
      </c>
      <c r="AP3696" s="2">
        <v>6</v>
      </c>
      <c r="AQ3696" s="2">
        <v>2.5</v>
      </c>
      <c r="AR3696" s="2">
        <v>0</v>
      </c>
      <c r="AS3696" s="2" t="s">
        <v>79</v>
      </c>
      <c r="AT3696" s="2">
        <v>3</v>
      </c>
      <c r="AW3696" s="2" t="str">
        <f t="shared" si="944"/>
        <v>Arbolitos</v>
      </c>
      <c r="AX3696" s="2" t="str">
        <f t="shared" si="933"/>
        <v>I</v>
      </c>
      <c r="AY3696" s="2">
        <v>592</v>
      </c>
      <c r="AZ3696" s="4">
        <f t="shared" si="945"/>
        <v>0.16891891891891891</v>
      </c>
      <c r="BA3696" s="4">
        <v>4.1110111730247123</v>
      </c>
      <c r="BB3696" s="4">
        <f t="shared" si="946"/>
        <v>0.29442229448462459</v>
      </c>
      <c r="BC3696" s="4">
        <f t="shared" si="947"/>
        <v>0.46334121340354351</v>
      </c>
      <c r="BD3696" s="4">
        <f t="shared" si="948"/>
        <v>0.23167060670177175</v>
      </c>
    </row>
    <row r="3697" spans="1:56" x14ac:dyDescent="0.25">
      <c r="A3697" s="2">
        <v>118</v>
      </c>
      <c r="B3697" s="2" t="s">
        <v>55</v>
      </c>
      <c r="C3697" s="2" t="s">
        <v>984</v>
      </c>
      <c r="D3697" s="2" t="s">
        <v>219</v>
      </c>
      <c r="E3697" s="2" t="s">
        <v>221</v>
      </c>
      <c r="F3697" s="2" t="s">
        <v>496</v>
      </c>
      <c r="G3697" s="2" t="s">
        <v>497</v>
      </c>
      <c r="H3697" s="2" t="s">
        <v>402</v>
      </c>
      <c r="J3697" s="3">
        <v>42195</v>
      </c>
      <c r="K3697" s="2">
        <v>747763</v>
      </c>
      <c r="L3697" s="2">
        <v>819801</v>
      </c>
      <c r="N3697" s="2" t="s">
        <v>297</v>
      </c>
      <c r="P3697" s="2" t="s">
        <v>116</v>
      </c>
      <c r="S3697" s="2" t="s">
        <v>117</v>
      </c>
      <c r="T3697" s="2" t="s">
        <v>120</v>
      </c>
      <c r="U3697" s="2" t="s">
        <v>121</v>
      </c>
      <c r="V3697" s="2">
        <v>40</v>
      </c>
      <c r="Y3697" s="2">
        <f t="shared" si="934"/>
        <v>12.732395447351628</v>
      </c>
      <c r="AB3697" s="2">
        <v>12.73239545</v>
      </c>
      <c r="AC3697" s="2">
        <f t="shared" si="935"/>
        <v>1.2732395447351627E-2</v>
      </c>
      <c r="AD3697" s="2">
        <v>0.72203027257784702</v>
      </c>
      <c r="AE3697" s="2">
        <f t="shared" si="940"/>
        <v>1.7634157362811764</v>
      </c>
      <c r="AF3697" s="2">
        <v>88</v>
      </c>
      <c r="AG3697" s="4">
        <f t="shared" si="941"/>
        <v>1.1363636363636365</v>
      </c>
      <c r="AH3697" s="4">
        <f t="shared" si="942"/>
        <v>2.8997793726448129</v>
      </c>
      <c r="AI3697" s="5">
        <f t="shared" si="943"/>
        <v>1.4498896863224064</v>
      </c>
      <c r="AJ3697" s="2">
        <f t="shared" si="936"/>
        <v>4.5836623610465851E-2</v>
      </c>
      <c r="AK3697" s="2">
        <f t="shared" si="937"/>
        <v>1.5278874536821951E-2</v>
      </c>
      <c r="AL3697" s="2">
        <v>4</v>
      </c>
      <c r="AM3697" s="2">
        <v>5</v>
      </c>
      <c r="AN3697" s="2">
        <f t="shared" si="938"/>
        <v>10</v>
      </c>
      <c r="AO3697" s="2">
        <f t="shared" si="939"/>
        <v>2</v>
      </c>
      <c r="AP3697" s="2">
        <v>6</v>
      </c>
      <c r="AQ3697" s="2">
        <v>2</v>
      </c>
      <c r="AR3697" s="2">
        <v>0</v>
      </c>
      <c r="AS3697" s="2" t="s">
        <v>78</v>
      </c>
      <c r="AT3697" s="2">
        <v>3</v>
      </c>
      <c r="AW3697" s="2" t="str">
        <f t="shared" si="944"/>
        <v>Arbolitos</v>
      </c>
      <c r="AX3697" s="2" t="str">
        <f t="shared" si="933"/>
        <v>I</v>
      </c>
      <c r="AY3697" s="2">
        <v>592</v>
      </c>
      <c r="AZ3697" s="4">
        <f t="shared" si="945"/>
        <v>0.16891891891891891</v>
      </c>
      <c r="BA3697" s="4">
        <v>4.1110111730247123</v>
      </c>
      <c r="BB3697" s="4">
        <f t="shared" si="946"/>
        <v>0.30971444521722513</v>
      </c>
      <c r="BC3697" s="4">
        <f t="shared" si="947"/>
        <v>0.47863336413614405</v>
      </c>
      <c r="BD3697" s="4">
        <f t="shared" si="948"/>
        <v>0.23931668206807202</v>
      </c>
    </row>
    <row r="3698" spans="1:56" x14ac:dyDescent="0.25">
      <c r="A3698" s="2">
        <v>118</v>
      </c>
      <c r="B3698" s="2" t="s">
        <v>55</v>
      </c>
      <c r="C3698" s="2" t="s">
        <v>984</v>
      </c>
      <c r="D3698" s="2" t="s">
        <v>219</v>
      </c>
      <c r="E3698" s="2" t="s">
        <v>221</v>
      </c>
      <c r="F3698" s="2" t="s">
        <v>496</v>
      </c>
      <c r="G3698" s="2" t="s">
        <v>497</v>
      </c>
      <c r="H3698" s="2" t="s">
        <v>402</v>
      </c>
      <c r="J3698" s="3">
        <v>42195</v>
      </c>
      <c r="K3698" s="2">
        <v>747763</v>
      </c>
      <c r="L3698" s="2">
        <v>819801</v>
      </c>
      <c r="N3698" s="2" t="s">
        <v>366</v>
      </c>
      <c r="P3698" s="2" t="s">
        <v>116</v>
      </c>
      <c r="S3698" s="2" t="s">
        <v>117</v>
      </c>
      <c r="T3698" s="2" t="s">
        <v>120</v>
      </c>
      <c r="U3698" s="2" t="s">
        <v>121</v>
      </c>
      <c r="V3698" s="2">
        <v>47</v>
      </c>
      <c r="Y3698" s="2">
        <f t="shared" si="934"/>
        <v>14.960564650638162</v>
      </c>
      <c r="AB3698" s="2">
        <v>14.96056465</v>
      </c>
      <c r="AC3698" s="2">
        <f t="shared" si="935"/>
        <v>1.7578663464499839E-2</v>
      </c>
      <c r="AD3698" s="2">
        <v>0.72203027257784702</v>
      </c>
      <c r="AE3698" s="2">
        <f t="shared" si="940"/>
        <v>2.4346158509031994</v>
      </c>
      <c r="AF3698" s="2">
        <v>88</v>
      </c>
      <c r="AG3698" s="4">
        <f t="shared" si="941"/>
        <v>1.1363636363636365</v>
      </c>
      <c r="AH3698" s="4">
        <f t="shared" si="942"/>
        <v>3.5709794872668361</v>
      </c>
      <c r="AI3698" s="5">
        <f t="shared" si="943"/>
        <v>1.7854897436334181</v>
      </c>
      <c r="AJ3698" s="2">
        <f t="shared" si="936"/>
        <v>0.10547198078699903</v>
      </c>
      <c r="AK3698" s="2">
        <f t="shared" si="937"/>
        <v>2.1094396157399806E-2</v>
      </c>
      <c r="AL3698" s="2">
        <v>6</v>
      </c>
      <c r="AM3698" s="2">
        <v>5</v>
      </c>
      <c r="AN3698" s="2">
        <f t="shared" si="938"/>
        <v>15</v>
      </c>
      <c r="AO3698" s="2">
        <f t="shared" si="939"/>
        <v>3</v>
      </c>
      <c r="AP3698" s="2">
        <v>10</v>
      </c>
      <c r="AQ3698" s="2">
        <v>2</v>
      </c>
      <c r="AR3698" s="2">
        <v>0</v>
      </c>
      <c r="AS3698" s="2" t="s">
        <v>78</v>
      </c>
      <c r="AT3698" s="2">
        <v>4</v>
      </c>
      <c r="AW3698" s="2" t="str">
        <f t="shared" si="944"/>
        <v>Arbolitos</v>
      </c>
      <c r="AX3698" s="2" t="str">
        <f t="shared" si="933"/>
        <v>I</v>
      </c>
      <c r="AY3698" s="2">
        <v>592</v>
      </c>
      <c r="AZ3698" s="4">
        <f t="shared" si="945"/>
        <v>0.16891891891891891</v>
      </c>
      <c r="BA3698" s="4">
        <v>4.1110111730247123</v>
      </c>
      <c r="BB3698" s="4">
        <f t="shared" si="946"/>
        <v>0.42759950592803142</v>
      </c>
      <c r="BC3698" s="4">
        <f t="shared" si="947"/>
        <v>0.59651842484695039</v>
      </c>
      <c r="BD3698" s="4">
        <f t="shared" si="948"/>
        <v>0.2982592124234752</v>
      </c>
    </row>
    <row r="3699" spans="1:56" x14ac:dyDescent="0.25">
      <c r="A3699" s="2">
        <v>118</v>
      </c>
      <c r="B3699" s="2" t="s">
        <v>55</v>
      </c>
      <c r="C3699" s="2" t="s">
        <v>984</v>
      </c>
      <c r="D3699" s="2" t="s">
        <v>219</v>
      </c>
      <c r="E3699" s="2" t="s">
        <v>221</v>
      </c>
      <c r="F3699" s="2" t="s">
        <v>496</v>
      </c>
      <c r="G3699" s="2" t="s">
        <v>497</v>
      </c>
      <c r="H3699" s="2" t="s">
        <v>402</v>
      </c>
      <c r="J3699" s="3">
        <v>42195</v>
      </c>
      <c r="K3699" s="2">
        <v>747763</v>
      </c>
      <c r="L3699" s="2">
        <v>819801</v>
      </c>
      <c r="N3699" s="2" t="s">
        <v>437</v>
      </c>
      <c r="P3699" s="2" t="s">
        <v>116</v>
      </c>
      <c r="S3699" s="2" t="s">
        <v>117</v>
      </c>
      <c r="T3699" s="2" t="s">
        <v>120</v>
      </c>
      <c r="U3699" s="2" t="s">
        <v>121</v>
      </c>
      <c r="V3699" s="2">
        <v>66</v>
      </c>
      <c r="W3699" s="2">
        <v>30</v>
      </c>
      <c r="Y3699" s="2">
        <f t="shared" si="934"/>
        <v>21.008452488130185</v>
      </c>
      <c r="Z3699" s="2">
        <f>+W3699/PI()</f>
        <v>9.5492965855137211</v>
      </c>
      <c r="AB3699" s="2">
        <v>21.00845249</v>
      </c>
      <c r="AC3699" s="2">
        <f t="shared" si="935"/>
        <v>7.3338597776745354E-2</v>
      </c>
      <c r="AD3699" s="2">
        <v>0.72203027257784702</v>
      </c>
      <c r="AE3699" s="2">
        <f t="shared" si="940"/>
        <v>10.157274640979574</v>
      </c>
      <c r="AF3699" s="2">
        <v>88</v>
      </c>
      <c r="AG3699" s="4">
        <f t="shared" si="941"/>
        <v>1.1363636363636365</v>
      </c>
      <c r="AH3699" s="4">
        <f t="shared" si="942"/>
        <v>11.293638277343211</v>
      </c>
      <c r="AI3699" s="5">
        <f t="shared" si="943"/>
        <v>5.6468191386716056</v>
      </c>
      <c r="AJ3699" s="2">
        <f t="shared" si="936"/>
        <v>0.30802211066233048</v>
      </c>
      <c r="AK3699" s="2">
        <f t="shared" si="937"/>
        <v>0.11000789666511802</v>
      </c>
      <c r="AL3699" s="2">
        <v>7</v>
      </c>
      <c r="AM3699" s="2">
        <v>4</v>
      </c>
      <c r="AN3699" s="2">
        <f t="shared" si="938"/>
        <v>14</v>
      </c>
      <c r="AO3699" s="2">
        <f t="shared" si="939"/>
        <v>2.8000000000000003</v>
      </c>
      <c r="AP3699" s="2">
        <v>7</v>
      </c>
      <c r="AQ3699" s="2">
        <v>2.5</v>
      </c>
      <c r="AR3699" s="2">
        <v>1</v>
      </c>
      <c r="AS3699" s="2" t="s">
        <v>78</v>
      </c>
      <c r="AT3699" s="2">
        <v>2</v>
      </c>
      <c r="AW3699" s="2" t="str">
        <f t="shared" si="944"/>
        <v>Arbolitos</v>
      </c>
      <c r="AX3699" s="2" t="str">
        <f t="shared" si="933"/>
        <v>II</v>
      </c>
      <c r="AY3699" s="2">
        <v>592</v>
      </c>
      <c r="AZ3699" s="4">
        <f t="shared" si="945"/>
        <v>0.16891891891891891</v>
      </c>
      <c r="BA3699" s="4">
        <v>4.1110111730247123</v>
      </c>
      <c r="BB3699" s="4">
        <f t="shared" si="946"/>
        <v>1.7839552044512164</v>
      </c>
      <c r="BC3699" s="4">
        <f t="shared" si="947"/>
        <v>1.9528741233701352</v>
      </c>
      <c r="BD3699" s="4">
        <f t="shared" si="948"/>
        <v>0.97643706168506761</v>
      </c>
    </row>
    <row r="3700" spans="1:56" x14ac:dyDescent="0.25">
      <c r="A3700" s="2">
        <v>119</v>
      </c>
      <c r="B3700" s="2" t="s">
        <v>55</v>
      </c>
      <c r="C3700" s="2" t="s">
        <v>991</v>
      </c>
      <c r="D3700" s="2" t="s">
        <v>219</v>
      </c>
      <c r="E3700" s="2" t="s">
        <v>221</v>
      </c>
      <c r="F3700" s="2" t="s">
        <v>496</v>
      </c>
      <c r="G3700" s="2" t="s">
        <v>497</v>
      </c>
      <c r="H3700" s="2" t="s">
        <v>402</v>
      </c>
      <c r="J3700" s="3">
        <v>42179</v>
      </c>
      <c r="K3700" s="2">
        <v>747456</v>
      </c>
      <c r="L3700" s="2">
        <v>819535</v>
      </c>
      <c r="N3700" s="2">
        <v>78</v>
      </c>
      <c r="P3700" s="2" t="s">
        <v>116</v>
      </c>
      <c r="S3700" s="2" t="s">
        <v>127</v>
      </c>
      <c r="T3700" s="2" t="s">
        <v>128</v>
      </c>
      <c r="U3700" s="2" t="s">
        <v>129</v>
      </c>
      <c r="V3700" s="2">
        <v>21</v>
      </c>
      <c r="Y3700" s="2">
        <f t="shared" si="934"/>
        <v>6.6845076098596046</v>
      </c>
      <c r="AB3700" s="2">
        <v>6.6845076099999998</v>
      </c>
      <c r="AC3700" s="2">
        <f t="shared" si="935"/>
        <v>3.5093664951762931E-3</v>
      </c>
      <c r="AD3700" s="2">
        <v>0.51625088890718096</v>
      </c>
      <c r="AE3700" s="2">
        <f t="shared" si="940"/>
        <v>0.67977926442026093</v>
      </c>
      <c r="AF3700" s="2">
        <v>96</v>
      </c>
      <c r="AG3700" s="4">
        <f t="shared" si="941"/>
        <v>1.0416666666666665</v>
      </c>
      <c r="AH3700" s="4">
        <f t="shared" si="942"/>
        <v>1.7214459310869274</v>
      </c>
      <c r="AI3700" s="5">
        <f t="shared" si="943"/>
        <v>0.86072296554346372</v>
      </c>
      <c r="AJ3700" s="2">
        <f t="shared" si="936"/>
        <v>1.4739339279740431E-2</v>
      </c>
      <c r="AK3700" s="2">
        <f t="shared" si="937"/>
        <v>2.1056198971057759E-3</v>
      </c>
      <c r="AL3700" s="2">
        <v>2</v>
      </c>
      <c r="AM3700" s="2">
        <v>1</v>
      </c>
      <c r="AN3700" s="2">
        <f t="shared" si="938"/>
        <v>1</v>
      </c>
      <c r="AO3700" s="2">
        <f t="shared" si="939"/>
        <v>0.2</v>
      </c>
      <c r="AP3700" s="2">
        <v>7</v>
      </c>
      <c r="AQ3700" s="2">
        <v>1</v>
      </c>
      <c r="AR3700" s="2">
        <v>0</v>
      </c>
      <c r="AS3700" s="2" t="s">
        <v>79</v>
      </c>
      <c r="AT3700" s="2">
        <v>3</v>
      </c>
      <c r="AW3700" s="2" t="str">
        <f t="shared" si="944"/>
        <v>Arbolitos</v>
      </c>
      <c r="AX3700" s="2" t="str">
        <f t="shared" si="933"/>
        <v>Latizal alto</v>
      </c>
      <c r="AY3700" s="2">
        <v>592</v>
      </c>
      <c r="AZ3700" s="4">
        <f t="shared" si="945"/>
        <v>0.16891891891891891</v>
      </c>
      <c r="BA3700" s="4">
        <v>4.1110111730247123</v>
      </c>
      <c r="BB3700" s="4">
        <f t="shared" si="946"/>
        <v>8.5365043962997697E-2</v>
      </c>
      <c r="BC3700" s="4">
        <f t="shared" si="947"/>
        <v>0.25428396288191663</v>
      </c>
      <c r="BD3700" s="4">
        <f t="shared" si="948"/>
        <v>0.12714198144095831</v>
      </c>
    </row>
    <row r="3701" spans="1:56" x14ac:dyDescent="0.25">
      <c r="A3701" s="2">
        <v>119</v>
      </c>
      <c r="B3701" s="2" t="s">
        <v>55</v>
      </c>
      <c r="C3701" s="2" t="s">
        <v>991</v>
      </c>
      <c r="D3701" s="2" t="s">
        <v>219</v>
      </c>
      <c r="E3701" s="2" t="s">
        <v>221</v>
      </c>
      <c r="F3701" s="2" t="s">
        <v>496</v>
      </c>
      <c r="G3701" s="2" t="s">
        <v>497</v>
      </c>
      <c r="H3701" s="2" t="s">
        <v>402</v>
      </c>
      <c r="J3701" s="3">
        <v>42179</v>
      </c>
      <c r="K3701" s="2">
        <v>747456</v>
      </c>
      <c r="L3701" s="2">
        <v>819535</v>
      </c>
      <c r="N3701" s="2">
        <v>74</v>
      </c>
      <c r="P3701" s="2" t="s">
        <v>116</v>
      </c>
      <c r="S3701" s="2" t="s">
        <v>127</v>
      </c>
      <c r="T3701" s="2" t="s">
        <v>128</v>
      </c>
      <c r="U3701" s="2" t="s">
        <v>129</v>
      </c>
      <c r="V3701" s="2">
        <v>21</v>
      </c>
      <c r="Y3701" s="2">
        <f t="shared" si="934"/>
        <v>6.6845076098596046</v>
      </c>
      <c r="AB3701" s="2">
        <v>6.6845076099999998</v>
      </c>
      <c r="AC3701" s="2">
        <f t="shared" si="935"/>
        <v>3.5093664951762931E-3</v>
      </c>
      <c r="AD3701" s="2">
        <v>0.51625088890718096</v>
      </c>
      <c r="AE3701" s="2">
        <f t="shared" si="940"/>
        <v>0.67977926442026093</v>
      </c>
      <c r="AF3701" s="2">
        <v>96</v>
      </c>
      <c r="AG3701" s="4">
        <f t="shared" si="941"/>
        <v>1.0416666666666665</v>
      </c>
      <c r="AH3701" s="4">
        <f t="shared" si="942"/>
        <v>1.7214459310869274</v>
      </c>
      <c r="AI3701" s="5">
        <f t="shared" si="943"/>
        <v>0.86072296554346372</v>
      </c>
      <c r="AJ3701" s="2">
        <f t="shared" si="936"/>
        <v>8.4224795884231037E-3</v>
      </c>
      <c r="AK3701" s="2">
        <f t="shared" si="937"/>
        <v>4.2112397942115519E-3</v>
      </c>
      <c r="AL3701" s="2">
        <v>2</v>
      </c>
      <c r="AM3701" s="2">
        <v>1.5</v>
      </c>
      <c r="AN3701" s="2">
        <f t="shared" si="938"/>
        <v>1.5</v>
      </c>
      <c r="AO3701" s="2">
        <f t="shared" si="939"/>
        <v>0.3</v>
      </c>
      <c r="AP3701" s="2">
        <v>4</v>
      </c>
      <c r="AQ3701" s="2">
        <v>2</v>
      </c>
      <c r="AR3701" s="2">
        <v>0</v>
      </c>
      <c r="AS3701" s="2" t="s">
        <v>78</v>
      </c>
      <c r="AT3701" s="2">
        <v>4</v>
      </c>
      <c r="AW3701" s="2" t="str">
        <f t="shared" si="944"/>
        <v>Arbustivo</v>
      </c>
      <c r="AX3701" s="2" t="str">
        <f t="shared" si="933"/>
        <v>Latizal alto</v>
      </c>
      <c r="AY3701" s="2">
        <v>592</v>
      </c>
      <c r="AZ3701" s="4">
        <f t="shared" si="945"/>
        <v>0.16891891891891891</v>
      </c>
      <c r="BA3701" s="4">
        <v>4.1110111730247123</v>
      </c>
      <c r="BB3701" s="4">
        <f t="shared" si="946"/>
        <v>8.5365043962997697E-2</v>
      </c>
      <c r="BC3701" s="4">
        <f t="shared" si="947"/>
        <v>0.25428396288191663</v>
      </c>
      <c r="BD3701" s="4">
        <f t="shared" si="948"/>
        <v>0.12714198144095831</v>
      </c>
    </row>
    <row r="3702" spans="1:56" x14ac:dyDescent="0.25">
      <c r="A3702" s="2">
        <v>119</v>
      </c>
      <c r="B3702" s="2" t="s">
        <v>55</v>
      </c>
      <c r="C3702" s="2" t="s">
        <v>991</v>
      </c>
      <c r="D3702" s="2" t="s">
        <v>219</v>
      </c>
      <c r="E3702" s="2" t="s">
        <v>221</v>
      </c>
      <c r="F3702" s="2" t="s">
        <v>496</v>
      </c>
      <c r="G3702" s="2" t="s">
        <v>497</v>
      </c>
      <c r="H3702" s="2" t="s">
        <v>402</v>
      </c>
      <c r="J3702" s="3">
        <v>42179</v>
      </c>
      <c r="K3702" s="2">
        <v>747456</v>
      </c>
      <c r="L3702" s="2">
        <v>819535</v>
      </c>
      <c r="N3702" s="2">
        <v>43</v>
      </c>
      <c r="P3702" s="2" t="s">
        <v>116</v>
      </c>
      <c r="S3702" s="2" t="s">
        <v>127</v>
      </c>
      <c r="T3702" s="2" t="s">
        <v>128</v>
      </c>
      <c r="U3702" s="2" t="s">
        <v>129</v>
      </c>
      <c r="V3702" s="2">
        <v>22</v>
      </c>
      <c r="Y3702" s="2">
        <f t="shared" si="934"/>
        <v>7.0028174960433951</v>
      </c>
      <c r="AB3702" s="2">
        <v>7.0028174959999996</v>
      </c>
      <c r="AC3702" s="2">
        <f t="shared" si="935"/>
        <v>3.8515496228238681E-3</v>
      </c>
      <c r="AD3702" s="2">
        <v>0.51625088890718096</v>
      </c>
      <c r="AE3702" s="2">
        <f t="shared" si="940"/>
        <v>0.74606159632518432</v>
      </c>
      <c r="AF3702" s="2">
        <v>96</v>
      </c>
      <c r="AG3702" s="4">
        <f t="shared" si="941"/>
        <v>1.0416666666666665</v>
      </c>
      <c r="AH3702" s="4">
        <f t="shared" si="942"/>
        <v>1.7877282629918509</v>
      </c>
      <c r="AI3702" s="5">
        <f t="shared" si="943"/>
        <v>0.89386413149592547</v>
      </c>
      <c r="AJ3702" s="2">
        <f t="shared" si="936"/>
        <v>1.1554648868471604E-2</v>
      </c>
      <c r="AK3702" s="2">
        <f t="shared" si="937"/>
        <v>9.2437190947772824E-3</v>
      </c>
      <c r="AL3702" s="2">
        <v>3</v>
      </c>
      <c r="AM3702" s="2">
        <v>2</v>
      </c>
      <c r="AN3702" s="2">
        <f t="shared" si="938"/>
        <v>3</v>
      </c>
      <c r="AO3702" s="2">
        <f t="shared" si="939"/>
        <v>0.6</v>
      </c>
      <c r="AP3702" s="2">
        <v>5</v>
      </c>
      <c r="AQ3702" s="2">
        <v>4</v>
      </c>
      <c r="AR3702" s="2">
        <v>0</v>
      </c>
      <c r="AS3702" s="2" t="s">
        <v>78</v>
      </c>
      <c r="AT3702" s="2">
        <v>4</v>
      </c>
      <c r="AW3702" s="2" t="str">
        <f t="shared" si="944"/>
        <v>Arbustivo</v>
      </c>
      <c r="AX3702" s="2" t="str">
        <f t="shared" si="933"/>
        <v>Latizal alto</v>
      </c>
      <c r="AY3702" s="2">
        <v>592</v>
      </c>
      <c r="AZ3702" s="4">
        <f t="shared" si="945"/>
        <v>0.16891891891891891</v>
      </c>
      <c r="BA3702" s="4">
        <v>4.1110111730247123</v>
      </c>
      <c r="BB3702" s="4">
        <f t="shared" si="946"/>
        <v>9.3688619678210627E-2</v>
      </c>
      <c r="BC3702" s="4">
        <f t="shared" si="947"/>
        <v>0.26260753859712954</v>
      </c>
      <c r="BD3702" s="4">
        <f t="shared" si="948"/>
        <v>0.13130376929856477</v>
      </c>
    </row>
    <row r="3703" spans="1:56" x14ac:dyDescent="0.25">
      <c r="A3703" s="2">
        <v>119</v>
      </c>
      <c r="B3703" s="2" t="s">
        <v>55</v>
      </c>
      <c r="C3703" s="2" t="s">
        <v>991</v>
      </c>
      <c r="D3703" s="2" t="s">
        <v>219</v>
      </c>
      <c r="E3703" s="2" t="s">
        <v>221</v>
      </c>
      <c r="F3703" s="2" t="s">
        <v>496</v>
      </c>
      <c r="G3703" s="2" t="s">
        <v>497</v>
      </c>
      <c r="H3703" s="2" t="s">
        <v>402</v>
      </c>
      <c r="J3703" s="3">
        <v>42179</v>
      </c>
      <c r="K3703" s="2">
        <v>747456</v>
      </c>
      <c r="L3703" s="2">
        <v>819535</v>
      </c>
      <c r="N3703" s="2">
        <v>2</v>
      </c>
      <c r="P3703" s="2" t="s">
        <v>116</v>
      </c>
      <c r="S3703" s="2" t="s">
        <v>127</v>
      </c>
      <c r="T3703" s="2" t="s">
        <v>128</v>
      </c>
      <c r="U3703" s="2" t="s">
        <v>129</v>
      </c>
      <c r="V3703" s="2">
        <v>24</v>
      </c>
      <c r="Y3703" s="2">
        <f t="shared" si="934"/>
        <v>7.6394372684109761</v>
      </c>
      <c r="AB3703" s="2">
        <v>7.639437268</v>
      </c>
      <c r="AC3703" s="2">
        <f t="shared" si="935"/>
        <v>4.5836623610465846E-3</v>
      </c>
      <c r="AD3703" s="2">
        <v>0.51625088890718096</v>
      </c>
      <c r="AE3703" s="2">
        <f t="shared" si="940"/>
        <v>0.88787495761013624</v>
      </c>
      <c r="AF3703" s="2">
        <v>96</v>
      </c>
      <c r="AG3703" s="4">
        <f t="shared" si="941"/>
        <v>1.0416666666666665</v>
      </c>
      <c r="AH3703" s="4">
        <f t="shared" si="942"/>
        <v>1.9295416242768026</v>
      </c>
      <c r="AI3703" s="5">
        <f t="shared" si="943"/>
        <v>0.96477081213840132</v>
      </c>
      <c r="AJ3703" s="2">
        <f t="shared" si="936"/>
        <v>1.3750987083139753E-2</v>
      </c>
      <c r="AK3703" s="2">
        <f t="shared" si="937"/>
        <v>9.6256909581978276E-3</v>
      </c>
      <c r="AL3703" s="2">
        <v>3</v>
      </c>
      <c r="AM3703" s="2">
        <v>2</v>
      </c>
      <c r="AN3703" s="2">
        <f t="shared" si="938"/>
        <v>3</v>
      </c>
      <c r="AO3703" s="2">
        <f t="shared" si="939"/>
        <v>0.6</v>
      </c>
      <c r="AP3703" s="2">
        <v>5</v>
      </c>
      <c r="AQ3703" s="2">
        <v>3.5</v>
      </c>
      <c r="AR3703" s="2">
        <v>0</v>
      </c>
      <c r="AS3703" s="2" t="s">
        <v>78</v>
      </c>
      <c r="AT3703" s="2">
        <v>4</v>
      </c>
      <c r="AW3703" s="2" t="str">
        <f t="shared" si="944"/>
        <v>Arbustivo</v>
      </c>
      <c r="AX3703" s="2" t="str">
        <f t="shared" ref="AX3703:AX3766" si="949">+IF(AB3703&lt;=2.5,"Brinzal",IF(AB3703&lt;=5,"Latizal bajo",IF(AB3703&lt;=10,"Latizal alto",IF(AB3703&lt;=20,"I",IF(AB3703&lt;=30,"II","III")))))</f>
        <v>Latizal alto</v>
      </c>
      <c r="AY3703" s="2">
        <v>592</v>
      </c>
      <c r="AZ3703" s="4">
        <f t="shared" si="945"/>
        <v>0.16891891891891891</v>
      </c>
      <c r="BA3703" s="4">
        <v>4.1110111730247123</v>
      </c>
      <c r="BB3703" s="4">
        <f t="shared" si="946"/>
        <v>0.11149720027820102</v>
      </c>
      <c r="BC3703" s="4">
        <f t="shared" si="947"/>
        <v>0.28041611919711995</v>
      </c>
      <c r="BD3703" s="4">
        <f t="shared" si="948"/>
        <v>0.14020805959855998</v>
      </c>
    </row>
    <row r="3704" spans="1:56" x14ac:dyDescent="0.25">
      <c r="A3704" s="2">
        <v>119</v>
      </c>
      <c r="B3704" s="2" t="s">
        <v>55</v>
      </c>
      <c r="C3704" s="2" t="s">
        <v>991</v>
      </c>
      <c r="D3704" s="2" t="s">
        <v>219</v>
      </c>
      <c r="E3704" s="2" t="s">
        <v>221</v>
      </c>
      <c r="F3704" s="2" t="s">
        <v>496</v>
      </c>
      <c r="G3704" s="2" t="s">
        <v>497</v>
      </c>
      <c r="H3704" s="2" t="s">
        <v>402</v>
      </c>
      <c r="J3704" s="3">
        <v>42179</v>
      </c>
      <c r="K3704" s="2">
        <v>747456</v>
      </c>
      <c r="L3704" s="2">
        <v>819535</v>
      </c>
      <c r="N3704" s="2">
        <v>60</v>
      </c>
      <c r="P3704" s="2" t="s">
        <v>116</v>
      </c>
      <c r="S3704" s="2" t="s">
        <v>127</v>
      </c>
      <c r="T3704" s="2" t="s">
        <v>128</v>
      </c>
      <c r="U3704" s="2" t="s">
        <v>129</v>
      </c>
      <c r="V3704" s="2">
        <v>29</v>
      </c>
      <c r="Y3704" s="2">
        <f t="shared" si="934"/>
        <v>9.2309866993299305</v>
      </c>
      <c r="AB3704" s="2">
        <v>9.2309866990000007</v>
      </c>
      <c r="AC3704" s="2">
        <f t="shared" si="935"/>
        <v>6.6924653570142002E-3</v>
      </c>
      <c r="AD3704" s="2">
        <v>0.51625088890718096</v>
      </c>
      <c r="AE3704" s="2">
        <f t="shared" si="940"/>
        <v>1.2963590960939668</v>
      </c>
      <c r="AF3704" s="2">
        <v>96</v>
      </c>
      <c r="AG3704" s="4">
        <f t="shared" si="941"/>
        <v>1.0416666666666665</v>
      </c>
      <c r="AH3704" s="4">
        <f t="shared" si="942"/>
        <v>2.3380257627606333</v>
      </c>
      <c r="AI3704" s="5">
        <f t="shared" si="943"/>
        <v>1.1690128813803167</v>
      </c>
      <c r="AJ3704" s="2">
        <f t="shared" si="936"/>
        <v>2.4092875285251118E-2</v>
      </c>
      <c r="AK3704" s="2">
        <f t="shared" si="937"/>
        <v>1.8069656463938339E-2</v>
      </c>
      <c r="AL3704" s="2">
        <v>4</v>
      </c>
      <c r="AM3704" s="2">
        <v>4</v>
      </c>
      <c r="AN3704" s="2">
        <f t="shared" si="938"/>
        <v>8</v>
      </c>
      <c r="AO3704" s="2">
        <f t="shared" si="939"/>
        <v>1.6</v>
      </c>
      <c r="AP3704" s="2">
        <v>6</v>
      </c>
      <c r="AQ3704" s="2">
        <v>4.5</v>
      </c>
      <c r="AR3704" s="2">
        <v>0</v>
      </c>
      <c r="AS3704" s="2" t="s">
        <v>78</v>
      </c>
      <c r="AT3704" s="2">
        <v>4</v>
      </c>
      <c r="AW3704" s="2" t="str">
        <f t="shared" si="944"/>
        <v>Arbolitos</v>
      </c>
      <c r="AX3704" s="2" t="str">
        <f t="shared" si="949"/>
        <v>Latizal alto</v>
      </c>
      <c r="AY3704" s="2">
        <v>592</v>
      </c>
      <c r="AZ3704" s="4">
        <f t="shared" si="945"/>
        <v>0.16891891891891891</v>
      </c>
      <c r="BA3704" s="4">
        <v>4.1110111730247123</v>
      </c>
      <c r="BB3704" s="4">
        <f t="shared" si="946"/>
        <v>0.16279365526730399</v>
      </c>
      <c r="BC3704" s="4">
        <f t="shared" si="947"/>
        <v>0.33171257418622291</v>
      </c>
      <c r="BD3704" s="4">
        <f t="shared" si="948"/>
        <v>0.16585628709311145</v>
      </c>
    </row>
    <row r="3705" spans="1:56" x14ac:dyDescent="0.25">
      <c r="A3705" s="2">
        <v>119</v>
      </c>
      <c r="B3705" s="2" t="s">
        <v>55</v>
      </c>
      <c r="C3705" s="2" t="s">
        <v>991</v>
      </c>
      <c r="D3705" s="2" t="s">
        <v>219</v>
      </c>
      <c r="E3705" s="2" t="s">
        <v>221</v>
      </c>
      <c r="F3705" s="2" t="s">
        <v>496</v>
      </c>
      <c r="G3705" s="2" t="s">
        <v>497</v>
      </c>
      <c r="H3705" s="2" t="s">
        <v>402</v>
      </c>
      <c r="J3705" s="3">
        <v>42179</v>
      </c>
      <c r="K3705" s="2">
        <v>747456</v>
      </c>
      <c r="L3705" s="2">
        <v>819535</v>
      </c>
      <c r="N3705" s="2">
        <v>6</v>
      </c>
      <c r="P3705" s="2" t="s">
        <v>131</v>
      </c>
      <c r="S3705" s="2" t="s">
        <v>132</v>
      </c>
      <c r="T3705" s="2" t="s">
        <v>133</v>
      </c>
      <c r="U3705" s="2" t="s">
        <v>134</v>
      </c>
      <c r="V3705" s="2">
        <v>21</v>
      </c>
      <c r="Y3705" s="2">
        <f t="shared" si="934"/>
        <v>6.6845076098596046</v>
      </c>
      <c r="AB3705" s="2">
        <v>6.6845076099999998</v>
      </c>
      <c r="AC3705" s="2">
        <f t="shared" si="935"/>
        <v>3.5093664951762931E-3</v>
      </c>
      <c r="AD3705" s="2">
        <v>0.51625088890718096</v>
      </c>
      <c r="AE3705" s="2">
        <f t="shared" si="940"/>
        <v>0.67977926442026093</v>
      </c>
      <c r="AF3705" s="2">
        <v>96</v>
      </c>
      <c r="AG3705" s="4">
        <f t="shared" si="941"/>
        <v>1.0416666666666665</v>
      </c>
      <c r="AH3705" s="4">
        <f t="shared" si="942"/>
        <v>1.7214459310869274</v>
      </c>
      <c r="AI3705" s="5">
        <f t="shared" si="943"/>
        <v>0.86072296554346372</v>
      </c>
      <c r="AJ3705" s="2">
        <f t="shared" si="936"/>
        <v>1.4739339279740431E-2</v>
      </c>
      <c r="AK3705" s="2">
        <f t="shared" si="937"/>
        <v>1.2633719382634656E-2</v>
      </c>
      <c r="AL3705" s="2">
        <v>2</v>
      </c>
      <c r="AM3705" s="2">
        <v>1</v>
      </c>
      <c r="AN3705" s="2">
        <f t="shared" si="938"/>
        <v>1</v>
      </c>
      <c r="AO3705" s="2">
        <f t="shared" si="939"/>
        <v>0.2</v>
      </c>
      <c r="AP3705" s="2">
        <v>7</v>
      </c>
      <c r="AQ3705" s="2">
        <v>6</v>
      </c>
      <c r="AR3705" s="2">
        <v>0</v>
      </c>
      <c r="AS3705" s="2" t="s">
        <v>276</v>
      </c>
      <c r="AT3705" s="2">
        <v>2</v>
      </c>
      <c r="AW3705" s="2" t="str">
        <f t="shared" si="944"/>
        <v>Arbolitos</v>
      </c>
      <c r="AX3705" s="2" t="str">
        <f t="shared" si="949"/>
        <v>Latizal alto</v>
      </c>
      <c r="AY3705" s="2">
        <v>592</v>
      </c>
      <c r="AZ3705" s="4">
        <f t="shared" si="945"/>
        <v>0.16891891891891891</v>
      </c>
      <c r="BA3705" s="4">
        <v>4.1110111730247123</v>
      </c>
      <c r="BB3705" s="4">
        <f t="shared" si="946"/>
        <v>8.5365043962997697E-2</v>
      </c>
      <c r="BC3705" s="4">
        <f t="shared" si="947"/>
        <v>0.25428396288191663</v>
      </c>
      <c r="BD3705" s="4">
        <f t="shared" si="948"/>
        <v>0.12714198144095831</v>
      </c>
    </row>
    <row r="3706" spans="1:56" x14ac:dyDescent="0.25">
      <c r="A3706" s="2">
        <v>119</v>
      </c>
      <c r="B3706" s="2" t="s">
        <v>55</v>
      </c>
      <c r="C3706" s="2" t="s">
        <v>991</v>
      </c>
      <c r="D3706" s="2" t="s">
        <v>219</v>
      </c>
      <c r="E3706" s="2" t="s">
        <v>221</v>
      </c>
      <c r="F3706" s="2" t="s">
        <v>496</v>
      </c>
      <c r="G3706" s="2" t="s">
        <v>497</v>
      </c>
      <c r="H3706" s="2" t="s">
        <v>402</v>
      </c>
      <c r="J3706" s="3">
        <v>42179</v>
      </c>
      <c r="K3706" s="2">
        <v>747456</v>
      </c>
      <c r="L3706" s="2">
        <v>819535</v>
      </c>
      <c r="N3706" s="2">
        <v>32</v>
      </c>
      <c r="P3706" s="2" t="s">
        <v>131</v>
      </c>
      <c r="S3706" s="2" t="s">
        <v>132</v>
      </c>
      <c r="T3706" s="2" t="s">
        <v>133</v>
      </c>
      <c r="U3706" s="2" t="s">
        <v>134</v>
      </c>
      <c r="V3706" s="2">
        <v>29</v>
      </c>
      <c r="Y3706" s="2">
        <f t="shared" si="934"/>
        <v>9.2309866993299305</v>
      </c>
      <c r="AB3706" s="2">
        <v>9.2309866990000007</v>
      </c>
      <c r="AC3706" s="2">
        <f t="shared" si="935"/>
        <v>6.6924653570142002E-3</v>
      </c>
      <c r="AD3706" s="2">
        <v>0.51625088890718096</v>
      </c>
      <c r="AE3706" s="2">
        <f t="shared" si="940"/>
        <v>1.2963590960939668</v>
      </c>
      <c r="AF3706" s="2">
        <v>96</v>
      </c>
      <c r="AG3706" s="4">
        <f t="shared" si="941"/>
        <v>1.0416666666666665</v>
      </c>
      <c r="AH3706" s="4">
        <f t="shared" si="942"/>
        <v>2.3380257627606333</v>
      </c>
      <c r="AI3706" s="5">
        <f t="shared" si="943"/>
        <v>1.1690128813803167</v>
      </c>
      <c r="AJ3706" s="2">
        <f t="shared" si="936"/>
        <v>3.6139312927876678E-2</v>
      </c>
      <c r="AK3706" s="2">
        <f t="shared" si="937"/>
        <v>2.8108354499459642E-2</v>
      </c>
      <c r="AL3706" s="2">
        <v>4</v>
      </c>
      <c r="AM3706" s="2">
        <v>2</v>
      </c>
      <c r="AN3706" s="2">
        <f t="shared" si="938"/>
        <v>4</v>
      </c>
      <c r="AO3706" s="2">
        <f t="shared" si="939"/>
        <v>0.8</v>
      </c>
      <c r="AP3706" s="2">
        <v>9</v>
      </c>
      <c r="AQ3706" s="2">
        <v>7</v>
      </c>
      <c r="AR3706" s="2">
        <v>0</v>
      </c>
      <c r="AS3706" s="2" t="s">
        <v>276</v>
      </c>
      <c r="AT3706" s="2">
        <v>1</v>
      </c>
      <c r="AW3706" s="2" t="str">
        <f t="shared" si="944"/>
        <v>Arbolitos</v>
      </c>
      <c r="AX3706" s="2" t="str">
        <f t="shared" si="949"/>
        <v>Latizal alto</v>
      </c>
      <c r="AY3706" s="2">
        <v>592</v>
      </c>
      <c r="AZ3706" s="4">
        <f t="shared" si="945"/>
        <v>0.16891891891891891</v>
      </c>
      <c r="BA3706" s="4">
        <v>4.1110111730247123</v>
      </c>
      <c r="BB3706" s="4">
        <f t="shared" si="946"/>
        <v>0.16279365526730399</v>
      </c>
      <c r="BC3706" s="4">
        <f t="shared" si="947"/>
        <v>0.33171257418622291</v>
      </c>
      <c r="BD3706" s="4">
        <f t="shared" si="948"/>
        <v>0.16585628709311145</v>
      </c>
    </row>
    <row r="3707" spans="1:56" x14ac:dyDescent="0.25">
      <c r="A3707" s="2">
        <v>119</v>
      </c>
      <c r="B3707" s="2" t="s">
        <v>55</v>
      </c>
      <c r="C3707" s="2" t="s">
        <v>991</v>
      </c>
      <c r="D3707" s="2" t="s">
        <v>219</v>
      </c>
      <c r="E3707" s="2" t="s">
        <v>221</v>
      </c>
      <c r="F3707" s="2" t="s">
        <v>496</v>
      </c>
      <c r="G3707" s="2" t="s">
        <v>497</v>
      </c>
      <c r="H3707" s="2" t="s">
        <v>402</v>
      </c>
      <c r="J3707" s="3">
        <v>42179</v>
      </c>
      <c r="K3707" s="2">
        <v>747456</v>
      </c>
      <c r="L3707" s="2">
        <v>819535</v>
      </c>
      <c r="N3707" s="2">
        <v>57</v>
      </c>
      <c r="P3707" s="2" t="s">
        <v>131</v>
      </c>
      <c r="S3707" s="2" t="s">
        <v>132</v>
      </c>
      <c r="T3707" s="2" t="s">
        <v>133</v>
      </c>
      <c r="U3707" s="2" t="s">
        <v>134</v>
      </c>
      <c r="V3707" s="2">
        <v>34</v>
      </c>
      <c r="Y3707" s="2">
        <f t="shared" si="934"/>
        <v>10.822536130248883</v>
      </c>
      <c r="AB3707" s="2">
        <v>10.82253613</v>
      </c>
      <c r="AC3707" s="2">
        <f t="shared" si="935"/>
        <v>9.1991557107115509E-3</v>
      </c>
      <c r="AD3707" s="2">
        <v>0.51625088890718096</v>
      </c>
      <c r="AE3707" s="2">
        <f t="shared" si="940"/>
        <v>1.7819157135370098</v>
      </c>
      <c r="AF3707" s="2">
        <v>96</v>
      </c>
      <c r="AG3707" s="4">
        <f t="shared" si="941"/>
        <v>1.0416666666666665</v>
      </c>
      <c r="AH3707" s="4">
        <f t="shared" si="942"/>
        <v>2.8235823802036766</v>
      </c>
      <c r="AI3707" s="5">
        <f t="shared" si="943"/>
        <v>1.4117911901018383</v>
      </c>
      <c r="AJ3707" s="2">
        <f t="shared" si="936"/>
        <v>3.311696055856158E-2</v>
      </c>
      <c r="AK3707" s="2">
        <f t="shared" si="937"/>
        <v>9.9350881675684764E-3</v>
      </c>
      <c r="AL3707" s="2">
        <v>4</v>
      </c>
      <c r="AM3707" s="2">
        <v>2</v>
      </c>
      <c r="AN3707" s="2">
        <f t="shared" si="938"/>
        <v>4</v>
      </c>
      <c r="AO3707" s="2">
        <f t="shared" si="939"/>
        <v>0.8</v>
      </c>
      <c r="AP3707" s="2">
        <v>6</v>
      </c>
      <c r="AQ3707" s="2">
        <v>1.8</v>
      </c>
      <c r="AR3707" s="2">
        <v>1</v>
      </c>
      <c r="AS3707" s="2" t="s">
        <v>78</v>
      </c>
      <c r="AT3707" s="2">
        <v>4</v>
      </c>
      <c r="AW3707" s="2" t="str">
        <f t="shared" si="944"/>
        <v>Arbolitos</v>
      </c>
      <c r="AX3707" s="2" t="str">
        <f t="shared" si="949"/>
        <v>I</v>
      </c>
      <c r="AY3707" s="2">
        <v>592</v>
      </c>
      <c r="AZ3707" s="4">
        <f t="shared" si="945"/>
        <v>0.16891891891891891</v>
      </c>
      <c r="BA3707" s="4">
        <v>4.1110111730247123</v>
      </c>
      <c r="BB3707" s="4">
        <f t="shared" si="946"/>
        <v>0.22376868666944519</v>
      </c>
      <c r="BC3707" s="4">
        <f t="shared" si="947"/>
        <v>0.39268760558836413</v>
      </c>
      <c r="BD3707" s="4">
        <f t="shared" si="948"/>
        <v>0.19634380279418207</v>
      </c>
    </row>
    <row r="3708" spans="1:56" x14ac:dyDescent="0.25">
      <c r="A3708" s="2">
        <v>119</v>
      </c>
      <c r="B3708" s="2" t="s">
        <v>55</v>
      </c>
      <c r="C3708" s="2" t="s">
        <v>991</v>
      </c>
      <c r="D3708" s="2" t="s">
        <v>219</v>
      </c>
      <c r="E3708" s="2" t="s">
        <v>221</v>
      </c>
      <c r="F3708" s="2" t="s">
        <v>496</v>
      </c>
      <c r="G3708" s="2" t="s">
        <v>497</v>
      </c>
      <c r="H3708" s="2" t="s">
        <v>402</v>
      </c>
      <c r="J3708" s="3">
        <v>42179</v>
      </c>
      <c r="K3708" s="2">
        <v>747456</v>
      </c>
      <c r="L3708" s="2">
        <v>819535</v>
      </c>
      <c r="N3708" s="2">
        <v>4</v>
      </c>
      <c r="P3708" s="2" t="s">
        <v>131</v>
      </c>
      <c r="S3708" s="2" t="s">
        <v>132</v>
      </c>
      <c r="T3708" s="2" t="s">
        <v>133</v>
      </c>
      <c r="U3708" s="2" t="s">
        <v>134</v>
      </c>
      <c r="V3708" s="2">
        <v>36</v>
      </c>
      <c r="Y3708" s="2">
        <f t="shared" si="934"/>
        <v>11.459155902616464</v>
      </c>
      <c r="AB3708" s="2">
        <v>11.459155900000001</v>
      </c>
      <c r="AC3708" s="2">
        <f t="shared" si="935"/>
        <v>1.0313240312354817E-2</v>
      </c>
      <c r="AD3708" s="2">
        <v>0.51625088890718096</v>
      </c>
      <c r="AE3708" s="2">
        <f t="shared" si="940"/>
        <v>1.997718654622807</v>
      </c>
      <c r="AF3708" s="2">
        <v>96</v>
      </c>
      <c r="AG3708" s="4">
        <f t="shared" si="941"/>
        <v>1.0416666666666665</v>
      </c>
      <c r="AH3708" s="4">
        <f t="shared" si="942"/>
        <v>3.0393853212894735</v>
      </c>
      <c r="AI3708" s="5">
        <f t="shared" si="943"/>
        <v>1.5196926606447367</v>
      </c>
      <c r="AJ3708" s="2">
        <f t="shared" si="936"/>
        <v>4.9503553499303118E-2</v>
      </c>
      <c r="AK3708" s="2">
        <f t="shared" si="937"/>
        <v>3.0939720937064451E-2</v>
      </c>
      <c r="AL3708" s="2">
        <v>3</v>
      </c>
      <c r="AM3708" s="2">
        <v>4</v>
      </c>
      <c r="AN3708" s="2">
        <f t="shared" si="938"/>
        <v>6</v>
      </c>
      <c r="AO3708" s="2">
        <f t="shared" si="939"/>
        <v>1.2</v>
      </c>
      <c r="AP3708" s="2">
        <v>8</v>
      </c>
      <c r="AQ3708" s="2">
        <v>5</v>
      </c>
      <c r="AR3708" s="2">
        <v>0</v>
      </c>
      <c r="AS3708" s="2" t="s">
        <v>79</v>
      </c>
      <c r="AT3708" s="2">
        <v>3</v>
      </c>
      <c r="AW3708" s="2" t="str">
        <f t="shared" si="944"/>
        <v>Arbolitos</v>
      </c>
      <c r="AX3708" s="2" t="str">
        <f t="shared" si="949"/>
        <v>I</v>
      </c>
      <c r="AY3708" s="2">
        <v>592</v>
      </c>
      <c r="AZ3708" s="4">
        <f t="shared" si="945"/>
        <v>0.16891891891891891</v>
      </c>
      <c r="BA3708" s="4">
        <v>4.1110111730247123</v>
      </c>
      <c r="BB3708" s="4">
        <f t="shared" si="946"/>
        <v>0.25086870062595235</v>
      </c>
      <c r="BC3708" s="4">
        <f t="shared" si="947"/>
        <v>0.41978761954487126</v>
      </c>
      <c r="BD3708" s="4">
        <f t="shared" si="948"/>
        <v>0.20989380977243563</v>
      </c>
    </row>
    <row r="3709" spans="1:56" x14ac:dyDescent="0.25">
      <c r="A3709" s="2">
        <v>119</v>
      </c>
      <c r="B3709" s="2" t="s">
        <v>55</v>
      </c>
      <c r="C3709" s="2" t="s">
        <v>991</v>
      </c>
      <c r="D3709" s="2" t="s">
        <v>219</v>
      </c>
      <c r="E3709" s="2" t="s">
        <v>221</v>
      </c>
      <c r="F3709" s="2" t="s">
        <v>496</v>
      </c>
      <c r="G3709" s="2" t="s">
        <v>497</v>
      </c>
      <c r="H3709" s="2" t="s">
        <v>402</v>
      </c>
      <c r="J3709" s="3">
        <v>42179</v>
      </c>
      <c r="K3709" s="2">
        <v>747456</v>
      </c>
      <c r="L3709" s="2">
        <v>819535</v>
      </c>
      <c r="N3709" s="2">
        <v>19</v>
      </c>
      <c r="O3709" s="2" t="s">
        <v>69</v>
      </c>
      <c r="P3709" s="2" t="s">
        <v>131</v>
      </c>
      <c r="S3709" s="2" t="s">
        <v>132</v>
      </c>
      <c r="T3709" s="2" t="s">
        <v>133</v>
      </c>
      <c r="U3709" s="2" t="s">
        <v>134</v>
      </c>
      <c r="V3709" s="2">
        <v>39</v>
      </c>
      <c r="Y3709" s="2">
        <f t="shared" si="934"/>
        <v>12.414085561167836</v>
      </c>
      <c r="AB3709" s="2">
        <v>12.41408556</v>
      </c>
      <c r="AC3709" s="2">
        <f t="shared" si="935"/>
        <v>1.2103733422138638E-2</v>
      </c>
      <c r="AD3709" s="2">
        <v>0.51625088890718096</v>
      </c>
      <c r="AE3709" s="2">
        <f t="shared" si="940"/>
        <v>2.3445448099392663</v>
      </c>
      <c r="AF3709" s="2">
        <v>96</v>
      </c>
      <c r="AG3709" s="4">
        <f t="shared" si="941"/>
        <v>1.0416666666666665</v>
      </c>
      <c r="AH3709" s="4">
        <f t="shared" si="942"/>
        <v>3.3862114766059328</v>
      </c>
      <c r="AI3709" s="5">
        <f t="shared" si="943"/>
        <v>1.6931057383029664</v>
      </c>
      <c r="AJ3709" s="2">
        <f t="shared" si="936"/>
        <v>5.8097920426265465E-2</v>
      </c>
      <c r="AK3709" s="2">
        <f t="shared" si="937"/>
        <v>4.3573440319699099E-2</v>
      </c>
      <c r="AL3709" s="2">
        <v>4</v>
      </c>
      <c r="AM3709" s="2">
        <v>4</v>
      </c>
      <c r="AN3709" s="2">
        <f t="shared" si="938"/>
        <v>8</v>
      </c>
      <c r="AO3709" s="2">
        <f t="shared" si="939"/>
        <v>1.6</v>
      </c>
      <c r="AP3709" s="2">
        <v>8</v>
      </c>
      <c r="AQ3709" s="2">
        <v>6</v>
      </c>
      <c r="AR3709" s="2">
        <v>0</v>
      </c>
      <c r="AS3709" s="2" t="s">
        <v>78</v>
      </c>
      <c r="AT3709" s="2">
        <v>4</v>
      </c>
      <c r="AV3709" s="2" t="s">
        <v>69</v>
      </c>
      <c r="AW3709" s="2" t="str">
        <f t="shared" si="944"/>
        <v>Arbolitos</v>
      </c>
      <c r="AX3709" s="2" t="str">
        <f t="shared" si="949"/>
        <v>I</v>
      </c>
      <c r="AY3709" s="2">
        <v>592</v>
      </c>
      <c r="AZ3709" s="4">
        <f t="shared" si="945"/>
        <v>0.16891891891891891</v>
      </c>
      <c r="BA3709" s="4">
        <v>4.1110111730247123</v>
      </c>
      <c r="BB3709" s="4">
        <f t="shared" si="946"/>
        <v>0.29442229448462459</v>
      </c>
      <c r="BC3709" s="4">
        <f t="shared" si="947"/>
        <v>0.46334121340354351</v>
      </c>
      <c r="BD3709" s="4">
        <f t="shared" si="948"/>
        <v>0.23167060670177175</v>
      </c>
    </row>
    <row r="3710" spans="1:56" x14ac:dyDescent="0.25">
      <c r="A3710" s="2">
        <v>119</v>
      </c>
      <c r="B3710" s="2" t="s">
        <v>55</v>
      </c>
      <c r="C3710" s="2" t="s">
        <v>991</v>
      </c>
      <c r="D3710" s="2" t="s">
        <v>219</v>
      </c>
      <c r="E3710" s="2" t="s">
        <v>221</v>
      </c>
      <c r="F3710" s="2" t="s">
        <v>496</v>
      </c>
      <c r="G3710" s="2" t="s">
        <v>497</v>
      </c>
      <c r="H3710" s="2" t="s">
        <v>402</v>
      </c>
      <c r="J3710" s="3">
        <v>42179</v>
      </c>
      <c r="K3710" s="2">
        <v>747456</v>
      </c>
      <c r="L3710" s="2">
        <v>819535</v>
      </c>
      <c r="N3710" s="2">
        <v>34</v>
      </c>
      <c r="P3710" s="2" t="s">
        <v>131</v>
      </c>
      <c r="S3710" s="2" t="s">
        <v>132</v>
      </c>
      <c r="T3710" s="2" t="s">
        <v>133</v>
      </c>
      <c r="U3710" s="2" t="s">
        <v>134</v>
      </c>
      <c r="V3710" s="2">
        <v>49</v>
      </c>
      <c r="Y3710" s="2">
        <f t="shared" si="934"/>
        <v>15.597184423005743</v>
      </c>
      <c r="AB3710" s="2">
        <v>15.59718442</v>
      </c>
      <c r="AC3710" s="2">
        <f t="shared" si="935"/>
        <v>1.9106550918182034E-2</v>
      </c>
      <c r="AD3710" s="2">
        <v>0.51625088890718096</v>
      </c>
      <c r="AE3710" s="2">
        <f t="shared" si="940"/>
        <v>3.701020439621419</v>
      </c>
      <c r="AF3710" s="2">
        <v>96</v>
      </c>
      <c r="AG3710" s="4">
        <f t="shared" si="941"/>
        <v>1.0416666666666665</v>
      </c>
      <c r="AH3710" s="4">
        <f t="shared" si="942"/>
        <v>4.742687106288086</v>
      </c>
      <c r="AI3710" s="5">
        <f t="shared" si="943"/>
        <v>2.371343553144043</v>
      </c>
      <c r="AJ3710" s="2">
        <f t="shared" si="936"/>
        <v>0.1261032360600014</v>
      </c>
      <c r="AK3710" s="2">
        <f t="shared" si="937"/>
        <v>6.8783583305455323E-2</v>
      </c>
      <c r="AL3710" s="2">
        <v>7</v>
      </c>
      <c r="AM3710" s="2">
        <v>5</v>
      </c>
      <c r="AN3710" s="2">
        <f t="shared" si="938"/>
        <v>17.5</v>
      </c>
      <c r="AO3710" s="2">
        <f t="shared" si="939"/>
        <v>3.5000000000000004</v>
      </c>
      <c r="AP3710" s="2">
        <v>11</v>
      </c>
      <c r="AQ3710" s="2">
        <v>6</v>
      </c>
      <c r="AR3710" s="2">
        <v>0</v>
      </c>
      <c r="AS3710" s="2" t="s">
        <v>78</v>
      </c>
      <c r="AT3710" s="2">
        <v>4</v>
      </c>
      <c r="AW3710" s="2" t="str">
        <f t="shared" si="944"/>
        <v>Arbolitos</v>
      </c>
      <c r="AX3710" s="2" t="str">
        <f t="shared" si="949"/>
        <v>I</v>
      </c>
      <c r="AY3710" s="2">
        <v>592</v>
      </c>
      <c r="AZ3710" s="4">
        <f t="shared" si="945"/>
        <v>0.16891891891891891</v>
      </c>
      <c r="BA3710" s="4">
        <v>4.1110111730247123</v>
      </c>
      <c r="BB3710" s="4">
        <f t="shared" si="946"/>
        <v>0.46476523935409841</v>
      </c>
      <c r="BC3710" s="4">
        <f t="shared" si="947"/>
        <v>0.63368415827301727</v>
      </c>
      <c r="BD3710" s="4">
        <f t="shared" si="948"/>
        <v>0.31684207913650864</v>
      </c>
    </row>
    <row r="3711" spans="1:56" x14ac:dyDescent="0.25">
      <c r="A3711" s="2">
        <v>119</v>
      </c>
      <c r="B3711" s="2" t="s">
        <v>55</v>
      </c>
      <c r="C3711" s="2" t="s">
        <v>991</v>
      </c>
      <c r="D3711" s="2" t="s">
        <v>219</v>
      </c>
      <c r="E3711" s="2" t="s">
        <v>221</v>
      </c>
      <c r="F3711" s="2" t="s">
        <v>496</v>
      </c>
      <c r="G3711" s="2" t="s">
        <v>497</v>
      </c>
      <c r="H3711" s="2" t="s">
        <v>402</v>
      </c>
      <c r="J3711" s="3">
        <v>42179</v>
      </c>
      <c r="K3711" s="2">
        <v>747456</v>
      </c>
      <c r="L3711" s="2">
        <v>819535</v>
      </c>
      <c r="N3711" s="2">
        <v>53</v>
      </c>
      <c r="P3711" s="2" t="s">
        <v>144</v>
      </c>
      <c r="S3711" s="2" t="s">
        <v>236</v>
      </c>
      <c r="T3711" s="2" t="s">
        <v>237</v>
      </c>
      <c r="U3711" s="2" t="s">
        <v>499</v>
      </c>
      <c r="V3711" s="2">
        <v>16</v>
      </c>
      <c r="Y3711" s="2">
        <f t="shared" si="934"/>
        <v>5.0929581789406511</v>
      </c>
      <c r="AB3711" s="2">
        <v>5.092958179</v>
      </c>
      <c r="AC3711" s="2">
        <f t="shared" si="935"/>
        <v>2.0371832715762607E-3</v>
      </c>
      <c r="AD3711" s="2">
        <v>0.51625088890718096</v>
      </c>
      <c r="AE3711" s="2">
        <f t="shared" si="940"/>
        <v>0.39461109227117186</v>
      </c>
      <c r="AF3711" s="2">
        <v>96</v>
      </c>
      <c r="AG3711" s="4">
        <f t="shared" si="941"/>
        <v>1.0416666666666665</v>
      </c>
      <c r="AH3711" s="4">
        <f t="shared" si="942"/>
        <v>1.4362777589378384</v>
      </c>
      <c r="AI3711" s="5">
        <f t="shared" si="943"/>
        <v>0.71813887946891919</v>
      </c>
      <c r="AJ3711" s="2">
        <f t="shared" si="936"/>
        <v>8.5561697406202949E-3</v>
      </c>
      <c r="AK3711" s="2">
        <f t="shared" si="937"/>
        <v>2.4446199258915126E-3</v>
      </c>
      <c r="AL3711" s="2">
        <v>3</v>
      </c>
      <c r="AM3711" s="2">
        <v>2</v>
      </c>
      <c r="AN3711" s="2">
        <f t="shared" si="938"/>
        <v>3</v>
      </c>
      <c r="AO3711" s="2">
        <f t="shared" si="939"/>
        <v>0.6</v>
      </c>
      <c r="AP3711" s="2">
        <v>7</v>
      </c>
      <c r="AQ3711" s="2">
        <v>2</v>
      </c>
      <c r="AR3711" s="2">
        <v>1</v>
      </c>
      <c r="AS3711" s="2" t="s">
        <v>78</v>
      </c>
      <c r="AT3711" s="2">
        <v>4</v>
      </c>
      <c r="AW3711" s="2" t="str">
        <f t="shared" si="944"/>
        <v>Arbolitos</v>
      </c>
      <c r="AX3711" s="2" t="str">
        <f t="shared" si="949"/>
        <v>Latizal alto</v>
      </c>
      <c r="AY3711" s="2">
        <v>592</v>
      </c>
      <c r="AZ3711" s="4">
        <f t="shared" si="945"/>
        <v>0.16891891891891891</v>
      </c>
      <c r="BA3711" s="4">
        <v>4.1110111730247123</v>
      </c>
      <c r="BB3711" s="4">
        <f t="shared" si="946"/>
        <v>4.9554311234756024E-2</v>
      </c>
      <c r="BC3711" s="4">
        <f t="shared" si="947"/>
        <v>0.21847323015367492</v>
      </c>
      <c r="BD3711" s="4">
        <f t="shared" si="948"/>
        <v>0.10923661507683746</v>
      </c>
    </row>
    <row r="3712" spans="1:56" x14ac:dyDescent="0.25">
      <c r="A3712" s="2">
        <v>119</v>
      </c>
      <c r="B3712" s="2" t="s">
        <v>55</v>
      </c>
      <c r="C3712" s="2" t="s">
        <v>991</v>
      </c>
      <c r="D3712" s="2" t="s">
        <v>219</v>
      </c>
      <c r="E3712" s="2" t="s">
        <v>221</v>
      </c>
      <c r="F3712" s="2" t="s">
        <v>496</v>
      </c>
      <c r="G3712" s="2" t="s">
        <v>497</v>
      </c>
      <c r="H3712" s="2" t="s">
        <v>402</v>
      </c>
      <c r="J3712" s="3">
        <v>42179</v>
      </c>
      <c r="K3712" s="2">
        <v>747456</v>
      </c>
      <c r="L3712" s="2">
        <v>819535</v>
      </c>
      <c r="N3712" s="2">
        <v>42</v>
      </c>
      <c r="P3712" s="2" t="s">
        <v>144</v>
      </c>
      <c r="S3712" s="2" t="s">
        <v>236</v>
      </c>
      <c r="T3712" s="2" t="s">
        <v>237</v>
      </c>
      <c r="U3712" s="2" t="s">
        <v>499</v>
      </c>
      <c r="V3712" s="2">
        <v>17</v>
      </c>
      <c r="Y3712" s="2">
        <f t="shared" si="934"/>
        <v>5.4112680651244416</v>
      </c>
      <c r="AB3712" s="2">
        <v>5.4112680649999998</v>
      </c>
      <c r="AC3712" s="2">
        <f t="shared" si="935"/>
        <v>2.2997889276778877E-3</v>
      </c>
      <c r="AD3712" s="2">
        <v>0.51625088890718096</v>
      </c>
      <c r="AE3712" s="2">
        <f t="shared" si="940"/>
        <v>0.44547892838425246</v>
      </c>
      <c r="AF3712" s="2">
        <v>96</v>
      </c>
      <c r="AG3712" s="4">
        <f t="shared" si="941"/>
        <v>1.0416666666666665</v>
      </c>
      <c r="AH3712" s="4">
        <f t="shared" si="942"/>
        <v>1.4871455950509189</v>
      </c>
      <c r="AI3712" s="5">
        <f t="shared" si="943"/>
        <v>0.74357279752545946</v>
      </c>
      <c r="AJ3712" s="2">
        <f t="shared" si="936"/>
        <v>5.5194934264269305E-3</v>
      </c>
      <c r="AK3712" s="2">
        <f t="shared" si="937"/>
        <v>2.0698100349100987E-3</v>
      </c>
      <c r="AL3712" s="2">
        <v>3</v>
      </c>
      <c r="AM3712" s="2">
        <v>3</v>
      </c>
      <c r="AN3712" s="2">
        <f t="shared" si="938"/>
        <v>4.5</v>
      </c>
      <c r="AO3712" s="2">
        <f t="shared" si="939"/>
        <v>0.89999999999999991</v>
      </c>
      <c r="AP3712" s="2">
        <v>4</v>
      </c>
      <c r="AQ3712" s="2">
        <v>1.5</v>
      </c>
      <c r="AR3712" s="2">
        <v>0</v>
      </c>
      <c r="AS3712" s="2" t="s">
        <v>78</v>
      </c>
      <c r="AT3712" s="2">
        <v>4</v>
      </c>
      <c r="AW3712" s="2" t="str">
        <f t="shared" si="944"/>
        <v>Arbustivo</v>
      </c>
      <c r="AX3712" s="2" t="str">
        <f t="shared" si="949"/>
        <v>Latizal alto</v>
      </c>
      <c r="AY3712" s="2">
        <v>592</v>
      </c>
      <c r="AZ3712" s="4">
        <f t="shared" si="945"/>
        <v>0.16891891891891891</v>
      </c>
      <c r="BA3712" s="4">
        <v>4.1110111730247123</v>
      </c>
      <c r="BB3712" s="4">
        <f t="shared" si="946"/>
        <v>5.5942171667361297E-2</v>
      </c>
      <c r="BC3712" s="4">
        <f t="shared" si="947"/>
        <v>0.2248610905862802</v>
      </c>
      <c r="BD3712" s="4">
        <f t="shared" si="948"/>
        <v>0.1124305452931401</v>
      </c>
    </row>
    <row r="3713" spans="1:56" x14ac:dyDescent="0.25">
      <c r="A3713" s="2">
        <v>119</v>
      </c>
      <c r="B3713" s="2" t="s">
        <v>55</v>
      </c>
      <c r="C3713" s="2" t="s">
        <v>991</v>
      </c>
      <c r="D3713" s="2" t="s">
        <v>219</v>
      </c>
      <c r="E3713" s="2" t="s">
        <v>221</v>
      </c>
      <c r="F3713" s="2" t="s">
        <v>496</v>
      </c>
      <c r="G3713" s="2" t="s">
        <v>497</v>
      </c>
      <c r="H3713" s="2" t="s">
        <v>402</v>
      </c>
      <c r="J3713" s="3">
        <v>42179</v>
      </c>
      <c r="K3713" s="2">
        <v>747456</v>
      </c>
      <c r="L3713" s="2">
        <v>819535</v>
      </c>
      <c r="N3713" s="2">
        <v>88</v>
      </c>
      <c r="P3713" s="2" t="s">
        <v>144</v>
      </c>
      <c r="S3713" s="2" t="s">
        <v>236</v>
      </c>
      <c r="T3713" s="2" t="s">
        <v>237</v>
      </c>
      <c r="U3713" s="2" t="s">
        <v>499</v>
      </c>
      <c r="V3713" s="2">
        <v>18</v>
      </c>
      <c r="Y3713" s="2">
        <f t="shared" si="934"/>
        <v>5.7295779513082321</v>
      </c>
      <c r="AB3713" s="2">
        <v>5.7295779509999996</v>
      </c>
      <c r="AC3713" s="2">
        <f t="shared" si="935"/>
        <v>2.5783100780887042E-3</v>
      </c>
      <c r="AD3713" s="2">
        <v>0.51625088890718096</v>
      </c>
      <c r="AE3713" s="2">
        <f t="shared" si="940"/>
        <v>0.49942966365570174</v>
      </c>
      <c r="AF3713" s="2">
        <v>96</v>
      </c>
      <c r="AG3713" s="4">
        <f t="shared" si="941"/>
        <v>1.0416666666666665</v>
      </c>
      <c r="AH3713" s="4">
        <f t="shared" si="942"/>
        <v>1.5410963303223681</v>
      </c>
      <c r="AI3713" s="5">
        <f t="shared" si="943"/>
        <v>0.77054816516118407</v>
      </c>
      <c r="AJ3713" s="2">
        <f t="shared" si="936"/>
        <v>1.0828902327972558E-2</v>
      </c>
      <c r="AK3713" s="2">
        <f t="shared" si="937"/>
        <v>0</v>
      </c>
      <c r="AL3713" s="2">
        <v>5</v>
      </c>
      <c r="AM3713" s="2">
        <v>3</v>
      </c>
      <c r="AN3713" s="2">
        <f t="shared" si="938"/>
        <v>7.5</v>
      </c>
      <c r="AO3713" s="2">
        <f t="shared" si="939"/>
        <v>1.5</v>
      </c>
      <c r="AP3713" s="2">
        <v>7</v>
      </c>
      <c r="AQ3713" s="2">
        <v>0</v>
      </c>
      <c r="AR3713" s="2">
        <v>2</v>
      </c>
      <c r="AS3713" s="2" t="s">
        <v>79</v>
      </c>
      <c r="AT3713" s="2">
        <v>3</v>
      </c>
      <c r="AW3713" s="2" t="str">
        <f t="shared" si="944"/>
        <v>Arbolitos</v>
      </c>
      <c r="AX3713" s="2" t="str">
        <f t="shared" si="949"/>
        <v>Latizal alto</v>
      </c>
      <c r="AY3713" s="2">
        <v>592</v>
      </c>
      <c r="AZ3713" s="4">
        <f t="shared" si="945"/>
        <v>0.16891891891891891</v>
      </c>
      <c r="BA3713" s="4">
        <v>4.1110111730247123</v>
      </c>
      <c r="BB3713" s="4">
        <f t="shared" si="946"/>
        <v>6.2717175156488086E-2</v>
      </c>
      <c r="BC3713" s="4">
        <f t="shared" si="947"/>
        <v>0.231636094075407</v>
      </c>
      <c r="BD3713" s="4">
        <f t="shared" si="948"/>
        <v>0.1158180470377035</v>
      </c>
    </row>
    <row r="3714" spans="1:56" x14ac:dyDescent="0.25">
      <c r="A3714" s="2">
        <v>119</v>
      </c>
      <c r="B3714" s="2" t="s">
        <v>55</v>
      </c>
      <c r="C3714" s="2" t="s">
        <v>991</v>
      </c>
      <c r="D3714" s="2" t="s">
        <v>219</v>
      </c>
      <c r="E3714" s="2" t="s">
        <v>221</v>
      </c>
      <c r="F3714" s="2" t="s">
        <v>496</v>
      </c>
      <c r="G3714" s="2" t="s">
        <v>497</v>
      </c>
      <c r="H3714" s="2" t="s">
        <v>402</v>
      </c>
      <c r="J3714" s="3">
        <v>42179</v>
      </c>
      <c r="K3714" s="2">
        <v>747456</v>
      </c>
      <c r="L3714" s="2">
        <v>819535</v>
      </c>
      <c r="N3714" s="2">
        <v>27</v>
      </c>
      <c r="P3714" s="2" t="s">
        <v>144</v>
      </c>
      <c r="S3714" s="2" t="s">
        <v>236</v>
      </c>
      <c r="T3714" s="2" t="s">
        <v>237</v>
      </c>
      <c r="U3714" s="2" t="s">
        <v>499</v>
      </c>
      <c r="V3714" s="2">
        <v>21</v>
      </c>
      <c r="Y3714" s="2">
        <f t="shared" ref="Y3714:Y3777" si="950">+V3714/PI()</f>
        <v>6.6845076098596046</v>
      </c>
      <c r="AB3714" s="2">
        <v>6.6845076099999998</v>
      </c>
      <c r="AC3714" s="2">
        <f t="shared" ref="AC3714:AC3777" si="951">+((((Y3714+Z3714+AA3714)/100)^2)*(PI()))/4</f>
        <v>3.5093664951762931E-3</v>
      </c>
      <c r="AD3714" s="2">
        <v>0.51625088890718096</v>
      </c>
      <c r="AE3714" s="2">
        <f t="shared" si="940"/>
        <v>0.67977926442026093</v>
      </c>
      <c r="AF3714" s="2">
        <v>96</v>
      </c>
      <c r="AG3714" s="4">
        <f t="shared" si="941"/>
        <v>1.0416666666666665</v>
      </c>
      <c r="AH3714" s="4">
        <f t="shared" si="942"/>
        <v>1.7214459310869274</v>
      </c>
      <c r="AI3714" s="5">
        <f t="shared" si="943"/>
        <v>0.86072296554346372</v>
      </c>
      <c r="AJ3714" s="2">
        <f t="shared" ref="AJ3714:AJ3777" si="952">+AC3714*AP3714*0.6</f>
        <v>1.2633719382634656E-2</v>
      </c>
      <c r="AK3714" s="2">
        <f t="shared" ref="AK3714:AK3777" si="953">+AC3714*AQ3714*0.6</f>
        <v>5.2640497427644392E-3</v>
      </c>
      <c r="AL3714" s="2">
        <v>4</v>
      </c>
      <c r="AM3714" s="2">
        <v>3</v>
      </c>
      <c r="AN3714" s="2">
        <f t="shared" ref="AN3714:AN3777" si="954">+(AL3714*AM3714)/2</f>
        <v>6</v>
      </c>
      <c r="AO3714" s="2">
        <f t="shared" ref="AO3714:AO3777" si="955">+(AN3714/500)*100</f>
        <v>1.2</v>
      </c>
      <c r="AP3714" s="2">
        <v>6</v>
      </c>
      <c r="AQ3714" s="2">
        <v>2.5</v>
      </c>
      <c r="AR3714" s="2">
        <v>2</v>
      </c>
      <c r="AS3714" s="2" t="s">
        <v>79</v>
      </c>
      <c r="AT3714" s="2">
        <v>3</v>
      </c>
      <c r="AW3714" s="2" t="str">
        <f t="shared" si="944"/>
        <v>Arbolitos</v>
      </c>
      <c r="AX3714" s="2" t="str">
        <f t="shared" si="949"/>
        <v>Latizal alto</v>
      </c>
      <c r="AY3714" s="2">
        <v>592</v>
      </c>
      <c r="AZ3714" s="4">
        <f t="shared" si="945"/>
        <v>0.16891891891891891</v>
      </c>
      <c r="BA3714" s="4">
        <v>4.1110111730247123</v>
      </c>
      <c r="BB3714" s="4">
        <f t="shared" si="946"/>
        <v>8.5365043962997697E-2</v>
      </c>
      <c r="BC3714" s="4">
        <f t="shared" si="947"/>
        <v>0.25428396288191663</v>
      </c>
      <c r="BD3714" s="4">
        <f t="shared" si="948"/>
        <v>0.12714198144095831</v>
      </c>
    </row>
    <row r="3715" spans="1:56" x14ac:dyDescent="0.25">
      <c r="A3715" s="2">
        <v>119</v>
      </c>
      <c r="B3715" s="2" t="s">
        <v>55</v>
      </c>
      <c r="C3715" s="2" t="s">
        <v>991</v>
      </c>
      <c r="D3715" s="2" t="s">
        <v>219</v>
      </c>
      <c r="E3715" s="2" t="s">
        <v>221</v>
      </c>
      <c r="F3715" s="2" t="s">
        <v>496</v>
      </c>
      <c r="G3715" s="2" t="s">
        <v>497</v>
      </c>
      <c r="H3715" s="2" t="s">
        <v>402</v>
      </c>
      <c r="J3715" s="3">
        <v>42179</v>
      </c>
      <c r="K3715" s="2">
        <v>747456</v>
      </c>
      <c r="L3715" s="2">
        <v>819535</v>
      </c>
      <c r="N3715" s="2">
        <v>4</v>
      </c>
      <c r="P3715" s="2" t="s">
        <v>144</v>
      </c>
      <c r="S3715" s="2" t="s">
        <v>236</v>
      </c>
      <c r="T3715" s="2" t="s">
        <v>237</v>
      </c>
      <c r="U3715" s="2" t="s">
        <v>499</v>
      </c>
      <c r="V3715" s="2">
        <v>22</v>
      </c>
      <c r="Y3715" s="2">
        <f t="shared" si="950"/>
        <v>7.0028174960433951</v>
      </c>
      <c r="AB3715" s="2">
        <v>7.0028174959999996</v>
      </c>
      <c r="AC3715" s="2">
        <f t="shared" si="951"/>
        <v>3.8515496228238681E-3</v>
      </c>
      <c r="AD3715" s="2">
        <v>0.51625088890718096</v>
      </c>
      <c r="AE3715" s="2">
        <f t="shared" ref="AE3715:AE3778" si="956">AC3715/AD3715*100</f>
        <v>0.74606159632518432</v>
      </c>
      <c r="AF3715" s="2">
        <v>96</v>
      </c>
      <c r="AG3715" s="4">
        <f t="shared" ref="AG3715:AG3778" si="957">1/AF3715*100</f>
        <v>1.0416666666666665</v>
      </c>
      <c r="AH3715" s="4">
        <f t="shared" ref="AH3715:AH3778" si="958">AG3715+AE3715</f>
        <v>1.7877282629918509</v>
      </c>
      <c r="AI3715" s="5">
        <f t="shared" ref="AI3715:AI3778" si="959">AH3715/2</f>
        <v>0.89386413149592547</v>
      </c>
      <c r="AJ3715" s="2">
        <f t="shared" si="952"/>
        <v>9.2437190947772824E-3</v>
      </c>
      <c r="AK3715" s="2">
        <f t="shared" si="953"/>
        <v>6.9327893210829623E-3</v>
      </c>
      <c r="AL3715" s="2">
        <v>3</v>
      </c>
      <c r="AM3715" s="2">
        <v>3</v>
      </c>
      <c r="AN3715" s="2">
        <f t="shared" si="954"/>
        <v>4.5</v>
      </c>
      <c r="AO3715" s="2">
        <f t="shared" si="955"/>
        <v>0.89999999999999991</v>
      </c>
      <c r="AP3715" s="2">
        <v>4</v>
      </c>
      <c r="AQ3715" s="2">
        <v>3</v>
      </c>
      <c r="AR3715" s="2">
        <v>0</v>
      </c>
      <c r="AS3715" s="2" t="s">
        <v>276</v>
      </c>
      <c r="AT3715" s="2">
        <v>2</v>
      </c>
      <c r="AW3715" s="2" t="str">
        <f t="shared" ref="AW3715:AW3778" si="960">+IF(AP3715&lt;=0.25,"Rasante",IF(AP3715&lt;=1.5,"Herbáceo",IF(AP3715&lt;=5,"Arbustivo",IF(AP3715&lt;=12,"Arbolitos",IF(AP3715&lt;=25,"Arbóreo inferior","Arbóreo superior")))))</f>
        <v>Arbustivo</v>
      </c>
      <c r="AX3715" s="2" t="str">
        <f t="shared" si="949"/>
        <v>Latizal alto</v>
      </c>
      <c r="AY3715" s="2">
        <v>592</v>
      </c>
      <c r="AZ3715" s="4">
        <f t="shared" ref="AZ3715:AZ3778" si="961">1/AY3715*100</f>
        <v>0.16891891891891891</v>
      </c>
      <c r="BA3715" s="4">
        <v>4.1110111730247123</v>
      </c>
      <c r="BB3715" s="4">
        <f t="shared" ref="BB3715:BB3778" si="962">AC3715/BA3715*100</f>
        <v>9.3688619678210627E-2</v>
      </c>
      <c r="BC3715" s="4">
        <f t="shared" ref="BC3715:BC3778" si="963">AZ3715+BB3715</f>
        <v>0.26260753859712954</v>
      </c>
      <c r="BD3715" s="4">
        <f t="shared" ref="BD3715:BD3778" si="964">BC3715/2</f>
        <v>0.13130376929856477</v>
      </c>
    </row>
    <row r="3716" spans="1:56" x14ac:dyDescent="0.25">
      <c r="A3716" s="2">
        <v>119</v>
      </c>
      <c r="B3716" s="2" t="s">
        <v>55</v>
      </c>
      <c r="C3716" s="2" t="s">
        <v>991</v>
      </c>
      <c r="D3716" s="2" t="s">
        <v>219</v>
      </c>
      <c r="E3716" s="2" t="s">
        <v>221</v>
      </c>
      <c r="F3716" s="2" t="s">
        <v>496</v>
      </c>
      <c r="G3716" s="2" t="s">
        <v>497</v>
      </c>
      <c r="H3716" s="2" t="s">
        <v>402</v>
      </c>
      <c r="J3716" s="3">
        <v>42179</v>
      </c>
      <c r="K3716" s="2">
        <v>747456</v>
      </c>
      <c r="L3716" s="2">
        <v>819535</v>
      </c>
      <c r="N3716" s="2">
        <v>49</v>
      </c>
      <c r="P3716" s="2" t="s">
        <v>144</v>
      </c>
      <c r="S3716" s="2" t="s">
        <v>236</v>
      </c>
      <c r="T3716" s="2" t="s">
        <v>237</v>
      </c>
      <c r="U3716" s="2" t="s">
        <v>499</v>
      </c>
      <c r="V3716" s="2">
        <v>22</v>
      </c>
      <c r="Y3716" s="2">
        <f t="shared" si="950"/>
        <v>7.0028174960433951</v>
      </c>
      <c r="AB3716" s="2">
        <v>7.0028174959999996</v>
      </c>
      <c r="AC3716" s="2">
        <f t="shared" si="951"/>
        <v>3.8515496228238681E-3</v>
      </c>
      <c r="AD3716" s="2">
        <v>0.51625088890718096</v>
      </c>
      <c r="AE3716" s="2">
        <f t="shared" si="956"/>
        <v>0.74606159632518432</v>
      </c>
      <c r="AF3716" s="2">
        <v>96</v>
      </c>
      <c r="AG3716" s="4">
        <f t="shared" si="957"/>
        <v>1.0416666666666665</v>
      </c>
      <c r="AH3716" s="4">
        <f t="shared" si="958"/>
        <v>1.7877282629918509</v>
      </c>
      <c r="AI3716" s="5">
        <f t="shared" si="959"/>
        <v>0.89386413149592547</v>
      </c>
      <c r="AJ3716" s="2">
        <f t="shared" si="952"/>
        <v>1.1554648868471604E-2</v>
      </c>
      <c r="AK3716" s="2">
        <f t="shared" si="953"/>
        <v>3.4663946605414811E-3</v>
      </c>
      <c r="AL3716" s="2">
        <v>3</v>
      </c>
      <c r="AM3716" s="2">
        <v>3</v>
      </c>
      <c r="AN3716" s="2">
        <f t="shared" si="954"/>
        <v>4.5</v>
      </c>
      <c r="AO3716" s="2">
        <f t="shared" si="955"/>
        <v>0.89999999999999991</v>
      </c>
      <c r="AP3716" s="2">
        <v>5</v>
      </c>
      <c r="AQ3716" s="2">
        <v>1.5</v>
      </c>
      <c r="AR3716" s="2">
        <v>1</v>
      </c>
      <c r="AS3716" s="2" t="s">
        <v>78</v>
      </c>
      <c r="AT3716" s="2">
        <v>4</v>
      </c>
      <c r="AW3716" s="2" t="str">
        <f t="shared" si="960"/>
        <v>Arbustivo</v>
      </c>
      <c r="AX3716" s="2" t="str">
        <f t="shared" si="949"/>
        <v>Latizal alto</v>
      </c>
      <c r="AY3716" s="2">
        <v>592</v>
      </c>
      <c r="AZ3716" s="4">
        <f t="shared" si="961"/>
        <v>0.16891891891891891</v>
      </c>
      <c r="BA3716" s="4">
        <v>4.1110111730247123</v>
      </c>
      <c r="BB3716" s="4">
        <f t="shared" si="962"/>
        <v>9.3688619678210627E-2</v>
      </c>
      <c r="BC3716" s="4">
        <f t="shared" si="963"/>
        <v>0.26260753859712954</v>
      </c>
      <c r="BD3716" s="4">
        <f t="shared" si="964"/>
        <v>0.13130376929856477</v>
      </c>
    </row>
    <row r="3717" spans="1:56" x14ac:dyDescent="0.25">
      <c r="A3717" s="2">
        <v>119</v>
      </c>
      <c r="B3717" s="2" t="s">
        <v>55</v>
      </c>
      <c r="C3717" s="2" t="s">
        <v>991</v>
      </c>
      <c r="D3717" s="2" t="s">
        <v>219</v>
      </c>
      <c r="E3717" s="2" t="s">
        <v>221</v>
      </c>
      <c r="F3717" s="2" t="s">
        <v>496</v>
      </c>
      <c r="G3717" s="2" t="s">
        <v>497</v>
      </c>
      <c r="H3717" s="2" t="s">
        <v>402</v>
      </c>
      <c r="J3717" s="3">
        <v>42179</v>
      </c>
      <c r="K3717" s="2">
        <v>747456</v>
      </c>
      <c r="L3717" s="2">
        <v>819535</v>
      </c>
      <c r="N3717" s="2">
        <v>29</v>
      </c>
      <c r="P3717" s="2" t="s">
        <v>144</v>
      </c>
      <c r="S3717" s="2" t="s">
        <v>236</v>
      </c>
      <c r="T3717" s="2" t="s">
        <v>237</v>
      </c>
      <c r="U3717" s="2" t="s">
        <v>499</v>
      </c>
      <c r="V3717" s="2">
        <v>23</v>
      </c>
      <c r="Y3717" s="2">
        <f t="shared" si="950"/>
        <v>7.3211273822271856</v>
      </c>
      <c r="AB3717" s="2">
        <v>7.3211273820000002</v>
      </c>
      <c r="AC3717" s="2">
        <f t="shared" si="951"/>
        <v>4.2096482447806314E-3</v>
      </c>
      <c r="AD3717" s="2">
        <v>0.51625088890718096</v>
      </c>
      <c r="AE3717" s="2">
        <f t="shared" si="956"/>
        <v>0.81542682738847594</v>
      </c>
      <c r="AF3717" s="2">
        <v>96</v>
      </c>
      <c r="AG3717" s="4">
        <f t="shared" si="957"/>
        <v>1.0416666666666665</v>
      </c>
      <c r="AH3717" s="4">
        <f t="shared" si="958"/>
        <v>1.8570934940551425</v>
      </c>
      <c r="AI3717" s="5">
        <f t="shared" si="959"/>
        <v>0.92854674702757123</v>
      </c>
      <c r="AJ3717" s="2">
        <f t="shared" si="952"/>
        <v>1.2628944734341892E-2</v>
      </c>
      <c r="AK3717" s="2">
        <f t="shared" si="953"/>
        <v>7.5773668406051362E-3</v>
      </c>
      <c r="AL3717" s="2">
        <v>3</v>
      </c>
      <c r="AM3717" s="2">
        <v>4</v>
      </c>
      <c r="AN3717" s="2">
        <f t="shared" si="954"/>
        <v>6</v>
      </c>
      <c r="AO3717" s="2">
        <f t="shared" si="955"/>
        <v>1.2</v>
      </c>
      <c r="AP3717" s="2">
        <v>5</v>
      </c>
      <c r="AQ3717" s="2">
        <v>3</v>
      </c>
      <c r="AR3717" s="2">
        <v>1</v>
      </c>
      <c r="AS3717" s="2" t="s">
        <v>79</v>
      </c>
      <c r="AT3717" s="2">
        <v>3</v>
      </c>
      <c r="AW3717" s="2" t="str">
        <f t="shared" si="960"/>
        <v>Arbustivo</v>
      </c>
      <c r="AX3717" s="2" t="str">
        <f t="shared" si="949"/>
        <v>Latizal alto</v>
      </c>
      <c r="AY3717" s="2">
        <v>592</v>
      </c>
      <c r="AZ3717" s="4">
        <f t="shared" si="961"/>
        <v>0.16891891891891891</v>
      </c>
      <c r="BA3717" s="4">
        <v>4.1110111730247123</v>
      </c>
      <c r="BB3717" s="4">
        <f t="shared" si="962"/>
        <v>0.10239933844994505</v>
      </c>
      <c r="BC3717" s="4">
        <f t="shared" si="963"/>
        <v>0.27131825736886395</v>
      </c>
      <c r="BD3717" s="4">
        <f t="shared" si="964"/>
        <v>0.13565912868443197</v>
      </c>
    </row>
    <row r="3718" spans="1:56" x14ac:dyDescent="0.25">
      <c r="A3718" s="2">
        <v>119</v>
      </c>
      <c r="B3718" s="2" t="s">
        <v>55</v>
      </c>
      <c r="C3718" s="2" t="s">
        <v>991</v>
      </c>
      <c r="D3718" s="2" t="s">
        <v>219</v>
      </c>
      <c r="E3718" s="2" t="s">
        <v>221</v>
      </c>
      <c r="F3718" s="2" t="s">
        <v>496</v>
      </c>
      <c r="G3718" s="2" t="s">
        <v>497</v>
      </c>
      <c r="H3718" s="2" t="s">
        <v>402</v>
      </c>
      <c r="J3718" s="3">
        <v>42179</v>
      </c>
      <c r="K3718" s="2">
        <v>747456</v>
      </c>
      <c r="L3718" s="2">
        <v>819535</v>
      </c>
      <c r="N3718" s="2">
        <v>44</v>
      </c>
      <c r="P3718" s="2" t="s">
        <v>144</v>
      </c>
      <c r="S3718" s="2" t="s">
        <v>236</v>
      </c>
      <c r="T3718" s="2" t="s">
        <v>237</v>
      </c>
      <c r="U3718" s="2" t="s">
        <v>499</v>
      </c>
      <c r="V3718" s="2">
        <v>24</v>
      </c>
      <c r="Y3718" s="2">
        <f t="shared" si="950"/>
        <v>7.6394372684109761</v>
      </c>
      <c r="AB3718" s="2">
        <v>7.639437268</v>
      </c>
      <c r="AC3718" s="2">
        <f t="shared" si="951"/>
        <v>4.5836623610465846E-3</v>
      </c>
      <c r="AD3718" s="2">
        <v>0.51625088890718096</v>
      </c>
      <c r="AE3718" s="2">
        <f t="shared" si="956"/>
        <v>0.88787495761013624</v>
      </c>
      <c r="AF3718" s="2">
        <v>96</v>
      </c>
      <c r="AG3718" s="4">
        <f t="shared" si="957"/>
        <v>1.0416666666666665</v>
      </c>
      <c r="AH3718" s="4">
        <f t="shared" si="958"/>
        <v>1.9295416242768026</v>
      </c>
      <c r="AI3718" s="5">
        <f t="shared" si="959"/>
        <v>0.96477081213840132</v>
      </c>
      <c r="AJ3718" s="2">
        <f t="shared" si="952"/>
        <v>1.3750987083139753E-2</v>
      </c>
      <c r="AK3718" s="2">
        <f t="shared" si="953"/>
        <v>1.3750987083139753E-3</v>
      </c>
      <c r="AL3718" s="2">
        <v>3</v>
      </c>
      <c r="AM3718" s="2">
        <v>2</v>
      </c>
      <c r="AN3718" s="2">
        <f t="shared" si="954"/>
        <v>3</v>
      </c>
      <c r="AO3718" s="2">
        <f t="shared" si="955"/>
        <v>0.6</v>
      </c>
      <c r="AP3718" s="2">
        <v>5</v>
      </c>
      <c r="AQ3718" s="2">
        <v>0.5</v>
      </c>
      <c r="AR3718" s="2">
        <v>1</v>
      </c>
      <c r="AS3718" s="2" t="s">
        <v>276</v>
      </c>
      <c r="AT3718" s="2">
        <v>2</v>
      </c>
      <c r="AW3718" s="2" t="str">
        <f t="shared" si="960"/>
        <v>Arbustivo</v>
      </c>
      <c r="AX3718" s="2" t="str">
        <f t="shared" si="949"/>
        <v>Latizal alto</v>
      </c>
      <c r="AY3718" s="2">
        <v>592</v>
      </c>
      <c r="AZ3718" s="4">
        <f t="shared" si="961"/>
        <v>0.16891891891891891</v>
      </c>
      <c r="BA3718" s="4">
        <v>4.1110111730247123</v>
      </c>
      <c r="BB3718" s="4">
        <f t="shared" si="962"/>
        <v>0.11149720027820102</v>
      </c>
      <c r="BC3718" s="4">
        <f t="shared" si="963"/>
        <v>0.28041611919711995</v>
      </c>
      <c r="BD3718" s="4">
        <f t="shared" si="964"/>
        <v>0.14020805959855998</v>
      </c>
    </row>
    <row r="3719" spans="1:56" x14ac:dyDescent="0.25">
      <c r="A3719" s="2">
        <v>119</v>
      </c>
      <c r="B3719" s="2" t="s">
        <v>55</v>
      </c>
      <c r="C3719" s="2" t="s">
        <v>991</v>
      </c>
      <c r="D3719" s="2" t="s">
        <v>219</v>
      </c>
      <c r="E3719" s="2" t="s">
        <v>221</v>
      </c>
      <c r="F3719" s="2" t="s">
        <v>496</v>
      </c>
      <c r="G3719" s="2" t="s">
        <v>497</v>
      </c>
      <c r="H3719" s="2" t="s">
        <v>402</v>
      </c>
      <c r="J3719" s="3">
        <v>42179</v>
      </c>
      <c r="K3719" s="2">
        <v>747456</v>
      </c>
      <c r="L3719" s="2">
        <v>819535</v>
      </c>
      <c r="N3719" s="2">
        <v>65</v>
      </c>
      <c r="P3719" s="2" t="s">
        <v>144</v>
      </c>
      <c r="S3719" s="2" t="s">
        <v>236</v>
      </c>
      <c r="T3719" s="2" t="s">
        <v>237</v>
      </c>
      <c r="U3719" s="2" t="s">
        <v>499</v>
      </c>
      <c r="V3719" s="2">
        <v>25</v>
      </c>
      <c r="Y3719" s="2">
        <f t="shared" si="950"/>
        <v>7.9577471545947667</v>
      </c>
      <c r="AB3719" s="2">
        <v>7.9577471549999999</v>
      </c>
      <c r="AC3719" s="2">
        <f t="shared" si="951"/>
        <v>4.9735919716217296E-3</v>
      </c>
      <c r="AD3719" s="2">
        <v>0.51625088890718096</v>
      </c>
      <c r="AE3719" s="2">
        <f t="shared" si="956"/>
        <v>0.96340598699016544</v>
      </c>
      <c r="AF3719" s="2">
        <v>96</v>
      </c>
      <c r="AG3719" s="4">
        <f t="shared" si="957"/>
        <v>1.0416666666666665</v>
      </c>
      <c r="AH3719" s="4">
        <f t="shared" si="958"/>
        <v>2.005072653656832</v>
      </c>
      <c r="AI3719" s="5">
        <f t="shared" si="959"/>
        <v>1.002536326828416</v>
      </c>
      <c r="AJ3719" s="2">
        <f t="shared" si="952"/>
        <v>1.7904931097838226E-2</v>
      </c>
      <c r="AK3719" s="2">
        <f t="shared" si="953"/>
        <v>5.9683103659460756E-3</v>
      </c>
      <c r="AL3719" s="2">
        <v>5</v>
      </c>
      <c r="AM3719" s="2">
        <v>4</v>
      </c>
      <c r="AN3719" s="2">
        <f t="shared" si="954"/>
        <v>10</v>
      </c>
      <c r="AO3719" s="2">
        <f t="shared" si="955"/>
        <v>2</v>
      </c>
      <c r="AP3719" s="2">
        <v>6</v>
      </c>
      <c r="AQ3719" s="2">
        <v>2</v>
      </c>
      <c r="AR3719" s="2">
        <v>2</v>
      </c>
      <c r="AS3719" s="2" t="s">
        <v>78</v>
      </c>
      <c r="AT3719" s="2">
        <v>5</v>
      </c>
      <c r="AW3719" s="2" t="str">
        <f t="shared" si="960"/>
        <v>Arbolitos</v>
      </c>
      <c r="AX3719" s="2" t="str">
        <f t="shared" si="949"/>
        <v>Latizal alto</v>
      </c>
      <c r="AY3719" s="2">
        <v>592</v>
      </c>
      <c r="AZ3719" s="4">
        <f t="shared" si="961"/>
        <v>0.16891891891891891</v>
      </c>
      <c r="BA3719" s="4">
        <v>4.1110111730247123</v>
      </c>
      <c r="BB3719" s="4">
        <f t="shared" si="962"/>
        <v>0.12098220516297857</v>
      </c>
      <c r="BC3719" s="4">
        <f t="shared" si="963"/>
        <v>0.2899011240818975</v>
      </c>
      <c r="BD3719" s="4">
        <f t="shared" si="964"/>
        <v>0.14495056204094875</v>
      </c>
    </row>
    <row r="3720" spans="1:56" x14ac:dyDescent="0.25">
      <c r="A3720" s="2">
        <v>119</v>
      </c>
      <c r="B3720" s="2" t="s">
        <v>55</v>
      </c>
      <c r="C3720" s="2" t="s">
        <v>991</v>
      </c>
      <c r="D3720" s="2" t="s">
        <v>219</v>
      </c>
      <c r="E3720" s="2" t="s">
        <v>221</v>
      </c>
      <c r="F3720" s="2" t="s">
        <v>496</v>
      </c>
      <c r="G3720" s="2" t="s">
        <v>497</v>
      </c>
      <c r="H3720" s="2" t="s">
        <v>402</v>
      </c>
      <c r="J3720" s="3">
        <v>42179</v>
      </c>
      <c r="K3720" s="2">
        <v>747456</v>
      </c>
      <c r="L3720" s="2">
        <v>819535</v>
      </c>
      <c r="N3720" s="2">
        <v>30</v>
      </c>
      <c r="P3720" s="2" t="s">
        <v>144</v>
      </c>
      <c r="S3720" s="2" t="s">
        <v>236</v>
      </c>
      <c r="T3720" s="2" t="s">
        <v>237</v>
      </c>
      <c r="U3720" s="2" t="s">
        <v>499</v>
      </c>
      <c r="V3720" s="2">
        <v>28</v>
      </c>
      <c r="Y3720" s="2">
        <f t="shared" si="950"/>
        <v>8.91267681314614</v>
      </c>
      <c r="AB3720" s="2">
        <v>8.9126768129999991</v>
      </c>
      <c r="AC3720" s="2">
        <f t="shared" si="951"/>
        <v>6.2388737692022998E-3</v>
      </c>
      <c r="AD3720" s="2">
        <v>0.51625088890718096</v>
      </c>
      <c r="AE3720" s="2">
        <f t="shared" si="956"/>
        <v>1.2084964700804641</v>
      </c>
      <c r="AF3720" s="2">
        <v>96</v>
      </c>
      <c r="AG3720" s="4">
        <f t="shared" si="957"/>
        <v>1.0416666666666665</v>
      </c>
      <c r="AH3720" s="4">
        <f t="shared" si="958"/>
        <v>2.2501631367471306</v>
      </c>
      <c r="AI3720" s="5">
        <f t="shared" si="959"/>
        <v>1.1250815683735653</v>
      </c>
      <c r="AJ3720" s="2">
        <f t="shared" si="952"/>
        <v>2.9946594092171038E-2</v>
      </c>
      <c r="AK3720" s="2">
        <f t="shared" si="953"/>
        <v>1.8716621307606898E-2</v>
      </c>
      <c r="AL3720" s="2">
        <v>3</v>
      </c>
      <c r="AM3720" s="2">
        <v>4</v>
      </c>
      <c r="AN3720" s="2">
        <f t="shared" si="954"/>
        <v>6</v>
      </c>
      <c r="AO3720" s="2">
        <f t="shared" si="955"/>
        <v>1.2</v>
      </c>
      <c r="AP3720" s="2">
        <v>8</v>
      </c>
      <c r="AQ3720" s="2">
        <v>5</v>
      </c>
      <c r="AR3720" s="2">
        <v>0</v>
      </c>
      <c r="AS3720" s="2" t="s">
        <v>78</v>
      </c>
      <c r="AT3720" s="2">
        <v>4</v>
      </c>
      <c r="AW3720" s="2" t="str">
        <f t="shared" si="960"/>
        <v>Arbolitos</v>
      </c>
      <c r="AX3720" s="2" t="str">
        <f t="shared" si="949"/>
        <v>Latizal alto</v>
      </c>
      <c r="AY3720" s="2">
        <v>592</v>
      </c>
      <c r="AZ3720" s="4">
        <f t="shared" si="961"/>
        <v>0.16891891891891891</v>
      </c>
      <c r="BA3720" s="4">
        <v>4.1110111730247123</v>
      </c>
      <c r="BB3720" s="4">
        <f t="shared" si="962"/>
        <v>0.15176007815644038</v>
      </c>
      <c r="BC3720" s="4">
        <f t="shared" si="963"/>
        <v>0.3206789970753593</v>
      </c>
      <c r="BD3720" s="4">
        <f t="shared" si="964"/>
        <v>0.16033949853767965</v>
      </c>
    </row>
    <row r="3721" spans="1:56" x14ac:dyDescent="0.25">
      <c r="A3721" s="2">
        <v>119</v>
      </c>
      <c r="B3721" s="2" t="s">
        <v>55</v>
      </c>
      <c r="C3721" s="2" t="s">
        <v>991</v>
      </c>
      <c r="D3721" s="2" t="s">
        <v>219</v>
      </c>
      <c r="E3721" s="2" t="s">
        <v>221</v>
      </c>
      <c r="F3721" s="2" t="s">
        <v>496</v>
      </c>
      <c r="G3721" s="2" t="s">
        <v>497</v>
      </c>
      <c r="H3721" s="2" t="s">
        <v>402</v>
      </c>
      <c r="J3721" s="3">
        <v>42179</v>
      </c>
      <c r="K3721" s="2">
        <v>747456</v>
      </c>
      <c r="L3721" s="2">
        <v>819535</v>
      </c>
      <c r="N3721" s="2">
        <v>64</v>
      </c>
      <c r="P3721" s="2" t="s">
        <v>144</v>
      </c>
      <c r="S3721" s="2" t="s">
        <v>236</v>
      </c>
      <c r="T3721" s="2" t="s">
        <v>237</v>
      </c>
      <c r="U3721" s="2" t="s">
        <v>499</v>
      </c>
      <c r="V3721" s="2">
        <v>29</v>
      </c>
      <c r="Y3721" s="2">
        <f t="shared" si="950"/>
        <v>9.2309866993299305</v>
      </c>
      <c r="AB3721" s="2">
        <v>9.2309866990000007</v>
      </c>
      <c r="AC3721" s="2">
        <f t="shared" si="951"/>
        <v>6.6924653570142002E-3</v>
      </c>
      <c r="AD3721" s="2">
        <v>0.51625088890718096</v>
      </c>
      <c r="AE3721" s="2">
        <f t="shared" si="956"/>
        <v>1.2963590960939668</v>
      </c>
      <c r="AF3721" s="2">
        <v>96</v>
      </c>
      <c r="AG3721" s="4">
        <f t="shared" si="957"/>
        <v>1.0416666666666665</v>
      </c>
      <c r="AH3721" s="4">
        <f t="shared" si="958"/>
        <v>2.3380257627606333</v>
      </c>
      <c r="AI3721" s="5">
        <f t="shared" si="959"/>
        <v>1.1690128813803167</v>
      </c>
      <c r="AJ3721" s="2">
        <f t="shared" si="952"/>
        <v>2.8108354499459642E-2</v>
      </c>
      <c r="AK3721" s="2">
        <f t="shared" si="953"/>
        <v>8.0309584284170392E-3</v>
      </c>
      <c r="AL3721" s="2">
        <v>4</v>
      </c>
      <c r="AM3721" s="2">
        <v>3</v>
      </c>
      <c r="AN3721" s="2">
        <f t="shared" si="954"/>
        <v>6</v>
      </c>
      <c r="AO3721" s="2">
        <f t="shared" si="955"/>
        <v>1.2</v>
      </c>
      <c r="AP3721" s="2">
        <v>7</v>
      </c>
      <c r="AQ3721" s="2">
        <v>2</v>
      </c>
      <c r="AR3721" s="2">
        <v>2</v>
      </c>
      <c r="AS3721" s="2" t="s">
        <v>78</v>
      </c>
      <c r="AT3721" s="2">
        <v>4</v>
      </c>
      <c r="AW3721" s="2" t="str">
        <f t="shared" si="960"/>
        <v>Arbolitos</v>
      </c>
      <c r="AX3721" s="2" t="str">
        <f t="shared" si="949"/>
        <v>Latizal alto</v>
      </c>
      <c r="AY3721" s="2">
        <v>592</v>
      </c>
      <c r="AZ3721" s="4">
        <f t="shared" si="961"/>
        <v>0.16891891891891891</v>
      </c>
      <c r="BA3721" s="4">
        <v>4.1110111730247123</v>
      </c>
      <c r="BB3721" s="4">
        <f t="shared" si="962"/>
        <v>0.16279365526730399</v>
      </c>
      <c r="BC3721" s="4">
        <f t="shared" si="963"/>
        <v>0.33171257418622291</v>
      </c>
      <c r="BD3721" s="4">
        <f t="shared" si="964"/>
        <v>0.16585628709311145</v>
      </c>
    </row>
    <row r="3722" spans="1:56" x14ac:dyDescent="0.25">
      <c r="A3722" s="2">
        <v>119</v>
      </c>
      <c r="B3722" s="2" t="s">
        <v>55</v>
      </c>
      <c r="C3722" s="2" t="s">
        <v>991</v>
      </c>
      <c r="D3722" s="2" t="s">
        <v>219</v>
      </c>
      <c r="E3722" s="2" t="s">
        <v>221</v>
      </c>
      <c r="F3722" s="2" t="s">
        <v>496</v>
      </c>
      <c r="G3722" s="2" t="s">
        <v>497</v>
      </c>
      <c r="H3722" s="2" t="s">
        <v>402</v>
      </c>
      <c r="J3722" s="3">
        <v>42179</v>
      </c>
      <c r="K3722" s="2">
        <v>747456</v>
      </c>
      <c r="L3722" s="2">
        <v>819535</v>
      </c>
      <c r="N3722" s="2">
        <v>20</v>
      </c>
      <c r="P3722" s="2" t="s">
        <v>144</v>
      </c>
      <c r="S3722" s="2" t="s">
        <v>236</v>
      </c>
      <c r="T3722" s="2" t="s">
        <v>237</v>
      </c>
      <c r="U3722" s="2" t="s">
        <v>499</v>
      </c>
      <c r="V3722" s="2">
        <v>33</v>
      </c>
      <c r="Y3722" s="2">
        <f t="shared" si="950"/>
        <v>10.504226244065093</v>
      </c>
      <c r="AB3722" s="2">
        <v>10.504226239999999</v>
      </c>
      <c r="AC3722" s="2">
        <f t="shared" si="951"/>
        <v>8.6659866513537007E-3</v>
      </c>
      <c r="AD3722" s="2">
        <v>0.51625088890718096</v>
      </c>
      <c r="AE3722" s="2">
        <f t="shared" si="956"/>
        <v>1.678638591731664</v>
      </c>
      <c r="AF3722" s="2">
        <v>96</v>
      </c>
      <c r="AG3722" s="4">
        <f t="shared" si="957"/>
        <v>1.0416666666666665</v>
      </c>
      <c r="AH3722" s="4">
        <f t="shared" si="958"/>
        <v>2.7203052583983305</v>
      </c>
      <c r="AI3722" s="5">
        <f t="shared" si="959"/>
        <v>1.3601526291991652</v>
      </c>
      <c r="AJ3722" s="2">
        <f t="shared" si="952"/>
        <v>3.6397143935685543E-2</v>
      </c>
      <c r="AK3722" s="2">
        <f t="shared" si="953"/>
        <v>7.7993879862183306E-3</v>
      </c>
      <c r="AL3722" s="2">
        <v>3</v>
      </c>
      <c r="AM3722" s="2">
        <v>2</v>
      </c>
      <c r="AN3722" s="2">
        <f t="shared" si="954"/>
        <v>3</v>
      </c>
      <c r="AO3722" s="2">
        <f t="shared" si="955"/>
        <v>0.6</v>
      </c>
      <c r="AP3722" s="2">
        <v>7</v>
      </c>
      <c r="AQ3722" s="2">
        <v>1.5</v>
      </c>
      <c r="AR3722" s="2">
        <v>1</v>
      </c>
      <c r="AS3722" s="2" t="s">
        <v>79</v>
      </c>
      <c r="AT3722" s="2">
        <v>3</v>
      </c>
      <c r="AW3722" s="2" t="str">
        <f t="shared" si="960"/>
        <v>Arbolitos</v>
      </c>
      <c r="AX3722" s="2" t="str">
        <f t="shared" si="949"/>
        <v>I</v>
      </c>
      <c r="AY3722" s="2">
        <v>592</v>
      </c>
      <c r="AZ3722" s="4">
        <f t="shared" si="961"/>
        <v>0.16891891891891891</v>
      </c>
      <c r="BA3722" s="4">
        <v>4.1110111730247123</v>
      </c>
      <c r="BB3722" s="4">
        <f t="shared" si="962"/>
        <v>0.21079939427597386</v>
      </c>
      <c r="BC3722" s="4">
        <f t="shared" si="963"/>
        <v>0.3797183131948928</v>
      </c>
      <c r="BD3722" s="4">
        <f t="shared" si="964"/>
        <v>0.1898591565974464</v>
      </c>
    </row>
    <row r="3723" spans="1:56" x14ac:dyDescent="0.25">
      <c r="A3723" s="2">
        <v>119</v>
      </c>
      <c r="B3723" s="2" t="s">
        <v>55</v>
      </c>
      <c r="C3723" s="2" t="s">
        <v>991</v>
      </c>
      <c r="D3723" s="2" t="s">
        <v>219</v>
      </c>
      <c r="E3723" s="2" t="s">
        <v>221</v>
      </c>
      <c r="F3723" s="2" t="s">
        <v>496</v>
      </c>
      <c r="G3723" s="2" t="s">
        <v>497</v>
      </c>
      <c r="H3723" s="2" t="s">
        <v>402</v>
      </c>
      <c r="J3723" s="3">
        <v>42179</v>
      </c>
      <c r="K3723" s="2">
        <v>747456</v>
      </c>
      <c r="L3723" s="2">
        <v>819535</v>
      </c>
      <c r="N3723" s="2">
        <v>91</v>
      </c>
      <c r="P3723" s="2" t="s">
        <v>144</v>
      </c>
      <c r="S3723" s="2" t="s">
        <v>236</v>
      </c>
      <c r="T3723" s="2" t="s">
        <v>237</v>
      </c>
      <c r="U3723" s="2" t="s">
        <v>499</v>
      </c>
      <c r="V3723" s="2">
        <v>36</v>
      </c>
      <c r="Y3723" s="2">
        <f t="shared" si="950"/>
        <v>11.459155902616464</v>
      </c>
      <c r="AB3723" s="2">
        <v>11.459155900000001</v>
      </c>
      <c r="AC3723" s="2">
        <f t="shared" si="951"/>
        <v>1.0313240312354817E-2</v>
      </c>
      <c r="AD3723" s="2">
        <v>0.51625088890718096</v>
      </c>
      <c r="AE3723" s="2">
        <f t="shared" si="956"/>
        <v>1.997718654622807</v>
      </c>
      <c r="AF3723" s="2">
        <v>96</v>
      </c>
      <c r="AG3723" s="4">
        <f t="shared" si="957"/>
        <v>1.0416666666666665</v>
      </c>
      <c r="AH3723" s="4">
        <f t="shared" si="958"/>
        <v>3.0393853212894735</v>
      </c>
      <c r="AI3723" s="5">
        <f t="shared" si="959"/>
        <v>1.5196926606447367</v>
      </c>
      <c r="AJ3723" s="2">
        <f t="shared" si="952"/>
        <v>3.7127665124477342E-2</v>
      </c>
      <c r="AK3723" s="2">
        <f t="shared" si="953"/>
        <v>6.1879441874128898E-3</v>
      </c>
      <c r="AL3723" s="2">
        <v>6</v>
      </c>
      <c r="AM3723" s="2">
        <v>5</v>
      </c>
      <c r="AN3723" s="2">
        <f t="shared" si="954"/>
        <v>15</v>
      </c>
      <c r="AO3723" s="2">
        <f t="shared" si="955"/>
        <v>3</v>
      </c>
      <c r="AP3723" s="2">
        <v>6</v>
      </c>
      <c r="AQ3723" s="2">
        <v>1</v>
      </c>
      <c r="AR3723" s="2">
        <v>0</v>
      </c>
      <c r="AS3723" s="2" t="s">
        <v>79</v>
      </c>
      <c r="AT3723" s="2">
        <v>3</v>
      </c>
      <c r="AW3723" s="2" t="str">
        <f t="shared" si="960"/>
        <v>Arbolitos</v>
      </c>
      <c r="AX3723" s="2" t="str">
        <f t="shared" si="949"/>
        <v>I</v>
      </c>
      <c r="AY3723" s="2">
        <v>592</v>
      </c>
      <c r="AZ3723" s="4">
        <f t="shared" si="961"/>
        <v>0.16891891891891891</v>
      </c>
      <c r="BA3723" s="4">
        <v>4.1110111730247123</v>
      </c>
      <c r="BB3723" s="4">
        <f t="shared" si="962"/>
        <v>0.25086870062595235</v>
      </c>
      <c r="BC3723" s="4">
        <f t="shared" si="963"/>
        <v>0.41978761954487126</v>
      </c>
      <c r="BD3723" s="4">
        <f t="shared" si="964"/>
        <v>0.20989380977243563</v>
      </c>
    </row>
    <row r="3724" spans="1:56" x14ac:dyDescent="0.25">
      <c r="A3724" s="2">
        <v>119</v>
      </c>
      <c r="B3724" s="2" t="s">
        <v>55</v>
      </c>
      <c r="C3724" s="2" t="s">
        <v>991</v>
      </c>
      <c r="D3724" s="2" t="s">
        <v>219</v>
      </c>
      <c r="E3724" s="2" t="s">
        <v>221</v>
      </c>
      <c r="F3724" s="2" t="s">
        <v>496</v>
      </c>
      <c r="G3724" s="2" t="s">
        <v>497</v>
      </c>
      <c r="H3724" s="2" t="s">
        <v>402</v>
      </c>
      <c r="J3724" s="3">
        <v>42179</v>
      </c>
      <c r="K3724" s="2">
        <v>747456</v>
      </c>
      <c r="L3724" s="2">
        <v>819535</v>
      </c>
      <c r="N3724" s="2">
        <v>16</v>
      </c>
      <c r="P3724" s="2" t="s">
        <v>144</v>
      </c>
      <c r="S3724" s="2" t="s">
        <v>236</v>
      </c>
      <c r="T3724" s="2" t="s">
        <v>237</v>
      </c>
      <c r="U3724" s="2" t="s">
        <v>499</v>
      </c>
      <c r="V3724" s="2">
        <v>71</v>
      </c>
      <c r="Y3724" s="2">
        <f t="shared" si="950"/>
        <v>22.600001919049138</v>
      </c>
      <c r="AB3724" s="2">
        <v>22.60000192</v>
      </c>
      <c r="AC3724" s="2">
        <f t="shared" si="951"/>
        <v>4.0115003406312216E-2</v>
      </c>
      <c r="AD3724" s="2">
        <v>0.51625088890718096</v>
      </c>
      <c r="AE3724" s="2">
        <f t="shared" si="956"/>
        <v>7.7704473286678777</v>
      </c>
      <c r="AF3724" s="2">
        <v>96</v>
      </c>
      <c r="AG3724" s="4">
        <f t="shared" si="957"/>
        <v>1.0416666666666665</v>
      </c>
      <c r="AH3724" s="4">
        <f t="shared" si="958"/>
        <v>8.8121139953345438</v>
      </c>
      <c r="AI3724" s="5">
        <f t="shared" si="959"/>
        <v>4.4060569976672719</v>
      </c>
      <c r="AJ3724" s="2">
        <f t="shared" si="952"/>
        <v>0.14441401226272396</v>
      </c>
      <c r="AK3724" s="2">
        <f t="shared" si="953"/>
        <v>1.6848301430651129E-2</v>
      </c>
      <c r="AL3724" s="2">
        <v>6</v>
      </c>
      <c r="AM3724" s="2">
        <v>6</v>
      </c>
      <c r="AN3724" s="2">
        <f t="shared" si="954"/>
        <v>18</v>
      </c>
      <c r="AO3724" s="2">
        <f t="shared" si="955"/>
        <v>3.5999999999999996</v>
      </c>
      <c r="AP3724" s="2">
        <v>6</v>
      </c>
      <c r="AQ3724" s="2">
        <v>0.7</v>
      </c>
      <c r="AR3724" s="2">
        <v>1</v>
      </c>
      <c r="AS3724" s="2" t="s">
        <v>78</v>
      </c>
      <c r="AT3724" s="2">
        <v>4</v>
      </c>
      <c r="AW3724" s="2" t="str">
        <f t="shared" si="960"/>
        <v>Arbolitos</v>
      </c>
      <c r="AX3724" s="2" t="str">
        <f t="shared" si="949"/>
        <v>II</v>
      </c>
      <c r="AY3724" s="2">
        <v>592</v>
      </c>
      <c r="AZ3724" s="4">
        <f t="shared" si="961"/>
        <v>0.16891891891891891</v>
      </c>
      <c r="BA3724" s="4">
        <v>4.1110111730247123</v>
      </c>
      <c r="BB3724" s="4">
        <f t="shared" si="962"/>
        <v>0.97579407396251994</v>
      </c>
      <c r="BC3724" s="4">
        <f t="shared" si="963"/>
        <v>1.1447129928814388</v>
      </c>
      <c r="BD3724" s="4">
        <f t="shared" si="964"/>
        <v>0.5723564964407194</v>
      </c>
    </row>
    <row r="3725" spans="1:56" x14ac:dyDescent="0.25">
      <c r="A3725" s="2">
        <v>119</v>
      </c>
      <c r="B3725" s="2" t="s">
        <v>55</v>
      </c>
      <c r="C3725" s="2" t="s">
        <v>991</v>
      </c>
      <c r="D3725" s="2" t="s">
        <v>219</v>
      </c>
      <c r="E3725" s="2" t="s">
        <v>221</v>
      </c>
      <c r="F3725" s="2" t="s">
        <v>496</v>
      </c>
      <c r="G3725" s="2" t="s">
        <v>497</v>
      </c>
      <c r="H3725" s="2" t="s">
        <v>402</v>
      </c>
      <c r="J3725" s="3">
        <v>42179</v>
      </c>
      <c r="K3725" s="2">
        <v>747456</v>
      </c>
      <c r="L3725" s="2">
        <v>819535</v>
      </c>
      <c r="N3725" s="2">
        <v>87</v>
      </c>
      <c r="P3725" s="2" t="s">
        <v>135</v>
      </c>
      <c r="S3725" s="2" t="s">
        <v>136</v>
      </c>
      <c r="T3725" s="2" t="s">
        <v>139</v>
      </c>
      <c r="U3725" s="2" t="s">
        <v>532</v>
      </c>
      <c r="V3725" s="2">
        <v>29</v>
      </c>
      <c r="Y3725" s="2">
        <f t="shared" si="950"/>
        <v>9.2309866993299305</v>
      </c>
      <c r="AB3725" s="2">
        <v>9.2309866990000007</v>
      </c>
      <c r="AC3725" s="2">
        <f t="shared" si="951"/>
        <v>6.6924653570142002E-3</v>
      </c>
      <c r="AD3725" s="2">
        <v>0.51625088890718096</v>
      </c>
      <c r="AE3725" s="2">
        <f t="shared" si="956"/>
        <v>1.2963590960939668</v>
      </c>
      <c r="AF3725" s="2">
        <v>96</v>
      </c>
      <c r="AG3725" s="4">
        <f t="shared" si="957"/>
        <v>1.0416666666666665</v>
      </c>
      <c r="AH3725" s="4">
        <f t="shared" si="958"/>
        <v>2.3380257627606333</v>
      </c>
      <c r="AI3725" s="5">
        <f t="shared" si="959"/>
        <v>1.1690128813803167</v>
      </c>
      <c r="AJ3725" s="2">
        <f t="shared" si="952"/>
        <v>4.4170271356293721E-2</v>
      </c>
      <c r="AK3725" s="2">
        <f t="shared" si="953"/>
        <v>1.2046437642625559E-2</v>
      </c>
      <c r="AL3725" s="2">
        <v>3</v>
      </c>
      <c r="AM3725" s="2">
        <v>2</v>
      </c>
      <c r="AN3725" s="2">
        <f t="shared" si="954"/>
        <v>3</v>
      </c>
      <c r="AO3725" s="2">
        <f t="shared" si="955"/>
        <v>0.6</v>
      </c>
      <c r="AP3725" s="2">
        <v>11</v>
      </c>
      <c r="AQ3725" s="2">
        <v>3</v>
      </c>
      <c r="AR3725" s="2">
        <v>0</v>
      </c>
      <c r="AS3725" s="2" t="s">
        <v>79</v>
      </c>
      <c r="AT3725" s="2">
        <v>3</v>
      </c>
      <c r="AW3725" s="2" t="str">
        <f t="shared" si="960"/>
        <v>Arbolitos</v>
      </c>
      <c r="AX3725" s="2" t="str">
        <f t="shared" si="949"/>
        <v>Latizal alto</v>
      </c>
      <c r="AY3725" s="2">
        <v>592</v>
      </c>
      <c r="AZ3725" s="4">
        <f t="shared" si="961"/>
        <v>0.16891891891891891</v>
      </c>
      <c r="BA3725" s="4">
        <v>4.1110111730247123</v>
      </c>
      <c r="BB3725" s="4">
        <f t="shared" si="962"/>
        <v>0.16279365526730399</v>
      </c>
      <c r="BC3725" s="4">
        <f t="shared" si="963"/>
        <v>0.33171257418622291</v>
      </c>
      <c r="BD3725" s="4">
        <f t="shared" si="964"/>
        <v>0.16585628709311145</v>
      </c>
    </row>
    <row r="3726" spans="1:56" x14ac:dyDescent="0.25">
      <c r="A3726" s="2">
        <v>119</v>
      </c>
      <c r="B3726" s="2" t="s">
        <v>55</v>
      </c>
      <c r="C3726" s="2" t="s">
        <v>991</v>
      </c>
      <c r="D3726" s="2" t="s">
        <v>219</v>
      </c>
      <c r="E3726" s="2" t="s">
        <v>221</v>
      </c>
      <c r="F3726" s="2" t="s">
        <v>496</v>
      </c>
      <c r="G3726" s="2" t="s">
        <v>497</v>
      </c>
      <c r="H3726" s="2" t="s">
        <v>402</v>
      </c>
      <c r="J3726" s="3">
        <v>42179</v>
      </c>
      <c r="K3726" s="2">
        <v>747456</v>
      </c>
      <c r="L3726" s="2">
        <v>819535</v>
      </c>
      <c r="N3726" s="2">
        <v>33</v>
      </c>
      <c r="P3726" s="2" t="s">
        <v>135</v>
      </c>
      <c r="S3726" s="2" t="s">
        <v>136</v>
      </c>
      <c r="T3726" s="2" t="s">
        <v>139</v>
      </c>
      <c r="U3726" s="2" t="s">
        <v>532</v>
      </c>
      <c r="V3726" s="2">
        <v>36</v>
      </c>
      <c r="Y3726" s="2">
        <f t="shared" si="950"/>
        <v>11.459155902616464</v>
      </c>
      <c r="AB3726" s="2">
        <v>11.459155900000001</v>
      </c>
      <c r="AC3726" s="2">
        <f t="shared" si="951"/>
        <v>1.0313240312354817E-2</v>
      </c>
      <c r="AD3726" s="2">
        <v>0.51625088890718096</v>
      </c>
      <c r="AE3726" s="2">
        <f t="shared" si="956"/>
        <v>1.997718654622807</v>
      </c>
      <c r="AF3726" s="2">
        <v>96</v>
      </c>
      <c r="AG3726" s="4">
        <f t="shared" si="957"/>
        <v>1.0416666666666665</v>
      </c>
      <c r="AH3726" s="4">
        <f t="shared" si="958"/>
        <v>3.0393853212894735</v>
      </c>
      <c r="AI3726" s="5">
        <f t="shared" si="959"/>
        <v>1.5196926606447367</v>
      </c>
      <c r="AJ3726" s="2">
        <f t="shared" si="952"/>
        <v>4.9503553499303118E-2</v>
      </c>
      <c r="AK3726" s="2">
        <f t="shared" si="953"/>
        <v>3.0939720937064451E-2</v>
      </c>
      <c r="AL3726" s="2">
        <v>4</v>
      </c>
      <c r="AM3726" s="2">
        <v>3</v>
      </c>
      <c r="AN3726" s="2">
        <f t="shared" si="954"/>
        <v>6</v>
      </c>
      <c r="AO3726" s="2">
        <f t="shared" si="955"/>
        <v>1.2</v>
      </c>
      <c r="AP3726" s="2">
        <v>8</v>
      </c>
      <c r="AQ3726" s="2">
        <v>5</v>
      </c>
      <c r="AR3726" s="2">
        <v>0</v>
      </c>
      <c r="AS3726" s="2" t="s">
        <v>79</v>
      </c>
      <c r="AT3726" s="2">
        <v>3</v>
      </c>
      <c r="AW3726" s="2" t="str">
        <f t="shared" si="960"/>
        <v>Arbolitos</v>
      </c>
      <c r="AX3726" s="2" t="str">
        <f t="shared" si="949"/>
        <v>I</v>
      </c>
      <c r="AY3726" s="2">
        <v>592</v>
      </c>
      <c r="AZ3726" s="4">
        <f t="shared" si="961"/>
        <v>0.16891891891891891</v>
      </c>
      <c r="BA3726" s="4">
        <v>4.1110111730247123</v>
      </c>
      <c r="BB3726" s="4">
        <f t="shared" si="962"/>
        <v>0.25086870062595235</v>
      </c>
      <c r="BC3726" s="4">
        <f t="shared" si="963"/>
        <v>0.41978761954487126</v>
      </c>
      <c r="BD3726" s="4">
        <f t="shared" si="964"/>
        <v>0.20989380977243563</v>
      </c>
    </row>
    <row r="3727" spans="1:56" x14ac:dyDescent="0.25">
      <c r="A3727" s="2">
        <v>119</v>
      </c>
      <c r="B3727" s="2" t="s">
        <v>55</v>
      </c>
      <c r="C3727" s="2" t="s">
        <v>991</v>
      </c>
      <c r="D3727" s="2" t="s">
        <v>219</v>
      </c>
      <c r="E3727" s="2" t="s">
        <v>221</v>
      </c>
      <c r="F3727" s="2" t="s">
        <v>496</v>
      </c>
      <c r="G3727" s="2" t="s">
        <v>497</v>
      </c>
      <c r="H3727" s="2" t="s">
        <v>402</v>
      </c>
      <c r="J3727" s="3">
        <v>42179</v>
      </c>
      <c r="K3727" s="2">
        <v>747456</v>
      </c>
      <c r="L3727" s="2">
        <v>819535</v>
      </c>
      <c r="N3727" s="2">
        <v>9</v>
      </c>
      <c r="P3727" s="2" t="s">
        <v>210</v>
      </c>
      <c r="S3727" s="2" t="s">
        <v>211</v>
      </c>
      <c r="T3727" s="2" t="s">
        <v>937</v>
      </c>
      <c r="U3727" s="2" t="s">
        <v>938</v>
      </c>
      <c r="V3727" s="2">
        <v>21</v>
      </c>
      <c r="Y3727" s="2">
        <f t="shared" si="950"/>
        <v>6.6845076098596046</v>
      </c>
      <c r="AB3727" s="2">
        <v>6.6845076099999998</v>
      </c>
      <c r="AC3727" s="2">
        <f t="shared" si="951"/>
        <v>3.5093664951762931E-3</v>
      </c>
      <c r="AD3727" s="2">
        <v>0.51625088890718096</v>
      </c>
      <c r="AE3727" s="2">
        <f t="shared" si="956"/>
        <v>0.67977926442026093</v>
      </c>
      <c r="AF3727" s="2">
        <v>96</v>
      </c>
      <c r="AG3727" s="4">
        <f t="shared" si="957"/>
        <v>1.0416666666666665</v>
      </c>
      <c r="AH3727" s="4">
        <f t="shared" si="958"/>
        <v>1.7214459310869274</v>
      </c>
      <c r="AI3727" s="5">
        <f t="shared" si="959"/>
        <v>0.86072296554346372</v>
      </c>
      <c r="AJ3727" s="2">
        <f t="shared" si="952"/>
        <v>8.4224795884231037E-3</v>
      </c>
      <c r="AK3727" s="2">
        <f t="shared" si="953"/>
        <v>6.3168596913173276E-4</v>
      </c>
      <c r="AL3727" s="2">
        <v>3</v>
      </c>
      <c r="AM3727" s="2">
        <v>2</v>
      </c>
      <c r="AN3727" s="2">
        <f t="shared" si="954"/>
        <v>3</v>
      </c>
      <c r="AO3727" s="2">
        <f t="shared" si="955"/>
        <v>0.6</v>
      </c>
      <c r="AP3727" s="2">
        <v>4</v>
      </c>
      <c r="AQ3727" s="2">
        <v>0.3</v>
      </c>
      <c r="AR3727" s="2">
        <v>0</v>
      </c>
      <c r="AS3727" s="2" t="s">
        <v>78</v>
      </c>
      <c r="AT3727" s="2">
        <v>4</v>
      </c>
      <c r="AW3727" s="2" t="str">
        <f t="shared" si="960"/>
        <v>Arbustivo</v>
      </c>
      <c r="AX3727" s="2" t="str">
        <f t="shared" si="949"/>
        <v>Latizal alto</v>
      </c>
      <c r="AY3727" s="2">
        <v>592</v>
      </c>
      <c r="AZ3727" s="4">
        <f t="shared" si="961"/>
        <v>0.16891891891891891</v>
      </c>
      <c r="BA3727" s="4">
        <v>4.1110111730247123</v>
      </c>
      <c r="BB3727" s="4">
        <f t="shared" si="962"/>
        <v>8.5365043962997697E-2</v>
      </c>
      <c r="BC3727" s="4">
        <f t="shared" si="963"/>
        <v>0.25428396288191663</v>
      </c>
      <c r="BD3727" s="4">
        <f t="shared" si="964"/>
        <v>0.12714198144095831</v>
      </c>
    </row>
    <row r="3728" spans="1:56" x14ac:dyDescent="0.25">
      <c r="A3728" s="2">
        <v>119</v>
      </c>
      <c r="B3728" s="2" t="s">
        <v>55</v>
      </c>
      <c r="C3728" s="2" t="s">
        <v>991</v>
      </c>
      <c r="D3728" s="2" t="s">
        <v>219</v>
      </c>
      <c r="E3728" s="2" t="s">
        <v>221</v>
      </c>
      <c r="F3728" s="2" t="s">
        <v>496</v>
      </c>
      <c r="G3728" s="2" t="s">
        <v>497</v>
      </c>
      <c r="H3728" s="2" t="s">
        <v>402</v>
      </c>
      <c r="J3728" s="3">
        <v>42179</v>
      </c>
      <c r="K3728" s="2">
        <v>747456</v>
      </c>
      <c r="L3728" s="2">
        <v>819535</v>
      </c>
      <c r="N3728" s="2">
        <v>90</v>
      </c>
      <c r="P3728" s="2" t="s">
        <v>210</v>
      </c>
      <c r="S3728" s="2" t="s">
        <v>211</v>
      </c>
      <c r="T3728" s="2" t="s">
        <v>937</v>
      </c>
      <c r="U3728" s="2" t="s">
        <v>938</v>
      </c>
      <c r="V3728" s="2">
        <v>29</v>
      </c>
      <c r="Y3728" s="2">
        <f t="shared" si="950"/>
        <v>9.2309866993299305</v>
      </c>
      <c r="AB3728" s="2">
        <v>9.2309866990000007</v>
      </c>
      <c r="AC3728" s="2">
        <f t="shared" si="951"/>
        <v>6.6924653570142002E-3</v>
      </c>
      <c r="AD3728" s="2">
        <v>0.51625088890718096</v>
      </c>
      <c r="AE3728" s="2">
        <f t="shared" si="956"/>
        <v>1.2963590960939668</v>
      </c>
      <c r="AF3728" s="2">
        <v>96</v>
      </c>
      <c r="AG3728" s="4">
        <f t="shared" si="957"/>
        <v>1.0416666666666665</v>
      </c>
      <c r="AH3728" s="4">
        <f t="shared" si="958"/>
        <v>2.3380257627606333</v>
      </c>
      <c r="AI3728" s="5">
        <f t="shared" si="959"/>
        <v>1.1690128813803167</v>
      </c>
      <c r="AJ3728" s="2">
        <f t="shared" si="952"/>
        <v>2.4092875285251118E-2</v>
      </c>
      <c r="AK3728" s="2">
        <f t="shared" si="953"/>
        <v>2.0077396071042598E-3</v>
      </c>
      <c r="AL3728" s="2">
        <v>5</v>
      </c>
      <c r="AM3728" s="2">
        <v>5</v>
      </c>
      <c r="AN3728" s="2">
        <f t="shared" si="954"/>
        <v>12.5</v>
      </c>
      <c r="AO3728" s="2">
        <f t="shared" si="955"/>
        <v>2.5</v>
      </c>
      <c r="AP3728" s="2">
        <v>6</v>
      </c>
      <c r="AQ3728" s="2">
        <v>0.5</v>
      </c>
      <c r="AR3728" s="2">
        <v>0</v>
      </c>
      <c r="AS3728" s="2" t="s">
        <v>78</v>
      </c>
      <c r="AT3728" s="2">
        <v>4</v>
      </c>
      <c r="AW3728" s="2" t="str">
        <f t="shared" si="960"/>
        <v>Arbolitos</v>
      </c>
      <c r="AX3728" s="2" t="str">
        <f t="shared" si="949"/>
        <v>Latizal alto</v>
      </c>
      <c r="AY3728" s="2">
        <v>592</v>
      </c>
      <c r="AZ3728" s="4">
        <f t="shared" si="961"/>
        <v>0.16891891891891891</v>
      </c>
      <c r="BA3728" s="4">
        <v>4.1110111730247123</v>
      </c>
      <c r="BB3728" s="4">
        <f t="shared" si="962"/>
        <v>0.16279365526730399</v>
      </c>
      <c r="BC3728" s="4">
        <f t="shared" si="963"/>
        <v>0.33171257418622291</v>
      </c>
      <c r="BD3728" s="4">
        <f t="shared" si="964"/>
        <v>0.16585628709311145</v>
      </c>
    </row>
    <row r="3729" spans="1:56" x14ac:dyDescent="0.25">
      <c r="A3729" s="2">
        <v>119</v>
      </c>
      <c r="B3729" s="2" t="s">
        <v>55</v>
      </c>
      <c r="C3729" s="2" t="s">
        <v>991</v>
      </c>
      <c r="D3729" s="2" t="s">
        <v>219</v>
      </c>
      <c r="E3729" s="2" t="s">
        <v>221</v>
      </c>
      <c r="F3729" s="2" t="s">
        <v>496</v>
      </c>
      <c r="G3729" s="2" t="s">
        <v>497</v>
      </c>
      <c r="H3729" s="2" t="s">
        <v>402</v>
      </c>
      <c r="J3729" s="3">
        <v>42179</v>
      </c>
      <c r="K3729" s="2">
        <v>747456</v>
      </c>
      <c r="L3729" s="2">
        <v>819535</v>
      </c>
      <c r="N3729" s="2">
        <v>29</v>
      </c>
      <c r="P3729" s="2" t="s">
        <v>210</v>
      </c>
      <c r="S3729" s="2" t="s">
        <v>211</v>
      </c>
      <c r="T3729" s="2" t="s">
        <v>937</v>
      </c>
      <c r="U3729" s="2" t="s">
        <v>938</v>
      </c>
      <c r="V3729" s="2">
        <v>41</v>
      </c>
      <c r="Y3729" s="2">
        <f t="shared" si="950"/>
        <v>13.050705333535419</v>
      </c>
      <c r="AB3729" s="2">
        <v>13.05070533</v>
      </c>
      <c r="AC3729" s="2">
        <f t="shared" si="951"/>
        <v>1.3376972966873802E-2</v>
      </c>
      <c r="AD3729" s="2">
        <v>0.51625088890718096</v>
      </c>
      <c r="AE3729" s="2">
        <f t="shared" si="956"/>
        <v>2.5911767426087486</v>
      </c>
      <c r="AF3729" s="2">
        <v>96</v>
      </c>
      <c r="AG3729" s="4">
        <f t="shared" si="957"/>
        <v>1.0416666666666665</v>
      </c>
      <c r="AH3729" s="4">
        <f t="shared" si="958"/>
        <v>3.6328434092754152</v>
      </c>
      <c r="AI3729" s="5">
        <f t="shared" si="959"/>
        <v>1.8164217046377076</v>
      </c>
      <c r="AJ3729" s="2">
        <f t="shared" si="952"/>
        <v>5.6183286460869966E-2</v>
      </c>
      <c r="AK3729" s="2">
        <f t="shared" si="953"/>
        <v>3.2104735120497127E-3</v>
      </c>
      <c r="AL3729" s="2">
        <v>4</v>
      </c>
      <c r="AM3729" s="2">
        <v>3</v>
      </c>
      <c r="AN3729" s="2">
        <f t="shared" si="954"/>
        <v>6</v>
      </c>
      <c r="AO3729" s="2">
        <f t="shared" si="955"/>
        <v>1.2</v>
      </c>
      <c r="AP3729" s="2">
        <v>7</v>
      </c>
      <c r="AQ3729" s="2">
        <v>0.4</v>
      </c>
      <c r="AR3729" s="2">
        <v>0</v>
      </c>
      <c r="AS3729" s="2" t="s">
        <v>78</v>
      </c>
      <c r="AT3729" s="2">
        <v>4</v>
      </c>
      <c r="AW3729" s="2" t="str">
        <f t="shared" si="960"/>
        <v>Arbolitos</v>
      </c>
      <c r="AX3729" s="2" t="str">
        <f t="shared" si="949"/>
        <v>I</v>
      </c>
      <c r="AY3729" s="2">
        <v>592</v>
      </c>
      <c r="AZ3729" s="4">
        <f t="shared" si="961"/>
        <v>0.16891891891891891</v>
      </c>
      <c r="BA3729" s="4">
        <v>4.1110111730247123</v>
      </c>
      <c r="BB3729" s="4">
        <f t="shared" si="962"/>
        <v>0.3253937390063471</v>
      </c>
      <c r="BC3729" s="4">
        <f t="shared" si="963"/>
        <v>0.49431265792526602</v>
      </c>
      <c r="BD3729" s="4">
        <f t="shared" si="964"/>
        <v>0.24715632896263301</v>
      </c>
    </row>
    <row r="3730" spans="1:56" x14ac:dyDescent="0.25">
      <c r="A3730" s="2">
        <v>119</v>
      </c>
      <c r="B3730" s="2" t="s">
        <v>55</v>
      </c>
      <c r="C3730" s="2" t="s">
        <v>991</v>
      </c>
      <c r="D3730" s="2" t="s">
        <v>219</v>
      </c>
      <c r="E3730" s="2" t="s">
        <v>221</v>
      </c>
      <c r="F3730" s="2" t="s">
        <v>496</v>
      </c>
      <c r="G3730" s="2" t="s">
        <v>497</v>
      </c>
      <c r="H3730" s="2" t="s">
        <v>402</v>
      </c>
      <c r="J3730" s="3">
        <v>42179</v>
      </c>
      <c r="K3730" s="2">
        <v>747456</v>
      </c>
      <c r="L3730" s="2">
        <v>819535</v>
      </c>
      <c r="N3730" s="2">
        <v>68</v>
      </c>
      <c r="P3730" s="2" t="s">
        <v>80</v>
      </c>
      <c r="S3730" s="2" t="s">
        <v>81</v>
      </c>
      <c r="T3730" s="2" t="s">
        <v>82</v>
      </c>
      <c r="U3730" s="2" t="s">
        <v>83</v>
      </c>
      <c r="V3730" s="2">
        <v>9</v>
      </c>
      <c r="Y3730" s="2">
        <f t="shared" si="950"/>
        <v>2.8647889756541161</v>
      </c>
      <c r="AB3730" s="2">
        <v>2.8647889759999998</v>
      </c>
      <c r="AC3730" s="2">
        <f t="shared" si="951"/>
        <v>6.4457751952217606E-4</v>
      </c>
      <c r="AD3730" s="2">
        <v>0.51625088890718096</v>
      </c>
      <c r="AE3730" s="2">
        <f t="shared" si="956"/>
        <v>0.12485741591392543</v>
      </c>
      <c r="AF3730" s="2">
        <v>96</v>
      </c>
      <c r="AG3730" s="4">
        <f t="shared" si="957"/>
        <v>1.0416666666666665</v>
      </c>
      <c r="AH3730" s="4">
        <f t="shared" si="958"/>
        <v>1.166524082580592</v>
      </c>
      <c r="AI3730" s="5">
        <f t="shared" si="959"/>
        <v>0.58326204129029602</v>
      </c>
      <c r="AJ3730" s="2">
        <f t="shared" si="952"/>
        <v>2.3204790702798339E-3</v>
      </c>
      <c r="AK3730" s="2">
        <f t="shared" si="953"/>
        <v>7.7349302342661123E-4</v>
      </c>
      <c r="AL3730" s="2">
        <v>2</v>
      </c>
      <c r="AM3730" s="2">
        <v>1.5</v>
      </c>
      <c r="AN3730" s="2">
        <f t="shared" si="954"/>
        <v>1.5</v>
      </c>
      <c r="AO3730" s="2">
        <f t="shared" si="955"/>
        <v>0.3</v>
      </c>
      <c r="AP3730" s="2">
        <v>6</v>
      </c>
      <c r="AQ3730" s="2">
        <v>2</v>
      </c>
      <c r="AR3730" s="2">
        <v>3</v>
      </c>
      <c r="AS3730" s="2" t="s">
        <v>79</v>
      </c>
      <c r="AT3730" s="2">
        <v>3</v>
      </c>
      <c r="AW3730" s="2" t="str">
        <f t="shared" si="960"/>
        <v>Arbolitos</v>
      </c>
      <c r="AX3730" s="2" t="str">
        <f t="shared" si="949"/>
        <v>Latizal bajo</v>
      </c>
      <c r="AY3730" s="2">
        <v>592</v>
      </c>
      <c r="AZ3730" s="4">
        <f t="shared" si="961"/>
        <v>0.16891891891891891</v>
      </c>
      <c r="BA3730" s="4">
        <v>4.1110111730247123</v>
      </c>
      <c r="BB3730" s="4">
        <f t="shared" si="962"/>
        <v>1.5679293789122022E-2</v>
      </c>
      <c r="BC3730" s="4">
        <f t="shared" si="963"/>
        <v>0.18459821270804094</v>
      </c>
      <c r="BD3730" s="4">
        <f t="shared" si="964"/>
        <v>9.2299106354020471E-2</v>
      </c>
    </row>
    <row r="3731" spans="1:56" x14ac:dyDescent="0.25">
      <c r="A3731" s="2">
        <v>119</v>
      </c>
      <c r="B3731" s="2" t="s">
        <v>55</v>
      </c>
      <c r="C3731" s="2" t="s">
        <v>991</v>
      </c>
      <c r="D3731" s="2" t="s">
        <v>219</v>
      </c>
      <c r="E3731" s="2" t="s">
        <v>221</v>
      </c>
      <c r="F3731" s="2" t="s">
        <v>496</v>
      </c>
      <c r="G3731" s="2" t="s">
        <v>497</v>
      </c>
      <c r="H3731" s="2" t="s">
        <v>402</v>
      </c>
      <c r="J3731" s="3">
        <v>42179</v>
      </c>
      <c r="K3731" s="2">
        <v>747456</v>
      </c>
      <c r="L3731" s="2">
        <v>819535</v>
      </c>
      <c r="N3731" s="2">
        <v>51</v>
      </c>
      <c r="P3731" s="2" t="s">
        <v>80</v>
      </c>
      <c r="S3731" s="2" t="s">
        <v>81</v>
      </c>
      <c r="T3731" s="2" t="s">
        <v>82</v>
      </c>
      <c r="U3731" s="2" t="s">
        <v>83</v>
      </c>
      <c r="V3731" s="2">
        <v>9</v>
      </c>
      <c r="Y3731" s="2">
        <f t="shared" si="950"/>
        <v>2.8647889756541161</v>
      </c>
      <c r="AB3731" s="2">
        <v>2.8647889759999998</v>
      </c>
      <c r="AC3731" s="2">
        <f t="shared" si="951"/>
        <v>6.4457751952217606E-4</v>
      </c>
      <c r="AD3731" s="2">
        <v>0.51625088890718096</v>
      </c>
      <c r="AE3731" s="2">
        <f t="shared" si="956"/>
        <v>0.12485741591392543</v>
      </c>
      <c r="AF3731" s="2">
        <v>96</v>
      </c>
      <c r="AG3731" s="4">
        <f t="shared" si="957"/>
        <v>1.0416666666666665</v>
      </c>
      <c r="AH3731" s="4">
        <f t="shared" si="958"/>
        <v>1.166524082580592</v>
      </c>
      <c r="AI3731" s="5">
        <f t="shared" si="959"/>
        <v>0.58326204129029602</v>
      </c>
      <c r="AJ3731" s="2">
        <f t="shared" si="952"/>
        <v>1.9337325585665282E-3</v>
      </c>
      <c r="AK3731" s="2">
        <f t="shared" si="953"/>
        <v>1.1602395351399169E-3</v>
      </c>
      <c r="AL3731" s="2">
        <v>2</v>
      </c>
      <c r="AM3731" s="2">
        <v>2</v>
      </c>
      <c r="AN3731" s="2">
        <f t="shared" si="954"/>
        <v>2</v>
      </c>
      <c r="AO3731" s="2">
        <f t="shared" si="955"/>
        <v>0.4</v>
      </c>
      <c r="AP3731" s="2">
        <v>5</v>
      </c>
      <c r="AQ3731" s="2">
        <v>3</v>
      </c>
      <c r="AR3731" s="2">
        <v>3</v>
      </c>
      <c r="AS3731" s="2" t="s">
        <v>78</v>
      </c>
      <c r="AT3731" s="2">
        <v>4</v>
      </c>
      <c r="AW3731" s="2" t="str">
        <f t="shared" si="960"/>
        <v>Arbustivo</v>
      </c>
      <c r="AX3731" s="2" t="str">
        <f t="shared" si="949"/>
        <v>Latizal bajo</v>
      </c>
      <c r="AY3731" s="2">
        <v>592</v>
      </c>
      <c r="AZ3731" s="4">
        <f t="shared" si="961"/>
        <v>0.16891891891891891</v>
      </c>
      <c r="BA3731" s="4">
        <v>4.1110111730247123</v>
      </c>
      <c r="BB3731" s="4">
        <f t="shared" si="962"/>
        <v>1.5679293789122022E-2</v>
      </c>
      <c r="BC3731" s="4">
        <f t="shared" si="963"/>
        <v>0.18459821270804094</v>
      </c>
      <c r="BD3731" s="4">
        <f t="shared" si="964"/>
        <v>9.2299106354020471E-2</v>
      </c>
    </row>
    <row r="3732" spans="1:56" x14ac:dyDescent="0.25">
      <c r="A3732" s="2">
        <v>119</v>
      </c>
      <c r="B3732" s="2" t="s">
        <v>55</v>
      </c>
      <c r="C3732" s="2" t="s">
        <v>991</v>
      </c>
      <c r="D3732" s="2" t="s">
        <v>219</v>
      </c>
      <c r="E3732" s="2" t="s">
        <v>221</v>
      </c>
      <c r="F3732" s="2" t="s">
        <v>496</v>
      </c>
      <c r="G3732" s="2" t="s">
        <v>497</v>
      </c>
      <c r="H3732" s="2" t="s">
        <v>402</v>
      </c>
      <c r="J3732" s="3">
        <v>42179</v>
      </c>
      <c r="K3732" s="2">
        <v>747456</v>
      </c>
      <c r="L3732" s="2">
        <v>819535</v>
      </c>
      <c r="N3732" s="2">
        <v>79</v>
      </c>
      <c r="P3732" s="2" t="s">
        <v>80</v>
      </c>
      <c r="S3732" s="2" t="s">
        <v>81</v>
      </c>
      <c r="T3732" s="2" t="s">
        <v>82</v>
      </c>
      <c r="U3732" s="2" t="s">
        <v>83</v>
      </c>
      <c r="V3732" s="2">
        <v>10</v>
      </c>
      <c r="Y3732" s="2">
        <f t="shared" si="950"/>
        <v>3.183098861837907</v>
      </c>
      <c r="AB3732" s="2">
        <v>3.183098862</v>
      </c>
      <c r="AC3732" s="2">
        <f t="shared" si="951"/>
        <v>7.9577471545947667E-4</v>
      </c>
      <c r="AD3732" s="2">
        <v>0.51625088890718096</v>
      </c>
      <c r="AE3732" s="2">
        <f t="shared" si="956"/>
        <v>0.15414495791842647</v>
      </c>
      <c r="AF3732" s="2">
        <v>96</v>
      </c>
      <c r="AG3732" s="4">
        <f t="shared" si="957"/>
        <v>1.0416666666666665</v>
      </c>
      <c r="AH3732" s="4">
        <f t="shared" si="958"/>
        <v>1.1958116245850929</v>
      </c>
      <c r="AI3732" s="5">
        <f t="shared" si="959"/>
        <v>0.59790581229254647</v>
      </c>
      <c r="AJ3732" s="2">
        <f t="shared" si="952"/>
        <v>2.3873241463784299E-3</v>
      </c>
      <c r="AK3732" s="2">
        <f t="shared" si="953"/>
        <v>9.5492965855137194E-4</v>
      </c>
      <c r="AL3732" s="2">
        <v>0.5</v>
      </c>
      <c r="AM3732" s="2">
        <v>1</v>
      </c>
      <c r="AN3732" s="2">
        <f t="shared" si="954"/>
        <v>0.25</v>
      </c>
      <c r="AO3732" s="2">
        <f t="shared" si="955"/>
        <v>0.05</v>
      </c>
      <c r="AP3732" s="2">
        <v>5</v>
      </c>
      <c r="AQ3732" s="2">
        <v>2</v>
      </c>
      <c r="AR3732" s="2">
        <v>0</v>
      </c>
      <c r="AS3732" s="2" t="s">
        <v>79</v>
      </c>
      <c r="AT3732" s="2">
        <v>3</v>
      </c>
      <c r="AW3732" s="2" t="str">
        <f t="shared" si="960"/>
        <v>Arbustivo</v>
      </c>
      <c r="AX3732" s="2" t="str">
        <f t="shared" si="949"/>
        <v>Latizal bajo</v>
      </c>
      <c r="AY3732" s="2">
        <v>592</v>
      </c>
      <c r="AZ3732" s="4">
        <f t="shared" si="961"/>
        <v>0.16891891891891891</v>
      </c>
      <c r="BA3732" s="4">
        <v>4.1110111730247123</v>
      </c>
      <c r="BB3732" s="4">
        <f t="shared" si="962"/>
        <v>1.9357152826076571E-2</v>
      </c>
      <c r="BC3732" s="4">
        <f t="shared" si="963"/>
        <v>0.1882760717449955</v>
      </c>
      <c r="BD3732" s="4">
        <f t="shared" si="964"/>
        <v>9.413803587249775E-2</v>
      </c>
    </row>
    <row r="3733" spans="1:56" x14ac:dyDescent="0.25">
      <c r="A3733" s="2">
        <v>119</v>
      </c>
      <c r="B3733" s="2" t="s">
        <v>55</v>
      </c>
      <c r="C3733" s="2" t="s">
        <v>991</v>
      </c>
      <c r="D3733" s="2" t="s">
        <v>219</v>
      </c>
      <c r="E3733" s="2" t="s">
        <v>221</v>
      </c>
      <c r="F3733" s="2" t="s">
        <v>496</v>
      </c>
      <c r="G3733" s="2" t="s">
        <v>497</v>
      </c>
      <c r="H3733" s="2" t="s">
        <v>402</v>
      </c>
      <c r="J3733" s="3">
        <v>42179</v>
      </c>
      <c r="K3733" s="2">
        <v>747456</v>
      </c>
      <c r="L3733" s="2">
        <v>819535</v>
      </c>
      <c r="N3733" s="2">
        <v>69</v>
      </c>
      <c r="P3733" s="2" t="s">
        <v>80</v>
      </c>
      <c r="S3733" s="2" t="s">
        <v>81</v>
      </c>
      <c r="T3733" s="2" t="s">
        <v>82</v>
      </c>
      <c r="U3733" s="2" t="s">
        <v>83</v>
      </c>
      <c r="V3733" s="2">
        <v>10</v>
      </c>
      <c r="Y3733" s="2">
        <f t="shared" si="950"/>
        <v>3.183098861837907</v>
      </c>
      <c r="AB3733" s="2">
        <v>3.183098862</v>
      </c>
      <c r="AC3733" s="2">
        <f t="shared" si="951"/>
        <v>7.9577471545947667E-4</v>
      </c>
      <c r="AD3733" s="2">
        <v>0.51625088890718096</v>
      </c>
      <c r="AE3733" s="2">
        <f t="shared" si="956"/>
        <v>0.15414495791842647</v>
      </c>
      <c r="AF3733" s="2">
        <v>96</v>
      </c>
      <c r="AG3733" s="4">
        <f t="shared" si="957"/>
        <v>1.0416666666666665</v>
      </c>
      <c r="AH3733" s="4">
        <f t="shared" si="958"/>
        <v>1.1958116245850929</v>
      </c>
      <c r="AI3733" s="5">
        <f t="shared" si="959"/>
        <v>0.59790581229254647</v>
      </c>
      <c r="AJ3733" s="2">
        <f t="shared" si="952"/>
        <v>2.3873241463784299E-3</v>
      </c>
      <c r="AK3733" s="2">
        <f t="shared" si="953"/>
        <v>1.4323944878270579E-3</v>
      </c>
      <c r="AL3733" s="2">
        <v>3</v>
      </c>
      <c r="AM3733" s="2">
        <v>3</v>
      </c>
      <c r="AN3733" s="2">
        <f t="shared" si="954"/>
        <v>4.5</v>
      </c>
      <c r="AO3733" s="2">
        <f t="shared" si="955"/>
        <v>0.89999999999999991</v>
      </c>
      <c r="AP3733" s="2">
        <v>5</v>
      </c>
      <c r="AQ3733" s="2">
        <v>3</v>
      </c>
      <c r="AR3733" s="2">
        <v>3</v>
      </c>
      <c r="AS3733" s="2" t="s">
        <v>78</v>
      </c>
      <c r="AT3733" s="2">
        <v>4</v>
      </c>
      <c r="AW3733" s="2" t="str">
        <f t="shared" si="960"/>
        <v>Arbustivo</v>
      </c>
      <c r="AX3733" s="2" t="str">
        <f t="shared" si="949"/>
        <v>Latizal bajo</v>
      </c>
      <c r="AY3733" s="2">
        <v>592</v>
      </c>
      <c r="AZ3733" s="4">
        <f t="shared" si="961"/>
        <v>0.16891891891891891</v>
      </c>
      <c r="BA3733" s="4">
        <v>4.1110111730247123</v>
      </c>
      <c r="BB3733" s="4">
        <f t="shared" si="962"/>
        <v>1.9357152826076571E-2</v>
      </c>
      <c r="BC3733" s="4">
        <f t="shared" si="963"/>
        <v>0.1882760717449955</v>
      </c>
      <c r="BD3733" s="4">
        <f t="shared" si="964"/>
        <v>9.413803587249775E-2</v>
      </c>
    </row>
    <row r="3734" spans="1:56" x14ac:dyDescent="0.25">
      <c r="A3734" s="2">
        <v>119</v>
      </c>
      <c r="B3734" s="2" t="s">
        <v>55</v>
      </c>
      <c r="C3734" s="2" t="s">
        <v>991</v>
      </c>
      <c r="D3734" s="2" t="s">
        <v>219</v>
      </c>
      <c r="E3734" s="2" t="s">
        <v>221</v>
      </c>
      <c r="F3734" s="2" t="s">
        <v>496</v>
      </c>
      <c r="G3734" s="2" t="s">
        <v>497</v>
      </c>
      <c r="H3734" s="2" t="s">
        <v>402</v>
      </c>
      <c r="J3734" s="3">
        <v>42179</v>
      </c>
      <c r="K3734" s="2">
        <v>747456</v>
      </c>
      <c r="L3734" s="2">
        <v>819535</v>
      </c>
      <c r="N3734" s="2">
        <v>70</v>
      </c>
      <c r="P3734" s="2" t="s">
        <v>80</v>
      </c>
      <c r="S3734" s="2" t="s">
        <v>81</v>
      </c>
      <c r="T3734" s="2" t="s">
        <v>82</v>
      </c>
      <c r="U3734" s="2" t="s">
        <v>83</v>
      </c>
      <c r="V3734" s="2">
        <v>10</v>
      </c>
      <c r="Y3734" s="2">
        <f t="shared" si="950"/>
        <v>3.183098861837907</v>
      </c>
      <c r="AB3734" s="2">
        <v>3.183098862</v>
      </c>
      <c r="AC3734" s="2">
        <f t="shared" si="951"/>
        <v>7.9577471545947667E-4</v>
      </c>
      <c r="AD3734" s="2">
        <v>0.51625088890718096</v>
      </c>
      <c r="AE3734" s="2">
        <f t="shared" si="956"/>
        <v>0.15414495791842647</v>
      </c>
      <c r="AF3734" s="2">
        <v>96</v>
      </c>
      <c r="AG3734" s="4">
        <f t="shared" si="957"/>
        <v>1.0416666666666665</v>
      </c>
      <c r="AH3734" s="4">
        <f t="shared" si="958"/>
        <v>1.1958116245850929</v>
      </c>
      <c r="AI3734" s="5">
        <f t="shared" si="959"/>
        <v>0.59790581229254647</v>
      </c>
      <c r="AJ3734" s="2">
        <f t="shared" si="952"/>
        <v>3.1035213902919591E-3</v>
      </c>
      <c r="AK3734" s="2">
        <f t="shared" si="953"/>
        <v>1.4323944878270579E-3</v>
      </c>
      <c r="AL3734" s="2">
        <v>1</v>
      </c>
      <c r="AM3734" s="2">
        <v>0.8</v>
      </c>
      <c r="AN3734" s="2">
        <f t="shared" si="954"/>
        <v>0.4</v>
      </c>
      <c r="AO3734" s="2">
        <f t="shared" si="955"/>
        <v>0.08</v>
      </c>
      <c r="AP3734" s="2">
        <v>6.5</v>
      </c>
      <c r="AQ3734" s="2">
        <v>3</v>
      </c>
      <c r="AR3734" s="2">
        <v>0</v>
      </c>
      <c r="AS3734" s="2" t="s">
        <v>78</v>
      </c>
      <c r="AT3734" s="2">
        <v>4</v>
      </c>
      <c r="AW3734" s="2" t="str">
        <f t="shared" si="960"/>
        <v>Arbolitos</v>
      </c>
      <c r="AX3734" s="2" t="str">
        <f t="shared" si="949"/>
        <v>Latizal bajo</v>
      </c>
      <c r="AY3734" s="2">
        <v>592</v>
      </c>
      <c r="AZ3734" s="4">
        <f t="shared" si="961"/>
        <v>0.16891891891891891</v>
      </c>
      <c r="BA3734" s="4">
        <v>4.1110111730247123</v>
      </c>
      <c r="BB3734" s="4">
        <f t="shared" si="962"/>
        <v>1.9357152826076571E-2</v>
      </c>
      <c r="BC3734" s="4">
        <f t="shared" si="963"/>
        <v>0.1882760717449955</v>
      </c>
      <c r="BD3734" s="4">
        <f t="shared" si="964"/>
        <v>9.413803587249775E-2</v>
      </c>
    </row>
    <row r="3735" spans="1:56" x14ac:dyDescent="0.25">
      <c r="A3735" s="2">
        <v>119</v>
      </c>
      <c r="B3735" s="2" t="s">
        <v>55</v>
      </c>
      <c r="C3735" s="2" t="s">
        <v>991</v>
      </c>
      <c r="D3735" s="2" t="s">
        <v>219</v>
      </c>
      <c r="E3735" s="2" t="s">
        <v>221</v>
      </c>
      <c r="F3735" s="2" t="s">
        <v>496</v>
      </c>
      <c r="G3735" s="2" t="s">
        <v>497</v>
      </c>
      <c r="H3735" s="2" t="s">
        <v>402</v>
      </c>
      <c r="J3735" s="3">
        <v>42179</v>
      </c>
      <c r="K3735" s="2">
        <v>747456</v>
      </c>
      <c r="L3735" s="2">
        <v>819535</v>
      </c>
      <c r="N3735" s="2">
        <v>72</v>
      </c>
      <c r="P3735" s="2" t="s">
        <v>80</v>
      </c>
      <c r="S3735" s="2" t="s">
        <v>81</v>
      </c>
      <c r="T3735" s="2" t="s">
        <v>82</v>
      </c>
      <c r="U3735" s="2" t="s">
        <v>83</v>
      </c>
      <c r="V3735" s="2">
        <v>12</v>
      </c>
      <c r="Y3735" s="2">
        <f t="shared" si="950"/>
        <v>3.8197186342054881</v>
      </c>
      <c r="AB3735" s="2">
        <v>3.819718634</v>
      </c>
      <c r="AC3735" s="2">
        <f t="shared" si="951"/>
        <v>1.1459155902616462E-3</v>
      </c>
      <c r="AD3735" s="2">
        <v>0.51625088890718096</v>
      </c>
      <c r="AE3735" s="2">
        <f t="shared" si="956"/>
        <v>0.22196873940253406</v>
      </c>
      <c r="AF3735" s="2">
        <v>96</v>
      </c>
      <c r="AG3735" s="4">
        <f t="shared" si="957"/>
        <v>1.0416666666666665</v>
      </c>
      <c r="AH3735" s="4">
        <f t="shared" si="958"/>
        <v>1.2636354060692006</v>
      </c>
      <c r="AI3735" s="5">
        <f t="shared" si="959"/>
        <v>0.63181770303460028</v>
      </c>
      <c r="AJ3735" s="2">
        <f t="shared" si="952"/>
        <v>4.1252961249419262E-3</v>
      </c>
      <c r="AK3735" s="2">
        <f t="shared" si="953"/>
        <v>1.3750987083139753E-3</v>
      </c>
      <c r="AL3735" s="2">
        <v>1</v>
      </c>
      <c r="AM3735" s="2">
        <v>1</v>
      </c>
      <c r="AN3735" s="2">
        <f t="shared" si="954"/>
        <v>0.5</v>
      </c>
      <c r="AO3735" s="2">
        <f t="shared" si="955"/>
        <v>0.1</v>
      </c>
      <c r="AP3735" s="2">
        <v>6</v>
      </c>
      <c r="AQ3735" s="2">
        <v>2</v>
      </c>
      <c r="AR3735" s="2">
        <v>3</v>
      </c>
      <c r="AS3735" s="2" t="s">
        <v>79</v>
      </c>
      <c r="AT3735" s="2">
        <v>3</v>
      </c>
      <c r="AW3735" s="2" t="str">
        <f t="shared" si="960"/>
        <v>Arbolitos</v>
      </c>
      <c r="AX3735" s="2" t="str">
        <f t="shared" si="949"/>
        <v>Latizal bajo</v>
      </c>
      <c r="AY3735" s="2">
        <v>592</v>
      </c>
      <c r="AZ3735" s="4">
        <f t="shared" si="961"/>
        <v>0.16891891891891891</v>
      </c>
      <c r="BA3735" s="4">
        <v>4.1110111730247123</v>
      </c>
      <c r="BB3735" s="4">
        <f t="shared" si="962"/>
        <v>2.7874300069550256E-2</v>
      </c>
      <c r="BC3735" s="4">
        <f t="shared" si="963"/>
        <v>0.19679321898846916</v>
      </c>
      <c r="BD3735" s="4">
        <f t="shared" si="964"/>
        <v>9.839660949423458E-2</v>
      </c>
    </row>
    <row r="3736" spans="1:56" x14ac:dyDescent="0.25">
      <c r="A3736" s="2">
        <v>119</v>
      </c>
      <c r="B3736" s="2" t="s">
        <v>55</v>
      </c>
      <c r="C3736" s="2" t="s">
        <v>991</v>
      </c>
      <c r="D3736" s="2" t="s">
        <v>219</v>
      </c>
      <c r="E3736" s="2" t="s">
        <v>221</v>
      </c>
      <c r="F3736" s="2" t="s">
        <v>496</v>
      </c>
      <c r="G3736" s="2" t="s">
        <v>497</v>
      </c>
      <c r="H3736" s="2" t="s">
        <v>402</v>
      </c>
      <c r="J3736" s="3">
        <v>42179</v>
      </c>
      <c r="K3736" s="2">
        <v>747456</v>
      </c>
      <c r="L3736" s="2">
        <v>819535</v>
      </c>
      <c r="N3736" s="2">
        <v>80</v>
      </c>
      <c r="P3736" s="2" t="s">
        <v>80</v>
      </c>
      <c r="S3736" s="2" t="s">
        <v>81</v>
      </c>
      <c r="T3736" s="2" t="s">
        <v>82</v>
      </c>
      <c r="U3736" s="2" t="s">
        <v>83</v>
      </c>
      <c r="V3736" s="2">
        <v>12</v>
      </c>
      <c r="Y3736" s="2">
        <f t="shared" si="950"/>
        <v>3.8197186342054881</v>
      </c>
      <c r="AB3736" s="2">
        <v>3.819718634</v>
      </c>
      <c r="AC3736" s="2">
        <f t="shared" si="951"/>
        <v>1.1459155902616462E-3</v>
      </c>
      <c r="AD3736" s="2">
        <v>0.51625088890718096</v>
      </c>
      <c r="AE3736" s="2">
        <f t="shared" si="956"/>
        <v>0.22196873940253406</v>
      </c>
      <c r="AF3736" s="2">
        <v>96</v>
      </c>
      <c r="AG3736" s="4">
        <f t="shared" si="957"/>
        <v>1.0416666666666665</v>
      </c>
      <c r="AH3736" s="4">
        <f t="shared" si="958"/>
        <v>1.2636354060692006</v>
      </c>
      <c r="AI3736" s="5">
        <f t="shared" si="959"/>
        <v>0.63181770303460028</v>
      </c>
      <c r="AJ3736" s="2">
        <f t="shared" si="952"/>
        <v>3.4377467707849383E-3</v>
      </c>
      <c r="AK3736" s="2">
        <f t="shared" si="953"/>
        <v>2.7501974166279507E-3</v>
      </c>
      <c r="AL3736" s="2">
        <v>1</v>
      </c>
      <c r="AM3736" s="2">
        <v>1</v>
      </c>
      <c r="AN3736" s="2">
        <f t="shared" si="954"/>
        <v>0.5</v>
      </c>
      <c r="AO3736" s="2">
        <f t="shared" si="955"/>
        <v>0.1</v>
      </c>
      <c r="AP3736" s="2">
        <v>5</v>
      </c>
      <c r="AQ3736" s="2">
        <v>4</v>
      </c>
      <c r="AR3736" s="2">
        <v>2</v>
      </c>
      <c r="AS3736" s="2" t="s">
        <v>79</v>
      </c>
      <c r="AT3736" s="2">
        <v>3</v>
      </c>
      <c r="AW3736" s="2" t="str">
        <f t="shared" si="960"/>
        <v>Arbustivo</v>
      </c>
      <c r="AX3736" s="2" t="str">
        <f t="shared" si="949"/>
        <v>Latizal bajo</v>
      </c>
      <c r="AY3736" s="2">
        <v>592</v>
      </c>
      <c r="AZ3736" s="4">
        <f t="shared" si="961"/>
        <v>0.16891891891891891</v>
      </c>
      <c r="BA3736" s="4">
        <v>4.1110111730247123</v>
      </c>
      <c r="BB3736" s="4">
        <f t="shared" si="962"/>
        <v>2.7874300069550256E-2</v>
      </c>
      <c r="BC3736" s="4">
        <f t="shared" si="963"/>
        <v>0.19679321898846916</v>
      </c>
      <c r="BD3736" s="4">
        <f t="shared" si="964"/>
        <v>9.839660949423458E-2</v>
      </c>
    </row>
    <row r="3737" spans="1:56" x14ac:dyDescent="0.25">
      <c r="A3737" s="2">
        <v>119</v>
      </c>
      <c r="B3737" s="2" t="s">
        <v>55</v>
      </c>
      <c r="C3737" s="2" t="s">
        <v>991</v>
      </c>
      <c r="D3737" s="2" t="s">
        <v>219</v>
      </c>
      <c r="E3737" s="2" t="s">
        <v>221</v>
      </c>
      <c r="F3737" s="2" t="s">
        <v>496</v>
      </c>
      <c r="G3737" s="2" t="s">
        <v>497</v>
      </c>
      <c r="H3737" s="2" t="s">
        <v>402</v>
      </c>
      <c r="J3737" s="3">
        <v>42179</v>
      </c>
      <c r="K3737" s="2">
        <v>747456</v>
      </c>
      <c r="L3737" s="2">
        <v>819535</v>
      </c>
      <c r="N3737" s="2">
        <v>85</v>
      </c>
      <c r="P3737" s="2" t="s">
        <v>80</v>
      </c>
      <c r="S3737" s="2" t="s">
        <v>81</v>
      </c>
      <c r="T3737" s="2" t="s">
        <v>82</v>
      </c>
      <c r="U3737" s="2" t="s">
        <v>83</v>
      </c>
      <c r="V3737" s="2">
        <v>12</v>
      </c>
      <c r="Y3737" s="2">
        <f t="shared" si="950"/>
        <v>3.8197186342054881</v>
      </c>
      <c r="AB3737" s="2">
        <v>3.819718634</v>
      </c>
      <c r="AC3737" s="2">
        <f t="shared" si="951"/>
        <v>1.1459155902616462E-3</v>
      </c>
      <c r="AD3737" s="2">
        <v>0.51625088890718096</v>
      </c>
      <c r="AE3737" s="2">
        <f t="shared" si="956"/>
        <v>0.22196873940253406</v>
      </c>
      <c r="AF3737" s="2">
        <v>96</v>
      </c>
      <c r="AG3737" s="4">
        <f t="shared" si="957"/>
        <v>1.0416666666666665</v>
      </c>
      <c r="AH3737" s="4">
        <f t="shared" si="958"/>
        <v>1.2636354060692006</v>
      </c>
      <c r="AI3737" s="5">
        <f t="shared" si="959"/>
        <v>0.63181770303460028</v>
      </c>
      <c r="AJ3737" s="2">
        <f t="shared" si="952"/>
        <v>4.1252961249419262E-3</v>
      </c>
      <c r="AK3737" s="2">
        <f t="shared" si="953"/>
        <v>1.7188733853924691E-3</v>
      </c>
      <c r="AL3737" s="2">
        <v>0.8</v>
      </c>
      <c r="AM3737" s="2">
        <v>0.8</v>
      </c>
      <c r="AN3737" s="2">
        <f t="shared" si="954"/>
        <v>0.32000000000000006</v>
      </c>
      <c r="AO3737" s="2">
        <f t="shared" si="955"/>
        <v>6.4000000000000015E-2</v>
      </c>
      <c r="AP3737" s="2">
        <v>6</v>
      </c>
      <c r="AQ3737" s="2">
        <v>2.5</v>
      </c>
      <c r="AR3737" s="2">
        <v>0</v>
      </c>
      <c r="AS3737" s="2" t="s">
        <v>78</v>
      </c>
      <c r="AT3737" s="2">
        <v>4</v>
      </c>
      <c r="AW3737" s="2" t="str">
        <f t="shared" si="960"/>
        <v>Arbolitos</v>
      </c>
      <c r="AX3737" s="2" t="str">
        <f t="shared" si="949"/>
        <v>Latizal bajo</v>
      </c>
      <c r="AY3737" s="2">
        <v>592</v>
      </c>
      <c r="AZ3737" s="4">
        <f t="shared" si="961"/>
        <v>0.16891891891891891</v>
      </c>
      <c r="BA3737" s="4">
        <v>4.1110111730247123</v>
      </c>
      <c r="BB3737" s="4">
        <f t="shared" si="962"/>
        <v>2.7874300069550256E-2</v>
      </c>
      <c r="BC3737" s="4">
        <f t="shared" si="963"/>
        <v>0.19679321898846916</v>
      </c>
      <c r="BD3737" s="4">
        <f t="shared" si="964"/>
        <v>9.839660949423458E-2</v>
      </c>
    </row>
    <row r="3738" spans="1:56" x14ac:dyDescent="0.25">
      <c r="A3738" s="2">
        <v>119</v>
      </c>
      <c r="B3738" s="2" t="s">
        <v>55</v>
      </c>
      <c r="C3738" s="2" t="s">
        <v>991</v>
      </c>
      <c r="D3738" s="2" t="s">
        <v>219</v>
      </c>
      <c r="E3738" s="2" t="s">
        <v>221</v>
      </c>
      <c r="F3738" s="2" t="s">
        <v>496</v>
      </c>
      <c r="G3738" s="2" t="s">
        <v>497</v>
      </c>
      <c r="H3738" s="2" t="s">
        <v>402</v>
      </c>
      <c r="J3738" s="3">
        <v>42179</v>
      </c>
      <c r="K3738" s="2">
        <v>747456</v>
      </c>
      <c r="L3738" s="2">
        <v>819535</v>
      </c>
      <c r="N3738" s="2">
        <v>81</v>
      </c>
      <c r="P3738" s="2" t="s">
        <v>80</v>
      </c>
      <c r="S3738" s="2" t="s">
        <v>81</v>
      </c>
      <c r="T3738" s="2" t="s">
        <v>82</v>
      </c>
      <c r="U3738" s="2" t="s">
        <v>83</v>
      </c>
      <c r="V3738" s="2">
        <v>13</v>
      </c>
      <c r="Y3738" s="2">
        <f t="shared" si="950"/>
        <v>4.1380285203892786</v>
      </c>
      <c r="AB3738" s="2">
        <v>4.1380285199999998</v>
      </c>
      <c r="AC3738" s="2">
        <f t="shared" si="951"/>
        <v>1.3448592691265155E-3</v>
      </c>
      <c r="AD3738" s="2">
        <v>0.51625088890718096</v>
      </c>
      <c r="AE3738" s="2">
        <f t="shared" si="956"/>
        <v>0.26050497888214069</v>
      </c>
      <c r="AF3738" s="2">
        <v>96</v>
      </c>
      <c r="AG3738" s="4">
        <f t="shared" si="957"/>
        <v>1.0416666666666665</v>
      </c>
      <c r="AH3738" s="4">
        <f t="shared" si="958"/>
        <v>1.3021716455488073</v>
      </c>
      <c r="AI3738" s="5">
        <f t="shared" si="959"/>
        <v>0.65108582277440363</v>
      </c>
      <c r="AJ3738" s="2">
        <f t="shared" si="952"/>
        <v>4.8414933688554554E-3</v>
      </c>
      <c r="AK3738" s="2">
        <f t="shared" si="953"/>
        <v>2.0172889036897731E-3</v>
      </c>
      <c r="AL3738" s="2">
        <v>2</v>
      </c>
      <c r="AM3738" s="2">
        <v>1</v>
      </c>
      <c r="AN3738" s="2">
        <f t="shared" si="954"/>
        <v>1</v>
      </c>
      <c r="AO3738" s="2">
        <f t="shared" si="955"/>
        <v>0.2</v>
      </c>
      <c r="AP3738" s="2">
        <v>6</v>
      </c>
      <c r="AQ3738" s="2">
        <v>2.5</v>
      </c>
      <c r="AR3738" s="2">
        <v>3</v>
      </c>
      <c r="AS3738" s="2" t="s">
        <v>78</v>
      </c>
      <c r="AT3738" s="2">
        <v>4</v>
      </c>
      <c r="AW3738" s="2" t="str">
        <f t="shared" si="960"/>
        <v>Arbolitos</v>
      </c>
      <c r="AX3738" s="2" t="str">
        <f t="shared" si="949"/>
        <v>Latizal bajo</v>
      </c>
      <c r="AY3738" s="2">
        <v>592</v>
      </c>
      <c r="AZ3738" s="4">
        <f t="shared" si="961"/>
        <v>0.16891891891891891</v>
      </c>
      <c r="BA3738" s="4">
        <v>4.1110111730247123</v>
      </c>
      <c r="BB3738" s="4">
        <f t="shared" si="962"/>
        <v>3.2713588276069398E-2</v>
      </c>
      <c r="BC3738" s="4">
        <f t="shared" si="963"/>
        <v>0.20163250719498832</v>
      </c>
      <c r="BD3738" s="4">
        <f t="shared" si="964"/>
        <v>0.10081625359749416</v>
      </c>
    </row>
    <row r="3739" spans="1:56" x14ac:dyDescent="0.25">
      <c r="A3739" s="2">
        <v>119</v>
      </c>
      <c r="B3739" s="2" t="s">
        <v>55</v>
      </c>
      <c r="C3739" s="2" t="s">
        <v>991</v>
      </c>
      <c r="D3739" s="2" t="s">
        <v>219</v>
      </c>
      <c r="E3739" s="2" t="s">
        <v>221</v>
      </c>
      <c r="F3739" s="2" t="s">
        <v>496</v>
      </c>
      <c r="G3739" s="2" t="s">
        <v>497</v>
      </c>
      <c r="H3739" s="2" t="s">
        <v>402</v>
      </c>
      <c r="J3739" s="3">
        <v>42179</v>
      </c>
      <c r="K3739" s="2">
        <v>747456</v>
      </c>
      <c r="L3739" s="2">
        <v>819535</v>
      </c>
      <c r="N3739" s="2">
        <v>87</v>
      </c>
      <c r="P3739" s="2" t="s">
        <v>80</v>
      </c>
      <c r="S3739" s="2" t="s">
        <v>81</v>
      </c>
      <c r="T3739" s="2" t="s">
        <v>82</v>
      </c>
      <c r="U3739" s="2" t="s">
        <v>83</v>
      </c>
      <c r="V3739" s="2">
        <v>13</v>
      </c>
      <c r="Y3739" s="2">
        <f t="shared" si="950"/>
        <v>4.1380285203892786</v>
      </c>
      <c r="AB3739" s="2">
        <v>4.1380285199999998</v>
      </c>
      <c r="AC3739" s="2">
        <f t="shared" si="951"/>
        <v>1.3448592691265155E-3</v>
      </c>
      <c r="AD3739" s="2">
        <v>0.51625088890718096</v>
      </c>
      <c r="AE3739" s="2">
        <f t="shared" si="956"/>
        <v>0.26050497888214069</v>
      </c>
      <c r="AF3739" s="2">
        <v>96</v>
      </c>
      <c r="AG3739" s="4">
        <f t="shared" si="957"/>
        <v>1.0416666666666665</v>
      </c>
      <c r="AH3739" s="4">
        <f t="shared" si="958"/>
        <v>1.3021716455488073</v>
      </c>
      <c r="AI3739" s="5">
        <f t="shared" si="959"/>
        <v>0.65108582277440363</v>
      </c>
      <c r="AJ3739" s="2">
        <f t="shared" si="952"/>
        <v>4.0345778073795462E-3</v>
      </c>
      <c r="AK3739" s="2">
        <f t="shared" si="953"/>
        <v>2.0172889036897731E-3</v>
      </c>
      <c r="AL3739" s="2">
        <v>2</v>
      </c>
      <c r="AM3739" s="2">
        <v>3</v>
      </c>
      <c r="AN3739" s="2">
        <f t="shared" si="954"/>
        <v>3</v>
      </c>
      <c r="AO3739" s="2">
        <f t="shared" si="955"/>
        <v>0.6</v>
      </c>
      <c r="AP3739" s="2">
        <v>5</v>
      </c>
      <c r="AQ3739" s="2">
        <v>2.5</v>
      </c>
      <c r="AR3739" s="2">
        <v>3</v>
      </c>
      <c r="AS3739" s="2" t="s">
        <v>78</v>
      </c>
      <c r="AT3739" s="2">
        <v>4</v>
      </c>
      <c r="AW3739" s="2" t="str">
        <f t="shared" si="960"/>
        <v>Arbustivo</v>
      </c>
      <c r="AX3739" s="2" t="str">
        <f t="shared" si="949"/>
        <v>Latizal bajo</v>
      </c>
      <c r="AY3739" s="2">
        <v>592</v>
      </c>
      <c r="AZ3739" s="4">
        <f t="shared" si="961"/>
        <v>0.16891891891891891</v>
      </c>
      <c r="BA3739" s="4">
        <v>4.1110111730247123</v>
      </c>
      <c r="BB3739" s="4">
        <f t="shared" si="962"/>
        <v>3.2713588276069398E-2</v>
      </c>
      <c r="BC3739" s="4">
        <f t="shared" si="963"/>
        <v>0.20163250719498832</v>
      </c>
      <c r="BD3739" s="4">
        <f t="shared" si="964"/>
        <v>0.10081625359749416</v>
      </c>
    </row>
    <row r="3740" spans="1:56" x14ac:dyDescent="0.25">
      <c r="A3740" s="2">
        <v>119</v>
      </c>
      <c r="B3740" s="2" t="s">
        <v>55</v>
      </c>
      <c r="C3740" s="2" t="s">
        <v>991</v>
      </c>
      <c r="D3740" s="2" t="s">
        <v>219</v>
      </c>
      <c r="E3740" s="2" t="s">
        <v>221</v>
      </c>
      <c r="F3740" s="2" t="s">
        <v>496</v>
      </c>
      <c r="G3740" s="2" t="s">
        <v>497</v>
      </c>
      <c r="H3740" s="2" t="s">
        <v>402</v>
      </c>
      <c r="J3740" s="3">
        <v>42179</v>
      </c>
      <c r="K3740" s="2">
        <v>747456</v>
      </c>
      <c r="L3740" s="2">
        <v>819535</v>
      </c>
      <c r="N3740" s="2">
        <v>47</v>
      </c>
      <c r="P3740" s="2" t="s">
        <v>80</v>
      </c>
      <c r="S3740" s="2" t="s">
        <v>81</v>
      </c>
      <c r="T3740" s="2" t="s">
        <v>82</v>
      </c>
      <c r="U3740" s="2" t="s">
        <v>83</v>
      </c>
      <c r="V3740" s="2">
        <v>14</v>
      </c>
      <c r="Y3740" s="2">
        <f t="shared" si="950"/>
        <v>4.45633840657307</v>
      </c>
      <c r="AB3740" s="2">
        <v>4.4563384069999996</v>
      </c>
      <c r="AC3740" s="2">
        <f t="shared" si="951"/>
        <v>1.5597184423005749E-3</v>
      </c>
      <c r="AD3740" s="2">
        <v>0.51625088890718096</v>
      </c>
      <c r="AE3740" s="2">
        <f t="shared" si="956"/>
        <v>0.30212411752011603</v>
      </c>
      <c r="AF3740" s="2">
        <v>96</v>
      </c>
      <c r="AG3740" s="4">
        <f t="shared" si="957"/>
        <v>1.0416666666666665</v>
      </c>
      <c r="AH3740" s="4">
        <f t="shared" si="958"/>
        <v>1.3437907841867824</v>
      </c>
      <c r="AI3740" s="5">
        <f t="shared" si="959"/>
        <v>0.67189539209339122</v>
      </c>
      <c r="AJ3740" s="2">
        <f t="shared" si="952"/>
        <v>6.5508174576624145E-3</v>
      </c>
      <c r="AK3740" s="2">
        <f t="shared" si="953"/>
        <v>4.6791553269017244E-3</v>
      </c>
      <c r="AL3740" s="2">
        <v>2</v>
      </c>
      <c r="AM3740" s="2">
        <v>1</v>
      </c>
      <c r="AN3740" s="2">
        <f t="shared" si="954"/>
        <v>1</v>
      </c>
      <c r="AO3740" s="2">
        <f t="shared" si="955"/>
        <v>0.2</v>
      </c>
      <c r="AP3740" s="2">
        <v>7</v>
      </c>
      <c r="AQ3740" s="2">
        <v>5</v>
      </c>
      <c r="AR3740" s="2">
        <v>7</v>
      </c>
      <c r="AS3740" s="2" t="s">
        <v>276</v>
      </c>
      <c r="AT3740" s="2">
        <v>2</v>
      </c>
      <c r="AW3740" s="2" t="str">
        <f t="shared" si="960"/>
        <v>Arbolitos</v>
      </c>
      <c r="AX3740" s="2" t="str">
        <f t="shared" si="949"/>
        <v>Latizal bajo</v>
      </c>
      <c r="AY3740" s="2">
        <v>592</v>
      </c>
      <c r="AZ3740" s="4">
        <f t="shared" si="961"/>
        <v>0.16891891891891891</v>
      </c>
      <c r="BA3740" s="4">
        <v>4.1110111730247123</v>
      </c>
      <c r="BB3740" s="4">
        <f t="shared" si="962"/>
        <v>3.7940019539110095E-2</v>
      </c>
      <c r="BC3740" s="4">
        <f t="shared" si="963"/>
        <v>0.206858938458029</v>
      </c>
      <c r="BD3740" s="4">
        <f t="shared" si="964"/>
        <v>0.1034294692290145</v>
      </c>
    </row>
    <row r="3741" spans="1:56" x14ac:dyDescent="0.25">
      <c r="A3741" s="2">
        <v>119</v>
      </c>
      <c r="B3741" s="2" t="s">
        <v>55</v>
      </c>
      <c r="C3741" s="2" t="s">
        <v>991</v>
      </c>
      <c r="D3741" s="2" t="s">
        <v>219</v>
      </c>
      <c r="E3741" s="2" t="s">
        <v>221</v>
      </c>
      <c r="F3741" s="2" t="s">
        <v>496</v>
      </c>
      <c r="G3741" s="2" t="s">
        <v>497</v>
      </c>
      <c r="H3741" s="2" t="s">
        <v>402</v>
      </c>
      <c r="J3741" s="3">
        <v>42179</v>
      </c>
      <c r="K3741" s="2">
        <v>747456</v>
      </c>
      <c r="L3741" s="2">
        <v>819535</v>
      </c>
      <c r="N3741" s="2">
        <v>54</v>
      </c>
      <c r="P3741" s="2" t="s">
        <v>80</v>
      </c>
      <c r="S3741" s="2" t="s">
        <v>81</v>
      </c>
      <c r="T3741" s="2" t="s">
        <v>82</v>
      </c>
      <c r="U3741" s="2" t="s">
        <v>83</v>
      </c>
      <c r="V3741" s="2">
        <v>14</v>
      </c>
      <c r="Y3741" s="2">
        <f t="shared" si="950"/>
        <v>4.45633840657307</v>
      </c>
      <c r="AB3741" s="2">
        <v>4.4563384069999996</v>
      </c>
      <c r="AC3741" s="2">
        <f t="shared" si="951"/>
        <v>1.5597184423005749E-3</v>
      </c>
      <c r="AD3741" s="2">
        <v>0.51625088890718096</v>
      </c>
      <c r="AE3741" s="2">
        <f t="shared" si="956"/>
        <v>0.30212411752011603</v>
      </c>
      <c r="AF3741" s="2">
        <v>96</v>
      </c>
      <c r="AG3741" s="4">
        <f t="shared" si="957"/>
        <v>1.0416666666666665</v>
      </c>
      <c r="AH3741" s="4">
        <f t="shared" si="958"/>
        <v>1.3437907841867824</v>
      </c>
      <c r="AI3741" s="5">
        <f t="shared" si="959"/>
        <v>0.67189539209339122</v>
      </c>
      <c r="AJ3741" s="2">
        <f t="shared" si="952"/>
        <v>3.7433242615213798E-3</v>
      </c>
      <c r="AK3741" s="2">
        <f t="shared" si="953"/>
        <v>1.8716621307606899E-3</v>
      </c>
      <c r="AL3741" s="2">
        <v>2</v>
      </c>
      <c r="AM3741" s="2">
        <v>2</v>
      </c>
      <c r="AN3741" s="2">
        <f t="shared" si="954"/>
        <v>2</v>
      </c>
      <c r="AO3741" s="2">
        <f t="shared" si="955"/>
        <v>0.4</v>
      </c>
      <c r="AP3741" s="2">
        <v>4</v>
      </c>
      <c r="AQ3741" s="2">
        <v>2</v>
      </c>
      <c r="AR3741" s="2">
        <v>4</v>
      </c>
      <c r="AS3741" s="2" t="s">
        <v>79</v>
      </c>
      <c r="AT3741" s="2">
        <v>3</v>
      </c>
      <c r="AW3741" s="2" t="str">
        <f t="shared" si="960"/>
        <v>Arbustivo</v>
      </c>
      <c r="AX3741" s="2" t="str">
        <f t="shared" si="949"/>
        <v>Latizal bajo</v>
      </c>
      <c r="AY3741" s="2">
        <v>592</v>
      </c>
      <c r="AZ3741" s="4">
        <f t="shared" si="961"/>
        <v>0.16891891891891891</v>
      </c>
      <c r="BA3741" s="4">
        <v>4.1110111730247123</v>
      </c>
      <c r="BB3741" s="4">
        <f t="shared" si="962"/>
        <v>3.7940019539110095E-2</v>
      </c>
      <c r="BC3741" s="4">
        <f t="shared" si="963"/>
        <v>0.206858938458029</v>
      </c>
      <c r="BD3741" s="4">
        <f t="shared" si="964"/>
        <v>0.1034294692290145</v>
      </c>
    </row>
    <row r="3742" spans="1:56" x14ac:dyDescent="0.25">
      <c r="A3742" s="2">
        <v>119</v>
      </c>
      <c r="B3742" s="2" t="s">
        <v>55</v>
      </c>
      <c r="C3742" s="2" t="s">
        <v>991</v>
      </c>
      <c r="D3742" s="2" t="s">
        <v>219</v>
      </c>
      <c r="E3742" s="2" t="s">
        <v>221</v>
      </c>
      <c r="F3742" s="2" t="s">
        <v>496</v>
      </c>
      <c r="G3742" s="2" t="s">
        <v>497</v>
      </c>
      <c r="H3742" s="2" t="s">
        <v>402</v>
      </c>
      <c r="J3742" s="3">
        <v>42179</v>
      </c>
      <c r="K3742" s="2">
        <v>747456</v>
      </c>
      <c r="L3742" s="2">
        <v>819535</v>
      </c>
      <c r="N3742" s="2">
        <v>71</v>
      </c>
      <c r="P3742" s="2" t="s">
        <v>80</v>
      </c>
      <c r="S3742" s="2" t="s">
        <v>81</v>
      </c>
      <c r="T3742" s="2" t="s">
        <v>82</v>
      </c>
      <c r="U3742" s="2" t="s">
        <v>83</v>
      </c>
      <c r="V3742" s="2">
        <v>14</v>
      </c>
      <c r="Y3742" s="2">
        <f t="shared" si="950"/>
        <v>4.45633840657307</v>
      </c>
      <c r="AB3742" s="2">
        <v>4.4563384069999996</v>
      </c>
      <c r="AC3742" s="2">
        <f t="shared" si="951"/>
        <v>1.5597184423005749E-3</v>
      </c>
      <c r="AD3742" s="2">
        <v>0.51625088890718096</v>
      </c>
      <c r="AE3742" s="2">
        <f t="shared" si="956"/>
        <v>0.30212411752011603</v>
      </c>
      <c r="AF3742" s="2">
        <v>96</v>
      </c>
      <c r="AG3742" s="4">
        <f t="shared" si="957"/>
        <v>1.0416666666666665</v>
      </c>
      <c r="AH3742" s="4">
        <f t="shared" si="958"/>
        <v>1.3437907841867824</v>
      </c>
      <c r="AI3742" s="5">
        <f t="shared" si="959"/>
        <v>0.67189539209339122</v>
      </c>
      <c r="AJ3742" s="2">
        <f t="shared" si="952"/>
        <v>5.6149863922820703E-3</v>
      </c>
      <c r="AK3742" s="2">
        <f t="shared" si="953"/>
        <v>9.3583106538034494E-4</v>
      </c>
      <c r="AL3742" s="2">
        <v>1</v>
      </c>
      <c r="AM3742" s="2">
        <v>1</v>
      </c>
      <c r="AN3742" s="2">
        <f t="shared" si="954"/>
        <v>0.5</v>
      </c>
      <c r="AO3742" s="2">
        <f t="shared" si="955"/>
        <v>0.1</v>
      </c>
      <c r="AP3742" s="2">
        <v>6</v>
      </c>
      <c r="AQ3742" s="2">
        <v>1</v>
      </c>
      <c r="AR3742" s="2">
        <v>2</v>
      </c>
      <c r="AS3742" s="2" t="s">
        <v>79</v>
      </c>
      <c r="AT3742" s="2">
        <v>3</v>
      </c>
      <c r="AW3742" s="2" t="str">
        <f t="shared" si="960"/>
        <v>Arbolitos</v>
      </c>
      <c r="AX3742" s="2" t="str">
        <f t="shared" si="949"/>
        <v>Latizal bajo</v>
      </c>
      <c r="AY3742" s="2">
        <v>592</v>
      </c>
      <c r="AZ3742" s="4">
        <f t="shared" si="961"/>
        <v>0.16891891891891891</v>
      </c>
      <c r="BA3742" s="4">
        <v>4.1110111730247123</v>
      </c>
      <c r="BB3742" s="4">
        <f t="shared" si="962"/>
        <v>3.7940019539110095E-2</v>
      </c>
      <c r="BC3742" s="4">
        <f t="shared" si="963"/>
        <v>0.206858938458029</v>
      </c>
      <c r="BD3742" s="4">
        <f t="shared" si="964"/>
        <v>0.1034294692290145</v>
      </c>
    </row>
    <row r="3743" spans="1:56" x14ac:dyDescent="0.25">
      <c r="A3743" s="2">
        <v>119</v>
      </c>
      <c r="B3743" s="2" t="s">
        <v>55</v>
      </c>
      <c r="C3743" s="2" t="s">
        <v>991</v>
      </c>
      <c r="D3743" s="2" t="s">
        <v>219</v>
      </c>
      <c r="E3743" s="2" t="s">
        <v>221</v>
      </c>
      <c r="F3743" s="2" t="s">
        <v>496</v>
      </c>
      <c r="G3743" s="2" t="s">
        <v>497</v>
      </c>
      <c r="H3743" s="2" t="s">
        <v>402</v>
      </c>
      <c r="J3743" s="3">
        <v>42179</v>
      </c>
      <c r="K3743" s="2">
        <v>747456</v>
      </c>
      <c r="L3743" s="2">
        <v>819535</v>
      </c>
      <c r="N3743" s="2">
        <v>73</v>
      </c>
      <c r="P3743" s="2" t="s">
        <v>80</v>
      </c>
      <c r="S3743" s="2" t="s">
        <v>81</v>
      </c>
      <c r="T3743" s="2" t="s">
        <v>82</v>
      </c>
      <c r="U3743" s="2" t="s">
        <v>83</v>
      </c>
      <c r="V3743" s="2">
        <v>15</v>
      </c>
      <c r="Y3743" s="2">
        <f t="shared" si="950"/>
        <v>4.7746482927568605</v>
      </c>
      <c r="AB3743" s="2">
        <v>4.7746482930000003</v>
      </c>
      <c r="AC3743" s="2">
        <f t="shared" si="951"/>
        <v>1.7904931097838226E-3</v>
      </c>
      <c r="AD3743" s="2">
        <v>0.51625088890718096</v>
      </c>
      <c r="AE3743" s="2">
        <f t="shared" si="956"/>
        <v>0.34682615531645961</v>
      </c>
      <c r="AF3743" s="2">
        <v>96</v>
      </c>
      <c r="AG3743" s="4">
        <f t="shared" si="957"/>
        <v>1.0416666666666665</v>
      </c>
      <c r="AH3743" s="4">
        <f t="shared" si="958"/>
        <v>1.3884928219831261</v>
      </c>
      <c r="AI3743" s="5">
        <f t="shared" si="959"/>
        <v>0.69424641099156303</v>
      </c>
      <c r="AJ3743" s="2">
        <f t="shared" si="952"/>
        <v>5.3714793293514673E-3</v>
      </c>
      <c r="AK3743" s="2">
        <f t="shared" si="953"/>
        <v>1.0742958658702935E-3</v>
      </c>
      <c r="AL3743" s="2">
        <v>2</v>
      </c>
      <c r="AM3743" s="2">
        <v>1</v>
      </c>
      <c r="AN3743" s="2">
        <f t="shared" si="954"/>
        <v>1</v>
      </c>
      <c r="AO3743" s="2">
        <f t="shared" si="955"/>
        <v>0.2</v>
      </c>
      <c r="AP3743" s="2">
        <v>5</v>
      </c>
      <c r="AQ3743" s="2">
        <v>1</v>
      </c>
      <c r="AR3743" s="2">
        <v>4</v>
      </c>
      <c r="AS3743" s="2" t="s">
        <v>79</v>
      </c>
      <c r="AT3743" s="2">
        <v>3</v>
      </c>
      <c r="AW3743" s="2" t="str">
        <f t="shared" si="960"/>
        <v>Arbustivo</v>
      </c>
      <c r="AX3743" s="2" t="str">
        <f t="shared" si="949"/>
        <v>Latizal bajo</v>
      </c>
      <c r="AY3743" s="2">
        <v>592</v>
      </c>
      <c r="AZ3743" s="4">
        <f t="shared" si="961"/>
        <v>0.16891891891891891</v>
      </c>
      <c r="BA3743" s="4">
        <v>4.1110111730247123</v>
      </c>
      <c r="BB3743" s="4">
        <f t="shared" si="962"/>
        <v>4.3553593858672288E-2</v>
      </c>
      <c r="BC3743" s="4">
        <f t="shared" si="963"/>
        <v>0.21247251277759122</v>
      </c>
      <c r="BD3743" s="4">
        <f t="shared" si="964"/>
        <v>0.10623625638879561</v>
      </c>
    </row>
    <row r="3744" spans="1:56" x14ac:dyDescent="0.25">
      <c r="A3744" s="2">
        <v>119</v>
      </c>
      <c r="B3744" s="2" t="s">
        <v>55</v>
      </c>
      <c r="C3744" s="2" t="s">
        <v>991</v>
      </c>
      <c r="D3744" s="2" t="s">
        <v>219</v>
      </c>
      <c r="E3744" s="2" t="s">
        <v>221</v>
      </c>
      <c r="F3744" s="2" t="s">
        <v>496</v>
      </c>
      <c r="G3744" s="2" t="s">
        <v>497</v>
      </c>
      <c r="H3744" s="2" t="s">
        <v>402</v>
      </c>
      <c r="J3744" s="3">
        <v>42179</v>
      </c>
      <c r="K3744" s="2">
        <v>747456</v>
      </c>
      <c r="L3744" s="2">
        <v>819535</v>
      </c>
      <c r="N3744" s="2">
        <v>39</v>
      </c>
      <c r="P3744" s="2" t="s">
        <v>80</v>
      </c>
      <c r="S3744" s="2" t="s">
        <v>81</v>
      </c>
      <c r="T3744" s="2" t="s">
        <v>82</v>
      </c>
      <c r="U3744" s="2" t="s">
        <v>83</v>
      </c>
      <c r="V3744" s="2">
        <v>18</v>
      </c>
      <c r="Y3744" s="2">
        <f t="shared" si="950"/>
        <v>5.7295779513082321</v>
      </c>
      <c r="AB3744" s="2">
        <v>5.7295779509999996</v>
      </c>
      <c r="AC3744" s="2">
        <f t="shared" si="951"/>
        <v>2.5783100780887042E-3</v>
      </c>
      <c r="AD3744" s="2">
        <v>0.51625088890718096</v>
      </c>
      <c r="AE3744" s="2">
        <f t="shared" si="956"/>
        <v>0.49942966365570174</v>
      </c>
      <c r="AF3744" s="2">
        <v>96</v>
      </c>
      <c r="AG3744" s="4">
        <f t="shared" si="957"/>
        <v>1.0416666666666665</v>
      </c>
      <c r="AH3744" s="4">
        <f t="shared" si="958"/>
        <v>1.5410963303223681</v>
      </c>
      <c r="AI3744" s="5">
        <f t="shared" si="959"/>
        <v>0.77054816516118407</v>
      </c>
      <c r="AJ3744" s="2">
        <f t="shared" si="952"/>
        <v>6.1879441874128898E-3</v>
      </c>
      <c r="AK3744" s="2">
        <f t="shared" si="953"/>
        <v>4.6409581405596678E-3</v>
      </c>
      <c r="AL3744" s="2">
        <v>2</v>
      </c>
      <c r="AM3744" s="2">
        <v>1</v>
      </c>
      <c r="AN3744" s="2">
        <f t="shared" si="954"/>
        <v>1</v>
      </c>
      <c r="AO3744" s="2">
        <f t="shared" si="955"/>
        <v>0.2</v>
      </c>
      <c r="AP3744" s="2">
        <v>4</v>
      </c>
      <c r="AQ3744" s="2">
        <v>3</v>
      </c>
      <c r="AR3744" s="2">
        <v>0</v>
      </c>
      <c r="AS3744" s="2" t="s">
        <v>276</v>
      </c>
      <c r="AT3744" s="2">
        <v>2</v>
      </c>
      <c r="AW3744" s="2" t="str">
        <f t="shared" si="960"/>
        <v>Arbustivo</v>
      </c>
      <c r="AX3744" s="2" t="str">
        <f t="shared" si="949"/>
        <v>Latizal alto</v>
      </c>
      <c r="AY3744" s="2">
        <v>592</v>
      </c>
      <c r="AZ3744" s="4">
        <f t="shared" si="961"/>
        <v>0.16891891891891891</v>
      </c>
      <c r="BA3744" s="4">
        <v>4.1110111730247123</v>
      </c>
      <c r="BB3744" s="4">
        <f t="shared" si="962"/>
        <v>6.2717175156488086E-2</v>
      </c>
      <c r="BC3744" s="4">
        <f t="shared" si="963"/>
        <v>0.231636094075407</v>
      </c>
      <c r="BD3744" s="4">
        <f t="shared" si="964"/>
        <v>0.1158180470377035</v>
      </c>
    </row>
    <row r="3745" spans="1:56" x14ac:dyDescent="0.25">
      <c r="A3745" s="2">
        <v>119</v>
      </c>
      <c r="B3745" s="2" t="s">
        <v>55</v>
      </c>
      <c r="C3745" s="2" t="s">
        <v>991</v>
      </c>
      <c r="D3745" s="2" t="s">
        <v>219</v>
      </c>
      <c r="E3745" s="2" t="s">
        <v>221</v>
      </c>
      <c r="F3745" s="2" t="s">
        <v>496</v>
      </c>
      <c r="G3745" s="2" t="s">
        <v>497</v>
      </c>
      <c r="H3745" s="2" t="s">
        <v>402</v>
      </c>
      <c r="J3745" s="3">
        <v>42179</v>
      </c>
      <c r="K3745" s="2">
        <v>747456</v>
      </c>
      <c r="L3745" s="2">
        <v>819535</v>
      </c>
      <c r="N3745" s="2">
        <v>36</v>
      </c>
      <c r="P3745" s="2" t="s">
        <v>80</v>
      </c>
      <c r="S3745" s="2" t="s">
        <v>81</v>
      </c>
      <c r="T3745" s="2" t="s">
        <v>82</v>
      </c>
      <c r="U3745" s="2" t="s">
        <v>83</v>
      </c>
      <c r="V3745" s="2">
        <v>21</v>
      </c>
      <c r="Y3745" s="2">
        <f t="shared" si="950"/>
        <v>6.6845076098596046</v>
      </c>
      <c r="AB3745" s="2">
        <v>6.6845076099999998</v>
      </c>
      <c r="AC3745" s="2">
        <f t="shared" si="951"/>
        <v>3.5093664951762931E-3</v>
      </c>
      <c r="AD3745" s="2">
        <v>0.51625088890718096</v>
      </c>
      <c r="AE3745" s="2">
        <f t="shared" si="956"/>
        <v>0.67977926442026093</v>
      </c>
      <c r="AF3745" s="2">
        <v>96</v>
      </c>
      <c r="AG3745" s="4">
        <f t="shared" si="957"/>
        <v>1.0416666666666665</v>
      </c>
      <c r="AH3745" s="4">
        <f t="shared" si="958"/>
        <v>1.7214459310869274</v>
      </c>
      <c r="AI3745" s="5">
        <f t="shared" si="959"/>
        <v>0.86072296554346372</v>
      </c>
      <c r="AJ3745" s="2">
        <f t="shared" si="952"/>
        <v>1.6844959176846207E-2</v>
      </c>
      <c r="AK3745" s="2">
        <f t="shared" si="953"/>
        <v>6.3168596913173282E-3</v>
      </c>
      <c r="AL3745" s="2">
        <v>3</v>
      </c>
      <c r="AM3745" s="2">
        <v>4</v>
      </c>
      <c r="AN3745" s="2">
        <f t="shared" si="954"/>
        <v>6</v>
      </c>
      <c r="AO3745" s="2">
        <f t="shared" si="955"/>
        <v>1.2</v>
      </c>
      <c r="AP3745" s="2">
        <v>8</v>
      </c>
      <c r="AQ3745" s="2">
        <v>3</v>
      </c>
      <c r="AR3745" s="2">
        <v>4</v>
      </c>
      <c r="AS3745" s="2" t="s">
        <v>78</v>
      </c>
      <c r="AT3745" s="2">
        <v>5</v>
      </c>
      <c r="AW3745" s="2" t="str">
        <f t="shared" si="960"/>
        <v>Arbolitos</v>
      </c>
      <c r="AX3745" s="2" t="str">
        <f t="shared" si="949"/>
        <v>Latizal alto</v>
      </c>
      <c r="AY3745" s="2">
        <v>592</v>
      </c>
      <c r="AZ3745" s="4">
        <f t="shared" si="961"/>
        <v>0.16891891891891891</v>
      </c>
      <c r="BA3745" s="4">
        <v>4.1110111730247123</v>
      </c>
      <c r="BB3745" s="4">
        <f t="shared" si="962"/>
        <v>8.5365043962997697E-2</v>
      </c>
      <c r="BC3745" s="4">
        <f t="shared" si="963"/>
        <v>0.25428396288191663</v>
      </c>
      <c r="BD3745" s="4">
        <f t="shared" si="964"/>
        <v>0.12714198144095831</v>
      </c>
    </row>
    <row r="3746" spans="1:56" x14ac:dyDescent="0.25">
      <c r="A3746" s="2">
        <v>119</v>
      </c>
      <c r="B3746" s="2" t="s">
        <v>55</v>
      </c>
      <c r="C3746" s="2" t="s">
        <v>991</v>
      </c>
      <c r="D3746" s="2" t="s">
        <v>219</v>
      </c>
      <c r="E3746" s="2" t="s">
        <v>221</v>
      </c>
      <c r="F3746" s="2" t="s">
        <v>496</v>
      </c>
      <c r="G3746" s="2" t="s">
        <v>497</v>
      </c>
      <c r="H3746" s="2" t="s">
        <v>402</v>
      </c>
      <c r="J3746" s="3">
        <v>42179</v>
      </c>
      <c r="K3746" s="2">
        <v>747456</v>
      </c>
      <c r="L3746" s="2">
        <v>819535</v>
      </c>
      <c r="N3746" s="2">
        <v>92</v>
      </c>
      <c r="P3746" s="2" t="s">
        <v>992</v>
      </c>
      <c r="S3746" s="2" t="s">
        <v>993</v>
      </c>
      <c r="T3746" s="2" t="s">
        <v>994</v>
      </c>
      <c r="U3746" s="2" t="s">
        <v>101</v>
      </c>
      <c r="V3746" s="2">
        <v>24</v>
      </c>
      <c r="Y3746" s="2">
        <f t="shared" si="950"/>
        <v>7.6394372684109761</v>
      </c>
      <c r="AB3746" s="2">
        <v>7.639437268</v>
      </c>
      <c r="AC3746" s="2">
        <f t="shared" si="951"/>
        <v>4.5836623610465846E-3</v>
      </c>
      <c r="AD3746" s="2">
        <v>0.51625088890718096</v>
      </c>
      <c r="AE3746" s="2">
        <f t="shared" si="956"/>
        <v>0.88787495761013624</v>
      </c>
      <c r="AF3746" s="2">
        <v>96</v>
      </c>
      <c r="AG3746" s="4">
        <f t="shared" si="957"/>
        <v>1.0416666666666665</v>
      </c>
      <c r="AH3746" s="4">
        <f t="shared" si="958"/>
        <v>1.9295416242768026</v>
      </c>
      <c r="AI3746" s="5">
        <f t="shared" si="959"/>
        <v>0.96477081213840132</v>
      </c>
      <c r="AJ3746" s="2">
        <f t="shared" si="952"/>
        <v>1.9251381916395655E-2</v>
      </c>
      <c r="AK3746" s="2">
        <f t="shared" si="953"/>
        <v>8.2505922498838525E-3</v>
      </c>
      <c r="AL3746" s="2">
        <v>2</v>
      </c>
      <c r="AM3746" s="2">
        <v>2</v>
      </c>
      <c r="AN3746" s="2">
        <f t="shared" si="954"/>
        <v>2</v>
      </c>
      <c r="AO3746" s="2">
        <f t="shared" si="955"/>
        <v>0.4</v>
      </c>
      <c r="AP3746" s="2">
        <v>7</v>
      </c>
      <c r="AQ3746" s="2">
        <v>3</v>
      </c>
      <c r="AR3746" s="2">
        <v>1</v>
      </c>
      <c r="AS3746" s="2" t="s">
        <v>78</v>
      </c>
      <c r="AT3746" s="2">
        <v>4</v>
      </c>
      <c r="AW3746" s="2" t="str">
        <f t="shared" si="960"/>
        <v>Arbolitos</v>
      </c>
      <c r="AX3746" s="2" t="str">
        <f t="shared" si="949"/>
        <v>Latizal alto</v>
      </c>
      <c r="AY3746" s="2">
        <v>592</v>
      </c>
      <c r="AZ3746" s="4">
        <f t="shared" si="961"/>
        <v>0.16891891891891891</v>
      </c>
      <c r="BA3746" s="4">
        <v>4.1110111730247123</v>
      </c>
      <c r="BB3746" s="4">
        <f t="shared" si="962"/>
        <v>0.11149720027820102</v>
      </c>
      <c r="BC3746" s="4">
        <f t="shared" si="963"/>
        <v>0.28041611919711995</v>
      </c>
      <c r="BD3746" s="4">
        <f t="shared" si="964"/>
        <v>0.14020805959855998</v>
      </c>
    </row>
    <row r="3747" spans="1:56" x14ac:dyDescent="0.25">
      <c r="A3747" s="2">
        <v>119</v>
      </c>
      <c r="B3747" s="2" t="s">
        <v>55</v>
      </c>
      <c r="C3747" s="2" t="s">
        <v>991</v>
      </c>
      <c r="D3747" s="2" t="s">
        <v>219</v>
      </c>
      <c r="E3747" s="2" t="s">
        <v>221</v>
      </c>
      <c r="F3747" s="2" t="s">
        <v>496</v>
      </c>
      <c r="G3747" s="2" t="s">
        <v>497</v>
      </c>
      <c r="H3747" s="2" t="s">
        <v>402</v>
      </c>
      <c r="J3747" s="3">
        <v>42179</v>
      </c>
      <c r="K3747" s="2">
        <v>747456</v>
      </c>
      <c r="L3747" s="2">
        <v>819535</v>
      </c>
      <c r="N3747" s="2">
        <v>89</v>
      </c>
      <c r="P3747" s="2" t="s">
        <v>992</v>
      </c>
      <c r="S3747" s="2" t="s">
        <v>993</v>
      </c>
      <c r="T3747" s="2" t="s">
        <v>994</v>
      </c>
      <c r="U3747" s="2" t="s">
        <v>101</v>
      </c>
      <c r="V3747" s="2">
        <v>29</v>
      </c>
      <c r="Y3747" s="2">
        <f t="shared" si="950"/>
        <v>9.2309866993299305</v>
      </c>
      <c r="AB3747" s="2">
        <v>9.2309866990000007</v>
      </c>
      <c r="AC3747" s="2">
        <f t="shared" si="951"/>
        <v>6.6924653570142002E-3</v>
      </c>
      <c r="AD3747" s="2">
        <v>0.51625088890718096</v>
      </c>
      <c r="AE3747" s="2">
        <f t="shared" si="956"/>
        <v>1.2963590960939668</v>
      </c>
      <c r="AF3747" s="2">
        <v>96</v>
      </c>
      <c r="AG3747" s="4">
        <f t="shared" si="957"/>
        <v>1.0416666666666665</v>
      </c>
      <c r="AH3747" s="4">
        <f t="shared" si="958"/>
        <v>2.3380257627606333</v>
      </c>
      <c r="AI3747" s="5">
        <f t="shared" si="959"/>
        <v>1.1690128813803167</v>
      </c>
      <c r="AJ3747" s="2">
        <f t="shared" si="952"/>
        <v>2.8108354499459642E-2</v>
      </c>
      <c r="AK3747" s="2">
        <f t="shared" si="953"/>
        <v>1.00386980355213E-2</v>
      </c>
      <c r="AL3747" s="2">
        <v>3</v>
      </c>
      <c r="AM3747" s="2">
        <v>4</v>
      </c>
      <c r="AN3747" s="2">
        <f t="shared" si="954"/>
        <v>6</v>
      </c>
      <c r="AO3747" s="2">
        <f t="shared" si="955"/>
        <v>1.2</v>
      </c>
      <c r="AP3747" s="2">
        <v>7</v>
      </c>
      <c r="AQ3747" s="2">
        <v>2.5</v>
      </c>
      <c r="AR3747" s="2">
        <v>0</v>
      </c>
      <c r="AS3747" s="2" t="s">
        <v>79</v>
      </c>
      <c r="AT3747" s="2">
        <v>3</v>
      </c>
      <c r="AW3747" s="2" t="str">
        <f t="shared" si="960"/>
        <v>Arbolitos</v>
      </c>
      <c r="AX3747" s="2" t="str">
        <f t="shared" si="949"/>
        <v>Latizal alto</v>
      </c>
      <c r="AY3747" s="2">
        <v>592</v>
      </c>
      <c r="AZ3747" s="4">
        <f t="shared" si="961"/>
        <v>0.16891891891891891</v>
      </c>
      <c r="BA3747" s="4">
        <v>4.1110111730247123</v>
      </c>
      <c r="BB3747" s="4">
        <f t="shared" si="962"/>
        <v>0.16279365526730399</v>
      </c>
      <c r="BC3747" s="4">
        <f t="shared" si="963"/>
        <v>0.33171257418622291</v>
      </c>
      <c r="BD3747" s="4">
        <f t="shared" si="964"/>
        <v>0.16585628709311145</v>
      </c>
    </row>
    <row r="3748" spans="1:56" x14ac:dyDescent="0.25">
      <c r="A3748" s="2">
        <v>119</v>
      </c>
      <c r="B3748" s="2" t="s">
        <v>55</v>
      </c>
      <c r="C3748" s="2" t="s">
        <v>991</v>
      </c>
      <c r="D3748" s="2" t="s">
        <v>219</v>
      </c>
      <c r="E3748" s="2" t="s">
        <v>221</v>
      </c>
      <c r="F3748" s="2" t="s">
        <v>496</v>
      </c>
      <c r="G3748" s="2" t="s">
        <v>497</v>
      </c>
      <c r="H3748" s="2" t="s">
        <v>402</v>
      </c>
      <c r="J3748" s="3">
        <v>42179</v>
      </c>
      <c r="K3748" s="2">
        <v>747456</v>
      </c>
      <c r="L3748" s="2">
        <v>819535</v>
      </c>
      <c r="N3748" s="2">
        <v>86</v>
      </c>
      <c r="P3748" s="2" t="s">
        <v>992</v>
      </c>
      <c r="S3748" s="2" t="s">
        <v>993</v>
      </c>
      <c r="T3748" s="2" t="s">
        <v>994</v>
      </c>
      <c r="U3748" s="2" t="s">
        <v>101</v>
      </c>
      <c r="V3748" s="2">
        <v>33</v>
      </c>
      <c r="Y3748" s="2">
        <f t="shared" si="950"/>
        <v>10.504226244065093</v>
      </c>
      <c r="AB3748" s="2">
        <v>10.504226239999999</v>
      </c>
      <c r="AC3748" s="2">
        <f t="shared" si="951"/>
        <v>8.6659866513537007E-3</v>
      </c>
      <c r="AD3748" s="2">
        <v>0.51625088890718096</v>
      </c>
      <c r="AE3748" s="2">
        <f t="shared" si="956"/>
        <v>1.678638591731664</v>
      </c>
      <c r="AF3748" s="2">
        <v>96</v>
      </c>
      <c r="AG3748" s="4">
        <f t="shared" si="957"/>
        <v>1.0416666666666665</v>
      </c>
      <c r="AH3748" s="4">
        <f t="shared" si="958"/>
        <v>2.7203052583983305</v>
      </c>
      <c r="AI3748" s="5">
        <f t="shared" si="959"/>
        <v>1.3601526291991652</v>
      </c>
      <c r="AJ3748" s="2">
        <f t="shared" si="952"/>
        <v>4.1596735926497763E-2</v>
      </c>
      <c r="AK3748" s="2">
        <f t="shared" si="953"/>
        <v>1.5598775972436661E-2</v>
      </c>
      <c r="AL3748" s="2">
        <v>3</v>
      </c>
      <c r="AM3748" s="2">
        <v>4</v>
      </c>
      <c r="AN3748" s="2">
        <f t="shared" si="954"/>
        <v>6</v>
      </c>
      <c r="AO3748" s="2">
        <f t="shared" si="955"/>
        <v>1.2</v>
      </c>
      <c r="AP3748" s="2">
        <v>8</v>
      </c>
      <c r="AQ3748" s="2">
        <v>3</v>
      </c>
      <c r="AR3748" s="2">
        <v>0</v>
      </c>
      <c r="AS3748" s="2" t="s">
        <v>79</v>
      </c>
      <c r="AT3748" s="2">
        <v>3</v>
      </c>
      <c r="AW3748" s="2" t="str">
        <f t="shared" si="960"/>
        <v>Arbolitos</v>
      </c>
      <c r="AX3748" s="2" t="str">
        <f t="shared" si="949"/>
        <v>I</v>
      </c>
      <c r="AY3748" s="2">
        <v>592</v>
      </c>
      <c r="AZ3748" s="4">
        <f t="shared" si="961"/>
        <v>0.16891891891891891</v>
      </c>
      <c r="BA3748" s="4">
        <v>4.1110111730247123</v>
      </c>
      <c r="BB3748" s="4">
        <f t="shared" si="962"/>
        <v>0.21079939427597386</v>
      </c>
      <c r="BC3748" s="4">
        <f t="shared" si="963"/>
        <v>0.3797183131948928</v>
      </c>
      <c r="BD3748" s="4">
        <f t="shared" si="964"/>
        <v>0.1898591565974464</v>
      </c>
    </row>
    <row r="3749" spans="1:56" x14ac:dyDescent="0.25">
      <c r="A3749" s="2">
        <v>119</v>
      </c>
      <c r="B3749" s="2" t="s">
        <v>55</v>
      </c>
      <c r="C3749" s="2" t="s">
        <v>991</v>
      </c>
      <c r="D3749" s="2" t="s">
        <v>219</v>
      </c>
      <c r="E3749" s="2" t="s">
        <v>221</v>
      </c>
      <c r="F3749" s="2" t="s">
        <v>496</v>
      </c>
      <c r="G3749" s="2" t="s">
        <v>497</v>
      </c>
      <c r="H3749" s="2" t="s">
        <v>402</v>
      </c>
      <c r="J3749" s="3">
        <v>42179</v>
      </c>
      <c r="K3749" s="2">
        <v>747456</v>
      </c>
      <c r="L3749" s="2">
        <v>819535</v>
      </c>
      <c r="N3749" s="2">
        <v>58</v>
      </c>
      <c r="P3749" s="2" t="s">
        <v>86</v>
      </c>
      <c r="S3749" s="2" t="s">
        <v>87</v>
      </c>
      <c r="T3749" s="2" t="s">
        <v>88</v>
      </c>
      <c r="U3749" s="2" t="s">
        <v>89</v>
      </c>
      <c r="V3749" s="2">
        <v>14</v>
      </c>
      <c r="Y3749" s="2">
        <f t="shared" si="950"/>
        <v>4.45633840657307</v>
      </c>
      <c r="AB3749" s="2">
        <v>4.4563384069999996</v>
      </c>
      <c r="AC3749" s="2">
        <f t="shared" si="951"/>
        <v>1.5597184423005749E-3</v>
      </c>
      <c r="AD3749" s="2">
        <v>0.51625088890718096</v>
      </c>
      <c r="AE3749" s="2">
        <f t="shared" si="956"/>
        <v>0.30212411752011603</v>
      </c>
      <c r="AF3749" s="2">
        <v>96</v>
      </c>
      <c r="AG3749" s="4">
        <f t="shared" si="957"/>
        <v>1.0416666666666665</v>
      </c>
      <c r="AH3749" s="4">
        <f t="shared" si="958"/>
        <v>1.3437907841867824</v>
      </c>
      <c r="AI3749" s="5">
        <f t="shared" si="959"/>
        <v>0.67189539209339122</v>
      </c>
      <c r="AJ3749" s="2">
        <f t="shared" si="952"/>
        <v>4.6791553269017244E-3</v>
      </c>
      <c r="AK3749" s="2">
        <f t="shared" si="953"/>
        <v>9.3583106538034494E-4</v>
      </c>
      <c r="AL3749" s="2">
        <v>2</v>
      </c>
      <c r="AM3749" s="2">
        <v>4</v>
      </c>
      <c r="AN3749" s="2">
        <f t="shared" si="954"/>
        <v>4</v>
      </c>
      <c r="AO3749" s="2">
        <f t="shared" si="955"/>
        <v>0.8</v>
      </c>
      <c r="AP3749" s="2">
        <v>5</v>
      </c>
      <c r="AQ3749" s="2">
        <v>1</v>
      </c>
      <c r="AR3749" s="2">
        <v>1</v>
      </c>
      <c r="AS3749" s="2" t="s">
        <v>79</v>
      </c>
      <c r="AT3749" s="2">
        <v>3</v>
      </c>
      <c r="AW3749" s="2" t="str">
        <f t="shared" si="960"/>
        <v>Arbustivo</v>
      </c>
      <c r="AX3749" s="2" t="str">
        <f t="shared" si="949"/>
        <v>Latizal bajo</v>
      </c>
      <c r="AY3749" s="2">
        <v>592</v>
      </c>
      <c r="AZ3749" s="4">
        <f t="shared" si="961"/>
        <v>0.16891891891891891</v>
      </c>
      <c r="BA3749" s="4">
        <v>4.1110111730247123</v>
      </c>
      <c r="BB3749" s="4">
        <f t="shared" si="962"/>
        <v>3.7940019539110095E-2</v>
      </c>
      <c r="BC3749" s="4">
        <f t="shared" si="963"/>
        <v>0.206858938458029</v>
      </c>
      <c r="BD3749" s="4">
        <f t="shared" si="964"/>
        <v>0.1034294692290145</v>
      </c>
    </row>
    <row r="3750" spans="1:56" x14ac:dyDescent="0.25">
      <c r="A3750" s="2">
        <v>119</v>
      </c>
      <c r="B3750" s="2" t="s">
        <v>55</v>
      </c>
      <c r="C3750" s="2" t="s">
        <v>991</v>
      </c>
      <c r="D3750" s="2" t="s">
        <v>219</v>
      </c>
      <c r="E3750" s="2" t="s">
        <v>221</v>
      </c>
      <c r="F3750" s="2" t="s">
        <v>496</v>
      </c>
      <c r="G3750" s="2" t="s">
        <v>497</v>
      </c>
      <c r="H3750" s="2" t="s">
        <v>402</v>
      </c>
      <c r="J3750" s="3">
        <v>42179</v>
      </c>
      <c r="K3750" s="2">
        <v>747456</v>
      </c>
      <c r="L3750" s="2">
        <v>819535</v>
      </c>
      <c r="N3750" s="2">
        <v>7</v>
      </c>
      <c r="P3750" s="2" t="s">
        <v>86</v>
      </c>
      <c r="S3750" s="2" t="s">
        <v>87</v>
      </c>
      <c r="T3750" s="2" t="s">
        <v>88</v>
      </c>
      <c r="U3750" s="2" t="s">
        <v>89</v>
      </c>
      <c r="V3750" s="2">
        <v>23</v>
      </c>
      <c r="Y3750" s="2">
        <f t="shared" si="950"/>
        <v>7.3211273822271856</v>
      </c>
      <c r="AB3750" s="2">
        <v>7.3211273820000002</v>
      </c>
      <c r="AC3750" s="2">
        <f t="shared" si="951"/>
        <v>4.2096482447806314E-3</v>
      </c>
      <c r="AD3750" s="2">
        <v>0.51625088890718096</v>
      </c>
      <c r="AE3750" s="2">
        <f t="shared" si="956"/>
        <v>0.81542682738847594</v>
      </c>
      <c r="AF3750" s="2">
        <v>96</v>
      </c>
      <c r="AG3750" s="4">
        <f t="shared" si="957"/>
        <v>1.0416666666666665</v>
      </c>
      <c r="AH3750" s="4">
        <f t="shared" si="958"/>
        <v>1.8570934940551425</v>
      </c>
      <c r="AI3750" s="5">
        <f t="shared" si="959"/>
        <v>0.92854674702757123</v>
      </c>
      <c r="AJ3750" s="2">
        <f t="shared" si="952"/>
        <v>1.2628944734341892E-2</v>
      </c>
      <c r="AK3750" s="2">
        <f t="shared" si="953"/>
        <v>3.7886834203025681E-3</v>
      </c>
      <c r="AL3750" s="2">
        <v>4</v>
      </c>
      <c r="AM3750" s="2">
        <v>4</v>
      </c>
      <c r="AN3750" s="2">
        <f t="shared" si="954"/>
        <v>8</v>
      </c>
      <c r="AO3750" s="2">
        <f t="shared" si="955"/>
        <v>1.6</v>
      </c>
      <c r="AP3750" s="2">
        <v>5</v>
      </c>
      <c r="AQ3750" s="2">
        <v>1.5</v>
      </c>
      <c r="AR3750" s="2">
        <v>2</v>
      </c>
      <c r="AS3750" s="2" t="s">
        <v>78</v>
      </c>
      <c r="AT3750" s="2">
        <v>4</v>
      </c>
      <c r="AW3750" s="2" t="str">
        <f t="shared" si="960"/>
        <v>Arbustivo</v>
      </c>
      <c r="AX3750" s="2" t="str">
        <f t="shared" si="949"/>
        <v>Latizal alto</v>
      </c>
      <c r="AY3750" s="2">
        <v>592</v>
      </c>
      <c r="AZ3750" s="4">
        <f t="shared" si="961"/>
        <v>0.16891891891891891</v>
      </c>
      <c r="BA3750" s="4">
        <v>4.1110111730247123</v>
      </c>
      <c r="BB3750" s="4">
        <f t="shared" si="962"/>
        <v>0.10239933844994505</v>
      </c>
      <c r="BC3750" s="4">
        <f t="shared" si="963"/>
        <v>0.27131825736886395</v>
      </c>
      <c r="BD3750" s="4">
        <f t="shared" si="964"/>
        <v>0.13565912868443197</v>
      </c>
    </row>
    <row r="3751" spans="1:56" x14ac:dyDescent="0.25">
      <c r="A3751" s="2">
        <v>119</v>
      </c>
      <c r="B3751" s="2" t="s">
        <v>55</v>
      </c>
      <c r="C3751" s="2" t="s">
        <v>991</v>
      </c>
      <c r="D3751" s="2" t="s">
        <v>219</v>
      </c>
      <c r="E3751" s="2" t="s">
        <v>221</v>
      </c>
      <c r="F3751" s="2" t="s">
        <v>496</v>
      </c>
      <c r="G3751" s="2" t="s">
        <v>497</v>
      </c>
      <c r="H3751" s="2" t="s">
        <v>402</v>
      </c>
      <c r="J3751" s="3">
        <v>42179</v>
      </c>
      <c r="K3751" s="2">
        <v>747456</v>
      </c>
      <c r="L3751" s="2">
        <v>819535</v>
      </c>
      <c r="N3751" s="2">
        <v>66</v>
      </c>
      <c r="P3751" s="2" t="s">
        <v>86</v>
      </c>
      <c r="S3751" s="2" t="s">
        <v>87</v>
      </c>
      <c r="T3751" s="2" t="s">
        <v>88</v>
      </c>
      <c r="U3751" s="2" t="s">
        <v>89</v>
      </c>
      <c r="V3751" s="2">
        <v>24</v>
      </c>
      <c r="Y3751" s="2">
        <f t="shared" si="950"/>
        <v>7.6394372684109761</v>
      </c>
      <c r="AB3751" s="2">
        <v>7.639437268</v>
      </c>
      <c r="AC3751" s="2">
        <f t="shared" si="951"/>
        <v>4.5836623610465846E-3</v>
      </c>
      <c r="AD3751" s="2">
        <v>0.51625088890718096</v>
      </c>
      <c r="AE3751" s="2">
        <f t="shared" si="956"/>
        <v>0.88787495761013624</v>
      </c>
      <c r="AF3751" s="2">
        <v>96</v>
      </c>
      <c r="AG3751" s="4">
        <f t="shared" si="957"/>
        <v>1.0416666666666665</v>
      </c>
      <c r="AH3751" s="4">
        <f t="shared" si="958"/>
        <v>1.9295416242768026</v>
      </c>
      <c r="AI3751" s="5">
        <f t="shared" si="959"/>
        <v>0.96477081213840132</v>
      </c>
      <c r="AJ3751" s="2">
        <f t="shared" si="952"/>
        <v>1.6501184499767705E-2</v>
      </c>
      <c r="AK3751" s="2">
        <f t="shared" si="953"/>
        <v>5.5003948332559014E-3</v>
      </c>
      <c r="AL3751" s="2">
        <v>3</v>
      </c>
      <c r="AM3751" s="2">
        <v>2</v>
      </c>
      <c r="AN3751" s="2">
        <f t="shared" si="954"/>
        <v>3</v>
      </c>
      <c r="AO3751" s="2">
        <f t="shared" si="955"/>
        <v>0.6</v>
      </c>
      <c r="AP3751" s="2">
        <v>6</v>
      </c>
      <c r="AQ3751" s="2">
        <v>2</v>
      </c>
      <c r="AR3751" s="2">
        <v>2</v>
      </c>
      <c r="AS3751" s="2" t="s">
        <v>79</v>
      </c>
      <c r="AT3751" s="2">
        <v>3</v>
      </c>
      <c r="AW3751" s="2" t="str">
        <f t="shared" si="960"/>
        <v>Arbolitos</v>
      </c>
      <c r="AX3751" s="2" t="str">
        <f t="shared" si="949"/>
        <v>Latizal alto</v>
      </c>
      <c r="AY3751" s="2">
        <v>592</v>
      </c>
      <c r="AZ3751" s="4">
        <f t="shared" si="961"/>
        <v>0.16891891891891891</v>
      </c>
      <c r="BA3751" s="4">
        <v>4.1110111730247123</v>
      </c>
      <c r="BB3751" s="4">
        <f t="shared" si="962"/>
        <v>0.11149720027820102</v>
      </c>
      <c r="BC3751" s="4">
        <f t="shared" si="963"/>
        <v>0.28041611919711995</v>
      </c>
      <c r="BD3751" s="4">
        <f t="shared" si="964"/>
        <v>0.14020805959855998</v>
      </c>
    </row>
    <row r="3752" spans="1:56" x14ac:dyDescent="0.25">
      <c r="A3752" s="2">
        <v>119</v>
      </c>
      <c r="B3752" s="2" t="s">
        <v>55</v>
      </c>
      <c r="C3752" s="2" t="s">
        <v>991</v>
      </c>
      <c r="D3752" s="2" t="s">
        <v>219</v>
      </c>
      <c r="E3752" s="2" t="s">
        <v>221</v>
      </c>
      <c r="F3752" s="2" t="s">
        <v>496</v>
      </c>
      <c r="G3752" s="2" t="s">
        <v>497</v>
      </c>
      <c r="H3752" s="2" t="s">
        <v>402</v>
      </c>
      <c r="J3752" s="3">
        <v>42179</v>
      </c>
      <c r="K3752" s="2">
        <v>747456</v>
      </c>
      <c r="L3752" s="2">
        <v>819535</v>
      </c>
      <c r="N3752" s="2">
        <v>23</v>
      </c>
      <c r="P3752" s="2" t="s">
        <v>86</v>
      </c>
      <c r="S3752" s="2" t="s">
        <v>87</v>
      </c>
      <c r="T3752" s="2" t="s">
        <v>88</v>
      </c>
      <c r="U3752" s="2" t="s">
        <v>89</v>
      </c>
      <c r="V3752" s="2">
        <v>24</v>
      </c>
      <c r="Y3752" s="2">
        <f t="shared" si="950"/>
        <v>7.6394372684109761</v>
      </c>
      <c r="AB3752" s="2">
        <v>7.639437268</v>
      </c>
      <c r="AC3752" s="2">
        <f t="shared" si="951"/>
        <v>4.5836623610465846E-3</v>
      </c>
      <c r="AD3752" s="2">
        <v>0.51625088890718096</v>
      </c>
      <c r="AE3752" s="2">
        <f t="shared" si="956"/>
        <v>0.88787495761013624</v>
      </c>
      <c r="AF3752" s="2">
        <v>96</v>
      </c>
      <c r="AG3752" s="4">
        <f t="shared" si="957"/>
        <v>1.0416666666666665</v>
      </c>
      <c r="AH3752" s="4">
        <f t="shared" si="958"/>
        <v>1.9295416242768026</v>
      </c>
      <c r="AI3752" s="5">
        <f t="shared" si="959"/>
        <v>0.96477081213840132</v>
      </c>
      <c r="AJ3752" s="2">
        <f t="shared" si="952"/>
        <v>1.3750987083139753E-2</v>
      </c>
      <c r="AK3752" s="2">
        <f t="shared" si="953"/>
        <v>2.7501974166279507E-3</v>
      </c>
      <c r="AL3752" s="2">
        <v>5</v>
      </c>
      <c r="AM3752" s="2">
        <v>4</v>
      </c>
      <c r="AN3752" s="2">
        <f t="shared" si="954"/>
        <v>10</v>
      </c>
      <c r="AO3752" s="2">
        <f t="shared" si="955"/>
        <v>2</v>
      </c>
      <c r="AP3752" s="2">
        <v>5</v>
      </c>
      <c r="AQ3752" s="2">
        <v>1</v>
      </c>
      <c r="AR3752" s="2">
        <v>0</v>
      </c>
      <c r="AS3752" s="2" t="s">
        <v>78</v>
      </c>
      <c r="AT3752" s="2">
        <v>4</v>
      </c>
      <c r="AW3752" s="2" t="str">
        <f t="shared" si="960"/>
        <v>Arbustivo</v>
      </c>
      <c r="AX3752" s="2" t="str">
        <f t="shared" si="949"/>
        <v>Latizal alto</v>
      </c>
      <c r="AY3752" s="2">
        <v>592</v>
      </c>
      <c r="AZ3752" s="4">
        <f t="shared" si="961"/>
        <v>0.16891891891891891</v>
      </c>
      <c r="BA3752" s="4">
        <v>4.1110111730247123</v>
      </c>
      <c r="BB3752" s="4">
        <f t="shared" si="962"/>
        <v>0.11149720027820102</v>
      </c>
      <c r="BC3752" s="4">
        <f t="shared" si="963"/>
        <v>0.28041611919711995</v>
      </c>
      <c r="BD3752" s="4">
        <f t="shared" si="964"/>
        <v>0.14020805959855998</v>
      </c>
    </row>
    <row r="3753" spans="1:56" x14ac:dyDescent="0.25">
      <c r="A3753" s="2">
        <v>119</v>
      </c>
      <c r="B3753" s="2" t="s">
        <v>55</v>
      </c>
      <c r="C3753" s="2" t="s">
        <v>991</v>
      </c>
      <c r="D3753" s="2" t="s">
        <v>219</v>
      </c>
      <c r="E3753" s="2" t="s">
        <v>221</v>
      </c>
      <c r="F3753" s="2" t="s">
        <v>496</v>
      </c>
      <c r="G3753" s="2" t="s">
        <v>497</v>
      </c>
      <c r="H3753" s="2" t="s">
        <v>402</v>
      </c>
      <c r="J3753" s="3">
        <v>42179</v>
      </c>
      <c r="K3753" s="2">
        <v>747456</v>
      </c>
      <c r="L3753" s="2">
        <v>819535</v>
      </c>
      <c r="N3753" s="2">
        <v>22</v>
      </c>
      <c r="P3753" s="2" t="s">
        <v>86</v>
      </c>
      <c r="S3753" s="2" t="s">
        <v>87</v>
      </c>
      <c r="T3753" s="2" t="s">
        <v>88</v>
      </c>
      <c r="U3753" s="2" t="s">
        <v>89</v>
      </c>
      <c r="V3753" s="2">
        <v>28</v>
      </c>
      <c r="Y3753" s="2">
        <f t="shared" si="950"/>
        <v>8.91267681314614</v>
      </c>
      <c r="AB3753" s="2">
        <v>8.9126768129999991</v>
      </c>
      <c r="AC3753" s="2">
        <f t="shared" si="951"/>
        <v>6.2388737692022998E-3</v>
      </c>
      <c r="AD3753" s="2">
        <v>0.51625088890718096</v>
      </c>
      <c r="AE3753" s="2">
        <f t="shared" si="956"/>
        <v>1.2084964700804641</v>
      </c>
      <c r="AF3753" s="2">
        <v>96</v>
      </c>
      <c r="AG3753" s="4">
        <f t="shared" si="957"/>
        <v>1.0416666666666665</v>
      </c>
      <c r="AH3753" s="4">
        <f t="shared" si="958"/>
        <v>2.2501631367471306</v>
      </c>
      <c r="AI3753" s="5">
        <f t="shared" si="959"/>
        <v>1.1250815683735653</v>
      </c>
      <c r="AJ3753" s="2">
        <f t="shared" si="952"/>
        <v>2.2459945569128281E-2</v>
      </c>
      <c r="AK3753" s="2">
        <f t="shared" si="953"/>
        <v>2.994659409217104E-3</v>
      </c>
      <c r="AL3753" s="2">
        <v>3</v>
      </c>
      <c r="AM3753" s="2">
        <v>2</v>
      </c>
      <c r="AN3753" s="2">
        <f t="shared" si="954"/>
        <v>3</v>
      </c>
      <c r="AO3753" s="2">
        <f t="shared" si="955"/>
        <v>0.6</v>
      </c>
      <c r="AP3753" s="2">
        <v>6</v>
      </c>
      <c r="AQ3753" s="2">
        <v>0.8</v>
      </c>
      <c r="AR3753" s="2">
        <v>0</v>
      </c>
      <c r="AS3753" s="2" t="s">
        <v>78</v>
      </c>
      <c r="AT3753" s="2">
        <v>4</v>
      </c>
      <c r="AW3753" s="2" t="str">
        <f t="shared" si="960"/>
        <v>Arbolitos</v>
      </c>
      <c r="AX3753" s="2" t="str">
        <f t="shared" si="949"/>
        <v>Latizal alto</v>
      </c>
      <c r="AY3753" s="2">
        <v>592</v>
      </c>
      <c r="AZ3753" s="4">
        <f t="shared" si="961"/>
        <v>0.16891891891891891</v>
      </c>
      <c r="BA3753" s="4">
        <v>4.1110111730247123</v>
      </c>
      <c r="BB3753" s="4">
        <f t="shared" si="962"/>
        <v>0.15176007815644038</v>
      </c>
      <c r="BC3753" s="4">
        <f t="shared" si="963"/>
        <v>0.3206789970753593</v>
      </c>
      <c r="BD3753" s="4">
        <f t="shared" si="964"/>
        <v>0.16033949853767965</v>
      </c>
    </row>
    <row r="3754" spans="1:56" x14ac:dyDescent="0.25">
      <c r="A3754" s="2">
        <v>119</v>
      </c>
      <c r="B3754" s="2" t="s">
        <v>55</v>
      </c>
      <c r="C3754" s="2" t="s">
        <v>991</v>
      </c>
      <c r="D3754" s="2" t="s">
        <v>219</v>
      </c>
      <c r="E3754" s="2" t="s">
        <v>221</v>
      </c>
      <c r="F3754" s="2" t="s">
        <v>496</v>
      </c>
      <c r="G3754" s="2" t="s">
        <v>497</v>
      </c>
      <c r="H3754" s="2" t="s">
        <v>402</v>
      </c>
      <c r="J3754" s="3">
        <v>42179</v>
      </c>
      <c r="K3754" s="2">
        <v>747456</v>
      </c>
      <c r="L3754" s="2">
        <v>819535</v>
      </c>
      <c r="N3754" s="2">
        <v>5</v>
      </c>
      <c r="P3754" s="2" t="s">
        <v>90</v>
      </c>
      <c r="S3754" s="2" t="s">
        <v>91</v>
      </c>
      <c r="T3754" s="2" t="s">
        <v>369</v>
      </c>
      <c r="U3754" s="2" t="s">
        <v>502</v>
      </c>
      <c r="V3754" s="2">
        <v>8</v>
      </c>
      <c r="Y3754" s="2">
        <f t="shared" si="950"/>
        <v>2.5464790894703255</v>
      </c>
      <c r="AB3754" s="2">
        <v>2.546479089</v>
      </c>
      <c r="AC3754" s="2">
        <f t="shared" si="951"/>
        <v>5.0929581789406519E-4</v>
      </c>
      <c r="AD3754" s="2">
        <v>0.51625088890718096</v>
      </c>
      <c r="AE3754" s="2">
        <f t="shared" si="956"/>
        <v>9.8652773067792965E-2</v>
      </c>
      <c r="AF3754" s="2">
        <v>96</v>
      </c>
      <c r="AG3754" s="4">
        <f t="shared" si="957"/>
        <v>1.0416666666666665</v>
      </c>
      <c r="AH3754" s="4">
        <f t="shared" si="958"/>
        <v>1.1403194397344594</v>
      </c>
      <c r="AI3754" s="5">
        <f t="shared" si="959"/>
        <v>0.57015971986722969</v>
      </c>
      <c r="AJ3754" s="2">
        <f t="shared" si="952"/>
        <v>1.2223099629457563E-3</v>
      </c>
      <c r="AK3754" s="2">
        <f t="shared" si="953"/>
        <v>7.6394372684109783E-4</v>
      </c>
      <c r="AL3754" s="2">
        <v>2</v>
      </c>
      <c r="AM3754" s="2">
        <v>1.5</v>
      </c>
      <c r="AN3754" s="2">
        <f t="shared" si="954"/>
        <v>1.5</v>
      </c>
      <c r="AO3754" s="2">
        <f t="shared" si="955"/>
        <v>0.3</v>
      </c>
      <c r="AP3754" s="2">
        <v>4</v>
      </c>
      <c r="AQ3754" s="2">
        <v>2.5</v>
      </c>
      <c r="AR3754" s="2">
        <v>0</v>
      </c>
      <c r="AS3754" s="2" t="s">
        <v>78</v>
      </c>
      <c r="AT3754" s="2">
        <v>5</v>
      </c>
      <c r="AW3754" s="2" t="str">
        <f t="shared" si="960"/>
        <v>Arbustivo</v>
      </c>
      <c r="AX3754" s="2" t="str">
        <f t="shared" si="949"/>
        <v>Latizal bajo</v>
      </c>
      <c r="AY3754" s="2">
        <v>592</v>
      </c>
      <c r="AZ3754" s="4">
        <f t="shared" si="961"/>
        <v>0.16891891891891891</v>
      </c>
      <c r="BA3754" s="4">
        <v>4.1110111730247123</v>
      </c>
      <c r="BB3754" s="4">
        <f t="shared" si="962"/>
        <v>1.2388577808689006E-2</v>
      </c>
      <c r="BC3754" s="4">
        <f t="shared" si="963"/>
        <v>0.18130749672760793</v>
      </c>
      <c r="BD3754" s="4">
        <f t="shared" si="964"/>
        <v>9.0653748363803965E-2</v>
      </c>
    </row>
    <row r="3755" spans="1:56" x14ac:dyDescent="0.25">
      <c r="A3755" s="2">
        <v>119</v>
      </c>
      <c r="B3755" s="2" t="s">
        <v>55</v>
      </c>
      <c r="C3755" s="2" t="s">
        <v>991</v>
      </c>
      <c r="D3755" s="2" t="s">
        <v>219</v>
      </c>
      <c r="E3755" s="2" t="s">
        <v>221</v>
      </c>
      <c r="F3755" s="2" t="s">
        <v>496</v>
      </c>
      <c r="G3755" s="2" t="s">
        <v>497</v>
      </c>
      <c r="H3755" s="2" t="s">
        <v>402</v>
      </c>
      <c r="J3755" s="3">
        <v>42179</v>
      </c>
      <c r="K3755" s="2">
        <v>747456</v>
      </c>
      <c r="L3755" s="2">
        <v>819535</v>
      </c>
      <c r="N3755" s="2">
        <v>82</v>
      </c>
      <c r="P3755" s="2" t="s">
        <v>90</v>
      </c>
      <c r="S3755" s="2" t="s">
        <v>91</v>
      </c>
      <c r="T3755" s="2" t="s">
        <v>369</v>
      </c>
      <c r="U3755" s="2" t="s">
        <v>502</v>
      </c>
      <c r="V3755" s="2">
        <v>16</v>
      </c>
      <c r="Y3755" s="2">
        <f t="shared" si="950"/>
        <v>5.0929581789406511</v>
      </c>
      <c r="AB3755" s="2">
        <v>5.092958179</v>
      </c>
      <c r="AC3755" s="2">
        <f t="shared" si="951"/>
        <v>2.0371832715762607E-3</v>
      </c>
      <c r="AD3755" s="2">
        <v>0.51625088890718096</v>
      </c>
      <c r="AE3755" s="2">
        <f t="shared" si="956"/>
        <v>0.39461109227117186</v>
      </c>
      <c r="AF3755" s="2">
        <v>96</v>
      </c>
      <c r="AG3755" s="4">
        <f t="shared" si="957"/>
        <v>1.0416666666666665</v>
      </c>
      <c r="AH3755" s="4">
        <f t="shared" si="958"/>
        <v>1.4362777589378384</v>
      </c>
      <c r="AI3755" s="5">
        <f t="shared" si="959"/>
        <v>0.71813887946891919</v>
      </c>
      <c r="AJ3755" s="2">
        <f t="shared" si="952"/>
        <v>5.5003948332559031E-3</v>
      </c>
      <c r="AK3755" s="2">
        <f t="shared" si="953"/>
        <v>2.4446199258915126E-3</v>
      </c>
      <c r="AL3755" s="2">
        <v>3</v>
      </c>
      <c r="AM3755" s="2">
        <v>2</v>
      </c>
      <c r="AN3755" s="2">
        <f t="shared" si="954"/>
        <v>3</v>
      </c>
      <c r="AO3755" s="2">
        <f t="shared" si="955"/>
        <v>0.6</v>
      </c>
      <c r="AP3755" s="2">
        <v>4.5</v>
      </c>
      <c r="AQ3755" s="2">
        <v>2</v>
      </c>
      <c r="AR3755" s="2">
        <v>1</v>
      </c>
      <c r="AS3755" s="2" t="s">
        <v>79</v>
      </c>
      <c r="AT3755" s="2">
        <v>3</v>
      </c>
      <c r="AW3755" s="2" t="str">
        <f t="shared" si="960"/>
        <v>Arbustivo</v>
      </c>
      <c r="AX3755" s="2" t="str">
        <f t="shared" si="949"/>
        <v>Latizal alto</v>
      </c>
      <c r="AY3755" s="2">
        <v>592</v>
      </c>
      <c r="AZ3755" s="4">
        <f t="shared" si="961"/>
        <v>0.16891891891891891</v>
      </c>
      <c r="BA3755" s="4">
        <v>4.1110111730247123</v>
      </c>
      <c r="BB3755" s="4">
        <f t="shared" si="962"/>
        <v>4.9554311234756024E-2</v>
      </c>
      <c r="BC3755" s="4">
        <f t="shared" si="963"/>
        <v>0.21847323015367492</v>
      </c>
      <c r="BD3755" s="4">
        <f t="shared" si="964"/>
        <v>0.10923661507683746</v>
      </c>
    </row>
    <row r="3756" spans="1:56" x14ac:dyDescent="0.25">
      <c r="A3756" s="2">
        <v>119</v>
      </c>
      <c r="B3756" s="2" t="s">
        <v>55</v>
      </c>
      <c r="C3756" s="2" t="s">
        <v>991</v>
      </c>
      <c r="D3756" s="2" t="s">
        <v>219</v>
      </c>
      <c r="E3756" s="2" t="s">
        <v>221</v>
      </c>
      <c r="F3756" s="2" t="s">
        <v>496</v>
      </c>
      <c r="G3756" s="2" t="s">
        <v>497</v>
      </c>
      <c r="H3756" s="2" t="s">
        <v>402</v>
      </c>
      <c r="J3756" s="3">
        <v>42179</v>
      </c>
      <c r="K3756" s="2">
        <v>747456</v>
      </c>
      <c r="L3756" s="2">
        <v>819535</v>
      </c>
      <c r="N3756" s="2">
        <v>41</v>
      </c>
      <c r="P3756" s="2" t="s">
        <v>90</v>
      </c>
      <c r="S3756" s="2" t="s">
        <v>91</v>
      </c>
      <c r="T3756" s="2" t="s">
        <v>369</v>
      </c>
      <c r="U3756" s="2" t="s">
        <v>502</v>
      </c>
      <c r="V3756" s="2">
        <v>17</v>
      </c>
      <c r="Y3756" s="2">
        <f t="shared" si="950"/>
        <v>5.4112680651244416</v>
      </c>
      <c r="AB3756" s="2">
        <v>5.4112680649999998</v>
      </c>
      <c r="AC3756" s="2">
        <f t="shared" si="951"/>
        <v>2.2997889276778877E-3</v>
      </c>
      <c r="AD3756" s="2">
        <v>0.51625088890718096</v>
      </c>
      <c r="AE3756" s="2">
        <f t="shared" si="956"/>
        <v>0.44547892838425246</v>
      </c>
      <c r="AF3756" s="2">
        <v>96</v>
      </c>
      <c r="AG3756" s="4">
        <f t="shared" si="957"/>
        <v>1.0416666666666665</v>
      </c>
      <c r="AH3756" s="4">
        <f t="shared" si="958"/>
        <v>1.4871455950509189</v>
      </c>
      <c r="AI3756" s="5">
        <f t="shared" si="959"/>
        <v>0.74357279752545946</v>
      </c>
      <c r="AJ3756" s="2">
        <f t="shared" si="952"/>
        <v>5.5194934264269305E-3</v>
      </c>
      <c r="AK3756" s="2">
        <f t="shared" si="953"/>
        <v>0</v>
      </c>
      <c r="AL3756" s="2">
        <v>4</v>
      </c>
      <c r="AM3756" s="2">
        <v>2</v>
      </c>
      <c r="AN3756" s="2">
        <f t="shared" si="954"/>
        <v>4</v>
      </c>
      <c r="AO3756" s="2">
        <f t="shared" si="955"/>
        <v>0.8</v>
      </c>
      <c r="AP3756" s="2">
        <v>4</v>
      </c>
      <c r="AQ3756" s="2">
        <v>0</v>
      </c>
      <c r="AR3756" s="2">
        <v>8</v>
      </c>
      <c r="AS3756" s="2" t="s">
        <v>78</v>
      </c>
      <c r="AT3756" s="2">
        <v>4</v>
      </c>
      <c r="AW3756" s="2" t="str">
        <f t="shared" si="960"/>
        <v>Arbustivo</v>
      </c>
      <c r="AX3756" s="2" t="str">
        <f t="shared" si="949"/>
        <v>Latizal alto</v>
      </c>
      <c r="AY3756" s="2">
        <v>592</v>
      </c>
      <c r="AZ3756" s="4">
        <f t="shared" si="961"/>
        <v>0.16891891891891891</v>
      </c>
      <c r="BA3756" s="4">
        <v>4.1110111730247123</v>
      </c>
      <c r="BB3756" s="4">
        <f t="shared" si="962"/>
        <v>5.5942171667361297E-2</v>
      </c>
      <c r="BC3756" s="4">
        <f t="shared" si="963"/>
        <v>0.2248610905862802</v>
      </c>
      <c r="BD3756" s="4">
        <f t="shared" si="964"/>
        <v>0.1124305452931401</v>
      </c>
    </row>
    <row r="3757" spans="1:56" x14ac:dyDescent="0.25">
      <c r="A3757" s="2">
        <v>119</v>
      </c>
      <c r="B3757" s="2" t="s">
        <v>55</v>
      </c>
      <c r="C3757" s="2" t="s">
        <v>991</v>
      </c>
      <c r="D3757" s="2" t="s">
        <v>219</v>
      </c>
      <c r="E3757" s="2" t="s">
        <v>221</v>
      </c>
      <c r="F3757" s="2" t="s">
        <v>496</v>
      </c>
      <c r="G3757" s="2" t="s">
        <v>497</v>
      </c>
      <c r="H3757" s="2" t="s">
        <v>402</v>
      </c>
      <c r="J3757" s="3">
        <v>42179</v>
      </c>
      <c r="K3757" s="2">
        <v>747456</v>
      </c>
      <c r="L3757" s="2">
        <v>819535</v>
      </c>
      <c r="N3757" s="2">
        <v>56</v>
      </c>
      <c r="P3757" s="2" t="s">
        <v>102</v>
      </c>
      <c r="S3757" s="2" t="s">
        <v>214</v>
      </c>
      <c r="T3757" s="2" t="s">
        <v>215</v>
      </c>
      <c r="U3757" s="2" t="s">
        <v>506</v>
      </c>
      <c r="V3757" s="2">
        <v>14</v>
      </c>
      <c r="Y3757" s="2">
        <f t="shared" si="950"/>
        <v>4.45633840657307</v>
      </c>
      <c r="AB3757" s="2">
        <v>4.4563384069999996</v>
      </c>
      <c r="AC3757" s="2">
        <f t="shared" si="951"/>
        <v>1.5597184423005749E-3</v>
      </c>
      <c r="AD3757" s="2">
        <v>0.51625088890718096</v>
      </c>
      <c r="AE3757" s="2">
        <f t="shared" si="956"/>
        <v>0.30212411752011603</v>
      </c>
      <c r="AF3757" s="2">
        <v>96</v>
      </c>
      <c r="AG3757" s="4">
        <f t="shared" si="957"/>
        <v>1.0416666666666665</v>
      </c>
      <c r="AH3757" s="4">
        <f t="shared" si="958"/>
        <v>1.3437907841867824</v>
      </c>
      <c r="AI3757" s="5">
        <f t="shared" si="959"/>
        <v>0.67189539209339122</v>
      </c>
      <c r="AJ3757" s="2">
        <f t="shared" si="952"/>
        <v>4.2112397942115519E-3</v>
      </c>
      <c r="AK3757" s="2">
        <f t="shared" si="953"/>
        <v>9.3583106538034494E-4</v>
      </c>
      <c r="AL3757" s="2">
        <v>4</v>
      </c>
      <c r="AM3757" s="2">
        <v>5</v>
      </c>
      <c r="AN3757" s="2">
        <f t="shared" si="954"/>
        <v>10</v>
      </c>
      <c r="AO3757" s="2">
        <f t="shared" si="955"/>
        <v>2</v>
      </c>
      <c r="AP3757" s="2">
        <v>4.5</v>
      </c>
      <c r="AQ3757" s="2">
        <v>1</v>
      </c>
      <c r="AR3757" s="2">
        <v>1</v>
      </c>
      <c r="AS3757" s="2" t="s">
        <v>78</v>
      </c>
      <c r="AT3757" s="2">
        <v>4</v>
      </c>
      <c r="AW3757" s="2" t="str">
        <f t="shared" si="960"/>
        <v>Arbustivo</v>
      </c>
      <c r="AX3757" s="2" t="str">
        <f t="shared" si="949"/>
        <v>Latizal bajo</v>
      </c>
      <c r="AY3757" s="2">
        <v>592</v>
      </c>
      <c r="AZ3757" s="4">
        <f t="shared" si="961"/>
        <v>0.16891891891891891</v>
      </c>
      <c r="BA3757" s="4">
        <v>4.1110111730247123</v>
      </c>
      <c r="BB3757" s="4">
        <f t="shared" si="962"/>
        <v>3.7940019539110095E-2</v>
      </c>
      <c r="BC3757" s="4">
        <f t="shared" si="963"/>
        <v>0.206858938458029</v>
      </c>
      <c r="BD3757" s="4">
        <f t="shared" si="964"/>
        <v>0.1034294692290145</v>
      </c>
    </row>
    <row r="3758" spans="1:56" x14ac:dyDescent="0.25">
      <c r="A3758" s="2">
        <v>119</v>
      </c>
      <c r="B3758" s="2" t="s">
        <v>55</v>
      </c>
      <c r="C3758" s="2" t="s">
        <v>991</v>
      </c>
      <c r="D3758" s="2" t="s">
        <v>219</v>
      </c>
      <c r="E3758" s="2" t="s">
        <v>221</v>
      </c>
      <c r="F3758" s="2" t="s">
        <v>496</v>
      </c>
      <c r="G3758" s="2" t="s">
        <v>497</v>
      </c>
      <c r="H3758" s="2" t="s">
        <v>402</v>
      </c>
      <c r="J3758" s="3">
        <v>42179</v>
      </c>
      <c r="K3758" s="2">
        <v>747456</v>
      </c>
      <c r="L3758" s="2">
        <v>819535</v>
      </c>
      <c r="N3758" s="2">
        <v>15</v>
      </c>
      <c r="P3758" s="2" t="s">
        <v>102</v>
      </c>
      <c r="S3758" s="2" t="s">
        <v>214</v>
      </c>
      <c r="T3758" s="2" t="s">
        <v>215</v>
      </c>
      <c r="U3758" s="2" t="s">
        <v>506</v>
      </c>
      <c r="V3758" s="2">
        <v>21</v>
      </c>
      <c r="Y3758" s="2">
        <f t="shared" si="950"/>
        <v>6.6845076098596046</v>
      </c>
      <c r="AB3758" s="2">
        <v>6.6845076099999998</v>
      </c>
      <c r="AC3758" s="2">
        <f t="shared" si="951"/>
        <v>3.5093664951762931E-3</v>
      </c>
      <c r="AD3758" s="2">
        <v>0.51625088890718096</v>
      </c>
      <c r="AE3758" s="2">
        <f t="shared" si="956"/>
        <v>0.67977926442026093</v>
      </c>
      <c r="AF3758" s="2">
        <v>96</v>
      </c>
      <c r="AG3758" s="4">
        <f t="shared" si="957"/>
        <v>1.0416666666666665</v>
      </c>
      <c r="AH3758" s="4">
        <f t="shared" si="958"/>
        <v>1.7214459310869274</v>
      </c>
      <c r="AI3758" s="5">
        <f t="shared" si="959"/>
        <v>0.86072296554346372</v>
      </c>
      <c r="AJ3758" s="2">
        <f t="shared" si="952"/>
        <v>1.2633719382634656E-2</v>
      </c>
      <c r="AK3758" s="2">
        <f t="shared" si="953"/>
        <v>2.1056198971057759E-3</v>
      </c>
      <c r="AL3758" s="2">
        <v>2</v>
      </c>
      <c r="AM3758" s="2">
        <v>2</v>
      </c>
      <c r="AN3758" s="2">
        <f t="shared" si="954"/>
        <v>2</v>
      </c>
      <c r="AO3758" s="2">
        <f t="shared" si="955"/>
        <v>0.4</v>
      </c>
      <c r="AP3758" s="2">
        <v>6</v>
      </c>
      <c r="AQ3758" s="2">
        <v>1</v>
      </c>
      <c r="AR3758" s="2">
        <v>0</v>
      </c>
      <c r="AS3758" s="2" t="s">
        <v>79</v>
      </c>
      <c r="AT3758" s="2">
        <v>3</v>
      </c>
      <c r="AW3758" s="2" t="str">
        <f t="shared" si="960"/>
        <v>Arbolitos</v>
      </c>
      <c r="AX3758" s="2" t="str">
        <f t="shared" si="949"/>
        <v>Latizal alto</v>
      </c>
      <c r="AY3758" s="2">
        <v>592</v>
      </c>
      <c r="AZ3758" s="4">
        <f t="shared" si="961"/>
        <v>0.16891891891891891</v>
      </c>
      <c r="BA3758" s="4">
        <v>4.1110111730247123</v>
      </c>
      <c r="BB3758" s="4">
        <f t="shared" si="962"/>
        <v>8.5365043962997697E-2</v>
      </c>
      <c r="BC3758" s="4">
        <f t="shared" si="963"/>
        <v>0.25428396288191663</v>
      </c>
      <c r="BD3758" s="4">
        <f t="shared" si="964"/>
        <v>0.12714198144095831</v>
      </c>
    </row>
    <row r="3759" spans="1:56" x14ac:dyDescent="0.25">
      <c r="A3759" s="2">
        <v>119</v>
      </c>
      <c r="B3759" s="2" t="s">
        <v>55</v>
      </c>
      <c r="C3759" s="2" t="s">
        <v>991</v>
      </c>
      <c r="D3759" s="2" t="s">
        <v>219</v>
      </c>
      <c r="E3759" s="2" t="s">
        <v>221</v>
      </c>
      <c r="F3759" s="2" t="s">
        <v>496</v>
      </c>
      <c r="G3759" s="2" t="s">
        <v>497</v>
      </c>
      <c r="H3759" s="2" t="s">
        <v>402</v>
      </c>
      <c r="J3759" s="3">
        <v>42179</v>
      </c>
      <c r="K3759" s="2">
        <v>747456</v>
      </c>
      <c r="L3759" s="2">
        <v>819535</v>
      </c>
      <c r="N3759" s="2">
        <v>52</v>
      </c>
      <c r="P3759" s="2" t="s">
        <v>102</v>
      </c>
      <c r="S3759" s="2" t="s">
        <v>214</v>
      </c>
      <c r="T3759" s="2" t="s">
        <v>215</v>
      </c>
      <c r="U3759" s="2" t="s">
        <v>506</v>
      </c>
      <c r="V3759" s="2">
        <v>30</v>
      </c>
      <c r="Y3759" s="2">
        <f t="shared" si="950"/>
        <v>9.5492965855137211</v>
      </c>
      <c r="AB3759" s="2">
        <v>9.5492965860000005</v>
      </c>
      <c r="AC3759" s="2">
        <f t="shared" si="951"/>
        <v>7.1619724391352906E-3</v>
      </c>
      <c r="AD3759" s="2">
        <v>0.51625088890718096</v>
      </c>
      <c r="AE3759" s="2">
        <f t="shared" si="956"/>
        <v>1.3873046212658384</v>
      </c>
      <c r="AF3759" s="2">
        <v>96</v>
      </c>
      <c r="AG3759" s="4">
        <f t="shared" si="957"/>
        <v>1.0416666666666665</v>
      </c>
      <c r="AH3759" s="4">
        <f t="shared" si="958"/>
        <v>2.4289712879325052</v>
      </c>
      <c r="AI3759" s="5">
        <f t="shared" si="959"/>
        <v>1.2144856439662526</v>
      </c>
      <c r="AJ3759" s="2">
        <f t="shared" si="952"/>
        <v>2.1485917317405869E-2</v>
      </c>
      <c r="AK3759" s="2">
        <f t="shared" si="953"/>
        <v>6.4457751952217614E-3</v>
      </c>
      <c r="AL3759" s="2">
        <v>3</v>
      </c>
      <c r="AM3759" s="2">
        <v>4</v>
      </c>
      <c r="AN3759" s="2">
        <f t="shared" si="954"/>
        <v>6</v>
      </c>
      <c r="AO3759" s="2">
        <f t="shared" si="955"/>
        <v>1.2</v>
      </c>
      <c r="AP3759" s="2">
        <v>5</v>
      </c>
      <c r="AQ3759" s="2">
        <v>1.5</v>
      </c>
      <c r="AR3759" s="2">
        <v>2</v>
      </c>
      <c r="AS3759" s="2" t="s">
        <v>276</v>
      </c>
      <c r="AT3759" s="2">
        <v>2</v>
      </c>
      <c r="AW3759" s="2" t="str">
        <f t="shared" si="960"/>
        <v>Arbustivo</v>
      </c>
      <c r="AX3759" s="2" t="str">
        <f t="shared" si="949"/>
        <v>Latizal alto</v>
      </c>
      <c r="AY3759" s="2">
        <v>592</v>
      </c>
      <c r="AZ3759" s="4">
        <f t="shared" si="961"/>
        <v>0.16891891891891891</v>
      </c>
      <c r="BA3759" s="4">
        <v>4.1110111730247123</v>
      </c>
      <c r="BB3759" s="4">
        <f t="shared" si="962"/>
        <v>0.17421437543468915</v>
      </c>
      <c r="BC3759" s="4">
        <f t="shared" si="963"/>
        <v>0.34313329435360806</v>
      </c>
      <c r="BD3759" s="4">
        <f t="shared" si="964"/>
        <v>0.17156664717680403</v>
      </c>
    </row>
    <row r="3760" spans="1:56" x14ac:dyDescent="0.25">
      <c r="A3760" s="2">
        <v>119</v>
      </c>
      <c r="B3760" s="2" t="s">
        <v>55</v>
      </c>
      <c r="C3760" s="2" t="s">
        <v>991</v>
      </c>
      <c r="D3760" s="2" t="s">
        <v>219</v>
      </c>
      <c r="E3760" s="2" t="s">
        <v>221</v>
      </c>
      <c r="F3760" s="2" t="s">
        <v>496</v>
      </c>
      <c r="G3760" s="2" t="s">
        <v>497</v>
      </c>
      <c r="H3760" s="2" t="s">
        <v>402</v>
      </c>
      <c r="J3760" s="3">
        <v>42179</v>
      </c>
      <c r="K3760" s="2">
        <v>747456</v>
      </c>
      <c r="L3760" s="2">
        <v>819535</v>
      </c>
      <c r="N3760" s="2">
        <v>28</v>
      </c>
      <c r="P3760" s="2" t="s">
        <v>102</v>
      </c>
      <c r="S3760" s="2" t="s">
        <v>214</v>
      </c>
      <c r="T3760" s="2" t="s">
        <v>215</v>
      </c>
      <c r="U3760" s="2" t="s">
        <v>506</v>
      </c>
      <c r="V3760" s="2">
        <v>49</v>
      </c>
      <c r="Y3760" s="2">
        <f t="shared" si="950"/>
        <v>15.597184423005743</v>
      </c>
      <c r="AB3760" s="2">
        <v>15.59718442</v>
      </c>
      <c r="AC3760" s="2">
        <f t="shared" si="951"/>
        <v>1.9106550918182034E-2</v>
      </c>
      <c r="AD3760" s="2">
        <v>0.51625088890718096</v>
      </c>
      <c r="AE3760" s="2">
        <f t="shared" si="956"/>
        <v>3.701020439621419</v>
      </c>
      <c r="AF3760" s="2">
        <v>96</v>
      </c>
      <c r="AG3760" s="4">
        <f t="shared" si="957"/>
        <v>1.0416666666666665</v>
      </c>
      <c r="AH3760" s="4">
        <f t="shared" si="958"/>
        <v>4.742687106288086</v>
      </c>
      <c r="AI3760" s="5">
        <f t="shared" si="959"/>
        <v>2.371343553144043</v>
      </c>
      <c r="AJ3760" s="2">
        <f t="shared" si="952"/>
        <v>8.0247513856364541E-2</v>
      </c>
      <c r="AK3760" s="2">
        <f t="shared" si="953"/>
        <v>1.146393055090922E-2</v>
      </c>
      <c r="AL3760" s="2">
        <v>6</v>
      </c>
      <c r="AM3760" s="2">
        <v>6</v>
      </c>
      <c r="AN3760" s="2">
        <f t="shared" si="954"/>
        <v>18</v>
      </c>
      <c r="AO3760" s="2">
        <f t="shared" si="955"/>
        <v>3.5999999999999996</v>
      </c>
      <c r="AP3760" s="2">
        <v>7</v>
      </c>
      <c r="AQ3760" s="2">
        <v>1</v>
      </c>
      <c r="AR3760" s="2">
        <v>0</v>
      </c>
      <c r="AS3760" s="2" t="s">
        <v>79</v>
      </c>
      <c r="AT3760" s="2">
        <v>3</v>
      </c>
      <c r="AW3760" s="2" t="str">
        <f t="shared" si="960"/>
        <v>Arbolitos</v>
      </c>
      <c r="AX3760" s="2" t="str">
        <f t="shared" si="949"/>
        <v>I</v>
      </c>
      <c r="AY3760" s="2">
        <v>592</v>
      </c>
      <c r="AZ3760" s="4">
        <f t="shared" si="961"/>
        <v>0.16891891891891891</v>
      </c>
      <c r="BA3760" s="4">
        <v>4.1110111730247123</v>
      </c>
      <c r="BB3760" s="4">
        <f t="shared" si="962"/>
        <v>0.46476523935409841</v>
      </c>
      <c r="BC3760" s="4">
        <f t="shared" si="963"/>
        <v>0.63368415827301727</v>
      </c>
      <c r="BD3760" s="4">
        <f t="shared" si="964"/>
        <v>0.31684207913650864</v>
      </c>
    </row>
    <row r="3761" spans="1:56" x14ac:dyDescent="0.25">
      <c r="A3761" s="2">
        <v>119</v>
      </c>
      <c r="B3761" s="2" t="s">
        <v>55</v>
      </c>
      <c r="C3761" s="2" t="s">
        <v>991</v>
      </c>
      <c r="D3761" s="2" t="s">
        <v>219</v>
      </c>
      <c r="E3761" s="2" t="s">
        <v>221</v>
      </c>
      <c r="F3761" s="2" t="s">
        <v>496</v>
      </c>
      <c r="G3761" s="2" t="s">
        <v>497</v>
      </c>
      <c r="H3761" s="2" t="s">
        <v>402</v>
      </c>
      <c r="J3761" s="3">
        <v>42179</v>
      </c>
      <c r="K3761" s="2">
        <v>747456</v>
      </c>
      <c r="L3761" s="2">
        <v>819535</v>
      </c>
      <c r="N3761" s="2">
        <v>1</v>
      </c>
      <c r="P3761" s="2" t="s">
        <v>290</v>
      </c>
      <c r="S3761" s="2" t="s">
        <v>291</v>
      </c>
      <c r="T3761" s="2" t="s">
        <v>292</v>
      </c>
      <c r="U3761" s="2" t="s">
        <v>940</v>
      </c>
      <c r="V3761" s="2">
        <v>50</v>
      </c>
      <c r="Y3761" s="2">
        <f t="shared" si="950"/>
        <v>15.915494309189533</v>
      </c>
      <c r="AB3761" s="2">
        <v>15.91549431</v>
      </c>
      <c r="AC3761" s="2">
        <f t="shared" si="951"/>
        <v>1.9894367886486918E-2</v>
      </c>
      <c r="AD3761" s="2">
        <v>0.51625088890718096</v>
      </c>
      <c r="AE3761" s="2">
        <f t="shared" si="956"/>
        <v>3.8536239479606618</v>
      </c>
      <c r="AF3761" s="2">
        <v>96</v>
      </c>
      <c r="AG3761" s="4">
        <f t="shared" si="957"/>
        <v>1.0416666666666665</v>
      </c>
      <c r="AH3761" s="4">
        <f t="shared" si="958"/>
        <v>4.8952906146273278</v>
      </c>
      <c r="AI3761" s="5">
        <f t="shared" si="959"/>
        <v>2.4476453073136639</v>
      </c>
      <c r="AJ3761" s="2">
        <f t="shared" si="952"/>
        <v>5.9683103659460751E-2</v>
      </c>
      <c r="AK3761" s="2">
        <f t="shared" si="953"/>
        <v>3.5809862195676452E-2</v>
      </c>
      <c r="AL3761" s="2">
        <v>7</v>
      </c>
      <c r="AM3761" s="2">
        <v>5</v>
      </c>
      <c r="AN3761" s="2">
        <f t="shared" si="954"/>
        <v>17.5</v>
      </c>
      <c r="AO3761" s="2">
        <f t="shared" si="955"/>
        <v>3.5000000000000004</v>
      </c>
      <c r="AP3761" s="2">
        <v>5</v>
      </c>
      <c r="AQ3761" s="2">
        <v>3</v>
      </c>
      <c r="AR3761" s="2">
        <v>0</v>
      </c>
      <c r="AS3761" s="2" t="s">
        <v>78</v>
      </c>
      <c r="AT3761" s="2">
        <v>4</v>
      </c>
      <c r="AW3761" s="2" t="str">
        <f t="shared" si="960"/>
        <v>Arbustivo</v>
      </c>
      <c r="AX3761" s="2" t="str">
        <f t="shared" si="949"/>
        <v>I</v>
      </c>
      <c r="AY3761" s="2">
        <v>592</v>
      </c>
      <c r="AZ3761" s="4">
        <f t="shared" si="961"/>
        <v>0.16891891891891891</v>
      </c>
      <c r="BA3761" s="4">
        <v>4.1110111730247123</v>
      </c>
      <c r="BB3761" s="4">
        <f t="shared" si="962"/>
        <v>0.48392882065191428</v>
      </c>
      <c r="BC3761" s="4">
        <f t="shared" si="963"/>
        <v>0.6528477395708332</v>
      </c>
      <c r="BD3761" s="4">
        <f t="shared" si="964"/>
        <v>0.3264238697854166</v>
      </c>
    </row>
    <row r="3762" spans="1:56" x14ac:dyDescent="0.25">
      <c r="A3762" s="2">
        <v>119</v>
      </c>
      <c r="B3762" s="2" t="s">
        <v>55</v>
      </c>
      <c r="C3762" s="2" t="s">
        <v>991</v>
      </c>
      <c r="D3762" s="2" t="s">
        <v>219</v>
      </c>
      <c r="E3762" s="2" t="s">
        <v>221</v>
      </c>
      <c r="F3762" s="2" t="s">
        <v>496</v>
      </c>
      <c r="G3762" s="2" t="s">
        <v>497</v>
      </c>
      <c r="H3762" s="2" t="s">
        <v>402</v>
      </c>
      <c r="J3762" s="3">
        <v>42179</v>
      </c>
      <c r="K3762" s="2">
        <v>747456</v>
      </c>
      <c r="L3762" s="2">
        <v>819535</v>
      </c>
      <c r="N3762" s="2">
        <v>8</v>
      </c>
      <c r="P3762" s="2" t="s">
        <v>306</v>
      </c>
      <c r="S3762" s="2" t="s">
        <v>307</v>
      </c>
      <c r="T3762" s="2" t="s">
        <v>308</v>
      </c>
      <c r="U3762" s="2" t="s">
        <v>944</v>
      </c>
      <c r="V3762" s="2">
        <v>10</v>
      </c>
      <c r="Y3762" s="2">
        <f t="shared" si="950"/>
        <v>3.183098861837907</v>
      </c>
      <c r="AB3762" s="2">
        <v>3.183098862</v>
      </c>
      <c r="AC3762" s="2">
        <f t="shared" si="951"/>
        <v>7.9577471545947667E-4</v>
      </c>
      <c r="AD3762" s="2">
        <v>0.51625088890718096</v>
      </c>
      <c r="AE3762" s="2">
        <f t="shared" si="956"/>
        <v>0.15414495791842647</v>
      </c>
      <c r="AF3762" s="2">
        <v>96</v>
      </c>
      <c r="AG3762" s="4">
        <f t="shared" si="957"/>
        <v>1.0416666666666665</v>
      </c>
      <c r="AH3762" s="4">
        <f t="shared" si="958"/>
        <v>1.1958116245850929</v>
      </c>
      <c r="AI3762" s="5">
        <f t="shared" si="959"/>
        <v>0.59790581229254647</v>
      </c>
      <c r="AJ3762" s="2">
        <f t="shared" si="952"/>
        <v>9.5492965855137194E-4</v>
      </c>
      <c r="AK3762" s="2">
        <f t="shared" si="953"/>
        <v>0</v>
      </c>
      <c r="AL3762" s="2">
        <v>3</v>
      </c>
      <c r="AM3762" s="2">
        <v>3</v>
      </c>
      <c r="AN3762" s="2">
        <f t="shared" si="954"/>
        <v>4.5</v>
      </c>
      <c r="AO3762" s="2">
        <f t="shared" si="955"/>
        <v>0.89999999999999991</v>
      </c>
      <c r="AP3762" s="2">
        <v>2</v>
      </c>
      <c r="AQ3762" s="2">
        <v>0</v>
      </c>
      <c r="AR3762" s="2">
        <v>5</v>
      </c>
      <c r="AS3762" s="2" t="s">
        <v>78</v>
      </c>
      <c r="AT3762" s="2">
        <v>5</v>
      </c>
      <c r="AW3762" s="2" t="str">
        <f t="shared" si="960"/>
        <v>Arbustivo</v>
      </c>
      <c r="AX3762" s="2" t="str">
        <f t="shared" si="949"/>
        <v>Latizal bajo</v>
      </c>
      <c r="AY3762" s="2">
        <v>592</v>
      </c>
      <c r="AZ3762" s="4">
        <f t="shared" si="961"/>
        <v>0.16891891891891891</v>
      </c>
      <c r="BA3762" s="4">
        <v>4.1110111730247123</v>
      </c>
      <c r="BB3762" s="4">
        <f t="shared" si="962"/>
        <v>1.9357152826076571E-2</v>
      </c>
      <c r="BC3762" s="4">
        <f t="shared" si="963"/>
        <v>0.1882760717449955</v>
      </c>
      <c r="BD3762" s="4">
        <f t="shared" si="964"/>
        <v>9.413803587249775E-2</v>
      </c>
    </row>
    <row r="3763" spans="1:56" x14ac:dyDescent="0.25">
      <c r="A3763" s="2">
        <v>119</v>
      </c>
      <c r="B3763" s="2" t="s">
        <v>55</v>
      </c>
      <c r="C3763" s="2" t="s">
        <v>991</v>
      </c>
      <c r="D3763" s="2" t="s">
        <v>219</v>
      </c>
      <c r="E3763" s="2" t="s">
        <v>221</v>
      </c>
      <c r="F3763" s="2" t="s">
        <v>496</v>
      </c>
      <c r="G3763" s="2" t="s">
        <v>497</v>
      </c>
      <c r="H3763" s="2" t="s">
        <v>402</v>
      </c>
      <c r="J3763" s="3">
        <v>42179</v>
      </c>
      <c r="K3763" s="2">
        <v>747456</v>
      </c>
      <c r="L3763" s="2">
        <v>819535</v>
      </c>
      <c r="N3763" s="2">
        <v>18</v>
      </c>
      <c r="P3763" s="2" t="s">
        <v>306</v>
      </c>
      <c r="S3763" s="2" t="s">
        <v>307</v>
      </c>
      <c r="T3763" s="2" t="s">
        <v>308</v>
      </c>
      <c r="U3763" s="2" t="s">
        <v>944</v>
      </c>
      <c r="V3763" s="2">
        <v>11</v>
      </c>
      <c r="Y3763" s="2">
        <f t="shared" si="950"/>
        <v>3.5014087480216975</v>
      </c>
      <c r="AB3763" s="2">
        <v>3.5014087479999998</v>
      </c>
      <c r="AC3763" s="2">
        <f t="shared" si="951"/>
        <v>9.6288740570596703E-4</v>
      </c>
      <c r="AD3763" s="2">
        <v>0.51625088890718096</v>
      </c>
      <c r="AE3763" s="2">
        <f t="shared" si="956"/>
        <v>0.18651539908129608</v>
      </c>
      <c r="AF3763" s="2">
        <v>96</v>
      </c>
      <c r="AG3763" s="4">
        <f t="shared" si="957"/>
        <v>1.0416666666666665</v>
      </c>
      <c r="AH3763" s="4">
        <f t="shared" si="958"/>
        <v>1.2281820657479625</v>
      </c>
      <c r="AI3763" s="5">
        <f t="shared" si="959"/>
        <v>0.61409103287398126</v>
      </c>
      <c r="AJ3763" s="2">
        <f t="shared" si="952"/>
        <v>1.1554648868471603E-3</v>
      </c>
      <c r="AK3763" s="2">
        <f t="shared" si="953"/>
        <v>0</v>
      </c>
      <c r="AL3763" s="2">
        <v>2</v>
      </c>
      <c r="AM3763" s="2">
        <v>1.5</v>
      </c>
      <c r="AN3763" s="2">
        <f t="shared" si="954"/>
        <v>1.5</v>
      </c>
      <c r="AO3763" s="2">
        <f t="shared" si="955"/>
        <v>0.3</v>
      </c>
      <c r="AP3763" s="2">
        <v>2</v>
      </c>
      <c r="AQ3763" s="2">
        <v>0</v>
      </c>
      <c r="AR3763" s="2">
        <v>2</v>
      </c>
      <c r="AS3763" s="2" t="s">
        <v>78</v>
      </c>
      <c r="AT3763" s="2">
        <v>5</v>
      </c>
      <c r="AW3763" s="2" t="str">
        <f t="shared" si="960"/>
        <v>Arbustivo</v>
      </c>
      <c r="AX3763" s="2" t="str">
        <f t="shared" si="949"/>
        <v>Latizal bajo</v>
      </c>
      <c r="AY3763" s="2">
        <v>592</v>
      </c>
      <c r="AZ3763" s="4">
        <f t="shared" si="961"/>
        <v>0.16891891891891891</v>
      </c>
      <c r="BA3763" s="4">
        <v>4.1110111730247123</v>
      </c>
      <c r="BB3763" s="4">
        <f t="shared" si="962"/>
        <v>2.3422154919552657E-2</v>
      </c>
      <c r="BC3763" s="4">
        <f t="shared" si="963"/>
        <v>0.19234107383847157</v>
      </c>
      <c r="BD3763" s="4">
        <f t="shared" si="964"/>
        <v>9.6170536919235786E-2</v>
      </c>
    </row>
    <row r="3764" spans="1:56" x14ac:dyDescent="0.25">
      <c r="A3764" s="2">
        <v>119</v>
      </c>
      <c r="B3764" s="2" t="s">
        <v>55</v>
      </c>
      <c r="C3764" s="2" t="s">
        <v>991</v>
      </c>
      <c r="D3764" s="2" t="s">
        <v>219</v>
      </c>
      <c r="E3764" s="2" t="s">
        <v>221</v>
      </c>
      <c r="F3764" s="2" t="s">
        <v>496</v>
      </c>
      <c r="G3764" s="2" t="s">
        <v>497</v>
      </c>
      <c r="H3764" s="2" t="s">
        <v>402</v>
      </c>
      <c r="J3764" s="3">
        <v>42179</v>
      </c>
      <c r="K3764" s="2">
        <v>747456</v>
      </c>
      <c r="L3764" s="2">
        <v>819535</v>
      </c>
      <c r="N3764" s="2">
        <v>17</v>
      </c>
      <c r="P3764" s="2" t="s">
        <v>306</v>
      </c>
      <c r="S3764" s="2" t="s">
        <v>307</v>
      </c>
      <c r="T3764" s="2" t="s">
        <v>308</v>
      </c>
      <c r="U3764" s="2" t="s">
        <v>944</v>
      </c>
      <c r="V3764" s="2">
        <v>12</v>
      </c>
      <c r="Y3764" s="2">
        <f t="shared" si="950"/>
        <v>3.8197186342054881</v>
      </c>
      <c r="AB3764" s="2">
        <v>3.819718634</v>
      </c>
      <c r="AC3764" s="2">
        <f t="shared" si="951"/>
        <v>1.1459155902616462E-3</v>
      </c>
      <c r="AD3764" s="2">
        <v>0.51625088890718096</v>
      </c>
      <c r="AE3764" s="2">
        <f t="shared" si="956"/>
        <v>0.22196873940253406</v>
      </c>
      <c r="AF3764" s="2">
        <v>96</v>
      </c>
      <c r="AG3764" s="4">
        <f t="shared" si="957"/>
        <v>1.0416666666666665</v>
      </c>
      <c r="AH3764" s="4">
        <f t="shared" si="958"/>
        <v>1.2636354060692006</v>
      </c>
      <c r="AI3764" s="5">
        <f t="shared" si="959"/>
        <v>0.63181770303460028</v>
      </c>
      <c r="AJ3764" s="2">
        <f t="shared" si="952"/>
        <v>1.7188733853924691E-3</v>
      </c>
      <c r="AK3764" s="2">
        <f t="shared" si="953"/>
        <v>0</v>
      </c>
      <c r="AL3764" s="2">
        <v>2</v>
      </c>
      <c r="AM3764" s="2">
        <v>2</v>
      </c>
      <c r="AN3764" s="2">
        <f t="shared" si="954"/>
        <v>2</v>
      </c>
      <c r="AO3764" s="2">
        <f t="shared" si="955"/>
        <v>0.4</v>
      </c>
      <c r="AP3764" s="2">
        <v>2.5</v>
      </c>
      <c r="AQ3764" s="2">
        <v>0</v>
      </c>
      <c r="AR3764" s="2">
        <v>5</v>
      </c>
      <c r="AS3764" s="2" t="s">
        <v>78</v>
      </c>
      <c r="AT3764" s="2">
        <v>5</v>
      </c>
      <c r="AW3764" s="2" t="str">
        <f t="shared" si="960"/>
        <v>Arbustivo</v>
      </c>
      <c r="AX3764" s="2" t="str">
        <f t="shared" si="949"/>
        <v>Latizal bajo</v>
      </c>
      <c r="AY3764" s="2">
        <v>592</v>
      </c>
      <c r="AZ3764" s="4">
        <f t="shared" si="961"/>
        <v>0.16891891891891891</v>
      </c>
      <c r="BA3764" s="4">
        <v>4.1110111730247123</v>
      </c>
      <c r="BB3764" s="4">
        <f t="shared" si="962"/>
        <v>2.7874300069550256E-2</v>
      </c>
      <c r="BC3764" s="4">
        <f t="shared" si="963"/>
        <v>0.19679321898846916</v>
      </c>
      <c r="BD3764" s="4">
        <f t="shared" si="964"/>
        <v>9.839660949423458E-2</v>
      </c>
    </row>
    <row r="3765" spans="1:56" x14ac:dyDescent="0.25">
      <c r="A3765" s="2">
        <v>119</v>
      </c>
      <c r="B3765" s="2" t="s">
        <v>55</v>
      </c>
      <c r="C3765" s="2" t="s">
        <v>991</v>
      </c>
      <c r="D3765" s="2" t="s">
        <v>219</v>
      </c>
      <c r="E3765" s="2" t="s">
        <v>221</v>
      </c>
      <c r="F3765" s="2" t="s">
        <v>496</v>
      </c>
      <c r="G3765" s="2" t="s">
        <v>497</v>
      </c>
      <c r="H3765" s="2" t="s">
        <v>402</v>
      </c>
      <c r="J3765" s="3">
        <v>42179</v>
      </c>
      <c r="K3765" s="2">
        <v>747456</v>
      </c>
      <c r="L3765" s="2">
        <v>819535</v>
      </c>
      <c r="N3765" s="2">
        <v>3</v>
      </c>
      <c r="P3765" s="2" t="s">
        <v>105</v>
      </c>
      <c r="S3765" s="2" t="s">
        <v>99</v>
      </c>
      <c r="T3765" s="2" t="s">
        <v>100</v>
      </c>
      <c r="U3765" s="2" t="s">
        <v>946</v>
      </c>
      <c r="V3765" s="2">
        <v>10</v>
      </c>
      <c r="Y3765" s="2">
        <f t="shared" si="950"/>
        <v>3.183098861837907</v>
      </c>
      <c r="AB3765" s="2">
        <v>3.183098862</v>
      </c>
      <c r="AC3765" s="2">
        <f t="shared" si="951"/>
        <v>7.9577471545947667E-4</v>
      </c>
      <c r="AD3765" s="2">
        <v>0.51625088890718096</v>
      </c>
      <c r="AE3765" s="2">
        <f t="shared" si="956"/>
        <v>0.15414495791842647</v>
      </c>
      <c r="AF3765" s="2">
        <v>96</v>
      </c>
      <c r="AG3765" s="4">
        <f t="shared" si="957"/>
        <v>1.0416666666666665</v>
      </c>
      <c r="AH3765" s="4">
        <f t="shared" si="958"/>
        <v>1.1958116245850929</v>
      </c>
      <c r="AI3765" s="5">
        <f t="shared" si="959"/>
        <v>0.59790581229254647</v>
      </c>
      <c r="AJ3765" s="2">
        <f t="shared" si="952"/>
        <v>1.671126902464901E-3</v>
      </c>
      <c r="AK3765" s="2">
        <f t="shared" si="953"/>
        <v>9.5492965855137194E-4</v>
      </c>
      <c r="AL3765" s="2">
        <v>2</v>
      </c>
      <c r="AM3765" s="2">
        <v>1.5</v>
      </c>
      <c r="AN3765" s="2">
        <f t="shared" si="954"/>
        <v>1.5</v>
      </c>
      <c r="AO3765" s="2">
        <f t="shared" si="955"/>
        <v>0.3</v>
      </c>
      <c r="AP3765" s="2">
        <v>3.5</v>
      </c>
      <c r="AQ3765" s="2">
        <v>2</v>
      </c>
      <c r="AR3765" s="2">
        <v>0</v>
      </c>
      <c r="AS3765" s="2" t="s">
        <v>78</v>
      </c>
      <c r="AT3765" s="2">
        <v>4</v>
      </c>
      <c r="AW3765" s="2" t="str">
        <f t="shared" si="960"/>
        <v>Arbustivo</v>
      </c>
      <c r="AX3765" s="2" t="str">
        <f t="shared" si="949"/>
        <v>Latizal bajo</v>
      </c>
      <c r="AY3765" s="2">
        <v>592</v>
      </c>
      <c r="AZ3765" s="4">
        <f t="shared" si="961"/>
        <v>0.16891891891891891</v>
      </c>
      <c r="BA3765" s="4">
        <v>4.1110111730247123</v>
      </c>
      <c r="BB3765" s="4">
        <f t="shared" si="962"/>
        <v>1.9357152826076571E-2</v>
      </c>
      <c r="BC3765" s="4">
        <f t="shared" si="963"/>
        <v>0.1882760717449955</v>
      </c>
      <c r="BD3765" s="4">
        <f t="shared" si="964"/>
        <v>9.413803587249775E-2</v>
      </c>
    </row>
    <row r="3766" spans="1:56" x14ac:dyDescent="0.25">
      <c r="A3766" s="2">
        <v>119</v>
      </c>
      <c r="B3766" s="2" t="s">
        <v>55</v>
      </c>
      <c r="C3766" s="2" t="s">
        <v>991</v>
      </c>
      <c r="D3766" s="2" t="s">
        <v>219</v>
      </c>
      <c r="E3766" s="2" t="s">
        <v>221</v>
      </c>
      <c r="F3766" s="2" t="s">
        <v>496</v>
      </c>
      <c r="G3766" s="2" t="s">
        <v>497</v>
      </c>
      <c r="H3766" s="2" t="s">
        <v>402</v>
      </c>
      <c r="J3766" s="3">
        <v>42179</v>
      </c>
      <c r="K3766" s="2">
        <v>747456</v>
      </c>
      <c r="L3766" s="2">
        <v>819535</v>
      </c>
      <c r="N3766" s="2">
        <v>10</v>
      </c>
      <c r="P3766" s="2" t="s">
        <v>105</v>
      </c>
      <c r="S3766" s="2" t="s">
        <v>99</v>
      </c>
      <c r="T3766" s="2" t="s">
        <v>100</v>
      </c>
      <c r="U3766" s="2" t="s">
        <v>946</v>
      </c>
      <c r="V3766" s="2">
        <v>12</v>
      </c>
      <c r="Y3766" s="2">
        <f t="shared" si="950"/>
        <v>3.8197186342054881</v>
      </c>
      <c r="AB3766" s="2">
        <v>3.819718634</v>
      </c>
      <c r="AC3766" s="2">
        <f t="shared" si="951"/>
        <v>1.1459155902616462E-3</v>
      </c>
      <c r="AD3766" s="2">
        <v>0.51625088890718096</v>
      </c>
      <c r="AE3766" s="2">
        <f t="shared" si="956"/>
        <v>0.22196873940253406</v>
      </c>
      <c r="AF3766" s="2">
        <v>96</v>
      </c>
      <c r="AG3766" s="4">
        <f t="shared" si="957"/>
        <v>1.0416666666666665</v>
      </c>
      <c r="AH3766" s="4">
        <f t="shared" si="958"/>
        <v>1.2636354060692006</v>
      </c>
      <c r="AI3766" s="5">
        <f t="shared" si="959"/>
        <v>0.63181770303460028</v>
      </c>
      <c r="AJ3766" s="2">
        <f t="shared" si="952"/>
        <v>3.4377467707849383E-3</v>
      </c>
      <c r="AK3766" s="2">
        <f t="shared" si="953"/>
        <v>1.3750987083139753E-3</v>
      </c>
      <c r="AL3766" s="2">
        <v>2</v>
      </c>
      <c r="AM3766" s="2">
        <v>1.5</v>
      </c>
      <c r="AN3766" s="2">
        <f t="shared" si="954"/>
        <v>1.5</v>
      </c>
      <c r="AO3766" s="2">
        <f t="shared" si="955"/>
        <v>0.3</v>
      </c>
      <c r="AP3766" s="2">
        <v>5</v>
      </c>
      <c r="AQ3766" s="2">
        <v>2</v>
      </c>
      <c r="AR3766" s="2">
        <v>0</v>
      </c>
      <c r="AS3766" s="2" t="s">
        <v>78</v>
      </c>
      <c r="AT3766" s="2">
        <v>4</v>
      </c>
      <c r="AW3766" s="2" t="str">
        <f t="shared" si="960"/>
        <v>Arbustivo</v>
      </c>
      <c r="AX3766" s="2" t="str">
        <f t="shared" si="949"/>
        <v>Latizal bajo</v>
      </c>
      <c r="AY3766" s="2">
        <v>592</v>
      </c>
      <c r="AZ3766" s="4">
        <f t="shared" si="961"/>
        <v>0.16891891891891891</v>
      </c>
      <c r="BA3766" s="4">
        <v>4.1110111730247123</v>
      </c>
      <c r="BB3766" s="4">
        <f t="shared" si="962"/>
        <v>2.7874300069550256E-2</v>
      </c>
      <c r="BC3766" s="4">
        <f t="shared" si="963"/>
        <v>0.19679321898846916</v>
      </c>
      <c r="BD3766" s="4">
        <f t="shared" si="964"/>
        <v>9.839660949423458E-2</v>
      </c>
    </row>
    <row r="3767" spans="1:56" x14ac:dyDescent="0.25">
      <c r="A3767" s="2">
        <v>119</v>
      </c>
      <c r="B3767" s="2" t="s">
        <v>55</v>
      </c>
      <c r="C3767" s="2" t="s">
        <v>991</v>
      </c>
      <c r="D3767" s="2" t="s">
        <v>219</v>
      </c>
      <c r="E3767" s="2" t="s">
        <v>221</v>
      </c>
      <c r="F3767" s="2" t="s">
        <v>496</v>
      </c>
      <c r="G3767" s="2" t="s">
        <v>497</v>
      </c>
      <c r="H3767" s="2" t="s">
        <v>402</v>
      </c>
      <c r="J3767" s="3">
        <v>42179</v>
      </c>
      <c r="K3767" s="2">
        <v>747456</v>
      </c>
      <c r="L3767" s="2">
        <v>819535</v>
      </c>
      <c r="N3767" s="2">
        <v>48</v>
      </c>
      <c r="P3767" s="2" t="s">
        <v>105</v>
      </c>
      <c r="S3767" s="2" t="s">
        <v>99</v>
      </c>
      <c r="T3767" s="2" t="s">
        <v>100</v>
      </c>
      <c r="U3767" s="2" t="s">
        <v>946</v>
      </c>
      <c r="V3767" s="2">
        <v>38</v>
      </c>
      <c r="Y3767" s="2">
        <f t="shared" si="950"/>
        <v>12.095775674984045</v>
      </c>
      <c r="AB3767" s="2">
        <v>12.09577567</v>
      </c>
      <c r="AC3767" s="2">
        <f t="shared" si="951"/>
        <v>1.1490986891234841E-2</v>
      </c>
      <c r="AD3767" s="2">
        <v>0.51625088890718096</v>
      </c>
      <c r="AE3767" s="2">
        <f t="shared" si="956"/>
        <v>2.2258531923420777</v>
      </c>
      <c r="AF3767" s="2">
        <v>96</v>
      </c>
      <c r="AG3767" s="4">
        <f t="shared" si="957"/>
        <v>1.0416666666666665</v>
      </c>
      <c r="AH3767" s="4">
        <f t="shared" si="958"/>
        <v>3.2675198590087442</v>
      </c>
      <c r="AI3767" s="5">
        <f t="shared" si="959"/>
        <v>1.6337599295043721</v>
      </c>
      <c r="AJ3767" s="2">
        <f t="shared" si="952"/>
        <v>4.8262144943186328E-2</v>
      </c>
      <c r="AK3767" s="2">
        <f t="shared" si="953"/>
        <v>1.378918426948181E-2</v>
      </c>
      <c r="AL3767" s="2">
        <v>2</v>
      </c>
      <c r="AM3767" s="2">
        <v>1</v>
      </c>
      <c r="AN3767" s="2">
        <f t="shared" si="954"/>
        <v>1</v>
      </c>
      <c r="AO3767" s="2">
        <f t="shared" si="955"/>
        <v>0.2</v>
      </c>
      <c r="AP3767" s="2">
        <v>7</v>
      </c>
      <c r="AQ3767" s="2">
        <v>2</v>
      </c>
      <c r="AR3767" s="2">
        <v>0</v>
      </c>
      <c r="AS3767" s="2" t="s">
        <v>78</v>
      </c>
      <c r="AT3767" s="2">
        <v>4</v>
      </c>
      <c r="AW3767" s="2" t="str">
        <f t="shared" si="960"/>
        <v>Arbolitos</v>
      </c>
      <c r="AX3767" s="2" t="str">
        <f t="shared" ref="AX3767:AX3830" si="965">+IF(AB3767&lt;=2.5,"Brinzal",IF(AB3767&lt;=5,"Latizal bajo",IF(AB3767&lt;=10,"Latizal alto",IF(AB3767&lt;=20,"I",IF(AB3767&lt;=30,"II","III")))))</f>
        <v>I</v>
      </c>
      <c r="AY3767" s="2">
        <v>592</v>
      </c>
      <c r="AZ3767" s="4">
        <f t="shared" si="961"/>
        <v>0.16891891891891891</v>
      </c>
      <c r="BA3767" s="4">
        <v>4.1110111730247123</v>
      </c>
      <c r="BB3767" s="4">
        <f t="shared" si="962"/>
        <v>0.2795172868085456</v>
      </c>
      <c r="BC3767" s="4">
        <f t="shared" si="963"/>
        <v>0.44843620572746451</v>
      </c>
      <c r="BD3767" s="4">
        <f t="shared" si="964"/>
        <v>0.22421810286373225</v>
      </c>
    </row>
    <row r="3768" spans="1:56" x14ac:dyDescent="0.25">
      <c r="A3768" s="2">
        <v>119</v>
      </c>
      <c r="B3768" s="2" t="s">
        <v>55</v>
      </c>
      <c r="C3768" s="2" t="s">
        <v>991</v>
      </c>
      <c r="D3768" s="2" t="s">
        <v>219</v>
      </c>
      <c r="E3768" s="2" t="s">
        <v>221</v>
      </c>
      <c r="F3768" s="2" t="s">
        <v>496</v>
      </c>
      <c r="G3768" s="2" t="s">
        <v>497</v>
      </c>
      <c r="H3768" s="2" t="s">
        <v>402</v>
      </c>
      <c r="J3768" s="3">
        <v>42179</v>
      </c>
      <c r="K3768" s="2">
        <v>747456</v>
      </c>
      <c r="L3768" s="2">
        <v>819535</v>
      </c>
      <c r="N3768" s="2">
        <v>11</v>
      </c>
      <c r="P3768" s="2" t="s">
        <v>90</v>
      </c>
      <c r="S3768" s="2" t="s">
        <v>354</v>
      </c>
      <c r="T3768" s="2" t="s">
        <v>355</v>
      </c>
      <c r="U3768" s="2" t="s">
        <v>356</v>
      </c>
      <c r="V3768" s="2">
        <v>8</v>
      </c>
      <c r="Y3768" s="2">
        <f t="shared" si="950"/>
        <v>2.5464790894703255</v>
      </c>
      <c r="AB3768" s="2">
        <v>2.546479089</v>
      </c>
      <c r="AC3768" s="2">
        <f t="shared" si="951"/>
        <v>5.0929581789406519E-4</v>
      </c>
      <c r="AD3768" s="2">
        <v>0.51625088890718096</v>
      </c>
      <c r="AE3768" s="2">
        <f t="shared" si="956"/>
        <v>9.8652773067792965E-2</v>
      </c>
      <c r="AF3768" s="2">
        <v>96</v>
      </c>
      <c r="AG3768" s="4">
        <f t="shared" si="957"/>
        <v>1.0416666666666665</v>
      </c>
      <c r="AH3768" s="4">
        <f t="shared" si="958"/>
        <v>1.1403194397344594</v>
      </c>
      <c r="AI3768" s="5">
        <f t="shared" si="959"/>
        <v>0.57015971986722969</v>
      </c>
      <c r="AJ3768" s="2">
        <f t="shared" si="952"/>
        <v>1.5278874536821957E-3</v>
      </c>
      <c r="AK3768" s="2">
        <f t="shared" si="953"/>
        <v>9.1673247220931718E-4</v>
      </c>
      <c r="AL3768" s="2">
        <v>1</v>
      </c>
      <c r="AM3768" s="2">
        <v>1.7</v>
      </c>
      <c r="AN3768" s="2">
        <f t="shared" si="954"/>
        <v>0.85</v>
      </c>
      <c r="AO3768" s="2">
        <f t="shared" si="955"/>
        <v>0.16999999999999998</v>
      </c>
      <c r="AP3768" s="2">
        <v>5</v>
      </c>
      <c r="AQ3768" s="2">
        <v>3</v>
      </c>
      <c r="AR3768" s="2">
        <v>0</v>
      </c>
      <c r="AS3768" s="2" t="s">
        <v>78</v>
      </c>
      <c r="AT3768" s="2">
        <v>4</v>
      </c>
      <c r="AW3768" s="2" t="str">
        <f t="shared" si="960"/>
        <v>Arbustivo</v>
      </c>
      <c r="AX3768" s="2" t="str">
        <f t="shared" si="965"/>
        <v>Latizal bajo</v>
      </c>
      <c r="AY3768" s="2">
        <v>592</v>
      </c>
      <c r="AZ3768" s="4">
        <f t="shared" si="961"/>
        <v>0.16891891891891891</v>
      </c>
      <c r="BA3768" s="4">
        <v>4.1110111730247123</v>
      </c>
      <c r="BB3768" s="4">
        <f t="shared" si="962"/>
        <v>1.2388577808689006E-2</v>
      </c>
      <c r="BC3768" s="4">
        <f t="shared" si="963"/>
        <v>0.18130749672760793</v>
      </c>
      <c r="BD3768" s="4">
        <f t="shared" si="964"/>
        <v>9.0653748363803965E-2</v>
      </c>
    </row>
    <row r="3769" spans="1:56" x14ac:dyDescent="0.25">
      <c r="A3769" s="2">
        <v>119</v>
      </c>
      <c r="B3769" s="2" t="s">
        <v>55</v>
      </c>
      <c r="C3769" s="2" t="s">
        <v>991</v>
      </c>
      <c r="D3769" s="2" t="s">
        <v>219</v>
      </c>
      <c r="E3769" s="2" t="s">
        <v>221</v>
      </c>
      <c r="F3769" s="2" t="s">
        <v>496</v>
      </c>
      <c r="G3769" s="2" t="s">
        <v>497</v>
      </c>
      <c r="H3769" s="2" t="s">
        <v>402</v>
      </c>
      <c r="J3769" s="3">
        <v>42179</v>
      </c>
      <c r="K3769" s="2">
        <v>747456</v>
      </c>
      <c r="L3769" s="2">
        <v>819535</v>
      </c>
      <c r="N3769" s="2">
        <v>13</v>
      </c>
      <c r="P3769" s="2" t="s">
        <v>90</v>
      </c>
      <c r="S3769" s="2" t="s">
        <v>354</v>
      </c>
      <c r="T3769" s="2" t="s">
        <v>355</v>
      </c>
      <c r="U3769" s="2" t="s">
        <v>356</v>
      </c>
      <c r="V3769" s="2">
        <v>9</v>
      </c>
      <c r="Y3769" s="2">
        <f t="shared" si="950"/>
        <v>2.8647889756541161</v>
      </c>
      <c r="AB3769" s="2">
        <v>2.8647889759999998</v>
      </c>
      <c r="AC3769" s="2">
        <f t="shared" si="951"/>
        <v>6.4457751952217606E-4</v>
      </c>
      <c r="AD3769" s="2">
        <v>0.51625088890718096</v>
      </c>
      <c r="AE3769" s="2">
        <f t="shared" si="956"/>
        <v>0.12485741591392543</v>
      </c>
      <c r="AF3769" s="2">
        <v>96</v>
      </c>
      <c r="AG3769" s="4">
        <f t="shared" si="957"/>
        <v>1.0416666666666665</v>
      </c>
      <c r="AH3769" s="4">
        <f t="shared" si="958"/>
        <v>1.166524082580592</v>
      </c>
      <c r="AI3769" s="5">
        <f t="shared" si="959"/>
        <v>0.58326204129029602</v>
      </c>
      <c r="AJ3769" s="2">
        <f t="shared" si="952"/>
        <v>1.5469860468532225E-3</v>
      </c>
      <c r="AK3769" s="2">
        <f t="shared" si="953"/>
        <v>7.7349302342661123E-4</v>
      </c>
      <c r="AL3769" s="2">
        <v>1</v>
      </c>
      <c r="AM3769" s="2">
        <v>1</v>
      </c>
      <c r="AN3769" s="2">
        <f t="shared" si="954"/>
        <v>0.5</v>
      </c>
      <c r="AO3769" s="2">
        <f t="shared" si="955"/>
        <v>0.1</v>
      </c>
      <c r="AP3769" s="2">
        <v>4</v>
      </c>
      <c r="AQ3769" s="2">
        <v>2</v>
      </c>
      <c r="AR3769" s="2">
        <v>3</v>
      </c>
      <c r="AS3769" s="2" t="s">
        <v>78</v>
      </c>
      <c r="AT3769" s="2">
        <v>4</v>
      </c>
      <c r="AW3769" s="2" t="str">
        <f t="shared" si="960"/>
        <v>Arbustivo</v>
      </c>
      <c r="AX3769" s="2" t="str">
        <f t="shared" si="965"/>
        <v>Latizal bajo</v>
      </c>
      <c r="AY3769" s="2">
        <v>592</v>
      </c>
      <c r="AZ3769" s="4">
        <f t="shared" si="961"/>
        <v>0.16891891891891891</v>
      </c>
      <c r="BA3769" s="4">
        <v>4.1110111730247123</v>
      </c>
      <c r="BB3769" s="4">
        <f t="shared" si="962"/>
        <v>1.5679293789122022E-2</v>
      </c>
      <c r="BC3769" s="4">
        <f t="shared" si="963"/>
        <v>0.18459821270804094</v>
      </c>
      <c r="BD3769" s="4">
        <f t="shared" si="964"/>
        <v>9.2299106354020471E-2</v>
      </c>
    </row>
    <row r="3770" spans="1:56" x14ac:dyDescent="0.25">
      <c r="A3770" s="2">
        <v>119</v>
      </c>
      <c r="B3770" s="2" t="s">
        <v>55</v>
      </c>
      <c r="C3770" s="2" t="s">
        <v>991</v>
      </c>
      <c r="D3770" s="2" t="s">
        <v>219</v>
      </c>
      <c r="E3770" s="2" t="s">
        <v>221</v>
      </c>
      <c r="F3770" s="2" t="s">
        <v>496</v>
      </c>
      <c r="G3770" s="2" t="s">
        <v>497</v>
      </c>
      <c r="H3770" s="2" t="s">
        <v>402</v>
      </c>
      <c r="J3770" s="3">
        <v>42179</v>
      </c>
      <c r="K3770" s="2">
        <v>747456</v>
      </c>
      <c r="L3770" s="2">
        <v>819535</v>
      </c>
      <c r="N3770" s="2">
        <v>46</v>
      </c>
      <c r="P3770" s="2" t="s">
        <v>90</v>
      </c>
      <c r="S3770" s="2" t="s">
        <v>354</v>
      </c>
      <c r="T3770" s="2" t="s">
        <v>355</v>
      </c>
      <c r="U3770" s="2" t="s">
        <v>356</v>
      </c>
      <c r="V3770" s="2">
        <v>14</v>
      </c>
      <c r="Y3770" s="2">
        <f t="shared" si="950"/>
        <v>4.45633840657307</v>
      </c>
      <c r="AB3770" s="2">
        <v>4.4563384069999996</v>
      </c>
      <c r="AC3770" s="2">
        <f t="shared" si="951"/>
        <v>1.5597184423005749E-3</v>
      </c>
      <c r="AD3770" s="2">
        <v>0.51625088890718096</v>
      </c>
      <c r="AE3770" s="2">
        <f t="shared" si="956"/>
        <v>0.30212411752011603</v>
      </c>
      <c r="AF3770" s="2">
        <v>96</v>
      </c>
      <c r="AG3770" s="4">
        <f t="shared" si="957"/>
        <v>1.0416666666666665</v>
      </c>
      <c r="AH3770" s="4">
        <f t="shared" si="958"/>
        <v>1.3437907841867824</v>
      </c>
      <c r="AI3770" s="5">
        <f t="shared" si="959"/>
        <v>0.67189539209339122</v>
      </c>
      <c r="AJ3770" s="2">
        <f t="shared" si="952"/>
        <v>5.6149863922820703E-3</v>
      </c>
      <c r="AK3770" s="2">
        <f t="shared" si="953"/>
        <v>1.8716621307606899E-3</v>
      </c>
      <c r="AL3770" s="2">
        <v>3</v>
      </c>
      <c r="AM3770" s="2">
        <v>4</v>
      </c>
      <c r="AN3770" s="2">
        <f t="shared" si="954"/>
        <v>6</v>
      </c>
      <c r="AO3770" s="2">
        <f t="shared" si="955"/>
        <v>1.2</v>
      </c>
      <c r="AP3770" s="2">
        <v>6</v>
      </c>
      <c r="AQ3770" s="2">
        <v>2</v>
      </c>
      <c r="AR3770" s="2">
        <v>14</v>
      </c>
      <c r="AS3770" s="2" t="s">
        <v>276</v>
      </c>
      <c r="AT3770" s="2">
        <v>2</v>
      </c>
      <c r="AW3770" s="2" t="str">
        <f t="shared" si="960"/>
        <v>Arbolitos</v>
      </c>
      <c r="AX3770" s="2" t="str">
        <f t="shared" si="965"/>
        <v>Latizal bajo</v>
      </c>
      <c r="AY3770" s="2">
        <v>592</v>
      </c>
      <c r="AZ3770" s="4">
        <f t="shared" si="961"/>
        <v>0.16891891891891891</v>
      </c>
      <c r="BA3770" s="4">
        <v>4.1110111730247123</v>
      </c>
      <c r="BB3770" s="4">
        <f t="shared" si="962"/>
        <v>3.7940019539110095E-2</v>
      </c>
      <c r="BC3770" s="4">
        <f t="shared" si="963"/>
        <v>0.206858938458029</v>
      </c>
      <c r="BD3770" s="4">
        <f t="shared" si="964"/>
        <v>0.1034294692290145</v>
      </c>
    </row>
    <row r="3771" spans="1:56" x14ac:dyDescent="0.25">
      <c r="A3771" s="2">
        <v>119</v>
      </c>
      <c r="B3771" s="2" t="s">
        <v>55</v>
      </c>
      <c r="C3771" s="2" t="s">
        <v>991</v>
      </c>
      <c r="D3771" s="2" t="s">
        <v>219</v>
      </c>
      <c r="E3771" s="2" t="s">
        <v>221</v>
      </c>
      <c r="F3771" s="2" t="s">
        <v>496</v>
      </c>
      <c r="G3771" s="2" t="s">
        <v>497</v>
      </c>
      <c r="H3771" s="2" t="s">
        <v>402</v>
      </c>
      <c r="J3771" s="3">
        <v>42179</v>
      </c>
      <c r="K3771" s="2">
        <v>747456</v>
      </c>
      <c r="L3771" s="2">
        <v>819535</v>
      </c>
      <c r="N3771" s="2">
        <v>38</v>
      </c>
      <c r="P3771" s="2" t="s">
        <v>90</v>
      </c>
      <c r="S3771" s="2" t="s">
        <v>354</v>
      </c>
      <c r="T3771" s="2" t="s">
        <v>355</v>
      </c>
      <c r="U3771" s="2" t="s">
        <v>356</v>
      </c>
      <c r="V3771" s="2">
        <v>14</v>
      </c>
      <c r="Y3771" s="2">
        <f t="shared" si="950"/>
        <v>4.45633840657307</v>
      </c>
      <c r="AB3771" s="2">
        <v>4.4563384069999996</v>
      </c>
      <c r="AC3771" s="2">
        <f t="shared" si="951"/>
        <v>1.5597184423005749E-3</v>
      </c>
      <c r="AD3771" s="2">
        <v>0.51625088890718096</v>
      </c>
      <c r="AE3771" s="2">
        <f t="shared" si="956"/>
        <v>0.30212411752011603</v>
      </c>
      <c r="AF3771" s="2">
        <v>96</v>
      </c>
      <c r="AG3771" s="4">
        <f t="shared" si="957"/>
        <v>1.0416666666666665</v>
      </c>
      <c r="AH3771" s="4">
        <f t="shared" si="958"/>
        <v>1.3437907841867824</v>
      </c>
      <c r="AI3771" s="5">
        <f t="shared" si="959"/>
        <v>0.67189539209339122</v>
      </c>
      <c r="AJ3771" s="2">
        <f t="shared" si="952"/>
        <v>4.6791553269017244E-3</v>
      </c>
      <c r="AK3771" s="2">
        <f t="shared" si="953"/>
        <v>2.8074931961410352E-3</v>
      </c>
      <c r="AL3771" s="2">
        <v>2</v>
      </c>
      <c r="AM3771" s="2">
        <v>3</v>
      </c>
      <c r="AN3771" s="2">
        <f t="shared" si="954"/>
        <v>3</v>
      </c>
      <c r="AO3771" s="2">
        <f t="shared" si="955"/>
        <v>0.6</v>
      </c>
      <c r="AP3771" s="2">
        <v>5</v>
      </c>
      <c r="AQ3771" s="2">
        <v>3</v>
      </c>
      <c r="AR3771" s="2">
        <v>0</v>
      </c>
      <c r="AS3771" s="2" t="s">
        <v>78</v>
      </c>
      <c r="AT3771" s="2">
        <v>4</v>
      </c>
      <c r="AW3771" s="2" t="str">
        <f t="shared" si="960"/>
        <v>Arbustivo</v>
      </c>
      <c r="AX3771" s="2" t="str">
        <f t="shared" si="965"/>
        <v>Latizal bajo</v>
      </c>
      <c r="AY3771" s="2">
        <v>592</v>
      </c>
      <c r="AZ3771" s="4">
        <f t="shared" si="961"/>
        <v>0.16891891891891891</v>
      </c>
      <c r="BA3771" s="4">
        <v>4.1110111730247123</v>
      </c>
      <c r="BB3771" s="4">
        <f t="shared" si="962"/>
        <v>3.7940019539110095E-2</v>
      </c>
      <c r="BC3771" s="4">
        <f t="shared" si="963"/>
        <v>0.206858938458029</v>
      </c>
      <c r="BD3771" s="4">
        <f t="shared" si="964"/>
        <v>0.1034294692290145</v>
      </c>
    </row>
    <row r="3772" spans="1:56" x14ac:dyDescent="0.25">
      <c r="A3772" s="2">
        <v>119</v>
      </c>
      <c r="B3772" s="2" t="s">
        <v>55</v>
      </c>
      <c r="C3772" s="2" t="s">
        <v>991</v>
      </c>
      <c r="D3772" s="2" t="s">
        <v>219</v>
      </c>
      <c r="E3772" s="2" t="s">
        <v>221</v>
      </c>
      <c r="F3772" s="2" t="s">
        <v>496</v>
      </c>
      <c r="G3772" s="2" t="s">
        <v>497</v>
      </c>
      <c r="H3772" s="2" t="s">
        <v>402</v>
      </c>
      <c r="J3772" s="3">
        <v>42179</v>
      </c>
      <c r="K3772" s="2">
        <v>747456</v>
      </c>
      <c r="L3772" s="2">
        <v>819535</v>
      </c>
      <c r="N3772" s="2">
        <v>40</v>
      </c>
      <c r="P3772" s="2" t="s">
        <v>90</v>
      </c>
      <c r="S3772" s="2" t="s">
        <v>354</v>
      </c>
      <c r="T3772" s="2" t="s">
        <v>355</v>
      </c>
      <c r="U3772" s="2" t="s">
        <v>356</v>
      </c>
      <c r="V3772" s="2">
        <v>17</v>
      </c>
      <c r="Y3772" s="2">
        <f t="shared" si="950"/>
        <v>5.4112680651244416</v>
      </c>
      <c r="AB3772" s="2">
        <v>5.4112680649999998</v>
      </c>
      <c r="AC3772" s="2">
        <f t="shared" si="951"/>
        <v>2.2997889276778877E-3</v>
      </c>
      <c r="AD3772" s="2">
        <v>0.51625088890718096</v>
      </c>
      <c r="AE3772" s="2">
        <f t="shared" si="956"/>
        <v>0.44547892838425246</v>
      </c>
      <c r="AF3772" s="2">
        <v>96</v>
      </c>
      <c r="AG3772" s="4">
        <f t="shared" si="957"/>
        <v>1.0416666666666665</v>
      </c>
      <c r="AH3772" s="4">
        <f t="shared" si="958"/>
        <v>1.4871455950509189</v>
      </c>
      <c r="AI3772" s="5">
        <f t="shared" si="959"/>
        <v>0.74357279752545946</v>
      </c>
      <c r="AJ3772" s="2">
        <f t="shared" si="952"/>
        <v>4.8295567481235644E-3</v>
      </c>
      <c r="AK3772" s="2">
        <f t="shared" si="953"/>
        <v>2.7597467132134653E-3</v>
      </c>
      <c r="AL3772" s="2">
        <v>2</v>
      </c>
      <c r="AM3772" s="2">
        <v>3</v>
      </c>
      <c r="AN3772" s="2">
        <f t="shared" si="954"/>
        <v>3</v>
      </c>
      <c r="AO3772" s="2">
        <f t="shared" si="955"/>
        <v>0.6</v>
      </c>
      <c r="AP3772" s="2">
        <v>3.5</v>
      </c>
      <c r="AQ3772" s="2">
        <v>2</v>
      </c>
      <c r="AR3772" s="2">
        <v>0</v>
      </c>
      <c r="AS3772" s="2" t="s">
        <v>78</v>
      </c>
      <c r="AT3772" s="2">
        <v>4</v>
      </c>
      <c r="AW3772" s="2" t="str">
        <f t="shared" si="960"/>
        <v>Arbustivo</v>
      </c>
      <c r="AX3772" s="2" t="str">
        <f t="shared" si="965"/>
        <v>Latizal alto</v>
      </c>
      <c r="AY3772" s="2">
        <v>592</v>
      </c>
      <c r="AZ3772" s="4">
        <f t="shared" si="961"/>
        <v>0.16891891891891891</v>
      </c>
      <c r="BA3772" s="4">
        <v>4.1110111730247123</v>
      </c>
      <c r="BB3772" s="4">
        <f t="shared" si="962"/>
        <v>5.5942171667361297E-2</v>
      </c>
      <c r="BC3772" s="4">
        <f t="shared" si="963"/>
        <v>0.2248610905862802</v>
      </c>
      <c r="BD3772" s="4">
        <f t="shared" si="964"/>
        <v>0.1124305452931401</v>
      </c>
    </row>
    <row r="3773" spans="1:56" x14ac:dyDescent="0.25">
      <c r="A3773" s="2">
        <v>119</v>
      </c>
      <c r="B3773" s="2" t="s">
        <v>55</v>
      </c>
      <c r="C3773" s="2" t="s">
        <v>991</v>
      </c>
      <c r="D3773" s="2" t="s">
        <v>219</v>
      </c>
      <c r="E3773" s="2" t="s">
        <v>221</v>
      </c>
      <c r="F3773" s="2" t="s">
        <v>496</v>
      </c>
      <c r="G3773" s="2" t="s">
        <v>497</v>
      </c>
      <c r="H3773" s="2" t="s">
        <v>402</v>
      </c>
      <c r="J3773" s="3">
        <v>42179</v>
      </c>
      <c r="K3773" s="2">
        <v>747456</v>
      </c>
      <c r="L3773" s="2">
        <v>819535</v>
      </c>
      <c r="N3773" s="2">
        <v>45</v>
      </c>
      <c r="P3773" s="2" t="s">
        <v>90</v>
      </c>
      <c r="S3773" s="2" t="s">
        <v>354</v>
      </c>
      <c r="T3773" s="2" t="s">
        <v>355</v>
      </c>
      <c r="U3773" s="2" t="s">
        <v>356</v>
      </c>
      <c r="V3773" s="2">
        <v>19</v>
      </c>
      <c r="Y3773" s="2">
        <f t="shared" si="950"/>
        <v>6.0478878374920226</v>
      </c>
      <c r="AB3773" s="2">
        <v>6.0478878370000002</v>
      </c>
      <c r="AC3773" s="2">
        <f t="shared" si="951"/>
        <v>2.8727467228087103E-3</v>
      </c>
      <c r="AD3773" s="2">
        <v>0.51625088890718096</v>
      </c>
      <c r="AE3773" s="2">
        <f t="shared" si="956"/>
        <v>0.55646329808551942</v>
      </c>
      <c r="AF3773" s="2">
        <v>96</v>
      </c>
      <c r="AG3773" s="4">
        <f t="shared" si="957"/>
        <v>1.0416666666666665</v>
      </c>
      <c r="AH3773" s="4">
        <f t="shared" si="958"/>
        <v>1.5981299647521858</v>
      </c>
      <c r="AI3773" s="5">
        <f t="shared" si="959"/>
        <v>0.79906498237609291</v>
      </c>
      <c r="AJ3773" s="2">
        <f t="shared" si="952"/>
        <v>1.2065536235796582E-2</v>
      </c>
      <c r="AK3773" s="2">
        <f t="shared" si="953"/>
        <v>8.6182401684261317E-3</v>
      </c>
      <c r="AL3773" s="2">
        <v>2</v>
      </c>
      <c r="AM3773" s="2">
        <v>2</v>
      </c>
      <c r="AN3773" s="2">
        <f t="shared" si="954"/>
        <v>2</v>
      </c>
      <c r="AO3773" s="2">
        <f t="shared" si="955"/>
        <v>0.4</v>
      </c>
      <c r="AP3773" s="2">
        <v>7</v>
      </c>
      <c r="AQ3773" s="2">
        <v>5</v>
      </c>
      <c r="AR3773" s="2">
        <v>0</v>
      </c>
      <c r="AS3773" s="2" t="s">
        <v>78</v>
      </c>
      <c r="AT3773" s="2">
        <v>4</v>
      </c>
      <c r="AW3773" s="2" t="str">
        <f t="shared" si="960"/>
        <v>Arbolitos</v>
      </c>
      <c r="AX3773" s="2" t="str">
        <f t="shared" si="965"/>
        <v>Latizal alto</v>
      </c>
      <c r="AY3773" s="2">
        <v>592</v>
      </c>
      <c r="AZ3773" s="4">
        <f t="shared" si="961"/>
        <v>0.16891891891891891</v>
      </c>
      <c r="BA3773" s="4">
        <v>4.1110111730247123</v>
      </c>
      <c r="BB3773" s="4">
        <f t="shared" si="962"/>
        <v>6.9879321702136399E-2</v>
      </c>
      <c r="BC3773" s="4">
        <f t="shared" si="963"/>
        <v>0.23879824062105531</v>
      </c>
      <c r="BD3773" s="4">
        <f t="shared" si="964"/>
        <v>0.11939912031052766</v>
      </c>
    </row>
    <row r="3774" spans="1:56" x14ac:dyDescent="0.25">
      <c r="A3774" s="2">
        <v>119</v>
      </c>
      <c r="B3774" s="2" t="s">
        <v>55</v>
      </c>
      <c r="C3774" s="2" t="s">
        <v>991</v>
      </c>
      <c r="D3774" s="2" t="s">
        <v>219</v>
      </c>
      <c r="E3774" s="2" t="s">
        <v>221</v>
      </c>
      <c r="F3774" s="2" t="s">
        <v>496</v>
      </c>
      <c r="G3774" s="2" t="s">
        <v>497</v>
      </c>
      <c r="H3774" s="2" t="s">
        <v>402</v>
      </c>
      <c r="J3774" s="3">
        <v>42179</v>
      </c>
      <c r="K3774" s="2">
        <v>747456</v>
      </c>
      <c r="L3774" s="2">
        <v>819535</v>
      </c>
      <c r="N3774" s="2">
        <v>10</v>
      </c>
      <c r="P3774" s="2" t="s">
        <v>90</v>
      </c>
      <c r="S3774" s="2" t="s">
        <v>354</v>
      </c>
      <c r="T3774" s="2" t="s">
        <v>355</v>
      </c>
      <c r="U3774" s="2" t="s">
        <v>356</v>
      </c>
      <c r="V3774" s="2">
        <v>21</v>
      </c>
      <c r="Y3774" s="2">
        <f t="shared" si="950"/>
        <v>6.6845076098596046</v>
      </c>
      <c r="AB3774" s="2">
        <v>6.6845076099999998</v>
      </c>
      <c r="AC3774" s="2">
        <f t="shared" si="951"/>
        <v>3.5093664951762931E-3</v>
      </c>
      <c r="AD3774" s="2">
        <v>0.51625088890718096</v>
      </c>
      <c r="AE3774" s="2">
        <f t="shared" si="956"/>
        <v>0.67977926442026093</v>
      </c>
      <c r="AF3774" s="2">
        <v>96</v>
      </c>
      <c r="AG3774" s="4">
        <f t="shared" si="957"/>
        <v>1.0416666666666665</v>
      </c>
      <c r="AH3774" s="4">
        <f t="shared" si="958"/>
        <v>1.7214459310869274</v>
      </c>
      <c r="AI3774" s="5">
        <f t="shared" si="959"/>
        <v>0.86072296554346372</v>
      </c>
      <c r="AJ3774" s="2">
        <f t="shared" si="952"/>
        <v>1.4739339279740431E-2</v>
      </c>
      <c r="AK3774" s="2">
        <f t="shared" si="953"/>
        <v>4.2112397942115519E-3</v>
      </c>
      <c r="AL3774" s="2">
        <v>3</v>
      </c>
      <c r="AM3774" s="2">
        <v>2</v>
      </c>
      <c r="AN3774" s="2">
        <f t="shared" si="954"/>
        <v>3</v>
      </c>
      <c r="AO3774" s="2">
        <f t="shared" si="955"/>
        <v>0.6</v>
      </c>
      <c r="AP3774" s="2">
        <v>7</v>
      </c>
      <c r="AQ3774" s="2">
        <v>2</v>
      </c>
      <c r="AR3774" s="2">
        <v>0</v>
      </c>
      <c r="AS3774" s="2" t="s">
        <v>276</v>
      </c>
      <c r="AT3774" s="2">
        <v>2</v>
      </c>
      <c r="AW3774" s="2" t="str">
        <f t="shared" si="960"/>
        <v>Arbolitos</v>
      </c>
      <c r="AX3774" s="2" t="str">
        <f t="shared" si="965"/>
        <v>Latizal alto</v>
      </c>
      <c r="AY3774" s="2">
        <v>592</v>
      </c>
      <c r="AZ3774" s="4">
        <f t="shared" si="961"/>
        <v>0.16891891891891891</v>
      </c>
      <c r="BA3774" s="4">
        <v>4.1110111730247123</v>
      </c>
      <c r="BB3774" s="4">
        <f t="shared" si="962"/>
        <v>8.5365043962997697E-2</v>
      </c>
      <c r="BC3774" s="4">
        <f t="shared" si="963"/>
        <v>0.25428396288191663</v>
      </c>
      <c r="BD3774" s="4">
        <f t="shared" si="964"/>
        <v>0.12714198144095831</v>
      </c>
    </row>
    <row r="3775" spans="1:56" x14ac:dyDescent="0.25">
      <c r="A3775" s="2">
        <v>119</v>
      </c>
      <c r="B3775" s="2" t="s">
        <v>55</v>
      </c>
      <c r="C3775" s="2" t="s">
        <v>991</v>
      </c>
      <c r="D3775" s="2" t="s">
        <v>219</v>
      </c>
      <c r="E3775" s="2" t="s">
        <v>221</v>
      </c>
      <c r="F3775" s="2" t="s">
        <v>496</v>
      </c>
      <c r="G3775" s="2" t="s">
        <v>497</v>
      </c>
      <c r="H3775" s="2" t="s">
        <v>402</v>
      </c>
      <c r="J3775" s="3">
        <v>42179</v>
      </c>
      <c r="K3775" s="2">
        <v>747456</v>
      </c>
      <c r="L3775" s="2">
        <v>819535</v>
      </c>
      <c r="N3775" s="2">
        <v>52</v>
      </c>
      <c r="P3775" s="2" t="s">
        <v>90</v>
      </c>
      <c r="S3775" s="2" t="s">
        <v>354</v>
      </c>
      <c r="T3775" s="2" t="s">
        <v>355</v>
      </c>
      <c r="U3775" s="2" t="s">
        <v>356</v>
      </c>
      <c r="V3775" s="2">
        <v>21</v>
      </c>
      <c r="Y3775" s="2">
        <f t="shared" si="950"/>
        <v>6.6845076098596046</v>
      </c>
      <c r="AB3775" s="2">
        <v>6.6845076099999998</v>
      </c>
      <c r="AC3775" s="2">
        <f t="shared" si="951"/>
        <v>3.5093664951762931E-3</v>
      </c>
      <c r="AD3775" s="2">
        <v>0.51625088890718096</v>
      </c>
      <c r="AE3775" s="2">
        <f t="shared" si="956"/>
        <v>0.67977926442026093</v>
      </c>
      <c r="AF3775" s="2">
        <v>96</v>
      </c>
      <c r="AG3775" s="4">
        <f t="shared" si="957"/>
        <v>1.0416666666666665</v>
      </c>
      <c r="AH3775" s="4">
        <f t="shared" si="958"/>
        <v>1.7214459310869274</v>
      </c>
      <c r="AI3775" s="5">
        <f t="shared" si="959"/>
        <v>0.86072296554346372</v>
      </c>
      <c r="AJ3775" s="2">
        <f t="shared" si="952"/>
        <v>8.4224795884231037E-3</v>
      </c>
      <c r="AK3775" s="2">
        <f t="shared" si="953"/>
        <v>4.2112397942115519E-3</v>
      </c>
      <c r="AL3775" s="2">
        <v>3</v>
      </c>
      <c r="AM3775" s="2">
        <v>3</v>
      </c>
      <c r="AN3775" s="2">
        <f t="shared" si="954"/>
        <v>4.5</v>
      </c>
      <c r="AO3775" s="2">
        <f t="shared" si="955"/>
        <v>0.89999999999999991</v>
      </c>
      <c r="AP3775" s="2">
        <v>4</v>
      </c>
      <c r="AQ3775" s="2">
        <v>2</v>
      </c>
      <c r="AR3775" s="2">
        <v>0</v>
      </c>
      <c r="AS3775" s="2" t="s">
        <v>276</v>
      </c>
      <c r="AT3775" s="2">
        <v>2</v>
      </c>
      <c r="AW3775" s="2" t="str">
        <f t="shared" si="960"/>
        <v>Arbustivo</v>
      </c>
      <c r="AX3775" s="2" t="str">
        <f t="shared" si="965"/>
        <v>Latizal alto</v>
      </c>
      <c r="AY3775" s="2">
        <v>592</v>
      </c>
      <c r="AZ3775" s="4">
        <f t="shared" si="961"/>
        <v>0.16891891891891891</v>
      </c>
      <c r="BA3775" s="4">
        <v>4.1110111730247123</v>
      </c>
      <c r="BB3775" s="4">
        <f t="shared" si="962"/>
        <v>8.5365043962997697E-2</v>
      </c>
      <c r="BC3775" s="4">
        <f t="shared" si="963"/>
        <v>0.25428396288191663</v>
      </c>
      <c r="BD3775" s="4">
        <f t="shared" si="964"/>
        <v>0.12714198144095831</v>
      </c>
    </row>
    <row r="3776" spans="1:56" x14ac:dyDescent="0.25">
      <c r="A3776" s="2">
        <v>119</v>
      </c>
      <c r="B3776" s="2" t="s">
        <v>55</v>
      </c>
      <c r="C3776" s="2" t="s">
        <v>991</v>
      </c>
      <c r="D3776" s="2" t="s">
        <v>219</v>
      </c>
      <c r="E3776" s="2" t="s">
        <v>221</v>
      </c>
      <c r="F3776" s="2" t="s">
        <v>496</v>
      </c>
      <c r="G3776" s="2" t="s">
        <v>497</v>
      </c>
      <c r="H3776" s="2" t="s">
        <v>402</v>
      </c>
      <c r="J3776" s="3">
        <v>42179</v>
      </c>
      <c r="K3776" s="2">
        <v>747456</v>
      </c>
      <c r="L3776" s="2">
        <v>819535</v>
      </c>
      <c r="N3776" s="2">
        <v>55</v>
      </c>
      <c r="P3776" s="2" t="s">
        <v>90</v>
      </c>
      <c r="S3776" s="2" t="s">
        <v>354</v>
      </c>
      <c r="T3776" s="2" t="s">
        <v>355</v>
      </c>
      <c r="U3776" s="2" t="s">
        <v>356</v>
      </c>
      <c r="V3776" s="2">
        <v>21</v>
      </c>
      <c r="Y3776" s="2">
        <f t="shared" si="950"/>
        <v>6.6845076098596046</v>
      </c>
      <c r="AB3776" s="2">
        <v>6.6845076099999998</v>
      </c>
      <c r="AC3776" s="2">
        <f t="shared" si="951"/>
        <v>3.5093664951762931E-3</v>
      </c>
      <c r="AD3776" s="2">
        <v>0.51625088890718096</v>
      </c>
      <c r="AE3776" s="2">
        <f t="shared" si="956"/>
        <v>0.67977926442026093</v>
      </c>
      <c r="AF3776" s="2">
        <v>96</v>
      </c>
      <c r="AG3776" s="4">
        <f t="shared" si="957"/>
        <v>1.0416666666666665</v>
      </c>
      <c r="AH3776" s="4">
        <f t="shared" si="958"/>
        <v>1.7214459310869274</v>
      </c>
      <c r="AI3776" s="5">
        <f t="shared" si="959"/>
        <v>0.86072296554346372</v>
      </c>
      <c r="AJ3776" s="2">
        <f t="shared" si="952"/>
        <v>8.4224795884231037E-3</v>
      </c>
      <c r="AK3776" s="2">
        <f t="shared" si="953"/>
        <v>1.6844959176846208E-3</v>
      </c>
      <c r="AL3776" s="2">
        <v>2</v>
      </c>
      <c r="AM3776" s="2">
        <v>3</v>
      </c>
      <c r="AN3776" s="2">
        <f t="shared" si="954"/>
        <v>3</v>
      </c>
      <c r="AO3776" s="2">
        <f t="shared" si="955"/>
        <v>0.6</v>
      </c>
      <c r="AP3776" s="2">
        <v>4</v>
      </c>
      <c r="AQ3776" s="2">
        <v>0.8</v>
      </c>
      <c r="AR3776" s="2">
        <v>6</v>
      </c>
      <c r="AS3776" s="2" t="s">
        <v>276</v>
      </c>
      <c r="AT3776" s="2">
        <v>2</v>
      </c>
      <c r="AW3776" s="2" t="str">
        <f t="shared" si="960"/>
        <v>Arbustivo</v>
      </c>
      <c r="AX3776" s="2" t="str">
        <f t="shared" si="965"/>
        <v>Latizal alto</v>
      </c>
      <c r="AY3776" s="2">
        <v>592</v>
      </c>
      <c r="AZ3776" s="4">
        <f t="shared" si="961"/>
        <v>0.16891891891891891</v>
      </c>
      <c r="BA3776" s="4">
        <v>4.1110111730247123</v>
      </c>
      <c r="BB3776" s="4">
        <f t="shared" si="962"/>
        <v>8.5365043962997697E-2</v>
      </c>
      <c r="BC3776" s="4">
        <f t="shared" si="963"/>
        <v>0.25428396288191663</v>
      </c>
      <c r="BD3776" s="4">
        <f t="shared" si="964"/>
        <v>0.12714198144095831</v>
      </c>
    </row>
    <row r="3777" spans="1:56" x14ac:dyDescent="0.25">
      <c r="A3777" s="2">
        <v>119</v>
      </c>
      <c r="B3777" s="2" t="s">
        <v>55</v>
      </c>
      <c r="C3777" s="2" t="s">
        <v>991</v>
      </c>
      <c r="D3777" s="2" t="s">
        <v>219</v>
      </c>
      <c r="E3777" s="2" t="s">
        <v>221</v>
      </c>
      <c r="F3777" s="2" t="s">
        <v>496</v>
      </c>
      <c r="G3777" s="2" t="s">
        <v>497</v>
      </c>
      <c r="H3777" s="2" t="s">
        <v>402</v>
      </c>
      <c r="J3777" s="3">
        <v>42179</v>
      </c>
      <c r="K3777" s="2">
        <v>747456</v>
      </c>
      <c r="L3777" s="2">
        <v>819535</v>
      </c>
      <c r="N3777" s="2">
        <v>61</v>
      </c>
      <c r="P3777" s="2" t="s">
        <v>90</v>
      </c>
      <c r="S3777" s="2" t="s">
        <v>354</v>
      </c>
      <c r="T3777" s="2" t="s">
        <v>355</v>
      </c>
      <c r="U3777" s="2" t="s">
        <v>356</v>
      </c>
      <c r="V3777" s="2">
        <v>22</v>
      </c>
      <c r="Y3777" s="2">
        <f t="shared" si="950"/>
        <v>7.0028174960433951</v>
      </c>
      <c r="AB3777" s="2">
        <v>7.0028174959999996</v>
      </c>
      <c r="AC3777" s="2">
        <f t="shared" si="951"/>
        <v>3.8515496228238681E-3</v>
      </c>
      <c r="AD3777" s="2">
        <v>0.51625088890718096</v>
      </c>
      <c r="AE3777" s="2">
        <f t="shared" si="956"/>
        <v>0.74606159632518432</v>
      </c>
      <c r="AF3777" s="2">
        <v>96</v>
      </c>
      <c r="AG3777" s="4">
        <f t="shared" si="957"/>
        <v>1.0416666666666665</v>
      </c>
      <c r="AH3777" s="4">
        <f t="shared" si="958"/>
        <v>1.7877282629918509</v>
      </c>
      <c r="AI3777" s="5">
        <f t="shared" si="959"/>
        <v>0.89386413149592547</v>
      </c>
      <c r="AJ3777" s="2">
        <f t="shared" si="952"/>
        <v>1.3865578642165925E-2</v>
      </c>
      <c r="AK3777" s="2">
        <f t="shared" si="953"/>
        <v>1.1554648868471604E-2</v>
      </c>
      <c r="AL3777" s="2">
        <v>2</v>
      </c>
      <c r="AM3777" s="2">
        <v>1.5</v>
      </c>
      <c r="AN3777" s="2">
        <f t="shared" si="954"/>
        <v>1.5</v>
      </c>
      <c r="AO3777" s="2">
        <f t="shared" si="955"/>
        <v>0.3</v>
      </c>
      <c r="AP3777" s="2">
        <v>6</v>
      </c>
      <c r="AQ3777" s="2">
        <v>5</v>
      </c>
      <c r="AR3777" s="2">
        <v>0</v>
      </c>
      <c r="AS3777" s="2" t="s">
        <v>276</v>
      </c>
      <c r="AT3777" s="2">
        <v>2</v>
      </c>
      <c r="AW3777" s="2" t="str">
        <f t="shared" si="960"/>
        <v>Arbolitos</v>
      </c>
      <c r="AX3777" s="2" t="str">
        <f t="shared" si="965"/>
        <v>Latizal alto</v>
      </c>
      <c r="AY3777" s="2">
        <v>592</v>
      </c>
      <c r="AZ3777" s="4">
        <f t="shared" si="961"/>
        <v>0.16891891891891891</v>
      </c>
      <c r="BA3777" s="4">
        <v>4.1110111730247123</v>
      </c>
      <c r="BB3777" s="4">
        <f t="shared" si="962"/>
        <v>9.3688619678210627E-2</v>
      </c>
      <c r="BC3777" s="4">
        <f t="shared" si="963"/>
        <v>0.26260753859712954</v>
      </c>
      <c r="BD3777" s="4">
        <f t="shared" si="964"/>
        <v>0.13130376929856477</v>
      </c>
    </row>
    <row r="3778" spans="1:56" x14ac:dyDescent="0.25">
      <c r="A3778" s="2">
        <v>119</v>
      </c>
      <c r="B3778" s="2" t="s">
        <v>55</v>
      </c>
      <c r="C3778" s="2" t="s">
        <v>991</v>
      </c>
      <c r="D3778" s="2" t="s">
        <v>219</v>
      </c>
      <c r="E3778" s="2" t="s">
        <v>221</v>
      </c>
      <c r="F3778" s="2" t="s">
        <v>496</v>
      </c>
      <c r="G3778" s="2" t="s">
        <v>497</v>
      </c>
      <c r="H3778" s="2" t="s">
        <v>402</v>
      </c>
      <c r="J3778" s="3">
        <v>42179</v>
      </c>
      <c r="K3778" s="2">
        <v>747456</v>
      </c>
      <c r="L3778" s="2">
        <v>819535</v>
      </c>
      <c r="N3778" s="2">
        <v>76</v>
      </c>
      <c r="P3778" s="2" t="s">
        <v>90</v>
      </c>
      <c r="S3778" s="2" t="s">
        <v>354</v>
      </c>
      <c r="T3778" s="2" t="s">
        <v>355</v>
      </c>
      <c r="U3778" s="2" t="s">
        <v>356</v>
      </c>
      <c r="V3778" s="2">
        <v>22</v>
      </c>
      <c r="Y3778" s="2">
        <f t="shared" ref="Y3778:Y3841" si="966">+V3778/PI()</f>
        <v>7.0028174960433951</v>
      </c>
      <c r="AB3778" s="2">
        <v>7.0028174959999996</v>
      </c>
      <c r="AC3778" s="2">
        <f t="shared" ref="AC3778:AC3841" si="967">+((((Y3778+Z3778+AA3778)/100)^2)*(PI()))/4</f>
        <v>3.8515496228238681E-3</v>
      </c>
      <c r="AD3778" s="2">
        <v>0.51625088890718096</v>
      </c>
      <c r="AE3778" s="2">
        <f t="shared" si="956"/>
        <v>0.74606159632518432</v>
      </c>
      <c r="AF3778" s="2">
        <v>96</v>
      </c>
      <c r="AG3778" s="4">
        <f t="shared" si="957"/>
        <v>1.0416666666666665</v>
      </c>
      <c r="AH3778" s="4">
        <f t="shared" si="958"/>
        <v>1.7877282629918509</v>
      </c>
      <c r="AI3778" s="5">
        <f t="shared" si="959"/>
        <v>0.89386413149592547</v>
      </c>
      <c r="AJ3778" s="2">
        <f t="shared" ref="AJ3778:AJ3841" si="968">+AC3778*AP3778*0.6</f>
        <v>1.1554648868471604E-2</v>
      </c>
      <c r="AK3778" s="2">
        <f t="shared" ref="AK3778:AK3841" si="969">+AC3778*AQ3778*0.6</f>
        <v>1.1554648868471603E-3</v>
      </c>
      <c r="AL3778" s="2">
        <v>5</v>
      </c>
      <c r="AM3778" s="2">
        <v>3</v>
      </c>
      <c r="AN3778" s="2">
        <f t="shared" ref="AN3778:AN3841" si="970">+(AL3778*AM3778)/2</f>
        <v>7.5</v>
      </c>
      <c r="AO3778" s="2">
        <f t="shared" ref="AO3778:AO3841" si="971">+(AN3778/500)*100</f>
        <v>1.5</v>
      </c>
      <c r="AP3778" s="2">
        <v>5</v>
      </c>
      <c r="AQ3778" s="2">
        <v>0.5</v>
      </c>
      <c r="AR3778" s="2">
        <v>0</v>
      </c>
      <c r="AS3778" s="2" t="s">
        <v>78</v>
      </c>
      <c r="AT3778" s="2">
        <v>5</v>
      </c>
      <c r="AW3778" s="2" t="str">
        <f t="shared" si="960"/>
        <v>Arbustivo</v>
      </c>
      <c r="AX3778" s="2" t="str">
        <f t="shared" si="965"/>
        <v>Latizal alto</v>
      </c>
      <c r="AY3778" s="2">
        <v>592</v>
      </c>
      <c r="AZ3778" s="4">
        <f t="shared" si="961"/>
        <v>0.16891891891891891</v>
      </c>
      <c r="BA3778" s="4">
        <v>4.1110111730247123</v>
      </c>
      <c r="BB3778" s="4">
        <f t="shared" si="962"/>
        <v>9.3688619678210627E-2</v>
      </c>
      <c r="BC3778" s="4">
        <f t="shared" si="963"/>
        <v>0.26260753859712954</v>
      </c>
      <c r="BD3778" s="4">
        <f t="shared" si="964"/>
        <v>0.13130376929856477</v>
      </c>
    </row>
    <row r="3779" spans="1:56" x14ac:dyDescent="0.25">
      <c r="A3779" s="2">
        <v>119</v>
      </c>
      <c r="B3779" s="2" t="s">
        <v>55</v>
      </c>
      <c r="C3779" s="2" t="s">
        <v>991</v>
      </c>
      <c r="D3779" s="2" t="s">
        <v>219</v>
      </c>
      <c r="E3779" s="2" t="s">
        <v>221</v>
      </c>
      <c r="F3779" s="2" t="s">
        <v>496</v>
      </c>
      <c r="G3779" s="2" t="s">
        <v>497</v>
      </c>
      <c r="H3779" s="2" t="s">
        <v>402</v>
      </c>
      <c r="J3779" s="3">
        <v>42179</v>
      </c>
      <c r="K3779" s="2">
        <v>747456</v>
      </c>
      <c r="L3779" s="2">
        <v>819535</v>
      </c>
      <c r="N3779" s="2">
        <v>84</v>
      </c>
      <c r="P3779" s="2" t="s">
        <v>90</v>
      </c>
      <c r="S3779" s="2" t="s">
        <v>354</v>
      </c>
      <c r="T3779" s="2" t="s">
        <v>355</v>
      </c>
      <c r="U3779" s="2" t="s">
        <v>356</v>
      </c>
      <c r="V3779" s="2">
        <v>23</v>
      </c>
      <c r="Y3779" s="2">
        <f t="shared" si="966"/>
        <v>7.3211273822271856</v>
      </c>
      <c r="AB3779" s="2">
        <v>7.3211273820000002</v>
      </c>
      <c r="AC3779" s="2">
        <f t="shared" si="967"/>
        <v>4.2096482447806314E-3</v>
      </c>
      <c r="AD3779" s="2">
        <v>0.51625088890718096</v>
      </c>
      <c r="AE3779" s="2">
        <f t="shared" ref="AE3779:AE3842" si="972">AC3779/AD3779*100</f>
        <v>0.81542682738847594</v>
      </c>
      <c r="AF3779" s="2">
        <v>96</v>
      </c>
      <c r="AG3779" s="4">
        <f t="shared" ref="AG3779:AG3842" si="973">1/AF3779*100</f>
        <v>1.0416666666666665</v>
      </c>
      <c r="AH3779" s="4">
        <f t="shared" ref="AH3779:AH3842" si="974">AG3779+AE3779</f>
        <v>1.8570934940551425</v>
      </c>
      <c r="AI3779" s="5">
        <f t="shared" ref="AI3779:AI3842" si="975">AH3779/2</f>
        <v>0.92854674702757123</v>
      </c>
      <c r="AJ3779" s="2">
        <f t="shared" si="968"/>
        <v>1.5154733681210272E-2</v>
      </c>
      <c r="AK3779" s="2">
        <f t="shared" si="969"/>
        <v>1.0103155787473514E-2</v>
      </c>
      <c r="AL3779" s="2">
        <v>3</v>
      </c>
      <c r="AM3779" s="2">
        <v>3</v>
      </c>
      <c r="AN3779" s="2">
        <f t="shared" si="970"/>
        <v>4.5</v>
      </c>
      <c r="AO3779" s="2">
        <f t="shared" si="971"/>
        <v>0.89999999999999991</v>
      </c>
      <c r="AP3779" s="2">
        <v>6</v>
      </c>
      <c r="AQ3779" s="2">
        <v>4</v>
      </c>
      <c r="AR3779" s="2">
        <v>0</v>
      </c>
      <c r="AS3779" s="2" t="s">
        <v>276</v>
      </c>
      <c r="AT3779" s="2">
        <v>2</v>
      </c>
      <c r="AW3779" s="2" t="str">
        <f t="shared" ref="AW3779:AW3842" si="976">+IF(AP3779&lt;=0.25,"Rasante",IF(AP3779&lt;=1.5,"Herbáceo",IF(AP3779&lt;=5,"Arbustivo",IF(AP3779&lt;=12,"Arbolitos",IF(AP3779&lt;=25,"Arbóreo inferior","Arbóreo superior")))))</f>
        <v>Arbolitos</v>
      </c>
      <c r="AX3779" s="2" t="str">
        <f t="shared" si="965"/>
        <v>Latizal alto</v>
      </c>
      <c r="AY3779" s="2">
        <v>592</v>
      </c>
      <c r="AZ3779" s="4">
        <f t="shared" ref="AZ3779:AZ3842" si="977">1/AY3779*100</f>
        <v>0.16891891891891891</v>
      </c>
      <c r="BA3779" s="4">
        <v>4.1110111730247123</v>
      </c>
      <c r="BB3779" s="4">
        <f t="shared" ref="BB3779:BB3842" si="978">AC3779/BA3779*100</f>
        <v>0.10239933844994505</v>
      </c>
      <c r="BC3779" s="4">
        <f t="shared" ref="BC3779:BC3842" si="979">AZ3779+BB3779</f>
        <v>0.27131825736886395</v>
      </c>
      <c r="BD3779" s="4">
        <f t="shared" ref="BD3779:BD3842" si="980">BC3779/2</f>
        <v>0.13565912868443197</v>
      </c>
    </row>
    <row r="3780" spans="1:56" x14ac:dyDescent="0.25">
      <c r="A3780" s="2">
        <v>119</v>
      </c>
      <c r="B3780" s="2" t="s">
        <v>55</v>
      </c>
      <c r="C3780" s="2" t="s">
        <v>991</v>
      </c>
      <c r="D3780" s="2" t="s">
        <v>219</v>
      </c>
      <c r="E3780" s="2" t="s">
        <v>221</v>
      </c>
      <c r="F3780" s="2" t="s">
        <v>496</v>
      </c>
      <c r="G3780" s="2" t="s">
        <v>497</v>
      </c>
      <c r="H3780" s="2" t="s">
        <v>402</v>
      </c>
      <c r="J3780" s="3">
        <v>42179</v>
      </c>
      <c r="K3780" s="2">
        <v>747456</v>
      </c>
      <c r="L3780" s="2">
        <v>819535</v>
      </c>
      <c r="N3780" s="2">
        <v>75</v>
      </c>
      <c r="P3780" s="2" t="s">
        <v>90</v>
      </c>
      <c r="S3780" s="2" t="s">
        <v>354</v>
      </c>
      <c r="T3780" s="2" t="s">
        <v>355</v>
      </c>
      <c r="U3780" s="2" t="s">
        <v>356</v>
      </c>
      <c r="V3780" s="2">
        <v>23</v>
      </c>
      <c r="Y3780" s="2">
        <f t="shared" si="966"/>
        <v>7.3211273822271856</v>
      </c>
      <c r="AB3780" s="2">
        <v>7.3211273820000002</v>
      </c>
      <c r="AC3780" s="2">
        <f t="shared" si="967"/>
        <v>4.2096482447806314E-3</v>
      </c>
      <c r="AD3780" s="2">
        <v>0.51625088890718096</v>
      </c>
      <c r="AE3780" s="2">
        <f t="shared" si="972"/>
        <v>0.81542682738847594</v>
      </c>
      <c r="AF3780" s="2">
        <v>96</v>
      </c>
      <c r="AG3780" s="4">
        <f t="shared" si="973"/>
        <v>1.0416666666666665</v>
      </c>
      <c r="AH3780" s="4">
        <f t="shared" si="974"/>
        <v>1.8570934940551425</v>
      </c>
      <c r="AI3780" s="5">
        <f t="shared" si="975"/>
        <v>0.92854674702757123</v>
      </c>
      <c r="AJ3780" s="2">
        <f t="shared" si="968"/>
        <v>2.0206311574947029E-2</v>
      </c>
      <c r="AK3780" s="2">
        <f t="shared" si="969"/>
        <v>5.0515778937367571E-3</v>
      </c>
      <c r="AL3780" s="2">
        <v>3</v>
      </c>
      <c r="AM3780" s="2">
        <v>3</v>
      </c>
      <c r="AN3780" s="2">
        <f t="shared" si="970"/>
        <v>4.5</v>
      </c>
      <c r="AO3780" s="2">
        <f t="shared" si="971"/>
        <v>0.89999999999999991</v>
      </c>
      <c r="AP3780" s="2">
        <v>8</v>
      </c>
      <c r="AQ3780" s="2">
        <v>2</v>
      </c>
      <c r="AR3780" s="2">
        <v>0</v>
      </c>
      <c r="AS3780" s="2" t="s">
        <v>79</v>
      </c>
      <c r="AT3780" s="2">
        <v>3</v>
      </c>
      <c r="AW3780" s="2" t="str">
        <f t="shared" si="976"/>
        <v>Arbolitos</v>
      </c>
      <c r="AX3780" s="2" t="str">
        <f t="shared" si="965"/>
        <v>Latizal alto</v>
      </c>
      <c r="AY3780" s="2">
        <v>592</v>
      </c>
      <c r="AZ3780" s="4">
        <f t="shared" si="977"/>
        <v>0.16891891891891891</v>
      </c>
      <c r="BA3780" s="4">
        <v>4.1110111730247123</v>
      </c>
      <c r="BB3780" s="4">
        <f t="shared" si="978"/>
        <v>0.10239933844994505</v>
      </c>
      <c r="BC3780" s="4">
        <f t="shared" si="979"/>
        <v>0.27131825736886395</v>
      </c>
      <c r="BD3780" s="4">
        <f t="shared" si="980"/>
        <v>0.13565912868443197</v>
      </c>
    </row>
    <row r="3781" spans="1:56" x14ac:dyDescent="0.25">
      <c r="A3781" s="2">
        <v>119</v>
      </c>
      <c r="B3781" s="2" t="s">
        <v>55</v>
      </c>
      <c r="C3781" s="2" t="s">
        <v>991</v>
      </c>
      <c r="D3781" s="2" t="s">
        <v>219</v>
      </c>
      <c r="E3781" s="2" t="s">
        <v>221</v>
      </c>
      <c r="F3781" s="2" t="s">
        <v>496</v>
      </c>
      <c r="G3781" s="2" t="s">
        <v>497</v>
      </c>
      <c r="H3781" s="2" t="s">
        <v>402</v>
      </c>
      <c r="J3781" s="3">
        <v>42179</v>
      </c>
      <c r="K3781" s="2">
        <v>747456</v>
      </c>
      <c r="L3781" s="2">
        <v>819535</v>
      </c>
      <c r="N3781" s="2">
        <v>21</v>
      </c>
      <c r="P3781" s="2" t="s">
        <v>90</v>
      </c>
      <c r="S3781" s="2" t="s">
        <v>354</v>
      </c>
      <c r="T3781" s="2" t="s">
        <v>355</v>
      </c>
      <c r="U3781" s="2" t="s">
        <v>356</v>
      </c>
      <c r="V3781" s="2">
        <v>23</v>
      </c>
      <c r="Y3781" s="2">
        <f t="shared" si="966"/>
        <v>7.3211273822271856</v>
      </c>
      <c r="AB3781" s="2">
        <v>7.3211273820000002</v>
      </c>
      <c r="AC3781" s="2">
        <f t="shared" si="967"/>
        <v>4.2096482447806314E-3</v>
      </c>
      <c r="AD3781" s="2">
        <v>0.51625088890718096</v>
      </c>
      <c r="AE3781" s="2">
        <f t="shared" si="972"/>
        <v>0.81542682738847594</v>
      </c>
      <c r="AF3781" s="2">
        <v>96</v>
      </c>
      <c r="AG3781" s="4">
        <f t="shared" si="973"/>
        <v>1.0416666666666665</v>
      </c>
      <c r="AH3781" s="4">
        <f t="shared" si="974"/>
        <v>1.8570934940551425</v>
      </c>
      <c r="AI3781" s="5">
        <f t="shared" si="975"/>
        <v>0.92854674702757123</v>
      </c>
      <c r="AJ3781" s="2">
        <f t="shared" si="968"/>
        <v>1.5154733681210272E-2</v>
      </c>
      <c r="AK3781" s="2">
        <f t="shared" si="969"/>
        <v>1.2628944734341892E-2</v>
      </c>
      <c r="AL3781" s="2">
        <v>2</v>
      </c>
      <c r="AM3781" s="2">
        <v>4</v>
      </c>
      <c r="AN3781" s="2">
        <f t="shared" si="970"/>
        <v>4</v>
      </c>
      <c r="AO3781" s="2">
        <f t="shared" si="971"/>
        <v>0.8</v>
      </c>
      <c r="AP3781" s="2">
        <v>6</v>
      </c>
      <c r="AQ3781" s="2">
        <v>5</v>
      </c>
      <c r="AR3781" s="2">
        <v>0</v>
      </c>
      <c r="AS3781" s="2" t="s">
        <v>78</v>
      </c>
      <c r="AT3781" s="2">
        <v>5</v>
      </c>
      <c r="AW3781" s="2" t="str">
        <f t="shared" si="976"/>
        <v>Arbolitos</v>
      </c>
      <c r="AX3781" s="2" t="str">
        <f t="shared" si="965"/>
        <v>Latizal alto</v>
      </c>
      <c r="AY3781" s="2">
        <v>592</v>
      </c>
      <c r="AZ3781" s="4">
        <f t="shared" si="977"/>
        <v>0.16891891891891891</v>
      </c>
      <c r="BA3781" s="4">
        <v>4.1110111730247123</v>
      </c>
      <c r="BB3781" s="4">
        <f t="shared" si="978"/>
        <v>0.10239933844994505</v>
      </c>
      <c r="BC3781" s="4">
        <f t="shared" si="979"/>
        <v>0.27131825736886395</v>
      </c>
      <c r="BD3781" s="4">
        <f t="shared" si="980"/>
        <v>0.13565912868443197</v>
      </c>
    </row>
    <row r="3782" spans="1:56" x14ac:dyDescent="0.25">
      <c r="A3782" s="2">
        <v>119</v>
      </c>
      <c r="B3782" s="2" t="s">
        <v>55</v>
      </c>
      <c r="C3782" s="2" t="s">
        <v>991</v>
      </c>
      <c r="D3782" s="2" t="s">
        <v>219</v>
      </c>
      <c r="E3782" s="2" t="s">
        <v>221</v>
      </c>
      <c r="F3782" s="2" t="s">
        <v>496</v>
      </c>
      <c r="G3782" s="2" t="s">
        <v>497</v>
      </c>
      <c r="H3782" s="2" t="s">
        <v>402</v>
      </c>
      <c r="J3782" s="3">
        <v>42179</v>
      </c>
      <c r="K3782" s="2">
        <v>747456</v>
      </c>
      <c r="L3782" s="2">
        <v>819535</v>
      </c>
      <c r="N3782" s="2">
        <v>63</v>
      </c>
      <c r="P3782" s="2" t="s">
        <v>90</v>
      </c>
      <c r="S3782" s="2" t="s">
        <v>354</v>
      </c>
      <c r="T3782" s="2" t="s">
        <v>355</v>
      </c>
      <c r="U3782" s="2" t="s">
        <v>356</v>
      </c>
      <c r="V3782" s="2">
        <v>24</v>
      </c>
      <c r="Y3782" s="2">
        <f t="shared" si="966"/>
        <v>7.6394372684109761</v>
      </c>
      <c r="AB3782" s="2">
        <v>7.639437268</v>
      </c>
      <c r="AC3782" s="2">
        <f t="shared" si="967"/>
        <v>4.5836623610465846E-3</v>
      </c>
      <c r="AD3782" s="2">
        <v>0.51625088890718096</v>
      </c>
      <c r="AE3782" s="2">
        <f t="shared" si="972"/>
        <v>0.88787495761013624</v>
      </c>
      <c r="AF3782" s="2">
        <v>96</v>
      </c>
      <c r="AG3782" s="4">
        <f t="shared" si="973"/>
        <v>1.0416666666666665</v>
      </c>
      <c r="AH3782" s="4">
        <f t="shared" si="974"/>
        <v>1.9295416242768026</v>
      </c>
      <c r="AI3782" s="5">
        <f t="shared" si="975"/>
        <v>0.96477081213840132</v>
      </c>
      <c r="AJ3782" s="2">
        <f t="shared" si="968"/>
        <v>1.9251381916395655E-2</v>
      </c>
      <c r="AK3782" s="2">
        <f t="shared" si="969"/>
        <v>1.1000789666511803E-2</v>
      </c>
      <c r="AL3782" s="2">
        <v>3</v>
      </c>
      <c r="AM3782" s="2">
        <v>2</v>
      </c>
      <c r="AN3782" s="2">
        <f t="shared" si="970"/>
        <v>3</v>
      </c>
      <c r="AO3782" s="2">
        <f t="shared" si="971"/>
        <v>0.6</v>
      </c>
      <c r="AP3782" s="2">
        <v>7</v>
      </c>
      <c r="AQ3782" s="2">
        <v>4</v>
      </c>
      <c r="AR3782" s="2">
        <v>3</v>
      </c>
      <c r="AS3782" s="2" t="s">
        <v>78</v>
      </c>
      <c r="AT3782" s="2">
        <v>4</v>
      </c>
      <c r="AW3782" s="2" t="str">
        <f t="shared" si="976"/>
        <v>Arbolitos</v>
      </c>
      <c r="AX3782" s="2" t="str">
        <f t="shared" si="965"/>
        <v>Latizal alto</v>
      </c>
      <c r="AY3782" s="2">
        <v>592</v>
      </c>
      <c r="AZ3782" s="4">
        <f t="shared" si="977"/>
        <v>0.16891891891891891</v>
      </c>
      <c r="BA3782" s="4">
        <v>4.1110111730247123</v>
      </c>
      <c r="BB3782" s="4">
        <f t="shared" si="978"/>
        <v>0.11149720027820102</v>
      </c>
      <c r="BC3782" s="4">
        <f t="shared" si="979"/>
        <v>0.28041611919711995</v>
      </c>
      <c r="BD3782" s="4">
        <f t="shared" si="980"/>
        <v>0.14020805959855998</v>
      </c>
    </row>
    <row r="3783" spans="1:56" x14ac:dyDescent="0.25">
      <c r="A3783" s="2">
        <v>119</v>
      </c>
      <c r="B3783" s="2" t="s">
        <v>55</v>
      </c>
      <c r="C3783" s="2" t="s">
        <v>991</v>
      </c>
      <c r="D3783" s="2" t="s">
        <v>219</v>
      </c>
      <c r="E3783" s="2" t="s">
        <v>221</v>
      </c>
      <c r="F3783" s="2" t="s">
        <v>496</v>
      </c>
      <c r="G3783" s="2" t="s">
        <v>497</v>
      </c>
      <c r="H3783" s="2" t="s">
        <v>402</v>
      </c>
      <c r="J3783" s="3">
        <v>42179</v>
      </c>
      <c r="K3783" s="2">
        <v>747456</v>
      </c>
      <c r="L3783" s="2">
        <v>819535</v>
      </c>
      <c r="N3783" s="2">
        <v>62</v>
      </c>
      <c r="P3783" s="2" t="s">
        <v>90</v>
      </c>
      <c r="S3783" s="2" t="s">
        <v>354</v>
      </c>
      <c r="T3783" s="2" t="s">
        <v>355</v>
      </c>
      <c r="U3783" s="2" t="s">
        <v>356</v>
      </c>
      <c r="V3783" s="2">
        <v>25</v>
      </c>
      <c r="Y3783" s="2">
        <f t="shared" si="966"/>
        <v>7.9577471545947667</v>
      </c>
      <c r="AB3783" s="2">
        <v>7.9577471549999999</v>
      </c>
      <c r="AC3783" s="2">
        <f t="shared" si="967"/>
        <v>4.9735919716217296E-3</v>
      </c>
      <c r="AD3783" s="2">
        <v>0.51625088890718096</v>
      </c>
      <c r="AE3783" s="2">
        <f t="shared" si="972"/>
        <v>0.96340598699016544</v>
      </c>
      <c r="AF3783" s="2">
        <v>96</v>
      </c>
      <c r="AG3783" s="4">
        <f t="shared" si="973"/>
        <v>1.0416666666666665</v>
      </c>
      <c r="AH3783" s="4">
        <f t="shared" si="974"/>
        <v>2.005072653656832</v>
      </c>
      <c r="AI3783" s="5">
        <f t="shared" si="975"/>
        <v>1.002536326828416</v>
      </c>
      <c r="AJ3783" s="2">
        <f t="shared" si="968"/>
        <v>2.3873241463784303E-2</v>
      </c>
      <c r="AK3783" s="2">
        <f t="shared" si="969"/>
        <v>4.4762327744595565E-3</v>
      </c>
      <c r="AL3783" s="2">
        <v>3</v>
      </c>
      <c r="AM3783" s="2">
        <v>2</v>
      </c>
      <c r="AN3783" s="2">
        <f t="shared" si="970"/>
        <v>3</v>
      </c>
      <c r="AO3783" s="2">
        <f t="shared" si="971"/>
        <v>0.6</v>
      </c>
      <c r="AP3783" s="2">
        <v>8</v>
      </c>
      <c r="AQ3783" s="2">
        <v>1.5</v>
      </c>
      <c r="AR3783" s="2">
        <v>1</v>
      </c>
      <c r="AS3783" s="2" t="s">
        <v>79</v>
      </c>
      <c r="AT3783" s="2">
        <v>3</v>
      </c>
      <c r="AW3783" s="2" t="str">
        <f t="shared" si="976"/>
        <v>Arbolitos</v>
      </c>
      <c r="AX3783" s="2" t="str">
        <f t="shared" si="965"/>
        <v>Latizal alto</v>
      </c>
      <c r="AY3783" s="2">
        <v>592</v>
      </c>
      <c r="AZ3783" s="4">
        <f t="shared" si="977"/>
        <v>0.16891891891891891</v>
      </c>
      <c r="BA3783" s="4">
        <v>4.1110111730247123</v>
      </c>
      <c r="BB3783" s="4">
        <f t="shared" si="978"/>
        <v>0.12098220516297857</v>
      </c>
      <c r="BC3783" s="4">
        <f t="shared" si="979"/>
        <v>0.2899011240818975</v>
      </c>
      <c r="BD3783" s="4">
        <f t="shared" si="980"/>
        <v>0.14495056204094875</v>
      </c>
    </row>
    <row r="3784" spans="1:56" x14ac:dyDescent="0.25">
      <c r="A3784" s="2">
        <v>119</v>
      </c>
      <c r="B3784" s="2" t="s">
        <v>55</v>
      </c>
      <c r="C3784" s="2" t="s">
        <v>991</v>
      </c>
      <c r="D3784" s="2" t="s">
        <v>219</v>
      </c>
      <c r="E3784" s="2" t="s">
        <v>221</v>
      </c>
      <c r="F3784" s="2" t="s">
        <v>496</v>
      </c>
      <c r="G3784" s="2" t="s">
        <v>497</v>
      </c>
      <c r="H3784" s="2" t="s">
        <v>402</v>
      </c>
      <c r="J3784" s="3">
        <v>42179</v>
      </c>
      <c r="K3784" s="2">
        <v>747456</v>
      </c>
      <c r="L3784" s="2">
        <v>819535</v>
      </c>
      <c r="N3784" s="2">
        <v>37</v>
      </c>
      <c r="P3784" s="2" t="s">
        <v>90</v>
      </c>
      <c r="S3784" s="2" t="s">
        <v>354</v>
      </c>
      <c r="T3784" s="2" t="s">
        <v>355</v>
      </c>
      <c r="U3784" s="2" t="s">
        <v>356</v>
      </c>
      <c r="V3784" s="2">
        <v>25</v>
      </c>
      <c r="Y3784" s="2">
        <f t="shared" si="966"/>
        <v>7.9577471545947667</v>
      </c>
      <c r="AB3784" s="2">
        <v>7.9577471549999999</v>
      </c>
      <c r="AC3784" s="2">
        <f t="shared" si="967"/>
        <v>4.9735919716217296E-3</v>
      </c>
      <c r="AD3784" s="2">
        <v>0.51625088890718096</v>
      </c>
      <c r="AE3784" s="2">
        <f t="shared" si="972"/>
        <v>0.96340598699016544</v>
      </c>
      <c r="AF3784" s="2">
        <v>96</v>
      </c>
      <c r="AG3784" s="4">
        <f t="shared" si="973"/>
        <v>1.0416666666666665</v>
      </c>
      <c r="AH3784" s="4">
        <f t="shared" si="974"/>
        <v>2.005072653656832</v>
      </c>
      <c r="AI3784" s="5">
        <f t="shared" si="975"/>
        <v>1.002536326828416</v>
      </c>
      <c r="AJ3784" s="2">
        <f t="shared" si="968"/>
        <v>1.4920775914865188E-2</v>
      </c>
      <c r="AK3784" s="2">
        <f t="shared" si="969"/>
        <v>8.952465548919113E-3</v>
      </c>
      <c r="AL3784" s="2">
        <v>3</v>
      </c>
      <c r="AM3784" s="2">
        <v>2</v>
      </c>
      <c r="AN3784" s="2">
        <f t="shared" si="970"/>
        <v>3</v>
      </c>
      <c r="AO3784" s="2">
        <f t="shared" si="971"/>
        <v>0.6</v>
      </c>
      <c r="AP3784" s="2">
        <v>5</v>
      </c>
      <c r="AQ3784" s="2">
        <v>3</v>
      </c>
      <c r="AR3784" s="2">
        <v>0</v>
      </c>
      <c r="AS3784" s="2" t="s">
        <v>78</v>
      </c>
      <c r="AT3784" s="2">
        <v>4</v>
      </c>
      <c r="AW3784" s="2" t="str">
        <f t="shared" si="976"/>
        <v>Arbustivo</v>
      </c>
      <c r="AX3784" s="2" t="str">
        <f t="shared" si="965"/>
        <v>Latizal alto</v>
      </c>
      <c r="AY3784" s="2">
        <v>592</v>
      </c>
      <c r="AZ3784" s="4">
        <f t="shared" si="977"/>
        <v>0.16891891891891891</v>
      </c>
      <c r="BA3784" s="4">
        <v>4.1110111730247123</v>
      </c>
      <c r="BB3784" s="4">
        <f t="shared" si="978"/>
        <v>0.12098220516297857</v>
      </c>
      <c r="BC3784" s="4">
        <f t="shared" si="979"/>
        <v>0.2899011240818975</v>
      </c>
      <c r="BD3784" s="4">
        <f t="shared" si="980"/>
        <v>0.14495056204094875</v>
      </c>
    </row>
    <row r="3785" spans="1:56" x14ac:dyDescent="0.25">
      <c r="A3785" s="2">
        <v>119</v>
      </c>
      <c r="B3785" s="2" t="s">
        <v>55</v>
      </c>
      <c r="C3785" s="2" t="s">
        <v>991</v>
      </c>
      <c r="D3785" s="2" t="s">
        <v>219</v>
      </c>
      <c r="E3785" s="2" t="s">
        <v>221</v>
      </c>
      <c r="F3785" s="2" t="s">
        <v>496</v>
      </c>
      <c r="G3785" s="2" t="s">
        <v>497</v>
      </c>
      <c r="H3785" s="2" t="s">
        <v>402</v>
      </c>
      <c r="J3785" s="3">
        <v>42179</v>
      </c>
      <c r="K3785" s="2">
        <v>747456</v>
      </c>
      <c r="L3785" s="2">
        <v>819535</v>
      </c>
      <c r="N3785" s="2">
        <v>14</v>
      </c>
      <c r="P3785" s="2" t="s">
        <v>90</v>
      </c>
      <c r="S3785" s="2" t="s">
        <v>354</v>
      </c>
      <c r="T3785" s="2" t="s">
        <v>355</v>
      </c>
      <c r="U3785" s="2" t="s">
        <v>356</v>
      </c>
      <c r="V3785" s="2">
        <v>26</v>
      </c>
      <c r="Y3785" s="2">
        <f t="shared" si="966"/>
        <v>8.2760570407785572</v>
      </c>
      <c r="AB3785" s="2">
        <v>8.2760570409999996</v>
      </c>
      <c r="AC3785" s="2">
        <f t="shared" si="967"/>
        <v>5.3794370765060618E-3</v>
      </c>
      <c r="AD3785" s="2">
        <v>0.51625088890718096</v>
      </c>
      <c r="AE3785" s="2">
        <f t="shared" si="972"/>
        <v>1.0420199155285628</v>
      </c>
      <c r="AF3785" s="2">
        <v>96</v>
      </c>
      <c r="AG3785" s="4">
        <f t="shared" si="973"/>
        <v>1.0416666666666665</v>
      </c>
      <c r="AH3785" s="4">
        <f t="shared" si="974"/>
        <v>2.0836865821952291</v>
      </c>
      <c r="AI3785" s="5">
        <f t="shared" si="975"/>
        <v>1.0418432910976145</v>
      </c>
      <c r="AJ3785" s="2">
        <f t="shared" si="968"/>
        <v>1.6138311229518185E-2</v>
      </c>
      <c r="AK3785" s="2">
        <f t="shared" si="969"/>
        <v>9.6829867377109108E-3</v>
      </c>
      <c r="AL3785" s="2">
        <v>2</v>
      </c>
      <c r="AM3785" s="2">
        <v>1</v>
      </c>
      <c r="AN3785" s="2">
        <f t="shared" si="970"/>
        <v>1</v>
      </c>
      <c r="AO3785" s="2">
        <f t="shared" si="971"/>
        <v>0.2</v>
      </c>
      <c r="AP3785" s="2">
        <v>5</v>
      </c>
      <c r="AQ3785" s="2">
        <v>3</v>
      </c>
      <c r="AR3785" s="2">
        <v>0</v>
      </c>
      <c r="AS3785" s="2" t="s">
        <v>276</v>
      </c>
      <c r="AT3785" s="2">
        <v>2</v>
      </c>
      <c r="AW3785" s="2" t="str">
        <f t="shared" si="976"/>
        <v>Arbustivo</v>
      </c>
      <c r="AX3785" s="2" t="str">
        <f t="shared" si="965"/>
        <v>Latizal alto</v>
      </c>
      <c r="AY3785" s="2">
        <v>592</v>
      </c>
      <c r="AZ3785" s="4">
        <f t="shared" si="977"/>
        <v>0.16891891891891891</v>
      </c>
      <c r="BA3785" s="4">
        <v>4.1110111730247123</v>
      </c>
      <c r="BB3785" s="4">
        <f t="shared" si="978"/>
        <v>0.13085435310427759</v>
      </c>
      <c r="BC3785" s="4">
        <f t="shared" si="979"/>
        <v>0.29977327202319648</v>
      </c>
      <c r="BD3785" s="4">
        <f t="shared" si="980"/>
        <v>0.14988663601159824</v>
      </c>
    </row>
    <row r="3786" spans="1:56" x14ac:dyDescent="0.25">
      <c r="A3786" s="2">
        <v>119</v>
      </c>
      <c r="B3786" s="2" t="s">
        <v>55</v>
      </c>
      <c r="C3786" s="2" t="s">
        <v>991</v>
      </c>
      <c r="D3786" s="2" t="s">
        <v>219</v>
      </c>
      <c r="E3786" s="2" t="s">
        <v>221</v>
      </c>
      <c r="F3786" s="2" t="s">
        <v>496</v>
      </c>
      <c r="G3786" s="2" t="s">
        <v>497</v>
      </c>
      <c r="H3786" s="2" t="s">
        <v>402</v>
      </c>
      <c r="J3786" s="3">
        <v>42179</v>
      </c>
      <c r="K3786" s="2">
        <v>747456</v>
      </c>
      <c r="L3786" s="2">
        <v>819535</v>
      </c>
      <c r="N3786" s="2">
        <v>31</v>
      </c>
      <c r="P3786" s="2" t="s">
        <v>90</v>
      </c>
      <c r="S3786" s="2" t="s">
        <v>354</v>
      </c>
      <c r="T3786" s="2" t="s">
        <v>355</v>
      </c>
      <c r="U3786" s="2" t="s">
        <v>356</v>
      </c>
      <c r="V3786" s="2">
        <v>26</v>
      </c>
      <c r="Y3786" s="2">
        <f t="shared" si="966"/>
        <v>8.2760570407785572</v>
      </c>
      <c r="AB3786" s="2">
        <v>8.2760570409999996</v>
      </c>
      <c r="AC3786" s="2">
        <f t="shared" si="967"/>
        <v>5.3794370765060618E-3</v>
      </c>
      <c r="AD3786" s="2">
        <v>0.51625088890718096</v>
      </c>
      <c r="AE3786" s="2">
        <f t="shared" si="972"/>
        <v>1.0420199155285628</v>
      </c>
      <c r="AF3786" s="2">
        <v>96</v>
      </c>
      <c r="AG3786" s="4">
        <f t="shared" si="973"/>
        <v>1.0416666666666665</v>
      </c>
      <c r="AH3786" s="4">
        <f t="shared" si="974"/>
        <v>2.0836865821952291</v>
      </c>
      <c r="AI3786" s="5">
        <f t="shared" si="975"/>
        <v>1.0418432910976145</v>
      </c>
      <c r="AJ3786" s="2">
        <f t="shared" si="968"/>
        <v>2.5821297967229095E-2</v>
      </c>
      <c r="AK3786" s="2">
        <f t="shared" si="969"/>
        <v>8.0691556147590923E-3</v>
      </c>
      <c r="AL3786" s="2">
        <v>2</v>
      </c>
      <c r="AM3786" s="2">
        <v>3</v>
      </c>
      <c r="AN3786" s="2">
        <f t="shared" si="970"/>
        <v>3</v>
      </c>
      <c r="AO3786" s="2">
        <f t="shared" si="971"/>
        <v>0.6</v>
      </c>
      <c r="AP3786" s="2">
        <v>8</v>
      </c>
      <c r="AQ3786" s="2">
        <v>2.5</v>
      </c>
      <c r="AR3786" s="2">
        <v>1</v>
      </c>
      <c r="AS3786" s="2" t="s">
        <v>79</v>
      </c>
      <c r="AT3786" s="2">
        <v>3</v>
      </c>
      <c r="AW3786" s="2" t="str">
        <f t="shared" si="976"/>
        <v>Arbolitos</v>
      </c>
      <c r="AX3786" s="2" t="str">
        <f t="shared" si="965"/>
        <v>Latizal alto</v>
      </c>
      <c r="AY3786" s="2">
        <v>592</v>
      </c>
      <c r="AZ3786" s="4">
        <f t="shared" si="977"/>
        <v>0.16891891891891891</v>
      </c>
      <c r="BA3786" s="4">
        <v>4.1110111730247123</v>
      </c>
      <c r="BB3786" s="4">
        <f t="shared" si="978"/>
        <v>0.13085435310427759</v>
      </c>
      <c r="BC3786" s="4">
        <f t="shared" si="979"/>
        <v>0.29977327202319648</v>
      </c>
      <c r="BD3786" s="4">
        <f t="shared" si="980"/>
        <v>0.14988663601159824</v>
      </c>
    </row>
    <row r="3787" spans="1:56" x14ac:dyDescent="0.25">
      <c r="A3787" s="2">
        <v>119</v>
      </c>
      <c r="B3787" s="2" t="s">
        <v>55</v>
      </c>
      <c r="C3787" s="2" t="s">
        <v>991</v>
      </c>
      <c r="D3787" s="2" t="s">
        <v>219</v>
      </c>
      <c r="E3787" s="2" t="s">
        <v>221</v>
      </c>
      <c r="F3787" s="2" t="s">
        <v>496</v>
      </c>
      <c r="G3787" s="2" t="s">
        <v>497</v>
      </c>
      <c r="H3787" s="2" t="s">
        <v>402</v>
      </c>
      <c r="J3787" s="3">
        <v>42179</v>
      </c>
      <c r="K3787" s="2">
        <v>747456</v>
      </c>
      <c r="L3787" s="2">
        <v>819535</v>
      </c>
      <c r="N3787" s="2">
        <v>67</v>
      </c>
      <c r="P3787" s="2" t="s">
        <v>90</v>
      </c>
      <c r="S3787" s="2" t="s">
        <v>354</v>
      </c>
      <c r="T3787" s="2" t="s">
        <v>355</v>
      </c>
      <c r="U3787" s="2" t="s">
        <v>356</v>
      </c>
      <c r="V3787" s="2">
        <v>27</v>
      </c>
      <c r="Y3787" s="2">
        <f t="shared" si="966"/>
        <v>8.5943669269623477</v>
      </c>
      <c r="AB3787" s="2">
        <v>8.5943669269999994</v>
      </c>
      <c r="AC3787" s="2">
        <f t="shared" si="967"/>
        <v>5.8011976756995841E-3</v>
      </c>
      <c r="AD3787" s="2">
        <v>0.51625088890718096</v>
      </c>
      <c r="AE3787" s="2">
        <f t="shared" si="972"/>
        <v>1.1237167432253288</v>
      </c>
      <c r="AF3787" s="2">
        <v>96</v>
      </c>
      <c r="AG3787" s="4">
        <f t="shared" si="973"/>
        <v>1.0416666666666665</v>
      </c>
      <c r="AH3787" s="4">
        <f t="shared" si="974"/>
        <v>2.1653834098919953</v>
      </c>
      <c r="AI3787" s="5">
        <f t="shared" si="975"/>
        <v>1.0826917049459976</v>
      </c>
      <c r="AJ3787" s="2">
        <f t="shared" si="968"/>
        <v>2.7845748843358002E-2</v>
      </c>
      <c r="AK3787" s="2">
        <f t="shared" si="969"/>
        <v>1.7403593027098752E-2</v>
      </c>
      <c r="AL3787" s="2">
        <v>2</v>
      </c>
      <c r="AM3787" s="2">
        <v>2</v>
      </c>
      <c r="AN3787" s="2">
        <f t="shared" si="970"/>
        <v>2</v>
      </c>
      <c r="AO3787" s="2">
        <f t="shared" si="971"/>
        <v>0.4</v>
      </c>
      <c r="AP3787" s="2">
        <v>8</v>
      </c>
      <c r="AQ3787" s="2">
        <v>5</v>
      </c>
      <c r="AR3787" s="2">
        <v>1</v>
      </c>
      <c r="AS3787" s="2" t="s">
        <v>79</v>
      </c>
      <c r="AT3787" s="2">
        <v>3</v>
      </c>
      <c r="AW3787" s="2" t="str">
        <f t="shared" si="976"/>
        <v>Arbolitos</v>
      </c>
      <c r="AX3787" s="2" t="str">
        <f t="shared" si="965"/>
        <v>Latizal alto</v>
      </c>
      <c r="AY3787" s="2">
        <v>592</v>
      </c>
      <c r="AZ3787" s="4">
        <f t="shared" si="977"/>
        <v>0.16891891891891891</v>
      </c>
      <c r="BA3787" s="4">
        <v>4.1110111730247123</v>
      </c>
      <c r="BB3787" s="4">
        <f t="shared" si="978"/>
        <v>0.14111364410209817</v>
      </c>
      <c r="BC3787" s="4">
        <f t="shared" si="979"/>
        <v>0.31003256302101712</v>
      </c>
      <c r="BD3787" s="4">
        <f t="shared" si="980"/>
        <v>0.15501628151050856</v>
      </c>
    </row>
    <row r="3788" spans="1:56" x14ac:dyDescent="0.25">
      <c r="A3788" s="2">
        <v>119</v>
      </c>
      <c r="B3788" s="2" t="s">
        <v>55</v>
      </c>
      <c r="C3788" s="2" t="s">
        <v>991</v>
      </c>
      <c r="D3788" s="2" t="s">
        <v>219</v>
      </c>
      <c r="E3788" s="2" t="s">
        <v>221</v>
      </c>
      <c r="F3788" s="2" t="s">
        <v>496</v>
      </c>
      <c r="G3788" s="2" t="s">
        <v>497</v>
      </c>
      <c r="H3788" s="2" t="s">
        <v>402</v>
      </c>
      <c r="J3788" s="3">
        <v>42179</v>
      </c>
      <c r="K3788" s="2">
        <v>747456</v>
      </c>
      <c r="L3788" s="2">
        <v>819535</v>
      </c>
      <c r="N3788" s="2">
        <v>83</v>
      </c>
      <c r="P3788" s="2" t="s">
        <v>90</v>
      </c>
      <c r="S3788" s="2" t="s">
        <v>354</v>
      </c>
      <c r="T3788" s="2" t="s">
        <v>355</v>
      </c>
      <c r="U3788" s="2" t="s">
        <v>356</v>
      </c>
      <c r="V3788" s="2">
        <v>28</v>
      </c>
      <c r="Y3788" s="2">
        <f t="shared" si="966"/>
        <v>8.91267681314614</v>
      </c>
      <c r="AB3788" s="2">
        <v>8.9126768129999991</v>
      </c>
      <c r="AC3788" s="2">
        <f t="shared" si="967"/>
        <v>6.2388737692022998E-3</v>
      </c>
      <c r="AD3788" s="2">
        <v>0.51625088890718096</v>
      </c>
      <c r="AE3788" s="2">
        <f t="shared" si="972"/>
        <v>1.2084964700804641</v>
      </c>
      <c r="AF3788" s="2">
        <v>96</v>
      </c>
      <c r="AG3788" s="4">
        <f t="shared" si="973"/>
        <v>1.0416666666666665</v>
      </c>
      <c r="AH3788" s="4">
        <f t="shared" si="974"/>
        <v>2.2501631367471306</v>
      </c>
      <c r="AI3788" s="5">
        <f t="shared" si="975"/>
        <v>1.1250815683735653</v>
      </c>
      <c r="AJ3788" s="2">
        <f t="shared" si="968"/>
        <v>1.8716621307606898E-2</v>
      </c>
      <c r="AK3788" s="2">
        <f t="shared" si="969"/>
        <v>1.1229972784564141E-2</v>
      </c>
      <c r="AL3788" s="2">
        <v>2</v>
      </c>
      <c r="AM3788" s="2">
        <v>2</v>
      </c>
      <c r="AN3788" s="2">
        <f t="shared" si="970"/>
        <v>2</v>
      </c>
      <c r="AO3788" s="2">
        <f t="shared" si="971"/>
        <v>0.4</v>
      </c>
      <c r="AP3788" s="2">
        <v>5</v>
      </c>
      <c r="AQ3788" s="2">
        <v>3</v>
      </c>
      <c r="AR3788" s="2">
        <v>0</v>
      </c>
      <c r="AS3788" s="2" t="s">
        <v>79</v>
      </c>
      <c r="AT3788" s="2">
        <v>3</v>
      </c>
      <c r="AW3788" s="2" t="str">
        <f t="shared" si="976"/>
        <v>Arbustivo</v>
      </c>
      <c r="AX3788" s="2" t="str">
        <f t="shared" si="965"/>
        <v>Latizal alto</v>
      </c>
      <c r="AY3788" s="2">
        <v>592</v>
      </c>
      <c r="AZ3788" s="4">
        <f t="shared" si="977"/>
        <v>0.16891891891891891</v>
      </c>
      <c r="BA3788" s="4">
        <v>4.1110111730247123</v>
      </c>
      <c r="BB3788" s="4">
        <f t="shared" si="978"/>
        <v>0.15176007815644038</v>
      </c>
      <c r="BC3788" s="4">
        <f t="shared" si="979"/>
        <v>0.3206789970753593</v>
      </c>
      <c r="BD3788" s="4">
        <f t="shared" si="980"/>
        <v>0.16033949853767965</v>
      </c>
    </row>
    <row r="3789" spans="1:56" x14ac:dyDescent="0.25">
      <c r="A3789" s="2">
        <v>119</v>
      </c>
      <c r="B3789" s="2" t="s">
        <v>55</v>
      </c>
      <c r="C3789" s="2" t="s">
        <v>991</v>
      </c>
      <c r="D3789" s="2" t="s">
        <v>219</v>
      </c>
      <c r="E3789" s="2" t="s">
        <v>221</v>
      </c>
      <c r="F3789" s="2" t="s">
        <v>496</v>
      </c>
      <c r="G3789" s="2" t="s">
        <v>497</v>
      </c>
      <c r="H3789" s="2" t="s">
        <v>402</v>
      </c>
      <c r="J3789" s="3">
        <v>42179</v>
      </c>
      <c r="K3789" s="2">
        <v>747456</v>
      </c>
      <c r="L3789" s="2">
        <v>819535</v>
      </c>
      <c r="N3789" s="2">
        <v>24</v>
      </c>
      <c r="P3789" s="2" t="s">
        <v>90</v>
      </c>
      <c r="S3789" s="2" t="s">
        <v>354</v>
      </c>
      <c r="T3789" s="2" t="s">
        <v>355</v>
      </c>
      <c r="U3789" s="2" t="s">
        <v>356</v>
      </c>
      <c r="V3789" s="2">
        <v>32</v>
      </c>
      <c r="Y3789" s="2">
        <f t="shared" si="966"/>
        <v>10.185916357881302</v>
      </c>
      <c r="AB3789" s="2">
        <v>10.18591636</v>
      </c>
      <c r="AC3789" s="2">
        <f t="shared" si="967"/>
        <v>8.148733086305043E-3</v>
      </c>
      <c r="AD3789" s="2">
        <v>0.51625088890718096</v>
      </c>
      <c r="AE3789" s="2">
        <f t="shared" si="972"/>
        <v>1.5784443690846874</v>
      </c>
      <c r="AF3789" s="2">
        <v>96</v>
      </c>
      <c r="AG3789" s="4">
        <f t="shared" si="973"/>
        <v>1.0416666666666665</v>
      </c>
      <c r="AH3789" s="4">
        <f t="shared" si="974"/>
        <v>2.620111035751354</v>
      </c>
      <c r="AI3789" s="5">
        <f t="shared" si="975"/>
        <v>1.310055517875677</v>
      </c>
      <c r="AJ3789" s="2">
        <f t="shared" si="968"/>
        <v>2.933543911069815E-2</v>
      </c>
      <c r="AK3789" s="2">
        <f t="shared" si="969"/>
        <v>1.4667719555349075E-2</v>
      </c>
      <c r="AL3789" s="2">
        <v>3</v>
      </c>
      <c r="AM3789" s="2">
        <v>4</v>
      </c>
      <c r="AN3789" s="2">
        <f t="shared" si="970"/>
        <v>6</v>
      </c>
      <c r="AO3789" s="2">
        <f t="shared" si="971"/>
        <v>1.2</v>
      </c>
      <c r="AP3789" s="2">
        <v>6</v>
      </c>
      <c r="AQ3789" s="2">
        <v>3</v>
      </c>
      <c r="AR3789" s="2">
        <v>0</v>
      </c>
      <c r="AS3789" s="2" t="s">
        <v>79</v>
      </c>
      <c r="AT3789" s="2">
        <v>3</v>
      </c>
      <c r="AW3789" s="2" t="str">
        <f t="shared" si="976"/>
        <v>Arbolitos</v>
      </c>
      <c r="AX3789" s="2" t="str">
        <f t="shared" si="965"/>
        <v>I</v>
      </c>
      <c r="AY3789" s="2">
        <v>592</v>
      </c>
      <c r="AZ3789" s="4">
        <f t="shared" si="977"/>
        <v>0.16891891891891891</v>
      </c>
      <c r="BA3789" s="4">
        <v>4.1110111730247123</v>
      </c>
      <c r="BB3789" s="4">
        <f t="shared" si="978"/>
        <v>0.1982172449390241</v>
      </c>
      <c r="BC3789" s="4">
        <f t="shared" si="979"/>
        <v>0.36713616385794301</v>
      </c>
      <c r="BD3789" s="4">
        <f t="shared" si="980"/>
        <v>0.1835680819289715</v>
      </c>
    </row>
    <row r="3790" spans="1:56" x14ac:dyDescent="0.25">
      <c r="A3790" s="2">
        <v>119</v>
      </c>
      <c r="B3790" s="2" t="s">
        <v>55</v>
      </c>
      <c r="C3790" s="2" t="s">
        <v>991</v>
      </c>
      <c r="D3790" s="2" t="s">
        <v>219</v>
      </c>
      <c r="E3790" s="2" t="s">
        <v>221</v>
      </c>
      <c r="F3790" s="2" t="s">
        <v>496</v>
      </c>
      <c r="G3790" s="2" t="s">
        <v>497</v>
      </c>
      <c r="H3790" s="2" t="s">
        <v>402</v>
      </c>
      <c r="J3790" s="3">
        <v>42179</v>
      </c>
      <c r="K3790" s="2">
        <v>747456</v>
      </c>
      <c r="L3790" s="2">
        <v>819535</v>
      </c>
      <c r="N3790" s="2">
        <v>26</v>
      </c>
      <c r="P3790" s="2" t="s">
        <v>345</v>
      </c>
      <c r="S3790" s="2" t="s">
        <v>346</v>
      </c>
      <c r="T3790" s="2" t="s">
        <v>347</v>
      </c>
      <c r="U3790" s="2" t="s">
        <v>475</v>
      </c>
      <c r="V3790" s="2">
        <v>41</v>
      </c>
      <c r="Y3790" s="2">
        <f t="shared" si="966"/>
        <v>13.050705333535419</v>
      </c>
      <c r="AB3790" s="2">
        <v>13.05070533</v>
      </c>
      <c r="AC3790" s="2">
        <f t="shared" si="967"/>
        <v>1.3376972966873802E-2</v>
      </c>
      <c r="AD3790" s="2">
        <v>0.51625088890718096</v>
      </c>
      <c r="AE3790" s="2">
        <f t="shared" si="972"/>
        <v>2.5911767426087486</v>
      </c>
      <c r="AF3790" s="2">
        <v>96</v>
      </c>
      <c r="AG3790" s="4">
        <f t="shared" si="973"/>
        <v>1.0416666666666665</v>
      </c>
      <c r="AH3790" s="4">
        <f t="shared" si="974"/>
        <v>3.6328434092754152</v>
      </c>
      <c r="AI3790" s="5">
        <f t="shared" si="975"/>
        <v>1.8164217046377076</v>
      </c>
      <c r="AJ3790" s="2">
        <f t="shared" si="968"/>
        <v>4.0130918900621405E-2</v>
      </c>
      <c r="AK3790" s="2">
        <f t="shared" si="969"/>
        <v>2.4078551340372841E-2</v>
      </c>
      <c r="AL3790" s="2">
        <v>3</v>
      </c>
      <c r="AM3790" s="2">
        <v>3</v>
      </c>
      <c r="AN3790" s="2">
        <f t="shared" si="970"/>
        <v>4.5</v>
      </c>
      <c r="AO3790" s="2">
        <f t="shared" si="971"/>
        <v>0.89999999999999991</v>
      </c>
      <c r="AP3790" s="2">
        <v>5</v>
      </c>
      <c r="AQ3790" s="2">
        <v>3</v>
      </c>
      <c r="AR3790" s="2">
        <v>0</v>
      </c>
      <c r="AS3790" s="2" t="s">
        <v>276</v>
      </c>
      <c r="AT3790" s="2">
        <v>1</v>
      </c>
      <c r="AW3790" s="2" t="str">
        <f t="shared" si="976"/>
        <v>Arbustivo</v>
      </c>
      <c r="AX3790" s="2" t="str">
        <f t="shared" si="965"/>
        <v>I</v>
      </c>
      <c r="AY3790" s="2">
        <v>592</v>
      </c>
      <c r="AZ3790" s="4">
        <f t="shared" si="977"/>
        <v>0.16891891891891891</v>
      </c>
      <c r="BA3790" s="4">
        <v>4.1110111730247123</v>
      </c>
      <c r="BB3790" s="4">
        <f t="shared" si="978"/>
        <v>0.3253937390063471</v>
      </c>
      <c r="BC3790" s="4">
        <f t="shared" si="979"/>
        <v>0.49431265792526602</v>
      </c>
      <c r="BD3790" s="4">
        <f t="shared" si="980"/>
        <v>0.24715632896263301</v>
      </c>
    </row>
    <row r="3791" spans="1:56" x14ac:dyDescent="0.25">
      <c r="A3791" s="2">
        <v>119</v>
      </c>
      <c r="B3791" s="2" t="s">
        <v>55</v>
      </c>
      <c r="C3791" s="2" t="s">
        <v>991</v>
      </c>
      <c r="D3791" s="2" t="s">
        <v>219</v>
      </c>
      <c r="E3791" s="2" t="s">
        <v>221</v>
      </c>
      <c r="F3791" s="2" t="s">
        <v>496</v>
      </c>
      <c r="G3791" s="2" t="s">
        <v>497</v>
      </c>
      <c r="H3791" s="2" t="s">
        <v>402</v>
      </c>
      <c r="J3791" s="3">
        <v>42179</v>
      </c>
      <c r="K3791" s="2">
        <v>747456</v>
      </c>
      <c r="L3791" s="2">
        <v>819535</v>
      </c>
      <c r="N3791" s="2">
        <v>25</v>
      </c>
      <c r="P3791" s="2" t="s">
        <v>116</v>
      </c>
      <c r="S3791" s="2" t="s">
        <v>117</v>
      </c>
      <c r="T3791" s="2" t="s">
        <v>120</v>
      </c>
      <c r="U3791" s="2" t="s">
        <v>121</v>
      </c>
      <c r="V3791" s="2">
        <v>18</v>
      </c>
      <c r="Y3791" s="2">
        <f t="shared" si="966"/>
        <v>5.7295779513082321</v>
      </c>
      <c r="AB3791" s="2">
        <v>5.7295779509999996</v>
      </c>
      <c r="AC3791" s="2">
        <f t="shared" si="967"/>
        <v>2.5783100780887042E-3</v>
      </c>
      <c r="AD3791" s="2">
        <v>0.51625088890718096</v>
      </c>
      <c r="AE3791" s="2">
        <f t="shared" si="972"/>
        <v>0.49942966365570174</v>
      </c>
      <c r="AF3791" s="2">
        <v>96</v>
      </c>
      <c r="AG3791" s="4">
        <f t="shared" si="973"/>
        <v>1.0416666666666665</v>
      </c>
      <c r="AH3791" s="4">
        <f t="shared" si="974"/>
        <v>1.5410963303223681</v>
      </c>
      <c r="AI3791" s="5">
        <f t="shared" si="975"/>
        <v>0.77054816516118407</v>
      </c>
      <c r="AJ3791" s="2">
        <f t="shared" si="968"/>
        <v>6.1879441874128898E-3</v>
      </c>
      <c r="AK3791" s="2">
        <f t="shared" si="969"/>
        <v>0</v>
      </c>
      <c r="AL3791" s="2">
        <v>3</v>
      </c>
      <c r="AM3791" s="2">
        <v>4</v>
      </c>
      <c r="AN3791" s="2">
        <f t="shared" si="970"/>
        <v>6</v>
      </c>
      <c r="AO3791" s="2">
        <f t="shared" si="971"/>
        <v>1.2</v>
      </c>
      <c r="AP3791" s="2">
        <v>4</v>
      </c>
      <c r="AQ3791" s="2">
        <v>0</v>
      </c>
      <c r="AR3791" s="2">
        <v>2</v>
      </c>
      <c r="AS3791" s="2" t="s">
        <v>78</v>
      </c>
      <c r="AT3791" s="2">
        <v>4</v>
      </c>
      <c r="AW3791" s="2" t="str">
        <f t="shared" si="976"/>
        <v>Arbustivo</v>
      </c>
      <c r="AX3791" s="2" t="str">
        <f t="shared" si="965"/>
        <v>Latizal alto</v>
      </c>
      <c r="AY3791" s="2">
        <v>592</v>
      </c>
      <c r="AZ3791" s="4">
        <f t="shared" si="977"/>
        <v>0.16891891891891891</v>
      </c>
      <c r="BA3791" s="4">
        <v>4.1110111730247123</v>
      </c>
      <c r="BB3791" s="4">
        <f t="shared" si="978"/>
        <v>6.2717175156488086E-2</v>
      </c>
      <c r="BC3791" s="4">
        <f t="shared" si="979"/>
        <v>0.231636094075407</v>
      </c>
      <c r="BD3791" s="4">
        <f t="shared" si="980"/>
        <v>0.1158180470377035</v>
      </c>
    </row>
    <row r="3792" spans="1:56" x14ac:dyDescent="0.25">
      <c r="A3792" s="2">
        <v>119</v>
      </c>
      <c r="B3792" s="2" t="s">
        <v>55</v>
      </c>
      <c r="C3792" s="2" t="s">
        <v>991</v>
      </c>
      <c r="D3792" s="2" t="s">
        <v>219</v>
      </c>
      <c r="E3792" s="2" t="s">
        <v>221</v>
      </c>
      <c r="F3792" s="2" t="s">
        <v>496</v>
      </c>
      <c r="G3792" s="2" t="s">
        <v>497</v>
      </c>
      <c r="H3792" s="2" t="s">
        <v>402</v>
      </c>
      <c r="J3792" s="3">
        <v>42179</v>
      </c>
      <c r="K3792" s="2">
        <v>747456</v>
      </c>
      <c r="L3792" s="2">
        <v>819535</v>
      </c>
      <c r="N3792" s="2">
        <v>12</v>
      </c>
      <c r="P3792" s="2" t="s">
        <v>116</v>
      </c>
      <c r="S3792" s="2" t="s">
        <v>117</v>
      </c>
      <c r="T3792" s="2" t="s">
        <v>120</v>
      </c>
      <c r="U3792" s="2" t="s">
        <v>121</v>
      </c>
      <c r="V3792" s="2">
        <v>25</v>
      </c>
      <c r="Y3792" s="2">
        <f t="shared" si="966"/>
        <v>7.9577471545947667</v>
      </c>
      <c r="AB3792" s="2">
        <v>7.9577471549999999</v>
      </c>
      <c r="AC3792" s="2">
        <f t="shared" si="967"/>
        <v>4.9735919716217296E-3</v>
      </c>
      <c r="AD3792" s="2">
        <v>0.51625088890718096</v>
      </c>
      <c r="AE3792" s="2">
        <f t="shared" si="972"/>
        <v>0.96340598699016544</v>
      </c>
      <c r="AF3792" s="2">
        <v>96</v>
      </c>
      <c r="AG3792" s="4">
        <f t="shared" si="973"/>
        <v>1.0416666666666665</v>
      </c>
      <c r="AH3792" s="4">
        <f t="shared" si="974"/>
        <v>2.005072653656832</v>
      </c>
      <c r="AI3792" s="5">
        <f t="shared" si="975"/>
        <v>1.002536326828416</v>
      </c>
      <c r="AJ3792" s="2">
        <f t="shared" si="968"/>
        <v>1.7904931097838226E-2</v>
      </c>
      <c r="AK3792" s="2">
        <f t="shared" si="969"/>
        <v>8.952465548919113E-3</v>
      </c>
      <c r="AL3792" s="2">
        <v>2</v>
      </c>
      <c r="AM3792" s="2">
        <v>1</v>
      </c>
      <c r="AN3792" s="2">
        <f t="shared" si="970"/>
        <v>1</v>
      </c>
      <c r="AO3792" s="2">
        <f t="shared" si="971"/>
        <v>0.2</v>
      </c>
      <c r="AP3792" s="2">
        <v>6</v>
      </c>
      <c r="AQ3792" s="2">
        <v>3</v>
      </c>
      <c r="AR3792" s="2">
        <v>0</v>
      </c>
      <c r="AS3792" s="2" t="s">
        <v>79</v>
      </c>
      <c r="AT3792" s="2">
        <v>3</v>
      </c>
      <c r="AW3792" s="2" t="str">
        <f t="shared" si="976"/>
        <v>Arbolitos</v>
      </c>
      <c r="AX3792" s="2" t="str">
        <f t="shared" si="965"/>
        <v>Latizal alto</v>
      </c>
      <c r="AY3792" s="2">
        <v>592</v>
      </c>
      <c r="AZ3792" s="4">
        <f t="shared" si="977"/>
        <v>0.16891891891891891</v>
      </c>
      <c r="BA3792" s="4">
        <v>4.1110111730247123</v>
      </c>
      <c r="BB3792" s="4">
        <f t="shared" si="978"/>
        <v>0.12098220516297857</v>
      </c>
      <c r="BC3792" s="4">
        <f t="shared" si="979"/>
        <v>0.2899011240818975</v>
      </c>
      <c r="BD3792" s="4">
        <f t="shared" si="980"/>
        <v>0.14495056204094875</v>
      </c>
    </row>
    <row r="3793" spans="1:56" x14ac:dyDescent="0.25">
      <c r="A3793" s="2">
        <v>119</v>
      </c>
      <c r="B3793" s="2" t="s">
        <v>55</v>
      </c>
      <c r="C3793" s="2" t="s">
        <v>991</v>
      </c>
      <c r="D3793" s="2" t="s">
        <v>219</v>
      </c>
      <c r="E3793" s="2" t="s">
        <v>221</v>
      </c>
      <c r="F3793" s="2" t="s">
        <v>496</v>
      </c>
      <c r="G3793" s="2" t="s">
        <v>497</v>
      </c>
      <c r="H3793" s="2" t="s">
        <v>402</v>
      </c>
      <c r="J3793" s="3">
        <v>42179</v>
      </c>
      <c r="K3793" s="2">
        <v>747456</v>
      </c>
      <c r="L3793" s="2">
        <v>819535</v>
      </c>
      <c r="N3793" s="2">
        <v>77</v>
      </c>
      <c r="P3793" s="2" t="s">
        <v>116</v>
      </c>
      <c r="S3793" s="2" t="s">
        <v>117</v>
      </c>
      <c r="T3793" s="2" t="s">
        <v>120</v>
      </c>
      <c r="U3793" s="2" t="s">
        <v>121</v>
      </c>
      <c r="V3793" s="2">
        <v>37</v>
      </c>
      <c r="Y3793" s="2">
        <f t="shared" si="966"/>
        <v>11.777465788800255</v>
      </c>
      <c r="AB3793" s="2">
        <v>11.777465790000001</v>
      </c>
      <c r="AC3793" s="2">
        <f t="shared" si="967"/>
        <v>1.0894155854640236E-2</v>
      </c>
      <c r="AD3793" s="2">
        <v>0.51625088890718096</v>
      </c>
      <c r="AE3793" s="2">
        <f t="shared" si="972"/>
        <v>2.1102444739032582</v>
      </c>
      <c r="AF3793" s="2">
        <v>96</v>
      </c>
      <c r="AG3793" s="4">
        <f t="shared" si="973"/>
        <v>1.0416666666666665</v>
      </c>
      <c r="AH3793" s="4">
        <f t="shared" si="974"/>
        <v>3.1519111405699247</v>
      </c>
      <c r="AI3793" s="5">
        <f t="shared" si="975"/>
        <v>1.5759555702849624</v>
      </c>
      <c r="AJ3793" s="2">
        <f t="shared" si="968"/>
        <v>4.5755454589488993E-2</v>
      </c>
      <c r="AK3793" s="2">
        <f t="shared" si="969"/>
        <v>1.3072987025568283E-2</v>
      </c>
      <c r="AL3793" s="2">
        <v>5</v>
      </c>
      <c r="AM3793" s="2">
        <v>4</v>
      </c>
      <c r="AN3793" s="2">
        <f t="shared" si="970"/>
        <v>10</v>
      </c>
      <c r="AO3793" s="2">
        <f t="shared" si="971"/>
        <v>2</v>
      </c>
      <c r="AP3793" s="2">
        <v>7</v>
      </c>
      <c r="AQ3793" s="2">
        <v>2</v>
      </c>
      <c r="AR3793" s="2">
        <v>0</v>
      </c>
      <c r="AS3793" s="2" t="s">
        <v>78</v>
      </c>
      <c r="AT3793" s="2">
        <v>4</v>
      </c>
      <c r="AW3793" s="2" t="str">
        <f t="shared" si="976"/>
        <v>Arbolitos</v>
      </c>
      <c r="AX3793" s="2" t="str">
        <f t="shared" si="965"/>
        <v>I</v>
      </c>
      <c r="AY3793" s="2">
        <v>592</v>
      </c>
      <c r="AZ3793" s="4">
        <f t="shared" si="977"/>
        <v>0.16891891891891891</v>
      </c>
      <c r="BA3793" s="4">
        <v>4.1110111730247123</v>
      </c>
      <c r="BB3793" s="4">
        <f t="shared" si="978"/>
        <v>0.26499942218898825</v>
      </c>
      <c r="BC3793" s="4">
        <f t="shared" si="979"/>
        <v>0.43391834110790717</v>
      </c>
      <c r="BD3793" s="4">
        <f t="shared" si="980"/>
        <v>0.21695917055395358</v>
      </c>
    </row>
    <row r="3794" spans="1:56" x14ac:dyDescent="0.25">
      <c r="A3794" s="2">
        <v>119</v>
      </c>
      <c r="B3794" s="2" t="s">
        <v>55</v>
      </c>
      <c r="C3794" s="2" t="s">
        <v>991</v>
      </c>
      <c r="D3794" s="2" t="s">
        <v>219</v>
      </c>
      <c r="E3794" s="2" t="s">
        <v>221</v>
      </c>
      <c r="F3794" s="2" t="s">
        <v>496</v>
      </c>
      <c r="G3794" s="2" t="s">
        <v>497</v>
      </c>
      <c r="H3794" s="2" t="s">
        <v>402</v>
      </c>
      <c r="J3794" s="3">
        <v>42179</v>
      </c>
      <c r="K3794" s="2">
        <v>747456</v>
      </c>
      <c r="L3794" s="2">
        <v>819535</v>
      </c>
      <c r="N3794" s="2">
        <v>35</v>
      </c>
      <c r="P3794" s="2" t="s">
        <v>116</v>
      </c>
      <c r="S3794" s="2" t="s">
        <v>117</v>
      </c>
      <c r="T3794" s="2" t="s">
        <v>120</v>
      </c>
      <c r="U3794" s="2" t="s">
        <v>121</v>
      </c>
      <c r="V3794" s="2">
        <v>46</v>
      </c>
      <c r="Y3794" s="2">
        <f t="shared" si="966"/>
        <v>14.642254764454371</v>
      </c>
      <c r="AB3794" s="2">
        <v>14.64225476</v>
      </c>
      <c r="AC3794" s="2">
        <f t="shared" si="967"/>
        <v>1.6838592979122526E-2</v>
      </c>
      <c r="AD3794" s="2">
        <v>0.51625088890718096</v>
      </c>
      <c r="AE3794" s="2">
        <f t="shared" si="972"/>
        <v>3.2617073095539038</v>
      </c>
      <c r="AF3794" s="2">
        <v>96</v>
      </c>
      <c r="AG3794" s="4">
        <f t="shared" si="973"/>
        <v>1.0416666666666665</v>
      </c>
      <c r="AH3794" s="4">
        <f t="shared" si="974"/>
        <v>4.3033739762205698</v>
      </c>
      <c r="AI3794" s="5">
        <f t="shared" si="975"/>
        <v>2.1516869881102849</v>
      </c>
      <c r="AJ3794" s="2">
        <f t="shared" si="968"/>
        <v>5.051577893736757E-2</v>
      </c>
      <c r="AK3794" s="2">
        <f t="shared" si="969"/>
        <v>2.0206311574947029E-2</v>
      </c>
      <c r="AL3794" s="2">
        <v>4</v>
      </c>
      <c r="AM3794" s="2">
        <v>4</v>
      </c>
      <c r="AN3794" s="2">
        <f t="shared" si="970"/>
        <v>8</v>
      </c>
      <c r="AO3794" s="2">
        <f t="shared" si="971"/>
        <v>1.6</v>
      </c>
      <c r="AP3794" s="2">
        <v>5</v>
      </c>
      <c r="AQ3794" s="2">
        <v>2</v>
      </c>
      <c r="AR3794" s="2">
        <v>0</v>
      </c>
      <c r="AS3794" s="2" t="s">
        <v>276</v>
      </c>
      <c r="AT3794" s="2">
        <v>2</v>
      </c>
      <c r="AW3794" s="2" t="str">
        <f t="shared" si="976"/>
        <v>Arbustivo</v>
      </c>
      <c r="AX3794" s="2" t="str">
        <f t="shared" si="965"/>
        <v>I</v>
      </c>
      <c r="AY3794" s="2">
        <v>592</v>
      </c>
      <c r="AZ3794" s="4">
        <f t="shared" si="977"/>
        <v>0.16891891891891891</v>
      </c>
      <c r="BA3794" s="4">
        <v>4.1110111730247123</v>
      </c>
      <c r="BB3794" s="4">
        <f t="shared" si="978"/>
        <v>0.40959735379978018</v>
      </c>
      <c r="BC3794" s="4">
        <f t="shared" si="979"/>
        <v>0.5785162727186991</v>
      </c>
      <c r="BD3794" s="4">
        <f t="shared" si="980"/>
        <v>0.28925813635934955</v>
      </c>
    </row>
    <row r="3795" spans="1:56" x14ac:dyDescent="0.25">
      <c r="A3795" s="2">
        <v>119</v>
      </c>
      <c r="B3795" s="2" t="s">
        <v>55</v>
      </c>
      <c r="C3795" s="2" t="s">
        <v>991</v>
      </c>
      <c r="D3795" s="2" t="s">
        <v>219</v>
      </c>
      <c r="E3795" s="2" t="s">
        <v>221</v>
      </c>
      <c r="F3795" s="2" t="s">
        <v>496</v>
      </c>
      <c r="G3795" s="2" t="s">
        <v>497</v>
      </c>
      <c r="H3795" s="2" t="s">
        <v>402</v>
      </c>
      <c r="J3795" s="3">
        <v>42179</v>
      </c>
      <c r="K3795" s="2">
        <v>747456</v>
      </c>
      <c r="L3795" s="2">
        <v>819535</v>
      </c>
      <c r="N3795" s="2">
        <v>59</v>
      </c>
      <c r="P3795" s="2" t="s">
        <v>116</v>
      </c>
      <c r="S3795" s="2" t="s">
        <v>117</v>
      </c>
      <c r="T3795" s="2" t="s">
        <v>120</v>
      </c>
      <c r="U3795" s="2" t="s">
        <v>121</v>
      </c>
      <c r="V3795" s="2">
        <v>48</v>
      </c>
      <c r="Y3795" s="2">
        <f t="shared" si="966"/>
        <v>15.278874536821952</v>
      </c>
      <c r="AB3795" s="2">
        <v>15.27887454</v>
      </c>
      <c r="AC3795" s="2">
        <f t="shared" si="967"/>
        <v>1.8334649444186338E-2</v>
      </c>
      <c r="AD3795" s="2">
        <v>0.51625088890718096</v>
      </c>
      <c r="AE3795" s="2">
        <f t="shared" si="972"/>
        <v>3.551499830440545</v>
      </c>
      <c r="AF3795" s="2">
        <v>96</v>
      </c>
      <c r="AG3795" s="4">
        <f t="shared" si="973"/>
        <v>1.0416666666666665</v>
      </c>
      <c r="AH3795" s="4">
        <f t="shared" si="974"/>
        <v>4.5931664971072115</v>
      </c>
      <c r="AI3795" s="5">
        <f t="shared" si="975"/>
        <v>2.2965832485536057</v>
      </c>
      <c r="AJ3795" s="2">
        <f t="shared" si="968"/>
        <v>5.5003948332559012E-2</v>
      </c>
      <c r="AK3795" s="2">
        <f t="shared" si="969"/>
        <v>1.1000789666511803E-2</v>
      </c>
      <c r="AL3795" s="2">
        <v>5</v>
      </c>
      <c r="AM3795" s="2">
        <v>5</v>
      </c>
      <c r="AN3795" s="2">
        <f t="shared" si="970"/>
        <v>12.5</v>
      </c>
      <c r="AO3795" s="2">
        <f t="shared" si="971"/>
        <v>2.5</v>
      </c>
      <c r="AP3795" s="2">
        <v>5</v>
      </c>
      <c r="AQ3795" s="2">
        <v>1</v>
      </c>
      <c r="AR3795" s="2">
        <v>2</v>
      </c>
      <c r="AS3795" s="2" t="s">
        <v>79</v>
      </c>
      <c r="AT3795" s="2">
        <v>3</v>
      </c>
      <c r="AW3795" s="2" t="str">
        <f t="shared" si="976"/>
        <v>Arbustivo</v>
      </c>
      <c r="AX3795" s="2" t="str">
        <f t="shared" si="965"/>
        <v>I</v>
      </c>
      <c r="AY3795" s="2">
        <v>592</v>
      </c>
      <c r="AZ3795" s="4">
        <f t="shared" si="977"/>
        <v>0.16891891891891891</v>
      </c>
      <c r="BA3795" s="4">
        <v>4.1110111730247123</v>
      </c>
      <c r="BB3795" s="4">
        <f t="shared" si="978"/>
        <v>0.44598880111280409</v>
      </c>
      <c r="BC3795" s="4">
        <f t="shared" si="979"/>
        <v>0.614907720031723</v>
      </c>
      <c r="BD3795" s="4">
        <f t="shared" si="980"/>
        <v>0.3074538600158615</v>
      </c>
    </row>
    <row r="3796" spans="1:56" x14ac:dyDescent="0.25">
      <c r="A3796" s="2">
        <v>120</v>
      </c>
      <c r="B3796" s="2" t="s">
        <v>361</v>
      </c>
      <c r="C3796" s="2" t="s">
        <v>995</v>
      </c>
      <c r="D3796" s="2" t="s">
        <v>515</v>
      </c>
      <c r="E3796" s="2" t="s">
        <v>221</v>
      </c>
      <c r="F3796" s="2" t="s">
        <v>59</v>
      </c>
      <c r="G3796" s="2" t="s">
        <v>914</v>
      </c>
      <c r="H3796" s="2" t="s">
        <v>402</v>
      </c>
      <c r="J3796" s="3">
        <v>42195</v>
      </c>
      <c r="K3796" s="2">
        <v>747640</v>
      </c>
      <c r="L3796" s="2">
        <v>819885</v>
      </c>
      <c r="N3796" s="2" t="s">
        <v>262</v>
      </c>
      <c r="P3796" s="2" t="s">
        <v>116</v>
      </c>
      <c r="S3796" s="2" t="s">
        <v>127</v>
      </c>
      <c r="T3796" s="2" t="s">
        <v>128</v>
      </c>
      <c r="U3796" s="2" t="s">
        <v>129</v>
      </c>
      <c r="V3796" s="2">
        <v>12</v>
      </c>
      <c r="Y3796" s="2">
        <f t="shared" si="966"/>
        <v>3.8197186342054881</v>
      </c>
      <c r="AB3796" s="2">
        <v>3.819718634</v>
      </c>
      <c r="AC3796" s="2">
        <f t="shared" si="967"/>
        <v>1.1459155902616462E-3</v>
      </c>
      <c r="AD3796" s="2">
        <v>0.95494756348247001</v>
      </c>
      <c r="AE3796" s="2">
        <f t="shared" si="972"/>
        <v>0.11999775004218666</v>
      </c>
      <c r="AF3796" s="2">
        <v>62</v>
      </c>
      <c r="AG3796" s="4">
        <f t="shared" si="973"/>
        <v>1.6129032258064515</v>
      </c>
      <c r="AH3796" s="4">
        <f t="shared" si="974"/>
        <v>1.7329009758486382</v>
      </c>
      <c r="AI3796" s="5">
        <f t="shared" si="975"/>
        <v>0.86645048792431911</v>
      </c>
      <c r="AJ3796" s="2">
        <f t="shared" si="968"/>
        <v>3.0939720937064445E-3</v>
      </c>
      <c r="AK3796" s="2">
        <f t="shared" si="969"/>
        <v>1.3750987083139753E-3</v>
      </c>
      <c r="AL3796" s="2">
        <v>2</v>
      </c>
      <c r="AM3796" s="2">
        <v>1.5</v>
      </c>
      <c r="AN3796" s="2">
        <f t="shared" si="970"/>
        <v>1.5</v>
      </c>
      <c r="AO3796" s="2">
        <f t="shared" si="971"/>
        <v>0.3</v>
      </c>
      <c r="AP3796" s="2">
        <v>4.5</v>
      </c>
      <c r="AQ3796" s="2">
        <v>2</v>
      </c>
      <c r="AR3796" s="2">
        <v>0</v>
      </c>
      <c r="AS3796" s="2" t="s">
        <v>78</v>
      </c>
      <c r="AT3796" s="2">
        <v>4</v>
      </c>
      <c r="AW3796" s="2" t="str">
        <f t="shared" si="976"/>
        <v>Arbustivo</v>
      </c>
      <c r="AX3796" s="2" t="str">
        <f t="shared" si="965"/>
        <v>Latizal bajo</v>
      </c>
      <c r="AY3796" s="2">
        <v>1910</v>
      </c>
      <c r="AZ3796" s="4">
        <f t="shared" si="977"/>
        <v>5.2356020942408384E-2</v>
      </c>
      <c r="BA3796" s="4">
        <v>33.270446189313013</v>
      </c>
      <c r="BB3796" s="4">
        <f t="shared" si="978"/>
        <v>3.4442447322204296E-3</v>
      </c>
      <c r="BC3796" s="4">
        <f t="shared" si="979"/>
        <v>5.5800265674628813E-2</v>
      </c>
      <c r="BD3796" s="4">
        <f t="shared" si="980"/>
        <v>2.7900132837314406E-2</v>
      </c>
    </row>
    <row r="3797" spans="1:56" x14ac:dyDescent="0.25">
      <c r="A3797" s="2">
        <v>120</v>
      </c>
      <c r="B3797" s="2" t="s">
        <v>361</v>
      </c>
      <c r="C3797" s="2" t="s">
        <v>995</v>
      </c>
      <c r="D3797" s="2" t="s">
        <v>515</v>
      </c>
      <c r="E3797" s="2" t="s">
        <v>221</v>
      </c>
      <c r="F3797" s="2" t="s">
        <v>59</v>
      </c>
      <c r="G3797" s="2" t="s">
        <v>914</v>
      </c>
      <c r="H3797" s="2" t="s">
        <v>402</v>
      </c>
      <c r="J3797" s="3">
        <v>42195</v>
      </c>
      <c r="K3797" s="2">
        <v>747640</v>
      </c>
      <c r="L3797" s="2">
        <v>819885</v>
      </c>
      <c r="N3797" s="2" t="s">
        <v>394</v>
      </c>
      <c r="P3797" s="2" t="s">
        <v>116</v>
      </c>
      <c r="S3797" s="2" t="s">
        <v>127</v>
      </c>
      <c r="T3797" s="2" t="s">
        <v>128</v>
      </c>
      <c r="U3797" s="2" t="s">
        <v>129</v>
      </c>
      <c r="V3797" s="2">
        <v>18</v>
      </c>
      <c r="Y3797" s="2">
        <f t="shared" si="966"/>
        <v>5.7295779513082321</v>
      </c>
      <c r="AB3797" s="2">
        <v>5.7295779509999996</v>
      </c>
      <c r="AC3797" s="2">
        <f t="shared" si="967"/>
        <v>2.5783100780887042E-3</v>
      </c>
      <c r="AD3797" s="2">
        <v>0.95494756348247001</v>
      </c>
      <c r="AE3797" s="2">
        <f t="shared" si="972"/>
        <v>0.26999493759492005</v>
      </c>
      <c r="AF3797" s="2">
        <v>62</v>
      </c>
      <c r="AG3797" s="4">
        <f t="shared" si="973"/>
        <v>1.6129032258064515</v>
      </c>
      <c r="AH3797" s="4">
        <f t="shared" si="974"/>
        <v>1.8828981634013715</v>
      </c>
      <c r="AI3797" s="5">
        <f t="shared" si="975"/>
        <v>0.94144908170068575</v>
      </c>
      <c r="AJ3797" s="2">
        <f t="shared" si="968"/>
        <v>7.7349302342661127E-3</v>
      </c>
      <c r="AK3797" s="2">
        <f t="shared" si="969"/>
        <v>2.7845748843358005E-3</v>
      </c>
      <c r="AL3797" s="2">
        <v>3</v>
      </c>
      <c r="AM3797" s="2">
        <v>3</v>
      </c>
      <c r="AN3797" s="2">
        <f t="shared" si="970"/>
        <v>4.5</v>
      </c>
      <c r="AO3797" s="2">
        <f t="shared" si="971"/>
        <v>0.89999999999999991</v>
      </c>
      <c r="AP3797" s="2">
        <v>5</v>
      </c>
      <c r="AQ3797" s="2">
        <v>1.8</v>
      </c>
      <c r="AR3797" s="2">
        <v>0</v>
      </c>
      <c r="AS3797" s="2" t="s">
        <v>78</v>
      </c>
      <c r="AT3797" s="2">
        <v>3</v>
      </c>
      <c r="AW3797" s="2" t="str">
        <f t="shared" si="976"/>
        <v>Arbustivo</v>
      </c>
      <c r="AX3797" s="2" t="str">
        <f t="shared" si="965"/>
        <v>Latizal alto</v>
      </c>
      <c r="AY3797" s="2">
        <v>1910</v>
      </c>
      <c r="AZ3797" s="4">
        <f t="shared" si="977"/>
        <v>5.2356020942408384E-2</v>
      </c>
      <c r="BA3797" s="4">
        <v>33.270446189313013</v>
      </c>
      <c r="BB3797" s="4">
        <f t="shared" si="978"/>
        <v>7.7495506474959683E-3</v>
      </c>
      <c r="BC3797" s="4">
        <f t="shared" si="979"/>
        <v>6.0105571589904351E-2</v>
      </c>
      <c r="BD3797" s="4">
        <f t="shared" si="980"/>
        <v>3.0052785794952176E-2</v>
      </c>
    </row>
    <row r="3798" spans="1:56" x14ac:dyDescent="0.25">
      <c r="A3798" s="2">
        <v>120</v>
      </c>
      <c r="B3798" s="2" t="s">
        <v>361</v>
      </c>
      <c r="C3798" s="2" t="s">
        <v>995</v>
      </c>
      <c r="D3798" s="2" t="s">
        <v>515</v>
      </c>
      <c r="E3798" s="2" t="s">
        <v>221</v>
      </c>
      <c r="F3798" s="2" t="s">
        <v>59</v>
      </c>
      <c r="G3798" s="2" t="s">
        <v>914</v>
      </c>
      <c r="H3798" s="2" t="s">
        <v>402</v>
      </c>
      <c r="J3798" s="3">
        <v>42195</v>
      </c>
      <c r="K3798" s="2">
        <v>747640</v>
      </c>
      <c r="L3798" s="2">
        <v>819885</v>
      </c>
      <c r="N3798" s="2" t="s">
        <v>478</v>
      </c>
      <c r="P3798" s="2" t="s">
        <v>116</v>
      </c>
      <c r="S3798" s="2" t="s">
        <v>127</v>
      </c>
      <c r="T3798" s="2" t="s">
        <v>128</v>
      </c>
      <c r="U3798" s="2" t="s">
        <v>129</v>
      </c>
      <c r="V3798" s="2">
        <v>28</v>
      </c>
      <c r="Y3798" s="2">
        <f t="shared" si="966"/>
        <v>8.91267681314614</v>
      </c>
      <c r="AB3798" s="2">
        <v>8.9126768129999991</v>
      </c>
      <c r="AC3798" s="2">
        <f t="shared" si="967"/>
        <v>6.2388737692022998E-3</v>
      </c>
      <c r="AD3798" s="2">
        <v>0.95494756348247001</v>
      </c>
      <c r="AE3798" s="2">
        <f t="shared" si="972"/>
        <v>0.65332108356301666</v>
      </c>
      <c r="AF3798" s="2">
        <v>62</v>
      </c>
      <c r="AG3798" s="4">
        <f t="shared" si="973"/>
        <v>1.6129032258064515</v>
      </c>
      <c r="AH3798" s="4">
        <f t="shared" si="974"/>
        <v>2.2662243093694681</v>
      </c>
      <c r="AI3798" s="5">
        <f t="shared" si="975"/>
        <v>1.133112154684734</v>
      </c>
      <c r="AJ3798" s="2">
        <f t="shared" si="968"/>
        <v>2.6203269830649658E-2</v>
      </c>
      <c r="AK3798" s="2">
        <f t="shared" si="969"/>
        <v>1.8716621307606898E-2</v>
      </c>
      <c r="AL3798" s="2">
        <v>3</v>
      </c>
      <c r="AM3798" s="2">
        <v>3</v>
      </c>
      <c r="AN3798" s="2">
        <f t="shared" si="970"/>
        <v>4.5</v>
      </c>
      <c r="AO3798" s="2">
        <f t="shared" si="971"/>
        <v>0.89999999999999991</v>
      </c>
      <c r="AP3798" s="2">
        <v>7</v>
      </c>
      <c r="AQ3798" s="2">
        <v>5</v>
      </c>
      <c r="AR3798" s="2">
        <v>0</v>
      </c>
      <c r="AS3798" s="2" t="s">
        <v>79</v>
      </c>
      <c r="AT3798" s="2">
        <v>3</v>
      </c>
      <c r="AW3798" s="2" t="str">
        <f t="shared" si="976"/>
        <v>Arbolitos</v>
      </c>
      <c r="AX3798" s="2" t="str">
        <f t="shared" si="965"/>
        <v>Latizal alto</v>
      </c>
      <c r="AY3798" s="2">
        <v>1910</v>
      </c>
      <c r="AZ3798" s="4">
        <f t="shared" si="977"/>
        <v>5.2356020942408384E-2</v>
      </c>
      <c r="BA3798" s="4">
        <v>33.270446189313013</v>
      </c>
      <c r="BB3798" s="4">
        <f t="shared" si="978"/>
        <v>1.8751999097644575E-2</v>
      </c>
      <c r="BC3798" s="4">
        <f t="shared" si="979"/>
        <v>7.1108020040052955E-2</v>
      </c>
      <c r="BD3798" s="4">
        <f t="shared" si="980"/>
        <v>3.5554010020026477E-2</v>
      </c>
    </row>
    <row r="3799" spans="1:56" x14ac:dyDescent="0.25">
      <c r="A3799" s="2">
        <v>120</v>
      </c>
      <c r="B3799" s="2" t="s">
        <v>361</v>
      </c>
      <c r="C3799" s="2" t="s">
        <v>995</v>
      </c>
      <c r="D3799" s="2" t="s">
        <v>515</v>
      </c>
      <c r="E3799" s="2" t="s">
        <v>221</v>
      </c>
      <c r="F3799" s="2" t="s">
        <v>59</v>
      </c>
      <c r="G3799" s="2" t="s">
        <v>914</v>
      </c>
      <c r="H3799" s="2" t="s">
        <v>402</v>
      </c>
      <c r="J3799" s="3">
        <v>42195</v>
      </c>
      <c r="K3799" s="2">
        <v>747640</v>
      </c>
      <c r="L3799" s="2">
        <v>819885</v>
      </c>
      <c r="N3799" s="2" t="s">
        <v>263</v>
      </c>
      <c r="P3799" s="2" t="s">
        <v>116</v>
      </c>
      <c r="S3799" s="2" t="s">
        <v>127</v>
      </c>
      <c r="T3799" s="2" t="s">
        <v>128</v>
      </c>
      <c r="U3799" s="2" t="s">
        <v>129</v>
      </c>
      <c r="V3799" s="2">
        <v>30</v>
      </c>
      <c r="Y3799" s="2">
        <f t="shared" si="966"/>
        <v>9.5492965855137211</v>
      </c>
      <c r="AB3799" s="2">
        <v>9.5492965860000005</v>
      </c>
      <c r="AC3799" s="2">
        <f t="shared" si="967"/>
        <v>7.1619724391352906E-3</v>
      </c>
      <c r="AD3799" s="2">
        <v>0.95494756348247001</v>
      </c>
      <c r="AE3799" s="2">
        <f t="shared" si="972"/>
        <v>0.74998593776366684</v>
      </c>
      <c r="AF3799" s="2">
        <v>62</v>
      </c>
      <c r="AG3799" s="4">
        <f t="shared" si="973"/>
        <v>1.6129032258064515</v>
      </c>
      <c r="AH3799" s="4">
        <f t="shared" si="974"/>
        <v>2.3628891635701184</v>
      </c>
      <c r="AI3799" s="5">
        <f t="shared" si="975"/>
        <v>1.1814445817850592</v>
      </c>
      <c r="AJ3799" s="2">
        <f t="shared" si="968"/>
        <v>3.0080284244368219E-2</v>
      </c>
      <c r="AK3799" s="2">
        <f t="shared" si="969"/>
        <v>2.1485917317405869E-2</v>
      </c>
      <c r="AL3799" s="2">
        <v>3</v>
      </c>
      <c r="AM3799" s="2">
        <v>3</v>
      </c>
      <c r="AN3799" s="2">
        <f t="shared" si="970"/>
        <v>4.5</v>
      </c>
      <c r="AO3799" s="2">
        <f t="shared" si="971"/>
        <v>0.89999999999999991</v>
      </c>
      <c r="AP3799" s="2">
        <v>7</v>
      </c>
      <c r="AQ3799" s="2">
        <v>5</v>
      </c>
      <c r="AR3799" s="2">
        <v>0</v>
      </c>
      <c r="AS3799" s="2" t="s">
        <v>78</v>
      </c>
      <c r="AT3799" s="2">
        <v>4</v>
      </c>
      <c r="AW3799" s="2" t="str">
        <f t="shared" si="976"/>
        <v>Arbolitos</v>
      </c>
      <c r="AX3799" s="2" t="str">
        <f t="shared" si="965"/>
        <v>Latizal alto</v>
      </c>
      <c r="AY3799" s="2">
        <v>1910</v>
      </c>
      <c r="AZ3799" s="4">
        <f t="shared" si="977"/>
        <v>5.2356020942408384E-2</v>
      </c>
      <c r="BA3799" s="4">
        <v>33.270446189313013</v>
      </c>
      <c r="BB3799" s="4">
        <f t="shared" si="978"/>
        <v>2.1526529576377695E-2</v>
      </c>
      <c r="BC3799" s="4">
        <f t="shared" si="979"/>
        <v>7.3882550518786075E-2</v>
      </c>
      <c r="BD3799" s="4">
        <f t="shared" si="980"/>
        <v>3.6941275259393037E-2</v>
      </c>
    </row>
    <row r="3800" spans="1:56" x14ac:dyDescent="0.25">
      <c r="A3800" s="2">
        <v>120</v>
      </c>
      <c r="B3800" s="2" t="s">
        <v>361</v>
      </c>
      <c r="C3800" s="2" t="s">
        <v>995</v>
      </c>
      <c r="D3800" s="2" t="s">
        <v>515</v>
      </c>
      <c r="E3800" s="2" t="s">
        <v>221</v>
      </c>
      <c r="F3800" s="2" t="s">
        <v>59</v>
      </c>
      <c r="G3800" s="2" t="s">
        <v>914</v>
      </c>
      <c r="H3800" s="2" t="s">
        <v>402</v>
      </c>
      <c r="J3800" s="3">
        <v>42195</v>
      </c>
      <c r="K3800" s="2">
        <v>747640</v>
      </c>
      <c r="L3800" s="2">
        <v>819885</v>
      </c>
      <c r="N3800" s="2" t="s">
        <v>299</v>
      </c>
      <c r="P3800" s="2" t="s">
        <v>116</v>
      </c>
      <c r="S3800" s="2" t="s">
        <v>127</v>
      </c>
      <c r="T3800" s="2" t="s">
        <v>128</v>
      </c>
      <c r="U3800" s="2" t="s">
        <v>129</v>
      </c>
      <c r="V3800" s="2">
        <v>32</v>
      </c>
      <c r="Y3800" s="2">
        <f t="shared" si="966"/>
        <v>10.185916357881302</v>
      </c>
      <c r="AB3800" s="2">
        <v>10.18591636</v>
      </c>
      <c r="AC3800" s="2">
        <f t="shared" si="967"/>
        <v>8.148733086305043E-3</v>
      </c>
      <c r="AD3800" s="2">
        <v>0.95494756348247001</v>
      </c>
      <c r="AE3800" s="2">
        <f t="shared" si="972"/>
        <v>0.85331733363332773</v>
      </c>
      <c r="AF3800" s="2">
        <v>62</v>
      </c>
      <c r="AG3800" s="4">
        <f t="shared" si="973"/>
        <v>1.6129032258064515</v>
      </c>
      <c r="AH3800" s="4">
        <f t="shared" si="974"/>
        <v>2.4662205594397792</v>
      </c>
      <c r="AI3800" s="5">
        <f t="shared" si="975"/>
        <v>1.2331102797198896</v>
      </c>
      <c r="AJ3800" s="2">
        <f t="shared" si="968"/>
        <v>3.422467896248118E-2</v>
      </c>
      <c r="AK3800" s="2">
        <f t="shared" si="969"/>
        <v>9.7784797035660505E-3</v>
      </c>
      <c r="AL3800" s="2">
        <v>3</v>
      </c>
      <c r="AM3800" s="2">
        <v>3</v>
      </c>
      <c r="AN3800" s="2">
        <f t="shared" si="970"/>
        <v>4.5</v>
      </c>
      <c r="AO3800" s="2">
        <f t="shared" si="971"/>
        <v>0.89999999999999991</v>
      </c>
      <c r="AP3800" s="2">
        <v>7</v>
      </c>
      <c r="AQ3800" s="2">
        <v>2</v>
      </c>
      <c r="AR3800" s="2">
        <v>2</v>
      </c>
      <c r="AS3800" s="2" t="s">
        <v>78</v>
      </c>
      <c r="AT3800" s="2">
        <v>5</v>
      </c>
      <c r="AW3800" s="2" t="str">
        <f t="shared" si="976"/>
        <v>Arbolitos</v>
      </c>
      <c r="AX3800" s="2" t="str">
        <f t="shared" si="965"/>
        <v>I</v>
      </c>
      <c r="AY3800" s="2">
        <v>1910</v>
      </c>
      <c r="AZ3800" s="4">
        <f t="shared" si="977"/>
        <v>5.2356020942408384E-2</v>
      </c>
      <c r="BA3800" s="4">
        <v>33.270446189313013</v>
      </c>
      <c r="BB3800" s="4">
        <f t="shared" si="978"/>
        <v>2.4492406984678621E-2</v>
      </c>
      <c r="BC3800" s="4">
        <f t="shared" si="979"/>
        <v>7.6848427927087001E-2</v>
      </c>
      <c r="BD3800" s="4">
        <f t="shared" si="980"/>
        <v>3.8424213963543501E-2</v>
      </c>
    </row>
    <row r="3801" spans="1:56" x14ac:dyDescent="0.25">
      <c r="A3801" s="2">
        <v>120</v>
      </c>
      <c r="B3801" s="2" t="s">
        <v>361</v>
      </c>
      <c r="C3801" s="2" t="s">
        <v>995</v>
      </c>
      <c r="D3801" s="2" t="s">
        <v>515</v>
      </c>
      <c r="E3801" s="2" t="s">
        <v>221</v>
      </c>
      <c r="F3801" s="2" t="s">
        <v>59</v>
      </c>
      <c r="G3801" s="2" t="s">
        <v>914</v>
      </c>
      <c r="H3801" s="2" t="s">
        <v>402</v>
      </c>
      <c r="J3801" s="3">
        <v>42195</v>
      </c>
      <c r="K3801" s="2">
        <v>747640</v>
      </c>
      <c r="L3801" s="2">
        <v>819885</v>
      </c>
      <c r="N3801" s="2" t="s">
        <v>301</v>
      </c>
      <c r="P3801" s="2" t="s">
        <v>116</v>
      </c>
      <c r="S3801" s="2" t="s">
        <v>127</v>
      </c>
      <c r="T3801" s="2" t="s">
        <v>128</v>
      </c>
      <c r="U3801" s="2" t="s">
        <v>129</v>
      </c>
      <c r="V3801" s="2">
        <v>35</v>
      </c>
      <c r="Y3801" s="2">
        <f t="shared" si="966"/>
        <v>11.140846016432674</v>
      </c>
      <c r="AB3801" s="2">
        <v>11.14084602</v>
      </c>
      <c r="AC3801" s="2">
        <f t="shared" si="967"/>
        <v>9.7482402643785885E-3</v>
      </c>
      <c r="AD3801" s="2">
        <v>0.95494756348247001</v>
      </c>
      <c r="AE3801" s="2">
        <f t="shared" si="972"/>
        <v>1.020814193067213</v>
      </c>
      <c r="AF3801" s="2">
        <v>62</v>
      </c>
      <c r="AG3801" s="4">
        <f t="shared" si="973"/>
        <v>1.6129032258064515</v>
      </c>
      <c r="AH3801" s="4">
        <f t="shared" si="974"/>
        <v>2.6337174188736645</v>
      </c>
      <c r="AI3801" s="5">
        <f t="shared" si="975"/>
        <v>1.3168587094368323</v>
      </c>
      <c r="AJ3801" s="2">
        <f t="shared" si="968"/>
        <v>4.094260911039007E-2</v>
      </c>
      <c r="AK3801" s="2">
        <f t="shared" si="969"/>
        <v>2.3395776634508612E-2</v>
      </c>
      <c r="AL3801" s="2">
        <v>6</v>
      </c>
      <c r="AM3801" s="2">
        <v>4</v>
      </c>
      <c r="AN3801" s="2">
        <f t="shared" si="970"/>
        <v>12</v>
      </c>
      <c r="AO3801" s="2">
        <f t="shared" si="971"/>
        <v>2.4</v>
      </c>
      <c r="AP3801" s="2">
        <v>7</v>
      </c>
      <c r="AQ3801" s="2">
        <v>4</v>
      </c>
      <c r="AR3801" s="2">
        <v>0</v>
      </c>
      <c r="AS3801" s="2" t="s">
        <v>78</v>
      </c>
      <c r="AT3801" s="2">
        <v>4</v>
      </c>
      <c r="AW3801" s="2" t="str">
        <f t="shared" si="976"/>
        <v>Arbolitos</v>
      </c>
      <c r="AX3801" s="2" t="str">
        <f t="shared" si="965"/>
        <v>I</v>
      </c>
      <c r="AY3801" s="2">
        <v>1910</v>
      </c>
      <c r="AZ3801" s="4">
        <f t="shared" si="977"/>
        <v>5.2356020942408384E-2</v>
      </c>
      <c r="BA3801" s="4">
        <v>33.270446189313013</v>
      </c>
      <c r="BB3801" s="4">
        <f t="shared" si="978"/>
        <v>2.9299998590069633E-2</v>
      </c>
      <c r="BC3801" s="4">
        <f t="shared" si="979"/>
        <v>8.1656019532478016E-2</v>
      </c>
      <c r="BD3801" s="4">
        <f t="shared" si="980"/>
        <v>4.0828009766239008E-2</v>
      </c>
    </row>
    <row r="3802" spans="1:56" x14ac:dyDescent="0.25">
      <c r="A3802" s="2">
        <v>120</v>
      </c>
      <c r="B3802" s="2" t="s">
        <v>361</v>
      </c>
      <c r="C3802" s="2" t="s">
        <v>995</v>
      </c>
      <c r="D3802" s="2" t="s">
        <v>515</v>
      </c>
      <c r="E3802" s="2" t="s">
        <v>221</v>
      </c>
      <c r="F3802" s="2" t="s">
        <v>59</v>
      </c>
      <c r="G3802" s="2" t="s">
        <v>914</v>
      </c>
      <c r="H3802" s="2" t="s">
        <v>402</v>
      </c>
      <c r="J3802" s="3">
        <v>42195</v>
      </c>
      <c r="K3802" s="2">
        <v>747640</v>
      </c>
      <c r="L3802" s="2">
        <v>819885</v>
      </c>
      <c r="N3802" s="2" t="s">
        <v>383</v>
      </c>
      <c r="P3802" s="2" t="s">
        <v>116</v>
      </c>
      <c r="S3802" s="2" t="s">
        <v>127</v>
      </c>
      <c r="T3802" s="2" t="s">
        <v>128</v>
      </c>
      <c r="U3802" s="2" t="s">
        <v>129</v>
      </c>
      <c r="V3802" s="2">
        <v>36</v>
      </c>
      <c r="Y3802" s="2">
        <f t="shared" si="966"/>
        <v>11.459155902616464</v>
      </c>
      <c r="AB3802" s="2">
        <v>11.459155900000001</v>
      </c>
      <c r="AC3802" s="2">
        <f t="shared" si="967"/>
        <v>1.0313240312354817E-2</v>
      </c>
      <c r="AD3802" s="2">
        <v>0.95494756348247001</v>
      </c>
      <c r="AE3802" s="2">
        <f t="shared" si="972"/>
        <v>1.0799797503796802</v>
      </c>
      <c r="AF3802" s="2">
        <v>62</v>
      </c>
      <c r="AG3802" s="4">
        <f t="shared" si="973"/>
        <v>1.6129032258064515</v>
      </c>
      <c r="AH3802" s="4">
        <f t="shared" si="974"/>
        <v>2.6928829761861319</v>
      </c>
      <c r="AI3802" s="5">
        <f t="shared" si="975"/>
        <v>1.346441488093066</v>
      </c>
      <c r="AJ3802" s="2">
        <f t="shared" si="968"/>
        <v>3.7127665124477342E-2</v>
      </c>
      <c r="AK3802" s="2">
        <f t="shared" si="969"/>
        <v>6.1879441874128898E-3</v>
      </c>
      <c r="AL3802" s="2">
        <v>3</v>
      </c>
      <c r="AM3802" s="2">
        <v>2</v>
      </c>
      <c r="AN3802" s="2">
        <f t="shared" si="970"/>
        <v>3</v>
      </c>
      <c r="AO3802" s="2">
        <f t="shared" si="971"/>
        <v>0.6</v>
      </c>
      <c r="AP3802" s="2">
        <v>6</v>
      </c>
      <c r="AQ3802" s="2">
        <v>1</v>
      </c>
      <c r="AR3802" s="2">
        <v>0</v>
      </c>
      <c r="AS3802" s="2" t="s">
        <v>78</v>
      </c>
      <c r="AT3802" s="2">
        <v>4</v>
      </c>
      <c r="AV3802" s="2" t="s">
        <v>613</v>
      </c>
      <c r="AW3802" s="2" t="str">
        <f t="shared" si="976"/>
        <v>Arbolitos</v>
      </c>
      <c r="AX3802" s="2" t="str">
        <f t="shared" si="965"/>
        <v>I</v>
      </c>
      <c r="AY3802" s="2">
        <v>1910</v>
      </c>
      <c r="AZ3802" s="4">
        <f t="shared" si="977"/>
        <v>5.2356020942408384E-2</v>
      </c>
      <c r="BA3802" s="4">
        <v>33.270446189313013</v>
      </c>
      <c r="BB3802" s="4">
        <f t="shared" si="978"/>
        <v>3.0998202589983873E-2</v>
      </c>
      <c r="BC3802" s="4">
        <f t="shared" si="979"/>
        <v>8.335422353239226E-2</v>
      </c>
      <c r="BD3802" s="4">
        <f t="shared" si="980"/>
        <v>4.167711176619613E-2</v>
      </c>
    </row>
    <row r="3803" spans="1:56" x14ac:dyDescent="0.25">
      <c r="A3803" s="2">
        <v>120</v>
      </c>
      <c r="B3803" s="2" t="s">
        <v>361</v>
      </c>
      <c r="C3803" s="2" t="s">
        <v>995</v>
      </c>
      <c r="D3803" s="2" t="s">
        <v>515</v>
      </c>
      <c r="E3803" s="2" t="s">
        <v>221</v>
      </c>
      <c r="F3803" s="2" t="s">
        <v>59</v>
      </c>
      <c r="G3803" s="2" t="s">
        <v>914</v>
      </c>
      <c r="H3803" s="2" t="s">
        <v>402</v>
      </c>
      <c r="J3803" s="3">
        <v>42195</v>
      </c>
      <c r="K3803" s="2">
        <v>747640</v>
      </c>
      <c r="L3803" s="2">
        <v>819885</v>
      </c>
      <c r="N3803" s="2" t="s">
        <v>471</v>
      </c>
      <c r="P3803" s="2" t="s">
        <v>200</v>
      </c>
      <c r="S3803" s="2" t="s">
        <v>201</v>
      </c>
      <c r="T3803" s="2" t="s">
        <v>202</v>
      </c>
      <c r="U3803" s="2" t="s">
        <v>143</v>
      </c>
      <c r="V3803" s="2">
        <v>56</v>
      </c>
      <c r="W3803" s="2">
        <v>48</v>
      </c>
      <c r="X3803" s="2">
        <v>39</v>
      </c>
      <c r="Y3803" s="2">
        <f t="shared" si="966"/>
        <v>17.82535362629228</v>
      </c>
      <c r="Z3803" s="2">
        <f>+W3803/PI()</f>
        <v>15.278874536821952</v>
      </c>
      <c r="AA3803" s="2">
        <f>+X3803/PI()</f>
        <v>12.414085561167836</v>
      </c>
      <c r="AB3803" s="2">
        <v>17.825353629999999</v>
      </c>
      <c r="AC3803" s="2">
        <f t="shared" si="967"/>
        <v>0.16272797156430838</v>
      </c>
      <c r="AD3803" s="2">
        <v>0.95494756348247001</v>
      </c>
      <c r="AE3803" s="2">
        <f t="shared" si="972"/>
        <v>17.040513823699136</v>
      </c>
      <c r="AF3803" s="2">
        <v>62</v>
      </c>
      <c r="AG3803" s="4">
        <f t="shared" si="973"/>
        <v>1.6129032258064515</v>
      </c>
      <c r="AH3803" s="4">
        <f t="shared" si="974"/>
        <v>18.653417049505588</v>
      </c>
      <c r="AI3803" s="5">
        <f t="shared" si="975"/>
        <v>9.3267085247527941</v>
      </c>
      <c r="AJ3803" s="2">
        <f t="shared" si="968"/>
        <v>0.87873104644726518</v>
      </c>
      <c r="AK3803" s="2">
        <f t="shared" si="969"/>
        <v>0</v>
      </c>
      <c r="AL3803" s="2">
        <v>6</v>
      </c>
      <c r="AM3803" s="2">
        <v>7</v>
      </c>
      <c r="AN3803" s="2">
        <f t="shared" si="970"/>
        <v>21</v>
      </c>
      <c r="AO3803" s="2">
        <f t="shared" si="971"/>
        <v>4.2</v>
      </c>
      <c r="AP3803" s="2">
        <v>9</v>
      </c>
      <c r="AQ3803" s="2">
        <v>0</v>
      </c>
      <c r="AR3803" s="2">
        <v>2</v>
      </c>
      <c r="AS3803" s="2" t="s">
        <v>78</v>
      </c>
      <c r="AT3803" s="2">
        <v>3</v>
      </c>
      <c r="AW3803" s="2" t="str">
        <f t="shared" si="976"/>
        <v>Arbolitos</v>
      </c>
      <c r="AX3803" s="2" t="str">
        <f t="shared" si="965"/>
        <v>I</v>
      </c>
      <c r="AY3803" s="2">
        <v>1910</v>
      </c>
      <c r="AZ3803" s="4">
        <f t="shared" si="977"/>
        <v>5.2356020942408384E-2</v>
      </c>
      <c r="BA3803" s="4">
        <v>33.270446189313013</v>
      </c>
      <c r="BB3803" s="4">
        <f t="shared" si="978"/>
        <v>0.48910667034149707</v>
      </c>
      <c r="BC3803" s="4">
        <f t="shared" si="979"/>
        <v>0.54146269128390545</v>
      </c>
      <c r="BD3803" s="4">
        <f t="shared" si="980"/>
        <v>0.27073134564195273</v>
      </c>
    </row>
    <row r="3804" spans="1:56" x14ac:dyDescent="0.25">
      <c r="A3804" s="2">
        <v>120</v>
      </c>
      <c r="B3804" s="2" t="s">
        <v>361</v>
      </c>
      <c r="C3804" s="2" t="s">
        <v>995</v>
      </c>
      <c r="D3804" s="2" t="s">
        <v>515</v>
      </c>
      <c r="E3804" s="2" t="s">
        <v>221</v>
      </c>
      <c r="F3804" s="2" t="s">
        <v>59</v>
      </c>
      <c r="G3804" s="2" t="s">
        <v>914</v>
      </c>
      <c r="H3804" s="2" t="s">
        <v>402</v>
      </c>
      <c r="J3804" s="3">
        <v>42195</v>
      </c>
      <c r="K3804" s="2">
        <v>747640</v>
      </c>
      <c r="L3804" s="2">
        <v>819885</v>
      </c>
      <c r="N3804" s="2" t="s">
        <v>288</v>
      </c>
      <c r="P3804" s="2" t="s">
        <v>131</v>
      </c>
      <c r="S3804" s="2" t="s">
        <v>132</v>
      </c>
      <c r="T3804" s="2" t="s">
        <v>133</v>
      </c>
      <c r="U3804" s="2" t="s">
        <v>134</v>
      </c>
      <c r="V3804" s="2">
        <v>13</v>
      </c>
      <c r="Y3804" s="2">
        <f t="shared" si="966"/>
        <v>4.1380285203892786</v>
      </c>
      <c r="AB3804" s="2">
        <v>4.1380285199999998</v>
      </c>
      <c r="AC3804" s="2">
        <f t="shared" si="967"/>
        <v>1.3448592691265155E-3</v>
      </c>
      <c r="AD3804" s="2">
        <v>0.95494756348247001</v>
      </c>
      <c r="AE3804" s="2">
        <f t="shared" si="972"/>
        <v>0.1408306927578441</v>
      </c>
      <c r="AF3804" s="2">
        <v>62</v>
      </c>
      <c r="AG3804" s="4">
        <f t="shared" si="973"/>
        <v>1.6129032258064515</v>
      </c>
      <c r="AH3804" s="4">
        <f t="shared" si="974"/>
        <v>1.7537339185642957</v>
      </c>
      <c r="AI3804" s="5">
        <f t="shared" si="975"/>
        <v>0.87686695928214786</v>
      </c>
      <c r="AJ3804" s="2">
        <f t="shared" si="968"/>
        <v>4.0345778073795462E-3</v>
      </c>
      <c r="AK3804" s="2">
        <f t="shared" si="969"/>
        <v>3.2276622459036369E-3</v>
      </c>
      <c r="AL3804" s="2">
        <v>1</v>
      </c>
      <c r="AM3804" s="2">
        <v>1.5</v>
      </c>
      <c r="AN3804" s="2">
        <f t="shared" si="970"/>
        <v>0.75</v>
      </c>
      <c r="AO3804" s="2">
        <f t="shared" si="971"/>
        <v>0.15</v>
      </c>
      <c r="AP3804" s="2">
        <v>5</v>
      </c>
      <c r="AQ3804" s="2">
        <v>4</v>
      </c>
      <c r="AR3804" s="2">
        <v>0</v>
      </c>
      <c r="AS3804" s="2" t="s">
        <v>79</v>
      </c>
      <c r="AT3804" s="2">
        <v>3</v>
      </c>
      <c r="AW3804" s="2" t="str">
        <f t="shared" si="976"/>
        <v>Arbustivo</v>
      </c>
      <c r="AX3804" s="2" t="str">
        <f t="shared" si="965"/>
        <v>Latizal bajo</v>
      </c>
      <c r="AY3804" s="2">
        <v>1910</v>
      </c>
      <c r="AZ3804" s="4">
        <f t="shared" si="977"/>
        <v>5.2356020942408384E-2</v>
      </c>
      <c r="BA3804" s="4">
        <v>33.270446189313013</v>
      </c>
      <c r="BB3804" s="4">
        <f t="shared" si="978"/>
        <v>4.0422038871198102E-3</v>
      </c>
      <c r="BC3804" s="4">
        <f t="shared" si="979"/>
        <v>5.6398224829528193E-2</v>
      </c>
      <c r="BD3804" s="4">
        <f t="shared" si="980"/>
        <v>2.8199112414764096E-2</v>
      </c>
    </row>
    <row r="3805" spans="1:56" x14ac:dyDescent="0.25">
      <c r="A3805" s="2">
        <v>120</v>
      </c>
      <c r="B3805" s="2" t="s">
        <v>361</v>
      </c>
      <c r="C3805" s="2" t="s">
        <v>995</v>
      </c>
      <c r="D3805" s="2" t="s">
        <v>515</v>
      </c>
      <c r="E3805" s="2" t="s">
        <v>221</v>
      </c>
      <c r="F3805" s="2" t="s">
        <v>59</v>
      </c>
      <c r="G3805" s="2" t="s">
        <v>914</v>
      </c>
      <c r="H3805" s="2" t="s">
        <v>402</v>
      </c>
      <c r="J3805" s="3">
        <v>42195</v>
      </c>
      <c r="K3805" s="2">
        <v>747640</v>
      </c>
      <c r="L3805" s="2">
        <v>819885</v>
      </c>
      <c r="N3805" s="2" t="s">
        <v>240</v>
      </c>
      <c r="P3805" s="2" t="s">
        <v>131</v>
      </c>
      <c r="S3805" s="2" t="s">
        <v>132</v>
      </c>
      <c r="T3805" s="2" t="s">
        <v>133</v>
      </c>
      <c r="U3805" s="2" t="s">
        <v>134</v>
      </c>
      <c r="V3805" s="2">
        <v>13</v>
      </c>
      <c r="Y3805" s="2">
        <f t="shared" si="966"/>
        <v>4.1380285203892786</v>
      </c>
      <c r="AB3805" s="2">
        <v>4.1380285199999998</v>
      </c>
      <c r="AC3805" s="2">
        <f t="shared" si="967"/>
        <v>1.3448592691265155E-3</v>
      </c>
      <c r="AD3805" s="2">
        <v>0.95494756348247001</v>
      </c>
      <c r="AE3805" s="2">
        <f t="shared" si="972"/>
        <v>0.1408306927578441</v>
      </c>
      <c r="AF3805" s="2">
        <v>62</v>
      </c>
      <c r="AG3805" s="4">
        <f t="shared" si="973"/>
        <v>1.6129032258064515</v>
      </c>
      <c r="AH3805" s="4">
        <f t="shared" si="974"/>
        <v>1.7537339185642957</v>
      </c>
      <c r="AI3805" s="5">
        <f t="shared" si="975"/>
        <v>0.87686695928214786</v>
      </c>
      <c r="AJ3805" s="2">
        <f t="shared" si="968"/>
        <v>5.24495114959341E-3</v>
      </c>
      <c r="AK3805" s="2">
        <f t="shared" si="969"/>
        <v>4.0345778073795462E-3</v>
      </c>
      <c r="AL3805" s="2">
        <v>2</v>
      </c>
      <c r="AM3805" s="2">
        <v>1.5</v>
      </c>
      <c r="AN3805" s="2">
        <f t="shared" si="970"/>
        <v>1.5</v>
      </c>
      <c r="AO3805" s="2">
        <f t="shared" si="971"/>
        <v>0.3</v>
      </c>
      <c r="AP3805" s="2">
        <v>6.5</v>
      </c>
      <c r="AQ3805" s="2">
        <v>5</v>
      </c>
      <c r="AR3805" s="2">
        <v>0</v>
      </c>
      <c r="AS3805" s="2" t="s">
        <v>79</v>
      </c>
      <c r="AT3805" s="2">
        <v>3</v>
      </c>
      <c r="AW3805" s="2" t="str">
        <f t="shared" si="976"/>
        <v>Arbolitos</v>
      </c>
      <c r="AX3805" s="2" t="str">
        <f t="shared" si="965"/>
        <v>Latizal bajo</v>
      </c>
      <c r="AY3805" s="2">
        <v>1910</v>
      </c>
      <c r="AZ3805" s="4">
        <f t="shared" si="977"/>
        <v>5.2356020942408384E-2</v>
      </c>
      <c r="BA3805" s="4">
        <v>33.270446189313013</v>
      </c>
      <c r="BB3805" s="4">
        <f t="shared" si="978"/>
        <v>4.0422038871198102E-3</v>
      </c>
      <c r="BC3805" s="4">
        <f t="shared" si="979"/>
        <v>5.6398224829528193E-2</v>
      </c>
      <c r="BD3805" s="4">
        <f t="shared" si="980"/>
        <v>2.8199112414764096E-2</v>
      </c>
    </row>
    <row r="3806" spans="1:56" x14ac:dyDescent="0.25">
      <c r="A3806" s="2">
        <v>120</v>
      </c>
      <c r="B3806" s="2" t="s">
        <v>361</v>
      </c>
      <c r="C3806" s="2" t="s">
        <v>995</v>
      </c>
      <c r="D3806" s="2" t="s">
        <v>515</v>
      </c>
      <c r="E3806" s="2" t="s">
        <v>221</v>
      </c>
      <c r="F3806" s="2" t="s">
        <v>59</v>
      </c>
      <c r="G3806" s="2" t="s">
        <v>914</v>
      </c>
      <c r="H3806" s="2" t="s">
        <v>402</v>
      </c>
      <c r="J3806" s="3">
        <v>42195</v>
      </c>
      <c r="K3806" s="2">
        <v>747640</v>
      </c>
      <c r="L3806" s="2">
        <v>819885</v>
      </c>
      <c r="N3806" s="2" t="s">
        <v>374</v>
      </c>
      <c r="P3806" s="2" t="s">
        <v>131</v>
      </c>
      <c r="S3806" s="2" t="s">
        <v>132</v>
      </c>
      <c r="T3806" s="2" t="s">
        <v>133</v>
      </c>
      <c r="U3806" s="2" t="s">
        <v>134</v>
      </c>
      <c r="V3806" s="2">
        <v>16</v>
      </c>
      <c r="Y3806" s="2">
        <f t="shared" si="966"/>
        <v>5.0929581789406511</v>
      </c>
      <c r="AB3806" s="2">
        <v>5.092958179</v>
      </c>
      <c r="AC3806" s="2">
        <f t="shared" si="967"/>
        <v>2.0371832715762607E-3</v>
      </c>
      <c r="AD3806" s="2">
        <v>0.95494756348247001</v>
      </c>
      <c r="AE3806" s="2">
        <f t="shared" si="972"/>
        <v>0.21332933340833193</v>
      </c>
      <c r="AF3806" s="2">
        <v>62</v>
      </c>
      <c r="AG3806" s="4">
        <f t="shared" si="973"/>
        <v>1.6129032258064515</v>
      </c>
      <c r="AH3806" s="4">
        <f t="shared" si="974"/>
        <v>1.8262325592147834</v>
      </c>
      <c r="AI3806" s="5">
        <f t="shared" si="975"/>
        <v>0.91311627960739172</v>
      </c>
      <c r="AJ3806" s="2">
        <f t="shared" si="968"/>
        <v>6.1115498147287827E-3</v>
      </c>
      <c r="AK3806" s="2">
        <f t="shared" si="969"/>
        <v>3.6669298888372687E-3</v>
      </c>
      <c r="AL3806" s="2">
        <v>2</v>
      </c>
      <c r="AM3806" s="2">
        <v>2</v>
      </c>
      <c r="AN3806" s="2">
        <f t="shared" si="970"/>
        <v>2</v>
      </c>
      <c r="AO3806" s="2">
        <f t="shared" si="971"/>
        <v>0.4</v>
      </c>
      <c r="AP3806" s="2">
        <v>5</v>
      </c>
      <c r="AQ3806" s="2">
        <v>3</v>
      </c>
      <c r="AR3806" s="2">
        <v>0</v>
      </c>
      <c r="AS3806" s="2" t="s">
        <v>79</v>
      </c>
      <c r="AT3806" s="2">
        <v>3</v>
      </c>
      <c r="AW3806" s="2" t="str">
        <f t="shared" si="976"/>
        <v>Arbustivo</v>
      </c>
      <c r="AX3806" s="2" t="str">
        <f t="shared" si="965"/>
        <v>Latizal alto</v>
      </c>
      <c r="AY3806" s="2">
        <v>1910</v>
      </c>
      <c r="AZ3806" s="4">
        <f t="shared" si="977"/>
        <v>5.2356020942408384E-2</v>
      </c>
      <c r="BA3806" s="4">
        <v>33.270446189313013</v>
      </c>
      <c r="BB3806" s="4">
        <f t="shared" si="978"/>
        <v>6.1231017461696553E-3</v>
      </c>
      <c r="BC3806" s="4">
        <f t="shared" si="979"/>
        <v>5.8479122688578036E-2</v>
      </c>
      <c r="BD3806" s="4">
        <f t="shared" si="980"/>
        <v>2.9239561344289018E-2</v>
      </c>
    </row>
    <row r="3807" spans="1:56" x14ac:dyDescent="0.25">
      <c r="A3807" s="2">
        <v>120</v>
      </c>
      <c r="B3807" s="2" t="s">
        <v>361</v>
      </c>
      <c r="C3807" s="2" t="s">
        <v>995</v>
      </c>
      <c r="D3807" s="2" t="s">
        <v>515</v>
      </c>
      <c r="E3807" s="2" t="s">
        <v>221</v>
      </c>
      <c r="F3807" s="2" t="s">
        <v>59</v>
      </c>
      <c r="G3807" s="2" t="s">
        <v>914</v>
      </c>
      <c r="H3807" s="2" t="s">
        <v>402</v>
      </c>
      <c r="J3807" s="3">
        <v>42195</v>
      </c>
      <c r="K3807" s="2">
        <v>747640</v>
      </c>
      <c r="L3807" s="2">
        <v>819885</v>
      </c>
      <c r="N3807" s="2" t="s">
        <v>301</v>
      </c>
      <c r="P3807" s="2" t="s">
        <v>131</v>
      </c>
      <c r="S3807" s="2" t="s">
        <v>132</v>
      </c>
      <c r="T3807" s="2" t="s">
        <v>133</v>
      </c>
      <c r="U3807" s="2" t="s">
        <v>134</v>
      </c>
      <c r="V3807" s="2">
        <v>18</v>
      </c>
      <c r="Y3807" s="2">
        <f t="shared" si="966"/>
        <v>5.7295779513082321</v>
      </c>
      <c r="AB3807" s="2">
        <v>5.7295779509999996</v>
      </c>
      <c r="AC3807" s="2">
        <f t="shared" si="967"/>
        <v>2.5783100780887042E-3</v>
      </c>
      <c r="AD3807" s="2">
        <v>0.95494756348247001</v>
      </c>
      <c r="AE3807" s="2">
        <f t="shared" si="972"/>
        <v>0.26999493759492005</v>
      </c>
      <c r="AF3807" s="2">
        <v>62</v>
      </c>
      <c r="AG3807" s="4">
        <f t="shared" si="973"/>
        <v>1.6129032258064515</v>
      </c>
      <c r="AH3807" s="4">
        <f t="shared" si="974"/>
        <v>1.8828981634013715</v>
      </c>
      <c r="AI3807" s="5">
        <f t="shared" si="975"/>
        <v>0.94144908170068575</v>
      </c>
      <c r="AJ3807" s="2">
        <f t="shared" si="968"/>
        <v>1.0828902327972558E-2</v>
      </c>
      <c r="AK3807" s="2">
        <f t="shared" si="969"/>
        <v>9.2819162811193356E-3</v>
      </c>
      <c r="AL3807" s="2">
        <v>1</v>
      </c>
      <c r="AM3807" s="2">
        <v>1</v>
      </c>
      <c r="AN3807" s="2">
        <f t="shared" si="970"/>
        <v>0.5</v>
      </c>
      <c r="AO3807" s="2">
        <f t="shared" si="971"/>
        <v>0.1</v>
      </c>
      <c r="AP3807" s="2">
        <v>7</v>
      </c>
      <c r="AQ3807" s="2">
        <v>6</v>
      </c>
      <c r="AR3807" s="2">
        <v>0</v>
      </c>
      <c r="AS3807" s="2" t="s">
        <v>79</v>
      </c>
      <c r="AT3807" s="2">
        <v>3</v>
      </c>
      <c r="AW3807" s="2" t="str">
        <f t="shared" si="976"/>
        <v>Arbolitos</v>
      </c>
      <c r="AX3807" s="2" t="str">
        <f t="shared" si="965"/>
        <v>Latizal alto</v>
      </c>
      <c r="AY3807" s="2">
        <v>1910</v>
      </c>
      <c r="AZ3807" s="4">
        <f t="shared" si="977"/>
        <v>5.2356020942408384E-2</v>
      </c>
      <c r="BA3807" s="4">
        <v>33.270446189313013</v>
      </c>
      <c r="BB3807" s="4">
        <f t="shared" si="978"/>
        <v>7.7495506474959683E-3</v>
      </c>
      <c r="BC3807" s="4">
        <f t="shared" si="979"/>
        <v>6.0105571589904351E-2</v>
      </c>
      <c r="BD3807" s="4">
        <f t="shared" si="980"/>
        <v>3.0052785794952176E-2</v>
      </c>
    </row>
    <row r="3808" spans="1:56" x14ac:dyDescent="0.25">
      <c r="A3808" s="2">
        <v>120</v>
      </c>
      <c r="B3808" s="2" t="s">
        <v>361</v>
      </c>
      <c r="C3808" s="2" t="s">
        <v>995</v>
      </c>
      <c r="D3808" s="2" t="s">
        <v>515</v>
      </c>
      <c r="E3808" s="2" t="s">
        <v>221</v>
      </c>
      <c r="F3808" s="2" t="s">
        <v>59</v>
      </c>
      <c r="G3808" s="2" t="s">
        <v>914</v>
      </c>
      <c r="H3808" s="2" t="s">
        <v>402</v>
      </c>
      <c r="J3808" s="3">
        <v>42195</v>
      </c>
      <c r="K3808" s="2">
        <v>747640</v>
      </c>
      <c r="L3808" s="2">
        <v>819885</v>
      </c>
      <c r="N3808" s="2" t="s">
        <v>271</v>
      </c>
      <c r="P3808" s="2" t="s">
        <v>131</v>
      </c>
      <c r="S3808" s="2" t="s">
        <v>132</v>
      </c>
      <c r="T3808" s="2" t="s">
        <v>133</v>
      </c>
      <c r="U3808" s="2" t="s">
        <v>134</v>
      </c>
      <c r="V3808" s="2">
        <v>23</v>
      </c>
      <c r="Y3808" s="2">
        <f t="shared" si="966"/>
        <v>7.3211273822271856</v>
      </c>
      <c r="AB3808" s="2">
        <v>7.3211273820000002</v>
      </c>
      <c r="AC3808" s="2">
        <f t="shared" si="967"/>
        <v>4.2096482447806314E-3</v>
      </c>
      <c r="AD3808" s="2">
        <v>0.95494756348247001</v>
      </c>
      <c r="AE3808" s="2">
        <f t="shared" si="972"/>
        <v>0.44082506786331077</v>
      </c>
      <c r="AF3808" s="2">
        <v>62</v>
      </c>
      <c r="AG3808" s="4">
        <f t="shared" si="973"/>
        <v>1.6129032258064515</v>
      </c>
      <c r="AH3808" s="4">
        <f t="shared" si="974"/>
        <v>2.0537282936697623</v>
      </c>
      <c r="AI3808" s="5">
        <f t="shared" si="975"/>
        <v>1.0268641468348811</v>
      </c>
      <c r="AJ3808" s="2">
        <f t="shared" si="968"/>
        <v>1.5154733681210272E-2</v>
      </c>
      <c r="AK3808" s="2">
        <f t="shared" si="969"/>
        <v>1.0103155787473514E-2</v>
      </c>
      <c r="AL3808" s="2">
        <v>2</v>
      </c>
      <c r="AM3808" s="2">
        <v>3</v>
      </c>
      <c r="AN3808" s="2">
        <f t="shared" si="970"/>
        <v>3</v>
      </c>
      <c r="AO3808" s="2">
        <f t="shared" si="971"/>
        <v>0.6</v>
      </c>
      <c r="AP3808" s="2">
        <v>6</v>
      </c>
      <c r="AQ3808" s="2">
        <v>4</v>
      </c>
      <c r="AR3808" s="2">
        <v>0</v>
      </c>
      <c r="AS3808" s="2" t="s">
        <v>79</v>
      </c>
      <c r="AT3808" s="2">
        <v>3</v>
      </c>
      <c r="AW3808" s="2" t="str">
        <f t="shared" si="976"/>
        <v>Arbolitos</v>
      </c>
      <c r="AX3808" s="2" t="str">
        <f t="shared" si="965"/>
        <v>Latizal alto</v>
      </c>
      <c r="AY3808" s="2">
        <v>1910</v>
      </c>
      <c r="AZ3808" s="4">
        <f t="shared" si="977"/>
        <v>5.2356020942408384E-2</v>
      </c>
      <c r="BA3808" s="4">
        <v>33.270446189313013</v>
      </c>
      <c r="BB3808" s="4">
        <f t="shared" si="978"/>
        <v>1.2652815717670888E-2</v>
      </c>
      <c r="BC3808" s="4">
        <f t="shared" si="979"/>
        <v>6.5008836660079269E-2</v>
      </c>
      <c r="BD3808" s="4">
        <f t="shared" si="980"/>
        <v>3.2504418330039635E-2</v>
      </c>
    </row>
    <row r="3809" spans="1:56" x14ac:dyDescent="0.25">
      <c r="A3809" s="2">
        <v>120</v>
      </c>
      <c r="B3809" s="2" t="s">
        <v>361</v>
      </c>
      <c r="C3809" s="2" t="s">
        <v>995</v>
      </c>
      <c r="D3809" s="2" t="s">
        <v>515</v>
      </c>
      <c r="E3809" s="2" t="s">
        <v>221</v>
      </c>
      <c r="F3809" s="2" t="s">
        <v>59</v>
      </c>
      <c r="G3809" s="2" t="s">
        <v>914</v>
      </c>
      <c r="H3809" s="2" t="s">
        <v>402</v>
      </c>
      <c r="J3809" s="3">
        <v>42195</v>
      </c>
      <c r="K3809" s="2">
        <v>747640</v>
      </c>
      <c r="L3809" s="2">
        <v>819885</v>
      </c>
      <c r="N3809" s="2" t="s">
        <v>399</v>
      </c>
      <c r="P3809" s="2" t="s">
        <v>131</v>
      </c>
      <c r="S3809" s="2" t="s">
        <v>132</v>
      </c>
      <c r="T3809" s="2" t="s">
        <v>133</v>
      </c>
      <c r="U3809" s="2" t="s">
        <v>134</v>
      </c>
      <c r="V3809" s="2">
        <v>28</v>
      </c>
      <c r="Y3809" s="2">
        <f t="shared" si="966"/>
        <v>8.91267681314614</v>
      </c>
      <c r="AB3809" s="2">
        <v>8.9126768129999991</v>
      </c>
      <c r="AC3809" s="2">
        <f t="shared" si="967"/>
        <v>6.2388737692022998E-3</v>
      </c>
      <c r="AD3809" s="2">
        <v>0.95494756348247001</v>
      </c>
      <c r="AE3809" s="2">
        <f t="shared" si="972"/>
        <v>0.65332108356301666</v>
      </c>
      <c r="AF3809" s="2">
        <v>62</v>
      </c>
      <c r="AG3809" s="4">
        <f t="shared" si="973"/>
        <v>1.6129032258064515</v>
      </c>
      <c r="AH3809" s="4">
        <f t="shared" si="974"/>
        <v>2.2662243093694681</v>
      </c>
      <c r="AI3809" s="5">
        <f t="shared" si="975"/>
        <v>1.133112154684734</v>
      </c>
      <c r="AJ3809" s="2">
        <f t="shared" si="968"/>
        <v>3.7433242615213795E-2</v>
      </c>
      <c r="AK3809" s="2">
        <f t="shared" si="969"/>
        <v>2.6203269830649658E-2</v>
      </c>
      <c r="AL3809" s="2">
        <v>3</v>
      </c>
      <c r="AM3809" s="2">
        <v>2</v>
      </c>
      <c r="AN3809" s="2">
        <f t="shared" si="970"/>
        <v>3</v>
      </c>
      <c r="AO3809" s="2">
        <f t="shared" si="971"/>
        <v>0.6</v>
      </c>
      <c r="AP3809" s="2">
        <v>10</v>
      </c>
      <c r="AQ3809" s="2">
        <v>7</v>
      </c>
      <c r="AR3809" s="2">
        <v>0</v>
      </c>
      <c r="AS3809" s="2" t="s">
        <v>78</v>
      </c>
      <c r="AT3809" s="2">
        <v>3</v>
      </c>
      <c r="AW3809" s="2" t="str">
        <f t="shared" si="976"/>
        <v>Arbolitos</v>
      </c>
      <c r="AX3809" s="2" t="str">
        <f t="shared" si="965"/>
        <v>Latizal alto</v>
      </c>
      <c r="AY3809" s="2">
        <v>1910</v>
      </c>
      <c r="AZ3809" s="4">
        <f t="shared" si="977"/>
        <v>5.2356020942408384E-2</v>
      </c>
      <c r="BA3809" s="4">
        <v>33.270446189313013</v>
      </c>
      <c r="BB3809" s="4">
        <f t="shared" si="978"/>
        <v>1.8751999097644575E-2</v>
      </c>
      <c r="BC3809" s="4">
        <f t="shared" si="979"/>
        <v>7.1108020040052955E-2</v>
      </c>
      <c r="BD3809" s="4">
        <f t="shared" si="980"/>
        <v>3.5554010020026477E-2</v>
      </c>
    </row>
    <row r="3810" spans="1:56" x14ac:dyDescent="0.25">
      <c r="A3810" s="2">
        <v>120</v>
      </c>
      <c r="B3810" s="2" t="s">
        <v>361</v>
      </c>
      <c r="C3810" s="2" t="s">
        <v>995</v>
      </c>
      <c r="D3810" s="2" t="s">
        <v>515</v>
      </c>
      <c r="E3810" s="2" t="s">
        <v>221</v>
      </c>
      <c r="F3810" s="2" t="s">
        <v>59</v>
      </c>
      <c r="G3810" s="2" t="s">
        <v>914</v>
      </c>
      <c r="H3810" s="2" t="s">
        <v>402</v>
      </c>
      <c r="J3810" s="3">
        <v>42195</v>
      </c>
      <c r="K3810" s="2">
        <v>747640</v>
      </c>
      <c r="L3810" s="2">
        <v>819885</v>
      </c>
      <c r="N3810" s="2" t="s">
        <v>329</v>
      </c>
      <c r="O3810" s="2" t="s">
        <v>69</v>
      </c>
      <c r="P3810" s="2" t="s">
        <v>131</v>
      </c>
      <c r="S3810" s="2" t="s">
        <v>132</v>
      </c>
      <c r="T3810" s="2" t="s">
        <v>133</v>
      </c>
      <c r="U3810" s="2" t="s">
        <v>134</v>
      </c>
      <c r="V3810" s="2">
        <v>31</v>
      </c>
      <c r="Y3810" s="2">
        <f t="shared" si="966"/>
        <v>9.8676064716975116</v>
      </c>
      <c r="AB3810" s="2">
        <v>9.8676064720000003</v>
      </c>
      <c r="AC3810" s="2">
        <f t="shared" si="967"/>
        <v>7.6473950155655709E-3</v>
      </c>
      <c r="AD3810" s="2">
        <v>0.95494756348247001</v>
      </c>
      <c r="AE3810" s="2">
        <f t="shared" si="972"/>
        <v>0.80081831798987091</v>
      </c>
      <c r="AF3810" s="2">
        <v>62</v>
      </c>
      <c r="AG3810" s="4">
        <f t="shared" si="973"/>
        <v>1.6129032258064515</v>
      </c>
      <c r="AH3810" s="4">
        <f t="shared" si="974"/>
        <v>2.4137215437963224</v>
      </c>
      <c r="AI3810" s="5">
        <f t="shared" si="975"/>
        <v>1.2068607718981612</v>
      </c>
      <c r="AJ3810" s="2">
        <f t="shared" si="968"/>
        <v>4.5884370093393426E-2</v>
      </c>
      <c r="AK3810" s="2">
        <f t="shared" si="969"/>
        <v>3.6707496074714741E-2</v>
      </c>
      <c r="AL3810" s="2">
        <v>2</v>
      </c>
      <c r="AM3810" s="2">
        <v>2</v>
      </c>
      <c r="AN3810" s="2">
        <f t="shared" si="970"/>
        <v>2</v>
      </c>
      <c r="AO3810" s="2">
        <f t="shared" si="971"/>
        <v>0.4</v>
      </c>
      <c r="AP3810" s="2">
        <v>10</v>
      </c>
      <c r="AQ3810" s="2">
        <v>8</v>
      </c>
      <c r="AR3810" s="2">
        <v>0</v>
      </c>
      <c r="AS3810" s="2" t="s">
        <v>78</v>
      </c>
      <c r="AT3810" s="2">
        <v>4</v>
      </c>
      <c r="AV3810" s="2" t="s">
        <v>69</v>
      </c>
      <c r="AW3810" s="2" t="str">
        <f t="shared" si="976"/>
        <v>Arbolitos</v>
      </c>
      <c r="AX3810" s="2" t="str">
        <f t="shared" si="965"/>
        <v>Latizal alto</v>
      </c>
      <c r="AY3810" s="2">
        <v>1910</v>
      </c>
      <c r="AZ3810" s="4">
        <f t="shared" si="977"/>
        <v>5.2356020942408384E-2</v>
      </c>
      <c r="BA3810" s="4">
        <v>33.270446189313013</v>
      </c>
      <c r="BB3810" s="4">
        <f t="shared" si="978"/>
        <v>2.2985549914332177E-2</v>
      </c>
      <c r="BC3810" s="4">
        <f t="shared" si="979"/>
        <v>7.5341570856740564E-2</v>
      </c>
      <c r="BD3810" s="4">
        <f t="shared" si="980"/>
        <v>3.7670785428370282E-2</v>
      </c>
    </row>
    <row r="3811" spans="1:56" x14ac:dyDescent="0.25">
      <c r="A3811" s="2">
        <v>120</v>
      </c>
      <c r="B3811" s="2" t="s">
        <v>361</v>
      </c>
      <c r="C3811" s="2" t="s">
        <v>995</v>
      </c>
      <c r="D3811" s="2" t="s">
        <v>515</v>
      </c>
      <c r="E3811" s="2" t="s">
        <v>221</v>
      </c>
      <c r="F3811" s="2" t="s">
        <v>59</v>
      </c>
      <c r="G3811" s="2" t="s">
        <v>914</v>
      </c>
      <c r="H3811" s="2" t="s">
        <v>402</v>
      </c>
      <c r="J3811" s="3">
        <v>42195</v>
      </c>
      <c r="K3811" s="2">
        <v>747640</v>
      </c>
      <c r="L3811" s="2">
        <v>819885</v>
      </c>
      <c r="N3811" s="2" t="s">
        <v>378</v>
      </c>
      <c r="O3811" s="2" t="s">
        <v>63</v>
      </c>
      <c r="P3811" s="2" t="s">
        <v>131</v>
      </c>
      <c r="S3811" s="2" t="s">
        <v>132</v>
      </c>
      <c r="T3811" s="2" t="s">
        <v>133</v>
      </c>
      <c r="U3811" s="2" t="s">
        <v>134</v>
      </c>
      <c r="V3811" s="2">
        <v>37</v>
      </c>
      <c r="Y3811" s="2">
        <f t="shared" si="966"/>
        <v>11.777465788800255</v>
      </c>
      <c r="AB3811" s="2">
        <v>11.777465790000001</v>
      </c>
      <c r="AC3811" s="2">
        <f t="shared" si="967"/>
        <v>1.0894155854640236E-2</v>
      </c>
      <c r="AD3811" s="2">
        <v>0.95494756348247001</v>
      </c>
      <c r="AE3811" s="2">
        <f t="shared" si="972"/>
        <v>1.1408119431093999</v>
      </c>
      <c r="AF3811" s="2">
        <v>62</v>
      </c>
      <c r="AG3811" s="4">
        <f t="shared" si="973"/>
        <v>1.6129032258064515</v>
      </c>
      <c r="AH3811" s="4">
        <f t="shared" si="974"/>
        <v>2.7537151689158517</v>
      </c>
      <c r="AI3811" s="5">
        <f t="shared" si="975"/>
        <v>1.3768575844579258</v>
      </c>
      <c r="AJ3811" s="2">
        <f t="shared" si="968"/>
        <v>6.5364935127841417E-2</v>
      </c>
      <c r="AK3811" s="2">
        <f t="shared" si="969"/>
        <v>5.2291948102273132E-2</v>
      </c>
      <c r="AL3811" s="2">
        <v>3</v>
      </c>
      <c r="AM3811" s="2">
        <v>2</v>
      </c>
      <c r="AN3811" s="2">
        <f t="shared" si="970"/>
        <v>3</v>
      </c>
      <c r="AO3811" s="2">
        <f t="shared" si="971"/>
        <v>0.6</v>
      </c>
      <c r="AP3811" s="2">
        <v>10</v>
      </c>
      <c r="AQ3811" s="2">
        <v>8</v>
      </c>
      <c r="AR3811" s="2">
        <v>0</v>
      </c>
      <c r="AS3811" s="2" t="s">
        <v>79</v>
      </c>
      <c r="AT3811" s="2">
        <v>3</v>
      </c>
      <c r="AV3811" s="2" t="s">
        <v>63</v>
      </c>
      <c r="AW3811" s="2" t="str">
        <f t="shared" si="976"/>
        <v>Arbolitos</v>
      </c>
      <c r="AX3811" s="2" t="str">
        <f t="shared" si="965"/>
        <v>I</v>
      </c>
      <c r="AY3811" s="2">
        <v>1910</v>
      </c>
      <c r="AZ3811" s="4">
        <f t="shared" si="977"/>
        <v>5.2356020942408384E-2</v>
      </c>
      <c r="BA3811" s="4">
        <v>33.270446189313013</v>
      </c>
      <c r="BB3811" s="4">
        <f t="shared" si="978"/>
        <v>3.2744243322290062E-2</v>
      </c>
      <c r="BC3811" s="4">
        <f t="shared" si="979"/>
        <v>8.5100264264698439E-2</v>
      </c>
      <c r="BD3811" s="4">
        <f t="shared" si="980"/>
        <v>4.2550132132349219E-2</v>
      </c>
    </row>
    <row r="3812" spans="1:56" x14ac:dyDescent="0.25">
      <c r="A3812" s="2">
        <v>120</v>
      </c>
      <c r="B3812" s="2" t="s">
        <v>361</v>
      </c>
      <c r="C3812" s="2" t="s">
        <v>995</v>
      </c>
      <c r="D3812" s="2" t="s">
        <v>515</v>
      </c>
      <c r="E3812" s="2" t="s">
        <v>221</v>
      </c>
      <c r="F3812" s="2" t="s">
        <v>59</v>
      </c>
      <c r="G3812" s="2" t="s">
        <v>914</v>
      </c>
      <c r="H3812" s="2" t="s">
        <v>402</v>
      </c>
      <c r="J3812" s="3">
        <v>42195</v>
      </c>
      <c r="K3812" s="2">
        <v>747640</v>
      </c>
      <c r="L3812" s="2">
        <v>819885</v>
      </c>
      <c r="N3812" s="2" t="s">
        <v>372</v>
      </c>
      <c r="P3812" s="2" t="s">
        <v>144</v>
      </c>
      <c r="S3812" s="2" t="s">
        <v>236</v>
      </c>
      <c r="T3812" s="2" t="s">
        <v>237</v>
      </c>
      <c r="U3812" s="2" t="s">
        <v>499</v>
      </c>
      <c r="V3812" s="2">
        <v>32</v>
      </c>
      <c r="Y3812" s="2">
        <f t="shared" si="966"/>
        <v>10.185916357881302</v>
      </c>
      <c r="AB3812" s="2">
        <v>10.18591636</v>
      </c>
      <c r="AC3812" s="2">
        <f t="shared" si="967"/>
        <v>8.148733086305043E-3</v>
      </c>
      <c r="AD3812" s="2">
        <v>0.95494756348247001</v>
      </c>
      <c r="AE3812" s="2">
        <f t="shared" si="972"/>
        <v>0.85331733363332773</v>
      </c>
      <c r="AF3812" s="2">
        <v>62</v>
      </c>
      <c r="AG3812" s="4">
        <f t="shared" si="973"/>
        <v>1.6129032258064515</v>
      </c>
      <c r="AH3812" s="4">
        <f t="shared" si="974"/>
        <v>2.4662205594397792</v>
      </c>
      <c r="AI3812" s="5">
        <f t="shared" si="975"/>
        <v>1.2331102797198896</v>
      </c>
      <c r="AJ3812" s="2">
        <f t="shared" si="968"/>
        <v>3.422467896248118E-2</v>
      </c>
      <c r="AK3812" s="2">
        <f t="shared" si="969"/>
        <v>1.9556959407132101E-2</v>
      </c>
      <c r="AL3812" s="2">
        <v>1</v>
      </c>
      <c r="AM3812" s="2">
        <v>1</v>
      </c>
      <c r="AN3812" s="2">
        <f t="shared" si="970"/>
        <v>0.5</v>
      </c>
      <c r="AO3812" s="2">
        <f t="shared" si="971"/>
        <v>0.1</v>
      </c>
      <c r="AP3812" s="2">
        <v>7</v>
      </c>
      <c r="AQ3812" s="2">
        <v>4</v>
      </c>
      <c r="AR3812" s="2">
        <v>0</v>
      </c>
      <c r="AS3812" s="2" t="s">
        <v>79</v>
      </c>
      <c r="AT3812" s="2">
        <v>1</v>
      </c>
      <c r="AW3812" s="2" t="str">
        <f t="shared" si="976"/>
        <v>Arbolitos</v>
      </c>
      <c r="AX3812" s="2" t="str">
        <f t="shared" si="965"/>
        <v>I</v>
      </c>
      <c r="AY3812" s="2">
        <v>1910</v>
      </c>
      <c r="AZ3812" s="4">
        <f t="shared" si="977"/>
        <v>5.2356020942408384E-2</v>
      </c>
      <c r="BA3812" s="4">
        <v>33.270446189313013</v>
      </c>
      <c r="BB3812" s="4">
        <f t="shared" si="978"/>
        <v>2.4492406984678621E-2</v>
      </c>
      <c r="BC3812" s="4">
        <f t="shared" si="979"/>
        <v>7.6848427927087001E-2</v>
      </c>
      <c r="BD3812" s="4">
        <f t="shared" si="980"/>
        <v>3.8424213963543501E-2</v>
      </c>
    </row>
    <row r="3813" spans="1:56" x14ac:dyDescent="0.25">
      <c r="A3813" s="2">
        <v>120</v>
      </c>
      <c r="B3813" s="2" t="s">
        <v>361</v>
      </c>
      <c r="C3813" s="2" t="s">
        <v>995</v>
      </c>
      <c r="D3813" s="2" t="s">
        <v>515</v>
      </c>
      <c r="E3813" s="2" t="s">
        <v>221</v>
      </c>
      <c r="F3813" s="2" t="s">
        <v>59</v>
      </c>
      <c r="G3813" s="2" t="s">
        <v>914</v>
      </c>
      <c r="H3813" s="2" t="s">
        <v>402</v>
      </c>
      <c r="J3813" s="3">
        <v>42195</v>
      </c>
      <c r="K3813" s="2">
        <v>747640</v>
      </c>
      <c r="L3813" s="2">
        <v>819885</v>
      </c>
      <c r="N3813" s="2" t="s">
        <v>485</v>
      </c>
      <c r="P3813" s="2" t="s">
        <v>135</v>
      </c>
      <c r="S3813" s="2" t="s">
        <v>136</v>
      </c>
      <c r="T3813" s="2" t="s">
        <v>137</v>
      </c>
      <c r="U3813" s="2" t="s">
        <v>138</v>
      </c>
      <c r="V3813" s="2">
        <v>25</v>
      </c>
      <c r="Y3813" s="2">
        <f t="shared" si="966"/>
        <v>7.9577471545947667</v>
      </c>
      <c r="AB3813" s="2">
        <v>7.9577471549999999</v>
      </c>
      <c r="AC3813" s="2">
        <f t="shared" si="967"/>
        <v>4.9735919716217296E-3</v>
      </c>
      <c r="AD3813" s="2">
        <v>0.95494756348247001</v>
      </c>
      <c r="AE3813" s="2">
        <f t="shared" si="972"/>
        <v>0.52082356789143525</v>
      </c>
      <c r="AF3813" s="2">
        <v>62</v>
      </c>
      <c r="AG3813" s="4">
        <f t="shared" si="973"/>
        <v>1.6129032258064515</v>
      </c>
      <c r="AH3813" s="4">
        <f t="shared" si="974"/>
        <v>2.1337267936978868</v>
      </c>
      <c r="AI3813" s="5">
        <f t="shared" si="975"/>
        <v>1.0668633968489434</v>
      </c>
      <c r="AJ3813" s="2">
        <f t="shared" si="968"/>
        <v>2.0889086280811264E-2</v>
      </c>
      <c r="AK3813" s="2">
        <f t="shared" si="969"/>
        <v>5.9683103659460756E-3</v>
      </c>
      <c r="AL3813" s="2">
        <v>3</v>
      </c>
      <c r="AM3813" s="2">
        <v>3</v>
      </c>
      <c r="AN3813" s="2">
        <f t="shared" si="970"/>
        <v>4.5</v>
      </c>
      <c r="AO3813" s="2">
        <f t="shared" si="971"/>
        <v>0.89999999999999991</v>
      </c>
      <c r="AP3813" s="2">
        <v>7</v>
      </c>
      <c r="AQ3813" s="2">
        <v>2</v>
      </c>
      <c r="AR3813" s="2">
        <v>0</v>
      </c>
      <c r="AS3813" s="2" t="s">
        <v>78</v>
      </c>
      <c r="AT3813" s="2">
        <v>5</v>
      </c>
      <c r="AW3813" s="2" t="str">
        <f t="shared" si="976"/>
        <v>Arbolitos</v>
      </c>
      <c r="AX3813" s="2" t="str">
        <f t="shared" si="965"/>
        <v>Latizal alto</v>
      </c>
      <c r="AY3813" s="2">
        <v>1910</v>
      </c>
      <c r="AZ3813" s="4">
        <f t="shared" si="977"/>
        <v>5.2356020942408384E-2</v>
      </c>
      <c r="BA3813" s="4">
        <v>33.270446189313013</v>
      </c>
      <c r="BB3813" s="4">
        <f t="shared" si="978"/>
        <v>1.4948978872484508E-2</v>
      </c>
      <c r="BC3813" s="4">
        <f t="shared" si="979"/>
        <v>6.7304999814892894E-2</v>
      </c>
      <c r="BD3813" s="4">
        <f t="shared" si="980"/>
        <v>3.3652499907446447E-2</v>
      </c>
    </row>
    <row r="3814" spans="1:56" x14ac:dyDescent="0.25">
      <c r="A3814" s="2">
        <v>120</v>
      </c>
      <c r="B3814" s="2" t="s">
        <v>361</v>
      </c>
      <c r="C3814" s="2" t="s">
        <v>995</v>
      </c>
      <c r="D3814" s="2" t="s">
        <v>515</v>
      </c>
      <c r="E3814" s="2" t="s">
        <v>221</v>
      </c>
      <c r="F3814" s="2" t="s">
        <v>59</v>
      </c>
      <c r="G3814" s="2" t="s">
        <v>914</v>
      </c>
      <c r="H3814" s="2" t="s">
        <v>402</v>
      </c>
      <c r="J3814" s="3">
        <v>42195</v>
      </c>
      <c r="K3814" s="2">
        <v>747640</v>
      </c>
      <c r="L3814" s="2">
        <v>819885</v>
      </c>
      <c r="N3814" s="2" t="s">
        <v>382</v>
      </c>
      <c r="P3814" s="2" t="s">
        <v>135</v>
      </c>
      <c r="S3814" s="2" t="s">
        <v>136</v>
      </c>
      <c r="T3814" s="2" t="s">
        <v>137</v>
      </c>
      <c r="U3814" s="2" t="s">
        <v>138</v>
      </c>
      <c r="V3814" s="2">
        <v>26</v>
      </c>
      <c r="Y3814" s="2">
        <f t="shared" si="966"/>
        <v>8.2760570407785572</v>
      </c>
      <c r="AB3814" s="2">
        <v>8.2760570409999996</v>
      </c>
      <c r="AC3814" s="2">
        <f t="shared" si="967"/>
        <v>5.3794370765060618E-3</v>
      </c>
      <c r="AD3814" s="2">
        <v>0.95494756348247001</v>
      </c>
      <c r="AE3814" s="2">
        <f t="shared" si="972"/>
        <v>0.5633227710313764</v>
      </c>
      <c r="AF3814" s="2">
        <v>62</v>
      </c>
      <c r="AG3814" s="4">
        <f t="shared" si="973"/>
        <v>1.6129032258064515</v>
      </c>
      <c r="AH3814" s="4">
        <f t="shared" si="974"/>
        <v>2.1762259968378279</v>
      </c>
      <c r="AI3814" s="5">
        <f t="shared" si="975"/>
        <v>1.088112998418914</v>
      </c>
      <c r="AJ3814" s="2">
        <f t="shared" si="968"/>
        <v>2.2593635721325462E-2</v>
      </c>
      <c r="AK3814" s="2">
        <f t="shared" si="969"/>
        <v>1.9365973475421822E-2</v>
      </c>
      <c r="AL3814" s="2">
        <v>4</v>
      </c>
      <c r="AM3814" s="2">
        <v>3</v>
      </c>
      <c r="AN3814" s="2">
        <f t="shared" si="970"/>
        <v>6</v>
      </c>
      <c r="AO3814" s="2">
        <f t="shared" si="971"/>
        <v>1.2</v>
      </c>
      <c r="AP3814" s="2">
        <v>7</v>
      </c>
      <c r="AQ3814" s="2">
        <v>6</v>
      </c>
      <c r="AR3814" s="2">
        <v>0</v>
      </c>
      <c r="AS3814" s="2" t="s">
        <v>78</v>
      </c>
      <c r="AT3814" s="2">
        <v>5</v>
      </c>
      <c r="AW3814" s="2" t="str">
        <f t="shared" si="976"/>
        <v>Arbolitos</v>
      </c>
      <c r="AX3814" s="2" t="str">
        <f t="shared" si="965"/>
        <v>Latizal alto</v>
      </c>
      <c r="AY3814" s="2">
        <v>1910</v>
      </c>
      <c r="AZ3814" s="4">
        <f t="shared" si="977"/>
        <v>5.2356020942408384E-2</v>
      </c>
      <c r="BA3814" s="4">
        <v>33.270446189313013</v>
      </c>
      <c r="BB3814" s="4">
        <f t="shared" si="978"/>
        <v>1.6168815548479241E-2</v>
      </c>
      <c r="BC3814" s="4">
        <f t="shared" si="979"/>
        <v>6.8524836490887628E-2</v>
      </c>
      <c r="BD3814" s="4">
        <f t="shared" si="980"/>
        <v>3.4262418245443814E-2</v>
      </c>
    </row>
    <row r="3815" spans="1:56" x14ac:dyDescent="0.25">
      <c r="A3815" s="2">
        <v>120</v>
      </c>
      <c r="B3815" s="2" t="s">
        <v>361</v>
      </c>
      <c r="C3815" s="2" t="s">
        <v>995</v>
      </c>
      <c r="D3815" s="2" t="s">
        <v>515</v>
      </c>
      <c r="E3815" s="2" t="s">
        <v>221</v>
      </c>
      <c r="F3815" s="2" t="s">
        <v>59</v>
      </c>
      <c r="G3815" s="2" t="s">
        <v>914</v>
      </c>
      <c r="H3815" s="2" t="s">
        <v>402</v>
      </c>
      <c r="J3815" s="3">
        <v>42195</v>
      </c>
      <c r="K3815" s="2">
        <v>747640</v>
      </c>
      <c r="L3815" s="2">
        <v>819885</v>
      </c>
      <c r="N3815" s="2" t="s">
        <v>388</v>
      </c>
      <c r="P3815" s="2" t="s">
        <v>135</v>
      </c>
      <c r="S3815" s="2" t="s">
        <v>136</v>
      </c>
      <c r="T3815" s="2" t="s">
        <v>137</v>
      </c>
      <c r="U3815" s="2" t="s">
        <v>138</v>
      </c>
      <c r="V3815" s="2">
        <v>36</v>
      </c>
      <c r="Y3815" s="2">
        <f t="shared" si="966"/>
        <v>11.459155902616464</v>
      </c>
      <c r="AB3815" s="2">
        <v>11.459155900000001</v>
      </c>
      <c r="AC3815" s="2">
        <f t="shared" si="967"/>
        <v>1.0313240312354817E-2</v>
      </c>
      <c r="AD3815" s="2">
        <v>0.95494756348247001</v>
      </c>
      <c r="AE3815" s="2">
        <f t="shared" si="972"/>
        <v>1.0799797503796802</v>
      </c>
      <c r="AF3815" s="2">
        <v>62</v>
      </c>
      <c r="AG3815" s="4">
        <f t="shared" si="973"/>
        <v>1.6129032258064515</v>
      </c>
      <c r="AH3815" s="4">
        <f t="shared" si="974"/>
        <v>2.6928829761861319</v>
      </c>
      <c r="AI3815" s="5">
        <f t="shared" si="975"/>
        <v>1.346441488093066</v>
      </c>
      <c r="AJ3815" s="2">
        <f t="shared" si="968"/>
        <v>4.9503553499303118E-2</v>
      </c>
      <c r="AK3815" s="2">
        <f t="shared" si="969"/>
        <v>3.7127665124477342E-2</v>
      </c>
      <c r="AL3815" s="2">
        <v>2</v>
      </c>
      <c r="AM3815" s="2">
        <v>1</v>
      </c>
      <c r="AN3815" s="2">
        <f t="shared" si="970"/>
        <v>1</v>
      </c>
      <c r="AO3815" s="2">
        <f t="shared" si="971"/>
        <v>0.2</v>
      </c>
      <c r="AP3815" s="2">
        <v>8</v>
      </c>
      <c r="AQ3815" s="2">
        <v>6</v>
      </c>
      <c r="AR3815" s="2">
        <v>1</v>
      </c>
      <c r="AS3815" s="2" t="s">
        <v>78</v>
      </c>
      <c r="AT3815" s="2">
        <v>2</v>
      </c>
      <c r="AW3815" s="2" t="str">
        <f t="shared" si="976"/>
        <v>Arbolitos</v>
      </c>
      <c r="AX3815" s="2" t="str">
        <f t="shared" si="965"/>
        <v>I</v>
      </c>
      <c r="AY3815" s="2">
        <v>1910</v>
      </c>
      <c r="AZ3815" s="4">
        <f t="shared" si="977"/>
        <v>5.2356020942408384E-2</v>
      </c>
      <c r="BA3815" s="4">
        <v>33.270446189313013</v>
      </c>
      <c r="BB3815" s="4">
        <f t="shared" si="978"/>
        <v>3.0998202589983873E-2</v>
      </c>
      <c r="BC3815" s="4">
        <f t="shared" si="979"/>
        <v>8.335422353239226E-2</v>
      </c>
      <c r="BD3815" s="4">
        <f t="shared" si="980"/>
        <v>4.167711176619613E-2</v>
      </c>
    </row>
    <row r="3816" spans="1:56" x14ac:dyDescent="0.25">
      <c r="A3816" s="2">
        <v>120</v>
      </c>
      <c r="B3816" s="2" t="s">
        <v>361</v>
      </c>
      <c r="C3816" s="2" t="s">
        <v>995</v>
      </c>
      <c r="D3816" s="2" t="s">
        <v>515</v>
      </c>
      <c r="E3816" s="2" t="s">
        <v>221</v>
      </c>
      <c r="F3816" s="2" t="s">
        <v>59</v>
      </c>
      <c r="G3816" s="2" t="s">
        <v>914</v>
      </c>
      <c r="H3816" s="2" t="s">
        <v>402</v>
      </c>
      <c r="J3816" s="3">
        <v>42195</v>
      </c>
      <c r="K3816" s="2">
        <v>747640</v>
      </c>
      <c r="L3816" s="2">
        <v>819885</v>
      </c>
      <c r="N3816" s="2" t="s">
        <v>336</v>
      </c>
      <c r="P3816" s="2" t="s">
        <v>135</v>
      </c>
      <c r="S3816" s="2" t="s">
        <v>136</v>
      </c>
      <c r="T3816" s="2" t="s">
        <v>137</v>
      </c>
      <c r="U3816" s="2" t="s">
        <v>138</v>
      </c>
      <c r="V3816" s="2">
        <v>36</v>
      </c>
      <c r="Y3816" s="2">
        <f t="shared" si="966"/>
        <v>11.459155902616464</v>
      </c>
      <c r="AB3816" s="2">
        <v>11.459155900000001</v>
      </c>
      <c r="AC3816" s="2">
        <f t="shared" si="967"/>
        <v>1.0313240312354817E-2</v>
      </c>
      <c r="AD3816" s="2">
        <v>0.95494756348247001</v>
      </c>
      <c r="AE3816" s="2">
        <f t="shared" si="972"/>
        <v>1.0799797503796802</v>
      </c>
      <c r="AF3816" s="2">
        <v>62</v>
      </c>
      <c r="AG3816" s="4">
        <f t="shared" si="973"/>
        <v>1.6129032258064515</v>
      </c>
      <c r="AH3816" s="4">
        <f t="shared" si="974"/>
        <v>2.6928829761861319</v>
      </c>
      <c r="AI3816" s="5">
        <f t="shared" si="975"/>
        <v>1.346441488093066</v>
      </c>
      <c r="AJ3816" s="2">
        <f t="shared" si="968"/>
        <v>4.3315609311890234E-2</v>
      </c>
      <c r="AK3816" s="2">
        <f t="shared" si="969"/>
        <v>4.3315609311890225E-3</v>
      </c>
      <c r="AL3816" s="2">
        <v>2</v>
      </c>
      <c r="AM3816" s="2">
        <v>2</v>
      </c>
      <c r="AN3816" s="2">
        <f t="shared" si="970"/>
        <v>2</v>
      </c>
      <c r="AO3816" s="2">
        <f t="shared" si="971"/>
        <v>0.4</v>
      </c>
      <c r="AP3816" s="2">
        <v>7</v>
      </c>
      <c r="AQ3816" s="2">
        <v>0.7</v>
      </c>
      <c r="AR3816" s="2">
        <v>0</v>
      </c>
      <c r="AS3816" s="2" t="s">
        <v>78</v>
      </c>
      <c r="AT3816" s="2">
        <v>3</v>
      </c>
      <c r="AW3816" s="2" t="str">
        <f t="shared" si="976"/>
        <v>Arbolitos</v>
      </c>
      <c r="AX3816" s="2" t="str">
        <f t="shared" si="965"/>
        <v>I</v>
      </c>
      <c r="AY3816" s="2">
        <v>1910</v>
      </c>
      <c r="AZ3816" s="4">
        <f t="shared" si="977"/>
        <v>5.2356020942408384E-2</v>
      </c>
      <c r="BA3816" s="4">
        <v>33.270446189313013</v>
      </c>
      <c r="BB3816" s="4">
        <f t="shared" si="978"/>
        <v>3.0998202589983873E-2</v>
      </c>
      <c r="BC3816" s="4">
        <f t="shared" si="979"/>
        <v>8.335422353239226E-2</v>
      </c>
      <c r="BD3816" s="4">
        <f t="shared" si="980"/>
        <v>4.167711176619613E-2</v>
      </c>
    </row>
    <row r="3817" spans="1:56" x14ac:dyDescent="0.25">
      <c r="A3817" s="2">
        <v>120</v>
      </c>
      <c r="B3817" s="2" t="s">
        <v>361</v>
      </c>
      <c r="C3817" s="2" t="s">
        <v>995</v>
      </c>
      <c r="D3817" s="2" t="s">
        <v>515</v>
      </c>
      <c r="E3817" s="2" t="s">
        <v>221</v>
      </c>
      <c r="F3817" s="2" t="s">
        <v>59</v>
      </c>
      <c r="G3817" s="2" t="s">
        <v>914</v>
      </c>
      <c r="H3817" s="2" t="s">
        <v>402</v>
      </c>
      <c r="J3817" s="3">
        <v>42195</v>
      </c>
      <c r="K3817" s="2">
        <v>747640</v>
      </c>
      <c r="L3817" s="2">
        <v>819885</v>
      </c>
      <c r="N3817" s="2" t="s">
        <v>230</v>
      </c>
      <c r="O3817" s="2" t="s">
        <v>69</v>
      </c>
      <c r="P3817" s="2" t="s">
        <v>135</v>
      </c>
      <c r="S3817" s="2" t="s">
        <v>136</v>
      </c>
      <c r="T3817" s="2" t="s">
        <v>139</v>
      </c>
      <c r="U3817" s="2" t="s">
        <v>532</v>
      </c>
      <c r="V3817" s="2">
        <v>42</v>
      </c>
      <c r="Y3817" s="2">
        <f t="shared" si="966"/>
        <v>13.369015219719209</v>
      </c>
      <c r="AB3817" s="2">
        <v>13.36901522</v>
      </c>
      <c r="AC3817" s="2">
        <f t="shared" si="967"/>
        <v>1.4037465980705172E-2</v>
      </c>
      <c r="AD3817" s="2">
        <v>0.95494756348247001</v>
      </c>
      <c r="AE3817" s="2">
        <f t="shared" si="972"/>
        <v>1.4699724380167873</v>
      </c>
      <c r="AF3817" s="2">
        <v>62</v>
      </c>
      <c r="AG3817" s="4">
        <f t="shared" si="973"/>
        <v>1.6129032258064515</v>
      </c>
      <c r="AH3817" s="4">
        <f t="shared" si="974"/>
        <v>3.0828756638232386</v>
      </c>
      <c r="AI3817" s="5">
        <f t="shared" si="975"/>
        <v>1.5414378319116193</v>
      </c>
      <c r="AJ3817" s="2">
        <f t="shared" si="968"/>
        <v>8.4224795884231027E-2</v>
      </c>
      <c r="AK3817" s="2">
        <f t="shared" si="969"/>
        <v>6.737983670738483E-2</v>
      </c>
      <c r="AL3817" s="2">
        <v>4</v>
      </c>
      <c r="AM3817" s="2">
        <v>3</v>
      </c>
      <c r="AN3817" s="2">
        <f t="shared" si="970"/>
        <v>6</v>
      </c>
      <c r="AO3817" s="2">
        <f t="shared" si="971"/>
        <v>1.2</v>
      </c>
      <c r="AP3817" s="2">
        <v>10</v>
      </c>
      <c r="AQ3817" s="2">
        <v>8</v>
      </c>
      <c r="AR3817" s="2">
        <v>0</v>
      </c>
      <c r="AS3817" s="2" t="s">
        <v>276</v>
      </c>
      <c r="AT3817" s="2">
        <v>2</v>
      </c>
      <c r="AV3817" s="2" t="s">
        <v>923</v>
      </c>
      <c r="AW3817" s="2" t="str">
        <f t="shared" si="976"/>
        <v>Arbolitos</v>
      </c>
      <c r="AX3817" s="2" t="str">
        <f t="shared" si="965"/>
        <v>I</v>
      </c>
      <c r="AY3817" s="2">
        <v>1910</v>
      </c>
      <c r="AZ3817" s="4">
        <f t="shared" si="977"/>
        <v>5.2356020942408384E-2</v>
      </c>
      <c r="BA3817" s="4">
        <v>33.270446189313013</v>
      </c>
      <c r="BB3817" s="4">
        <f t="shared" si="978"/>
        <v>4.2191997969700287E-2</v>
      </c>
      <c r="BC3817" s="4">
        <f t="shared" si="979"/>
        <v>9.4548018912108678E-2</v>
      </c>
      <c r="BD3817" s="4">
        <f t="shared" si="980"/>
        <v>4.7274009456054339E-2</v>
      </c>
    </row>
    <row r="3818" spans="1:56" x14ac:dyDescent="0.25">
      <c r="A3818" s="2">
        <v>120</v>
      </c>
      <c r="B3818" s="2" t="s">
        <v>361</v>
      </c>
      <c r="C3818" s="2" t="s">
        <v>995</v>
      </c>
      <c r="D3818" s="2" t="s">
        <v>515</v>
      </c>
      <c r="E3818" s="2" t="s">
        <v>221</v>
      </c>
      <c r="F3818" s="2" t="s">
        <v>59</v>
      </c>
      <c r="G3818" s="2" t="s">
        <v>914</v>
      </c>
      <c r="H3818" s="2" t="s">
        <v>402</v>
      </c>
      <c r="J3818" s="3">
        <v>42195</v>
      </c>
      <c r="K3818" s="2">
        <v>747640</v>
      </c>
      <c r="L3818" s="2">
        <v>819885</v>
      </c>
      <c r="N3818" s="2" t="s">
        <v>260</v>
      </c>
      <c r="P3818" s="2" t="s">
        <v>74</v>
      </c>
      <c r="S3818" s="2" t="s">
        <v>75</v>
      </c>
      <c r="T3818" s="2" t="s">
        <v>76</v>
      </c>
      <c r="U3818" s="2" t="s">
        <v>254</v>
      </c>
      <c r="V3818" s="2">
        <v>10</v>
      </c>
      <c r="Y3818" s="2">
        <f t="shared" si="966"/>
        <v>3.183098861837907</v>
      </c>
      <c r="AB3818" s="2">
        <v>3.183098862</v>
      </c>
      <c r="AC3818" s="2">
        <f t="shared" si="967"/>
        <v>7.9577471545947667E-4</v>
      </c>
      <c r="AD3818" s="2">
        <v>0.95494756348247001</v>
      </c>
      <c r="AE3818" s="2">
        <f t="shared" si="972"/>
        <v>8.3331770862629634E-2</v>
      </c>
      <c r="AF3818" s="2">
        <v>62</v>
      </c>
      <c r="AG3818" s="4">
        <f t="shared" si="973"/>
        <v>1.6129032258064515</v>
      </c>
      <c r="AH3818" s="4">
        <f t="shared" si="974"/>
        <v>1.6962349966690811</v>
      </c>
      <c r="AI3818" s="5">
        <f t="shared" si="975"/>
        <v>0.84811749833454053</v>
      </c>
      <c r="AJ3818" s="2">
        <f t="shared" si="968"/>
        <v>1.4323944878270579E-3</v>
      </c>
      <c r="AK3818" s="2">
        <f t="shared" si="969"/>
        <v>7.1619724391352893E-4</v>
      </c>
      <c r="AL3818" s="2">
        <v>2</v>
      </c>
      <c r="AM3818" s="2">
        <v>1.5</v>
      </c>
      <c r="AN3818" s="2">
        <f t="shared" si="970"/>
        <v>1.5</v>
      </c>
      <c r="AO3818" s="2">
        <f t="shared" si="971"/>
        <v>0.3</v>
      </c>
      <c r="AP3818" s="2">
        <v>3</v>
      </c>
      <c r="AQ3818" s="2">
        <v>1.5</v>
      </c>
      <c r="AR3818" s="2">
        <v>0</v>
      </c>
      <c r="AS3818" s="2" t="s">
        <v>79</v>
      </c>
      <c r="AT3818" s="2">
        <v>3</v>
      </c>
      <c r="AW3818" s="2" t="str">
        <f t="shared" si="976"/>
        <v>Arbustivo</v>
      </c>
      <c r="AX3818" s="2" t="str">
        <f t="shared" si="965"/>
        <v>Latizal bajo</v>
      </c>
      <c r="AY3818" s="2">
        <v>1910</v>
      </c>
      <c r="AZ3818" s="4">
        <f t="shared" si="977"/>
        <v>5.2356020942408384E-2</v>
      </c>
      <c r="BA3818" s="4">
        <v>33.270446189313013</v>
      </c>
      <c r="BB3818" s="4">
        <f t="shared" si="978"/>
        <v>2.3918366195975213E-3</v>
      </c>
      <c r="BC3818" s="4">
        <f t="shared" si="979"/>
        <v>5.4747857562005904E-2</v>
      </c>
      <c r="BD3818" s="4">
        <f t="shared" si="980"/>
        <v>2.7373928781002952E-2</v>
      </c>
    </row>
    <row r="3819" spans="1:56" x14ac:dyDescent="0.25">
      <c r="A3819" s="2">
        <v>120</v>
      </c>
      <c r="B3819" s="2" t="s">
        <v>361</v>
      </c>
      <c r="C3819" s="2" t="s">
        <v>995</v>
      </c>
      <c r="D3819" s="2" t="s">
        <v>515</v>
      </c>
      <c r="E3819" s="2" t="s">
        <v>221</v>
      </c>
      <c r="F3819" s="2" t="s">
        <v>59</v>
      </c>
      <c r="G3819" s="2" t="s">
        <v>914</v>
      </c>
      <c r="H3819" s="2" t="s">
        <v>402</v>
      </c>
      <c r="J3819" s="3">
        <v>42195</v>
      </c>
      <c r="K3819" s="2">
        <v>747640</v>
      </c>
      <c r="L3819" s="2">
        <v>819885</v>
      </c>
      <c r="N3819" s="2" t="s">
        <v>457</v>
      </c>
      <c r="P3819" s="2" t="s">
        <v>144</v>
      </c>
      <c r="S3819" s="2" t="s">
        <v>535</v>
      </c>
      <c r="T3819" s="2" t="s">
        <v>536</v>
      </c>
      <c r="U3819" s="2" t="s">
        <v>537</v>
      </c>
      <c r="V3819" s="2">
        <v>26</v>
      </c>
      <c r="Y3819" s="2">
        <f t="shared" si="966"/>
        <v>8.2760570407785572</v>
      </c>
      <c r="AB3819" s="2">
        <v>8.2760570409999996</v>
      </c>
      <c r="AC3819" s="2">
        <f t="shared" si="967"/>
        <v>5.3794370765060618E-3</v>
      </c>
      <c r="AD3819" s="2">
        <v>0.95494756348247001</v>
      </c>
      <c r="AE3819" s="2">
        <f t="shared" si="972"/>
        <v>0.5633227710313764</v>
      </c>
      <c r="AF3819" s="2">
        <v>62</v>
      </c>
      <c r="AG3819" s="4">
        <f t="shared" si="973"/>
        <v>1.6129032258064515</v>
      </c>
      <c r="AH3819" s="4">
        <f t="shared" si="974"/>
        <v>2.1762259968378279</v>
      </c>
      <c r="AI3819" s="5">
        <f t="shared" si="975"/>
        <v>1.088112998418914</v>
      </c>
      <c r="AJ3819" s="2">
        <f t="shared" si="968"/>
        <v>2.5821297967229095E-2</v>
      </c>
      <c r="AK3819" s="2">
        <f t="shared" si="969"/>
        <v>1.6138311229518185E-2</v>
      </c>
      <c r="AL3819" s="2">
        <v>3</v>
      </c>
      <c r="AM3819" s="2">
        <v>2</v>
      </c>
      <c r="AN3819" s="2">
        <f t="shared" si="970"/>
        <v>3</v>
      </c>
      <c r="AO3819" s="2">
        <f t="shared" si="971"/>
        <v>0.6</v>
      </c>
      <c r="AP3819" s="2">
        <v>8</v>
      </c>
      <c r="AQ3819" s="2">
        <v>5</v>
      </c>
      <c r="AR3819" s="2">
        <v>1</v>
      </c>
      <c r="AS3819" s="2" t="s">
        <v>276</v>
      </c>
      <c r="AT3819" s="2">
        <v>1</v>
      </c>
      <c r="AV3819" s="2" t="s">
        <v>996</v>
      </c>
      <c r="AW3819" s="2" t="str">
        <f t="shared" si="976"/>
        <v>Arbolitos</v>
      </c>
      <c r="AX3819" s="2" t="str">
        <f t="shared" si="965"/>
        <v>Latizal alto</v>
      </c>
      <c r="AY3819" s="2">
        <v>1910</v>
      </c>
      <c r="AZ3819" s="4">
        <f t="shared" si="977"/>
        <v>5.2356020942408384E-2</v>
      </c>
      <c r="BA3819" s="4">
        <v>33.270446189313013</v>
      </c>
      <c r="BB3819" s="4">
        <f t="shared" si="978"/>
        <v>1.6168815548479241E-2</v>
      </c>
      <c r="BC3819" s="4">
        <f t="shared" si="979"/>
        <v>6.8524836490887628E-2</v>
      </c>
      <c r="BD3819" s="4">
        <f t="shared" si="980"/>
        <v>3.4262418245443814E-2</v>
      </c>
    </row>
    <row r="3820" spans="1:56" x14ac:dyDescent="0.25">
      <c r="A3820" s="2">
        <v>120</v>
      </c>
      <c r="B3820" s="2" t="s">
        <v>361</v>
      </c>
      <c r="C3820" s="2" t="s">
        <v>995</v>
      </c>
      <c r="D3820" s="2" t="s">
        <v>515</v>
      </c>
      <c r="E3820" s="2" t="s">
        <v>221</v>
      </c>
      <c r="F3820" s="2" t="s">
        <v>59</v>
      </c>
      <c r="G3820" s="2" t="s">
        <v>914</v>
      </c>
      <c r="H3820" s="2" t="s">
        <v>402</v>
      </c>
      <c r="J3820" s="3">
        <v>42195</v>
      </c>
      <c r="K3820" s="2">
        <v>747640</v>
      </c>
      <c r="L3820" s="2">
        <v>819885</v>
      </c>
      <c r="N3820" s="2" t="s">
        <v>261</v>
      </c>
      <c r="P3820" s="2" t="s">
        <v>140</v>
      </c>
      <c r="S3820" s="2" t="s">
        <v>141</v>
      </c>
      <c r="T3820" s="2" t="s">
        <v>142</v>
      </c>
      <c r="U3820" s="2" t="s">
        <v>141</v>
      </c>
      <c r="V3820" s="2">
        <v>15</v>
      </c>
      <c r="Y3820" s="2">
        <f t="shared" si="966"/>
        <v>4.7746482927568605</v>
      </c>
      <c r="AB3820" s="2">
        <v>4.7746482930000003</v>
      </c>
      <c r="AC3820" s="2">
        <f t="shared" si="967"/>
        <v>1.7904931097838226E-3</v>
      </c>
      <c r="AD3820" s="2">
        <v>0.95494756348247001</v>
      </c>
      <c r="AE3820" s="2">
        <f t="shared" si="972"/>
        <v>0.18749648444091671</v>
      </c>
      <c r="AF3820" s="2">
        <v>62</v>
      </c>
      <c r="AG3820" s="4">
        <f t="shared" si="973"/>
        <v>1.6129032258064515</v>
      </c>
      <c r="AH3820" s="4">
        <f t="shared" si="974"/>
        <v>1.8003997102473681</v>
      </c>
      <c r="AI3820" s="5">
        <f t="shared" si="975"/>
        <v>0.90019985512368406</v>
      </c>
      <c r="AJ3820" s="2">
        <f t="shared" si="968"/>
        <v>8.0572189940272022E-3</v>
      </c>
      <c r="AK3820" s="2">
        <f t="shared" si="969"/>
        <v>5.3714793293514673E-3</v>
      </c>
      <c r="AL3820" s="2">
        <v>2</v>
      </c>
      <c r="AM3820" s="2">
        <v>2</v>
      </c>
      <c r="AN3820" s="2">
        <f t="shared" si="970"/>
        <v>2</v>
      </c>
      <c r="AO3820" s="2">
        <f t="shared" si="971"/>
        <v>0.4</v>
      </c>
      <c r="AP3820" s="2">
        <v>7.5</v>
      </c>
      <c r="AQ3820" s="2">
        <v>5</v>
      </c>
      <c r="AR3820" s="2">
        <v>2</v>
      </c>
      <c r="AS3820" s="2" t="s">
        <v>79</v>
      </c>
      <c r="AT3820" s="2">
        <v>4</v>
      </c>
      <c r="AW3820" s="2" t="str">
        <f t="shared" si="976"/>
        <v>Arbolitos</v>
      </c>
      <c r="AX3820" s="2" t="str">
        <f t="shared" si="965"/>
        <v>Latizal bajo</v>
      </c>
      <c r="AY3820" s="2">
        <v>1910</v>
      </c>
      <c r="AZ3820" s="4">
        <f t="shared" si="977"/>
        <v>5.2356020942408384E-2</v>
      </c>
      <c r="BA3820" s="4">
        <v>33.270446189313013</v>
      </c>
      <c r="BB3820" s="4">
        <f t="shared" si="978"/>
        <v>5.3816323940944237E-3</v>
      </c>
      <c r="BC3820" s="4">
        <f t="shared" si="979"/>
        <v>5.7737653336502805E-2</v>
      </c>
      <c r="BD3820" s="4">
        <f t="shared" si="980"/>
        <v>2.8868826668251402E-2</v>
      </c>
    </row>
    <row r="3821" spans="1:56" x14ac:dyDescent="0.25">
      <c r="A3821" s="2">
        <v>120</v>
      </c>
      <c r="B3821" s="2" t="s">
        <v>361</v>
      </c>
      <c r="C3821" s="2" t="s">
        <v>995</v>
      </c>
      <c r="D3821" s="2" t="s">
        <v>515</v>
      </c>
      <c r="E3821" s="2" t="s">
        <v>221</v>
      </c>
      <c r="F3821" s="2" t="s">
        <v>59</v>
      </c>
      <c r="G3821" s="2" t="s">
        <v>914</v>
      </c>
      <c r="H3821" s="2" t="s">
        <v>402</v>
      </c>
      <c r="J3821" s="3">
        <v>42195</v>
      </c>
      <c r="K3821" s="2">
        <v>747640</v>
      </c>
      <c r="L3821" s="2">
        <v>819885</v>
      </c>
      <c r="N3821" s="2" t="s">
        <v>316</v>
      </c>
      <c r="P3821" s="2" t="s">
        <v>140</v>
      </c>
      <c r="S3821" s="2" t="s">
        <v>141</v>
      </c>
      <c r="T3821" s="2" t="s">
        <v>142</v>
      </c>
      <c r="U3821" s="2" t="s">
        <v>141</v>
      </c>
      <c r="V3821" s="2">
        <v>27</v>
      </c>
      <c r="W3821" s="2">
        <v>23</v>
      </c>
      <c r="X3821" s="2">
        <v>10</v>
      </c>
      <c r="Y3821" s="2">
        <f t="shared" si="966"/>
        <v>8.5943669269623477</v>
      </c>
      <c r="Z3821" s="2">
        <f>+W3821/PI()</f>
        <v>7.3211273822271856</v>
      </c>
      <c r="AA3821" s="2">
        <f>+X3821/PI()</f>
        <v>3.183098861837907</v>
      </c>
      <c r="AB3821" s="2">
        <v>8.5943669269999994</v>
      </c>
      <c r="AC3821" s="2">
        <f t="shared" si="967"/>
        <v>2.8647889756541159E-2</v>
      </c>
      <c r="AD3821" s="2">
        <v>0.95494756348247001</v>
      </c>
      <c r="AE3821" s="2">
        <f t="shared" si="972"/>
        <v>2.9999437510546669</v>
      </c>
      <c r="AF3821" s="2">
        <v>62</v>
      </c>
      <c r="AG3821" s="4">
        <f t="shared" si="973"/>
        <v>1.6129032258064515</v>
      </c>
      <c r="AH3821" s="4">
        <f t="shared" si="974"/>
        <v>4.6128469768611184</v>
      </c>
      <c r="AI3821" s="5">
        <f t="shared" si="975"/>
        <v>2.3064234884305592</v>
      </c>
      <c r="AJ3821" s="2">
        <f t="shared" si="968"/>
        <v>6.8754935415698784E-2</v>
      </c>
      <c r="AK3821" s="2">
        <f t="shared" si="969"/>
        <v>3.4377467707849392E-2</v>
      </c>
      <c r="AL3821" s="2">
        <v>3</v>
      </c>
      <c r="AM3821" s="2">
        <v>3</v>
      </c>
      <c r="AN3821" s="2">
        <f t="shared" si="970"/>
        <v>4.5</v>
      </c>
      <c r="AO3821" s="2">
        <f t="shared" si="971"/>
        <v>0.89999999999999991</v>
      </c>
      <c r="AP3821" s="2">
        <v>4</v>
      </c>
      <c r="AQ3821" s="2">
        <v>2</v>
      </c>
      <c r="AR3821" s="2">
        <v>2</v>
      </c>
      <c r="AS3821" s="2" t="s">
        <v>79</v>
      </c>
      <c r="AT3821" s="2">
        <v>3</v>
      </c>
      <c r="AW3821" s="2" t="str">
        <f t="shared" si="976"/>
        <v>Arbustivo</v>
      </c>
      <c r="AX3821" s="2" t="str">
        <f t="shared" si="965"/>
        <v>Latizal alto</v>
      </c>
      <c r="AY3821" s="2">
        <v>1910</v>
      </c>
      <c r="AZ3821" s="4">
        <f t="shared" si="977"/>
        <v>5.2356020942408384E-2</v>
      </c>
      <c r="BA3821" s="4">
        <v>33.270446189313013</v>
      </c>
      <c r="BB3821" s="4">
        <f t="shared" si="978"/>
        <v>8.6106118305510765E-2</v>
      </c>
      <c r="BC3821" s="4">
        <f t="shared" si="979"/>
        <v>0.13846213924791914</v>
      </c>
      <c r="BD3821" s="4">
        <f t="shared" si="980"/>
        <v>6.9231069623959571E-2</v>
      </c>
    </row>
    <row r="3822" spans="1:56" x14ac:dyDescent="0.25">
      <c r="A3822" s="2">
        <v>120</v>
      </c>
      <c r="B3822" s="2" t="s">
        <v>361</v>
      </c>
      <c r="C3822" s="2" t="s">
        <v>995</v>
      </c>
      <c r="D3822" s="2" t="s">
        <v>515</v>
      </c>
      <c r="E3822" s="2" t="s">
        <v>221</v>
      </c>
      <c r="F3822" s="2" t="s">
        <v>59</v>
      </c>
      <c r="G3822" s="2" t="s">
        <v>914</v>
      </c>
      <c r="H3822" s="2" t="s">
        <v>402</v>
      </c>
      <c r="J3822" s="3">
        <v>42195</v>
      </c>
      <c r="K3822" s="2">
        <v>747640</v>
      </c>
      <c r="L3822" s="2">
        <v>819885</v>
      </c>
      <c r="N3822" s="2" t="s">
        <v>264</v>
      </c>
      <c r="P3822" s="2" t="s">
        <v>102</v>
      </c>
      <c r="S3822" s="2" t="s">
        <v>214</v>
      </c>
      <c r="T3822" s="2" t="s">
        <v>215</v>
      </c>
      <c r="U3822" s="2" t="s">
        <v>506</v>
      </c>
      <c r="V3822" s="2">
        <v>22</v>
      </c>
      <c r="Y3822" s="2">
        <f t="shared" si="966"/>
        <v>7.0028174960433951</v>
      </c>
      <c r="AB3822" s="2">
        <v>7.0028174959999996</v>
      </c>
      <c r="AC3822" s="2">
        <f t="shared" si="967"/>
        <v>3.8515496228238681E-3</v>
      </c>
      <c r="AD3822" s="2">
        <v>0.95494756348247001</v>
      </c>
      <c r="AE3822" s="2">
        <f t="shared" si="972"/>
        <v>0.40332577097512762</v>
      </c>
      <c r="AF3822" s="2">
        <v>62</v>
      </c>
      <c r="AG3822" s="4">
        <f t="shared" si="973"/>
        <v>1.6129032258064515</v>
      </c>
      <c r="AH3822" s="4">
        <f t="shared" si="974"/>
        <v>2.016228996781579</v>
      </c>
      <c r="AI3822" s="5">
        <f t="shared" si="975"/>
        <v>1.0081144983907895</v>
      </c>
      <c r="AJ3822" s="2">
        <f t="shared" si="968"/>
        <v>1.6176508415860245E-2</v>
      </c>
      <c r="AK3822" s="2">
        <f t="shared" si="969"/>
        <v>1.3865578642165925E-2</v>
      </c>
      <c r="AL3822" s="2">
        <v>4</v>
      </c>
      <c r="AM3822" s="2">
        <v>2</v>
      </c>
      <c r="AN3822" s="2">
        <f t="shared" si="970"/>
        <v>4</v>
      </c>
      <c r="AO3822" s="2">
        <f t="shared" si="971"/>
        <v>0.8</v>
      </c>
      <c r="AP3822" s="2">
        <v>7</v>
      </c>
      <c r="AQ3822" s="2">
        <v>6</v>
      </c>
      <c r="AR3822" s="2">
        <v>0</v>
      </c>
      <c r="AS3822" s="2" t="s">
        <v>276</v>
      </c>
      <c r="AT3822" s="2">
        <v>3</v>
      </c>
      <c r="AW3822" s="2" t="str">
        <f t="shared" si="976"/>
        <v>Arbolitos</v>
      </c>
      <c r="AX3822" s="2" t="str">
        <f t="shared" si="965"/>
        <v>Latizal alto</v>
      </c>
      <c r="AY3822" s="2">
        <v>1910</v>
      </c>
      <c r="AZ3822" s="4">
        <f t="shared" si="977"/>
        <v>5.2356020942408384E-2</v>
      </c>
      <c r="BA3822" s="4">
        <v>33.270446189313013</v>
      </c>
      <c r="BB3822" s="4">
        <f t="shared" si="978"/>
        <v>1.1576489238852005E-2</v>
      </c>
      <c r="BC3822" s="4">
        <f t="shared" si="979"/>
        <v>6.3932510181260394E-2</v>
      </c>
      <c r="BD3822" s="4">
        <f t="shared" si="980"/>
        <v>3.1966255090630197E-2</v>
      </c>
    </row>
    <row r="3823" spans="1:56" x14ac:dyDescent="0.25">
      <c r="A3823" s="2">
        <v>120</v>
      </c>
      <c r="B3823" s="2" t="s">
        <v>361</v>
      </c>
      <c r="C3823" s="2" t="s">
        <v>995</v>
      </c>
      <c r="D3823" s="2" t="s">
        <v>515</v>
      </c>
      <c r="E3823" s="2" t="s">
        <v>221</v>
      </c>
      <c r="F3823" s="2" t="s">
        <v>59</v>
      </c>
      <c r="G3823" s="2" t="s">
        <v>914</v>
      </c>
      <c r="H3823" s="2" t="s">
        <v>402</v>
      </c>
      <c r="J3823" s="3">
        <v>42195</v>
      </c>
      <c r="K3823" s="2">
        <v>747640</v>
      </c>
      <c r="L3823" s="2">
        <v>819885</v>
      </c>
      <c r="N3823" s="2" t="s">
        <v>314</v>
      </c>
      <c r="P3823" s="2" t="s">
        <v>144</v>
      </c>
      <c r="S3823" s="2" t="s">
        <v>152</v>
      </c>
      <c r="T3823" s="2" t="s">
        <v>153</v>
      </c>
      <c r="U3823" s="2" t="s">
        <v>154</v>
      </c>
      <c r="V3823" s="2">
        <v>26</v>
      </c>
      <c r="Y3823" s="2">
        <f t="shared" si="966"/>
        <v>8.2760570407785572</v>
      </c>
      <c r="AB3823" s="2">
        <v>8.2760570409999996</v>
      </c>
      <c r="AC3823" s="2">
        <f t="shared" si="967"/>
        <v>5.3794370765060618E-3</v>
      </c>
      <c r="AD3823" s="2">
        <v>0.95494756348247001</v>
      </c>
      <c r="AE3823" s="2">
        <f t="shared" si="972"/>
        <v>0.5633227710313764</v>
      </c>
      <c r="AF3823" s="2">
        <v>62</v>
      </c>
      <c r="AG3823" s="4">
        <f t="shared" si="973"/>
        <v>1.6129032258064515</v>
      </c>
      <c r="AH3823" s="4">
        <f t="shared" si="974"/>
        <v>2.1762259968378279</v>
      </c>
      <c r="AI3823" s="5">
        <f t="shared" si="975"/>
        <v>1.088112998418914</v>
      </c>
      <c r="AJ3823" s="2">
        <f t="shared" si="968"/>
        <v>2.2593635721325462E-2</v>
      </c>
      <c r="AK3823" s="2">
        <f t="shared" si="969"/>
        <v>1.2910648983614548E-2</v>
      </c>
      <c r="AL3823" s="2">
        <v>3</v>
      </c>
      <c r="AM3823" s="2">
        <v>3</v>
      </c>
      <c r="AN3823" s="2">
        <f t="shared" si="970"/>
        <v>4.5</v>
      </c>
      <c r="AO3823" s="2">
        <f t="shared" si="971"/>
        <v>0.89999999999999991</v>
      </c>
      <c r="AP3823" s="2">
        <v>7</v>
      </c>
      <c r="AQ3823" s="2">
        <v>4</v>
      </c>
      <c r="AR3823" s="2">
        <v>1</v>
      </c>
      <c r="AS3823" s="2" t="s">
        <v>79</v>
      </c>
      <c r="AT3823" s="2">
        <v>3</v>
      </c>
      <c r="AW3823" s="2" t="str">
        <f t="shared" si="976"/>
        <v>Arbolitos</v>
      </c>
      <c r="AX3823" s="2" t="str">
        <f t="shared" si="965"/>
        <v>Latizal alto</v>
      </c>
      <c r="AY3823" s="2">
        <v>1910</v>
      </c>
      <c r="AZ3823" s="4">
        <f t="shared" si="977"/>
        <v>5.2356020942408384E-2</v>
      </c>
      <c r="BA3823" s="4">
        <v>33.270446189313013</v>
      </c>
      <c r="BB3823" s="4">
        <f t="shared" si="978"/>
        <v>1.6168815548479241E-2</v>
      </c>
      <c r="BC3823" s="4">
        <f t="shared" si="979"/>
        <v>6.8524836490887628E-2</v>
      </c>
      <c r="BD3823" s="4">
        <f t="shared" si="980"/>
        <v>3.4262418245443814E-2</v>
      </c>
    </row>
    <row r="3824" spans="1:56" x14ac:dyDescent="0.25">
      <c r="A3824" s="2">
        <v>120</v>
      </c>
      <c r="B3824" s="2" t="s">
        <v>361</v>
      </c>
      <c r="C3824" s="2" t="s">
        <v>995</v>
      </c>
      <c r="D3824" s="2" t="s">
        <v>515</v>
      </c>
      <c r="E3824" s="2" t="s">
        <v>221</v>
      </c>
      <c r="F3824" s="2" t="s">
        <v>59</v>
      </c>
      <c r="G3824" s="2" t="s">
        <v>914</v>
      </c>
      <c r="H3824" s="2" t="s">
        <v>402</v>
      </c>
      <c r="J3824" s="3">
        <v>42195</v>
      </c>
      <c r="K3824" s="2">
        <v>747640</v>
      </c>
      <c r="L3824" s="2">
        <v>819885</v>
      </c>
      <c r="N3824" s="2" t="s">
        <v>456</v>
      </c>
      <c r="P3824" s="2" t="s">
        <v>144</v>
      </c>
      <c r="S3824" s="2" t="s">
        <v>152</v>
      </c>
      <c r="T3824" s="2" t="s">
        <v>153</v>
      </c>
      <c r="U3824" s="2" t="s">
        <v>154</v>
      </c>
      <c r="V3824" s="2">
        <v>26</v>
      </c>
      <c r="Y3824" s="2">
        <f t="shared" si="966"/>
        <v>8.2760570407785572</v>
      </c>
      <c r="AB3824" s="2">
        <v>8.2760570409999996</v>
      </c>
      <c r="AC3824" s="2">
        <f t="shared" si="967"/>
        <v>5.3794370765060618E-3</v>
      </c>
      <c r="AD3824" s="2">
        <v>0.95494756348247001</v>
      </c>
      <c r="AE3824" s="2">
        <f t="shared" si="972"/>
        <v>0.5633227710313764</v>
      </c>
      <c r="AF3824" s="2">
        <v>62</v>
      </c>
      <c r="AG3824" s="4">
        <f t="shared" si="973"/>
        <v>1.6129032258064515</v>
      </c>
      <c r="AH3824" s="4">
        <f t="shared" si="974"/>
        <v>2.1762259968378279</v>
      </c>
      <c r="AI3824" s="5">
        <f t="shared" si="975"/>
        <v>1.088112998418914</v>
      </c>
      <c r="AJ3824" s="2">
        <f t="shared" si="968"/>
        <v>1.2910648983614548E-2</v>
      </c>
      <c r="AK3824" s="2">
        <f t="shared" si="969"/>
        <v>9.6829867377109108E-3</v>
      </c>
      <c r="AL3824" s="2">
        <v>2</v>
      </c>
      <c r="AM3824" s="2">
        <v>1</v>
      </c>
      <c r="AN3824" s="2">
        <f t="shared" si="970"/>
        <v>1</v>
      </c>
      <c r="AO3824" s="2">
        <f t="shared" si="971"/>
        <v>0.2</v>
      </c>
      <c r="AP3824" s="2">
        <v>4</v>
      </c>
      <c r="AQ3824" s="2">
        <v>3</v>
      </c>
      <c r="AR3824" s="2">
        <v>2</v>
      </c>
      <c r="AS3824" s="2" t="s">
        <v>79</v>
      </c>
      <c r="AT3824" s="2">
        <v>3</v>
      </c>
      <c r="AW3824" s="2" t="str">
        <f t="shared" si="976"/>
        <v>Arbustivo</v>
      </c>
      <c r="AX3824" s="2" t="str">
        <f t="shared" si="965"/>
        <v>Latizal alto</v>
      </c>
      <c r="AY3824" s="2">
        <v>1910</v>
      </c>
      <c r="AZ3824" s="4">
        <f t="shared" si="977"/>
        <v>5.2356020942408384E-2</v>
      </c>
      <c r="BA3824" s="4">
        <v>33.270446189313013</v>
      </c>
      <c r="BB3824" s="4">
        <f t="shared" si="978"/>
        <v>1.6168815548479241E-2</v>
      </c>
      <c r="BC3824" s="4">
        <f t="shared" si="979"/>
        <v>6.8524836490887628E-2</v>
      </c>
      <c r="BD3824" s="4">
        <f t="shared" si="980"/>
        <v>3.4262418245443814E-2</v>
      </c>
    </row>
    <row r="3825" spans="1:56" x14ac:dyDescent="0.25">
      <c r="A3825" s="2">
        <v>120</v>
      </c>
      <c r="B3825" s="2" t="s">
        <v>361</v>
      </c>
      <c r="C3825" s="2" t="s">
        <v>995</v>
      </c>
      <c r="D3825" s="2" t="s">
        <v>515</v>
      </c>
      <c r="E3825" s="2" t="s">
        <v>221</v>
      </c>
      <c r="F3825" s="2" t="s">
        <v>59</v>
      </c>
      <c r="G3825" s="2" t="s">
        <v>914</v>
      </c>
      <c r="H3825" s="2" t="s">
        <v>402</v>
      </c>
      <c r="J3825" s="3">
        <v>42195</v>
      </c>
      <c r="K3825" s="2">
        <v>747640</v>
      </c>
      <c r="L3825" s="2">
        <v>819885</v>
      </c>
      <c r="N3825" s="2" t="s">
        <v>479</v>
      </c>
      <c r="P3825" s="2" t="s">
        <v>144</v>
      </c>
      <c r="S3825" s="2" t="s">
        <v>152</v>
      </c>
      <c r="T3825" s="2" t="s">
        <v>153</v>
      </c>
      <c r="U3825" s="2" t="s">
        <v>154</v>
      </c>
      <c r="V3825" s="2">
        <v>30</v>
      </c>
      <c r="W3825" s="2">
        <v>20</v>
      </c>
      <c r="Y3825" s="2">
        <f t="shared" si="966"/>
        <v>9.5492965855137211</v>
      </c>
      <c r="Z3825" s="2">
        <f>+W3825/PI()</f>
        <v>6.366197723675814</v>
      </c>
      <c r="AB3825" s="2">
        <v>9.5492965860000005</v>
      </c>
      <c r="AC3825" s="2">
        <f t="shared" si="967"/>
        <v>1.9894367886486918E-2</v>
      </c>
      <c r="AD3825" s="2">
        <v>0.95494756348247001</v>
      </c>
      <c r="AE3825" s="2">
        <f t="shared" si="972"/>
        <v>2.083294271565741</v>
      </c>
      <c r="AF3825" s="2">
        <v>62</v>
      </c>
      <c r="AG3825" s="4">
        <f t="shared" si="973"/>
        <v>1.6129032258064515</v>
      </c>
      <c r="AH3825" s="4">
        <f t="shared" si="974"/>
        <v>3.6961974973721925</v>
      </c>
      <c r="AI3825" s="5">
        <f t="shared" si="975"/>
        <v>1.8480987486860962</v>
      </c>
      <c r="AJ3825" s="2">
        <f t="shared" si="968"/>
        <v>9.549296585513721E-2</v>
      </c>
      <c r="AK3825" s="2">
        <f t="shared" si="969"/>
        <v>5.9683103659460751E-2</v>
      </c>
      <c r="AL3825" s="2">
        <v>3</v>
      </c>
      <c r="AM3825" s="2">
        <v>3</v>
      </c>
      <c r="AN3825" s="2">
        <f t="shared" si="970"/>
        <v>4.5</v>
      </c>
      <c r="AO3825" s="2">
        <f t="shared" si="971"/>
        <v>0.89999999999999991</v>
      </c>
      <c r="AP3825" s="2">
        <v>8</v>
      </c>
      <c r="AQ3825" s="2">
        <v>5</v>
      </c>
      <c r="AR3825" s="2">
        <v>1</v>
      </c>
      <c r="AS3825" s="2" t="s">
        <v>78</v>
      </c>
      <c r="AT3825" s="2">
        <v>4</v>
      </c>
      <c r="AW3825" s="2" t="str">
        <f t="shared" si="976"/>
        <v>Arbolitos</v>
      </c>
      <c r="AX3825" s="2" t="str">
        <f t="shared" si="965"/>
        <v>Latizal alto</v>
      </c>
      <c r="AY3825" s="2">
        <v>1910</v>
      </c>
      <c r="AZ3825" s="4">
        <f t="shared" si="977"/>
        <v>5.2356020942408384E-2</v>
      </c>
      <c r="BA3825" s="4">
        <v>33.270446189313013</v>
      </c>
      <c r="BB3825" s="4">
        <f t="shared" si="978"/>
        <v>5.9795915489938033E-2</v>
      </c>
      <c r="BC3825" s="4">
        <f t="shared" si="979"/>
        <v>0.11215193643234642</v>
      </c>
      <c r="BD3825" s="4">
        <f t="shared" si="980"/>
        <v>5.6075968216173208E-2</v>
      </c>
    </row>
    <row r="3826" spans="1:56" x14ac:dyDescent="0.25">
      <c r="A3826" s="2">
        <v>120</v>
      </c>
      <c r="B3826" s="2" t="s">
        <v>361</v>
      </c>
      <c r="C3826" s="2" t="s">
        <v>995</v>
      </c>
      <c r="D3826" s="2" t="s">
        <v>515</v>
      </c>
      <c r="E3826" s="2" t="s">
        <v>221</v>
      </c>
      <c r="F3826" s="2" t="s">
        <v>59</v>
      </c>
      <c r="G3826" s="2" t="s">
        <v>914</v>
      </c>
      <c r="H3826" s="2" t="s">
        <v>402</v>
      </c>
      <c r="J3826" s="3">
        <v>42195</v>
      </c>
      <c r="K3826" s="2">
        <v>747640</v>
      </c>
      <c r="L3826" s="2">
        <v>819885</v>
      </c>
      <c r="N3826" s="2" t="s">
        <v>375</v>
      </c>
      <c r="P3826" s="2" t="s">
        <v>144</v>
      </c>
      <c r="S3826" s="2" t="s">
        <v>152</v>
      </c>
      <c r="T3826" s="2" t="s">
        <v>153</v>
      </c>
      <c r="U3826" s="2" t="s">
        <v>154</v>
      </c>
      <c r="V3826" s="2">
        <v>35</v>
      </c>
      <c r="W3826" s="2">
        <v>35</v>
      </c>
      <c r="Y3826" s="2">
        <f t="shared" si="966"/>
        <v>11.140846016432674</v>
      </c>
      <c r="Z3826" s="2">
        <f>+W3826/PI()</f>
        <v>11.140846016432674</v>
      </c>
      <c r="AB3826" s="2">
        <v>11.14084602</v>
      </c>
      <c r="AC3826" s="2">
        <f t="shared" si="967"/>
        <v>3.8992961057514354E-2</v>
      </c>
      <c r="AD3826" s="2">
        <v>0.95494756348247001</v>
      </c>
      <c r="AE3826" s="2">
        <f t="shared" si="972"/>
        <v>4.083256772268852</v>
      </c>
      <c r="AF3826" s="2">
        <v>62</v>
      </c>
      <c r="AG3826" s="4">
        <f t="shared" si="973"/>
        <v>1.6129032258064515</v>
      </c>
      <c r="AH3826" s="4">
        <f t="shared" si="974"/>
        <v>5.6961599980753039</v>
      </c>
      <c r="AI3826" s="5">
        <f t="shared" si="975"/>
        <v>2.848079999037652</v>
      </c>
      <c r="AJ3826" s="2">
        <f t="shared" si="968"/>
        <v>0.30414509624861197</v>
      </c>
      <c r="AK3826" s="2">
        <f t="shared" si="969"/>
        <v>0</v>
      </c>
      <c r="AL3826" s="2">
        <v>4</v>
      </c>
      <c r="AM3826" s="2">
        <v>3.5</v>
      </c>
      <c r="AN3826" s="2">
        <f t="shared" si="970"/>
        <v>7</v>
      </c>
      <c r="AO3826" s="2">
        <f t="shared" si="971"/>
        <v>1.4000000000000001</v>
      </c>
      <c r="AP3826" s="2">
        <v>13</v>
      </c>
      <c r="AQ3826" s="2">
        <v>0</v>
      </c>
      <c r="AR3826" s="2">
        <v>1</v>
      </c>
      <c r="AS3826" s="2" t="s">
        <v>78</v>
      </c>
      <c r="AT3826" s="2">
        <v>5</v>
      </c>
      <c r="AW3826" s="2" t="str">
        <f t="shared" si="976"/>
        <v>Arbóreo inferior</v>
      </c>
      <c r="AX3826" s="2" t="str">
        <f t="shared" si="965"/>
        <v>I</v>
      </c>
      <c r="AY3826" s="2">
        <v>1910</v>
      </c>
      <c r="AZ3826" s="4">
        <f t="shared" si="977"/>
        <v>5.2356020942408384E-2</v>
      </c>
      <c r="BA3826" s="4">
        <v>33.270446189313013</v>
      </c>
      <c r="BB3826" s="4">
        <f t="shared" si="978"/>
        <v>0.11719999436027853</v>
      </c>
      <c r="BC3826" s="4">
        <f t="shared" si="979"/>
        <v>0.16955601530268691</v>
      </c>
      <c r="BD3826" s="4">
        <f t="shared" si="980"/>
        <v>8.4778007651343454E-2</v>
      </c>
    </row>
    <row r="3827" spans="1:56" x14ac:dyDescent="0.25">
      <c r="A3827" s="2">
        <v>120</v>
      </c>
      <c r="B3827" s="2" t="s">
        <v>361</v>
      </c>
      <c r="C3827" s="2" t="s">
        <v>995</v>
      </c>
      <c r="D3827" s="2" t="s">
        <v>515</v>
      </c>
      <c r="E3827" s="2" t="s">
        <v>221</v>
      </c>
      <c r="F3827" s="2" t="s">
        <v>59</v>
      </c>
      <c r="G3827" s="2" t="s">
        <v>914</v>
      </c>
      <c r="H3827" s="2" t="s">
        <v>402</v>
      </c>
      <c r="J3827" s="3">
        <v>42195</v>
      </c>
      <c r="K3827" s="2">
        <v>747640</v>
      </c>
      <c r="L3827" s="2">
        <v>819885</v>
      </c>
      <c r="N3827" s="2" t="s">
        <v>435</v>
      </c>
      <c r="P3827" s="2" t="s">
        <v>144</v>
      </c>
      <c r="S3827" s="2" t="s">
        <v>152</v>
      </c>
      <c r="T3827" s="2" t="s">
        <v>153</v>
      </c>
      <c r="U3827" s="2" t="s">
        <v>154</v>
      </c>
      <c r="V3827" s="2">
        <v>37</v>
      </c>
      <c r="W3827" s="2">
        <v>30</v>
      </c>
      <c r="X3827" s="2">
        <v>21</v>
      </c>
      <c r="Y3827" s="2">
        <f t="shared" si="966"/>
        <v>11.777465788800255</v>
      </c>
      <c r="Z3827" s="2">
        <f>+W3827/PI()</f>
        <v>9.5492965855137211</v>
      </c>
      <c r="AA3827" s="2">
        <f>+X3827/PI()</f>
        <v>6.6845076098596046</v>
      </c>
      <c r="AB3827" s="2">
        <v>11.777465790000001</v>
      </c>
      <c r="AC3827" s="2">
        <f t="shared" si="967"/>
        <v>6.162479396518189E-2</v>
      </c>
      <c r="AD3827" s="2">
        <v>0.95494756348247001</v>
      </c>
      <c r="AE3827" s="2">
        <f t="shared" si="972"/>
        <v>6.4532123356020419</v>
      </c>
      <c r="AF3827" s="2">
        <v>62</v>
      </c>
      <c r="AG3827" s="4">
        <f t="shared" si="973"/>
        <v>1.6129032258064515</v>
      </c>
      <c r="AH3827" s="4">
        <f t="shared" si="974"/>
        <v>8.066115561408493</v>
      </c>
      <c r="AI3827" s="5">
        <f t="shared" si="975"/>
        <v>4.0330577807042465</v>
      </c>
      <c r="AJ3827" s="2">
        <f t="shared" si="968"/>
        <v>0.22184925827465479</v>
      </c>
      <c r="AK3827" s="2">
        <f t="shared" si="969"/>
        <v>0.12941206732688196</v>
      </c>
      <c r="AL3827" s="2">
        <v>4</v>
      </c>
      <c r="AM3827" s="2">
        <v>2</v>
      </c>
      <c r="AN3827" s="2">
        <f t="shared" si="970"/>
        <v>4</v>
      </c>
      <c r="AO3827" s="2">
        <f t="shared" si="971"/>
        <v>0.8</v>
      </c>
      <c r="AP3827" s="2">
        <v>6</v>
      </c>
      <c r="AQ3827" s="2">
        <v>3.5</v>
      </c>
      <c r="AR3827" s="2">
        <v>0</v>
      </c>
      <c r="AS3827" s="2" t="s">
        <v>78</v>
      </c>
      <c r="AT3827" s="2">
        <v>3</v>
      </c>
      <c r="AW3827" s="2" t="str">
        <f t="shared" si="976"/>
        <v>Arbolitos</v>
      </c>
      <c r="AX3827" s="2" t="str">
        <f t="shared" si="965"/>
        <v>I</v>
      </c>
      <c r="AY3827" s="2">
        <v>1910</v>
      </c>
      <c r="AZ3827" s="4">
        <f t="shared" si="977"/>
        <v>5.2356020942408384E-2</v>
      </c>
      <c r="BA3827" s="4">
        <v>33.270446189313013</v>
      </c>
      <c r="BB3827" s="4">
        <f t="shared" si="978"/>
        <v>0.18522382782163208</v>
      </c>
      <c r="BC3827" s="4">
        <f t="shared" si="979"/>
        <v>0.23757984876404045</v>
      </c>
      <c r="BD3827" s="4">
        <f t="shared" si="980"/>
        <v>0.11878992438202023</v>
      </c>
    </row>
    <row r="3828" spans="1:56" x14ac:dyDescent="0.25">
      <c r="A3828" s="2">
        <v>120</v>
      </c>
      <c r="B3828" s="2" t="s">
        <v>361</v>
      </c>
      <c r="C3828" s="2" t="s">
        <v>995</v>
      </c>
      <c r="D3828" s="2" t="s">
        <v>515</v>
      </c>
      <c r="E3828" s="2" t="s">
        <v>221</v>
      </c>
      <c r="F3828" s="2" t="s">
        <v>59</v>
      </c>
      <c r="G3828" s="2" t="s">
        <v>914</v>
      </c>
      <c r="H3828" s="2" t="s">
        <v>402</v>
      </c>
      <c r="J3828" s="3">
        <v>42195</v>
      </c>
      <c r="K3828" s="2">
        <v>747640</v>
      </c>
      <c r="L3828" s="2">
        <v>819885</v>
      </c>
      <c r="N3828" s="2" t="s">
        <v>224</v>
      </c>
      <c r="P3828" s="2" t="s">
        <v>144</v>
      </c>
      <c r="S3828" s="2" t="s">
        <v>152</v>
      </c>
      <c r="T3828" s="2" t="s">
        <v>153</v>
      </c>
      <c r="U3828" s="2" t="s">
        <v>154</v>
      </c>
      <c r="V3828" s="2">
        <v>37</v>
      </c>
      <c r="Y3828" s="2">
        <f t="shared" si="966"/>
        <v>11.777465788800255</v>
      </c>
      <c r="AB3828" s="2">
        <v>11.777465790000001</v>
      </c>
      <c r="AC3828" s="2">
        <f t="shared" si="967"/>
        <v>1.0894155854640236E-2</v>
      </c>
      <c r="AD3828" s="2">
        <v>0.95494756348247001</v>
      </c>
      <c r="AE3828" s="2">
        <f t="shared" si="972"/>
        <v>1.1408119431093999</v>
      </c>
      <c r="AF3828" s="2">
        <v>62</v>
      </c>
      <c r="AG3828" s="4">
        <f t="shared" si="973"/>
        <v>1.6129032258064515</v>
      </c>
      <c r="AH3828" s="4">
        <f t="shared" si="974"/>
        <v>2.7537151689158517</v>
      </c>
      <c r="AI3828" s="5">
        <f t="shared" si="975"/>
        <v>1.3768575844579258</v>
      </c>
      <c r="AJ3828" s="2">
        <f t="shared" si="968"/>
        <v>3.2682467563920709E-2</v>
      </c>
      <c r="AK3828" s="2">
        <f t="shared" si="969"/>
        <v>2.6145974051136566E-2</v>
      </c>
      <c r="AL3828" s="2">
        <v>2</v>
      </c>
      <c r="AM3828" s="2">
        <v>1</v>
      </c>
      <c r="AN3828" s="2">
        <f t="shared" si="970"/>
        <v>1</v>
      </c>
      <c r="AO3828" s="2">
        <f t="shared" si="971"/>
        <v>0.2</v>
      </c>
      <c r="AP3828" s="2">
        <v>5</v>
      </c>
      <c r="AQ3828" s="2">
        <v>4</v>
      </c>
      <c r="AR3828" s="2">
        <v>1</v>
      </c>
      <c r="AS3828" s="2" t="s">
        <v>79</v>
      </c>
      <c r="AT3828" s="2">
        <v>2</v>
      </c>
      <c r="AW3828" s="2" t="str">
        <f t="shared" si="976"/>
        <v>Arbustivo</v>
      </c>
      <c r="AX3828" s="2" t="str">
        <f t="shared" si="965"/>
        <v>I</v>
      </c>
      <c r="AY3828" s="2">
        <v>1910</v>
      </c>
      <c r="AZ3828" s="4">
        <f t="shared" si="977"/>
        <v>5.2356020942408384E-2</v>
      </c>
      <c r="BA3828" s="4">
        <v>33.270446189313013</v>
      </c>
      <c r="BB3828" s="4">
        <f t="shared" si="978"/>
        <v>3.2744243322290062E-2</v>
      </c>
      <c r="BC3828" s="4">
        <f t="shared" si="979"/>
        <v>8.5100264264698439E-2</v>
      </c>
      <c r="BD3828" s="4">
        <f t="shared" si="980"/>
        <v>4.2550132132349219E-2</v>
      </c>
    </row>
    <row r="3829" spans="1:56" x14ac:dyDescent="0.25">
      <c r="A3829" s="2">
        <v>120</v>
      </c>
      <c r="B3829" s="2" t="s">
        <v>361</v>
      </c>
      <c r="C3829" s="2" t="s">
        <v>995</v>
      </c>
      <c r="D3829" s="2" t="s">
        <v>515</v>
      </c>
      <c r="E3829" s="2" t="s">
        <v>221</v>
      </c>
      <c r="F3829" s="2" t="s">
        <v>59</v>
      </c>
      <c r="G3829" s="2" t="s">
        <v>914</v>
      </c>
      <c r="H3829" s="2" t="s">
        <v>402</v>
      </c>
      <c r="J3829" s="3">
        <v>42195</v>
      </c>
      <c r="K3829" s="2">
        <v>747640</v>
      </c>
      <c r="L3829" s="2">
        <v>819885</v>
      </c>
      <c r="N3829" s="2" t="s">
        <v>480</v>
      </c>
      <c r="P3829" s="2" t="s">
        <v>144</v>
      </c>
      <c r="S3829" s="2" t="s">
        <v>152</v>
      </c>
      <c r="T3829" s="2" t="s">
        <v>153</v>
      </c>
      <c r="U3829" s="2" t="s">
        <v>154</v>
      </c>
      <c r="V3829" s="2">
        <v>45</v>
      </c>
      <c r="Y3829" s="2">
        <f t="shared" si="966"/>
        <v>14.323944878270581</v>
      </c>
      <c r="AB3829" s="2">
        <v>14.323944880000001</v>
      </c>
      <c r="AC3829" s="2">
        <f t="shared" si="967"/>
        <v>1.6114437988054401E-2</v>
      </c>
      <c r="AD3829" s="2">
        <v>0.95494756348247001</v>
      </c>
      <c r="AE3829" s="2">
        <f t="shared" si="972"/>
        <v>1.6874683599682503</v>
      </c>
      <c r="AF3829" s="2">
        <v>62</v>
      </c>
      <c r="AG3829" s="4">
        <f t="shared" si="973"/>
        <v>1.6129032258064515</v>
      </c>
      <c r="AH3829" s="4">
        <f t="shared" si="974"/>
        <v>3.3003715857747018</v>
      </c>
      <c r="AI3829" s="5">
        <f t="shared" si="975"/>
        <v>1.6501857928873509</v>
      </c>
      <c r="AJ3829" s="2">
        <f t="shared" si="968"/>
        <v>9.6686627928326399E-2</v>
      </c>
      <c r="AK3829" s="2">
        <f t="shared" si="969"/>
        <v>7.7349302342661116E-2</v>
      </c>
      <c r="AL3829" s="2">
        <v>4</v>
      </c>
      <c r="AM3829" s="2">
        <v>4</v>
      </c>
      <c r="AN3829" s="2">
        <f t="shared" si="970"/>
        <v>8</v>
      </c>
      <c r="AO3829" s="2">
        <f t="shared" si="971"/>
        <v>1.6</v>
      </c>
      <c r="AP3829" s="2">
        <v>10</v>
      </c>
      <c r="AQ3829" s="2">
        <v>8</v>
      </c>
      <c r="AR3829" s="2">
        <v>0</v>
      </c>
      <c r="AS3829" s="2" t="s">
        <v>79</v>
      </c>
      <c r="AT3829" s="2">
        <v>2</v>
      </c>
      <c r="AW3829" s="2" t="str">
        <f t="shared" si="976"/>
        <v>Arbolitos</v>
      </c>
      <c r="AX3829" s="2" t="str">
        <f t="shared" si="965"/>
        <v>I</v>
      </c>
      <c r="AY3829" s="2">
        <v>1910</v>
      </c>
      <c r="AZ3829" s="4">
        <f t="shared" si="977"/>
        <v>5.2356020942408384E-2</v>
      </c>
      <c r="BA3829" s="4">
        <v>33.270446189313013</v>
      </c>
      <c r="BB3829" s="4">
        <f t="shared" si="978"/>
        <v>4.8434691546849797E-2</v>
      </c>
      <c r="BC3829" s="4">
        <f t="shared" si="979"/>
        <v>0.10079071248925818</v>
      </c>
      <c r="BD3829" s="4">
        <f t="shared" si="980"/>
        <v>5.039535624462909E-2</v>
      </c>
    </row>
    <row r="3830" spans="1:56" x14ac:dyDescent="0.25">
      <c r="A3830" s="2">
        <v>120</v>
      </c>
      <c r="B3830" s="2" t="s">
        <v>361</v>
      </c>
      <c r="C3830" s="2" t="s">
        <v>995</v>
      </c>
      <c r="D3830" s="2" t="s">
        <v>515</v>
      </c>
      <c r="E3830" s="2" t="s">
        <v>221</v>
      </c>
      <c r="F3830" s="2" t="s">
        <v>59</v>
      </c>
      <c r="G3830" s="2" t="s">
        <v>914</v>
      </c>
      <c r="H3830" s="2" t="s">
        <v>402</v>
      </c>
      <c r="J3830" s="3">
        <v>42195</v>
      </c>
      <c r="K3830" s="2">
        <v>747640</v>
      </c>
      <c r="L3830" s="2">
        <v>819885</v>
      </c>
      <c r="N3830" s="2" t="s">
        <v>295</v>
      </c>
      <c r="P3830" s="2" t="s">
        <v>144</v>
      </c>
      <c r="S3830" s="2" t="s">
        <v>152</v>
      </c>
      <c r="T3830" s="2" t="s">
        <v>153</v>
      </c>
      <c r="U3830" s="2" t="s">
        <v>154</v>
      </c>
      <c r="V3830" s="2">
        <v>47</v>
      </c>
      <c r="W3830" s="2">
        <v>38</v>
      </c>
      <c r="Y3830" s="2">
        <f t="shared" si="966"/>
        <v>14.960564650638162</v>
      </c>
      <c r="Z3830" s="2">
        <f>+W3830/PI()</f>
        <v>12.095775674984045</v>
      </c>
      <c r="AB3830" s="2">
        <v>14.96056465</v>
      </c>
      <c r="AC3830" s="2">
        <f t="shared" si="967"/>
        <v>5.7494723191947185E-2</v>
      </c>
      <c r="AD3830" s="2">
        <v>0.95494756348247001</v>
      </c>
      <c r="AE3830" s="2">
        <f t="shared" si="972"/>
        <v>6.0207204448249918</v>
      </c>
      <c r="AF3830" s="2">
        <v>62</v>
      </c>
      <c r="AG3830" s="4">
        <f t="shared" si="973"/>
        <v>1.6129032258064515</v>
      </c>
      <c r="AH3830" s="4">
        <f t="shared" si="974"/>
        <v>7.6336236706314438</v>
      </c>
      <c r="AI3830" s="5">
        <f t="shared" si="975"/>
        <v>3.8168118353157219</v>
      </c>
      <c r="AJ3830" s="2">
        <f t="shared" si="968"/>
        <v>0.41396200698201974</v>
      </c>
      <c r="AK3830" s="2">
        <f t="shared" si="969"/>
        <v>0.13798733566067323</v>
      </c>
      <c r="AL3830" s="2">
        <v>7</v>
      </c>
      <c r="AM3830" s="2">
        <v>4</v>
      </c>
      <c r="AN3830" s="2">
        <f t="shared" si="970"/>
        <v>14</v>
      </c>
      <c r="AO3830" s="2">
        <f t="shared" si="971"/>
        <v>2.8000000000000003</v>
      </c>
      <c r="AP3830" s="2">
        <v>12</v>
      </c>
      <c r="AQ3830" s="2">
        <v>4</v>
      </c>
      <c r="AR3830" s="2">
        <v>1</v>
      </c>
      <c r="AS3830" s="2" t="s">
        <v>78</v>
      </c>
      <c r="AT3830" s="2">
        <v>5</v>
      </c>
      <c r="AW3830" s="2" t="str">
        <f t="shared" si="976"/>
        <v>Arbolitos</v>
      </c>
      <c r="AX3830" s="2" t="str">
        <f t="shared" si="965"/>
        <v>I</v>
      </c>
      <c r="AY3830" s="2">
        <v>1910</v>
      </c>
      <c r="AZ3830" s="4">
        <f t="shared" si="977"/>
        <v>5.2356020942408384E-2</v>
      </c>
      <c r="BA3830" s="4">
        <v>33.270446189313013</v>
      </c>
      <c r="BB3830" s="4">
        <f t="shared" si="978"/>
        <v>0.17281019576592091</v>
      </c>
      <c r="BC3830" s="4">
        <f t="shared" si="979"/>
        <v>0.22516621670832929</v>
      </c>
      <c r="BD3830" s="4">
        <f t="shared" si="980"/>
        <v>0.11258310835416464</v>
      </c>
    </row>
    <row r="3831" spans="1:56" x14ac:dyDescent="0.25">
      <c r="A3831" s="2">
        <v>120</v>
      </c>
      <c r="B3831" s="2" t="s">
        <v>361</v>
      </c>
      <c r="C3831" s="2" t="s">
        <v>995</v>
      </c>
      <c r="D3831" s="2" t="s">
        <v>515</v>
      </c>
      <c r="E3831" s="2" t="s">
        <v>221</v>
      </c>
      <c r="F3831" s="2" t="s">
        <v>59</v>
      </c>
      <c r="G3831" s="2" t="s">
        <v>914</v>
      </c>
      <c r="H3831" s="2" t="s">
        <v>402</v>
      </c>
      <c r="J3831" s="3">
        <v>42195</v>
      </c>
      <c r="K3831" s="2">
        <v>747640</v>
      </c>
      <c r="L3831" s="2">
        <v>819885</v>
      </c>
      <c r="N3831" s="2" t="s">
        <v>458</v>
      </c>
      <c r="O3831" s="2" t="s">
        <v>63</v>
      </c>
      <c r="P3831" s="2" t="s">
        <v>144</v>
      </c>
      <c r="S3831" s="2" t="s">
        <v>152</v>
      </c>
      <c r="T3831" s="2" t="s">
        <v>153</v>
      </c>
      <c r="U3831" s="2" t="s">
        <v>154</v>
      </c>
      <c r="V3831" s="2">
        <v>47</v>
      </c>
      <c r="Y3831" s="2">
        <f t="shared" si="966"/>
        <v>14.960564650638162</v>
      </c>
      <c r="AB3831" s="2">
        <v>14.96056465</v>
      </c>
      <c r="AC3831" s="2">
        <f t="shared" si="967"/>
        <v>1.7578663464499839E-2</v>
      </c>
      <c r="AD3831" s="2">
        <v>0.95494756348247001</v>
      </c>
      <c r="AE3831" s="2">
        <f t="shared" si="972"/>
        <v>1.8407988183554886</v>
      </c>
      <c r="AF3831" s="2">
        <v>62</v>
      </c>
      <c r="AG3831" s="4">
        <f t="shared" si="973"/>
        <v>1.6129032258064515</v>
      </c>
      <c r="AH3831" s="4">
        <f t="shared" si="974"/>
        <v>3.4537020441619402</v>
      </c>
      <c r="AI3831" s="5">
        <f t="shared" si="975"/>
        <v>1.7268510220809701</v>
      </c>
      <c r="AJ3831" s="2">
        <f t="shared" si="968"/>
        <v>0.17930236733789834</v>
      </c>
      <c r="AK3831" s="2">
        <f t="shared" si="969"/>
        <v>7.3830386550899324E-2</v>
      </c>
      <c r="AL3831" s="2">
        <v>7</v>
      </c>
      <c r="AM3831" s="2">
        <v>4</v>
      </c>
      <c r="AN3831" s="2">
        <f t="shared" si="970"/>
        <v>14</v>
      </c>
      <c r="AO3831" s="2">
        <f t="shared" si="971"/>
        <v>2.8000000000000003</v>
      </c>
      <c r="AP3831" s="2">
        <v>17</v>
      </c>
      <c r="AQ3831" s="2">
        <v>7</v>
      </c>
      <c r="AR3831" s="2">
        <v>0</v>
      </c>
      <c r="AS3831" s="2" t="s">
        <v>78</v>
      </c>
      <c r="AT3831" s="2">
        <v>5</v>
      </c>
      <c r="AV3831" s="2" t="s">
        <v>63</v>
      </c>
      <c r="AW3831" s="2" t="str">
        <f t="shared" si="976"/>
        <v>Arbóreo inferior</v>
      </c>
      <c r="AX3831" s="2" t="str">
        <f t="shared" ref="AX3831:AX3894" si="981">+IF(AB3831&lt;=2.5,"Brinzal",IF(AB3831&lt;=5,"Latizal bajo",IF(AB3831&lt;=10,"Latizal alto",IF(AB3831&lt;=20,"I",IF(AB3831&lt;=30,"II","III")))))</f>
        <v>I</v>
      </c>
      <c r="AY3831" s="2">
        <v>1910</v>
      </c>
      <c r="AZ3831" s="4">
        <f t="shared" si="977"/>
        <v>5.2356020942408384E-2</v>
      </c>
      <c r="BA3831" s="4">
        <v>33.270446189313013</v>
      </c>
      <c r="BB3831" s="4">
        <f t="shared" si="978"/>
        <v>5.2835670926909245E-2</v>
      </c>
      <c r="BC3831" s="4">
        <f t="shared" si="979"/>
        <v>0.10519169186931762</v>
      </c>
      <c r="BD3831" s="4">
        <f t="shared" si="980"/>
        <v>5.2595845934658811E-2</v>
      </c>
    </row>
    <row r="3832" spans="1:56" x14ac:dyDescent="0.25">
      <c r="A3832" s="2">
        <v>120</v>
      </c>
      <c r="B3832" s="2" t="s">
        <v>361</v>
      </c>
      <c r="C3832" s="2" t="s">
        <v>995</v>
      </c>
      <c r="D3832" s="2" t="s">
        <v>515</v>
      </c>
      <c r="E3832" s="2" t="s">
        <v>221</v>
      </c>
      <c r="F3832" s="2" t="s">
        <v>59</v>
      </c>
      <c r="G3832" s="2" t="s">
        <v>914</v>
      </c>
      <c r="H3832" s="2" t="s">
        <v>402</v>
      </c>
      <c r="J3832" s="3">
        <v>42195</v>
      </c>
      <c r="K3832" s="2">
        <v>747640</v>
      </c>
      <c r="L3832" s="2">
        <v>819885</v>
      </c>
      <c r="N3832" s="2" t="s">
        <v>299</v>
      </c>
      <c r="P3832" s="2" t="s">
        <v>144</v>
      </c>
      <c r="S3832" s="2" t="s">
        <v>152</v>
      </c>
      <c r="T3832" s="2" t="s">
        <v>153</v>
      </c>
      <c r="U3832" s="2" t="s">
        <v>154</v>
      </c>
      <c r="V3832" s="2">
        <v>60</v>
      </c>
      <c r="Y3832" s="2">
        <f t="shared" si="966"/>
        <v>19.098593171027442</v>
      </c>
      <c r="AB3832" s="2">
        <v>19.098593170000001</v>
      </c>
      <c r="AC3832" s="2">
        <f t="shared" si="967"/>
        <v>2.8647889756541162E-2</v>
      </c>
      <c r="AD3832" s="2">
        <v>0.95494756348247001</v>
      </c>
      <c r="AE3832" s="2">
        <f t="shared" si="972"/>
        <v>2.9999437510546674</v>
      </c>
      <c r="AF3832" s="2">
        <v>62</v>
      </c>
      <c r="AG3832" s="4">
        <f t="shared" si="973"/>
        <v>1.6129032258064515</v>
      </c>
      <c r="AH3832" s="4">
        <f t="shared" si="974"/>
        <v>4.6128469768611193</v>
      </c>
      <c r="AI3832" s="5">
        <f t="shared" si="975"/>
        <v>2.3064234884305597</v>
      </c>
      <c r="AJ3832" s="2">
        <f t="shared" si="968"/>
        <v>0.20626480624709637</v>
      </c>
      <c r="AK3832" s="2">
        <f t="shared" si="969"/>
        <v>5.1566201561774092E-2</v>
      </c>
      <c r="AL3832" s="2">
        <v>6</v>
      </c>
      <c r="AM3832" s="2">
        <v>4</v>
      </c>
      <c r="AN3832" s="2">
        <f t="shared" si="970"/>
        <v>12</v>
      </c>
      <c r="AO3832" s="2">
        <f t="shared" si="971"/>
        <v>2.4</v>
      </c>
      <c r="AP3832" s="2">
        <v>12</v>
      </c>
      <c r="AQ3832" s="2">
        <v>3</v>
      </c>
      <c r="AR3832" s="2">
        <v>0</v>
      </c>
      <c r="AS3832" s="2" t="s">
        <v>79</v>
      </c>
      <c r="AT3832" s="2">
        <v>3</v>
      </c>
      <c r="AW3832" s="2" t="str">
        <f t="shared" si="976"/>
        <v>Arbolitos</v>
      </c>
      <c r="AX3832" s="2" t="str">
        <f t="shared" si="981"/>
        <v>I</v>
      </c>
      <c r="AY3832" s="2">
        <v>1910</v>
      </c>
      <c r="AZ3832" s="4">
        <f t="shared" si="977"/>
        <v>5.2356020942408384E-2</v>
      </c>
      <c r="BA3832" s="4">
        <v>33.270446189313013</v>
      </c>
      <c r="BB3832" s="4">
        <f t="shared" si="978"/>
        <v>8.6106118305510779E-2</v>
      </c>
      <c r="BC3832" s="4">
        <f t="shared" si="979"/>
        <v>0.13846213924791917</v>
      </c>
      <c r="BD3832" s="4">
        <f t="shared" si="980"/>
        <v>6.9231069623959585E-2</v>
      </c>
    </row>
    <row r="3833" spans="1:56" x14ac:dyDescent="0.25">
      <c r="A3833" s="2">
        <v>120</v>
      </c>
      <c r="B3833" s="2" t="s">
        <v>361</v>
      </c>
      <c r="C3833" s="2" t="s">
        <v>995</v>
      </c>
      <c r="D3833" s="2" t="s">
        <v>515</v>
      </c>
      <c r="E3833" s="2" t="s">
        <v>221</v>
      </c>
      <c r="F3833" s="2" t="s">
        <v>59</v>
      </c>
      <c r="G3833" s="2" t="s">
        <v>914</v>
      </c>
      <c r="H3833" s="2" t="s">
        <v>402</v>
      </c>
      <c r="J3833" s="3">
        <v>42195</v>
      </c>
      <c r="K3833" s="2">
        <v>747640</v>
      </c>
      <c r="L3833" s="2">
        <v>819885</v>
      </c>
      <c r="N3833" s="2" t="s">
        <v>294</v>
      </c>
      <c r="P3833" s="2" t="s">
        <v>90</v>
      </c>
      <c r="S3833" s="2" t="s">
        <v>168</v>
      </c>
      <c r="T3833" s="2" t="s">
        <v>508</v>
      </c>
      <c r="U3833" s="2" t="s">
        <v>509</v>
      </c>
      <c r="V3833" s="2">
        <v>10</v>
      </c>
      <c r="Y3833" s="2">
        <f t="shared" si="966"/>
        <v>3.183098861837907</v>
      </c>
      <c r="AB3833" s="2">
        <v>3.183098862</v>
      </c>
      <c r="AC3833" s="2">
        <f t="shared" si="967"/>
        <v>7.9577471545947667E-4</v>
      </c>
      <c r="AD3833" s="2">
        <v>0.95494756348247001</v>
      </c>
      <c r="AE3833" s="2">
        <f t="shared" si="972"/>
        <v>8.3331770862629634E-2</v>
      </c>
      <c r="AF3833" s="2">
        <v>62</v>
      </c>
      <c r="AG3833" s="4">
        <f t="shared" si="973"/>
        <v>1.6129032258064515</v>
      </c>
      <c r="AH3833" s="4">
        <f t="shared" si="974"/>
        <v>1.6962349966690811</v>
      </c>
      <c r="AI3833" s="5">
        <f t="shared" si="975"/>
        <v>0.84811749833454053</v>
      </c>
      <c r="AJ3833" s="2">
        <f t="shared" si="968"/>
        <v>1.4323944878270579E-3</v>
      </c>
      <c r="AK3833" s="2">
        <f t="shared" si="969"/>
        <v>2.3873241463784299E-4</v>
      </c>
      <c r="AL3833" s="2">
        <v>4</v>
      </c>
      <c r="AM3833" s="2">
        <v>2</v>
      </c>
      <c r="AN3833" s="2">
        <f t="shared" si="970"/>
        <v>4</v>
      </c>
      <c r="AO3833" s="2">
        <f t="shared" si="971"/>
        <v>0.8</v>
      </c>
      <c r="AP3833" s="2">
        <v>3</v>
      </c>
      <c r="AQ3833" s="2">
        <v>0.5</v>
      </c>
      <c r="AR3833" s="2">
        <v>3</v>
      </c>
      <c r="AS3833" s="2" t="s">
        <v>78</v>
      </c>
      <c r="AT3833" s="2">
        <v>5</v>
      </c>
      <c r="AW3833" s="2" t="str">
        <f t="shared" si="976"/>
        <v>Arbustivo</v>
      </c>
      <c r="AX3833" s="2" t="str">
        <f t="shared" si="981"/>
        <v>Latizal bajo</v>
      </c>
      <c r="AY3833" s="2">
        <v>1910</v>
      </c>
      <c r="AZ3833" s="4">
        <f t="shared" si="977"/>
        <v>5.2356020942408384E-2</v>
      </c>
      <c r="BA3833" s="4">
        <v>33.270446189313013</v>
      </c>
      <c r="BB3833" s="4">
        <f t="shared" si="978"/>
        <v>2.3918366195975213E-3</v>
      </c>
      <c r="BC3833" s="4">
        <f t="shared" si="979"/>
        <v>5.4747857562005904E-2</v>
      </c>
      <c r="BD3833" s="4">
        <f t="shared" si="980"/>
        <v>2.7373928781002952E-2</v>
      </c>
    </row>
    <row r="3834" spans="1:56" x14ac:dyDescent="0.25">
      <c r="A3834" s="2">
        <v>120</v>
      </c>
      <c r="B3834" s="2" t="s">
        <v>361</v>
      </c>
      <c r="C3834" s="2" t="s">
        <v>995</v>
      </c>
      <c r="D3834" s="2" t="s">
        <v>515</v>
      </c>
      <c r="E3834" s="2" t="s">
        <v>221</v>
      </c>
      <c r="F3834" s="2" t="s">
        <v>59</v>
      </c>
      <c r="G3834" s="2" t="s">
        <v>914</v>
      </c>
      <c r="H3834" s="2" t="s">
        <v>402</v>
      </c>
      <c r="J3834" s="3">
        <v>42195</v>
      </c>
      <c r="K3834" s="2">
        <v>747640</v>
      </c>
      <c r="L3834" s="2">
        <v>819885</v>
      </c>
      <c r="N3834" s="2" t="s">
        <v>332</v>
      </c>
      <c r="P3834" s="2" t="s">
        <v>90</v>
      </c>
      <c r="S3834" s="2" t="s">
        <v>168</v>
      </c>
      <c r="T3834" s="2" t="s">
        <v>508</v>
      </c>
      <c r="U3834" s="2" t="s">
        <v>509</v>
      </c>
      <c r="V3834" s="2">
        <v>10</v>
      </c>
      <c r="Y3834" s="2">
        <f t="shared" si="966"/>
        <v>3.183098861837907</v>
      </c>
      <c r="AB3834" s="2">
        <v>3.183098862</v>
      </c>
      <c r="AC3834" s="2">
        <f t="shared" si="967"/>
        <v>7.9577471545947667E-4</v>
      </c>
      <c r="AD3834" s="2">
        <v>0.95494756348247001</v>
      </c>
      <c r="AE3834" s="2">
        <f t="shared" si="972"/>
        <v>8.3331770862629634E-2</v>
      </c>
      <c r="AF3834" s="2">
        <v>62</v>
      </c>
      <c r="AG3834" s="4">
        <f t="shared" si="973"/>
        <v>1.6129032258064515</v>
      </c>
      <c r="AH3834" s="4">
        <f t="shared" si="974"/>
        <v>1.6962349966690811</v>
      </c>
      <c r="AI3834" s="5">
        <f t="shared" si="975"/>
        <v>0.84811749833454053</v>
      </c>
      <c r="AJ3834" s="2">
        <f t="shared" si="968"/>
        <v>1.9098593171027439E-3</v>
      </c>
      <c r="AK3834" s="2">
        <f t="shared" si="969"/>
        <v>3.3422538049298017E-4</v>
      </c>
      <c r="AL3834" s="2">
        <v>2</v>
      </c>
      <c r="AM3834" s="2">
        <v>2</v>
      </c>
      <c r="AN3834" s="2">
        <f t="shared" si="970"/>
        <v>2</v>
      </c>
      <c r="AO3834" s="2">
        <f t="shared" si="971"/>
        <v>0.4</v>
      </c>
      <c r="AP3834" s="2">
        <v>4</v>
      </c>
      <c r="AQ3834" s="2">
        <v>0.7</v>
      </c>
      <c r="AR3834" s="2">
        <v>0</v>
      </c>
      <c r="AS3834" s="2" t="s">
        <v>78</v>
      </c>
      <c r="AT3834" s="2">
        <v>5</v>
      </c>
      <c r="AW3834" s="2" t="str">
        <f t="shared" si="976"/>
        <v>Arbustivo</v>
      </c>
      <c r="AX3834" s="2" t="str">
        <f t="shared" si="981"/>
        <v>Latizal bajo</v>
      </c>
      <c r="AY3834" s="2">
        <v>1910</v>
      </c>
      <c r="AZ3834" s="4">
        <f t="shared" si="977"/>
        <v>5.2356020942408384E-2</v>
      </c>
      <c r="BA3834" s="4">
        <v>33.270446189313013</v>
      </c>
      <c r="BB3834" s="4">
        <f t="shared" si="978"/>
        <v>2.3918366195975213E-3</v>
      </c>
      <c r="BC3834" s="4">
        <f t="shared" si="979"/>
        <v>5.4747857562005904E-2</v>
      </c>
      <c r="BD3834" s="4">
        <f t="shared" si="980"/>
        <v>2.7373928781002952E-2</v>
      </c>
    </row>
    <row r="3835" spans="1:56" x14ac:dyDescent="0.25">
      <c r="A3835" s="2">
        <v>120</v>
      </c>
      <c r="B3835" s="2" t="s">
        <v>361</v>
      </c>
      <c r="C3835" s="2" t="s">
        <v>995</v>
      </c>
      <c r="D3835" s="2" t="s">
        <v>515</v>
      </c>
      <c r="E3835" s="2" t="s">
        <v>221</v>
      </c>
      <c r="F3835" s="2" t="s">
        <v>59</v>
      </c>
      <c r="G3835" s="2" t="s">
        <v>914</v>
      </c>
      <c r="H3835" s="2" t="s">
        <v>402</v>
      </c>
      <c r="J3835" s="3">
        <v>42195</v>
      </c>
      <c r="K3835" s="2">
        <v>747640</v>
      </c>
      <c r="L3835" s="2">
        <v>819885</v>
      </c>
      <c r="N3835" s="2" t="s">
        <v>279</v>
      </c>
      <c r="P3835" s="2" t="s">
        <v>90</v>
      </c>
      <c r="S3835" s="2" t="s">
        <v>168</v>
      </c>
      <c r="T3835" s="2" t="s">
        <v>508</v>
      </c>
      <c r="U3835" s="2" t="s">
        <v>509</v>
      </c>
      <c r="V3835" s="2">
        <v>14</v>
      </c>
      <c r="Y3835" s="2">
        <f t="shared" si="966"/>
        <v>4.45633840657307</v>
      </c>
      <c r="AB3835" s="2">
        <v>4.4563384069999996</v>
      </c>
      <c r="AC3835" s="2">
        <f t="shared" si="967"/>
        <v>1.5597184423005749E-3</v>
      </c>
      <c r="AD3835" s="2">
        <v>0.95494756348247001</v>
      </c>
      <c r="AE3835" s="2">
        <f t="shared" si="972"/>
        <v>0.16333027089075416</v>
      </c>
      <c r="AF3835" s="2">
        <v>62</v>
      </c>
      <c r="AG3835" s="4">
        <f t="shared" si="973"/>
        <v>1.6129032258064515</v>
      </c>
      <c r="AH3835" s="4">
        <f t="shared" si="974"/>
        <v>1.7762334966972058</v>
      </c>
      <c r="AI3835" s="5">
        <f t="shared" si="975"/>
        <v>0.88811674834860288</v>
      </c>
      <c r="AJ3835" s="2">
        <f t="shared" si="968"/>
        <v>3.7433242615213798E-3</v>
      </c>
      <c r="AK3835" s="2">
        <f t="shared" si="969"/>
        <v>1.684495917684621E-3</v>
      </c>
      <c r="AL3835" s="2">
        <v>2</v>
      </c>
      <c r="AM3835" s="2">
        <v>2</v>
      </c>
      <c r="AN3835" s="2">
        <f t="shared" si="970"/>
        <v>2</v>
      </c>
      <c r="AO3835" s="2">
        <f t="shared" si="971"/>
        <v>0.4</v>
      </c>
      <c r="AP3835" s="2">
        <v>4</v>
      </c>
      <c r="AQ3835" s="2">
        <v>1.8</v>
      </c>
      <c r="AR3835" s="2">
        <v>0</v>
      </c>
      <c r="AS3835" s="2" t="s">
        <v>78</v>
      </c>
      <c r="AT3835" s="2">
        <v>5</v>
      </c>
      <c r="AW3835" s="2" t="str">
        <f t="shared" si="976"/>
        <v>Arbustivo</v>
      </c>
      <c r="AX3835" s="2" t="str">
        <f t="shared" si="981"/>
        <v>Latizal bajo</v>
      </c>
      <c r="AY3835" s="2">
        <v>1910</v>
      </c>
      <c r="AZ3835" s="4">
        <f t="shared" si="977"/>
        <v>5.2356020942408384E-2</v>
      </c>
      <c r="BA3835" s="4">
        <v>33.270446189313013</v>
      </c>
      <c r="BB3835" s="4">
        <f t="shared" si="978"/>
        <v>4.6879997744111437E-3</v>
      </c>
      <c r="BC3835" s="4">
        <f t="shared" si="979"/>
        <v>5.7044020716819528E-2</v>
      </c>
      <c r="BD3835" s="4">
        <f t="shared" si="980"/>
        <v>2.8522010358409764E-2</v>
      </c>
    </row>
    <row r="3836" spans="1:56" x14ac:dyDescent="0.25">
      <c r="A3836" s="2">
        <v>120</v>
      </c>
      <c r="B3836" s="2" t="s">
        <v>361</v>
      </c>
      <c r="C3836" s="2" t="s">
        <v>995</v>
      </c>
      <c r="D3836" s="2" t="s">
        <v>515</v>
      </c>
      <c r="E3836" s="2" t="s">
        <v>221</v>
      </c>
      <c r="F3836" s="2" t="s">
        <v>59</v>
      </c>
      <c r="G3836" s="2" t="s">
        <v>914</v>
      </c>
      <c r="H3836" s="2" t="s">
        <v>402</v>
      </c>
      <c r="J3836" s="3">
        <v>42195</v>
      </c>
      <c r="K3836" s="2">
        <v>747640</v>
      </c>
      <c r="L3836" s="2">
        <v>819885</v>
      </c>
      <c r="N3836" s="2" t="s">
        <v>252</v>
      </c>
      <c r="P3836" s="2" t="s">
        <v>90</v>
      </c>
      <c r="S3836" s="2" t="s">
        <v>168</v>
      </c>
      <c r="T3836" s="2" t="s">
        <v>508</v>
      </c>
      <c r="U3836" s="2" t="s">
        <v>509</v>
      </c>
      <c r="V3836" s="2">
        <v>17.5</v>
      </c>
      <c r="Y3836" s="2">
        <f t="shared" si="966"/>
        <v>5.5704230082163368</v>
      </c>
      <c r="AB3836" s="2">
        <v>5.5704230079999997</v>
      </c>
      <c r="AC3836" s="2">
        <f t="shared" si="967"/>
        <v>2.4370600660946471E-3</v>
      </c>
      <c r="AD3836" s="2">
        <v>0.95494756348247001</v>
      </c>
      <c r="AE3836" s="2">
        <f t="shared" si="972"/>
        <v>0.25520354826680325</v>
      </c>
      <c r="AF3836" s="2">
        <v>62</v>
      </c>
      <c r="AG3836" s="4">
        <f t="shared" si="973"/>
        <v>1.6129032258064515</v>
      </c>
      <c r="AH3836" s="4">
        <f t="shared" si="974"/>
        <v>1.8681067740732549</v>
      </c>
      <c r="AI3836" s="5">
        <f t="shared" si="975"/>
        <v>0.93405338703662744</v>
      </c>
      <c r="AJ3836" s="2">
        <f t="shared" si="968"/>
        <v>7.3111801982839409E-3</v>
      </c>
      <c r="AK3836" s="2">
        <f t="shared" si="969"/>
        <v>4.3867081189703653E-3</v>
      </c>
      <c r="AL3836" s="2">
        <v>2</v>
      </c>
      <c r="AM3836" s="2">
        <v>2</v>
      </c>
      <c r="AN3836" s="2">
        <f t="shared" si="970"/>
        <v>2</v>
      </c>
      <c r="AO3836" s="2">
        <f t="shared" si="971"/>
        <v>0.4</v>
      </c>
      <c r="AP3836" s="2">
        <v>5</v>
      </c>
      <c r="AQ3836" s="2">
        <v>3</v>
      </c>
      <c r="AR3836" s="2">
        <v>1</v>
      </c>
      <c r="AS3836" s="2" t="s">
        <v>78</v>
      </c>
      <c r="AT3836" s="2">
        <v>5</v>
      </c>
      <c r="AW3836" s="2" t="str">
        <f t="shared" si="976"/>
        <v>Arbustivo</v>
      </c>
      <c r="AX3836" s="2" t="str">
        <f t="shared" si="981"/>
        <v>Latizal alto</v>
      </c>
      <c r="AY3836" s="2">
        <v>1910</v>
      </c>
      <c r="AZ3836" s="4">
        <f t="shared" si="977"/>
        <v>5.2356020942408384E-2</v>
      </c>
      <c r="BA3836" s="4">
        <v>33.270446189313013</v>
      </c>
      <c r="BB3836" s="4">
        <f t="shared" si="978"/>
        <v>7.3249996475174082E-3</v>
      </c>
      <c r="BC3836" s="4">
        <f t="shared" si="979"/>
        <v>5.968102058992579E-2</v>
      </c>
      <c r="BD3836" s="4">
        <f t="shared" si="980"/>
        <v>2.9840510294962895E-2</v>
      </c>
    </row>
    <row r="3837" spans="1:56" x14ac:dyDescent="0.25">
      <c r="A3837" s="2">
        <v>120</v>
      </c>
      <c r="B3837" s="2" t="s">
        <v>361</v>
      </c>
      <c r="C3837" s="2" t="s">
        <v>995</v>
      </c>
      <c r="D3837" s="2" t="s">
        <v>515</v>
      </c>
      <c r="E3837" s="2" t="s">
        <v>221</v>
      </c>
      <c r="F3837" s="2" t="s">
        <v>59</v>
      </c>
      <c r="G3837" s="2" t="s">
        <v>914</v>
      </c>
      <c r="H3837" s="2" t="s">
        <v>402</v>
      </c>
      <c r="J3837" s="3">
        <v>42195</v>
      </c>
      <c r="K3837" s="2">
        <v>747640</v>
      </c>
      <c r="L3837" s="2">
        <v>819885</v>
      </c>
      <c r="N3837" s="2" t="s">
        <v>242</v>
      </c>
      <c r="P3837" s="2" t="s">
        <v>90</v>
      </c>
      <c r="S3837" s="2" t="s">
        <v>168</v>
      </c>
      <c r="T3837" s="2" t="s">
        <v>508</v>
      </c>
      <c r="U3837" s="2" t="s">
        <v>509</v>
      </c>
      <c r="V3837" s="2">
        <v>21</v>
      </c>
      <c r="Y3837" s="2">
        <f t="shared" si="966"/>
        <v>6.6845076098596046</v>
      </c>
      <c r="AB3837" s="2">
        <v>6.6845076099999998</v>
      </c>
      <c r="AC3837" s="2">
        <f t="shared" si="967"/>
        <v>3.5093664951762931E-3</v>
      </c>
      <c r="AD3837" s="2">
        <v>0.95494756348247001</v>
      </c>
      <c r="AE3837" s="2">
        <f t="shared" si="972"/>
        <v>0.36749310950419684</v>
      </c>
      <c r="AF3837" s="2">
        <v>62</v>
      </c>
      <c r="AG3837" s="4">
        <f t="shared" si="973"/>
        <v>1.6129032258064515</v>
      </c>
      <c r="AH3837" s="4">
        <f t="shared" si="974"/>
        <v>1.9803963353106484</v>
      </c>
      <c r="AI3837" s="5">
        <f t="shared" si="975"/>
        <v>0.9901981676553242</v>
      </c>
      <c r="AJ3837" s="2">
        <f t="shared" si="968"/>
        <v>1.2633719382634656E-2</v>
      </c>
      <c r="AK3837" s="2">
        <f t="shared" si="969"/>
        <v>5.2640497427644392E-3</v>
      </c>
      <c r="AL3837" s="2">
        <v>3</v>
      </c>
      <c r="AM3837" s="2">
        <v>4</v>
      </c>
      <c r="AN3837" s="2">
        <f t="shared" si="970"/>
        <v>6</v>
      </c>
      <c r="AO3837" s="2">
        <f t="shared" si="971"/>
        <v>1.2</v>
      </c>
      <c r="AP3837" s="2">
        <v>6</v>
      </c>
      <c r="AQ3837" s="2">
        <v>2.5</v>
      </c>
      <c r="AR3837" s="2">
        <v>0</v>
      </c>
      <c r="AS3837" s="2" t="s">
        <v>78</v>
      </c>
      <c r="AT3837" s="2">
        <v>5</v>
      </c>
      <c r="AW3837" s="2" t="str">
        <f t="shared" si="976"/>
        <v>Arbolitos</v>
      </c>
      <c r="AX3837" s="2" t="str">
        <f t="shared" si="981"/>
        <v>Latizal alto</v>
      </c>
      <c r="AY3837" s="2">
        <v>1910</v>
      </c>
      <c r="AZ3837" s="4">
        <f t="shared" si="977"/>
        <v>5.2356020942408384E-2</v>
      </c>
      <c r="BA3837" s="4">
        <v>33.270446189313013</v>
      </c>
      <c r="BB3837" s="4">
        <f t="shared" si="978"/>
        <v>1.0547999492425072E-2</v>
      </c>
      <c r="BC3837" s="4">
        <f t="shared" si="979"/>
        <v>6.2904020434833452E-2</v>
      </c>
      <c r="BD3837" s="4">
        <f t="shared" si="980"/>
        <v>3.1452010217416726E-2</v>
      </c>
    </row>
    <row r="3838" spans="1:56" x14ac:dyDescent="0.25">
      <c r="A3838" s="2">
        <v>120</v>
      </c>
      <c r="B3838" s="2" t="s">
        <v>361</v>
      </c>
      <c r="C3838" s="2" t="s">
        <v>995</v>
      </c>
      <c r="D3838" s="2" t="s">
        <v>515</v>
      </c>
      <c r="E3838" s="2" t="s">
        <v>221</v>
      </c>
      <c r="F3838" s="2" t="s">
        <v>59</v>
      </c>
      <c r="G3838" s="2" t="s">
        <v>914</v>
      </c>
      <c r="H3838" s="2" t="s">
        <v>402</v>
      </c>
      <c r="J3838" s="3">
        <v>42195</v>
      </c>
      <c r="K3838" s="2">
        <v>747640</v>
      </c>
      <c r="L3838" s="2">
        <v>819885</v>
      </c>
      <c r="N3838" s="2" t="s">
        <v>377</v>
      </c>
      <c r="P3838" s="2" t="s">
        <v>90</v>
      </c>
      <c r="S3838" s="2" t="s">
        <v>168</v>
      </c>
      <c r="T3838" s="2" t="s">
        <v>508</v>
      </c>
      <c r="U3838" s="2" t="s">
        <v>509</v>
      </c>
      <c r="V3838" s="2">
        <v>22</v>
      </c>
      <c r="Y3838" s="2">
        <f t="shared" si="966"/>
        <v>7.0028174960433951</v>
      </c>
      <c r="AB3838" s="2">
        <v>7.0028174959999996</v>
      </c>
      <c r="AC3838" s="2">
        <f t="shared" si="967"/>
        <v>3.8515496228238681E-3</v>
      </c>
      <c r="AD3838" s="2">
        <v>0.95494756348247001</v>
      </c>
      <c r="AE3838" s="2">
        <f t="shared" si="972"/>
        <v>0.40332577097512762</v>
      </c>
      <c r="AF3838" s="2">
        <v>62</v>
      </c>
      <c r="AG3838" s="4">
        <f t="shared" si="973"/>
        <v>1.6129032258064515</v>
      </c>
      <c r="AH3838" s="4">
        <f t="shared" si="974"/>
        <v>2.016228996781579</v>
      </c>
      <c r="AI3838" s="5">
        <f t="shared" si="975"/>
        <v>1.0081144983907895</v>
      </c>
      <c r="AJ3838" s="2">
        <f t="shared" si="968"/>
        <v>1.1554648868471604E-2</v>
      </c>
      <c r="AK3838" s="2">
        <f t="shared" si="969"/>
        <v>3.4663946605414811E-3</v>
      </c>
      <c r="AL3838" s="2">
        <v>3</v>
      </c>
      <c r="AM3838" s="2">
        <v>4</v>
      </c>
      <c r="AN3838" s="2">
        <f t="shared" si="970"/>
        <v>6</v>
      </c>
      <c r="AO3838" s="2">
        <f t="shared" si="971"/>
        <v>1.2</v>
      </c>
      <c r="AP3838" s="2">
        <v>5</v>
      </c>
      <c r="AQ3838" s="2">
        <v>1.5</v>
      </c>
      <c r="AR3838" s="2">
        <v>0</v>
      </c>
      <c r="AS3838" s="2" t="s">
        <v>78</v>
      </c>
      <c r="AT3838" s="2">
        <v>5</v>
      </c>
      <c r="AW3838" s="2" t="str">
        <f t="shared" si="976"/>
        <v>Arbustivo</v>
      </c>
      <c r="AX3838" s="2" t="str">
        <f t="shared" si="981"/>
        <v>Latizal alto</v>
      </c>
      <c r="AY3838" s="2">
        <v>1910</v>
      </c>
      <c r="AZ3838" s="4">
        <f t="shared" si="977"/>
        <v>5.2356020942408384E-2</v>
      </c>
      <c r="BA3838" s="4">
        <v>33.270446189313013</v>
      </c>
      <c r="BB3838" s="4">
        <f t="shared" si="978"/>
        <v>1.1576489238852005E-2</v>
      </c>
      <c r="BC3838" s="4">
        <f t="shared" si="979"/>
        <v>6.3932510181260394E-2</v>
      </c>
      <c r="BD3838" s="4">
        <f t="shared" si="980"/>
        <v>3.1966255090630197E-2</v>
      </c>
    </row>
    <row r="3839" spans="1:56" x14ac:dyDescent="0.25">
      <c r="A3839" s="2">
        <v>120</v>
      </c>
      <c r="B3839" s="2" t="s">
        <v>361</v>
      </c>
      <c r="C3839" s="2" t="s">
        <v>995</v>
      </c>
      <c r="D3839" s="2" t="s">
        <v>515</v>
      </c>
      <c r="E3839" s="2" t="s">
        <v>221</v>
      </c>
      <c r="F3839" s="2" t="s">
        <v>59</v>
      </c>
      <c r="G3839" s="2" t="s">
        <v>914</v>
      </c>
      <c r="H3839" s="2" t="s">
        <v>402</v>
      </c>
      <c r="J3839" s="3">
        <v>42195</v>
      </c>
      <c r="K3839" s="2">
        <v>747640</v>
      </c>
      <c r="L3839" s="2">
        <v>819885</v>
      </c>
      <c r="N3839" s="2" t="s">
        <v>266</v>
      </c>
      <c r="P3839" s="2" t="s">
        <v>163</v>
      </c>
      <c r="S3839" s="2" t="s">
        <v>164</v>
      </c>
      <c r="T3839" s="2" t="s">
        <v>165</v>
      </c>
      <c r="U3839" s="2" t="s">
        <v>166</v>
      </c>
      <c r="V3839" s="2">
        <v>86</v>
      </c>
      <c r="Y3839" s="2">
        <f t="shared" si="966"/>
        <v>27.374650211805999</v>
      </c>
      <c r="AB3839" s="2">
        <v>27.374650209999999</v>
      </c>
      <c r="AC3839" s="2">
        <f t="shared" si="967"/>
        <v>5.8855497955382904E-2</v>
      </c>
      <c r="AD3839" s="2">
        <v>0.95494756348247001</v>
      </c>
      <c r="AE3839" s="2">
        <f t="shared" si="972"/>
        <v>6.1632177730000892</v>
      </c>
      <c r="AF3839" s="2">
        <v>62</v>
      </c>
      <c r="AG3839" s="4">
        <f t="shared" si="973"/>
        <v>1.6129032258064515</v>
      </c>
      <c r="AH3839" s="4">
        <f t="shared" si="974"/>
        <v>7.7761209988065403</v>
      </c>
      <c r="AI3839" s="5">
        <f t="shared" si="975"/>
        <v>3.8880604994032701</v>
      </c>
      <c r="AJ3839" s="2">
        <f t="shared" si="968"/>
        <v>0.42375958527875685</v>
      </c>
      <c r="AK3839" s="2">
        <f t="shared" si="969"/>
        <v>0.28250639018583795</v>
      </c>
      <c r="AL3839" s="2">
        <v>5</v>
      </c>
      <c r="AM3839" s="2">
        <v>4</v>
      </c>
      <c r="AN3839" s="2">
        <f t="shared" si="970"/>
        <v>10</v>
      </c>
      <c r="AO3839" s="2">
        <f t="shared" si="971"/>
        <v>2</v>
      </c>
      <c r="AP3839" s="2">
        <v>12</v>
      </c>
      <c r="AQ3839" s="2">
        <v>8</v>
      </c>
      <c r="AR3839" s="2">
        <v>0</v>
      </c>
      <c r="AS3839" s="2" t="s">
        <v>276</v>
      </c>
      <c r="AT3839" s="2">
        <v>1</v>
      </c>
      <c r="AV3839" s="2" t="s">
        <v>997</v>
      </c>
      <c r="AW3839" s="2" t="str">
        <f t="shared" si="976"/>
        <v>Arbolitos</v>
      </c>
      <c r="AX3839" s="2" t="str">
        <f t="shared" si="981"/>
        <v>II</v>
      </c>
      <c r="AY3839" s="2">
        <v>1910</v>
      </c>
      <c r="AZ3839" s="4">
        <f t="shared" si="977"/>
        <v>5.2356020942408384E-2</v>
      </c>
      <c r="BA3839" s="4">
        <v>33.270446189313013</v>
      </c>
      <c r="BB3839" s="4">
        <f t="shared" si="978"/>
        <v>0.17690023638543267</v>
      </c>
      <c r="BC3839" s="4">
        <f t="shared" si="979"/>
        <v>0.22925625732784105</v>
      </c>
      <c r="BD3839" s="4">
        <f t="shared" si="980"/>
        <v>0.11462812866392053</v>
      </c>
    </row>
    <row r="3840" spans="1:56" x14ac:dyDescent="0.25">
      <c r="A3840" s="2">
        <v>120</v>
      </c>
      <c r="B3840" s="2" t="s">
        <v>361</v>
      </c>
      <c r="C3840" s="2" t="s">
        <v>995</v>
      </c>
      <c r="D3840" s="2" t="s">
        <v>515</v>
      </c>
      <c r="E3840" s="2" t="s">
        <v>221</v>
      </c>
      <c r="F3840" s="2" t="s">
        <v>59</v>
      </c>
      <c r="G3840" s="2" t="s">
        <v>914</v>
      </c>
      <c r="H3840" s="2" t="s">
        <v>402</v>
      </c>
      <c r="J3840" s="3">
        <v>42195</v>
      </c>
      <c r="K3840" s="2">
        <v>747640</v>
      </c>
      <c r="L3840" s="2">
        <v>819885</v>
      </c>
      <c r="N3840" s="2" t="s">
        <v>998</v>
      </c>
      <c r="P3840" s="2" t="s">
        <v>102</v>
      </c>
      <c r="S3840" s="2" t="s">
        <v>170</v>
      </c>
      <c r="T3840" s="2" t="s">
        <v>171</v>
      </c>
      <c r="U3840" s="2" t="s">
        <v>172</v>
      </c>
      <c r="V3840" s="2">
        <v>23</v>
      </c>
      <c r="Y3840" s="2">
        <f t="shared" si="966"/>
        <v>7.3211273822271856</v>
      </c>
      <c r="AB3840" s="2">
        <v>7.3211273820000002</v>
      </c>
      <c r="AC3840" s="2">
        <f t="shared" si="967"/>
        <v>4.2096482447806314E-3</v>
      </c>
      <c r="AD3840" s="2">
        <v>0.95494756348247001</v>
      </c>
      <c r="AE3840" s="2">
        <f t="shared" si="972"/>
        <v>0.44082506786331077</v>
      </c>
      <c r="AF3840" s="2">
        <v>62</v>
      </c>
      <c r="AG3840" s="4">
        <f t="shared" si="973"/>
        <v>1.6129032258064515</v>
      </c>
      <c r="AH3840" s="4">
        <f t="shared" si="974"/>
        <v>2.0537282936697623</v>
      </c>
      <c r="AI3840" s="5">
        <f t="shared" si="975"/>
        <v>1.0268641468348811</v>
      </c>
      <c r="AJ3840" s="2">
        <f t="shared" si="968"/>
        <v>2.0206311574947029E-2</v>
      </c>
      <c r="AK3840" s="2">
        <f t="shared" si="969"/>
        <v>5.0515778937367571E-3</v>
      </c>
      <c r="AL3840" s="2">
        <v>5</v>
      </c>
      <c r="AM3840" s="2">
        <v>4</v>
      </c>
      <c r="AN3840" s="2">
        <f t="shared" si="970"/>
        <v>10</v>
      </c>
      <c r="AO3840" s="2">
        <f t="shared" si="971"/>
        <v>2</v>
      </c>
      <c r="AP3840" s="2">
        <v>8</v>
      </c>
      <c r="AQ3840" s="2">
        <v>2</v>
      </c>
      <c r="AR3840" s="2">
        <v>2</v>
      </c>
      <c r="AS3840" s="2" t="s">
        <v>78</v>
      </c>
      <c r="AT3840" s="2">
        <v>4</v>
      </c>
      <c r="AW3840" s="2" t="str">
        <f t="shared" si="976"/>
        <v>Arbolitos</v>
      </c>
      <c r="AX3840" s="2" t="str">
        <f t="shared" si="981"/>
        <v>Latizal alto</v>
      </c>
      <c r="AY3840" s="2">
        <v>1910</v>
      </c>
      <c r="AZ3840" s="4">
        <f t="shared" si="977"/>
        <v>5.2356020942408384E-2</v>
      </c>
      <c r="BA3840" s="4">
        <v>33.270446189313013</v>
      </c>
      <c r="BB3840" s="4">
        <f t="shared" si="978"/>
        <v>1.2652815717670888E-2</v>
      </c>
      <c r="BC3840" s="4">
        <f t="shared" si="979"/>
        <v>6.5008836660079269E-2</v>
      </c>
      <c r="BD3840" s="4">
        <f t="shared" si="980"/>
        <v>3.2504418330039635E-2</v>
      </c>
    </row>
    <row r="3841" spans="1:56" x14ac:dyDescent="0.25">
      <c r="A3841" s="2">
        <v>120</v>
      </c>
      <c r="B3841" s="2" t="s">
        <v>361</v>
      </c>
      <c r="C3841" s="2" t="s">
        <v>995</v>
      </c>
      <c r="D3841" s="2" t="s">
        <v>515</v>
      </c>
      <c r="E3841" s="2" t="s">
        <v>221</v>
      </c>
      <c r="F3841" s="2" t="s">
        <v>59</v>
      </c>
      <c r="G3841" s="2" t="s">
        <v>914</v>
      </c>
      <c r="H3841" s="2" t="s">
        <v>402</v>
      </c>
      <c r="J3841" s="3">
        <v>42195</v>
      </c>
      <c r="K3841" s="2">
        <v>747640</v>
      </c>
      <c r="L3841" s="2">
        <v>819885</v>
      </c>
      <c r="N3841" s="2" t="s">
        <v>243</v>
      </c>
      <c r="P3841" s="2" t="s">
        <v>102</v>
      </c>
      <c r="S3841" s="2" t="s">
        <v>103</v>
      </c>
      <c r="T3841" s="2" t="s">
        <v>104</v>
      </c>
      <c r="U3841" s="2" t="s">
        <v>103</v>
      </c>
      <c r="V3841" s="2">
        <v>17</v>
      </c>
      <c r="Y3841" s="2">
        <f t="shared" si="966"/>
        <v>5.4112680651244416</v>
      </c>
      <c r="AB3841" s="2">
        <v>5.4112680649999998</v>
      </c>
      <c r="AC3841" s="2">
        <f t="shared" si="967"/>
        <v>2.2997889276778877E-3</v>
      </c>
      <c r="AD3841" s="2">
        <v>0.95494756348247001</v>
      </c>
      <c r="AE3841" s="2">
        <f t="shared" si="972"/>
        <v>0.24082881779299969</v>
      </c>
      <c r="AF3841" s="2">
        <v>62</v>
      </c>
      <c r="AG3841" s="4">
        <f t="shared" si="973"/>
        <v>1.6129032258064515</v>
      </c>
      <c r="AH3841" s="4">
        <f t="shared" si="974"/>
        <v>1.8537320435994511</v>
      </c>
      <c r="AI3841" s="5">
        <f t="shared" si="975"/>
        <v>0.92686602179972555</v>
      </c>
      <c r="AJ3841" s="2">
        <f t="shared" si="968"/>
        <v>5.5194934264269305E-3</v>
      </c>
      <c r="AK3841" s="2">
        <f t="shared" si="969"/>
        <v>3.4496833915168318E-3</v>
      </c>
      <c r="AL3841" s="2">
        <v>2</v>
      </c>
      <c r="AM3841" s="2">
        <v>1</v>
      </c>
      <c r="AN3841" s="2">
        <f t="shared" si="970"/>
        <v>1</v>
      </c>
      <c r="AO3841" s="2">
        <f t="shared" si="971"/>
        <v>0.2</v>
      </c>
      <c r="AP3841" s="2">
        <v>4</v>
      </c>
      <c r="AQ3841" s="2">
        <v>2.5</v>
      </c>
      <c r="AR3841" s="2">
        <v>0</v>
      </c>
      <c r="AS3841" s="2" t="s">
        <v>79</v>
      </c>
      <c r="AT3841" s="2">
        <v>3</v>
      </c>
      <c r="AW3841" s="2" t="str">
        <f t="shared" si="976"/>
        <v>Arbustivo</v>
      </c>
      <c r="AX3841" s="2" t="str">
        <f t="shared" si="981"/>
        <v>Latizal alto</v>
      </c>
      <c r="AY3841" s="2">
        <v>1910</v>
      </c>
      <c r="AZ3841" s="4">
        <f t="shared" si="977"/>
        <v>5.2356020942408384E-2</v>
      </c>
      <c r="BA3841" s="4">
        <v>33.270446189313013</v>
      </c>
      <c r="BB3841" s="4">
        <f t="shared" si="978"/>
        <v>6.9124078306368368E-3</v>
      </c>
      <c r="BC3841" s="4">
        <f t="shared" si="979"/>
        <v>5.9268428773045223E-2</v>
      </c>
      <c r="BD3841" s="4">
        <f t="shared" si="980"/>
        <v>2.9634214386522612E-2</v>
      </c>
    </row>
    <row r="3842" spans="1:56" x14ac:dyDescent="0.25">
      <c r="A3842" s="2">
        <v>120</v>
      </c>
      <c r="B3842" s="2" t="s">
        <v>361</v>
      </c>
      <c r="C3842" s="2" t="s">
        <v>995</v>
      </c>
      <c r="D3842" s="2" t="s">
        <v>515</v>
      </c>
      <c r="E3842" s="2" t="s">
        <v>221</v>
      </c>
      <c r="F3842" s="2" t="s">
        <v>59</v>
      </c>
      <c r="G3842" s="2" t="s">
        <v>914</v>
      </c>
      <c r="H3842" s="2" t="s">
        <v>402</v>
      </c>
      <c r="J3842" s="3">
        <v>42195</v>
      </c>
      <c r="K3842" s="2">
        <v>747640</v>
      </c>
      <c r="L3842" s="2">
        <v>819885</v>
      </c>
      <c r="N3842" s="2" t="s">
        <v>446</v>
      </c>
      <c r="P3842" s="2" t="s">
        <v>102</v>
      </c>
      <c r="S3842" s="2" t="s">
        <v>103</v>
      </c>
      <c r="T3842" s="2" t="s">
        <v>104</v>
      </c>
      <c r="U3842" s="2" t="s">
        <v>103</v>
      </c>
      <c r="V3842" s="2">
        <v>21</v>
      </c>
      <c r="Y3842" s="2">
        <f t="shared" ref="Y3842:Y3905" si="982">+V3842/PI()</f>
        <v>6.6845076098596046</v>
      </c>
      <c r="AB3842" s="2">
        <v>6.6845076099999998</v>
      </c>
      <c r="AC3842" s="2">
        <f t="shared" ref="AC3842:AC3905" si="983">+((((Y3842+Z3842+AA3842)/100)^2)*(PI()))/4</f>
        <v>3.5093664951762931E-3</v>
      </c>
      <c r="AD3842" s="2">
        <v>0.95494756348247001</v>
      </c>
      <c r="AE3842" s="2">
        <f t="shared" si="972"/>
        <v>0.36749310950419684</v>
      </c>
      <c r="AF3842" s="2">
        <v>62</v>
      </c>
      <c r="AG3842" s="4">
        <f t="shared" si="973"/>
        <v>1.6129032258064515</v>
      </c>
      <c r="AH3842" s="4">
        <f t="shared" si="974"/>
        <v>1.9803963353106484</v>
      </c>
      <c r="AI3842" s="5">
        <f t="shared" si="975"/>
        <v>0.9901981676553242</v>
      </c>
      <c r="AJ3842" s="2">
        <f t="shared" ref="AJ3842:AJ3905" si="984">+AC3842*AP3842*0.6</f>
        <v>1.0528099485528878E-2</v>
      </c>
      <c r="AK3842" s="2">
        <f t="shared" ref="AK3842:AK3905" si="985">+AC3842*AQ3842*0.6</f>
        <v>3.1584298456586641E-3</v>
      </c>
      <c r="AL3842" s="2">
        <v>2</v>
      </c>
      <c r="AM3842" s="2">
        <v>1</v>
      </c>
      <c r="AN3842" s="2">
        <f t="shared" ref="AN3842:AN3905" si="986">+(AL3842*AM3842)/2</f>
        <v>1</v>
      </c>
      <c r="AO3842" s="2">
        <f t="shared" ref="AO3842:AO3905" si="987">+(AN3842/500)*100</f>
        <v>0.2</v>
      </c>
      <c r="AP3842" s="2">
        <v>5</v>
      </c>
      <c r="AQ3842" s="2">
        <v>1.5</v>
      </c>
      <c r="AR3842" s="2">
        <v>0</v>
      </c>
      <c r="AS3842" s="2" t="s">
        <v>79</v>
      </c>
      <c r="AT3842" s="2">
        <v>2</v>
      </c>
      <c r="AW3842" s="2" t="str">
        <f t="shared" si="976"/>
        <v>Arbustivo</v>
      </c>
      <c r="AX3842" s="2" t="str">
        <f t="shared" si="981"/>
        <v>Latizal alto</v>
      </c>
      <c r="AY3842" s="2">
        <v>1910</v>
      </c>
      <c r="AZ3842" s="4">
        <f t="shared" si="977"/>
        <v>5.2356020942408384E-2</v>
      </c>
      <c r="BA3842" s="4">
        <v>33.270446189313013</v>
      </c>
      <c r="BB3842" s="4">
        <f t="shared" si="978"/>
        <v>1.0547999492425072E-2</v>
      </c>
      <c r="BC3842" s="4">
        <f t="shared" si="979"/>
        <v>6.2904020434833452E-2</v>
      </c>
      <c r="BD3842" s="4">
        <f t="shared" si="980"/>
        <v>3.1452010217416726E-2</v>
      </c>
    </row>
    <row r="3843" spans="1:56" x14ac:dyDescent="0.25">
      <c r="A3843" s="2">
        <v>120</v>
      </c>
      <c r="B3843" s="2" t="s">
        <v>361</v>
      </c>
      <c r="C3843" s="2" t="s">
        <v>995</v>
      </c>
      <c r="D3843" s="2" t="s">
        <v>515</v>
      </c>
      <c r="E3843" s="2" t="s">
        <v>221</v>
      </c>
      <c r="F3843" s="2" t="s">
        <v>59</v>
      </c>
      <c r="G3843" s="2" t="s">
        <v>914</v>
      </c>
      <c r="H3843" s="2" t="s">
        <v>402</v>
      </c>
      <c r="J3843" s="3">
        <v>42195</v>
      </c>
      <c r="K3843" s="2">
        <v>747640</v>
      </c>
      <c r="L3843" s="2">
        <v>819885</v>
      </c>
      <c r="N3843" s="2" t="s">
        <v>481</v>
      </c>
      <c r="P3843" s="2" t="s">
        <v>102</v>
      </c>
      <c r="S3843" s="2" t="s">
        <v>103</v>
      </c>
      <c r="T3843" s="2" t="s">
        <v>104</v>
      </c>
      <c r="U3843" s="2" t="s">
        <v>103</v>
      </c>
      <c r="V3843" s="2">
        <v>56</v>
      </c>
      <c r="W3843" s="2">
        <v>45</v>
      </c>
      <c r="Y3843" s="2">
        <f t="shared" si="982"/>
        <v>17.82535362629228</v>
      </c>
      <c r="Z3843" s="2">
        <f>+W3843/PI()</f>
        <v>14.323944878270581</v>
      </c>
      <c r="AB3843" s="2">
        <v>17.825353629999999</v>
      </c>
      <c r="AC3843" s="2">
        <f t="shared" si="983"/>
        <v>8.1176978724021229E-2</v>
      </c>
      <c r="AD3843" s="2">
        <v>0.95494756348247001</v>
      </c>
      <c r="AE3843" s="2">
        <f t="shared" ref="AE3843:AE3906" si="988">AC3843/AD3843*100</f>
        <v>8.5006739456968514</v>
      </c>
      <c r="AF3843" s="2">
        <v>62</v>
      </c>
      <c r="AG3843" s="4">
        <f t="shared" ref="AG3843:AG3906" si="989">1/AF3843*100</f>
        <v>1.6129032258064515</v>
      </c>
      <c r="AH3843" s="4">
        <f t="shared" ref="AH3843:AH3906" si="990">AG3843+AE3843</f>
        <v>10.113577171503303</v>
      </c>
      <c r="AI3843" s="5">
        <f t="shared" ref="AI3843:AI3906" si="991">AH3843/2</f>
        <v>5.0567885857516517</v>
      </c>
      <c r="AJ3843" s="2">
        <f t="shared" si="984"/>
        <v>0.58447424681295279</v>
      </c>
      <c r="AK3843" s="2">
        <f t="shared" si="985"/>
        <v>0.2922371234064764</v>
      </c>
      <c r="AL3843" s="2">
        <v>7</v>
      </c>
      <c r="AM3843" s="2">
        <v>5</v>
      </c>
      <c r="AN3843" s="2">
        <f t="shared" si="986"/>
        <v>17.5</v>
      </c>
      <c r="AO3843" s="2">
        <f t="shared" si="987"/>
        <v>3.5000000000000004</v>
      </c>
      <c r="AP3843" s="2">
        <v>12</v>
      </c>
      <c r="AQ3843" s="2">
        <v>6</v>
      </c>
      <c r="AR3843" s="2">
        <v>1</v>
      </c>
      <c r="AS3843" s="2" t="s">
        <v>78</v>
      </c>
      <c r="AT3843" s="2">
        <v>4</v>
      </c>
      <c r="AW3843" s="2" t="str">
        <f t="shared" ref="AW3843:AW3906" si="992">+IF(AP3843&lt;=0.25,"Rasante",IF(AP3843&lt;=1.5,"Herbáceo",IF(AP3843&lt;=5,"Arbustivo",IF(AP3843&lt;=12,"Arbolitos",IF(AP3843&lt;=25,"Arbóreo inferior","Arbóreo superior")))))</f>
        <v>Arbolitos</v>
      </c>
      <c r="AX3843" s="2" t="str">
        <f t="shared" si="981"/>
        <v>I</v>
      </c>
      <c r="AY3843" s="2">
        <v>1910</v>
      </c>
      <c r="AZ3843" s="4">
        <f t="shared" ref="AZ3843:AZ3906" si="993">1/AY3843*100</f>
        <v>5.2356020942408384E-2</v>
      </c>
      <c r="BA3843" s="4">
        <v>33.270446189313013</v>
      </c>
      <c r="BB3843" s="4">
        <f t="shared" ref="BB3843:BB3906" si="994">AC3843/BA3843*100</f>
        <v>0.24399125356514317</v>
      </c>
      <c r="BC3843" s="4">
        <f t="shared" ref="BC3843:BC3906" si="995">AZ3843+BB3843</f>
        <v>0.29634727450755155</v>
      </c>
      <c r="BD3843" s="4">
        <f t="shared" ref="BD3843:BD3906" si="996">BC3843/2</f>
        <v>0.14817363725377578</v>
      </c>
    </row>
    <row r="3844" spans="1:56" x14ac:dyDescent="0.25">
      <c r="A3844" s="2">
        <v>120</v>
      </c>
      <c r="B3844" s="2" t="s">
        <v>361</v>
      </c>
      <c r="C3844" s="2" t="s">
        <v>995</v>
      </c>
      <c r="D3844" s="2" t="s">
        <v>515</v>
      </c>
      <c r="E3844" s="2" t="s">
        <v>221</v>
      </c>
      <c r="F3844" s="2" t="s">
        <v>59</v>
      </c>
      <c r="G3844" s="2" t="s">
        <v>914</v>
      </c>
      <c r="H3844" s="2" t="s">
        <v>402</v>
      </c>
      <c r="J3844" s="3">
        <v>42195</v>
      </c>
      <c r="K3844" s="2">
        <v>747640</v>
      </c>
      <c r="L3844" s="2">
        <v>819885</v>
      </c>
      <c r="N3844" s="2" t="s">
        <v>703</v>
      </c>
      <c r="P3844" s="2" t="s">
        <v>108</v>
      </c>
      <c r="S3844" s="2" t="s">
        <v>109</v>
      </c>
      <c r="T3844" s="2" t="s">
        <v>110</v>
      </c>
      <c r="U3844" s="2" t="s">
        <v>111</v>
      </c>
      <c r="V3844" s="2">
        <v>13</v>
      </c>
      <c r="Y3844" s="2">
        <f t="shared" si="982"/>
        <v>4.1380285203892786</v>
      </c>
      <c r="AB3844" s="2">
        <v>4.1380285199999998</v>
      </c>
      <c r="AC3844" s="2">
        <f t="shared" si="983"/>
        <v>1.3448592691265155E-3</v>
      </c>
      <c r="AD3844" s="2">
        <v>0.95494756348247001</v>
      </c>
      <c r="AE3844" s="2">
        <f t="shared" si="988"/>
        <v>0.1408306927578441</v>
      </c>
      <c r="AF3844" s="2">
        <v>62</v>
      </c>
      <c r="AG3844" s="4">
        <f t="shared" si="989"/>
        <v>1.6129032258064515</v>
      </c>
      <c r="AH3844" s="4">
        <f t="shared" si="990"/>
        <v>1.7537339185642957</v>
      </c>
      <c r="AI3844" s="5">
        <f t="shared" si="991"/>
        <v>0.87686695928214786</v>
      </c>
      <c r="AJ3844" s="2">
        <f t="shared" si="984"/>
        <v>2.4207466844277277E-3</v>
      </c>
      <c r="AK3844" s="2">
        <f t="shared" si="985"/>
        <v>1.6138311229518185E-3</v>
      </c>
      <c r="AL3844" s="2">
        <v>3</v>
      </c>
      <c r="AM3844" s="2">
        <v>2</v>
      </c>
      <c r="AN3844" s="2">
        <f t="shared" si="986"/>
        <v>3</v>
      </c>
      <c r="AO3844" s="2">
        <f t="shared" si="987"/>
        <v>0.6</v>
      </c>
      <c r="AP3844" s="2">
        <v>3</v>
      </c>
      <c r="AQ3844" s="2">
        <v>2</v>
      </c>
      <c r="AR3844" s="2">
        <v>0</v>
      </c>
      <c r="AS3844" s="2" t="s">
        <v>78</v>
      </c>
      <c r="AT3844" s="2">
        <v>4</v>
      </c>
      <c r="AW3844" s="2" t="str">
        <f t="shared" si="992"/>
        <v>Arbustivo</v>
      </c>
      <c r="AX3844" s="2" t="str">
        <f t="shared" si="981"/>
        <v>Latizal bajo</v>
      </c>
      <c r="AY3844" s="2">
        <v>1910</v>
      </c>
      <c r="AZ3844" s="4">
        <f t="shared" si="993"/>
        <v>5.2356020942408384E-2</v>
      </c>
      <c r="BA3844" s="4">
        <v>33.270446189313013</v>
      </c>
      <c r="BB3844" s="4">
        <f t="shared" si="994"/>
        <v>4.0422038871198102E-3</v>
      </c>
      <c r="BC3844" s="4">
        <f t="shared" si="995"/>
        <v>5.6398224829528193E-2</v>
      </c>
      <c r="BD3844" s="4">
        <f t="shared" si="996"/>
        <v>2.8199112414764096E-2</v>
      </c>
    </row>
    <row r="3845" spans="1:56" x14ac:dyDescent="0.25">
      <c r="A3845" s="2">
        <v>120</v>
      </c>
      <c r="B3845" s="2" t="s">
        <v>361</v>
      </c>
      <c r="C3845" s="2" t="s">
        <v>995</v>
      </c>
      <c r="D3845" s="2" t="s">
        <v>515</v>
      </c>
      <c r="E3845" s="2" t="s">
        <v>221</v>
      </c>
      <c r="F3845" s="2" t="s">
        <v>59</v>
      </c>
      <c r="G3845" s="2" t="s">
        <v>914</v>
      </c>
      <c r="H3845" s="2" t="s">
        <v>402</v>
      </c>
      <c r="J3845" s="3">
        <v>42195</v>
      </c>
      <c r="K3845" s="2">
        <v>747640</v>
      </c>
      <c r="L3845" s="2">
        <v>819885</v>
      </c>
      <c r="N3845" s="2" t="s">
        <v>501</v>
      </c>
      <c r="P3845" s="2" t="s">
        <v>108</v>
      </c>
      <c r="S3845" s="2" t="s">
        <v>109</v>
      </c>
      <c r="T3845" s="2" t="s">
        <v>110</v>
      </c>
      <c r="U3845" s="2" t="s">
        <v>111</v>
      </c>
      <c r="V3845" s="2">
        <v>13</v>
      </c>
      <c r="Y3845" s="2">
        <f t="shared" si="982"/>
        <v>4.1380285203892786</v>
      </c>
      <c r="AB3845" s="2">
        <v>4.1380285199999998</v>
      </c>
      <c r="AC3845" s="2">
        <f t="shared" si="983"/>
        <v>1.3448592691265155E-3</v>
      </c>
      <c r="AD3845" s="2">
        <v>0.95494756348247001</v>
      </c>
      <c r="AE3845" s="2">
        <f t="shared" si="988"/>
        <v>0.1408306927578441</v>
      </c>
      <c r="AF3845" s="2">
        <v>62</v>
      </c>
      <c r="AG3845" s="4">
        <f t="shared" si="989"/>
        <v>1.6129032258064515</v>
      </c>
      <c r="AH3845" s="4">
        <f t="shared" si="990"/>
        <v>1.7537339185642957</v>
      </c>
      <c r="AI3845" s="5">
        <f t="shared" si="991"/>
        <v>0.87686695928214786</v>
      </c>
      <c r="AJ3845" s="2">
        <f t="shared" si="984"/>
        <v>4.0345778073795462E-3</v>
      </c>
      <c r="AK3845" s="2">
        <f t="shared" si="985"/>
        <v>2.4207466844277277E-3</v>
      </c>
      <c r="AL3845" s="2">
        <v>3</v>
      </c>
      <c r="AM3845" s="2">
        <v>3</v>
      </c>
      <c r="AN3845" s="2">
        <f t="shared" si="986"/>
        <v>4.5</v>
      </c>
      <c r="AO3845" s="2">
        <f t="shared" si="987"/>
        <v>0.89999999999999991</v>
      </c>
      <c r="AP3845" s="2">
        <v>5</v>
      </c>
      <c r="AQ3845" s="2">
        <v>3</v>
      </c>
      <c r="AR3845" s="2">
        <v>0</v>
      </c>
      <c r="AS3845" s="2" t="s">
        <v>78</v>
      </c>
      <c r="AT3845" s="2">
        <v>5</v>
      </c>
      <c r="AW3845" s="2" t="str">
        <f t="shared" si="992"/>
        <v>Arbustivo</v>
      </c>
      <c r="AX3845" s="2" t="str">
        <f t="shared" si="981"/>
        <v>Latizal bajo</v>
      </c>
      <c r="AY3845" s="2">
        <v>1910</v>
      </c>
      <c r="AZ3845" s="4">
        <f t="shared" si="993"/>
        <v>5.2356020942408384E-2</v>
      </c>
      <c r="BA3845" s="4">
        <v>33.270446189313013</v>
      </c>
      <c r="BB3845" s="4">
        <f t="shared" si="994"/>
        <v>4.0422038871198102E-3</v>
      </c>
      <c r="BC3845" s="4">
        <f t="shared" si="995"/>
        <v>5.6398224829528193E-2</v>
      </c>
      <c r="BD3845" s="4">
        <f t="shared" si="996"/>
        <v>2.8199112414764096E-2</v>
      </c>
    </row>
    <row r="3846" spans="1:56" x14ac:dyDescent="0.25">
      <c r="A3846" s="2">
        <v>120</v>
      </c>
      <c r="B3846" s="2" t="s">
        <v>361</v>
      </c>
      <c r="C3846" s="2" t="s">
        <v>995</v>
      </c>
      <c r="D3846" s="2" t="s">
        <v>515</v>
      </c>
      <c r="E3846" s="2" t="s">
        <v>221</v>
      </c>
      <c r="F3846" s="2" t="s">
        <v>59</v>
      </c>
      <c r="G3846" s="2" t="s">
        <v>914</v>
      </c>
      <c r="H3846" s="2" t="s">
        <v>402</v>
      </c>
      <c r="J3846" s="3">
        <v>42195</v>
      </c>
      <c r="K3846" s="2">
        <v>747640</v>
      </c>
      <c r="L3846" s="2">
        <v>819885</v>
      </c>
      <c r="N3846" s="2" t="s">
        <v>473</v>
      </c>
      <c r="P3846" s="2" t="s">
        <v>108</v>
      </c>
      <c r="S3846" s="2" t="s">
        <v>109</v>
      </c>
      <c r="T3846" s="2" t="s">
        <v>110</v>
      </c>
      <c r="U3846" s="2" t="s">
        <v>111</v>
      </c>
      <c r="V3846" s="2">
        <v>15</v>
      </c>
      <c r="Y3846" s="2">
        <f t="shared" si="982"/>
        <v>4.7746482927568605</v>
      </c>
      <c r="AB3846" s="2">
        <v>4.7746482930000003</v>
      </c>
      <c r="AC3846" s="2">
        <f t="shared" si="983"/>
        <v>1.7904931097838226E-3</v>
      </c>
      <c r="AD3846" s="2">
        <v>0.95494756348247001</v>
      </c>
      <c r="AE3846" s="2">
        <f t="shared" si="988"/>
        <v>0.18749648444091671</v>
      </c>
      <c r="AF3846" s="2">
        <v>62</v>
      </c>
      <c r="AG3846" s="4">
        <f t="shared" si="989"/>
        <v>1.6129032258064515</v>
      </c>
      <c r="AH3846" s="4">
        <f t="shared" si="990"/>
        <v>1.8003997102473681</v>
      </c>
      <c r="AI3846" s="5">
        <f t="shared" si="991"/>
        <v>0.90019985512368406</v>
      </c>
      <c r="AJ3846" s="2">
        <f t="shared" si="984"/>
        <v>5.3714793293514673E-3</v>
      </c>
      <c r="AK3846" s="2">
        <f t="shared" si="985"/>
        <v>3.2228875976108807E-3</v>
      </c>
      <c r="AL3846" s="2">
        <v>4</v>
      </c>
      <c r="AM3846" s="2">
        <v>3</v>
      </c>
      <c r="AN3846" s="2">
        <f t="shared" si="986"/>
        <v>6</v>
      </c>
      <c r="AO3846" s="2">
        <f t="shared" si="987"/>
        <v>1.2</v>
      </c>
      <c r="AP3846" s="2">
        <v>5</v>
      </c>
      <c r="AQ3846" s="2">
        <v>3</v>
      </c>
      <c r="AR3846" s="2">
        <v>0</v>
      </c>
      <c r="AS3846" s="2" t="s">
        <v>78</v>
      </c>
      <c r="AT3846" s="2">
        <v>4</v>
      </c>
      <c r="AW3846" s="2" t="str">
        <f t="shared" si="992"/>
        <v>Arbustivo</v>
      </c>
      <c r="AX3846" s="2" t="str">
        <f t="shared" si="981"/>
        <v>Latizal bajo</v>
      </c>
      <c r="AY3846" s="2">
        <v>1910</v>
      </c>
      <c r="AZ3846" s="4">
        <f t="shared" si="993"/>
        <v>5.2356020942408384E-2</v>
      </c>
      <c r="BA3846" s="4">
        <v>33.270446189313013</v>
      </c>
      <c r="BB3846" s="4">
        <f t="shared" si="994"/>
        <v>5.3816323940944237E-3</v>
      </c>
      <c r="BC3846" s="4">
        <f t="shared" si="995"/>
        <v>5.7737653336502805E-2</v>
      </c>
      <c r="BD3846" s="4">
        <f t="shared" si="996"/>
        <v>2.8868826668251402E-2</v>
      </c>
    </row>
    <row r="3847" spans="1:56" x14ac:dyDescent="0.25">
      <c r="A3847" s="2">
        <v>120</v>
      </c>
      <c r="B3847" s="2" t="s">
        <v>361</v>
      </c>
      <c r="C3847" s="2" t="s">
        <v>995</v>
      </c>
      <c r="D3847" s="2" t="s">
        <v>515</v>
      </c>
      <c r="E3847" s="2" t="s">
        <v>221</v>
      </c>
      <c r="F3847" s="2" t="s">
        <v>59</v>
      </c>
      <c r="G3847" s="2" t="s">
        <v>914</v>
      </c>
      <c r="H3847" s="2" t="s">
        <v>402</v>
      </c>
      <c r="J3847" s="3">
        <v>42195</v>
      </c>
      <c r="K3847" s="2">
        <v>747640</v>
      </c>
      <c r="L3847" s="2">
        <v>819885</v>
      </c>
      <c r="N3847" s="2" t="s">
        <v>303</v>
      </c>
      <c r="P3847" s="2" t="s">
        <v>108</v>
      </c>
      <c r="S3847" s="2" t="s">
        <v>109</v>
      </c>
      <c r="T3847" s="2" t="s">
        <v>110</v>
      </c>
      <c r="U3847" s="2" t="s">
        <v>111</v>
      </c>
      <c r="V3847" s="2">
        <v>16</v>
      </c>
      <c r="W3847" s="2">
        <v>13</v>
      </c>
      <c r="Y3847" s="2">
        <f t="shared" si="982"/>
        <v>5.0929581789406511</v>
      </c>
      <c r="Z3847" s="2">
        <f>+W3847/PI()</f>
        <v>4.1380285203892786</v>
      </c>
      <c r="AB3847" s="2">
        <v>5.092958179</v>
      </c>
      <c r="AC3847" s="2">
        <f t="shared" si="983"/>
        <v>6.6924653570141993E-3</v>
      </c>
      <c r="AD3847" s="2">
        <v>0.95494756348247001</v>
      </c>
      <c r="AE3847" s="2">
        <f t="shared" si="988"/>
        <v>0.70082019295471543</v>
      </c>
      <c r="AF3847" s="2">
        <v>62</v>
      </c>
      <c r="AG3847" s="4">
        <f t="shared" si="989"/>
        <v>1.6129032258064515</v>
      </c>
      <c r="AH3847" s="4">
        <f t="shared" si="990"/>
        <v>2.313723418761167</v>
      </c>
      <c r="AI3847" s="5">
        <f t="shared" si="991"/>
        <v>1.1568617093805835</v>
      </c>
      <c r="AJ3847" s="2">
        <f t="shared" si="984"/>
        <v>2.4092875285251118E-2</v>
      </c>
      <c r="AK3847" s="2">
        <f t="shared" si="985"/>
        <v>8.0309584284170392E-3</v>
      </c>
      <c r="AL3847" s="2">
        <v>3</v>
      </c>
      <c r="AM3847" s="2">
        <v>3</v>
      </c>
      <c r="AN3847" s="2">
        <f t="shared" si="986"/>
        <v>4.5</v>
      </c>
      <c r="AO3847" s="2">
        <f t="shared" si="987"/>
        <v>0.89999999999999991</v>
      </c>
      <c r="AP3847" s="2">
        <v>6</v>
      </c>
      <c r="AQ3847" s="2">
        <v>2</v>
      </c>
      <c r="AR3847" s="2">
        <v>1</v>
      </c>
      <c r="AS3847" s="2" t="s">
        <v>78</v>
      </c>
      <c r="AT3847" s="2">
        <v>5</v>
      </c>
      <c r="AW3847" s="2" t="str">
        <f t="shared" si="992"/>
        <v>Arbolitos</v>
      </c>
      <c r="AX3847" s="2" t="str">
        <f t="shared" si="981"/>
        <v>Latizal alto</v>
      </c>
      <c r="AY3847" s="2">
        <v>1910</v>
      </c>
      <c r="AZ3847" s="4">
        <f t="shared" si="993"/>
        <v>5.2356020942408384E-2</v>
      </c>
      <c r="BA3847" s="4">
        <v>33.270446189313013</v>
      </c>
      <c r="BB3847" s="4">
        <f t="shared" si="994"/>
        <v>2.0115345970815154E-2</v>
      </c>
      <c r="BC3847" s="4">
        <f t="shared" si="995"/>
        <v>7.2471366913223534E-2</v>
      </c>
      <c r="BD3847" s="4">
        <f t="shared" si="996"/>
        <v>3.6235683456611767E-2</v>
      </c>
    </row>
    <row r="3848" spans="1:56" x14ac:dyDescent="0.25">
      <c r="A3848" s="2">
        <v>120</v>
      </c>
      <c r="B3848" s="2" t="s">
        <v>361</v>
      </c>
      <c r="C3848" s="2" t="s">
        <v>995</v>
      </c>
      <c r="D3848" s="2" t="s">
        <v>515</v>
      </c>
      <c r="E3848" s="2" t="s">
        <v>221</v>
      </c>
      <c r="F3848" s="2" t="s">
        <v>59</v>
      </c>
      <c r="G3848" s="2" t="s">
        <v>914</v>
      </c>
      <c r="H3848" s="2" t="s">
        <v>402</v>
      </c>
      <c r="J3848" s="3">
        <v>42195</v>
      </c>
      <c r="K3848" s="2">
        <v>747640</v>
      </c>
      <c r="L3848" s="2">
        <v>819885</v>
      </c>
      <c r="N3848" s="2" t="s">
        <v>288</v>
      </c>
      <c r="P3848" s="2" t="s">
        <v>108</v>
      </c>
      <c r="S3848" s="2" t="s">
        <v>109</v>
      </c>
      <c r="T3848" s="2" t="s">
        <v>110</v>
      </c>
      <c r="U3848" s="2" t="s">
        <v>111</v>
      </c>
      <c r="V3848" s="2">
        <v>20</v>
      </c>
      <c r="Y3848" s="2">
        <f t="shared" si="982"/>
        <v>6.366197723675814</v>
      </c>
      <c r="AB3848" s="2">
        <v>6.3661977240000001</v>
      </c>
      <c r="AC3848" s="2">
        <f t="shared" si="983"/>
        <v>3.1830988618379067E-3</v>
      </c>
      <c r="AD3848" s="2">
        <v>0.95494756348247001</v>
      </c>
      <c r="AE3848" s="2">
        <f t="shared" si="988"/>
        <v>0.33332708345051854</v>
      </c>
      <c r="AF3848" s="2">
        <v>62</v>
      </c>
      <c r="AG3848" s="4">
        <f t="shared" si="989"/>
        <v>1.6129032258064515</v>
      </c>
      <c r="AH3848" s="4">
        <f t="shared" si="990"/>
        <v>1.9462303092569702</v>
      </c>
      <c r="AI3848" s="5">
        <f t="shared" si="991"/>
        <v>0.97311515462848508</v>
      </c>
      <c r="AJ3848" s="2">
        <f t="shared" si="984"/>
        <v>1.1459155902616463E-2</v>
      </c>
      <c r="AK3848" s="2">
        <f t="shared" si="985"/>
        <v>3.8197186342054878E-3</v>
      </c>
      <c r="AL3848" s="2">
        <v>3</v>
      </c>
      <c r="AM3848" s="2">
        <v>2</v>
      </c>
      <c r="AN3848" s="2">
        <f t="shared" si="986"/>
        <v>3</v>
      </c>
      <c r="AO3848" s="2">
        <f t="shared" si="987"/>
        <v>0.6</v>
      </c>
      <c r="AP3848" s="2">
        <v>6</v>
      </c>
      <c r="AQ3848" s="2">
        <v>2</v>
      </c>
      <c r="AR3848" s="2">
        <v>0</v>
      </c>
      <c r="AS3848" s="2" t="s">
        <v>78</v>
      </c>
      <c r="AT3848" s="2">
        <v>5</v>
      </c>
      <c r="AW3848" s="2" t="str">
        <f t="shared" si="992"/>
        <v>Arbolitos</v>
      </c>
      <c r="AX3848" s="2" t="str">
        <f t="shared" si="981"/>
        <v>Latizal alto</v>
      </c>
      <c r="AY3848" s="2">
        <v>1910</v>
      </c>
      <c r="AZ3848" s="4">
        <f t="shared" si="993"/>
        <v>5.2356020942408384E-2</v>
      </c>
      <c r="BA3848" s="4">
        <v>33.270446189313013</v>
      </c>
      <c r="BB3848" s="4">
        <f t="shared" si="994"/>
        <v>9.5673464783900854E-3</v>
      </c>
      <c r="BC3848" s="4">
        <f t="shared" si="995"/>
        <v>6.1923367420798472E-2</v>
      </c>
      <c r="BD3848" s="4">
        <f t="shared" si="996"/>
        <v>3.0961683710399236E-2</v>
      </c>
    </row>
    <row r="3849" spans="1:56" x14ac:dyDescent="0.25">
      <c r="A3849" s="2">
        <v>120</v>
      </c>
      <c r="B3849" s="2" t="s">
        <v>361</v>
      </c>
      <c r="C3849" s="2" t="s">
        <v>995</v>
      </c>
      <c r="D3849" s="2" t="s">
        <v>515</v>
      </c>
      <c r="E3849" s="2" t="s">
        <v>221</v>
      </c>
      <c r="F3849" s="2" t="s">
        <v>59</v>
      </c>
      <c r="G3849" s="2" t="s">
        <v>914</v>
      </c>
      <c r="H3849" s="2" t="s">
        <v>402</v>
      </c>
      <c r="J3849" s="3">
        <v>42195</v>
      </c>
      <c r="K3849" s="2">
        <v>747640</v>
      </c>
      <c r="L3849" s="2">
        <v>819885</v>
      </c>
      <c r="N3849" s="2" t="s">
        <v>376</v>
      </c>
      <c r="P3849" s="2" t="s">
        <v>108</v>
      </c>
      <c r="S3849" s="2" t="s">
        <v>109</v>
      </c>
      <c r="T3849" s="2" t="s">
        <v>110</v>
      </c>
      <c r="U3849" s="2" t="s">
        <v>111</v>
      </c>
      <c r="V3849" s="2">
        <v>23</v>
      </c>
      <c r="Y3849" s="2">
        <f t="shared" si="982"/>
        <v>7.3211273822271856</v>
      </c>
      <c r="AB3849" s="2">
        <v>7.3211273820000002</v>
      </c>
      <c r="AC3849" s="2">
        <f t="shared" si="983"/>
        <v>4.2096482447806314E-3</v>
      </c>
      <c r="AD3849" s="2">
        <v>0.95494756348247001</v>
      </c>
      <c r="AE3849" s="2">
        <f t="shared" si="988"/>
        <v>0.44082506786331077</v>
      </c>
      <c r="AF3849" s="2">
        <v>62</v>
      </c>
      <c r="AG3849" s="4">
        <f t="shared" si="989"/>
        <v>1.6129032258064515</v>
      </c>
      <c r="AH3849" s="4">
        <f t="shared" si="990"/>
        <v>2.0537282936697623</v>
      </c>
      <c r="AI3849" s="5">
        <f t="shared" si="991"/>
        <v>1.0268641468348811</v>
      </c>
      <c r="AJ3849" s="2">
        <f t="shared" si="984"/>
        <v>1.7680522628078652E-2</v>
      </c>
      <c r="AK3849" s="2">
        <f t="shared" si="985"/>
        <v>7.5773668406051362E-3</v>
      </c>
      <c r="AL3849" s="2">
        <v>3</v>
      </c>
      <c r="AM3849" s="2">
        <v>4</v>
      </c>
      <c r="AN3849" s="2">
        <f t="shared" si="986"/>
        <v>6</v>
      </c>
      <c r="AO3849" s="2">
        <f t="shared" si="987"/>
        <v>1.2</v>
      </c>
      <c r="AP3849" s="2">
        <v>7</v>
      </c>
      <c r="AQ3849" s="2">
        <v>3</v>
      </c>
      <c r="AR3849" s="2">
        <v>0</v>
      </c>
      <c r="AS3849" s="2" t="s">
        <v>78</v>
      </c>
      <c r="AT3849" s="2">
        <v>4</v>
      </c>
      <c r="AW3849" s="2" t="str">
        <f t="shared" si="992"/>
        <v>Arbolitos</v>
      </c>
      <c r="AX3849" s="2" t="str">
        <f t="shared" si="981"/>
        <v>Latizal alto</v>
      </c>
      <c r="AY3849" s="2">
        <v>1910</v>
      </c>
      <c r="AZ3849" s="4">
        <f t="shared" si="993"/>
        <v>5.2356020942408384E-2</v>
      </c>
      <c r="BA3849" s="4">
        <v>33.270446189313013</v>
      </c>
      <c r="BB3849" s="4">
        <f t="shared" si="994"/>
        <v>1.2652815717670888E-2</v>
      </c>
      <c r="BC3849" s="4">
        <f t="shared" si="995"/>
        <v>6.5008836660079269E-2</v>
      </c>
      <c r="BD3849" s="4">
        <f t="shared" si="996"/>
        <v>3.2504418330039635E-2</v>
      </c>
    </row>
    <row r="3850" spans="1:56" x14ac:dyDescent="0.25">
      <c r="A3850" s="2">
        <v>120</v>
      </c>
      <c r="B3850" s="2" t="s">
        <v>361</v>
      </c>
      <c r="C3850" s="2" t="s">
        <v>995</v>
      </c>
      <c r="D3850" s="2" t="s">
        <v>515</v>
      </c>
      <c r="E3850" s="2" t="s">
        <v>221</v>
      </c>
      <c r="F3850" s="2" t="s">
        <v>59</v>
      </c>
      <c r="G3850" s="2" t="s">
        <v>914</v>
      </c>
      <c r="H3850" s="2" t="s">
        <v>402</v>
      </c>
      <c r="J3850" s="3">
        <v>42195</v>
      </c>
      <c r="K3850" s="2">
        <v>747640</v>
      </c>
      <c r="L3850" s="2">
        <v>819885</v>
      </c>
      <c r="N3850" s="2" t="s">
        <v>486</v>
      </c>
      <c r="P3850" s="2" t="s">
        <v>108</v>
      </c>
      <c r="S3850" s="2" t="s">
        <v>109</v>
      </c>
      <c r="T3850" s="2" t="s">
        <v>110</v>
      </c>
      <c r="U3850" s="2" t="s">
        <v>111</v>
      </c>
      <c r="V3850" s="2">
        <v>32</v>
      </c>
      <c r="Y3850" s="2">
        <f t="shared" si="982"/>
        <v>10.185916357881302</v>
      </c>
      <c r="AB3850" s="2">
        <v>10.18591636</v>
      </c>
      <c r="AC3850" s="2">
        <f t="shared" si="983"/>
        <v>8.148733086305043E-3</v>
      </c>
      <c r="AD3850" s="2">
        <v>0.95494756348247001</v>
      </c>
      <c r="AE3850" s="2">
        <f t="shared" si="988"/>
        <v>0.85331733363332773</v>
      </c>
      <c r="AF3850" s="2">
        <v>62</v>
      </c>
      <c r="AG3850" s="4">
        <f t="shared" si="989"/>
        <v>1.6129032258064515</v>
      </c>
      <c r="AH3850" s="4">
        <f t="shared" si="990"/>
        <v>2.4662205594397792</v>
      </c>
      <c r="AI3850" s="5">
        <f t="shared" si="991"/>
        <v>1.2331102797198896</v>
      </c>
      <c r="AJ3850" s="2">
        <f t="shared" si="984"/>
        <v>2.933543911069815E-2</v>
      </c>
      <c r="AK3850" s="2">
        <f t="shared" si="985"/>
        <v>1.4667719555349075E-2</v>
      </c>
      <c r="AL3850" s="2">
        <v>4</v>
      </c>
      <c r="AM3850" s="2">
        <v>5</v>
      </c>
      <c r="AN3850" s="2">
        <f t="shared" si="986"/>
        <v>10</v>
      </c>
      <c r="AO3850" s="2">
        <f t="shared" si="987"/>
        <v>2</v>
      </c>
      <c r="AP3850" s="2">
        <v>6</v>
      </c>
      <c r="AQ3850" s="2">
        <v>3</v>
      </c>
      <c r="AR3850" s="2">
        <v>0</v>
      </c>
      <c r="AS3850" s="2" t="s">
        <v>78</v>
      </c>
      <c r="AT3850" s="2">
        <v>4</v>
      </c>
      <c r="AW3850" s="2" t="str">
        <f t="shared" si="992"/>
        <v>Arbolitos</v>
      </c>
      <c r="AX3850" s="2" t="str">
        <f t="shared" si="981"/>
        <v>I</v>
      </c>
      <c r="AY3850" s="2">
        <v>1910</v>
      </c>
      <c r="AZ3850" s="4">
        <f t="shared" si="993"/>
        <v>5.2356020942408384E-2</v>
      </c>
      <c r="BA3850" s="4">
        <v>33.270446189313013</v>
      </c>
      <c r="BB3850" s="4">
        <f t="shared" si="994"/>
        <v>2.4492406984678621E-2</v>
      </c>
      <c r="BC3850" s="4">
        <f t="shared" si="995"/>
        <v>7.6848427927087001E-2</v>
      </c>
      <c r="BD3850" s="4">
        <f t="shared" si="996"/>
        <v>3.8424213963543501E-2</v>
      </c>
    </row>
    <row r="3851" spans="1:56" x14ac:dyDescent="0.25">
      <c r="A3851" s="2">
        <v>120</v>
      </c>
      <c r="B3851" s="2" t="s">
        <v>361</v>
      </c>
      <c r="C3851" s="2" t="s">
        <v>995</v>
      </c>
      <c r="D3851" s="2" t="s">
        <v>515</v>
      </c>
      <c r="E3851" s="2" t="s">
        <v>221</v>
      </c>
      <c r="F3851" s="2" t="s">
        <v>59</v>
      </c>
      <c r="G3851" s="2" t="s">
        <v>914</v>
      </c>
      <c r="H3851" s="2" t="s">
        <v>402</v>
      </c>
      <c r="J3851" s="3">
        <v>42195</v>
      </c>
      <c r="K3851" s="2">
        <v>747640</v>
      </c>
      <c r="L3851" s="2">
        <v>819885</v>
      </c>
      <c r="N3851" s="2" t="s">
        <v>342</v>
      </c>
      <c r="P3851" s="2" t="s">
        <v>108</v>
      </c>
      <c r="S3851" s="2" t="s">
        <v>109</v>
      </c>
      <c r="T3851" s="2" t="s">
        <v>110</v>
      </c>
      <c r="U3851" s="2" t="s">
        <v>111</v>
      </c>
      <c r="V3851" s="2">
        <v>32</v>
      </c>
      <c r="Y3851" s="2">
        <f t="shared" si="982"/>
        <v>10.185916357881302</v>
      </c>
      <c r="AB3851" s="2">
        <v>10.18591636</v>
      </c>
      <c r="AC3851" s="2">
        <f t="shared" si="983"/>
        <v>8.148733086305043E-3</v>
      </c>
      <c r="AD3851" s="2">
        <v>0.95494756348247001</v>
      </c>
      <c r="AE3851" s="2">
        <f t="shared" si="988"/>
        <v>0.85331733363332773</v>
      </c>
      <c r="AF3851" s="2">
        <v>62</v>
      </c>
      <c r="AG3851" s="4">
        <f t="shared" si="989"/>
        <v>1.6129032258064515</v>
      </c>
      <c r="AH3851" s="4">
        <f t="shared" si="990"/>
        <v>2.4662205594397792</v>
      </c>
      <c r="AI3851" s="5">
        <f t="shared" si="991"/>
        <v>1.2331102797198896</v>
      </c>
      <c r="AJ3851" s="2">
        <f t="shared" si="984"/>
        <v>2.933543911069815E-2</v>
      </c>
      <c r="AK3851" s="2">
        <f t="shared" si="985"/>
        <v>1.9556959407132101E-2</v>
      </c>
      <c r="AL3851" s="2">
        <v>6</v>
      </c>
      <c r="AM3851" s="2">
        <v>6</v>
      </c>
      <c r="AN3851" s="2">
        <f t="shared" si="986"/>
        <v>18</v>
      </c>
      <c r="AO3851" s="2">
        <f t="shared" si="987"/>
        <v>3.5999999999999996</v>
      </c>
      <c r="AP3851" s="2">
        <v>6</v>
      </c>
      <c r="AQ3851" s="2">
        <v>4</v>
      </c>
      <c r="AR3851" s="2">
        <v>0</v>
      </c>
      <c r="AS3851" s="2" t="s">
        <v>78</v>
      </c>
      <c r="AT3851" s="2">
        <v>4</v>
      </c>
      <c r="AW3851" s="2" t="str">
        <f t="shared" si="992"/>
        <v>Arbolitos</v>
      </c>
      <c r="AX3851" s="2" t="str">
        <f t="shared" si="981"/>
        <v>I</v>
      </c>
      <c r="AY3851" s="2">
        <v>1910</v>
      </c>
      <c r="AZ3851" s="4">
        <f t="shared" si="993"/>
        <v>5.2356020942408384E-2</v>
      </c>
      <c r="BA3851" s="4">
        <v>33.270446189313013</v>
      </c>
      <c r="BB3851" s="4">
        <f t="shared" si="994"/>
        <v>2.4492406984678621E-2</v>
      </c>
      <c r="BC3851" s="4">
        <f t="shared" si="995"/>
        <v>7.6848427927087001E-2</v>
      </c>
      <c r="BD3851" s="4">
        <f t="shared" si="996"/>
        <v>3.8424213963543501E-2</v>
      </c>
    </row>
    <row r="3852" spans="1:56" x14ac:dyDescent="0.25">
      <c r="A3852" s="2">
        <v>120</v>
      </c>
      <c r="B3852" s="2" t="s">
        <v>361</v>
      </c>
      <c r="C3852" s="2" t="s">
        <v>995</v>
      </c>
      <c r="D3852" s="2" t="s">
        <v>515</v>
      </c>
      <c r="E3852" s="2" t="s">
        <v>221</v>
      </c>
      <c r="F3852" s="2" t="s">
        <v>59</v>
      </c>
      <c r="G3852" s="2" t="s">
        <v>914</v>
      </c>
      <c r="H3852" s="2" t="s">
        <v>402</v>
      </c>
      <c r="J3852" s="3">
        <v>42195</v>
      </c>
      <c r="K3852" s="2">
        <v>747640</v>
      </c>
      <c r="L3852" s="2">
        <v>819885</v>
      </c>
      <c r="N3852" s="2" t="s">
        <v>468</v>
      </c>
      <c r="P3852" s="2" t="s">
        <v>108</v>
      </c>
      <c r="S3852" s="2" t="s">
        <v>109</v>
      </c>
      <c r="T3852" s="2" t="s">
        <v>110</v>
      </c>
      <c r="U3852" s="2" t="s">
        <v>111</v>
      </c>
      <c r="V3852" s="2">
        <v>35</v>
      </c>
      <c r="Y3852" s="2">
        <f t="shared" si="982"/>
        <v>11.140846016432674</v>
      </c>
      <c r="AB3852" s="2">
        <v>11.14084602</v>
      </c>
      <c r="AC3852" s="2">
        <f t="shared" si="983"/>
        <v>9.7482402643785885E-3</v>
      </c>
      <c r="AD3852" s="2">
        <v>0.95494756348247001</v>
      </c>
      <c r="AE3852" s="2">
        <f t="shared" si="988"/>
        <v>1.020814193067213</v>
      </c>
      <c r="AF3852" s="2">
        <v>62</v>
      </c>
      <c r="AG3852" s="4">
        <f t="shared" si="989"/>
        <v>1.6129032258064515</v>
      </c>
      <c r="AH3852" s="4">
        <f t="shared" si="990"/>
        <v>2.6337174188736645</v>
      </c>
      <c r="AI3852" s="5">
        <f t="shared" si="991"/>
        <v>1.3168587094368323</v>
      </c>
      <c r="AJ3852" s="2">
        <f t="shared" si="984"/>
        <v>2.9244720793135764E-2</v>
      </c>
      <c r="AK3852" s="2">
        <f t="shared" si="985"/>
        <v>1.1697888317254306E-2</v>
      </c>
      <c r="AL3852" s="2">
        <v>4</v>
      </c>
      <c r="AM3852" s="2">
        <v>5</v>
      </c>
      <c r="AN3852" s="2">
        <f t="shared" si="986"/>
        <v>10</v>
      </c>
      <c r="AO3852" s="2">
        <f t="shared" si="987"/>
        <v>2</v>
      </c>
      <c r="AP3852" s="2">
        <v>5</v>
      </c>
      <c r="AQ3852" s="2">
        <v>2</v>
      </c>
      <c r="AR3852" s="2">
        <v>0</v>
      </c>
      <c r="AS3852" s="2" t="s">
        <v>78</v>
      </c>
      <c r="AT3852" s="2">
        <v>5</v>
      </c>
      <c r="AW3852" s="2" t="str">
        <f t="shared" si="992"/>
        <v>Arbustivo</v>
      </c>
      <c r="AX3852" s="2" t="str">
        <f t="shared" si="981"/>
        <v>I</v>
      </c>
      <c r="AY3852" s="2">
        <v>1910</v>
      </c>
      <c r="AZ3852" s="4">
        <f t="shared" si="993"/>
        <v>5.2356020942408384E-2</v>
      </c>
      <c r="BA3852" s="4">
        <v>33.270446189313013</v>
      </c>
      <c r="BB3852" s="4">
        <f t="shared" si="994"/>
        <v>2.9299998590069633E-2</v>
      </c>
      <c r="BC3852" s="4">
        <f t="shared" si="995"/>
        <v>8.1656019532478016E-2</v>
      </c>
      <c r="BD3852" s="4">
        <f t="shared" si="996"/>
        <v>4.0828009766239008E-2</v>
      </c>
    </row>
    <row r="3853" spans="1:56" x14ac:dyDescent="0.25">
      <c r="A3853" s="2">
        <v>120</v>
      </c>
      <c r="B3853" s="2" t="s">
        <v>361</v>
      </c>
      <c r="C3853" s="2" t="s">
        <v>995</v>
      </c>
      <c r="D3853" s="2" t="s">
        <v>515</v>
      </c>
      <c r="E3853" s="2" t="s">
        <v>221</v>
      </c>
      <c r="F3853" s="2" t="s">
        <v>59</v>
      </c>
      <c r="G3853" s="2" t="s">
        <v>914</v>
      </c>
      <c r="H3853" s="2" t="s">
        <v>402</v>
      </c>
      <c r="J3853" s="3">
        <v>42195</v>
      </c>
      <c r="K3853" s="2">
        <v>747640</v>
      </c>
      <c r="L3853" s="2">
        <v>819885</v>
      </c>
      <c r="N3853" s="2" t="s">
        <v>281</v>
      </c>
      <c r="P3853" s="2" t="s">
        <v>345</v>
      </c>
      <c r="S3853" s="2" t="s">
        <v>346</v>
      </c>
      <c r="T3853" s="2" t="s">
        <v>347</v>
      </c>
      <c r="U3853" s="2" t="s">
        <v>475</v>
      </c>
      <c r="V3853" s="2">
        <v>37</v>
      </c>
      <c r="Y3853" s="2">
        <f t="shared" si="982"/>
        <v>11.777465788800255</v>
      </c>
      <c r="AB3853" s="2">
        <v>11.777465790000001</v>
      </c>
      <c r="AC3853" s="2">
        <f t="shared" si="983"/>
        <v>1.0894155854640236E-2</v>
      </c>
      <c r="AD3853" s="2">
        <v>0.95494756348247001</v>
      </c>
      <c r="AE3853" s="2">
        <f t="shared" si="988"/>
        <v>1.1408119431093999</v>
      </c>
      <c r="AF3853" s="2">
        <v>62</v>
      </c>
      <c r="AG3853" s="4">
        <f t="shared" si="989"/>
        <v>1.6129032258064515</v>
      </c>
      <c r="AH3853" s="4">
        <f t="shared" si="990"/>
        <v>2.7537151689158517</v>
      </c>
      <c r="AI3853" s="5">
        <f t="shared" si="991"/>
        <v>1.3768575844579258</v>
      </c>
      <c r="AJ3853" s="2">
        <f t="shared" si="984"/>
        <v>7.1901428640625556E-2</v>
      </c>
      <c r="AK3853" s="2">
        <f t="shared" si="985"/>
        <v>4.5755454589488993E-2</v>
      </c>
      <c r="AL3853" s="2">
        <v>2</v>
      </c>
      <c r="AM3853" s="2">
        <v>1.5</v>
      </c>
      <c r="AN3853" s="2">
        <f t="shared" si="986"/>
        <v>1.5</v>
      </c>
      <c r="AO3853" s="2">
        <f t="shared" si="987"/>
        <v>0.3</v>
      </c>
      <c r="AP3853" s="2">
        <v>11</v>
      </c>
      <c r="AQ3853" s="2">
        <v>7</v>
      </c>
      <c r="AR3853" s="2">
        <v>0</v>
      </c>
      <c r="AS3853" s="2" t="s">
        <v>78</v>
      </c>
      <c r="AT3853" s="2">
        <v>3</v>
      </c>
      <c r="AW3853" s="2" t="str">
        <f t="shared" si="992"/>
        <v>Arbolitos</v>
      </c>
      <c r="AX3853" s="2" t="str">
        <f t="shared" si="981"/>
        <v>I</v>
      </c>
      <c r="AY3853" s="2">
        <v>1910</v>
      </c>
      <c r="AZ3853" s="4">
        <f t="shared" si="993"/>
        <v>5.2356020942408384E-2</v>
      </c>
      <c r="BA3853" s="4">
        <v>33.270446189313013</v>
      </c>
      <c r="BB3853" s="4">
        <f t="shared" si="994"/>
        <v>3.2744243322290062E-2</v>
      </c>
      <c r="BC3853" s="4">
        <f t="shared" si="995"/>
        <v>8.5100264264698439E-2</v>
      </c>
      <c r="BD3853" s="4">
        <f t="shared" si="996"/>
        <v>4.2550132132349219E-2</v>
      </c>
    </row>
    <row r="3854" spans="1:56" x14ac:dyDescent="0.25">
      <c r="A3854" s="2">
        <v>120</v>
      </c>
      <c r="B3854" s="2" t="s">
        <v>361</v>
      </c>
      <c r="C3854" s="2" t="s">
        <v>995</v>
      </c>
      <c r="D3854" s="2" t="s">
        <v>515</v>
      </c>
      <c r="E3854" s="2" t="s">
        <v>221</v>
      </c>
      <c r="F3854" s="2" t="s">
        <v>59</v>
      </c>
      <c r="G3854" s="2" t="s">
        <v>914</v>
      </c>
      <c r="H3854" s="2" t="s">
        <v>402</v>
      </c>
      <c r="J3854" s="3">
        <v>42195</v>
      </c>
      <c r="K3854" s="2">
        <v>747640</v>
      </c>
      <c r="L3854" s="2">
        <v>819885</v>
      </c>
      <c r="N3854" s="2" t="s">
        <v>304</v>
      </c>
      <c r="P3854" s="2" t="s">
        <v>345</v>
      </c>
      <c r="S3854" s="2" t="s">
        <v>346</v>
      </c>
      <c r="T3854" s="2" t="s">
        <v>347</v>
      </c>
      <c r="U3854" s="2" t="s">
        <v>475</v>
      </c>
      <c r="V3854" s="2">
        <v>39</v>
      </c>
      <c r="Y3854" s="2">
        <f t="shared" si="982"/>
        <v>12.414085561167836</v>
      </c>
      <c r="AB3854" s="2">
        <v>12.41408556</v>
      </c>
      <c r="AC3854" s="2">
        <f t="shared" si="983"/>
        <v>1.2103733422138638E-2</v>
      </c>
      <c r="AD3854" s="2">
        <v>0.95494756348247001</v>
      </c>
      <c r="AE3854" s="2">
        <f t="shared" si="988"/>
        <v>1.2674762348205966</v>
      </c>
      <c r="AF3854" s="2">
        <v>62</v>
      </c>
      <c r="AG3854" s="4">
        <f t="shared" si="989"/>
        <v>1.6129032258064515</v>
      </c>
      <c r="AH3854" s="4">
        <f t="shared" si="990"/>
        <v>2.8803794606270481</v>
      </c>
      <c r="AI3854" s="5">
        <f t="shared" si="991"/>
        <v>1.440189730313524</v>
      </c>
      <c r="AJ3854" s="2">
        <f t="shared" si="984"/>
        <v>5.0835680372982285E-2</v>
      </c>
      <c r="AK3854" s="2">
        <f t="shared" si="985"/>
        <v>1.4524480106566366E-2</v>
      </c>
      <c r="AL3854" s="2">
        <v>3</v>
      </c>
      <c r="AM3854" s="2">
        <v>2</v>
      </c>
      <c r="AN3854" s="2">
        <f t="shared" si="986"/>
        <v>3</v>
      </c>
      <c r="AO3854" s="2">
        <f t="shared" si="987"/>
        <v>0.6</v>
      </c>
      <c r="AP3854" s="2">
        <v>7</v>
      </c>
      <c r="AQ3854" s="2">
        <v>2</v>
      </c>
      <c r="AR3854" s="2">
        <v>0</v>
      </c>
      <c r="AS3854" s="2" t="s">
        <v>78</v>
      </c>
      <c r="AT3854" s="2">
        <v>3</v>
      </c>
      <c r="AW3854" s="2" t="str">
        <f t="shared" si="992"/>
        <v>Arbolitos</v>
      </c>
      <c r="AX3854" s="2" t="str">
        <f t="shared" si="981"/>
        <v>I</v>
      </c>
      <c r="AY3854" s="2">
        <v>1910</v>
      </c>
      <c r="AZ3854" s="4">
        <f t="shared" si="993"/>
        <v>5.2356020942408384E-2</v>
      </c>
      <c r="BA3854" s="4">
        <v>33.270446189313013</v>
      </c>
      <c r="BB3854" s="4">
        <f t="shared" si="994"/>
        <v>3.6379834984078298E-2</v>
      </c>
      <c r="BC3854" s="4">
        <f t="shared" si="995"/>
        <v>8.8735855926486681E-2</v>
      </c>
      <c r="BD3854" s="4">
        <f t="shared" si="996"/>
        <v>4.4367927963243341E-2</v>
      </c>
    </row>
    <row r="3855" spans="1:56" x14ac:dyDescent="0.25">
      <c r="A3855" s="2">
        <v>120</v>
      </c>
      <c r="B3855" s="2" t="s">
        <v>361</v>
      </c>
      <c r="C3855" s="2" t="s">
        <v>995</v>
      </c>
      <c r="D3855" s="2" t="s">
        <v>515</v>
      </c>
      <c r="E3855" s="2" t="s">
        <v>221</v>
      </c>
      <c r="F3855" s="2" t="s">
        <v>59</v>
      </c>
      <c r="G3855" s="2" t="s">
        <v>914</v>
      </c>
      <c r="H3855" s="2" t="s">
        <v>402</v>
      </c>
      <c r="J3855" s="3">
        <v>42195</v>
      </c>
      <c r="K3855" s="2">
        <v>747640</v>
      </c>
      <c r="L3855" s="2">
        <v>819885</v>
      </c>
      <c r="N3855" s="2" t="s">
        <v>235</v>
      </c>
      <c r="P3855" s="2" t="s">
        <v>345</v>
      </c>
      <c r="S3855" s="2" t="s">
        <v>346</v>
      </c>
      <c r="T3855" s="2" t="s">
        <v>347</v>
      </c>
      <c r="U3855" s="2" t="s">
        <v>475</v>
      </c>
      <c r="V3855" s="2">
        <v>41</v>
      </c>
      <c r="Y3855" s="2">
        <f t="shared" si="982"/>
        <v>13.050705333535419</v>
      </c>
      <c r="AB3855" s="2">
        <v>13.05070533</v>
      </c>
      <c r="AC3855" s="2">
        <f t="shared" si="983"/>
        <v>1.3376972966873802E-2</v>
      </c>
      <c r="AD3855" s="2">
        <v>0.95494756348247001</v>
      </c>
      <c r="AE3855" s="2">
        <f t="shared" si="988"/>
        <v>1.4008070682008043</v>
      </c>
      <c r="AF3855" s="2">
        <v>62</v>
      </c>
      <c r="AG3855" s="4">
        <f t="shared" si="989"/>
        <v>1.6129032258064515</v>
      </c>
      <c r="AH3855" s="4">
        <f t="shared" si="990"/>
        <v>3.0137102940072555</v>
      </c>
      <c r="AI3855" s="5">
        <f t="shared" si="991"/>
        <v>1.5068551470036278</v>
      </c>
      <c r="AJ3855" s="2">
        <f t="shared" si="984"/>
        <v>6.4209470240994243E-2</v>
      </c>
      <c r="AK3855" s="2">
        <f t="shared" si="985"/>
        <v>1.3644512426211277E-2</v>
      </c>
      <c r="AL3855" s="2">
        <v>6</v>
      </c>
      <c r="AM3855" s="2">
        <v>3</v>
      </c>
      <c r="AN3855" s="2">
        <f t="shared" si="986"/>
        <v>9</v>
      </c>
      <c r="AO3855" s="2">
        <f t="shared" si="987"/>
        <v>1.7999999999999998</v>
      </c>
      <c r="AP3855" s="2">
        <v>8</v>
      </c>
      <c r="AQ3855" s="2">
        <v>1.7</v>
      </c>
      <c r="AR3855" s="2">
        <v>0</v>
      </c>
      <c r="AS3855" s="2" t="s">
        <v>78</v>
      </c>
      <c r="AT3855" s="2">
        <v>4</v>
      </c>
      <c r="AW3855" s="2" t="str">
        <f t="shared" si="992"/>
        <v>Arbolitos</v>
      </c>
      <c r="AX3855" s="2" t="str">
        <f t="shared" si="981"/>
        <v>I</v>
      </c>
      <c r="AY3855" s="2">
        <v>1910</v>
      </c>
      <c r="AZ3855" s="4">
        <f t="shared" si="993"/>
        <v>5.2356020942408384E-2</v>
      </c>
      <c r="BA3855" s="4">
        <v>33.270446189313013</v>
      </c>
      <c r="BB3855" s="4">
        <f t="shared" si="994"/>
        <v>4.0206773575434326E-2</v>
      </c>
      <c r="BC3855" s="4">
        <f t="shared" si="995"/>
        <v>9.2562794517842717E-2</v>
      </c>
      <c r="BD3855" s="4">
        <f t="shared" si="996"/>
        <v>4.6281397258921358E-2</v>
      </c>
    </row>
    <row r="3856" spans="1:56" x14ac:dyDescent="0.25">
      <c r="A3856" s="2">
        <v>120</v>
      </c>
      <c r="B3856" s="2" t="s">
        <v>361</v>
      </c>
      <c r="C3856" s="2" t="s">
        <v>995</v>
      </c>
      <c r="D3856" s="2" t="s">
        <v>515</v>
      </c>
      <c r="E3856" s="2" t="s">
        <v>221</v>
      </c>
      <c r="F3856" s="2" t="s">
        <v>59</v>
      </c>
      <c r="G3856" s="2" t="s">
        <v>914</v>
      </c>
      <c r="H3856" s="2" t="s">
        <v>402</v>
      </c>
      <c r="J3856" s="3">
        <v>42195</v>
      </c>
      <c r="K3856" s="2">
        <v>747640</v>
      </c>
      <c r="L3856" s="2">
        <v>819885</v>
      </c>
      <c r="N3856" s="2" t="s">
        <v>465</v>
      </c>
      <c r="P3856" s="2" t="s">
        <v>345</v>
      </c>
      <c r="S3856" s="2" t="s">
        <v>346</v>
      </c>
      <c r="T3856" s="2" t="s">
        <v>347</v>
      </c>
      <c r="U3856" s="2" t="s">
        <v>475</v>
      </c>
      <c r="V3856" s="2">
        <v>65</v>
      </c>
      <c r="W3856" s="2">
        <v>52</v>
      </c>
      <c r="Y3856" s="2">
        <f t="shared" si="982"/>
        <v>20.690142601946395</v>
      </c>
      <c r="Z3856" s="2">
        <f>+W3856/PI()</f>
        <v>16.552114081557114</v>
      </c>
      <c r="AB3856" s="2">
        <v>20.690142600000001</v>
      </c>
      <c r="AC3856" s="2">
        <f t="shared" si="983"/>
        <v>0.10893360079924778</v>
      </c>
      <c r="AD3856" s="2">
        <v>0.95494756348247001</v>
      </c>
      <c r="AE3856" s="2">
        <f t="shared" si="988"/>
        <v>11.407286113385375</v>
      </c>
      <c r="AF3856" s="2">
        <v>62</v>
      </c>
      <c r="AG3856" s="4">
        <f t="shared" si="989"/>
        <v>1.6129032258064515</v>
      </c>
      <c r="AH3856" s="4">
        <f t="shared" si="990"/>
        <v>13.020189339191827</v>
      </c>
      <c r="AI3856" s="5">
        <f t="shared" si="991"/>
        <v>6.5100946695959134</v>
      </c>
      <c r="AJ3856" s="2">
        <f t="shared" si="984"/>
        <v>0.98040240719323002</v>
      </c>
      <c r="AK3856" s="2">
        <f t="shared" si="985"/>
        <v>0</v>
      </c>
      <c r="AL3856" s="2">
        <v>6</v>
      </c>
      <c r="AM3856" s="2">
        <v>6</v>
      </c>
      <c r="AN3856" s="2">
        <f t="shared" si="986"/>
        <v>18</v>
      </c>
      <c r="AO3856" s="2">
        <f t="shared" si="987"/>
        <v>3.5999999999999996</v>
      </c>
      <c r="AP3856" s="2">
        <v>15</v>
      </c>
      <c r="AQ3856" s="2">
        <v>0</v>
      </c>
      <c r="AR3856" s="2">
        <v>1</v>
      </c>
      <c r="AS3856" s="2" t="s">
        <v>78</v>
      </c>
      <c r="AT3856" s="2">
        <v>3</v>
      </c>
      <c r="AW3856" s="2" t="str">
        <f t="shared" si="992"/>
        <v>Arbóreo inferior</v>
      </c>
      <c r="AX3856" s="2" t="str">
        <f t="shared" si="981"/>
        <v>II</v>
      </c>
      <c r="AY3856" s="2">
        <v>1910</v>
      </c>
      <c r="AZ3856" s="4">
        <f t="shared" si="993"/>
        <v>5.2356020942408384E-2</v>
      </c>
      <c r="BA3856" s="4">
        <v>33.270446189313013</v>
      </c>
      <c r="BB3856" s="4">
        <f t="shared" si="994"/>
        <v>0.32741851485670476</v>
      </c>
      <c r="BC3856" s="4">
        <f t="shared" si="995"/>
        <v>0.37977453579911313</v>
      </c>
      <c r="BD3856" s="4">
        <f t="shared" si="996"/>
        <v>0.18988726789955657</v>
      </c>
    </row>
    <row r="3857" spans="1:56" x14ac:dyDescent="0.25">
      <c r="A3857" s="2">
        <v>120</v>
      </c>
      <c r="B3857" s="2" t="s">
        <v>361</v>
      </c>
      <c r="C3857" s="2" t="s">
        <v>995</v>
      </c>
      <c r="D3857" s="2" t="s">
        <v>515</v>
      </c>
      <c r="E3857" s="2" t="s">
        <v>221</v>
      </c>
      <c r="F3857" s="2" t="s">
        <v>59</v>
      </c>
      <c r="G3857" s="2" t="s">
        <v>914</v>
      </c>
      <c r="H3857" s="2" t="s">
        <v>402</v>
      </c>
      <c r="J3857" s="3">
        <v>42195</v>
      </c>
      <c r="K3857" s="2">
        <v>747640</v>
      </c>
      <c r="L3857" s="2">
        <v>819885</v>
      </c>
      <c r="N3857" s="2" t="s">
        <v>999</v>
      </c>
      <c r="P3857" s="2" t="s">
        <v>116</v>
      </c>
      <c r="S3857" s="2" t="s">
        <v>117</v>
      </c>
      <c r="T3857" s="2" t="s">
        <v>120</v>
      </c>
      <c r="U3857" s="2" t="s">
        <v>121</v>
      </c>
      <c r="V3857" s="2">
        <v>16</v>
      </c>
      <c r="Y3857" s="2">
        <f t="shared" si="982"/>
        <v>5.0929581789406511</v>
      </c>
      <c r="AB3857" s="2">
        <v>5.092958179</v>
      </c>
      <c r="AC3857" s="2">
        <f t="shared" si="983"/>
        <v>2.0371832715762607E-3</v>
      </c>
      <c r="AD3857" s="2">
        <v>0.95494756348247001</v>
      </c>
      <c r="AE3857" s="2">
        <f t="shared" si="988"/>
        <v>0.21332933340833193</v>
      </c>
      <c r="AF3857" s="2">
        <v>62</v>
      </c>
      <c r="AG3857" s="4">
        <f t="shared" si="989"/>
        <v>1.6129032258064515</v>
      </c>
      <c r="AH3857" s="4">
        <f t="shared" si="990"/>
        <v>1.8262325592147834</v>
      </c>
      <c r="AI3857" s="5">
        <f t="shared" si="991"/>
        <v>0.91311627960739172</v>
      </c>
      <c r="AJ3857" s="2">
        <f t="shared" si="984"/>
        <v>4.8892398517830253E-3</v>
      </c>
      <c r="AK3857" s="2">
        <f t="shared" si="985"/>
        <v>2.4446199258915126E-3</v>
      </c>
      <c r="AL3857" s="2">
        <v>3</v>
      </c>
      <c r="AM3857" s="2">
        <v>2</v>
      </c>
      <c r="AN3857" s="2">
        <f t="shared" si="986"/>
        <v>3</v>
      </c>
      <c r="AO3857" s="2">
        <f t="shared" si="987"/>
        <v>0.6</v>
      </c>
      <c r="AP3857" s="2">
        <v>4</v>
      </c>
      <c r="AQ3857" s="2">
        <v>2</v>
      </c>
      <c r="AR3857" s="2">
        <v>0</v>
      </c>
      <c r="AS3857" s="2" t="s">
        <v>79</v>
      </c>
      <c r="AT3857" s="2">
        <v>3</v>
      </c>
      <c r="AW3857" s="2" t="str">
        <f t="shared" si="992"/>
        <v>Arbustivo</v>
      </c>
      <c r="AX3857" s="2" t="str">
        <f t="shared" si="981"/>
        <v>Latizal alto</v>
      </c>
      <c r="AY3857" s="2">
        <v>1910</v>
      </c>
      <c r="AZ3857" s="4">
        <f t="shared" si="993"/>
        <v>5.2356020942408384E-2</v>
      </c>
      <c r="BA3857" s="4">
        <v>33.270446189313013</v>
      </c>
      <c r="BB3857" s="4">
        <f t="shared" si="994"/>
        <v>6.1231017461696553E-3</v>
      </c>
      <c r="BC3857" s="4">
        <f t="shared" si="995"/>
        <v>5.8479122688578036E-2</v>
      </c>
      <c r="BD3857" s="4">
        <f t="shared" si="996"/>
        <v>2.9239561344289018E-2</v>
      </c>
    </row>
    <row r="3858" spans="1:56" x14ac:dyDescent="0.25">
      <c r="A3858" s="2">
        <v>121</v>
      </c>
      <c r="B3858" s="2" t="s">
        <v>55</v>
      </c>
      <c r="C3858" s="2" t="s">
        <v>1000</v>
      </c>
      <c r="D3858" s="2" t="s">
        <v>219</v>
      </c>
      <c r="E3858" s="2" t="s">
        <v>221</v>
      </c>
      <c r="F3858" s="2" t="s">
        <v>59</v>
      </c>
      <c r="G3858" s="2" t="s">
        <v>497</v>
      </c>
      <c r="H3858" s="2" t="s">
        <v>402</v>
      </c>
      <c r="J3858" s="3">
        <v>42208</v>
      </c>
      <c r="K3858" s="2">
        <v>819711</v>
      </c>
      <c r="L3858" s="2">
        <v>747688</v>
      </c>
      <c r="N3858" s="2">
        <v>2</v>
      </c>
      <c r="P3858" s="2" t="s">
        <v>116</v>
      </c>
      <c r="S3858" s="2" t="s">
        <v>127</v>
      </c>
      <c r="T3858" s="2" t="s">
        <v>128</v>
      </c>
      <c r="U3858" s="2" t="s">
        <v>129</v>
      </c>
      <c r="V3858" s="2">
        <v>38</v>
      </c>
      <c r="Y3858" s="2">
        <f t="shared" si="982"/>
        <v>12.095775674984045</v>
      </c>
      <c r="AB3858" s="2">
        <v>12.09577567</v>
      </c>
      <c r="AC3858" s="2">
        <f t="shared" si="983"/>
        <v>1.1490986891234841E-2</v>
      </c>
      <c r="AD3858" s="2">
        <v>0.62526804605155184</v>
      </c>
      <c r="AE3858" s="2">
        <f t="shared" si="988"/>
        <v>1.8377697315252597</v>
      </c>
      <c r="AF3858" s="2">
        <v>52</v>
      </c>
      <c r="AG3858" s="4">
        <f t="shared" si="989"/>
        <v>1.9230769230769231</v>
      </c>
      <c r="AH3858" s="4">
        <f t="shared" si="990"/>
        <v>3.760846654602183</v>
      </c>
      <c r="AI3858" s="5">
        <f t="shared" si="991"/>
        <v>1.8804233273010915</v>
      </c>
      <c r="AJ3858" s="2">
        <f t="shared" si="984"/>
        <v>4.1367552808445424E-2</v>
      </c>
      <c r="AK3858" s="2">
        <f t="shared" si="985"/>
        <v>1.7236480336852263E-2</v>
      </c>
      <c r="AL3858" s="2">
        <v>3</v>
      </c>
      <c r="AM3858" s="2">
        <v>3</v>
      </c>
      <c r="AN3858" s="2">
        <f t="shared" si="986"/>
        <v>4.5</v>
      </c>
      <c r="AO3858" s="2">
        <f t="shared" si="987"/>
        <v>0.89999999999999991</v>
      </c>
      <c r="AP3858" s="2">
        <v>6</v>
      </c>
      <c r="AQ3858" s="2">
        <v>2.5</v>
      </c>
      <c r="AR3858" s="2">
        <v>0</v>
      </c>
      <c r="AS3858" s="2" t="s">
        <v>79</v>
      </c>
      <c r="AT3858" s="2">
        <v>3</v>
      </c>
      <c r="AV3858" s="2" t="s">
        <v>115</v>
      </c>
      <c r="AW3858" s="2" t="str">
        <f t="shared" si="992"/>
        <v>Arbolitos</v>
      </c>
      <c r="AX3858" s="2" t="str">
        <f t="shared" si="981"/>
        <v>I</v>
      </c>
      <c r="AY3858" s="2">
        <v>592</v>
      </c>
      <c r="AZ3858" s="4">
        <f t="shared" si="993"/>
        <v>0.16891891891891891</v>
      </c>
      <c r="BA3858" s="4">
        <v>4.1110111730247123</v>
      </c>
      <c r="BB3858" s="4">
        <f t="shared" si="994"/>
        <v>0.2795172868085456</v>
      </c>
      <c r="BC3858" s="4">
        <f t="shared" si="995"/>
        <v>0.44843620572746451</v>
      </c>
      <c r="BD3858" s="4">
        <f t="shared" si="996"/>
        <v>0.22421810286373225</v>
      </c>
    </row>
    <row r="3859" spans="1:56" x14ac:dyDescent="0.25">
      <c r="A3859" s="2">
        <v>121</v>
      </c>
      <c r="B3859" s="2" t="s">
        <v>55</v>
      </c>
      <c r="C3859" s="2" t="s">
        <v>1000</v>
      </c>
      <c r="D3859" s="2" t="s">
        <v>219</v>
      </c>
      <c r="E3859" s="2" t="s">
        <v>221</v>
      </c>
      <c r="F3859" s="2" t="s">
        <v>59</v>
      </c>
      <c r="G3859" s="2" t="s">
        <v>497</v>
      </c>
      <c r="H3859" s="2" t="s">
        <v>402</v>
      </c>
      <c r="J3859" s="3">
        <v>42208</v>
      </c>
      <c r="K3859" s="2">
        <v>819711</v>
      </c>
      <c r="L3859" s="2">
        <v>747688</v>
      </c>
      <c r="N3859" s="2">
        <v>14</v>
      </c>
      <c r="P3859" s="2" t="s">
        <v>131</v>
      </c>
      <c r="S3859" s="2" t="s">
        <v>132</v>
      </c>
      <c r="T3859" s="2" t="s">
        <v>133</v>
      </c>
      <c r="U3859" s="2" t="s">
        <v>134</v>
      </c>
      <c r="V3859" s="2">
        <v>40</v>
      </c>
      <c r="Y3859" s="2">
        <f t="shared" si="982"/>
        <v>12.732395447351628</v>
      </c>
      <c r="AB3859" s="2">
        <v>12.73239545</v>
      </c>
      <c r="AC3859" s="2">
        <f t="shared" si="983"/>
        <v>1.2732395447351627E-2</v>
      </c>
      <c r="AD3859" s="2">
        <v>0.62526804605155184</v>
      </c>
      <c r="AE3859" s="2">
        <f t="shared" si="988"/>
        <v>2.0363099518285428</v>
      </c>
      <c r="AF3859" s="2">
        <v>52</v>
      </c>
      <c r="AG3859" s="4">
        <f t="shared" si="989"/>
        <v>1.9230769230769231</v>
      </c>
      <c r="AH3859" s="4">
        <f t="shared" si="990"/>
        <v>3.9593868749054657</v>
      </c>
      <c r="AI3859" s="5">
        <f t="shared" si="991"/>
        <v>1.9796934374527329</v>
      </c>
      <c r="AJ3859" s="2">
        <f t="shared" si="984"/>
        <v>9.931268448934269E-2</v>
      </c>
      <c r="AK3859" s="2">
        <f t="shared" si="985"/>
        <v>7.6394372684109757E-2</v>
      </c>
      <c r="AL3859" s="2">
        <v>4</v>
      </c>
      <c r="AM3859" s="2">
        <v>5</v>
      </c>
      <c r="AN3859" s="2">
        <f t="shared" si="986"/>
        <v>10</v>
      </c>
      <c r="AO3859" s="2">
        <f t="shared" si="987"/>
        <v>2</v>
      </c>
      <c r="AP3859" s="2">
        <v>13</v>
      </c>
      <c r="AQ3859" s="2">
        <v>10</v>
      </c>
      <c r="AR3859" s="2">
        <v>0</v>
      </c>
      <c r="AS3859" s="2" t="s">
        <v>276</v>
      </c>
      <c r="AT3859" s="2">
        <v>2</v>
      </c>
      <c r="AV3859" s="2" t="s">
        <v>115</v>
      </c>
      <c r="AW3859" s="2" t="str">
        <f t="shared" si="992"/>
        <v>Arbóreo inferior</v>
      </c>
      <c r="AX3859" s="2" t="str">
        <f t="shared" si="981"/>
        <v>I</v>
      </c>
      <c r="AY3859" s="2">
        <v>592</v>
      </c>
      <c r="AZ3859" s="4">
        <f t="shared" si="993"/>
        <v>0.16891891891891891</v>
      </c>
      <c r="BA3859" s="4">
        <v>4.1110111730247123</v>
      </c>
      <c r="BB3859" s="4">
        <f t="shared" si="994"/>
        <v>0.30971444521722513</v>
      </c>
      <c r="BC3859" s="4">
        <f t="shared" si="995"/>
        <v>0.47863336413614405</v>
      </c>
      <c r="BD3859" s="4">
        <f t="shared" si="996"/>
        <v>0.23931668206807202</v>
      </c>
    </row>
    <row r="3860" spans="1:56" x14ac:dyDescent="0.25">
      <c r="A3860" s="2">
        <v>121</v>
      </c>
      <c r="B3860" s="2" t="s">
        <v>55</v>
      </c>
      <c r="C3860" s="2" t="s">
        <v>1000</v>
      </c>
      <c r="D3860" s="2" t="s">
        <v>219</v>
      </c>
      <c r="E3860" s="2" t="s">
        <v>221</v>
      </c>
      <c r="F3860" s="2" t="s">
        <v>59</v>
      </c>
      <c r="G3860" s="2" t="s">
        <v>497</v>
      </c>
      <c r="H3860" s="2" t="s">
        <v>402</v>
      </c>
      <c r="J3860" s="3">
        <v>42208</v>
      </c>
      <c r="K3860" s="2">
        <v>819711</v>
      </c>
      <c r="L3860" s="2">
        <v>747688</v>
      </c>
      <c r="N3860" s="2">
        <v>32</v>
      </c>
      <c r="P3860" s="2" t="s">
        <v>131</v>
      </c>
      <c r="S3860" s="2" t="s">
        <v>132</v>
      </c>
      <c r="T3860" s="2" t="s">
        <v>133</v>
      </c>
      <c r="U3860" s="2" t="s">
        <v>134</v>
      </c>
      <c r="V3860" s="2">
        <v>40</v>
      </c>
      <c r="Y3860" s="2">
        <f t="shared" si="982"/>
        <v>12.732395447351628</v>
      </c>
      <c r="AB3860" s="2">
        <v>12.73239545</v>
      </c>
      <c r="AC3860" s="2">
        <f t="shared" si="983"/>
        <v>1.2732395447351627E-2</v>
      </c>
      <c r="AD3860" s="2">
        <v>0.62526804605155184</v>
      </c>
      <c r="AE3860" s="2">
        <f t="shared" si="988"/>
        <v>2.0363099518285428</v>
      </c>
      <c r="AF3860" s="2">
        <v>52</v>
      </c>
      <c r="AG3860" s="4">
        <f t="shared" si="989"/>
        <v>1.9230769230769231</v>
      </c>
      <c r="AH3860" s="4">
        <f t="shared" si="990"/>
        <v>3.9593868749054657</v>
      </c>
      <c r="AI3860" s="5">
        <f t="shared" si="991"/>
        <v>1.9796934374527329</v>
      </c>
      <c r="AJ3860" s="2">
        <f t="shared" si="984"/>
        <v>7.6394372684109757E-2</v>
      </c>
      <c r="AK3860" s="2">
        <f t="shared" si="985"/>
        <v>2.2918311805232926E-2</v>
      </c>
      <c r="AL3860" s="2">
        <v>4</v>
      </c>
      <c r="AM3860" s="2">
        <v>3</v>
      </c>
      <c r="AN3860" s="2">
        <f t="shared" si="986"/>
        <v>6</v>
      </c>
      <c r="AO3860" s="2">
        <f t="shared" si="987"/>
        <v>1.2</v>
      </c>
      <c r="AP3860" s="2">
        <v>10</v>
      </c>
      <c r="AQ3860" s="2">
        <v>3</v>
      </c>
      <c r="AR3860" s="2">
        <v>0</v>
      </c>
      <c r="AS3860" s="2" t="s">
        <v>276</v>
      </c>
      <c r="AT3860" s="2">
        <v>2</v>
      </c>
      <c r="AV3860" s="2" t="s">
        <v>115</v>
      </c>
      <c r="AW3860" s="2" t="str">
        <f t="shared" si="992"/>
        <v>Arbolitos</v>
      </c>
      <c r="AX3860" s="2" t="str">
        <f t="shared" si="981"/>
        <v>I</v>
      </c>
      <c r="AY3860" s="2">
        <v>592</v>
      </c>
      <c r="AZ3860" s="4">
        <f t="shared" si="993"/>
        <v>0.16891891891891891</v>
      </c>
      <c r="BA3860" s="4">
        <v>4.1110111730247123</v>
      </c>
      <c r="BB3860" s="4">
        <f t="shared" si="994"/>
        <v>0.30971444521722513</v>
      </c>
      <c r="BC3860" s="4">
        <f t="shared" si="995"/>
        <v>0.47863336413614405</v>
      </c>
      <c r="BD3860" s="4">
        <f t="shared" si="996"/>
        <v>0.23931668206807202</v>
      </c>
    </row>
    <row r="3861" spans="1:56" x14ac:dyDescent="0.25">
      <c r="A3861" s="2">
        <v>121</v>
      </c>
      <c r="B3861" s="2" t="s">
        <v>55</v>
      </c>
      <c r="C3861" s="2" t="s">
        <v>1000</v>
      </c>
      <c r="D3861" s="2" t="s">
        <v>219</v>
      </c>
      <c r="E3861" s="2" t="s">
        <v>221</v>
      </c>
      <c r="F3861" s="2" t="s">
        <v>59</v>
      </c>
      <c r="G3861" s="2" t="s">
        <v>497</v>
      </c>
      <c r="H3861" s="2" t="s">
        <v>402</v>
      </c>
      <c r="J3861" s="3">
        <v>42208</v>
      </c>
      <c r="K3861" s="2">
        <v>819711</v>
      </c>
      <c r="L3861" s="2">
        <v>747688</v>
      </c>
      <c r="N3861" s="2">
        <v>4</v>
      </c>
      <c r="P3861" s="2" t="s">
        <v>131</v>
      </c>
      <c r="S3861" s="2" t="s">
        <v>132</v>
      </c>
      <c r="T3861" s="2" t="s">
        <v>133</v>
      </c>
      <c r="U3861" s="2" t="s">
        <v>134</v>
      </c>
      <c r="V3861" s="2">
        <v>51</v>
      </c>
      <c r="Y3861" s="2">
        <f t="shared" si="982"/>
        <v>16.233804195373324</v>
      </c>
      <c r="AB3861" s="2">
        <v>16.233804200000002</v>
      </c>
      <c r="AC3861" s="2">
        <f t="shared" si="983"/>
        <v>2.0698100349100988E-2</v>
      </c>
      <c r="AD3861" s="2">
        <v>0.62526804605155184</v>
      </c>
      <c r="AE3861" s="2">
        <f t="shared" si="988"/>
        <v>3.3102763654412755</v>
      </c>
      <c r="AF3861" s="2">
        <v>52</v>
      </c>
      <c r="AG3861" s="4">
        <f t="shared" si="989"/>
        <v>1.9230769230769231</v>
      </c>
      <c r="AH3861" s="4">
        <f t="shared" si="990"/>
        <v>5.2333532885181988</v>
      </c>
      <c r="AI3861" s="5">
        <f t="shared" si="991"/>
        <v>2.6166766442590994</v>
      </c>
      <c r="AJ3861" s="2">
        <f t="shared" si="984"/>
        <v>0.1862829031419089</v>
      </c>
      <c r="AK3861" s="2">
        <f t="shared" si="985"/>
        <v>8.6932021466224141E-2</v>
      </c>
      <c r="AL3861" s="2">
        <v>4</v>
      </c>
      <c r="AM3861" s="2">
        <v>5</v>
      </c>
      <c r="AN3861" s="2">
        <f t="shared" si="986"/>
        <v>10</v>
      </c>
      <c r="AO3861" s="2">
        <f t="shared" si="987"/>
        <v>2</v>
      </c>
      <c r="AP3861" s="2">
        <v>15</v>
      </c>
      <c r="AQ3861" s="2">
        <v>7</v>
      </c>
      <c r="AR3861" s="2">
        <v>0</v>
      </c>
      <c r="AS3861" s="2" t="s">
        <v>276</v>
      </c>
      <c r="AT3861" s="2">
        <v>2</v>
      </c>
      <c r="AV3861" s="2" t="s">
        <v>115</v>
      </c>
      <c r="AW3861" s="2" t="str">
        <f t="shared" si="992"/>
        <v>Arbóreo inferior</v>
      </c>
      <c r="AX3861" s="2" t="str">
        <f t="shared" si="981"/>
        <v>I</v>
      </c>
      <c r="AY3861" s="2">
        <v>592</v>
      </c>
      <c r="AZ3861" s="4">
        <f t="shared" si="993"/>
        <v>0.16891891891891891</v>
      </c>
      <c r="BA3861" s="4">
        <v>4.1110111730247123</v>
      </c>
      <c r="BB3861" s="4">
        <f t="shared" si="994"/>
        <v>0.50347954500625158</v>
      </c>
      <c r="BC3861" s="4">
        <f t="shared" si="995"/>
        <v>0.67239846392517055</v>
      </c>
      <c r="BD3861" s="4">
        <f t="shared" si="996"/>
        <v>0.33619923196258528</v>
      </c>
    </row>
    <row r="3862" spans="1:56" x14ac:dyDescent="0.25">
      <c r="A3862" s="2">
        <v>121</v>
      </c>
      <c r="B3862" s="2" t="s">
        <v>55</v>
      </c>
      <c r="C3862" s="2" t="s">
        <v>1000</v>
      </c>
      <c r="D3862" s="2" t="s">
        <v>219</v>
      </c>
      <c r="E3862" s="2" t="s">
        <v>221</v>
      </c>
      <c r="F3862" s="2" t="s">
        <v>59</v>
      </c>
      <c r="G3862" s="2" t="s">
        <v>497</v>
      </c>
      <c r="H3862" s="2" t="s">
        <v>402</v>
      </c>
      <c r="J3862" s="3">
        <v>42208</v>
      </c>
      <c r="K3862" s="2">
        <v>819711</v>
      </c>
      <c r="L3862" s="2">
        <v>747688</v>
      </c>
      <c r="N3862" s="2">
        <v>27</v>
      </c>
      <c r="P3862" s="2" t="s">
        <v>131</v>
      </c>
      <c r="S3862" s="2" t="s">
        <v>132</v>
      </c>
      <c r="T3862" s="2" t="s">
        <v>133</v>
      </c>
      <c r="U3862" s="2" t="s">
        <v>134</v>
      </c>
      <c r="V3862" s="2">
        <v>54</v>
      </c>
      <c r="Y3862" s="2">
        <f t="shared" si="982"/>
        <v>17.188733853924695</v>
      </c>
      <c r="AB3862" s="2">
        <v>17.188733849999998</v>
      </c>
      <c r="AC3862" s="2">
        <f t="shared" si="983"/>
        <v>2.3204790702798336E-2</v>
      </c>
      <c r="AD3862" s="2">
        <v>0.62526804605155184</v>
      </c>
      <c r="AE3862" s="2">
        <f t="shared" si="988"/>
        <v>3.7111748872075188</v>
      </c>
      <c r="AF3862" s="2">
        <v>52</v>
      </c>
      <c r="AG3862" s="4">
        <f t="shared" si="989"/>
        <v>1.9230769230769231</v>
      </c>
      <c r="AH3862" s="4">
        <f t="shared" si="990"/>
        <v>5.6342518102844421</v>
      </c>
      <c r="AI3862" s="5">
        <f t="shared" si="991"/>
        <v>2.8171259051422211</v>
      </c>
      <c r="AJ3862" s="2">
        <f t="shared" si="984"/>
        <v>0.18099736748182702</v>
      </c>
      <c r="AK3862" s="2">
        <f t="shared" si="985"/>
        <v>0.13922874421679002</v>
      </c>
      <c r="AL3862" s="2">
        <v>3</v>
      </c>
      <c r="AM3862" s="2">
        <v>2</v>
      </c>
      <c r="AN3862" s="2">
        <f t="shared" si="986"/>
        <v>3</v>
      </c>
      <c r="AO3862" s="2">
        <f t="shared" si="987"/>
        <v>0.6</v>
      </c>
      <c r="AP3862" s="2">
        <v>13</v>
      </c>
      <c r="AQ3862" s="2">
        <v>10</v>
      </c>
      <c r="AR3862" s="2">
        <v>0</v>
      </c>
      <c r="AS3862" s="2" t="s">
        <v>79</v>
      </c>
      <c r="AT3862" s="2">
        <v>3</v>
      </c>
      <c r="AV3862" s="2" t="s">
        <v>115</v>
      </c>
      <c r="AW3862" s="2" t="str">
        <f t="shared" si="992"/>
        <v>Arbóreo inferior</v>
      </c>
      <c r="AX3862" s="2" t="str">
        <f t="shared" si="981"/>
        <v>I</v>
      </c>
      <c r="AY3862" s="2">
        <v>592</v>
      </c>
      <c r="AZ3862" s="4">
        <f t="shared" si="993"/>
        <v>0.16891891891891891</v>
      </c>
      <c r="BA3862" s="4">
        <v>4.1110111730247123</v>
      </c>
      <c r="BB3862" s="4">
        <f t="shared" si="994"/>
        <v>0.56445457640839269</v>
      </c>
      <c r="BC3862" s="4">
        <f t="shared" si="995"/>
        <v>0.73337349532731166</v>
      </c>
      <c r="BD3862" s="4">
        <f t="shared" si="996"/>
        <v>0.36668674766365583</v>
      </c>
    </row>
    <row r="3863" spans="1:56" x14ac:dyDescent="0.25">
      <c r="A3863" s="2">
        <v>121</v>
      </c>
      <c r="B3863" s="2" t="s">
        <v>55</v>
      </c>
      <c r="C3863" s="2" t="s">
        <v>1000</v>
      </c>
      <c r="D3863" s="2" t="s">
        <v>219</v>
      </c>
      <c r="E3863" s="2" t="s">
        <v>221</v>
      </c>
      <c r="F3863" s="2" t="s">
        <v>59</v>
      </c>
      <c r="G3863" s="2" t="s">
        <v>497</v>
      </c>
      <c r="H3863" s="2" t="s">
        <v>402</v>
      </c>
      <c r="J3863" s="3">
        <v>42208</v>
      </c>
      <c r="K3863" s="2">
        <v>819711</v>
      </c>
      <c r="L3863" s="2">
        <v>747688</v>
      </c>
      <c r="N3863" s="2">
        <v>34</v>
      </c>
      <c r="P3863" s="2" t="s">
        <v>131</v>
      </c>
      <c r="S3863" s="2" t="s">
        <v>132</v>
      </c>
      <c r="T3863" s="2" t="s">
        <v>133</v>
      </c>
      <c r="U3863" s="2" t="s">
        <v>134</v>
      </c>
      <c r="V3863" s="2">
        <v>67</v>
      </c>
      <c r="Y3863" s="2">
        <f t="shared" si="982"/>
        <v>21.326762374313976</v>
      </c>
      <c r="AB3863" s="2">
        <v>21.326762370000001</v>
      </c>
      <c r="AC3863" s="2">
        <f t="shared" si="983"/>
        <v>3.5722326976975909E-2</v>
      </c>
      <c r="AD3863" s="2">
        <v>0.62526804605155184</v>
      </c>
      <c r="AE3863" s="2">
        <f t="shared" si="988"/>
        <v>5.7131221085989559</v>
      </c>
      <c r="AF3863" s="2">
        <v>52</v>
      </c>
      <c r="AG3863" s="4">
        <f t="shared" si="989"/>
        <v>1.9230769230769231</v>
      </c>
      <c r="AH3863" s="4">
        <f t="shared" si="990"/>
        <v>7.6361990316758792</v>
      </c>
      <c r="AI3863" s="5">
        <f t="shared" si="991"/>
        <v>3.8180995158379396</v>
      </c>
      <c r="AJ3863" s="2">
        <f t="shared" si="984"/>
        <v>0.21433396186185547</v>
      </c>
      <c r="AK3863" s="2">
        <f t="shared" si="985"/>
        <v>0.17146716948948434</v>
      </c>
      <c r="AL3863" s="2">
        <v>3</v>
      </c>
      <c r="AM3863" s="2">
        <v>3</v>
      </c>
      <c r="AN3863" s="2">
        <f t="shared" si="986"/>
        <v>4.5</v>
      </c>
      <c r="AO3863" s="2">
        <f t="shared" si="987"/>
        <v>0.89999999999999991</v>
      </c>
      <c r="AP3863" s="2">
        <v>10</v>
      </c>
      <c r="AQ3863" s="2">
        <v>8</v>
      </c>
      <c r="AR3863" s="2">
        <v>0</v>
      </c>
      <c r="AS3863" s="2" t="s">
        <v>276</v>
      </c>
      <c r="AT3863" s="2">
        <v>1</v>
      </c>
      <c r="AV3863" s="2" t="s">
        <v>115</v>
      </c>
      <c r="AW3863" s="2" t="str">
        <f t="shared" si="992"/>
        <v>Arbolitos</v>
      </c>
      <c r="AX3863" s="2" t="str">
        <f t="shared" si="981"/>
        <v>II</v>
      </c>
      <c r="AY3863" s="2">
        <v>592</v>
      </c>
      <c r="AZ3863" s="4">
        <f t="shared" si="993"/>
        <v>0.16891891891891891</v>
      </c>
      <c r="BA3863" s="4">
        <v>4.1110111730247123</v>
      </c>
      <c r="BB3863" s="4">
        <f t="shared" si="994"/>
        <v>0.86894259036257715</v>
      </c>
      <c r="BC3863" s="4">
        <f t="shared" si="995"/>
        <v>1.037861509281496</v>
      </c>
      <c r="BD3863" s="4">
        <f t="shared" si="996"/>
        <v>0.518930754640748</v>
      </c>
    </row>
    <row r="3864" spans="1:56" x14ac:dyDescent="0.25">
      <c r="A3864" s="2">
        <v>121</v>
      </c>
      <c r="B3864" s="2" t="s">
        <v>55</v>
      </c>
      <c r="C3864" s="2" t="s">
        <v>1000</v>
      </c>
      <c r="D3864" s="2" t="s">
        <v>219</v>
      </c>
      <c r="E3864" s="2" t="s">
        <v>221</v>
      </c>
      <c r="F3864" s="2" t="s">
        <v>59</v>
      </c>
      <c r="G3864" s="2" t="s">
        <v>497</v>
      </c>
      <c r="H3864" s="2" t="s">
        <v>402</v>
      </c>
      <c r="J3864" s="3">
        <v>42208</v>
      </c>
      <c r="K3864" s="2">
        <v>819711</v>
      </c>
      <c r="L3864" s="2">
        <v>747688</v>
      </c>
      <c r="N3864" s="2">
        <v>46</v>
      </c>
      <c r="P3864" s="2" t="s">
        <v>187</v>
      </c>
      <c r="S3864" s="2" t="s">
        <v>188</v>
      </c>
      <c r="T3864" s="2" t="s">
        <v>189</v>
      </c>
      <c r="U3864" s="2" t="s">
        <v>188</v>
      </c>
      <c r="V3864" s="2">
        <v>9</v>
      </c>
      <c r="Y3864" s="2">
        <f t="shared" si="982"/>
        <v>2.8647889756541161</v>
      </c>
      <c r="AB3864" s="2">
        <v>2.8647889759999998</v>
      </c>
      <c r="AC3864" s="2">
        <f t="shared" si="983"/>
        <v>6.4457751952217606E-4</v>
      </c>
      <c r="AD3864" s="2">
        <v>0.62526804605155184</v>
      </c>
      <c r="AE3864" s="2">
        <f t="shared" si="988"/>
        <v>0.10308819131131998</v>
      </c>
      <c r="AF3864" s="2">
        <v>52</v>
      </c>
      <c r="AG3864" s="4">
        <f t="shared" si="989"/>
        <v>1.9230769230769231</v>
      </c>
      <c r="AH3864" s="4">
        <f t="shared" si="990"/>
        <v>2.0261651143882431</v>
      </c>
      <c r="AI3864" s="5">
        <f t="shared" si="991"/>
        <v>1.0130825571941215</v>
      </c>
      <c r="AJ3864" s="2">
        <f t="shared" si="984"/>
        <v>9.6686627928326409E-4</v>
      </c>
      <c r="AK3864" s="2">
        <f t="shared" si="985"/>
        <v>3.8674651171330561E-4</v>
      </c>
      <c r="AL3864" s="2">
        <v>2</v>
      </c>
      <c r="AM3864" s="2">
        <v>1</v>
      </c>
      <c r="AN3864" s="2">
        <f t="shared" si="986"/>
        <v>1</v>
      </c>
      <c r="AO3864" s="2">
        <f t="shared" si="987"/>
        <v>0.2</v>
      </c>
      <c r="AP3864" s="2">
        <v>2.5</v>
      </c>
      <c r="AQ3864" s="2">
        <v>1</v>
      </c>
      <c r="AR3864" s="2">
        <v>0</v>
      </c>
      <c r="AS3864" s="2" t="s">
        <v>79</v>
      </c>
      <c r="AT3864" s="2">
        <v>3</v>
      </c>
      <c r="AV3864" s="2" t="s">
        <v>115</v>
      </c>
      <c r="AW3864" s="2" t="str">
        <f t="shared" si="992"/>
        <v>Arbustivo</v>
      </c>
      <c r="AX3864" s="2" t="str">
        <f t="shared" si="981"/>
        <v>Latizal bajo</v>
      </c>
      <c r="AY3864" s="2">
        <v>592</v>
      </c>
      <c r="AZ3864" s="4">
        <f t="shared" si="993"/>
        <v>0.16891891891891891</v>
      </c>
      <c r="BA3864" s="4">
        <v>4.1110111730247123</v>
      </c>
      <c r="BB3864" s="4">
        <f t="shared" si="994"/>
        <v>1.5679293789122022E-2</v>
      </c>
      <c r="BC3864" s="4">
        <f t="shared" si="995"/>
        <v>0.18459821270804094</v>
      </c>
      <c r="BD3864" s="4">
        <f t="shared" si="996"/>
        <v>9.2299106354020471E-2</v>
      </c>
    </row>
    <row r="3865" spans="1:56" x14ac:dyDescent="0.25">
      <c r="A3865" s="2">
        <v>121</v>
      </c>
      <c r="B3865" s="2" t="s">
        <v>55</v>
      </c>
      <c r="C3865" s="2" t="s">
        <v>1000</v>
      </c>
      <c r="D3865" s="2" t="s">
        <v>219</v>
      </c>
      <c r="E3865" s="2" t="s">
        <v>221</v>
      </c>
      <c r="F3865" s="2" t="s">
        <v>59</v>
      </c>
      <c r="G3865" s="2" t="s">
        <v>497</v>
      </c>
      <c r="H3865" s="2" t="s">
        <v>402</v>
      </c>
      <c r="J3865" s="3">
        <v>42208</v>
      </c>
      <c r="K3865" s="2">
        <v>819711</v>
      </c>
      <c r="L3865" s="2">
        <v>747688</v>
      </c>
      <c r="N3865" s="2">
        <v>47</v>
      </c>
      <c r="P3865" s="2" t="s">
        <v>187</v>
      </c>
      <c r="S3865" s="2" t="s">
        <v>188</v>
      </c>
      <c r="T3865" s="2" t="s">
        <v>189</v>
      </c>
      <c r="U3865" s="2" t="s">
        <v>188</v>
      </c>
      <c r="V3865" s="2">
        <v>11</v>
      </c>
      <c r="Y3865" s="2">
        <f t="shared" si="982"/>
        <v>3.5014087480216975</v>
      </c>
      <c r="AB3865" s="2">
        <v>3.5014087479999998</v>
      </c>
      <c r="AC3865" s="2">
        <f t="shared" si="983"/>
        <v>9.6288740570596703E-4</v>
      </c>
      <c r="AD3865" s="2">
        <v>0.62526804605155184</v>
      </c>
      <c r="AE3865" s="2">
        <f t="shared" si="988"/>
        <v>0.1539959401070336</v>
      </c>
      <c r="AF3865" s="2">
        <v>52</v>
      </c>
      <c r="AG3865" s="4">
        <f t="shared" si="989"/>
        <v>1.9230769230769231</v>
      </c>
      <c r="AH3865" s="4">
        <f t="shared" si="990"/>
        <v>2.0770728631839566</v>
      </c>
      <c r="AI3865" s="5">
        <f t="shared" si="991"/>
        <v>1.0385364315919783</v>
      </c>
      <c r="AJ3865" s="2">
        <f t="shared" si="984"/>
        <v>1.4443311085589505E-3</v>
      </c>
      <c r="AK3865" s="2">
        <f t="shared" si="985"/>
        <v>1.1554648868471603E-3</v>
      </c>
      <c r="AL3865" s="2">
        <v>1</v>
      </c>
      <c r="AM3865" s="2">
        <v>1</v>
      </c>
      <c r="AN3865" s="2">
        <f t="shared" si="986"/>
        <v>0.5</v>
      </c>
      <c r="AO3865" s="2">
        <f t="shared" si="987"/>
        <v>0.1</v>
      </c>
      <c r="AP3865" s="2">
        <v>2.5</v>
      </c>
      <c r="AQ3865" s="2">
        <v>2</v>
      </c>
      <c r="AR3865" s="2">
        <v>0</v>
      </c>
      <c r="AS3865" s="2" t="s">
        <v>276</v>
      </c>
      <c r="AT3865" s="2">
        <v>1</v>
      </c>
      <c r="AV3865" s="2" t="s">
        <v>115</v>
      </c>
      <c r="AW3865" s="2" t="str">
        <f t="shared" si="992"/>
        <v>Arbustivo</v>
      </c>
      <c r="AX3865" s="2" t="str">
        <f t="shared" si="981"/>
        <v>Latizal bajo</v>
      </c>
      <c r="AY3865" s="2">
        <v>592</v>
      </c>
      <c r="AZ3865" s="4">
        <f t="shared" si="993"/>
        <v>0.16891891891891891</v>
      </c>
      <c r="BA3865" s="4">
        <v>4.1110111730247123</v>
      </c>
      <c r="BB3865" s="4">
        <f t="shared" si="994"/>
        <v>2.3422154919552657E-2</v>
      </c>
      <c r="BC3865" s="4">
        <f t="shared" si="995"/>
        <v>0.19234107383847157</v>
      </c>
      <c r="BD3865" s="4">
        <f t="shared" si="996"/>
        <v>9.6170536919235786E-2</v>
      </c>
    </row>
    <row r="3866" spans="1:56" x14ac:dyDescent="0.25">
      <c r="A3866" s="2">
        <v>121</v>
      </c>
      <c r="B3866" s="2" t="s">
        <v>55</v>
      </c>
      <c r="C3866" s="2" t="s">
        <v>1000</v>
      </c>
      <c r="D3866" s="2" t="s">
        <v>219</v>
      </c>
      <c r="E3866" s="2" t="s">
        <v>221</v>
      </c>
      <c r="F3866" s="2" t="s">
        <v>59</v>
      </c>
      <c r="G3866" s="2" t="s">
        <v>497</v>
      </c>
      <c r="H3866" s="2" t="s">
        <v>402</v>
      </c>
      <c r="J3866" s="3">
        <v>42208</v>
      </c>
      <c r="K3866" s="2">
        <v>819711</v>
      </c>
      <c r="L3866" s="2">
        <v>747688</v>
      </c>
      <c r="N3866" s="2">
        <v>48</v>
      </c>
      <c r="P3866" s="2" t="s">
        <v>187</v>
      </c>
      <c r="S3866" s="2" t="s">
        <v>188</v>
      </c>
      <c r="T3866" s="2" t="s">
        <v>189</v>
      </c>
      <c r="U3866" s="2" t="s">
        <v>188</v>
      </c>
      <c r="V3866" s="2">
        <v>17</v>
      </c>
      <c r="Y3866" s="2">
        <f t="shared" si="982"/>
        <v>5.4112680651244416</v>
      </c>
      <c r="AB3866" s="2">
        <v>5.4112680649999998</v>
      </c>
      <c r="AC3866" s="2">
        <f t="shared" si="983"/>
        <v>2.2997889276778877E-3</v>
      </c>
      <c r="AD3866" s="2">
        <v>0.62526804605155184</v>
      </c>
      <c r="AE3866" s="2">
        <f t="shared" si="988"/>
        <v>0.36780848504903058</v>
      </c>
      <c r="AF3866" s="2">
        <v>52</v>
      </c>
      <c r="AG3866" s="4">
        <f t="shared" si="989"/>
        <v>1.9230769230769231</v>
      </c>
      <c r="AH3866" s="4">
        <f t="shared" si="990"/>
        <v>2.2908854081259538</v>
      </c>
      <c r="AI3866" s="5">
        <f t="shared" si="991"/>
        <v>1.1454427040629769</v>
      </c>
      <c r="AJ3866" s="2">
        <f t="shared" si="984"/>
        <v>3.4496833915168318E-3</v>
      </c>
      <c r="AK3866" s="2">
        <f t="shared" si="985"/>
        <v>2.0698100349100987E-3</v>
      </c>
      <c r="AL3866" s="2">
        <v>3</v>
      </c>
      <c r="AM3866" s="2">
        <v>2</v>
      </c>
      <c r="AN3866" s="2">
        <f t="shared" si="986"/>
        <v>3</v>
      </c>
      <c r="AO3866" s="2">
        <f t="shared" si="987"/>
        <v>0.6</v>
      </c>
      <c r="AP3866" s="2">
        <v>2.5</v>
      </c>
      <c r="AQ3866" s="2">
        <v>1.5</v>
      </c>
      <c r="AR3866" s="2">
        <v>0</v>
      </c>
      <c r="AS3866" s="2" t="s">
        <v>276</v>
      </c>
      <c r="AT3866" s="2">
        <v>1</v>
      </c>
      <c r="AV3866" s="2" t="s">
        <v>115</v>
      </c>
      <c r="AW3866" s="2" t="str">
        <f t="shared" si="992"/>
        <v>Arbustivo</v>
      </c>
      <c r="AX3866" s="2" t="str">
        <f t="shared" si="981"/>
        <v>Latizal alto</v>
      </c>
      <c r="AY3866" s="2">
        <v>592</v>
      </c>
      <c r="AZ3866" s="4">
        <f t="shared" si="993"/>
        <v>0.16891891891891891</v>
      </c>
      <c r="BA3866" s="4">
        <v>4.1110111730247123</v>
      </c>
      <c r="BB3866" s="4">
        <f t="shared" si="994"/>
        <v>5.5942171667361297E-2</v>
      </c>
      <c r="BC3866" s="4">
        <f t="shared" si="995"/>
        <v>0.2248610905862802</v>
      </c>
      <c r="BD3866" s="4">
        <f t="shared" si="996"/>
        <v>0.1124305452931401</v>
      </c>
    </row>
    <row r="3867" spans="1:56" x14ac:dyDescent="0.25">
      <c r="A3867" s="2">
        <v>121</v>
      </c>
      <c r="B3867" s="2" t="s">
        <v>55</v>
      </c>
      <c r="C3867" s="2" t="s">
        <v>1000</v>
      </c>
      <c r="D3867" s="2" t="s">
        <v>219</v>
      </c>
      <c r="E3867" s="2" t="s">
        <v>221</v>
      </c>
      <c r="F3867" s="2" t="s">
        <v>59</v>
      </c>
      <c r="G3867" s="2" t="s">
        <v>497</v>
      </c>
      <c r="H3867" s="2" t="s">
        <v>402</v>
      </c>
      <c r="J3867" s="3">
        <v>42208</v>
      </c>
      <c r="K3867" s="2">
        <v>819711</v>
      </c>
      <c r="L3867" s="2">
        <v>747688</v>
      </c>
      <c r="N3867" s="2">
        <v>39</v>
      </c>
      <c r="P3867" s="2" t="s">
        <v>187</v>
      </c>
      <c r="S3867" s="2" t="s">
        <v>188</v>
      </c>
      <c r="T3867" s="2" t="s">
        <v>189</v>
      </c>
      <c r="U3867" s="2" t="s">
        <v>188</v>
      </c>
      <c r="V3867" s="2">
        <v>24</v>
      </c>
      <c r="Y3867" s="2">
        <f t="shared" si="982"/>
        <v>7.6394372684109761</v>
      </c>
      <c r="AB3867" s="2">
        <v>7.639437268</v>
      </c>
      <c r="AC3867" s="2">
        <f t="shared" si="983"/>
        <v>4.5836623610465846E-3</v>
      </c>
      <c r="AD3867" s="2">
        <v>0.62526804605155184</v>
      </c>
      <c r="AE3867" s="2">
        <f t="shared" si="988"/>
        <v>0.73307158265827521</v>
      </c>
      <c r="AF3867" s="2">
        <v>52</v>
      </c>
      <c r="AG3867" s="4">
        <f t="shared" si="989"/>
        <v>1.9230769230769231</v>
      </c>
      <c r="AH3867" s="4">
        <f t="shared" si="990"/>
        <v>2.6561485057351986</v>
      </c>
      <c r="AI3867" s="5">
        <f t="shared" si="991"/>
        <v>1.3280742528675993</v>
      </c>
      <c r="AJ3867" s="2">
        <f t="shared" si="984"/>
        <v>9.6256909581978276E-3</v>
      </c>
      <c r="AK3867" s="2">
        <f t="shared" si="985"/>
        <v>1.3750987083139753E-3</v>
      </c>
      <c r="AL3867" s="2">
        <v>3</v>
      </c>
      <c r="AM3867" s="2">
        <v>2</v>
      </c>
      <c r="AN3867" s="2">
        <f t="shared" si="986"/>
        <v>3</v>
      </c>
      <c r="AO3867" s="2">
        <f t="shared" si="987"/>
        <v>0.6</v>
      </c>
      <c r="AP3867" s="2">
        <v>3.5</v>
      </c>
      <c r="AQ3867" s="2">
        <v>0.5</v>
      </c>
      <c r="AR3867" s="2">
        <v>0</v>
      </c>
      <c r="AS3867" s="2" t="s">
        <v>276</v>
      </c>
      <c r="AT3867" s="2">
        <v>2</v>
      </c>
      <c r="AV3867" s="2" t="s">
        <v>115</v>
      </c>
      <c r="AW3867" s="2" t="str">
        <f t="shared" si="992"/>
        <v>Arbustivo</v>
      </c>
      <c r="AX3867" s="2" t="str">
        <f t="shared" si="981"/>
        <v>Latizal alto</v>
      </c>
      <c r="AY3867" s="2">
        <v>592</v>
      </c>
      <c r="AZ3867" s="4">
        <f t="shared" si="993"/>
        <v>0.16891891891891891</v>
      </c>
      <c r="BA3867" s="4">
        <v>4.1110111730247123</v>
      </c>
      <c r="BB3867" s="4">
        <f t="shared" si="994"/>
        <v>0.11149720027820102</v>
      </c>
      <c r="BC3867" s="4">
        <f t="shared" si="995"/>
        <v>0.28041611919711995</v>
      </c>
      <c r="BD3867" s="4">
        <f t="shared" si="996"/>
        <v>0.14020805959855998</v>
      </c>
    </row>
    <row r="3868" spans="1:56" x14ac:dyDescent="0.25">
      <c r="A3868" s="2">
        <v>121</v>
      </c>
      <c r="B3868" s="2" t="s">
        <v>55</v>
      </c>
      <c r="C3868" s="2" t="s">
        <v>1000</v>
      </c>
      <c r="D3868" s="2" t="s">
        <v>219</v>
      </c>
      <c r="E3868" s="2" t="s">
        <v>221</v>
      </c>
      <c r="F3868" s="2" t="s">
        <v>59</v>
      </c>
      <c r="G3868" s="2" t="s">
        <v>497</v>
      </c>
      <c r="H3868" s="2" t="s">
        <v>402</v>
      </c>
      <c r="J3868" s="3">
        <v>42208</v>
      </c>
      <c r="K3868" s="2">
        <v>819711</v>
      </c>
      <c r="L3868" s="2">
        <v>747688</v>
      </c>
      <c r="N3868" s="2">
        <v>49</v>
      </c>
      <c r="P3868" s="2" t="s">
        <v>187</v>
      </c>
      <c r="S3868" s="2" t="s">
        <v>188</v>
      </c>
      <c r="T3868" s="2" t="s">
        <v>189</v>
      </c>
      <c r="U3868" s="2" t="s">
        <v>188</v>
      </c>
      <c r="V3868" s="2">
        <v>28</v>
      </c>
      <c r="Y3868" s="2">
        <f t="shared" si="982"/>
        <v>8.91267681314614</v>
      </c>
      <c r="AB3868" s="2">
        <v>8.9126768129999991</v>
      </c>
      <c r="AC3868" s="2">
        <f t="shared" si="983"/>
        <v>6.2388737692022998E-3</v>
      </c>
      <c r="AD3868" s="2">
        <v>0.62526804605155184</v>
      </c>
      <c r="AE3868" s="2">
        <f t="shared" si="988"/>
        <v>0.99779187639598643</v>
      </c>
      <c r="AF3868" s="2">
        <v>52</v>
      </c>
      <c r="AG3868" s="4">
        <f t="shared" si="989"/>
        <v>1.9230769230769231</v>
      </c>
      <c r="AH3868" s="4">
        <f t="shared" si="990"/>
        <v>2.9208687994729097</v>
      </c>
      <c r="AI3868" s="5">
        <f t="shared" si="991"/>
        <v>1.4604343997364548</v>
      </c>
      <c r="AJ3868" s="2">
        <f t="shared" si="984"/>
        <v>1.4973297046085519E-2</v>
      </c>
      <c r="AK3868" s="2">
        <f t="shared" si="985"/>
        <v>0</v>
      </c>
      <c r="AL3868" s="2">
        <v>4</v>
      </c>
      <c r="AM3868" s="2">
        <v>3</v>
      </c>
      <c r="AN3868" s="2">
        <f t="shared" si="986"/>
        <v>6</v>
      </c>
      <c r="AO3868" s="2">
        <f t="shared" si="987"/>
        <v>1.2</v>
      </c>
      <c r="AP3868" s="2">
        <v>4</v>
      </c>
      <c r="AQ3868" s="2">
        <v>0</v>
      </c>
      <c r="AR3868" s="2">
        <v>3</v>
      </c>
      <c r="AS3868" s="2" t="s">
        <v>79</v>
      </c>
      <c r="AT3868" s="2">
        <v>3</v>
      </c>
      <c r="AV3868" s="2" t="s">
        <v>115</v>
      </c>
      <c r="AW3868" s="2" t="str">
        <f t="shared" si="992"/>
        <v>Arbustivo</v>
      </c>
      <c r="AX3868" s="2" t="str">
        <f t="shared" si="981"/>
        <v>Latizal alto</v>
      </c>
      <c r="AY3868" s="2">
        <v>592</v>
      </c>
      <c r="AZ3868" s="4">
        <f t="shared" si="993"/>
        <v>0.16891891891891891</v>
      </c>
      <c r="BA3868" s="4">
        <v>4.1110111730247123</v>
      </c>
      <c r="BB3868" s="4">
        <f t="shared" si="994"/>
        <v>0.15176007815644038</v>
      </c>
      <c r="BC3868" s="4">
        <f t="shared" si="995"/>
        <v>0.3206789970753593</v>
      </c>
      <c r="BD3868" s="4">
        <f t="shared" si="996"/>
        <v>0.16033949853767965</v>
      </c>
    </row>
    <row r="3869" spans="1:56" x14ac:dyDescent="0.25">
      <c r="A3869" s="2">
        <v>121</v>
      </c>
      <c r="B3869" s="2" t="s">
        <v>55</v>
      </c>
      <c r="C3869" s="2" t="s">
        <v>1000</v>
      </c>
      <c r="D3869" s="2" t="s">
        <v>219</v>
      </c>
      <c r="E3869" s="2" t="s">
        <v>221</v>
      </c>
      <c r="F3869" s="2" t="s">
        <v>59</v>
      </c>
      <c r="G3869" s="2" t="s">
        <v>497</v>
      </c>
      <c r="H3869" s="2" t="s">
        <v>402</v>
      </c>
      <c r="J3869" s="3">
        <v>42208</v>
      </c>
      <c r="K3869" s="2">
        <v>819711</v>
      </c>
      <c r="L3869" s="2">
        <v>747688</v>
      </c>
      <c r="N3869" s="2">
        <v>41</v>
      </c>
      <c r="P3869" s="2" t="s">
        <v>144</v>
      </c>
      <c r="S3869" s="2" t="s">
        <v>236</v>
      </c>
      <c r="T3869" s="2" t="s">
        <v>237</v>
      </c>
      <c r="U3869" s="2" t="s">
        <v>499</v>
      </c>
      <c r="V3869" s="2">
        <v>13</v>
      </c>
      <c r="Y3869" s="2">
        <f t="shared" si="982"/>
        <v>4.1380285203892786</v>
      </c>
      <c r="AB3869" s="2">
        <v>4.1380285199999998</v>
      </c>
      <c r="AC3869" s="2">
        <f t="shared" si="983"/>
        <v>1.3448592691265155E-3</v>
      </c>
      <c r="AD3869" s="2">
        <v>0.62526804605155184</v>
      </c>
      <c r="AE3869" s="2">
        <f t="shared" si="988"/>
        <v>0.21508523866188983</v>
      </c>
      <c r="AF3869" s="2">
        <v>52</v>
      </c>
      <c r="AG3869" s="4">
        <f t="shared" si="989"/>
        <v>1.9230769230769231</v>
      </c>
      <c r="AH3869" s="4">
        <f t="shared" si="990"/>
        <v>2.1381621617388129</v>
      </c>
      <c r="AI3869" s="5">
        <f t="shared" si="991"/>
        <v>1.0690810808694065</v>
      </c>
      <c r="AJ3869" s="2">
        <f t="shared" si="984"/>
        <v>2.0172889036897731E-3</v>
      </c>
      <c r="AK3869" s="2">
        <f t="shared" si="985"/>
        <v>1.2103733422138638E-3</v>
      </c>
      <c r="AL3869" s="2">
        <v>2</v>
      </c>
      <c r="AM3869" s="2">
        <v>1</v>
      </c>
      <c r="AN3869" s="2">
        <f t="shared" si="986"/>
        <v>1</v>
      </c>
      <c r="AO3869" s="2">
        <f t="shared" si="987"/>
        <v>0.2</v>
      </c>
      <c r="AP3869" s="2">
        <v>2.5</v>
      </c>
      <c r="AQ3869" s="2">
        <v>1.5</v>
      </c>
      <c r="AR3869" s="2">
        <v>0</v>
      </c>
      <c r="AS3869" s="2" t="s">
        <v>276</v>
      </c>
      <c r="AT3869" s="2">
        <v>1</v>
      </c>
      <c r="AV3869" s="2" t="s">
        <v>115</v>
      </c>
      <c r="AW3869" s="2" t="str">
        <f t="shared" si="992"/>
        <v>Arbustivo</v>
      </c>
      <c r="AX3869" s="2" t="str">
        <f t="shared" si="981"/>
        <v>Latizal bajo</v>
      </c>
      <c r="AY3869" s="2">
        <v>592</v>
      </c>
      <c r="AZ3869" s="4">
        <f t="shared" si="993"/>
        <v>0.16891891891891891</v>
      </c>
      <c r="BA3869" s="4">
        <v>4.1110111730247123</v>
      </c>
      <c r="BB3869" s="4">
        <f t="shared" si="994"/>
        <v>3.2713588276069398E-2</v>
      </c>
      <c r="BC3869" s="4">
        <f t="shared" si="995"/>
        <v>0.20163250719498832</v>
      </c>
      <c r="BD3869" s="4">
        <f t="shared" si="996"/>
        <v>0.10081625359749416</v>
      </c>
    </row>
    <row r="3870" spans="1:56" x14ac:dyDescent="0.25">
      <c r="A3870" s="2">
        <v>121</v>
      </c>
      <c r="B3870" s="2" t="s">
        <v>55</v>
      </c>
      <c r="C3870" s="2" t="s">
        <v>1000</v>
      </c>
      <c r="D3870" s="2" t="s">
        <v>219</v>
      </c>
      <c r="E3870" s="2" t="s">
        <v>221</v>
      </c>
      <c r="F3870" s="2" t="s">
        <v>59</v>
      </c>
      <c r="G3870" s="2" t="s">
        <v>497</v>
      </c>
      <c r="H3870" s="2" t="s">
        <v>402</v>
      </c>
      <c r="J3870" s="3">
        <v>42208</v>
      </c>
      <c r="K3870" s="2">
        <v>819711</v>
      </c>
      <c r="L3870" s="2">
        <v>747688</v>
      </c>
      <c r="N3870" s="2">
        <v>28</v>
      </c>
      <c r="P3870" s="2" t="s">
        <v>144</v>
      </c>
      <c r="S3870" s="2" t="s">
        <v>236</v>
      </c>
      <c r="T3870" s="2" t="s">
        <v>237</v>
      </c>
      <c r="U3870" s="2" t="s">
        <v>499</v>
      </c>
      <c r="V3870" s="2">
        <v>17.5</v>
      </c>
      <c r="Y3870" s="2">
        <f t="shared" si="982"/>
        <v>5.5704230082163368</v>
      </c>
      <c r="AB3870" s="2">
        <v>5.5704230079999997</v>
      </c>
      <c r="AC3870" s="2">
        <f t="shared" si="983"/>
        <v>2.4370600660946471E-3</v>
      </c>
      <c r="AD3870" s="2">
        <v>0.62526804605155184</v>
      </c>
      <c r="AE3870" s="2">
        <f t="shared" si="988"/>
        <v>0.38976245171718205</v>
      </c>
      <c r="AF3870" s="2">
        <v>52</v>
      </c>
      <c r="AG3870" s="4">
        <f t="shared" si="989"/>
        <v>1.9230769230769231</v>
      </c>
      <c r="AH3870" s="4">
        <f t="shared" si="990"/>
        <v>2.3128393747941054</v>
      </c>
      <c r="AI3870" s="5">
        <f t="shared" si="991"/>
        <v>1.1564196873970527</v>
      </c>
      <c r="AJ3870" s="2">
        <f t="shared" si="984"/>
        <v>6.5800621784555475E-3</v>
      </c>
      <c r="AK3870" s="2">
        <f t="shared" si="985"/>
        <v>0</v>
      </c>
      <c r="AL3870" s="2">
        <v>3</v>
      </c>
      <c r="AM3870" s="2">
        <v>2</v>
      </c>
      <c r="AN3870" s="2">
        <f t="shared" si="986"/>
        <v>3</v>
      </c>
      <c r="AO3870" s="2">
        <f t="shared" si="987"/>
        <v>0.6</v>
      </c>
      <c r="AP3870" s="2">
        <v>4.5</v>
      </c>
      <c r="AQ3870" s="2">
        <v>0</v>
      </c>
      <c r="AR3870" s="2">
        <v>2</v>
      </c>
      <c r="AS3870" s="2" t="s">
        <v>276</v>
      </c>
      <c r="AT3870" s="2">
        <v>1</v>
      </c>
      <c r="AV3870" s="2" t="s">
        <v>115</v>
      </c>
      <c r="AW3870" s="2" t="str">
        <f t="shared" si="992"/>
        <v>Arbustivo</v>
      </c>
      <c r="AX3870" s="2" t="str">
        <f t="shared" si="981"/>
        <v>Latizal alto</v>
      </c>
      <c r="AY3870" s="2">
        <v>592</v>
      </c>
      <c r="AZ3870" s="4">
        <f t="shared" si="993"/>
        <v>0.16891891891891891</v>
      </c>
      <c r="BA3870" s="4">
        <v>4.1110111730247123</v>
      </c>
      <c r="BB3870" s="4">
        <f t="shared" si="994"/>
        <v>5.9281280529859488E-2</v>
      </c>
      <c r="BC3870" s="4">
        <f t="shared" si="995"/>
        <v>0.2282001994487784</v>
      </c>
      <c r="BD3870" s="4">
        <f t="shared" si="996"/>
        <v>0.1141000997243892</v>
      </c>
    </row>
    <row r="3871" spans="1:56" x14ac:dyDescent="0.25">
      <c r="A3871" s="2">
        <v>121</v>
      </c>
      <c r="B3871" s="2" t="s">
        <v>55</v>
      </c>
      <c r="C3871" s="2" t="s">
        <v>1000</v>
      </c>
      <c r="D3871" s="2" t="s">
        <v>219</v>
      </c>
      <c r="E3871" s="2" t="s">
        <v>221</v>
      </c>
      <c r="F3871" s="2" t="s">
        <v>59</v>
      </c>
      <c r="G3871" s="2" t="s">
        <v>497</v>
      </c>
      <c r="H3871" s="2" t="s">
        <v>402</v>
      </c>
      <c r="J3871" s="3">
        <v>42208</v>
      </c>
      <c r="K3871" s="2">
        <v>819711</v>
      </c>
      <c r="L3871" s="2">
        <v>747688</v>
      </c>
      <c r="N3871" s="2">
        <v>33</v>
      </c>
      <c r="P3871" s="2" t="s">
        <v>144</v>
      </c>
      <c r="S3871" s="2" t="s">
        <v>236</v>
      </c>
      <c r="T3871" s="2" t="s">
        <v>237</v>
      </c>
      <c r="U3871" s="2" t="s">
        <v>499</v>
      </c>
      <c r="V3871" s="2">
        <v>20</v>
      </c>
      <c r="Y3871" s="2">
        <f t="shared" si="982"/>
        <v>6.366197723675814</v>
      </c>
      <c r="AB3871" s="2">
        <v>6.3661977240000001</v>
      </c>
      <c r="AC3871" s="2">
        <f t="shared" si="983"/>
        <v>3.1830988618379067E-3</v>
      </c>
      <c r="AD3871" s="2">
        <v>0.62526804605155184</v>
      </c>
      <c r="AE3871" s="2">
        <f t="shared" si="988"/>
        <v>0.5090774879571357</v>
      </c>
      <c r="AF3871" s="2">
        <v>52</v>
      </c>
      <c r="AG3871" s="4">
        <f t="shared" si="989"/>
        <v>1.9230769230769231</v>
      </c>
      <c r="AH3871" s="4">
        <f t="shared" si="990"/>
        <v>2.4321544110340589</v>
      </c>
      <c r="AI3871" s="5">
        <f t="shared" si="991"/>
        <v>1.2160772055170295</v>
      </c>
      <c r="AJ3871" s="2">
        <f t="shared" si="984"/>
        <v>9.5492965855137196E-3</v>
      </c>
      <c r="AK3871" s="2">
        <f t="shared" si="985"/>
        <v>4.7746482927568598E-3</v>
      </c>
      <c r="AL3871" s="2">
        <v>2</v>
      </c>
      <c r="AM3871" s="2">
        <v>2</v>
      </c>
      <c r="AN3871" s="2">
        <f t="shared" si="986"/>
        <v>2</v>
      </c>
      <c r="AO3871" s="2">
        <f t="shared" si="987"/>
        <v>0.4</v>
      </c>
      <c r="AP3871" s="2">
        <v>5</v>
      </c>
      <c r="AQ3871" s="2">
        <v>2.5</v>
      </c>
      <c r="AR3871" s="2">
        <v>0</v>
      </c>
      <c r="AS3871" s="2" t="s">
        <v>276</v>
      </c>
      <c r="AT3871" s="2">
        <v>1</v>
      </c>
      <c r="AV3871" s="2" t="s">
        <v>115</v>
      </c>
      <c r="AW3871" s="2" t="str">
        <f t="shared" si="992"/>
        <v>Arbustivo</v>
      </c>
      <c r="AX3871" s="2" t="str">
        <f t="shared" si="981"/>
        <v>Latizal alto</v>
      </c>
      <c r="AY3871" s="2">
        <v>592</v>
      </c>
      <c r="AZ3871" s="4">
        <f t="shared" si="993"/>
        <v>0.16891891891891891</v>
      </c>
      <c r="BA3871" s="4">
        <v>4.1110111730247123</v>
      </c>
      <c r="BB3871" s="4">
        <f t="shared" si="994"/>
        <v>7.7428611304306283E-2</v>
      </c>
      <c r="BC3871" s="4">
        <f t="shared" si="995"/>
        <v>0.2463475302232252</v>
      </c>
      <c r="BD3871" s="4">
        <f t="shared" si="996"/>
        <v>0.1231737651116126</v>
      </c>
    </row>
    <row r="3872" spans="1:56" x14ac:dyDescent="0.25">
      <c r="A3872" s="2">
        <v>121</v>
      </c>
      <c r="B3872" s="2" t="s">
        <v>55</v>
      </c>
      <c r="C3872" s="2" t="s">
        <v>1000</v>
      </c>
      <c r="D3872" s="2" t="s">
        <v>219</v>
      </c>
      <c r="E3872" s="2" t="s">
        <v>221</v>
      </c>
      <c r="F3872" s="2" t="s">
        <v>59</v>
      </c>
      <c r="G3872" s="2" t="s">
        <v>497</v>
      </c>
      <c r="H3872" s="2" t="s">
        <v>402</v>
      </c>
      <c r="J3872" s="3">
        <v>42208</v>
      </c>
      <c r="K3872" s="2">
        <v>819711</v>
      </c>
      <c r="L3872" s="2">
        <v>747688</v>
      </c>
      <c r="N3872" s="2">
        <v>37</v>
      </c>
      <c r="P3872" s="2" t="s">
        <v>144</v>
      </c>
      <c r="S3872" s="2" t="s">
        <v>236</v>
      </c>
      <c r="T3872" s="2" t="s">
        <v>237</v>
      </c>
      <c r="U3872" s="2" t="s">
        <v>499</v>
      </c>
      <c r="V3872" s="2">
        <v>20</v>
      </c>
      <c r="Y3872" s="2">
        <f t="shared" si="982"/>
        <v>6.366197723675814</v>
      </c>
      <c r="AB3872" s="2">
        <v>6.3661977240000001</v>
      </c>
      <c r="AC3872" s="2">
        <f t="shared" si="983"/>
        <v>3.1830988618379067E-3</v>
      </c>
      <c r="AD3872" s="2">
        <v>0.62526804605155184</v>
      </c>
      <c r="AE3872" s="2">
        <f t="shared" si="988"/>
        <v>0.5090774879571357</v>
      </c>
      <c r="AF3872" s="2">
        <v>52</v>
      </c>
      <c r="AG3872" s="4">
        <f t="shared" si="989"/>
        <v>1.9230769230769231</v>
      </c>
      <c r="AH3872" s="4">
        <f t="shared" si="990"/>
        <v>2.4321544110340589</v>
      </c>
      <c r="AI3872" s="5">
        <f t="shared" si="991"/>
        <v>1.2160772055170295</v>
      </c>
      <c r="AJ3872" s="2">
        <f t="shared" si="984"/>
        <v>9.5492965855137196E-3</v>
      </c>
      <c r="AK3872" s="2">
        <f t="shared" si="985"/>
        <v>3.8197186342054878E-3</v>
      </c>
      <c r="AL3872" s="2">
        <v>2</v>
      </c>
      <c r="AM3872" s="2">
        <v>1</v>
      </c>
      <c r="AN3872" s="2">
        <f t="shared" si="986"/>
        <v>1</v>
      </c>
      <c r="AO3872" s="2">
        <f t="shared" si="987"/>
        <v>0.2</v>
      </c>
      <c r="AP3872" s="2">
        <v>5</v>
      </c>
      <c r="AQ3872" s="2">
        <v>2</v>
      </c>
      <c r="AR3872" s="2">
        <v>0</v>
      </c>
      <c r="AS3872" s="2" t="s">
        <v>276</v>
      </c>
      <c r="AT3872" s="2">
        <v>2</v>
      </c>
      <c r="AV3872" s="2" t="s">
        <v>115</v>
      </c>
      <c r="AW3872" s="2" t="str">
        <f t="shared" si="992"/>
        <v>Arbustivo</v>
      </c>
      <c r="AX3872" s="2" t="str">
        <f t="shared" si="981"/>
        <v>Latizal alto</v>
      </c>
      <c r="AY3872" s="2">
        <v>592</v>
      </c>
      <c r="AZ3872" s="4">
        <f t="shared" si="993"/>
        <v>0.16891891891891891</v>
      </c>
      <c r="BA3872" s="4">
        <v>4.1110111730247123</v>
      </c>
      <c r="BB3872" s="4">
        <f t="shared" si="994"/>
        <v>7.7428611304306283E-2</v>
      </c>
      <c r="BC3872" s="4">
        <f t="shared" si="995"/>
        <v>0.2463475302232252</v>
      </c>
      <c r="BD3872" s="4">
        <f t="shared" si="996"/>
        <v>0.1231737651116126</v>
      </c>
    </row>
    <row r="3873" spans="1:56" x14ac:dyDescent="0.25">
      <c r="A3873" s="2">
        <v>121</v>
      </c>
      <c r="B3873" s="2" t="s">
        <v>55</v>
      </c>
      <c r="C3873" s="2" t="s">
        <v>1000</v>
      </c>
      <c r="D3873" s="2" t="s">
        <v>219</v>
      </c>
      <c r="E3873" s="2" t="s">
        <v>221</v>
      </c>
      <c r="F3873" s="2" t="s">
        <v>59</v>
      </c>
      <c r="G3873" s="2" t="s">
        <v>497</v>
      </c>
      <c r="H3873" s="2" t="s">
        <v>402</v>
      </c>
      <c r="J3873" s="3">
        <v>42208</v>
      </c>
      <c r="K3873" s="2">
        <v>819711</v>
      </c>
      <c r="L3873" s="2">
        <v>747688</v>
      </c>
      <c r="N3873" s="2">
        <v>9</v>
      </c>
      <c r="P3873" s="2" t="s">
        <v>144</v>
      </c>
      <c r="S3873" s="2" t="s">
        <v>236</v>
      </c>
      <c r="T3873" s="2" t="s">
        <v>237</v>
      </c>
      <c r="U3873" s="2" t="s">
        <v>499</v>
      </c>
      <c r="V3873" s="2">
        <v>26.5</v>
      </c>
      <c r="Y3873" s="2">
        <f t="shared" si="982"/>
        <v>8.4352119838704525</v>
      </c>
      <c r="AB3873" s="2">
        <v>8.4352119840000004</v>
      </c>
      <c r="AC3873" s="2">
        <f t="shared" si="983"/>
        <v>5.5883279393141748E-3</v>
      </c>
      <c r="AD3873" s="2">
        <v>0.62526804605155184</v>
      </c>
      <c r="AE3873" s="2">
        <f t="shared" si="988"/>
        <v>0.89374916479474631</v>
      </c>
      <c r="AF3873" s="2">
        <v>52</v>
      </c>
      <c r="AG3873" s="4">
        <f t="shared" si="989"/>
        <v>1.9230769230769231</v>
      </c>
      <c r="AH3873" s="4">
        <f t="shared" si="990"/>
        <v>2.8168260878716693</v>
      </c>
      <c r="AI3873" s="5">
        <f t="shared" si="991"/>
        <v>1.4084130439358347</v>
      </c>
      <c r="AJ3873" s="2">
        <f t="shared" si="984"/>
        <v>1.341198705435402E-2</v>
      </c>
      <c r="AK3873" s="2">
        <f t="shared" si="985"/>
        <v>5.0294951453827572E-3</v>
      </c>
      <c r="AL3873" s="2">
        <v>2</v>
      </c>
      <c r="AM3873" s="2">
        <v>1</v>
      </c>
      <c r="AN3873" s="2">
        <f t="shared" si="986"/>
        <v>1</v>
      </c>
      <c r="AO3873" s="2">
        <f t="shared" si="987"/>
        <v>0.2</v>
      </c>
      <c r="AP3873" s="2">
        <v>4</v>
      </c>
      <c r="AQ3873" s="2">
        <v>1.5</v>
      </c>
      <c r="AR3873" s="2">
        <v>0</v>
      </c>
      <c r="AS3873" s="2" t="s">
        <v>276</v>
      </c>
      <c r="AT3873" s="2">
        <v>1</v>
      </c>
      <c r="AV3873" s="2" t="s">
        <v>115</v>
      </c>
      <c r="AW3873" s="2" t="str">
        <f t="shared" si="992"/>
        <v>Arbustivo</v>
      </c>
      <c r="AX3873" s="2" t="str">
        <f t="shared" si="981"/>
        <v>Latizal alto</v>
      </c>
      <c r="AY3873" s="2">
        <v>592</v>
      </c>
      <c r="AZ3873" s="4">
        <f t="shared" si="993"/>
        <v>0.16891891891891891</v>
      </c>
      <c r="BA3873" s="4">
        <v>4.1110111730247123</v>
      </c>
      <c r="BB3873" s="4">
        <f t="shared" si="994"/>
        <v>0.13593560572112273</v>
      </c>
      <c r="BC3873" s="4">
        <f t="shared" si="995"/>
        <v>0.30485452464004165</v>
      </c>
      <c r="BD3873" s="4">
        <f t="shared" si="996"/>
        <v>0.15242726232002082</v>
      </c>
    </row>
    <row r="3874" spans="1:56" x14ac:dyDescent="0.25">
      <c r="A3874" s="2">
        <v>121</v>
      </c>
      <c r="B3874" s="2" t="s">
        <v>55</v>
      </c>
      <c r="C3874" s="2" t="s">
        <v>1000</v>
      </c>
      <c r="D3874" s="2" t="s">
        <v>219</v>
      </c>
      <c r="E3874" s="2" t="s">
        <v>221</v>
      </c>
      <c r="F3874" s="2" t="s">
        <v>59</v>
      </c>
      <c r="G3874" s="2" t="s">
        <v>497</v>
      </c>
      <c r="H3874" s="2" t="s">
        <v>402</v>
      </c>
      <c r="J3874" s="3">
        <v>42208</v>
      </c>
      <c r="K3874" s="2">
        <v>819711</v>
      </c>
      <c r="L3874" s="2">
        <v>747688</v>
      </c>
      <c r="N3874" s="2">
        <v>13</v>
      </c>
      <c r="P3874" s="2" t="s">
        <v>80</v>
      </c>
      <c r="S3874" s="2" t="s">
        <v>81</v>
      </c>
      <c r="T3874" s="2" t="s">
        <v>82</v>
      </c>
      <c r="U3874" s="2" t="s">
        <v>83</v>
      </c>
      <c r="V3874" s="2">
        <v>15</v>
      </c>
      <c r="Y3874" s="2">
        <f t="shared" si="982"/>
        <v>4.7746482927568605</v>
      </c>
      <c r="AB3874" s="2">
        <v>4.7746482930000003</v>
      </c>
      <c r="AC3874" s="2">
        <f t="shared" si="983"/>
        <v>1.7904931097838226E-3</v>
      </c>
      <c r="AD3874" s="2">
        <v>0.62526804605155184</v>
      </c>
      <c r="AE3874" s="2">
        <f t="shared" si="988"/>
        <v>0.28635608697588888</v>
      </c>
      <c r="AF3874" s="2">
        <v>52</v>
      </c>
      <c r="AG3874" s="4">
        <f t="shared" si="989"/>
        <v>1.9230769230769231</v>
      </c>
      <c r="AH3874" s="4">
        <f t="shared" si="990"/>
        <v>2.2094330100528121</v>
      </c>
      <c r="AI3874" s="5">
        <f t="shared" si="991"/>
        <v>1.1047165050264061</v>
      </c>
      <c r="AJ3874" s="2">
        <f t="shared" si="984"/>
        <v>5.3714793293514673E-3</v>
      </c>
      <c r="AK3874" s="2">
        <f t="shared" si="985"/>
        <v>1.0742958658702935E-3</v>
      </c>
      <c r="AL3874" s="2">
        <v>3</v>
      </c>
      <c r="AM3874" s="2">
        <v>2</v>
      </c>
      <c r="AN3874" s="2">
        <f t="shared" si="986"/>
        <v>3</v>
      </c>
      <c r="AO3874" s="2">
        <f t="shared" si="987"/>
        <v>0.6</v>
      </c>
      <c r="AP3874" s="2">
        <v>5</v>
      </c>
      <c r="AQ3874" s="2">
        <v>1</v>
      </c>
      <c r="AR3874" s="2">
        <v>0</v>
      </c>
      <c r="AS3874" s="2" t="s">
        <v>276</v>
      </c>
      <c r="AT3874" s="2">
        <v>2</v>
      </c>
      <c r="AV3874" s="2" t="s">
        <v>115</v>
      </c>
      <c r="AW3874" s="2" t="str">
        <f t="shared" si="992"/>
        <v>Arbustivo</v>
      </c>
      <c r="AX3874" s="2" t="str">
        <f t="shared" si="981"/>
        <v>Latizal bajo</v>
      </c>
      <c r="AY3874" s="2">
        <v>592</v>
      </c>
      <c r="AZ3874" s="4">
        <f t="shared" si="993"/>
        <v>0.16891891891891891</v>
      </c>
      <c r="BA3874" s="4">
        <v>4.1110111730247123</v>
      </c>
      <c r="BB3874" s="4">
        <f t="shared" si="994"/>
        <v>4.3553593858672288E-2</v>
      </c>
      <c r="BC3874" s="4">
        <f t="shared" si="995"/>
        <v>0.21247251277759122</v>
      </c>
      <c r="BD3874" s="4">
        <f t="shared" si="996"/>
        <v>0.10623625638879561</v>
      </c>
    </row>
    <row r="3875" spans="1:56" x14ac:dyDescent="0.25">
      <c r="A3875" s="2">
        <v>121</v>
      </c>
      <c r="B3875" s="2" t="s">
        <v>55</v>
      </c>
      <c r="C3875" s="2" t="s">
        <v>1000</v>
      </c>
      <c r="D3875" s="2" t="s">
        <v>219</v>
      </c>
      <c r="E3875" s="2" t="s">
        <v>221</v>
      </c>
      <c r="F3875" s="2" t="s">
        <v>59</v>
      </c>
      <c r="G3875" s="2" t="s">
        <v>497</v>
      </c>
      <c r="H3875" s="2" t="s">
        <v>402</v>
      </c>
      <c r="J3875" s="3">
        <v>42208</v>
      </c>
      <c r="K3875" s="2">
        <v>819711</v>
      </c>
      <c r="L3875" s="2">
        <v>747688</v>
      </c>
      <c r="N3875" s="2">
        <v>16</v>
      </c>
      <c r="P3875" s="2" t="s">
        <v>80</v>
      </c>
      <c r="S3875" s="2" t="s">
        <v>81</v>
      </c>
      <c r="T3875" s="2" t="s">
        <v>82</v>
      </c>
      <c r="U3875" s="2" t="s">
        <v>83</v>
      </c>
      <c r="V3875" s="2">
        <v>15</v>
      </c>
      <c r="Y3875" s="2">
        <f t="shared" si="982"/>
        <v>4.7746482927568605</v>
      </c>
      <c r="AB3875" s="2">
        <v>4.7746482930000003</v>
      </c>
      <c r="AC3875" s="2">
        <f t="shared" si="983"/>
        <v>1.7904931097838226E-3</v>
      </c>
      <c r="AD3875" s="2">
        <v>0.62526804605155184</v>
      </c>
      <c r="AE3875" s="2">
        <f t="shared" si="988"/>
        <v>0.28635608697588888</v>
      </c>
      <c r="AF3875" s="2">
        <v>52</v>
      </c>
      <c r="AG3875" s="4">
        <f t="shared" si="989"/>
        <v>1.9230769230769231</v>
      </c>
      <c r="AH3875" s="4">
        <f t="shared" si="990"/>
        <v>2.2094330100528121</v>
      </c>
      <c r="AI3875" s="5">
        <f t="shared" si="991"/>
        <v>1.1047165050264061</v>
      </c>
      <c r="AJ3875" s="2">
        <f t="shared" si="984"/>
        <v>3.2228875976108807E-3</v>
      </c>
      <c r="AK3875" s="2">
        <f t="shared" si="985"/>
        <v>5.3714793293514675E-4</v>
      </c>
      <c r="AL3875" s="2">
        <v>2</v>
      </c>
      <c r="AM3875" s="2">
        <v>2</v>
      </c>
      <c r="AN3875" s="2">
        <f t="shared" si="986"/>
        <v>2</v>
      </c>
      <c r="AO3875" s="2">
        <f t="shared" si="987"/>
        <v>0.4</v>
      </c>
      <c r="AP3875" s="2">
        <v>3</v>
      </c>
      <c r="AQ3875" s="2">
        <v>0.5</v>
      </c>
      <c r="AR3875" s="2">
        <v>0</v>
      </c>
      <c r="AS3875" s="2" t="s">
        <v>276</v>
      </c>
      <c r="AT3875" s="2">
        <v>2</v>
      </c>
      <c r="AV3875" s="2" t="s">
        <v>115</v>
      </c>
      <c r="AW3875" s="2" t="str">
        <f t="shared" si="992"/>
        <v>Arbustivo</v>
      </c>
      <c r="AX3875" s="2" t="str">
        <f t="shared" si="981"/>
        <v>Latizal bajo</v>
      </c>
      <c r="AY3875" s="2">
        <v>592</v>
      </c>
      <c r="AZ3875" s="4">
        <f t="shared" si="993"/>
        <v>0.16891891891891891</v>
      </c>
      <c r="BA3875" s="4">
        <v>4.1110111730247123</v>
      </c>
      <c r="BB3875" s="4">
        <f t="shared" si="994"/>
        <v>4.3553593858672288E-2</v>
      </c>
      <c r="BC3875" s="4">
        <f t="shared" si="995"/>
        <v>0.21247251277759122</v>
      </c>
      <c r="BD3875" s="4">
        <f t="shared" si="996"/>
        <v>0.10623625638879561</v>
      </c>
    </row>
    <row r="3876" spans="1:56" x14ac:dyDescent="0.25">
      <c r="A3876" s="2">
        <v>121</v>
      </c>
      <c r="B3876" s="2" t="s">
        <v>55</v>
      </c>
      <c r="C3876" s="2" t="s">
        <v>1000</v>
      </c>
      <c r="D3876" s="2" t="s">
        <v>219</v>
      </c>
      <c r="E3876" s="2" t="s">
        <v>221</v>
      </c>
      <c r="F3876" s="2" t="s">
        <v>59</v>
      </c>
      <c r="G3876" s="2" t="s">
        <v>497</v>
      </c>
      <c r="H3876" s="2" t="s">
        <v>402</v>
      </c>
      <c r="J3876" s="3">
        <v>42208</v>
      </c>
      <c r="K3876" s="2">
        <v>819711</v>
      </c>
      <c r="L3876" s="2">
        <v>747688</v>
      </c>
      <c r="N3876" s="2">
        <v>35</v>
      </c>
      <c r="P3876" s="2" t="s">
        <v>90</v>
      </c>
      <c r="S3876" s="2" t="s">
        <v>91</v>
      </c>
      <c r="T3876" s="2" t="s">
        <v>369</v>
      </c>
      <c r="U3876" s="2" t="s">
        <v>502</v>
      </c>
      <c r="V3876" s="2">
        <v>13</v>
      </c>
      <c r="Y3876" s="2">
        <f t="shared" si="982"/>
        <v>4.1380285203892786</v>
      </c>
      <c r="AB3876" s="2">
        <v>4.1380285199999998</v>
      </c>
      <c r="AC3876" s="2">
        <f t="shared" si="983"/>
        <v>1.3448592691265155E-3</v>
      </c>
      <c r="AD3876" s="2">
        <v>0.62526804605155184</v>
      </c>
      <c r="AE3876" s="2">
        <f t="shared" si="988"/>
        <v>0.21508523866188983</v>
      </c>
      <c r="AF3876" s="2">
        <v>52</v>
      </c>
      <c r="AG3876" s="4">
        <f t="shared" si="989"/>
        <v>1.9230769230769231</v>
      </c>
      <c r="AH3876" s="4">
        <f t="shared" si="990"/>
        <v>2.1381621617388129</v>
      </c>
      <c r="AI3876" s="5">
        <f t="shared" si="991"/>
        <v>1.0690810808694065</v>
      </c>
      <c r="AJ3876" s="2">
        <f t="shared" si="984"/>
        <v>2.4207466844277277E-3</v>
      </c>
      <c r="AK3876" s="2">
        <f t="shared" si="985"/>
        <v>0</v>
      </c>
      <c r="AL3876" s="2">
        <v>2</v>
      </c>
      <c r="AM3876" s="2">
        <v>1</v>
      </c>
      <c r="AN3876" s="2">
        <f t="shared" si="986"/>
        <v>1</v>
      </c>
      <c r="AO3876" s="2">
        <f t="shared" si="987"/>
        <v>0.2</v>
      </c>
      <c r="AP3876" s="2">
        <v>3</v>
      </c>
      <c r="AQ3876" s="2">
        <v>0</v>
      </c>
      <c r="AR3876" s="2">
        <v>1</v>
      </c>
      <c r="AS3876" s="2" t="s">
        <v>276</v>
      </c>
      <c r="AT3876" s="2">
        <v>2</v>
      </c>
      <c r="AV3876" s="2" t="s">
        <v>115</v>
      </c>
      <c r="AW3876" s="2" t="str">
        <f t="shared" si="992"/>
        <v>Arbustivo</v>
      </c>
      <c r="AX3876" s="2" t="str">
        <f t="shared" si="981"/>
        <v>Latizal bajo</v>
      </c>
      <c r="AY3876" s="2">
        <v>592</v>
      </c>
      <c r="AZ3876" s="4">
        <f t="shared" si="993"/>
        <v>0.16891891891891891</v>
      </c>
      <c r="BA3876" s="4">
        <v>4.1110111730247123</v>
      </c>
      <c r="BB3876" s="4">
        <f t="shared" si="994"/>
        <v>3.2713588276069398E-2</v>
      </c>
      <c r="BC3876" s="4">
        <f t="shared" si="995"/>
        <v>0.20163250719498832</v>
      </c>
      <c r="BD3876" s="4">
        <f t="shared" si="996"/>
        <v>0.10081625359749416</v>
      </c>
    </row>
    <row r="3877" spans="1:56" x14ac:dyDescent="0.25">
      <c r="A3877" s="2">
        <v>121</v>
      </c>
      <c r="B3877" s="2" t="s">
        <v>55</v>
      </c>
      <c r="C3877" s="2" t="s">
        <v>1000</v>
      </c>
      <c r="D3877" s="2" t="s">
        <v>219</v>
      </c>
      <c r="E3877" s="2" t="s">
        <v>221</v>
      </c>
      <c r="F3877" s="2" t="s">
        <v>59</v>
      </c>
      <c r="G3877" s="2" t="s">
        <v>497</v>
      </c>
      <c r="H3877" s="2" t="s">
        <v>402</v>
      </c>
      <c r="J3877" s="3">
        <v>42208</v>
      </c>
      <c r="K3877" s="2">
        <v>819711</v>
      </c>
      <c r="L3877" s="2">
        <v>747688</v>
      </c>
      <c r="N3877" s="2">
        <v>29</v>
      </c>
      <c r="P3877" s="2" t="s">
        <v>140</v>
      </c>
      <c r="S3877" s="2" t="s">
        <v>141</v>
      </c>
      <c r="T3877" s="2" t="s">
        <v>142</v>
      </c>
      <c r="U3877" s="2" t="s">
        <v>141</v>
      </c>
      <c r="V3877" s="2">
        <v>25</v>
      </c>
      <c r="Y3877" s="2">
        <f t="shared" si="982"/>
        <v>7.9577471545947667</v>
      </c>
      <c r="AB3877" s="2">
        <v>7.9577471549999999</v>
      </c>
      <c r="AC3877" s="2">
        <f t="shared" si="983"/>
        <v>4.9735919716217296E-3</v>
      </c>
      <c r="AD3877" s="2">
        <v>0.62526804605155184</v>
      </c>
      <c r="AE3877" s="2">
        <f t="shared" si="988"/>
        <v>0.79543357493302469</v>
      </c>
      <c r="AF3877" s="2">
        <v>52</v>
      </c>
      <c r="AG3877" s="4">
        <f t="shared" si="989"/>
        <v>1.9230769230769231</v>
      </c>
      <c r="AH3877" s="4">
        <f t="shared" si="990"/>
        <v>2.7185104980099477</v>
      </c>
      <c r="AI3877" s="5">
        <f t="shared" si="991"/>
        <v>1.3592552490049739</v>
      </c>
      <c r="AJ3877" s="2">
        <f t="shared" si="984"/>
        <v>1.3428698323378669E-2</v>
      </c>
      <c r="AK3877" s="2">
        <f t="shared" si="985"/>
        <v>5.3714793293514673E-3</v>
      </c>
      <c r="AL3877" s="2">
        <v>3</v>
      </c>
      <c r="AM3877" s="2">
        <v>2</v>
      </c>
      <c r="AN3877" s="2">
        <f t="shared" si="986"/>
        <v>3</v>
      </c>
      <c r="AO3877" s="2">
        <f t="shared" si="987"/>
        <v>0.6</v>
      </c>
      <c r="AP3877" s="2">
        <v>4.5</v>
      </c>
      <c r="AQ3877" s="2">
        <v>1.8</v>
      </c>
      <c r="AR3877" s="2">
        <v>0</v>
      </c>
      <c r="AS3877" s="2" t="s">
        <v>276</v>
      </c>
      <c r="AT3877" s="2">
        <v>1</v>
      </c>
      <c r="AV3877" s="2" t="s">
        <v>115</v>
      </c>
      <c r="AW3877" s="2" t="str">
        <f t="shared" si="992"/>
        <v>Arbustivo</v>
      </c>
      <c r="AX3877" s="2" t="str">
        <f t="shared" si="981"/>
        <v>Latizal alto</v>
      </c>
      <c r="AY3877" s="2">
        <v>592</v>
      </c>
      <c r="AZ3877" s="4">
        <f t="shared" si="993"/>
        <v>0.16891891891891891</v>
      </c>
      <c r="BA3877" s="4">
        <v>4.1110111730247123</v>
      </c>
      <c r="BB3877" s="4">
        <f t="shared" si="994"/>
        <v>0.12098220516297857</v>
      </c>
      <c r="BC3877" s="4">
        <f t="shared" si="995"/>
        <v>0.2899011240818975</v>
      </c>
      <c r="BD3877" s="4">
        <f t="shared" si="996"/>
        <v>0.14495056204094875</v>
      </c>
    </row>
    <row r="3878" spans="1:56" x14ac:dyDescent="0.25">
      <c r="A3878" s="2">
        <v>121</v>
      </c>
      <c r="B3878" s="2" t="s">
        <v>55</v>
      </c>
      <c r="C3878" s="2" t="s">
        <v>1000</v>
      </c>
      <c r="D3878" s="2" t="s">
        <v>219</v>
      </c>
      <c r="E3878" s="2" t="s">
        <v>221</v>
      </c>
      <c r="F3878" s="2" t="s">
        <v>59</v>
      </c>
      <c r="G3878" s="2" t="s">
        <v>497</v>
      </c>
      <c r="H3878" s="2" t="s">
        <v>402</v>
      </c>
      <c r="J3878" s="3">
        <v>42208</v>
      </c>
      <c r="K3878" s="2">
        <v>819711</v>
      </c>
      <c r="L3878" s="2">
        <v>747688</v>
      </c>
      <c r="N3878" s="2">
        <v>6</v>
      </c>
      <c r="P3878" s="2" t="s">
        <v>140</v>
      </c>
      <c r="S3878" s="2" t="s">
        <v>141</v>
      </c>
      <c r="T3878" s="2" t="s">
        <v>142</v>
      </c>
      <c r="U3878" s="2" t="s">
        <v>141</v>
      </c>
      <c r="V3878" s="2">
        <v>30</v>
      </c>
      <c r="Y3878" s="2">
        <f t="shared" si="982"/>
        <v>9.5492965855137211</v>
      </c>
      <c r="AB3878" s="2">
        <v>9.5492965860000005</v>
      </c>
      <c r="AC3878" s="2">
        <f t="shared" si="983"/>
        <v>7.1619724391352906E-3</v>
      </c>
      <c r="AD3878" s="2">
        <v>0.62526804605155184</v>
      </c>
      <c r="AE3878" s="2">
        <f t="shared" si="988"/>
        <v>1.1454243479035555</v>
      </c>
      <c r="AF3878" s="2">
        <v>52</v>
      </c>
      <c r="AG3878" s="4">
        <f t="shared" si="989"/>
        <v>1.9230769230769231</v>
      </c>
      <c r="AH3878" s="4">
        <f t="shared" si="990"/>
        <v>3.0685012709804784</v>
      </c>
      <c r="AI3878" s="5">
        <f t="shared" si="991"/>
        <v>1.5342506354902392</v>
      </c>
      <c r="AJ3878" s="2">
        <f t="shared" si="984"/>
        <v>3.0080284244368219E-2</v>
      </c>
      <c r="AK3878" s="2">
        <f t="shared" si="985"/>
        <v>1.7188733853924696E-2</v>
      </c>
      <c r="AL3878" s="2">
        <v>4</v>
      </c>
      <c r="AM3878" s="2">
        <v>4</v>
      </c>
      <c r="AN3878" s="2">
        <f t="shared" si="986"/>
        <v>8</v>
      </c>
      <c r="AO3878" s="2">
        <f t="shared" si="987"/>
        <v>1.6</v>
      </c>
      <c r="AP3878" s="2">
        <v>7</v>
      </c>
      <c r="AQ3878" s="2">
        <v>4</v>
      </c>
      <c r="AR3878" s="2">
        <v>0</v>
      </c>
      <c r="AS3878" s="2" t="s">
        <v>79</v>
      </c>
      <c r="AT3878" s="2">
        <v>3</v>
      </c>
      <c r="AV3878" s="2" t="s">
        <v>115</v>
      </c>
      <c r="AW3878" s="2" t="str">
        <f t="shared" si="992"/>
        <v>Arbolitos</v>
      </c>
      <c r="AX3878" s="2" t="str">
        <f t="shared" si="981"/>
        <v>Latizal alto</v>
      </c>
      <c r="AY3878" s="2">
        <v>592</v>
      </c>
      <c r="AZ3878" s="4">
        <f t="shared" si="993"/>
        <v>0.16891891891891891</v>
      </c>
      <c r="BA3878" s="4">
        <v>4.1110111730247123</v>
      </c>
      <c r="BB3878" s="4">
        <f t="shared" si="994"/>
        <v>0.17421437543468915</v>
      </c>
      <c r="BC3878" s="4">
        <f t="shared" si="995"/>
        <v>0.34313329435360806</v>
      </c>
      <c r="BD3878" s="4">
        <f t="shared" si="996"/>
        <v>0.17156664717680403</v>
      </c>
    </row>
    <row r="3879" spans="1:56" x14ac:dyDescent="0.25">
      <c r="A3879" s="2">
        <v>121</v>
      </c>
      <c r="B3879" s="2" t="s">
        <v>55</v>
      </c>
      <c r="C3879" s="2" t="s">
        <v>1000</v>
      </c>
      <c r="D3879" s="2" t="s">
        <v>219</v>
      </c>
      <c r="E3879" s="2" t="s">
        <v>221</v>
      </c>
      <c r="F3879" s="2" t="s">
        <v>59</v>
      </c>
      <c r="G3879" s="2" t="s">
        <v>497</v>
      </c>
      <c r="H3879" s="2" t="s">
        <v>402</v>
      </c>
      <c r="J3879" s="3">
        <v>42208</v>
      </c>
      <c r="K3879" s="2">
        <v>819711</v>
      </c>
      <c r="L3879" s="2">
        <v>747688</v>
      </c>
      <c r="N3879" s="2">
        <v>11</v>
      </c>
      <c r="P3879" s="2" t="s">
        <v>163</v>
      </c>
      <c r="S3879" s="2" t="s">
        <v>1001</v>
      </c>
      <c r="T3879" s="2" t="s">
        <v>194</v>
      </c>
      <c r="U3879" s="2" t="s">
        <v>195</v>
      </c>
      <c r="V3879" s="2">
        <v>67</v>
      </c>
      <c r="Y3879" s="2">
        <f t="shared" si="982"/>
        <v>21.326762374313976</v>
      </c>
      <c r="AB3879" s="2">
        <v>21.326762370000001</v>
      </c>
      <c r="AC3879" s="2">
        <f t="shared" si="983"/>
        <v>3.5722326976975909E-2</v>
      </c>
      <c r="AD3879" s="2">
        <v>0.62526804605155184</v>
      </c>
      <c r="AE3879" s="2">
        <f t="shared" si="988"/>
        <v>5.7131221085989559</v>
      </c>
      <c r="AF3879" s="2">
        <v>52</v>
      </c>
      <c r="AG3879" s="4">
        <f t="shared" si="989"/>
        <v>1.9230769230769231</v>
      </c>
      <c r="AH3879" s="4">
        <f t="shared" si="990"/>
        <v>7.6361990316758792</v>
      </c>
      <c r="AI3879" s="5">
        <f t="shared" si="991"/>
        <v>3.8180995158379396</v>
      </c>
      <c r="AJ3879" s="2">
        <f t="shared" si="984"/>
        <v>0.27863415042041206</v>
      </c>
      <c r="AK3879" s="2">
        <f t="shared" si="985"/>
        <v>4.2866792372371086E-2</v>
      </c>
      <c r="AL3879" s="2">
        <v>6</v>
      </c>
      <c r="AM3879" s="2">
        <v>8</v>
      </c>
      <c r="AN3879" s="2">
        <f t="shared" si="986"/>
        <v>24</v>
      </c>
      <c r="AO3879" s="2">
        <f t="shared" si="987"/>
        <v>4.8</v>
      </c>
      <c r="AP3879" s="2">
        <v>13</v>
      </c>
      <c r="AQ3879" s="2">
        <v>2</v>
      </c>
      <c r="AR3879" s="2">
        <v>2</v>
      </c>
      <c r="AS3879" s="2" t="s">
        <v>79</v>
      </c>
      <c r="AT3879" s="2">
        <v>3</v>
      </c>
      <c r="AV3879" s="2" t="s">
        <v>115</v>
      </c>
      <c r="AW3879" s="2" t="str">
        <f t="shared" si="992"/>
        <v>Arbóreo inferior</v>
      </c>
      <c r="AX3879" s="2" t="str">
        <f t="shared" si="981"/>
        <v>II</v>
      </c>
      <c r="AY3879" s="2">
        <v>592</v>
      </c>
      <c r="AZ3879" s="4">
        <f t="shared" si="993"/>
        <v>0.16891891891891891</v>
      </c>
      <c r="BA3879" s="4">
        <v>4.1110111730247123</v>
      </c>
      <c r="BB3879" s="4">
        <f t="shared" si="994"/>
        <v>0.86894259036257715</v>
      </c>
      <c r="BC3879" s="4">
        <f t="shared" si="995"/>
        <v>1.037861509281496</v>
      </c>
      <c r="BD3879" s="4">
        <f t="shared" si="996"/>
        <v>0.518930754640748</v>
      </c>
    </row>
    <row r="3880" spans="1:56" x14ac:dyDescent="0.25">
      <c r="A3880" s="2">
        <v>121</v>
      </c>
      <c r="B3880" s="2" t="s">
        <v>55</v>
      </c>
      <c r="C3880" s="2" t="s">
        <v>1000</v>
      </c>
      <c r="D3880" s="2" t="s">
        <v>219</v>
      </c>
      <c r="E3880" s="2" t="s">
        <v>221</v>
      </c>
      <c r="F3880" s="2" t="s">
        <v>59</v>
      </c>
      <c r="G3880" s="2" t="s">
        <v>497</v>
      </c>
      <c r="H3880" s="2" t="s">
        <v>402</v>
      </c>
      <c r="J3880" s="3">
        <v>42208</v>
      </c>
      <c r="K3880" s="2">
        <v>819711</v>
      </c>
      <c r="L3880" s="2">
        <v>747688</v>
      </c>
      <c r="N3880" s="2">
        <v>26</v>
      </c>
      <c r="P3880" s="2" t="s">
        <v>102</v>
      </c>
      <c r="S3880" s="2" t="s">
        <v>214</v>
      </c>
      <c r="T3880" s="2" t="s">
        <v>215</v>
      </c>
      <c r="U3880" s="2" t="s">
        <v>506</v>
      </c>
      <c r="V3880" s="2">
        <v>12</v>
      </c>
      <c r="Y3880" s="2">
        <f t="shared" si="982"/>
        <v>3.8197186342054881</v>
      </c>
      <c r="AB3880" s="2">
        <v>3.819718634</v>
      </c>
      <c r="AC3880" s="2">
        <f t="shared" si="983"/>
        <v>1.1459155902616462E-3</v>
      </c>
      <c r="AD3880" s="2">
        <v>0.62526804605155184</v>
      </c>
      <c r="AE3880" s="2">
        <f t="shared" si="988"/>
        <v>0.1832678956645688</v>
      </c>
      <c r="AF3880" s="2">
        <v>52</v>
      </c>
      <c r="AG3880" s="4">
        <f t="shared" si="989"/>
        <v>1.9230769230769231</v>
      </c>
      <c r="AH3880" s="4">
        <f t="shared" si="990"/>
        <v>2.1063448187414919</v>
      </c>
      <c r="AI3880" s="5">
        <f t="shared" si="991"/>
        <v>1.053172409370746</v>
      </c>
      <c r="AJ3880" s="2">
        <f t="shared" si="984"/>
        <v>2.7501974166279507E-3</v>
      </c>
      <c r="AK3880" s="2">
        <f t="shared" si="985"/>
        <v>1.3750987083139754E-4</v>
      </c>
      <c r="AL3880" s="2">
        <v>2</v>
      </c>
      <c r="AM3880" s="2">
        <v>2</v>
      </c>
      <c r="AN3880" s="2">
        <f t="shared" si="986"/>
        <v>2</v>
      </c>
      <c r="AO3880" s="2">
        <f t="shared" si="987"/>
        <v>0.4</v>
      </c>
      <c r="AP3880" s="2">
        <v>4</v>
      </c>
      <c r="AQ3880" s="2">
        <v>0.2</v>
      </c>
      <c r="AR3880" s="2">
        <v>2</v>
      </c>
      <c r="AS3880" s="2" t="s">
        <v>79</v>
      </c>
      <c r="AT3880" s="2">
        <v>3</v>
      </c>
      <c r="AV3880" s="2" t="s">
        <v>115</v>
      </c>
      <c r="AW3880" s="2" t="str">
        <f t="shared" si="992"/>
        <v>Arbustivo</v>
      </c>
      <c r="AX3880" s="2" t="str">
        <f t="shared" si="981"/>
        <v>Latizal bajo</v>
      </c>
      <c r="AY3880" s="2">
        <v>592</v>
      </c>
      <c r="AZ3880" s="4">
        <f t="shared" si="993"/>
        <v>0.16891891891891891</v>
      </c>
      <c r="BA3880" s="4">
        <v>4.1110111730247123</v>
      </c>
      <c r="BB3880" s="4">
        <f t="shared" si="994"/>
        <v>2.7874300069550256E-2</v>
      </c>
      <c r="BC3880" s="4">
        <f t="shared" si="995"/>
        <v>0.19679321898846916</v>
      </c>
      <c r="BD3880" s="4">
        <f t="shared" si="996"/>
        <v>9.839660949423458E-2</v>
      </c>
    </row>
    <row r="3881" spans="1:56" x14ac:dyDescent="0.25">
      <c r="A3881" s="2">
        <v>121</v>
      </c>
      <c r="B3881" s="2" t="s">
        <v>55</v>
      </c>
      <c r="C3881" s="2" t="s">
        <v>1000</v>
      </c>
      <c r="D3881" s="2" t="s">
        <v>219</v>
      </c>
      <c r="E3881" s="2" t="s">
        <v>221</v>
      </c>
      <c r="F3881" s="2" t="s">
        <v>59</v>
      </c>
      <c r="G3881" s="2" t="s">
        <v>497</v>
      </c>
      <c r="H3881" s="2" t="s">
        <v>402</v>
      </c>
      <c r="J3881" s="3">
        <v>42208</v>
      </c>
      <c r="K3881" s="2">
        <v>819711</v>
      </c>
      <c r="L3881" s="2">
        <v>747688</v>
      </c>
      <c r="N3881" s="2">
        <v>40</v>
      </c>
      <c r="P3881" s="2" t="s">
        <v>102</v>
      </c>
      <c r="S3881" s="2" t="s">
        <v>214</v>
      </c>
      <c r="T3881" s="2" t="s">
        <v>215</v>
      </c>
      <c r="U3881" s="2" t="s">
        <v>506</v>
      </c>
      <c r="V3881" s="2">
        <v>12</v>
      </c>
      <c r="Y3881" s="2">
        <f t="shared" si="982"/>
        <v>3.8197186342054881</v>
      </c>
      <c r="AB3881" s="2">
        <v>3.819718634</v>
      </c>
      <c r="AC3881" s="2">
        <f t="shared" si="983"/>
        <v>1.1459155902616462E-3</v>
      </c>
      <c r="AD3881" s="2">
        <v>0.62526804605155184</v>
      </c>
      <c r="AE3881" s="2">
        <f t="shared" si="988"/>
        <v>0.1832678956645688</v>
      </c>
      <c r="AF3881" s="2">
        <v>52</v>
      </c>
      <c r="AG3881" s="4">
        <f t="shared" si="989"/>
        <v>1.9230769230769231</v>
      </c>
      <c r="AH3881" s="4">
        <f t="shared" si="990"/>
        <v>2.1063448187414919</v>
      </c>
      <c r="AI3881" s="5">
        <f t="shared" si="991"/>
        <v>1.053172409370746</v>
      </c>
      <c r="AJ3881" s="2">
        <f t="shared" si="984"/>
        <v>2.0626480624709631E-3</v>
      </c>
      <c r="AK3881" s="2">
        <f t="shared" si="985"/>
        <v>0</v>
      </c>
      <c r="AL3881" s="2">
        <v>2</v>
      </c>
      <c r="AM3881" s="2">
        <v>1</v>
      </c>
      <c r="AN3881" s="2">
        <f t="shared" si="986"/>
        <v>1</v>
      </c>
      <c r="AO3881" s="2">
        <f t="shared" si="987"/>
        <v>0.2</v>
      </c>
      <c r="AP3881" s="2">
        <v>3</v>
      </c>
      <c r="AQ3881" s="2">
        <v>0</v>
      </c>
      <c r="AR3881" s="2">
        <v>5</v>
      </c>
      <c r="AS3881" s="2" t="s">
        <v>276</v>
      </c>
      <c r="AT3881" s="2">
        <v>1</v>
      </c>
      <c r="AV3881" s="2" t="s">
        <v>115</v>
      </c>
      <c r="AW3881" s="2" t="str">
        <f t="shared" si="992"/>
        <v>Arbustivo</v>
      </c>
      <c r="AX3881" s="2" t="str">
        <f t="shared" si="981"/>
        <v>Latizal bajo</v>
      </c>
      <c r="AY3881" s="2">
        <v>592</v>
      </c>
      <c r="AZ3881" s="4">
        <f t="shared" si="993"/>
        <v>0.16891891891891891</v>
      </c>
      <c r="BA3881" s="4">
        <v>4.1110111730247123</v>
      </c>
      <c r="BB3881" s="4">
        <f t="shared" si="994"/>
        <v>2.7874300069550256E-2</v>
      </c>
      <c r="BC3881" s="4">
        <f t="shared" si="995"/>
        <v>0.19679321898846916</v>
      </c>
      <c r="BD3881" s="4">
        <f t="shared" si="996"/>
        <v>9.839660949423458E-2</v>
      </c>
    </row>
    <row r="3882" spans="1:56" x14ac:dyDescent="0.25">
      <c r="A3882" s="2">
        <v>121</v>
      </c>
      <c r="B3882" s="2" t="s">
        <v>55</v>
      </c>
      <c r="C3882" s="2" t="s">
        <v>1000</v>
      </c>
      <c r="D3882" s="2" t="s">
        <v>219</v>
      </c>
      <c r="E3882" s="2" t="s">
        <v>221</v>
      </c>
      <c r="F3882" s="2" t="s">
        <v>59</v>
      </c>
      <c r="G3882" s="2" t="s">
        <v>497</v>
      </c>
      <c r="H3882" s="2" t="s">
        <v>402</v>
      </c>
      <c r="J3882" s="3">
        <v>42208</v>
      </c>
      <c r="K3882" s="2">
        <v>819711</v>
      </c>
      <c r="L3882" s="2">
        <v>747688</v>
      </c>
      <c r="N3882" s="2">
        <v>23</v>
      </c>
      <c r="P3882" s="2" t="s">
        <v>102</v>
      </c>
      <c r="S3882" s="2" t="s">
        <v>214</v>
      </c>
      <c r="T3882" s="2" t="s">
        <v>215</v>
      </c>
      <c r="U3882" s="2" t="s">
        <v>506</v>
      </c>
      <c r="V3882" s="2">
        <v>15</v>
      </c>
      <c r="Y3882" s="2">
        <f t="shared" si="982"/>
        <v>4.7746482927568605</v>
      </c>
      <c r="AB3882" s="2">
        <v>4.7746482930000003</v>
      </c>
      <c r="AC3882" s="2">
        <f t="shared" si="983"/>
        <v>1.7904931097838226E-3</v>
      </c>
      <c r="AD3882" s="2">
        <v>0.62526804605155184</v>
      </c>
      <c r="AE3882" s="2">
        <f t="shared" si="988"/>
        <v>0.28635608697588888</v>
      </c>
      <c r="AF3882" s="2">
        <v>52</v>
      </c>
      <c r="AG3882" s="4">
        <f t="shared" si="989"/>
        <v>1.9230769230769231</v>
      </c>
      <c r="AH3882" s="4">
        <f t="shared" si="990"/>
        <v>2.2094330100528121</v>
      </c>
      <c r="AI3882" s="5">
        <f t="shared" si="991"/>
        <v>1.1047165050264061</v>
      </c>
      <c r="AJ3882" s="2">
        <f t="shared" si="984"/>
        <v>3.2228875976108807E-3</v>
      </c>
      <c r="AK3882" s="2">
        <f t="shared" si="985"/>
        <v>0</v>
      </c>
      <c r="AL3882" s="2">
        <v>2</v>
      </c>
      <c r="AM3882" s="2">
        <v>2</v>
      </c>
      <c r="AN3882" s="2">
        <f t="shared" si="986"/>
        <v>2</v>
      </c>
      <c r="AO3882" s="2">
        <f t="shared" si="987"/>
        <v>0.4</v>
      </c>
      <c r="AP3882" s="2">
        <v>3</v>
      </c>
      <c r="AQ3882" s="2">
        <v>0</v>
      </c>
      <c r="AR3882" s="2">
        <v>1</v>
      </c>
      <c r="AS3882" s="2" t="s">
        <v>276</v>
      </c>
      <c r="AT3882" s="2">
        <v>2</v>
      </c>
      <c r="AV3882" s="2" t="s">
        <v>115</v>
      </c>
      <c r="AW3882" s="2" t="str">
        <f t="shared" si="992"/>
        <v>Arbustivo</v>
      </c>
      <c r="AX3882" s="2" t="str">
        <f t="shared" si="981"/>
        <v>Latizal bajo</v>
      </c>
      <c r="AY3882" s="2">
        <v>592</v>
      </c>
      <c r="AZ3882" s="4">
        <f t="shared" si="993"/>
        <v>0.16891891891891891</v>
      </c>
      <c r="BA3882" s="4">
        <v>4.1110111730247123</v>
      </c>
      <c r="BB3882" s="4">
        <f t="shared" si="994"/>
        <v>4.3553593858672288E-2</v>
      </c>
      <c r="BC3882" s="4">
        <f t="shared" si="995"/>
        <v>0.21247251277759122</v>
      </c>
      <c r="BD3882" s="4">
        <f t="shared" si="996"/>
        <v>0.10623625638879561</v>
      </c>
    </row>
    <row r="3883" spans="1:56" x14ac:dyDescent="0.25">
      <c r="A3883" s="2">
        <v>121</v>
      </c>
      <c r="B3883" s="2" t="s">
        <v>55</v>
      </c>
      <c r="C3883" s="2" t="s">
        <v>1000</v>
      </c>
      <c r="D3883" s="2" t="s">
        <v>219</v>
      </c>
      <c r="E3883" s="2" t="s">
        <v>221</v>
      </c>
      <c r="F3883" s="2" t="s">
        <v>59</v>
      </c>
      <c r="G3883" s="2" t="s">
        <v>497</v>
      </c>
      <c r="H3883" s="2" t="s">
        <v>402</v>
      </c>
      <c r="J3883" s="3">
        <v>42208</v>
      </c>
      <c r="K3883" s="2">
        <v>819711</v>
      </c>
      <c r="L3883" s="2">
        <v>747688</v>
      </c>
      <c r="N3883" s="2">
        <v>19</v>
      </c>
      <c r="P3883" s="2" t="s">
        <v>102</v>
      </c>
      <c r="S3883" s="2" t="s">
        <v>214</v>
      </c>
      <c r="T3883" s="2" t="s">
        <v>215</v>
      </c>
      <c r="U3883" s="2" t="s">
        <v>506</v>
      </c>
      <c r="V3883" s="2">
        <v>19</v>
      </c>
      <c r="Y3883" s="2">
        <f t="shared" si="982"/>
        <v>6.0478878374920226</v>
      </c>
      <c r="AB3883" s="2">
        <v>6.0478878370000002</v>
      </c>
      <c r="AC3883" s="2">
        <f t="shared" si="983"/>
        <v>2.8727467228087103E-3</v>
      </c>
      <c r="AD3883" s="2">
        <v>0.62526804605155184</v>
      </c>
      <c r="AE3883" s="2">
        <f t="shared" si="988"/>
        <v>0.45944243288131492</v>
      </c>
      <c r="AF3883" s="2">
        <v>52</v>
      </c>
      <c r="AG3883" s="4">
        <f t="shared" si="989"/>
        <v>1.9230769230769231</v>
      </c>
      <c r="AH3883" s="4">
        <f t="shared" si="990"/>
        <v>2.3825193559582383</v>
      </c>
      <c r="AI3883" s="5">
        <f t="shared" si="991"/>
        <v>1.1912596779791191</v>
      </c>
      <c r="AJ3883" s="2">
        <f t="shared" si="984"/>
        <v>7.7564161515835178E-3</v>
      </c>
      <c r="AK3883" s="2">
        <f t="shared" si="985"/>
        <v>8.618240168426131E-4</v>
      </c>
      <c r="AL3883" s="2">
        <v>3</v>
      </c>
      <c r="AM3883" s="2">
        <v>2</v>
      </c>
      <c r="AN3883" s="2">
        <f t="shared" si="986"/>
        <v>3</v>
      </c>
      <c r="AO3883" s="2">
        <f t="shared" si="987"/>
        <v>0.6</v>
      </c>
      <c r="AP3883" s="2">
        <v>4.5</v>
      </c>
      <c r="AQ3883" s="2">
        <v>0.5</v>
      </c>
      <c r="AR3883" s="2">
        <v>0</v>
      </c>
      <c r="AS3883" s="2" t="s">
        <v>276</v>
      </c>
      <c r="AT3883" s="2">
        <v>1</v>
      </c>
      <c r="AV3883" s="2" t="s">
        <v>115</v>
      </c>
      <c r="AW3883" s="2" t="str">
        <f t="shared" si="992"/>
        <v>Arbustivo</v>
      </c>
      <c r="AX3883" s="2" t="str">
        <f t="shared" si="981"/>
        <v>Latizal alto</v>
      </c>
      <c r="AY3883" s="2">
        <v>592</v>
      </c>
      <c r="AZ3883" s="4">
        <f t="shared" si="993"/>
        <v>0.16891891891891891</v>
      </c>
      <c r="BA3883" s="4">
        <v>4.1110111730247123</v>
      </c>
      <c r="BB3883" s="4">
        <f t="shared" si="994"/>
        <v>6.9879321702136399E-2</v>
      </c>
      <c r="BC3883" s="4">
        <f t="shared" si="995"/>
        <v>0.23879824062105531</v>
      </c>
      <c r="BD3883" s="4">
        <f t="shared" si="996"/>
        <v>0.11939912031052766</v>
      </c>
    </row>
    <row r="3884" spans="1:56" x14ac:dyDescent="0.25">
      <c r="A3884" s="2">
        <v>121</v>
      </c>
      <c r="B3884" s="2" t="s">
        <v>55</v>
      </c>
      <c r="C3884" s="2" t="s">
        <v>1000</v>
      </c>
      <c r="D3884" s="2" t="s">
        <v>219</v>
      </c>
      <c r="E3884" s="2" t="s">
        <v>221</v>
      </c>
      <c r="F3884" s="2" t="s">
        <v>59</v>
      </c>
      <c r="G3884" s="2" t="s">
        <v>497</v>
      </c>
      <c r="H3884" s="2" t="s">
        <v>402</v>
      </c>
      <c r="J3884" s="3">
        <v>42208</v>
      </c>
      <c r="K3884" s="2">
        <v>819711</v>
      </c>
      <c r="L3884" s="2">
        <v>747688</v>
      </c>
      <c r="N3884" s="2">
        <v>31</v>
      </c>
      <c r="P3884" s="2" t="s">
        <v>102</v>
      </c>
      <c r="S3884" s="2" t="s">
        <v>214</v>
      </c>
      <c r="T3884" s="2" t="s">
        <v>215</v>
      </c>
      <c r="U3884" s="2" t="s">
        <v>506</v>
      </c>
      <c r="V3884" s="2">
        <v>31</v>
      </c>
      <c r="Y3884" s="2">
        <f t="shared" si="982"/>
        <v>9.8676064716975116</v>
      </c>
      <c r="AB3884" s="2">
        <v>9.8676064720000003</v>
      </c>
      <c r="AC3884" s="2">
        <f t="shared" si="983"/>
        <v>7.6473950155655709E-3</v>
      </c>
      <c r="AD3884" s="2">
        <v>0.62526804605155184</v>
      </c>
      <c r="AE3884" s="2">
        <f t="shared" si="988"/>
        <v>1.2230586648170185</v>
      </c>
      <c r="AF3884" s="2">
        <v>52</v>
      </c>
      <c r="AG3884" s="4">
        <f t="shared" si="989"/>
        <v>1.9230769230769231</v>
      </c>
      <c r="AH3884" s="4">
        <f t="shared" si="990"/>
        <v>3.1461355878939417</v>
      </c>
      <c r="AI3884" s="5">
        <f t="shared" si="991"/>
        <v>1.5730677939469708</v>
      </c>
      <c r="AJ3884" s="2">
        <f t="shared" si="984"/>
        <v>2.0647966542027042E-2</v>
      </c>
      <c r="AK3884" s="2">
        <f t="shared" si="985"/>
        <v>4.5884370093393426E-3</v>
      </c>
      <c r="AL3884" s="2">
        <v>3</v>
      </c>
      <c r="AM3884" s="2">
        <v>3</v>
      </c>
      <c r="AN3884" s="2">
        <f t="shared" si="986"/>
        <v>4.5</v>
      </c>
      <c r="AO3884" s="2">
        <f t="shared" si="987"/>
        <v>0.89999999999999991</v>
      </c>
      <c r="AP3884" s="2">
        <v>4.5</v>
      </c>
      <c r="AQ3884" s="2">
        <v>1</v>
      </c>
      <c r="AR3884" s="2">
        <v>0</v>
      </c>
      <c r="AS3884" s="2" t="s">
        <v>276</v>
      </c>
      <c r="AT3884" s="2">
        <v>1</v>
      </c>
      <c r="AV3884" s="2" t="s">
        <v>115</v>
      </c>
      <c r="AW3884" s="2" t="str">
        <f t="shared" si="992"/>
        <v>Arbustivo</v>
      </c>
      <c r="AX3884" s="2" t="str">
        <f t="shared" si="981"/>
        <v>Latizal alto</v>
      </c>
      <c r="AY3884" s="2">
        <v>592</v>
      </c>
      <c r="AZ3884" s="4">
        <f t="shared" si="993"/>
        <v>0.16891891891891891</v>
      </c>
      <c r="BA3884" s="4">
        <v>4.1110111730247123</v>
      </c>
      <c r="BB3884" s="4">
        <f t="shared" si="994"/>
        <v>0.18602223865859585</v>
      </c>
      <c r="BC3884" s="4">
        <f t="shared" si="995"/>
        <v>0.35494115757751477</v>
      </c>
      <c r="BD3884" s="4">
        <f t="shared" si="996"/>
        <v>0.17747057878875738</v>
      </c>
    </row>
    <row r="3885" spans="1:56" x14ac:dyDescent="0.25">
      <c r="A3885" s="2">
        <v>121</v>
      </c>
      <c r="B3885" s="2" t="s">
        <v>55</v>
      </c>
      <c r="C3885" s="2" t="s">
        <v>1000</v>
      </c>
      <c r="D3885" s="2" t="s">
        <v>219</v>
      </c>
      <c r="E3885" s="2" t="s">
        <v>221</v>
      </c>
      <c r="F3885" s="2" t="s">
        <v>59</v>
      </c>
      <c r="G3885" s="2" t="s">
        <v>497</v>
      </c>
      <c r="H3885" s="2" t="s">
        <v>402</v>
      </c>
      <c r="J3885" s="3">
        <v>42208</v>
      </c>
      <c r="K3885" s="2">
        <v>819711</v>
      </c>
      <c r="L3885" s="2">
        <v>747688</v>
      </c>
      <c r="N3885" s="2">
        <v>30</v>
      </c>
      <c r="P3885" s="2" t="s">
        <v>144</v>
      </c>
      <c r="S3885" s="2" t="s">
        <v>152</v>
      </c>
      <c r="T3885" s="2" t="s">
        <v>153</v>
      </c>
      <c r="U3885" s="2" t="s">
        <v>154</v>
      </c>
      <c r="V3885" s="2">
        <v>17</v>
      </c>
      <c r="Y3885" s="2">
        <f t="shared" si="982"/>
        <v>5.4112680651244416</v>
      </c>
      <c r="AB3885" s="2">
        <v>5.4112680649999998</v>
      </c>
      <c r="AC3885" s="2">
        <f t="shared" si="983"/>
        <v>2.2997889276778877E-3</v>
      </c>
      <c r="AD3885" s="2">
        <v>0.62526804605155184</v>
      </c>
      <c r="AE3885" s="2">
        <f t="shared" si="988"/>
        <v>0.36780848504903058</v>
      </c>
      <c r="AF3885" s="2">
        <v>52</v>
      </c>
      <c r="AG3885" s="4">
        <f t="shared" si="989"/>
        <v>1.9230769230769231</v>
      </c>
      <c r="AH3885" s="4">
        <f t="shared" si="990"/>
        <v>2.2908854081259538</v>
      </c>
      <c r="AI3885" s="5">
        <f t="shared" si="991"/>
        <v>1.1454427040629769</v>
      </c>
      <c r="AJ3885" s="2">
        <f t="shared" si="984"/>
        <v>8.2792401396403949E-3</v>
      </c>
      <c r="AK3885" s="2">
        <f t="shared" si="985"/>
        <v>5.5194934264269305E-3</v>
      </c>
      <c r="AL3885" s="2">
        <v>3</v>
      </c>
      <c r="AM3885" s="2">
        <v>2</v>
      </c>
      <c r="AN3885" s="2">
        <f t="shared" si="986"/>
        <v>3</v>
      </c>
      <c r="AO3885" s="2">
        <f t="shared" si="987"/>
        <v>0.6</v>
      </c>
      <c r="AP3885" s="2">
        <v>6</v>
      </c>
      <c r="AQ3885" s="2">
        <v>4</v>
      </c>
      <c r="AR3885" s="2">
        <v>0</v>
      </c>
      <c r="AS3885" s="2" t="s">
        <v>276</v>
      </c>
      <c r="AT3885" s="2">
        <v>2</v>
      </c>
      <c r="AV3885" s="2" t="s">
        <v>115</v>
      </c>
      <c r="AW3885" s="2" t="str">
        <f t="shared" si="992"/>
        <v>Arbolitos</v>
      </c>
      <c r="AX3885" s="2" t="str">
        <f t="shared" si="981"/>
        <v>Latizal alto</v>
      </c>
      <c r="AY3885" s="2">
        <v>592</v>
      </c>
      <c r="AZ3885" s="4">
        <f t="shared" si="993"/>
        <v>0.16891891891891891</v>
      </c>
      <c r="BA3885" s="4">
        <v>4.1110111730247123</v>
      </c>
      <c r="BB3885" s="4">
        <f t="shared" si="994"/>
        <v>5.5942171667361297E-2</v>
      </c>
      <c r="BC3885" s="4">
        <f t="shared" si="995"/>
        <v>0.2248610905862802</v>
      </c>
      <c r="BD3885" s="4">
        <f t="shared" si="996"/>
        <v>0.1124305452931401</v>
      </c>
    </row>
    <row r="3886" spans="1:56" x14ac:dyDescent="0.25">
      <c r="A3886" s="2">
        <v>121</v>
      </c>
      <c r="B3886" s="2" t="s">
        <v>55</v>
      </c>
      <c r="C3886" s="2" t="s">
        <v>1000</v>
      </c>
      <c r="D3886" s="2" t="s">
        <v>219</v>
      </c>
      <c r="E3886" s="2" t="s">
        <v>221</v>
      </c>
      <c r="F3886" s="2" t="s">
        <v>59</v>
      </c>
      <c r="G3886" s="2" t="s">
        <v>497</v>
      </c>
      <c r="H3886" s="2" t="s">
        <v>402</v>
      </c>
      <c r="J3886" s="3">
        <v>42208</v>
      </c>
      <c r="K3886" s="2">
        <v>819711</v>
      </c>
      <c r="L3886" s="2">
        <v>747688</v>
      </c>
      <c r="N3886" s="2">
        <v>1</v>
      </c>
      <c r="P3886" s="2" t="s">
        <v>144</v>
      </c>
      <c r="S3886" s="2" t="s">
        <v>152</v>
      </c>
      <c r="T3886" s="2" t="s">
        <v>153</v>
      </c>
      <c r="U3886" s="2" t="s">
        <v>154</v>
      </c>
      <c r="V3886" s="2">
        <v>39</v>
      </c>
      <c r="Y3886" s="2">
        <f t="shared" si="982"/>
        <v>12.414085561167836</v>
      </c>
      <c r="AB3886" s="2">
        <v>12.41408556</v>
      </c>
      <c r="AC3886" s="2">
        <f t="shared" si="983"/>
        <v>1.2103733422138638E-2</v>
      </c>
      <c r="AD3886" s="2">
        <v>0.62526804605155184</v>
      </c>
      <c r="AE3886" s="2">
        <f t="shared" si="988"/>
        <v>1.9357671479570084</v>
      </c>
      <c r="AF3886" s="2">
        <v>52</v>
      </c>
      <c r="AG3886" s="4">
        <f t="shared" si="989"/>
        <v>1.9230769230769231</v>
      </c>
      <c r="AH3886" s="4">
        <f t="shared" si="990"/>
        <v>3.8588440710339316</v>
      </c>
      <c r="AI3886" s="5">
        <f t="shared" si="991"/>
        <v>1.9294220355169658</v>
      </c>
      <c r="AJ3886" s="2">
        <f t="shared" si="984"/>
        <v>2.5417840186491143E-2</v>
      </c>
      <c r="AK3886" s="2">
        <f t="shared" si="985"/>
        <v>1.0893360079924775E-2</v>
      </c>
      <c r="AL3886" s="2">
        <v>2</v>
      </c>
      <c r="AM3886" s="2">
        <v>3</v>
      </c>
      <c r="AN3886" s="2">
        <f t="shared" si="986"/>
        <v>3</v>
      </c>
      <c r="AO3886" s="2">
        <f t="shared" si="987"/>
        <v>0.6</v>
      </c>
      <c r="AP3886" s="2">
        <v>3.5</v>
      </c>
      <c r="AQ3886" s="2">
        <v>1.5</v>
      </c>
      <c r="AR3886" s="2">
        <v>0</v>
      </c>
      <c r="AS3886" s="2" t="s">
        <v>79</v>
      </c>
      <c r="AT3886" s="2">
        <v>3</v>
      </c>
      <c r="AV3886" s="2" t="s">
        <v>115</v>
      </c>
      <c r="AW3886" s="2" t="str">
        <f t="shared" si="992"/>
        <v>Arbustivo</v>
      </c>
      <c r="AX3886" s="2" t="str">
        <f t="shared" si="981"/>
        <v>I</v>
      </c>
      <c r="AY3886" s="2">
        <v>592</v>
      </c>
      <c r="AZ3886" s="4">
        <f t="shared" si="993"/>
        <v>0.16891891891891891</v>
      </c>
      <c r="BA3886" s="4">
        <v>4.1110111730247123</v>
      </c>
      <c r="BB3886" s="4">
        <f t="shared" si="994"/>
        <v>0.29442229448462459</v>
      </c>
      <c r="BC3886" s="4">
        <f t="shared" si="995"/>
        <v>0.46334121340354351</v>
      </c>
      <c r="BD3886" s="4">
        <f t="shared" si="996"/>
        <v>0.23167060670177175</v>
      </c>
    </row>
    <row r="3887" spans="1:56" x14ac:dyDescent="0.25">
      <c r="A3887" s="2">
        <v>121</v>
      </c>
      <c r="B3887" s="2" t="s">
        <v>55</v>
      </c>
      <c r="C3887" s="2" t="s">
        <v>1000</v>
      </c>
      <c r="D3887" s="2" t="s">
        <v>219</v>
      </c>
      <c r="E3887" s="2" t="s">
        <v>221</v>
      </c>
      <c r="F3887" s="2" t="s">
        <v>59</v>
      </c>
      <c r="G3887" s="2" t="s">
        <v>497</v>
      </c>
      <c r="H3887" s="2" t="s">
        <v>402</v>
      </c>
      <c r="J3887" s="3">
        <v>42208</v>
      </c>
      <c r="K3887" s="2">
        <v>819711</v>
      </c>
      <c r="L3887" s="2">
        <v>747688</v>
      </c>
      <c r="N3887" s="2">
        <v>5</v>
      </c>
      <c r="P3887" s="2" t="s">
        <v>144</v>
      </c>
      <c r="S3887" s="2" t="s">
        <v>152</v>
      </c>
      <c r="T3887" s="2" t="s">
        <v>153</v>
      </c>
      <c r="U3887" s="2" t="s">
        <v>154</v>
      </c>
      <c r="V3887" s="2">
        <v>60</v>
      </c>
      <c r="Y3887" s="2">
        <f t="shared" si="982"/>
        <v>19.098593171027442</v>
      </c>
      <c r="AB3887" s="2">
        <v>19.098593170000001</v>
      </c>
      <c r="AC3887" s="2">
        <f t="shared" si="983"/>
        <v>2.8647889756541162E-2</v>
      </c>
      <c r="AD3887" s="2">
        <v>0.62526804605155184</v>
      </c>
      <c r="AE3887" s="2">
        <f t="shared" si="988"/>
        <v>4.5816973916142221</v>
      </c>
      <c r="AF3887" s="2">
        <v>52</v>
      </c>
      <c r="AG3887" s="4">
        <f t="shared" si="989"/>
        <v>1.9230769230769231</v>
      </c>
      <c r="AH3887" s="4">
        <f t="shared" si="990"/>
        <v>6.5047743146911454</v>
      </c>
      <c r="AI3887" s="5">
        <f t="shared" si="991"/>
        <v>3.2523871573455727</v>
      </c>
      <c r="AJ3887" s="2">
        <f t="shared" si="984"/>
        <v>0.13750987083139757</v>
      </c>
      <c r="AK3887" s="2">
        <f t="shared" si="985"/>
        <v>4.2971834634811738E-2</v>
      </c>
      <c r="AL3887" s="2">
        <v>4</v>
      </c>
      <c r="AM3887" s="2">
        <v>3</v>
      </c>
      <c r="AN3887" s="2">
        <f t="shared" si="986"/>
        <v>6</v>
      </c>
      <c r="AO3887" s="2">
        <f t="shared" si="987"/>
        <v>1.2</v>
      </c>
      <c r="AP3887" s="2">
        <v>8</v>
      </c>
      <c r="AQ3887" s="2">
        <v>2.5</v>
      </c>
      <c r="AR3887" s="2">
        <v>0</v>
      </c>
      <c r="AS3887" s="2" t="s">
        <v>79</v>
      </c>
      <c r="AT3887" s="2">
        <v>3</v>
      </c>
      <c r="AV3887" s="2" t="s">
        <v>115</v>
      </c>
      <c r="AW3887" s="2" t="str">
        <f t="shared" si="992"/>
        <v>Arbolitos</v>
      </c>
      <c r="AX3887" s="2" t="str">
        <f t="shared" si="981"/>
        <v>I</v>
      </c>
      <c r="AY3887" s="2">
        <v>592</v>
      </c>
      <c r="AZ3887" s="4">
        <f t="shared" si="993"/>
        <v>0.16891891891891891</v>
      </c>
      <c r="BA3887" s="4">
        <v>4.1110111730247123</v>
      </c>
      <c r="BB3887" s="4">
        <f t="shared" si="994"/>
        <v>0.6968575017387566</v>
      </c>
      <c r="BC3887" s="4">
        <f t="shared" si="995"/>
        <v>0.86577642065767546</v>
      </c>
      <c r="BD3887" s="4">
        <f t="shared" si="996"/>
        <v>0.43288821032883773</v>
      </c>
    </row>
    <row r="3888" spans="1:56" x14ac:dyDescent="0.25">
      <c r="A3888" s="2">
        <v>121</v>
      </c>
      <c r="B3888" s="2" t="s">
        <v>55</v>
      </c>
      <c r="C3888" s="2" t="s">
        <v>1000</v>
      </c>
      <c r="D3888" s="2" t="s">
        <v>219</v>
      </c>
      <c r="E3888" s="2" t="s">
        <v>221</v>
      </c>
      <c r="F3888" s="2" t="s">
        <v>59</v>
      </c>
      <c r="G3888" s="2" t="s">
        <v>497</v>
      </c>
      <c r="H3888" s="2" t="s">
        <v>402</v>
      </c>
      <c r="J3888" s="3">
        <v>42208</v>
      </c>
      <c r="K3888" s="2">
        <v>819711</v>
      </c>
      <c r="L3888" s="2">
        <v>747688</v>
      </c>
      <c r="N3888" s="2">
        <v>20</v>
      </c>
      <c r="P3888" s="2" t="s">
        <v>964</v>
      </c>
      <c r="S3888" s="2" t="s">
        <v>965</v>
      </c>
      <c r="T3888" s="2" t="s">
        <v>966</v>
      </c>
      <c r="U3888" s="2" t="s">
        <v>967</v>
      </c>
      <c r="V3888" s="2">
        <v>12</v>
      </c>
      <c r="Y3888" s="2">
        <f t="shared" si="982"/>
        <v>3.8197186342054881</v>
      </c>
      <c r="AB3888" s="2">
        <v>3.819718634</v>
      </c>
      <c r="AC3888" s="2">
        <f t="shared" si="983"/>
        <v>1.1459155902616462E-3</v>
      </c>
      <c r="AD3888" s="2">
        <v>0.62526804605155184</v>
      </c>
      <c r="AE3888" s="2">
        <f t="shared" si="988"/>
        <v>0.1832678956645688</v>
      </c>
      <c r="AF3888" s="2">
        <v>52</v>
      </c>
      <c r="AG3888" s="4">
        <f t="shared" si="989"/>
        <v>1.9230769230769231</v>
      </c>
      <c r="AH3888" s="4">
        <f t="shared" si="990"/>
        <v>2.1063448187414919</v>
      </c>
      <c r="AI3888" s="5">
        <f t="shared" si="991"/>
        <v>1.053172409370746</v>
      </c>
      <c r="AJ3888" s="2">
        <f t="shared" si="984"/>
        <v>4.1252961249419262E-3</v>
      </c>
      <c r="AK3888" s="2">
        <f t="shared" si="985"/>
        <v>1.3750987083139753E-3</v>
      </c>
      <c r="AL3888" s="2">
        <v>1</v>
      </c>
      <c r="AM3888" s="2">
        <v>1</v>
      </c>
      <c r="AN3888" s="2">
        <f t="shared" si="986"/>
        <v>0.5</v>
      </c>
      <c r="AO3888" s="2">
        <f t="shared" si="987"/>
        <v>0.1</v>
      </c>
      <c r="AP3888" s="2">
        <v>6</v>
      </c>
      <c r="AQ3888" s="2">
        <v>2</v>
      </c>
      <c r="AR3888" s="2">
        <v>0</v>
      </c>
      <c r="AS3888" s="2" t="s">
        <v>276</v>
      </c>
      <c r="AT3888" s="2">
        <v>1</v>
      </c>
      <c r="AV3888" s="2" t="s">
        <v>115</v>
      </c>
      <c r="AW3888" s="2" t="str">
        <f t="shared" si="992"/>
        <v>Arbolitos</v>
      </c>
      <c r="AX3888" s="2" t="str">
        <f t="shared" si="981"/>
        <v>Latizal bajo</v>
      </c>
      <c r="AY3888" s="2">
        <v>592</v>
      </c>
      <c r="AZ3888" s="4">
        <f t="shared" si="993"/>
        <v>0.16891891891891891</v>
      </c>
      <c r="BA3888" s="4">
        <v>4.1110111730247123</v>
      </c>
      <c r="BB3888" s="4">
        <f t="shared" si="994"/>
        <v>2.7874300069550256E-2</v>
      </c>
      <c r="BC3888" s="4">
        <f t="shared" si="995"/>
        <v>0.19679321898846916</v>
      </c>
      <c r="BD3888" s="4">
        <f t="shared" si="996"/>
        <v>9.839660949423458E-2</v>
      </c>
    </row>
    <row r="3889" spans="1:56" x14ac:dyDescent="0.25">
      <c r="A3889" s="2">
        <v>121</v>
      </c>
      <c r="B3889" s="2" t="s">
        <v>55</v>
      </c>
      <c r="C3889" s="2" t="s">
        <v>1000</v>
      </c>
      <c r="D3889" s="2" t="s">
        <v>219</v>
      </c>
      <c r="E3889" s="2" t="s">
        <v>221</v>
      </c>
      <c r="F3889" s="2" t="s">
        <v>59</v>
      </c>
      <c r="G3889" s="2" t="s">
        <v>497</v>
      </c>
      <c r="H3889" s="2" t="s">
        <v>402</v>
      </c>
      <c r="J3889" s="3">
        <v>42208</v>
      </c>
      <c r="K3889" s="2">
        <v>819711</v>
      </c>
      <c r="L3889" s="2">
        <v>747688</v>
      </c>
      <c r="N3889" s="2">
        <v>21</v>
      </c>
      <c r="P3889" s="2" t="s">
        <v>964</v>
      </c>
      <c r="S3889" s="2" t="s">
        <v>965</v>
      </c>
      <c r="T3889" s="2" t="s">
        <v>966</v>
      </c>
      <c r="U3889" s="2" t="s">
        <v>967</v>
      </c>
      <c r="V3889" s="2">
        <v>23</v>
      </c>
      <c r="Y3889" s="2">
        <f t="shared" si="982"/>
        <v>7.3211273822271856</v>
      </c>
      <c r="AB3889" s="2">
        <v>7.3211273820000002</v>
      </c>
      <c r="AC3889" s="2">
        <f t="shared" si="983"/>
        <v>4.2096482447806314E-3</v>
      </c>
      <c r="AD3889" s="2">
        <v>0.62526804605155184</v>
      </c>
      <c r="AE3889" s="2">
        <f t="shared" si="988"/>
        <v>0.6732549778233119</v>
      </c>
      <c r="AF3889" s="2">
        <v>52</v>
      </c>
      <c r="AG3889" s="4">
        <f t="shared" si="989"/>
        <v>1.9230769230769231</v>
      </c>
      <c r="AH3889" s="4">
        <f t="shared" si="990"/>
        <v>2.596331900900235</v>
      </c>
      <c r="AI3889" s="5">
        <f t="shared" si="991"/>
        <v>1.2981659504501175</v>
      </c>
      <c r="AJ3889" s="2">
        <f t="shared" si="984"/>
        <v>1.6417628154644461E-2</v>
      </c>
      <c r="AK3889" s="2">
        <f t="shared" si="985"/>
        <v>3.7886834203025681E-3</v>
      </c>
      <c r="AL3889" s="2">
        <v>3</v>
      </c>
      <c r="AM3889" s="2">
        <v>3</v>
      </c>
      <c r="AN3889" s="2">
        <f t="shared" si="986"/>
        <v>4.5</v>
      </c>
      <c r="AO3889" s="2">
        <f t="shared" si="987"/>
        <v>0.89999999999999991</v>
      </c>
      <c r="AP3889" s="2">
        <v>6.5</v>
      </c>
      <c r="AQ3889" s="2">
        <v>1.5</v>
      </c>
      <c r="AR3889" s="2">
        <v>0</v>
      </c>
      <c r="AS3889" s="2" t="s">
        <v>276</v>
      </c>
      <c r="AT3889" s="2">
        <v>1</v>
      </c>
      <c r="AV3889" s="2" t="s">
        <v>115</v>
      </c>
      <c r="AW3889" s="2" t="str">
        <f t="shared" si="992"/>
        <v>Arbolitos</v>
      </c>
      <c r="AX3889" s="2" t="str">
        <f t="shared" si="981"/>
        <v>Latizal alto</v>
      </c>
      <c r="AY3889" s="2">
        <v>592</v>
      </c>
      <c r="AZ3889" s="4">
        <f t="shared" si="993"/>
        <v>0.16891891891891891</v>
      </c>
      <c r="BA3889" s="4">
        <v>4.1110111730247123</v>
      </c>
      <c r="BB3889" s="4">
        <f t="shared" si="994"/>
        <v>0.10239933844994505</v>
      </c>
      <c r="BC3889" s="4">
        <f t="shared" si="995"/>
        <v>0.27131825736886395</v>
      </c>
      <c r="BD3889" s="4">
        <f t="shared" si="996"/>
        <v>0.13565912868443197</v>
      </c>
    </row>
    <row r="3890" spans="1:56" x14ac:dyDescent="0.25">
      <c r="A3890" s="2">
        <v>121</v>
      </c>
      <c r="B3890" s="2" t="s">
        <v>55</v>
      </c>
      <c r="C3890" s="2" t="s">
        <v>1000</v>
      </c>
      <c r="D3890" s="2" t="s">
        <v>219</v>
      </c>
      <c r="E3890" s="2" t="s">
        <v>221</v>
      </c>
      <c r="F3890" s="2" t="s">
        <v>59</v>
      </c>
      <c r="G3890" s="2" t="s">
        <v>497</v>
      </c>
      <c r="H3890" s="2" t="s">
        <v>402</v>
      </c>
      <c r="J3890" s="3">
        <v>42208</v>
      </c>
      <c r="K3890" s="2">
        <v>819711</v>
      </c>
      <c r="L3890" s="2">
        <v>747688</v>
      </c>
      <c r="N3890" s="2">
        <v>22</v>
      </c>
      <c r="P3890" s="2" t="s">
        <v>964</v>
      </c>
      <c r="S3890" s="2" t="s">
        <v>965</v>
      </c>
      <c r="T3890" s="2" t="s">
        <v>966</v>
      </c>
      <c r="U3890" s="2" t="s">
        <v>967</v>
      </c>
      <c r="V3890" s="2">
        <v>25</v>
      </c>
      <c r="Y3890" s="2">
        <f t="shared" si="982"/>
        <v>7.9577471545947667</v>
      </c>
      <c r="AB3890" s="2">
        <v>7.9577471549999999</v>
      </c>
      <c r="AC3890" s="2">
        <f t="shared" si="983"/>
        <v>4.9735919716217296E-3</v>
      </c>
      <c r="AD3890" s="2">
        <v>0.62526804605155184</v>
      </c>
      <c r="AE3890" s="2">
        <f t="shared" si="988"/>
        <v>0.79543357493302469</v>
      </c>
      <c r="AF3890" s="2">
        <v>52</v>
      </c>
      <c r="AG3890" s="4">
        <f t="shared" si="989"/>
        <v>1.9230769230769231</v>
      </c>
      <c r="AH3890" s="4">
        <f t="shared" si="990"/>
        <v>2.7185104980099477</v>
      </c>
      <c r="AI3890" s="5">
        <f t="shared" si="991"/>
        <v>1.3592552490049739</v>
      </c>
      <c r="AJ3890" s="2">
        <f t="shared" si="984"/>
        <v>1.7904931097838226E-2</v>
      </c>
      <c r="AK3890" s="2">
        <f t="shared" si="985"/>
        <v>5.9683103659460756E-3</v>
      </c>
      <c r="AL3890" s="2">
        <v>3</v>
      </c>
      <c r="AM3890" s="2">
        <v>4</v>
      </c>
      <c r="AN3890" s="2">
        <f t="shared" si="986"/>
        <v>6</v>
      </c>
      <c r="AO3890" s="2">
        <f t="shared" si="987"/>
        <v>1.2</v>
      </c>
      <c r="AP3890" s="2">
        <v>6</v>
      </c>
      <c r="AQ3890" s="2">
        <v>2</v>
      </c>
      <c r="AR3890" s="2">
        <v>1</v>
      </c>
      <c r="AS3890" s="2" t="s">
        <v>79</v>
      </c>
      <c r="AT3890" s="2">
        <v>3</v>
      </c>
      <c r="AV3890" s="2" t="s">
        <v>115</v>
      </c>
      <c r="AW3890" s="2" t="str">
        <f t="shared" si="992"/>
        <v>Arbolitos</v>
      </c>
      <c r="AX3890" s="2" t="str">
        <f t="shared" si="981"/>
        <v>Latizal alto</v>
      </c>
      <c r="AY3890" s="2">
        <v>592</v>
      </c>
      <c r="AZ3890" s="4">
        <f t="shared" si="993"/>
        <v>0.16891891891891891</v>
      </c>
      <c r="BA3890" s="4">
        <v>4.1110111730247123</v>
      </c>
      <c r="BB3890" s="4">
        <f t="shared" si="994"/>
        <v>0.12098220516297857</v>
      </c>
      <c r="BC3890" s="4">
        <f t="shared" si="995"/>
        <v>0.2899011240818975</v>
      </c>
      <c r="BD3890" s="4">
        <f t="shared" si="996"/>
        <v>0.14495056204094875</v>
      </c>
    </row>
    <row r="3891" spans="1:56" x14ac:dyDescent="0.25">
      <c r="A3891" s="2">
        <v>121</v>
      </c>
      <c r="B3891" s="2" t="s">
        <v>55</v>
      </c>
      <c r="C3891" s="2" t="s">
        <v>1000</v>
      </c>
      <c r="D3891" s="2" t="s">
        <v>219</v>
      </c>
      <c r="E3891" s="2" t="s">
        <v>221</v>
      </c>
      <c r="F3891" s="2" t="s">
        <v>59</v>
      </c>
      <c r="G3891" s="2" t="s">
        <v>497</v>
      </c>
      <c r="H3891" s="2" t="s">
        <v>402</v>
      </c>
      <c r="J3891" s="3">
        <v>42208</v>
      </c>
      <c r="K3891" s="2">
        <v>819711</v>
      </c>
      <c r="L3891" s="2">
        <v>747688</v>
      </c>
      <c r="N3891" s="2">
        <v>50</v>
      </c>
      <c r="P3891" s="2" t="s">
        <v>90</v>
      </c>
      <c r="S3891" s="2" t="s">
        <v>354</v>
      </c>
      <c r="T3891" s="2" t="s">
        <v>355</v>
      </c>
      <c r="U3891" s="2" t="s">
        <v>356</v>
      </c>
      <c r="V3891" s="2">
        <v>10</v>
      </c>
      <c r="Y3891" s="2">
        <f t="shared" si="982"/>
        <v>3.183098861837907</v>
      </c>
      <c r="AB3891" s="2">
        <v>3.183098862</v>
      </c>
      <c r="AC3891" s="2">
        <f t="shared" si="983"/>
        <v>7.9577471545947667E-4</v>
      </c>
      <c r="AD3891" s="2">
        <v>0.62526804605155184</v>
      </c>
      <c r="AE3891" s="2">
        <f t="shared" si="988"/>
        <v>0.12726937198928392</v>
      </c>
      <c r="AF3891" s="2">
        <v>52</v>
      </c>
      <c r="AG3891" s="4">
        <f t="shared" si="989"/>
        <v>1.9230769230769231</v>
      </c>
      <c r="AH3891" s="4">
        <f t="shared" si="990"/>
        <v>2.0503462950662072</v>
      </c>
      <c r="AI3891" s="5">
        <f t="shared" si="991"/>
        <v>1.0251731475331036</v>
      </c>
      <c r="AJ3891" s="2">
        <f t="shared" si="984"/>
        <v>1.671126902464901E-3</v>
      </c>
      <c r="AK3891" s="2">
        <f t="shared" si="985"/>
        <v>1.193662073189215E-3</v>
      </c>
      <c r="AL3891" s="2">
        <v>2</v>
      </c>
      <c r="AM3891" s="2">
        <v>1</v>
      </c>
      <c r="AN3891" s="2">
        <f t="shared" si="986"/>
        <v>1</v>
      </c>
      <c r="AO3891" s="2">
        <f t="shared" si="987"/>
        <v>0.2</v>
      </c>
      <c r="AP3891" s="2">
        <v>3.5</v>
      </c>
      <c r="AQ3891" s="2">
        <v>2.5</v>
      </c>
      <c r="AR3891" s="2">
        <v>0</v>
      </c>
      <c r="AS3891" s="2" t="s">
        <v>78</v>
      </c>
      <c r="AT3891" s="2">
        <v>4</v>
      </c>
      <c r="AV3891" s="2" t="s">
        <v>115</v>
      </c>
      <c r="AW3891" s="2" t="str">
        <f t="shared" si="992"/>
        <v>Arbustivo</v>
      </c>
      <c r="AX3891" s="2" t="str">
        <f t="shared" si="981"/>
        <v>Latizal bajo</v>
      </c>
      <c r="AY3891" s="2">
        <v>592</v>
      </c>
      <c r="AZ3891" s="4">
        <f t="shared" si="993"/>
        <v>0.16891891891891891</v>
      </c>
      <c r="BA3891" s="4">
        <v>4.1110111730247123</v>
      </c>
      <c r="BB3891" s="4">
        <f t="shared" si="994"/>
        <v>1.9357152826076571E-2</v>
      </c>
      <c r="BC3891" s="4">
        <f t="shared" si="995"/>
        <v>0.1882760717449955</v>
      </c>
      <c r="BD3891" s="4">
        <f t="shared" si="996"/>
        <v>9.413803587249775E-2</v>
      </c>
    </row>
    <row r="3892" spans="1:56" x14ac:dyDescent="0.25">
      <c r="A3892" s="2">
        <v>121</v>
      </c>
      <c r="B3892" s="2" t="s">
        <v>55</v>
      </c>
      <c r="C3892" s="2" t="s">
        <v>1000</v>
      </c>
      <c r="D3892" s="2" t="s">
        <v>219</v>
      </c>
      <c r="E3892" s="2" t="s">
        <v>221</v>
      </c>
      <c r="F3892" s="2" t="s">
        <v>59</v>
      </c>
      <c r="G3892" s="2" t="s">
        <v>497</v>
      </c>
      <c r="H3892" s="2" t="s">
        <v>402</v>
      </c>
      <c r="J3892" s="3">
        <v>42208</v>
      </c>
      <c r="K3892" s="2">
        <v>819711</v>
      </c>
      <c r="L3892" s="2">
        <v>747688</v>
      </c>
      <c r="N3892" s="2">
        <v>51</v>
      </c>
      <c r="P3892" s="2" t="s">
        <v>90</v>
      </c>
      <c r="S3892" s="2" t="s">
        <v>354</v>
      </c>
      <c r="T3892" s="2" t="s">
        <v>355</v>
      </c>
      <c r="U3892" s="2" t="s">
        <v>356</v>
      </c>
      <c r="V3892" s="2">
        <v>10</v>
      </c>
      <c r="Y3892" s="2">
        <f t="shared" si="982"/>
        <v>3.183098861837907</v>
      </c>
      <c r="AB3892" s="2">
        <v>3.183098862</v>
      </c>
      <c r="AC3892" s="2">
        <f t="shared" si="983"/>
        <v>7.9577471545947667E-4</v>
      </c>
      <c r="AD3892" s="2">
        <v>0.62526804605155184</v>
      </c>
      <c r="AE3892" s="2">
        <f t="shared" si="988"/>
        <v>0.12726937198928392</v>
      </c>
      <c r="AF3892" s="2">
        <v>52</v>
      </c>
      <c r="AG3892" s="4">
        <f t="shared" si="989"/>
        <v>1.9230769230769231</v>
      </c>
      <c r="AH3892" s="4">
        <f t="shared" si="990"/>
        <v>2.0503462950662072</v>
      </c>
      <c r="AI3892" s="5">
        <f t="shared" si="991"/>
        <v>1.0251731475331036</v>
      </c>
      <c r="AJ3892" s="2">
        <f t="shared" si="984"/>
        <v>9.5492965855137194E-4</v>
      </c>
      <c r="AK3892" s="2">
        <f t="shared" si="985"/>
        <v>4.7746482927568597E-4</v>
      </c>
      <c r="AL3892" s="2">
        <v>1</v>
      </c>
      <c r="AM3892" s="2">
        <v>1</v>
      </c>
      <c r="AN3892" s="2">
        <f t="shared" si="986"/>
        <v>0.5</v>
      </c>
      <c r="AO3892" s="2">
        <f t="shared" si="987"/>
        <v>0.1</v>
      </c>
      <c r="AP3892" s="2">
        <v>2</v>
      </c>
      <c r="AQ3892" s="2">
        <v>1</v>
      </c>
      <c r="AR3892" s="2">
        <v>0</v>
      </c>
      <c r="AS3892" s="2" t="s">
        <v>79</v>
      </c>
      <c r="AT3892" s="2">
        <v>3</v>
      </c>
      <c r="AV3892" s="2" t="s">
        <v>115</v>
      </c>
      <c r="AW3892" s="2" t="str">
        <f t="shared" si="992"/>
        <v>Arbustivo</v>
      </c>
      <c r="AX3892" s="2" t="str">
        <f t="shared" si="981"/>
        <v>Latizal bajo</v>
      </c>
      <c r="AY3892" s="2">
        <v>592</v>
      </c>
      <c r="AZ3892" s="4">
        <f t="shared" si="993"/>
        <v>0.16891891891891891</v>
      </c>
      <c r="BA3892" s="4">
        <v>4.1110111730247123</v>
      </c>
      <c r="BB3892" s="4">
        <f t="shared" si="994"/>
        <v>1.9357152826076571E-2</v>
      </c>
      <c r="BC3892" s="4">
        <f t="shared" si="995"/>
        <v>0.1882760717449955</v>
      </c>
      <c r="BD3892" s="4">
        <f t="shared" si="996"/>
        <v>9.413803587249775E-2</v>
      </c>
    </row>
    <row r="3893" spans="1:56" x14ac:dyDescent="0.25">
      <c r="A3893" s="2">
        <v>121</v>
      </c>
      <c r="B3893" s="2" t="s">
        <v>55</v>
      </c>
      <c r="C3893" s="2" t="s">
        <v>1000</v>
      </c>
      <c r="D3893" s="2" t="s">
        <v>219</v>
      </c>
      <c r="E3893" s="2" t="s">
        <v>221</v>
      </c>
      <c r="F3893" s="2" t="s">
        <v>59</v>
      </c>
      <c r="G3893" s="2" t="s">
        <v>497</v>
      </c>
      <c r="H3893" s="2" t="s">
        <v>402</v>
      </c>
      <c r="J3893" s="3">
        <v>42208</v>
      </c>
      <c r="K3893" s="2">
        <v>819711</v>
      </c>
      <c r="L3893" s="2">
        <v>747688</v>
      </c>
      <c r="N3893" s="2">
        <v>42</v>
      </c>
      <c r="P3893" s="2" t="s">
        <v>90</v>
      </c>
      <c r="S3893" s="2" t="s">
        <v>354</v>
      </c>
      <c r="T3893" s="2" t="s">
        <v>355</v>
      </c>
      <c r="U3893" s="2" t="s">
        <v>356</v>
      </c>
      <c r="V3893" s="2">
        <v>10.5</v>
      </c>
      <c r="Y3893" s="2">
        <f t="shared" si="982"/>
        <v>3.3422538049298023</v>
      </c>
      <c r="AB3893" s="2">
        <v>3.3422538049999999</v>
      </c>
      <c r="AC3893" s="2">
        <f t="shared" si="983"/>
        <v>8.7734162379407327E-4</v>
      </c>
      <c r="AD3893" s="2">
        <v>0.62526804605155184</v>
      </c>
      <c r="AE3893" s="2">
        <f t="shared" si="988"/>
        <v>0.14031448261818558</v>
      </c>
      <c r="AF3893" s="2">
        <v>52</v>
      </c>
      <c r="AG3893" s="4">
        <f t="shared" si="989"/>
        <v>1.9230769230769231</v>
      </c>
      <c r="AH3893" s="4">
        <f t="shared" si="990"/>
        <v>2.0633914056951088</v>
      </c>
      <c r="AI3893" s="5">
        <f t="shared" si="991"/>
        <v>1.0316957028475544</v>
      </c>
      <c r="AJ3893" s="2">
        <f t="shared" si="984"/>
        <v>1.8424174099675539E-3</v>
      </c>
      <c r="AK3893" s="2">
        <f t="shared" si="985"/>
        <v>1.052809948552888E-3</v>
      </c>
      <c r="AL3893" s="2">
        <v>2</v>
      </c>
      <c r="AM3893" s="2">
        <v>2</v>
      </c>
      <c r="AN3893" s="2">
        <f t="shared" si="986"/>
        <v>2</v>
      </c>
      <c r="AO3893" s="2">
        <f t="shared" si="987"/>
        <v>0.4</v>
      </c>
      <c r="AP3893" s="2">
        <v>3.5</v>
      </c>
      <c r="AQ3893" s="2">
        <v>2</v>
      </c>
      <c r="AR3893" s="2">
        <v>0</v>
      </c>
      <c r="AS3893" s="2" t="s">
        <v>79</v>
      </c>
      <c r="AT3893" s="2">
        <v>3</v>
      </c>
      <c r="AV3893" s="2" t="s">
        <v>115</v>
      </c>
      <c r="AW3893" s="2" t="str">
        <f t="shared" si="992"/>
        <v>Arbustivo</v>
      </c>
      <c r="AX3893" s="2" t="str">
        <f t="shared" si="981"/>
        <v>Latizal bajo</v>
      </c>
      <c r="AY3893" s="2">
        <v>592</v>
      </c>
      <c r="AZ3893" s="4">
        <f t="shared" si="993"/>
        <v>0.16891891891891891</v>
      </c>
      <c r="BA3893" s="4">
        <v>4.1110111730247123</v>
      </c>
      <c r="BB3893" s="4">
        <f t="shared" si="994"/>
        <v>2.1341260990749424E-2</v>
      </c>
      <c r="BC3893" s="4">
        <f t="shared" si="995"/>
        <v>0.19026017990966834</v>
      </c>
      <c r="BD3893" s="4">
        <f t="shared" si="996"/>
        <v>9.5130089954834171E-2</v>
      </c>
    </row>
    <row r="3894" spans="1:56" x14ac:dyDescent="0.25">
      <c r="A3894" s="2">
        <v>121</v>
      </c>
      <c r="B3894" s="2" t="s">
        <v>55</v>
      </c>
      <c r="C3894" s="2" t="s">
        <v>1000</v>
      </c>
      <c r="D3894" s="2" t="s">
        <v>219</v>
      </c>
      <c r="E3894" s="2" t="s">
        <v>221</v>
      </c>
      <c r="F3894" s="2" t="s">
        <v>59</v>
      </c>
      <c r="G3894" s="2" t="s">
        <v>497</v>
      </c>
      <c r="H3894" s="2" t="s">
        <v>402</v>
      </c>
      <c r="J3894" s="3">
        <v>42208</v>
      </c>
      <c r="K3894" s="2">
        <v>819711</v>
      </c>
      <c r="L3894" s="2">
        <v>747688</v>
      </c>
      <c r="N3894" s="2">
        <v>52</v>
      </c>
      <c r="P3894" s="2" t="s">
        <v>90</v>
      </c>
      <c r="S3894" s="2" t="s">
        <v>354</v>
      </c>
      <c r="T3894" s="2" t="s">
        <v>355</v>
      </c>
      <c r="U3894" s="2" t="s">
        <v>356</v>
      </c>
      <c r="V3894" s="2">
        <v>12</v>
      </c>
      <c r="Y3894" s="2">
        <f t="shared" si="982"/>
        <v>3.8197186342054881</v>
      </c>
      <c r="AB3894" s="2">
        <v>3.819718634</v>
      </c>
      <c r="AC3894" s="2">
        <f t="shared" si="983"/>
        <v>1.1459155902616462E-3</v>
      </c>
      <c r="AD3894" s="2">
        <v>0.62526804605155184</v>
      </c>
      <c r="AE3894" s="2">
        <f t="shared" si="988"/>
        <v>0.1832678956645688</v>
      </c>
      <c r="AF3894" s="2">
        <v>52</v>
      </c>
      <c r="AG3894" s="4">
        <f t="shared" si="989"/>
        <v>1.9230769230769231</v>
      </c>
      <c r="AH3894" s="4">
        <f t="shared" si="990"/>
        <v>2.1063448187414919</v>
      </c>
      <c r="AI3894" s="5">
        <f t="shared" si="991"/>
        <v>1.053172409370746</v>
      </c>
      <c r="AJ3894" s="2">
        <f t="shared" si="984"/>
        <v>2.7501974166279507E-3</v>
      </c>
      <c r="AK3894" s="2">
        <f t="shared" si="985"/>
        <v>1.3750987083139753E-3</v>
      </c>
      <c r="AL3894" s="2">
        <v>1</v>
      </c>
      <c r="AM3894" s="2">
        <v>1</v>
      </c>
      <c r="AN3894" s="2">
        <f t="shared" si="986"/>
        <v>0.5</v>
      </c>
      <c r="AO3894" s="2">
        <f t="shared" si="987"/>
        <v>0.1</v>
      </c>
      <c r="AP3894" s="2">
        <v>4</v>
      </c>
      <c r="AQ3894" s="2">
        <v>2</v>
      </c>
      <c r="AR3894" s="2">
        <v>0</v>
      </c>
      <c r="AS3894" s="2" t="s">
        <v>78</v>
      </c>
      <c r="AT3894" s="2">
        <v>4</v>
      </c>
      <c r="AV3894" s="2" t="s">
        <v>115</v>
      </c>
      <c r="AW3894" s="2" t="str">
        <f t="shared" si="992"/>
        <v>Arbustivo</v>
      </c>
      <c r="AX3894" s="2" t="str">
        <f t="shared" si="981"/>
        <v>Latizal bajo</v>
      </c>
      <c r="AY3894" s="2">
        <v>592</v>
      </c>
      <c r="AZ3894" s="4">
        <f t="shared" si="993"/>
        <v>0.16891891891891891</v>
      </c>
      <c r="BA3894" s="4">
        <v>4.1110111730247123</v>
      </c>
      <c r="BB3894" s="4">
        <f t="shared" si="994"/>
        <v>2.7874300069550256E-2</v>
      </c>
      <c r="BC3894" s="4">
        <f t="shared" si="995"/>
        <v>0.19679321898846916</v>
      </c>
      <c r="BD3894" s="4">
        <f t="shared" si="996"/>
        <v>9.839660949423458E-2</v>
      </c>
    </row>
    <row r="3895" spans="1:56" x14ac:dyDescent="0.25">
      <c r="A3895" s="2">
        <v>121</v>
      </c>
      <c r="B3895" s="2" t="s">
        <v>55</v>
      </c>
      <c r="C3895" s="2" t="s">
        <v>1000</v>
      </c>
      <c r="D3895" s="2" t="s">
        <v>219</v>
      </c>
      <c r="E3895" s="2" t="s">
        <v>221</v>
      </c>
      <c r="F3895" s="2" t="s">
        <v>59</v>
      </c>
      <c r="G3895" s="2" t="s">
        <v>497</v>
      </c>
      <c r="H3895" s="2" t="s">
        <v>402</v>
      </c>
      <c r="J3895" s="3">
        <v>42208</v>
      </c>
      <c r="K3895" s="2">
        <v>819711</v>
      </c>
      <c r="L3895" s="2">
        <v>747688</v>
      </c>
      <c r="N3895" s="2">
        <v>43</v>
      </c>
      <c r="P3895" s="2" t="s">
        <v>90</v>
      </c>
      <c r="S3895" s="2" t="s">
        <v>354</v>
      </c>
      <c r="T3895" s="2" t="s">
        <v>355</v>
      </c>
      <c r="U3895" s="2" t="s">
        <v>356</v>
      </c>
      <c r="V3895" s="2">
        <v>13</v>
      </c>
      <c r="Y3895" s="2">
        <f t="shared" si="982"/>
        <v>4.1380285203892786</v>
      </c>
      <c r="AB3895" s="2">
        <v>4.1380285199999998</v>
      </c>
      <c r="AC3895" s="2">
        <f t="shared" si="983"/>
        <v>1.3448592691265155E-3</v>
      </c>
      <c r="AD3895" s="2">
        <v>0.62526804605155184</v>
      </c>
      <c r="AE3895" s="2">
        <f t="shared" si="988"/>
        <v>0.21508523866188983</v>
      </c>
      <c r="AF3895" s="2">
        <v>52</v>
      </c>
      <c r="AG3895" s="4">
        <f t="shared" si="989"/>
        <v>1.9230769230769231</v>
      </c>
      <c r="AH3895" s="4">
        <f t="shared" si="990"/>
        <v>2.1381621617388129</v>
      </c>
      <c r="AI3895" s="5">
        <f t="shared" si="991"/>
        <v>1.0690810808694065</v>
      </c>
      <c r="AJ3895" s="2">
        <f t="shared" si="984"/>
        <v>2.4207466844277277E-3</v>
      </c>
      <c r="AK3895" s="2">
        <f t="shared" si="985"/>
        <v>1.6138311229518185E-3</v>
      </c>
      <c r="AL3895" s="2">
        <v>1.5</v>
      </c>
      <c r="AM3895" s="2">
        <v>2</v>
      </c>
      <c r="AN3895" s="2">
        <f t="shared" si="986"/>
        <v>1.5</v>
      </c>
      <c r="AO3895" s="2">
        <f t="shared" si="987"/>
        <v>0.3</v>
      </c>
      <c r="AP3895" s="2">
        <v>3</v>
      </c>
      <c r="AQ3895" s="2">
        <v>2</v>
      </c>
      <c r="AR3895" s="2">
        <v>1</v>
      </c>
      <c r="AS3895" s="2" t="s">
        <v>79</v>
      </c>
      <c r="AT3895" s="2">
        <v>3</v>
      </c>
      <c r="AV3895" s="2" t="s">
        <v>115</v>
      </c>
      <c r="AW3895" s="2" t="str">
        <f t="shared" si="992"/>
        <v>Arbustivo</v>
      </c>
      <c r="AX3895" s="2" t="str">
        <f t="shared" ref="AX3895:AX3908" si="997">+IF(AB3895&lt;=2.5,"Brinzal",IF(AB3895&lt;=5,"Latizal bajo",IF(AB3895&lt;=10,"Latizal alto",IF(AB3895&lt;=20,"I",IF(AB3895&lt;=30,"II","III")))))</f>
        <v>Latizal bajo</v>
      </c>
      <c r="AY3895" s="2">
        <v>592</v>
      </c>
      <c r="AZ3895" s="4">
        <f t="shared" si="993"/>
        <v>0.16891891891891891</v>
      </c>
      <c r="BA3895" s="4">
        <v>4.1110111730247123</v>
      </c>
      <c r="BB3895" s="4">
        <f t="shared" si="994"/>
        <v>3.2713588276069398E-2</v>
      </c>
      <c r="BC3895" s="4">
        <f t="shared" si="995"/>
        <v>0.20163250719498832</v>
      </c>
      <c r="BD3895" s="4">
        <f t="shared" si="996"/>
        <v>0.10081625359749416</v>
      </c>
    </row>
    <row r="3896" spans="1:56" x14ac:dyDescent="0.25">
      <c r="A3896" s="2">
        <v>121</v>
      </c>
      <c r="B3896" s="2" t="s">
        <v>55</v>
      </c>
      <c r="C3896" s="2" t="s">
        <v>1000</v>
      </c>
      <c r="D3896" s="2" t="s">
        <v>219</v>
      </c>
      <c r="E3896" s="2" t="s">
        <v>221</v>
      </c>
      <c r="F3896" s="2" t="s">
        <v>59</v>
      </c>
      <c r="G3896" s="2" t="s">
        <v>497</v>
      </c>
      <c r="H3896" s="2" t="s">
        <v>402</v>
      </c>
      <c r="J3896" s="3">
        <v>42208</v>
      </c>
      <c r="K3896" s="2">
        <v>819711</v>
      </c>
      <c r="L3896" s="2">
        <v>747688</v>
      </c>
      <c r="N3896" s="2">
        <v>45</v>
      </c>
      <c r="P3896" s="2" t="s">
        <v>90</v>
      </c>
      <c r="S3896" s="2" t="s">
        <v>354</v>
      </c>
      <c r="T3896" s="2" t="s">
        <v>355</v>
      </c>
      <c r="U3896" s="2" t="s">
        <v>356</v>
      </c>
      <c r="V3896" s="2">
        <v>13</v>
      </c>
      <c r="Y3896" s="2">
        <f t="shared" si="982"/>
        <v>4.1380285203892786</v>
      </c>
      <c r="AB3896" s="2">
        <v>4.1380285199999998</v>
      </c>
      <c r="AC3896" s="2">
        <f t="shared" si="983"/>
        <v>1.3448592691265155E-3</v>
      </c>
      <c r="AD3896" s="2">
        <v>0.62526804605155184</v>
      </c>
      <c r="AE3896" s="2">
        <f t="shared" si="988"/>
        <v>0.21508523866188983</v>
      </c>
      <c r="AF3896" s="2">
        <v>52</v>
      </c>
      <c r="AG3896" s="4">
        <f t="shared" si="989"/>
        <v>1.9230769230769231</v>
      </c>
      <c r="AH3896" s="4">
        <f t="shared" si="990"/>
        <v>2.1381621617388129</v>
      </c>
      <c r="AI3896" s="5">
        <f t="shared" si="991"/>
        <v>1.0690810808694065</v>
      </c>
      <c r="AJ3896" s="2">
        <f t="shared" si="984"/>
        <v>2.4207466844277277E-3</v>
      </c>
      <c r="AK3896" s="2">
        <f t="shared" si="985"/>
        <v>0</v>
      </c>
      <c r="AL3896" s="2">
        <v>1</v>
      </c>
      <c r="AM3896" s="2">
        <v>1</v>
      </c>
      <c r="AN3896" s="2">
        <f t="shared" si="986"/>
        <v>0.5</v>
      </c>
      <c r="AO3896" s="2">
        <f t="shared" si="987"/>
        <v>0.1</v>
      </c>
      <c r="AP3896" s="2">
        <v>3</v>
      </c>
      <c r="AQ3896" s="2">
        <v>0</v>
      </c>
      <c r="AR3896" s="2">
        <v>1</v>
      </c>
      <c r="AS3896" s="2" t="s">
        <v>79</v>
      </c>
      <c r="AT3896" s="2">
        <v>3</v>
      </c>
      <c r="AV3896" s="2" t="s">
        <v>115</v>
      </c>
      <c r="AW3896" s="2" t="str">
        <f t="shared" si="992"/>
        <v>Arbustivo</v>
      </c>
      <c r="AX3896" s="2" t="str">
        <f t="shared" si="997"/>
        <v>Latizal bajo</v>
      </c>
      <c r="AY3896" s="2">
        <v>592</v>
      </c>
      <c r="AZ3896" s="4">
        <f t="shared" si="993"/>
        <v>0.16891891891891891</v>
      </c>
      <c r="BA3896" s="4">
        <v>4.1110111730247123</v>
      </c>
      <c r="BB3896" s="4">
        <f t="shared" si="994"/>
        <v>3.2713588276069398E-2</v>
      </c>
      <c r="BC3896" s="4">
        <f t="shared" si="995"/>
        <v>0.20163250719498832</v>
      </c>
      <c r="BD3896" s="4">
        <f t="shared" si="996"/>
        <v>0.10081625359749416</v>
      </c>
    </row>
    <row r="3897" spans="1:56" x14ac:dyDescent="0.25">
      <c r="A3897" s="2">
        <v>121</v>
      </c>
      <c r="B3897" s="2" t="s">
        <v>55</v>
      </c>
      <c r="C3897" s="2" t="s">
        <v>1000</v>
      </c>
      <c r="D3897" s="2" t="s">
        <v>219</v>
      </c>
      <c r="E3897" s="2" t="s">
        <v>221</v>
      </c>
      <c r="F3897" s="2" t="s">
        <v>59</v>
      </c>
      <c r="G3897" s="2" t="s">
        <v>497</v>
      </c>
      <c r="H3897" s="2" t="s">
        <v>402</v>
      </c>
      <c r="J3897" s="3">
        <v>42208</v>
      </c>
      <c r="K3897" s="2">
        <v>819711</v>
      </c>
      <c r="L3897" s="2">
        <v>747688</v>
      </c>
      <c r="N3897" s="2">
        <v>44</v>
      </c>
      <c r="P3897" s="2" t="s">
        <v>90</v>
      </c>
      <c r="S3897" s="2" t="s">
        <v>354</v>
      </c>
      <c r="T3897" s="2" t="s">
        <v>355</v>
      </c>
      <c r="U3897" s="2" t="s">
        <v>356</v>
      </c>
      <c r="V3897" s="2">
        <v>14</v>
      </c>
      <c r="Y3897" s="2">
        <f t="shared" si="982"/>
        <v>4.45633840657307</v>
      </c>
      <c r="AB3897" s="2">
        <v>4.4563384069999996</v>
      </c>
      <c r="AC3897" s="2">
        <f t="shared" si="983"/>
        <v>1.5597184423005749E-3</v>
      </c>
      <c r="AD3897" s="2">
        <v>0.62526804605155184</v>
      </c>
      <c r="AE3897" s="2">
        <f t="shared" si="988"/>
        <v>0.24944796909899661</v>
      </c>
      <c r="AF3897" s="2">
        <v>52</v>
      </c>
      <c r="AG3897" s="4">
        <f t="shared" si="989"/>
        <v>1.9230769230769231</v>
      </c>
      <c r="AH3897" s="4">
        <f t="shared" si="990"/>
        <v>2.1725248921759199</v>
      </c>
      <c r="AI3897" s="5">
        <f t="shared" si="991"/>
        <v>1.08626244608796</v>
      </c>
      <c r="AJ3897" s="2">
        <f t="shared" si="984"/>
        <v>2.8074931961410352E-3</v>
      </c>
      <c r="AK3897" s="2">
        <f t="shared" si="985"/>
        <v>0</v>
      </c>
      <c r="AL3897" s="2">
        <v>3</v>
      </c>
      <c r="AM3897" s="2">
        <v>2</v>
      </c>
      <c r="AN3897" s="2">
        <f t="shared" si="986"/>
        <v>3</v>
      </c>
      <c r="AO3897" s="2">
        <f t="shared" si="987"/>
        <v>0.6</v>
      </c>
      <c r="AP3897" s="2">
        <v>3</v>
      </c>
      <c r="AQ3897" s="2">
        <v>0</v>
      </c>
      <c r="AR3897" s="2">
        <v>3</v>
      </c>
      <c r="AS3897" s="2" t="s">
        <v>78</v>
      </c>
      <c r="AT3897" s="2">
        <v>4</v>
      </c>
      <c r="AV3897" s="2" t="s">
        <v>115</v>
      </c>
      <c r="AW3897" s="2" t="str">
        <f t="shared" si="992"/>
        <v>Arbustivo</v>
      </c>
      <c r="AX3897" s="2" t="str">
        <f t="shared" si="997"/>
        <v>Latizal bajo</v>
      </c>
      <c r="AY3897" s="2">
        <v>592</v>
      </c>
      <c r="AZ3897" s="4">
        <f t="shared" si="993"/>
        <v>0.16891891891891891</v>
      </c>
      <c r="BA3897" s="4">
        <v>4.1110111730247123</v>
      </c>
      <c r="BB3897" s="4">
        <f t="shared" si="994"/>
        <v>3.7940019539110095E-2</v>
      </c>
      <c r="BC3897" s="4">
        <f t="shared" si="995"/>
        <v>0.206858938458029</v>
      </c>
      <c r="BD3897" s="4">
        <f t="shared" si="996"/>
        <v>0.1034294692290145</v>
      </c>
    </row>
    <row r="3898" spans="1:56" x14ac:dyDescent="0.25">
      <c r="A3898" s="2">
        <v>121</v>
      </c>
      <c r="B3898" s="2" t="s">
        <v>55</v>
      </c>
      <c r="C3898" s="2" t="s">
        <v>1000</v>
      </c>
      <c r="D3898" s="2" t="s">
        <v>219</v>
      </c>
      <c r="E3898" s="2" t="s">
        <v>221</v>
      </c>
      <c r="F3898" s="2" t="s">
        <v>59</v>
      </c>
      <c r="G3898" s="2" t="s">
        <v>497</v>
      </c>
      <c r="H3898" s="2" t="s">
        <v>402</v>
      </c>
      <c r="J3898" s="3">
        <v>42208</v>
      </c>
      <c r="K3898" s="2">
        <v>819711</v>
      </c>
      <c r="L3898" s="2">
        <v>747688</v>
      </c>
      <c r="N3898" s="2">
        <v>38</v>
      </c>
      <c r="P3898" s="2" t="s">
        <v>102</v>
      </c>
      <c r="S3898" s="2" t="s">
        <v>170</v>
      </c>
      <c r="T3898" s="2" t="s">
        <v>171</v>
      </c>
      <c r="U3898" s="2" t="s">
        <v>172</v>
      </c>
      <c r="V3898" s="2">
        <v>20</v>
      </c>
      <c r="Y3898" s="2">
        <f t="shared" si="982"/>
        <v>6.366197723675814</v>
      </c>
      <c r="AB3898" s="2">
        <v>6.3661977240000001</v>
      </c>
      <c r="AC3898" s="2">
        <f t="shared" si="983"/>
        <v>3.1830988618379067E-3</v>
      </c>
      <c r="AD3898" s="2">
        <v>0.62526804605155184</v>
      </c>
      <c r="AE3898" s="2">
        <f t="shared" si="988"/>
        <v>0.5090774879571357</v>
      </c>
      <c r="AF3898" s="2">
        <v>52</v>
      </c>
      <c r="AG3898" s="4">
        <f t="shared" si="989"/>
        <v>1.9230769230769231</v>
      </c>
      <c r="AH3898" s="4">
        <f t="shared" si="990"/>
        <v>2.4321544110340589</v>
      </c>
      <c r="AI3898" s="5">
        <f t="shared" si="991"/>
        <v>1.2160772055170295</v>
      </c>
      <c r="AJ3898" s="2">
        <f t="shared" si="984"/>
        <v>6.6845076098596039E-3</v>
      </c>
      <c r="AK3898" s="2">
        <f t="shared" si="985"/>
        <v>1.9098593171027439E-3</v>
      </c>
      <c r="AL3898" s="2">
        <v>2</v>
      </c>
      <c r="AM3898" s="2">
        <v>1</v>
      </c>
      <c r="AN3898" s="2">
        <f t="shared" si="986"/>
        <v>1</v>
      </c>
      <c r="AO3898" s="2">
        <f t="shared" si="987"/>
        <v>0.2</v>
      </c>
      <c r="AP3898" s="2">
        <v>3.5</v>
      </c>
      <c r="AQ3898" s="2">
        <v>1</v>
      </c>
      <c r="AR3898" s="2">
        <v>0</v>
      </c>
      <c r="AS3898" s="2" t="s">
        <v>276</v>
      </c>
      <c r="AT3898" s="2">
        <v>1</v>
      </c>
      <c r="AV3898" s="2" t="s">
        <v>115</v>
      </c>
      <c r="AW3898" s="2" t="str">
        <f t="shared" si="992"/>
        <v>Arbustivo</v>
      </c>
      <c r="AX3898" s="2" t="str">
        <f t="shared" si="997"/>
        <v>Latizal alto</v>
      </c>
      <c r="AY3898" s="2">
        <v>592</v>
      </c>
      <c r="AZ3898" s="4">
        <f t="shared" si="993"/>
        <v>0.16891891891891891</v>
      </c>
      <c r="BA3898" s="4">
        <v>4.1110111730247123</v>
      </c>
      <c r="BB3898" s="4">
        <f t="shared" si="994"/>
        <v>7.7428611304306283E-2</v>
      </c>
      <c r="BC3898" s="4">
        <f t="shared" si="995"/>
        <v>0.2463475302232252</v>
      </c>
      <c r="BD3898" s="4">
        <f t="shared" si="996"/>
        <v>0.1231737651116126</v>
      </c>
    </row>
    <row r="3899" spans="1:56" x14ac:dyDescent="0.25">
      <c r="A3899" s="2">
        <v>121</v>
      </c>
      <c r="B3899" s="2" t="s">
        <v>55</v>
      </c>
      <c r="C3899" s="2" t="s">
        <v>1000</v>
      </c>
      <c r="D3899" s="2" t="s">
        <v>219</v>
      </c>
      <c r="E3899" s="2" t="s">
        <v>221</v>
      </c>
      <c r="F3899" s="2" t="s">
        <v>59</v>
      </c>
      <c r="G3899" s="2" t="s">
        <v>497</v>
      </c>
      <c r="H3899" s="2" t="s">
        <v>402</v>
      </c>
      <c r="J3899" s="3">
        <v>42208</v>
      </c>
      <c r="K3899" s="2">
        <v>819711</v>
      </c>
      <c r="L3899" s="2">
        <v>747688</v>
      </c>
      <c r="N3899" s="2">
        <v>17</v>
      </c>
      <c r="P3899" s="2" t="s">
        <v>102</v>
      </c>
      <c r="S3899" s="2" t="s">
        <v>170</v>
      </c>
      <c r="T3899" s="2" t="s">
        <v>171</v>
      </c>
      <c r="U3899" s="2" t="s">
        <v>172</v>
      </c>
      <c r="V3899" s="2">
        <v>22</v>
      </c>
      <c r="Y3899" s="2">
        <f t="shared" si="982"/>
        <v>7.0028174960433951</v>
      </c>
      <c r="AB3899" s="2">
        <v>7.0028174959999996</v>
      </c>
      <c r="AC3899" s="2">
        <f t="shared" si="983"/>
        <v>3.8515496228238681E-3</v>
      </c>
      <c r="AD3899" s="2">
        <v>0.62526804605155184</v>
      </c>
      <c r="AE3899" s="2">
        <f t="shared" si="988"/>
        <v>0.61598376042813441</v>
      </c>
      <c r="AF3899" s="2">
        <v>52</v>
      </c>
      <c r="AG3899" s="4">
        <f t="shared" si="989"/>
        <v>1.9230769230769231</v>
      </c>
      <c r="AH3899" s="4">
        <f t="shared" si="990"/>
        <v>2.5390606835050575</v>
      </c>
      <c r="AI3899" s="5">
        <f t="shared" si="991"/>
        <v>1.2695303417525288</v>
      </c>
      <c r="AJ3899" s="2">
        <f t="shared" si="984"/>
        <v>1.3865578642165925E-2</v>
      </c>
      <c r="AK3899" s="2">
        <f t="shared" si="985"/>
        <v>1.1554648868471603E-3</v>
      </c>
      <c r="AL3899" s="2">
        <v>4</v>
      </c>
      <c r="AM3899" s="2">
        <v>5</v>
      </c>
      <c r="AN3899" s="2">
        <f t="shared" si="986"/>
        <v>10</v>
      </c>
      <c r="AO3899" s="2">
        <f t="shared" si="987"/>
        <v>2</v>
      </c>
      <c r="AP3899" s="2">
        <v>6</v>
      </c>
      <c r="AQ3899" s="2">
        <v>0.5</v>
      </c>
      <c r="AR3899" s="2">
        <v>1</v>
      </c>
      <c r="AS3899" s="2" t="s">
        <v>79</v>
      </c>
      <c r="AT3899" s="2">
        <v>3</v>
      </c>
      <c r="AV3899" s="2" t="s">
        <v>115</v>
      </c>
      <c r="AW3899" s="2" t="str">
        <f t="shared" si="992"/>
        <v>Arbolitos</v>
      </c>
      <c r="AX3899" s="2" t="str">
        <f t="shared" si="997"/>
        <v>Latizal alto</v>
      </c>
      <c r="AY3899" s="2">
        <v>592</v>
      </c>
      <c r="AZ3899" s="4">
        <f t="shared" si="993"/>
        <v>0.16891891891891891</v>
      </c>
      <c r="BA3899" s="4">
        <v>4.1110111730247123</v>
      </c>
      <c r="BB3899" s="4">
        <f t="shared" si="994"/>
        <v>9.3688619678210627E-2</v>
      </c>
      <c r="BC3899" s="4">
        <f t="shared" si="995"/>
        <v>0.26260753859712954</v>
      </c>
      <c r="BD3899" s="4">
        <f t="shared" si="996"/>
        <v>0.13130376929856477</v>
      </c>
    </row>
    <row r="3900" spans="1:56" x14ac:dyDescent="0.25">
      <c r="A3900" s="2">
        <v>121</v>
      </c>
      <c r="B3900" s="2" t="s">
        <v>55</v>
      </c>
      <c r="C3900" s="2" t="s">
        <v>1000</v>
      </c>
      <c r="D3900" s="2" t="s">
        <v>219</v>
      </c>
      <c r="E3900" s="2" t="s">
        <v>221</v>
      </c>
      <c r="F3900" s="2" t="s">
        <v>59</v>
      </c>
      <c r="G3900" s="2" t="s">
        <v>497</v>
      </c>
      <c r="H3900" s="2" t="s">
        <v>402</v>
      </c>
      <c r="J3900" s="3">
        <v>42208</v>
      </c>
      <c r="K3900" s="2">
        <v>819711</v>
      </c>
      <c r="L3900" s="2">
        <v>747688</v>
      </c>
      <c r="N3900" s="2">
        <v>10</v>
      </c>
      <c r="P3900" s="2" t="s">
        <v>102</v>
      </c>
      <c r="S3900" s="2" t="s">
        <v>170</v>
      </c>
      <c r="T3900" s="2" t="s">
        <v>171</v>
      </c>
      <c r="U3900" s="2" t="s">
        <v>172</v>
      </c>
      <c r="V3900" s="2">
        <v>32</v>
      </c>
      <c r="Y3900" s="2">
        <f t="shared" si="982"/>
        <v>10.185916357881302</v>
      </c>
      <c r="AB3900" s="2">
        <v>10.18591636</v>
      </c>
      <c r="AC3900" s="2">
        <f t="shared" si="983"/>
        <v>8.148733086305043E-3</v>
      </c>
      <c r="AD3900" s="2">
        <v>0.62526804605155184</v>
      </c>
      <c r="AE3900" s="2">
        <f t="shared" si="988"/>
        <v>1.3032383691702678</v>
      </c>
      <c r="AF3900" s="2">
        <v>52</v>
      </c>
      <c r="AG3900" s="4">
        <f t="shared" si="989"/>
        <v>1.9230769230769231</v>
      </c>
      <c r="AH3900" s="4">
        <f t="shared" si="990"/>
        <v>3.2263152922471909</v>
      </c>
      <c r="AI3900" s="5">
        <f t="shared" si="991"/>
        <v>1.6131576461235955</v>
      </c>
      <c r="AJ3900" s="2">
        <f t="shared" si="984"/>
        <v>2.933543911069815E-2</v>
      </c>
      <c r="AK3900" s="2">
        <f t="shared" si="985"/>
        <v>0</v>
      </c>
      <c r="AL3900" s="2">
        <v>4</v>
      </c>
      <c r="AM3900" s="2">
        <v>4</v>
      </c>
      <c r="AN3900" s="2">
        <f t="shared" si="986"/>
        <v>8</v>
      </c>
      <c r="AO3900" s="2">
        <f t="shared" si="987"/>
        <v>1.6</v>
      </c>
      <c r="AP3900" s="2">
        <v>6</v>
      </c>
      <c r="AQ3900" s="2">
        <v>0</v>
      </c>
      <c r="AR3900" s="2">
        <v>3</v>
      </c>
      <c r="AS3900" s="2" t="s">
        <v>276</v>
      </c>
      <c r="AT3900" s="2">
        <v>2</v>
      </c>
      <c r="AV3900" s="2" t="s">
        <v>115</v>
      </c>
      <c r="AW3900" s="2" t="str">
        <f t="shared" si="992"/>
        <v>Arbolitos</v>
      </c>
      <c r="AX3900" s="2" t="str">
        <f t="shared" si="997"/>
        <v>I</v>
      </c>
      <c r="AY3900" s="2">
        <v>592</v>
      </c>
      <c r="AZ3900" s="4">
        <f t="shared" si="993"/>
        <v>0.16891891891891891</v>
      </c>
      <c r="BA3900" s="4">
        <v>4.1110111730247123</v>
      </c>
      <c r="BB3900" s="4">
        <f t="shared" si="994"/>
        <v>0.1982172449390241</v>
      </c>
      <c r="BC3900" s="4">
        <f t="shared" si="995"/>
        <v>0.36713616385794301</v>
      </c>
      <c r="BD3900" s="4">
        <f t="shared" si="996"/>
        <v>0.1835680819289715</v>
      </c>
    </row>
    <row r="3901" spans="1:56" x14ac:dyDescent="0.25">
      <c r="A3901" s="2">
        <v>121</v>
      </c>
      <c r="B3901" s="2" t="s">
        <v>55</v>
      </c>
      <c r="C3901" s="2" t="s">
        <v>1000</v>
      </c>
      <c r="D3901" s="2" t="s">
        <v>219</v>
      </c>
      <c r="E3901" s="2" t="s">
        <v>221</v>
      </c>
      <c r="F3901" s="2" t="s">
        <v>59</v>
      </c>
      <c r="G3901" s="2" t="s">
        <v>497</v>
      </c>
      <c r="H3901" s="2" t="s">
        <v>402</v>
      </c>
      <c r="J3901" s="3">
        <v>42208</v>
      </c>
      <c r="K3901" s="2">
        <v>819711</v>
      </c>
      <c r="L3901" s="2">
        <v>747688</v>
      </c>
      <c r="N3901" s="2">
        <v>36</v>
      </c>
      <c r="P3901" s="2" t="s">
        <v>108</v>
      </c>
      <c r="S3901" s="2" t="s">
        <v>109</v>
      </c>
      <c r="T3901" s="2" t="s">
        <v>110</v>
      </c>
      <c r="U3901" s="2" t="s">
        <v>111</v>
      </c>
      <c r="V3901" s="2">
        <v>13.5</v>
      </c>
      <c r="Y3901" s="2">
        <f t="shared" si="982"/>
        <v>4.2971834634811739</v>
      </c>
      <c r="AB3901" s="2">
        <v>4.2971834629999996</v>
      </c>
      <c r="AC3901" s="2">
        <f t="shared" si="983"/>
        <v>1.450299418924896E-3</v>
      </c>
      <c r="AD3901" s="2">
        <v>0.62526804605155184</v>
      </c>
      <c r="AE3901" s="2">
        <f t="shared" si="988"/>
        <v>0.23194843045046992</v>
      </c>
      <c r="AF3901" s="2">
        <v>52</v>
      </c>
      <c r="AG3901" s="4">
        <f t="shared" si="989"/>
        <v>1.9230769230769231</v>
      </c>
      <c r="AH3901" s="4">
        <f t="shared" si="990"/>
        <v>2.1550253535273929</v>
      </c>
      <c r="AI3901" s="5">
        <f t="shared" si="991"/>
        <v>1.0775126767636964</v>
      </c>
      <c r="AJ3901" s="2">
        <f t="shared" si="984"/>
        <v>3.0456287797422815E-3</v>
      </c>
      <c r="AK3901" s="2">
        <f t="shared" si="985"/>
        <v>4.3508982567746877E-4</v>
      </c>
      <c r="AL3901" s="2">
        <v>2</v>
      </c>
      <c r="AM3901" s="2">
        <v>1</v>
      </c>
      <c r="AN3901" s="2">
        <f t="shared" si="986"/>
        <v>1</v>
      </c>
      <c r="AO3901" s="2">
        <f t="shared" si="987"/>
        <v>0.2</v>
      </c>
      <c r="AP3901" s="2">
        <v>3.5</v>
      </c>
      <c r="AQ3901" s="2">
        <v>0.5</v>
      </c>
      <c r="AR3901" s="2">
        <v>0</v>
      </c>
      <c r="AS3901" s="2" t="s">
        <v>78</v>
      </c>
      <c r="AT3901" s="2">
        <v>4</v>
      </c>
      <c r="AV3901" s="2" t="s">
        <v>115</v>
      </c>
      <c r="AW3901" s="2" t="str">
        <f t="shared" si="992"/>
        <v>Arbustivo</v>
      </c>
      <c r="AX3901" s="2" t="str">
        <f t="shared" si="997"/>
        <v>Latizal bajo</v>
      </c>
      <c r="AY3901" s="2">
        <v>592</v>
      </c>
      <c r="AZ3901" s="4">
        <f t="shared" si="993"/>
        <v>0.16891891891891891</v>
      </c>
      <c r="BA3901" s="4">
        <v>4.1110111730247123</v>
      </c>
      <c r="BB3901" s="4">
        <f t="shared" si="994"/>
        <v>3.5278411025524543E-2</v>
      </c>
      <c r="BC3901" s="4">
        <f t="shared" si="995"/>
        <v>0.20419732994444345</v>
      </c>
      <c r="BD3901" s="4">
        <f t="shared" si="996"/>
        <v>0.10209866497222173</v>
      </c>
    </row>
    <row r="3902" spans="1:56" x14ac:dyDescent="0.25">
      <c r="A3902" s="2">
        <v>121</v>
      </c>
      <c r="B3902" s="2" t="s">
        <v>55</v>
      </c>
      <c r="C3902" s="2" t="s">
        <v>1000</v>
      </c>
      <c r="D3902" s="2" t="s">
        <v>219</v>
      </c>
      <c r="E3902" s="2" t="s">
        <v>221</v>
      </c>
      <c r="F3902" s="2" t="s">
        <v>59</v>
      </c>
      <c r="G3902" s="2" t="s">
        <v>497</v>
      </c>
      <c r="H3902" s="2" t="s">
        <v>402</v>
      </c>
      <c r="J3902" s="3">
        <v>42208</v>
      </c>
      <c r="K3902" s="2">
        <v>819711</v>
      </c>
      <c r="L3902" s="2">
        <v>747688</v>
      </c>
      <c r="N3902" s="2">
        <v>12</v>
      </c>
      <c r="P3902" s="2" t="s">
        <v>108</v>
      </c>
      <c r="S3902" s="2" t="s">
        <v>109</v>
      </c>
      <c r="T3902" s="2" t="s">
        <v>110</v>
      </c>
      <c r="U3902" s="2" t="s">
        <v>111</v>
      </c>
      <c r="V3902" s="2">
        <v>16.5</v>
      </c>
      <c r="Y3902" s="2">
        <f t="shared" si="982"/>
        <v>5.2521131220325463</v>
      </c>
      <c r="AB3902" s="2">
        <v>5.2521131219999999</v>
      </c>
      <c r="AC3902" s="2">
        <f t="shared" si="983"/>
        <v>2.1664966628384252E-3</v>
      </c>
      <c r="AD3902" s="2">
        <v>0.62526804605155184</v>
      </c>
      <c r="AE3902" s="2">
        <f t="shared" si="988"/>
        <v>0.34649086524082551</v>
      </c>
      <c r="AF3902" s="2">
        <v>52</v>
      </c>
      <c r="AG3902" s="4">
        <f t="shared" si="989"/>
        <v>1.9230769230769231</v>
      </c>
      <c r="AH3902" s="4">
        <f t="shared" si="990"/>
        <v>2.2695677883177487</v>
      </c>
      <c r="AI3902" s="5">
        <f t="shared" si="991"/>
        <v>1.1347838941588744</v>
      </c>
      <c r="AJ3902" s="2">
        <f t="shared" si="984"/>
        <v>4.5496429919606928E-3</v>
      </c>
      <c r="AK3902" s="2">
        <f t="shared" si="985"/>
        <v>2.5997959954061102E-3</v>
      </c>
      <c r="AL3902" s="2">
        <v>2</v>
      </c>
      <c r="AM3902" s="2">
        <v>2</v>
      </c>
      <c r="AN3902" s="2">
        <f t="shared" si="986"/>
        <v>2</v>
      </c>
      <c r="AO3902" s="2">
        <f t="shared" si="987"/>
        <v>0.4</v>
      </c>
      <c r="AP3902" s="2">
        <v>3.5</v>
      </c>
      <c r="AQ3902" s="2">
        <v>2</v>
      </c>
      <c r="AR3902" s="2">
        <v>0</v>
      </c>
      <c r="AS3902" s="2" t="s">
        <v>276</v>
      </c>
      <c r="AT3902" s="2">
        <v>2</v>
      </c>
      <c r="AV3902" s="2" t="s">
        <v>115</v>
      </c>
      <c r="AW3902" s="2" t="str">
        <f t="shared" si="992"/>
        <v>Arbustivo</v>
      </c>
      <c r="AX3902" s="2" t="str">
        <f t="shared" si="997"/>
        <v>Latizal alto</v>
      </c>
      <c r="AY3902" s="2">
        <v>592</v>
      </c>
      <c r="AZ3902" s="4">
        <f t="shared" si="993"/>
        <v>0.16891891891891891</v>
      </c>
      <c r="BA3902" s="4">
        <v>4.1110111730247123</v>
      </c>
      <c r="BB3902" s="4">
        <f t="shared" si="994"/>
        <v>5.2699848568993464E-2</v>
      </c>
      <c r="BC3902" s="4">
        <f t="shared" si="995"/>
        <v>0.22161876748791237</v>
      </c>
      <c r="BD3902" s="4">
        <f t="shared" si="996"/>
        <v>0.11080938374395619</v>
      </c>
    </row>
    <row r="3903" spans="1:56" x14ac:dyDescent="0.25">
      <c r="A3903" s="2">
        <v>121</v>
      </c>
      <c r="B3903" s="2" t="s">
        <v>55</v>
      </c>
      <c r="C3903" s="2" t="s">
        <v>1000</v>
      </c>
      <c r="D3903" s="2" t="s">
        <v>219</v>
      </c>
      <c r="E3903" s="2" t="s">
        <v>221</v>
      </c>
      <c r="F3903" s="2" t="s">
        <v>59</v>
      </c>
      <c r="G3903" s="2" t="s">
        <v>497</v>
      </c>
      <c r="H3903" s="2" t="s">
        <v>402</v>
      </c>
      <c r="J3903" s="3">
        <v>42208</v>
      </c>
      <c r="K3903" s="2">
        <v>819711</v>
      </c>
      <c r="L3903" s="2">
        <v>747688</v>
      </c>
      <c r="N3903" s="2">
        <v>18</v>
      </c>
      <c r="P3903" s="2" t="s">
        <v>108</v>
      </c>
      <c r="S3903" s="2" t="s">
        <v>109</v>
      </c>
      <c r="T3903" s="2" t="s">
        <v>110</v>
      </c>
      <c r="U3903" s="2" t="s">
        <v>111</v>
      </c>
      <c r="V3903" s="2">
        <v>20.5</v>
      </c>
      <c r="Y3903" s="2">
        <f t="shared" si="982"/>
        <v>6.5253526667677093</v>
      </c>
      <c r="AB3903" s="2">
        <v>6.5253526669999999</v>
      </c>
      <c r="AC3903" s="2">
        <f t="shared" si="983"/>
        <v>3.3442432417184506E-3</v>
      </c>
      <c r="AD3903" s="2">
        <v>0.62526804605155184</v>
      </c>
      <c r="AE3903" s="2">
        <f t="shared" si="988"/>
        <v>0.53484953578496575</v>
      </c>
      <c r="AF3903" s="2">
        <v>52</v>
      </c>
      <c r="AG3903" s="4">
        <f t="shared" si="989"/>
        <v>1.9230769230769231</v>
      </c>
      <c r="AH3903" s="4">
        <f t="shared" si="990"/>
        <v>2.457926458861889</v>
      </c>
      <c r="AI3903" s="5">
        <f t="shared" si="991"/>
        <v>1.2289632294309445</v>
      </c>
      <c r="AJ3903" s="2">
        <f t="shared" si="984"/>
        <v>1.3042548642701957E-2</v>
      </c>
      <c r="AK3903" s="2">
        <f t="shared" si="985"/>
        <v>5.0163648625776757E-3</v>
      </c>
      <c r="AL3903" s="2">
        <v>2</v>
      </c>
      <c r="AM3903" s="2">
        <v>3</v>
      </c>
      <c r="AN3903" s="2">
        <f t="shared" si="986"/>
        <v>3</v>
      </c>
      <c r="AO3903" s="2">
        <f t="shared" si="987"/>
        <v>0.6</v>
      </c>
      <c r="AP3903" s="2">
        <v>6.5</v>
      </c>
      <c r="AQ3903" s="2">
        <v>2.5</v>
      </c>
      <c r="AR3903" s="2">
        <v>0</v>
      </c>
      <c r="AS3903" s="2" t="s">
        <v>79</v>
      </c>
      <c r="AT3903" s="2">
        <v>3</v>
      </c>
      <c r="AV3903" s="2" t="s">
        <v>115</v>
      </c>
      <c r="AW3903" s="2" t="str">
        <f t="shared" si="992"/>
        <v>Arbolitos</v>
      </c>
      <c r="AX3903" s="2" t="str">
        <f t="shared" si="997"/>
        <v>Latizal alto</v>
      </c>
      <c r="AY3903" s="2">
        <v>592</v>
      </c>
      <c r="AZ3903" s="4">
        <f t="shared" si="993"/>
        <v>0.16891891891891891</v>
      </c>
      <c r="BA3903" s="4">
        <v>4.1110111730247123</v>
      </c>
      <c r="BB3903" s="4">
        <f t="shared" si="994"/>
        <v>8.1348434751586776E-2</v>
      </c>
      <c r="BC3903" s="4">
        <f t="shared" si="995"/>
        <v>0.25026735367050568</v>
      </c>
      <c r="BD3903" s="4">
        <f t="shared" si="996"/>
        <v>0.12513367683525284</v>
      </c>
    </row>
    <row r="3904" spans="1:56" x14ac:dyDescent="0.25">
      <c r="A3904" s="2">
        <v>121</v>
      </c>
      <c r="B3904" s="2" t="s">
        <v>55</v>
      </c>
      <c r="C3904" s="2" t="s">
        <v>1000</v>
      </c>
      <c r="D3904" s="2" t="s">
        <v>219</v>
      </c>
      <c r="E3904" s="2" t="s">
        <v>221</v>
      </c>
      <c r="F3904" s="2" t="s">
        <v>59</v>
      </c>
      <c r="G3904" s="2" t="s">
        <v>497</v>
      </c>
      <c r="H3904" s="2" t="s">
        <v>402</v>
      </c>
      <c r="J3904" s="3">
        <v>42208</v>
      </c>
      <c r="K3904" s="2">
        <v>819711</v>
      </c>
      <c r="L3904" s="2">
        <v>747688</v>
      </c>
      <c r="N3904" s="2">
        <v>24</v>
      </c>
      <c r="P3904" s="2" t="s">
        <v>108</v>
      </c>
      <c r="S3904" s="2" t="s">
        <v>109</v>
      </c>
      <c r="T3904" s="2" t="s">
        <v>110</v>
      </c>
      <c r="U3904" s="2" t="s">
        <v>111</v>
      </c>
      <c r="V3904" s="2">
        <v>27</v>
      </c>
      <c r="Y3904" s="2">
        <f t="shared" si="982"/>
        <v>8.5943669269623477</v>
      </c>
      <c r="AB3904" s="2">
        <v>8.5943669269999994</v>
      </c>
      <c r="AC3904" s="2">
        <f t="shared" si="983"/>
        <v>5.8011976756995841E-3</v>
      </c>
      <c r="AD3904" s="2">
        <v>0.62526804605155184</v>
      </c>
      <c r="AE3904" s="2">
        <f t="shared" si="988"/>
        <v>0.92779372180187969</v>
      </c>
      <c r="AF3904" s="2">
        <v>52</v>
      </c>
      <c r="AG3904" s="4">
        <f t="shared" si="989"/>
        <v>1.9230769230769231</v>
      </c>
      <c r="AH3904" s="4">
        <f t="shared" si="990"/>
        <v>2.8508706448788028</v>
      </c>
      <c r="AI3904" s="5">
        <f t="shared" si="991"/>
        <v>1.4254353224394014</v>
      </c>
      <c r="AJ3904" s="2">
        <f t="shared" si="984"/>
        <v>1.9143952329808627E-2</v>
      </c>
      <c r="AK3904" s="2">
        <f t="shared" si="985"/>
        <v>6.9614372108395004E-3</v>
      </c>
      <c r="AL3904" s="2">
        <v>3</v>
      </c>
      <c r="AM3904" s="2">
        <v>2</v>
      </c>
      <c r="AN3904" s="2">
        <f t="shared" si="986"/>
        <v>3</v>
      </c>
      <c r="AO3904" s="2">
        <f t="shared" si="987"/>
        <v>0.6</v>
      </c>
      <c r="AP3904" s="2">
        <v>5.5</v>
      </c>
      <c r="AQ3904" s="2">
        <v>2</v>
      </c>
      <c r="AR3904" s="2">
        <v>0</v>
      </c>
      <c r="AS3904" s="2" t="s">
        <v>79</v>
      </c>
      <c r="AT3904" s="2">
        <v>3</v>
      </c>
      <c r="AV3904" s="2" t="s">
        <v>115</v>
      </c>
      <c r="AW3904" s="2" t="str">
        <f t="shared" si="992"/>
        <v>Arbolitos</v>
      </c>
      <c r="AX3904" s="2" t="str">
        <f t="shared" si="997"/>
        <v>Latizal alto</v>
      </c>
      <c r="AY3904" s="2">
        <v>592</v>
      </c>
      <c r="AZ3904" s="4">
        <f t="shared" si="993"/>
        <v>0.16891891891891891</v>
      </c>
      <c r="BA3904" s="4">
        <v>4.1110111730247123</v>
      </c>
      <c r="BB3904" s="4">
        <f t="shared" si="994"/>
        <v>0.14111364410209817</v>
      </c>
      <c r="BC3904" s="4">
        <f t="shared" si="995"/>
        <v>0.31003256302101712</v>
      </c>
      <c r="BD3904" s="4">
        <f t="shared" si="996"/>
        <v>0.15501628151050856</v>
      </c>
    </row>
    <row r="3905" spans="1:56" x14ac:dyDescent="0.25">
      <c r="A3905" s="2">
        <v>121</v>
      </c>
      <c r="B3905" s="2" t="s">
        <v>55</v>
      </c>
      <c r="C3905" s="2" t="s">
        <v>1000</v>
      </c>
      <c r="D3905" s="2" t="s">
        <v>219</v>
      </c>
      <c r="E3905" s="2" t="s">
        <v>221</v>
      </c>
      <c r="F3905" s="2" t="s">
        <v>59</v>
      </c>
      <c r="G3905" s="2" t="s">
        <v>497</v>
      </c>
      <c r="H3905" s="2" t="s">
        <v>402</v>
      </c>
      <c r="J3905" s="3">
        <v>42208</v>
      </c>
      <c r="K3905" s="2">
        <v>819711</v>
      </c>
      <c r="L3905" s="2">
        <v>747688</v>
      </c>
      <c r="N3905" s="2">
        <v>8</v>
      </c>
      <c r="P3905" s="2" t="s">
        <v>108</v>
      </c>
      <c r="S3905" s="2" t="s">
        <v>109</v>
      </c>
      <c r="T3905" s="2" t="s">
        <v>110</v>
      </c>
      <c r="U3905" s="2" t="s">
        <v>111</v>
      </c>
      <c r="V3905" s="2">
        <v>28</v>
      </c>
      <c r="Y3905" s="2">
        <f t="shared" si="982"/>
        <v>8.91267681314614</v>
      </c>
      <c r="AB3905" s="2">
        <v>8.9126768129999991</v>
      </c>
      <c r="AC3905" s="2">
        <f t="shared" si="983"/>
        <v>6.2388737692022998E-3</v>
      </c>
      <c r="AD3905" s="2">
        <v>0.62526804605155184</v>
      </c>
      <c r="AE3905" s="2">
        <f t="shared" si="988"/>
        <v>0.99779187639598643</v>
      </c>
      <c r="AF3905" s="2">
        <v>52</v>
      </c>
      <c r="AG3905" s="4">
        <f t="shared" si="989"/>
        <v>1.9230769230769231</v>
      </c>
      <c r="AH3905" s="4">
        <f t="shared" si="990"/>
        <v>2.9208687994729097</v>
      </c>
      <c r="AI3905" s="5">
        <f t="shared" si="991"/>
        <v>1.4604343997364548</v>
      </c>
      <c r="AJ3905" s="2">
        <f t="shared" si="984"/>
        <v>2.6203269830649658E-2</v>
      </c>
      <c r="AK3905" s="2">
        <f t="shared" si="985"/>
        <v>7.4866485230427595E-3</v>
      </c>
      <c r="AL3905" s="2">
        <v>3</v>
      </c>
      <c r="AM3905" s="2">
        <v>2</v>
      </c>
      <c r="AN3905" s="2">
        <f t="shared" si="986"/>
        <v>3</v>
      </c>
      <c r="AO3905" s="2">
        <f t="shared" si="987"/>
        <v>0.6</v>
      </c>
      <c r="AP3905" s="2">
        <v>7</v>
      </c>
      <c r="AQ3905" s="2">
        <v>2</v>
      </c>
      <c r="AR3905" s="2">
        <v>0</v>
      </c>
      <c r="AS3905" s="2" t="s">
        <v>79</v>
      </c>
      <c r="AT3905" s="2">
        <v>3</v>
      </c>
      <c r="AV3905" s="2" t="s">
        <v>115</v>
      </c>
      <c r="AW3905" s="2" t="str">
        <f t="shared" si="992"/>
        <v>Arbolitos</v>
      </c>
      <c r="AX3905" s="2" t="str">
        <f t="shared" si="997"/>
        <v>Latizal alto</v>
      </c>
      <c r="AY3905" s="2">
        <v>592</v>
      </c>
      <c r="AZ3905" s="4">
        <f t="shared" si="993"/>
        <v>0.16891891891891891</v>
      </c>
      <c r="BA3905" s="4">
        <v>4.1110111730247123</v>
      </c>
      <c r="BB3905" s="4">
        <f t="shared" si="994"/>
        <v>0.15176007815644038</v>
      </c>
      <c r="BC3905" s="4">
        <f t="shared" si="995"/>
        <v>0.3206789970753593</v>
      </c>
      <c r="BD3905" s="4">
        <f t="shared" si="996"/>
        <v>0.16033949853767965</v>
      </c>
    </row>
    <row r="3906" spans="1:56" x14ac:dyDescent="0.25">
      <c r="A3906" s="2">
        <v>121</v>
      </c>
      <c r="B3906" s="2" t="s">
        <v>55</v>
      </c>
      <c r="C3906" s="2" t="s">
        <v>1000</v>
      </c>
      <c r="D3906" s="2" t="s">
        <v>219</v>
      </c>
      <c r="E3906" s="2" t="s">
        <v>221</v>
      </c>
      <c r="F3906" s="2" t="s">
        <v>59</v>
      </c>
      <c r="G3906" s="2" t="s">
        <v>497</v>
      </c>
      <c r="H3906" s="2" t="s">
        <v>402</v>
      </c>
      <c r="J3906" s="3">
        <v>42208</v>
      </c>
      <c r="K3906" s="2">
        <v>819711</v>
      </c>
      <c r="L3906" s="2">
        <v>747688</v>
      </c>
      <c r="N3906" s="2">
        <v>7</v>
      </c>
      <c r="P3906" s="2" t="s">
        <v>108</v>
      </c>
      <c r="S3906" s="2" t="s">
        <v>109</v>
      </c>
      <c r="T3906" s="2" t="s">
        <v>110</v>
      </c>
      <c r="U3906" s="2" t="s">
        <v>111</v>
      </c>
      <c r="V3906" s="2">
        <v>33</v>
      </c>
      <c r="Y3906" s="2">
        <f t="shared" ref="Y3906:Y3969" si="998">+V3906/PI()</f>
        <v>10.504226244065093</v>
      </c>
      <c r="AB3906" s="2">
        <v>10.504226239999999</v>
      </c>
      <c r="AC3906" s="2">
        <f t="shared" ref="AC3906:AC3969" si="999">+((((Y3906+Z3906+AA3906)/100)^2)*(PI()))/4</f>
        <v>8.6659866513537007E-3</v>
      </c>
      <c r="AD3906" s="2">
        <v>0.62526804605155184</v>
      </c>
      <c r="AE3906" s="2">
        <f t="shared" si="988"/>
        <v>1.385963460963302</v>
      </c>
      <c r="AF3906" s="2">
        <v>52</v>
      </c>
      <c r="AG3906" s="4">
        <f t="shared" si="989"/>
        <v>1.9230769230769231</v>
      </c>
      <c r="AH3906" s="4">
        <f t="shared" si="990"/>
        <v>3.3090403840402249</v>
      </c>
      <c r="AI3906" s="5">
        <f t="shared" si="991"/>
        <v>1.6545201920201125</v>
      </c>
      <c r="AJ3906" s="2">
        <f t="shared" ref="AJ3906:AJ3969" si="1000">+AC3906*AP3906*0.6</f>
        <v>2.8597755949467209E-2</v>
      </c>
      <c r="AK3906" s="2">
        <f t="shared" ref="AK3906:AK3969" si="1001">+AC3906*AQ3906*0.6</f>
        <v>1.5598775972436661E-2</v>
      </c>
      <c r="AL3906" s="2">
        <v>2</v>
      </c>
      <c r="AM3906" s="2">
        <v>2</v>
      </c>
      <c r="AN3906" s="2">
        <f t="shared" ref="AN3906:AN3969" si="1002">+(AL3906*AM3906)/2</f>
        <v>2</v>
      </c>
      <c r="AO3906" s="2">
        <f t="shared" ref="AO3906:AO3969" si="1003">+(AN3906/500)*100</f>
        <v>0.4</v>
      </c>
      <c r="AP3906" s="2">
        <v>5.5</v>
      </c>
      <c r="AQ3906" s="2">
        <v>3</v>
      </c>
      <c r="AR3906" s="2">
        <v>0</v>
      </c>
      <c r="AS3906" s="2" t="s">
        <v>79</v>
      </c>
      <c r="AT3906" s="2">
        <v>3</v>
      </c>
      <c r="AV3906" s="2" t="s">
        <v>115</v>
      </c>
      <c r="AW3906" s="2" t="str">
        <f t="shared" si="992"/>
        <v>Arbolitos</v>
      </c>
      <c r="AX3906" s="2" t="str">
        <f t="shared" si="997"/>
        <v>I</v>
      </c>
      <c r="AY3906" s="2">
        <v>592</v>
      </c>
      <c r="AZ3906" s="4">
        <f t="shared" si="993"/>
        <v>0.16891891891891891</v>
      </c>
      <c r="BA3906" s="4">
        <v>4.1110111730247123</v>
      </c>
      <c r="BB3906" s="4">
        <f t="shared" si="994"/>
        <v>0.21079939427597386</v>
      </c>
      <c r="BC3906" s="4">
        <f t="shared" si="995"/>
        <v>0.3797183131948928</v>
      </c>
      <c r="BD3906" s="4">
        <f t="shared" si="996"/>
        <v>0.1898591565974464</v>
      </c>
    </row>
    <row r="3907" spans="1:56" x14ac:dyDescent="0.25">
      <c r="A3907" s="2">
        <v>121</v>
      </c>
      <c r="B3907" s="2" t="s">
        <v>55</v>
      </c>
      <c r="C3907" s="2" t="s">
        <v>1000</v>
      </c>
      <c r="D3907" s="2" t="s">
        <v>219</v>
      </c>
      <c r="E3907" s="2" t="s">
        <v>221</v>
      </c>
      <c r="F3907" s="2" t="s">
        <v>59</v>
      </c>
      <c r="G3907" s="2" t="s">
        <v>497</v>
      </c>
      <c r="H3907" s="2" t="s">
        <v>402</v>
      </c>
      <c r="J3907" s="3">
        <v>42208</v>
      </c>
      <c r="K3907" s="2">
        <v>819711</v>
      </c>
      <c r="L3907" s="2">
        <v>747688</v>
      </c>
      <c r="N3907" s="2">
        <v>15</v>
      </c>
      <c r="P3907" s="2" t="s">
        <v>108</v>
      </c>
      <c r="S3907" s="2" t="s">
        <v>109</v>
      </c>
      <c r="T3907" s="2" t="s">
        <v>110</v>
      </c>
      <c r="U3907" s="2" t="s">
        <v>111</v>
      </c>
      <c r="V3907" s="2">
        <v>36</v>
      </c>
      <c r="Y3907" s="2">
        <f t="shared" si="998"/>
        <v>11.459155902616464</v>
      </c>
      <c r="AB3907" s="2">
        <v>11.459155900000001</v>
      </c>
      <c r="AC3907" s="2">
        <f t="shared" si="999"/>
        <v>1.0313240312354817E-2</v>
      </c>
      <c r="AD3907" s="2">
        <v>0.62526804605155184</v>
      </c>
      <c r="AE3907" s="2">
        <f t="shared" ref="AE3907:AE3970" si="1004">AC3907/AD3907*100</f>
        <v>1.6494110609811197</v>
      </c>
      <c r="AF3907" s="2">
        <v>52</v>
      </c>
      <c r="AG3907" s="4">
        <f t="shared" ref="AG3907:AG3970" si="1005">1/AF3907*100</f>
        <v>1.9230769230769231</v>
      </c>
      <c r="AH3907" s="4">
        <f t="shared" ref="AH3907:AH3970" si="1006">AG3907+AE3907</f>
        <v>3.5724879840580428</v>
      </c>
      <c r="AI3907" s="5">
        <f t="shared" ref="AI3907:AI3970" si="1007">AH3907/2</f>
        <v>1.7862439920290214</v>
      </c>
      <c r="AJ3907" s="2">
        <f t="shared" si="1000"/>
        <v>3.7127665124477342E-2</v>
      </c>
      <c r="AK3907" s="2">
        <f t="shared" si="1001"/>
        <v>9.2819162811193356E-3</v>
      </c>
      <c r="AL3907" s="2">
        <v>3</v>
      </c>
      <c r="AM3907" s="2">
        <v>3</v>
      </c>
      <c r="AN3907" s="2">
        <f t="shared" si="1002"/>
        <v>4.5</v>
      </c>
      <c r="AO3907" s="2">
        <f t="shared" si="1003"/>
        <v>0.89999999999999991</v>
      </c>
      <c r="AP3907" s="2">
        <v>6</v>
      </c>
      <c r="AQ3907" s="2">
        <v>1.5</v>
      </c>
      <c r="AR3907" s="2">
        <v>0</v>
      </c>
      <c r="AS3907" s="2" t="s">
        <v>78</v>
      </c>
      <c r="AT3907" s="2">
        <v>4</v>
      </c>
      <c r="AV3907" s="2" t="s">
        <v>115</v>
      </c>
      <c r="AW3907" s="2" t="str">
        <f t="shared" ref="AW3907:AW3970" si="1008">+IF(AP3907&lt;=0.25,"Rasante",IF(AP3907&lt;=1.5,"Herbáceo",IF(AP3907&lt;=5,"Arbustivo",IF(AP3907&lt;=12,"Arbolitos",IF(AP3907&lt;=25,"Arbóreo inferior","Arbóreo superior")))))</f>
        <v>Arbolitos</v>
      </c>
      <c r="AX3907" s="2" t="str">
        <f t="shared" si="997"/>
        <v>I</v>
      </c>
      <c r="AY3907" s="2">
        <v>592</v>
      </c>
      <c r="AZ3907" s="4">
        <f t="shared" ref="AZ3907:AZ3970" si="1009">1/AY3907*100</f>
        <v>0.16891891891891891</v>
      </c>
      <c r="BA3907" s="4">
        <v>4.1110111730247123</v>
      </c>
      <c r="BB3907" s="4">
        <f t="shared" ref="BB3907:BB3970" si="1010">AC3907/BA3907*100</f>
        <v>0.25086870062595235</v>
      </c>
      <c r="BC3907" s="4">
        <f t="shared" ref="BC3907:BC3970" si="1011">AZ3907+BB3907</f>
        <v>0.41978761954487126</v>
      </c>
      <c r="BD3907" s="4">
        <f t="shared" ref="BD3907:BD3970" si="1012">BC3907/2</f>
        <v>0.20989380977243563</v>
      </c>
    </row>
    <row r="3908" spans="1:56" x14ac:dyDescent="0.25">
      <c r="A3908" s="2">
        <v>121</v>
      </c>
      <c r="B3908" s="2" t="s">
        <v>55</v>
      </c>
      <c r="C3908" s="2" t="s">
        <v>1000</v>
      </c>
      <c r="D3908" s="2" t="s">
        <v>219</v>
      </c>
      <c r="E3908" s="2" t="s">
        <v>221</v>
      </c>
      <c r="F3908" s="2" t="s">
        <v>59</v>
      </c>
      <c r="G3908" s="2" t="s">
        <v>497</v>
      </c>
      <c r="H3908" s="2" t="s">
        <v>402</v>
      </c>
      <c r="J3908" s="3">
        <v>42208</v>
      </c>
      <c r="K3908" s="2">
        <v>819711</v>
      </c>
      <c r="L3908" s="2">
        <v>747688</v>
      </c>
      <c r="N3908" s="2">
        <v>25</v>
      </c>
      <c r="P3908" s="2" t="s">
        <v>108</v>
      </c>
      <c r="S3908" s="2" t="s">
        <v>109</v>
      </c>
      <c r="T3908" s="2" t="s">
        <v>110</v>
      </c>
      <c r="U3908" s="2" t="s">
        <v>111</v>
      </c>
      <c r="V3908" s="2">
        <v>55</v>
      </c>
      <c r="Y3908" s="2">
        <f t="shared" si="998"/>
        <v>17.507043740108486</v>
      </c>
      <c r="AB3908" s="2">
        <v>17.50704374</v>
      </c>
      <c r="AC3908" s="2">
        <f t="shared" si="999"/>
        <v>2.4072185142649163E-2</v>
      </c>
      <c r="AD3908" s="2">
        <v>0.62526804605155184</v>
      </c>
      <c r="AE3908" s="2">
        <f t="shared" si="1004"/>
        <v>3.8498985026758379</v>
      </c>
      <c r="AF3908" s="2">
        <v>52</v>
      </c>
      <c r="AG3908" s="4">
        <f t="shared" si="1005"/>
        <v>1.9230769230769231</v>
      </c>
      <c r="AH3908" s="4">
        <f t="shared" si="1006"/>
        <v>5.7729754257527608</v>
      </c>
      <c r="AI3908" s="5">
        <f t="shared" si="1007"/>
        <v>2.8864877128763804</v>
      </c>
      <c r="AJ3908" s="2">
        <f t="shared" si="1000"/>
        <v>0.11554648868471598</v>
      </c>
      <c r="AK3908" s="2">
        <f t="shared" si="1001"/>
        <v>5.7773244342357991E-2</v>
      </c>
      <c r="AL3908" s="2">
        <v>6</v>
      </c>
      <c r="AM3908" s="2">
        <v>4</v>
      </c>
      <c r="AN3908" s="2">
        <f t="shared" si="1002"/>
        <v>12</v>
      </c>
      <c r="AO3908" s="2">
        <f t="shared" si="1003"/>
        <v>2.4</v>
      </c>
      <c r="AP3908" s="2">
        <v>8</v>
      </c>
      <c r="AQ3908" s="2">
        <v>4</v>
      </c>
      <c r="AR3908" s="2">
        <v>0</v>
      </c>
      <c r="AS3908" s="2" t="s">
        <v>276</v>
      </c>
      <c r="AT3908" s="2">
        <v>2</v>
      </c>
      <c r="AV3908" s="2" t="s">
        <v>115</v>
      </c>
      <c r="AW3908" s="2" t="str">
        <f t="shared" si="1008"/>
        <v>Arbolitos</v>
      </c>
      <c r="AX3908" s="2" t="str">
        <f t="shared" si="997"/>
        <v>I</v>
      </c>
      <c r="AY3908" s="2">
        <v>592</v>
      </c>
      <c r="AZ3908" s="4">
        <f t="shared" si="1009"/>
        <v>0.16891891891891891</v>
      </c>
      <c r="BA3908" s="4">
        <v>4.1110111730247123</v>
      </c>
      <c r="BB3908" s="4">
        <f t="shared" si="1010"/>
        <v>0.58555387298881612</v>
      </c>
      <c r="BC3908" s="4">
        <f t="shared" si="1011"/>
        <v>0.75447279190773497</v>
      </c>
      <c r="BD3908" s="4">
        <f t="shared" si="1012"/>
        <v>0.37723639595386749</v>
      </c>
    </row>
    <row r="3909" spans="1:56" x14ac:dyDescent="0.25">
      <c r="A3909" s="2">
        <v>121</v>
      </c>
      <c r="B3909" s="2" t="s">
        <v>55</v>
      </c>
      <c r="C3909" s="2" t="s">
        <v>1000</v>
      </c>
      <c r="D3909" s="2" t="s">
        <v>219</v>
      </c>
      <c r="E3909" s="2" t="s">
        <v>221</v>
      </c>
      <c r="F3909" s="2" t="s">
        <v>59</v>
      </c>
      <c r="G3909" s="2" t="s">
        <v>497</v>
      </c>
      <c r="H3909" s="2" t="s">
        <v>402</v>
      </c>
      <c r="J3909" s="3">
        <v>42208</v>
      </c>
      <c r="K3909" s="2">
        <v>819711</v>
      </c>
      <c r="L3909" s="2">
        <v>747688</v>
      </c>
      <c r="N3909" s="2">
        <v>3</v>
      </c>
      <c r="P3909" s="2" t="s">
        <v>108</v>
      </c>
      <c r="S3909" s="2" t="s">
        <v>109</v>
      </c>
      <c r="T3909" s="2" t="s">
        <v>110</v>
      </c>
      <c r="U3909" s="2" t="s">
        <v>111</v>
      </c>
      <c r="V3909" s="2">
        <v>185</v>
      </c>
      <c r="Y3909" s="2">
        <f t="shared" si="998"/>
        <v>58.887328944001275</v>
      </c>
      <c r="AB3909" s="2">
        <v>58.887328940000003</v>
      </c>
      <c r="AC3909" s="2">
        <f t="shared" si="999"/>
        <v>0.27235389636600582</v>
      </c>
      <c r="AD3909" s="2">
        <v>0.62526804605155184</v>
      </c>
      <c r="AE3909" s="2">
        <f t="shared" si="1004"/>
        <v>43.557942563332411</v>
      </c>
      <c r="AF3909" s="2">
        <v>52</v>
      </c>
      <c r="AG3909" s="4">
        <f t="shared" si="1005"/>
        <v>1.9230769230769231</v>
      </c>
      <c r="AH3909" s="4">
        <f t="shared" si="1006"/>
        <v>45.48101948640933</v>
      </c>
      <c r="AI3909" s="5">
        <f t="shared" si="1007"/>
        <v>22.740509743204665</v>
      </c>
      <c r="AJ3909" s="2">
        <f t="shared" si="1000"/>
        <v>0.49023701345881043</v>
      </c>
      <c r="AK3909" s="2">
        <f t="shared" si="1001"/>
        <v>0.32682467563920697</v>
      </c>
      <c r="AL3909" s="2">
        <v>2</v>
      </c>
      <c r="AM3909" s="2">
        <v>2</v>
      </c>
      <c r="AN3909" s="2">
        <f t="shared" si="1002"/>
        <v>2</v>
      </c>
      <c r="AO3909" s="2">
        <f t="shared" si="1003"/>
        <v>0.4</v>
      </c>
      <c r="AP3909" s="2">
        <v>3</v>
      </c>
      <c r="AQ3909" s="2">
        <v>2</v>
      </c>
      <c r="AR3909" s="2">
        <v>0</v>
      </c>
      <c r="AS3909" s="2" t="s">
        <v>79</v>
      </c>
      <c r="AT3909" s="2">
        <v>3</v>
      </c>
      <c r="AV3909" s="2" t="s">
        <v>115</v>
      </c>
      <c r="AW3909" s="2" t="str">
        <f t="shared" si="1008"/>
        <v>Arbustivo</v>
      </c>
      <c r="AX3909" s="2" t="str">
        <f>+IF(AB3909&lt;=40,"III",IF(AB3909&lt;=50,"IV",IF(AB3909&lt;=60,"V",IF(AB3909&lt;=70,"VI",IF(AB3909&lt;=80,"VII","VIII")))))</f>
        <v>V</v>
      </c>
      <c r="AY3909" s="2">
        <v>592</v>
      </c>
      <c r="AZ3909" s="4">
        <f t="shared" si="1009"/>
        <v>0.16891891891891891</v>
      </c>
      <c r="BA3909" s="4">
        <v>4.1110111730247123</v>
      </c>
      <c r="BB3909" s="4">
        <f t="shared" si="1010"/>
        <v>6.624985554724705</v>
      </c>
      <c r="BC3909" s="4">
        <f t="shared" si="1011"/>
        <v>6.7939044736436243</v>
      </c>
      <c r="BD3909" s="4">
        <f t="shared" si="1012"/>
        <v>3.3969522368218121</v>
      </c>
    </row>
    <row r="3910" spans="1:56" x14ac:dyDescent="0.25">
      <c r="A3910" s="2">
        <v>122</v>
      </c>
      <c r="B3910" s="2" t="s">
        <v>55</v>
      </c>
      <c r="C3910" s="2" t="s">
        <v>1002</v>
      </c>
      <c r="D3910" s="2" t="s">
        <v>515</v>
      </c>
      <c r="E3910" s="2" t="s">
        <v>221</v>
      </c>
      <c r="F3910" s="2" t="s">
        <v>59</v>
      </c>
      <c r="G3910" s="2" t="s">
        <v>497</v>
      </c>
      <c r="H3910" s="2" t="s">
        <v>402</v>
      </c>
      <c r="J3910" s="3">
        <v>42208</v>
      </c>
      <c r="K3910" s="2">
        <v>819766</v>
      </c>
      <c r="L3910" s="2">
        <v>747651</v>
      </c>
      <c r="N3910" s="2">
        <v>16</v>
      </c>
      <c r="P3910" s="2" t="s">
        <v>187</v>
      </c>
      <c r="S3910" s="2" t="s">
        <v>188</v>
      </c>
      <c r="T3910" s="2" t="s">
        <v>189</v>
      </c>
      <c r="U3910" s="2" t="s">
        <v>188</v>
      </c>
      <c r="V3910" s="2">
        <v>41</v>
      </c>
      <c r="Y3910" s="2">
        <f t="shared" si="998"/>
        <v>13.050705333535419</v>
      </c>
      <c r="AB3910" s="2">
        <v>13.05070533</v>
      </c>
      <c r="AC3910" s="2">
        <f t="shared" si="999"/>
        <v>1.3376972966873802E-2</v>
      </c>
      <c r="AD3910" s="2">
        <v>0.48598757647825702</v>
      </c>
      <c r="AE3910" s="2">
        <f t="shared" si="1004"/>
        <v>2.7525339359106611</v>
      </c>
      <c r="AF3910" s="2">
        <v>54</v>
      </c>
      <c r="AG3910" s="4">
        <f t="shared" si="1005"/>
        <v>1.8518518518518516</v>
      </c>
      <c r="AH3910" s="4">
        <f t="shared" si="1006"/>
        <v>4.6043857877625127</v>
      </c>
      <c r="AI3910" s="5">
        <f t="shared" si="1007"/>
        <v>2.3021928938812564</v>
      </c>
      <c r="AJ3910" s="2">
        <f t="shared" si="1000"/>
        <v>8.0261837801242811E-2</v>
      </c>
      <c r="AK3910" s="2">
        <f t="shared" si="1001"/>
        <v>4.8157102680745682E-2</v>
      </c>
      <c r="AL3910" s="2">
        <v>3</v>
      </c>
      <c r="AM3910" s="2">
        <v>3</v>
      </c>
      <c r="AN3910" s="2">
        <f t="shared" si="1002"/>
        <v>4.5</v>
      </c>
      <c r="AO3910" s="2">
        <f t="shared" si="1003"/>
        <v>0.89999999999999991</v>
      </c>
      <c r="AP3910" s="2">
        <v>10</v>
      </c>
      <c r="AQ3910" s="2">
        <v>6</v>
      </c>
      <c r="AR3910" s="2">
        <v>0</v>
      </c>
      <c r="AS3910" s="2" t="s">
        <v>78</v>
      </c>
      <c r="AT3910" s="2">
        <v>4</v>
      </c>
      <c r="AV3910" s="2" t="s">
        <v>115</v>
      </c>
      <c r="AW3910" s="2" t="str">
        <f t="shared" si="1008"/>
        <v>Arbolitos</v>
      </c>
      <c r="AX3910" s="2" t="str">
        <f t="shared" ref="AX3910:AX3973" si="1013">+IF(AB3910&lt;=2.5,"Brinzal",IF(AB3910&lt;=5,"Latizal bajo",IF(AB3910&lt;=10,"Latizal alto",IF(AB3910&lt;=20,"I",IF(AB3910&lt;=30,"II","III")))))</f>
        <v>I</v>
      </c>
      <c r="AY3910" s="2">
        <v>1910</v>
      </c>
      <c r="AZ3910" s="4">
        <f t="shared" si="1009"/>
        <v>5.2356020942408384E-2</v>
      </c>
      <c r="BA3910" s="4">
        <v>33.270446189313013</v>
      </c>
      <c r="BB3910" s="4">
        <f t="shared" si="1010"/>
        <v>4.0206773575434326E-2</v>
      </c>
      <c r="BC3910" s="4">
        <f t="shared" si="1011"/>
        <v>9.2562794517842717E-2</v>
      </c>
      <c r="BD3910" s="4">
        <f t="shared" si="1012"/>
        <v>4.6281397258921358E-2</v>
      </c>
    </row>
    <row r="3911" spans="1:56" x14ac:dyDescent="0.25">
      <c r="A3911" s="2">
        <v>122</v>
      </c>
      <c r="B3911" s="2" t="s">
        <v>55</v>
      </c>
      <c r="C3911" s="2" t="s">
        <v>1002</v>
      </c>
      <c r="D3911" s="2" t="s">
        <v>515</v>
      </c>
      <c r="E3911" s="2" t="s">
        <v>221</v>
      </c>
      <c r="F3911" s="2" t="s">
        <v>59</v>
      </c>
      <c r="G3911" s="2" t="s">
        <v>497</v>
      </c>
      <c r="H3911" s="2" t="s">
        <v>402</v>
      </c>
      <c r="J3911" s="3">
        <v>42208</v>
      </c>
      <c r="K3911" s="2">
        <v>819766</v>
      </c>
      <c r="L3911" s="2">
        <v>747651</v>
      </c>
      <c r="N3911" s="2">
        <v>42</v>
      </c>
      <c r="P3911" s="2" t="s">
        <v>135</v>
      </c>
      <c r="S3911" s="2" t="s">
        <v>136</v>
      </c>
      <c r="T3911" s="2" t="s">
        <v>139</v>
      </c>
      <c r="U3911" s="2" t="s">
        <v>532</v>
      </c>
      <c r="V3911" s="2">
        <v>30</v>
      </c>
      <c r="Y3911" s="2">
        <f t="shared" si="998"/>
        <v>9.5492965855137211</v>
      </c>
      <c r="AB3911" s="2">
        <v>9.5492965860000005</v>
      </c>
      <c r="AC3911" s="2">
        <f t="shared" si="999"/>
        <v>7.1619724391352906E-3</v>
      </c>
      <c r="AD3911" s="2">
        <v>0.48598757647825702</v>
      </c>
      <c r="AE3911" s="2">
        <f t="shared" si="1004"/>
        <v>1.473694552242472</v>
      </c>
      <c r="AF3911" s="2">
        <v>54</v>
      </c>
      <c r="AG3911" s="4">
        <f t="shared" si="1005"/>
        <v>1.8518518518518516</v>
      </c>
      <c r="AH3911" s="4">
        <f t="shared" si="1006"/>
        <v>3.3255464040943234</v>
      </c>
      <c r="AI3911" s="5">
        <f t="shared" si="1007"/>
        <v>1.6627732020471617</v>
      </c>
      <c r="AJ3911" s="2">
        <f t="shared" si="1000"/>
        <v>6.0160568488736438E-2</v>
      </c>
      <c r="AK3911" s="2">
        <f t="shared" si="1001"/>
        <v>4.2971834634811738E-2</v>
      </c>
      <c r="AL3911" s="2">
        <v>3</v>
      </c>
      <c r="AM3911" s="2">
        <v>3</v>
      </c>
      <c r="AN3911" s="2">
        <f t="shared" si="1002"/>
        <v>4.5</v>
      </c>
      <c r="AO3911" s="2">
        <f t="shared" si="1003"/>
        <v>0.89999999999999991</v>
      </c>
      <c r="AP3911" s="2">
        <v>14</v>
      </c>
      <c r="AQ3911" s="2">
        <v>10</v>
      </c>
      <c r="AR3911" s="2">
        <v>0</v>
      </c>
      <c r="AS3911" s="2" t="s">
        <v>276</v>
      </c>
      <c r="AT3911" s="2">
        <v>1</v>
      </c>
      <c r="AV3911" s="2" t="s">
        <v>115</v>
      </c>
      <c r="AW3911" s="2" t="str">
        <f t="shared" si="1008"/>
        <v>Arbóreo inferior</v>
      </c>
      <c r="AX3911" s="2" t="str">
        <f t="shared" si="1013"/>
        <v>Latizal alto</v>
      </c>
      <c r="AY3911" s="2">
        <v>1910</v>
      </c>
      <c r="AZ3911" s="4">
        <f t="shared" si="1009"/>
        <v>5.2356020942408384E-2</v>
      </c>
      <c r="BA3911" s="4">
        <v>33.270446189313013</v>
      </c>
      <c r="BB3911" s="4">
        <f t="shared" si="1010"/>
        <v>2.1526529576377695E-2</v>
      </c>
      <c r="BC3911" s="4">
        <f t="shared" si="1011"/>
        <v>7.3882550518786075E-2</v>
      </c>
      <c r="BD3911" s="4">
        <f t="shared" si="1012"/>
        <v>3.6941275259393037E-2</v>
      </c>
    </row>
    <row r="3912" spans="1:56" x14ac:dyDescent="0.25">
      <c r="A3912" s="2">
        <v>122</v>
      </c>
      <c r="B3912" s="2" t="s">
        <v>55</v>
      </c>
      <c r="C3912" s="2" t="s">
        <v>1002</v>
      </c>
      <c r="D3912" s="2" t="s">
        <v>515</v>
      </c>
      <c r="E3912" s="2" t="s">
        <v>221</v>
      </c>
      <c r="F3912" s="2" t="s">
        <v>59</v>
      </c>
      <c r="G3912" s="2" t="s">
        <v>497</v>
      </c>
      <c r="H3912" s="2" t="s">
        <v>402</v>
      </c>
      <c r="J3912" s="3">
        <v>42208</v>
      </c>
      <c r="K3912" s="2">
        <v>819766</v>
      </c>
      <c r="L3912" s="2">
        <v>747651</v>
      </c>
      <c r="N3912" s="2">
        <v>43</v>
      </c>
      <c r="P3912" s="2" t="s">
        <v>135</v>
      </c>
      <c r="S3912" s="2" t="s">
        <v>136</v>
      </c>
      <c r="T3912" s="2" t="s">
        <v>139</v>
      </c>
      <c r="U3912" s="2" t="s">
        <v>532</v>
      </c>
      <c r="V3912" s="2">
        <v>36</v>
      </c>
      <c r="Y3912" s="2">
        <f t="shared" si="998"/>
        <v>11.459155902616464</v>
      </c>
      <c r="AB3912" s="2">
        <v>11.459155900000001</v>
      </c>
      <c r="AC3912" s="2">
        <f t="shared" si="999"/>
        <v>1.0313240312354817E-2</v>
      </c>
      <c r="AD3912" s="2">
        <v>0.48598757647825702</v>
      </c>
      <c r="AE3912" s="2">
        <f t="shared" si="1004"/>
        <v>2.1221201552291591</v>
      </c>
      <c r="AF3912" s="2">
        <v>54</v>
      </c>
      <c r="AG3912" s="4">
        <f t="shared" si="1005"/>
        <v>1.8518518518518516</v>
      </c>
      <c r="AH3912" s="4">
        <f t="shared" si="1006"/>
        <v>3.9739720070810107</v>
      </c>
      <c r="AI3912" s="5">
        <f t="shared" si="1007"/>
        <v>1.9869860035405054</v>
      </c>
      <c r="AJ3912" s="2">
        <f t="shared" si="1000"/>
        <v>8.0443274436367562E-2</v>
      </c>
      <c r="AK3912" s="2">
        <f t="shared" si="1001"/>
        <v>4.3315609311890234E-2</v>
      </c>
      <c r="AL3912" s="2">
        <v>5</v>
      </c>
      <c r="AM3912" s="2">
        <v>4</v>
      </c>
      <c r="AN3912" s="2">
        <f t="shared" si="1002"/>
        <v>10</v>
      </c>
      <c r="AO3912" s="2">
        <f t="shared" si="1003"/>
        <v>2</v>
      </c>
      <c r="AP3912" s="2">
        <v>13</v>
      </c>
      <c r="AQ3912" s="2">
        <v>7</v>
      </c>
      <c r="AR3912" s="2">
        <v>0</v>
      </c>
      <c r="AS3912" s="2" t="s">
        <v>276</v>
      </c>
      <c r="AT3912" s="2">
        <v>1</v>
      </c>
      <c r="AV3912" s="2" t="s">
        <v>115</v>
      </c>
      <c r="AW3912" s="2" t="str">
        <f t="shared" si="1008"/>
        <v>Arbóreo inferior</v>
      </c>
      <c r="AX3912" s="2" t="str">
        <f t="shared" si="1013"/>
        <v>I</v>
      </c>
      <c r="AY3912" s="2">
        <v>1910</v>
      </c>
      <c r="AZ3912" s="4">
        <f t="shared" si="1009"/>
        <v>5.2356020942408384E-2</v>
      </c>
      <c r="BA3912" s="4">
        <v>33.270446189313013</v>
      </c>
      <c r="BB3912" s="4">
        <f t="shared" si="1010"/>
        <v>3.0998202589983873E-2</v>
      </c>
      <c r="BC3912" s="4">
        <f t="shared" si="1011"/>
        <v>8.335422353239226E-2</v>
      </c>
      <c r="BD3912" s="4">
        <f t="shared" si="1012"/>
        <v>4.167711176619613E-2</v>
      </c>
    </row>
    <row r="3913" spans="1:56" x14ac:dyDescent="0.25">
      <c r="A3913" s="2">
        <v>122</v>
      </c>
      <c r="B3913" s="2" t="s">
        <v>55</v>
      </c>
      <c r="C3913" s="2" t="s">
        <v>1002</v>
      </c>
      <c r="D3913" s="2" t="s">
        <v>515</v>
      </c>
      <c r="E3913" s="2" t="s">
        <v>221</v>
      </c>
      <c r="F3913" s="2" t="s">
        <v>59</v>
      </c>
      <c r="G3913" s="2" t="s">
        <v>497</v>
      </c>
      <c r="H3913" s="2" t="s">
        <v>402</v>
      </c>
      <c r="J3913" s="3">
        <v>42208</v>
      </c>
      <c r="K3913" s="2">
        <v>819766</v>
      </c>
      <c r="L3913" s="2">
        <v>747651</v>
      </c>
      <c r="N3913" s="2">
        <v>38</v>
      </c>
      <c r="P3913" s="2" t="s">
        <v>135</v>
      </c>
      <c r="S3913" s="2" t="s">
        <v>136</v>
      </c>
      <c r="T3913" s="2" t="s">
        <v>139</v>
      </c>
      <c r="U3913" s="2" t="s">
        <v>532</v>
      </c>
      <c r="V3913" s="2">
        <v>43</v>
      </c>
      <c r="Y3913" s="2">
        <f t="shared" si="998"/>
        <v>13.687325105903</v>
      </c>
      <c r="AB3913" s="2">
        <v>13.68732511</v>
      </c>
      <c r="AC3913" s="2">
        <f t="shared" si="999"/>
        <v>1.4713874488845726E-2</v>
      </c>
      <c r="AD3913" s="2">
        <v>0.48598757647825702</v>
      </c>
      <c r="AE3913" s="2">
        <f t="shared" si="1004"/>
        <v>3.0276235856625897</v>
      </c>
      <c r="AF3913" s="2">
        <v>54</v>
      </c>
      <c r="AG3913" s="4">
        <f t="shared" si="1005"/>
        <v>1.8518518518518516</v>
      </c>
      <c r="AH3913" s="4">
        <f t="shared" si="1006"/>
        <v>4.8794754375144418</v>
      </c>
      <c r="AI3913" s="5">
        <f t="shared" si="1007"/>
        <v>2.4397377187572209</v>
      </c>
      <c r="AJ3913" s="2">
        <f t="shared" si="1000"/>
        <v>0.10593989631968921</v>
      </c>
      <c r="AK3913" s="2">
        <f t="shared" si="1001"/>
        <v>8.8283246933074364E-2</v>
      </c>
      <c r="AL3913" s="2">
        <v>3</v>
      </c>
      <c r="AM3913" s="2">
        <v>3</v>
      </c>
      <c r="AN3913" s="2">
        <f t="shared" si="1002"/>
        <v>4.5</v>
      </c>
      <c r="AO3913" s="2">
        <f t="shared" si="1003"/>
        <v>0.89999999999999991</v>
      </c>
      <c r="AP3913" s="2">
        <v>12</v>
      </c>
      <c r="AQ3913" s="2">
        <v>10</v>
      </c>
      <c r="AR3913" s="2">
        <v>0</v>
      </c>
      <c r="AS3913" s="2" t="s">
        <v>276</v>
      </c>
      <c r="AT3913" s="2">
        <v>1</v>
      </c>
      <c r="AV3913" s="2" t="s">
        <v>115</v>
      </c>
      <c r="AW3913" s="2" t="str">
        <f t="shared" si="1008"/>
        <v>Arbolitos</v>
      </c>
      <c r="AX3913" s="2" t="str">
        <f t="shared" si="1013"/>
        <v>I</v>
      </c>
      <c r="AY3913" s="2">
        <v>1910</v>
      </c>
      <c r="AZ3913" s="4">
        <f t="shared" si="1009"/>
        <v>5.2356020942408384E-2</v>
      </c>
      <c r="BA3913" s="4">
        <v>33.270446189313013</v>
      </c>
      <c r="BB3913" s="4">
        <f t="shared" si="1010"/>
        <v>4.4225059096358169E-2</v>
      </c>
      <c r="BC3913" s="4">
        <f t="shared" si="1011"/>
        <v>9.6581080038766559E-2</v>
      </c>
      <c r="BD3913" s="4">
        <f t="shared" si="1012"/>
        <v>4.829054001938328E-2</v>
      </c>
    </row>
    <row r="3914" spans="1:56" x14ac:dyDescent="0.25">
      <c r="A3914" s="2">
        <v>122</v>
      </c>
      <c r="B3914" s="2" t="s">
        <v>55</v>
      </c>
      <c r="C3914" s="2" t="s">
        <v>1002</v>
      </c>
      <c r="D3914" s="2" t="s">
        <v>515</v>
      </c>
      <c r="E3914" s="2" t="s">
        <v>221</v>
      </c>
      <c r="F3914" s="2" t="s">
        <v>59</v>
      </c>
      <c r="G3914" s="2" t="s">
        <v>497</v>
      </c>
      <c r="H3914" s="2" t="s">
        <v>402</v>
      </c>
      <c r="J3914" s="3">
        <v>42208</v>
      </c>
      <c r="K3914" s="2">
        <v>819766</v>
      </c>
      <c r="L3914" s="2">
        <v>747651</v>
      </c>
      <c r="N3914" s="2">
        <v>24</v>
      </c>
      <c r="P3914" s="2" t="s">
        <v>135</v>
      </c>
      <c r="S3914" s="2" t="s">
        <v>136</v>
      </c>
      <c r="T3914" s="2" t="s">
        <v>139</v>
      </c>
      <c r="U3914" s="2" t="s">
        <v>532</v>
      </c>
      <c r="V3914" s="2">
        <v>45</v>
      </c>
      <c r="Y3914" s="2">
        <f t="shared" si="998"/>
        <v>14.323944878270581</v>
      </c>
      <c r="AB3914" s="2">
        <v>14.323944880000001</v>
      </c>
      <c r="AC3914" s="2">
        <f t="shared" si="999"/>
        <v>1.6114437988054401E-2</v>
      </c>
      <c r="AD3914" s="2">
        <v>0.48598757647825702</v>
      </c>
      <c r="AE3914" s="2">
        <f t="shared" si="1004"/>
        <v>3.3158127425455612</v>
      </c>
      <c r="AF3914" s="2">
        <v>54</v>
      </c>
      <c r="AG3914" s="4">
        <f t="shared" si="1005"/>
        <v>1.8518518518518516</v>
      </c>
      <c r="AH3914" s="4">
        <f t="shared" si="1006"/>
        <v>5.1676645943974133</v>
      </c>
      <c r="AI3914" s="5">
        <f t="shared" si="1007"/>
        <v>2.5838322971987067</v>
      </c>
      <c r="AJ3914" s="2">
        <f t="shared" si="1000"/>
        <v>0.1160239535139917</v>
      </c>
      <c r="AK3914" s="2">
        <f t="shared" si="1001"/>
        <v>3.3840319774914245E-2</v>
      </c>
      <c r="AL3914" s="2">
        <v>3</v>
      </c>
      <c r="AM3914" s="2">
        <v>3</v>
      </c>
      <c r="AN3914" s="2">
        <f t="shared" si="1002"/>
        <v>4.5</v>
      </c>
      <c r="AO3914" s="2">
        <f t="shared" si="1003"/>
        <v>0.89999999999999991</v>
      </c>
      <c r="AP3914" s="2">
        <v>12</v>
      </c>
      <c r="AQ3914" s="2">
        <v>3.5</v>
      </c>
      <c r="AR3914" s="2">
        <v>0</v>
      </c>
      <c r="AS3914" s="2" t="s">
        <v>79</v>
      </c>
      <c r="AT3914" s="2">
        <v>3</v>
      </c>
      <c r="AV3914" s="2" t="s">
        <v>115</v>
      </c>
      <c r="AW3914" s="2" t="str">
        <f t="shared" si="1008"/>
        <v>Arbolitos</v>
      </c>
      <c r="AX3914" s="2" t="str">
        <f t="shared" si="1013"/>
        <v>I</v>
      </c>
      <c r="AY3914" s="2">
        <v>1910</v>
      </c>
      <c r="AZ3914" s="4">
        <f t="shared" si="1009"/>
        <v>5.2356020942408384E-2</v>
      </c>
      <c r="BA3914" s="4">
        <v>33.270446189313013</v>
      </c>
      <c r="BB3914" s="4">
        <f t="shared" si="1010"/>
        <v>4.8434691546849797E-2</v>
      </c>
      <c r="BC3914" s="4">
        <f t="shared" si="1011"/>
        <v>0.10079071248925818</v>
      </c>
      <c r="BD3914" s="4">
        <f t="shared" si="1012"/>
        <v>5.039535624462909E-2</v>
      </c>
    </row>
    <row r="3915" spans="1:56" x14ac:dyDescent="0.25">
      <c r="A3915" s="2">
        <v>122</v>
      </c>
      <c r="B3915" s="2" t="s">
        <v>55</v>
      </c>
      <c r="C3915" s="2" t="s">
        <v>1002</v>
      </c>
      <c r="D3915" s="2" t="s">
        <v>515</v>
      </c>
      <c r="E3915" s="2" t="s">
        <v>221</v>
      </c>
      <c r="F3915" s="2" t="s">
        <v>59</v>
      </c>
      <c r="G3915" s="2" t="s">
        <v>497</v>
      </c>
      <c r="H3915" s="2" t="s">
        <v>402</v>
      </c>
      <c r="J3915" s="3">
        <v>42208</v>
      </c>
      <c r="K3915" s="2">
        <v>819766</v>
      </c>
      <c r="L3915" s="2">
        <v>747651</v>
      </c>
      <c r="N3915" s="2">
        <v>47</v>
      </c>
      <c r="P3915" s="2" t="s">
        <v>108</v>
      </c>
      <c r="S3915" s="2" t="s">
        <v>927</v>
      </c>
      <c r="T3915" s="2" t="s">
        <v>928</v>
      </c>
      <c r="U3915" s="2" t="s">
        <v>929</v>
      </c>
      <c r="V3915" s="2">
        <v>88</v>
      </c>
      <c r="Y3915" s="2">
        <f t="shared" si="998"/>
        <v>28.01126998417358</v>
      </c>
      <c r="AB3915" s="2">
        <v>28.011269980000002</v>
      </c>
      <c r="AC3915" s="2">
        <f t="shared" si="999"/>
        <v>6.162479396518189E-2</v>
      </c>
      <c r="AD3915" s="2">
        <v>0.48598757647825702</v>
      </c>
      <c r="AE3915" s="2">
        <f t="shared" si="1004"/>
        <v>12.680322902850783</v>
      </c>
      <c r="AF3915" s="2">
        <v>54</v>
      </c>
      <c r="AG3915" s="4">
        <f t="shared" si="1005"/>
        <v>1.8518518518518516</v>
      </c>
      <c r="AH3915" s="4">
        <f t="shared" si="1006"/>
        <v>14.532174754702634</v>
      </c>
      <c r="AI3915" s="5">
        <f t="shared" si="1007"/>
        <v>7.266087377351317</v>
      </c>
      <c r="AJ3915" s="2">
        <f t="shared" si="1000"/>
        <v>0.48067339292841876</v>
      </c>
      <c r="AK3915" s="2">
        <f t="shared" si="1001"/>
        <v>0.29579901103287304</v>
      </c>
      <c r="AL3915" s="2">
        <v>6</v>
      </c>
      <c r="AM3915" s="2">
        <v>6</v>
      </c>
      <c r="AN3915" s="2">
        <f t="shared" si="1002"/>
        <v>18</v>
      </c>
      <c r="AO3915" s="2">
        <f t="shared" si="1003"/>
        <v>3.5999999999999996</v>
      </c>
      <c r="AP3915" s="2">
        <v>13</v>
      </c>
      <c r="AQ3915" s="2">
        <v>8</v>
      </c>
      <c r="AR3915" s="2">
        <v>0</v>
      </c>
      <c r="AS3915" s="2" t="s">
        <v>276</v>
      </c>
      <c r="AT3915" s="2">
        <v>1</v>
      </c>
      <c r="AV3915" s="2" t="s">
        <v>115</v>
      </c>
      <c r="AW3915" s="2" t="str">
        <f t="shared" si="1008"/>
        <v>Arbóreo inferior</v>
      </c>
      <c r="AX3915" s="2" t="str">
        <f t="shared" si="1013"/>
        <v>II</v>
      </c>
      <c r="AY3915" s="2">
        <v>1910</v>
      </c>
      <c r="AZ3915" s="4">
        <f t="shared" si="1009"/>
        <v>5.2356020942408384E-2</v>
      </c>
      <c r="BA3915" s="4">
        <v>33.270446189313013</v>
      </c>
      <c r="BB3915" s="4">
        <f t="shared" si="1010"/>
        <v>0.18522382782163208</v>
      </c>
      <c r="BC3915" s="4">
        <f t="shared" si="1011"/>
        <v>0.23757984876404045</v>
      </c>
      <c r="BD3915" s="4">
        <f t="shared" si="1012"/>
        <v>0.11878992438202023</v>
      </c>
    </row>
    <row r="3916" spans="1:56" x14ac:dyDescent="0.25">
      <c r="A3916" s="2">
        <v>122</v>
      </c>
      <c r="B3916" s="2" t="s">
        <v>55</v>
      </c>
      <c r="C3916" s="2" t="s">
        <v>1002</v>
      </c>
      <c r="D3916" s="2" t="s">
        <v>515</v>
      </c>
      <c r="E3916" s="2" t="s">
        <v>221</v>
      </c>
      <c r="F3916" s="2" t="s">
        <v>59</v>
      </c>
      <c r="G3916" s="2" t="s">
        <v>497</v>
      </c>
      <c r="H3916" s="2" t="s">
        <v>402</v>
      </c>
      <c r="J3916" s="3">
        <v>42208</v>
      </c>
      <c r="K3916" s="2">
        <v>819766</v>
      </c>
      <c r="L3916" s="2">
        <v>747651</v>
      </c>
      <c r="N3916" s="2">
        <v>54</v>
      </c>
      <c r="P3916" s="2" t="s">
        <v>144</v>
      </c>
      <c r="S3916" s="2" t="s">
        <v>203</v>
      </c>
      <c r="T3916" s="2" t="s">
        <v>204</v>
      </c>
      <c r="U3916" s="2" t="s">
        <v>205</v>
      </c>
      <c r="V3916" s="2">
        <v>48</v>
      </c>
      <c r="Y3916" s="2">
        <f t="shared" si="998"/>
        <v>15.278874536821952</v>
      </c>
      <c r="AB3916" s="2">
        <v>15.27887454</v>
      </c>
      <c r="AC3916" s="2">
        <f t="shared" si="999"/>
        <v>1.8334649444186338E-2</v>
      </c>
      <c r="AD3916" s="2">
        <v>0.48598757647825702</v>
      </c>
      <c r="AE3916" s="2">
        <f t="shared" si="1004"/>
        <v>3.7726580537407268</v>
      </c>
      <c r="AF3916" s="2">
        <v>54</v>
      </c>
      <c r="AG3916" s="4">
        <f t="shared" si="1005"/>
        <v>1.8518518518518516</v>
      </c>
      <c r="AH3916" s="4">
        <f t="shared" si="1006"/>
        <v>5.6245099055925785</v>
      </c>
      <c r="AI3916" s="5">
        <f t="shared" si="1007"/>
        <v>2.8122549527962892</v>
      </c>
      <c r="AJ3916" s="2">
        <f t="shared" si="1000"/>
        <v>0.11000789666511802</v>
      </c>
      <c r="AK3916" s="2">
        <f t="shared" si="1001"/>
        <v>3.300236899953541E-2</v>
      </c>
      <c r="AL3916" s="2">
        <v>3</v>
      </c>
      <c r="AM3916" s="2">
        <v>3</v>
      </c>
      <c r="AN3916" s="2">
        <f t="shared" si="1002"/>
        <v>4.5</v>
      </c>
      <c r="AO3916" s="2">
        <f t="shared" si="1003"/>
        <v>0.89999999999999991</v>
      </c>
      <c r="AP3916" s="2">
        <v>10</v>
      </c>
      <c r="AQ3916" s="2">
        <v>3</v>
      </c>
      <c r="AR3916" s="2">
        <v>0</v>
      </c>
      <c r="AS3916" s="2" t="s">
        <v>276</v>
      </c>
      <c r="AT3916" s="2">
        <v>2</v>
      </c>
      <c r="AV3916" s="2" t="s">
        <v>115</v>
      </c>
      <c r="AW3916" s="2" t="str">
        <f t="shared" si="1008"/>
        <v>Arbolitos</v>
      </c>
      <c r="AX3916" s="2" t="str">
        <f t="shared" si="1013"/>
        <v>I</v>
      </c>
      <c r="AY3916" s="2">
        <v>1910</v>
      </c>
      <c r="AZ3916" s="4">
        <f t="shared" si="1009"/>
        <v>5.2356020942408384E-2</v>
      </c>
      <c r="BA3916" s="4">
        <v>33.270446189313013</v>
      </c>
      <c r="BB3916" s="4">
        <f t="shared" si="1010"/>
        <v>5.5107915715526874E-2</v>
      </c>
      <c r="BC3916" s="4">
        <f t="shared" si="1011"/>
        <v>0.10746393665793526</v>
      </c>
      <c r="BD3916" s="4">
        <f t="shared" si="1012"/>
        <v>5.3731968328967629E-2</v>
      </c>
    </row>
    <row r="3917" spans="1:56" x14ac:dyDescent="0.25">
      <c r="A3917" s="2">
        <v>122</v>
      </c>
      <c r="B3917" s="2" t="s">
        <v>55</v>
      </c>
      <c r="C3917" s="2" t="s">
        <v>1002</v>
      </c>
      <c r="D3917" s="2" t="s">
        <v>515</v>
      </c>
      <c r="E3917" s="2" t="s">
        <v>221</v>
      </c>
      <c r="F3917" s="2" t="s">
        <v>59</v>
      </c>
      <c r="G3917" s="2" t="s">
        <v>497</v>
      </c>
      <c r="H3917" s="2" t="s">
        <v>402</v>
      </c>
      <c r="J3917" s="3">
        <v>42208</v>
      </c>
      <c r="K3917" s="2">
        <v>819766</v>
      </c>
      <c r="L3917" s="2">
        <v>747651</v>
      </c>
      <c r="N3917" s="2">
        <v>23</v>
      </c>
      <c r="P3917" s="2" t="s">
        <v>144</v>
      </c>
      <c r="S3917" s="2" t="s">
        <v>203</v>
      </c>
      <c r="T3917" s="2" t="s">
        <v>204</v>
      </c>
      <c r="U3917" s="2" t="s">
        <v>205</v>
      </c>
      <c r="V3917" s="2">
        <v>68</v>
      </c>
      <c r="Y3917" s="2">
        <f t="shared" si="998"/>
        <v>21.645072260497766</v>
      </c>
      <c r="AB3917" s="2">
        <v>21.645072259999999</v>
      </c>
      <c r="AC3917" s="2">
        <f t="shared" si="999"/>
        <v>3.6796622842846204E-2</v>
      </c>
      <c r="AD3917" s="2">
        <v>0.48598757647825702</v>
      </c>
      <c r="AE3917" s="2">
        <f t="shared" si="1004"/>
        <v>7.5715151217435439</v>
      </c>
      <c r="AF3917" s="2">
        <v>54</v>
      </c>
      <c r="AG3917" s="4">
        <f t="shared" si="1005"/>
        <v>1.8518518518518516</v>
      </c>
      <c r="AH3917" s="4">
        <f t="shared" si="1006"/>
        <v>9.423366973595396</v>
      </c>
      <c r="AI3917" s="5">
        <f t="shared" si="1007"/>
        <v>4.711683486797698</v>
      </c>
      <c r="AJ3917" s="2">
        <f t="shared" si="1000"/>
        <v>0.22077973705707724</v>
      </c>
      <c r="AK3917" s="2">
        <f t="shared" si="1001"/>
        <v>3.311696055856158E-2</v>
      </c>
      <c r="AL3917" s="2">
        <v>5</v>
      </c>
      <c r="AM3917" s="2">
        <v>4</v>
      </c>
      <c r="AN3917" s="2">
        <f t="shared" si="1002"/>
        <v>10</v>
      </c>
      <c r="AO3917" s="2">
        <f t="shared" si="1003"/>
        <v>2</v>
      </c>
      <c r="AP3917" s="2">
        <v>10</v>
      </c>
      <c r="AQ3917" s="2">
        <v>1.5</v>
      </c>
      <c r="AR3917" s="2">
        <v>0</v>
      </c>
      <c r="AS3917" s="2" t="s">
        <v>276</v>
      </c>
      <c r="AT3917" s="2">
        <v>2</v>
      </c>
      <c r="AV3917" s="2" t="s">
        <v>115</v>
      </c>
      <c r="AW3917" s="2" t="str">
        <f t="shared" si="1008"/>
        <v>Arbolitos</v>
      </c>
      <c r="AX3917" s="2" t="str">
        <f t="shared" si="1013"/>
        <v>II</v>
      </c>
      <c r="AY3917" s="2">
        <v>1910</v>
      </c>
      <c r="AZ3917" s="4">
        <f t="shared" si="1009"/>
        <v>5.2356020942408384E-2</v>
      </c>
      <c r="BA3917" s="4">
        <v>33.270446189313013</v>
      </c>
      <c r="BB3917" s="4">
        <f t="shared" si="1010"/>
        <v>0.11059852529018939</v>
      </c>
      <c r="BC3917" s="4">
        <f t="shared" si="1011"/>
        <v>0.16295454623259778</v>
      </c>
      <c r="BD3917" s="4">
        <f t="shared" si="1012"/>
        <v>8.147727311629889E-2</v>
      </c>
    </row>
    <row r="3918" spans="1:56" x14ac:dyDescent="0.25">
      <c r="A3918" s="2">
        <v>122</v>
      </c>
      <c r="B3918" s="2" t="s">
        <v>55</v>
      </c>
      <c r="C3918" s="2" t="s">
        <v>1002</v>
      </c>
      <c r="D3918" s="2" t="s">
        <v>515</v>
      </c>
      <c r="E3918" s="2" t="s">
        <v>221</v>
      </c>
      <c r="F3918" s="2" t="s">
        <v>59</v>
      </c>
      <c r="G3918" s="2" t="s">
        <v>497</v>
      </c>
      <c r="H3918" s="2" t="s">
        <v>402</v>
      </c>
      <c r="J3918" s="3">
        <v>42208</v>
      </c>
      <c r="K3918" s="2">
        <v>819766</v>
      </c>
      <c r="L3918" s="2">
        <v>747651</v>
      </c>
      <c r="N3918" s="2">
        <v>14</v>
      </c>
      <c r="P3918" s="2" t="s">
        <v>90</v>
      </c>
      <c r="S3918" s="2" t="s">
        <v>91</v>
      </c>
      <c r="T3918" s="2" t="s">
        <v>369</v>
      </c>
      <c r="U3918" s="2" t="s">
        <v>502</v>
      </c>
      <c r="V3918" s="2">
        <v>20</v>
      </c>
      <c r="Y3918" s="2">
        <f t="shared" si="998"/>
        <v>6.366197723675814</v>
      </c>
      <c r="AB3918" s="2">
        <v>6.3661977240000001</v>
      </c>
      <c r="AC3918" s="2">
        <f t="shared" si="999"/>
        <v>3.1830988618379067E-3</v>
      </c>
      <c r="AD3918" s="2">
        <v>0.48598757647825702</v>
      </c>
      <c r="AE3918" s="2">
        <f t="shared" si="1004"/>
        <v>0.65497535655220973</v>
      </c>
      <c r="AF3918" s="2">
        <v>54</v>
      </c>
      <c r="AG3918" s="4">
        <f t="shared" si="1005"/>
        <v>1.8518518518518516</v>
      </c>
      <c r="AH3918" s="4">
        <f t="shared" si="1006"/>
        <v>2.5068272084040615</v>
      </c>
      <c r="AI3918" s="5">
        <f t="shared" si="1007"/>
        <v>1.2534136042020307</v>
      </c>
      <c r="AJ3918" s="2">
        <f t="shared" si="1000"/>
        <v>1.1459155902616463E-2</v>
      </c>
      <c r="AK3918" s="2">
        <f t="shared" si="1001"/>
        <v>0</v>
      </c>
      <c r="AL3918" s="2">
        <v>4</v>
      </c>
      <c r="AM3918" s="2">
        <v>5</v>
      </c>
      <c r="AN3918" s="2">
        <f t="shared" si="1002"/>
        <v>10</v>
      </c>
      <c r="AO3918" s="2">
        <f t="shared" si="1003"/>
        <v>2</v>
      </c>
      <c r="AP3918" s="2">
        <v>6</v>
      </c>
      <c r="AQ3918" s="2">
        <v>0</v>
      </c>
      <c r="AR3918" s="2">
        <v>4</v>
      </c>
      <c r="AS3918" s="2" t="s">
        <v>78</v>
      </c>
      <c r="AT3918" s="2">
        <v>4</v>
      </c>
      <c r="AV3918" s="2" t="s">
        <v>115</v>
      </c>
      <c r="AW3918" s="2" t="str">
        <f t="shared" si="1008"/>
        <v>Arbolitos</v>
      </c>
      <c r="AX3918" s="2" t="str">
        <f t="shared" si="1013"/>
        <v>Latizal alto</v>
      </c>
      <c r="AY3918" s="2">
        <v>1910</v>
      </c>
      <c r="AZ3918" s="4">
        <f t="shared" si="1009"/>
        <v>5.2356020942408384E-2</v>
      </c>
      <c r="BA3918" s="4">
        <v>33.270446189313013</v>
      </c>
      <c r="BB3918" s="4">
        <f t="shared" si="1010"/>
        <v>9.5673464783900854E-3</v>
      </c>
      <c r="BC3918" s="4">
        <f t="shared" si="1011"/>
        <v>6.1923367420798472E-2</v>
      </c>
      <c r="BD3918" s="4">
        <f t="shared" si="1012"/>
        <v>3.0961683710399236E-2</v>
      </c>
    </row>
    <row r="3919" spans="1:56" x14ac:dyDescent="0.25">
      <c r="A3919" s="2">
        <v>122</v>
      </c>
      <c r="B3919" s="2" t="s">
        <v>55</v>
      </c>
      <c r="C3919" s="2" t="s">
        <v>1002</v>
      </c>
      <c r="D3919" s="2" t="s">
        <v>515</v>
      </c>
      <c r="E3919" s="2" t="s">
        <v>221</v>
      </c>
      <c r="F3919" s="2" t="s">
        <v>59</v>
      </c>
      <c r="G3919" s="2" t="s">
        <v>497</v>
      </c>
      <c r="H3919" s="2" t="s">
        <v>402</v>
      </c>
      <c r="J3919" s="3">
        <v>42208</v>
      </c>
      <c r="K3919" s="2">
        <v>819766</v>
      </c>
      <c r="L3919" s="2">
        <v>747651</v>
      </c>
      <c r="N3919" s="2">
        <v>40</v>
      </c>
      <c r="P3919" s="2" t="s">
        <v>90</v>
      </c>
      <c r="S3919" s="2" t="s">
        <v>91</v>
      </c>
      <c r="T3919" s="2" t="s">
        <v>369</v>
      </c>
      <c r="U3919" s="2" t="s">
        <v>502</v>
      </c>
      <c r="V3919" s="2">
        <v>21</v>
      </c>
      <c r="Y3919" s="2">
        <f t="shared" si="998"/>
        <v>6.6845076098596046</v>
      </c>
      <c r="AB3919" s="2">
        <v>6.6845076099999998</v>
      </c>
      <c r="AC3919" s="2">
        <f t="shared" si="999"/>
        <v>3.5093664951762931E-3</v>
      </c>
      <c r="AD3919" s="2">
        <v>0.48598757647825702</v>
      </c>
      <c r="AE3919" s="2">
        <f t="shared" si="1004"/>
        <v>0.72211033059881136</v>
      </c>
      <c r="AF3919" s="2">
        <v>54</v>
      </c>
      <c r="AG3919" s="4">
        <f t="shared" si="1005"/>
        <v>1.8518518518518516</v>
      </c>
      <c r="AH3919" s="4">
        <f t="shared" si="1006"/>
        <v>2.5739621824506629</v>
      </c>
      <c r="AI3919" s="5">
        <f t="shared" si="1007"/>
        <v>1.2869810912253314</v>
      </c>
      <c r="AJ3919" s="2">
        <f t="shared" si="1000"/>
        <v>1.4739339279740431E-2</v>
      </c>
      <c r="AK3919" s="2">
        <f t="shared" si="1001"/>
        <v>0</v>
      </c>
      <c r="AL3919" s="2">
        <v>2</v>
      </c>
      <c r="AM3919" s="2">
        <v>2</v>
      </c>
      <c r="AN3919" s="2">
        <f t="shared" si="1002"/>
        <v>2</v>
      </c>
      <c r="AO3919" s="2">
        <f t="shared" si="1003"/>
        <v>0.4</v>
      </c>
      <c r="AP3919" s="2">
        <v>7</v>
      </c>
      <c r="AQ3919" s="2">
        <v>0</v>
      </c>
      <c r="AR3919" s="2">
        <v>4</v>
      </c>
      <c r="AS3919" s="2" t="s">
        <v>78</v>
      </c>
      <c r="AT3919" s="2">
        <v>4</v>
      </c>
      <c r="AV3919" s="2" t="s">
        <v>115</v>
      </c>
      <c r="AW3919" s="2" t="str">
        <f t="shared" si="1008"/>
        <v>Arbolitos</v>
      </c>
      <c r="AX3919" s="2" t="str">
        <f t="shared" si="1013"/>
        <v>Latizal alto</v>
      </c>
      <c r="AY3919" s="2">
        <v>1910</v>
      </c>
      <c r="AZ3919" s="4">
        <f t="shared" si="1009"/>
        <v>5.2356020942408384E-2</v>
      </c>
      <c r="BA3919" s="4">
        <v>33.270446189313013</v>
      </c>
      <c r="BB3919" s="4">
        <f t="shared" si="1010"/>
        <v>1.0547999492425072E-2</v>
      </c>
      <c r="BC3919" s="4">
        <f t="shared" si="1011"/>
        <v>6.2904020434833452E-2</v>
      </c>
      <c r="BD3919" s="4">
        <f t="shared" si="1012"/>
        <v>3.1452010217416726E-2</v>
      </c>
    </row>
    <row r="3920" spans="1:56" x14ac:dyDescent="0.25">
      <c r="A3920" s="2">
        <v>122</v>
      </c>
      <c r="B3920" s="2" t="s">
        <v>55</v>
      </c>
      <c r="C3920" s="2" t="s">
        <v>1002</v>
      </c>
      <c r="D3920" s="2" t="s">
        <v>515</v>
      </c>
      <c r="E3920" s="2" t="s">
        <v>221</v>
      </c>
      <c r="F3920" s="2" t="s">
        <v>59</v>
      </c>
      <c r="G3920" s="2" t="s">
        <v>497</v>
      </c>
      <c r="H3920" s="2" t="s">
        <v>402</v>
      </c>
      <c r="J3920" s="3">
        <v>42208</v>
      </c>
      <c r="K3920" s="2">
        <v>819766</v>
      </c>
      <c r="L3920" s="2">
        <v>747651</v>
      </c>
      <c r="N3920" s="2">
        <v>10</v>
      </c>
      <c r="P3920" s="2" t="s">
        <v>90</v>
      </c>
      <c r="S3920" s="2" t="s">
        <v>91</v>
      </c>
      <c r="T3920" s="2" t="s">
        <v>369</v>
      </c>
      <c r="U3920" s="2" t="s">
        <v>502</v>
      </c>
      <c r="V3920" s="2">
        <v>34</v>
      </c>
      <c r="Y3920" s="2">
        <f t="shared" si="998"/>
        <v>10.822536130248883</v>
      </c>
      <c r="AB3920" s="2">
        <v>10.82253613</v>
      </c>
      <c r="AC3920" s="2">
        <f t="shared" si="999"/>
        <v>9.1991557107115509E-3</v>
      </c>
      <c r="AD3920" s="2">
        <v>0.48598757647825702</v>
      </c>
      <c r="AE3920" s="2">
        <f t="shared" si="1004"/>
        <v>1.892878780435886</v>
      </c>
      <c r="AF3920" s="2">
        <v>54</v>
      </c>
      <c r="AG3920" s="4">
        <f t="shared" si="1005"/>
        <v>1.8518518518518516</v>
      </c>
      <c r="AH3920" s="4">
        <f t="shared" si="1006"/>
        <v>3.7447306322877374</v>
      </c>
      <c r="AI3920" s="5">
        <f t="shared" si="1007"/>
        <v>1.8723653161438687</v>
      </c>
      <c r="AJ3920" s="2">
        <f t="shared" si="1000"/>
        <v>3.311696055856158E-2</v>
      </c>
      <c r="AK3920" s="2">
        <f t="shared" si="1001"/>
        <v>1.1038986852853861E-2</v>
      </c>
      <c r="AL3920" s="2">
        <v>3</v>
      </c>
      <c r="AM3920" s="2">
        <v>3</v>
      </c>
      <c r="AN3920" s="2">
        <f t="shared" si="1002"/>
        <v>4.5</v>
      </c>
      <c r="AO3920" s="2">
        <f t="shared" si="1003"/>
        <v>0.89999999999999991</v>
      </c>
      <c r="AP3920" s="2">
        <v>6</v>
      </c>
      <c r="AQ3920" s="2">
        <v>2</v>
      </c>
      <c r="AR3920" s="2">
        <v>0</v>
      </c>
      <c r="AS3920" s="2" t="s">
        <v>78</v>
      </c>
      <c r="AT3920" s="2">
        <v>4</v>
      </c>
      <c r="AV3920" s="2" t="s">
        <v>115</v>
      </c>
      <c r="AW3920" s="2" t="str">
        <f t="shared" si="1008"/>
        <v>Arbolitos</v>
      </c>
      <c r="AX3920" s="2" t="str">
        <f t="shared" si="1013"/>
        <v>I</v>
      </c>
      <c r="AY3920" s="2">
        <v>1910</v>
      </c>
      <c r="AZ3920" s="4">
        <f t="shared" si="1009"/>
        <v>5.2356020942408384E-2</v>
      </c>
      <c r="BA3920" s="4">
        <v>33.270446189313013</v>
      </c>
      <c r="BB3920" s="4">
        <f t="shared" si="1010"/>
        <v>2.7649631322547347E-2</v>
      </c>
      <c r="BC3920" s="4">
        <f t="shared" si="1011"/>
        <v>8.0005652264955734E-2</v>
      </c>
      <c r="BD3920" s="4">
        <f t="shared" si="1012"/>
        <v>4.0002826132477867E-2</v>
      </c>
    </row>
    <row r="3921" spans="1:56" x14ac:dyDescent="0.25">
      <c r="A3921" s="2">
        <v>122</v>
      </c>
      <c r="B3921" s="2" t="s">
        <v>55</v>
      </c>
      <c r="C3921" s="2" t="s">
        <v>1002</v>
      </c>
      <c r="D3921" s="2" t="s">
        <v>515</v>
      </c>
      <c r="E3921" s="2" t="s">
        <v>221</v>
      </c>
      <c r="F3921" s="2" t="s">
        <v>59</v>
      </c>
      <c r="G3921" s="2" t="s">
        <v>497</v>
      </c>
      <c r="H3921" s="2" t="s">
        <v>402</v>
      </c>
      <c r="J3921" s="3">
        <v>42208</v>
      </c>
      <c r="K3921" s="2">
        <v>819766</v>
      </c>
      <c r="L3921" s="2">
        <v>747651</v>
      </c>
      <c r="N3921" s="2">
        <v>22</v>
      </c>
      <c r="P3921" s="2" t="s">
        <v>90</v>
      </c>
      <c r="S3921" s="2" t="s">
        <v>91</v>
      </c>
      <c r="T3921" s="2" t="s">
        <v>369</v>
      </c>
      <c r="U3921" s="2" t="s">
        <v>502</v>
      </c>
      <c r="V3921" s="2">
        <v>43</v>
      </c>
      <c r="Y3921" s="2">
        <f t="shared" si="998"/>
        <v>13.687325105903</v>
      </c>
      <c r="AB3921" s="2">
        <v>13.68732511</v>
      </c>
      <c r="AC3921" s="2">
        <f t="shared" si="999"/>
        <v>1.4713874488845726E-2</v>
      </c>
      <c r="AD3921" s="2">
        <v>0.48598757647825702</v>
      </c>
      <c r="AE3921" s="2">
        <f t="shared" si="1004"/>
        <v>3.0276235856625897</v>
      </c>
      <c r="AF3921" s="2">
        <v>54</v>
      </c>
      <c r="AG3921" s="4">
        <f t="shared" si="1005"/>
        <v>1.8518518518518516</v>
      </c>
      <c r="AH3921" s="4">
        <f t="shared" si="1006"/>
        <v>4.8794754375144418</v>
      </c>
      <c r="AI3921" s="5">
        <f t="shared" si="1007"/>
        <v>2.4397377187572209</v>
      </c>
      <c r="AJ3921" s="2">
        <f t="shared" si="1000"/>
        <v>6.1798272853152043E-2</v>
      </c>
      <c r="AK3921" s="2">
        <f t="shared" si="1001"/>
        <v>1.7656649386614872E-2</v>
      </c>
      <c r="AL3921" s="2">
        <v>6</v>
      </c>
      <c r="AM3921" s="2">
        <v>7</v>
      </c>
      <c r="AN3921" s="2">
        <f t="shared" si="1002"/>
        <v>21</v>
      </c>
      <c r="AO3921" s="2">
        <f t="shared" si="1003"/>
        <v>4.2</v>
      </c>
      <c r="AP3921" s="2">
        <v>7</v>
      </c>
      <c r="AQ3921" s="2">
        <v>2</v>
      </c>
      <c r="AR3921" s="2">
        <v>1</v>
      </c>
      <c r="AS3921" s="2" t="s">
        <v>78</v>
      </c>
      <c r="AT3921" s="2">
        <v>4</v>
      </c>
      <c r="AV3921" s="2" t="s">
        <v>115</v>
      </c>
      <c r="AW3921" s="2" t="str">
        <f t="shared" si="1008"/>
        <v>Arbolitos</v>
      </c>
      <c r="AX3921" s="2" t="str">
        <f t="shared" si="1013"/>
        <v>I</v>
      </c>
      <c r="AY3921" s="2">
        <v>1910</v>
      </c>
      <c r="AZ3921" s="4">
        <f t="shared" si="1009"/>
        <v>5.2356020942408384E-2</v>
      </c>
      <c r="BA3921" s="4">
        <v>33.270446189313013</v>
      </c>
      <c r="BB3921" s="4">
        <f t="shared" si="1010"/>
        <v>4.4225059096358169E-2</v>
      </c>
      <c r="BC3921" s="4">
        <f t="shared" si="1011"/>
        <v>9.6581080038766559E-2</v>
      </c>
      <c r="BD3921" s="4">
        <f t="shared" si="1012"/>
        <v>4.829054001938328E-2</v>
      </c>
    </row>
    <row r="3922" spans="1:56" x14ac:dyDescent="0.25">
      <c r="A3922" s="2">
        <v>122</v>
      </c>
      <c r="B3922" s="2" t="s">
        <v>55</v>
      </c>
      <c r="C3922" s="2" t="s">
        <v>1002</v>
      </c>
      <c r="D3922" s="2" t="s">
        <v>515</v>
      </c>
      <c r="E3922" s="2" t="s">
        <v>221</v>
      </c>
      <c r="F3922" s="2" t="s">
        <v>59</v>
      </c>
      <c r="G3922" s="2" t="s">
        <v>497</v>
      </c>
      <c r="H3922" s="2" t="s">
        <v>402</v>
      </c>
      <c r="J3922" s="3">
        <v>42208</v>
      </c>
      <c r="K3922" s="2">
        <v>819766</v>
      </c>
      <c r="L3922" s="2">
        <v>747651</v>
      </c>
      <c r="N3922" s="2">
        <v>28</v>
      </c>
      <c r="P3922" s="2" t="s">
        <v>80</v>
      </c>
      <c r="S3922" s="2" t="s">
        <v>190</v>
      </c>
      <c r="T3922" s="2" t="s">
        <v>191</v>
      </c>
      <c r="U3922" s="2" t="s">
        <v>192</v>
      </c>
      <c r="V3922" s="2">
        <v>8</v>
      </c>
      <c r="Y3922" s="2">
        <f t="shared" si="998"/>
        <v>2.5464790894703255</v>
      </c>
      <c r="AB3922" s="2">
        <v>2.546479089</v>
      </c>
      <c r="AC3922" s="2">
        <f t="shared" si="999"/>
        <v>5.0929581789406519E-4</v>
      </c>
      <c r="AD3922" s="2">
        <v>0.48598757647825702</v>
      </c>
      <c r="AE3922" s="2">
        <f t="shared" si="1004"/>
        <v>0.10479605704835357</v>
      </c>
      <c r="AF3922" s="2">
        <v>54</v>
      </c>
      <c r="AG3922" s="4">
        <f t="shared" si="1005"/>
        <v>1.8518518518518516</v>
      </c>
      <c r="AH3922" s="4">
        <f t="shared" si="1006"/>
        <v>1.9566479089002051</v>
      </c>
      <c r="AI3922" s="5">
        <f t="shared" si="1007"/>
        <v>0.97832395445010256</v>
      </c>
      <c r="AJ3922" s="2">
        <f t="shared" si="1000"/>
        <v>9.1673247220931718E-4</v>
      </c>
      <c r="AK3922" s="2">
        <f t="shared" si="1001"/>
        <v>6.1115498147287816E-4</v>
      </c>
      <c r="AL3922" s="2">
        <v>0.5</v>
      </c>
      <c r="AM3922" s="2">
        <v>0.5</v>
      </c>
      <c r="AN3922" s="2">
        <f t="shared" si="1002"/>
        <v>0.125</v>
      </c>
      <c r="AO3922" s="2">
        <f t="shared" si="1003"/>
        <v>2.5000000000000001E-2</v>
      </c>
      <c r="AP3922" s="2">
        <v>3</v>
      </c>
      <c r="AQ3922" s="2">
        <v>2</v>
      </c>
      <c r="AR3922" s="2">
        <v>0</v>
      </c>
      <c r="AS3922" s="2" t="s">
        <v>276</v>
      </c>
      <c r="AT3922" s="2">
        <v>1</v>
      </c>
      <c r="AV3922" s="2" t="s">
        <v>115</v>
      </c>
      <c r="AW3922" s="2" t="str">
        <f t="shared" si="1008"/>
        <v>Arbustivo</v>
      </c>
      <c r="AX3922" s="2" t="str">
        <f t="shared" si="1013"/>
        <v>Latizal bajo</v>
      </c>
      <c r="AY3922" s="2">
        <v>1910</v>
      </c>
      <c r="AZ3922" s="4">
        <f t="shared" si="1009"/>
        <v>5.2356020942408384E-2</v>
      </c>
      <c r="BA3922" s="4">
        <v>33.270446189313013</v>
      </c>
      <c r="BB3922" s="4">
        <f t="shared" si="1010"/>
        <v>1.5307754365424138E-3</v>
      </c>
      <c r="BC3922" s="4">
        <f t="shared" si="1011"/>
        <v>5.3886796378950795E-2</v>
      </c>
      <c r="BD3922" s="4">
        <f t="shared" si="1012"/>
        <v>2.6943398189475398E-2</v>
      </c>
    </row>
    <row r="3923" spans="1:56" x14ac:dyDescent="0.25">
      <c r="A3923" s="2">
        <v>122</v>
      </c>
      <c r="B3923" s="2" t="s">
        <v>55</v>
      </c>
      <c r="C3923" s="2" t="s">
        <v>1002</v>
      </c>
      <c r="D3923" s="2" t="s">
        <v>515</v>
      </c>
      <c r="E3923" s="2" t="s">
        <v>221</v>
      </c>
      <c r="F3923" s="2" t="s">
        <v>59</v>
      </c>
      <c r="G3923" s="2" t="s">
        <v>497</v>
      </c>
      <c r="H3923" s="2" t="s">
        <v>402</v>
      </c>
      <c r="J3923" s="3">
        <v>42208</v>
      </c>
      <c r="K3923" s="2">
        <v>819766</v>
      </c>
      <c r="L3923" s="2">
        <v>747651</v>
      </c>
      <c r="N3923" s="2">
        <v>29</v>
      </c>
      <c r="P3923" s="2" t="s">
        <v>80</v>
      </c>
      <c r="S3923" s="2" t="s">
        <v>190</v>
      </c>
      <c r="T3923" s="2" t="s">
        <v>191</v>
      </c>
      <c r="U3923" s="2" t="s">
        <v>192</v>
      </c>
      <c r="V3923" s="2">
        <v>13</v>
      </c>
      <c r="Y3923" s="2">
        <f t="shared" si="998"/>
        <v>4.1380285203892786</v>
      </c>
      <c r="AB3923" s="2">
        <v>4.1380285199999998</v>
      </c>
      <c r="AC3923" s="2">
        <f t="shared" si="999"/>
        <v>1.3448592691265155E-3</v>
      </c>
      <c r="AD3923" s="2">
        <v>0.48598757647825702</v>
      </c>
      <c r="AE3923" s="2">
        <f t="shared" si="1004"/>
        <v>0.2767270881433086</v>
      </c>
      <c r="AF3923" s="2">
        <v>54</v>
      </c>
      <c r="AG3923" s="4">
        <f t="shared" si="1005"/>
        <v>1.8518518518518516</v>
      </c>
      <c r="AH3923" s="4">
        <f t="shared" si="1006"/>
        <v>2.12857893999516</v>
      </c>
      <c r="AI3923" s="5">
        <f t="shared" si="1007"/>
        <v>1.06428946999758</v>
      </c>
      <c r="AJ3923" s="2">
        <f t="shared" si="1000"/>
        <v>3.6311200266415915E-3</v>
      </c>
      <c r="AK3923" s="2">
        <f t="shared" si="1001"/>
        <v>2.0172889036897731E-3</v>
      </c>
      <c r="AL3923" s="2">
        <v>1</v>
      </c>
      <c r="AM3923" s="2">
        <v>1</v>
      </c>
      <c r="AN3923" s="2">
        <f t="shared" si="1002"/>
        <v>0.5</v>
      </c>
      <c r="AO3923" s="2">
        <f t="shared" si="1003"/>
        <v>0.1</v>
      </c>
      <c r="AP3923" s="2">
        <v>4.5</v>
      </c>
      <c r="AQ3923" s="2">
        <v>2.5</v>
      </c>
      <c r="AR3923" s="2">
        <v>0</v>
      </c>
      <c r="AS3923" s="2" t="s">
        <v>276</v>
      </c>
      <c r="AT3923" s="2">
        <v>1</v>
      </c>
      <c r="AV3923" s="2" t="s">
        <v>115</v>
      </c>
      <c r="AW3923" s="2" t="str">
        <f t="shared" si="1008"/>
        <v>Arbustivo</v>
      </c>
      <c r="AX3923" s="2" t="str">
        <f t="shared" si="1013"/>
        <v>Latizal bajo</v>
      </c>
      <c r="AY3923" s="2">
        <v>1910</v>
      </c>
      <c r="AZ3923" s="4">
        <f t="shared" si="1009"/>
        <v>5.2356020942408384E-2</v>
      </c>
      <c r="BA3923" s="4">
        <v>33.270446189313013</v>
      </c>
      <c r="BB3923" s="4">
        <f t="shared" si="1010"/>
        <v>4.0422038871198102E-3</v>
      </c>
      <c r="BC3923" s="4">
        <f t="shared" si="1011"/>
        <v>5.6398224829528193E-2</v>
      </c>
      <c r="BD3923" s="4">
        <f t="shared" si="1012"/>
        <v>2.8199112414764096E-2</v>
      </c>
    </row>
    <row r="3924" spans="1:56" x14ac:dyDescent="0.25">
      <c r="A3924" s="2">
        <v>122</v>
      </c>
      <c r="B3924" s="2" t="s">
        <v>55</v>
      </c>
      <c r="C3924" s="2" t="s">
        <v>1002</v>
      </c>
      <c r="D3924" s="2" t="s">
        <v>515</v>
      </c>
      <c r="E3924" s="2" t="s">
        <v>221</v>
      </c>
      <c r="F3924" s="2" t="s">
        <v>59</v>
      </c>
      <c r="G3924" s="2" t="s">
        <v>497</v>
      </c>
      <c r="H3924" s="2" t="s">
        <v>402</v>
      </c>
      <c r="J3924" s="3">
        <v>42208</v>
      </c>
      <c r="K3924" s="2">
        <v>819766</v>
      </c>
      <c r="L3924" s="2">
        <v>747651</v>
      </c>
      <c r="N3924" s="2">
        <v>31</v>
      </c>
      <c r="P3924" s="2" t="s">
        <v>163</v>
      </c>
      <c r="S3924" s="2" t="s">
        <v>1001</v>
      </c>
      <c r="T3924" s="2" t="s">
        <v>194</v>
      </c>
      <c r="U3924" s="2" t="s">
        <v>195</v>
      </c>
      <c r="V3924" s="2">
        <v>16</v>
      </c>
      <c r="Y3924" s="2">
        <f t="shared" si="998"/>
        <v>5.0929581789406511</v>
      </c>
      <c r="AB3924" s="2">
        <v>5.092958179</v>
      </c>
      <c r="AC3924" s="2">
        <f t="shared" si="999"/>
        <v>2.0371832715762607E-3</v>
      </c>
      <c r="AD3924" s="2">
        <v>0.48598757647825702</v>
      </c>
      <c r="AE3924" s="2">
        <f t="shared" si="1004"/>
        <v>0.41918422819341428</v>
      </c>
      <c r="AF3924" s="2">
        <v>54</v>
      </c>
      <c r="AG3924" s="4">
        <f t="shared" si="1005"/>
        <v>1.8518518518518516</v>
      </c>
      <c r="AH3924" s="4">
        <f t="shared" si="1006"/>
        <v>2.271036080045266</v>
      </c>
      <c r="AI3924" s="5">
        <f t="shared" si="1007"/>
        <v>1.135518040022633</v>
      </c>
      <c r="AJ3924" s="2">
        <f t="shared" si="1000"/>
        <v>7.3338597776745375E-3</v>
      </c>
      <c r="AK3924" s="2">
        <f t="shared" si="1001"/>
        <v>2.4446199258915126E-3</v>
      </c>
      <c r="AL3924" s="2">
        <v>3</v>
      </c>
      <c r="AM3924" s="2">
        <v>2</v>
      </c>
      <c r="AN3924" s="2">
        <f t="shared" si="1002"/>
        <v>3</v>
      </c>
      <c r="AO3924" s="2">
        <f t="shared" si="1003"/>
        <v>0.6</v>
      </c>
      <c r="AP3924" s="2">
        <v>6</v>
      </c>
      <c r="AQ3924" s="2">
        <v>2</v>
      </c>
      <c r="AR3924" s="2">
        <v>0</v>
      </c>
      <c r="AS3924" s="2" t="s">
        <v>276</v>
      </c>
      <c r="AT3924" s="2">
        <v>1</v>
      </c>
      <c r="AV3924" s="2" t="s">
        <v>115</v>
      </c>
      <c r="AW3924" s="2" t="str">
        <f t="shared" si="1008"/>
        <v>Arbolitos</v>
      </c>
      <c r="AX3924" s="2" t="str">
        <f t="shared" si="1013"/>
        <v>Latizal alto</v>
      </c>
      <c r="AY3924" s="2">
        <v>1910</v>
      </c>
      <c r="AZ3924" s="4">
        <f t="shared" si="1009"/>
        <v>5.2356020942408384E-2</v>
      </c>
      <c r="BA3924" s="4">
        <v>33.270446189313013</v>
      </c>
      <c r="BB3924" s="4">
        <f t="shared" si="1010"/>
        <v>6.1231017461696553E-3</v>
      </c>
      <c r="BC3924" s="4">
        <f t="shared" si="1011"/>
        <v>5.8479122688578036E-2</v>
      </c>
      <c r="BD3924" s="4">
        <f t="shared" si="1012"/>
        <v>2.9239561344289018E-2</v>
      </c>
    </row>
    <row r="3925" spans="1:56" x14ac:dyDescent="0.25">
      <c r="A3925" s="2">
        <v>122</v>
      </c>
      <c r="B3925" s="2" t="s">
        <v>55</v>
      </c>
      <c r="C3925" s="2" t="s">
        <v>1002</v>
      </c>
      <c r="D3925" s="2" t="s">
        <v>515</v>
      </c>
      <c r="E3925" s="2" t="s">
        <v>221</v>
      </c>
      <c r="F3925" s="2" t="s">
        <v>59</v>
      </c>
      <c r="G3925" s="2" t="s">
        <v>497</v>
      </c>
      <c r="H3925" s="2" t="s">
        <v>402</v>
      </c>
      <c r="J3925" s="3">
        <v>42208</v>
      </c>
      <c r="K3925" s="2">
        <v>819766</v>
      </c>
      <c r="L3925" s="2">
        <v>747651</v>
      </c>
      <c r="N3925" s="2">
        <v>15</v>
      </c>
      <c r="P3925" s="2" t="s">
        <v>102</v>
      </c>
      <c r="S3925" s="2" t="s">
        <v>214</v>
      </c>
      <c r="T3925" s="2" t="s">
        <v>215</v>
      </c>
      <c r="U3925" s="2" t="s">
        <v>506</v>
      </c>
      <c r="V3925" s="2">
        <v>14</v>
      </c>
      <c r="Y3925" s="2">
        <f t="shared" si="998"/>
        <v>4.45633840657307</v>
      </c>
      <c r="AB3925" s="2">
        <v>4.4563384069999996</v>
      </c>
      <c r="AC3925" s="2">
        <f t="shared" si="999"/>
        <v>1.5597184423005749E-3</v>
      </c>
      <c r="AD3925" s="2">
        <v>0.48598757647825702</v>
      </c>
      <c r="AE3925" s="2">
        <f t="shared" si="1004"/>
        <v>0.32093792471058291</v>
      </c>
      <c r="AF3925" s="2">
        <v>54</v>
      </c>
      <c r="AG3925" s="4">
        <f t="shared" si="1005"/>
        <v>1.8518518518518516</v>
      </c>
      <c r="AH3925" s="4">
        <f t="shared" si="1006"/>
        <v>2.1727897765624347</v>
      </c>
      <c r="AI3925" s="5">
        <f t="shared" si="1007"/>
        <v>1.0863948882812173</v>
      </c>
      <c r="AJ3925" s="2">
        <f t="shared" si="1000"/>
        <v>3.2754087288312072E-3</v>
      </c>
      <c r="AK3925" s="2">
        <f t="shared" si="1001"/>
        <v>9.3583106538034494E-4</v>
      </c>
      <c r="AL3925" s="2">
        <v>3</v>
      </c>
      <c r="AM3925" s="2">
        <v>2</v>
      </c>
      <c r="AN3925" s="2">
        <f t="shared" si="1002"/>
        <v>3</v>
      </c>
      <c r="AO3925" s="2">
        <f t="shared" si="1003"/>
        <v>0.6</v>
      </c>
      <c r="AP3925" s="2">
        <v>3.5</v>
      </c>
      <c r="AQ3925" s="2">
        <v>1</v>
      </c>
      <c r="AR3925" s="2">
        <v>0</v>
      </c>
      <c r="AS3925" s="2" t="s">
        <v>276</v>
      </c>
      <c r="AT3925" s="2">
        <v>2</v>
      </c>
      <c r="AV3925" s="2" t="s">
        <v>115</v>
      </c>
      <c r="AW3925" s="2" t="str">
        <f t="shared" si="1008"/>
        <v>Arbustivo</v>
      </c>
      <c r="AX3925" s="2" t="str">
        <f t="shared" si="1013"/>
        <v>Latizal bajo</v>
      </c>
      <c r="AY3925" s="2">
        <v>1910</v>
      </c>
      <c r="AZ3925" s="4">
        <f t="shared" si="1009"/>
        <v>5.2356020942408384E-2</v>
      </c>
      <c r="BA3925" s="4">
        <v>33.270446189313013</v>
      </c>
      <c r="BB3925" s="4">
        <f t="shared" si="1010"/>
        <v>4.6879997744111437E-3</v>
      </c>
      <c r="BC3925" s="4">
        <f t="shared" si="1011"/>
        <v>5.7044020716819528E-2</v>
      </c>
      <c r="BD3925" s="4">
        <f t="shared" si="1012"/>
        <v>2.8522010358409764E-2</v>
      </c>
    </row>
    <row r="3926" spans="1:56" x14ac:dyDescent="0.25">
      <c r="A3926" s="2">
        <v>122</v>
      </c>
      <c r="B3926" s="2" t="s">
        <v>55</v>
      </c>
      <c r="C3926" s="2" t="s">
        <v>1002</v>
      </c>
      <c r="D3926" s="2" t="s">
        <v>515</v>
      </c>
      <c r="E3926" s="2" t="s">
        <v>221</v>
      </c>
      <c r="F3926" s="2" t="s">
        <v>59</v>
      </c>
      <c r="G3926" s="2" t="s">
        <v>497</v>
      </c>
      <c r="H3926" s="2" t="s">
        <v>402</v>
      </c>
      <c r="J3926" s="3">
        <v>42208</v>
      </c>
      <c r="K3926" s="2">
        <v>819766</v>
      </c>
      <c r="L3926" s="2">
        <v>747651</v>
      </c>
      <c r="N3926" s="2">
        <v>13</v>
      </c>
      <c r="P3926" s="2" t="s">
        <v>102</v>
      </c>
      <c r="S3926" s="2" t="s">
        <v>214</v>
      </c>
      <c r="T3926" s="2" t="s">
        <v>215</v>
      </c>
      <c r="U3926" s="2" t="s">
        <v>506</v>
      </c>
      <c r="V3926" s="2">
        <v>15</v>
      </c>
      <c r="Y3926" s="2">
        <f t="shared" si="998"/>
        <v>4.7746482927568605</v>
      </c>
      <c r="AB3926" s="2">
        <v>4.7746482930000003</v>
      </c>
      <c r="AC3926" s="2">
        <f t="shared" si="999"/>
        <v>1.7904931097838226E-3</v>
      </c>
      <c r="AD3926" s="2">
        <v>0.48598757647825702</v>
      </c>
      <c r="AE3926" s="2">
        <f t="shared" si="1004"/>
        <v>0.36842363806061801</v>
      </c>
      <c r="AF3926" s="2">
        <v>54</v>
      </c>
      <c r="AG3926" s="4">
        <f t="shared" si="1005"/>
        <v>1.8518518518518516</v>
      </c>
      <c r="AH3926" s="4">
        <f t="shared" si="1006"/>
        <v>2.2202754899124697</v>
      </c>
      <c r="AI3926" s="5">
        <f t="shared" si="1007"/>
        <v>1.1101377449562349</v>
      </c>
      <c r="AJ3926" s="2">
        <f t="shared" si="1000"/>
        <v>3.2228875976108807E-3</v>
      </c>
      <c r="AK3926" s="2">
        <f t="shared" si="1001"/>
        <v>0</v>
      </c>
      <c r="AL3926" s="2">
        <v>2</v>
      </c>
      <c r="AM3926" s="2">
        <v>1</v>
      </c>
      <c r="AN3926" s="2">
        <f t="shared" si="1002"/>
        <v>1</v>
      </c>
      <c r="AO3926" s="2">
        <f t="shared" si="1003"/>
        <v>0.2</v>
      </c>
      <c r="AP3926" s="2">
        <v>3</v>
      </c>
      <c r="AQ3926" s="2">
        <v>0</v>
      </c>
      <c r="AR3926" s="2">
        <v>1</v>
      </c>
      <c r="AS3926" s="2" t="s">
        <v>276</v>
      </c>
      <c r="AT3926" s="2">
        <v>1</v>
      </c>
      <c r="AV3926" s="2" t="s">
        <v>115</v>
      </c>
      <c r="AW3926" s="2" t="str">
        <f t="shared" si="1008"/>
        <v>Arbustivo</v>
      </c>
      <c r="AX3926" s="2" t="str">
        <f t="shared" si="1013"/>
        <v>Latizal bajo</v>
      </c>
      <c r="AY3926" s="2">
        <v>1910</v>
      </c>
      <c r="AZ3926" s="4">
        <f t="shared" si="1009"/>
        <v>5.2356020942408384E-2</v>
      </c>
      <c r="BA3926" s="4">
        <v>33.270446189313013</v>
      </c>
      <c r="BB3926" s="4">
        <f t="shared" si="1010"/>
        <v>5.3816323940944237E-3</v>
      </c>
      <c r="BC3926" s="4">
        <f t="shared" si="1011"/>
        <v>5.7737653336502805E-2</v>
      </c>
      <c r="BD3926" s="4">
        <f t="shared" si="1012"/>
        <v>2.8868826668251402E-2</v>
      </c>
    </row>
    <row r="3927" spans="1:56" x14ac:dyDescent="0.25">
      <c r="A3927" s="2">
        <v>122</v>
      </c>
      <c r="B3927" s="2" t="s">
        <v>55</v>
      </c>
      <c r="C3927" s="2" t="s">
        <v>1002</v>
      </c>
      <c r="D3927" s="2" t="s">
        <v>515</v>
      </c>
      <c r="E3927" s="2" t="s">
        <v>221</v>
      </c>
      <c r="F3927" s="2" t="s">
        <v>59</v>
      </c>
      <c r="G3927" s="2" t="s">
        <v>497</v>
      </c>
      <c r="H3927" s="2" t="s">
        <v>402</v>
      </c>
      <c r="J3927" s="3">
        <v>42208</v>
      </c>
      <c r="K3927" s="2">
        <v>819766</v>
      </c>
      <c r="L3927" s="2">
        <v>747651</v>
      </c>
      <c r="N3927" s="2">
        <v>53</v>
      </c>
      <c r="P3927" s="2" t="s">
        <v>102</v>
      </c>
      <c r="S3927" s="2" t="s">
        <v>214</v>
      </c>
      <c r="T3927" s="2" t="s">
        <v>215</v>
      </c>
      <c r="U3927" s="2" t="s">
        <v>506</v>
      </c>
      <c r="V3927" s="2">
        <v>19</v>
      </c>
      <c r="Y3927" s="2">
        <f t="shared" si="998"/>
        <v>6.0478878374920226</v>
      </c>
      <c r="AB3927" s="2">
        <v>6.0478878370000002</v>
      </c>
      <c r="AC3927" s="2">
        <f t="shared" si="999"/>
        <v>2.8727467228087103E-3</v>
      </c>
      <c r="AD3927" s="2">
        <v>0.48598757647825702</v>
      </c>
      <c r="AE3927" s="2">
        <f t="shared" si="1004"/>
        <v>0.59111525928836917</v>
      </c>
      <c r="AF3927" s="2">
        <v>54</v>
      </c>
      <c r="AG3927" s="4">
        <f t="shared" si="1005"/>
        <v>1.8518518518518516</v>
      </c>
      <c r="AH3927" s="4">
        <f t="shared" si="1006"/>
        <v>2.4429671111402209</v>
      </c>
      <c r="AI3927" s="5">
        <f t="shared" si="1007"/>
        <v>1.2214835555701105</v>
      </c>
      <c r="AJ3927" s="2">
        <f t="shared" si="1000"/>
        <v>8.6182401684261317E-3</v>
      </c>
      <c r="AK3927" s="2">
        <f t="shared" si="1001"/>
        <v>1.7236480336852262E-3</v>
      </c>
      <c r="AL3927" s="2">
        <v>1</v>
      </c>
      <c r="AM3927" s="2">
        <v>1</v>
      </c>
      <c r="AN3927" s="2">
        <f t="shared" si="1002"/>
        <v>0.5</v>
      </c>
      <c r="AO3927" s="2">
        <f t="shared" si="1003"/>
        <v>0.1</v>
      </c>
      <c r="AP3927" s="2">
        <v>5</v>
      </c>
      <c r="AQ3927" s="2">
        <v>1</v>
      </c>
      <c r="AR3927" s="2">
        <v>0</v>
      </c>
      <c r="AS3927" s="2" t="s">
        <v>276</v>
      </c>
      <c r="AT3927" s="2">
        <v>1</v>
      </c>
      <c r="AV3927" s="2" t="s">
        <v>115</v>
      </c>
      <c r="AW3927" s="2" t="str">
        <f t="shared" si="1008"/>
        <v>Arbustivo</v>
      </c>
      <c r="AX3927" s="2" t="str">
        <f t="shared" si="1013"/>
        <v>Latizal alto</v>
      </c>
      <c r="AY3927" s="2">
        <v>1910</v>
      </c>
      <c r="AZ3927" s="4">
        <f t="shared" si="1009"/>
        <v>5.2356020942408384E-2</v>
      </c>
      <c r="BA3927" s="4">
        <v>33.270446189313013</v>
      </c>
      <c r="BB3927" s="4">
        <f t="shared" si="1010"/>
        <v>8.6345301967470488E-3</v>
      </c>
      <c r="BC3927" s="4">
        <f t="shared" si="1011"/>
        <v>6.0990551139155434E-2</v>
      </c>
      <c r="BD3927" s="4">
        <f t="shared" si="1012"/>
        <v>3.0495275569577717E-2</v>
      </c>
    </row>
    <row r="3928" spans="1:56" x14ac:dyDescent="0.25">
      <c r="A3928" s="2">
        <v>122</v>
      </c>
      <c r="B3928" s="2" t="s">
        <v>55</v>
      </c>
      <c r="C3928" s="2" t="s">
        <v>1002</v>
      </c>
      <c r="D3928" s="2" t="s">
        <v>515</v>
      </c>
      <c r="E3928" s="2" t="s">
        <v>221</v>
      </c>
      <c r="F3928" s="2" t="s">
        <v>59</v>
      </c>
      <c r="G3928" s="2" t="s">
        <v>497</v>
      </c>
      <c r="H3928" s="2" t="s">
        <v>402</v>
      </c>
      <c r="J3928" s="3">
        <v>42208</v>
      </c>
      <c r="K3928" s="2">
        <v>819766</v>
      </c>
      <c r="L3928" s="2">
        <v>747651</v>
      </c>
      <c r="N3928" s="2">
        <v>4</v>
      </c>
      <c r="P3928" s="2" t="s">
        <v>102</v>
      </c>
      <c r="S3928" s="2" t="s">
        <v>214</v>
      </c>
      <c r="T3928" s="2" t="s">
        <v>215</v>
      </c>
      <c r="U3928" s="2" t="s">
        <v>506</v>
      </c>
      <c r="V3928" s="2">
        <v>23</v>
      </c>
      <c r="Y3928" s="2">
        <f t="shared" si="998"/>
        <v>7.3211273822271856</v>
      </c>
      <c r="AB3928" s="2">
        <v>7.3211273820000002</v>
      </c>
      <c r="AC3928" s="2">
        <f t="shared" si="999"/>
        <v>4.2096482447806314E-3</v>
      </c>
      <c r="AD3928" s="2">
        <v>0.48598757647825702</v>
      </c>
      <c r="AE3928" s="2">
        <f t="shared" si="1004"/>
        <v>0.86620490904029734</v>
      </c>
      <c r="AF3928" s="2">
        <v>54</v>
      </c>
      <c r="AG3928" s="4">
        <f t="shared" si="1005"/>
        <v>1.8518518518518516</v>
      </c>
      <c r="AH3928" s="4">
        <f t="shared" si="1006"/>
        <v>2.7180567608921491</v>
      </c>
      <c r="AI3928" s="5">
        <f t="shared" si="1007"/>
        <v>1.3590283804460745</v>
      </c>
      <c r="AJ3928" s="2">
        <f t="shared" si="1000"/>
        <v>1.5154733681210272E-2</v>
      </c>
      <c r="AK3928" s="2">
        <f t="shared" si="1001"/>
        <v>1.2628944734341893E-3</v>
      </c>
      <c r="AL3928" s="2">
        <v>3</v>
      </c>
      <c r="AM3928" s="2">
        <v>2</v>
      </c>
      <c r="AN3928" s="2">
        <f t="shared" si="1002"/>
        <v>3</v>
      </c>
      <c r="AO3928" s="2">
        <f t="shared" si="1003"/>
        <v>0.6</v>
      </c>
      <c r="AP3928" s="2">
        <v>6</v>
      </c>
      <c r="AQ3928" s="2">
        <v>0.5</v>
      </c>
      <c r="AR3928" s="2">
        <v>0</v>
      </c>
      <c r="AS3928" s="2" t="s">
        <v>276</v>
      </c>
      <c r="AT3928" s="2">
        <v>1</v>
      </c>
      <c r="AV3928" s="2" t="s">
        <v>115</v>
      </c>
      <c r="AW3928" s="2" t="str">
        <f t="shared" si="1008"/>
        <v>Arbolitos</v>
      </c>
      <c r="AX3928" s="2" t="str">
        <f t="shared" si="1013"/>
        <v>Latizal alto</v>
      </c>
      <c r="AY3928" s="2">
        <v>1910</v>
      </c>
      <c r="AZ3928" s="4">
        <f t="shared" si="1009"/>
        <v>5.2356020942408384E-2</v>
      </c>
      <c r="BA3928" s="4">
        <v>33.270446189313013</v>
      </c>
      <c r="BB3928" s="4">
        <f t="shared" si="1010"/>
        <v>1.2652815717670888E-2</v>
      </c>
      <c r="BC3928" s="4">
        <f t="shared" si="1011"/>
        <v>6.5008836660079269E-2</v>
      </c>
      <c r="BD3928" s="4">
        <f t="shared" si="1012"/>
        <v>3.2504418330039635E-2</v>
      </c>
    </row>
    <row r="3929" spans="1:56" x14ac:dyDescent="0.25">
      <c r="A3929" s="2">
        <v>122</v>
      </c>
      <c r="B3929" s="2" t="s">
        <v>55</v>
      </c>
      <c r="C3929" s="2" t="s">
        <v>1002</v>
      </c>
      <c r="D3929" s="2" t="s">
        <v>515</v>
      </c>
      <c r="E3929" s="2" t="s">
        <v>221</v>
      </c>
      <c r="F3929" s="2" t="s">
        <v>59</v>
      </c>
      <c r="G3929" s="2" t="s">
        <v>497</v>
      </c>
      <c r="H3929" s="2" t="s">
        <v>402</v>
      </c>
      <c r="J3929" s="3">
        <v>42208</v>
      </c>
      <c r="K3929" s="2">
        <v>819766</v>
      </c>
      <c r="L3929" s="2">
        <v>747651</v>
      </c>
      <c r="N3929" s="2">
        <v>51</v>
      </c>
      <c r="P3929" s="2" t="s">
        <v>102</v>
      </c>
      <c r="S3929" s="2" t="s">
        <v>214</v>
      </c>
      <c r="T3929" s="2" t="s">
        <v>215</v>
      </c>
      <c r="U3929" s="2" t="s">
        <v>506</v>
      </c>
      <c r="V3929" s="2">
        <v>23</v>
      </c>
      <c r="Y3929" s="2">
        <f t="shared" si="998"/>
        <v>7.3211273822271856</v>
      </c>
      <c r="AB3929" s="2">
        <v>7.3211273820000002</v>
      </c>
      <c r="AC3929" s="2">
        <f t="shared" si="999"/>
        <v>4.2096482447806314E-3</v>
      </c>
      <c r="AD3929" s="2">
        <v>0.48598757647825702</v>
      </c>
      <c r="AE3929" s="2">
        <f t="shared" si="1004"/>
        <v>0.86620490904029734</v>
      </c>
      <c r="AF3929" s="2">
        <v>54</v>
      </c>
      <c r="AG3929" s="4">
        <f t="shared" si="1005"/>
        <v>1.8518518518518516</v>
      </c>
      <c r="AH3929" s="4">
        <f t="shared" si="1006"/>
        <v>2.7180567608921491</v>
      </c>
      <c r="AI3929" s="5">
        <f t="shared" si="1007"/>
        <v>1.3590283804460745</v>
      </c>
      <c r="AJ3929" s="2">
        <f t="shared" si="1000"/>
        <v>1.5154733681210272E-2</v>
      </c>
      <c r="AK3929" s="2">
        <f t="shared" si="1001"/>
        <v>5.0515778937367571E-3</v>
      </c>
      <c r="AL3929" s="2">
        <v>3</v>
      </c>
      <c r="AM3929" s="2">
        <v>4</v>
      </c>
      <c r="AN3929" s="2">
        <f t="shared" si="1002"/>
        <v>6</v>
      </c>
      <c r="AO3929" s="2">
        <f t="shared" si="1003"/>
        <v>1.2</v>
      </c>
      <c r="AP3929" s="2">
        <v>6</v>
      </c>
      <c r="AQ3929" s="2">
        <v>2</v>
      </c>
      <c r="AR3929" s="2">
        <v>0</v>
      </c>
      <c r="AS3929" s="2" t="s">
        <v>276</v>
      </c>
      <c r="AT3929" s="2">
        <v>1</v>
      </c>
      <c r="AV3929" s="2" t="s">
        <v>115</v>
      </c>
      <c r="AW3929" s="2" t="str">
        <f t="shared" si="1008"/>
        <v>Arbolitos</v>
      </c>
      <c r="AX3929" s="2" t="str">
        <f t="shared" si="1013"/>
        <v>Latizal alto</v>
      </c>
      <c r="AY3929" s="2">
        <v>1910</v>
      </c>
      <c r="AZ3929" s="4">
        <f t="shared" si="1009"/>
        <v>5.2356020942408384E-2</v>
      </c>
      <c r="BA3929" s="4">
        <v>33.270446189313013</v>
      </c>
      <c r="BB3929" s="4">
        <f t="shared" si="1010"/>
        <v>1.2652815717670888E-2</v>
      </c>
      <c r="BC3929" s="4">
        <f t="shared" si="1011"/>
        <v>6.5008836660079269E-2</v>
      </c>
      <c r="BD3929" s="4">
        <f t="shared" si="1012"/>
        <v>3.2504418330039635E-2</v>
      </c>
    </row>
    <row r="3930" spans="1:56" x14ac:dyDescent="0.25">
      <c r="A3930" s="2">
        <v>122</v>
      </c>
      <c r="B3930" s="2" t="s">
        <v>55</v>
      </c>
      <c r="C3930" s="2" t="s">
        <v>1002</v>
      </c>
      <c r="D3930" s="2" t="s">
        <v>515</v>
      </c>
      <c r="E3930" s="2" t="s">
        <v>221</v>
      </c>
      <c r="F3930" s="2" t="s">
        <v>59</v>
      </c>
      <c r="G3930" s="2" t="s">
        <v>497</v>
      </c>
      <c r="H3930" s="2" t="s">
        <v>402</v>
      </c>
      <c r="J3930" s="3">
        <v>42208</v>
      </c>
      <c r="K3930" s="2">
        <v>819766</v>
      </c>
      <c r="L3930" s="2">
        <v>747651</v>
      </c>
      <c r="N3930" s="2">
        <v>9</v>
      </c>
      <c r="P3930" s="2" t="s">
        <v>102</v>
      </c>
      <c r="S3930" s="2" t="s">
        <v>214</v>
      </c>
      <c r="T3930" s="2" t="s">
        <v>215</v>
      </c>
      <c r="U3930" s="2" t="s">
        <v>506</v>
      </c>
      <c r="V3930" s="2">
        <v>24</v>
      </c>
      <c r="Y3930" s="2">
        <f t="shared" si="998"/>
        <v>7.6394372684109761</v>
      </c>
      <c r="AB3930" s="2">
        <v>7.639437268</v>
      </c>
      <c r="AC3930" s="2">
        <f t="shared" si="999"/>
        <v>4.5836623610465846E-3</v>
      </c>
      <c r="AD3930" s="2">
        <v>0.48598757647825702</v>
      </c>
      <c r="AE3930" s="2">
        <f t="shared" si="1004"/>
        <v>0.94316451343518171</v>
      </c>
      <c r="AF3930" s="2">
        <v>54</v>
      </c>
      <c r="AG3930" s="4">
        <f t="shared" si="1005"/>
        <v>1.8518518518518516</v>
      </c>
      <c r="AH3930" s="4">
        <f t="shared" si="1006"/>
        <v>2.7950163652870335</v>
      </c>
      <c r="AI3930" s="5">
        <f t="shared" si="1007"/>
        <v>1.3975081826435167</v>
      </c>
      <c r="AJ3930" s="2">
        <f t="shared" si="1000"/>
        <v>1.2375888374825778E-2</v>
      </c>
      <c r="AK3930" s="2">
        <f t="shared" si="1001"/>
        <v>8.2505922498838518E-4</v>
      </c>
      <c r="AL3930" s="2">
        <v>3</v>
      </c>
      <c r="AM3930" s="2">
        <v>2</v>
      </c>
      <c r="AN3930" s="2">
        <f t="shared" si="1002"/>
        <v>3</v>
      </c>
      <c r="AO3930" s="2">
        <f t="shared" si="1003"/>
        <v>0.6</v>
      </c>
      <c r="AP3930" s="2">
        <v>4.5</v>
      </c>
      <c r="AQ3930" s="2">
        <v>0.3</v>
      </c>
      <c r="AR3930" s="2">
        <v>0</v>
      </c>
      <c r="AS3930" s="2" t="s">
        <v>276</v>
      </c>
      <c r="AT3930" s="2">
        <v>1</v>
      </c>
      <c r="AV3930" s="2" t="s">
        <v>115</v>
      </c>
      <c r="AW3930" s="2" t="str">
        <f t="shared" si="1008"/>
        <v>Arbustivo</v>
      </c>
      <c r="AX3930" s="2" t="str">
        <f t="shared" si="1013"/>
        <v>Latizal alto</v>
      </c>
      <c r="AY3930" s="2">
        <v>1910</v>
      </c>
      <c r="AZ3930" s="4">
        <f t="shared" si="1009"/>
        <v>5.2356020942408384E-2</v>
      </c>
      <c r="BA3930" s="4">
        <v>33.270446189313013</v>
      </c>
      <c r="BB3930" s="4">
        <f t="shared" si="1010"/>
        <v>1.3776978928881719E-2</v>
      </c>
      <c r="BC3930" s="4">
        <f t="shared" si="1011"/>
        <v>6.6132999871290107E-2</v>
      </c>
      <c r="BD3930" s="4">
        <f t="shared" si="1012"/>
        <v>3.3066499935645054E-2</v>
      </c>
    </row>
    <row r="3931" spans="1:56" x14ac:dyDescent="0.25">
      <c r="A3931" s="2">
        <v>122</v>
      </c>
      <c r="B3931" s="2" t="s">
        <v>55</v>
      </c>
      <c r="C3931" s="2" t="s">
        <v>1002</v>
      </c>
      <c r="D3931" s="2" t="s">
        <v>515</v>
      </c>
      <c r="E3931" s="2" t="s">
        <v>221</v>
      </c>
      <c r="F3931" s="2" t="s">
        <v>59</v>
      </c>
      <c r="G3931" s="2" t="s">
        <v>497</v>
      </c>
      <c r="H3931" s="2" t="s">
        <v>402</v>
      </c>
      <c r="J3931" s="3">
        <v>42208</v>
      </c>
      <c r="K3931" s="2">
        <v>819766</v>
      </c>
      <c r="L3931" s="2">
        <v>747651</v>
      </c>
      <c r="N3931" s="2">
        <v>45</v>
      </c>
      <c r="P3931" s="2" t="s">
        <v>102</v>
      </c>
      <c r="S3931" s="2" t="s">
        <v>214</v>
      </c>
      <c r="T3931" s="2" t="s">
        <v>215</v>
      </c>
      <c r="U3931" s="2" t="s">
        <v>506</v>
      </c>
      <c r="V3931" s="2">
        <v>27</v>
      </c>
      <c r="Y3931" s="2">
        <f t="shared" si="998"/>
        <v>8.5943669269623477</v>
      </c>
      <c r="AB3931" s="2">
        <v>8.5943669269999994</v>
      </c>
      <c r="AC3931" s="2">
        <f t="shared" si="999"/>
        <v>5.8011976756995841E-3</v>
      </c>
      <c r="AD3931" s="2">
        <v>0.48598757647825702</v>
      </c>
      <c r="AE3931" s="2">
        <f t="shared" si="1004"/>
        <v>1.1936925873164019</v>
      </c>
      <c r="AF3931" s="2">
        <v>54</v>
      </c>
      <c r="AG3931" s="4">
        <f t="shared" si="1005"/>
        <v>1.8518518518518516</v>
      </c>
      <c r="AH3931" s="4">
        <f t="shared" si="1006"/>
        <v>3.0455444391682533</v>
      </c>
      <c r="AI3931" s="5">
        <f t="shared" si="1007"/>
        <v>1.5227722195841267</v>
      </c>
      <c r="AJ3931" s="2">
        <f t="shared" si="1000"/>
        <v>2.0884311632518502E-2</v>
      </c>
      <c r="AK3931" s="2">
        <f t="shared" si="1001"/>
        <v>1.0442155816259251E-2</v>
      </c>
      <c r="AL3931" s="2">
        <v>4</v>
      </c>
      <c r="AM3931" s="2">
        <v>4</v>
      </c>
      <c r="AN3931" s="2">
        <f t="shared" si="1002"/>
        <v>8</v>
      </c>
      <c r="AO3931" s="2">
        <f t="shared" si="1003"/>
        <v>1.6</v>
      </c>
      <c r="AP3931" s="2">
        <v>6</v>
      </c>
      <c r="AQ3931" s="2">
        <v>3</v>
      </c>
      <c r="AR3931" s="2">
        <v>1</v>
      </c>
      <c r="AS3931" s="2" t="s">
        <v>276</v>
      </c>
      <c r="AT3931" s="2">
        <v>1</v>
      </c>
      <c r="AV3931" s="2" t="s">
        <v>115</v>
      </c>
      <c r="AW3931" s="2" t="str">
        <f t="shared" si="1008"/>
        <v>Arbolitos</v>
      </c>
      <c r="AX3931" s="2" t="str">
        <f t="shared" si="1013"/>
        <v>Latizal alto</v>
      </c>
      <c r="AY3931" s="2">
        <v>1910</v>
      </c>
      <c r="AZ3931" s="4">
        <f t="shared" si="1009"/>
        <v>5.2356020942408384E-2</v>
      </c>
      <c r="BA3931" s="4">
        <v>33.270446189313013</v>
      </c>
      <c r="BB3931" s="4">
        <f t="shared" si="1010"/>
        <v>1.7436488956865927E-2</v>
      </c>
      <c r="BC3931" s="4">
        <f t="shared" si="1011"/>
        <v>6.979250989927431E-2</v>
      </c>
      <c r="BD3931" s="4">
        <f t="shared" si="1012"/>
        <v>3.4896254949637155E-2</v>
      </c>
    </row>
    <row r="3932" spans="1:56" x14ac:dyDescent="0.25">
      <c r="A3932" s="2">
        <v>122</v>
      </c>
      <c r="B3932" s="2" t="s">
        <v>55</v>
      </c>
      <c r="C3932" s="2" t="s">
        <v>1002</v>
      </c>
      <c r="D3932" s="2" t="s">
        <v>515</v>
      </c>
      <c r="E3932" s="2" t="s">
        <v>221</v>
      </c>
      <c r="F3932" s="2" t="s">
        <v>59</v>
      </c>
      <c r="G3932" s="2" t="s">
        <v>497</v>
      </c>
      <c r="H3932" s="2" t="s">
        <v>402</v>
      </c>
      <c r="J3932" s="3">
        <v>42208</v>
      </c>
      <c r="K3932" s="2">
        <v>819766</v>
      </c>
      <c r="L3932" s="2">
        <v>747651</v>
      </c>
      <c r="N3932" s="2">
        <v>48</v>
      </c>
      <c r="P3932" s="2" t="s">
        <v>102</v>
      </c>
      <c r="S3932" s="2" t="s">
        <v>214</v>
      </c>
      <c r="T3932" s="2" t="s">
        <v>215</v>
      </c>
      <c r="U3932" s="2" t="s">
        <v>506</v>
      </c>
      <c r="V3932" s="2">
        <v>30</v>
      </c>
      <c r="Y3932" s="2">
        <f t="shared" si="998"/>
        <v>9.5492965855137211</v>
      </c>
      <c r="AB3932" s="2">
        <v>9.5492965860000005</v>
      </c>
      <c r="AC3932" s="2">
        <f t="shared" si="999"/>
        <v>7.1619724391352906E-3</v>
      </c>
      <c r="AD3932" s="2">
        <v>0.48598757647825702</v>
      </c>
      <c r="AE3932" s="2">
        <f t="shared" si="1004"/>
        <v>1.473694552242472</v>
      </c>
      <c r="AF3932" s="2">
        <v>54</v>
      </c>
      <c r="AG3932" s="4">
        <f t="shared" si="1005"/>
        <v>1.8518518518518516</v>
      </c>
      <c r="AH3932" s="4">
        <f t="shared" si="1006"/>
        <v>3.3255464040943234</v>
      </c>
      <c r="AI3932" s="5">
        <f t="shared" si="1007"/>
        <v>1.6627732020471617</v>
      </c>
      <c r="AJ3932" s="2">
        <f t="shared" si="1000"/>
        <v>4.2971834634811738E-2</v>
      </c>
      <c r="AK3932" s="2">
        <f t="shared" si="1001"/>
        <v>3.43774677078494E-3</v>
      </c>
      <c r="AL3932" s="2">
        <v>3</v>
      </c>
      <c r="AM3932" s="2">
        <v>2</v>
      </c>
      <c r="AN3932" s="2">
        <f t="shared" si="1002"/>
        <v>3</v>
      </c>
      <c r="AO3932" s="2">
        <f t="shared" si="1003"/>
        <v>0.6</v>
      </c>
      <c r="AP3932" s="2">
        <v>10</v>
      </c>
      <c r="AQ3932" s="2">
        <v>0.8</v>
      </c>
      <c r="AR3932" s="2">
        <v>0</v>
      </c>
      <c r="AS3932" s="2" t="s">
        <v>276</v>
      </c>
      <c r="AT3932" s="2">
        <v>2</v>
      </c>
      <c r="AV3932" s="2" t="s">
        <v>115</v>
      </c>
      <c r="AW3932" s="2" t="str">
        <f t="shared" si="1008"/>
        <v>Arbolitos</v>
      </c>
      <c r="AX3932" s="2" t="str">
        <f t="shared" si="1013"/>
        <v>Latizal alto</v>
      </c>
      <c r="AY3932" s="2">
        <v>1910</v>
      </c>
      <c r="AZ3932" s="4">
        <f t="shared" si="1009"/>
        <v>5.2356020942408384E-2</v>
      </c>
      <c r="BA3932" s="4">
        <v>33.270446189313013</v>
      </c>
      <c r="BB3932" s="4">
        <f t="shared" si="1010"/>
        <v>2.1526529576377695E-2</v>
      </c>
      <c r="BC3932" s="4">
        <f t="shared" si="1011"/>
        <v>7.3882550518786075E-2</v>
      </c>
      <c r="BD3932" s="4">
        <f t="shared" si="1012"/>
        <v>3.6941275259393037E-2</v>
      </c>
    </row>
    <row r="3933" spans="1:56" x14ac:dyDescent="0.25">
      <c r="A3933" s="2">
        <v>122</v>
      </c>
      <c r="B3933" s="2" t="s">
        <v>55</v>
      </c>
      <c r="C3933" s="2" t="s">
        <v>1002</v>
      </c>
      <c r="D3933" s="2" t="s">
        <v>515</v>
      </c>
      <c r="E3933" s="2" t="s">
        <v>221</v>
      </c>
      <c r="F3933" s="2" t="s">
        <v>59</v>
      </c>
      <c r="G3933" s="2" t="s">
        <v>497</v>
      </c>
      <c r="H3933" s="2" t="s">
        <v>402</v>
      </c>
      <c r="J3933" s="3">
        <v>42208</v>
      </c>
      <c r="K3933" s="2">
        <v>819766</v>
      </c>
      <c r="L3933" s="2">
        <v>747651</v>
      </c>
      <c r="N3933" s="2">
        <v>49</v>
      </c>
      <c r="P3933" s="2" t="s">
        <v>102</v>
      </c>
      <c r="S3933" s="2" t="s">
        <v>214</v>
      </c>
      <c r="T3933" s="2" t="s">
        <v>215</v>
      </c>
      <c r="U3933" s="2" t="s">
        <v>506</v>
      </c>
      <c r="V3933" s="2">
        <v>30</v>
      </c>
      <c r="Y3933" s="2">
        <f t="shared" si="998"/>
        <v>9.5492965855137211</v>
      </c>
      <c r="AB3933" s="2">
        <v>9.5492965860000005</v>
      </c>
      <c r="AC3933" s="2">
        <f t="shared" si="999"/>
        <v>7.1619724391352906E-3</v>
      </c>
      <c r="AD3933" s="2">
        <v>0.48598757647825702</v>
      </c>
      <c r="AE3933" s="2">
        <f t="shared" si="1004"/>
        <v>1.473694552242472</v>
      </c>
      <c r="AF3933" s="2">
        <v>54</v>
      </c>
      <c r="AG3933" s="4">
        <f t="shared" si="1005"/>
        <v>1.8518518518518516</v>
      </c>
      <c r="AH3933" s="4">
        <f t="shared" si="1006"/>
        <v>3.3255464040943234</v>
      </c>
      <c r="AI3933" s="5">
        <f t="shared" si="1007"/>
        <v>1.6627732020471617</v>
      </c>
      <c r="AJ3933" s="2">
        <f t="shared" si="1000"/>
        <v>2.5783100780887046E-2</v>
      </c>
      <c r="AK3933" s="2">
        <f t="shared" si="1001"/>
        <v>1.2891550390443523E-2</v>
      </c>
      <c r="AL3933" s="2">
        <v>3</v>
      </c>
      <c r="AM3933" s="2">
        <v>4</v>
      </c>
      <c r="AN3933" s="2">
        <f t="shared" si="1002"/>
        <v>6</v>
      </c>
      <c r="AO3933" s="2">
        <f t="shared" si="1003"/>
        <v>1.2</v>
      </c>
      <c r="AP3933" s="2">
        <v>6</v>
      </c>
      <c r="AQ3933" s="2">
        <v>3</v>
      </c>
      <c r="AR3933" s="2">
        <v>2</v>
      </c>
      <c r="AS3933" s="2" t="s">
        <v>276</v>
      </c>
      <c r="AT3933" s="2">
        <v>1</v>
      </c>
      <c r="AV3933" s="2" t="s">
        <v>115</v>
      </c>
      <c r="AW3933" s="2" t="str">
        <f t="shared" si="1008"/>
        <v>Arbolitos</v>
      </c>
      <c r="AX3933" s="2" t="str">
        <f t="shared" si="1013"/>
        <v>Latizal alto</v>
      </c>
      <c r="AY3933" s="2">
        <v>1910</v>
      </c>
      <c r="AZ3933" s="4">
        <f t="shared" si="1009"/>
        <v>5.2356020942408384E-2</v>
      </c>
      <c r="BA3933" s="4">
        <v>33.270446189313013</v>
      </c>
      <c r="BB3933" s="4">
        <f t="shared" si="1010"/>
        <v>2.1526529576377695E-2</v>
      </c>
      <c r="BC3933" s="4">
        <f t="shared" si="1011"/>
        <v>7.3882550518786075E-2</v>
      </c>
      <c r="BD3933" s="4">
        <f t="shared" si="1012"/>
        <v>3.6941275259393037E-2</v>
      </c>
    </row>
    <row r="3934" spans="1:56" x14ac:dyDescent="0.25">
      <c r="A3934" s="2">
        <v>122</v>
      </c>
      <c r="B3934" s="2" t="s">
        <v>55</v>
      </c>
      <c r="C3934" s="2" t="s">
        <v>1002</v>
      </c>
      <c r="D3934" s="2" t="s">
        <v>515</v>
      </c>
      <c r="E3934" s="2" t="s">
        <v>221</v>
      </c>
      <c r="F3934" s="2" t="s">
        <v>59</v>
      </c>
      <c r="G3934" s="2" t="s">
        <v>497</v>
      </c>
      <c r="H3934" s="2" t="s">
        <v>402</v>
      </c>
      <c r="J3934" s="3">
        <v>42208</v>
      </c>
      <c r="K3934" s="2">
        <v>819766</v>
      </c>
      <c r="L3934" s="2">
        <v>747651</v>
      </c>
      <c r="N3934" s="2">
        <v>1</v>
      </c>
      <c r="P3934" s="2" t="s">
        <v>102</v>
      </c>
      <c r="S3934" s="2" t="s">
        <v>214</v>
      </c>
      <c r="T3934" s="2" t="s">
        <v>215</v>
      </c>
      <c r="U3934" s="2" t="s">
        <v>506</v>
      </c>
      <c r="V3934" s="2">
        <v>33</v>
      </c>
      <c r="Y3934" s="2">
        <f t="shared" si="998"/>
        <v>10.504226244065093</v>
      </c>
      <c r="AB3934" s="2">
        <v>10.504226239999999</v>
      </c>
      <c r="AC3934" s="2">
        <f t="shared" si="999"/>
        <v>8.6659866513537007E-3</v>
      </c>
      <c r="AD3934" s="2">
        <v>0.48598757647825702</v>
      </c>
      <c r="AE3934" s="2">
        <f t="shared" si="1004"/>
        <v>1.7831704082133908</v>
      </c>
      <c r="AF3934" s="2">
        <v>54</v>
      </c>
      <c r="AG3934" s="4">
        <f t="shared" si="1005"/>
        <v>1.8518518518518516</v>
      </c>
      <c r="AH3934" s="4">
        <f t="shared" si="1006"/>
        <v>3.6350222600652424</v>
      </c>
      <c r="AI3934" s="5">
        <f t="shared" si="1007"/>
        <v>1.8175111300326212</v>
      </c>
      <c r="AJ3934" s="2">
        <f t="shared" si="1000"/>
        <v>3.6397143935685543E-2</v>
      </c>
      <c r="AK3934" s="2">
        <f t="shared" si="1001"/>
        <v>0</v>
      </c>
      <c r="AL3934" s="2">
        <v>4</v>
      </c>
      <c r="AM3934" s="2">
        <v>2</v>
      </c>
      <c r="AN3934" s="2">
        <f t="shared" si="1002"/>
        <v>4</v>
      </c>
      <c r="AO3934" s="2">
        <f t="shared" si="1003"/>
        <v>0.8</v>
      </c>
      <c r="AP3934" s="2">
        <v>7</v>
      </c>
      <c r="AQ3934" s="2">
        <v>0</v>
      </c>
      <c r="AR3934" s="2">
        <v>2</v>
      </c>
      <c r="AS3934" s="2" t="s">
        <v>276</v>
      </c>
      <c r="AT3934" s="2">
        <v>1</v>
      </c>
      <c r="AV3934" s="2" t="s">
        <v>115</v>
      </c>
      <c r="AW3934" s="2" t="str">
        <f t="shared" si="1008"/>
        <v>Arbolitos</v>
      </c>
      <c r="AX3934" s="2" t="str">
        <f t="shared" si="1013"/>
        <v>I</v>
      </c>
      <c r="AY3934" s="2">
        <v>1910</v>
      </c>
      <c r="AZ3934" s="4">
        <f t="shared" si="1009"/>
        <v>5.2356020942408384E-2</v>
      </c>
      <c r="BA3934" s="4">
        <v>33.270446189313013</v>
      </c>
      <c r="BB3934" s="4">
        <f t="shared" si="1010"/>
        <v>2.6047100787417003E-2</v>
      </c>
      <c r="BC3934" s="4">
        <f t="shared" si="1011"/>
        <v>7.8403121729825387E-2</v>
      </c>
      <c r="BD3934" s="4">
        <f t="shared" si="1012"/>
        <v>3.9201560864912693E-2</v>
      </c>
    </row>
    <row r="3935" spans="1:56" x14ac:dyDescent="0.25">
      <c r="A3935" s="2">
        <v>122</v>
      </c>
      <c r="B3935" s="2" t="s">
        <v>55</v>
      </c>
      <c r="C3935" s="2" t="s">
        <v>1002</v>
      </c>
      <c r="D3935" s="2" t="s">
        <v>515</v>
      </c>
      <c r="E3935" s="2" t="s">
        <v>221</v>
      </c>
      <c r="F3935" s="2" t="s">
        <v>59</v>
      </c>
      <c r="G3935" s="2" t="s">
        <v>497</v>
      </c>
      <c r="H3935" s="2" t="s">
        <v>402</v>
      </c>
      <c r="J3935" s="3">
        <v>42208</v>
      </c>
      <c r="K3935" s="2">
        <v>819766</v>
      </c>
      <c r="L3935" s="2">
        <v>747651</v>
      </c>
      <c r="N3935" s="2">
        <v>2</v>
      </c>
      <c r="P3935" s="2" t="s">
        <v>102</v>
      </c>
      <c r="S3935" s="2" t="s">
        <v>214</v>
      </c>
      <c r="T3935" s="2" t="s">
        <v>215</v>
      </c>
      <c r="U3935" s="2" t="s">
        <v>506</v>
      </c>
      <c r="V3935" s="2">
        <v>34</v>
      </c>
      <c r="Y3935" s="2">
        <f t="shared" si="998"/>
        <v>10.822536130248883</v>
      </c>
      <c r="AB3935" s="2">
        <v>10.82253613</v>
      </c>
      <c r="AC3935" s="2">
        <f t="shared" si="999"/>
        <v>9.1991557107115509E-3</v>
      </c>
      <c r="AD3935" s="2">
        <v>0.48598757647825702</v>
      </c>
      <c r="AE3935" s="2">
        <f t="shared" si="1004"/>
        <v>1.892878780435886</v>
      </c>
      <c r="AF3935" s="2">
        <v>54</v>
      </c>
      <c r="AG3935" s="4">
        <f t="shared" si="1005"/>
        <v>1.8518518518518516</v>
      </c>
      <c r="AH3935" s="4">
        <f t="shared" si="1006"/>
        <v>3.7447306322877374</v>
      </c>
      <c r="AI3935" s="5">
        <f t="shared" si="1007"/>
        <v>1.8723653161438687</v>
      </c>
      <c r="AJ3935" s="2">
        <f t="shared" si="1000"/>
        <v>3.311696055856158E-2</v>
      </c>
      <c r="AK3935" s="2">
        <f t="shared" si="1001"/>
        <v>0</v>
      </c>
      <c r="AL3935" s="2">
        <v>3</v>
      </c>
      <c r="AM3935" s="2">
        <v>2</v>
      </c>
      <c r="AN3935" s="2">
        <f t="shared" si="1002"/>
        <v>3</v>
      </c>
      <c r="AO3935" s="2">
        <f t="shared" si="1003"/>
        <v>0.6</v>
      </c>
      <c r="AP3935" s="2">
        <v>6</v>
      </c>
      <c r="AQ3935" s="2">
        <v>0</v>
      </c>
      <c r="AR3935" s="2">
        <v>2</v>
      </c>
      <c r="AS3935" s="2" t="s">
        <v>276</v>
      </c>
      <c r="AT3935" s="2">
        <v>1</v>
      </c>
      <c r="AV3935" s="2" t="s">
        <v>115</v>
      </c>
      <c r="AW3935" s="2" t="str">
        <f t="shared" si="1008"/>
        <v>Arbolitos</v>
      </c>
      <c r="AX3935" s="2" t="str">
        <f t="shared" si="1013"/>
        <v>I</v>
      </c>
      <c r="AY3935" s="2">
        <v>1910</v>
      </c>
      <c r="AZ3935" s="4">
        <f t="shared" si="1009"/>
        <v>5.2356020942408384E-2</v>
      </c>
      <c r="BA3935" s="4">
        <v>33.270446189313013</v>
      </c>
      <c r="BB3935" s="4">
        <f t="shared" si="1010"/>
        <v>2.7649631322547347E-2</v>
      </c>
      <c r="BC3935" s="4">
        <f t="shared" si="1011"/>
        <v>8.0005652264955734E-2</v>
      </c>
      <c r="BD3935" s="4">
        <f t="shared" si="1012"/>
        <v>4.0002826132477867E-2</v>
      </c>
    </row>
    <row r="3936" spans="1:56" x14ac:dyDescent="0.25">
      <c r="A3936" s="2">
        <v>122</v>
      </c>
      <c r="B3936" s="2" t="s">
        <v>55</v>
      </c>
      <c r="C3936" s="2" t="s">
        <v>1002</v>
      </c>
      <c r="D3936" s="2" t="s">
        <v>515</v>
      </c>
      <c r="E3936" s="2" t="s">
        <v>221</v>
      </c>
      <c r="F3936" s="2" t="s">
        <v>59</v>
      </c>
      <c r="G3936" s="2" t="s">
        <v>497</v>
      </c>
      <c r="H3936" s="2" t="s">
        <v>402</v>
      </c>
      <c r="J3936" s="3">
        <v>42208</v>
      </c>
      <c r="K3936" s="2">
        <v>819766</v>
      </c>
      <c r="L3936" s="2">
        <v>747651</v>
      </c>
      <c r="N3936" s="2">
        <v>36</v>
      </c>
      <c r="P3936" s="2" t="s">
        <v>102</v>
      </c>
      <c r="S3936" s="2" t="s">
        <v>214</v>
      </c>
      <c r="T3936" s="2" t="s">
        <v>215</v>
      </c>
      <c r="U3936" s="2" t="s">
        <v>506</v>
      </c>
      <c r="V3936" s="2">
        <v>34</v>
      </c>
      <c r="Y3936" s="2">
        <f t="shared" si="998"/>
        <v>10.822536130248883</v>
      </c>
      <c r="AB3936" s="2">
        <v>10.82253613</v>
      </c>
      <c r="AC3936" s="2">
        <f t="shared" si="999"/>
        <v>9.1991557107115509E-3</v>
      </c>
      <c r="AD3936" s="2">
        <v>0.48598757647825702</v>
      </c>
      <c r="AE3936" s="2">
        <f t="shared" si="1004"/>
        <v>1.892878780435886</v>
      </c>
      <c r="AF3936" s="2">
        <v>54</v>
      </c>
      <c r="AG3936" s="4">
        <f t="shared" si="1005"/>
        <v>1.8518518518518516</v>
      </c>
      <c r="AH3936" s="4">
        <f t="shared" si="1006"/>
        <v>3.7447306322877374</v>
      </c>
      <c r="AI3936" s="5">
        <f t="shared" si="1007"/>
        <v>1.8723653161438687</v>
      </c>
      <c r="AJ3936" s="2">
        <f t="shared" si="1000"/>
        <v>3.311696055856158E-2</v>
      </c>
      <c r="AK3936" s="2">
        <f t="shared" si="1001"/>
        <v>5.5194934264269305E-3</v>
      </c>
      <c r="AL3936" s="2">
        <v>3</v>
      </c>
      <c r="AM3936" s="2">
        <v>2</v>
      </c>
      <c r="AN3936" s="2">
        <f t="shared" si="1002"/>
        <v>3</v>
      </c>
      <c r="AO3936" s="2">
        <f t="shared" si="1003"/>
        <v>0.6</v>
      </c>
      <c r="AP3936" s="2">
        <v>6</v>
      </c>
      <c r="AQ3936" s="2">
        <v>1</v>
      </c>
      <c r="AR3936" s="2">
        <v>0</v>
      </c>
      <c r="AS3936" s="2" t="s">
        <v>276</v>
      </c>
      <c r="AT3936" s="2">
        <v>1</v>
      </c>
      <c r="AV3936" s="2" t="s">
        <v>115</v>
      </c>
      <c r="AW3936" s="2" t="str">
        <f t="shared" si="1008"/>
        <v>Arbolitos</v>
      </c>
      <c r="AX3936" s="2" t="str">
        <f t="shared" si="1013"/>
        <v>I</v>
      </c>
      <c r="AY3936" s="2">
        <v>1910</v>
      </c>
      <c r="AZ3936" s="4">
        <f t="shared" si="1009"/>
        <v>5.2356020942408384E-2</v>
      </c>
      <c r="BA3936" s="4">
        <v>33.270446189313013</v>
      </c>
      <c r="BB3936" s="4">
        <f t="shared" si="1010"/>
        <v>2.7649631322547347E-2</v>
      </c>
      <c r="BC3936" s="4">
        <f t="shared" si="1011"/>
        <v>8.0005652264955734E-2</v>
      </c>
      <c r="BD3936" s="4">
        <f t="shared" si="1012"/>
        <v>4.0002826132477867E-2</v>
      </c>
    </row>
    <row r="3937" spans="1:56" x14ac:dyDescent="0.25">
      <c r="A3937" s="2">
        <v>122</v>
      </c>
      <c r="B3937" s="2" t="s">
        <v>55</v>
      </c>
      <c r="C3937" s="2" t="s">
        <v>1002</v>
      </c>
      <c r="D3937" s="2" t="s">
        <v>515</v>
      </c>
      <c r="E3937" s="2" t="s">
        <v>221</v>
      </c>
      <c r="F3937" s="2" t="s">
        <v>59</v>
      </c>
      <c r="G3937" s="2" t="s">
        <v>497</v>
      </c>
      <c r="H3937" s="2" t="s">
        <v>402</v>
      </c>
      <c r="J3937" s="3">
        <v>42208</v>
      </c>
      <c r="K3937" s="2">
        <v>819766</v>
      </c>
      <c r="L3937" s="2">
        <v>747651</v>
      </c>
      <c r="N3937" s="2">
        <v>8</v>
      </c>
      <c r="P3937" s="2" t="s">
        <v>102</v>
      </c>
      <c r="S3937" s="2" t="s">
        <v>214</v>
      </c>
      <c r="T3937" s="2" t="s">
        <v>215</v>
      </c>
      <c r="U3937" s="2" t="s">
        <v>506</v>
      </c>
      <c r="V3937" s="2">
        <v>65</v>
      </c>
      <c r="Y3937" s="2">
        <f t="shared" si="998"/>
        <v>20.690142601946395</v>
      </c>
      <c r="AB3937" s="2">
        <v>20.690142600000001</v>
      </c>
      <c r="AC3937" s="2">
        <f t="shared" si="999"/>
        <v>3.3621481728162893E-2</v>
      </c>
      <c r="AD3937" s="2">
        <v>0.48598757647825702</v>
      </c>
      <c r="AE3937" s="2">
        <f t="shared" si="1004"/>
        <v>6.9181772035827152</v>
      </c>
      <c r="AF3937" s="2">
        <v>54</v>
      </c>
      <c r="AG3937" s="4">
        <f t="shared" si="1005"/>
        <v>1.8518518518518516</v>
      </c>
      <c r="AH3937" s="4">
        <f t="shared" si="1006"/>
        <v>8.7700290554345663</v>
      </c>
      <c r="AI3937" s="5">
        <f t="shared" si="1007"/>
        <v>4.3850145277172832</v>
      </c>
      <c r="AJ3937" s="2">
        <f t="shared" si="1000"/>
        <v>6.0518667110693203E-2</v>
      </c>
      <c r="AK3937" s="2">
        <f t="shared" si="1001"/>
        <v>2.0172889036897734E-2</v>
      </c>
      <c r="AL3937" s="2">
        <v>2</v>
      </c>
      <c r="AM3937" s="2">
        <v>1</v>
      </c>
      <c r="AN3937" s="2">
        <f t="shared" si="1002"/>
        <v>1</v>
      </c>
      <c r="AO3937" s="2">
        <f t="shared" si="1003"/>
        <v>0.2</v>
      </c>
      <c r="AP3937" s="2">
        <v>3</v>
      </c>
      <c r="AQ3937" s="2">
        <v>1</v>
      </c>
      <c r="AR3937" s="2">
        <v>0</v>
      </c>
      <c r="AS3937" s="2" t="s">
        <v>276</v>
      </c>
      <c r="AT3937" s="2">
        <v>1</v>
      </c>
      <c r="AV3937" s="2" t="s">
        <v>115</v>
      </c>
      <c r="AW3937" s="2" t="str">
        <f t="shared" si="1008"/>
        <v>Arbustivo</v>
      </c>
      <c r="AX3937" s="2" t="str">
        <f t="shared" si="1013"/>
        <v>II</v>
      </c>
      <c r="AY3937" s="2">
        <v>1910</v>
      </c>
      <c r="AZ3937" s="4">
        <f t="shared" si="1009"/>
        <v>5.2356020942408384E-2</v>
      </c>
      <c r="BA3937" s="4">
        <v>33.270446189313013</v>
      </c>
      <c r="BB3937" s="4">
        <f t="shared" si="1010"/>
        <v>0.10105509717799528</v>
      </c>
      <c r="BC3937" s="4">
        <f t="shared" si="1011"/>
        <v>0.15341111812040367</v>
      </c>
      <c r="BD3937" s="4">
        <f t="shared" si="1012"/>
        <v>7.6705559060201836E-2</v>
      </c>
    </row>
    <row r="3938" spans="1:56" x14ac:dyDescent="0.25">
      <c r="A3938" s="2">
        <v>122</v>
      </c>
      <c r="B3938" s="2" t="s">
        <v>55</v>
      </c>
      <c r="C3938" s="2" t="s">
        <v>1002</v>
      </c>
      <c r="D3938" s="2" t="s">
        <v>515</v>
      </c>
      <c r="E3938" s="2" t="s">
        <v>221</v>
      </c>
      <c r="F3938" s="2" t="s">
        <v>59</v>
      </c>
      <c r="G3938" s="2" t="s">
        <v>497</v>
      </c>
      <c r="H3938" s="2" t="s">
        <v>402</v>
      </c>
      <c r="J3938" s="3">
        <v>42208</v>
      </c>
      <c r="K3938" s="2">
        <v>819766</v>
      </c>
      <c r="L3938" s="2">
        <v>747651</v>
      </c>
      <c r="N3938" s="2">
        <v>5</v>
      </c>
      <c r="P3938" s="2" t="s">
        <v>144</v>
      </c>
      <c r="S3938" s="2" t="s">
        <v>152</v>
      </c>
      <c r="T3938" s="2" t="s">
        <v>153</v>
      </c>
      <c r="U3938" s="2" t="s">
        <v>154</v>
      </c>
      <c r="V3938" s="2">
        <v>30</v>
      </c>
      <c r="Y3938" s="2">
        <f t="shared" si="998"/>
        <v>9.5492965855137211</v>
      </c>
      <c r="AB3938" s="2">
        <v>9.5492965860000005</v>
      </c>
      <c r="AC3938" s="2">
        <f t="shared" si="999"/>
        <v>7.1619724391352906E-3</v>
      </c>
      <c r="AD3938" s="2">
        <v>0.48598757647825702</v>
      </c>
      <c r="AE3938" s="2">
        <f t="shared" si="1004"/>
        <v>1.473694552242472</v>
      </c>
      <c r="AF3938" s="2">
        <v>54</v>
      </c>
      <c r="AG3938" s="4">
        <f t="shared" si="1005"/>
        <v>1.8518518518518516</v>
      </c>
      <c r="AH3938" s="4">
        <f t="shared" si="1006"/>
        <v>3.3255464040943234</v>
      </c>
      <c r="AI3938" s="5">
        <f t="shared" si="1007"/>
        <v>1.6627732020471617</v>
      </c>
      <c r="AJ3938" s="2">
        <f t="shared" si="1000"/>
        <v>3.0080284244368219E-2</v>
      </c>
      <c r="AK3938" s="2">
        <f t="shared" si="1001"/>
        <v>8.594366926962348E-3</v>
      </c>
      <c r="AL3938" s="2">
        <v>3</v>
      </c>
      <c r="AM3938" s="2">
        <v>2</v>
      </c>
      <c r="AN3938" s="2">
        <f t="shared" si="1002"/>
        <v>3</v>
      </c>
      <c r="AO3938" s="2">
        <f t="shared" si="1003"/>
        <v>0.6</v>
      </c>
      <c r="AP3938" s="2">
        <v>7</v>
      </c>
      <c r="AQ3938" s="2">
        <v>2</v>
      </c>
      <c r="AR3938" s="2">
        <v>0</v>
      </c>
      <c r="AS3938" s="2" t="s">
        <v>79</v>
      </c>
      <c r="AT3938" s="2">
        <v>3</v>
      </c>
      <c r="AV3938" s="2" t="s">
        <v>115</v>
      </c>
      <c r="AW3938" s="2" t="str">
        <f t="shared" si="1008"/>
        <v>Arbolitos</v>
      </c>
      <c r="AX3938" s="2" t="str">
        <f t="shared" si="1013"/>
        <v>Latizal alto</v>
      </c>
      <c r="AY3938" s="2">
        <v>1910</v>
      </c>
      <c r="AZ3938" s="4">
        <f t="shared" si="1009"/>
        <v>5.2356020942408384E-2</v>
      </c>
      <c r="BA3938" s="4">
        <v>33.270446189313013</v>
      </c>
      <c r="BB3938" s="4">
        <f t="shared" si="1010"/>
        <v>2.1526529576377695E-2</v>
      </c>
      <c r="BC3938" s="4">
        <f t="shared" si="1011"/>
        <v>7.3882550518786075E-2</v>
      </c>
      <c r="BD3938" s="4">
        <f t="shared" si="1012"/>
        <v>3.6941275259393037E-2</v>
      </c>
    </row>
    <row r="3939" spans="1:56" x14ac:dyDescent="0.25">
      <c r="A3939" s="2">
        <v>122</v>
      </c>
      <c r="B3939" s="2" t="s">
        <v>55</v>
      </c>
      <c r="C3939" s="2" t="s">
        <v>1002</v>
      </c>
      <c r="D3939" s="2" t="s">
        <v>515</v>
      </c>
      <c r="E3939" s="2" t="s">
        <v>221</v>
      </c>
      <c r="F3939" s="2" t="s">
        <v>59</v>
      </c>
      <c r="G3939" s="2" t="s">
        <v>497</v>
      </c>
      <c r="H3939" s="2" t="s">
        <v>402</v>
      </c>
      <c r="J3939" s="3">
        <v>42208</v>
      </c>
      <c r="K3939" s="2">
        <v>819766</v>
      </c>
      <c r="L3939" s="2">
        <v>747651</v>
      </c>
      <c r="N3939" s="2">
        <v>46</v>
      </c>
      <c r="P3939" s="2" t="s">
        <v>144</v>
      </c>
      <c r="S3939" s="2" t="s">
        <v>152</v>
      </c>
      <c r="T3939" s="2" t="s">
        <v>153</v>
      </c>
      <c r="U3939" s="2" t="s">
        <v>154</v>
      </c>
      <c r="V3939" s="2">
        <v>47</v>
      </c>
      <c r="Y3939" s="2">
        <f t="shared" si="998"/>
        <v>14.960564650638162</v>
      </c>
      <c r="AB3939" s="2">
        <v>14.96056465</v>
      </c>
      <c r="AC3939" s="2">
        <f t="shared" si="999"/>
        <v>1.7578663464499839E-2</v>
      </c>
      <c r="AD3939" s="2">
        <v>0.48598757647825702</v>
      </c>
      <c r="AE3939" s="2">
        <f t="shared" si="1004"/>
        <v>3.6171014065595779</v>
      </c>
      <c r="AF3939" s="2">
        <v>54</v>
      </c>
      <c r="AG3939" s="4">
        <f t="shared" si="1005"/>
        <v>1.8518518518518516</v>
      </c>
      <c r="AH3939" s="4">
        <f t="shared" si="1006"/>
        <v>5.46895325841143</v>
      </c>
      <c r="AI3939" s="5">
        <f t="shared" si="1007"/>
        <v>2.734476629205715</v>
      </c>
      <c r="AJ3939" s="2">
        <f t="shared" si="1000"/>
        <v>0.12656637694439885</v>
      </c>
      <c r="AK3939" s="2">
        <f t="shared" si="1001"/>
        <v>6.3283188472199423E-2</v>
      </c>
      <c r="AL3939" s="2">
        <v>3</v>
      </c>
      <c r="AM3939" s="2">
        <v>2</v>
      </c>
      <c r="AN3939" s="2">
        <f t="shared" si="1002"/>
        <v>3</v>
      </c>
      <c r="AO3939" s="2">
        <f t="shared" si="1003"/>
        <v>0.6</v>
      </c>
      <c r="AP3939" s="2">
        <v>12</v>
      </c>
      <c r="AQ3939" s="2">
        <v>6</v>
      </c>
      <c r="AR3939" s="2">
        <v>1</v>
      </c>
      <c r="AS3939" s="2" t="s">
        <v>79</v>
      </c>
      <c r="AT3939" s="2">
        <v>3</v>
      </c>
      <c r="AV3939" s="2" t="s">
        <v>115</v>
      </c>
      <c r="AW3939" s="2" t="str">
        <f t="shared" si="1008"/>
        <v>Arbolitos</v>
      </c>
      <c r="AX3939" s="2" t="str">
        <f t="shared" si="1013"/>
        <v>I</v>
      </c>
      <c r="AY3939" s="2">
        <v>1910</v>
      </c>
      <c r="AZ3939" s="4">
        <f t="shared" si="1009"/>
        <v>5.2356020942408384E-2</v>
      </c>
      <c r="BA3939" s="4">
        <v>33.270446189313013</v>
      </c>
      <c r="BB3939" s="4">
        <f t="shared" si="1010"/>
        <v>5.2835670926909245E-2</v>
      </c>
      <c r="BC3939" s="4">
        <f t="shared" si="1011"/>
        <v>0.10519169186931762</v>
      </c>
      <c r="BD3939" s="4">
        <f t="shared" si="1012"/>
        <v>5.2595845934658811E-2</v>
      </c>
    </row>
    <row r="3940" spans="1:56" x14ac:dyDescent="0.25">
      <c r="A3940" s="2">
        <v>122</v>
      </c>
      <c r="B3940" s="2" t="s">
        <v>55</v>
      </c>
      <c r="C3940" s="2" t="s">
        <v>1002</v>
      </c>
      <c r="D3940" s="2" t="s">
        <v>515</v>
      </c>
      <c r="E3940" s="2" t="s">
        <v>221</v>
      </c>
      <c r="F3940" s="2" t="s">
        <v>59</v>
      </c>
      <c r="G3940" s="2" t="s">
        <v>497</v>
      </c>
      <c r="H3940" s="2" t="s">
        <v>402</v>
      </c>
      <c r="J3940" s="3">
        <v>42208</v>
      </c>
      <c r="K3940" s="2">
        <v>819766</v>
      </c>
      <c r="L3940" s="2">
        <v>747651</v>
      </c>
      <c r="N3940" s="2">
        <v>27</v>
      </c>
      <c r="P3940" s="2" t="s">
        <v>163</v>
      </c>
      <c r="S3940" s="2" t="s">
        <v>164</v>
      </c>
      <c r="T3940" s="2" t="s">
        <v>165</v>
      </c>
      <c r="U3940" s="2" t="s">
        <v>166</v>
      </c>
      <c r="V3940" s="2">
        <v>54</v>
      </c>
      <c r="Y3940" s="2">
        <f t="shared" si="998"/>
        <v>17.188733853924695</v>
      </c>
      <c r="AB3940" s="2">
        <v>17.188733849999998</v>
      </c>
      <c r="AC3940" s="2">
        <f t="shared" si="999"/>
        <v>2.3204790702798336E-2</v>
      </c>
      <c r="AD3940" s="2">
        <v>0.48598757647825702</v>
      </c>
      <c r="AE3940" s="2">
        <f t="shared" si="1004"/>
        <v>4.7747703492656077</v>
      </c>
      <c r="AF3940" s="2">
        <v>54</v>
      </c>
      <c r="AG3940" s="4">
        <f t="shared" si="1005"/>
        <v>1.8518518518518516</v>
      </c>
      <c r="AH3940" s="4">
        <f t="shared" si="1006"/>
        <v>6.6266222011174598</v>
      </c>
      <c r="AI3940" s="5">
        <f t="shared" si="1007"/>
        <v>3.3133111005587299</v>
      </c>
      <c r="AJ3940" s="2">
        <f t="shared" si="1000"/>
        <v>0.20884311632518501</v>
      </c>
      <c r="AK3940" s="2">
        <f t="shared" si="1001"/>
        <v>0.13922874421679002</v>
      </c>
      <c r="AL3940" s="2">
        <v>3</v>
      </c>
      <c r="AM3940" s="2">
        <v>4</v>
      </c>
      <c r="AN3940" s="2">
        <f t="shared" si="1002"/>
        <v>6</v>
      </c>
      <c r="AO3940" s="2">
        <f t="shared" si="1003"/>
        <v>1.2</v>
      </c>
      <c r="AP3940" s="2">
        <v>15</v>
      </c>
      <c r="AQ3940" s="2">
        <v>10</v>
      </c>
      <c r="AR3940" s="2">
        <v>0</v>
      </c>
      <c r="AS3940" s="2" t="s">
        <v>276</v>
      </c>
      <c r="AT3940" s="2">
        <v>1</v>
      </c>
      <c r="AV3940" s="2" t="s">
        <v>115</v>
      </c>
      <c r="AW3940" s="2" t="str">
        <f t="shared" si="1008"/>
        <v>Arbóreo inferior</v>
      </c>
      <c r="AX3940" s="2" t="str">
        <f t="shared" si="1013"/>
        <v>I</v>
      </c>
      <c r="AY3940" s="2">
        <v>1910</v>
      </c>
      <c r="AZ3940" s="4">
        <f t="shared" si="1009"/>
        <v>5.2356020942408384E-2</v>
      </c>
      <c r="BA3940" s="4">
        <v>33.270446189313013</v>
      </c>
      <c r="BB3940" s="4">
        <f t="shared" si="1010"/>
        <v>6.9745955827463707E-2</v>
      </c>
      <c r="BC3940" s="4">
        <f t="shared" si="1011"/>
        <v>0.12210197676987208</v>
      </c>
      <c r="BD3940" s="4">
        <f t="shared" si="1012"/>
        <v>6.1050988384936042E-2</v>
      </c>
    </row>
    <row r="3941" spans="1:56" x14ac:dyDescent="0.25">
      <c r="A3941" s="2">
        <v>122</v>
      </c>
      <c r="B3941" s="2" t="s">
        <v>55</v>
      </c>
      <c r="C3941" s="2" t="s">
        <v>1002</v>
      </c>
      <c r="D3941" s="2" t="s">
        <v>515</v>
      </c>
      <c r="E3941" s="2" t="s">
        <v>221</v>
      </c>
      <c r="F3941" s="2" t="s">
        <v>59</v>
      </c>
      <c r="G3941" s="2" t="s">
        <v>497</v>
      </c>
      <c r="H3941" s="2" t="s">
        <v>402</v>
      </c>
      <c r="J3941" s="3">
        <v>42208</v>
      </c>
      <c r="K3941" s="2">
        <v>819766</v>
      </c>
      <c r="L3941" s="2">
        <v>747651</v>
      </c>
      <c r="N3941" s="2">
        <v>37</v>
      </c>
      <c r="P3941" s="2" t="s">
        <v>102</v>
      </c>
      <c r="S3941" s="2" t="s">
        <v>170</v>
      </c>
      <c r="T3941" s="2" t="s">
        <v>171</v>
      </c>
      <c r="U3941" s="2" t="s">
        <v>172</v>
      </c>
      <c r="V3941" s="2">
        <v>15</v>
      </c>
      <c r="Y3941" s="2">
        <f t="shared" si="998"/>
        <v>4.7746482927568605</v>
      </c>
      <c r="AB3941" s="2">
        <v>4.7746482930000003</v>
      </c>
      <c r="AC3941" s="2">
        <f t="shared" si="999"/>
        <v>1.7904931097838226E-3</v>
      </c>
      <c r="AD3941" s="2">
        <v>0.48598757647825702</v>
      </c>
      <c r="AE3941" s="2">
        <f t="shared" si="1004"/>
        <v>0.36842363806061801</v>
      </c>
      <c r="AF3941" s="2">
        <v>54</v>
      </c>
      <c r="AG3941" s="4">
        <f t="shared" si="1005"/>
        <v>1.8518518518518516</v>
      </c>
      <c r="AH3941" s="4">
        <f t="shared" si="1006"/>
        <v>2.2202754899124697</v>
      </c>
      <c r="AI3941" s="5">
        <f t="shared" si="1007"/>
        <v>1.1101377449562349</v>
      </c>
      <c r="AJ3941" s="2">
        <f t="shared" si="1000"/>
        <v>5.3714793293514673E-3</v>
      </c>
      <c r="AK3941" s="2">
        <f t="shared" si="1001"/>
        <v>3.2228875976108807E-3</v>
      </c>
      <c r="AL3941" s="2">
        <v>2</v>
      </c>
      <c r="AM3941" s="2">
        <v>3</v>
      </c>
      <c r="AN3941" s="2">
        <f t="shared" si="1002"/>
        <v>3</v>
      </c>
      <c r="AO3941" s="2">
        <f t="shared" si="1003"/>
        <v>0.6</v>
      </c>
      <c r="AP3941" s="2">
        <v>5</v>
      </c>
      <c r="AQ3941" s="2">
        <v>3</v>
      </c>
      <c r="AR3941" s="2">
        <v>3</v>
      </c>
      <c r="AS3941" s="2" t="s">
        <v>79</v>
      </c>
      <c r="AT3941" s="2">
        <v>3</v>
      </c>
      <c r="AV3941" s="2" t="s">
        <v>115</v>
      </c>
      <c r="AW3941" s="2" t="str">
        <f t="shared" si="1008"/>
        <v>Arbustivo</v>
      </c>
      <c r="AX3941" s="2" t="str">
        <f t="shared" si="1013"/>
        <v>Latizal bajo</v>
      </c>
      <c r="AY3941" s="2">
        <v>1910</v>
      </c>
      <c r="AZ3941" s="4">
        <f t="shared" si="1009"/>
        <v>5.2356020942408384E-2</v>
      </c>
      <c r="BA3941" s="4">
        <v>33.270446189313013</v>
      </c>
      <c r="BB3941" s="4">
        <f t="shared" si="1010"/>
        <v>5.3816323940944237E-3</v>
      </c>
      <c r="BC3941" s="4">
        <f t="shared" si="1011"/>
        <v>5.7737653336502805E-2</v>
      </c>
      <c r="BD3941" s="4">
        <f t="shared" si="1012"/>
        <v>2.8868826668251402E-2</v>
      </c>
    </row>
    <row r="3942" spans="1:56" x14ac:dyDescent="0.25">
      <c r="A3942" s="2">
        <v>122</v>
      </c>
      <c r="B3942" s="2" t="s">
        <v>55</v>
      </c>
      <c r="C3942" s="2" t="s">
        <v>1002</v>
      </c>
      <c r="D3942" s="2" t="s">
        <v>515</v>
      </c>
      <c r="E3942" s="2" t="s">
        <v>221</v>
      </c>
      <c r="F3942" s="2" t="s">
        <v>59</v>
      </c>
      <c r="G3942" s="2" t="s">
        <v>497</v>
      </c>
      <c r="H3942" s="2" t="s">
        <v>402</v>
      </c>
      <c r="J3942" s="3">
        <v>42208</v>
      </c>
      <c r="K3942" s="2">
        <v>819766</v>
      </c>
      <c r="L3942" s="2">
        <v>747651</v>
      </c>
      <c r="N3942" s="2">
        <v>33</v>
      </c>
      <c r="P3942" s="2" t="s">
        <v>108</v>
      </c>
      <c r="S3942" s="2" t="s">
        <v>109</v>
      </c>
      <c r="T3942" s="2" t="s">
        <v>110</v>
      </c>
      <c r="U3942" s="2" t="s">
        <v>111</v>
      </c>
      <c r="V3942" s="2">
        <v>11</v>
      </c>
      <c r="Y3942" s="2">
        <f t="shared" si="998"/>
        <v>3.5014087480216975</v>
      </c>
      <c r="AB3942" s="2">
        <v>3.5014087479999998</v>
      </c>
      <c r="AC3942" s="2">
        <f t="shared" si="999"/>
        <v>9.6288740570596703E-4</v>
      </c>
      <c r="AD3942" s="2">
        <v>0.48598757647825702</v>
      </c>
      <c r="AE3942" s="2">
        <f t="shared" si="1004"/>
        <v>0.19813004535704348</v>
      </c>
      <c r="AF3942" s="2">
        <v>54</v>
      </c>
      <c r="AG3942" s="4">
        <f t="shared" si="1005"/>
        <v>1.8518518518518516</v>
      </c>
      <c r="AH3942" s="4">
        <f t="shared" si="1006"/>
        <v>2.049981897208895</v>
      </c>
      <c r="AI3942" s="5">
        <f t="shared" si="1007"/>
        <v>1.0249909486044475</v>
      </c>
      <c r="AJ3942" s="2">
        <f t="shared" si="1000"/>
        <v>2.3109297736943206E-3</v>
      </c>
      <c r="AK3942" s="2">
        <f t="shared" si="1001"/>
        <v>2.8886622171179008E-4</v>
      </c>
      <c r="AL3942" s="2">
        <v>2</v>
      </c>
      <c r="AM3942" s="2">
        <v>1</v>
      </c>
      <c r="AN3942" s="2">
        <f t="shared" si="1002"/>
        <v>1</v>
      </c>
      <c r="AO3942" s="2">
        <f t="shared" si="1003"/>
        <v>0.2</v>
      </c>
      <c r="AP3942" s="2">
        <v>4</v>
      </c>
      <c r="AQ3942" s="2">
        <v>0.5</v>
      </c>
      <c r="AR3942" s="2">
        <v>0</v>
      </c>
      <c r="AS3942" s="2" t="s">
        <v>276</v>
      </c>
      <c r="AT3942" s="2">
        <v>2</v>
      </c>
      <c r="AV3942" s="2" t="s">
        <v>115</v>
      </c>
      <c r="AW3942" s="2" t="str">
        <f t="shared" si="1008"/>
        <v>Arbustivo</v>
      </c>
      <c r="AX3942" s="2" t="str">
        <f t="shared" si="1013"/>
        <v>Latizal bajo</v>
      </c>
      <c r="AY3942" s="2">
        <v>1910</v>
      </c>
      <c r="AZ3942" s="4">
        <f t="shared" si="1009"/>
        <v>5.2356020942408384E-2</v>
      </c>
      <c r="BA3942" s="4">
        <v>33.270446189313013</v>
      </c>
      <c r="BB3942" s="4">
        <f t="shared" si="1010"/>
        <v>2.8941223097130012E-3</v>
      </c>
      <c r="BC3942" s="4">
        <f t="shared" si="1011"/>
        <v>5.5250143252121388E-2</v>
      </c>
      <c r="BD3942" s="4">
        <f t="shared" si="1012"/>
        <v>2.7625071626060694E-2</v>
      </c>
    </row>
    <row r="3943" spans="1:56" x14ac:dyDescent="0.25">
      <c r="A3943" s="2">
        <v>122</v>
      </c>
      <c r="B3943" s="2" t="s">
        <v>55</v>
      </c>
      <c r="C3943" s="2" t="s">
        <v>1002</v>
      </c>
      <c r="D3943" s="2" t="s">
        <v>515</v>
      </c>
      <c r="E3943" s="2" t="s">
        <v>221</v>
      </c>
      <c r="F3943" s="2" t="s">
        <v>59</v>
      </c>
      <c r="G3943" s="2" t="s">
        <v>497</v>
      </c>
      <c r="H3943" s="2" t="s">
        <v>402</v>
      </c>
      <c r="J3943" s="3">
        <v>42208</v>
      </c>
      <c r="K3943" s="2">
        <v>819766</v>
      </c>
      <c r="L3943" s="2">
        <v>747651</v>
      </c>
      <c r="N3943" s="2">
        <v>12</v>
      </c>
      <c r="P3943" s="2" t="s">
        <v>108</v>
      </c>
      <c r="S3943" s="2" t="s">
        <v>109</v>
      </c>
      <c r="T3943" s="2" t="s">
        <v>110</v>
      </c>
      <c r="U3943" s="2" t="s">
        <v>111</v>
      </c>
      <c r="V3943" s="2">
        <v>12</v>
      </c>
      <c r="Y3943" s="2">
        <f t="shared" si="998"/>
        <v>3.8197186342054881</v>
      </c>
      <c r="AB3943" s="2">
        <v>3.819718634</v>
      </c>
      <c r="AC3943" s="2">
        <f t="shared" si="999"/>
        <v>1.1459155902616462E-3</v>
      </c>
      <c r="AD3943" s="2">
        <v>0.48598757647825702</v>
      </c>
      <c r="AE3943" s="2">
        <f t="shared" si="1004"/>
        <v>0.23579112835879543</v>
      </c>
      <c r="AF3943" s="2">
        <v>54</v>
      </c>
      <c r="AG3943" s="4">
        <f t="shared" si="1005"/>
        <v>1.8518518518518516</v>
      </c>
      <c r="AH3943" s="4">
        <f t="shared" si="1006"/>
        <v>2.0876429802106471</v>
      </c>
      <c r="AI3943" s="5">
        <f t="shared" si="1007"/>
        <v>1.0438214901053235</v>
      </c>
      <c r="AJ3943" s="2">
        <f t="shared" si="1000"/>
        <v>2.7501974166279507E-3</v>
      </c>
      <c r="AK3943" s="2">
        <f t="shared" si="1001"/>
        <v>1.3750987083139753E-3</v>
      </c>
      <c r="AL3943" s="2">
        <v>2</v>
      </c>
      <c r="AM3943" s="2">
        <v>2</v>
      </c>
      <c r="AN3943" s="2">
        <f t="shared" si="1002"/>
        <v>2</v>
      </c>
      <c r="AO3943" s="2">
        <f t="shared" si="1003"/>
        <v>0.4</v>
      </c>
      <c r="AP3943" s="2">
        <v>4</v>
      </c>
      <c r="AQ3943" s="2">
        <v>2</v>
      </c>
      <c r="AR3943" s="2">
        <v>0</v>
      </c>
      <c r="AS3943" s="2" t="s">
        <v>276</v>
      </c>
      <c r="AT3943" s="2">
        <v>2</v>
      </c>
      <c r="AV3943" s="2" t="s">
        <v>115</v>
      </c>
      <c r="AW3943" s="2" t="str">
        <f t="shared" si="1008"/>
        <v>Arbustivo</v>
      </c>
      <c r="AX3943" s="2" t="str">
        <f t="shared" si="1013"/>
        <v>Latizal bajo</v>
      </c>
      <c r="AY3943" s="2">
        <v>1910</v>
      </c>
      <c r="AZ3943" s="4">
        <f t="shared" si="1009"/>
        <v>5.2356020942408384E-2</v>
      </c>
      <c r="BA3943" s="4">
        <v>33.270446189313013</v>
      </c>
      <c r="BB3943" s="4">
        <f t="shared" si="1010"/>
        <v>3.4442447322204296E-3</v>
      </c>
      <c r="BC3943" s="4">
        <f t="shared" si="1011"/>
        <v>5.5800265674628813E-2</v>
      </c>
      <c r="BD3943" s="4">
        <f t="shared" si="1012"/>
        <v>2.7900132837314406E-2</v>
      </c>
    </row>
    <row r="3944" spans="1:56" x14ac:dyDescent="0.25">
      <c r="A3944" s="2">
        <v>122</v>
      </c>
      <c r="B3944" s="2" t="s">
        <v>55</v>
      </c>
      <c r="C3944" s="2" t="s">
        <v>1002</v>
      </c>
      <c r="D3944" s="2" t="s">
        <v>515</v>
      </c>
      <c r="E3944" s="2" t="s">
        <v>221</v>
      </c>
      <c r="F3944" s="2" t="s">
        <v>59</v>
      </c>
      <c r="G3944" s="2" t="s">
        <v>497</v>
      </c>
      <c r="H3944" s="2" t="s">
        <v>402</v>
      </c>
      <c r="J3944" s="3">
        <v>42208</v>
      </c>
      <c r="K3944" s="2">
        <v>819766</v>
      </c>
      <c r="L3944" s="2">
        <v>747651</v>
      </c>
      <c r="N3944" s="2">
        <v>6</v>
      </c>
      <c r="P3944" s="2" t="s">
        <v>108</v>
      </c>
      <c r="S3944" s="2" t="s">
        <v>109</v>
      </c>
      <c r="T3944" s="2" t="s">
        <v>110</v>
      </c>
      <c r="U3944" s="2" t="s">
        <v>111</v>
      </c>
      <c r="V3944" s="2">
        <v>15</v>
      </c>
      <c r="Y3944" s="2">
        <f t="shared" si="998"/>
        <v>4.7746482927568605</v>
      </c>
      <c r="AB3944" s="2">
        <v>4.7746482930000003</v>
      </c>
      <c r="AC3944" s="2">
        <f t="shared" si="999"/>
        <v>1.7904931097838226E-3</v>
      </c>
      <c r="AD3944" s="2">
        <v>0.48598757647825702</v>
      </c>
      <c r="AE3944" s="2">
        <f t="shared" si="1004"/>
        <v>0.36842363806061801</v>
      </c>
      <c r="AF3944" s="2">
        <v>54</v>
      </c>
      <c r="AG3944" s="4">
        <f t="shared" si="1005"/>
        <v>1.8518518518518516</v>
      </c>
      <c r="AH3944" s="4">
        <f t="shared" si="1006"/>
        <v>2.2202754899124697</v>
      </c>
      <c r="AI3944" s="5">
        <f t="shared" si="1007"/>
        <v>1.1101377449562349</v>
      </c>
      <c r="AJ3944" s="2">
        <f t="shared" si="1000"/>
        <v>4.297183463481174E-3</v>
      </c>
      <c r="AK3944" s="2">
        <f t="shared" si="1001"/>
        <v>2.148591731740587E-3</v>
      </c>
      <c r="AL3944" s="2">
        <v>2</v>
      </c>
      <c r="AM3944" s="2">
        <v>2</v>
      </c>
      <c r="AN3944" s="2">
        <f t="shared" si="1002"/>
        <v>2</v>
      </c>
      <c r="AO3944" s="2">
        <f t="shared" si="1003"/>
        <v>0.4</v>
      </c>
      <c r="AP3944" s="2">
        <v>4</v>
      </c>
      <c r="AQ3944" s="2">
        <v>2</v>
      </c>
      <c r="AR3944" s="2">
        <v>0</v>
      </c>
      <c r="AS3944" s="2" t="s">
        <v>79</v>
      </c>
      <c r="AT3944" s="2">
        <v>3</v>
      </c>
      <c r="AV3944" s="2" t="s">
        <v>115</v>
      </c>
      <c r="AW3944" s="2" t="str">
        <f t="shared" si="1008"/>
        <v>Arbustivo</v>
      </c>
      <c r="AX3944" s="2" t="str">
        <f t="shared" si="1013"/>
        <v>Latizal bajo</v>
      </c>
      <c r="AY3944" s="2">
        <v>1910</v>
      </c>
      <c r="AZ3944" s="4">
        <f t="shared" si="1009"/>
        <v>5.2356020942408384E-2</v>
      </c>
      <c r="BA3944" s="4">
        <v>33.270446189313013</v>
      </c>
      <c r="BB3944" s="4">
        <f t="shared" si="1010"/>
        <v>5.3816323940944237E-3</v>
      </c>
      <c r="BC3944" s="4">
        <f t="shared" si="1011"/>
        <v>5.7737653336502805E-2</v>
      </c>
      <c r="BD3944" s="4">
        <f t="shared" si="1012"/>
        <v>2.8868826668251402E-2</v>
      </c>
    </row>
    <row r="3945" spans="1:56" x14ac:dyDescent="0.25">
      <c r="A3945" s="2">
        <v>122</v>
      </c>
      <c r="B3945" s="2" t="s">
        <v>55</v>
      </c>
      <c r="C3945" s="2" t="s">
        <v>1002</v>
      </c>
      <c r="D3945" s="2" t="s">
        <v>515</v>
      </c>
      <c r="E3945" s="2" t="s">
        <v>221</v>
      </c>
      <c r="F3945" s="2" t="s">
        <v>59</v>
      </c>
      <c r="G3945" s="2" t="s">
        <v>497</v>
      </c>
      <c r="H3945" s="2" t="s">
        <v>402</v>
      </c>
      <c r="J3945" s="3">
        <v>42208</v>
      </c>
      <c r="K3945" s="2">
        <v>819766</v>
      </c>
      <c r="L3945" s="2">
        <v>747651</v>
      </c>
      <c r="N3945" s="2">
        <v>25</v>
      </c>
      <c r="P3945" s="2" t="s">
        <v>108</v>
      </c>
      <c r="S3945" s="2" t="s">
        <v>109</v>
      </c>
      <c r="T3945" s="2" t="s">
        <v>110</v>
      </c>
      <c r="U3945" s="2" t="s">
        <v>111</v>
      </c>
      <c r="V3945" s="2">
        <v>15</v>
      </c>
      <c r="Y3945" s="2">
        <f t="shared" si="998"/>
        <v>4.7746482927568605</v>
      </c>
      <c r="AB3945" s="2">
        <v>4.7746482930000003</v>
      </c>
      <c r="AC3945" s="2">
        <f t="shared" si="999"/>
        <v>1.7904931097838226E-3</v>
      </c>
      <c r="AD3945" s="2">
        <v>0.48598757647825702</v>
      </c>
      <c r="AE3945" s="2">
        <f t="shared" si="1004"/>
        <v>0.36842363806061801</v>
      </c>
      <c r="AF3945" s="2">
        <v>54</v>
      </c>
      <c r="AG3945" s="4">
        <f t="shared" si="1005"/>
        <v>1.8518518518518516</v>
      </c>
      <c r="AH3945" s="4">
        <f t="shared" si="1006"/>
        <v>2.2202754899124697</v>
      </c>
      <c r="AI3945" s="5">
        <f t="shared" si="1007"/>
        <v>1.1101377449562349</v>
      </c>
      <c r="AJ3945" s="2">
        <f t="shared" si="1000"/>
        <v>5.3714793293514673E-3</v>
      </c>
      <c r="AK3945" s="2">
        <f t="shared" si="1001"/>
        <v>1.6114437988054404E-3</v>
      </c>
      <c r="AL3945" s="2">
        <v>2</v>
      </c>
      <c r="AM3945" s="2">
        <v>2</v>
      </c>
      <c r="AN3945" s="2">
        <f t="shared" si="1002"/>
        <v>2</v>
      </c>
      <c r="AO3945" s="2">
        <f t="shared" si="1003"/>
        <v>0.4</v>
      </c>
      <c r="AP3945" s="2">
        <v>5</v>
      </c>
      <c r="AQ3945" s="2">
        <v>1.5</v>
      </c>
      <c r="AR3945" s="2">
        <v>0</v>
      </c>
      <c r="AS3945" s="2" t="s">
        <v>78</v>
      </c>
      <c r="AT3945" s="2">
        <v>4</v>
      </c>
      <c r="AV3945" s="2" t="s">
        <v>115</v>
      </c>
      <c r="AW3945" s="2" t="str">
        <f t="shared" si="1008"/>
        <v>Arbustivo</v>
      </c>
      <c r="AX3945" s="2" t="str">
        <f t="shared" si="1013"/>
        <v>Latizal bajo</v>
      </c>
      <c r="AY3945" s="2">
        <v>1910</v>
      </c>
      <c r="AZ3945" s="4">
        <f t="shared" si="1009"/>
        <v>5.2356020942408384E-2</v>
      </c>
      <c r="BA3945" s="4">
        <v>33.270446189313013</v>
      </c>
      <c r="BB3945" s="4">
        <f t="shared" si="1010"/>
        <v>5.3816323940944237E-3</v>
      </c>
      <c r="BC3945" s="4">
        <f t="shared" si="1011"/>
        <v>5.7737653336502805E-2</v>
      </c>
      <c r="BD3945" s="4">
        <f t="shared" si="1012"/>
        <v>2.8868826668251402E-2</v>
      </c>
    </row>
    <row r="3946" spans="1:56" x14ac:dyDescent="0.25">
      <c r="A3946" s="2">
        <v>122</v>
      </c>
      <c r="B3946" s="2" t="s">
        <v>55</v>
      </c>
      <c r="C3946" s="2" t="s">
        <v>1002</v>
      </c>
      <c r="D3946" s="2" t="s">
        <v>515</v>
      </c>
      <c r="E3946" s="2" t="s">
        <v>221</v>
      </c>
      <c r="F3946" s="2" t="s">
        <v>59</v>
      </c>
      <c r="G3946" s="2" t="s">
        <v>497</v>
      </c>
      <c r="H3946" s="2" t="s">
        <v>402</v>
      </c>
      <c r="J3946" s="3">
        <v>42208</v>
      </c>
      <c r="K3946" s="2">
        <v>819766</v>
      </c>
      <c r="L3946" s="2">
        <v>747651</v>
      </c>
      <c r="N3946" s="2">
        <v>39</v>
      </c>
      <c r="P3946" s="2" t="s">
        <v>108</v>
      </c>
      <c r="S3946" s="2" t="s">
        <v>109</v>
      </c>
      <c r="T3946" s="2" t="s">
        <v>110</v>
      </c>
      <c r="U3946" s="2" t="s">
        <v>111</v>
      </c>
      <c r="V3946" s="2">
        <v>17</v>
      </c>
      <c r="Y3946" s="2">
        <f t="shared" si="998"/>
        <v>5.4112680651244416</v>
      </c>
      <c r="AB3946" s="2">
        <v>5.4112680649999998</v>
      </c>
      <c r="AC3946" s="2">
        <f t="shared" si="999"/>
        <v>2.2997889276778877E-3</v>
      </c>
      <c r="AD3946" s="2">
        <v>0.48598757647825702</v>
      </c>
      <c r="AE3946" s="2">
        <f t="shared" si="1004"/>
        <v>0.47321969510897149</v>
      </c>
      <c r="AF3946" s="2">
        <v>54</v>
      </c>
      <c r="AG3946" s="4">
        <f t="shared" si="1005"/>
        <v>1.8518518518518516</v>
      </c>
      <c r="AH3946" s="4">
        <f t="shared" si="1006"/>
        <v>2.3250715469608232</v>
      </c>
      <c r="AI3946" s="5">
        <f t="shared" si="1007"/>
        <v>1.1625357734804116</v>
      </c>
      <c r="AJ3946" s="2">
        <f t="shared" si="1000"/>
        <v>6.8993667830336636E-3</v>
      </c>
      <c r="AK3946" s="2">
        <f t="shared" si="1001"/>
        <v>1.3798733566067326E-3</v>
      </c>
      <c r="AL3946" s="2">
        <v>3</v>
      </c>
      <c r="AM3946" s="2">
        <v>2</v>
      </c>
      <c r="AN3946" s="2">
        <f t="shared" si="1002"/>
        <v>3</v>
      </c>
      <c r="AO3946" s="2">
        <f t="shared" si="1003"/>
        <v>0.6</v>
      </c>
      <c r="AP3946" s="2">
        <v>5</v>
      </c>
      <c r="AQ3946" s="2">
        <v>1</v>
      </c>
      <c r="AR3946" s="2">
        <v>0</v>
      </c>
      <c r="AS3946" s="2" t="s">
        <v>78</v>
      </c>
      <c r="AT3946" s="2">
        <v>4</v>
      </c>
      <c r="AV3946" s="2" t="s">
        <v>115</v>
      </c>
      <c r="AW3946" s="2" t="str">
        <f t="shared" si="1008"/>
        <v>Arbustivo</v>
      </c>
      <c r="AX3946" s="2" t="str">
        <f t="shared" si="1013"/>
        <v>Latizal alto</v>
      </c>
      <c r="AY3946" s="2">
        <v>1910</v>
      </c>
      <c r="AZ3946" s="4">
        <f t="shared" si="1009"/>
        <v>5.2356020942408384E-2</v>
      </c>
      <c r="BA3946" s="4">
        <v>33.270446189313013</v>
      </c>
      <c r="BB3946" s="4">
        <f t="shared" si="1010"/>
        <v>6.9124078306368368E-3</v>
      </c>
      <c r="BC3946" s="4">
        <f t="shared" si="1011"/>
        <v>5.9268428773045223E-2</v>
      </c>
      <c r="BD3946" s="4">
        <f t="shared" si="1012"/>
        <v>2.9634214386522612E-2</v>
      </c>
    </row>
    <row r="3947" spans="1:56" x14ac:dyDescent="0.25">
      <c r="A3947" s="2">
        <v>122</v>
      </c>
      <c r="B3947" s="2" t="s">
        <v>55</v>
      </c>
      <c r="C3947" s="2" t="s">
        <v>1002</v>
      </c>
      <c r="D3947" s="2" t="s">
        <v>515</v>
      </c>
      <c r="E3947" s="2" t="s">
        <v>221</v>
      </c>
      <c r="F3947" s="2" t="s">
        <v>59</v>
      </c>
      <c r="G3947" s="2" t="s">
        <v>497</v>
      </c>
      <c r="H3947" s="2" t="s">
        <v>402</v>
      </c>
      <c r="J3947" s="3">
        <v>42208</v>
      </c>
      <c r="K3947" s="2">
        <v>819766</v>
      </c>
      <c r="L3947" s="2">
        <v>747651</v>
      </c>
      <c r="N3947" s="2">
        <v>52</v>
      </c>
      <c r="P3947" s="2" t="s">
        <v>108</v>
      </c>
      <c r="S3947" s="2" t="s">
        <v>109</v>
      </c>
      <c r="T3947" s="2" t="s">
        <v>110</v>
      </c>
      <c r="U3947" s="2" t="s">
        <v>111</v>
      </c>
      <c r="V3947" s="2">
        <v>18</v>
      </c>
      <c r="Y3947" s="2">
        <f t="shared" si="998"/>
        <v>5.7295779513082321</v>
      </c>
      <c r="AB3947" s="2">
        <v>5.7295779509999996</v>
      </c>
      <c r="AC3947" s="2">
        <f t="shared" si="999"/>
        <v>2.5783100780887042E-3</v>
      </c>
      <c r="AD3947" s="2">
        <v>0.48598757647825702</v>
      </c>
      <c r="AE3947" s="2">
        <f t="shared" si="1004"/>
        <v>0.53053003880728977</v>
      </c>
      <c r="AF3947" s="2">
        <v>54</v>
      </c>
      <c r="AG3947" s="4">
        <f t="shared" si="1005"/>
        <v>1.8518518518518516</v>
      </c>
      <c r="AH3947" s="4">
        <f t="shared" si="1006"/>
        <v>2.3823818906591416</v>
      </c>
      <c r="AI3947" s="5">
        <f t="shared" si="1007"/>
        <v>1.1911909453295708</v>
      </c>
      <c r="AJ3947" s="2">
        <f t="shared" si="1000"/>
        <v>9.2819162811193356E-3</v>
      </c>
      <c r="AK3947" s="2">
        <f t="shared" si="1001"/>
        <v>4.6409581405596678E-3</v>
      </c>
      <c r="AL3947" s="2">
        <v>2</v>
      </c>
      <c r="AM3947" s="2">
        <v>1</v>
      </c>
      <c r="AN3947" s="2">
        <f t="shared" si="1002"/>
        <v>1</v>
      </c>
      <c r="AO3947" s="2">
        <f t="shared" si="1003"/>
        <v>0.2</v>
      </c>
      <c r="AP3947" s="2">
        <v>6</v>
      </c>
      <c r="AQ3947" s="2">
        <v>3</v>
      </c>
      <c r="AR3947" s="2">
        <v>0</v>
      </c>
      <c r="AS3947" s="2" t="s">
        <v>79</v>
      </c>
      <c r="AT3947" s="2">
        <v>3</v>
      </c>
      <c r="AV3947" s="2" t="s">
        <v>115</v>
      </c>
      <c r="AW3947" s="2" t="str">
        <f t="shared" si="1008"/>
        <v>Arbolitos</v>
      </c>
      <c r="AX3947" s="2" t="str">
        <f t="shared" si="1013"/>
        <v>Latizal alto</v>
      </c>
      <c r="AY3947" s="2">
        <v>1910</v>
      </c>
      <c r="AZ3947" s="4">
        <f t="shared" si="1009"/>
        <v>5.2356020942408384E-2</v>
      </c>
      <c r="BA3947" s="4">
        <v>33.270446189313013</v>
      </c>
      <c r="BB3947" s="4">
        <f t="shared" si="1010"/>
        <v>7.7495506474959683E-3</v>
      </c>
      <c r="BC3947" s="4">
        <f t="shared" si="1011"/>
        <v>6.0105571589904351E-2</v>
      </c>
      <c r="BD3947" s="4">
        <f t="shared" si="1012"/>
        <v>3.0052785794952176E-2</v>
      </c>
    </row>
    <row r="3948" spans="1:56" x14ac:dyDescent="0.25">
      <c r="A3948" s="2">
        <v>122</v>
      </c>
      <c r="B3948" s="2" t="s">
        <v>55</v>
      </c>
      <c r="C3948" s="2" t="s">
        <v>1002</v>
      </c>
      <c r="D3948" s="2" t="s">
        <v>515</v>
      </c>
      <c r="E3948" s="2" t="s">
        <v>221</v>
      </c>
      <c r="F3948" s="2" t="s">
        <v>59</v>
      </c>
      <c r="G3948" s="2" t="s">
        <v>497</v>
      </c>
      <c r="H3948" s="2" t="s">
        <v>402</v>
      </c>
      <c r="J3948" s="3">
        <v>42208</v>
      </c>
      <c r="K3948" s="2">
        <v>819766</v>
      </c>
      <c r="L3948" s="2">
        <v>747651</v>
      </c>
      <c r="N3948" s="2">
        <v>19</v>
      </c>
      <c r="P3948" s="2" t="s">
        <v>108</v>
      </c>
      <c r="S3948" s="2" t="s">
        <v>109</v>
      </c>
      <c r="T3948" s="2" t="s">
        <v>110</v>
      </c>
      <c r="U3948" s="2" t="s">
        <v>111</v>
      </c>
      <c r="V3948" s="2">
        <v>19</v>
      </c>
      <c r="Y3948" s="2">
        <f t="shared" si="998"/>
        <v>6.0478878374920226</v>
      </c>
      <c r="AB3948" s="2">
        <v>6.0478878370000002</v>
      </c>
      <c r="AC3948" s="2">
        <f t="shared" si="999"/>
        <v>2.8727467228087103E-3</v>
      </c>
      <c r="AD3948" s="2">
        <v>0.48598757647825702</v>
      </c>
      <c r="AE3948" s="2">
        <f t="shared" si="1004"/>
        <v>0.59111525928836917</v>
      </c>
      <c r="AF3948" s="2">
        <v>54</v>
      </c>
      <c r="AG3948" s="4">
        <f t="shared" si="1005"/>
        <v>1.8518518518518516</v>
      </c>
      <c r="AH3948" s="4">
        <f t="shared" si="1006"/>
        <v>2.4429671111402209</v>
      </c>
      <c r="AI3948" s="5">
        <f t="shared" si="1007"/>
        <v>1.2214835555701105</v>
      </c>
      <c r="AJ3948" s="2">
        <f t="shared" si="1000"/>
        <v>1.0341888202111356E-2</v>
      </c>
      <c r="AK3948" s="2">
        <f t="shared" si="1001"/>
        <v>0</v>
      </c>
      <c r="AL3948" s="2">
        <v>4</v>
      </c>
      <c r="AM3948" s="2">
        <v>3</v>
      </c>
      <c r="AN3948" s="2">
        <f t="shared" si="1002"/>
        <v>6</v>
      </c>
      <c r="AO3948" s="2">
        <f t="shared" si="1003"/>
        <v>1.2</v>
      </c>
      <c r="AP3948" s="2">
        <v>6</v>
      </c>
      <c r="AQ3948" s="2">
        <v>0</v>
      </c>
      <c r="AR3948" s="2">
        <v>1</v>
      </c>
      <c r="AS3948" s="2" t="s">
        <v>79</v>
      </c>
      <c r="AT3948" s="2">
        <v>3</v>
      </c>
      <c r="AV3948" s="2" t="s">
        <v>115</v>
      </c>
      <c r="AW3948" s="2" t="str">
        <f t="shared" si="1008"/>
        <v>Arbolitos</v>
      </c>
      <c r="AX3948" s="2" t="str">
        <f t="shared" si="1013"/>
        <v>Latizal alto</v>
      </c>
      <c r="AY3948" s="2">
        <v>1910</v>
      </c>
      <c r="AZ3948" s="4">
        <f t="shared" si="1009"/>
        <v>5.2356020942408384E-2</v>
      </c>
      <c r="BA3948" s="4">
        <v>33.270446189313013</v>
      </c>
      <c r="BB3948" s="4">
        <f t="shared" si="1010"/>
        <v>8.6345301967470488E-3</v>
      </c>
      <c r="BC3948" s="4">
        <f t="shared" si="1011"/>
        <v>6.0990551139155434E-2</v>
      </c>
      <c r="BD3948" s="4">
        <f t="shared" si="1012"/>
        <v>3.0495275569577717E-2</v>
      </c>
    </row>
    <row r="3949" spans="1:56" x14ac:dyDescent="0.25">
      <c r="A3949" s="2">
        <v>122</v>
      </c>
      <c r="B3949" s="2" t="s">
        <v>55</v>
      </c>
      <c r="C3949" s="2" t="s">
        <v>1002</v>
      </c>
      <c r="D3949" s="2" t="s">
        <v>515</v>
      </c>
      <c r="E3949" s="2" t="s">
        <v>221</v>
      </c>
      <c r="F3949" s="2" t="s">
        <v>59</v>
      </c>
      <c r="G3949" s="2" t="s">
        <v>497</v>
      </c>
      <c r="H3949" s="2" t="s">
        <v>402</v>
      </c>
      <c r="J3949" s="3">
        <v>42208</v>
      </c>
      <c r="K3949" s="2">
        <v>819766</v>
      </c>
      <c r="L3949" s="2">
        <v>747651</v>
      </c>
      <c r="N3949" s="2">
        <v>26</v>
      </c>
      <c r="P3949" s="2" t="s">
        <v>108</v>
      </c>
      <c r="S3949" s="2" t="s">
        <v>109</v>
      </c>
      <c r="T3949" s="2" t="s">
        <v>110</v>
      </c>
      <c r="U3949" s="2" t="s">
        <v>111</v>
      </c>
      <c r="V3949" s="2">
        <v>19</v>
      </c>
      <c r="Y3949" s="2">
        <f t="shared" si="998"/>
        <v>6.0478878374920226</v>
      </c>
      <c r="AB3949" s="2">
        <v>6.0478878370000002</v>
      </c>
      <c r="AC3949" s="2">
        <f t="shared" si="999"/>
        <v>2.8727467228087103E-3</v>
      </c>
      <c r="AD3949" s="2">
        <v>0.48598757647825702</v>
      </c>
      <c r="AE3949" s="2">
        <f t="shared" si="1004"/>
        <v>0.59111525928836917</v>
      </c>
      <c r="AF3949" s="2">
        <v>54</v>
      </c>
      <c r="AG3949" s="4">
        <f t="shared" si="1005"/>
        <v>1.8518518518518516</v>
      </c>
      <c r="AH3949" s="4">
        <f t="shared" si="1006"/>
        <v>2.4429671111402209</v>
      </c>
      <c r="AI3949" s="5">
        <f t="shared" si="1007"/>
        <v>1.2214835555701105</v>
      </c>
      <c r="AJ3949" s="2">
        <f t="shared" si="1000"/>
        <v>1.1203712218953969E-2</v>
      </c>
      <c r="AK3949" s="2">
        <f t="shared" si="1001"/>
        <v>2.585472050527839E-3</v>
      </c>
      <c r="AL3949" s="2">
        <v>3</v>
      </c>
      <c r="AM3949" s="2">
        <v>2</v>
      </c>
      <c r="AN3949" s="2">
        <f t="shared" si="1002"/>
        <v>3</v>
      </c>
      <c r="AO3949" s="2">
        <f t="shared" si="1003"/>
        <v>0.6</v>
      </c>
      <c r="AP3949" s="2">
        <v>6.5</v>
      </c>
      <c r="AQ3949" s="2">
        <v>1.5</v>
      </c>
      <c r="AR3949" s="2">
        <v>0</v>
      </c>
      <c r="AS3949" s="2" t="s">
        <v>78</v>
      </c>
      <c r="AT3949" s="2">
        <v>4</v>
      </c>
      <c r="AV3949" s="2" t="s">
        <v>115</v>
      </c>
      <c r="AW3949" s="2" t="str">
        <f t="shared" si="1008"/>
        <v>Arbolitos</v>
      </c>
      <c r="AX3949" s="2" t="str">
        <f t="shared" si="1013"/>
        <v>Latizal alto</v>
      </c>
      <c r="AY3949" s="2">
        <v>1910</v>
      </c>
      <c r="AZ3949" s="4">
        <f t="shared" si="1009"/>
        <v>5.2356020942408384E-2</v>
      </c>
      <c r="BA3949" s="4">
        <v>33.270446189313013</v>
      </c>
      <c r="BB3949" s="4">
        <f t="shared" si="1010"/>
        <v>8.6345301967470488E-3</v>
      </c>
      <c r="BC3949" s="4">
        <f t="shared" si="1011"/>
        <v>6.0990551139155434E-2</v>
      </c>
      <c r="BD3949" s="4">
        <f t="shared" si="1012"/>
        <v>3.0495275569577717E-2</v>
      </c>
    </row>
    <row r="3950" spans="1:56" x14ac:dyDescent="0.25">
      <c r="A3950" s="2">
        <v>122</v>
      </c>
      <c r="B3950" s="2" t="s">
        <v>55</v>
      </c>
      <c r="C3950" s="2" t="s">
        <v>1002</v>
      </c>
      <c r="D3950" s="2" t="s">
        <v>515</v>
      </c>
      <c r="E3950" s="2" t="s">
        <v>221</v>
      </c>
      <c r="F3950" s="2" t="s">
        <v>59</v>
      </c>
      <c r="G3950" s="2" t="s">
        <v>497</v>
      </c>
      <c r="H3950" s="2" t="s">
        <v>402</v>
      </c>
      <c r="J3950" s="3">
        <v>42208</v>
      </c>
      <c r="K3950" s="2">
        <v>819766</v>
      </c>
      <c r="L3950" s="2">
        <v>747651</v>
      </c>
      <c r="N3950" s="2">
        <v>11</v>
      </c>
      <c r="P3950" s="2" t="s">
        <v>108</v>
      </c>
      <c r="S3950" s="2" t="s">
        <v>109</v>
      </c>
      <c r="T3950" s="2" t="s">
        <v>110</v>
      </c>
      <c r="U3950" s="2" t="s">
        <v>111</v>
      </c>
      <c r="V3950" s="2">
        <v>21</v>
      </c>
      <c r="Y3950" s="2">
        <f t="shared" si="998"/>
        <v>6.6845076098596046</v>
      </c>
      <c r="AB3950" s="2">
        <v>6.6845076099999998</v>
      </c>
      <c r="AC3950" s="2">
        <f t="shared" si="999"/>
        <v>3.5093664951762931E-3</v>
      </c>
      <c r="AD3950" s="2">
        <v>0.48598757647825702</v>
      </c>
      <c r="AE3950" s="2">
        <f t="shared" si="1004"/>
        <v>0.72211033059881136</v>
      </c>
      <c r="AF3950" s="2">
        <v>54</v>
      </c>
      <c r="AG3950" s="4">
        <f t="shared" si="1005"/>
        <v>1.8518518518518516</v>
      </c>
      <c r="AH3950" s="4">
        <f t="shared" si="1006"/>
        <v>2.5739621824506629</v>
      </c>
      <c r="AI3950" s="5">
        <f t="shared" si="1007"/>
        <v>1.2869810912253314</v>
      </c>
      <c r="AJ3950" s="2">
        <f t="shared" si="1000"/>
        <v>7.3696696398702155E-3</v>
      </c>
      <c r="AK3950" s="2">
        <f t="shared" si="1001"/>
        <v>1.052809948552888E-3</v>
      </c>
      <c r="AL3950" s="2">
        <v>3</v>
      </c>
      <c r="AM3950" s="2">
        <v>2</v>
      </c>
      <c r="AN3950" s="2">
        <f t="shared" si="1002"/>
        <v>3</v>
      </c>
      <c r="AO3950" s="2">
        <f t="shared" si="1003"/>
        <v>0.6</v>
      </c>
      <c r="AP3950" s="2">
        <v>3.5</v>
      </c>
      <c r="AQ3950" s="2">
        <v>0.5</v>
      </c>
      <c r="AR3950" s="2">
        <v>0</v>
      </c>
      <c r="AS3950" s="2" t="s">
        <v>78</v>
      </c>
      <c r="AT3950" s="2">
        <v>4</v>
      </c>
      <c r="AV3950" s="2" t="s">
        <v>115</v>
      </c>
      <c r="AW3950" s="2" t="str">
        <f t="shared" si="1008"/>
        <v>Arbustivo</v>
      </c>
      <c r="AX3950" s="2" t="str">
        <f t="shared" si="1013"/>
        <v>Latizal alto</v>
      </c>
      <c r="AY3950" s="2">
        <v>1910</v>
      </c>
      <c r="AZ3950" s="4">
        <f t="shared" si="1009"/>
        <v>5.2356020942408384E-2</v>
      </c>
      <c r="BA3950" s="4">
        <v>33.270446189313013</v>
      </c>
      <c r="BB3950" s="4">
        <f t="shared" si="1010"/>
        <v>1.0547999492425072E-2</v>
      </c>
      <c r="BC3950" s="4">
        <f t="shared" si="1011"/>
        <v>6.2904020434833452E-2</v>
      </c>
      <c r="BD3950" s="4">
        <f t="shared" si="1012"/>
        <v>3.1452010217416726E-2</v>
      </c>
    </row>
    <row r="3951" spans="1:56" x14ac:dyDescent="0.25">
      <c r="A3951" s="2">
        <v>122</v>
      </c>
      <c r="B3951" s="2" t="s">
        <v>55</v>
      </c>
      <c r="C3951" s="2" t="s">
        <v>1002</v>
      </c>
      <c r="D3951" s="2" t="s">
        <v>515</v>
      </c>
      <c r="E3951" s="2" t="s">
        <v>221</v>
      </c>
      <c r="F3951" s="2" t="s">
        <v>59</v>
      </c>
      <c r="G3951" s="2" t="s">
        <v>497</v>
      </c>
      <c r="H3951" s="2" t="s">
        <v>402</v>
      </c>
      <c r="J3951" s="3">
        <v>42208</v>
      </c>
      <c r="K3951" s="2">
        <v>819766</v>
      </c>
      <c r="L3951" s="2">
        <v>747651</v>
      </c>
      <c r="N3951" s="2">
        <v>21</v>
      </c>
      <c r="P3951" s="2" t="s">
        <v>108</v>
      </c>
      <c r="S3951" s="2" t="s">
        <v>109</v>
      </c>
      <c r="T3951" s="2" t="s">
        <v>110</v>
      </c>
      <c r="U3951" s="2" t="s">
        <v>111</v>
      </c>
      <c r="V3951" s="2">
        <v>21</v>
      </c>
      <c r="Y3951" s="2">
        <f t="shared" si="998"/>
        <v>6.6845076098596046</v>
      </c>
      <c r="AB3951" s="2">
        <v>6.6845076099999998</v>
      </c>
      <c r="AC3951" s="2">
        <f t="shared" si="999"/>
        <v>3.5093664951762931E-3</v>
      </c>
      <c r="AD3951" s="2">
        <v>0.48598757647825702</v>
      </c>
      <c r="AE3951" s="2">
        <f t="shared" si="1004"/>
        <v>0.72211033059881136</v>
      </c>
      <c r="AF3951" s="2">
        <v>54</v>
      </c>
      <c r="AG3951" s="4">
        <f t="shared" si="1005"/>
        <v>1.8518518518518516</v>
      </c>
      <c r="AH3951" s="4">
        <f t="shared" si="1006"/>
        <v>2.5739621824506629</v>
      </c>
      <c r="AI3951" s="5">
        <f t="shared" si="1007"/>
        <v>1.2869810912253314</v>
      </c>
      <c r="AJ3951" s="2">
        <f t="shared" si="1000"/>
        <v>1.3686529331187542E-2</v>
      </c>
      <c r="AK3951" s="2">
        <f t="shared" si="1001"/>
        <v>3.1584298456586641E-3</v>
      </c>
      <c r="AL3951" s="2">
        <v>3</v>
      </c>
      <c r="AM3951" s="2">
        <v>2</v>
      </c>
      <c r="AN3951" s="2">
        <f t="shared" si="1002"/>
        <v>3</v>
      </c>
      <c r="AO3951" s="2">
        <f t="shared" si="1003"/>
        <v>0.6</v>
      </c>
      <c r="AP3951" s="2">
        <v>6.5</v>
      </c>
      <c r="AQ3951" s="2">
        <v>1.5</v>
      </c>
      <c r="AR3951" s="2">
        <v>0</v>
      </c>
      <c r="AS3951" s="2" t="s">
        <v>78</v>
      </c>
      <c r="AT3951" s="2">
        <v>4</v>
      </c>
      <c r="AV3951" s="2" t="s">
        <v>115</v>
      </c>
      <c r="AW3951" s="2" t="str">
        <f t="shared" si="1008"/>
        <v>Arbolitos</v>
      </c>
      <c r="AX3951" s="2" t="str">
        <f t="shared" si="1013"/>
        <v>Latizal alto</v>
      </c>
      <c r="AY3951" s="2">
        <v>1910</v>
      </c>
      <c r="AZ3951" s="4">
        <f t="shared" si="1009"/>
        <v>5.2356020942408384E-2</v>
      </c>
      <c r="BA3951" s="4">
        <v>33.270446189313013</v>
      </c>
      <c r="BB3951" s="4">
        <f t="shared" si="1010"/>
        <v>1.0547999492425072E-2</v>
      </c>
      <c r="BC3951" s="4">
        <f t="shared" si="1011"/>
        <v>6.2904020434833452E-2</v>
      </c>
      <c r="BD3951" s="4">
        <f t="shared" si="1012"/>
        <v>3.1452010217416726E-2</v>
      </c>
    </row>
    <row r="3952" spans="1:56" x14ac:dyDescent="0.25">
      <c r="A3952" s="2">
        <v>122</v>
      </c>
      <c r="B3952" s="2" t="s">
        <v>55</v>
      </c>
      <c r="C3952" s="2" t="s">
        <v>1002</v>
      </c>
      <c r="D3952" s="2" t="s">
        <v>515</v>
      </c>
      <c r="E3952" s="2" t="s">
        <v>221</v>
      </c>
      <c r="F3952" s="2" t="s">
        <v>59</v>
      </c>
      <c r="G3952" s="2" t="s">
        <v>497</v>
      </c>
      <c r="H3952" s="2" t="s">
        <v>402</v>
      </c>
      <c r="J3952" s="3">
        <v>42208</v>
      </c>
      <c r="K3952" s="2">
        <v>819766</v>
      </c>
      <c r="L3952" s="2">
        <v>747651</v>
      </c>
      <c r="N3952" s="2">
        <v>17</v>
      </c>
      <c r="P3952" s="2" t="s">
        <v>108</v>
      </c>
      <c r="S3952" s="2" t="s">
        <v>109</v>
      </c>
      <c r="T3952" s="2" t="s">
        <v>110</v>
      </c>
      <c r="U3952" s="2" t="s">
        <v>111</v>
      </c>
      <c r="V3952" s="2">
        <v>25</v>
      </c>
      <c r="Y3952" s="2">
        <f t="shared" si="998"/>
        <v>7.9577471545947667</v>
      </c>
      <c r="AB3952" s="2">
        <v>7.9577471549999999</v>
      </c>
      <c r="AC3952" s="2">
        <f t="shared" si="999"/>
        <v>4.9735919716217296E-3</v>
      </c>
      <c r="AD3952" s="2">
        <v>0.48598757647825702</v>
      </c>
      <c r="AE3952" s="2">
        <f t="shared" si="1004"/>
        <v>1.0233989946128277</v>
      </c>
      <c r="AF3952" s="2">
        <v>54</v>
      </c>
      <c r="AG3952" s="4">
        <f t="shared" si="1005"/>
        <v>1.8518518518518516</v>
      </c>
      <c r="AH3952" s="4">
        <f t="shared" si="1006"/>
        <v>2.8752508464646791</v>
      </c>
      <c r="AI3952" s="5">
        <f t="shared" si="1007"/>
        <v>1.4376254232323395</v>
      </c>
      <c r="AJ3952" s="2">
        <f t="shared" si="1000"/>
        <v>1.7904931097838226E-2</v>
      </c>
      <c r="AK3952" s="2">
        <f t="shared" si="1001"/>
        <v>5.9683103659460756E-3</v>
      </c>
      <c r="AL3952" s="2">
        <v>3</v>
      </c>
      <c r="AM3952" s="2">
        <v>3</v>
      </c>
      <c r="AN3952" s="2">
        <f t="shared" si="1002"/>
        <v>4.5</v>
      </c>
      <c r="AO3952" s="2">
        <f t="shared" si="1003"/>
        <v>0.89999999999999991</v>
      </c>
      <c r="AP3952" s="2">
        <v>6</v>
      </c>
      <c r="AQ3952" s="2">
        <v>2</v>
      </c>
      <c r="AR3952" s="2">
        <v>0</v>
      </c>
      <c r="AS3952" s="2" t="s">
        <v>79</v>
      </c>
      <c r="AT3952" s="2">
        <v>3</v>
      </c>
      <c r="AV3952" s="2" t="s">
        <v>115</v>
      </c>
      <c r="AW3952" s="2" t="str">
        <f t="shared" si="1008"/>
        <v>Arbolitos</v>
      </c>
      <c r="AX3952" s="2" t="str">
        <f t="shared" si="1013"/>
        <v>Latizal alto</v>
      </c>
      <c r="AY3952" s="2">
        <v>1910</v>
      </c>
      <c r="AZ3952" s="4">
        <f t="shared" si="1009"/>
        <v>5.2356020942408384E-2</v>
      </c>
      <c r="BA3952" s="4">
        <v>33.270446189313013</v>
      </c>
      <c r="BB3952" s="4">
        <f t="shared" si="1010"/>
        <v>1.4948978872484508E-2</v>
      </c>
      <c r="BC3952" s="4">
        <f t="shared" si="1011"/>
        <v>6.7304999814892894E-2</v>
      </c>
      <c r="BD3952" s="4">
        <f t="shared" si="1012"/>
        <v>3.3652499907446447E-2</v>
      </c>
    </row>
    <row r="3953" spans="1:56" x14ac:dyDescent="0.25">
      <c r="A3953" s="2">
        <v>122</v>
      </c>
      <c r="B3953" s="2" t="s">
        <v>55</v>
      </c>
      <c r="C3953" s="2" t="s">
        <v>1002</v>
      </c>
      <c r="D3953" s="2" t="s">
        <v>515</v>
      </c>
      <c r="E3953" s="2" t="s">
        <v>221</v>
      </c>
      <c r="F3953" s="2" t="s">
        <v>59</v>
      </c>
      <c r="G3953" s="2" t="s">
        <v>497</v>
      </c>
      <c r="H3953" s="2" t="s">
        <v>402</v>
      </c>
      <c r="J3953" s="3">
        <v>42208</v>
      </c>
      <c r="K3953" s="2">
        <v>819766</v>
      </c>
      <c r="L3953" s="2">
        <v>747651</v>
      </c>
      <c r="N3953" s="2">
        <v>41</v>
      </c>
      <c r="P3953" s="2" t="s">
        <v>108</v>
      </c>
      <c r="S3953" s="2" t="s">
        <v>109</v>
      </c>
      <c r="T3953" s="2" t="s">
        <v>110</v>
      </c>
      <c r="U3953" s="2" t="s">
        <v>111</v>
      </c>
      <c r="V3953" s="2">
        <v>25</v>
      </c>
      <c r="Y3953" s="2">
        <f t="shared" si="998"/>
        <v>7.9577471545947667</v>
      </c>
      <c r="AB3953" s="2">
        <v>7.9577471549999999</v>
      </c>
      <c r="AC3953" s="2">
        <f t="shared" si="999"/>
        <v>4.9735919716217296E-3</v>
      </c>
      <c r="AD3953" s="2">
        <v>0.48598757647825702</v>
      </c>
      <c r="AE3953" s="2">
        <f t="shared" si="1004"/>
        <v>1.0233989946128277</v>
      </c>
      <c r="AF3953" s="2">
        <v>54</v>
      </c>
      <c r="AG3953" s="4">
        <f t="shared" si="1005"/>
        <v>1.8518518518518516</v>
      </c>
      <c r="AH3953" s="4">
        <f t="shared" si="1006"/>
        <v>2.8752508464646791</v>
      </c>
      <c r="AI3953" s="5">
        <f t="shared" si="1007"/>
        <v>1.4376254232323395</v>
      </c>
      <c r="AJ3953" s="2">
        <f t="shared" si="1000"/>
        <v>2.0889086280811264E-2</v>
      </c>
      <c r="AK3953" s="2">
        <f t="shared" si="1001"/>
        <v>1.1936620731892151E-2</v>
      </c>
      <c r="AL3953" s="2">
        <v>4</v>
      </c>
      <c r="AM3953" s="2">
        <v>4</v>
      </c>
      <c r="AN3953" s="2">
        <f t="shared" si="1002"/>
        <v>8</v>
      </c>
      <c r="AO3953" s="2">
        <f t="shared" si="1003"/>
        <v>1.6</v>
      </c>
      <c r="AP3953" s="2">
        <v>7</v>
      </c>
      <c r="AQ3953" s="2">
        <v>4</v>
      </c>
      <c r="AR3953" s="2">
        <v>1</v>
      </c>
      <c r="AS3953" s="2" t="s">
        <v>79</v>
      </c>
      <c r="AT3953" s="2">
        <v>3</v>
      </c>
      <c r="AV3953" s="2" t="s">
        <v>115</v>
      </c>
      <c r="AW3953" s="2" t="str">
        <f t="shared" si="1008"/>
        <v>Arbolitos</v>
      </c>
      <c r="AX3953" s="2" t="str">
        <f t="shared" si="1013"/>
        <v>Latizal alto</v>
      </c>
      <c r="AY3953" s="2">
        <v>1910</v>
      </c>
      <c r="AZ3953" s="4">
        <f t="shared" si="1009"/>
        <v>5.2356020942408384E-2</v>
      </c>
      <c r="BA3953" s="4">
        <v>33.270446189313013</v>
      </c>
      <c r="BB3953" s="4">
        <f t="shared" si="1010"/>
        <v>1.4948978872484508E-2</v>
      </c>
      <c r="BC3953" s="4">
        <f t="shared" si="1011"/>
        <v>6.7304999814892894E-2</v>
      </c>
      <c r="BD3953" s="4">
        <f t="shared" si="1012"/>
        <v>3.3652499907446447E-2</v>
      </c>
    </row>
    <row r="3954" spans="1:56" x14ac:dyDescent="0.25">
      <c r="A3954" s="2">
        <v>122</v>
      </c>
      <c r="B3954" s="2" t="s">
        <v>55</v>
      </c>
      <c r="C3954" s="2" t="s">
        <v>1002</v>
      </c>
      <c r="D3954" s="2" t="s">
        <v>515</v>
      </c>
      <c r="E3954" s="2" t="s">
        <v>221</v>
      </c>
      <c r="F3954" s="2" t="s">
        <v>59</v>
      </c>
      <c r="G3954" s="2" t="s">
        <v>497</v>
      </c>
      <c r="H3954" s="2" t="s">
        <v>402</v>
      </c>
      <c r="J3954" s="3">
        <v>42208</v>
      </c>
      <c r="K3954" s="2">
        <v>819766</v>
      </c>
      <c r="L3954" s="2">
        <v>747651</v>
      </c>
      <c r="N3954" s="2">
        <v>50</v>
      </c>
      <c r="P3954" s="2" t="s">
        <v>108</v>
      </c>
      <c r="S3954" s="2" t="s">
        <v>109</v>
      </c>
      <c r="T3954" s="2" t="s">
        <v>110</v>
      </c>
      <c r="U3954" s="2" t="s">
        <v>111</v>
      </c>
      <c r="V3954" s="2">
        <v>26</v>
      </c>
      <c r="Y3954" s="2">
        <f t="shared" si="998"/>
        <v>8.2760570407785572</v>
      </c>
      <c r="AB3954" s="2">
        <v>8.2760570409999996</v>
      </c>
      <c r="AC3954" s="2">
        <f t="shared" si="999"/>
        <v>5.3794370765060618E-3</v>
      </c>
      <c r="AD3954" s="2">
        <v>0.48598757647825702</v>
      </c>
      <c r="AE3954" s="2">
        <f t="shared" si="1004"/>
        <v>1.1069083525732344</v>
      </c>
      <c r="AF3954" s="2">
        <v>54</v>
      </c>
      <c r="AG3954" s="4">
        <f t="shared" si="1005"/>
        <v>1.8518518518518516</v>
      </c>
      <c r="AH3954" s="4">
        <f t="shared" si="1006"/>
        <v>2.958760204425086</v>
      </c>
      <c r="AI3954" s="5">
        <f t="shared" si="1007"/>
        <v>1.479380102212543</v>
      </c>
      <c r="AJ3954" s="2">
        <f t="shared" si="1000"/>
        <v>2.9048960213132732E-2</v>
      </c>
      <c r="AK3954" s="2">
        <f t="shared" si="1001"/>
        <v>0</v>
      </c>
      <c r="AL3954" s="2">
        <v>3</v>
      </c>
      <c r="AM3954" s="2">
        <v>3</v>
      </c>
      <c r="AN3954" s="2">
        <f t="shared" si="1002"/>
        <v>4.5</v>
      </c>
      <c r="AO3954" s="2">
        <f t="shared" si="1003"/>
        <v>0.89999999999999991</v>
      </c>
      <c r="AP3954" s="2">
        <v>9</v>
      </c>
      <c r="AQ3954" s="2">
        <v>0</v>
      </c>
      <c r="AR3954" s="2">
        <v>0</v>
      </c>
      <c r="AS3954" s="2" t="s">
        <v>79</v>
      </c>
      <c r="AT3954" s="2">
        <v>3</v>
      </c>
      <c r="AV3954" s="2" t="s">
        <v>115</v>
      </c>
      <c r="AW3954" s="2" t="str">
        <f t="shared" si="1008"/>
        <v>Arbolitos</v>
      </c>
      <c r="AX3954" s="2" t="str">
        <f t="shared" si="1013"/>
        <v>Latizal alto</v>
      </c>
      <c r="AY3954" s="2">
        <v>1910</v>
      </c>
      <c r="AZ3954" s="4">
        <f t="shared" si="1009"/>
        <v>5.2356020942408384E-2</v>
      </c>
      <c r="BA3954" s="4">
        <v>33.270446189313013</v>
      </c>
      <c r="BB3954" s="4">
        <f t="shared" si="1010"/>
        <v>1.6168815548479241E-2</v>
      </c>
      <c r="BC3954" s="4">
        <f t="shared" si="1011"/>
        <v>6.8524836490887628E-2</v>
      </c>
      <c r="BD3954" s="4">
        <f t="shared" si="1012"/>
        <v>3.4262418245443814E-2</v>
      </c>
    </row>
    <row r="3955" spans="1:56" x14ac:dyDescent="0.25">
      <c r="A3955" s="2">
        <v>122</v>
      </c>
      <c r="B3955" s="2" t="s">
        <v>55</v>
      </c>
      <c r="C3955" s="2" t="s">
        <v>1002</v>
      </c>
      <c r="D3955" s="2" t="s">
        <v>515</v>
      </c>
      <c r="E3955" s="2" t="s">
        <v>221</v>
      </c>
      <c r="F3955" s="2" t="s">
        <v>59</v>
      </c>
      <c r="G3955" s="2" t="s">
        <v>497</v>
      </c>
      <c r="H3955" s="2" t="s">
        <v>402</v>
      </c>
      <c r="J3955" s="3">
        <v>42208</v>
      </c>
      <c r="K3955" s="2">
        <v>819766</v>
      </c>
      <c r="L3955" s="2">
        <v>747651</v>
      </c>
      <c r="N3955" s="2">
        <v>44</v>
      </c>
      <c r="P3955" s="2" t="s">
        <v>108</v>
      </c>
      <c r="S3955" s="2" t="s">
        <v>109</v>
      </c>
      <c r="T3955" s="2" t="s">
        <v>110</v>
      </c>
      <c r="U3955" s="2" t="s">
        <v>111</v>
      </c>
      <c r="V3955" s="2">
        <v>27</v>
      </c>
      <c r="Y3955" s="2">
        <f t="shared" si="998"/>
        <v>8.5943669269623477</v>
      </c>
      <c r="AB3955" s="2">
        <v>8.5943669269999994</v>
      </c>
      <c r="AC3955" s="2">
        <f t="shared" si="999"/>
        <v>5.8011976756995841E-3</v>
      </c>
      <c r="AD3955" s="2">
        <v>0.48598757647825702</v>
      </c>
      <c r="AE3955" s="2">
        <f t="shared" si="1004"/>
        <v>1.1936925873164019</v>
      </c>
      <c r="AF3955" s="2">
        <v>54</v>
      </c>
      <c r="AG3955" s="4">
        <f t="shared" si="1005"/>
        <v>1.8518518518518516</v>
      </c>
      <c r="AH3955" s="4">
        <f t="shared" si="1006"/>
        <v>3.0455444391682533</v>
      </c>
      <c r="AI3955" s="5">
        <f t="shared" si="1007"/>
        <v>1.5227722195841267</v>
      </c>
      <c r="AJ3955" s="2">
        <f t="shared" si="1000"/>
        <v>2.0884311632518502E-2</v>
      </c>
      <c r="AK3955" s="2">
        <f t="shared" si="1001"/>
        <v>1.7403593027098751E-3</v>
      </c>
      <c r="AL3955" s="2">
        <v>3</v>
      </c>
      <c r="AM3955" s="2">
        <v>3</v>
      </c>
      <c r="AN3955" s="2">
        <f t="shared" si="1002"/>
        <v>4.5</v>
      </c>
      <c r="AO3955" s="2">
        <f t="shared" si="1003"/>
        <v>0.89999999999999991</v>
      </c>
      <c r="AP3955" s="2">
        <v>6</v>
      </c>
      <c r="AQ3955" s="2">
        <v>0.5</v>
      </c>
      <c r="AR3955" s="2">
        <v>0</v>
      </c>
      <c r="AS3955" s="2" t="s">
        <v>79</v>
      </c>
      <c r="AT3955" s="2">
        <v>3</v>
      </c>
      <c r="AV3955" s="2" t="s">
        <v>115</v>
      </c>
      <c r="AW3955" s="2" t="str">
        <f t="shared" si="1008"/>
        <v>Arbolitos</v>
      </c>
      <c r="AX3955" s="2" t="str">
        <f t="shared" si="1013"/>
        <v>Latizal alto</v>
      </c>
      <c r="AY3955" s="2">
        <v>1910</v>
      </c>
      <c r="AZ3955" s="4">
        <f t="shared" si="1009"/>
        <v>5.2356020942408384E-2</v>
      </c>
      <c r="BA3955" s="4">
        <v>33.270446189313013</v>
      </c>
      <c r="BB3955" s="4">
        <f t="shared" si="1010"/>
        <v>1.7436488956865927E-2</v>
      </c>
      <c r="BC3955" s="4">
        <f t="shared" si="1011"/>
        <v>6.979250989927431E-2</v>
      </c>
      <c r="BD3955" s="4">
        <f t="shared" si="1012"/>
        <v>3.4896254949637155E-2</v>
      </c>
    </row>
    <row r="3956" spans="1:56" x14ac:dyDescent="0.25">
      <c r="A3956" s="2">
        <v>122</v>
      </c>
      <c r="B3956" s="2" t="s">
        <v>55</v>
      </c>
      <c r="C3956" s="2" t="s">
        <v>1002</v>
      </c>
      <c r="D3956" s="2" t="s">
        <v>515</v>
      </c>
      <c r="E3956" s="2" t="s">
        <v>221</v>
      </c>
      <c r="F3956" s="2" t="s">
        <v>59</v>
      </c>
      <c r="G3956" s="2" t="s">
        <v>497</v>
      </c>
      <c r="H3956" s="2" t="s">
        <v>402</v>
      </c>
      <c r="J3956" s="3">
        <v>42208</v>
      </c>
      <c r="K3956" s="2">
        <v>819766</v>
      </c>
      <c r="L3956" s="2">
        <v>747651</v>
      </c>
      <c r="N3956" s="2">
        <v>32</v>
      </c>
      <c r="P3956" s="2" t="s">
        <v>108</v>
      </c>
      <c r="S3956" s="2" t="s">
        <v>109</v>
      </c>
      <c r="T3956" s="2" t="s">
        <v>110</v>
      </c>
      <c r="U3956" s="2" t="s">
        <v>111</v>
      </c>
      <c r="V3956" s="2">
        <v>31</v>
      </c>
      <c r="Y3956" s="2">
        <f t="shared" si="998"/>
        <v>9.8676064716975116</v>
      </c>
      <c r="AB3956" s="2">
        <v>9.8676064720000003</v>
      </c>
      <c r="AC3956" s="2">
        <f t="shared" si="999"/>
        <v>7.6473950155655709E-3</v>
      </c>
      <c r="AD3956" s="2">
        <v>0.48598757647825702</v>
      </c>
      <c r="AE3956" s="2">
        <f t="shared" si="1004"/>
        <v>1.5735782941166838</v>
      </c>
      <c r="AF3956" s="2">
        <v>54</v>
      </c>
      <c r="AG3956" s="4">
        <f t="shared" si="1005"/>
        <v>1.8518518518518516</v>
      </c>
      <c r="AH3956" s="4">
        <f t="shared" si="1006"/>
        <v>3.4254301459685355</v>
      </c>
      <c r="AI3956" s="5">
        <f t="shared" si="1007"/>
        <v>1.7127150729842677</v>
      </c>
      <c r="AJ3956" s="2">
        <f t="shared" si="1000"/>
        <v>2.2942185046696713E-2</v>
      </c>
      <c r="AK3956" s="2">
        <f t="shared" si="1001"/>
        <v>9.1768740186786851E-3</v>
      </c>
      <c r="AL3956" s="2">
        <v>3</v>
      </c>
      <c r="AM3956" s="2">
        <v>3</v>
      </c>
      <c r="AN3956" s="2">
        <f t="shared" si="1002"/>
        <v>4.5</v>
      </c>
      <c r="AO3956" s="2">
        <f t="shared" si="1003"/>
        <v>0.89999999999999991</v>
      </c>
      <c r="AP3956" s="2">
        <v>5</v>
      </c>
      <c r="AQ3956" s="2">
        <v>2</v>
      </c>
      <c r="AR3956" s="2">
        <v>0</v>
      </c>
      <c r="AS3956" s="2" t="s">
        <v>78</v>
      </c>
      <c r="AT3956" s="2">
        <v>4</v>
      </c>
      <c r="AV3956" s="2" t="s">
        <v>115</v>
      </c>
      <c r="AW3956" s="2" t="str">
        <f t="shared" si="1008"/>
        <v>Arbustivo</v>
      </c>
      <c r="AX3956" s="2" t="str">
        <f t="shared" si="1013"/>
        <v>Latizal alto</v>
      </c>
      <c r="AY3956" s="2">
        <v>1910</v>
      </c>
      <c r="AZ3956" s="4">
        <f t="shared" si="1009"/>
        <v>5.2356020942408384E-2</v>
      </c>
      <c r="BA3956" s="4">
        <v>33.270446189313013</v>
      </c>
      <c r="BB3956" s="4">
        <f t="shared" si="1010"/>
        <v>2.2985549914332177E-2</v>
      </c>
      <c r="BC3956" s="4">
        <f t="shared" si="1011"/>
        <v>7.5341570856740564E-2</v>
      </c>
      <c r="BD3956" s="4">
        <f t="shared" si="1012"/>
        <v>3.7670785428370282E-2</v>
      </c>
    </row>
    <row r="3957" spans="1:56" x14ac:dyDescent="0.25">
      <c r="A3957" s="2">
        <v>122</v>
      </c>
      <c r="B3957" s="2" t="s">
        <v>55</v>
      </c>
      <c r="C3957" s="2" t="s">
        <v>1002</v>
      </c>
      <c r="D3957" s="2" t="s">
        <v>515</v>
      </c>
      <c r="E3957" s="2" t="s">
        <v>221</v>
      </c>
      <c r="F3957" s="2" t="s">
        <v>59</v>
      </c>
      <c r="G3957" s="2" t="s">
        <v>497</v>
      </c>
      <c r="H3957" s="2" t="s">
        <v>402</v>
      </c>
      <c r="J3957" s="3">
        <v>42208</v>
      </c>
      <c r="K3957" s="2">
        <v>819766</v>
      </c>
      <c r="L3957" s="2">
        <v>747651</v>
      </c>
      <c r="N3957" s="2">
        <v>20</v>
      </c>
      <c r="P3957" s="2" t="s">
        <v>108</v>
      </c>
      <c r="S3957" s="2" t="s">
        <v>109</v>
      </c>
      <c r="T3957" s="2" t="s">
        <v>110</v>
      </c>
      <c r="U3957" s="2" t="s">
        <v>111</v>
      </c>
      <c r="V3957" s="2">
        <v>35</v>
      </c>
      <c r="Y3957" s="2">
        <f t="shared" si="998"/>
        <v>11.140846016432674</v>
      </c>
      <c r="AB3957" s="2">
        <v>11.14084602</v>
      </c>
      <c r="AC3957" s="2">
        <f t="shared" si="999"/>
        <v>9.7482402643785885E-3</v>
      </c>
      <c r="AD3957" s="2">
        <v>0.48598757647825702</v>
      </c>
      <c r="AE3957" s="2">
        <f t="shared" si="1004"/>
        <v>2.005862029441142</v>
      </c>
      <c r="AF3957" s="2">
        <v>54</v>
      </c>
      <c r="AG3957" s="4">
        <f t="shared" si="1005"/>
        <v>1.8518518518518516</v>
      </c>
      <c r="AH3957" s="4">
        <f t="shared" si="1006"/>
        <v>3.8577138812929936</v>
      </c>
      <c r="AI3957" s="5">
        <f t="shared" si="1007"/>
        <v>1.9288569406464968</v>
      </c>
      <c r="AJ3957" s="2">
        <f t="shared" si="1000"/>
        <v>5.8489441586271528E-2</v>
      </c>
      <c r="AK3957" s="2">
        <f t="shared" si="1001"/>
        <v>5.8489441586271531E-3</v>
      </c>
      <c r="AL3957" s="2">
        <v>3</v>
      </c>
      <c r="AM3957" s="2">
        <v>3</v>
      </c>
      <c r="AN3957" s="2">
        <f t="shared" si="1002"/>
        <v>4.5</v>
      </c>
      <c r="AO3957" s="2">
        <f t="shared" si="1003"/>
        <v>0.89999999999999991</v>
      </c>
      <c r="AP3957" s="2">
        <v>10</v>
      </c>
      <c r="AQ3957" s="2">
        <v>1</v>
      </c>
      <c r="AR3957" s="2">
        <v>1</v>
      </c>
      <c r="AS3957" s="2" t="s">
        <v>79</v>
      </c>
      <c r="AT3957" s="2">
        <v>3</v>
      </c>
      <c r="AV3957" s="2" t="s">
        <v>115</v>
      </c>
      <c r="AW3957" s="2" t="str">
        <f t="shared" si="1008"/>
        <v>Arbolitos</v>
      </c>
      <c r="AX3957" s="2" t="str">
        <f t="shared" si="1013"/>
        <v>I</v>
      </c>
      <c r="AY3957" s="2">
        <v>1910</v>
      </c>
      <c r="AZ3957" s="4">
        <f t="shared" si="1009"/>
        <v>5.2356020942408384E-2</v>
      </c>
      <c r="BA3957" s="4">
        <v>33.270446189313013</v>
      </c>
      <c r="BB3957" s="4">
        <f t="shared" si="1010"/>
        <v>2.9299998590069633E-2</v>
      </c>
      <c r="BC3957" s="4">
        <f t="shared" si="1011"/>
        <v>8.1656019532478016E-2</v>
      </c>
      <c r="BD3957" s="4">
        <f t="shared" si="1012"/>
        <v>4.0828009766239008E-2</v>
      </c>
    </row>
    <row r="3958" spans="1:56" x14ac:dyDescent="0.25">
      <c r="A3958" s="2">
        <v>122</v>
      </c>
      <c r="B3958" s="2" t="s">
        <v>55</v>
      </c>
      <c r="C3958" s="2" t="s">
        <v>1002</v>
      </c>
      <c r="D3958" s="2" t="s">
        <v>515</v>
      </c>
      <c r="E3958" s="2" t="s">
        <v>221</v>
      </c>
      <c r="F3958" s="2" t="s">
        <v>59</v>
      </c>
      <c r="G3958" s="2" t="s">
        <v>497</v>
      </c>
      <c r="H3958" s="2" t="s">
        <v>402</v>
      </c>
      <c r="J3958" s="3">
        <v>42208</v>
      </c>
      <c r="K3958" s="2">
        <v>819766</v>
      </c>
      <c r="L3958" s="2">
        <v>747651</v>
      </c>
      <c r="N3958" s="2">
        <v>3</v>
      </c>
      <c r="P3958" s="2" t="s">
        <v>108</v>
      </c>
      <c r="S3958" s="2" t="s">
        <v>109</v>
      </c>
      <c r="T3958" s="2" t="s">
        <v>110</v>
      </c>
      <c r="U3958" s="2" t="s">
        <v>111</v>
      </c>
      <c r="V3958" s="2">
        <v>38</v>
      </c>
      <c r="Y3958" s="2">
        <f t="shared" si="998"/>
        <v>12.095775674984045</v>
      </c>
      <c r="AB3958" s="2">
        <v>12.09577567</v>
      </c>
      <c r="AC3958" s="2">
        <f t="shared" si="999"/>
        <v>1.1490986891234841E-2</v>
      </c>
      <c r="AD3958" s="2">
        <v>0.48598757647825702</v>
      </c>
      <c r="AE3958" s="2">
        <f t="shared" si="1004"/>
        <v>2.3644610371534767</v>
      </c>
      <c r="AF3958" s="2">
        <v>54</v>
      </c>
      <c r="AG3958" s="4">
        <f t="shared" si="1005"/>
        <v>1.8518518518518516</v>
      </c>
      <c r="AH3958" s="4">
        <f t="shared" si="1006"/>
        <v>4.2163128890053283</v>
      </c>
      <c r="AI3958" s="5">
        <f t="shared" si="1007"/>
        <v>2.1081564445026642</v>
      </c>
      <c r="AJ3958" s="2">
        <f t="shared" si="1000"/>
        <v>4.1367552808445424E-2</v>
      </c>
      <c r="AK3958" s="2">
        <f t="shared" si="1001"/>
        <v>1.7236480336852263E-2</v>
      </c>
      <c r="AL3958" s="2">
        <v>3</v>
      </c>
      <c r="AM3958" s="2">
        <v>3</v>
      </c>
      <c r="AN3958" s="2">
        <f t="shared" si="1002"/>
        <v>4.5</v>
      </c>
      <c r="AO3958" s="2">
        <f t="shared" si="1003"/>
        <v>0.89999999999999991</v>
      </c>
      <c r="AP3958" s="2">
        <v>6</v>
      </c>
      <c r="AQ3958" s="2">
        <v>2.5</v>
      </c>
      <c r="AR3958" s="2">
        <v>0</v>
      </c>
      <c r="AS3958" s="2" t="s">
        <v>79</v>
      </c>
      <c r="AT3958" s="2">
        <v>3</v>
      </c>
      <c r="AV3958" s="2" t="s">
        <v>115</v>
      </c>
      <c r="AW3958" s="2" t="str">
        <f t="shared" si="1008"/>
        <v>Arbolitos</v>
      </c>
      <c r="AX3958" s="2" t="str">
        <f t="shared" si="1013"/>
        <v>I</v>
      </c>
      <c r="AY3958" s="2">
        <v>1910</v>
      </c>
      <c r="AZ3958" s="4">
        <f t="shared" si="1009"/>
        <v>5.2356020942408384E-2</v>
      </c>
      <c r="BA3958" s="4">
        <v>33.270446189313013</v>
      </c>
      <c r="BB3958" s="4">
        <f t="shared" si="1010"/>
        <v>3.4538120786988195E-2</v>
      </c>
      <c r="BC3958" s="4">
        <f t="shared" si="1011"/>
        <v>8.6894141729396579E-2</v>
      </c>
      <c r="BD3958" s="4">
        <f t="shared" si="1012"/>
        <v>4.3447070864698289E-2</v>
      </c>
    </row>
    <row r="3959" spans="1:56" x14ac:dyDescent="0.25">
      <c r="A3959" s="2">
        <v>122</v>
      </c>
      <c r="B3959" s="2" t="s">
        <v>55</v>
      </c>
      <c r="C3959" s="2" t="s">
        <v>1002</v>
      </c>
      <c r="D3959" s="2" t="s">
        <v>515</v>
      </c>
      <c r="E3959" s="2" t="s">
        <v>221</v>
      </c>
      <c r="F3959" s="2" t="s">
        <v>59</v>
      </c>
      <c r="G3959" s="2" t="s">
        <v>497</v>
      </c>
      <c r="H3959" s="2" t="s">
        <v>402</v>
      </c>
      <c r="J3959" s="3">
        <v>42208</v>
      </c>
      <c r="K3959" s="2">
        <v>819766</v>
      </c>
      <c r="L3959" s="2">
        <v>747651</v>
      </c>
      <c r="N3959" s="2">
        <v>35</v>
      </c>
      <c r="P3959" s="2" t="s">
        <v>108</v>
      </c>
      <c r="S3959" s="2" t="s">
        <v>109</v>
      </c>
      <c r="T3959" s="2" t="s">
        <v>110</v>
      </c>
      <c r="U3959" s="2" t="s">
        <v>111</v>
      </c>
      <c r="V3959" s="2">
        <v>40</v>
      </c>
      <c r="Y3959" s="2">
        <f t="shared" si="998"/>
        <v>12.732395447351628</v>
      </c>
      <c r="AB3959" s="2">
        <v>12.73239545</v>
      </c>
      <c r="AC3959" s="2">
        <f t="shared" si="999"/>
        <v>1.2732395447351627E-2</v>
      </c>
      <c r="AD3959" s="2">
        <v>0.48598757647825702</v>
      </c>
      <c r="AE3959" s="2">
        <f t="shared" si="1004"/>
        <v>2.6199014262088389</v>
      </c>
      <c r="AF3959" s="2">
        <v>54</v>
      </c>
      <c r="AG3959" s="4">
        <f t="shared" si="1005"/>
        <v>1.8518518518518516</v>
      </c>
      <c r="AH3959" s="4">
        <f t="shared" si="1006"/>
        <v>4.4717532780606906</v>
      </c>
      <c r="AI3959" s="5">
        <f t="shared" si="1007"/>
        <v>2.2358766390303453</v>
      </c>
      <c r="AJ3959" s="2">
        <f t="shared" si="1000"/>
        <v>6.1115498147287804E-2</v>
      </c>
      <c r="AK3959" s="2">
        <f t="shared" si="1001"/>
        <v>3.8197186342054879E-2</v>
      </c>
      <c r="AL3959" s="2">
        <v>3</v>
      </c>
      <c r="AM3959" s="2">
        <v>3</v>
      </c>
      <c r="AN3959" s="2">
        <f t="shared" si="1002"/>
        <v>4.5</v>
      </c>
      <c r="AO3959" s="2">
        <f t="shared" si="1003"/>
        <v>0.89999999999999991</v>
      </c>
      <c r="AP3959" s="2">
        <v>8</v>
      </c>
      <c r="AQ3959" s="2">
        <v>5</v>
      </c>
      <c r="AR3959" s="2">
        <v>0</v>
      </c>
      <c r="AS3959" s="2" t="s">
        <v>78</v>
      </c>
      <c r="AT3959" s="2">
        <v>4</v>
      </c>
      <c r="AV3959" s="2" t="s">
        <v>115</v>
      </c>
      <c r="AW3959" s="2" t="str">
        <f t="shared" si="1008"/>
        <v>Arbolitos</v>
      </c>
      <c r="AX3959" s="2" t="str">
        <f t="shared" si="1013"/>
        <v>I</v>
      </c>
      <c r="AY3959" s="2">
        <v>1910</v>
      </c>
      <c r="AZ3959" s="4">
        <f t="shared" si="1009"/>
        <v>5.2356020942408384E-2</v>
      </c>
      <c r="BA3959" s="4">
        <v>33.270446189313013</v>
      </c>
      <c r="BB3959" s="4">
        <f t="shared" si="1010"/>
        <v>3.8269385913560341E-2</v>
      </c>
      <c r="BC3959" s="4">
        <f t="shared" si="1011"/>
        <v>9.0625406855968732E-2</v>
      </c>
      <c r="BD3959" s="4">
        <f t="shared" si="1012"/>
        <v>4.5312703427984366E-2</v>
      </c>
    </row>
    <row r="3960" spans="1:56" x14ac:dyDescent="0.25">
      <c r="A3960" s="2">
        <v>122</v>
      </c>
      <c r="B3960" s="2" t="s">
        <v>55</v>
      </c>
      <c r="C3960" s="2" t="s">
        <v>1002</v>
      </c>
      <c r="D3960" s="2" t="s">
        <v>515</v>
      </c>
      <c r="E3960" s="2" t="s">
        <v>221</v>
      </c>
      <c r="F3960" s="2" t="s">
        <v>59</v>
      </c>
      <c r="G3960" s="2" t="s">
        <v>497</v>
      </c>
      <c r="H3960" s="2" t="s">
        <v>402</v>
      </c>
      <c r="J3960" s="3">
        <v>42208</v>
      </c>
      <c r="K3960" s="2">
        <v>819766</v>
      </c>
      <c r="L3960" s="2">
        <v>747651</v>
      </c>
      <c r="N3960" s="2">
        <v>7</v>
      </c>
      <c r="P3960" s="2" t="s">
        <v>108</v>
      </c>
      <c r="S3960" s="2" t="s">
        <v>109</v>
      </c>
      <c r="T3960" s="2" t="s">
        <v>110</v>
      </c>
      <c r="U3960" s="2" t="s">
        <v>111</v>
      </c>
      <c r="V3960" s="2">
        <v>52</v>
      </c>
      <c r="Y3960" s="2">
        <f t="shared" si="998"/>
        <v>16.552114081557114</v>
      </c>
      <c r="AB3960" s="2">
        <v>16.552114079999999</v>
      </c>
      <c r="AC3960" s="2">
        <f t="shared" si="999"/>
        <v>2.1517748306024247E-2</v>
      </c>
      <c r="AD3960" s="2">
        <v>0.48598757647825702</v>
      </c>
      <c r="AE3960" s="2">
        <f t="shared" si="1004"/>
        <v>4.4276334102929376</v>
      </c>
      <c r="AF3960" s="2">
        <v>54</v>
      </c>
      <c r="AG3960" s="4">
        <f t="shared" si="1005"/>
        <v>1.8518518518518516</v>
      </c>
      <c r="AH3960" s="4">
        <f t="shared" si="1006"/>
        <v>6.2794852621447887</v>
      </c>
      <c r="AI3960" s="5">
        <f t="shared" si="1007"/>
        <v>3.1397426310723944</v>
      </c>
      <c r="AJ3960" s="2">
        <f t="shared" si="1000"/>
        <v>5.1642595934458191E-2</v>
      </c>
      <c r="AK3960" s="2">
        <f t="shared" si="1001"/>
        <v>2.3239168170506187E-2</v>
      </c>
      <c r="AL3960" s="2">
        <v>3</v>
      </c>
      <c r="AM3960" s="2">
        <v>3</v>
      </c>
      <c r="AN3960" s="2">
        <f t="shared" si="1002"/>
        <v>4.5</v>
      </c>
      <c r="AO3960" s="2">
        <f t="shared" si="1003"/>
        <v>0.89999999999999991</v>
      </c>
      <c r="AP3960" s="2">
        <v>4</v>
      </c>
      <c r="AQ3960" s="2">
        <v>1.8</v>
      </c>
      <c r="AR3960" s="2">
        <v>0</v>
      </c>
      <c r="AS3960" s="2" t="s">
        <v>78</v>
      </c>
      <c r="AT3960" s="2">
        <v>4</v>
      </c>
      <c r="AV3960" s="2" t="s">
        <v>115</v>
      </c>
      <c r="AW3960" s="2" t="str">
        <f t="shared" si="1008"/>
        <v>Arbustivo</v>
      </c>
      <c r="AX3960" s="2" t="str">
        <f t="shared" si="1013"/>
        <v>I</v>
      </c>
      <c r="AY3960" s="2">
        <v>1910</v>
      </c>
      <c r="AZ3960" s="4">
        <f t="shared" si="1009"/>
        <v>5.2356020942408384E-2</v>
      </c>
      <c r="BA3960" s="4">
        <v>33.270446189313013</v>
      </c>
      <c r="BB3960" s="4">
        <f t="shared" si="1010"/>
        <v>6.4675262193916963E-2</v>
      </c>
      <c r="BC3960" s="4">
        <f t="shared" si="1011"/>
        <v>0.11703128313632535</v>
      </c>
      <c r="BD3960" s="4">
        <f t="shared" si="1012"/>
        <v>5.8515641568162677E-2</v>
      </c>
    </row>
    <row r="3961" spans="1:56" x14ac:dyDescent="0.25">
      <c r="A3961" s="2">
        <v>122</v>
      </c>
      <c r="B3961" s="2" t="s">
        <v>55</v>
      </c>
      <c r="C3961" s="2" t="s">
        <v>1002</v>
      </c>
      <c r="D3961" s="2" t="s">
        <v>515</v>
      </c>
      <c r="E3961" s="2" t="s">
        <v>221</v>
      </c>
      <c r="F3961" s="2" t="s">
        <v>59</v>
      </c>
      <c r="G3961" s="2" t="s">
        <v>497</v>
      </c>
      <c r="H3961" s="2" t="s">
        <v>402</v>
      </c>
      <c r="J3961" s="3">
        <v>42208</v>
      </c>
      <c r="K3961" s="2">
        <v>819766</v>
      </c>
      <c r="L3961" s="2">
        <v>747651</v>
      </c>
      <c r="N3961" s="2">
        <v>30</v>
      </c>
      <c r="P3961" s="2" t="s">
        <v>345</v>
      </c>
      <c r="S3961" s="2" t="s">
        <v>346</v>
      </c>
      <c r="T3961" s="2" t="s">
        <v>347</v>
      </c>
      <c r="U3961" s="2" t="s">
        <v>475</v>
      </c>
      <c r="V3961" s="2">
        <v>15</v>
      </c>
      <c r="Y3961" s="2">
        <f t="shared" si="998"/>
        <v>4.7746482927568605</v>
      </c>
      <c r="AB3961" s="2">
        <v>4.7746482930000003</v>
      </c>
      <c r="AC3961" s="2">
        <f t="shared" si="999"/>
        <v>1.7904931097838226E-3</v>
      </c>
      <c r="AD3961" s="2">
        <v>0.48598757647825702</v>
      </c>
      <c r="AE3961" s="2">
        <f t="shared" si="1004"/>
        <v>0.36842363806061801</v>
      </c>
      <c r="AF3961" s="2">
        <v>54</v>
      </c>
      <c r="AG3961" s="4">
        <f t="shared" si="1005"/>
        <v>1.8518518518518516</v>
      </c>
      <c r="AH3961" s="4">
        <f t="shared" si="1006"/>
        <v>2.2202754899124697</v>
      </c>
      <c r="AI3961" s="5">
        <f t="shared" si="1007"/>
        <v>1.1101377449562349</v>
      </c>
      <c r="AJ3961" s="2">
        <f t="shared" si="1000"/>
        <v>6.4457751952217614E-3</v>
      </c>
      <c r="AK3961" s="2">
        <f t="shared" si="1001"/>
        <v>3.7600355305460274E-3</v>
      </c>
      <c r="AL3961" s="2">
        <v>3</v>
      </c>
      <c r="AM3961" s="2">
        <v>3</v>
      </c>
      <c r="AN3961" s="2">
        <f t="shared" si="1002"/>
        <v>4.5</v>
      </c>
      <c r="AO3961" s="2">
        <f t="shared" si="1003"/>
        <v>0.89999999999999991</v>
      </c>
      <c r="AP3961" s="2">
        <v>6</v>
      </c>
      <c r="AQ3961" s="2">
        <v>3.5</v>
      </c>
      <c r="AR3961" s="2">
        <v>0</v>
      </c>
      <c r="AS3961" s="2" t="s">
        <v>276</v>
      </c>
      <c r="AT3961" s="2">
        <v>2</v>
      </c>
      <c r="AV3961" s="2" t="s">
        <v>115</v>
      </c>
      <c r="AW3961" s="2" t="str">
        <f t="shared" si="1008"/>
        <v>Arbolitos</v>
      </c>
      <c r="AX3961" s="2" t="str">
        <f t="shared" si="1013"/>
        <v>Latizal bajo</v>
      </c>
      <c r="AY3961" s="2">
        <v>1910</v>
      </c>
      <c r="AZ3961" s="4">
        <f t="shared" si="1009"/>
        <v>5.2356020942408384E-2</v>
      </c>
      <c r="BA3961" s="4">
        <v>33.270446189313013</v>
      </c>
      <c r="BB3961" s="4">
        <f t="shared" si="1010"/>
        <v>5.3816323940944237E-3</v>
      </c>
      <c r="BC3961" s="4">
        <f t="shared" si="1011"/>
        <v>5.7737653336502805E-2</v>
      </c>
      <c r="BD3961" s="4">
        <f t="shared" si="1012"/>
        <v>2.8868826668251402E-2</v>
      </c>
    </row>
    <row r="3962" spans="1:56" x14ac:dyDescent="0.25">
      <c r="A3962" s="2">
        <v>122</v>
      </c>
      <c r="B3962" s="2" t="s">
        <v>55</v>
      </c>
      <c r="C3962" s="2" t="s">
        <v>1002</v>
      </c>
      <c r="D3962" s="2" t="s">
        <v>515</v>
      </c>
      <c r="E3962" s="2" t="s">
        <v>221</v>
      </c>
      <c r="F3962" s="2" t="s">
        <v>59</v>
      </c>
      <c r="G3962" s="2" t="s">
        <v>497</v>
      </c>
      <c r="H3962" s="2" t="s">
        <v>402</v>
      </c>
      <c r="J3962" s="3">
        <v>42208</v>
      </c>
      <c r="K3962" s="2">
        <v>819766</v>
      </c>
      <c r="L3962" s="2">
        <v>747651</v>
      </c>
      <c r="N3962" s="2">
        <v>34</v>
      </c>
      <c r="P3962" s="2" t="s">
        <v>345</v>
      </c>
      <c r="S3962" s="2" t="s">
        <v>346</v>
      </c>
      <c r="T3962" s="2" t="s">
        <v>347</v>
      </c>
      <c r="U3962" s="2" t="s">
        <v>475</v>
      </c>
      <c r="V3962" s="2">
        <v>15</v>
      </c>
      <c r="Y3962" s="2">
        <f t="shared" si="998"/>
        <v>4.7746482927568605</v>
      </c>
      <c r="AB3962" s="2">
        <v>4.7746482930000003</v>
      </c>
      <c r="AC3962" s="2">
        <f t="shared" si="999"/>
        <v>1.7904931097838226E-3</v>
      </c>
      <c r="AD3962" s="2">
        <v>0.48598757647825702</v>
      </c>
      <c r="AE3962" s="2">
        <f t="shared" si="1004"/>
        <v>0.36842363806061801</v>
      </c>
      <c r="AF3962" s="2">
        <v>54</v>
      </c>
      <c r="AG3962" s="4">
        <f t="shared" si="1005"/>
        <v>1.8518518518518516</v>
      </c>
      <c r="AH3962" s="4">
        <f t="shared" si="1006"/>
        <v>2.2202754899124697</v>
      </c>
      <c r="AI3962" s="5">
        <f t="shared" si="1007"/>
        <v>1.1101377449562349</v>
      </c>
      <c r="AJ3962" s="2">
        <f t="shared" si="1000"/>
        <v>8.594366926962348E-3</v>
      </c>
      <c r="AK3962" s="2">
        <f t="shared" si="1001"/>
        <v>5.3714793293514673E-3</v>
      </c>
      <c r="AL3962" s="2">
        <v>3</v>
      </c>
      <c r="AM3962" s="2">
        <v>2</v>
      </c>
      <c r="AN3962" s="2">
        <f t="shared" si="1002"/>
        <v>3</v>
      </c>
      <c r="AO3962" s="2">
        <f t="shared" si="1003"/>
        <v>0.6</v>
      </c>
      <c r="AP3962" s="2">
        <v>8</v>
      </c>
      <c r="AQ3962" s="2">
        <v>5</v>
      </c>
      <c r="AR3962" s="2">
        <v>1</v>
      </c>
      <c r="AS3962" s="2" t="s">
        <v>276</v>
      </c>
      <c r="AT3962" s="2">
        <v>2</v>
      </c>
      <c r="AV3962" s="2" t="s">
        <v>115</v>
      </c>
      <c r="AW3962" s="2" t="str">
        <f t="shared" si="1008"/>
        <v>Arbolitos</v>
      </c>
      <c r="AX3962" s="2" t="str">
        <f t="shared" si="1013"/>
        <v>Latizal bajo</v>
      </c>
      <c r="AY3962" s="2">
        <v>1910</v>
      </c>
      <c r="AZ3962" s="4">
        <f t="shared" si="1009"/>
        <v>5.2356020942408384E-2</v>
      </c>
      <c r="BA3962" s="4">
        <v>33.270446189313013</v>
      </c>
      <c r="BB3962" s="4">
        <f t="shared" si="1010"/>
        <v>5.3816323940944237E-3</v>
      </c>
      <c r="BC3962" s="4">
        <f t="shared" si="1011"/>
        <v>5.7737653336502805E-2</v>
      </c>
      <c r="BD3962" s="4">
        <f t="shared" si="1012"/>
        <v>2.8868826668251402E-2</v>
      </c>
    </row>
    <row r="3963" spans="1:56" x14ac:dyDescent="0.25">
      <c r="A3963" s="2">
        <v>122</v>
      </c>
      <c r="B3963" s="2" t="s">
        <v>55</v>
      </c>
      <c r="C3963" s="2" t="s">
        <v>1002</v>
      </c>
      <c r="D3963" s="2" t="s">
        <v>515</v>
      </c>
      <c r="E3963" s="2" t="s">
        <v>221</v>
      </c>
      <c r="F3963" s="2" t="s">
        <v>59</v>
      </c>
      <c r="G3963" s="2" t="s">
        <v>497</v>
      </c>
      <c r="H3963" s="2" t="s">
        <v>402</v>
      </c>
      <c r="J3963" s="3">
        <v>42208</v>
      </c>
      <c r="K3963" s="2">
        <v>819766</v>
      </c>
      <c r="L3963" s="2">
        <v>747651</v>
      </c>
      <c r="N3963" s="2">
        <v>18</v>
      </c>
      <c r="P3963" s="2" t="s">
        <v>345</v>
      </c>
      <c r="S3963" s="2" t="s">
        <v>346</v>
      </c>
      <c r="T3963" s="2" t="s">
        <v>347</v>
      </c>
      <c r="U3963" s="2" t="s">
        <v>475</v>
      </c>
      <c r="V3963" s="2">
        <v>39</v>
      </c>
      <c r="Y3963" s="2">
        <f t="shared" si="998"/>
        <v>12.414085561167836</v>
      </c>
      <c r="AB3963" s="2">
        <v>12.41408556</v>
      </c>
      <c r="AC3963" s="2">
        <f t="shared" si="999"/>
        <v>1.2103733422138638E-2</v>
      </c>
      <c r="AD3963" s="2">
        <v>0.48598757647825702</v>
      </c>
      <c r="AE3963" s="2">
        <f t="shared" si="1004"/>
        <v>2.4905437932897767</v>
      </c>
      <c r="AF3963" s="2">
        <v>54</v>
      </c>
      <c r="AG3963" s="4">
        <f t="shared" si="1005"/>
        <v>1.8518518518518516</v>
      </c>
      <c r="AH3963" s="4">
        <f t="shared" si="1006"/>
        <v>4.3423956451416288</v>
      </c>
      <c r="AI3963" s="5">
        <f t="shared" si="1007"/>
        <v>2.1711978225708144</v>
      </c>
      <c r="AJ3963" s="2">
        <f t="shared" si="1000"/>
        <v>0.10893360079924774</v>
      </c>
      <c r="AK3963" s="2">
        <f t="shared" si="1001"/>
        <v>5.8097920426265466E-3</v>
      </c>
      <c r="AL3963" s="2">
        <v>4</v>
      </c>
      <c r="AM3963" s="2">
        <v>5</v>
      </c>
      <c r="AN3963" s="2">
        <f t="shared" si="1002"/>
        <v>10</v>
      </c>
      <c r="AO3963" s="2">
        <f t="shared" si="1003"/>
        <v>2</v>
      </c>
      <c r="AP3963" s="2">
        <v>15</v>
      </c>
      <c r="AQ3963" s="2">
        <v>0.8</v>
      </c>
      <c r="AR3963" s="2">
        <v>1</v>
      </c>
      <c r="AS3963" s="2" t="s">
        <v>276</v>
      </c>
      <c r="AT3963" s="2">
        <v>2</v>
      </c>
      <c r="AV3963" s="2" t="s">
        <v>115</v>
      </c>
      <c r="AW3963" s="2" t="str">
        <f t="shared" si="1008"/>
        <v>Arbóreo inferior</v>
      </c>
      <c r="AX3963" s="2" t="str">
        <f t="shared" si="1013"/>
        <v>I</v>
      </c>
      <c r="AY3963" s="2">
        <v>1910</v>
      </c>
      <c r="AZ3963" s="4">
        <f t="shared" si="1009"/>
        <v>5.2356020942408384E-2</v>
      </c>
      <c r="BA3963" s="4">
        <v>33.270446189313013</v>
      </c>
      <c r="BB3963" s="4">
        <f t="shared" si="1010"/>
        <v>3.6379834984078298E-2</v>
      </c>
      <c r="BC3963" s="4">
        <f t="shared" si="1011"/>
        <v>8.8735855926486681E-2</v>
      </c>
      <c r="BD3963" s="4">
        <f t="shared" si="1012"/>
        <v>4.4367927963243341E-2</v>
      </c>
    </row>
    <row r="3964" spans="1:56" x14ac:dyDescent="0.25">
      <c r="A3964" s="2">
        <v>123</v>
      </c>
      <c r="B3964" s="2" t="s">
        <v>55</v>
      </c>
      <c r="C3964" s="2" t="s">
        <v>1003</v>
      </c>
      <c r="D3964" s="2" t="s">
        <v>219</v>
      </c>
      <c r="E3964" s="2" t="s">
        <v>221</v>
      </c>
      <c r="F3964" s="2" t="s">
        <v>59</v>
      </c>
      <c r="G3964" s="2" t="s">
        <v>497</v>
      </c>
      <c r="H3964" s="2" t="s">
        <v>402</v>
      </c>
      <c r="J3964" s="3">
        <v>42208</v>
      </c>
      <c r="K3964" s="2">
        <v>819879</v>
      </c>
      <c r="L3964" s="2">
        <v>749560</v>
      </c>
      <c r="N3964" s="2">
        <v>9</v>
      </c>
      <c r="P3964" s="2" t="s">
        <v>144</v>
      </c>
      <c r="S3964" s="2" t="s">
        <v>236</v>
      </c>
      <c r="T3964" s="2" t="s">
        <v>237</v>
      </c>
      <c r="U3964" s="2" t="s">
        <v>499</v>
      </c>
      <c r="V3964" s="2">
        <v>7</v>
      </c>
      <c r="Y3964" s="2">
        <f t="shared" si="998"/>
        <v>2.228169203286535</v>
      </c>
      <c r="AB3964" s="2">
        <v>2.2281692030000002</v>
      </c>
      <c r="AC3964" s="2">
        <f t="shared" si="999"/>
        <v>3.8992961057514373E-4</v>
      </c>
      <c r="AD3964" s="2">
        <v>9.5126909486025854E-2</v>
      </c>
      <c r="AE3964" s="2">
        <f t="shared" si="1004"/>
        <v>0.40990463443198943</v>
      </c>
      <c r="AF3964" s="2">
        <v>26</v>
      </c>
      <c r="AG3964" s="4">
        <f t="shared" si="1005"/>
        <v>3.8461538461538463</v>
      </c>
      <c r="AH3964" s="4">
        <f t="shared" si="1006"/>
        <v>4.2560584805858355</v>
      </c>
      <c r="AI3964" s="5">
        <f t="shared" si="1007"/>
        <v>2.1280292402929177</v>
      </c>
      <c r="AJ3964" s="2">
        <f t="shared" si="1000"/>
        <v>7.0187329903525879E-4</v>
      </c>
      <c r="AK3964" s="2">
        <f t="shared" si="1001"/>
        <v>0</v>
      </c>
      <c r="AL3964" s="2">
        <v>1</v>
      </c>
      <c r="AM3964" s="2">
        <v>1</v>
      </c>
      <c r="AN3964" s="2">
        <f t="shared" si="1002"/>
        <v>0.5</v>
      </c>
      <c r="AO3964" s="2">
        <f t="shared" si="1003"/>
        <v>0.1</v>
      </c>
      <c r="AP3964" s="2">
        <v>3</v>
      </c>
      <c r="AQ3964" s="2">
        <v>0</v>
      </c>
      <c r="AR3964" s="2">
        <v>1</v>
      </c>
      <c r="AS3964" s="2" t="s">
        <v>276</v>
      </c>
      <c r="AT3964" s="2">
        <v>1</v>
      </c>
      <c r="AV3964" s="2" t="s">
        <v>115</v>
      </c>
      <c r="AW3964" s="2" t="str">
        <f t="shared" si="1008"/>
        <v>Arbustivo</v>
      </c>
      <c r="AX3964" s="2" t="str">
        <f t="shared" si="1013"/>
        <v>Brinzal</v>
      </c>
      <c r="AY3964" s="2">
        <v>592</v>
      </c>
      <c r="AZ3964" s="4">
        <f t="shared" si="1009"/>
        <v>0.16891891891891891</v>
      </c>
      <c r="BA3964" s="4">
        <v>4.1110111730247123</v>
      </c>
      <c r="BB3964" s="4">
        <f t="shared" si="1010"/>
        <v>9.4850048847775238E-3</v>
      </c>
      <c r="BC3964" s="4">
        <f t="shared" si="1011"/>
        <v>0.17840392380369643</v>
      </c>
      <c r="BD3964" s="4">
        <f t="shared" si="1012"/>
        <v>8.9201961901848217E-2</v>
      </c>
    </row>
    <row r="3965" spans="1:56" x14ac:dyDescent="0.25">
      <c r="A3965" s="2">
        <v>123</v>
      </c>
      <c r="B3965" s="2" t="s">
        <v>55</v>
      </c>
      <c r="C3965" s="2" t="s">
        <v>1003</v>
      </c>
      <c r="D3965" s="2" t="s">
        <v>219</v>
      </c>
      <c r="E3965" s="2" t="s">
        <v>221</v>
      </c>
      <c r="F3965" s="2" t="s">
        <v>59</v>
      </c>
      <c r="G3965" s="2" t="s">
        <v>497</v>
      </c>
      <c r="H3965" s="2" t="s">
        <v>402</v>
      </c>
      <c r="J3965" s="3">
        <v>42208</v>
      </c>
      <c r="K3965" s="2">
        <v>819879</v>
      </c>
      <c r="L3965" s="2">
        <v>749560</v>
      </c>
      <c r="N3965" s="2">
        <v>6</v>
      </c>
      <c r="P3965" s="2" t="s">
        <v>144</v>
      </c>
      <c r="S3965" s="2" t="s">
        <v>236</v>
      </c>
      <c r="T3965" s="2" t="s">
        <v>237</v>
      </c>
      <c r="U3965" s="2" t="s">
        <v>499</v>
      </c>
      <c r="V3965" s="2">
        <v>11</v>
      </c>
      <c r="Y3965" s="2">
        <f t="shared" si="998"/>
        <v>3.5014087480216975</v>
      </c>
      <c r="AB3965" s="2">
        <v>3.5014087479999998</v>
      </c>
      <c r="AC3965" s="2">
        <f t="shared" si="999"/>
        <v>9.6288740570596703E-4</v>
      </c>
      <c r="AD3965" s="2">
        <v>9.5126909486025854E-2</v>
      </c>
      <c r="AE3965" s="2">
        <f t="shared" si="1004"/>
        <v>1.012213485025933</v>
      </c>
      <c r="AF3965" s="2">
        <v>26</v>
      </c>
      <c r="AG3965" s="4">
        <f t="shared" si="1005"/>
        <v>3.8461538461538463</v>
      </c>
      <c r="AH3965" s="4">
        <f t="shared" si="1006"/>
        <v>4.858367331179779</v>
      </c>
      <c r="AI3965" s="5">
        <f t="shared" si="1007"/>
        <v>2.4291836655898895</v>
      </c>
      <c r="AJ3965" s="2">
        <f t="shared" si="1000"/>
        <v>2.8886622171179011E-3</v>
      </c>
      <c r="AK3965" s="2">
        <f t="shared" si="1001"/>
        <v>0</v>
      </c>
      <c r="AL3965" s="2">
        <v>3</v>
      </c>
      <c r="AM3965" s="2">
        <v>2</v>
      </c>
      <c r="AN3965" s="2">
        <f t="shared" si="1002"/>
        <v>3</v>
      </c>
      <c r="AO3965" s="2">
        <f t="shared" si="1003"/>
        <v>0.6</v>
      </c>
      <c r="AP3965" s="2">
        <v>5</v>
      </c>
      <c r="AQ3965" s="2">
        <v>0</v>
      </c>
      <c r="AR3965" s="2">
        <v>1</v>
      </c>
      <c r="AS3965" s="2" t="s">
        <v>276</v>
      </c>
      <c r="AT3965" s="2">
        <v>2</v>
      </c>
      <c r="AV3965" s="2" t="s">
        <v>115</v>
      </c>
      <c r="AW3965" s="2" t="str">
        <f t="shared" si="1008"/>
        <v>Arbustivo</v>
      </c>
      <c r="AX3965" s="2" t="str">
        <f t="shared" si="1013"/>
        <v>Latizal bajo</v>
      </c>
      <c r="AY3965" s="2">
        <v>592</v>
      </c>
      <c r="AZ3965" s="4">
        <f t="shared" si="1009"/>
        <v>0.16891891891891891</v>
      </c>
      <c r="BA3965" s="4">
        <v>4.1110111730247123</v>
      </c>
      <c r="BB3965" s="4">
        <f t="shared" si="1010"/>
        <v>2.3422154919552657E-2</v>
      </c>
      <c r="BC3965" s="4">
        <f t="shared" si="1011"/>
        <v>0.19234107383847157</v>
      </c>
      <c r="BD3965" s="4">
        <f t="shared" si="1012"/>
        <v>9.6170536919235786E-2</v>
      </c>
    </row>
    <row r="3966" spans="1:56" x14ac:dyDescent="0.25">
      <c r="A3966" s="2">
        <v>123</v>
      </c>
      <c r="B3966" s="2" t="s">
        <v>55</v>
      </c>
      <c r="C3966" s="2" t="s">
        <v>1003</v>
      </c>
      <c r="D3966" s="2" t="s">
        <v>219</v>
      </c>
      <c r="E3966" s="2" t="s">
        <v>221</v>
      </c>
      <c r="F3966" s="2" t="s">
        <v>59</v>
      </c>
      <c r="G3966" s="2" t="s">
        <v>497</v>
      </c>
      <c r="H3966" s="2" t="s">
        <v>402</v>
      </c>
      <c r="J3966" s="3">
        <v>42208</v>
      </c>
      <c r="K3966" s="2">
        <v>819879</v>
      </c>
      <c r="L3966" s="2">
        <v>749560</v>
      </c>
      <c r="N3966" s="2">
        <v>4</v>
      </c>
      <c r="P3966" s="2" t="s">
        <v>144</v>
      </c>
      <c r="S3966" s="2" t="s">
        <v>236</v>
      </c>
      <c r="T3966" s="2" t="s">
        <v>237</v>
      </c>
      <c r="U3966" s="2" t="s">
        <v>499</v>
      </c>
      <c r="V3966" s="2">
        <v>12</v>
      </c>
      <c r="Y3966" s="2">
        <f t="shared" si="998"/>
        <v>3.8197186342054881</v>
      </c>
      <c r="AB3966" s="2">
        <v>3.819718634</v>
      </c>
      <c r="AC3966" s="2">
        <f t="shared" si="999"/>
        <v>1.1459155902616462E-3</v>
      </c>
      <c r="AD3966" s="2">
        <v>9.5126909486025854E-2</v>
      </c>
      <c r="AE3966" s="2">
        <f t="shared" si="1004"/>
        <v>1.2046177011878865</v>
      </c>
      <c r="AF3966" s="2">
        <v>26</v>
      </c>
      <c r="AG3966" s="4">
        <f t="shared" si="1005"/>
        <v>3.8461538461538463</v>
      </c>
      <c r="AH3966" s="4">
        <f t="shared" si="1006"/>
        <v>5.0507715473417329</v>
      </c>
      <c r="AI3966" s="5">
        <f t="shared" si="1007"/>
        <v>2.5253857736708665</v>
      </c>
      <c r="AJ3966" s="2">
        <f t="shared" si="1000"/>
        <v>2.7501974166279507E-3</v>
      </c>
      <c r="AK3966" s="2">
        <f t="shared" si="1001"/>
        <v>0</v>
      </c>
      <c r="AL3966" s="2">
        <v>2</v>
      </c>
      <c r="AM3966" s="2">
        <v>1</v>
      </c>
      <c r="AN3966" s="2">
        <f t="shared" si="1002"/>
        <v>1</v>
      </c>
      <c r="AO3966" s="2">
        <f t="shared" si="1003"/>
        <v>0.2</v>
      </c>
      <c r="AP3966" s="2">
        <v>4</v>
      </c>
      <c r="AQ3966" s="2">
        <v>0</v>
      </c>
      <c r="AR3966" s="2">
        <v>1</v>
      </c>
      <c r="AS3966" s="2" t="s">
        <v>276</v>
      </c>
      <c r="AT3966" s="2">
        <v>1</v>
      </c>
      <c r="AV3966" s="2" t="s">
        <v>115</v>
      </c>
      <c r="AW3966" s="2" t="str">
        <f t="shared" si="1008"/>
        <v>Arbustivo</v>
      </c>
      <c r="AX3966" s="2" t="str">
        <f t="shared" si="1013"/>
        <v>Latizal bajo</v>
      </c>
      <c r="AY3966" s="2">
        <v>592</v>
      </c>
      <c r="AZ3966" s="4">
        <f t="shared" si="1009"/>
        <v>0.16891891891891891</v>
      </c>
      <c r="BA3966" s="4">
        <v>4.1110111730247123</v>
      </c>
      <c r="BB3966" s="4">
        <f t="shared" si="1010"/>
        <v>2.7874300069550256E-2</v>
      </c>
      <c r="BC3966" s="4">
        <f t="shared" si="1011"/>
        <v>0.19679321898846916</v>
      </c>
      <c r="BD3966" s="4">
        <f t="shared" si="1012"/>
        <v>9.839660949423458E-2</v>
      </c>
    </row>
    <row r="3967" spans="1:56" x14ac:dyDescent="0.25">
      <c r="A3967" s="2">
        <v>123</v>
      </c>
      <c r="B3967" s="2" t="s">
        <v>55</v>
      </c>
      <c r="C3967" s="2" t="s">
        <v>1003</v>
      </c>
      <c r="D3967" s="2" t="s">
        <v>219</v>
      </c>
      <c r="E3967" s="2" t="s">
        <v>221</v>
      </c>
      <c r="F3967" s="2" t="s">
        <v>59</v>
      </c>
      <c r="G3967" s="2" t="s">
        <v>497</v>
      </c>
      <c r="H3967" s="2" t="s">
        <v>402</v>
      </c>
      <c r="J3967" s="3">
        <v>42208</v>
      </c>
      <c r="K3967" s="2">
        <v>819879</v>
      </c>
      <c r="L3967" s="2">
        <v>749560</v>
      </c>
      <c r="N3967" s="2">
        <v>2</v>
      </c>
      <c r="P3967" s="2" t="s">
        <v>144</v>
      </c>
      <c r="S3967" s="2" t="s">
        <v>236</v>
      </c>
      <c r="T3967" s="2" t="s">
        <v>237</v>
      </c>
      <c r="U3967" s="2" t="s">
        <v>499</v>
      </c>
      <c r="V3967" s="2">
        <v>15</v>
      </c>
      <c r="Y3967" s="2">
        <f t="shared" si="998"/>
        <v>4.7746482927568605</v>
      </c>
      <c r="AB3967" s="2">
        <v>4.7746482930000003</v>
      </c>
      <c r="AC3967" s="2">
        <f t="shared" si="999"/>
        <v>1.7904931097838226E-3</v>
      </c>
      <c r="AD3967" s="2">
        <v>9.5126909486025854E-2</v>
      </c>
      <c r="AE3967" s="2">
        <f t="shared" si="1004"/>
        <v>1.8822151581060733</v>
      </c>
      <c r="AF3967" s="2">
        <v>26</v>
      </c>
      <c r="AG3967" s="4">
        <f t="shared" si="1005"/>
        <v>3.8461538461538463</v>
      </c>
      <c r="AH3967" s="4">
        <f t="shared" si="1006"/>
        <v>5.7283690042599194</v>
      </c>
      <c r="AI3967" s="5">
        <f t="shared" si="1007"/>
        <v>2.8641845021299597</v>
      </c>
      <c r="AJ3967" s="2">
        <f t="shared" si="1000"/>
        <v>3.2228875976108807E-3</v>
      </c>
      <c r="AK3967" s="2">
        <f t="shared" si="1001"/>
        <v>0</v>
      </c>
      <c r="AL3967" s="2">
        <v>2</v>
      </c>
      <c r="AM3967" s="2">
        <v>1</v>
      </c>
      <c r="AN3967" s="2">
        <f t="shared" si="1002"/>
        <v>1</v>
      </c>
      <c r="AO3967" s="2">
        <f t="shared" si="1003"/>
        <v>0.2</v>
      </c>
      <c r="AP3967" s="2">
        <v>3</v>
      </c>
      <c r="AQ3967" s="2">
        <v>0</v>
      </c>
      <c r="AR3967" s="2">
        <v>2</v>
      </c>
      <c r="AS3967" s="2" t="s">
        <v>276</v>
      </c>
      <c r="AT3967" s="2">
        <v>1</v>
      </c>
      <c r="AV3967" s="2" t="s">
        <v>115</v>
      </c>
      <c r="AW3967" s="2" t="str">
        <f t="shared" si="1008"/>
        <v>Arbustivo</v>
      </c>
      <c r="AX3967" s="2" t="str">
        <f t="shared" si="1013"/>
        <v>Latizal bajo</v>
      </c>
      <c r="AY3967" s="2">
        <v>592</v>
      </c>
      <c r="AZ3967" s="4">
        <f t="shared" si="1009"/>
        <v>0.16891891891891891</v>
      </c>
      <c r="BA3967" s="4">
        <v>4.1110111730247123</v>
      </c>
      <c r="BB3967" s="4">
        <f t="shared" si="1010"/>
        <v>4.3553593858672288E-2</v>
      </c>
      <c r="BC3967" s="4">
        <f t="shared" si="1011"/>
        <v>0.21247251277759122</v>
      </c>
      <c r="BD3967" s="4">
        <f t="shared" si="1012"/>
        <v>0.10623625638879561</v>
      </c>
    </row>
    <row r="3968" spans="1:56" x14ac:dyDescent="0.25">
      <c r="A3968" s="2">
        <v>123</v>
      </c>
      <c r="B3968" s="2" t="s">
        <v>55</v>
      </c>
      <c r="C3968" s="2" t="s">
        <v>1003</v>
      </c>
      <c r="D3968" s="2" t="s">
        <v>219</v>
      </c>
      <c r="E3968" s="2" t="s">
        <v>221</v>
      </c>
      <c r="F3968" s="2" t="s">
        <v>59</v>
      </c>
      <c r="G3968" s="2" t="s">
        <v>497</v>
      </c>
      <c r="H3968" s="2" t="s">
        <v>402</v>
      </c>
      <c r="J3968" s="3">
        <v>42208</v>
      </c>
      <c r="K3968" s="2">
        <v>819879</v>
      </c>
      <c r="L3968" s="2">
        <v>749560</v>
      </c>
      <c r="N3968" s="2">
        <v>10</v>
      </c>
      <c r="P3968" s="2" t="s">
        <v>144</v>
      </c>
      <c r="S3968" s="2" t="s">
        <v>236</v>
      </c>
      <c r="T3968" s="2" t="s">
        <v>237</v>
      </c>
      <c r="U3968" s="2" t="s">
        <v>499</v>
      </c>
      <c r="V3968" s="2">
        <v>15</v>
      </c>
      <c r="Y3968" s="2">
        <f t="shared" si="998"/>
        <v>4.7746482927568605</v>
      </c>
      <c r="AB3968" s="2">
        <v>4.7746482930000003</v>
      </c>
      <c r="AC3968" s="2">
        <f t="shared" si="999"/>
        <v>1.7904931097838226E-3</v>
      </c>
      <c r="AD3968" s="2">
        <v>9.5126909486025854E-2</v>
      </c>
      <c r="AE3968" s="2">
        <f t="shared" si="1004"/>
        <v>1.8822151581060733</v>
      </c>
      <c r="AF3968" s="2">
        <v>26</v>
      </c>
      <c r="AG3968" s="4">
        <f t="shared" si="1005"/>
        <v>3.8461538461538463</v>
      </c>
      <c r="AH3968" s="4">
        <f t="shared" si="1006"/>
        <v>5.7283690042599194</v>
      </c>
      <c r="AI3968" s="5">
        <f t="shared" si="1007"/>
        <v>2.8641845021299597</v>
      </c>
      <c r="AJ3968" s="2">
        <f t="shared" si="1000"/>
        <v>4.297183463481174E-3</v>
      </c>
      <c r="AK3968" s="2">
        <f t="shared" si="1001"/>
        <v>0</v>
      </c>
      <c r="AL3968" s="2">
        <v>3</v>
      </c>
      <c r="AM3968" s="2">
        <v>3</v>
      </c>
      <c r="AN3968" s="2">
        <f t="shared" si="1002"/>
        <v>4.5</v>
      </c>
      <c r="AO3968" s="2">
        <f t="shared" si="1003"/>
        <v>0.89999999999999991</v>
      </c>
      <c r="AP3968" s="2">
        <v>4</v>
      </c>
      <c r="AQ3968" s="2">
        <v>0</v>
      </c>
      <c r="AR3968" s="2">
        <v>1</v>
      </c>
      <c r="AS3968" s="2" t="s">
        <v>276</v>
      </c>
      <c r="AT3968" s="2">
        <v>2</v>
      </c>
      <c r="AV3968" s="2" t="s">
        <v>115</v>
      </c>
      <c r="AW3968" s="2" t="str">
        <f t="shared" si="1008"/>
        <v>Arbustivo</v>
      </c>
      <c r="AX3968" s="2" t="str">
        <f t="shared" si="1013"/>
        <v>Latizal bajo</v>
      </c>
      <c r="AY3968" s="2">
        <v>592</v>
      </c>
      <c r="AZ3968" s="4">
        <f t="shared" si="1009"/>
        <v>0.16891891891891891</v>
      </c>
      <c r="BA3968" s="4">
        <v>4.1110111730247123</v>
      </c>
      <c r="BB3968" s="4">
        <f t="shared" si="1010"/>
        <v>4.3553593858672288E-2</v>
      </c>
      <c r="BC3968" s="4">
        <f t="shared" si="1011"/>
        <v>0.21247251277759122</v>
      </c>
      <c r="BD3968" s="4">
        <f t="shared" si="1012"/>
        <v>0.10623625638879561</v>
      </c>
    </row>
    <row r="3969" spans="1:56" x14ac:dyDescent="0.25">
      <c r="A3969" s="2">
        <v>123</v>
      </c>
      <c r="B3969" s="2" t="s">
        <v>55</v>
      </c>
      <c r="C3969" s="2" t="s">
        <v>1003</v>
      </c>
      <c r="D3969" s="2" t="s">
        <v>219</v>
      </c>
      <c r="E3969" s="2" t="s">
        <v>221</v>
      </c>
      <c r="F3969" s="2" t="s">
        <v>59</v>
      </c>
      <c r="G3969" s="2" t="s">
        <v>497</v>
      </c>
      <c r="H3969" s="2" t="s">
        <v>402</v>
      </c>
      <c r="J3969" s="3">
        <v>42208</v>
      </c>
      <c r="K3969" s="2">
        <v>819879</v>
      </c>
      <c r="L3969" s="2">
        <v>749560</v>
      </c>
      <c r="N3969" s="2">
        <v>20</v>
      </c>
      <c r="P3969" s="2" t="s">
        <v>144</v>
      </c>
      <c r="S3969" s="2" t="s">
        <v>236</v>
      </c>
      <c r="T3969" s="2" t="s">
        <v>237</v>
      </c>
      <c r="U3969" s="2" t="s">
        <v>499</v>
      </c>
      <c r="V3969" s="2">
        <v>17</v>
      </c>
      <c r="Y3969" s="2">
        <f t="shared" si="998"/>
        <v>5.4112680651244416</v>
      </c>
      <c r="AB3969" s="2">
        <v>5.4112680649999998</v>
      </c>
      <c r="AC3969" s="2">
        <f t="shared" si="999"/>
        <v>2.2997889276778877E-3</v>
      </c>
      <c r="AD3969" s="2">
        <v>9.5126909486025854E-2</v>
      </c>
      <c r="AE3969" s="2">
        <f t="shared" si="1004"/>
        <v>2.417600803078467</v>
      </c>
      <c r="AF3969" s="2">
        <v>26</v>
      </c>
      <c r="AG3969" s="4">
        <f t="shared" si="1005"/>
        <v>3.8461538461538463</v>
      </c>
      <c r="AH3969" s="4">
        <f t="shared" si="1006"/>
        <v>6.2637546492323128</v>
      </c>
      <c r="AI3969" s="5">
        <f t="shared" si="1007"/>
        <v>3.1318773246161564</v>
      </c>
      <c r="AJ3969" s="2">
        <f t="shared" si="1000"/>
        <v>4.1396200698201975E-3</v>
      </c>
      <c r="AK3969" s="2">
        <f t="shared" si="1001"/>
        <v>0</v>
      </c>
      <c r="AL3969" s="2">
        <v>3</v>
      </c>
      <c r="AM3969" s="2">
        <v>2</v>
      </c>
      <c r="AN3969" s="2">
        <f t="shared" si="1002"/>
        <v>3</v>
      </c>
      <c r="AO3969" s="2">
        <f t="shared" si="1003"/>
        <v>0.6</v>
      </c>
      <c r="AP3969" s="2">
        <v>3</v>
      </c>
      <c r="AQ3969" s="2">
        <v>0</v>
      </c>
      <c r="AR3969" s="2">
        <v>1</v>
      </c>
      <c r="AS3969" s="2" t="s">
        <v>79</v>
      </c>
      <c r="AT3969" s="2">
        <v>3</v>
      </c>
      <c r="AV3969" s="2" t="s">
        <v>115</v>
      </c>
      <c r="AW3969" s="2" t="str">
        <f t="shared" si="1008"/>
        <v>Arbustivo</v>
      </c>
      <c r="AX3969" s="2" t="str">
        <f t="shared" si="1013"/>
        <v>Latizal alto</v>
      </c>
      <c r="AY3969" s="2">
        <v>592</v>
      </c>
      <c r="AZ3969" s="4">
        <f t="shared" si="1009"/>
        <v>0.16891891891891891</v>
      </c>
      <c r="BA3969" s="4">
        <v>4.1110111730247123</v>
      </c>
      <c r="BB3969" s="4">
        <f t="shared" si="1010"/>
        <v>5.5942171667361297E-2</v>
      </c>
      <c r="BC3969" s="4">
        <f t="shared" si="1011"/>
        <v>0.2248610905862802</v>
      </c>
      <c r="BD3969" s="4">
        <f t="shared" si="1012"/>
        <v>0.1124305452931401</v>
      </c>
    </row>
    <row r="3970" spans="1:56" x14ac:dyDescent="0.25">
      <c r="A3970" s="2">
        <v>123</v>
      </c>
      <c r="B3970" s="2" t="s">
        <v>55</v>
      </c>
      <c r="C3970" s="2" t="s">
        <v>1003</v>
      </c>
      <c r="D3970" s="2" t="s">
        <v>219</v>
      </c>
      <c r="E3970" s="2" t="s">
        <v>221</v>
      </c>
      <c r="F3970" s="2" t="s">
        <v>59</v>
      </c>
      <c r="G3970" s="2" t="s">
        <v>497</v>
      </c>
      <c r="H3970" s="2" t="s">
        <v>402</v>
      </c>
      <c r="J3970" s="3">
        <v>42208</v>
      </c>
      <c r="K3970" s="2">
        <v>819879</v>
      </c>
      <c r="L3970" s="2">
        <v>749560</v>
      </c>
      <c r="N3970" s="2">
        <v>19</v>
      </c>
      <c r="P3970" s="2" t="s">
        <v>135</v>
      </c>
      <c r="S3970" s="2" t="s">
        <v>136</v>
      </c>
      <c r="T3970" s="2" t="s">
        <v>137</v>
      </c>
      <c r="U3970" s="2" t="s">
        <v>138</v>
      </c>
      <c r="V3970" s="2">
        <v>12</v>
      </c>
      <c r="Y3970" s="2">
        <f t="shared" ref="Y3970:Y4033" si="1014">+V3970/PI()</f>
        <v>3.8197186342054881</v>
      </c>
      <c r="AB3970" s="2">
        <v>3.819718634</v>
      </c>
      <c r="AC3970" s="2">
        <f t="shared" ref="AC3970:AC4033" si="1015">+((((Y3970+Z3970+AA3970)/100)^2)*(PI()))/4</f>
        <v>1.1459155902616462E-3</v>
      </c>
      <c r="AD3970" s="2">
        <v>9.5126909486025854E-2</v>
      </c>
      <c r="AE3970" s="2">
        <f t="shared" si="1004"/>
        <v>1.2046177011878865</v>
      </c>
      <c r="AF3970" s="2">
        <v>26</v>
      </c>
      <c r="AG3970" s="4">
        <f t="shared" si="1005"/>
        <v>3.8461538461538463</v>
      </c>
      <c r="AH3970" s="4">
        <f t="shared" si="1006"/>
        <v>5.0507715473417329</v>
      </c>
      <c r="AI3970" s="5">
        <f t="shared" si="1007"/>
        <v>2.5253857736708665</v>
      </c>
      <c r="AJ3970" s="2">
        <f t="shared" ref="AJ3970:AJ4033" si="1016">+AC3970*AP3970*0.6</f>
        <v>3.4377467707849383E-3</v>
      </c>
      <c r="AK3970" s="2">
        <f t="shared" ref="AK3970:AK4033" si="1017">+AC3970*AQ3970*0.6</f>
        <v>6.8754935415698767E-4</v>
      </c>
      <c r="AL3970" s="2">
        <v>3</v>
      </c>
      <c r="AM3970" s="2">
        <v>2</v>
      </c>
      <c r="AN3970" s="2">
        <f t="shared" ref="AN3970:AN4033" si="1018">+(AL3970*AM3970)/2</f>
        <v>3</v>
      </c>
      <c r="AO3970" s="2">
        <f t="shared" ref="AO3970:AO4033" si="1019">+(AN3970/500)*100</f>
        <v>0.6</v>
      </c>
      <c r="AP3970" s="2">
        <v>5</v>
      </c>
      <c r="AQ3970" s="2">
        <v>1</v>
      </c>
      <c r="AR3970" s="2">
        <v>1</v>
      </c>
      <c r="AS3970" s="2" t="s">
        <v>276</v>
      </c>
      <c r="AT3970" s="2">
        <v>2</v>
      </c>
      <c r="AV3970" s="2" t="s">
        <v>115</v>
      </c>
      <c r="AW3970" s="2" t="str">
        <f t="shared" si="1008"/>
        <v>Arbustivo</v>
      </c>
      <c r="AX3970" s="2" t="str">
        <f t="shared" si="1013"/>
        <v>Latizal bajo</v>
      </c>
      <c r="AY3970" s="2">
        <v>592</v>
      </c>
      <c r="AZ3970" s="4">
        <f t="shared" si="1009"/>
        <v>0.16891891891891891</v>
      </c>
      <c r="BA3970" s="4">
        <v>4.1110111730247123</v>
      </c>
      <c r="BB3970" s="4">
        <f t="shared" si="1010"/>
        <v>2.7874300069550256E-2</v>
      </c>
      <c r="BC3970" s="4">
        <f t="shared" si="1011"/>
        <v>0.19679321898846916</v>
      </c>
      <c r="BD3970" s="4">
        <f t="shared" si="1012"/>
        <v>9.839660949423458E-2</v>
      </c>
    </row>
    <row r="3971" spans="1:56" x14ac:dyDescent="0.25">
      <c r="A3971" s="2">
        <v>123</v>
      </c>
      <c r="B3971" s="2" t="s">
        <v>55</v>
      </c>
      <c r="C3971" s="2" t="s">
        <v>1003</v>
      </c>
      <c r="D3971" s="2" t="s">
        <v>219</v>
      </c>
      <c r="E3971" s="2" t="s">
        <v>221</v>
      </c>
      <c r="F3971" s="2" t="s">
        <v>59</v>
      </c>
      <c r="G3971" s="2" t="s">
        <v>497</v>
      </c>
      <c r="H3971" s="2" t="s">
        <v>402</v>
      </c>
      <c r="J3971" s="3">
        <v>42208</v>
      </c>
      <c r="K3971" s="2">
        <v>819879</v>
      </c>
      <c r="L3971" s="2">
        <v>749560</v>
      </c>
      <c r="N3971" s="2">
        <v>14</v>
      </c>
      <c r="P3971" s="2" t="s">
        <v>135</v>
      </c>
      <c r="S3971" s="2" t="s">
        <v>136</v>
      </c>
      <c r="T3971" s="2" t="s">
        <v>137</v>
      </c>
      <c r="U3971" s="2" t="s">
        <v>138</v>
      </c>
      <c r="V3971" s="2">
        <v>18</v>
      </c>
      <c r="Y3971" s="2">
        <f t="shared" si="1014"/>
        <v>5.7295779513082321</v>
      </c>
      <c r="AB3971" s="2">
        <v>5.7295779509999996</v>
      </c>
      <c r="AC3971" s="2">
        <f t="shared" si="1015"/>
        <v>2.5783100780887042E-3</v>
      </c>
      <c r="AD3971" s="2">
        <v>9.5126909486025854E-2</v>
      </c>
      <c r="AE3971" s="2">
        <f t="shared" ref="AE3971:AE4034" si="1020">AC3971/AD3971*100</f>
        <v>2.7103898276727452</v>
      </c>
      <c r="AF3971" s="2">
        <v>26</v>
      </c>
      <c r="AG3971" s="4">
        <f t="shared" ref="AG3971:AG4034" si="1021">1/AF3971*100</f>
        <v>3.8461538461538463</v>
      </c>
      <c r="AH3971" s="4">
        <f t="shared" ref="AH3971:AH4034" si="1022">AG3971+AE3971</f>
        <v>6.5565436738265914</v>
      </c>
      <c r="AI3971" s="5">
        <f t="shared" ref="AI3971:AI4034" si="1023">AH3971/2</f>
        <v>3.2782718369132957</v>
      </c>
      <c r="AJ3971" s="2">
        <f t="shared" si="1016"/>
        <v>4.6409581405596678E-3</v>
      </c>
      <c r="AK3971" s="2">
        <f t="shared" si="1017"/>
        <v>1.5469860468532226E-4</v>
      </c>
      <c r="AL3971" s="2">
        <v>2</v>
      </c>
      <c r="AM3971" s="2">
        <v>2</v>
      </c>
      <c r="AN3971" s="2">
        <f t="shared" si="1018"/>
        <v>2</v>
      </c>
      <c r="AO3971" s="2">
        <f t="shared" si="1019"/>
        <v>0.4</v>
      </c>
      <c r="AP3971" s="2">
        <v>3</v>
      </c>
      <c r="AQ3971" s="2">
        <v>0.1</v>
      </c>
      <c r="AR3971" s="2">
        <v>0</v>
      </c>
      <c r="AS3971" s="2" t="s">
        <v>276</v>
      </c>
      <c r="AT3971" s="2">
        <v>2</v>
      </c>
      <c r="AV3971" s="2" t="s">
        <v>115</v>
      </c>
      <c r="AW3971" s="2" t="str">
        <f t="shared" ref="AW3971:AW4034" si="1024">+IF(AP3971&lt;=0.25,"Rasante",IF(AP3971&lt;=1.5,"Herbáceo",IF(AP3971&lt;=5,"Arbustivo",IF(AP3971&lt;=12,"Arbolitos",IF(AP3971&lt;=25,"Arbóreo inferior","Arbóreo superior")))))</f>
        <v>Arbustivo</v>
      </c>
      <c r="AX3971" s="2" t="str">
        <f t="shared" si="1013"/>
        <v>Latizal alto</v>
      </c>
      <c r="AY3971" s="2">
        <v>592</v>
      </c>
      <c r="AZ3971" s="4">
        <f t="shared" ref="AZ3971:AZ4034" si="1025">1/AY3971*100</f>
        <v>0.16891891891891891</v>
      </c>
      <c r="BA3971" s="4">
        <v>4.1110111730247123</v>
      </c>
      <c r="BB3971" s="4">
        <f t="shared" ref="BB3971:BB4034" si="1026">AC3971/BA3971*100</f>
        <v>6.2717175156488086E-2</v>
      </c>
      <c r="BC3971" s="4">
        <f t="shared" ref="BC3971:BC4034" si="1027">AZ3971+BB3971</f>
        <v>0.231636094075407</v>
      </c>
      <c r="BD3971" s="4">
        <f t="shared" ref="BD3971:BD4034" si="1028">BC3971/2</f>
        <v>0.1158180470377035</v>
      </c>
    </row>
    <row r="3972" spans="1:56" x14ac:dyDescent="0.25">
      <c r="A3972" s="2">
        <v>123</v>
      </c>
      <c r="B3972" s="2" t="s">
        <v>55</v>
      </c>
      <c r="C3972" s="2" t="s">
        <v>1003</v>
      </c>
      <c r="D3972" s="2" t="s">
        <v>219</v>
      </c>
      <c r="E3972" s="2" t="s">
        <v>221</v>
      </c>
      <c r="F3972" s="2" t="s">
        <v>59</v>
      </c>
      <c r="G3972" s="2" t="s">
        <v>497</v>
      </c>
      <c r="H3972" s="2" t="s">
        <v>402</v>
      </c>
      <c r="J3972" s="3">
        <v>42208</v>
      </c>
      <c r="K3972" s="2">
        <v>819879</v>
      </c>
      <c r="L3972" s="2">
        <v>749560</v>
      </c>
      <c r="N3972" s="2">
        <v>16</v>
      </c>
      <c r="P3972" s="2" t="s">
        <v>135</v>
      </c>
      <c r="S3972" s="2" t="s">
        <v>136</v>
      </c>
      <c r="T3972" s="2" t="s">
        <v>137</v>
      </c>
      <c r="U3972" s="2" t="s">
        <v>138</v>
      </c>
      <c r="V3972" s="2">
        <v>19</v>
      </c>
      <c r="Y3972" s="2">
        <f t="shared" si="1014"/>
        <v>6.0478878374920226</v>
      </c>
      <c r="AB3972" s="2">
        <v>6.0478878370000002</v>
      </c>
      <c r="AC3972" s="2">
        <f t="shared" si="1015"/>
        <v>2.8727467228087103E-3</v>
      </c>
      <c r="AD3972" s="2">
        <v>9.5126909486025854E-2</v>
      </c>
      <c r="AE3972" s="2">
        <f t="shared" si="1020"/>
        <v>3.0199096536724102</v>
      </c>
      <c r="AF3972" s="2">
        <v>26</v>
      </c>
      <c r="AG3972" s="4">
        <f t="shared" si="1021"/>
        <v>3.8461538461538463</v>
      </c>
      <c r="AH3972" s="4">
        <f t="shared" si="1022"/>
        <v>6.8660634998262564</v>
      </c>
      <c r="AI3972" s="5">
        <f t="shared" si="1023"/>
        <v>3.4330317499131282</v>
      </c>
      <c r="AJ3972" s="2">
        <f t="shared" si="1016"/>
        <v>2.585472050527839E-3</v>
      </c>
      <c r="AK3972" s="2">
        <f t="shared" si="1017"/>
        <v>5.1709441010556784E-4</v>
      </c>
      <c r="AL3972" s="2">
        <v>2</v>
      </c>
      <c r="AM3972" s="2">
        <v>1</v>
      </c>
      <c r="AN3972" s="2">
        <f t="shared" si="1018"/>
        <v>1</v>
      </c>
      <c r="AO3972" s="2">
        <f t="shared" si="1019"/>
        <v>0.2</v>
      </c>
      <c r="AP3972" s="2">
        <v>1.5</v>
      </c>
      <c r="AQ3972" s="2">
        <v>0.3</v>
      </c>
      <c r="AR3972" s="2">
        <v>0</v>
      </c>
      <c r="AS3972" s="2" t="s">
        <v>276</v>
      </c>
      <c r="AT3972" s="2">
        <v>1</v>
      </c>
      <c r="AV3972" s="2" t="s">
        <v>115</v>
      </c>
      <c r="AW3972" s="2" t="str">
        <f t="shared" si="1024"/>
        <v>Herbáceo</v>
      </c>
      <c r="AX3972" s="2" t="str">
        <f t="shared" si="1013"/>
        <v>Latizal alto</v>
      </c>
      <c r="AY3972" s="2">
        <v>592</v>
      </c>
      <c r="AZ3972" s="4">
        <f t="shared" si="1025"/>
        <v>0.16891891891891891</v>
      </c>
      <c r="BA3972" s="4">
        <v>4.1110111730247123</v>
      </c>
      <c r="BB3972" s="4">
        <f t="shared" si="1026"/>
        <v>6.9879321702136399E-2</v>
      </c>
      <c r="BC3972" s="4">
        <f t="shared" si="1027"/>
        <v>0.23879824062105531</v>
      </c>
      <c r="BD3972" s="4">
        <f t="shared" si="1028"/>
        <v>0.11939912031052766</v>
      </c>
    </row>
    <row r="3973" spans="1:56" x14ac:dyDescent="0.25">
      <c r="A3973" s="2">
        <v>123</v>
      </c>
      <c r="B3973" s="2" t="s">
        <v>55</v>
      </c>
      <c r="C3973" s="2" t="s">
        <v>1003</v>
      </c>
      <c r="D3973" s="2" t="s">
        <v>219</v>
      </c>
      <c r="E3973" s="2" t="s">
        <v>221</v>
      </c>
      <c r="F3973" s="2" t="s">
        <v>59</v>
      </c>
      <c r="G3973" s="2" t="s">
        <v>497</v>
      </c>
      <c r="H3973" s="2" t="s">
        <v>402</v>
      </c>
      <c r="J3973" s="3">
        <v>42208</v>
      </c>
      <c r="K3973" s="2">
        <v>819879</v>
      </c>
      <c r="L3973" s="2">
        <v>749560</v>
      </c>
      <c r="N3973" s="2">
        <v>15</v>
      </c>
      <c r="P3973" s="2" t="s">
        <v>135</v>
      </c>
      <c r="S3973" s="2" t="s">
        <v>136</v>
      </c>
      <c r="T3973" s="2" t="s">
        <v>137</v>
      </c>
      <c r="U3973" s="2" t="s">
        <v>138</v>
      </c>
      <c r="V3973" s="2">
        <v>20</v>
      </c>
      <c r="Y3973" s="2">
        <f t="shared" si="1014"/>
        <v>6.366197723675814</v>
      </c>
      <c r="AB3973" s="2">
        <v>6.3661977240000001</v>
      </c>
      <c r="AC3973" s="2">
        <f t="shared" si="1015"/>
        <v>3.1830988618379067E-3</v>
      </c>
      <c r="AD3973" s="2">
        <v>9.5126909486025854E-2</v>
      </c>
      <c r="AE3973" s="2">
        <f t="shared" si="1020"/>
        <v>3.3461602810774633</v>
      </c>
      <c r="AF3973" s="2">
        <v>26</v>
      </c>
      <c r="AG3973" s="4">
        <f t="shared" si="1021"/>
        <v>3.8461538461538463</v>
      </c>
      <c r="AH3973" s="4">
        <f t="shared" si="1022"/>
        <v>7.1923141272313096</v>
      </c>
      <c r="AI3973" s="5">
        <f t="shared" si="1023"/>
        <v>3.5961570636156548</v>
      </c>
      <c r="AJ3973" s="2">
        <f t="shared" si="1016"/>
        <v>9.5492965855137196E-3</v>
      </c>
      <c r="AK3973" s="2">
        <f t="shared" si="1017"/>
        <v>0</v>
      </c>
      <c r="AL3973" s="2">
        <v>3</v>
      </c>
      <c r="AM3973" s="2">
        <v>2</v>
      </c>
      <c r="AN3973" s="2">
        <f t="shared" si="1018"/>
        <v>3</v>
      </c>
      <c r="AO3973" s="2">
        <f t="shared" si="1019"/>
        <v>0.6</v>
      </c>
      <c r="AP3973" s="2">
        <v>5</v>
      </c>
      <c r="AQ3973" s="2">
        <v>0</v>
      </c>
      <c r="AR3973" s="2">
        <v>2</v>
      </c>
      <c r="AS3973" s="2" t="s">
        <v>276</v>
      </c>
      <c r="AT3973" s="2">
        <v>2</v>
      </c>
      <c r="AV3973" s="2" t="s">
        <v>115</v>
      </c>
      <c r="AW3973" s="2" t="str">
        <f t="shared" si="1024"/>
        <v>Arbustivo</v>
      </c>
      <c r="AX3973" s="2" t="str">
        <f t="shared" si="1013"/>
        <v>Latizal alto</v>
      </c>
      <c r="AY3973" s="2">
        <v>592</v>
      </c>
      <c r="AZ3973" s="4">
        <f t="shared" si="1025"/>
        <v>0.16891891891891891</v>
      </c>
      <c r="BA3973" s="4">
        <v>4.1110111730247123</v>
      </c>
      <c r="BB3973" s="4">
        <f t="shared" si="1026"/>
        <v>7.7428611304306283E-2</v>
      </c>
      <c r="BC3973" s="4">
        <f t="shared" si="1027"/>
        <v>0.2463475302232252</v>
      </c>
      <c r="BD3973" s="4">
        <f t="shared" si="1028"/>
        <v>0.1231737651116126</v>
      </c>
    </row>
    <row r="3974" spans="1:56" x14ac:dyDescent="0.25">
      <c r="A3974" s="2">
        <v>123</v>
      </c>
      <c r="B3974" s="2" t="s">
        <v>55</v>
      </c>
      <c r="C3974" s="2" t="s">
        <v>1003</v>
      </c>
      <c r="D3974" s="2" t="s">
        <v>219</v>
      </c>
      <c r="E3974" s="2" t="s">
        <v>221</v>
      </c>
      <c r="F3974" s="2" t="s">
        <v>59</v>
      </c>
      <c r="G3974" s="2" t="s">
        <v>497</v>
      </c>
      <c r="H3974" s="2" t="s">
        <v>402</v>
      </c>
      <c r="J3974" s="3">
        <v>42208</v>
      </c>
      <c r="K3974" s="2">
        <v>819879</v>
      </c>
      <c r="L3974" s="2">
        <v>749560</v>
      </c>
      <c r="N3974" s="2">
        <v>24</v>
      </c>
      <c r="P3974" s="2" t="s">
        <v>135</v>
      </c>
      <c r="S3974" s="2" t="s">
        <v>136</v>
      </c>
      <c r="T3974" s="2" t="s">
        <v>137</v>
      </c>
      <c r="U3974" s="2" t="s">
        <v>138</v>
      </c>
      <c r="V3974" s="2">
        <v>22</v>
      </c>
      <c r="Y3974" s="2">
        <f t="shared" si="1014"/>
        <v>7.0028174960433951</v>
      </c>
      <c r="AB3974" s="2">
        <v>7.0028174959999996</v>
      </c>
      <c r="AC3974" s="2">
        <f t="shared" si="1015"/>
        <v>3.8515496228238681E-3</v>
      </c>
      <c r="AD3974" s="2">
        <v>9.5126909486025854E-2</v>
      </c>
      <c r="AE3974" s="2">
        <f t="shared" si="1020"/>
        <v>4.048853940103732</v>
      </c>
      <c r="AF3974" s="2">
        <v>26</v>
      </c>
      <c r="AG3974" s="4">
        <f t="shared" si="1021"/>
        <v>3.8461538461538463</v>
      </c>
      <c r="AH3974" s="4">
        <f t="shared" si="1022"/>
        <v>7.8950077862575778</v>
      </c>
      <c r="AI3974" s="5">
        <f t="shared" si="1023"/>
        <v>3.9475038931287889</v>
      </c>
      <c r="AJ3974" s="2">
        <f t="shared" si="1016"/>
        <v>1.8487438189554565E-2</v>
      </c>
      <c r="AK3974" s="2">
        <f t="shared" si="1017"/>
        <v>0</v>
      </c>
      <c r="AL3974" s="2">
        <v>3</v>
      </c>
      <c r="AM3974" s="2">
        <v>3</v>
      </c>
      <c r="AN3974" s="2">
        <f t="shared" si="1018"/>
        <v>4.5</v>
      </c>
      <c r="AO3974" s="2">
        <f t="shared" si="1019"/>
        <v>0.89999999999999991</v>
      </c>
      <c r="AP3974" s="2">
        <v>8</v>
      </c>
      <c r="AQ3974" s="2">
        <v>0</v>
      </c>
      <c r="AR3974" s="2">
        <v>0</v>
      </c>
      <c r="AS3974" s="2" t="s">
        <v>276</v>
      </c>
      <c r="AT3974" s="2">
        <v>1</v>
      </c>
      <c r="AV3974" s="2" t="s">
        <v>115</v>
      </c>
      <c r="AW3974" s="2" t="str">
        <f t="shared" si="1024"/>
        <v>Arbolitos</v>
      </c>
      <c r="AX3974" s="2" t="str">
        <f t="shared" ref="AX3974:AX3989" si="1029">+IF(AB3974&lt;=2.5,"Brinzal",IF(AB3974&lt;=5,"Latizal bajo",IF(AB3974&lt;=10,"Latizal alto",IF(AB3974&lt;=20,"I",IF(AB3974&lt;=30,"II","III")))))</f>
        <v>Latizal alto</v>
      </c>
      <c r="AY3974" s="2">
        <v>592</v>
      </c>
      <c r="AZ3974" s="4">
        <f t="shared" si="1025"/>
        <v>0.16891891891891891</v>
      </c>
      <c r="BA3974" s="4">
        <v>4.1110111730247123</v>
      </c>
      <c r="BB3974" s="4">
        <f t="shared" si="1026"/>
        <v>9.3688619678210627E-2</v>
      </c>
      <c r="BC3974" s="4">
        <f t="shared" si="1027"/>
        <v>0.26260753859712954</v>
      </c>
      <c r="BD3974" s="4">
        <f t="shared" si="1028"/>
        <v>0.13130376929856477</v>
      </c>
    </row>
    <row r="3975" spans="1:56" x14ac:dyDescent="0.25">
      <c r="A3975" s="2">
        <v>123</v>
      </c>
      <c r="B3975" s="2" t="s">
        <v>55</v>
      </c>
      <c r="C3975" s="2" t="s">
        <v>1003</v>
      </c>
      <c r="D3975" s="2" t="s">
        <v>219</v>
      </c>
      <c r="E3975" s="2" t="s">
        <v>221</v>
      </c>
      <c r="F3975" s="2" t="s">
        <v>59</v>
      </c>
      <c r="G3975" s="2" t="s">
        <v>497</v>
      </c>
      <c r="H3975" s="2" t="s">
        <v>402</v>
      </c>
      <c r="J3975" s="3">
        <v>42208</v>
      </c>
      <c r="K3975" s="2">
        <v>819879</v>
      </c>
      <c r="L3975" s="2">
        <v>749560</v>
      </c>
      <c r="N3975" s="2">
        <v>12</v>
      </c>
      <c r="P3975" s="2" t="s">
        <v>135</v>
      </c>
      <c r="S3975" s="2" t="s">
        <v>136</v>
      </c>
      <c r="T3975" s="2" t="s">
        <v>137</v>
      </c>
      <c r="U3975" s="2" t="s">
        <v>138</v>
      </c>
      <c r="V3975" s="2">
        <v>25</v>
      </c>
      <c r="Y3975" s="2">
        <f t="shared" si="1014"/>
        <v>7.9577471545947667</v>
      </c>
      <c r="AB3975" s="2">
        <v>7.9577471549999999</v>
      </c>
      <c r="AC3975" s="2">
        <f t="shared" si="1015"/>
        <v>4.9735919716217296E-3</v>
      </c>
      <c r="AD3975" s="2">
        <v>9.5126909486025854E-2</v>
      </c>
      <c r="AE3975" s="2">
        <f t="shared" si="1020"/>
        <v>5.2283754391835364</v>
      </c>
      <c r="AF3975" s="2">
        <v>26</v>
      </c>
      <c r="AG3975" s="4">
        <f t="shared" si="1021"/>
        <v>3.8461538461538463</v>
      </c>
      <c r="AH3975" s="4">
        <f t="shared" si="1022"/>
        <v>9.0745292853373822</v>
      </c>
      <c r="AI3975" s="5">
        <f t="shared" si="1023"/>
        <v>4.5372646426686911</v>
      </c>
      <c r="AJ3975" s="2">
        <f t="shared" si="1016"/>
        <v>2.9841551829730376E-2</v>
      </c>
      <c r="AK3975" s="2">
        <f t="shared" si="1017"/>
        <v>5.9683103659460756E-3</v>
      </c>
      <c r="AL3975" s="2">
        <v>3</v>
      </c>
      <c r="AM3975" s="2">
        <v>4</v>
      </c>
      <c r="AN3975" s="2">
        <f t="shared" si="1018"/>
        <v>6</v>
      </c>
      <c r="AO3975" s="2">
        <f t="shared" si="1019"/>
        <v>1.2</v>
      </c>
      <c r="AP3975" s="2">
        <v>10</v>
      </c>
      <c r="AQ3975" s="2">
        <v>2</v>
      </c>
      <c r="AR3975" s="2">
        <v>0</v>
      </c>
      <c r="AS3975" s="2" t="s">
        <v>276</v>
      </c>
      <c r="AT3975" s="2">
        <v>2</v>
      </c>
      <c r="AV3975" s="2" t="s">
        <v>115</v>
      </c>
      <c r="AW3975" s="2" t="str">
        <f t="shared" si="1024"/>
        <v>Arbolitos</v>
      </c>
      <c r="AX3975" s="2" t="str">
        <f t="shared" si="1029"/>
        <v>Latizal alto</v>
      </c>
      <c r="AY3975" s="2">
        <v>592</v>
      </c>
      <c r="AZ3975" s="4">
        <f t="shared" si="1025"/>
        <v>0.16891891891891891</v>
      </c>
      <c r="BA3975" s="4">
        <v>4.1110111730247123</v>
      </c>
      <c r="BB3975" s="4">
        <f t="shared" si="1026"/>
        <v>0.12098220516297857</v>
      </c>
      <c r="BC3975" s="4">
        <f t="shared" si="1027"/>
        <v>0.2899011240818975</v>
      </c>
      <c r="BD3975" s="4">
        <f t="shared" si="1028"/>
        <v>0.14495056204094875</v>
      </c>
    </row>
    <row r="3976" spans="1:56" x14ac:dyDescent="0.25">
      <c r="A3976" s="2">
        <v>123</v>
      </c>
      <c r="B3976" s="2" t="s">
        <v>55</v>
      </c>
      <c r="C3976" s="2" t="s">
        <v>1003</v>
      </c>
      <c r="D3976" s="2" t="s">
        <v>219</v>
      </c>
      <c r="E3976" s="2" t="s">
        <v>221</v>
      </c>
      <c r="F3976" s="2" t="s">
        <v>59</v>
      </c>
      <c r="G3976" s="2" t="s">
        <v>497</v>
      </c>
      <c r="H3976" s="2" t="s">
        <v>402</v>
      </c>
      <c r="J3976" s="3">
        <v>42208</v>
      </c>
      <c r="K3976" s="2">
        <v>819879</v>
      </c>
      <c r="L3976" s="2">
        <v>749560</v>
      </c>
      <c r="N3976" s="2">
        <v>26</v>
      </c>
      <c r="P3976" s="2" t="s">
        <v>135</v>
      </c>
      <c r="S3976" s="2" t="s">
        <v>136</v>
      </c>
      <c r="T3976" s="2" t="s">
        <v>137</v>
      </c>
      <c r="U3976" s="2" t="s">
        <v>138</v>
      </c>
      <c r="V3976" s="2">
        <v>26</v>
      </c>
      <c r="Y3976" s="2">
        <f t="shared" si="1014"/>
        <v>8.2760570407785572</v>
      </c>
      <c r="AB3976" s="2">
        <v>8.2760570409999996</v>
      </c>
      <c r="AC3976" s="2">
        <f t="shared" si="1015"/>
        <v>5.3794370765060618E-3</v>
      </c>
      <c r="AD3976" s="2">
        <v>9.5126909486025854E-2</v>
      </c>
      <c r="AE3976" s="2">
        <f t="shared" si="1020"/>
        <v>5.6550108750209125</v>
      </c>
      <c r="AF3976" s="2">
        <v>26</v>
      </c>
      <c r="AG3976" s="4">
        <f t="shared" si="1021"/>
        <v>3.8461538461538463</v>
      </c>
      <c r="AH3976" s="4">
        <f t="shared" si="1022"/>
        <v>9.5011647211747583</v>
      </c>
      <c r="AI3976" s="5">
        <f t="shared" si="1023"/>
        <v>4.7505823605873791</v>
      </c>
      <c r="AJ3976" s="2">
        <f t="shared" si="1016"/>
        <v>4.195960919674728E-2</v>
      </c>
      <c r="AK3976" s="2">
        <f t="shared" si="1017"/>
        <v>1.6138311229518185E-2</v>
      </c>
      <c r="AL3976" s="2">
        <v>4</v>
      </c>
      <c r="AM3976" s="2">
        <v>3</v>
      </c>
      <c r="AN3976" s="2">
        <f t="shared" si="1018"/>
        <v>6</v>
      </c>
      <c r="AO3976" s="2">
        <f t="shared" si="1019"/>
        <v>1.2</v>
      </c>
      <c r="AP3976" s="2">
        <v>13</v>
      </c>
      <c r="AQ3976" s="2">
        <v>5</v>
      </c>
      <c r="AR3976" s="2">
        <v>0</v>
      </c>
      <c r="AS3976" s="2" t="s">
        <v>78</v>
      </c>
      <c r="AT3976" s="2">
        <v>4</v>
      </c>
      <c r="AV3976" s="2" t="s">
        <v>115</v>
      </c>
      <c r="AW3976" s="2" t="str">
        <f t="shared" si="1024"/>
        <v>Arbóreo inferior</v>
      </c>
      <c r="AX3976" s="2" t="str">
        <f t="shared" si="1029"/>
        <v>Latizal alto</v>
      </c>
      <c r="AY3976" s="2">
        <v>592</v>
      </c>
      <c r="AZ3976" s="4">
        <f t="shared" si="1025"/>
        <v>0.16891891891891891</v>
      </c>
      <c r="BA3976" s="4">
        <v>4.1110111730247123</v>
      </c>
      <c r="BB3976" s="4">
        <f t="shared" si="1026"/>
        <v>0.13085435310427759</v>
      </c>
      <c r="BC3976" s="4">
        <f t="shared" si="1027"/>
        <v>0.29977327202319648</v>
      </c>
      <c r="BD3976" s="4">
        <f t="shared" si="1028"/>
        <v>0.14988663601159824</v>
      </c>
    </row>
    <row r="3977" spans="1:56" x14ac:dyDescent="0.25">
      <c r="A3977" s="2">
        <v>123</v>
      </c>
      <c r="B3977" s="2" t="s">
        <v>55</v>
      </c>
      <c r="C3977" s="2" t="s">
        <v>1003</v>
      </c>
      <c r="D3977" s="2" t="s">
        <v>219</v>
      </c>
      <c r="E3977" s="2" t="s">
        <v>221</v>
      </c>
      <c r="F3977" s="2" t="s">
        <v>59</v>
      </c>
      <c r="G3977" s="2" t="s">
        <v>497</v>
      </c>
      <c r="H3977" s="2" t="s">
        <v>402</v>
      </c>
      <c r="J3977" s="3">
        <v>42208</v>
      </c>
      <c r="K3977" s="2">
        <v>819879</v>
      </c>
      <c r="L3977" s="2">
        <v>749560</v>
      </c>
      <c r="N3977" s="2">
        <v>18</v>
      </c>
      <c r="P3977" s="2" t="s">
        <v>135</v>
      </c>
      <c r="S3977" s="2" t="s">
        <v>136</v>
      </c>
      <c r="T3977" s="2" t="s">
        <v>137</v>
      </c>
      <c r="U3977" s="2" t="s">
        <v>138</v>
      </c>
      <c r="V3977" s="2">
        <v>32</v>
      </c>
      <c r="Y3977" s="2">
        <f t="shared" si="1014"/>
        <v>10.185916357881302</v>
      </c>
      <c r="AB3977" s="2">
        <v>10.18591636</v>
      </c>
      <c r="AC3977" s="2">
        <f t="shared" si="1015"/>
        <v>8.148733086305043E-3</v>
      </c>
      <c r="AD3977" s="2">
        <v>9.5126909486025854E-2</v>
      </c>
      <c r="AE3977" s="2">
        <f t="shared" si="1020"/>
        <v>8.5661703195583083</v>
      </c>
      <c r="AF3977" s="2">
        <v>26</v>
      </c>
      <c r="AG3977" s="4">
        <f t="shared" si="1021"/>
        <v>3.8461538461538463</v>
      </c>
      <c r="AH3977" s="4">
        <f t="shared" si="1022"/>
        <v>12.412324165712155</v>
      </c>
      <c r="AI3977" s="5">
        <f t="shared" si="1023"/>
        <v>6.2061620828560775</v>
      </c>
      <c r="AJ3977" s="2">
        <f t="shared" si="1016"/>
        <v>2.4446199258915131E-2</v>
      </c>
      <c r="AK3977" s="2">
        <f t="shared" si="1017"/>
        <v>0</v>
      </c>
      <c r="AL3977" s="2">
        <v>3</v>
      </c>
      <c r="AM3977" s="2">
        <v>2</v>
      </c>
      <c r="AN3977" s="2">
        <f t="shared" si="1018"/>
        <v>3</v>
      </c>
      <c r="AO3977" s="2">
        <f t="shared" si="1019"/>
        <v>0.6</v>
      </c>
      <c r="AP3977" s="2">
        <v>5</v>
      </c>
      <c r="AQ3977" s="2">
        <v>0</v>
      </c>
      <c r="AR3977" s="2">
        <v>3</v>
      </c>
      <c r="AS3977" s="2" t="s">
        <v>79</v>
      </c>
      <c r="AT3977" s="2">
        <v>3</v>
      </c>
      <c r="AV3977" s="2" t="s">
        <v>115</v>
      </c>
      <c r="AW3977" s="2" t="str">
        <f t="shared" si="1024"/>
        <v>Arbustivo</v>
      </c>
      <c r="AX3977" s="2" t="str">
        <f t="shared" si="1029"/>
        <v>I</v>
      </c>
      <c r="AY3977" s="2">
        <v>592</v>
      </c>
      <c r="AZ3977" s="4">
        <f t="shared" si="1025"/>
        <v>0.16891891891891891</v>
      </c>
      <c r="BA3977" s="4">
        <v>4.1110111730247123</v>
      </c>
      <c r="BB3977" s="4">
        <f t="shared" si="1026"/>
        <v>0.1982172449390241</v>
      </c>
      <c r="BC3977" s="4">
        <f t="shared" si="1027"/>
        <v>0.36713616385794301</v>
      </c>
      <c r="BD3977" s="4">
        <f t="shared" si="1028"/>
        <v>0.1835680819289715</v>
      </c>
    </row>
    <row r="3978" spans="1:56" x14ac:dyDescent="0.25">
      <c r="A3978" s="2">
        <v>123</v>
      </c>
      <c r="B3978" s="2" t="s">
        <v>55</v>
      </c>
      <c r="C3978" s="2" t="s">
        <v>1003</v>
      </c>
      <c r="D3978" s="2" t="s">
        <v>219</v>
      </c>
      <c r="E3978" s="2" t="s">
        <v>221</v>
      </c>
      <c r="F3978" s="2" t="s">
        <v>59</v>
      </c>
      <c r="G3978" s="2" t="s">
        <v>497</v>
      </c>
      <c r="H3978" s="2" t="s">
        <v>402</v>
      </c>
      <c r="J3978" s="3">
        <v>42208</v>
      </c>
      <c r="K3978" s="2">
        <v>819879</v>
      </c>
      <c r="L3978" s="2">
        <v>749560</v>
      </c>
      <c r="N3978" s="2">
        <v>1</v>
      </c>
      <c r="P3978" s="2" t="s">
        <v>144</v>
      </c>
      <c r="S3978" s="2" t="s">
        <v>203</v>
      </c>
      <c r="T3978" s="2" t="s">
        <v>204</v>
      </c>
      <c r="U3978" s="2" t="s">
        <v>205</v>
      </c>
      <c r="V3978" s="2">
        <v>10</v>
      </c>
      <c r="Y3978" s="2">
        <f t="shared" si="1014"/>
        <v>3.183098861837907</v>
      </c>
      <c r="AB3978" s="2">
        <v>3.183098862</v>
      </c>
      <c r="AC3978" s="2">
        <f t="shared" si="1015"/>
        <v>7.9577471545947667E-4</v>
      </c>
      <c r="AD3978" s="2">
        <v>9.5126909486025854E-2</v>
      </c>
      <c r="AE3978" s="2">
        <f t="shared" si="1020"/>
        <v>0.83654007026936583</v>
      </c>
      <c r="AF3978" s="2">
        <v>26</v>
      </c>
      <c r="AG3978" s="4">
        <f t="shared" si="1021"/>
        <v>3.8461538461538463</v>
      </c>
      <c r="AH3978" s="4">
        <f t="shared" si="1022"/>
        <v>4.6826939164232124</v>
      </c>
      <c r="AI3978" s="5">
        <f t="shared" si="1023"/>
        <v>2.3413469582116062</v>
      </c>
      <c r="AJ3978" s="2">
        <f t="shared" si="1016"/>
        <v>1.4323944878270579E-3</v>
      </c>
      <c r="AK3978" s="2">
        <f t="shared" si="1017"/>
        <v>4.7746482927568597E-4</v>
      </c>
      <c r="AL3978" s="2">
        <v>1</v>
      </c>
      <c r="AM3978" s="2">
        <v>1</v>
      </c>
      <c r="AN3978" s="2">
        <f t="shared" si="1018"/>
        <v>0.5</v>
      </c>
      <c r="AO3978" s="2">
        <f t="shared" si="1019"/>
        <v>0.1</v>
      </c>
      <c r="AP3978" s="2">
        <v>3</v>
      </c>
      <c r="AQ3978" s="2">
        <v>1</v>
      </c>
      <c r="AR3978" s="2">
        <v>0</v>
      </c>
      <c r="AS3978" s="2" t="s">
        <v>276</v>
      </c>
      <c r="AT3978" s="2">
        <v>1</v>
      </c>
      <c r="AV3978" s="2" t="s">
        <v>115</v>
      </c>
      <c r="AW3978" s="2" t="str">
        <f t="shared" si="1024"/>
        <v>Arbustivo</v>
      </c>
      <c r="AX3978" s="2" t="str">
        <f t="shared" si="1029"/>
        <v>Latizal bajo</v>
      </c>
      <c r="AY3978" s="2">
        <v>592</v>
      </c>
      <c r="AZ3978" s="4">
        <f t="shared" si="1025"/>
        <v>0.16891891891891891</v>
      </c>
      <c r="BA3978" s="4">
        <v>4.1110111730247123</v>
      </c>
      <c r="BB3978" s="4">
        <f t="shared" si="1026"/>
        <v>1.9357152826076571E-2</v>
      </c>
      <c r="BC3978" s="4">
        <f t="shared" si="1027"/>
        <v>0.1882760717449955</v>
      </c>
      <c r="BD3978" s="4">
        <f t="shared" si="1028"/>
        <v>9.413803587249775E-2</v>
      </c>
    </row>
    <row r="3979" spans="1:56" x14ac:dyDescent="0.25">
      <c r="A3979" s="2">
        <v>123</v>
      </c>
      <c r="B3979" s="2" t="s">
        <v>55</v>
      </c>
      <c r="C3979" s="2" t="s">
        <v>1003</v>
      </c>
      <c r="D3979" s="2" t="s">
        <v>219</v>
      </c>
      <c r="E3979" s="2" t="s">
        <v>221</v>
      </c>
      <c r="F3979" s="2" t="s">
        <v>59</v>
      </c>
      <c r="G3979" s="2" t="s">
        <v>497</v>
      </c>
      <c r="H3979" s="2" t="s">
        <v>402</v>
      </c>
      <c r="J3979" s="3">
        <v>42208</v>
      </c>
      <c r="K3979" s="2">
        <v>819879</v>
      </c>
      <c r="L3979" s="2">
        <v>749560</v>
      </c>
      <c r="N3979" s="2">
        <v>5</v>
      </c>
      <c r="P3979" s="2" t="s">
        <v>140</v>
      </c>
      <c r="S3979" s="2" t="s">
        <v>141</v>
      </c>
      <c r="T3979" s="2" t="s">
        <v>142</v>
      </c>
      <c r="U3979" s="2" t="s">
        <v>141</v>
      </c>
      <c r="V3979" s="2">
        <v>17</v>
      </c>
      <c r="Y3979" s="2">
        <f t="shared" si="1014"/>
        <v>5.4112680651244416</v>
      </c>
      <c r="AB3979" s="2">
        <v>5.4112680649999998</v>
      </c>
      <c r="AC3979" s="2">
        <f t="shared" si="1015"/>
        <v>2.2997889276778877E-3</v>
      </c>
      <c r="AD3979" s="2">
        <v>9.5126909486025854E-2</v>
      </c>
      <c r="AE3979" s="2">
        <f t="shared" si="1020"/>
        <v>2.417600803078467</v>
      </c>
      <c r="AF3979" s="2">
        <v>26</v>
      </c>
      <c r="AG3979" s="4">
        <f t="shared" si="1021"/>
        <v>3.8461538461538463</v>
      </c>
      <c r="AH3979" s="4">
        <f t="shared" si="1022"/>
        <v>6.2637546492323128</v>
      </c>
      <c r="AI3979" s="5">
        <f t="shared" si="1023"/>
        <v>3.1318773246161564</v>
      </c>
      <c r="AJ3979" s="2">
        <f t="shared" si="1016"/>
        <v>6.8993667830336636E-3</v>
      </c>
      <c r="AK3979" s="2">
        <f t="shared" si="1017"/>
        <v>0</v>
      </c>
      <c r="AL3979" s="2">
        <v>2</v>
      </c>
      <c r="AM3979" s="2">
        <v>3</v>
      </c>
      <c r="AN3979" s="2">
        <f t="shared" si="1018"/>
        <v>3</v>
      </c>
      <c r="AO3979" s="2">
        <f t="shared" si="1019"/>
        <v>0.6</v>
      </c>
      <c r="AP3979" s="2">
        <v>5</v>
      </c>
      <c r="AQ3979" s="2">
        <v>0</v>
      </c>
      <c r="AR3979" s="2">
        <v>1</v>
      </c>
      <c r="AS3979" s="2" t="s">
        <v>79</v>
      </c>
      <c r="AT3979" s="2">
        <v>3</v>
      </c>
      <c r="AV3979" s="2" t="s">
        <v>115</v>
      </c>
      <c r="AW3979" s="2" t="str">
        <f t="shared" si="1024"/>
        <v>Arbustivo</v>
      </c>
      <c r="AX3979" s="2" t="str">
        <f t="shared" si="1029"/>
        <v>Latizal alto</v>
      </c>
      <c r="AY3979" s="2">
        <v>592</v>
      </c>
      <c r="AZ3979" s="4">
        <f t="shared" si="1025"/>
        <v>0.16891891891891891</v>
      </c>
      <c r="BA3979" s="4">
        <v>4.1110111730247123</v>
      </c>
      <c r="BB3979" s="4">
        <f t="shared" si="1026"/>
        <v>5.5942171667361297E-2</v>
      </c>
      <c r="BC3979" s="4">
        <f t="shared" si="1027"/>
        <v>0.2248610905862802</v>
      </c>
      <c r="BD3979" s="4">
        <f t="shared" si="1028"/>
        <v>0.1124305452931401</v>
      </c>
    </row>
    <row r="3980" spans="1:56" x14ac:dyDescent="0.25">
      <c r="A3980" s="2">
        <v>123</v>
      </c>
      <c r="B3980" s="2" t="s">
        <v>55</v>
      </c>
      <c r="C3980" s="2" t="s">
        <v>1003</v>
      </c>
      <c r="D3980" s="2" t="s">
        <v>219</v>
      </c>
      <c r="E3980" s="2" t="s">
        <v>221</v>
      </c>
      <c r="F3980" s="2" t="s">
        <v>59</v>
      </c>
      <c r="G3980" s="2" t="s">
        <v>497</v>
      </c>
      <c r="H3980" s="2" t="s">
        <v>402</v>
      </c>
      <c r="J3980" s="3">
        <v>42208</v>
      </c>
      <c r="K3980" s="2">
        <v>819879</v>
      </c>
      <c r="L3980" s="2">
        <v>749560</v>
      </c>
      <c r="N3980" s="2">
        <v>8</v>
      </c>
      <c r="P3980" s="2" t="s">
        <v>163</v>
      </c>
      <c r="S3980" s="2" t="s">
        <v>866</v>
      </c>
      <c r="T3980" s="2" t="s">
        <v>867</v>
      </c>
      <c r="U3980" s="2" t="s">
        <v>907</v>
      </c>
      <c r="V3980" s="2">
        <v>10</v>
      </c>
      <c r="Y3980" s="2">
        <f t="shared" si="1014"/>
        <v>3.183098861837907</v>
      </c>
      <c r="AB3980" s="2">
        <v>3.183098862</v>
      </c>
      <c r="AC3980" s="2">
        <f t="shared" si="1015"/>
        <v>7.9577471545947667E-4</v>
      </c>
      <c r="AD3980" s="2">
        <v>9.5126909486025854E-2</v>
      </c>
      <c r="AE3980" s="2">
        <f t="shared" si="1020"/>
        <v>0.83654007026936583</v>
      </c>
      <c r="AF3980" s="2">
        <v>26</v>
      </c>
      <c r="AG3980" s="4">
        <f t="shared" si="1021"/>
        <v>3.8461538461538463</v>
      </c>
      <c r="AH3980" s="4">
        <f t="shared" si="1022"/>
        <v>4.6826939164232124</v>
      </c>
      <c r="AI3980" s="5">
        <f t="shared" si="1023"/>
        <v>2.3413469582116062</v>
      </c>
      <c r="AJ3980" s="2">
        <f t="shared" si="1016"/>
        <v>1.4323944878270579E-3</v>
      </c>
      <c r="AK3980" s="2">
        <f t="shared" si="1017"/>
        <v>0</v>
      </c>
      <c r="AL3980" s="2">
        <v>1</v>
      </c>
      <c r="AM3980" s="2">
        <v>1</v>
      </c>
      <c r="AN3980" s="2">
        <f t="shared" si="1018"/>
        <v>0.5</v>
      </c>
      <c r="AO3980" s="2">
        <f t="shared" si="1019"/>
        <v>0.1</v>
      </c>
      <c r="AP3980" s="2">
        <v>3</v>
      </c>
      <c r="AQ3980" s="2">
        <v>0</v>
      </c>
      <c r="AR3980" s="2">
        <v>1</v>
      </c>
      <c r="AS3980" s="2" t="s">
        <v>276</v>
      </c>
      <c r="AT3980" s="2">
        <v>1</v>
      </c>
      <c r="AV3980" s="2" t="s">
        <v>115</v>
      </c>
      <c r="AW3980" s="2" t="str">
        <f t="shared" si="1024"/>
        <v>Arbustivo</v>
      </c>
      <c r="AX3980" s="2" t="str">
        <f t="shared" si="1029"/>
        <v>Latizal bajo</v>
      </c>
      <c r="AY3980" s="2">
        <v>592</v>
      </c>
      <c r="AZ3980" s="4">
        <f t="shared" si="1025"/>
        <v>0.16891891891891891</v>
      </c>
      <c r="BA3980" s="4">
        <v>4.1110111730247123</v>
      </c>
      <c r="BB3980" s="4">
        <f t="shared" si="1026"/>
        <v>1.9357152826076571E-2</v>
      </c>
      <c r="BC3980" s="4">
        <f t="shared" si="1027"/>
        <v>0.1882760717449955</v>
      </c>
      <c r="BD3980" s="4">
        <f t="shared" si="1028"/>
        <v>9.413803587249775E-2</v>
      </c>
    </row>
    <row r="3981" spans="1:56" x14ac:dyDescent="0.25">
      <c r="A3981" s="2">
        <v>123</v>
      </c>
      <c r="B3981" s="2" t="s">
        <v>55</v>
      </c>
      <c r="C3981" s="2" t="s">
        <v>1003</v>
      </c>
      <c r="D3981" s="2" t="s">
        <v>219</v>
      </c>
      <c r="E3981" s="2" t="s">
        <v>221</v>
      </c>
      <c r="F3981" s="2" t="s">
        <v>59</v>
      </c>
      <c r="G3981" s="2" t="s">
        <v>497</v>
      </c>
      <c r="H3981" s="2" t="s">
        <v>402</v>
      </c>
      <c r="J3981" s="3">
        <v>42208</v>
      </c>
      <c r="K3981" s="2">
        <v>819879</v>
      </c>
      <c r="L3981" s="2">
        <v>749560</v>
      </c>
      <c r="N3981" s="2">
        <v>22</v>
      </c>
      <c r="P3981" s="2" t="s">
        <v>144</v>
      </c>
      <c r="S3981" s="2" t="s">
        <v>152</v>
      </c>
      <c r="T3981" s="2" t="s">
        <v>153</v>
      </c>
      <c r="U3981" s="2" t="s">
        <v>154</v>
      </c>
      <c r="V3981" s="2">
        <v>51</v>
      </c>
      <c r="Y3981" s="2">
        <f t="shared" si="1014"/>
        <v>16.233804195373324</v>
      </c>
      <c r="AB3981" s="2">
        <v>16.233804200000002</v>
      </c>
      <c r="AC3981" s="2">
        <f t="shared" si="1015"/>
        <v>2.0698100349100988E-2</v>
      </c>
      <c r="AD3981" s="2">
        <v>9.5126909486025854E-2</v>
      </c>
      <c r="AE3981" s="2">
        <f t="shared" si="1020"/>
        <v>21.758407227706204</v>
      </c>
      <c r="AF3981" s="2">
        <v>26</v>
      </c>
      <c r="AG3981" s="4">
        <f t="shared" si="1021"/>
        <v>3.8461538461538463</v>
      </c>
      <c r="AH3981" s="4">
        <f t="shared" si="1022"/>
        <v>25.604561073860051</v>
      </c>
      <c r="AI3981" s="5">
        <f t="shared" si="1023"/>
        <v>12.802280536930025</v>
      </c>
      <c r="AJ3981" s="2">
        <f t="shared" si="1016"/>
        <v>0.1490263225135271</v>
      </c>
      <c r="AK3981" s="2">
        <f t="shared" si="1017"/>
        <v>0</v>
      </c>
      <c r="AL3981" s="2">
        <v>8</v>
      </c>
      <c r="AM3981" s="2">
        <v>8</v>
      </c>
      <c r="AN3981" s="2">
        <f t="shared" si="1018"/>
        <v>32</v>
      </c>
      <c r="AO3981" s="2">
        <f t="shared" si="1019"/>
        <v>6.4</v>
      </c>
      <c r="AP3981" s="2">
        <v>12</v>
      </c>
      <c r="AQ3981" s="2">
        <v>0</v>
      </c>
      <c r="AR3981" s="2">
        <v>3</v>
      </c>
      <c r="AS3981" s="2" t="s">
        <v>79</v>
      </c>
      <c r="AT3981" s="2">
        <v>3</v>
      </c>
      <c r="AV3981" s="2" t="s">
        <v>115</v>
      </c>
      <c r="AW3981" s="2" t="str">
        <f t="shared" si="1024"/>
        <v>Arbolitos</v>
      </c>
      <c r="AX3981" s="2" t="str">
        <f t="shared" si="1029"/>
        <v>I</v>
      </c>
      <c r="AY3981" s="2">
        <v>592</v>
      </c>
      <c r="AZ3981" s="4">
        <f t="shared" si="1025"/>
        <v>0.16891891891891891</v>
      </c>
      <c r="BA3981" s="4">
        <v>4.1110111730247123</v>
      </c>
      <c r="BB3981" s="4">
        <f t="shared" si="1026"/>
        <v>0.50347954500625158</v>
      </c>
      <c r="BC3981" s="4">
        <f t="shared" si="1027"/>
        <v>0.67239846392517055</v>
      </c>
      <c r="BD3981" s="4">
        <f t="shared" si="1028"/>
        <v>0.33619923196258528</v>
      </c>
    </row>
    <row r="3982" spans="1:56" x14ac:dyDescent="0.25">
      <c r="A3982" s="2">
        <v>123</v>
      </c>
      <c r="B3982" s="2" t="s">
        <v>55</v>
      </c>
      <c r="C3982" s="2" t="s">
        <v>1003</v>
      </c>
      <c r="D3982" s="2" t="s">
        <v>219</v>
      </c>
      <c r="E3982" s="2" t="s">
        <v>221</v>
      </c>
      <c r="F3982" s="2" t="s">
        <v>59</v>
      </c>
      <c r="G3982" s="2" t="s">
        <v>497</v>
      </c>
      <c r="H3982" s="2" t="s">
        <v>402</v>
      </c>
      <c r="J3982" s="3">
        <v>42208</v>
      </c>
      <c r="K3982" s="2">
        <v>819879</v>
      </c>
      <c r="L3982" s="2">
        <v>749560</v>
      </c>
      <c r="N3982" s="2">
        <v>11</v>
      </c>
      <c r="P3982" s="2" t="s">
        <v>70</v>
      </c>
      <c r="S3982" s="2" t="s">
        <v>322</v>
      </c>
      <c r="T3982" s="2" t="s">
        <v>323</v>
      </c>
      <c r="U3982" s="2" t="s">
        <v>660</v>
      </c>
      <c r="V3982" s="2">
        <v>10</v>
      </c>
      <c r="Y3982" s="2">
        <f t="shared" si="1014"/>
        <v>3.183098861837907</v>
      </c>
      <c r="AB3982" s="2">
        <v>3.183098862</v>
      </c>
      <c r="AC3982" s="2">
        <f t="shared" si="1015"/>
        <v>7.9577471545947667E-4</v>
      </c>
      <c r="AD3982" s="2">
        <v>9.5126909486025854E-2</v>
      </c>
      <c r="AE3982" s="2">
        <f t="shared" si="1020"/>
        <v>0.83654007026936583</v>
      </c>
      <c r="AF3982" s="2">
        <v>26</v>
      </c>
      <c r="AG3982" s="4">
        <f t="shared" si="1021"/>
        <v>3.8461538461538463</v>
      </c>
      <c r="AH3982" s="4">
        <f t="shared" si="1022"/>
        <v>4.6826939164232124</v>
      </c>
      <c r="AI3982" s="5">
        <f t="shared" si="1023"/>
        <v>2.3413469582116062</v>
      </c>
      <c r="AJ3982" s="2">
        <f t="shared" si="1016"/>
        <v>1.4323944878270579E-3</v>
      </c>
      <c r="AK3982" s="2">
        <f t="shared" si="1017"/>
        <v>0</v>
      </c>
      <c r="AL3982" s="2">
        <v>1</v>
      </c>
      <c r="AM3982" s="2">
        <v>1</v>
      </c>
      <c r="AN3982" s="2">
        <f t="shared" si="1018"/>
        <v>0.5</v>
      </c>
      <c r="AO3982" s="2">
        <f t="shared" si="1019"/>
        <v>0.1</v>
      </c>
      <c r="AP3982" s="2">
        <v>3</v>
      </c>
      <c r="AQ3982" s="2">
        <v>0</v>
      </c>
      <c r="AR3982" s="2">
        <v>3</v>
      </c>
      <c r="AS3982" s="2" t="s">
        <v>79</v>
      </c>
      <c r="AT3982" s="2">
        <v>3</v>
      </c>
      <c r="AV3982" s="2" t="s">
        <v>115</v>
      </c>
      <c r="AW3982" s="2" t="str">
        <f t="shared" si="1024"/>
        <v>Arbustivo</v>
      </c>
      <c r="AX3982" s="2" t="str">
        <f t="shared" si="1029"/>
        <v>Latizal bajo</v>
      </c>
      <c r="AY3982" s="2">
        <v>592</v>
      </c>
      <c r="AZ3982" s="4">
        <f t="shared" si="1025"/>
        <v>0.16891891891891891</v>
      </c>
      <c r="BA3982" s="4">
        <v>4.1110111730247123</v>
      </c>
      <c r="BB3982" s="4">
        <f t="shared" si="1026"/>
        <v>1.9357152826076571E-2</v>
      </c>
      <c r="BC3982" s="4">
        <f t="shared" si="1027"/>
        <v>0.1882760717449955</v>
      </c>
      <c r="BD3982" s="4">
        <f t="shared" si="1028"/>
        <v>9.413803587249775E-2</v>
      </c>
    </row>
    <row r="3983" spans="1:56" x14ac:dyDescent="0.25">
      <c r="A3983" s="2">
        <v>123</v>
      </c>
      <c r="B3983" s="2" t="s">
        <v>55</v>
      </c>
      <c r="C3983" s="2" t="s">
        <v>1003</v>
      </c>
      <c r="D3983" s="2" t="s">
        <v>219</v>
      </c>
      <c r="E3983" s="2" t="s">
        <v>221</v>
      </c>
      <c r="F3983" s="2" t="s">
        <v>59</v>
      </c>
      <c r="G3983" s="2" t="s">
        <v>497</v>
      </c>
      <c r="H3983" s="2" t="s">
        <v>402</v>
      </c>
      <c r="J3983" s="3">
        <v>42208</v>
      </c>
      <c r="K3983" s="2">
        <v>819879</v>
      </c>
      <c r="L3983" s="2">
        <v>749560</v>
      </c>
      <c r="N3983" s="2">
        <v>25</v>
      </c>
      <c r="P3983" s="2" t="s">
        <v>116</v>
      </c>
      <c r="S3983" s="2" t="s">
        <v>117</v>
      </c>
      <c r="T3983" s="2" t="s">
        <v>118</v>
      </c>
      <c r="U3983" s="2" t="s">
        <v>718</v>
      </c>
      <c r="V3983" s="2">
        <v>12</v>
      </c>
      <c r="Y3983" s="2">
        <f t="shared" si="1014"/>
        <v>3.8197186342054881</v>
      </c>
      <c r="AB3983" s="2">
        <v>3.819718634</v>
      </c>
      <c r="AC3983" s="2">
        <f t="shared" si="1015"/>
        <v>1.1459155902616462E-3</v>
      </c>
      <c r="AD3983" s="2">
        <v>9.5126909486025854E-2</v>
      </c>
      <c r="AE3983" s="2">
        <f t="shared" si="1020"/>
        <v>1.2046177011878865</v>
      </c>
      <c r="AF3983" s="2">
        <v>26</v>
      </c>
      <c r="AG3983" s="4">
        <f t="shared" si="1021"/>
        <v>3.8461538461538463</v>
      </c>
      <c r="AH3983" s="4">
        <f t="shared" si="1022"/>
        <v>5.0507715473417329</v>
      </c>
      <c r="AI3983" s="5">
        <f t="shared" si="1023"/>
        <v>2.5253857736708665</v>
      </c>
      <c r="AJ3983" s="2">
        <f t="shared" si="1016"/>
        <v>3.4377467707849383E-3</v>
      </c>
      <c r="AK3983" s="2">
        <f t="shared" si="1017"/>
        <v>2.0626480624709631E-3</v>
      </c>
      <c r="AL3983" s="2">
        <v>4</v>
      </c>
      <c r="AM3983" s="2">
        <v>3</v>
      </c>
      <c r="AN3983" s="2">
        <f t="shared" si="1018"/>
        <v>6</v>
      </c>
      <c r="AO3983" s="2">
        <f t="shared" si="1019"/>
        <v>1.2</v>
      </c>
      <c r="AP3983" s="2">
        <v>5</v>
      </c>
      <c r="AQ3983" s="2">
        <v>3</v>
      </c>
      <c r="AR3983" s="2">
        <v>0</v>
      </c>
      <c r="AS3983" s="2" t="s">
        <v>79</v>
      </c>
      <c r="AT3983" s="2">
        <v>3</v>
      </c>
      <c r="AV3983" s="2" t="s">
        <v>115</v>
      </c>
      <c r="AW3983" s="2" t="str">
        <f t="shared" si="1024"/>
        <v>Arbustivo</v>
      </c>
      <c r="AX3983" s="2" t="str">
        <f t="shared" si="1029"/>
        <v>Latizal bajo</v>
      </c>
      <c r="AY3983" s="2">
        <v>592</v>
      </c>
      <c r="AZ3983" s="4">
        <f t="shared" si="1025"/>
        <v>0.16891891891891891</v>
      </c>
      <c r="BA3983" s="4">
        <v>4.1110111730247123</v>
      </c>
      <c r="BB3983" s="4">
        <f t="shared" si="1026"/>
        <v>2.7874300069550256E-2</v>
      </c>
      <c r="BC3983" s="4">
        <f t="shared" si="1027"/>
        <v>0.19679321898846916</v>
      </c>
      <c r="BD3983" s="4">
        <f t="shared" si="1028"/>
        <v>9.839660949423458E-2</v>
      </c>
    </row>
    <row r="3984" spans="1:56" x14ac:dyDescent="0.25">
      <c r="A3984" s="2">
        <v>123</v>
      </c>
      <c r="B3984" s="2" t="s">
        <v>55</v>
      </c>
      <c r="C3984" s="2" t="s">
        <v>1003</v>
      </c>
      <c r="D3984" s="2" t="s">
        <v>219</v>
      </c>
      <c r="E3984" s="2" t="s">
        <v>221</v>
      </c>
      <c r="F3984" s="2" t="s">
        <v>59</v>
      </c>
      <c r="G3984" s="2" t="s">
        <v>497</v>
      </c>
      <c r="H3984" s="2" t="s">
        <v>402</v>
      </c>
      <c r="J3984" s="3">
        <v>42208</v>
      </c>
      <c r="K3984" s="2">
        <v>819879</v>
      </c>
      <c r="L3984" s="2">
        <v>749560</v>
      </c>
      <c r="N3984" s="2">
        <v>21</v>
      </c>
      <c r="P3984" s="2" t="s">
        <v>116</v>
      </c>
      <c r="S3984" s="2" t="s">
        <v>117</v>
      </c>
      <c r="T3984" s="2" t="s">
        <v>118</v>
      </c>
      <c r="U3984" s="2" t="s">
        <v>718</v>
      </c>
      <c r="V3984" s="2">
        <v>17</v>
      </c>
      <c r="Y3984" s="2">
        <f t="shared" si="1014"/>
        <v>5.4112680651244416</v>
      </c>
      <c r="AB3984" s="2">
        <v>5.4112680649999998</v>
      </c>
      <c r="AC3984" s="2">
        <f t="shared" si="1015"/>
        <v>2.2997889276778877E-3</v>
      </c>
      <c r="AD3984" s="2">
        <v>9.5126909486025854E-2</v>
      </c>
      <c r="AE3984" s="2">
        <f t="shared" si="1020"/>
        <v>2.417600803078467</v>
      </c>
      <c r="AF3984" s="2">
        <v>26</v>
      </c>
      <c r="AG3984" s="4">
        <f t="shared" si="1021"/>
        <v>3.8461538461538463</v>
      </c>
      <c r="AH3984" s="4">
        <f t="shared" si="1022"/>
        <v>6.2637546492323128</v>
      </c>
      <c r="AI3984" s="5">
        <f t="shared" si="1023"/>
        <v>3.1318773246161564</v>
      </c>
      <c r="AJ3984" s="2">
        <f t="shared" si="1016"/>
        <v>5.5194934264269305E-3</v>
      </c>
      <c r="AK3984" s="2">
        <f t="shared" si="1017"/>
        <v>4.1396200698201975E-3</v>
      </c>
      <c r="AL3984" s="2">
        <v>3</v>
      </c>
      <c r="AM3984" s="2">
        <v>1</v>
      </c>
      <c r="AN3984" s="2">
        <f t="shared" si="1018"/>
        <v>1.5</v>
      </c>
      <c r="AO3984" s="2">
        <f t="shared" si="1019"/>
        <v>0.3</v>
      </c>
      <c r="AP3984" s="2">
        <v>4</v>
      </c>
      <c r="AQ3984" s="2">
        <v>3</v>
      </c>
      <c r="AR3984" s="2">
        <v>1</v>
      </c>
      <c r="AS3984" s="2" t="s">
        <v>79</v>
      </c>
      <c r="AT3984" s="2">
        <v>3</v>
      </c>
      <c r="AV3984" s="2" t="s">
        <v>115</v>
      </c>
      <c r="AW3984" s="2" t="str">
        <f t="shared" si="1024"/>
        <v>Arbustivo</v>
      </c>
      <c r="AX3984" s="2" t="str">
        <f t="shared" si="1029"/>
        <v>Latizal alto</v>
      </c>
      <c r="AY3984" s="2">
        <v>592</v>
      </c>
      <c r="AZ3984" s="4">
        <f t="shared" si="1025"/>
        <v>0.16891891891891891</v>
      </c>
      <c r="BA3984" s="4">
        <v>4.1110111730247123</v>
      </c>
      <c r="BB3984" s="4">
        <f t="shared" si="1026"/>
        <v>5.5942171667361297E-2</v>
      </c>
      <c r="BC3984" s="4">
        <f t="shared" si="1027"/>
        <v>0.2248610905862802</v>
      </c>
      <c r="BD3984" s="4">
        <f t="shared" si="1028"/>
        <v>0.1124305452931401</v>
      </c>
    </row>
    <row r="3985" spans="1:56" x14ac:dyDescent="0.25">
      <c r="A3985" s="2">
        <v>123</v>
      </c>
      <c r="B3985" s="2" t="s">
        <v>55</v>
      </c>
      <c r="C3985" s="2" t="s">
        <v>1003</v>
      </c>
      <c r="D3985" s="2" t="s">
        <v>219</v>
      </c>
      <c r="E3985" s="2" t="s">
        <v>221</v>
      </c>
      <c r="F3985" s="2" t="s">
        <v>59</v>
      </c>
      <c r="G3985" s="2" t="s">
        <v>497</v>
      </c>
      <c r="H3985" s="2" t="s">
        <v>402</v>
      </c>
      <c r="J3985" s="3">
        <v>42208</v>
      </c>
      <c r="K3985" s="2">
        <v>819879</v>
      </c>
      <c r="L3985" s="2">
        <v>749560</v>
      </c>
      <c r="N3985" s="2">
        <v>7</v>
      </c>
      <c r="P3985" s="2" t="s">
        <v>116</v>
      </c>
      <c r="S3985" s="2" t="s">
        <v>117</v>
      </c>
      <c r="T3985" s="2" t="s">
        <v>120</v>
      </c>
      <c r="U3985" s="2" t="s">
        <v>121</v>
      </c>
      <c r="V3985" s="2">
        <v>9</v>
      </c>
      <c r="Y3985" s="2">
        <f t="shared" si="1014"/>
        <v>2.8647889756541161</v>
      </c>
      <c r="AB3985" s="2">
        <v>2.8647889759999998</v>
      </c>
      <c r="AC3985" s="2">
        <f t="shared" si="1015"/>
        <v>6.4457751952217606E-4</v>
      </c>
      <c r="AD3985" s="2">
        <v>9.5126909486025854E-2</v>
      </c>
      <c r="AE3985" s="2">
        <f t="shared" si="1020"/>
        <v>0.67759745691818629</v>
      </c>
      <c r="AF3985" s="2">
        <v>26</v>
      </c>
      <c r="AG3985" s="4">
        <f t="shared" si="1021"/>
        <v>3.8461538461538463</v>
      </c>
      <c r="AH3985" s="4">
        <f t="shared" si="1022"/>
        <v>4.5237513030720322</v>
      </c>
      <c r="AI3985" s="5">
        <f t="shared" si="1023"/>
        <v>2.2618756515360161</v>
      </c>
      <c r="AJ3985" s="2">
        <f t="shared" si="1016"/>
        <v>1.1602395351399169E-3</v>
      </c>
      <c r="AK3985" s="2">
        <f t="shared" si="1017"/>
        <v>0</v>
      </c>
      <c r="AL3985" s="2">
        <v>1</v>
      </c>
      <c r="AM3985" s="2">
        <v>1</v>
      </c>
      <c r="AN3985" s="2">
        <f t="shared" si="1018"/>
        <v>0.5</v>
      </c>
      <c r="AO3985" s="2">
        <f t="shared" si="1019"/>
        <v>0.1</v>
      </c>
      <c r="AP3985" s="2">
        <v>3</v>
      </c>
      <c r="AQ3985" s="2">
        <v>0</v>
      </c>
      <c r="AR3985" s="2">
        <v>3</v>
      </c>
      <c r="AS3985" s="2" t="s">
        <v>79</v>
      </c>
      <c r="AT3985" s="2">
        <v>3</v>
      </c>
      <c r="AV3985" s="2" t="s">
        <v>115</v>
      </c>
      <c r="AW3985" s="2" t="str">
        <f t="shared" si="1024"/>
        <v>Arbustivo</v>
      </c>
      <c r="AX3985" s="2" t="str">
        <f t="shared" si="1029"/>
        <v>Latizal bajo</v>
      </c>
      <c r="AY3985" s="2">
        <v>592</v>
      </c>
      <c r="AZ3985" s="4">
        <f t="shared" si="1025"/>
        <v>0.16891891891891891</v>
      </c>
      <c r="BA3985" s="4">
        <v>4.1110111730247123</v>
      </c>
      <c r="BB3985" s="4">
        <f t="shared" si="1026"/>
        <v>1.5679293789122022E-2</v>
      </c>
      <c r="BC3985" s="4">
        <f t="shared" si="1027"/>
        <v>0.18459821270804094</v>
      </c>
      <c r="BD3985" s="4">
        <f t="shared" si="1028"/>
        <v>9.2299106354020471E-2</v>
      </c>
    </row>
    <row r="3986" spans="1:56" x14ac:dyDescent="0.25">
      <c r="A3986" s="2">
        <v>123</v>
      </c>
      <c r="B3986" s="2" t="s">
        <v>55</v>
      </c>
      <c r="C3986" s="2" t="s">
        <v>1003</v>
      </c>
      <c r="D3986" s="2" t="s">
        <v>219</v>
      </c>
      <c r="E3986" s="2" t="s">
        <v>221</v>
      </c>
      <c r="F3986" s="2" t="s">
        <v>59</v>
      </c>
      <c r="G3986" s="2" t="s">
        <v>497</v>
      </c>
      <c r="H3986" s="2" t="s">
        <v>402</v>
      </c>
      <c r="J3986" s="3">
        <v>42208</v>
      </c>
      <c r="K3986" s="2">
        <v>819879</v>
      </c>
      <c r="L3986" s="2">
        <v>749560</v>
      </c>
      <c r="N3986" s="2">
        <v>13</v>
      </c>
      <c r="P3986" s="2" t="s">
        <v>116</v>
      </c>
      <c r="S3986" s="2" t="s">
        <v>117</v>
      </c>
      <c r="T3986" s="2" t="s">
        <v>120</v>
      </c>
      <c r="U3986" s="2" t="s">
        <v>121</v>
      </c>
      <c r="V3986" s="2">
        <v>18</v>
      </c>
      <c r="Y3986" s="2">
        <f t="shared" si="1014"/>
        <v>5.7295779513082321</v>
      </c>
      <c r="AB3986" s="2">
        <v>5.7295779509999996</v>
      </c>
      <c r="AC3986" s="2">
        <f t="shared" si="1015"/>
        <v>2.5783100780887042E-3</v>
      </c>
      <c r="AD3986" s="2">
        <v>9.5126909486025854E-2</v>
      </c>
      <c r="AE3986" s="2">
        <f t="shared" si="1020"/>
        <v>2.7103898276727452</v>
      </c>
      <c r="AF3986" s="2">
        <v>26</v>
      </c>
      <c r="AG3986" s="4">
        <f t="shared" si="1021"/>
        <v>3.8461538461538463</v>
      </c>
      <c r="AH3986" s="4">
        <f t="shared" si="1022"/>
        <v>6.5565436738265914</v>
      </c>
      <c r="AI3986" s="5">
        <f t="shared" si="1023"/>
        <v>3.2782718369132957</v>
      </c>
      <c r="AJ3986" s="2">
        <f t="shared" si="1016"/>
        <v>5.4144511639862792E-3</v>
      </c>
      <c r="AK3986" s="2">
        <f t="shared" si="1017"/>
        <v>7.7349302342661123E-4</v>
      </c>
      <c r="AL3986" s="2">
        <v>3</v>
      </c>
      <c r="AM3986" s="2">
        <v>2</v>
      </c>
      <c r="AN3986" s="2">
        <f t="shared" si="1018"/>
        <v>3</v>
      </c>
      <c r="AO3986" s="2">
        <f t="shared" si="1019"/>
        <v>0.6</v>
      </c>
      <c r="AP3986" s="2">
        <v>3.5</v>
      </c>
      <c r="AQ3986" s="2">
        <v>0.5</v>
      </c>
      <c r="AR3986" s="2">
        <v>0</v>
      </c>
      <c r="AS3986" s="2" t="s">
        <v>79</v>
      </c>
      <c r="AT3986" s="2">
        <v>3</v>
      </c>
      <c r="AV3986" s="2" t="s">
        <v>115</v>
      </c>
      <c r="AW3986" s="2" t="str">
        <f t="shared" si="1024"/>
        <v>Arbustivo</v>
      </c>
      <c r="AX3986" s="2" t="str">
        <f t="shared" si="1029"/>
        <v>Latizal alto</v>
      </c>
      <c r="AY3986" s="2">
        <v>592</v>
      </c>
      <c r="AZ3986" s="4">
        <f t="shared" si="1025"/>
        <v>0.16891891891891891</v>
      </c>
      <c r="BA3986" s="4">
        <v>4.1110111730247123</v>
      </c>
      <c r="BB3986" s="4">
        <f t="shared" si="1026"/>
        <v>6.2717175156488086E-2</v>
      </c>
      <c r="BC3986" s="4">
        <f t="shared" si="1027"/>
        <v>0.231636094075407</v>
      </c>
      <c r="BD3986" s="4">
        <f t="shared" si="1028"/>
        <v>0.1158180470377035</v>
      </c>
    </row>
    <row r="3987" spans="1:56" x14ac:dyDescent="0.25">
      <c r="A3987" s="2">
        <v>123</v>
      </c>
      <c r="B3987" s="2" t="s">
        <v>55</v>
      </c>
      <c r="C3987" s="2" t="s">
        <v>1003</v>
      </c>
      <c r="D3987" s="2" t="s">
        <v>219</v>
      </c>
      <c r="E3987" s="2" t="s">
        <v>221</v>
      </c>
      <c r="F3987" s="2" t="s">
        <v>59</v>
      </c>
      <c r="G3987" s="2" t="s">
        <v>497</v>
      </c>
      <c r="H3987" s="2" t="s">
        <v>402</v>
      </c>
      <c r="J3987" s="3">
        <v>42208</v>
      </c>
      <c r="K3987" s="2">
        <v>819879</v>
      </c>
      <c r="L3987" s="2">
        <v>749560</v>
      </c>
      <c r="N3987" s="2">
        <v>17</v>
      </c>
      <c r="P3987" s="2" t="s">
        <v>116</v>
      </c>
      <c r="S3987" s="2" t="s">
        <v>117</v>
      </c>
      <c r="T3987" s="2" t="s">
        <v>120</v>
      </c>
      <c r="U3987" s="2" t="s">
        <v>121</v>
      </c>
      <c r="V3987" s="2">
        <v>23</v>
      </c>
      <c r="Y3987" s="2">
        <f t="shared" si="1014"/>
        <v>7.3211273822271856</v>
      </c>
      <c r="AB3987" s="2">
        <v>7.3211273820000002</v>
      </c>
      <c r="AC3987" s="2">
        <f t="shared" si="1015"/>
        <v>4.2096482447806314E-3</v>
      </c>
      <c r="AD3987" s="2">
        <v>9.5126909486025854E-2</v>
      </c>
      <c r="AE3987" s="2">
        <f t="shared" si="1020"/>
        <v>4.4252969717249453</v>
      </c>
      <c r="AF3987" s="2">
        <v>26</v>
      </c>
      <c r="AG3987" s="4">
        <f t="shared" si="1021"/>
        <v>3.8461538461538463</v>
      </c>
      <c r="AH3987" s="4">
        <f t="shared" si="1022"/>
        <v>8.271450817878792</v>
      </c>
      <c r="AI3987" s="5">
        <f t="shared" si="1023"/>
        <v>4.135725408939396</v>
      </c>
      <c r="AJ3987" s="2">
        <f t="shared" si="1016"/>
        <v>1.2628944734341892E-2</v>
      </c>
      <c r="AK3987" s="2">
        <f t="shared" si="1017"/>
        <v>3.788683420302568E-4</v>
      </c>
      <c r="AL3987" s="2">
        <v>3</v>
      </c>
      <c r="AM3987" s="2">
        <v>4</v>
      </c>
      <c r="AN3987" s="2">
        <f t="shared" si="1018"/>
        <v>6</v>
      </c>
      <c r="AO3987" s="2">
        <f t="shared" si="1019"/>
        <v>1.2</v>
      </c>
      <c r="AP3987" s="2">
        <v>5</v>
      </c>
      <c r="AQ3987" s="2">
        <v>0.15</v>
      </c>
      <c r="AR3987" s="2">
        <v>0</v>
      </c>
      <c r="AS3987" s="2" t="s">
        <v>78</v>
      </c>
      <c r="AT3987" s="2">
        <v>4</v>
      </c>
      <c r="AV3987" s="2" t="s">
        <v>115</v>
      </c>
      <c r="AW3987" s="2" t="str">
        <f t="shared" si="1024"/>
        <v>Arbustivo</v>
      </c>
      <c r="AX3987" s="2" t="str">
        <f t="shared" si="1029"/>
        <v>Latizal alto</v>
      </c>
      <c r="AY3987" s="2">
        <v>592</v>
      </c>
      <c r="AZ3987" s="4">
        <f t="shared" si="1025"/>
        <v>0.16891891891891891</v>
      </c>
      <c r="BA3987" s="4">
        <v>4.1110111730247123</v>
      </c>
      <c r="BB3987" s="4">
        <f t="shared" si="1026"/>
        <v>0.10239933844994505</v>
      </c>
      <c r="BC3987" s="4">
        <f t="shared" si="1027"/>
        <v>0.27131825736886395</v>
      </c>
      <c r="BD3987" s="4">
        <f t="shared" si="1028"/>
        <v>0.13565912868443197</v>
      </c>
    </row>
    <row r="3988" spans="1:56" x14ac:dyDescent="0.25">
      <c r="A3988" s="2">
        <v>123</v>
      </c>
      <c r="B3988" s="2" t="s">
        <v>55</v>
      </c>
      <c r="C3988" s="2" t="s">
        <v>1003</v>
      </c>
      <c r="D3988" s="2" t="s">
        <v>219</v>
      </c>
      <c r="E3988" s="2" t="s">
        <v>221</v>
      </c>
      <c r="F3988" s="2" t="s">
        <v>59</v>
      </c>
      <c r="G3988" s="2" t="s">
        <v>497</v>
      </c>
      <c r="H3988" s="2" t="s">
        <v>402</v>
      </c>
      <c r="J3988" s="3">
        <v>42208</v>
      </c>
      <c r="K3988" s="2">
        <v>819879</v>
      </c>
      <c r="L3988" s="2">
        <v>749560</v>
      </c>
      <c r="N3988" s="2">
        <v>23</v>
      </c>
      <c r="P3988" s="2" t="s">
        <v>116</v>
      </c>
      <c r="S3988" s="2" t="s">
        <v>117</v>
      </c>
      <c r="T3988" s="2" t="s">
        <v>120</v>
      </c>
      <c r="U3988" s="2" t="s">
        <v>121</v>
      </c>
      <c r="V3988" s="2">
        <v>25</v>
      </c>
      <c r="Y3988" s="2">
        <f t="shared" si="1014"/>
        <v>7.9577471545947667</v>
      </c>
      <c r="AB3988" s="2">
        <v>7.9577471549999999</v>
      </c>
      <c r="AC3988" s="2">
        <f t="shared" si="1015"/>
        <v>4.9735919716217296E-3</v>
      </c>
      <c r="AD3988" s="2">
        <v>9.5126909486025854E-2</v>
      </c>
      <c r="AE3988" s="2">
        <f t="shared" si="1020"/>
        <v>5.2283754391835364</v>
      </c>
      <c r="AF3988" s="2">
        <v>26</v>
      </c>
      <c r="AG3988" s="4">
        <f t="shared" si="1021"/>
        <v>3.8461538461538463</v>
      </c>
      <c r="AH3988" s="4">
        <f t="shared" si="1022"/>
        <v>9.0745292853373822</v>
      </c>
      <c r="AI3988" s="5">
        <f t="shared" si="1023"/>
        <v>4.5372646426686911</v>
      </c>
      <c r="AJ3988" s="2">
        <f t="shared" si="1016"/>
        <v>1.7904931097838226E-2</v>
      </c>
      <c r="AK3988" s="2">
        <f t="shared" si="1017"/>
        <v>1.1936620731892151E-2</v>
      </c>
      <c r="AL3988" s="2">
        <v>3</v>
      </c>
      <c r="AM3988" s="2">
        <v>4</v>
      </c>
      <c r="AN3988" s="2">
        <f t="shared" si="1018"/>
        <v>6</v>
      </c>
      <c r="AO3988" s="2">
        <f t="shared" si="1019"/>
        <v>1.2</v>
      </c>
      <c r="AP3988" s="2">
        <v>6</v>
      </c>
      <c r="AQ3988" s="2">
        <v>4</v>
      </c>
      <c r="AR3988" s="2">
        <v>0</v>
      </c>
      <c r="AS3988" s="2" t="s">
        <v>79</v>
      </c>
      <c r="AT3988" s="2">
        <v>3</v>
      </c>
      <c r="AV3988" s="2" t="s">
        <v>115</v>
      </c>
      <c r="AW3988" s="2" t="str">
        <f t="shared" si="1024"/>
        <v>Arbolitos</v>
      </c>
      <c r="AX3988" s="2" t="str">
        <f t="shared" si="1029"/>
        <v>Latizal alto</v>
      </c>
      <c r="AY3988" s="2">
        <v>592</v>
      </c>
      <c r="AZ3988" s="4">
        <f t="shared" si="1025"/>
        <v>0.16891891891891891</v>
      </c>
      <c r="BA3988" s="4">
        <v>4.1110111730247123</v>
      </c>
      <c r="BB3988" s="4">
        <f t="shared" si="1026"/>
        <v>0.12098220516297857</v>
      </c>
      <c r="BC3988" s="4">
        <f t="shared" si="1027"/>
        <v>0.2899011240818975</v>
      </c>
      <c r="BD3988" s="4">
        <f t="shared" si="1028"/>
        <v>0.14495056204094875</v>
      </c>
    </row>
    <row r="3989" spans="1:56" x14ac:dyDescent="0.25">
      <c r="A3989" s="2">
        <v>123</v>
      </c>
      <c r="B3989" s="2" t="s">
        <v>55</v>
      </c>
      <c r="C3989" s="2" t="s">
        <v>1003</v>
      </c>
      <c r="D3989" s="2" t="s">
        <v>219</v>
      </c>
      <c r="E3989" s="2" t="s">
        <v>221</v>
      </c>
      <c r="F3989" s="2" t="s">
        <v>59</v>
      </c>
      <c r="G3989" s="2" t="s">
        <v>497</v>
      </c>
      <c r="H3989" s="2" t="s">
        <v>402</v>
      </c>
      <c r="J3989" s="3">
        <v>42208</v>
      </c>
      <c r="K3989" s="2">
        <v>819879</v>
      </c>
      <c r="L3989" s="2">
        <v>749560</v>
      </c>
      <c r="N3989" s="2">
        <v>3</v>
      </c>
      <c r="P3989" s="2" t="s">
        <v>116</v>
      </c>
      <c r="S3989" s="2" t="s">
        <v>117</v>
      </c>
      <c r="T3989" s="2" t="s">
        <v>120</v>
      </c>
      <c r="U3989" s="2" t="s">
        <v>121</v>
      </c>
      <c r="V3989" s="2">
        <v>41</v>
      </c>
      <c r="Y3989" s="2">
        <f t="shared" si="1014"/>
        <v>13.050705333535419</v>
      </c>
      <c r="AB3989" s="2">
        <v>13.05070533</v>
      </c>
      <c r="AC3989" s="2">
        <f t="shared" si="1015"/>
        <v>1.3376972966873802E-2</v>
      </c>
      <c r="AD3989" s="2">
        <v>9.5126909486025854E-2</v>
      </c>
      <c r="AE3989" s="2">
        <f t="shared" si="1020"/>
        <v>14.062238581228037</v>
      </c>
      <c r="AF3989" s="2">
        <v>26</v>
      </c>
      <c r="AG3989" s="4">
        <f t="shared" si="1021"/>
        <v>3.8461538461538463</v>
      </c>
      <c r="AH3989" s="4">
        <f t="shared" si="1022"/>
        <v>17.908392427381884</v>
      </c>
      <c r="AI3989" s="5">
        <f t="shared" si="1023"/>
        <v>8.9541962136909419</v>
      </c>
      <c r="AJ3989" s="2">
        <f t="shared" si="1016"/>
        <v>4.0130918900621405E-2</v>
      </c>
      <c r="AK3989" s="2">
        <f t="shared" si="1017"/>
        <v>8.0261837801242804E-3</v>
      </c>
      <c r="AL3989" s="2">
        <v>3</v>
      </c>
      <c r="AM3989" s="2">
        <v>2</v>
      </c>
      <c r="AN3989" s="2">
        <f t="shared" si="1018"/>
        <v>3</v>
      </c>
      <c r="AO3989" s="2">
        <f t="shared" si="1019"/>
        <v>0.6</v>
      </c>
      <c r="AP3989" s="2">
        <v>5</v>
      </c>
      <c r="AQ3989" s="2">
        <v>1</v>
      </c>
      <c r="AR3989" s="2">
        <v>0</v>
      </c>
      <c r="AS3989" s="2" t="s">
        <v>276</v>
      </c>
      <c r="AT3989" s="2">
        <v>2</v>
      </c>
      <c r="AV3989" s="2" t="s">
        <v>115</v>
      </c>
      <c r="AW3989" s="2" t="str">
        <f t="shared" si="1024"/>
        <v>Arbustivo</v>
      </c>
      <c r="AX3989" s="2" t="str">
        <f t="shared" si="1029"/>
        <v>I</v>
      </c>
      <c r="AY3989" s="2">
        <v>592</v>
      </c>
      <c r="AZ3989" s="4">
        <f t="shared" si="1025"/>
        <v>0.16891891891891891</v>
      </c>
      <c r="BA3989" s="4">
        <v>4.1110111730247123</v>
      </c>
      <c r="BB3989" s="4">
        <f t="shared" si="1026"/>
        <v>0.3253937390063471</v>
      </c>
      <c r="BC3989" s="4">
        <f t="shared" si="1027"/>
        <v>0.49431265792526602</v>
      </c>
      <c r="BD3989" s="4">
        <f t="shared" si="1028"/>
        <v>0.24715632896263301</v>
      </c>
    </row>
    <row r="3990" spans="1:56" x14ac:dyDescent="0.25">
      <c r="A3990" s="2">
        <v>124</v>
      </c>
      <c r="B3990" s="2" t="s">
        <v>122</v>
      </c>
      <c r="C3990" s="2" t="s">
        <v>1004</v>
      </c>
      <c r="D3990" s="2" t="s">
        <v>515</v>
      </c>
      <c r="E3990" s="2" t="s">
        <v>221</v>
      </c>
      <c r="F3990" s="2" t="s">
        <v>59</v>
      </c>
      <c r="G3990" s="2" t="s">
        <v>516</v>
      </c>
      <c r="H3990" s="2" t="s">
        <v>402</v>
      </c>
      <c r="J3990" s="3">
        <v>42209</v>
      </c>
      <c r="K3990" s="2">
        <v>820349</v>
      </c>
      <c r="L3990" s="2">
        <v>746914</v>
      </c>
      <c r="N3990" s="2">
        <v>13</v>
      </c>
      <c r="P3990" s="2" t="s">
        <v>144</v>
      </c>
      <c r="S3990" s="2" t="s">
        <v>178</v>
      </c>
      <c r="T3990" s="2" t="s">
        <v>517</v>
      </c>
      <c r="U3990" s="2" t="s">
        <v>518</v>
      </c>
      <c r="V3990" s="2">
        <v>95</v>
      </c>
      <c r="Y3990" s="2">
        <f t="shared" si="1014"/>
        <v>30.239439187460114</v>
      </c>
      <c r="AB3990" s="2">
        <v>30.239439189999999</v>
      </c>
      <c r="AC3990" s="2">
        <f t="shared" si="1015"/>
        <v>7.1818668070217778E-2</v>
      </c>
      <c r="AD3990" s="2">
        <v>0.73923492192608087</v>
      </c>
      <c r="AE3990" s="2">
        <f t="shared" si="1020"/>
        <v>9.715269928413802</v>
      </c>
      <c r="AF3990" s="2">
        <v>55</v>
      </c>
      <c r="AG3990" s="4">
        <f t="shared" si="1021"/>
        <v>1.8181818181818181</v>
      </c>
      <c r="AH3990" s="4">
        <f t="shared" si="1022"/>
        <v>11.53345174659562</v>
      </c>
      <c r="AI3990" s="5">
        <f t="shared" si="1023"/>
        <v>5.7667258732978102</v>
      </c>
      <c r="AJ3990" s="2">
        <f t="shared" si="1016"/>
        <v>0.517094410105568</v>
      </c>
      <c r="AK3990" s="2">
        <f t="shared" si="1017"/>
        <v>0.129273602526392</v>
      </c>
      <c r="AL3990" s="2">
        <v>12</v>
      </c>
      <c r="AM3990" s="2">
        <v>10</v>
      </c>
      <c r="AN3990" s="2">
        <f t="shared" si="1018"/>
        <v>60</v>
      </c>
      <c r="AO3990" s="2">
        <f t="shared" si="1019"/>
        <v>12</v>
      </c>
      <c r="AP3990" s="2">
        <v>12</v>
      </c>
      <c r="AQ3990" s="2">
        <v>3</v>
      </c>
      <c r="AR3990" s="2">
        <v>0</v>
      </c>
      <c r="AS3990" s="2" t="s">
        <v>78</v>
      </c>
      <c r="AT3990" s="2">
        <v>5</v>
      </c>
      <c r="AV3990" s="2" t="s">
        <v>115</v>
      </c>
      <c r="AW3990" s="2" t="str">
        <f t="shared" si="1024"/>
        <v>Arbolitos</v>
      </c>
      <c r="AX3990" s="2" t="str">
        <f>+IF(AB3990&lt;=40,"III",IF(AB3990&lt;=50,"IV",IF(AB3990&lt;=60,"V",IF(AB3990&lt;=70,"VI",IF(AB3990&lt;=80,"VII","VIII")))))</f>
        <v>III</v>
      </c>
      <c r="AY3990" s="2">
        <v>1910</v>
      </c>
      <c r="AZ3990" s="4">
        <f t="shared" si="1025"/>
        <v>5.2356020942408384E-2</v>
      </c>
      <c r="BA3990" s="4">
        <v>33.270446189313013</v>
      </c>
      <c r="BB3990" s="4">
        <f t="shared" si="1026"/>
        <v>0.21586325491867631</v>
      </c>
      <c r="BC3990" s="4">
        <f t="shared" si="1027"/>
        <v>0.26821927586108468</v>
      </c>
      <c r="BD3990" s="4">
        <f t="shared" si="1028"/>
        <v>0.13410963793054234</v>
      </c>
    </row>
    <row r="3991" spans="1:56" x14ac:dyDescent="0.25">
      <c r="A3991" s="2">
        <v>124</v>
      </c>
      <c r="B3991" s="2" t="s">
        <v>122</v>
      </c>
      <c r="C3991" s="2" t="s">
        <v>1004</v>
      </c>
      <c r="D3991" s="2" t="s">
        <v>515</v>
      </c>
      <c r="E3991" s="2" t="s">
        <v>221</v>
      </c>
      <c r="F3991" s="2" t="s">
        <v>59</v>
      </c>
      <c r="G3991" s="2" t="s">
        <v>516</v>
      </c>
      <c r="H3991" s="2" t="s">
        <v>402</v>
      </c>
      <c r="J3991" s="3">
        <v>42209</v>
      </c>
      <c r="K3991" s="2">
        <v>820349</v>
      </c>
      <c r="L3991" s="2">
        <v>746914</v>
      </c>
      <c r="N3991" s="2">
        <v>26</v>
      </c>
      <c r="P3991" s="2" t="s">
        <v>116</v>
      </c>
      <c r="S3991" s="2" t="s">
        <v>127</v>
      </c>
      <c r="T3991" s="2" t="s">
        <v>128</v>
      </c>
      <c r="U3991" s="2" t="s">
        <v>129</v>
      </c>
      <c r="V3991" s="2">
        <v>23</v>
      </c>
      <c r="Y3991" s="2">
        <f t="shared" si="1014"/>
        <v>7.3211273822271856</v>
      </c>
      <c r="AB3991" s="2">
        <v>7.3211273820000002</v>
      </c>
      <c r="AC3991" s="2">
        <f t="shared" si="1015"/>
        <v>4.2096482447806314E-3</v>
      </c>
      <c r="AD3991" s="2">
        <v>0.73923492192608087</v>
      </c>
      <c r="AE3991" s="2">
        <f t="shared" si="1020"/>
        <v>0.5694601431723989</v>
      </c>
      <c r="AF3991" s="2">
        <v>55</v>
      </c>
      <c r="AG3991" s="4">
        <f t="shared" si="1021"/>
        <v>1.8181818181818181</v>
      </c>
      <c r="AH3991" s="4">
        <f t="shared" si="1022"/>
        <v>2.387641961354217</v>
      </c>
      <c r="AI3991" s="5">
        <f t="shared" si="1023"/>
        <v>1.1938209806771085</v>
      </c>
      <c r="AJ3991" s="2">
        <f t="shared" si="1016"/>
        <v>2.5257889468683785E-2</v>
      </c>
      <c r="AK3991" s="2">
        <f t="shared" si="1017"/>
        <v>6.3144723671709462E-3</v>
      </c>
      <c r="AL3991" s="2">
        <v>2</v>
      </c>
      <c r="AM3991" s="2">
        <v>2</v>
      </c>
      <c r="AN3991" s="2">
        <f t="shared" si="1018"/>
        <v>2</v>
      </c>
      <c r="AO3991" s="2">
        <f t="shared" si="1019"/>
        <v>0.4</v>
      </c>
      <c r="AP3991" s="2">
        <v>10</v>
      </c>
      <c r="AQ3991" s="2">
        <v>2.5</v>
      </c>
      <c r="AR3991" s="2">
        <v>0</v>
      </c>
      <c r="AS3991" s="2" t="s">
        <v>276</v>
      </c>
      <c r="AT3991" s="2">
        <v>2</v>
      </c>
      <c r="AV3991" s="2" t="s">
        <v>115</v>
      </c>
      <c r="AW3991" s="2" t="str">
        <f t="shared" si="1024"/>
        <v>Arbolitos</v>
      </c>
      <c r="AX3991" s="2" t="str">
        <f t="shared" ref="AX3991:AX4054" si="1030">+IF(AB3991&lt;=2.5,"Brinzal",IF(AB3991&lt;=5,"Latizal bajo",IF(AB3991&lt;=10,"Latizal alto",IF(AB3991&lt;=20,"I",IF(AB3991&lt;=30,"II","III")))))</f>
        <v>Latizal alto</v>
      </c>
      <c r="AY3991" s="2">
        <v>1910</v>
      </c>
      <c r="AZ3991" s="4">
        <f t="shared" si="1025"/>
        <v>5.2356020942408384E-2</v>
      </c>
      <c r="BA3991" s="4">
        <v>33.270446189313013</v>
      </c>
      <c r="BB3991" s="4">
        <f t="shared" si="1026"/>
        <v>1.2652815717670888E-2</v>
      </c>
      <c r="BC3991" s="4">
        <f t="shared" si="1027"/>
        <v>6.5008836660079269E-2</v>
      </c>
      <c r="BD3991" s="4">
        <f t="shared" si="1028"/>
        <v>3.2504418330039635E-2</v>
      </c>
    </row>
    <row r="3992" spans="1:56" x14ac:dyDescent="0.25">
      <c r="A3992" s="2">
        <v>124</v>
      </c>
      <c r="B3992" s="2" t="s">
        <v>122</v>
      </c>
      <c r="C3992" s="2" t="s">
        <v>1004</v>
      </c>
      <c r="D3992" s="2" t="s">
        <v>515</v>
      </c>
      <c r="E3992" s="2" t="s">
        <v>221</v>
      </c>
      <c r="F3992" s="2" t="s">
        <v>59</v>
      </c>
      <c r="G3992" s="2" t="s">
        <v>516</v>
      </c>
      <c r="H3992" s="2" t="s">
        <v>402</v>
      </c>
      <c r="J3992" s="3">
        <v>42209</v>
      </c>
      <c r="K3992" s="2">
        <v>820349</v>
      </c>
      <c r="L3992" s="2">
        <v>746914</v>
      </c>
      <c r="N3992" s="2">
        <v>12</v>
      </c>
      <c r="P3992" s="2" t="s">
        <v>131</v>
      </c>
      <c r="S3992" s="2" t="s">
        <v>132</v>
      </c>
      <c r="T3992" s="2" t="s">
        <v>133</v>
      </c>
      <c r="U3992" s="2" t="s">
        <v>134</v>
      </c>
      <c r="V3992" s="2">
        <v>25</v>
      </c>
      <c r="Y3992" s="2">
        <f t="shared" si="1014"/>
        <v>7.9577471545947667</v>
      </c>
      <c r="AB3992" s="2">
        <v>7.9577471549999999</v>
      </c>
      <c r="AC3992" s="2">
        <f t="shared" si="1015"/>
        <v>4.9735919716217296E-3</v>
      </c>
      <c r="AD3992" s="2">
        <v>0.73923492192608087</v>
      </c>
      <c r="AE3992" s="2">
        <f t="shared" si="1020"/>
        <v>0.67280262662145429</v>
      </c>
      <c r="AF3992" s="2">
        <v>55</v>
      </c>
      <c r="AG3992" s="4">
        <f t="shared" si="1021"/>
        <v>1.8181818181818181</v>
      </c>
      <c r="AH3992" s="4">
        <f t="shared" si="1022"/>
        <v>2.4909844448032725</v>
      </c>
      <c r="AI3992" s="5">
        <f t="shared" si="1023"/>
        <v>1.2454922224016363</v>
      </c>
      <c r="AJ3992" s="2">
        <f t="shared" si="1016"/>
        <v>2.9841551829730376E-2</v>
      </c>
      <c r="AK3992" s="2">
        <f t="shared" si="1017"/>
        <v>2.3873241463784303E-2</v>
      </c>
      <c r="AL3992" s="2">
        <v>2</v>
      </c>
      <c r="AM3992" s="2">
        <v>2</v>
      </c>
      <c r="AN3992" s="2">
        <f t="shared" si="1018"/>
        <v>2</v>
      </c>
      <c r="AO3992" s="2">
        <f t="shared" si="1019"/>
        <v>0.4</v>
      </c>
      <c r="AP3992" s="2">
        <v>10</v>
      </c>
      <c r="AQ3992" s="2">
        <v>8</v>
      </c>
      <c r="AR3992" s="2">
        <v>0</v>
      </c>
      <c r="AS3992" s="2" t="s">
        <v>276</v>
      </c>
      <c r="AT3992" s="2">
        <v>2</v>
      </c>
      <c r="AV3992" s="2" t="s">
        <v>115</v>
      </c>
      <c r="AW3992" s="2" t="str">
        <f t="shared" si="1024"/>
        <v>Arbolitos</v>
      </c>
      <c r="AX3992" s="2" t="str">
        <f t="shared" si="1030"/>
        <v>Latizal alto</v>
      </c>
      <c r="AY3992" s="2">
        <v>1910</v>
      </c>
      <c r="AZ3992" s="4">
        <f t="shared" si="1025"/>
        <v>5.2356020942408384E-2</v>
      </c>
      <c r="BA3992" s="4">
        <v>33.270446189313013</v>
      </c>
      <c r="BB3992" s="4">
        <f t="shared" si="1026"/>
        <v>1.4948978872484508E-2</v>
      </c>
      <c r="BC3992" s="4">
        <f t="shared" si="1027"/>
        <v>6.7304999814892894E-2</v>
      </c>
      <c r="BD3992" s="4">
        <f t="shared" si="1028"/>
        <v>3.3652499907446447E-2</v>
      </c>
    </row>
    <row r="3993" spans="1:56" x14ac:dyDescent="0.25">
      <c r="A3993" s="2">
        <v>124</v>
      </c>
      <c r="B3993" s="2" t="s">
        <v>122</v>
      </c>
      <c r="C3993" s="2" t="s">
        <v>1004</v>
      </c>
      <c r="D3993" s="2" t="s">
        <v>515</v>
      </c>
      <c r="E3993" s="2" t="s">
        <v>221</v>
      </c>
      <c r="F3993" s="2" t="s">
        <v>59</v>
      </c>
      <c r="G3993" s="2" t="s">
        <v>516</v>
      </c>
      <c r="H3993" s="2" t="s">
        <v>402</v>
      </c>
      <c r="J3993" s="3">
        <v>42209</v>
      </c>
      <c r="K3993" s="2">
        <v>820349</v>
      </c>
      <c r="L3993" s="2">
        <v>746914</v>
      </c>
      <c r="N3993" s="2">
        <v>39</v>
      </c>
      <c r="P3993" s="2" t="s">
        <v>131</v>
      </c>
      <c r="S3993" s="2" t="s">
        <v>132</v>
      </c>
      <c r="T3993" s="2" t="s">
        <v>133</v>
      </c>
      <c r="U3993" s="2" t="s">
        <v>134</v>
      </c>
      <c r="V3993" s="2">
        <v>36</v>
      </c>
      <c r="Y3993" s="2">
        <f t="shared" si="1014"/>
        <v>11.459155902616464</v>
      </c>
      <c r="AB3993" s="2">
        <v>11.459155900000001</v>
      </c>
      <c r="AC3993" s="2">
        <f t="shared" si="1015"/>
        <v>1.0313240312354817E-2</v>
      </c>
      <c r="AD3993" s="2">
        <v>0.73923492192608087</v>
      </c>
      <c r="AE3993" s="2">
        <f t="shared" si="1020"/>
        <v>1.3951235265622477</v>
      </c>
      <c r="AF3993" s="2">
        <v>55</v>
      </c>
      <c r="AG3993" s="4">
        <f t="shared" si="1021"/>
        <v>1.8181818181818181</v>
      </c>
      <c r="AH3993" s="4">
        <f t="shared" si="1022"/>
        <v>3.2133053447440658</v>
      </c>
      <c r="AI3993" s="5">
        <f t="shared" si="1023"/>
        <v>1.6066526723720329</v>
      </c>
      <c r="AJ3993" s="2">
        <f t="shared" si="1016"/>
        <v>8.0443274436367562E-2</v>
      </c>
      <c r="AK3993" s="2">
        <f t="shared" si="1017"/>
        <v>6.1879441874128902E-2</v>
      </c>
      <c r="AL3993" s="2">
        <v>3</v>
      </c>
      <c r="AM3993" s="2">
        <v>2</v>
      </c>
      <c r="AN3993" s="2">
        <f t="shared" si="1018"/>
        <v>3</v>
      </c>
      <c r="AO3993" s="2">
        <f t="shared" si="1019"/>
        <v>0.6</v>
      </c>
      <c r="AP3993" s="2">
        <v>13</v>
      </c>
      <c r="AQ3993" s="2">
        <v>10</v>
      </c>
      <c r="AR3993" s="2">
        <v>0</v>
      </c>
      <c r="AS3993" s="2" t="s">
        <v>276</v>
      </c>
      <c r="AT3993" s="2">
        <v>2</v>
      </c>
      <c r="AV3993" s="2" t="s">
        <v>115</v>
      </c>
      <c r="AW3993" s="2" t="str">
        <f t="shared" si="1024"/>
        <v>Arbóreo inferior</v>
      </c>
      <c r="AX3993" s="2" t="str">
        <f t="shared" si="1030"/>
        <v>I</v>
      </c>
      <c r="AY3993" s="2">
        <v>1910</v>
      </c>
      <c r="AZ3993" s="4">
        <f t="shared" si="1025"/>
        <v>5.2356020942408384E-2</v>
      </c>
      <c r="BA3993" s="4">
        <v>33.270446189313013</v>
      </c>
      <c r="BB3993" s="4">
        <f t="shared" si="1026"/>
        <v>3.0998202589983873E-2</v>
      </c>
      <c r="BC3993" s="4">
        <f t="shared" si="1027"/>
        <v>8.335422353239226E-2</v>
      </c>
      <c r="BD3993" s="4">
        <f t="shared" si="1028"/>
        <v>4.167711176619613E-2</v>
      </c>
    </row>
    <row r="3994" spans="1:56" x14ac:dyDescent="0.25">
      <c r="A3994" s="2">
        <v>124</v>
      </c>
      <c r="B3994" s="2" t="s">
        <v>122</v>
      </c>
      <c r="C3994" s="2" t="s">
        <v>1004</v>
      </c>
      <c r="D3994" s="2" t="s">
        <v>515</v>
      </c>
      <c r="E3994" s="2" t="s">
        <v>221</v>
      </c>
      <c r="F3994" s="2" t="s">
        <v>59</v>
      </c>
      <c r="G3994" s="2" t="s">
        <v>516</v>
      </c>
      <c r="H3994" s="2" t="s">
        <v>402</v>
      </c>
      <c r="J3994" s="3">
        <v>42209</v>
      </c>
      <c r="K3994" s="2">
        <v>820349</v>
      </c>
      <c r="L3994" s="2">
        <v>746914</v>
      </c>
      <c r="N3994" s="2">
        <v>50</v>
      </c>
      <c r="P3994" s="2" t="s">
        <v>131</v>
      </c>
      <c r="S3994" s="2" t="s">
        <v>132</v>
      </c>
      <c r="T3994" s="2" t="s">
        <v>133</v>
      </c>
      <c r="U3994" s="2" t="s">
        <v>134</v>
      </c>
      <c r="V3994" s="2">
        <v>38</v>
      </c>
      <c r="Y3994" s="2">
        <f t="shared" si="1014"/>
        <v>12.095775674984045</v>
      </c>
      <c r="AB3994" s="2">
        <v>12.09577567</v>
      </c>
      <c r="AC3994" s="2">
        <f t="shared" si="1015"/>
        <v>1.1490986891234841E-2</v>
      </c>
      <c r="AD3994" s="2">
        <v>0.73923492192608087</v>
      </c>
      <c r="AE3994" s="2">
        <f t="shared" si="1020"/>
        <v>1.5544431885462078</v>
      </c>
      <c r="AF3994" s="2">
        <v>55</v>
      </c>
      <c r="AG3994" s="4">
        <f t="shared" si="1021"/>
        <v>1.8181818181818181</v>
      </c>
      <c r="AH3994" s="4">
        <f t="shared" si="1022"/>
        <v>3.3726250067280259</v>
      </c>
      <c r="AI3994" s="5">
        <f t="shared" si="1023"/>
        <v>1.6863125033640129</v>
      </c>
      <c r="AJ3994" s="2">
        <f t="shared" si="1016"/>
        <v>0.10341888202111356</v>
      </c>
      <c r="AK3994" s="2">
        <f t="shared" si="1017"/>
        <v>4.1367552808445424E-2</v>
      </c>
      <c r="AL3994" s="2">
        <v>4</v>
      </c>
      <c r="AM3994" s="2">
        <v>3</v>
      </c>
      <c r="AN3994" s="2">
        <f t="shared" si="1018"/>
        <v>6</v>
      </c>
      <c r="AO3994" s="2">
        <f t="shared" si="1019"/>
        <v>1.2</v>
      </c>
      <c r="AP3994" s="2">
        <v>15</v>
      </c>
      <c r="AQ3994" s="2">
        <v>6</v>
      </c>
      <c r="AR3994" s="2">
        <v>0</v>
      </c>
      <c r="AS3994" s="2" t="s">
        <v>79</v>
      </c>
      <c r="AT3994" s="2">
        <v>3</v>
      </c>
      <c r="AV3994" s="2" t="s">
        <v>115</v>
      </c>
      <c r="AW3994" s="2" t="str">
        <f t="shared" si="1024"/>
        <v>Arbóreo inferior</v>
      </c>
      <c r="AX3994" s="2" t="str">
        <f t="shared" si="1030"/>
        <v>I</v>
      </c>
      <c r="AY3994" s="2">
        <v>1910</v>
      </c>
      <c r="AZ3994" s="4">
        <f t="shared" si="1025"/>
        <v>5.2356020942408384E-2</v>
      </c>
      <c r="BA3994" s="4">
        <v>33.270446189313013</v>
      </c>
      <c r="BB3994" s="4">
        <f t="shared" si="1026"/>
        <v>3.4538120786988195E-2</v>
      </c>
      <c r="BC3994" s="4">
        <f t="shared" si="1027"/>
        <v>8.6894141729396579E-2</v>
      </c>
      <c r="BD3994" s="4">
        <f t="shared" si="1028"/>
        <v>4.3447070864698289E-2</v>
      </c>
    </row>
    <row r="3995" spans="1:56" x14ac:dyDescent="0.25">
      <c r="A3995" s="2">
        <v>124</v>
      </c>
      <c r="B3995" s="2" t="s">
        <v>122</v>
      </c>
      <c r="C3995" s="2" t="s">
        <v>1004</v>
      </c>
      <c r="D3995" s="2" t="s">
        <v>515</v>
      </c>
      <c r="E3995" s="2" t="s">
        <v>221</v>
      </c>
      <c r="F3995" s="2" t="s">
        <v>59</v>
      </c>
      <c r="G3995" s="2" t="s">
        <v>516</v>
      </c>
      <c r="H3995" s="2" t="s">
        <v>402</v>
      </c>
      <c r="J3995" s="3">
        <v>42209</v>
      </c>
      <c r="K3995" s="2">
        <v>820349</v>
      </c>
      <c r="L3995" s="2">
        <v>746914</v>
      </c>
      <c r="N3995" s="2">
        <v>42</v>
      </c>
      <c r="P3995" s="2" t="s">
        <v>131</v>
      </c>
      <c r="S3995" s="2" t="s">
        <v>132</v>
      </c>
      <c r="T3995" s="2" t="s">
        <v>133</v>
      </c>
      <c r="U3995" s="2" t="s">
        <v>134</v>
      </c>
      <c r="V3995" s="2">
        <v>49</v>
      </c>
      <c r="Y3995" s="2">
        <f t="shared" si="1014"/>
        <v>15.597184423005743</v>
      </c>
      <c r="AB3995" s="2">
        <v>15.59718442</v>
      </c>
      <c r="AC3995" s="2">
        <f t="shared" si="1015"/>
        <v>1.9106550918182034E-2</v>
      </c>
      <c r="AD3995" s="2">
        <v>0.73923492192608087</v>
      </c>
      <c r="AE3995" s="2">
        <f t="shared" si="1020"/>
        <v>2.5846385704289787</v>
      </c>
      <c r="AF3995" s="2">
        <v>55</v>
      </c>
      <c r="AG3995" s="4">
        <f t="shared" si="1021"/>
        <v>1.8181818181818181</v>
      </c>
      <c r="AH3995" s="4">
        <f t="shared" si="1022"/>
        <v>4.4028203886107971</v>
      </c>
      <c r="AI3995" s="5">
        <f t="shared" si="1023"/>
        <v>2.2014101943053985</v>
      </c>
      <c r="AJ3995" s="2">
        <f t="shared" si="1016"/>
        <v>0.20635074991636596</v>
      </c>
      <c r="AK3995" s="2">
        <f t="shared" si="1017"/>
        <v>9.1711444407273759E-2</v>
      </c>
      <c r="AL3995" s="2">
        <v>5</v>
      </c>
      <c r="AM3995" s="2">
        <v>5</v>
      </c>
      <c r="AN3995" s="2">
        <f t="shared" si="1018"/>
        <v>12.5</v>
      </c>
      <c r="AO3995" s="2">
        <f t="shared" si="1019"/>
        <v>2.5</v>
      </c>
      <c r="AP3995" s="2">
        <v>18</v>
      </c>
      <c r="AQ3995" s="2">
        <v>8</v>
      </c>
      <c r="AR3995" s="2">
        <v>0</v>
      </c>
      <c r="AS3995" s="2" t="s">
        <v>79</v>
      </c>
      <c r="AT3995" s="2">
        <v>3</v>
      </c>
      <c r="AV3995" s="2" t="s">
        <v>115</v>
      </c>
      <c r="AW3995" s="2" t="str">
        <f t="shared" si="1024"/>
        <v>Arbóreo inferior</v>
      </c>
      <c r="AX3995" s="2" t="str">
        <f t="shared" si="1030"/>
        <v>I</v>
      </c>
      <c r="AY3995" s="2">
        <v>1910</v>
      </c>
      <c r="AZ3995" s="4">
        <f t="shared" si="1025"/>
        <v>5.2356020942408384E-2</v>
      </c>
      <c r="BA3995" s="4">
        <v>33.270446189313013</v>
      </c>
      <c r="BB3995" s="4">
        <f t="shared" si="1026"/>
        <v>5.7427997236536479E-2</v>
      </c>
      <c r="BC3995" s="4">
        <f t="shared" si="1027"/>
        <v>0.10978401817894487</v>
      </c>
      <c r="BD3995" s="4">
        <f t="shared" si="1028"/>
        <v>5.4892009089472435E-2</v>
      </c>
    </row>
    <row r="3996" spans="1:56" x14ac:dyDescent="0.25">
      <c r="A3996" s="2">
        <v>124</v>
      </c>
      <c r="B3996" s="2" t="s">
        <v>122</v>
      </c>
      <c r="C3996" s="2" t="s">
        <v>1004</v>
      </c>
      <c r="D3996" s="2" t="s">
        <v>515</v>
      </c>
      <c r="E3996" s="2" t="s">
        <v>221</v>
      </c>
      <c r="F3996" s="2" t="s">
        <v>59</v>
      </c>
      <c r="G3996" s="2" t="s">
        <v>516</v>
      </c>
      <c r="H3996" s="2" t="s">
        <v>402</v>
      </c>
      <c r="J3996" s="3">
        <v>42209</v>
      </c>
      <c r="K3996" s="2">
        <v>820349</v>
      </c>
      <c r="L3996" s="2">
        <v>746914</v>
      </c>
      <c r="N3996" s="2">
        <v>49</v>
      </c>
      <c r="P3996" s="2" t="s">
        <v>135</v>
      </c>
      <c r="S3996" s="2" t="s">
        <v>136</v>
      </c>
      <c r="T3996" s="2" t="s">
        <v>139</v>
      </c>
      <c r="U3996" s="2" t="s">
        <v>532</v>
      </c>
      <c r="V3996" s="2">
        <v>23</v>
      </c>
      <c r="Y3996" s="2">
        <f t="shared" si="1014"/>
        <v>7.3211273822271856</v>
      </c>
      <c r="AB3996" s="2">
        <v>7.3211273820000002</v>
      </c>
      <c r="AC3996" s="2">
        <f t="shared" si="1015"/>
        <v>4.2096482447806314E-3</v>
      </c>
      <c r="AD3996" s="2">
        <v>0.73923492192608087</v>
      </c>
      <c r="AE3996" s="2">
        <f t="shared" si="1020"/>
        <v>0.5694601431723989</v>
      </c>
      <c r="AF3996" s="2">
        <v>55</v>
      </c>
      <c r="AG3996" s="4">
        <f t="shared" si="1021"/>
        <v>1.8181818181818181</v>
      </c>
      <c r="AH3996" s="4">
        <f t="shared" si="1022"/>
        <v>2.387641961354217</v>
      </c>
      <c r="AI3996" s="5">
        <f t="shared" si="1023"/>
        <v>1.1938209806771085</v>
      </c>
      <c r="AJ3996" s="2">
        <f t="shared" si="1016"/>
        <v>2.0206311574947029E-2</v>
      </c>
      <c r="AK3996" s="2">
        <f t="shared" si="1017"/>
        <v>1.0103155787473514E-2</v>
      </c>
      <c r="AL3996" s="2">
        <v>2</v>
      </c>
      <c r="AM3996" s="2">
        <v>2</v>
      </c>
      <c r="AN3996" s="2">
        <f t="shared" si="1018"/>
        <v>2</v>
      </c>
      <c r="AO3996" s="2">
        <f t="shared" si="1019"/>
        <v>0.4</v>
      </c>
      <c r="AP3996" s="2">
        <v>8</v>
      </c>
      <c r="AQ3996" s="2">
        <v>4</v>
      </c>
      <c r="AR3996" s="2">
        <v>0</v>
      </c>
      <c r="AS3996" s="2" t="s">
        <v>276</v>
      </c>
      <c r="AT3996" s="2">
        <v>1</v>
      </c>
      <c r="AV3996" s="2" t="s">
        <v>115</v>
      </c>
      <c r="AW3996" s="2" t="str">
        <f t="shared" si="1024"/>
        <v>Arbolitos</v>
      </c>
      <c r="AX3996" s="2" t="str">
        <f t="shared" si="1030"/>
        <v>Latizal alto</v>
      </c>
      <c r="AY3996" s="2">
        <v>1910</v>
      </c>
      <c r="AZ3996" s="4">
        <f t="shared" si="1025"/>
        <v>5.2356020942408384E-2</v>
      </c>
      <c r="BA3996" s="4">
        <v>33.270446189313013</v>
      </c>
      <c r="BB3996" s="4">
        <f t="shared" si="1026"/>
        <v>1.2652815717670888E-2</v>
      </c>
      <c r="BC3996" s="4">
        <f t="shared" si="1027"/>
        <v>6.5008836660079269E-2</v>
      </c>
      <c r="BD3996" s="4">
        <f t="shared" si="1028"/>
        <v>3.2504418330039635E-2</v>
      </c>
    </row>
    <row r="3997" spans="1:56" x14ac:dyDescent="0.25">
      <c r="A3997" s="2">
        <v>124</v>
      </c>
      <c r="B3997" s="2" t="s">
        <v>122</v>
      </c>
      <c r="C3997" s="2" t="s">
        <v>1004</v>
      </c>
      <c r="D3997" s="2" t="s">
        <v>515</v>
      </c>
      <c r="E3997" s="2" t="s">
        <v>221</v>
      </c>
      <c r="F3997" s="2" t="s">
        <v>59</v>
      </c>
      <c r="G3997" s="2" t="s">
        <v>516</v>
      </c>
      <c r="H3997" s="2" t="s">
        <v>402</v>
      </c>
      <c r="J3997" s="3">
        <v>42209</v>
      </c>
      <c r="K3997" s="2">
        <v>820349</v>
      </c>
      <c r="L3997" s="2">
        <v>746914</v>
      </c>
      <c r="N3997" s="2">
        <v>45</v>
      </c>
      <c r="P3997" s="2" t="s">
        <v>135</v>
      </c>
      <c r="S3997" s="2" t="s">
        <v>136</v>
      </c>
      <c r="T3997" s="2" t="s">
        <v>139</v>
      </c>
      <c r="U3997" s="2" t="s">
        <v>532</v>
      </c>
      <c r="V3997" s="2">
        <v>36</v>
      </c>
      <c r="Y3997" s="2">
        <f t="shared" si="1014"/>
        <v>11.459155902616464</v>
      </c>
      <c r="AB3997" s="2">
        <v>11.459155900000001</v>
      </c>
      <c r="AC3997" s="2">
        <f t="shared" si="1015"/>
        <v>1.0313240312354817E-2</v>
      </c>
      <c r="AD3997" s="2">
        <v>0.73923492192608087</v>
      </c>
      <c r="AE3997" s="2">
        <f t="shared" si="1020"/>
        <v>1.3951235265622477</v>
      </c>
      <c r="AF3997" s="2">
        <v>55</v>
      </c>
      <c r="AG3997" s="4">
        <f t="shared" si="1021"/>
        <v>1.8181818181818181</v>
      </c>
      <c r="AH3997" s="4">
        <f t="shared" si="1022"/>
        <v>3.2133053447440658</v>
      </c>
      <c r="AI3997" s="5">
        <f t="shared" si="1023"/>
        <v>1.6066526723720329</v>
      </c>
      <c r="AJ3997" s="2">
        <f t="shared" si="1016"/>
        <v>7.4255330248954685E-2</v>
      </c>
      <c r="AK3997" s="2">
        <f t="shared" si="1017"/>
        <v>4.9503553499303118E-2</v>
      </c>
      <c r="AL3997" s="2">
        <v>3</v>
      </c>
      <c r="AM3997" s="2">
        <v>3</v>
      </c>
      <c r="AN3997" s="2">
        <f t="shared" si="1018"/>
        <v>4.5</v>
      </c>
      <c r="AO3997" s="2">
        <f t="shared" si="1019"/>
        <v>0.89999999999999991</v>
      </c>
      <c r="AP3997" s="2">
        <v>12</v>
      </c>
      <c r="AQ3997" s="2">
        <v>8</v>
      </c>
      <c r="AR3997" s="2">
        <v>2</v>
      </c>
      <c r="AS3997" s="2" t="s">
        <v>276</v>
      </c>
      <c r="AT3997" s="2">
        <v>2</v>
      </c>
      <c r="AV3997" s="2" t="s">
        <v>115</v>
      </c>
      <c r="AW3997" s="2" t="str">
        <f t="shared" si="1024"/>
        <v>Arbolitos</v>
      </c>
      <c r="AX3997" s="2" t="str">
        <f t="shared" si="1030"/>
        <v>I</v>
      </c>
      <c r="AY3997" s="2">
        <v>1910</v>
      </c>
      <c r="AZ3997" s="4">
        <f t="shared" si="1025"/>
        <v>5.2356020942408384E-2</v>
      </c>
      <c r="BA3997" s="4">
        <v>33.270446189313013</v>
      </c>
      <c r="BB3997" s="4">
        <f t="shared" si="1026"/>
        <v>3.0998202589983873E-2</v>
      </c>
      <c r="BC3997" s="4">
        <f t="shared" si="1027"/>
        <v>8.335422353239226E-2</v>
      </c>
      <c r="BD3997" s="4">
        <f t="shared" si="1028"/>
        <v>4.167711176619613E-2</v>
      </c>
    </row>
    <row r="3998" spans="1:56" x14ac:dyDescent="0.25">
      <c r="A3998" s="2">
        <v>124</v>
      </c>
      <c r="B3998" s="2" t="s">
        <v>122</v>
      </c>
      <c r="C3998" s="2" t="s">
        <v>1004</v>
      </c>
      <c r="D3998" s="2" t="s">
        <v>515</v>
      </c>
      <c r="E3998" s="2" t="s">
        <v>221</v>
      </c>
      <c r="F3998" s="2" t="s">
        <v>59</v>
      </c>
      <c r="G3998" s="2" t="s">
        <v>516</v>
      </c>
      <c r="H3998" s="2" t="s">
        <v>402</v>
      </c>
      <c r="J3998" s="3">
        <v>42209</v>
      </c>
      <c r="K3998" s="2">
        <v>820349</v>
      </c>
      <c r="L3998" s="2">
        <v>746914</v>
      </c>
      <c r="N3998" s="2">
        <v>2</v>
      </c>
      <c r="P3998" s="2" t="s">
        <v>135</v>
      </c>
      <c r="S3998" s="2" t="s">
        <v>136</v>
      </c>
      <c r="T3998" s="2" t="s">
        <v>139</v>
      </c>
      <c r="U3998" s="2" t="s">
        <v>532</v>
      </c>
      <c r="V3998" s="2">
        <v>49</v>
      </c>
      <c r="Y3998" s="2">
        <f t="shared" si="1014"/>
        <v>15.597184423005743</v>
      </c>
      <c r="AB3998" s="2">
        <v>15.59718442</v>
      </c>
      <c r="AC3998" s="2">
        <f t="shared" si="1015"/>
        <v>1.9106550918182034E-2</v>
      </c>
      <c r="AD3998" s="2">
        <v>0.73923492192608087</v>
      </c>
      <c r="AE3998" s="2">
        <f t="shared" si="1020"/>
        <v>2.5846385704289787</v>
      </c>
      <c r="AF3998" s="2">
        <v>55</v>
      </c>
      <c r="AG3998" s="4">
        <f t="shared" si="1021"/>
        <v>1.8181818181818181</v>
      </c>
      <c r="AH3998" s="4">
        <f t="shared" si="1022"/>
        <v>4.4028203886107971</v>
      </c>
      <c r="AI3998" s="5">
        <f t="shared" si="1023"/>
        <v>2.2014101943053985</v>
      </c>
      <c r="AJ3998" s="2">
        <f t="shared" si="1016"/>
        <v>0.14903109716181986</v>
      </c>
      <c r="AK3998" s="2">
        <f t="shared" si="1017"/>
        <v>9.1711444407273759E-2</v>
      </c>
      <c r="AL3998" s="2">
        <v>3</v>
      </c>
      <c r="AM3998" s="2">
        <v>4</v>
      </c>
      <c r="AN3998" s="2">
        <f t="shared" si="1018"/>
        <v>6</v>
      </c>
      <c r="AO3998" s="2">
        <f t="shared" si="1019"/>
        <v>1.2</v>
      </c>
      <c r="AP3998" s="2">
        <v>13</v>
      </c>
      <c r="AQ3998" s="2">
        <v>8</v>
      </c>
      <c r="AR3998" s="2">
        <v>0</v>
      </c>
      <c r="AS3998" s="2" t="s">
        <v>79</v>
      </c>
      <c r="AT3998" s="2">
        <v>3</v>
      </c>
      <c r="AV3998" s="2" t="s">
        <v>115</v>
      </c>
      <c r="AW3998" s="2" t="str">
        <f t="shared" si="1024"/>
        <v>Arbóreo inferior</v>
      </c>
      <c r="AX3998" s="2" t="str">
        <f t="shared" si="1030"/>
        <v>I</v>
      </c>
      <c r="AY3998" s="2">
        <v>1910</v>
      </c>
      <c r="AZ3998" s="4">
        <f t="shared" si="1025"/>
        <v>5.2356020942408384E-2</v>
      </c>
      <c r="BA3998" s="4">
        <v>33.270446189313013</v>
      </c>
      <c r="BB3998" s="4">
        <f t="shared" si="1026"/>
        <v>5.7427997236536479E-2</v>
      </c>
      <c r="BC3998" s="4">
        <f t="shared" si="1027"/>
        <v>0.10978401817894487</v>
      </c>
      <c r="BD3998" s="4">
        <f t="shared" si="1028"/>
        <v>5.4892009089472435E-2</v>
      </c>
    </row>
    <row r="3999" spans="1:56" x14ac:dyDescent="0.25">
      <c r="A3999" s="2">
        <v>124</v>
      </c>
      <c r="B3999" s="2" t="s">
        <v>122</v>
      </c>
      <c r="C3999" s="2" t="s">
        <v>1004</v>
      </c>
      <c r="D3999" s="2" t="s">
        <v>515</v>
      </c>
      <c r="E3999" s="2" t="s">
        <v>221</v>
      </c>
      <c r="F3999" s="2" t="s">
        <v>59</v>
      </c>
      <c r="G3999" s="2" t="s">
        <v>516</v>
      </c>
      <c r="H3999" s="2" t="s">
        <v>402</v>
      </c>
      <c r="J3999" s="3">
        <v>42209</v>
      </c>
      <c r="K3999" s="2">
        <v>820349</v>
      </c>
      <c r="L3999" s="2">
        <v>746914</v>
      </c>
      <c r="N3999" s="2">
        <v>11</v>
      </c>
      <c r="P3999" s="2" t="s">
        <v>80</v>
      </c>
      <c r="S3999" s="2" t="s">
        <v>81</v>
      </c>
      <c r="T3999" s="2" t="s">
        <v>82</v>
      </c>
      <c r="U3999" s="2" t="s">
        <v>83</v>
      </c>
      <c r="V3999" s="2">
        <v>28</v>
      </c>
      <c r="Y3999" s="2">
        <f t="shared" si="1014"/>
        <v>8.91267681314614</v>
      </c>
      <c r="AB3999" s="2">
        <v>8.9126768129999991</v>
      </c>
      <c r="AC3999" s="2">
        <f t="shared" si="1015"/>
        <v>6.2388737692022998E-3</v>
      </c>
      <c r="AD3999" s="2">
        <v>0.73923492192608087</v>
      </c>
      <c r="AE3999" s="2">
        <f t="shared" si="1020"/>
        <v>0.84396361483395266</v>
      </c>
      <c r="AF3999" s="2">
        <v>55</v>
      </c>
      <c r="AG3999" s="4">
        <f t="shared" si="1021"/>
        <v>1.8181818181818181</v>
      </c>
      <c r="AH3999" s="4">
        <f t="shared" si="1022"/>
        <v>2.6621454330157706</v>
      </c>
      <c r="AI3999" s="5">
        <f t="shared" si="1023"/>
        <v>1.3310727165078853</v>
      </c>
      <c r="AJ3999" s="2">
        <f t="shared" si="1016"/>
        <v>5.9893188184342076E-2</v>
      </c>
      <c r="AK3999" s="2">
        <f t="shared" si="1017"/>
        <v>1.4973297046085519E-2</v>
      </c>
      <c r="AL3999" s="2">
        <v>3</v>
      </c>
      <c r="AM3999" s="2">
        <v>2</v>
      </c>
      <c r="AN3999" s="2">
        <f t="shared" si="1018"/>
        <v>3</v>
      </c>
      <c r="AO3999" s="2">
        <f t="shared" si="1019"/>
        <v>0.6</v>
      </c>
      <c r="AP3999" s="2">
        <v>16</v>
      </c>
      <c r="AQ3999" s="2">
        <v>4</v>
      </c>
      <c r="AR3999" s="2">
        <v>0</v>
      </c>
      <c r="AS3999" s="2" t="s">
        <v>276</v>
      </c>
      <c r="AT3999" s="2">
        <v>2</v>
      </c>
      <c r="AV3999" s="2" t="s">
        <v>115</v>
      </c>
      <c r="AW3999" s="2" t="str">
        <f t="shared" si="1024"/>
        <v>Arbóreo inferior</v>
      </c>
      <c r="AX3999" s="2" t="str">
        <f t="shared" si="1030"/>
        <v>Latizal alto</v>
      </c>
      <c r="AY3999" s="2">
        <v>1910</v>
      </c>
      <c r="AZ3999" s="4">
        <f t="shared" si="1025"/>
        <v>5.2356020942408384E-2</v>
      </c>
      <c r="BA3999" s="4">
        <v>33.270446189313013</v>
      </c>
      <c r="BB3999" s="4">
        <f t="shared" si="1026"/>
        <v>1.8751999097644575E-2</v>
      </c>
      <c r="BC3999" s="4">
        <f t="shared" si="1027"/>
        <v>7.1108020040052955E-2</v>
      </c>
      <c r="BD3999" s="4">
        <f t="shared" si="1028"/>
        <v>3.5554010020026477E-2</v>
      </c>
    </row>
    <row r="4000" spans="1:56" x14ac:dyDescent="0.25">
      <c r="A4000" s="2">
        <v>124</v>
      </c>
      <c r="B4000" s="2" t="s">
        <v>122</v>
      </c>
      <c r="C4000" s="2" t="s">
        <v>1004</v>
      </c>
      <c r="D4000" s="2" t="s">
        <v>515</v>
      </c>
      <c r="E4000" s="2" t="s">
        <v>221</v>
      </c>
      <c r="F4000" s="2" t="s">
        <v>59</v>
      </c>
      <c r="G4000" s="2" t="s">
        <v>516</v>
      </c>
      <c r="H4000" s="2" t="s">
        <v>402</v>
      </c>
      <c r="J4000" s="3">
        <v>42209</v>
      </c>
      <c r="K4000" s="2">
        <v>820349</v>
      </c>
      <c r="L4000" s="2">
        <v>746914</v>
      </c>
      <c r="N4000" s="2">
        <v>51</v>
      </c>
      <c r="P4000" s="2" t="s">
        <v>144</v>
      </c>
      <c r="S4000" s="2" t="s">
        <v>535</v>
      </c>
      <c r="T4000" s="2" t="s">
        <v>536</v>
      </c>
      <c r="U4000" s="2" t="s">
        <v>537</v>
      </c>
      <c r="V4000" s="2">
        <v>23</v>
      </c>
      <c r="Y4000" s="2">
        <f t="shared" si="1014"/>
        <v>7.3211273822271856</v>
      </c>
      <c r="AB4000" s="2">
        <v>7.3211273820000002</v>
      </c>
      <c r="AC4000" s="2">
        <f t="shared" si="1015"/>
        <v>4.2096482447806314E-3</v>
      </c>
      <c r="AD4000" s="2">
        <v>0.73923492192608087</v>
      </c>
      <c r="AE4000" s="2">
        <f t="shared" si="1020"/>
        <v>0.5694601431723989</v>
      </c>
      <c r="AF4000" s="2">
        <v>55</v>
      </c>
      <c r="AG4000" s="4">
        <f t="shared" si="1021"/>
        <v>1.8181818181818181</v>
      </c>
      <c r="AH4000" s="4">
        <f t="shared" si="1022"/>
        <v>2.387641961354217</v>
      </c>
      <c r="AI4000" s="5">
        <f t="shared" si="1023"/>
        <v>1.1938209806771085</v>
      </c>
      <c r="AJ4000" s="2">
        <f t="shared" si="1016"/>
        <v>1.5154733681210272E-2</v>
      </c>
      <c r="AK4000" s="2">
        <f t="shared" si="1017"/>
        <v>2.5257889468683786E-3</v>
      </c>
      <c r="AL4000" s="2">
        <v>2</v>
      </c>
      <c r="AM4000" s="2">
        <v>2</v>
      </c>
      <c r="AN4000" s="2">
        <f t="shared" si="1018"/>
        <v>2</v>
      </c>
      <c r="AO4000" s="2">
        <f t="shared" si="1019"/>
        <v>0.4</v>
      </c>
      <c r="AP4000" s="2">
        <v>6</v>
      </c>
      <c r="AQ4000" s="2">
        <v>1</v>
      </c>
      <c r="AR4000" s="2">
        <v>0</v>
      </c>
      <c r="AS4000" s="2" t="s">
        <v>276</v>
      </c>
      <c r="AT4000" s="2">
        <v>2</v>
      </c>
      <c r="AV4000" s="2" t="s">
        <v>115</v>
      </c>
      <c r="AW4000" s="2" t="str">
        <f t="shared" si="1024"/>
        <v>Arbolitos</v>
      </c>
      <c r="AX4000" s="2" t="str">
        <f t="shared" si="1030"/>
        <v>Latizal alto</v>
      </c>
      <c r="AY4000" s="2">
        <v>1910</v>
      </c>
      <c r="AZ4000" s="4">
        <f t="shared" si="1025"/>
        <v>5.2356020942408384E-2</v>
      </c>
      <c r="BA4000" s="4">
        <v>33.270446189313013</v>
      </c>
      <c r="BB4000" s="4">
        <f t="shared" si="1026"/>
        <v>1.2652815717670888E-2</v>
      </c>
      <c r="BC4000" s="4">
        <f t="shared" si="1027"/>
        <v>6.5008836660079269E-2</v>
      </c>
      <c r="BD4000" s="4">
        <f t="shared" si="1028"/>
        <v>3.2504418330039635E-2</v>
      </c>
    </row>
    <row r="4001" spans="1:56" x14ac:dyDescent="0.25">
      <c r="A4001" s="2">
        <v>124</v>
      </c>
      <c r="B4001" s="2" t="s">
        <v>122</v>
      </c>
      <c r="C4001" s="2" t="s">
        <v>1004</v>
      </c>
      <c r="D4001" s="2" t="s">
        <v>515</v>
      </c>
      <c r="E4001" s="2" t="s">
        <v>221</v>
      </c>
      <c r="F4001" s="2" t="s">
        <v>59</v>
      </c>
      <c r="G4001" s="2" t="s">
        <v>516</v>
      </c>
      <c r="H4001" s="2" t="s">
        <v>402</v>
      </c>
      <c r="J4001" s="3">
        <v>42209</v>
      </c>
      <c r="K4001" s="2">
        <v>820349</v>
      </c>
      <c r="L4001" s="2">
        <v>746914</v>
      </c>
      <c r="N4001" s="2">
        <v>3</v>
      </c>
      <c r="P4001" s="2" t="s">
        <v>90</v>
      </c>
      <c r="S4001" s="2" t="s">
        <v>91</v>
      </c>
      <c r="T4001" s="2" t="s">
        <v>274</v>
      </c>
      <c r="U4001" s="2" t="s">
        <v>502</v>
      </c>
      <c r="V4001" s="2">
        <v>19</v>
      </c>
      <c r="Y4001" s="2">
        <f t="shared" si="1014"/>
        <v>6.0478878374920226</v>
      </c>
      <c r="AB4001" s="2">
        <v>6.0478878370000002</v>
      </c>
      <c r="AC4001" s="2">
        <f t="shared" si="1015"/>
        <v>2.8727467228087103E-3</v>
      </c>
      <c r="AD4001" s="2">
        <v>0.73923492192608087</v>
      </c>
      <c r="AE4001" s="2">
        <f t="shared" si="1020"/>
        <v>0.38861079713655194</v>
      </c>
      <c r="AF4001" s="2">
        <v>55</v>
      </c>
      <c r="AG4001" s="4">
        <f t="shared" si="1021"/>
        <v>1.8181818181818181</v>
      </c>
      <c r="AH4001" s="4">
        <f t="shared" si="1022"/>
        <v>2.2067926153183701</v>
      </c>
      <c r="AI4001" s="5">
        <f t="shared" si="1023"/>
        <v>1.1033963076591851</v>
      </c>
      <c r="AJ4001" s="2">
        <f t="shared" si="1016"/>
        <v>8.6182401684261317E-3</v>
      </c>
      <c r="AK4001" s="2">
        <f t="shared" si="1017"/>
        <v>0</v>
      </c>
      <c r="AL4001" s="2">
        <v>3</v>
      </c>
      <c r="AM4001" s="2">
        <v>2</v>
      </c>
      <c r="AN4001" s="2">
        <f t="shared" si="1018"/>
        <v>3</v>
      </c>
      <c r="AO4001" s="2">
        <f t="shared" si="1019"/>
        <v>0.6</v>
      </c>
      <c r="AP4001" s="2">
        <v>5</v>
      </c>
      <c r="AQ4001" s="2">
        <v>0</v>
      </c>
      <c r="AR4001" s="2">
        <v>20</v>
      </c>
      <c r="AS4001" s="2" t="s">
        <v>78</v>
      </c>
      <c r="AT4001" s="2">
        <v>4</v>
      </c>
      <c r="AV4001" s="2" t="s">
        <v>115</v>
      </c>
      <c r="AW4001" s="2" t="str">
        <f t="shared" si="1024"/>
        <v>Arbustivo</v>
      </c>
      <c r="AX4001" s="2" t="str">
        <f t="shared" si="1030"/>
        <v>Latizal alto</v>
      </c>
      <c r="AY4001" s="2">
        <v>1910</v>
      </c>
      <c r="AZ4001" s="4">
        <f t="shared" si="1025"/>
        <v>5.2356020942408384E-2</v>
      </c>
      <c r="BA4001" s="4">
        <v>33.270446189313013</v>
      </c>
      <c r="BB4001" s="4">
        <f t="shared" si="1026"/>
        <v>8.6345301967470488E-3</v>
      </c>
      <c r="BC4001" s="4">
        <f t="shared" si="1027"/>
        <v>6.0990551139155434E-2</v>
      </c>
      <c r="BD4001" s="4">
        <f t="shared" si="1028"/>
        <v>3.0495275569577717E-2</v>
      </c>
    </row>
    <row r="4002" spans="1:56" x14ac:dyDescent="0.25">
      <c r="A4002" s="2">
        <v>124</v>
      </c>
      <c r="B4002" s="2" t="s">
        <v>122</v>
      </c>
      <c r="C4002" s="2" t="s">
        <v>1004</v>
      </c>
      <c r="D4002" s="2" t="s">
        <v>515</v>
      </c>
      <c r="E4002" s="2" t="s">
        <v>221</v>
      </c>
      <c r="F4002" s="2" t="s">
        <v>59</v>
      </c>
      <c r="G4002" s="2" t="s">
        <v>516</v>
      </c>
      <c r="H4002" s="2" t="s">
        <v>402</v>
      </c>
      <c r="J4002" s="3">
        <v>42209</v>
      </c>
      <c r="K4002" s="2">
        <v>820349</v>
      </c>
      <c r="L4002" s="2">
        <v>746914</v>
      </c>
      <c r="N4002" s="2">
        <v>4</v>
      </c>
      <c r="P4002" s="2" t="s">
        <v>90</v>
      </c>
      <c r="S4002" s="2" t="s">
        <v>91</v>
      </c>
      <c r="T4002" s="2" t="s">
        <v>274</v>
      </c>
      <c r="U4002" s="2" t="s">
        <v>502</v>
      </c>
      <c r="V4002" s="2">
        <v>19</v>
      </c>
      <c r="Y4002" s="2">
        <f t="shared" si="1014"/>
        <v>6.0478878374920226</v>
      </c>
      <c r="AB4002" s="2">
        <v>6.0478878370000002</v>
      </c>
      <c r="AC4002" s="2">
        <f t="shared" si="1015"/>
        <v>2.8727467228087103E-3</v>
      </c>
      <c r="AD4002" s="2">
        <v>0.73923492192608087</v>
      </c>
      <c r="AE4002" s="2">
        <f t="shared" si="1020"/>
        <v>0.38861079713655194</v>
      </c>
      <c r="AF4002" s="2">
        <v>55</v>
      </c>
      <c r="AG4002" s="4">
        <f t="shared" si="1021"/>
        <v>1.8181818181818181</v>
      </c>
      <c r="AH4002" s="4">
        <f t="shared" si="1022"/>
        <v>2.2067926153183701</v>
      </c>
      <c r="AI4002" s="5">
        <f t="shared" si="1023"/>
        <v>1.1033963076591851</v>
      </c>
      <c r="AJ4002" s="2">
        <f t="shared" si="1016"/>
        <v>1.0341888202111356E-2</v>
      </c>
      <c r="AK4002" s="2">
        <f t="shared" si="1017"/>
        <v>6.8945921347409048E-3</v>
      </c>
      <c r="AL4002" s="2">
        <v>3</v>
      </c>
      <c r="AM4002" s="2">
        <v>2</v>
      </c>
      <c r="AN4002" s="2">
        <f t="shared" si="1018"/>
        <v>3</v>
      </c>
      <c r="AO4002" s="2">
        <f t="shared" si="1019"/>
        <v>0.6</v>
      </c>
      <c r="AP4002" s="2">
        <v>6</v>
      </c>
      <c r="AQ4002" s="2">
        <v>4</v>
      </c>
      <c r="AR4002" s="2">
        <v>0</v>
      </c>
      <c r="AS4002" s="2" t="s">
        <v>79</v>
      </c>
      <c r="AT4002" s="2">
        <v>3</v>
      </c>
      <c r="AV4002" s="2" t="s">
        <v>115</v>
      </c>
      <c r="AW4002" s="2" t="str">
        <f t="shared" si="1024"/>
        <v>Arbolitos</v>
      </c>
      <c r="AX4002" s="2" t="str">
        <f t="shared" si="1030"/>
        <v>Latizal alto</v>
      </c>
      <c r="AY4002" s="2">
        <v>1910</v>
      </c>
      <c r="AZ4002" s="4">
        <f t="shared" si="1025"/>
        <v>5.2356020942408384E-2</v>
      </c>
      <c r="BA4002" s="4">
        <v>33.270446189313013</v>
      </c>
      <c r="BB4002" s="4">
        <f t="shared" si="1026"/>
        <v>8.6345301967470488E-3</v>
      </c>
      <c r="BC4002" s="4">
        <f t="shared" si="1027"/>
        <v>6.0990551139155434E-2</v>
      </c>
      <c r="BD4002" s="4">
        <f t="shared" si="1028"/>
        <v>3.0495275569577717E-2</v>
      </c>
    </row>
    <row r="4003" spans="1:56" x14ac:dyDescent="0.25">
      <c r="A4003" s="2">
        <v>124</v>
      </c>
      <c r="B4003" s="2" t="s">
        <v>122</v>
      </c>
      <c r="C4003" s="2" t="s">
        <v>1004</v>
      </c>
      <c r="D4003" s="2" t="s">
        <v>515</v>
      </c>
      <c r="E4003" s="2" t="s">
        <v>221</v>
      </c>
      <c r="F4003" s="2" t="s">
        <v>59</v>
      </c>
      <c r="G4003" s="2" t="s">
        <v>516</v>
      </c>
      <c r="H4003" s="2" t="s">
        <v>402</v>
      </c>
      <c r="J4003" s="3">
        <v>42209</v>
      </c>
      <c r="K4003" s="2">
        <v>820349</v>
      </c>
      <c r="L4003" s="2">
        <v>746914</v>
      </c>
      <c r="N4003" s="2">
        <v>33</v>
      </c>
      <c r="P4003" s="2" t="s">
        <v>90</v>
      </c>
      <c r="S4003" s="2" t="s">
        <v>91</v>
      </c>
      <c r="T4003" s="2" t="s">
        <v>274</v>
      </c>
      <c r="U4003" s="2" t="s">
        <v>502</v>
      </c>
      <c r="V4003" s="2">
        <v>20</v>
      </c>
      <c r="Y4003" s="2">
        <f t="shared" si="1014"/>
        <v>6.366197723675814</v>
      </c>
      <c r="AB4003" s="2">
        <v>6.3661977240000001</v>
      </c>
      <c r="AC4003" s="2">
        <f t="shared" si="1015"/>
        <v>3.1830988618379067E-3</v>
      </c>
      <c r="AD4003" s="2">
        <v>0.73923492192608087</v>
      </c>
      <c r="AE4003" s="2">
        <f t="shared" si="1020"/>
        <v>0.43059368103773077</v>
      </c>
      <c r="AF4003" s="2">
        <v>55</v>
      </c>
      <c r="AG4003" s="4">
        <f t="shared" si="1021"/>
        <v>1.8181818181818181</v>
      </c>
      <c r="AH4003" s="4">
        <f t="shared" si="1022"/>
        <v>2.248775499219549</v>
      </c>
      <c r="AI4003" s="5">
        <f t="shared" si="1023"/>
        <v>1.1243877496097745</v>
      </c>
      <c r="AJ4003" s="2">
        <f t="shared" si="1016"/>
        <v>9.5492965855137196E-3</v>
      </c>
      <c r="AK4003" s="2">
        <f t="shared" si="1017"/>
        <v>3.8197186342054878E-3</v>
      </c>
      <c r="AL4003" s="2">
        <v>3</v>
      </c>
      <c r="AM4003" s="2">
        <v>2</v>
      </c>
      <c r="AN4003" s="2">
        <f t="shared" si="1018"/>
        <v>3</v>
      </c>
      <c r="AO4003" s="2">
        <f t="shared" si="1019"/>
        <v>0.6</v>
      </c>
      <c r="AP4003" s="2">
        <v>5</v>
      </c>
      <c r="AQ4003" s="2">
        <v>2</v>
      </c>
      <c r="AR4003" s="2">
        <v>0</v>
      </c>
      <c r="AS4003" s="2" t="s">
        <v>79</v>
      </c>
      <c r="AT4003" s="2">
        <v>3</v>
      </c>
      <c r="AV4003" s="2" t="s">
        <v>115</v>
      </c>
      <c r="AW4003" s="2" t="str">
        <f t="shared" si="1024"/>
        <v>Arbustivo</v>
      </c>
      <c r="AX4003" s="2" t="str">
        <f t="shared" si="1030"/>
        <v>Latizal alto</v>
      </c>
      <c r="AY4003" s="2">
        <v>1910</v>
      </c>
      <c r="AZ4003" s="4">
        <f t="shared" si="1025"/>
        <v>5.2356020942408384E-2</v>
      </c>
      <c r="BA4003" s="4">
        <v>33.270446189313013</v>
      </c>
      <c r="BB4003" s="4">
        <f t="shared" si="1026"/>
        <v>9.5673464783900854E-3</v>
      </c>
      <c r="BC4003" s="4">
        <f t="shared" si="1027"/>
        <v>6.1923367420798472E-2</v>
      </c>
      <c r="BD4003" s="4">
        <f t="shared" si="1028"/>
        <v>3.0961683710399236E-2</v>
      </c>
    </row>
    <row r="4004" spans="1:56" x14ac:dyDescent="0.25">
      <c r="A4004" s="2">
        <v>124</v>
      </c>
      <c r="B4004" s="2" t="s">
        <v>122</v>
      </c>
      <c r="C4004" s="2" t="s">
        <v>1004</v>
      </c>
      <c r="D4004" s="2" t="s">
        <v>515</v>
      </c>
      <c r="E4004" s="2" t="s">
        <v>221</v>
      </c>
      <c r="F4004" s="2" t="s">
        <v>59</v>
      </c>
      <c r="G4004" s="2" t="s">
        <v>516</v>
      </c>
      <c r="H4004" s="2" t="s">
        <v>402</v>
      </c>
      <c r="J4004" s="3">
        <v>42209</v>
      </c>
      <c r="K4004" s="2">
        <v>820349</v>
      </c>
      <c r="L4004" s="2">
        <v>746914</v>
      </c>
      <c r="N4004" s="2">
        <v>21</v>
      </c>
      <c r="P4004" s="2" t="s">
        <v>90</v>
      </c>
      <c r="S4004" s="2" t="s">
        <v>91</v>
      </c>
      <c r="T4004" s="2" t="s">
        <v>274</v>
      </c>
      <c r="U4004" s="2" t="s">
        <v>502</v>
      </c>
      <c r="V4004" s="2">
        <v>21</v>
      </c>
      <c r="Y4004" s="2">
        <f t="shared" si="1014"/>
        <v>6.6845076098596046</v>
      </c>
      <c r="AB4004" s="2">
        <v>6.6845076099999998</v>
      </c>
      <c r="AC4004" s="2">
        <f t="shared" si="1015"/>
        <v>3.5093664951762931E-3</v>
      </c>
      <c r="AD4004" s="2">
        <v>0.73923492192608087</v>
      </c>
      <c r="AE4004" s="2">
        <f t="shared" si="1020"/>
        <v>0.47472953334409829</v>
      </c>
      <c r="AF4004" s="2">
        <v>55</v>
      </c>
      <c r="AG4004" s="4">
        <f t="shared" si="1021"/>
        <v>1.8181818181818181</v>
      </c>
      <c r="AH4004" s="4">
        <f t="shared" si="1022"/>
        <v>2.2929113515259165</v>
      </c>
      <c r="AI4004" s="5">
        <f t="shared" si="1023"/>
        <v>1.1464556757629583</v>
      </c>
      <c r="AJ4004" s="2">
        <f t="shared" si="1016"/>
        <v>1.0528099485528878E-2</v>
      </c>
      <c r="AK4004" s="2">
        <f t="shared" si="1017"/>
        <v>6.3168596913173282E-3</v>
      </c>
      <c r="AL4004" s="2">
        <v>4</v>
      </c>
      <c r="AM4004" s="2">
        <v>4</v>
      </c>
      <c r="AN4004" s="2">
        <f t="shared" si="1018"/>
        <v>8</v>
      </c>
      <c r="AO4004" s="2">
        <f t="shared" si="1019"/>
        <v>1.6</v>
      </c>
      <c r="AP4004" s="2">
        <v>5</v>
      </c>
      <c r="AQ4004" s="2">
        <v>3</v>
      </c>
      <c r="AR4004" s="2">
        <v>1</v>
      </c>
      <c r="AS4004" s="2" t="s">
        <v>79</v>
      </c>
      <c r="AT4004" s="2">
        <v>3</v>
      </c>
      <c r="AV4004" s="2" t="s">
        <v>115</v>
      </c>
      <c r="AW4004" s="2" t="str">
        <f t="shared" si="1024"/>
        <v>Arbustivo</v>
      </c>
      <c r="AX4004" s="2" t="str">
        <f t="shared" si="1030"/>
        <v>Latizal alto</v>
      </c>
      <c r="AY4004" s="2">
        <v>1910</v>
      </c>
      <c r="AZ4004" s="4">
        <f t="shared" si="1025"/>
        <v>5.2356020942408384E-2</v>
      </c>
      <c r="BA4004" s="4">
        <v>33.270446189313013</v>
      </c>
      <c r="BB4004" s="4">
        <f t="shared" si="1026"/>
        <v>1.0547999492425072E-2</v>
      </c>
      <c r="BC4004" s="4">
        <f t="shared" si="1027"/>
        <v>6.2904020434833452E-2</v>
      </c>
      <c r="BD4004" s="4">
        <f t="shared" si="1028"/>
        <v>3.1452010217416726E-2</v>
      </c>
    </row>
    <row r="4005" spans="1:56" x14ac:dyDescent="0.25">
      <c r="A4005" s="2">
        <v>124</v>
      </c>
      <c r="B4005" s="2" t="s">
        <v>122</v>
      </c>
      <c r="C4005" s="2" t="s">
        <v>1004</v>
      </c>
      <c r="D4005" s="2" t="s">
        <v>515</v>
      </c>
      <c r="E4005" s="2" t="s">
        <v>221</v>
      </c>
      <c r="F4005" s="2" t="s">
        <v>59</v>
      </c>
      <c r="G4005" s="2" t="s">
        <v>516</v>
      </c>
      <c r="H4005" s="2" t="s">
        <v>402</v>
      </c>
      <c r="J4005" s="3">
        <v>42209</v>
      </c>
      <c r="K4005" s="2">
        <v>820349</v>
      </c>
      <c r="L4005" s="2">
        <v>746914</v>
      </c>
      <c r="N4005" s="2">
        <v>54</v>
      </c>
      <c r="P4005" s="2" t="s">
        <v>90</v>
      </c>
      <c r="S4005" s="2" t="s">
        <v>91</v>
      </c>
      <c r="T4005" s="2" t="s">
        <v>274</v>
      </c>
      <c r="U4005" s="2" t="s">
        <v>502</v>
      </c>
      <c r="V4005" s="2">
        <v>28</v>
      </c>
      <c r="Y4005" s="2">
        <f t="shared" si="1014"/>
        <v>8.91267681314614</v>
      </c>
      <c r="AB4005" s="2">
        <v>8.9126768129999991</v>
      </c>
      <c r="AC4005" s="2">
        <f t="shared" si="1015"/>
        <v>6.2388737692022998E-3</v>
      </c>
      <c r="AD4005" s="2">
        <v>0.73923492192608087</v>
      </c>
      <c r="AE4005" s="2">
        <f t="shared" si="1020"/>
        <v>0.84396361483395266</v>
      </c>
      <c r="AF4005" s="2">
        <v>55</v>
      </c>
      <c r="AG4005" s="4">
        <f t="shared" si="1021"/>
        <v>1.8181818181818181</v>
      </c>
      <c r="AH4005" s="4">
        <f t="shared" si="1022"/>
        <v>2.6621454330157706</v>
      </c>
      <c r="AI4005" s="5">
        <f t="shared" si="1023"/>
        <v>1.3310727165078853</v>
      </c>
      <c r="AJ4005" s="2">
        <f t="shared" si="1016"/>
        <v>1.8716621307606898E-2</v>
      </c>
      <c r="AK4005" s="2">
        <f t="shared" si="1017"/>
        <v>7.4866485230427595E-3</v>
      </c>
      <c r="AL4005" s="2">
        <v>3</v>
      </c>
      <c r="AM4005" s="2">
        <v>3</v>
      </c>
      <c r="AN4005" s="2">
        <f t="shared" si="1018"/>
        <v>4.5</v>
      </c>
      <c r="AO4005" s="2">
        <f t="shared" si="1019"/>
        <v>0.89999999999999991</v>
      </c>
      <c r="AP4005" s="2">
        <v>5</v>
      </c>
      <c r="AQ4005" s="2">
        <v>2</v>
      </c>
      <c r="AR4005" s="2">
        <v>0</v>
      </c>
      <c r="AS4005" s="2" t="s">
        <v>79</v>
      </c>
      <c r="AT4005" s="2">
        <v>3</v>
      </c>
      <c r="AV4005" s="2" t="s">
        <v>115</v>
      </c>
      <c r="AW4005" s="2" t="str">
        <f t="shared" si="1024"/>
        <v>Arbustivo</v>
      </c>
      <c r="AX4005" s="2" t="str">
        <f t="shared" si="1030"/>
        <v>Latizal alto</v>
      </c>
      <c r="AY4005" s="2">
        <v>1910</v>
      </c>
      <c r="AZ4005" s="4">
        <f t="shared" si="1025"/>
        <v>5.2356020942408384E-2</v>
      </c>
      <c r="BA4005" s="4">
        <v>33.270446189313013</v>
      </c>
      <c r="BB4005" s="4">
        <f t="shared" si="1026"/>
        <v>1.8751999097644575E-2</v>
      </c>
      <c r="BC4005" s="4">
        <f t="shared" si="1027"/>
        <v>7.1108020040052955E-2</v>
      </c>
      <c r="BD4005" s="4">
        <f t="shared" si="1028"/>
        <v>3.5554010020026477E-2</v>
      </c>
    </row>
    <row r="4006" spans="1:56" x14ac:dyDescent="0.25">
      <c r="A4006" s="2">
        <v>124</v>
      </c>
      <c r="B4006" s="2" t="s">
        <v>122</v>
      </c>
      <c r="C4006" s="2" t="s">
        <v>1004</v>
      </c>
      <c r="D4006" s="2" t="s">
        <v>515</v>
      </c>
      <c r="E4006" s="2" t="s">
        <v>221</v>
      </c>
      <c r="F4006" s="2" t="s">
        <v>59</v>
      </c>
      <c r="G4006" s="2" t="s">
        <v>516</v>
      </c>
      <c r="H4006" s="2" t="s">
        <v>402</v>
      </c>
      <c r="J4006" s="3">
        <v>42209</v>
      </c>
      <c r="K4006" s="2">
        <v>820349</v>
      </c>
      <c r="L4006" s="2">
        <v>746914</v>
      </c>
      <c r="N4006" s="2">
        <v>29</v>
      </c>
      <c r="P4006" s="2" t="s">
        <v>90</v>
      </c>
      <c r="S4006" s="2" t="s">
        <v>91</v>
      </c>
      <c r="T4006" s="2" t="s">
        <v>274</v>
      </c>
      <c r="U4006" s="2" t="s">
        <v>502</v>
      </c>
      <c r="V4006" s="2">
        <v>32</v>
      </c>
      <c r="Y4006" s="2">
        <f t="shared" si="1014"/>
        <v>10.185916357881302</v>
      </c>
      <c r="AB4006" s="2">
        <v>10.18591636</v>
      </c>
      <c r="AC4006" s="2">
        <f t="shared" si="1015"/>
        <v>8.148733086305043E-3</v>
      </c>
      <c r="AD4006" s="2">
        <v>0.73923492192608087</v>
      </c>
      <c r="AE4006" s="2">
        <f t="shared" si="1020"/>
        <v>1.102319823456591</v>
      </c>
      <c r="AF4006" s="2">
        <v>55</v>
      </c>
      <c r="AG4006" s="4">
        <f t="shared" si="1021"/>
        <v>1.8181818181818181</v>
      </c>
      <c r="AH4006" s="4">
        <f t="shared" si="1022"/>
        <v>2.9205016416384089</v>
      </c>
      <c r="AI4006" s="5">
        <f t="shared" si="1023"/>
        <v>1.4602508208192044</v>
      </c>
      <c r="AJ4006" s="2">
        <f t="shared" si="1016"/>
        <v>2.4446199258915131E-2</v>
      </c>
      <c r="AK4006" s="2">
        <f t="shared" si="1017"/>
        <v>9.7784797035660518E-4</v>
      </c>
      <c r="AL4006" s="2">
        <v>4</v>
      </c>
      <c r="AM4006" s="2">
        <v>5</v>
      </c>
      <c r="AN4006" s="2">
        <f t="shared" si="1018"/>
        <v>10</v>
      </c>
      <c r="AO4006" s="2">
        <f t="shared" si="1019"/>
        <v>2</v>
      </c>
      <c r="AP4006" s="2">
        <v>5</v>
      </c>
      <c r="AQ4006" s="2">
        <v>0.2</v>
      </c>
      <c r="AR4006" s="2">
        <v>0</v>
      </c>
      <c r="AS4006" s="2" t="s">
        <v>78</v>
      </c>
      <c r="AT4006" s="2">
        <v>5</v>
      </c>
      <c r="AV4006" s="2" t="s">
        <v>115</v>
      </c>
      <c r="AW4006" s="2" t="str">
        <f t="shared" si="1024"/>
        <v>Arbustivo</v>
      </c>
      <c r="AX4006" s="2" t="str">
        <f t="shared" si="1030"/>
        <v>I</v>
      </c>
      <c r="AY4006" s="2">
        <v>1910</v>
      </c>
      <c r="AZ4006" s="4">
        <f t="shared" si="1025"/>
        <v>5.2356020942408384E-2</v>
      </c>
      <c r="BA4006" s="4">
        <v>33.270446189313013</v>
      </c>
      <c r="BB4006" s="4">
        <f t="shared" si="1026"/>
        <v>2.4492406984678621E-2</v>
      </c>
      <c r="BC4006" s="4">
        <f t="shared" si="1027"/>
        <v>7.6848427927087001E-2</v>
      </c>
      <c r="BD4006" s="4">
        <f t="shared" si="1028"/>
        <v>3.8424213963543501E-2</v>
      </c>
    </row>
    <row r="4007" spans="1:56" x14ac:dyDescent="0.25">
      <c r="A4007" s="2">
        <v>124</v>
      </c>
      <c r="B4007" s="2" t="s">
        <v>122</v>
      </c>
      <c r="C4007" s="2" t="s">
        <v>1004</v>
      </c>
      <c r="D4007" s="2" t="s">
        <v>515</v>
      </c>
      <c r="E4007" s="2" t="s">
        <v>221</v>
      </c>
      <c r="F4007" s="2" t="s">
        <v>59</v>
      </c>
      <c r="G4007" s="2" t="s">
        <v>516</v>
      </c>
      <c r="H4007" s="2" t="s">
        <v>402</v>
      </c>
      <c r="J4007" s="3">
        <v>42209</v>
      </c>
      <c r="K4007" s="2">
        <v>820349</v>
      </c>
      <c r="L4007" s="2">
        <v>746914</v>
      </c>
      <c r="N4007" s="2">
        <v>44</v>
      </c>
      <c r="P4007" s="2" t="s">
        <v>163</v>
      </c>
      <c r="S4007" s="2" t="s">
        <v>1001</v>
      </c>
      <c r="T4007" s="2" t="s">
        <v>194</v>
      </c>
      <c r="U4007" s="2" t="s">
        <v>195</v>
      </c>
      <c r="V4007" s="2">
        <v>73</v>
      </c>
      <c r="Y4007" s="2">
        <f t="shared" si="1014"/>
        <v>23.236621691416719</v>
      </c>
      <c r="AB4007" s="2">
        <v>23.23662169</v>
      </c>
      <c r="AC4007" s="2">
        <f t="shared" si="1015"/>
        <v>4.2406834586835515E-2</v>
      </c>
      <c r="AD4007" s="2">
        <v>0.73923492192608087</v>
      </c>
      <c r="AE4007" s="2">
        <f t="shared" si="1020"/>
        <v>5.7365843156251684</v>
      </c>
      <c r="AF4007" s="2">
        <v>55</v>
      </c>
      <c r="AG4007" s="4">
        <f t="shared" si="1021"/>
        <v>1.8181818181818181</v>
      </c>
      <c r="AH4007" s="4">
        <f t="shared" si="1022"/>
        <v>7.5547661338069867</v>
      </c>
      <c r="AI4007" s="5">
        <f t="shared" si="1023"/>
        <v>3.7773830669034933</v>
      </c>
      <c r="AJ4007" s="2">
        <f t="shared" si="1016"/>
        <v>0.45799381353782354</v>
      </c>
      <c r="AK4007" s="2">
        <f t="shared" si="1017"/>
        <v>7.6332302256303913E-2</v>
      </c>
      <c r="AL4007" s="2">
        <v>8</v>
      </c>
      <c r="AM4007" s="2">
        <v>8</v>
      </c>
      <c r="AN4007" s="2">
        <f t="shared" si="1018"/>
        <v>32</v>
      </c>
      <c r="AO4007" s="2">
        <f t="shared" si="1019"/>
        <v>6.4</v>
      </c>
      <c r="AP4007" s="2">
        <v>18</v>
      </c>
      <c r="AQ4007" s="2">
        <v>3</v>
      </c>
      <c r="AR4007" s="2">
        <v>1</v>
      </c>
      <c r="AS4007" s="2" t="s">
        <v>276</v>
      </c>
      <c r="AT4007" s="2">
        <v>2</v>
      </c>
      <c r="AV4007" s="2" t="s">
        <v>115</v>
      </c>
      <c r="AW4007" s="2" t="str">
        <f t="shared" si="1024"/>
        <v>Arbóreo inferior</v>
      </c>
      <c r="AX4007" s="2" t="str">
        <f t="shared" si="1030"/>
        <v>II</v>
      </c>
      <c r="AY4007" s="2">
        <v>1910</v>
      </c>
      <c r="AZ4007" s="4">
        <f t="shared" si="1025"/>
        <v>5.2356020942408384E-2</v>
      </c>
      <c r="BA4007" s="4">
        <v>33.270446189313013</v>
      </c>
      <c r="BB4007" s="4">
        <f t="shared" si="1026"/>
        <v>0.12746097345835192</v>
      </c>
      <c r="BC4007" s="4">
        <f t="shared" si="1027"/>
        <v>0.17981699440076029</v>
      </c>
      <c r="BD4007" s="4">
        <f t="shared" si="1028"/>
        <v>8.9908497200380147E-2</v>
      </c>
    </row>
    <row r="4008" spans="1:56" x14ac:dyDescent="0.25">
      <c r="A4008" s="2">
        <v>124</v>
      </c>
      <c r="B4008" s="2" t="s">
        <v>122</v>
      </c>
      <c r="C4008" s="2" t="s">
        <v>1004</v>
      </c>
      <c r="D4008" s="2" t="s">
        <v>515</v>
      </c>
      <c r="E4008" s="2" t="s">
        <v>221</v>
      </c>
      <c r="F4008" s="2" t="s">
        <v>59</v>
      </c>
      <c r="G4008" s="2" t="s">
        <v>516</v>
      </c>
      <c r="H4008" s="2" t="s">
        <v>402</v>
      </c>
      <c r="J4008" s="3">
        <v>42209</v>
      </c>
      <c r="K4008" s="2">
        <v>820349</v>
      </c>
      <c r="L4008" s="2">
        <v>746914</v>
      </c>
      <c r="N4008" s="2">
        <v>46</v>
      </c>
      <c r="P4008" s="2" t="s">
        <v>102</v>
      </c>
      <c r="S4008" s="2" t="s">
        <v>214</v>
      </c>
      <c r="T4008" s="2" t="s">
        <v>215</v>
      </c>
      <c r="U4008" s="2" t="s">
        <v>506</v>
      </c>
      <c r="V4008" s="2">
        <v>31</v>
      </c>
      <c r="Y4008" s="2">
        <f t="shared" si="1014"/>
        <v>9.8676064716975116</v>
      </c>
      <c r="AB4008" s="2">
        <v>9.8676064720000003</v>
      </c>
      <c r="AC4008" s="2">
        <f t="shared" si="1015"/>
        <v>7.6473950155655709E-3</v>
      </c>
      <c r="AD4008" s="2">
        <v>0.73923492192608087</v>
      </c>
      <c r="AE4008" s="2">
        <f t="shared" si="1020"/>
        <v>1.0345013186931482</v>
      </c>
      <c r="AF4008" s="2">
        <v>55</v>
      </c>
      <c r="AG4008" s="4">
        <f t="shared" si="1021"/>
        <v>1.8181818181818181</v>
      </c>
      <c r="AH4008" s="4">
        <f t="shared" si="1022"/>
        <v>2.8526831368749663</v>
      </c>
      <c r="AI4008" s="5">
        <f t="shared" si="1023"/>
        <v>1.4263415684374832</v>
      </c>
      <c r="AJ4008" s="2">
        <f t="shared" si="1016"/>
        <v>3.2119059065375398E-2</v>
      </c>
      <c r="AK4008" s="2">
        <f t="shared" si="1017"/>
        <v>9.1768740186786845E-4</v>
      </c>
      <c r="AL4008" s="2">
        <v>6</v>
      </c>
      <c r="AM4008" s="2">
        <v>4</v>
      </c>
      <c r="AN4008" s="2">
        <f t="shared" si="1018"/>
        <v>12</v>
      </c>
      <c r="AO4008" s="2">
        <f t="shared" si="1019"/>
        <v>2.4</v>
      </c>
      <c r="AP4008" s="2">
        <v>7</v>
      </c>
      <c r="AQ4008" s="2">
        <v>0.2</v>
      </c>
      <c r="AR4008" s="2">
        <v>0</v>
      </c>
      <c r="AS4008" s="2" t="s">
        <v>276</v>
      </c>
      <c r="AT4008" s="2">
        <v>2</v>
      </c>
      <c r="AV4008" s="2" t="s">
        <v>115</v>
      </c>
      <c r="AW4008" s="2" t="str">
        <f t="shared" si="1024"/>
        <v>Arbolitos</v>
      </c>
      <c r="AX4008" s="2" t="str">
        <f t="shared" si="1030"/>
        <v>Latizal alto</v>
      </c>
      <c r="AY4008" s="2">
        <v>1910</v>
      </c>
      <c r="AZ4008" s="4">
        <f t="shared" si="1025"/>
        <v>5.2356020942408384E-2</v>
      </c>
      <c r="BA4008" s="4">
        <v>33.270446189313013</v>
      </c>
      <c r="BB4008" s="4">
        <f t="shared" si="1026"/>
        <v>2.2985549914332177E-2</v>
      </c>
      <c r="BC4008" s="4">
        <f t="shared" si="1027"/>
        <v>7.5341570856740564E-2</v>
      </c>
      <c r="BD4008" s="4">
        <f t="shared" si="1028"/>
        <v>3.7670785428370282E-2</v>
      </c>
    </row>
    <row r="4009" spans="1:56" x14ac:dyDescent="0.25">
      <c r="A4009" s="2">
        <v>124</v>
      </c>
      <c r="B4009" s="2" t="s">
        <v>122</v>
      </c>
      <c r="C4009" s="2" t="s">
        <v>1004</v>
      </c>
      <c r="D4009" s="2" t="s">
        <v>515</v>
      </c>
      <c r="E4009" s="2" t="s">
        <v>221</v>
      </c>
      <c r="F4009" s="2" t="s">
        <v>59</v>
      </c>
      <c r="G4009" s="2" t="s">
        <v>516</v>
      </c>
      <c r="H4009" s="2" t="s">
        <v>402</v>
      </c>
      <c r="J4009" s="3">
        <v>42209</v>
      </c>
      <c r="K4009" s="2">
        <v>820349</v>
      </c>
      <c r="L4009" s="2">
        <v>746914</v>
      </c>
      <c r="N4009" s="2">
        <v>30</v>
      </c>
      <c r="P4009" s="2" t="s">
        <v>144</v>
      </c>
      <c r="S4009" s="2" t="s">
        <v>152</v>
      </c>
      <c r="T4009" s="2" t="s">
        <v>153</v>
      </c>
      <c r="U4009" s="2" t="s">
        <v>154</v>
      </c>
      <c r="V4009" s="2">
        <v>28</v>
      </c>
      <c r="Y4009" s="2">
        <f t="shared" si="1014"/>
        <v>8.91267681314614</v>
      </c>
      <c r="AB4009" s="2">
        <v>8.9126768129999991</v>
      </c>
      <c r="AC4009" s="2">
        <f t="shared" si="1015"/>
        <v>6.2388737692022998E-3</v>
      </c>
      <c r="AD4009" s="2">
        <v>0.73923492192608087</v>
      </c>
      <c r="AE4009" s="2">
        <f t="shared" si="1020"/>
        <v>0.84396361483395266</v>
      </c>
      <c r="AF4009" s="2">
        <v>55</v>
      </c>
      <c r="AG4009" s="4">
        <f t="shared" si="1021"/>
        <v>1.8181818181818181</v>
      </c>
      <c r="AH4009" s="4">
        <f t="shared" si="1022"/>
        <v>2.6621454330157706</v>
      </c>
      <c r="AI4009" s="5">
        <f t="shared" si="1023"/>
        <v>1.3310727165078853</v>
      </c>
      <c r="AJ4009" s="2">
        <f t="shared" si="1016"/>
        <v>3.7433242615213795E-2</v>
      </c>
      <c r="AK4009" s="2">
        <f t="shared" si="1017"/>
        <v>2.2459945569128281E-2</v>
      </c>
      <c r="AL4009" s="2">
        <v>3</v>
      </c>
      <c r="AM4009" s="2">
        <v>6</v>
      </c>
      <c r="AN4009" s="2">
        <f t="shared" si="1018"/>
        <v>9</v>
      </c>
      <c r="AO4009" s="2">
        <f t="shared" si="1019"/>
        <v>1.7999999999999998</v>
      </c>
      <c r="AP4009" s="2">
        <v>10</v>
      </c>
      <c r="AQ4009" s="2">
        <v>6</v>
      </c>
      <c r="AR4009" s="2">
        <v>0</v>
      </c>
      <c r="AS4009" s="2" t="s">
        <v>78</v>
      </c>
      <c r="AT4009" s="2">
        <v>4</v>
      </c>
      <c r="AV4009" s="2" t="s">
        <v>115</v>
      </c>
      <c r="AW4009" s="2" t="str">
        <f t="shared" si="1024"/>
        <v>Arbolitos</v>
      </c>
      <c r="AX4009" s="2" t="str">
        <f t="shared" si="1030"/>
        <v>Latizal alto</v>
      </c>
      <c r="AY4009" s="2">
        <v>1910</v>
      </c>
      <c r="AZ4009" s="4">
        <f t="shared" si="1025"/>
        <v>5.2356020942408384E-2</v>
      </c>
      <c r="BA4009" s="4">
        <v>33.270446189313013</v>
      </c>
      <c r="BB4009" s="4">
        <f t="shared" si="1026"/>
        <v>1.8751999097644575E-2</v>
      </c>
      <c r="BC4009" s="4">
        <f t="shared" si="1027"/>
        <v>7.1108020040052955E-2</v>
      </c>
      <c r="BD4009" s="4">
        <f t="shared" si="1028"/>
        <v>3.5554010020026477E-2</v>
      </c>
    </row>
    <row r="4010" spans="1:56" x14ac:dyDescent="0.25">
      <c r="A4010" s="2">
        <v>124</v>
      </c>
      <c r="B4010" s="2" t="s">
        <v>122</v>
      </c>
      <c r="C4010" s="2" t="s">
        <v>1004</v>
      </c>
      <c r="D4010" s="2" t="s">
        <v>515</v>
      </c>
      <c r="E4010" s="2" t="s">
        <v>221</v>
      </c>
      <c r="F4010" s="2" t="s">
        <v>59</v>
      </c>
      <c r="G4010" s="2" t="s">
        <v>516</v>
      </c>
      <c r="H4010" s="2" t="s">
        <v>402</v>
      </c>
      <c r="J4010" s="3">
        <v>42209</v>
      </c>
      <c r="K4010" s="2">
        <v>820349</v>
      </c>
      <c r="L4010" s="2">
        <v>746914</v>
      </c>
      <c r="N4010" s="2">
        <v>17</v>
      </c>
      <c r="P4010" s="2" t="s">
        <v>144</v>
      </c>
      <c r="S4010" s="2" t="s">
        <v>152</v>
      </c>
      <c r="T4010" s="2" t="s">
        <v>153</v>
      </c>
      <c r="U4010" s="2" t="s">
        <v>154</v>
      </c>
      <c r="V4010" s="2">
        <v>34</v>
      </c>
      <c r="Y4010" s="2">
        <f t="shared" si="1014"/>
        <v>10.822536130248883</v>
      </c>
      <c r="AB4010" s="2">
        <v>10.82253613</v>
      </c>
      <c r="AC4010" s="2">
        <f t="shared" si="1015"/>
        <v>9.1991557107115509E-3</v>
      </c>
      <c r="AD4010" s="2">
        <v>0.73923492192608087</v>
      </c>
      <c r="AE4010" s="2">
        <f t="shared" si="1020"/>
        <v>1.2444157381990419</v>
      </c>
      <c r="AF4010" s="2">
        <v>55</v>
      </c>
      <c r="AG4010" s="4">
        <f t="shared" si="1021"/>
        <v>1.8181818181818181</v>
      </c>
      <c r="AH4010" s="4">
        <f t="shared" si="1022"/>
        <v>3.0625975563808598</v>
      </c>
      <c r="AI4010" s="5">
        <f t="shared" si="1023"/>
        <v>1.5312987781904299</v>
      </c>
      <c r="AJ4010" s="2">
        <f t="shared" si="1016"/>
        <v>4.9675440837842373E-2</v>
      </c>
      <c r="AK4010" s="2">
        <f t="shared" si="1017"/>
        <v>3.8636453984988516E-2</v>
      </c>
      <c r="AL4010" s="2">
        <v>3</v>
      </c>
      <c r="AM4010" s="2">
        <v>3</v>
      </c>
      <c r="AN4010" s="2">
        <f t="shared" si="1018"/>
        <v>4.5</v>
      </c>
      <c r="AO4010" s="2">
        <f t="shared" si="1019"/>
        <v>0.89999999999999991</v>
      </c>
      <c r="AP4010" s="2">
        <v>9</v>
      </c>
      <c r="AQ4010" s="2">
        <v>7</v>
      </c>
      <c r="AR4010" s="2">
        <v>0</v>
      </c>
      <c r="AS4010" s="2" t="s">
        <v>79</v>
      </c>
      <c r="AT4010" s="2">
        <v>3</v>
      </c>
      <c r="AV4010" s="2" t="s">
        <v>115</v>
      </c>
      <c r="AW4010" s="2" t="str">
        <f t="shared" si="1024"/>
        <v>Arbolitos</v>
      </c>
      <c r="AX4010" s="2" t="str">
        <f t="shared" si="1030"/>
        <v>I</v>
      </c>
      <c r="AY4010" s="2">
        <v>1910</v>
      </c>
      <c r="AZ4010" s="4">
        <f t="shared" si="1025"/>
        <v>5.2356020942408384E-2</v>
      </c>
      <c r="BA4010" s="4">
        <v>33.270446189313013</v>
      </c>
      <c r="BB4010" s="4">
        <f t="shared" si="1026"/>
        <v>2.7649631322547347E-2</v>
      </c>
      <c r="BC4010" s="4">
        <f t="shared" si="1027"/>
        <v>8.0005652264955734E-2</v>
      </c>
      <c r="BD4010" s="4">
        <f t="shared" si="1028"/>
        <v>4.0002826132477867E-2</v>
      </c>
    </row>
    <row r="4011" spans="1:56" x14ac:dyDescent="0.25">
      <c r="A4011" s="2">
        <v>124</v>
      </c>
      <c r="B4011" s="2" t="s">
        <v>122</v>
      </c>
      <c r="C4011" s="2" t="s">
        <v>1004</v>
      </c>
      <c r="D4011" s="2" t="s">
        <v>515</v>
      </c>
      <c r="E4011" s="2" t="s">
        <v>221</v>
      </c>
      <c r="F4011" s="2" t="s">
        <v>59</v>
      </c>
      <c r="G4011" s="2" t="s">
        <v>516</v>
      </c>
      <c r="H4011" s="2" t="s">
        <v>402</v>
      </c>
      <c r="J4011" s="3">
        <v>42209</v>
      </c>
      <c r="K4011" s="2">
        <v>820349</v>
      </c>
      <c r="L4011" s="2">
        <v>746914</v>
      </c>
      <c r="N4011" s="2">
        <v>14</v>
      </c>
      <c r="P4011" s="2" t="s">
        <v>144</v>
      </c>
      <c r="S4011" s="2" t="s">
        <v>152</v>
      </c>
      <c r="T4011" s="2" t="s">
        <v>153</v>
      </c>
      <c r="U4011" s="2" t="s">
        <v>154</v>
      </c>
      <c r="V4011" s="2">
        <v>56</v>
      </c>
      <c r="Y4011" s="2">
        <f t="shared" si="1014"/>
        <v>17.82535362629228</v>
      </c>
      <c r="AB4011" s="2">
        <v>17.825353629999999</v>
      </c>
      <c r="AC4011" s="2">
        <f t="shared" si="1015"/>
        <v>2.4955495076809199E-2</v>
      </c>
      <c r="AD4011" s="2">
        <v>0.73923492192608087</v>
      </c>
      <c r="AE4011" s="2">
        <f t="shared" si="1020"/>
        <v>3.3758544593358106</v>
      </c>
      <c r="AF4011" s="2">
        <v>55</v>
      </c>
      <c r="AG4011" s="4">
        <f t="shared" si="1021"/>
        <v>1.8181818181818181</v>
      </c>
      <c r="AH4011" s="4">
        <f t="shared" si="1022"/>
        <v>5.194036277517629</v>
      </c>
      <c r="AI4011" s="5">
        <f t="shared" si="1023"/>
        <v>2.5970181387588145</v>
      </c>
      <c r="AJ4011" s="2">
        <f t="shared" si="1016"/>
        <v>0.11978637636868415</v>
      </c>
      <c r="AK4011" s="2">
        <f t="shared" si="1017"/>
        <v>2.9946594092171038E-2</v>
      </c>
      <c r="AL4011" s="2">
        <v>3</v>
      </c>
      <c r="AM4011" s="2">
        <v>3</v>
      </c>
      <c r="AN4011" s="2">
        <f t="shared" si="1018"/>
        <v>4.5</v>
      </c>
      <c r="AO4011" s="2">
        <f t="shared" si="1019"/>
        <v>0.89999999999999991</v>
      </c>
      <c r="AP4011" s="2">
        <v>8</v>
      </c>
      <c r="AQ4011" s="2">
        <v>2</v>
      </c>
      <c r="AR4011" s="2">
        <v>0</v>
      </c>
      <c r="AS4011" s="2" t="s">
        <v>276</v>
      </c>
      <c r="AT4011" s="2">
        <v>2</v>
      </c>
      <c r="AV4011" s="2" t="s">
        <v>115</v>
      </c>
      <c r="AW4011" s="2" t="str">
        <f t="shared" si="1024"/>
        <v>Arbolitos</v>
      </c>
      <c r="AX4011" s="2" t="str">
        <f t="shared" si="1030"/>
        <v>I</v>
      </c>
      <c r="AY4011" s="2">
        <v>1910</v>
      </c>
      <c r="AZ4011" s="4">
        <f t="shared" si="1025"/>
        <v>5.2356020942408384E-2</v>
      </c>
      <c r="BA4011" s="4">
        <v>33.270446189313013</v>
      </c>
      <c r="BB4011" s="4">
        <f t="shared" si="1026"/>
        <v>7.5007996390578299E-2</v>
      </c>
      <c r="BC4011" s="4">
        <f t="shared" si="1027"/>
        <v>0.12736401733298669</v>
      </c>
      <c r="BD4011" s="4">
        <f t="shared" si="1028"/>
        <v>6.3682008666493345E-2</v>
      </c>
    </row>
    <row r="4012" spans="1:56" x14ac:dyDescent="0.25">
      <c r="A4012" s="2">
        <v>124</v>
      </c>
      <c r="B4012" s="2" t="s">
        <v>122</v>
      </c>
      <c r="C4012" s="2" t="s">
        <v>1004</v>
      </c>
      <c r="D4012" s="2" t="s">
        <v>515</v>
      </c>
      <c r="E4012" s="2" t="s">
        <v>221</v>
      </c>
      <c r="F4012" s="2" t="s">
        <v>59</v>
      </c>
      <c r="G4012" s="2" t="s">
        <v>516</v>
      </c>
      <c r="H4012" s="2" t="s">
        <v>402</v>
      </c>
      <c r="J4012" s="3">
        <v>42209</v>
      </c>
      <c r="K4012" s="2">
        <v>820349</v>
      </c>
      <c r="L4012" s="2">
        <v>746914</v>
      </c>
      <c r="N4012" s="2">
        <v>52</v>
      </c>
      <c r="P4012" s="2" t="s">
        <v>144</v>
      </c>
      <c r="S4012" s="2" t="s">
        <v>152</v>
      </c>
      <c r="T4012" s="2" t="s">
        <v>153</v>
      </c>
      <c r="U4012" s="2" t="s">
        <v>154</v>
      </c>
      <c r="V4012" s="2">
        <v>66</v>
      </c>
      <c r="Y4012" s="2">
        <f t="shared" si="1014"/>
        <v>21.008452488130185</v>
      </c>
      <c r="AB4012" s="2">
        <v>21.00845249</v>
      </c>
      <c r="AC4012" s="2">
        <f t="shared" si="1015"/>
        <v>3.4663946605414803E-2</v>
      </c>
      <c r="AD4012" s="2">
        <v>0.73923492192608087</v>
      </c>
      <c r="AE4012" s="2">
        <f t="shared" si="1020"/>
        <v>4.6891651865008876</v>
      </c>
      <c r="AF4012" s="2">
        <v>55</v>
      </c>
      <c r="AG4012" s="4">
        <f t="shared" si="1021"/>
        <v>1.8181818181818181</v>
      </c>
      <c r="AH4012" s="4">
        <f t="shared" si="1022"/>
        <v>6.507347004682706</v>
      </c>
      <c r="AI4012" s="5">
        <f t="shared" si="1023"/>
        <v>3.253673502341353</v>
      </c>
      <c r="AJ4012" s="2">
        <f t="shared" si="1016"/>
        <v>0.37437062333847987</v>
      </c>
      <c r="AK4012" s="2">
        <f t="shared" si="1017"/>
        <v>5.1995919908122204E-2</v>
      </c>
      <c r="AL4012" s="2">
        <v>6</v>
      </c>
      <c r="AM4012" s="2">
        <v>5</v>
      </c>
      <c r="AN4012" s="2">
        <f t="shared" si="1018"/>
        <v>15</v>
      </c>
      <c r="AO4012" s="2">
        <f t="shared" si="1019"/>
        <v>3</v>
      </c>
      <c r="AP4012" s="2">
        <v>18</v>
      </c>
      <c r="AQ4012" s="2">
        <v>2.5</v>
      </c>
      <c r="AR4012" s="2">
        <v>0</v>
      </c>
      <c r="AS4012" s="2" t="s">
        <v>79</v>
      </c>
      <c r="AT4012" s="2">
        <v>3</v>
      </c>
      <c r="AV4012" s="2" t="s">
        <v>115</v>
      </c>
      <c r="AW4012" s="2" t="str">
        <f t="shared" si="1024"/>
        <v>Arbóreo inferior</v>
      </c>
      <c r="AX4012" s="2" t="str">
        <f t="shared" si="1030"/>
        <v>II</v>
      </c>
      <c r="AY4012" s="2">
        <v>1910</v>
      </c>
      <c r="AZ4012" s="4">
        <f t="shared" si="1025"/>
        <v>5.2356020942408384E-2</v>
      </c>
      <c r="BA4012" s="4">
        <v>33.270446189313013</v>
      </c>
      <c r="BB4012" s="4">
        <f t="shared" si="1026"/>
        <v>0.10418840314966801</v>
      </c>
      <c r="BC4012" s="4">
        <f t="shared" si="1027"/>
        <v>0.15654442409207639</v>
      </c>
      <c r="BD4012" s="4">
        <f t="shared" si="1028"/>
        <v>7.8272212046038195E-2</v>
      </c>
    </row>
    <row r="4013" spans="1:56" x14ac:dyDescent="0.25">
      <c r="A4013" s="2">
        <v>124</v>
      </c>
      <c r="B4013" s="2" t="s">
        <v>122</v>
      </c>
      <c r="C4013" s="2" t="s">
        <v>1004</v>
      </c>
      <c r="D4013" s="2" t="s">
        <v>515</v>
      </c>
      <c r="E4013" s="2" t="s">
        <v>221</v>
      </c>
      <c r="F4013" s="2" t="s">
        <v>59</v>
      </c>
      <c r="G4013" s="2" t="s">
        <v>516</v>
      </c>
      <c r="H4013" s="2" t="s">
        <v>402</v>
      </c>
      <c r="J4013" s="3">
        <v>42209</v>
      </c>
      <c r="K4013" s="2">
        <v>820349</v>
      </c>
      <c r="L4013" s="2">
        <v>746914</v>
      </c>
      <c r="N4013" s="2">
        <v>56</v>
      </c>
      <c r="P4013" s="2" t="s">
        <v>94</v>
      </c>
      <c r="S4013" s="2" t="s">
        <v>160</v>
      </c>
      <c r="T4013" s="2" t="s">
        <v>161</v>
      </c>
      <c r="U4013" s="2" t="s">
        <v>162</v>
      </c>
      <c r="V4013" s="2">
        <v>67</v>
      </c>
      <c r="Y4013" s="2">
        <f t="shared" si="1014"/>
        <v>21.326762374313976</v>
      </c>
      <c r="AB4013" s="2">
        <v>21.326762370000001</v>
      </c>
      <c r="AC4013" s="2">
        <f t="shared" si="1015"/>
        <v>3.5722326976975909E-2</v>
      </c>
      <c r="AD4013" s="2">
        <v>0.73923492192608087</v>
      </c>
      <c r="AE4013" s="2">
        <f t="shared" si="1020"/>
        <v>4.8323375854459343</v>
      </c>
      <c r="AF4013" s="2">
        <v>55</v>
      </c>
      <c r="AG4013" s="4">
        <f t="shared" si="1021"/>
        <v>1.8181818181818181</v>
      </c>
      <c r="AH4013" s="4">
        <f t="shared" si="1022"/>
        <v>6.6505194036277526</v>
      </c>
      <c r="AI4013" s="5">
        <f t="shared" si="1023"/>
        <v>3.3252597018138763</v>
      </c>
      <c r="AJ4013" s="2">
        <f t="shared" si="1016"/>
        <v>0.32150094279278318</v>
      </c>
      <c r="AK4013" s="2">
        <f t="shared" si="1017"/>
        <v>6.4300188558556626E-2</v>
      </c>
      <c r="AL4013" s="2">
        <v>10</v>
      </c>
      <c r="AM4013" s="2">
        <v>8</v>
      </c>
      <c r="AN4013" s="2">
        <f t="shared" si="1018"/>
        <v>40</v>
      </c>
      <c r="AO4013" s="2">
        <f t="shared" si="1019"/>
        <v>8</v>
      </c>
      <c r="AP4013" s="2">
        <v>15</v>
      </c>
      <c r="AQ4013" s="2">
        <v>3</v>
      </c>
      <c r="AR4013" s="2">
        <v>0</v>
      </c>
      <c r="AS4013" s="2" t="s">
        <v>79</v>
      </c>
      <c r="AT4013" s="2">
        <v>3</v>
      </c>
      <c r="AV4013" s="2" t="s">
        <v>115</v>
      </c>
      <c r="AW4013" s="2" t="str">
        <f t="shared" si="1024"/>
        <v>Arbóreo inferior</v>
      </c>
      <c r="AX4013" s="2" t="str">
        <f t="shared" si="1030"/>
        <v>II</v>
      </c>
      <c r="AY4013" s="2">
        <v>1910</v>
      </c>
      <c r="AZ4013" s="4">
        <f t="shared" si="1025"/>
        <v>5.2356020942408384E-2</v>
      </c>
      <c r="BA4013" s="4">
        <v>33.270446189313013</v>
      </c>
      <c r="BB4013" s="4">
        <f t="shared" si="1026"/>
        <v>0.10736954585373272</v>
      </c>
      <c r="BC4013" s="4">
        <f t="shared" si="1027"/>
        <v>0.15972556679614111</v>
      </c>
      <c r="BD4013" s="4">
        <f t="shared" si="1028"/>
        <v>7.9862783398070555E-2</v>
      </c>
    </row>
    <row r="4014" spans="1:56" x14ac:dyDescent="0.25">
      <c r="A4014" s="2">
        <v>124</v>
      </c>
      <c r="B4014" s="2" t="s">
        <v>122</v>
      </c>
      <c r="C4014" s="2" t="s">
        <v>1004</v>
      </c>
      <c r="D4014" s="2" t="s">
        <v>515</v>
      </c>
      <c r="E4014" s="2" t="s">
        <v>221</v>
      </c>
      <c r="F4014" s="2" t="s">
        <v>59</v>
      </c>
      <c r="G4014" s="2" t="s">
        <v>516</v>
      </c>
      <c r="H4014" s="2" t="s">
        <v>402</v>
      </c>
      <c r="J4014" s="3">
        <v>42209</v>
      </c>
      <c r="K4014" s="2">
        <v>820349</v>
      </c>
      <c r="L4014" s="2">
        <v>746914</v>
      </c>
      <c r="N4014" s="2">
        <v>8</v>
      </c>
      <c r="P4014" s="2" t="s">
        <v>94</v>
      </c>
      <c r="S4014" s="2" t="s">
        <v>160</v>
      </c>
      <c r="T4014" s="2" t="s">
        <v>161</v>
      </c>
      <c r="U4014" s="2" t="s">
        <v>162</v>
      </c>
      <c r="V4014" s="2">
        <v>70</v>
      </c>
      <c r="Y4014" s="2">
        <f t="shared" si="1014"/>
        <v>22.281692032865347</v>
      </c>
      <c r="AB4014" s="2">
        <v>22.281692029999999</v>
      </c>
      <c r="AC4014" s="2">
        <f t="shared" si="1015"/>
        <v>3.8992961057514354E-2</v>
      </c>
      <c r="AD4014" s="2">
        <v>0.73923492192608087</v>
      </c>
      <c r="AE4014" s="2">
        <f t="shared" si="1020"/>
        <v>5.2747725927122016</v>
      </c>
      <c r="AF4014" s="2">
        <v>55</v>
      </c>
      <c r="AG4014" s="4">
        <f t="shared" si="1021"/>
        <v>1.8181818181818181</v>
      </c>
      <c r="AH4014" s="4">
        <f t="shared" si="1022"/>
        <v>7.0929544108940199</v>
      </c>
      <c r="AI4014" s="5">
        <f t="shared" si="1023"/>
        <v>3.54647720544701</v>
      </c>
      <c r="AJ4014" s="2">
        <f t="shared" si="1016"/>
        <v>0.28074931961410338</v>
      </c>
      <c r="AK4014" s="2">
        <f t="shared" si="1017"/>
        <v>9.358310653803445E-2</v>
      </c>
      <c r="AL4014" s="2">
        <v>6</v>
      </c>
      <c r="AM4014" s="2">
        <v>6</v>
      </c>
      <c r="AN4014" s="2">
        <f t="shared" si="1018"/>
        <v>18</v>
      </c>
      <c r="AO4014" s="2">
        <f t="shared" si="1019"/>
        <v>3.5999999999999996</v>
      </c>
      <c r="AP4014" s="2">
        <v>12</v>
      </c>
      <c r="AQ4014" s="2">
        <v>4</v>
      </c>
      <c r="AR4014" s="2">
        <v>0</v>
      </c>
      <c r="AS4014" s="2" t="s">
        <v>79</v>
      </c>
      <c r="AT4014" s="2">
        <v>3</v>
      </c>
      <c r="AV4014" s="2" t="s">
        <v>115</v>
      </c>
      <c r="AW4014" s="2" t="str">
        <f t="shared" si="1024"/>
        <v>Arbolitos</v>
      </c>
      <c r="AX4014" s="2" t="str">
        <f t="shared" si="1030"/>
        <v>II</v>
      </c>
      <c r="AY4014" s="2">
        <v>1910</v>
      </c>
      <c r="AZ4014" s="4">
        <f t="shared" si="1025"/>
        <v>5.2356020942408384E-2</v>
      </c>
      <c r="BA4014" s="4">
        <v>33.270446189313013</v>
      </c>
      <c r="BB4014" s="4">
        <f t="shared" si="1026"/>
        <v>0.11719999436027853</v>
      </c>
      <c r="BC4014" s="4">
        <f t="shared" si="1027"/>
        <v>0.16955601530268691</v>
      </c>
      <c r="BD4014" s="4">
        <f t="shared" si="1028"/>
        <v>8.4778007651343454E-2</v>
      </c>
    </row>
    <row r="4015" spans="1:56" x14ac:dyDescent="0.25">
      <c r="A4015" s="2">
        <v>124</v>
      </c>
      <c r="B4015" s="2" t="s">
        <v>122</v>
      </c>
      <c r="C4015" s="2" t="s">
        <v>1004</v>
      </c>
      <c r="D4015" s="2" t="s">
        <v>515</v>
      </c>
      <c r="E4015" s="2" t="s">
        <v>221</v>
      </c>
      <c r="F4015" s="2" t="s">
        <v>59</v>
      </c>
      <c r="G4015" s="2" t="s">
        <v>516</v>
      </c>
      <c r="H4015" s="2" t="s">
        <v>402</v>
      </c>
      <c r="J4015" s="3">
        <v>42209</v>
      </c>
      <c r="K4015" s="2">
        <v>820349</v>
      </c>
      <c r="L4015" s="2">
        <v>746914</v>
      </c>
      <c r="N4015" s="2">
        <v>1</v>
      </c>
      <c r="P4015" s="2" t="s">
        <v>102</v>
      </c>
      <c r="S4015" s="2" t="s">
        <v>170</v>
      </c>
      <c r="T4015" s="2" t="s">
        <v>171</v>
      </c>
      <c r="U4015" s="2" t="s">
        <v>172</v>
      </c>
      <c r="V4015" s="2">
        <v>29</v>
      </c>
      <c r="Y4015" s="2">
        <f t="shared" si="1014"/>
        <v>9.2309866993299305</v>
      </c>
      <c r="AB4015" s="2">
        <v>9.2309866990000007</v>
      </c>
      <c r="AC4015" s="2">
        <f t="shared" si="1015"/>
        <v>6.6924653570142002E-3</v>
      </c>
      <c r="AD4015" s="2">
        <v>0.73923492192608087</v>
      </c>
      <c r="AE4015" s="2">
        <f t="shared" si="1020"/>
        <v>0.90532321438182917</v>
      </c>
      <c r="AF4015" s="2">
        <v>55</v>
      </c>
      <c r="AG4015" s="4">
        <f t="shared" si="1021"/>
        <v>1.8181818181818181</v>
      </c>
      <c r="AH4015" s="4">
        <f t="shared" si="1022"/>
        <v>2.7235050325636472</v>
      </c>
      <c r="AI4015" s="5">
        <f t="shared" si="1023"/>
        <v>1.3617525162818236</v>
      </c>
      <c r="AJ4015" s="2">
        <f t="shared" si="1016"/>
        <v>2.4092875285251118E-2</v>
      </c>
      <c r="AK4015" s="2">
        <f t="shared" si="1017"/>
        <v>2.0077396071042598E-3</v>
      </c>
      <c r="AL4015" s="2">
        <v>6</v>
      </c>
      <c r="AM4015" s="2">
        <v>4</v>
      </c>
      <c r="AN4015" s="2">
        <f t="shared" si="1018"/>
        <v>12</v>
      </c>
      <c r="AO4015" s="2">
        <f t="shared" si="1019"/>
        <v>2.4</v>
      </c>
      <c r="AP4015" s="2">
        <v>6</v>
      </c>
      <c r="AQ4015" s="2">
        <v>0.5</v>
      </c>
      <c r="AR4015" s="2">
        <v>1</v>
      </c>
      <c r="AS4015" s="2" t="s">
        <v>78</v>
      </c>
      <c r="AT4015" s="2">
        <v>4</v>
      </c>
      <c r="AV4015" s="2" t="s">
        <v>115</v>
      </c>
      <c r="AW4015" s="2" t="str">
        <f t="shared" si="1024"/>
        <v>Arbolitos</v>
      </c>
      <c r="AX4015" s="2" t="str">
        <f t="shared" si="1030"/>
        <v>Latizal alto</v>
      </c>
      <c r="AY4015" s="2">
        <v>1910</v>
      </c>
      <c r="AZ4015" s="4">
        <f t="shared" si="1025"/>
        <v>5.2356020942408384E-2</v>
      </c>
      <c r="BA4015" s="4">
        <v>33.270446189313013</v>
      </c>
      <c r="BB4015" s="4">
        <f t="shared" si="1026"/>
        <v>2.0115345970815157E-2</v>
      </c>
      <c r="BC4015" s="4">
        <f t="shared" si="1027"/>
        <v>7.2471366913223534E-2</v>
      </c>
      <c r="BD4015" s="4">
        <f t="shared" si="1028"/>
        <v>3.6235683456611767E-2</v>
      </c>
    </row>
    <row r="4016" spans="1:56" x14ac:dyDescent="0.25">
      <c r="A4016" s="2">
        <v>124</v>
      </c>
      <c r="B4016" s="2" t="s">
        <v>122</v>
      </c>
      <c r="C4016" s="2" t="s">
        <v>1004</v>
      </c>
      <c r="D4016" s="2" t="s">
        <v>515</v>
      </c>
      <c r="E4016" s="2" t="s">
        <v>221</v>
      </c>
      <c r="F4016" s="2" t="s">
        <v>59</v>
      </c>
      <c r="G4016" s="2" t="s">
        <v>516</v>
      </c>
      <c r="H4016" s="2" t="s">
        <v>402</v>
      </c>
      <c r="J4016" s="3">
        <v>42209</v>
      </c>
      <c r="K4016" s="2">
        <v>820349</v>
      </c>
      <c r="L4016" s="2">
        <v>746914</v>
      </c>
      <c r="N4016" s="2">
        <v>23</v>
      </c>
      <c r="P4016" s="2" t="s">
        <v>102</v>
      </c>
      <c r="S4016" s="2" t="s">
        <v>170</v>
      </c>
      <c r="T4016" s="2" t="s">
        <v>171</v>
      </c>
      <c r="U4016" s="2" t="s">
        <v>172</v>
      </c>
      <c r="V4016" s="2">
        <v>34</v>
      </c>
      <c r="Y4016" s="2">
        <f t="shared" si="1014"/>
        <v>10.822536130248883</v>
      </c>
      <c r="AB4016" s="2">
        <v>10.82253613</v>
      </c>
      <c r="AC4016" s="2">
        <f t="shared" si="1015"/>
        <v>9.1991557107115509E-3</v>
      </c>
      <c r="AD4016" s="2">
        <v>0.73923492192608087</v>
      </c>
      <c r="AE4016" s="2">
        <f t="shared" si="1020"/>
        <v>1.2444157381990419</v>
      </c>
      <c r="AF4016" s="2">
        <v>55</v>
      </c>
      <c r="AG4016" s="4">
        <f t="shared" si="1021"/>
        <v>1.8181818181818181</v>
      </c>
      <c r="AH4016" s="4">
        <f t="shared" si="1022"/>
        <v>3.0625975563808598</v>
      </c>
      <c r="AI4016" s="5">
        <f t="shared" si="1023"/>
        <v>1.5312987781904299</v>
      </c>
      <c r="AJ4016" s="2">
        <f t="shared" si="1016"/>
        <v>3.311696055856158E-2</v>
      </c>
      <c r="AK4016" s="2">
        <f t="shared" si="1017"/>
        <v>1.103898685285386E-3</v>
      </c>
      <c r="AL4016" s="2">
        <v>4</v>
      </c>
      <c r="AM4016" s="2">
        <v>5</v>
      </c>
      <c r="AN4016" s="2">
        <f t="shared" si="1018"/>
        <v>10</v>
      </c>
      <c r="AO4016" s="2">
        <f t="shared" si="1019"/>
        <v>2</v>
      </c>
      <c r="AP4016" s="2">
        <v>6</v>
      </c>
      <c r="AQ4016" s="2">
        <v>0.2</v>
      </c>
      <c r="AR4016" s="2">
        <v>0</v>
      </c>
      <c r="AS4016" s="2" t="s">
        <v>78</v>
      </c>
      <c r="AT4016" s="2">
        <v>4</v>
      </c>
      <c r="AV4016" s="2" t="s">
        <v>115</v>
      </c>
      <c r="AW4016" s="2" t="str">
        <f t="shared" si="1024"/>
        <v>Arbolitos</v>
      </c>
      <c r="AX4016" s="2" t="str">
        <f t="shared" si="1030"/>
        <v>I</v>
      </c>
      <c r="AY4016" s="2">
        <v>1910</v>
      </c>
      <c r="AZ4016" s="4">
        <f t="shared" si="1025"/>
        <v>5.2356020942408384E-2</v>
      </c>
      <c r="BA4016" s="4">
        <v>33.270446189313013</v>
      </c>
      <c r="BB4016" s="4">
        <f t="shared" si="1026"/>
        <v>2.7649631322547347E-2</v>
      </c>
      <c r="BC4016" s="4">
        <f t="shared" si="1027"/>
        <v>8.0005652264955734E-2</v>
      </c>
      <c r="BD4016" s="4">
        <f t="shared" si="1028"/>
        <v>4.0002826132477867E-2</v>
      </c>
    </row>
    <row r="4017" spans="1:56" x14ac:dyDescent="0.25">
      <c r="A4017" s="2">
        <v>124</v>
      </c>
      <c r="B4017" s="2" t="s">
        <v>122</v>
      </c>
      <c r="C4017" s="2" t="s">
        <v>1004</v>
      </c>
      <c r="D4017" s="2" t="s">
        <v>515</v>
      </c>
      <c r="E4017" s="2" t="s">
        <v>221</v>
      </c>
      <c r="F4017" s="2" t="s">
        <v>59</v>
      </c>
      <c r="G4017" s="2" t="s">
        <v>516</v>
      </c>
      <c r="H4017" s="2" t="s">
        <v>402</v>
      </c>
      <c r="J4017" s="3">
        <v>42209</v>
      </c>
      <c r="K4017" s="2">
        <v>820349</v>
      </c>
      <c r="L4017" s="2">
        <v>746914</v>
      </c>
      <c r="N4017" s="2">
        <v>40</v>
      </c>
      <c r="P4017" s="2" t="s">
        <v>131</v>
      </c>
      <c r="S4017" s="2" t="s">
        <v>173</v>
      </c>
      <c r="T4017" s="2" t="s">
        <v>174</v>
      </c>
      <c r="U4017" s="2" t="s">
        <v>184</v>
      </c>
      <c r="V4017" s="2">
        <v>37</v>
      </c>
      <c r="Y4017" s="2">
        <f t="shared" si="1014"/>
        <v>11.777465788800255</v>
      </c>
      <c r="AB4017" s="2">
        <v>11.777465790000001</v>
      </c>
      <c r="AC4017" s="2">
        <f t="shared" si="1015"/>
        <v>1.0894155854640236E-2</v>
      </c>
      <c r="AD4017" s="2">
        <v>0.73923492192608087</v>
      </c>
      <c r="AE4017" s="2">
        <f t="shared" si="1020"/>
        <v>1.4737068733516336</v>
      </c>
      <c r="AF4017" s="2">
        <v>55</v>
      </c>
      <c r="AG4017" s="4">
        <f t="shared" si="1021"/>
        <v>1.8181818181818181</v>
      </c>
      <c r="AH4017" s="4">
        <f t="shared" si="1022"/>
        <v>3.291888691533452</v>
      </c>
      <c r="AI4017" s="5">
        <f t="shared" si="1023"/>
        <v>1.645944345766726</v>
      </c>
      <c r="AJ4017" s="2">
        <f t="shared" si="1016"/>
        <v>8.4974415666193834E-2</v>
      </c>
      <c r="AK4017" s="2">
        <f t="shared" si="1017"/>
        <v>3.9218961076704847E-2</v>
      </c>
      <c r="AL4017" s="2">
        <v>6</v>
      </c>
      <c r="AM4017" s="2">
        <v>4</v>
      </c>
      <c r="AN4017" s="2">
        <f t="shared" si="1018"/>
        <v>12</v>
      </c>
      <c r="AO4017" s="2">
        <f t="shared" si="1019"/>
        <v>2.4</v>
      </c>
      <c r="AP4017" s="2">
        <v>13</v>
      </c>
      <c r="AQ4017" s="2">
        <v>6</v>
      </c>
      <c r="AR4017" s="2">
        <v>0</v>
      </c>
      <c r="AS4017" s="2" t="s">
        <v>79</v>
      </c>
      <c r="AT4017" s="2">
        <v>3</v>
      </c>
      <c r="AV4017" s="2" t="s">
        <v>115</v>
      </c>
      <c r="AW4017" s="2" t="str">
        <f t="shared" si="1024"/>
        <v>Arbóreo inferior</v>
      </c>
      <c r="AX4017" s="2" t="str">
        <f t="shared" si="1030"/>
        <v>I</v>
      </c>
      <c r="AY4017" s="2">
        <v>1910</v>
      </c>
      <c r="AZ4017" s="4">
        <f t="shared" si="1025"/>
        <v>5.2356020942408384E-2</v>
      </c>
      <c r="BA4017" s="4">
        <v>33.270446189313013</v>
      </c>
      <c r="BB4017" s="4">
        <f t="shared" si="1026"/>
        <v>3.2744243322290062E-2</v>
      </c>
      <c r="BC4017" s="4">
        <f t="shared" si="1027"/>
        <v>8.5100264264698439E-2</v>
      </c>
      <c r="BD4017" s="4">
        <f t="shared" si="1028"/>
        <v>4.2550132132349219E-2</v>
      </c>
    </row>
    <row r="4018" spans="1:56" x14ac:dyDescent="0.25">
      <c r="A4018" s="2">
        <v>124</v>
      </c>
      <c r="B4018" s="2" t="s">
        <v>122</v>
      </c>
      <c r="C4018" s="2" t="s">
        <v>1004</v>
      </c>
      <c r="D4018" s="2" t="s">
        <v>515</v>
      </c>
      <c r="E4018" s="2" t="s">
        <v>221</v>
      </c>
      <c r="F4018" s="2" t="s">
        <v>59</v>
      </c>
      <c r="G4018" s="2" t="s">
        <v>516</v>
      </c>
      <c r="H4018" s="2" t="s">
        <v>402</v>
      </c>
      <c r="J4018" s="3">
        <v>42209</v>
      </c>
      <c r="K4018" s="2">
        <v>820349</v>
      </c>
      <c r="L4018" s="2">
        <v>746914</v>
      </c>
      <c r="N4018" s="2">
        <v>22</v>
      </c>
      <c r="P4018" s="2" t="s">
        <v>131</v>
      </c>
      <c r="S4018" s="2" t="s">
        <v>173</v>
      </c>
      <c r="T4018" s="2" t="s">
        <v>174</v>
      </c>
      <c r="U4018" s="2" t="s">
        <v>184</v>
      </c>
      <c r="V4018" s="2">
        <v>42</v>
      </c>
      <c r="Y4018" s="2">
        <f t="shared" si="1014"/>
        <v>13.369015219719209</v>
      </c>
      <c r="AB4018" s="2">
        <v>13.36901522</v>
      </c>
      <c r="AC4018" s="2">
        <f t="shared" si="1015"/>
        <v>1.4037465980705172E-2</v>
      </c>
      <c r="AD4018" s="2">
        <v>0.73923492192608087</v>
      </c>
      <c r="AE4018" s="2">
        <f t="shared" si="1020"/>
        <v>1.8989181333763931</v>
      </c>
      <c r="AF4018" s="2">
        <v>55</v>
      </c>
      <c r="AG4018" s="4">
        <f t="shared" si="1021"/>
        <v>1.8181818181818181</v>
      </c>
      <c r="AH4018" s="4">
        <f t="shared" si="1022"/>
        <v>3.717099951558211</v>
      </c>
      <c r="AI4018" s="5">
        <f t="shared" si="1023"/>
        <v>1.8585499757791055</v>
      </c>
      <c r="AJ4018" s="2">
        <f t="shared" si="1016"/>
        <v>0.15160463259161586</v>
      </c>
      <c r="AK4018" s="2">
        <f t="shared" si="1017"/>
        <v>6.737983670738483E-2</v>
      </c>
      <c r="AL4018" s="2">
        <v>10</v>
      </c>
      <c r="AM4018" s="2">
        <v>11</v>
      </c>
      <c r="AN4018" s="2">
        <f t="shared" si="1018"/>
        <v>55</v>
      </c>
      <c r="AO4018" s="2">
        <f t="shared" si="1019"/>
        <v>11</v>
      </c>
      <c r="AP4018" s="2">
        <v>18</v>
      </c>
      <c r="AQ4018" s="2">
        <v>8</v>
      </c>
      <c r="AR4018" s="2">
        <v>0</v>
      </c>
      <c r="AS4018" s="2" t="s">
        <v>78</v>
      </c>
      <c r="AT4018" s="2">
        <v>4</v>
      </c>
      <c r="AV4018" s="2" t="s">
        <v>115</v>
      </c>
      <c r="AW4018" s="2" t="str">
        <f t="shared" si="1024"/>
        <v>Arbóreo inferior</v>
      </c>
      <c r="AX4018" s="2" t="str">
        <f t="shared" si="1030"/>
        <v>I</v>
      </c>
      <c r="AY4018" s="2">
        <v>1910</v>
      </c>
      <c r="AZ4018" s="4">
        <f t="shared" si="1025"/>
        <v>5.2356020942408384E-2</v>
      </c>
      <c r="BA4018" s="4">
        <v>33.270446189313013</v>
      </c>
      <c r="BB4018" s="4">
        <f t="shared" si="1026"/>
        <v>4.2191997969700287E-2</v>
      </c>
      <c r="BC4018" s="4">
        <f t="shared" si="1027"/>
        <v>9.4548018912108678E-2</v>
      </c>
      <c r="BD4018" s="4">
        <f t="shared" si="1028"/>
        <v>4.7274009456054339E-2</v>
      </c>
    </row>
    <row r="4019" spans="1:56" x14ac:dyDescent="0.25">
      <c r="A4019" s="2">
        <v>124</v>
      </c>
      <c r="B4019" s="2" t="s">
        <v>122</v>
      </c>
      <c r="C4019" s="2" t="s">
        <v>1004</v>
      </c>
      <c r="D4019" s="2" t="s">
        <v>515</v>
      </c>
      <c r="E4019" s="2" t="s">
        <v>221</v>
      </c>
      <c r="F4019" s="2" t="s">
        <v>59</v>
      </c>
      <c r="G4019" s="2" t="s">
        <v>516</v>
      </c>
      <c r="H4019" s="2" t="s">
        <v>402</v>
      </c>
      <c r="J4019" s="3">
        <v>42209</v>
      </c>
      <c r="K4019" s="2">
        <v>820349</v>
      </c>
      <c r="L4019" s="2">
        <v>746914</v>
      </c>
      <c r="N4019" s="2">
        <v>16</v>
      </c>
      <c r="P4019" s="2" t="s">
        <v>131</v>
      </c>
      <c r="S4019" s="2" t="s">
        <v>173</v>
      </c>
      <c r="T4019" s="2" t="s">
        <v>174</v>
      </c>
      <c r="U4019" s="2" t="s">
        <v>184</v>
      </c>
      <c r="V4019" s="2">
        <v>90</v>
      </c>
      <c r="Y4019" s="2">
        <f t="shared" si="1014"/>
        <v>28.647889756541161</v>
      </c>
      <c r="AB4019" s="2">
        <v>28.647889760000002</v>
      </c>
      <c r="AC4019" s="2">
        <f t="shared" si="1015"/>
        <v>6.4457751952217604E-2</v>
      </c>
      <c r="AD4019" s="2">
        <v>0.73923492192608087</v>
      </c>
      <c r="AE4019" s="2">
        <f t="shared" si="1020"/>
        <v>8.7195220410140468</v>
      </c>
      <c r="AF4019" s="2">
        <v>55</v>
      </c>
      <c r="AG4019" s="4">
        <f t="shared" si="1021"/>
        <v>1.8181818181818181</v>
      </c>
      <c r="AH4019" s="4">
        <f t="shared" si="1022"/>
        <v>10.537703859195865</v>
      </c>
      <c r="AI4019" s="5">
        <f t="shared" si="1023"/>
        <v>5.2688519295979326</v>
      </c>
      <c r="AJ4019" s="2">
        <f t="shared" si="1016"/>
        <v>0.46409581405596678</v>
      </c>
      <c r="AK4019" s="2">
        <f t="shared" si="1017"/>
        <v>0.27072255819931396</v>
      </c>
      <c r="AL4019" s="2">
        <v>6</v>
      </c>
      <c r="AM4019" s="2">
        <v>7</v>
      </c>
      <c r="AN4019" s="2">
        <f t="shared" si="1018"/>
        <v>21</v>
      </c>
      <c r="AO4019" s="2">
        <f t="shared" si="1019"/>
        <v>4.2</v>
      </c>
      <c r="AP4019" s="2">
        <v>12</v>
      </c>
      <c r="AQ4019" s="2">
        <v>7</v>
      </c>
      <c r="AR4019" s="2">
        <v>0</v>
      </c>
      <c r="AS4019" s="2" t="s">
        <v>79</v>
      </c>
      <c r="AT4019" s="2">
        <v>3</v>
      </c>
      <c r="AV4019" s="2" t="s">
        <v>115</v>
      </c>
      <c r="AW4019" s="2" t="str">
        <f t="shared" si="1024"/>
        <v>Arbolitos</v>
      </c>
      <c r="AX4019" s="2" t="str">
        <f t="shared" si="1030"/>
        <v>II</v>
      </c>
      <c r="AY4019" s="2">
        <v>1910</v>
      </c>
      <c r="AZ4019" s="4">
        <f t="shared" si="1025"/>
        <v>5.2356020942408384E-2</v>
      </c>
      <c r="BA4019" s="4">
        <v>33.270446189313013</v>
      </c>
      <c r="BB4019" s="4">
        <f t="shared" si="1026"/>
        <v>0.19373876618739919</v>
      </c>
      <c r="BC4019" s="4">
        <f t="shared" si="1027"/>
        <v>0.24609478712980756</v>
      </c>
      <c r="BD4019" s="4">
        <f t="shared" si="1028"/>
        <v>0.12304739356490378</v>
      </c>
    </row>
    <row r="4020" spans="1:56" x14ac:dyDescent="0.25">
      <c r="A4020" s="2">
        <v>124</v>
      </c>
      <c r="B4020" s="2" t="s">
        <v>122</v>
      </c>
      <c r="C4020" s="2" t="s">
        <v>1004</v>
      </c>
      <c r="D4020" s="2" t="s">
        <v>515</v>
      </c>
      <c r="E4020" s="2" t="s">
        <v>221</v>
      </c>
      <c r="F4020" s="2" t="s">
        <v>59</v>
      </c>
      <c r="G4020" s="2" t="s">
        <v>516</v>
      </c>
      <c r="H4020" s="2" t="s">
        <v>402</v>
      </c>
      <c r="J4020" s="3">
        <v>42209</v>
      </c>
      <c r="K4020" s="2">
        <v>820349</v>
      </c>
      <c r="L4020" s="2">
        <v>746914</v>
      </c>
      <c r="N4020" s="2">
        <v>6</v>
      </c>
      <c r="P4020" s="2" t="s">
        <v>131</v>
      </c>
      <c r="S4020" s="2" t="s">
        <v>173</v>
      </c>
      <c r="T4020" s="2" t="s">
        <v>174</v>
      </c>
      <c r="U4020" s="2" t="s">
        <v>184</v>
      </c>
      <c r="V4020" s="2">
        <v>92</v>
      </c>
      <c r="Y4020" s="2">
        <f t="shared" si="1014"/>
        <v>29.284509528908742</v>
      </c>
      <c r="AB4020" s="2">
        <v>29.284509530000001</v>
      </c>
      <c r="AC4020" s="2">
        <f t="shared" si="1015"/>
        <v>6.7354371916490102E-2</v>
      </c>
      <c r="AD4020" s="2">
        <v>0.73923492192608087</v>
      </c>
      <c r="AE4020" s="2">
        <f t="shared" si="1020"/>
        <v>9.1113622907583824</v>
      </c>
      <c r="AF4020" s="2">
        <v>55</v>
      </c>
      <c r="AG4020" s="4">
        <f t="shared" si="1021"/>
        <v>1.8181818181818181</v>
      </c>
      <c r="AH4020" s="4">
        <f t="shared" si="1022"/>
        <v>10.929544108940201</v>
      </c>
      <c r="AI4020" s="5">
        <f t="shared" si="1023"/>
        <v>5.4647720544701004</v>
      </c>
      <c r="AJ4020" s="2">
        <f t="shared" si="1016"/>
        <v>0.48495147779872871</v>
      </c>
      <c r="AK4020" s="2">
        <f t="shared" si="1017"/>
        <v>0.28288836204925843</v>
      </c>
      <c r="AL4020" s="2">
        <v>6</v>
      </c>
      <c r="AM4020" s="2">
        <v>7</v>
      </c>
      <c r="AN4020" s="2">
        <f t="shared" si="1018"/>
        <v>21</v>
      </c>
      <c r="AO4020" s="2">
        <f t="shared" si="1019"/>
        <v>4.2</v>
      </c>
      <c r="AP4020" s="2">
        <v>12</v>
      </c>
      <c r="AQ4020" s="2">
        <v>7</v>
      </c>
      <c r="AR4020" s="2">
        <v>0</v>
      </c>
      <c r="AS4020" s="2" t="s">
        <v>79</v>
      </c>
      <c r="AT4020" s="2">
        <v>3</v>
      </c>
      <c r="AV4020" s="2" t="s">
        <v>115</v>
      </c>
      <c r="AW4020" s="2" t="str">
        <f t="shared" si="1024"/>
        <v>Arbolitos</v>
      </c>
      <c r="AX4020" s="2" t="str">
        <f t="shared" si="1030"/>
        <v>II</v>
      </c>
      <c r="AY4020" s="2">
        <v>1910</v>
      </c>
      <c r="AZ4020" s="4">
        <f t="shared" si="1025"/>
        <v>5.2356020942408384E-2</v>
      </c>
      <c r="BA4020" s="4">
        <v>33.270446189313013</v>
      </c>
      <c r="BB4020" s="4">
        <f t="shared" si="1026"/>
        <v>0.2024450514827342</v>
      </c>
      <c r="BC4020" s="4">
        <f t="shared" si="1027"/>
        <v>0.25480107242514261</v>
      </c>
      <c r="BD4020" s="4">
        <f t="shared" si="1028"/>
        <v>0.1274005362125713</v>
      </c>
    </row>
    <row r="4021" spans="1:56" x14ac:dyDescent="0.25">
      <c r="A4021" s="2">
        <v>124</v>
      </c>
      <c r="B4021" s="2" t="s">
        <v>122</v>
      </c>
      <c r="C4021" s="2" t="s">
        <v>1004</v>
      </c>
      <c r="D4021" s="2" t="s">
        <v>515</v>
      </c>
      <c r="E4021" s="2" t="s">
        <v>221</v>
      </c>
      <c r="F4021" s="2" t="s">
        <v>59</v>
      </c>
      <c r="G4021" s="2" t="s">
        <v>516</v>
      </c>
      <c r="H4021" s="2" t="s">
        <v>402</v>
      </c>
      <c r="J4021" s="3">
        <v>42209</v>
      </c>
      <c r="K4021" s="2">
        <v>820349</v>
      </c>
      <c r="L4021" s="2">
        <v>746914</v>
      </c>
      <c r="N4021" s="2">
        <v>10</v>
      </c>
      <c r="P4021" s="2" t="s">
        <v>558</v>
      </c>
      <c r="S4021" s="2" t="s">
        <v>559</v>
      </c>
      <c r="T4021" s="2" t="s">
        <v>560</v>
      </c>
      <c r="U4021" s="2" t="s">
        <v>561</v>
      </c>
      <c r="V4021" s="2">
        <v>41</v>
      </c>
      <c r="Y4021" s="2">
        <f t="shared" si="1014"/>
        <v>13.050705333535419</v>
      </c>
      <c r="AB4021" s="2">
        <v>13.05070533</v>
      </c>
      <c r="AC4021" s="2">
        <f t="shared" si="1015"/>
        <v>1.3376972966873802E-2</v>
      </c>
      <c r="AD4021" s="2">
        <v>0.73923492192608087</v>
      </c>
      <c r="AE4021" s="2">
        <f t="shared" si="1020"/>
        <v>1.8095699445610636</v>
      </c>
      <c r="AF4021" s="2">
        <v>55</v>
      </c>
      <c r="AG4021" s="4">
        <f t="shared" si="1021"/>
        <v>1.8181818181818181</v>
      </c>
      <c r="AH4021" s="4">
        <f t="shared" si="1022"/>
        <v>3.6277517627428817</v>
      </c>
      <c r="AI4021" s="5">
        <f t="shared" si="1023"/>
        <v>1.8138758813714408</v>
      </c>
      <c r="AJ4021" s="2">
        <f t="shared" si="1016"/>
        <v>8.0261837801242811E-2</v>
      </c>
      <c r="AK4021" s="2">
        <f t="shared" si="1017"/>
        <v>4.8157102680745682E-2</v>
      </c>
      <c r="AL4021" s="2">
        <v>4</v>
      </c>
      <c r="AM4021" s="2">
        <v>4</v>
      </c>
      <c r="AN4021" s="2">
        <f t="shared" si="1018"/>
        <v>8</v>
      </c>
      <c r="AO4021" s="2">
        <f t="shared" si="1019"/>
        <v>1.6</v>
      </c>
      <c r="AP4021" s="2">
        <v>10</v>
      </c>
      <c r="AQ4021" s="2">
        <v>6</v>
      </c>
      <c r="AR4021" s="2">
        <v>12</v>
      </c>
      <c r="AS4021" s="2" t="s">
        <v>276</v>
      </c>
      <c r="AT4021" s="2">
        <v>2</v>
      </c>
      <c r="AV4021" s="2" t="s">
        <v>115</v>
      </c>
      <c r="AW4021" s="2" t="str">
        <f t="shared" si="1024"/>
        <v>Arbolitos</v>
      </c>
      <c r="AX4021" s="2" t="str">
        <f t="shared" si="1030"/>
        <v>I</v>
      </c>
      <c r="AY4021" s="2">
        <v>1910</v>
      </c>
      <c r="AZ4021" s="4">
        <f t="shared" si="1025"/>
        <v>5.2356020942408384E-2</v>
      </c>
      <c r="BA4021" s="4">
        <v>33.270446189313013</v>
      </c>
      <c r="BB4021" s="4">
        <f t="shared" si="1026"/>
        <v>4.0206773575434326E-2</v>
      </c>
      <c r="BC4021" s="4">
        <f t="shared" si="1027"/>
        <v>9.2562794517842717E-2</v>
      </c>
      <c r="BD4021" s="4">
        <f t="shared" si="1028"/>
        <v>4.6281397258921358E-2</v>
      </c>
    </row>
    <row r="4022" spans="1:56" x14ac:dyDescent="0.25">
      <c r="A4022" s="2">
        <v>124</v>
      </c>
      <c r="B4022" s="2" t="s">
        <v>122</v>
      </c>
      <c r="C4022" s="2" t="s">
        <v>1004</v>
      </c>
      <c r="D4022" s="2" t="s">
        <v>515</v>
      </c>
      <c r="E4022" s="2" t="s">
        <v>221</v>
      </c>
      <c r="F4022" s="2" t="s">
        <v>59</v>
      </c>
      <c r="G4022" s="2" t="s">
        <v>516</v>
      </c>
      <c r="H4022" s="2" t="s">
        <v>402</v>
      </c>
      <c r="J4022" s="3">
        <v>42209</v>
      </c>
      <c r="K4022" s="2">
        <v>820349</v>
      </c>
      <c r="L4022" s="2">
        <v>746914</v>
      </c>
      <c r="N4022" s="2">
        <v>7</v>
      </c>
      <c r="P4022" s="2" t="s">
        <v>558</v>
      </c>
      <c r="S4022" s="2" t="s">
        <v>559</v>
      </c>
      <c r="T4022" s="2" t="s">
        <v>560</v>
      </c>
      <c r="U4022" s="2" t="s">
        <v>561</v>
      </c>
      <c r="V4022" s="2">
        <v>42</v>
      </c>
      <c r="Y4022" s="2">
        <f t="shared" si="1014"/>
        <v>13.369015219719209</v>
      </c>
      <c r="AB4022" s="2">
        <v>13.36901522</v>
      </c>
      <c r="AC4022" s="2">
        <f t="shared" si="1015"/>
        <v>1.4037465980705172E-2</v>
      </c>
      <c r="AD4022" s="2">
        <v>0.73923492192608087</v>
      </c>
      <c r="AE4022" s="2">
        <f t="shared" si="1020"/>
        <v>1.8989181333763931</v>
      </c>
      <c r="AF4022" s="2">
        <v>55</v>
      </c>
      <c r="AG4022" s="4">
        <f t="shared" si="1021"/>
        <v>1.8181818181818181</v>
      </c>
      <c r="AH4022" s="4">
        <f t="shared" si="1022"/>
        <v>3.717099951558211</v>
      </c>
      <c r="AI4022" s="5">
        <f t="shared" si="1023"/>
        <v>1.8585499757791055</v>
      </c>
      <c r="AJ4022" s="2">
        <f t="shared" si="1016"/>
        <v>8.4224795884231027E-2</v>
      </c>
      <c r="AK4022" s="2">
        <f t="shared" si="1017"/>
        <v>4.2112397942115519E-3</v>
      </c>
      <c r="AL4022" s="2">
        <v>4</v>
      </c>
      <c r="AM4022" s="2">
        <v>5</v>
      </c>
      <c r="AN4022" s="2">
        <f t="shared" si="1018"/>
        <v>10</v>
      </c>
      <c r="AO4022" s="2">
        <f t="shared" si="1019"/>
        <v>2</v>
      </c>
      <c r="AP4022" s="2">
        <v>10</v>
      </c>
      <c r="AQ4022" s="2">
        <v>0.5</v>
      </c>
      <c r="AR4022" s="2">
        <v>1</v>
      </c>
      <c r="AS4022" s="2" t="s">
        <v>78</v>
      </c>
      <c r="AT4022" s="2">
        <v>4</v>
      </c>
      <c r="AV4022" s="2" t="s">
        <v>115</v>
      </c>
      <c r="AW4022" s="2" t="str">
        <f t="shared" si="1024"/>
        <v>Arbolitos</v>
      </c>
      <c r="AX4022" s="2" t="str">
        <f t="shared" si="1030"/>
        <v>I</v>
      </c>
      <c r="AY4022" s="2">
        <v>1910</v>
      </c>
      <c r="AZ4022" s="4">
        <f t="shared" si="1025"/>
        <v>5.2356020942408384E-2</v>
      </c>
      <c r="BA4022" s="4">
        <v>33.270446189313013</v>
      </c>
      <c r="BB4022" s="4">
        <f t="shared" si="1026"/>
        <v>4.2191997969700287E-2</v>
      </c>
      <c r="BC4022" s="4">
        <f t="shared" si="1027"/>
        <v>9.4548018912108678E-2</v>
      </c>
      <c r="BD4022" s="4">
        <f t="shared" si="1028"/>
        <v>4.7274009456054339E-2</v>
      </c>
    </row>
    <row r="4023" spans="1:56" x14ac:dyDescent="0.25">
      <c r="A4023" s="2">
        <v>124</v>
      </c>
      <c r="B4023" s="2" t="s">
        <v>122</v>
      </c>
      <c r="C4023" s="2" t="s">
        <v>1004</v>
      </c>
      <c r="D4023" s="2" t="s">
        <v>515</v>
      </c>
      <c r="E4023" s="2" t="s">
        <v>221</v>
      </c>
      <c r="F4023" s="2" t="s">
        <v>59</v>
      </c>
      <c r="G4023" s="2" t="s">
        <v>516</v>
      </c>
      <c r="H4023" s="2" t="s">
        <v>402</v>
      </c>
      <c r="J4023" s="3">
        <v>42209</v>
      </c>
      <c r="K4023" s="2">
        <v>820349</v>
      </c>
      <c r="L4023" s="2">
        <v>746914</v>
      </c>
      <c r="N4023" s="2">
        <v>38</v>
      </c>
      <c r="P4023" s="2" t="s">
        <v>108</v>
      </c>
      <c r="S4023" s="2" t="s">
        <v>109</v>
      </c>
      <c r="T4023" s="2" t="s">
        <v>110</v>
      </c>
      <c r="U4023" s="2" t="s">
        <v>111</v>
      </c>
      <c r="V4023" s="2">
        <v>12</v>
      </c>
      <c r="Y4023" s="2">
        <f t="shared" si="1014"/>
        <v>3.8197186342054881</v>
      </c>
      <c r="AB4023" s="2">
        <v>3.819718634</v>
      </c>
      <c r="AC4023" s="2">
        <f t="shared" si="1015"/>
        <v>1.1459155902616462E-3</v>
      </c>
      <c r="AD4023" s="2">
        <v>0.73923492192608087</v>
      </c>
      <c r="AE4023" s="2">
        <f t="shared" si="1020"/>
        <v>0.15501372517358303</v>
      </c>
      <c r="AF4023" s="2">
        <v>55</v>
      </c>
      <c r="AG4023" s="4">
        <f t="shared" si="1021"/>
        <v>1.8181818181818181</v>
      </c>
      <c r="AH4023" s="4">
        <f t="shared" si="1022"/>
        <v>1.9731955433554011</v>
      </c>
      <c r="AI4023" s="5">
        <f t="shared" si="1023"/>
        <v>0.98659777167770057</v>
      </c>
      <c r="AJ4023" s="2">
        <f t="shared" si="1016"/>
        <v>4.1252961249419262E-3</v>
      </c>
      <c r="AK4023" s="2">
        <f t="shared" si="1017"/>
        <v>2.7501974166279507E-3</v>
      </c>
      <c r="AL4023" s="2">
        <v>3</v>
      </c>
      <c r="AM4023" s="2">
        <v>2</v>
      </c>
      <c r="AN4023" s="2">
        <f t="shared" si="1018"/>
        <v>3</v>
      </c>
      <c r="AO4023" s="2">
        <f t="shared" si="1019"/>
        <v>0.6</v>
      </c>
      <c r="AP4023" s="2">
        <v>6</v>
      </c>
      <c r="AQ4023" s="2">
        <v>4</v>
      </c>
      <c r="AR4023" s="2">
        <v>0</v>
      </c>
      <c r="AS4023" s="2" t="s">
        <v>78</v>
      </c>
      <c r="AT4023" s="2">
        <v>4</v>
      </c>
      <c r="AV4023" s="2" t="s">
        <v>115</v>
      </c>
      <c r="AW4023" s="2" t="str">
        <f t="shared" si="1024"/>
        <v>Arbolitos</v>
      </c>
      <c r="AX4023" s="2" t="str">
        <f t="shared" si="1030"/>
        <v>Latizal bajo</v>
      </c>
      <c r="AY4023" s="2">
        <v>1910</v>
      </c>
      <c r="AZ4023" s="4">
        <f t="shared" si="1025"/>
        <v>5.2356020942408384E-2</v>
      </c>
      <c r="BA4023" s="4">
        <v>33.270446189313013</v>
      </c>
      <c r="BB4023" s="4">
        <f t="shared" si="1026"/>
        <v>3.4442447322204296E-3</v>
      </c>
      <c r="BC4023" s="4">
        <f t="shared" si="1027"/>
        <v>5.5800265674628813E-2</v>
      </c>
      <c r="BD4023" s="4">
        <f t="shared" si="1028"/>
        <v>2.7900132837314406E-2</v>
      </c>
    </row>
    <row r="4024" spans="1:56" x14ac:dyDescent="0.25">
      <c r="A4024" s="2">
        <v>124</v>
      </c>
      <c r="B4024" s="2" t="s">
        <v>122</v>
      </c>
      <c r="C4024" s="2" t="s">
        <v>1004</v>
      </c>
      <c r="D4024" s="2" t="s">
        <v>515</v>
      </c>
      <c r="E4024" s="2" t="s">
        <v>221</v>
      </c>
      <c r="F4024" s="2" t="s">
        <v>59</v>
      </c>
      <c r="G4024" s="2" t="s">
        <v>516</v>
      </c>
      <c r="H4024" s="2" t="s">
        <v>402</v>
      </c>
      <c r="J4024" s="3">
        <v>42209</v>
      </c>
      <c r="K4024" s="2">
        <v>820349</v>
      </c>
      <c r="L4024" s="2">
        <v>746914</v>
      </c>
      <c r="N4024" s="2">
        <v>34</v>
      </c>
      <c r="P4024" s="2" t="s">
        <v>108</v>
      </c>
      <c r="S4024" s="2" t="s">
        <v>109</v>
      </c>
      <c r="T4024" s="2" t="s">
        <v>110</v>
      </c>
      <c r="U4024" s="2" t="s">
        <v>111</v>
      </c>
      <c r="V4024" s="2">
        <v>15</v>
      </c>
      <c r="Y4024" s="2">
        <f t="shared" si="1014"/>
        <v>4.7746482927568605</v>
      </c>
      <c r="AB4024" s="2">
        <v>4.7746482930000003</v>
      </c>
      <c r="AC4024" s="2">
        <f t="shared" si="1015"/>
        <v>1.7904931097838226E-3</v>
      </c>
      <c r="AD4024" s="2">
        <v>0.73923492192608087</v>
      </c>
      <c r="AE4024" s="2">
        <f t="shared" si="1020"/>
        <v>0.24220894558372358</v>
      </c>
      <c r="AF4024" s="2">
        <v>55</v>
      </c>
      <c r="AG4024" s="4">
        <f t="shared" si="1021"/>
        <v>1.8181818181818181</v>
      </c>
      <c r="AH4024" s="4">
        <f t="shared" si="1022"/>
        <v>2.0603907637655419</v>
      </c>
      <c r="AI4024" s="5">
        <f t="shared" si="1023"/>
        <v>1.0301953818827709</v>
      </c>
      <c r="AJ4024" s="2">
        <f t="shared" si="1016"/>
        <v>6.4457751952217614E-3</v>
      </c>
      <c r="AK4024" s="2">
        <f t="shared" si="1017"/>
        <v>4.297183463481174E-3</v>
      </c>
      <c r="AL4024" s="2">
        <v>3</v>
      </c>
      <c r="AM4024" s="2">
        <v>2</v>
      </c>
      <c r="AN4024" s="2">
        <f t="shared" si="1018"/>
        <v>3</v>
      </c>
      <c r="AO4024" s="2">
        <f t="shared" si="1019"/>
        <v>0.6</v>
      </c>
      <c r="AP4024" s="2">
        <v>6</v>
      </c>
      <c r="AQ4024" s="2">
        <v>4</v>
      </c>
      <c r="AR4024" s="2">
        <v>0</v>
      </c>
      <c r="AS4024" s="2" t="s">
        <v>79</v>
      </c>
      <c r="AT4024" s="2">
        <v>3</v>
      </c>
      <c r="AV4024" s="2" t="s">
        <v>115</v>
      </c>
      <c r="AW4024" s="2" t="str">
        <f t="shared" si="1024"/>
        <v>Arbolitos</v>
      </c>
      <c r="AX4024" s="2" t="str">
        <f t="shared" si="1030"/>
        <v>Latizal bajo</v>
      </c>
      <c r="AY4024" s="2">
        <v>1910</v>
      </c>
      <c r="AZ4024" s="4">
        <f t="shared" si="1025"/>
        <v>5.2356020942408384E-2</v>
      </c>
      <c r="BA4024" s="4">
        <v>33.270446189313013</v>
      </c>
      <c r="BB4024" s="4">
        <f t="shared" si="1026"/>
        <v>5.3816323940944237E-3</v>
      </c>
      <c r="BC4024" s="4">
        <f t="shared" si="1027"/>
        <v>5.7737653336502805E-2</v>
      </c>
      <c r="BD4024" s="4">
        <f t="shared" si="1028"/>
        <v>2.8868826668251402E-2</v>
      </c>
    </row>
    <row r="4025" spans="1:56" x14ac:dyDescent="0.25">
      <c r="A4025" s="2">
        <v>124</v>
      </c>
      <c r="B4025" s="2" t="s">
        <v>122</v>
      </c>
      <c r="C4025" s="2" t="s">
        <v>1004</v>
      </c>
      <c r="D4025" s="2" t="s">
        <v>515</v>
      </c>
      <c r="E4025" s="2" t="s">
        <v>221</v>
      </c>
      <c r="F4025" s="2" t="s">
        <v>59</v>
      </c>
      <c r="G4025" s="2" t="s">
        <v>516</v>
      </c>
      <c r="H4025" s="2" t="s">
        <v>402</v>
      </c>
      <c r="J4025" s="3">
        <v>42209</v>
      </c>
      <c r="K4025" s="2">
        <v>820349</v>
      </c>
      <c r="L4025" s="2">
        <v>746914</v>
      </c>
      <c r="N4025" s="2">
        <v>19</v>
      </c>
      <c r="P4025" s="2" t="s">
        <v>108</v>
      </c>
      <c r="S4025" s="2" t="s">
        <v>109</v>
      </c>
      <c r="T4025" s="2" t="s">
        <v>110</v>
      </c>
      <c r="U4025" s="2" t="s">
        <v>111</v>
      </c>
      <c r="V4025" s="2">
        <v>16</v>
      </c>
      <c r="Y4025" s="2">
        <f t="shared" si="1014"/>
        <v>5.0929581789406511</v>
      </c>
      <c r="AB4025" s="2">
        <v>5.092958179</v>
      </c>
      <c r="AC4025" s="2">
        <f t="shared" si="1015"/>
        <v>2.0371832715762607E-3</v>
      </c>
      <c r="AD4025" s="2">
        <v>0.73923492192608087</v>
      </c>
      <c r="AE4025" s="2">
        <f t="shared" si="1020"/>
        <v>0.27557995586414774</v>
      </c>
      <c r="AF4025" s="2">
        <v>55</v>
      </c>
      <c r="AG4025" s="4">
        <f t="shared" si="1021"/>
        <v>1.8181818181818181</v>
      </c>
      <c r="AH4025" s="4">
        <f t="shared" si="1022"/>
        <v>2.0937617740459658</v>
      </c>
      <c r="AI4025" s="5">
        <f t="shared" si="1023"/>
        <v>1.0468808870229829</v>
      </c>
      <c r="AJ4025" s="2">
        <f t="shared" si="1016"/>
        <v>8.5561697406202949E-3</v>
      </c>
      <c r="AK4025" s="2">
        <f t="shared" si="1017"/>
        <v>3.6669298888372687E-3</v>
      </c>
      <c r="AL4025" s="2">
        <v>3</v>
      </c>
      <c r="AM4025" s="2">
        <v>2</v>
      </c>
      <c r="AN4025" s="2">
        <f t="shared" si="1018"/>
        <v>3</v>
      </c>
      <c r="AO4025" s="2">
        <f t="shared" si="1019"/>
        <v>0.6</v>
      </c>
      <c r="AP4025" s="2">
        <v>7</v>
      </c>
      <c r="AQ4025" s="2">
        <v>3</v>
      </c>
      <c r="AR4025" s="2">
        <v>0</v>
      </c>
      <c r="AS4025" s="2" t="s">
        <v>79</v>
      </c>
      <c r="AT4025" s="2">
        <v>3</v>
      </c>
      <c r="AV4025" s="2" t="s">
        <v>115</v>
      </c>
      <c r="AW4025" s="2" t="str">
        <f t="shared" si="1024"/>
        <v>Arbolitos</v>
      </c>
      <c r="AX4025" s="2" t="str">
        <f t="shared" si="1030"/>
        <v>Latizal alto</v>
      </c>
      <c r="AY4025" s="2">
        <v>1910</v>
      </c>
      <c r="AZ4025" s="4">
        <f t="shared" si="1025"/>
        <v>5.2356020942408384E-2</v>
      </c>
      <c r="BA4025" s="4">
        <v>33.270446189313013</v>
      </c>
      <c r="BB4025" s="4">
        <f t="shared" si="1026"/>
        <v>6.1231017461696553E-3</v>
      </c>
      <c r="BC4025" s="4">
        <f t="shared" si="1027"/>
        <v>5.8479122688578036E-2</v>
      </c>
      <c r="BD4025" s="4">
        <f t="shared" si="1028"/>
        <v>2.9239561344289018E-2</v>
      </c>
    </row>
    <row r="4026" spans="1:56" x14ac:dyDescent="0.25">
      <c r="A4026" s="2">
        <v>124</v>
      </c>
      <c r="B4026" s="2" t="s">
        <v>122</v>
      </c>
      <c r="C4026" s="2" t="s">
        <v>1004</v>
      </c>
      <c r="D4026" s="2" t="s">
        <v>515</v>
      </c>
      <c r="E4026" s="2" t="s">
        <v>221</v>
      </c>
      <c r="F4026" s="2" t="s">
        <v>59</v>
      </c>
      <c r="G4026" s="2" t="s">
        <v>516</v>
      </c>
      <c r="H4026" s="2" t="s">
        <v>402</v>
      </c>
      <c r="J4026" s="3">
        <v>42209</v>
      </c>
      <c r="K4026" s="2">
        <v>820349</v>
      </c>
      <c r="L4026" s="2">
        <v>746914</v>
      </c>
      <c r="N4026" s="2">
        <v>31</v>
      </c>
      <c r="P4026" s="2" t="s">
        <v>108</v>
      </c>
      <c r="S4026" s="2" t="s">
        <v>109</v>
      </c>
      <c r="T4026" s="2" t="s">
        <v>110</v>
      </c>
      <c r="U4026" s="2" t="s">
        <v>111</v>
      </c>
      <c r="V4026" s="2">
        <v>17</v>
      </c>
      <c r="Y4026" s="2">
        <f t="shared" si="1014"/>
        <v>5.4112680651244416</v>
      </c>
      <c r="AB4026" s="2">
        <v>5.4112680649999998</v>
      </c>
      <c r="AC4026" s="2">
        <f t="shared" si="1015"/>
        <v>2.2997889276778877E-3</v>
      </c>
      <c r="AD4026" s="2">
        <v>0.73923492192608087</v>
      </c>
      <c r="AE4026" s="2">
        <f t="shared" si="1020"/>
        <v>0.31110393454976049</v>
      </c>
      <c r="AF4026" s="2">
        <v>55</v>
      </c>
      <c r="AG4026" s="4">
        <f t="shared" si="1021"/>
        <v>1.8181818181818181</v>
      </c>
      <c r="AH4026" s="4">
        <f t="shared" si="1022"/>
        <v>2.1292857527315787</v>
      </c>
      <c r="AI4026" s="5">
        <f t="shared" si="1023"/>
        <v>1.0646428763657894</v>
      </c>
      <c r="AJ4026" s="2">
        <f t="shared" si="1016"/>
        <v>4.1396200698201975E-3</v>
      </c>
      <c r="AK4026" s="2">
        <f t="shared" si="1017"/>
        <v>1.655848027928079E-3</v>
      </c>
      <c r="AL4026" s="2">
        <v>5</v>
      </c>
      <c r="AM4026" s="2">
        <v>4</v>
      </c>
      <c r="AN4026" s="2">
        <f t="shared" si="1018"/>
        <v>10</v>
      </c>
      <c r="AO4026" s="2">
        <f t="shared" si="1019"/>
        <v>2</v>
      </c>
      <c r="AP4026" s="2">
        <v>3</v>
      </c>
      <c r="AQ4026" s="2">
        <v>1.2</v>
      </c>
      <c r="AR4026" s="2">
        <v>0</v>
      </c>
      <c r="AS4026" s="2" t="s">
        <v>78</v>
      </c>
      <c r="AT4026" s="2">
        <v>4</v>
      </c>
      <c r="AV4026" s="2" t="s">
        <v>115</v>
      </c>
      <c r="AW4026" s="2" t="str">
        <f t="shared" si="1024"/>
        <v>Arbustivo</v>
      </c>
      <c r="AX4026" s="2" t="str">
        <f t="shared" si="1030"/>
        <v>Latizal alto</v>
      </c>
      <c r="AY4026" s="2">
        <v>1910</v>
      </c>
      <c r="AZ4026" s="4">
        <f t="shared" si="1025"/>
        <v>5.2356020942408384E-2</v>
      </c>
      <c r="BA4026" s="4">
        <v>33.270446189313013</v>
      </c>
      <c r="BB4026" s="4">
        <f t="shared" si="1026"/>
        <v>6.9124078306368368E-3</v>
      </c>
      <c r="BC4026" s="4">
        <f t="shared" si="1027"/>
        <v>5.9268428773045223E-2</v>
      </c>
      <c r="BD4026" s="4">
        <f t="shared" si="1028"/>
        <v>2.9634214386522612E-2</v>
      </c>
    </row>
    <row r="4027" spans="1:56" x14ac:dyDescent="0.25">
      <c r="A4027" s="2">
        <v>124</v>
      </c>
      <c r="B4027" s="2" t="s">
        <v>122</v>
      </c>
      <c r="C4027" s="2" t="s">
        <v>1004</v>
      </c>
      <c r="D4027" s="2" t="s">
        <v>515</v>
      </c>
      <c r="E4027" s="2" t="s">
        <v>221</v>
      </c>
      <c r="F4027" s="2" t="s">
        <v>59</v>
      </c>
      <c r="G4027" s="2" t="s">
        <v>516</v>
      </c>
      <c r="H4027" s="2" t="s">
        <v>402</v>
      </c>
      <c r="J4027" s="3">
        <v>42209</v>
      </c>
      <c r="K4027" s="2">
        <v>820349</v>
      </c>
      <c r="L4027" s="2">
        <v>746914</v>
      </c>
      <c r="N4027" s="2">
        <v>35</v>
      </c>
      <c r="P4027" s="2" t="s">
        <v>108</v>
      </c>
      <c r="S4027" s="2" t="s">
        <v>109</v>
      </c>
      <c r="T4027" s="2" t="s">
        <v>110</v>
      </c>
      <c r="U4027" s="2" t="s">
        <v>111</v>
      </c>
      <c r="V4027" s="2">
        <v>19</v>
      </c>
      <c r="Y4027" s="2">
        <f t="shared" si="1014"/>
        <v>6.0478878374920226</v>
      </c>
      <c r="AB4027" s="2">
        <v>6.0478878370000002</v>
      </c>
      <c r="AC4027" s="2">
        <f t="shared" si="1015"/>
        <v>2.8727467228087103E-3</v>
      </c>
      <c r="AD4027" s="2">
        <v>0.73923492192608087</v>
      </c>
      <c r="AE4027" s="2">
        <f t="shared" si="1020"/>
        <v>0.38861079713655194</v>
      </c>
      <c r="AF4027" s="2">
        <v>55</v>
      </c>
      <c r="AG4027" s="4">
        <f t="shared" si="1021"/>
        <v>1.8181818181818181</v>
      </c>
      <c r="AH4027" s="4">
        <f t="shared" si="1022"/>
        <v>2.2067926153183701</v>
      </c>
      <c r="AI4027" s="5">
        <f t="shared" si="1023"/>
        <v>1.1033963076591851</v>
      </c>
      <c r="AJ4027" s="2">
        <f t="shared" si="1016"/>
        <v>1.0341888202111356E-2</v>
      </c>
      <c r="AK4027" s="2">
        <f t="shared" si="1017"/>
        <v>6.8945921347409048E-3</v>
      </c>
      <c r="AL4027" s="2">
        <v>3</v>
      </c>
      <c r="AM4027" s="2">
        <v>3</v>
      </c>
      <c r="AN4027" s="2">
        <f t="shared" si="1018"/>
        <v>4.5</v>
      </c>
      <c r="AO4027" s="2">
        <f t="shared" si="1019"/>
        <v>0.89999999999999991</v>
      </c>
      <c r="AP4027" s="2">
        <v>6</v>
      </c>
      <c r="AQ4027" s="2">
        <v>4</v>
      </c>
      <c r="AR4027" s="2">
        <v>0</v>
      </c>
      <c r="AS4027" s="2" t="s">
        <v>79</v>
      </c>
      <c r="AT4027" s="2">
        <v>3</v>
      </c>
      <c r="AV4027" s="2" t="s">
        <v>115</v>
      </c>
      <c r="AW4027" s="2" t="str">
        <f t="shared" si="1024"/>
        <v>Arbolitos</v>
      </c>
      <c r="AX4027" s="2" t="str">
        <f t="shared" si="1030"/>
        <v>Latizal alto</v>
      </c>
      <c r="AY4027" s="2">
        <v>1910</v>
      </c>
      <c r="AZ4027" s="4">
        <f t="shared" si="1025"/>
        <v>5.2356020942408384E-2</v>
      </c>
      <c r="BA4027" s="4">
        <v>33.270446189313013</v>
      </c>
      <c r="BB4027" s="4">
        <f t="shared" si="1026"/>
        <v>8.6345301967470488E-3</v>
      </c>
      <c r="BC4027" s="4">
        <f t="shared" si="1027"/>
        <v>6.0990551139155434E-2</v>
      </c>
      <c r="BD4027" s="4">
        <f t="shared" si="1028"/>
        <v>3.0495275569577717E-2</v>
      </c>
    </row>
    <row r="4028" spans="1:56" x14ac:dyDescent="0.25">
      <c r="A4028" s="2">
        <v>124</v>
      </c>
      <c r="B4028" s="2" t="s">
        <v>122</v>
      </c>
      <c r="C4028" s="2" t="s">
        <v>1004</v>
      </c>
      <c r="D4028" s="2" t="s">
        <v>515</v>
      </c>
      <c r="E4028" s="2" t="s">
        <v>221</v>
      </c>
      <c r="F4028" s="2" t="s">
        <v>59</v>
      </c>
      <c r="G4028" s="2" t="s">
        <v>516</v>
      </c>
      <c r="H4028" s="2" t="s">
        <v>402</v>
      </c>
      <c r="J4028" s="3">
        <v>42209</v>
      </c>
      <c r="K4028" s="2">
        <v>820349</v>
      </c>
      <c r="L4028" s="2">
        <v>746914</v>
      </c>
      <c r="N4028" s="2">
        <v>53</v>
      </c>
      <c r="P4028" s="2" t="s">
        <v>108</v>
      </c>
      <c r="S4028" s="2" t="s">
        <v>109</v>
      </c>
      <c r="T4028" s="2" t="s">
        <v>110</v>
      </c>
      <c r="U4028" s="2" t="s">
        <v>111</v>
      </c>
      <c r="V4028" s="2">
        <v>21</v>
      </c>
      <c r="Y4028" s="2">
        <f t="shared" si="1014"/>
        <v>6.6845076098596046</v>
      </c>
      <c r="AB4028" s="2">
        <v>6.6845076099999998</v>
      </c>
      <c r="AC4028" s="2">
        <f t="shared" si="1015"/>
        <v>3.5093664951762931E-3</v>
      </c>
      <c r="AD4028" s="2">
        <v>0.73923492192608087</v>
      </c>
      <c r="AE4028" s="2">
        <f t="shared" si="1020"/>
        <v>0.47472953334409829</v>
      </c>
      <c r="AF4028" s="2">
        <v>55</v>
      </c>
      <c r="AG4028" s="4">
        <f t="shared" si="1021"/>
        <v>1.8181818181818181</v>
      </c>
      <c r="AH4028" s="4">
        <f t="shared" si="1022"/>
        <v>2.2929113515259165</v>
      </c>
      <c r="AI4028" s="5">
        <f t="shared" si="1023"/>
        <v>1.1464556757629583</v>
      </c>
      <c r="AJ4028" s="2">
        <f t="shared" si="1016"/>
        <v>1.4739339279740431E-2</v>
      </c>
      <c r="AK4028" s="2">
        <f t="shared" si="1017"/>
        <v>5.2640497427644392E-3</v>
      </c>
      <c r="AL4028" s="2">
        <v>3</v>
      </c>
      <c r="AM4028" s="2">
        <v>3</v>
      </c>
      <c r="AN4028" s="2">
        <f t="shared" si="1018"/>
        <v>4.5</v>
      </c>
      <c r="AO4028" s="2">
        <f t="shared" si="1019"/>
        <v>0.89999999999999991</v>
      </c>
      <c r="AP4028" s="2">
        <v>7</v>
      </c>
      <c r="AQ4028" s="2">
        <v>2.5</v>
      </c>
      <c r="AR4028" s="2">
        <v>0</v>
      </c>
      <c r="AS4028" s="2" t="s">
        <v>78</v>
      </c>
      <c r="AT4028" s="2">
        <v>4</v>
      </c>
      <c r="AV4028" s="2" t="s">
        <v>115</v>
      </c>
      <c r="AW4028" s="2" t="str">
        <f t="shared" si="1024"/>
        <v>Arbolitos</v>
      </c>
      <c r="AX4028" s="2" t="str">
        <f t="shared" si="1030"/>
        <v>Latizal alto</v>
      </c>
      <c r="AY4028" s="2">
        <v>1910</v>
      </c>
      <c r="AZ4028" s="4">
        <f t="shared" si="1025"/>
        <v>5.2356020942408384E-2</v>
      </c>
      <c r="BA4028" s="4">
        <v>33.270446189313013</v>
      </c>
      <c r="BB4028" s="4">
        <f t="shared" si="1026"/>
        <v>1.0547999492425072E-2</v>
      </c>
      <c r="BC4028" s="4">
        <f t="shared" si="1027"/>
        <v>6.2904020434833452E-2</v>
      </c>
      <c r="BD4028" s="4">
        <f t="shared" si="1028"/>
        <v>3.1452010217416726E-2</v>
      </c>
    </row>
    <row r="4029" spans="1:56" x14ac:dyDescent="0.25">
      <c r="A4029" s="2">
        <v>124</v>
      </c>
      <c r="B4029" s="2" t="s">
        <v>122</v>
      </c>
      <c r="C4029" s="2" t="s">
        <v>1004</v>
      </c>
      <c r="D4029" s="2" t="s">
        <v>515</v>
      </c>
      <c r="E4029" s="2" t="s">
        <v>221</v>
      </c>
      <c r="F4029" s="2" t="s">
        <v>59</v>
      </c>
      <c r="G4029" s="2" t="s">
        <v>516</v>
      </c>
      <c r="H4029" s="2" t="s">
        <v>402</v>
      </c>
      <c r="J4029" s="3">
        <v>42209</v>
      </c>
      <c r="K4029" s="2">
        <v>820349</v>
      </c>
      <c r="L4029" s="2">
        <v>746914</v>
      </c>
      <c r="N4029" s="2">
        <v>9</v>
      </c>
      <c r="P4029" s="2" t="s">
        <v>108</v>
      </c>
      <c r="S4029" s="2" t="s">
        <v>109</v>
      </c>
      <c r="T4029" s="2" t="s">
        <v>110</v>
      </c>
      <c r="U4029" s="2" t="s">
        <v>111</v>
      </c>
      <c r="V4029" s="2">
        <v>22</v>
      </c>
      <c r="Y4029" s="2">
        <f t="shared" si="1014"/>
        <v>7.0028174960433951</v>
      </c>
      <c r="AB4029" s="2">
        <v>7.0028174959999996</v>
      </c>
      <c r="AC4029" s="2">
        <f t="shared" si="1015"/>
        <v>3.8515496228238681E-3</v>
      </c>
      <c r="AD4029" s="2">
        <v>0.73923492192608087</v>
      </c>
      <c r="AE4029" s="2">
        <f t="shared" si="1020"/>
        <v>0.52101835405565433</v>
      </c>
      <c r="AF4029" s="2">
        <v>55</v>
      </c>
      <c r="AG4029" s="4">
        <f t="shared" si="1021"/>
        <v>1.8181818181818181</v>
      </c>
      <c r="AH4029" s="4">
        <f t="shared" si="1022"/>
        <v>2.3392001722374722</v>
      </c>
      <c r="AI4029" s="5">
        <f t="shared" si="1023"/>
        <v>1.1696000861187361</v>
      </c>
      <c r="AJ4029" s="2">
        <f t="shared" si="1016"/>
        <v>1.6176508415860245E-2</v>
      </c>
      <c r="AK4029" s="2">
        <f t="shared" si="1017"/>
        <v>6.9327893210829623E-3</v>
      </c>
      <c r="AL4029" s="2">
        <v>3</v>
      </c>
      <c r="AM4029" s="2">
        <v>3</v>
      </c>
      <c r="AN4029" s="2">
        <f t="shared" si="1018"/>
        <v>4.5</v>
      </c>
      <c r="AO4029" s="2">
        <f t="shared" si="1019"/>
        <v>0.89999999999999991</v>
      </c>
      <c r="AP4029" s="2">
        <v>7</v>
      </c>
      <c r="AQ4029" s="2">
        <v>3</v>
      </c>
      <c r="AR4029" s="2">
        <v>0</v>
      </c>
      <c r="AS4029" s="2" t="s">
        <v>78</v>
      </c>
      <c r="AT4029" s="2">
        <v>4</v>
      </c>
      <c r="AV4029" s="2" t="s">
        <v>115</v>
      </c>
      <c r="AW4029" s="2" t="str">
        <f t="shared" si="1024"/>
        <v>Arbolitos</v>
      </c>
      <c r="AX4029" s="2" t="str">
        <f t="shared" si="1030"/>
        <v>Latizal alto</v>
      </c>
      <c r="AY4029" s="2">
        <v>1910</v>
      </c>
      <c r="AZ4029" s="4">
        <f t="shared" si="1025"/>
        <v>5.2356020942408384E-2</v>
      </c>
      <c r="BA4029" s="4">
        <v>33.270446189313013</v>
      </c>
      <c r="BB4029" s="4">
        <f t="shared" si="1026"/>
        <v>1.1576489238852005E-2</v>
      </c>
      <c r="BC4029" s="4">
        <f t="shared" si="1027"/>
        <v>6.3932510181260394E-2</v>
      </c>
      <c r="BD4029" s="4">
        <f t="shared" si="1028"/>
        <v>3.1966255090630197E-2</v>
      </c>
    </row>
    <row r="4030" spans="1:56" x14ac:dyDescent="0.25">
      <c r="A4030" s="2">
        <v>124</v>
      </c>
      <c r="B4030" s="2" t="s">
        <v>122</v>
      </c>
      <c r="C4030" s="2" t="s">
        <v>1004</v>
      </c>
      <c r="D4030" s="2" t="s">
        <v>515</v>
      </c>
      <c r="E4030" s="2" t="s">
        <v>221</v>
      </c>
      <c r="F4030" s="2" t="s">
        <v>59</v>
      </c>
      <c r="G4030" s="2" t="s">
        <v>516</v>
      </c>
      <c r="H4030" s="2" t="s">
        <v>402</v>
      </c>
      <c r="J4030" s="3">
        <v>42209</v>
      </c>
      <c r="K4030" s="2">
        <v>820349</v>
      </c>
      <c r="L4030" s="2">
        <v>746914</v>
      </c>
      <c r="N4030" s="2">
        <v>15</v>
      </c>
      <c r="P4030" s="2" t="s">
        <v>108</v>
      </c>
      <c r="S4030" s="2" t="s">
        <v>109</v>
      </c>
      <c r="T4030" s="2" t="s">
        <v>110</v>
      </c>
      <c r="U4030" s="2" t="s">
        <v>111</v>
      </c>
      <c r="V4030" s="2">
        <v>25</v>
      </c>
      <c r="Y4030" s="2">
        <f t="shared" si="1014"/>
        <v>7.9577471545947667</v>
      </c>
      <c r="AB4030" s="2">
        <v>7.9577471549999999</v>
      </c>
      <c r="AC4030" s="2">
        <f t="shared" si="1015"/>
        <v>4.9735919716217296E-3</v>
      </c>
      <c r="AD4030" s="2">
        <v>0.73923492192608087</v>
      </c>
      <c r="AE4030" s="2">
        <f t="shared" si="1020"/>
        <v>0.67280262662145429</v>
      </c>
      <c r="AF4030" s="2">
        <v>55</v>
      </c>
      <c r="AG4030" s="4">
        <f t="shared" si="1021"/>
        <v>1.8181818181818181</v>
      </c>
      <c r="AH4030" s="4">
        <f t="shared" si="1022"/>
        <v>2.4909844448032725</v>
      </c>
      <c r="AI4030" s="5">
        <f t="shared" si="1023"/>
        <v>1.2454922224016363</v>
      </c>
      <c r="AJ4030" s="2">
        <f t="shared" si="1016"/>
        <v>1.1936620731892151E-2</v>
      </c>
      <c r="AK4030" s="2">
        <f t="shared" si="1017"/>
        <v>2.9841551829730378E-3</v>
      </c>
      <c r="AL4030" s="2">
        <v>4</v>
      </c>
      <c r="AM4030" s="2">
        <v>4</v>
      </c>
      <c r="AN4030" s="2">
        <f t="shared" si="1018"/>
        <v>8</v>
      </c>
      <c r="AO4030" s="2">
        <f t="shared" si="1019"/>
        <v>1.6</v>
      </c>
      <c r="AP4030" s="2">
        <v>4</v>
      </c>
      <c r="AQ4030" s="2">
        <v>1</v>
      </c>
      <c r="AR4030" s="2">
        <v>0</v>
      </c>
      <c r="AS4030" s="2" t="s">
        <v>78</v>
      </c>
      <c r="AT4030" s="2">
        <v>4</v>
      </c>
      <c r="AV4030" s="2" t="s">
        <v>115</v>
      </c>
      <c r="AW4030" s="2" t="str">
        <f t="shared" si="1024"/>
        <v>Arbustivo</v>
      </c>
      <c r="AX4030" s="2" t="str">
        <f t="shared" si="1030"/>
        <v>Latizal alto</v>
      </c>
      <c r="AY4030" s="2">
        <v>1910</v>
      </c>
      <c r="AZ4030" s="4">
        <f t="shared" si="1025"/>
        <v>5.2356020942408384E-2</v>
      </c>
      <c r="BA4030" s="4">
        <v>33.270446189313013</v>
      </c>
      <c r="BB4030" s="4">
        <f t="shared" si="1026"/>
        <v>1.4948978872484508E-2</v>
      </c>
      <c r="BC4030" s="4">
        <f t="shared" si="1027"/>
        <v>6.7304999814892894E-2</v>
      </c>
      <c r="BD4030" s="4">
        <f t="shared" si="1028"/>
        <v>3.3652499907446447E-2</v>
      </c>
    </row>
    <row r="4031" spans="1:56" x14ac:dyDescent="0.25">
      <c r="A4031" s="2">
        <v>124</v>
      </c>
      <c r="B4031" s="2" t="s">
        <v>122</v>
      </c>
      <c r="C4031" s="2" t="s">
        <v>1004</v>
      </c>
      <c r="D4031" s="2" t="s">
        <v>515</v>
      </c>
      <c r="E4031" s="2" t="s">
        <v>221</v>
      </c>
      <c r="F4031" s="2" t="s">
        <v>59</v>
      </c>
      <c r="G4031" s="2" t="s">
        <v>516</v>
      </c>
      <c r="H4031" s="2" t="s">
        <v>402</v>
      </c>
      <c r="J4031" s="3">
        <v>42209</v>
      </c>
      <c r="K4031" s="2">
        <v>820349</v>
      </c>
      <c r="L4031" s="2">
        <v>746914</v>
      </c>
      <c r="N4031" s="2">
        <v>18</v>
      </c>
      <c r="P4031" s="2" t="s">
        <v>108</v>
      </c>
      <c r="S4031" s="2" t="s">
        <v>109</v>
      </c>
      <c r="T4031" s="2" t="s">
        <v>110</v>
      </c>
      <c r="U4031" s="2" t="s">
        <v>111</v>
      </c>
      <c r="V4031" s="2">
        <v>25</v>
      </c>
      <c r="Y4031" s="2">
        <f t="shared" si="1014"/>
        <v>7.9577471545947667</v>
      </c>
      <c r="AB4031" s="2">
        <v>7.9577471549999999</v>
      </c>
      <c r="AC4031" s="2">
        <f t="shared" si="1015"/>
        <v>4.9735919716217296E-3</v>
      </c>
      <c r="AD4031" s="2">
        <v>0.73923492192608087</v>
      </c>
      <c r="AE4031" s="2">
        <f t="shared" si="1020"/>
        <v>0.67280262662145429</v>
      </c>
      <c r="AF4031" s="2">
        <v>55</v>
      </c>
      <c r="AG4031" s="4">
        <f t="shared" si="1021"/>
        <v>1.8181818181818181</v>
      </c>
      <c r="AH4031" s="4">
        <f t="shared" si="1022"/>
        <v>2.4909844448032725</v>
      </c>
      <c r="AI4031" s="5">
        <f t="shared" si="1023"/>
        <v>1.2454922224016363</v>
      </c>
      <c r="AJ4031" s="2">
        <f t="shared" si="1016"/>
        <v>1.7904931097838226E-2</v>
      </c>
      <c r="AK4031" s="2">
        <f t="shared" si="1017"/>
        <v>8.952465548919113E-3</v>
      </c>
      <c r="AL4031" s="2">
        <v>4</v>
      </c>
      <c r="AM4031" s="2">
        <v>4</v>
      </c>
      <c r="AN4031" s="2">
        <f t="shared" si="1018"/>
        <v>8</v>
      </c>
      <c r="AO4031" s="2">
        <f t="shared" si="1019"/>
        <v>1.6</v>
      </c>
      <c r="AP4031" s="2">
        <v>6</v>
      </c>
      <c r="AQ4031" s="2">
        <v>3</v>
      </c>
      <c r="AR4031" s="2">
        <v>0</v>
      </c>
      <c r="AS4031" s="2" t="s">
        <v>79</v>
      </c>
      <c r="AT4031" s="2">
        <v>3</v>
      </c>
      <c r="AV4031" s="2" t="s">
        <v>115</v>
      </c>
      <c r="AW4031" s="2" t="str">
        <f t="shared" si="1024"/>
        <v>Arbolitos</v>
      </c>
      <c r="AX4031" s="2" t="str">
        <f t="shared" si="1030"/>
        <v>Latizal alto</v>
      </c>
      <c r="AY4031" s="2">
        <v>1910</v>
      </c>
      <c r="AZ4031" s="4">
        <f t="shared" si="1025"/>
        <v>5.2356020942408384E-2</v>
      </c>
      <c r="BA4031" s="4">
        <v>33.270446189313013</v>
      </c>
      <c r="BB4031" s="4">
        <f t="shared" si="1026"/>
        <v>1.4948978872484508E-2</v>
      </c>
      <c r="BC4031" s="4">
        <f t="shared" si="1027"/>
        <v>6.7304999814892894E-2</v>
      </c>
      <c r="BD4031" s="4">
        <f t="shared" si="1028"/>
        <v>3.3652499907446447E-2</v>
      </c>
    </row>
    <row r="4032" spans="1:56" x14ac:dyDescent="0.25">
      <c r="A4032" s="2">
        <v>124</v>
      </c>
      <c r="B4032" s="2" t="s">
        <v>122</v>
      </c>
      <c r="C4032" s="2" t="s">
        <v>1004</v>
      </c>
      <c r="D4032" s="2" t="s">
        <v>515</v>
      </c>
      <c r="E4032" s="2" t="s">
        <v>221</v>
      </c>
      <c r="F4032" s="2" t="s">
        <v>59</v>
      </c>
      <c r="G4032" s="2" t="s">
        <v>516</v>
      </c>
      <c r="H4032" s="2" t="s">
        <v>402</v>
      </c>
      <c r="J4032" s="3">
        <v>42209</v>
      </c>
      <c r="K4032" s="2">
        <v>820349</v>
      </c>
      <c r="L4032" s="2">
        <v>746914</v>
      </c>
      <c r="N4032" s="2">
        <v>41</v>
      </c>
      <c r="P4032" s="2" t="s">
        <v>108</v>
      </c>
      <c r="S4032" s="2" t="s">
        <v>109</v>
      </c>
      <c r="T4032" s="2" t="s">
        <v>110</v>
      </c>
      <c r="U4032" s="2" t="s">
        <v>111</v>
      </c>
      <c r="V4032" s="2">
        <v>25</v>
      </c>
      <c r="Y4032" s="2">
        <f t="shared" si="1014"/>
        <v>7.9577471545947667</v>
      </c>
      <c r="AB4032" s="2">
        <v>7.9577471549999999</v>
      </c>
      <c r="AC4032" s="2">
        <f t="shared" si="1015"/>
        <v>4.9735919716217296E-3</v>
      </c>
      <c r="AD4032" s="2">
        <v>0.73923492192608087</v>
      </c>
      <c r="AE4032" s="2">
        <f t="shared" si="1020"/>
        <v>0.67280262662145429</v>
      </c>
      <c r="AF4032" s="2">
        <v>55</v>
      </c>
      <c r="AG4032" s="4">
        <f t="shared" si="1021"/>
        <v>1.8181818181818181</v>
      </c>
      <c r="AH4032" s="4">
        <f t="shared" si="1022"/>
        <v>2.4909844448032725</v>
      </c>
      <c r="AI4032" s="5">
        <f t="shared" si="1023"/>
        <v>1.2454922224016363</v>
      </c>
      <c r="AJ4032" s="2">
        <f t="shared" si="1016"/>
        <v>2.0889086280811264E-2</v>
      </c>
      <c r="AK4032" s="2">
        <f t="shared" si="1017"/>
        <v>1.7904931097838226E-2</v>
      </c>
      <c r="AL4032" s="2">
        <v>3</v>
      </c>
      <c r="AM4032" s="2">
        <v>2</v>
      </c>
      <c r="AN4032" s="2">
        <f t="shared" si="1018"/>
        <v>3</v>
      </c>
      <c r="AO4032" s="2">
        <f t="shared" si="1019"/>
        <v>0.6</v>
      </c>
      <c r="AP4032" s="2">
        <v>7</v>
      </c>
      <c r="AQ4032" s="2">
        <v>6</v>
      </c>
      <c r="AR4032" s="2">
        <v>0</v>
      </c>
      <c r="AS4032" s="2" t="s">
        <v>79</v>
      </c>
      <c r="AT4032" s="2">
        <v>3</v>
      </c>
      <c r="AV4032" s="2" t="s">
        <v>115</v>
      </c>
      <c r="AW4032" s="2" t="str">
        <f t="shared" si="1024"/>
        <v>Arbolitos</v>
      </c>
      <c r="AX4032" s="2" t="str">
        <f t="shared" si="1030"/>
        <v>Latizal alto</v>
      </c>
      <c r="AY4032" s="2">
        <v>1910</v>
      </c>
      <c r="AZ4032" s="4">
        <f t="shared" si="1025"/>
        <v>5.2356020942408384E-2</v>
      </c>
      <c r="BA4032" s="4">
        <v>33.270446189313013</v>
      </c>
      <c r="BB4032" s="4">
        <f t="shared" si="1026"/>
        <v>1.4948978872484508E-2</v>
      </c>
      <c r="BC4032" s="4">
        <f t="shared" si="1027"/>
        <v>6.7304999814892894E-2</v>
      </c>
      <c r="BD4032" s="4">
        <f t="shared" si="1028"/>
        <v>3.3652499907446447E-2</v>
      </c>
    </row>
    <row r="4033" spans="1:56" x14ac:dyDescent="0.25">
      <c r="A4033" s="2">
        <v>124</v>
      </c>
      <c r="B4033" s="2" t="s">
        <v>122</v>
      </c>
      <c r="C4033" s="2" t="s">
        <v>1004</v>
      </c>
      <c r="D4033" s="2" t="s">
        <v>515</v>
      </c>
      <c r="E4033" s="2" t="s">
        <v>221</v>
      </c>
      <c r="F4033" s="2" t="s">
        <v>59</v>
      </c>
      <c r="G4033" s="2" t="s">
        <v>516</v>
      </c>
      <c r="H4033" s="2" t="s">
        <v>402</v>
      </c>
      <c r="J4033" s="3">
        <v>42209</v>
      </c>
      <c r="K4033" s="2">
        <v>820349</v>
      </c>
      <c r="L4033" s="2">
        <v>746914</v>
      </c>
      <c r="N4033" s="2">
        <v>48</v>
      </c>
      <c r="P4033" s="2" t="s">
        <v>108</v>
      </c>
      <c r="S4033" s="2" t="s">
        <v>109</v>
      </c>
      <c r="T4033" s="2" t="s">
        <v>110</v>
      </c>
      <c r="U4033" s="2" t="s">
        <v>111</v>
      </c>
      <c r="V4033" s="2">
        <v>25</v>
      </c>
      <c r="Y4033" s="2">
        <f t="shared" si="1014"/>
        <v>7.9577471545947667</v>
      </c>
      <c r="AB4033" s="2">
        <v>7.9577471549999999</v>
      </c>
      <c r="AC4033" s="2">
        <f t="shared" si="1015"/>
        <v>4.9735919716217296E-3</v>
      </c>
      <c r="AD4033" s="2">
        <v>0.73923492192608087</v>
      </c>
      <c r="AE4033" s="2">
        <f t="shared" si="1020"/>
        <v>0.67280262662145429</v>
      </c>
      <c r="AF4033" s="2">
        <v>55</v>
      </c>
      <c r="AG4033" s="4">
        <f t="shared" si="1021"/>
        <v>1.8181818181818181</v>
      </c>
      <c r="AH4033" s="4">
        <f t="shared" si="1022"/>
        <v>2.4909844448032725</v>
      </c>
      <c r="AI4033" s="5">
        <f t="shared" si="1023"/>
        <v>1.2454922224016363</v>
      </c>
      <c r="AJ4033" s="2">
        <f t="shared" si="1016"/>
        <v>2.3873241463784303E-2</v>
      </c>
      <c r="AK4033" s="2">
        <f t="shared" si="1017"/>
        <v>5.073063811054164E-3</v>
      </c>
      <c r="AL4033" s="2">
        <v>4</v>
      </c>
      <c r="AM4033" s="2">
        <v>4</v>
      </c>
      <c r="AN4033" s="2">
        <f t="shared" si="1018"/>
        <v>8</v>
      </c>
      <c r="AO4033" s="2">
        <f t="shared" si="1019"/>
        <v>1.6</v>
      </c>
      <c r="AP4033" s="2">
        <v>8</v>
      </c>
      <c r="AQ4033" s="2">
        <v>1.7</v>
      </c>
      <c r="AR4033" s="2">
        <v>0</v>
      </c>
      <c r="AS4033" s="2" t="s">
        <v>78</v>
      </c>
      <c r="AT4033" s="2">
        <v>4</v>
      </c>
      <c r="AV4033" s="2" t="s">
        <v>115</v>
      </c>
      <c r="AW4033" s="2" t="str">
        <f t="shared" si="1024"/>
        <v>Arbolitos</v>
      </c>
      <c r="AX4033" s="2" t="str">
        <f t="shared" si="1030"/>
        <v>Latizal alto</v>
      </c>
      <c r="AY4033" s="2">
        <v>1910</v>
      </c>
      <c r="AZ4033" s="4">
        <f t="shared" si="1025"/>
        <v>5.2356020942408384E-2</v>
      </c>
      <c r="BA4033" s="4">
        <v>33.270446189313013</v>
      </c>
      <c r="BB4033" s="4">
        <f t="shared" si="1026"/>
        <v>1.4948978872484508E-2</v>
      </c>
      <c r="BC4033" s="4">
        <f t="shared" si="1027"/>
        <v>6.7304999814892894E-2</v>
      </c>
      <c r="BD4033" s="4">
        <f t="shared" si="1028"/>
        <v>3.3652499907446447E-2</v>
      </c>
    </row>
    <row r="4034" spans="1:56" x14ac:dyDescent="0.25">
      <c r="A4034" s="2">
        <v>124</v>
      </c>
      <c r="B4034" s="2" t="s">
        <v>122</v>
      </c>
      <c r="C4034" s="2" t="s">
        <v>1004</v>
      </c>
      <c r="D4034" s="2" t="s">
        <v>515</v>
      </c>
      <c r="E4034" s="2" t="s">
        <v>221</v>
      </c>
      <c r="F4034" s="2" t="s">
        <v>59</v>
      </c>
      <c r="G4034" s="2" t="s">
        <v>516</v>
      </c>
      <c r="H4034" s="2" t="s">
        <v>402</v>
      </c>
      <c r="J4034" s="3">
        <v>42209</v>
      </c>
      <c r="K4034" s="2">
        <v>820349</v>
      </c>
      <c r="L4034" s="2">
        <v>746914</v>
      </c>
      <c r="N4034" s="2">
        <v>5</v>
      </c>
      <c r="P4034" s="2" t="s">
        <v>108</v>
      </c>
      <c r="S4034" s="2" t="s">
        <v>109</v>
      </c>
      <c r="T4034" s="2" t="s">
        <v>110</v>
      </c>
      <c r="U4034" s="2" t="s">
        <v>111</v>
      </c>
      <c r="V4034" s="2">
        <v>26</v>
      </c>
      <c r="Y4034" s="2">
        <f t="shared" ref="Y4034:Y4097" si="1031">+V4034/PI()</f>
        <v>8.2760570407785572</v>
      </c>
      <c r="AB4034" s="2">
        <v>8.2760570409999996</v>
      </c>
      <c r="AC4034" s="2">
        <f t="shared" ref="AC4034:AC4097" si="1032">+((((Y4034+Z4034+AA4034)/100)^2)*(PI()))/4</f>
        <v>5.3794370765060618E-3</v>
      </c>
      <c r="AD4034" s="2">
        <v>0.73923492192608087</v>
      </c>
      <c r="AE4034" s="2">
        <f t="shared" si="1020"/>
        <v>0.72770332095376489</v>
      </c>
      <c r="AF4034" s="2">
        <v>55</v>
      </c>
      <c r="AG4034" s="4">
        <f t="shared" si="1021"/>
        <v>1.8181818181818181</v>
      </c>
      <c r="AH4034" s="4">
        <f t="shared" si="1022"/>
        <v>2.5458851391355832</v>
      </c>
      <c r="AI4034" s="5">
        <f t="shared" si="1023"/>
        <v>1.2729425695677916</v>
      </c>
      <c r="AJ4034" s="2">
        <f t="shared" ref="AJ4034:AJ4097" si="1033">+AC4034*AP4034*0.6</f>
        <v>2.2593635721325462E-2</v>
      </c>
      <c r="AK4034" s="2">
        <f t="shared" ref="AK4034:AK4097" si="1034">+AC4034*AQ4034*0.6</f>
        <v>6.4553244918072739E-3</v>
      </c>
      <c r="AL4034" s="2">
        <v>3</v>
      </c>
      <c r="AM4034" s="2">
        <v>2</v>
      </c>
      <c r="AN4034" s="2">
        <f t="shared" ref="AN4034:AN4097" si="1035">+(AL4034*AM4034)/2</f>
        <v>3</v>
      </c>
      <c r="AO4034" s="2">
        <f t="shared" ref="AO4034:AO4097" si="1036">+(AN4034/500)*100</f>
        <v>0.6</v>
      </c>
      <c r="AP4034" s="2">
        <v>7</v>
      </c>
      <c r="AQ4034" s="2">
        <v>2</v>
      </c>
      <c r="AR4034" s="2">
        <v>0</v>
      </c>
      <c r="AS4034" s="2" t="s">
        <v>79</v>
      </c>
      <c r="AT4034" s="2">
        <v>3</v>
      </c>
      <c r="AV4034" s="2" t="s">
        <v>115</v>
      </c>
      <c r="AW4034" s="2" t="str">
        <f t="shared" si="1024"/>
        <v>Arbolitos</v>
      </c>
      <c r="AX4034" s="2" t="str">
        <f t="shared" si="1030"/>
        <v>Latizal alto</v>
      </c>
      <c r="AY4034" s="2">
        <v>1910</v>
      </c>
      <c r="AZ4034" s="4">
        <f t="shared" si="1025"/>
        <v>5.2356020942408384E-2</v>
      </c>
      <c r="BA4034" s="4">
        <v>33.270446189313013</v>
      </c>
      <c r="BB4034" s="4">
        <f t="shared" si="1026"/>
        <v>1.6168815548479241E-2</v>
      </c>
      <c r="BC4034" s="4">
        <f t="shared" si="1027"/>
        <v>6.8524836490887628E-2</v>
      </c>
      <c r="BD4034" s="4">
        <f t="shared" si="1028"/>
        <v>3.4262418245443814E-2</v>
      </c>
    </row>
    <row r="4035" spans="1:56" x14ac:dyDescent="0.25">
      <c r="A4035" s="2">
        <v>124</v>
      </c>
      <c r="B4035" s="2" t="s">
        <v>122</v>
      </c>
      <c r="C4035" s="2" t="s">
        <v>1004</v>
      </c>
      <c r="D4035" s="2" t="s">
        <v>515</v>
      </c>
      <c r="E4035" s="2" t="s">
        <v>221</v>
      </c>
      <c r="F4035" s="2" t="s">
        <v>59</v>
      </c>
      <c r="G4035" s="2" t="s">
        <v>516</v>
      </c>
      <c r="H4035" s="2" t="s">
        <v>402</v>
      </c>
      <c r="J4035" s="3">
        <v>42209</v>
      </c>
      <c r="K4035" s="2">
        <v>820349</v>
      </c>
      <c r="L4035" s="2">
        <v>746914</v>
      </c>
      <c r="N4035" s="2">
        <v>32</v>
      </c>
      <c r="P4035" s="2" t="s">
        <v>108</v>
      </c>
      <c r="S4035" s="2" t="s">
        <v>109</v>
      </c>
      <c r="T4035" s="2" t="s">
        <v>110</v>
      </c>
      <c r="U4035" s="2" t="s">
        <v>111</v>
      </c>
      <c r="V4035" s="2">
        <v>28</v>
      </c>
      <c r="Y4035" s="2">
        <f t="shared" si="1031"/>
        <v>8.91267681314614</v>
      </c>
      <c r="AB4035" s="2">
        <v>8.9126768129999991</v>
      </c>
      <c r="AC4035" s="2">
        <f t="shared" si="1032"/>
        <v>6.2388737692022998E-3</v>
      </c>
      <c r="AD4035" s="2">
        <v>0.73923492192608087</v>
      </c>
      <c r="AE4035" s="2">
        <f t="shared" ref="AE4035:AE4098" si="1037">AC4035/AD4035*100</f>
        <v>0.84396361483395266</v>
      </c>
      <c r="AF4035" s="2">
        <v>55</v>
      </c>
      <c r="AG4035" s="4">
        <f t="shared" ref="AG4035:AG4098" si="1038">1/AF4035*100</f>
        <v>1.8181818181818181</v>
      </c>
      <c r="AH4035" s="4">
        <f t="shared" ref="AH4035:AH4098" si="1039">AG4035+AE4035</f>
        <v>2.6621454330157706</v>
      </c>
      <c r="AI4035" s="5">
        <f t="shared" ref="AI4035:AI4098" si="1040">AH4035/2</f>
        <v>1.3310727165078853</v>
      </c>
      <c r="AJ4035" s="2">
        <f t="shared" si="1033"/>
        <v>2.9946594092171038E-2</v>
      </c>
      <c r="AK4035" s="2">
        <f t="shared" si="1034"/>
        <v>1.1229972784564141E-2</v>
      </c>
      <c r="AL4035" s="2">
        <v>3</v>
      </c>
      <c r="AM4035" s="2">
        <v>2</v>
      </c>
      <c r="AN4035" s="2">
        <f t="shared" si="1035"/>
        <v>3</v>
      </c>
      <c r="AO4035" s="2">
        <f t="shared" si="1036"/>
        <v>0.6</v>
      </c>
      <c r="AP4035" s="2">
        <v>8</v>
      </c>
      <c r="AQ4035" s="2">
        <v>3</v>
      </c>
      <c r="AR4035" s="2">
        <v>0</v>
      </c>
      <c r="AS4035" s="2" t="s">
        <v>79</v>
      </c>
      <c r="AT4035" s="2">
        <v>3</v>
      </c>
      <c r="AV4035" s="2" t="s">
        <v>115</v>
      </c>
      <c r="AW4035" s="2" t="str">
        <f t="shared" ref="AW4035:AW4098" si="1041">+IF(AP4035&lt;=0.25,"Rasante",IF(AP4035&lt;=1.5,"Herbáceo",IF(AP4035&lt;=5,"Arbustivo",IF(AP4035&lt;=12,"Arbolitos",IF(AP4035&lt;=25,"Arbóreo inferior","Arbóreo superior")))))</f>
        <v>Arbolitos</v>
      </c>
      <c r="AX4035" s="2" t="str">
        <f t="shared" si="1030"/>
        <v>Latizal alto</v>
      </c>
      <c r="AY4035" s="2">
        <v>1910</v>
      </c>
      <c r="AZ4035" s="4">
        <f t="shared" ref="AZ4035:AZ4098" si="1042">1/AY4035*100</f>
        <v>5.2356020942408384E-2</v>
      </c>
      <c r="BA4035" s="4">
        <v>33.270446189313013</v>
      </c>
      <c r="BB4035" s="4">
        <f t="shared" ref="BB4035:BB4098" si="1043">AC4035/BA4035*100</f>
        <v>1.8751999097644575E-2</v>
      </c>
      <c r="BC4035" s="4">
        <f t="shared" ref="BC4035:BC4098" si="1044">AZ4035+BB4035</f>
        <v>7.1108020040052955E-2</v>
      </c>
      <c r="BD4035" s="4">
        <f t="shared" ref="BD4035:BD4098" si="1045">BC4035/2</f>
        <v>3.5554010020026477E-2</v>
      </c>
    </row>
    <row r="4036" spans="1:56" x14ac:dyDescent="0.25">
      <c r="A4036" s="2">
        <v>124</v>
      </c>
      <c r="B4036" s="2" t="s">
        <v>122</v>
      </c>
      <c r="C4036" s="2" t="s">
        <v>1004</v>
      </c>
      <c r="D4036" s="2" t="s">
        <v>515</v>
      </c>
      <c r="E4036" s="2" t="s">
        <v>221</v>
      </c>
      <c r="F4036" s="2" t="s">
        <v>59</v>
      </c>
      <c r="G4036" s="2" t="s">
        <v>516</v>
      </c>
      <c r="H4036" s="2" t="s">
        <v>402</v>
      </c>
      <c r="J4036" s="3">
        <v>42209</v>
      </c>
      <c r="K4036" s="2">
        <v>820349</v>
      </c>
      <c r="L4036" s="2">
        <v>746914</v>
      </c>
      <c r="N4036" s="2">
        <v>55</v>
      </c>
      <c r="P4036" s="2" t="s">
        <v>108</v>
      </c>
      <c r="S4036" s="2" t="s">
        <v>109</v>
      </c>
      <c r="T4036" s="2" t="s">
        <v>110</v>
      </c>
      <c r="U4036" s="2" t="s">
        <v>111</v>
      </c>
      <c r="V4036" s="2">
        <v>29</v>
      </c>
      <c r="Y4036" s="2">
        <f t="shared" si="1031"/>
        <v>9.2309866993299305</v>
      </c>
      <c r="AB4036" s="2">
        <v>9.2309866990000007</v>
      </c>
      <c r="AC4036" s="2">
        <f t="shared" si="1032"/>
        <v>6.6924653570142002E-3</v>
      </c>
      <c r="AD4036" s="2">
        <v>0.73923492192608087</v>
      </c>
      <c r="AE4036" s="2">
        <f t="shared" si="1037"/>
        <v>0.90532321438182917</v>
      </c>
      <c r="AF4036" s="2">
        <v>55</v>
      </c>
      <c r="AG4036" s="4">
        <f t="shared" si="1038"/>
        <v>1.8181818181818181</v>
      </c>
      <c r="AH4036" s="4">
        <f t="shared" si="1039"/>
        <v>2.7235050325636472</v>
      </c>
      <c r="AI4036" s="5">
        <f t="shared" si="1040"/>
        <v>1.3617525162818236</v>
      </c>
      <c r="AJ4036" s="2">
        <f t="shared" si="1033"/>
        <v>4.0154792142085199E-2</v>
      </c>
      <c r="AK4036" s="2">
        <f t="shared" si="1034"/>
        <v>2.00773960710426E-2</v>
      </c>
      <c r="AL4036" s="2">
        <v>3</v>
      </c>
      <c r="AM4036" s="2">
        <v>2</v>
      </c>
      <c r="AN4036" s="2">
        <f t="shared" si="1035"/>
        <v>3</v>
      </c>
      <c r="AO4036" s="2">
        <f t="shared" si="1036"/>
        <v>0.6</v>
      </c>
      <c r="AP4036" s="2">
        <v>10</v>
      </c>
      <c r="AQ4036" s="2">
        <v>5</v>
      </c>
      <c r="AR4036" s="2">
        <v>0</v>
      </c>
      <c r="AS4036" s="2" t="s">
        <v>79</v>
      </c>
      <c r="AT4036" s="2">
        <v>3</v>
      </c>
      <c r="AV4036" s="2" t="s">
        <v>115</v>
      </c>
      <c r="AW4036" s="2" t="str">
        <f t="shared" si="1041"/>
        <v>Arbolitos</v>
      </c>
      <c r="AX4036" s="2" t="str">
        <f t="shared" si="1030"/>
        <v>Latizal alto</v>
      </c>
      <c r="AY4036" s="2">
        <v>1910</v>
      </c>
      <c r="AZ4036" s="4">
        <f t="shared" si="1042"/>
        <v>5.2356020942408384E-2</v>
      </c>
      <c r="BA4036" s="4">
        <v>33.270446189313013</v>
      </c>
      <c r="BB4036" s="4">
        <f t="shared" si="1043"/>
        <v>2.0115345970815157E-2</v>
      </c>
      <c r="BC4036" s="4">
        <f t="shared" si="1044"/>
        <v>7.2471366913223534E-2</v>
      </c>
      <c r="BD4036" s="4">
        <f t="shared" si="1045"/>
        <v>3.6235683456611767E-2</v>
      </c>
    </row>
    <row r="4037" spans="1:56" x14ac:dyDescent="0.25">
      <c r="A4037" s="2">
        <v>124</v>
      </c>
      <c r="B4037" s="2" t="s">
        <v>122</v>
      </c>
      <c r="C4037" s="2" t="s">
        <v>1004</v>
      </c>
      <c r="D4037" s="2" t="s">
        <v>515</v>
      </c>
      <c r="E4037" s="2" t="s">
        <v>221</v>
      </c>
      <c r="F4037" s="2" t="s">
        <v>59</v>
      </c>
      <c r="G4037" s="2" t="s">
        <v>516</v>
      </c>
      <c r="H4037" s="2" t="s">
        <v>402</v>
      </c>
      <c r="J4037" s="3">
        <v>42209</v>
      </c>
      <c r="K4037" s="2">
        <v>820349</v>
      </c>
      <c r="L4037" s="2">
        <v>746914</v>
      </c>
      <c r="N4037" s="2">
        <v>36</v>
      </c>
      <c r="P4037" s="2" t="s">
        <v>108</v>
      </c>
      <c r="S4037" s="2" t="s">
        <v>109</v>
      </c>
      <c r="T4037" s="2" t="s">
        <v>110</v>
      </c>
      <c r="U4037" s="2" t="s">
        <v>111</v>
      </c>
      <c r="V4037" s="2">
        <v>30</v>
      </c>
      <c r="Y4037" s="2">
        <f t="shared" si="1031"/>
        <v>9.5492965855137211</v>
      </c>
      <c r="AB4037" s="2">
        <v>9.5492965860000005</v>
      </c>
      <c r="AC4037" s="2">
        <f t="shared" si="1032"/>
        <v>7.1619724391352906E-3</v>
      </c>
      <c r="AD4037" s="2">
        <v>0.73923492192608087</v>
      </c>
      <c r="AE4037" s="2">
        <f t="shared" si="1037"/>
        <v>0.96883578233489431</v>
      </c>
      <c r="AF4037" s="2">
        <v>55</v>
      </c>
      <c r="AG4037" s="4">
        <f t="shared" si="1038"/>
        <v>1.8181818181818181</v>
      </c>
      <c r="AH4037" s="4">
        <f t="shared" si="1039"/>
        <v>2.7870176005167124</v>
      </c>
      <c r="AI4037" s="5">
        <f t="shared" si="1040"/>
        <v>1.3935088002583562</v>
      </c>
      <c r="AJ4037" s="2">
        <f t="shared" si="1033"/>
        <v>4.2971834634811738E-2</v>
      </c>
      <c r="AK4037" s="2">
        <f t="shared" si="1034"/>
        <v>2.5783100780887046E-2</v>
      </c>
      <c r="AL4037" s="2">
        <v>5</v>
      </c>
      <c r="AM4037" s="2">
        <v>5</v>
      </c>
      <c r="AN4037" s="2">
        <f t="shared" si="1035"/>
        <v>12.5</v>
      </c>
      <c r="AO4037" s="2">
        <f t="shared" si="1036"/>
        <v>2.5</v>
      </c>
      <c r="AP4037" s="2">
        <v>10</v>
      </c>
      <c r="AQ4037" s="2">
        <v>6</v>
      </c>
      <c r="AR4037" s="2">
        <v>0</v>
      </c>
      <c r="AS4037" s="2" t="s">
        <v>79</v>
      </c>
      <c r="AT4037" s="2">
        <v>3</v>
      </c>
      <c r="AV4037" s="2" t="s">
        <v>115</v>
      </c>
      <c r="AW4037" s="2" t="str">
        <f t="shared" si="1041"/>
        <v>Arbolitos</v>
      </c>
      <c r="AX4037" s="2" t="str">
        <f t="shared" si="1030"/>
        <v>Latizal alto</v>
      </c>
      <c r="AY4037" s="2">
        <v>1910</v>
      </c>
      <c r="AZ4037" s="4">
        <f t="shared" si="1042"/>
        <v>5.2356020942408384E-2</v>
      </c>
      <c r="BA4037" s="4">
        <v>33.270446189313013</v>
      </c>
      <c r="BB4037" s="4">
        <f t="shared" si="1043"/>
        <v>2.1526529576377695E-2</v>
      </c>
      <c r="BC4037" s="4">
        <f t="shared" si="1044"/>
        <v>7.3882550518786075E-2</v>
      </c>
      <c r="BD4037" s="4">
        <f t="shared" si="1045"/>
        <v>3.6941275259393037E-2</v>
      </c>
    </row>
    <row r="4038" spans="1:56" x14ac:dyDescent="0.25">
      <c r="A4038" s="2">
        <v>124</v>
      </c>
      <c r="B4038" s="2" t="s">
        <v>122</v>
      </c>
      <c r="C4038" s="2" t="s">
        <v>1004</v>
      </c>
      <c r="D4038" s="2" t="s">
        <v>515</v>
      </c>
      <c r="E4038" s="2" t="s">
        <v>221</v>
      </c>
      <c r="F4038" s="2" t="s">
        <v>59</v>
      </c>
      <c r="G4038" s="2" t="s">
        <v>516</v>
      </c>
      <c r="H4038" s="2" t="s">
        <v>402</v>
      </c>
      <c r="J4038" s="3">
        <v>42209</v>
      </c>
      <c r="K4038" s="2">
        <v>820349</v>
      </c>
      <c r="L4038" s="2">
        <v>746914</v>
      </c>
      <c r="N4038" s="2">
        <v>25</v>
      </c>
      <c r="P4038" s="2" t="s">
        <v>108</v>
      </c>
      <c r="S4038" s="2" t="s">
        <v>109</v>
      </c>
      <c r="T4038" s="2" t="s">
        <v>110</v>
      </c>
      <c r="U4038" s="2" t="s">
        <v>111</v>
      </c>
      <c r="V4038" s="2">
        <v>34</v>
      </c>
      <c r="Y4038" s="2">
        <f t="shared" si="1031"/>
        <v>10.822536130248883</v>
      </c>
      <c r="AB4038" s="2">
        <v>10.82253613</v>
      </c>
      <c r="AC4038" s="2">
        <f t="shared" si="1032"/>
        <v>9.1991557107115509E-3</v>
      </c>
      <c r="AD4038" s="2">
        <v>0.73923492192608087</v>
      </c>
      <c r="AE4038" s="2">
        <f t="shared" si="1037"/>
        <v>1.2444157381990419</v>
      </c>
      <c r="AF4038" s="2">
        <v>55</v>
      </c>
      <c r="AG4038" s="4">
        <f t="shared" si="1038"/>
        <v>1.8181818181818181</v>
      </c>
      <c r="AH4038" s="4">
        <f t="shared" si="1039"/>
        <v>3.0625975563808598</v>
      </c>
      <c r="AI4038" s="5">
        <f t="shared" si="1040"/>
        <v>1.5312987781904299</v>
      </c>
      <c r="AJ4038" s="2">
        <f t="shared" si="1033"/>
        <v>3.8636453984988516E-2</v>
      </c>
      <c r="AK4038" s="2">
        <f t="shared" si="1034"/>
        <v>2.2077973705707722E-2</v>
      </c>
      <c r="AL4038" s="2">
        <v>5</v>
      </c>
      <c r="AM4038" s="2">
        <v>4</v>
      </c>
      <c r="AN4038" s="2">
        <f t="shared" si="1035"/>
        <v>10</v>
      </c>
      <c r="AO4038" s="2">
        <f t="shared" si="1036"/>
        <v>2</v>
      </c>
      <c r="AP4038" s="2">
        <v>7</v>
      </c>
      <c r="AQ4038" s="2">
        <v>4</v>
      </c>
      <c r="AR4038" s="2">
        <v>0</v>
      </c>
      <c r="AS4038" s="2" t="s">
        <v>78</v>
      </c>
      <c r="AT4038" s="2">
        <v>4</v>
      </c>
      <c r="AV4038" s="2" t="s">
        <v>115</v>
      </c>
      <c r="AW4038" s="2" t="str">
        <f t="shared" si="1041"/>
        <v>Arbolitos</v>
      </c>
      <c r="AX4038" s="2" t="str">
        <f t="shared" si="1030"/>
        <v>I</v>
      </c>
      <c r="AY4038" s="2">
        <v>1910</v>
      </c>
      <c r="AZ4038" s="4">
        <f t="shared" si="1042"/>
        <v>5.2356020942408384E-2</v>
      </c>
      <c r="BA4038" s="4">
        <v>33.270446189313013</v>
      </c>
      <c r="BB4038" s="4">
        <f t="shared" si="1043"/>
        <v>2.7649631322547347E-2</v>
      </c>
      <c r="BC4038" s="4">
        <f t="shared" si="1044"/>
        <v>8.0005652264955734E-2</v>
      </c>
      <c r="BD4038" s="4">
        <f t="shared" si="1045"/>
        <v>4.0002826132477867E-2</v>
      </c>
    </row>
    <row r="4039" spans="1:56" x14ac:dyDescent="0.25">
      <c r="A4039" s="2">
        <v>124</v>
      </c>
      <c r="B4039" s="2" t="s">
        <v>122</v>
      </c>
      <c r="C4039" s="2" t="s">
        <v>1004</v>
      </c>
      <c r="D4039" s="2" t="s">
        <v>515</v>
      </c>
      <c r="E4039" s="2" t="s">
        <v>221</v>
      </c>
      <c r="F4039" s="2" t="s">
        <v>59</v>
      </c>
      <c r="G4039" s="2" t="s">
        <v>516</v>
      </c>
      <c r="H4039" s="2" t="s">
        <v>402</v>
      </c>
      <c r="J4039" s="3">
        <v>42209</v>
      </c>
      <c r="K4039" s="2">
        <v>820349</v>
      </c>
      <c r="L4039" s="2">
        <v>746914</v>
      </c>
      <c r="N4039" s="2">
        <v>47</v>
      </c>
      <c r="P4039" s="2" t="s">
        <v>108</v>
      </c>
      <c r="S4039" s="2" t="s">
        <v>109</v>
      </c>
      <c r="T4039" s="2" t="s">
        <v>110</v>
      </c>
      <c r="U4039" s="2" t="s">
        <v>111</v>
      </c>
      <c r="V4039" s="2">
        <v>36</v>
      </c>
      <c r="Y4039" s="2">
        <f t="shared" si="1031"/>
        <v>11.459155902616464</v>
      </c>
      <c r="AB4039" s="2">
        <v>11.459155900000001</v>
      </c>
      <c r="AC4039" s="2">
        <f t="shared" si="1032"/>
        <v>1.0313240312354817E-2</v>
      </c>
      <c r="AD4039" s="2">
        <v>0.73923492192608087</v>
      </c>
      <c r="AE4039" s="2">
        <f t="shared" si="1037"/>
        <v>1.3951235265622477</v>
      </c>
      <c r="AF4039" s="2">
        <v>55</v>
      </c>
      <c r="AG4039" s="4">
        <f t="shared" si="1038"/>
        <v>1.8181818181818181</v>
      </c>
      <c r="AH4039" s="4">
        <f t="shared" si="1039"/>
        <v>3.2133053447440658</v>
      </c>
      <c r="AI4039" s="5">
        <f t="shared" si="1040"/>
        <v>1.6066526723720329</v>
      </c>
      <c r="AJ4039" s="2">
        <f t="shared" si="1033"/>
        <v>4.9503553499303118E-2</v>
      </c>
      <c r="AK4039" s="2">
        <f t="shared" si="1034"/>
        <v>3.0939720937064451E-2</v>
      </c>
      <c r="AL4039" s="2">
        <v>3</v>
      </c>
      <c r="AM4039" s="2">
        <v>3</v>
      </c>
      <c r="AN4039" s="2">
        <f t="shared" si="1035"/>
        <v>4.5</v>
      </c>
      <c r="AO4039" s="2">
        <f t="shared" si="1036"/>
        <v>0.89999999999999991</v>
      </c>
      <c r="AP4039" s="2">
        <v>8</v>
      </c>
      <c r="AQ4039" s="2">
        <v>5</v>
      </c>
      <c r="AR4039" s="2">
        <v>0</v>
      </c>
      <c r="AS4039" s="2" t="s">
        <v>78</v>
      </c>
      <c r="AT4039" s="2">
        <v>4</v>
      </c>
      <c r="AV4039" s="2" t="s">
        <v>115</v>
      </c>
      <c r="AW4039" s="2" t="str">
        <f t="shared" si="1041"/>
        <v>Arbolitos</v>
      </c>
      <c r="AX4039" s="2" t="str">
        <f t="shared" si="1030"/>
        <v>I</v>
      </c>
      <c r="AY4039" s="2">
        <v>1910</v>
      </c>
      <c r="AZ4039" s="4">
        <f t="shared" si="1042"/>
        <v>5.2356020942408384E-2</v>
      </c>
      <c r="BA4039" s="4">
        <v>33.270446189313013</v>
      </c>
      <c r="BB4039" s="4">
        <f t="shared" si="1043"/>
        <v>3.0998202589983873E-2</v>
      </c>
      <c r="BC4039" s="4">
        <f t="shared" si="1044"/>
        <v>8.335422353239226E-2</v>
      </c>
      <c r="BD4039" s="4">
        <f t="shared" si="1045"/>
        <v>4.167711176619613E-2</v>
      </c>
    </row>
    <row r="4040" spans="1:56" x14ac:dyDescent="0.25">
      <c r="A4040" s="2">
        <v>124</v>
      </c>
      <c r="B4040" s="2" t="s">
        <v>122</v>
      </c>
      <c r="C4040" s="2" t="s">
        <v>1004</v>
      </c>
      <c r="D4040" s="2" t="s">
        <v>515</v>
      </c>
      <c r="E4040" s="2" t="s">
        <v>221</v>
      </c>
      <c r="F4040" s="2" t="s">
        <v>59</v>
      </c>
      <c r="G4040" s="2" t="s">
        <v>516</v>
      </c>
      <c r="H4040" s="2" t="s">
        <v>402</v>
      </c>
      <c r="J4040" s="3">
        <v>42209</v>
      </c>
      <c r="K4040" s="2">
        <v>820349</v>
      </c>
      <c r="L4040" s="2">
        <v>746914</v>
      </c>
      <c r="N4040" s="2">
        <v>24</v>
      </c>
      <c r="P4040" s="2" t="s">
        <v>108</v>
      </c>
      <c r="S4040" s="2" t="s">
        <v>109</v>
      </c>
      <c r="T4040" s="2" t="s">
        <v>110</v>
      </c>
      <c r="U4040" s="2" t="s">
        <v>111</v>
      </c>
      <c r="V4040" s="2">
        <v>44</v>
      </c>
      <c r="Y4040" s="2">
        <f t="shared" si="1031"/>
        <v>14.00563499208679</v>
      </c>
      <c r="AB4040" s="2">
        <v>14.005634990000001</v>
      </c>
      <c r="AC4040" s="2">
        <f t="shared" si="1032"/>
        <v>1.5406198491295472E-2</v>
      </c>
      <c r="AD4040" s="2">
        <v>0.73923492192608087</v>
      </c>
      <c r="AE4040" s="2">
        <f t="shared" si="1037"/>
        <v>2.0840734162226173</v>
      </c>
      <c r="AF4040" s="2">
        <v>55</v>
      </c>
      <c r="AG4040" s="4">
        <f t="shared" si="1038"/>
        <v>1.8181818181818181</v>
      </c>
      <c r="AH4040" s="4">
        <f t="shared" si="1039"/>
        <v>3.9022552344044357</v>
      </c>
      <c r="AI4040" s="5">
        <f t="shared" si="1040"/>
        <v>1.9511276172022178</v>
      </c>
      <c r="AJ4040" s="2">
        <f t="shared" si="1033"/>
        <v>9.2437190947772835E-2</v>
      </c>
      <c r="AK4040" s="2">
        <f t="shared" si="1034"/>
        <v>1.8487438189554565E-2</v>
      </c>
      <c r="AL4040" s="2">
        <v>5</v>
      </c>
      <c r="AM4040" s="2">
        <v>4</v>
      </c>
      <c r="AN4040" s="2">
        <f t="shared" si="1035"/>
        <v>10</v>
      </c>
      <c r="AO4040" s="2">
        <f t="shared" si="1036"/>
        <v>2</v>
      </c>
      <c r="AP4040" s="2">
        <v>10</v>
      </c>
      <c r="AQ4040" s="2">
        <v>2</v>
      </c>
      <c r="AR4040" s="2">
        <v>0</v>
      </c>
      <c r="AS4040" s="2" t="s">
        <v>78</v>
      </c>
      <c r="AT4040" s="2">
        <v>4</v>
      </c>
      <c r="AV4040" s="2" t="s">
        <v>115</v>
      </c>
      <c r="AW4040" s="2" t="str">
        <f t="shared" si="1041"/>
        <v>Arbolitos</v>
      </c>
      <c r="AX4040" s="2" t="str">
        <f t="shared" si="1030"/>
        <v>I</v>
      </c>
      <c r="AY4040" s="2">
        <v>1910</v>
      </c>
      <c r="AZ4040" s="4">
        <f t="shared" si="1042"/>
        <v>5.2356020942408384E-2</v>
      </c>
      <c r="BA4040" s="4">
        <v>33.270446189313013</v>
      </c>
      <c r="BB4040" s="4">
        <f t="shared" si="1043"/>
        <v>4.6305956955408019E-2</v>
      </c>
      <c r="BC4040" s="4">
        <f t="shared" si="1044"/>
        <v>9.8661977897816402E-2</v>
      </c>
      <c r="BD4040" s="4">
        <f t="shared" si="1045"/>
        <v>4.9330988948908201E-2</v>
      </c>
    </row>
    <row r="4041" spans="1:56" x14ac:dyDescent="0.25">
      <c r="A4041" s="2">
        <v>124</v>
      </c>
      <c r="B4041" s="2" t="s">
        <v>122</v>
      </c>
      <c r="C4041" s="2" t="s">
        <v>1004</v>
      </c>
      <c r="D4041" s="2" t="s">
        <v>515</v>
      </c>
      <c r="E4041" s="2" t="s">
        <v>221</v>
      </c>
      <c r="F4041" s="2" t="s">
        <v>59</v>
      </c>
      <c r="G4041" s="2" t="s">
        <v>516</v>
      </c>
      <c r="H4041" s="2" t="s">
        <v>402</v>
      </c>
      <c r="J4041" s="3">
        <v>42209</v>
      </c>
      <c r="K4041" s="2">
        <v>820349</v>
      </c>
      <c r="L4041" s="2">
        <v>746914</v>
      </c>
      <c r="N4041" s="2">
        <v>28</v>
      </c>
      <c r="P4041" s="2" t="s">
        <v>345</v>
      </c>
      <c r="S4041" s="2" t="s">
        <v>346</v>
      </c>
      <c r="T4041" s="2" t="s">
        <v>347</v>
      </c>
      <c r="U4041" s="2" t="s">
        <v>475</v>
      </c>
      <c r="V4041" s="2">
        <v>22</v>
      </c>
      <c r="Y4041" s="2">
        <f t="shared" si="1031"/>
        <v>7.0028174960433951</v>
      </c>
      <c r="AB4041" s="2">
        <v>7.0028174959999996</v>
      </c>
      <c r="AC4041" s="2">
        <f t="shared" si="1032"/>
        <v>3.8515496228238681E-3</v>
      </c>
      <c r="AD4041" s="2">
        <v>0.73923492192608087</v>
      </c>
      <c r="AE4041" s="2">
        <f t="shared" si="1037"/>
        <v>0.52101835405565433</v>
      </c>
      <c r="AF4041" s="2">
        <v>55</v>
      </c>
      <c r="AG4041" s="4">
        <f t="shared" si="1038"/>
        <v>1.8181818181818181</v>
      </c>
      <c r="AH4041" s="4">
        <f t="shared" si="1039"/>
        <v>2.3392001722374722</v>
      </c>
      <c r="AI4041" s="5">
        <f t="shared" si="1040"/>
        <v>1.1696000861187361</v>
      </c>
      <c r="AJ4041" s="2">
        <f t="shared" si="1033"/>
        <v>1.8487438189554565E-2</v>
      </c>
      <c r="AK4041" s="2">
        <f t="shared" si="1034"/>
        <v>1.6176508415860245E-2</v>
      </c>
      <c r="AL4041" s="2">
        <v>2</v>
      </c>
      <c r="AM4041" s="2">
        <v>1</v>
      </c>
      <c r="AN4041" s="2">
        <f t="shared" si="1035"/>
        <v>1</v>
      </c>
      <c r="AO4041" s="2">
        <f t="shared" si="1036"/>
        <v>0.2</v>
      </c>
      <c r="AP4041" s="2">
        <v>8</v>
      </c>
      <c r="AQ4041" s="2">
        <v>7</v>
      </c>
      <c r="AR4041" s="2">
        <v>0</v>
      </c>
      <c r="AS4041" s="2" t="s">
        <v>276</v>
      </c>
      <c r="AT4041" s="2">
        <v>1</v>
      </c>
      <c r="AV4041" s="2" t="s">
        <v>115</v>
      </c>
      <c r="AW4041" s="2" t="str">
        <f t="shared" si="1041"/>
        <v>Arbolitos</v>
      </c>
      <c r="AX4041" s="2" t="str">
        <f t="shared" si="1030"/>
        <v>Latizal alto</v>
      </c>
      <c r="AY4041" s="2">
        <v>1910</v>
      </c>
      <c r="AZ4041" s="4">
        <f t="shared" si="1042"/>
        <v>5.2356020942408384E-2</v>
      </c>
      <c r="BA4041" s="4">
        <v>33.270446189313013</v>
      </c>
      <c r="BB4041" s="4">
        <f t="shared" si="1043"/>
        <v>1.1576489238852005E-2</v>
      </c>
      <c r="BC4041" s="4">
        <f t="shared" si="1044"/>
        <v>6.3932510181260394E-2</v>
      </c>
      <c r="BD4041" s="4">
        <f t="shared" si="1045"/>
        <v>3.1966255090630197E-2</v>
      </c>
    </row>
    <row r="4042" spans="1:56" x14ac:dyDescent="0.25">
      <c r="A4042" s="2">
        <v>124</v>
      </c>
      <c r="B4042" s="2" t="s">
        <v>122</v>
      </c>
      <c r="C4042" s="2" t="s">
        <v>1004</v>
      </c>
      <c r="D4042" s="2" t="s">
        <v>515</v>
      </c>
      <c r="E4042" s="2" t="s">
        <v>221</v>
      </c>
      <c r="F4042" s="2" t="s">
        <v>59</v>
      </c>
      <c r="G4042" s="2" t="s">
        <v>516</v>
      </c>
      <c r="H4042" s="2" t="s">
        <v>402</v>
      </c>
      <c r="J4042" s="3">
        <v>42209</v>
      </c>
      <c r="K4042" s="2">
        <v>820349</v>
      </c>
      <c r="L4042" s="2">
        <v>746914</v>
      </c>
      <c r="N4042" s="2">
        <v>43</v>
      </c>
      <c r="P4042" s="2" t="s">
        <v>345</v>
      </c>
      <c r="S4042" s="2" t="s">
        <v>346</v>
      </c>
      <c r="T4042" s="2" t="s">
        <v>347</v>
      </c>
      <c r="U4042" s="2" t="s">
        <v>475</v>
      </c>
      <c r="V4042" s="2">
        <v>41</v>
      </c>
      <c r="Y4042" s="2">
        <f t="shared" si="1031"/>
        <v>13.050705333535419</v>
      </c>
      <c r="AB4042" s="2">
        <v>13.05070533</v>
      </c>
      <c r="AC4042" s="2">
        <f t="shared" si="1032"/>
        <v>1.3376972966873802E-2</v>
      </c>
      <c r="AD4042" s="2">
        <v>0.73923492192608087</v>
      </c>
      <c r="AE4042" s="2">
        <f t="shared" si="1037"/>
        <v>1.8095699445610636</v>
      </c>
      <c r="AF4042" s="2">
        <v>55</v>
      </c>
      <c r="AG4042" s="4">
        <f t="shared" si="1038"/>
        <v>1.8181818181818181</v>
      </c>
      <c r="AH4042" s="4">
        <f t="shared" si="1039"/>
        <v>3.6277517627428817</v>
      </c>
      <c r="AI4042" s="5">
        <f t="shared" si="1040"/>
        <v>1.8138758813714408</v>
      </c>
      <c r="AJ4042" s="2">
        <f t="shared" si="1033"/>
        <v>0.14447130804223707</v>
      </c>
      <c r="AK4042" s="2">
        <f t="shared" si="1034"/>
        <v>6.4209470240994243E-2</v>
      </c>
      <c r="AL4042" s="2">
        <v>3</v>
      </c>
      <c r="AM4042" s="2">
        <v>3</v>
      </c>
      <c r="AN4042" s="2">
        <f t="shared" si="1035"/>
        <v>4.5</v>
      </c>
      <c r="AO4042" s="2">
        <f t="shared" si="1036"/>
        <v>0.89999999999999991</v>
      </c>
      <c r="AP4042" s="2">
        <v>18</v>
      </c>
      <c r="AQ4042" s="2">
        <v>8</v>
      </c>
      <c r="AR4042" s="2">
        <v>0</v>
      </c>
      <c r="AS4042" s="2" t="s">
        <v>276</v>
      </c>
      <c r="AT4042" s="2">
        <v>2</v>
      </c>
      <c r="AV4042" s="2" t="s">
        <v>115</v>
      </c>
      <c r="AW4042" s="2" t="str">
        <f t="shared" si="1041"/>
        <v>Arbóreo inferior</v>
      </c>
      <c r="AX4042" s="2" t="str">
        <f t="shared" si="1030"/>
        <v>I</v>
      </c>
      <c r="AY4042" s="2">
        <v>1910</v>
      </c>
      <c r="AZ4042" s="4">
        <f t="shared" si="1042"/>
        <v>5.2356020942408384E-2</v>
      </c>
      <c r="BA4042" s="4">
        <v>33.270446189313013</v>
      </c>
      <c r="BB4042" s="4">
        <f t="shared" si="1043"/>
        <v>4.0206773575434326E-2</v>
      </c>
      <c r="BC4042" s="4">
        <f t="shared" si="1044"/>
        <v>9.2562794517842717E-2</v>
      </c>
      <c r="BD4042" s="4">
        <f t="shared" si="1045"/>
        <v>4.6281397258921358E-2</v>
      </c>
    </row>
    <row r="4043" spans="1:56" x14ac:dyDescent="0.25">
      <c r="A4043" s="2">
        <v>124</v>
      </c>
      <c r="B4043" s="2" t="s">
        <v>122</v>
      </c>
      <c r="C4043" s="2" t="s">
        <v>1004</v>
      </c>
      <c r="D4043" s="2" t="s">
        <v>515</v>
      </c>
      <c r="E4043" s="2" t="s">
        <v>221</v>
      </c>
      <c r="F4043" s="2" t="s">
        <v>59</v>
      </c>
      <c r="G4043" s="2" t="s">
        <v>516</v>
      </c>
      <c r="H4043" s="2" t="s">
        <v>402</v>
      </c>
      <c r="J4043" s="3">
        <v>42209</v>
      </c>
      <c r="K4043" s="2">
        <v>820349</v>
      </c>
      <c r="L4043" s="2">
        <v>746914</v>
      </c>
      <c r="N4043" s="2">
        <v>37</v>
      </c>
      <c r="P4043" s="2" t="s">
        <v>345</v>
      </c>
      <c r="S4043" s="2" t="s">
        <v>346</v>
      </c>
      <c r="T4043" s="2" t="s">
        <v>347</v>
      </c>
      <c r="U4043" s="2" t="s">
        <v>475</v>
      </c>
      <c r="V4043" s="2">
        <v>44</v>
      </c>
      <c r="Y4043" s="2">
        <f t="shared" si="1031"/>
        <v>14.00563499208679</v>
      </c>
      <c r="AB4043" s="2">
        <v>14.005634990000001</v>
      </c>
      <c r="AC4043" s="2">
        <f t="shared" si="1032"/>
        <v>1.5406198491295472E-2</v>
      </c>
      <c r="AD4043" s="2">
        <v>0.73923492192608087</v>
      </c>
      <c r="AE4043" s="2">
        <f t="shared" si="1037"/>
        <v>2.0840734162226173</v>
      </c>
      <c r="AF4043" s="2">
        <v>55</v>
      </c>
      <c r="AG4043" s="4">
        <f t="shared" si="1038"/>
        <v>1.8181818181818181</v>
      </c>
      <c r="AH4043" s="4">
        <f t="shared" si="1039"/>
        <v>3.9022552344044357</v>
      </c>
      <c r="AI4043" s="5">
        <f t="shared" si="1040"/>
        <v>1.9511276172022178</v>
      </c>
      <c r="AJ4043" s="2">
        <f t="shared" si="1033"/>
        <v>0.13865578642165924</v>
      </c>
      <c r="AK4043" s="2">
        <f t="shared" si="1034"/>
        <v>0.12016834823210469</v>
      </c>
      <c r="AL4043" s="2">
        <v>3</v>
      </c>
      <c r="AM4043" s="2">
        <v>4</v>
      </c>
      <c r="AN4043" s="2">
        <f t="shared" si="1035"/>
        <v>6</v>
      </c>
      <c r="AO4043" s="2">
        <f t="shared" si="1036"/>
        <v>1.2</v>
      </c>
      <c r="AP4043" s="2">
        <v>15</v>
      </c>
      <c r="AQ4043" s="2">
        <v>13</v>
      </c>
      <c r="AR4043" s="2">
        <v>1</v>
      </c>
      <c r="AS4043" s="2" t="s">
        <v>79</v>
      </c>
      <c r="AT4043" s="2">
        <v>3</v>
      </c>
      <c r="AV4043" s="2" t="s">
        <v>115</v>
      </c>
      <c r="AW4043" s="2" t="str">
        <f t="shared" si="1041"/>
        <v>Arbóreo inferior</v>
      </c>
      <c r="AX4043" s="2" t="str">
        <f t="shared" si="1030"/>
        <v>I</v>
      </c>
      <c r="AY4043" s="2">
        <v>1910</v>
      </c>
      <c r="AZ4043" s="4">
        <f t="shared" si="1042"/>
        <v>5.2356020942408384E-2</v>
      </c>
      <c r="BA4043" s="4">
        <v>33.270446189313013</v>
      </c>
      <c r="BB4043" s="4">
        <f t="shared" si="1043"/>
        <v>4.6305956955408019E-2</v>
      </c>
      <c r="BC4043" s="4">
        <f t="shared" si="1044"/>
        <v>9.8661977897816402E-2</v>
      </c>
      <c r="BD4043" s="4">
        <f t="shared" si="1045"/>
        <v>4.9330988948908201E-2</v>
      </c>
    </row>
    <row r="4044" spans="1:56" x14ac:dyDescent="0.25">
      <c r="A4044" s="2">
        <v>124</v>
      </c>
      <c r="B4044" s="2" t="s">
        <v>122</v>
      </c>
      <c r="C4044" s="2" t="s">
        <v>1004</v>
      </c>
      <c r="D4044" s="2" t="s">
        <v>515</v>
      </c>
      <c r="E4044" s="2" t="s">
        <v>221</v>
      </c>
      <c r="F4044" s="2" t="s">
        <v>59</v>
      </c>
      <c r="G4044" s="2" t="s">
        <v>516</v>
      </c>
      <c r="H4044" s="2" t="s">
        <v>402</v>
      </c>
      <c r="J4044" s="3">
        <v>42209</v>
      </c>
      <c r="K4044" s="2">
        <v>820349</v>
      </c>
      <c r="L4044" s="2">
        <v>746914</v>
      </c>
      <c r="N4044" s="2">
        <v>27</v>
      </c>
      <c r="P4044" s="2" t="s">
        <v>345</v>
      </c>
      <c r="S4044" s="2" t="s">
        <v>346</v>
      </c>
      <c r="T4044" s="2" t="s">
        <v>347</v>
      </c>
      <c r="U4044" s="2" t="s">
        <v>475</v>
      </c>
      <c r="V4044" s="2">
        <v>45</v>
      </c>
      <c r="Y4044" s="2">
        <f t="shared" si="1031"/>
        <v>14.323944878270581</v>
      </c>
      <c r="AB4044" s="2">
        <v>14.323944880000001</v>
      </c>
      <c r="AC4044" s="2">
        <f t="shared" si="1032"/>
        <v>1.6114437988054401E-2</v>
      </c>
      <c r="AD4044" s="2">
        <v>0.73923492192608087</v>
      </c>
      <c r="AE4044" s="2">
        <f t="shared" si="1037"/>
        <v>2.1798805102535117</v>
      </c>
      <c r="AF4044" s="2">
        <v>55</v>
      </c>
      <c r="AG4044" s="4">
        <f t="shared" si="1038"/>
        <v>1.8181818181818181</v>
      </c>
      <c r="AH4044" s="4">
        <f t="shared" si="1039"/>
        <v>3.9980623284353296</v>
      </c>
      <c r="AI4044" s="5">
        <f t="shared" si="1040"/>
        <v>1.9990311642176648</v>
      </c>
      <c r="AJ4044" s="2">
        <f t="shared" si="1033"/>
        <v>0.10635529072115904</v>
      </c>
      <c r="AK4044" s="2">
        <f t="shared" si="1034"/>
        <v>8.7017965135493758E-2</v>
      </c>
      <c r="AL4044" s="2">
        <v>4</v>
      </c>
      <c r="AM4044" s="2">
        <v>5</v>
      </c>
      <c r="AN4044" s="2">
        <f t="shared" si="1035"/>
        <v>10</v>
      </c>
      <c r="AO4044" s="2">
        <f t="shared" si="1036"/>
        <v>2</v>
      </c>
      <c r="AP4044" s="2">
        <v>11</v>
      </c>
      <c r="AQ4044" s="2">
        <v>9</v>
      </c>
      <c r="AR4044" s="2">
        <v>0</v>
      </c>
      <c r="AS4044" s="2" t="s">
        <v>79</v>
      </c>
      <c r="AT4044" s="2">
        <v>3</v>
      </c>
      <c r="AV4044" s="2" t="s">
        <v>115</v>
      </c>
      <c r="AW4044" s="2" t="str">
        <f t="shared" si="1041"/>
        <v>Arbolitos</v>
      </c>
      <c r="AX4044" s="2" t="str">
        <f t="shared" si="1030"/>
        <v>I</v>
      </c>
      <c r="AY4044" s="2">
        <v>1910</v>
      </c>
      <c r="AZ4044" s="4">
        <f t="shared" si="1042"/>
        <v>5.2356020942408384E-2</v>
      </c>
      <c r="BA4044" s="4">
        <v>33.270446189313013</v>
      </c>
      <c r="BB4044" s="4">
        <f t="shared" si="1043"/>
        <v>4.8434691546849797E-2</v>
      </c>
      <c r="BC4044" s="4">
        <f t="shared" si="1044"/>
        <v>0.10079071248925818</v>
      </c>
      <c r="BD4044" s="4">
        <f t="shared" si="1045"/>
        <v>5.039535624462909E-2</v>
      </c>
    </row>
    <row r="4045" spans="1:56" x14ac:dyDescent="0.25">
      <c r="A4045" s="2">
        <v>125</v>
      </c>
      <c r="B4045" s="2" t="s">
        <v>122</v>
      </c>
      <c r="C4045" s="2" t="s">
        <v>1005</v>
      </c>
      <c r="D4045" s="2" t="s">
        <v>515</v>
      </c>
      <c r="E4045" s="2" t="s">
        <v>221</v>
      </c>
      <c r="F4045" s="2" t="s">
        <v>59</v>
      </c>
      <c r="G4045" s="2" t="s">
        <v>516</v>
      </c>
      <c r="H4045" s="2" t="s">
        <v>402</v>
      </c>
      <c r="J4045" s="3">
        <v>42209</v>
      </c>
      <c r="K4045" s="2">
        <v>820440</v>
      </c>
      <c r="L4045" s="2">
        <v>746889</v>
      </c>
      <c r="N4045" s="2">
        <v>26</v>
      </c>
      <c r="P4045" s="2" t="s">
        <v>131</v>
      </c>
      <c r="S4045" s="2" t="s">
        <v>132</v>
      </c>
      <c r="T4045" s="2" t="s">
        <v>133</v>
      </c>
      <c r="U4045" s="2" t="s">
        <v>134</v>
      </c>
      <c r="V4045" s="2">
        <v>30</v>
      </c>
      <c r="Y4045" s="2">
        <f t="shared" si="1031"/>
        <v>9.5492965855137211</v>
      </c>
      <c r="AB4045" s="2">
        <v>9.5492965860000005</v>
      </c>
      <c r="AC4045" s="2">
        <f t="shared" si="1032"/>
        <v>7.1619724391352906E-3</v>
      </c>
      <c r="AD4045" s="2">
        <v>0.43515348765470568</v>
      </c>
      <c r="AE4045" s="2">
        <f t="shared" si="1037"/>
        <v>1.6458497156337435</v>
      </c>
      <c r="AF4045" s="2">
        <v>36</v>
      </c>
      <c r="AG4045" s="4">
        <f t="shared" si="1038"/>
        <v>2.7777777777777777</v>
      </c>
      <c r="AH4045" s="4">
        <f t="shared" si="1039"/>
        <v>4.4236274934115212</v>
      </c>
      <c r="AI4045" s="5">
        <f t="shared" si="1040"/>
        <v>2.2118137467057606</v>
      </c>
      <c r="AJ4045" s="2">
        <f t="shared" si="1033"/>
        <v>3.0080284244368219E-2</v>
      </c>
      <c r="AK4045" s="2">
        <f t="shared" si="1034"/>
        <v>2.1485917317405869E-2</v>
      </c>
      <c r="AL4045" s="2">
        <v>2</v>
      </c>
      <c r="AM4045" s="2">
        <v>1</v>
      </c>
      <c r="AN4045" s="2">
        <f t="shared" si="1035"/>
        <v>1</v>
      </c>
      <c r="AO4045" s="2">
        <f t="shared" si="1036"/>
        <v>0.2</v>
      </c>
      <c r="AP4045" s="2">
        <v>7</v>
      </c>
      <c r="AQ4045" s="2">
        <v>5</v>
      </c>
      <c r="AR4045" s="2">
        <v>0</v>
      </c>
      <c r="AS4045" s="2" t="s">
        <v>276</v>
      </c>
      <c r="AT4045" s="2">
        <v>2</v>
      </c>
      <c r="AV4045" s="2" t="s">
        <v>115</v>
      </c>
      <c r="AW4045" s="2" t="str">
        <f t="shared" si="1041"/>
        <v>Arbolitos</v>
      </c>
      <c r="AX4045" s="2" t="str">
        <f t="shared" si="1030"/>
        <v>Latizal alto</v>
      </c>
      <c r="AY4045" s="2">
        <v>1910</v>
      </c>
      <c r="AZ4045" s="4">
        <f t="shared" si="1042"/>
        <v>5.2356020942408384E-2</v>
      </c>
      <c r="BA4045" s="4">
        <v>33.270446189313013</v>
      </c>
      <c r="BB4045" s="4">
        <f t="shared" si="1043"/>
        <v>2.1526529576377695E-2</v>
      </c>
      <c r="BC4045" s="4">
        <f t="shared" si="1044"/>
        <v>7.3882550518786075E-2</v>
      </c>
      <c r="BD4045" s="4">
        <f t="shared" si="1045"/>
        <v>3.6941275259393037E-2</v>
      </c>
    </row>
    <row r="4046" spans="1:56" x14ac:dyDescent="0.25">
      <c r="A4046" s="2">
        <v>125</v>
      </c>
      <c r="B4046" s="2" t="s">
        <v>122</v>
      </c>
      <c r="C4046" s="2" t="s">
        <v>1005</v>
      </c>
      <c r="D4046" s="2" t="s">
        <v>515</v>
      </c>
      <c r="E4046" s="2" t="s">
        <v>221</v>
      </c>
      <c r="F4046" s="2" t="s">
        <v>59</v>
      </c>
      <c r="G4046" s="2" t="s">
        <v>516</v>
      </c>
      <c r="H4046" s="2" t="s">
        <v>402</v>
      </c>
      <c r="J4046" s="3">
        <v>42209</v>
      </c>
      <c r="K4046" s="2">
        <v>820440</v>
      </c>
      <c r="L4046" s="2">
        <v>746889</v>
      </c>
      <c r="N4046" s="2">
        <v>4</v>
      </c>
      <c r="P4046" s="2" t="s">
        <v>131</v>
      </c>
      <c r="S4046" s="2" t="s">
        <v>132</v>
      </c>
      <c r="T4046" s="2" t="s">
        <v>133</v>
      </c>
      <c r="U4046" s="2" t="s">
        <v>134</v>
      </c>
      <c r="V4046" s="2">
        <v>33</v>
      </c>
      <c r="Y4046" s="2">
        <f t="shared" si="1031"/>
        <v>10.504226244065093</v>
      </c>
      <c r="AB4046" s="2">
        <v>10.504226239999999</v>
      </c>
      <c r="AC4046" s="2">
        <f t="shared" si="1032"/>
        <v>8.6659866513537007E-3</v>
      </c>
      <c r="AD4046" s="2">
        <v>0.43515348765470568</v>
      </c>
      <c r="AE4046" s="2">
        <f t="shared" si="1037"/>
        <v>1.9914781559168295</v>
      </c>
      <c r="AF4046" s="2">
        <v>36</v>
      </c>
      <c r="AG4046" s="4">
        <f t="shared" si="1038"/>
        <v>2.7777777777777777</v>
      </c>
      <c r="AH4046" s="4">
        <f t="shared" si="1039"/>
        <v>4.7692559336946072</v>
      </c>
      <c r="AI4046" s="5">
        <f t="shared" si="1040"/>
        <v>2.3846279668473036</v>
      </c>
      <c r="AJ4046" s="2">
        <f t="shared" si="1033"/>
        <v>6.2395103889746645E-2</v>
      </c>
      <c r="AK4046" s="2">
        <f t="shared" si="1034"/>
        <v>3.6397143935685543E-2</v>
      </c>
      <c r="AL4046" s="2">
        <v>3</v>
      </c>
      <c r="AM4046" s="2">
        <v>2</v>
      </c>
      <c r="AN4046" s="2">
        <f t="shared" si="1035"/>
        <v>3</v>
      </c>
      <c r="AO4046" s="2">
        <f t="shared" si="1036"/>
        <v>0.6</v>
      </c>
      <c r="AP4046" s="2">
        <v>12</v>
      </c>
      <c r="AQ4046" s="2">
        <v>7</v>
      </c>
      <c r="AR4046" s="2">
        <v>0</v>
      </c>
      <c r="AS4046" s="2" t="s">
        <v>276</v>
      </c>
      <c r="AT4046" s="2">
        <v>2</v>
      </c>
      <c r="AV4046" s="2" t="s">
        <v>115</v>
      </c>
      <c r="AW4046" s="2" t="str">
        <f t="shared" si="1041"/>
        <v>Arbolitos</v>
      </c>
      <c r="AX4046" s="2" t="str">
        <f t="shared" si="1030"/>
        <v>I</v>
      </c>
      <c r="AY4046" s="2">
        <v>1910</v>
      </c>
      <c r="AZ4046" s="4">
        <f t="shared" si="1042"/>
        <v>5.2356020942408384E-2</v>
      </c>
      <c r="BA4046" s="4">
        <v>33.270446189313013</v>
      </c>
      <c r="BB4046" s="4">
        <f t="shared" si="1043"/>
        <v>2.6047100787417003E-2</v>
      </c>
      <c r="BC4046" s="4">
        <f t="shared" si="1044"/>
        <v>7.8403121729825387E-2</v>
      </c>
      <c r="BD4046" s="4">
        <f t="shared" si="1045"/>
        <v>3.9201560864912693E-2</v>
      </c>
    </row>
    <row r="4047" spans="1:56" x14ac:dyDescent="0.25">
      <c r="A4047" s="2">
        <v>125</v>
      </c>
      <c r="B4047" s="2" t="s">
        <v>122</v>
      </c>
      <c r="C4047" s="2" t="s">
        <v>1005</v>
      </c>
      <c r="D4047" s="2" t="s">
        <v>515</v>
      </c>
      <c r="E4047" s="2" t="s">
        <v>221</v>
      </c>
      <c r="F4047" s="2" t="s">
        <v>59</v>
      </c>
      <c r="G4047" s="2" t="s">
        <v>516</v>
      </c>
      <c r="H4047" s="2" t="s">
        <v>402</v>
      </c>
      <c r="J4047" s="3">
        <v>42209</v>
      </c>
      <c r="K4047" s="2">
        <v>820440</v>
      </c>
      <c r="L4047" s="2">
        <v>746889</v>
      </c>
      <c r="N4047" s="2">
        <v>33</v>
      </c>
      <c r="P4047" s="2" t="s">
        <v>135</v>
      </c>
      <c r="S4047" s="2" t="s">
        <v>136</v>
      </c>
      <c r="T4047" s="2" t="s">
        <v>137</v>
      </c>
      <c r="U4047" s="2" t="s">
        <v>138</v>
      </c>
      <c r="V4047" s="2">
        <v>35</v>
      </c>
      <c r="Y4047" s="2">
        <f t="shared" si="1031"/>
        <v>11.140846016432674</v>
      </c>
      <c r="AB4047" s="2">
        <v>11.14084602</v>
      </c>
      <c r="AC4047" s="2">
        <f t="shared" si="1032"/>
        <v>9.7482402643785885E-3</v>
      </c>
      <c r="AD4047" s="2">
        <v>0.43515348765470568</v>
      </c>
      <c r="AE4047" s="2">
        <f t="shared" si="1037"/>
        <v>2.2401843351681503</v>
      </c>
      <c r="AF4047" s="2">
        <v>36</v>
      </c>
      <c r="AG4047" s="4">
        <f t="shared" si="1038"/>
        <v>2.7777777777777777</v>
      </c>
      <c r="AH4047" s="4">
        <f t="shared" si="1039"/>
        <v>5.017962112945928</v>
      </c>
      <c r="AI4047" s="5">
        <f t="shared" si="1040"/>
        <v>2.508981056472964</v>
      </c>
      <c r="AJ4047" s="2">
        <f t="shared" si="1033"/>
        <v>5.8489441586271528E-2</v>
      </c>
      <c r="AK4047" s="2">
        <f t="shared" si="1034"/>
        <v>2.9244720793135764E-2</v>
      </c>
      <c r="AL4047" s="2">
        <v>3</v>
      </c>
      <c r="AM4047" s="2">
        <v>2</v>
      </c>
      <c r="AN4047" s="2">
        <f t="shared" si="1035"/>
        <v>3</v>
      </c>
      <c r="AO4047" s="2">
        <f t="shared" si="1036"/>
        <v>0.6</v>
      </c>
      <c r="AP4047" s="2">
        <v>10</v>
      </c>
      <c r="AQ4047" s="2">
        <v>5</v>
      </c>
      <c r="AR4047" s="2">
        <v>2</v>
      </c>
      <c r="AS4047" s="2" t="s">
        <v>276</v>
      </c>
      <c r="AT4047" s="2">
        <v>2</v>
      </c>
      <c r="AV4047" s="2" t="s">
        <v>115</v>
      </c>
      <c r="AW4047" s="2" t="str">
        <f t="shared" si="1041"/>
        <v>Arbolitos</v>
      </c>
      <c r="AX4047" s="2" t="str">
        <f t="shared" si="1030"/>
        <v>I</v>
      </c>
      <c r="AY4047" s="2">
        <v>1910</v>
      </c>
      <c r="AZ4047" s="4">
        <f t="shared" si="1042"/>
        <v>5.2356020942408384E-2</v>
      </c>
      <c r="BA4047" s="4">
        <v>33.270446189313013</v>
      </c>
      <c r="BB4047" s="4">
        <f t="shared" si="1043"/>
        <v>2.9299998590069633E-2</v>
      </c>
      <c r="BC4047" s="4">
        <f t="shared" si="1044"/>
        <v>8.1656019532478016E-2</v>
      </c>
      <c r="BD4047" s="4">
        <f t="shared" si="1045"/>
        <v>4.0828009766239008E-2</v>
      </c>
    </row>
    <row r="4048" spans="1:56" x14ac:dyDescent="0.25">
      <c r="A4048" s="2">
        <v>125</v>
      </c>
      <c r="B4048" s="2" t="s">
        <v>122</v>
      </c>
      <c r="C4048" s="2" t="s">
        <v>1005</v>
      </c>
      <c r="D4048" s="2" t="s">
        <v>515</v>
      </c>
      <c r="E4048" s="2" t="s">
        <v>221</v>
      </c>
      <c r="F4048" s="2" t="s">
        <v>59</v>
      </c>
      <c r="G4048" s="2" t="s">
        <v>516</v>
      </c>
      <c r="H4048" s="2" t="s">
        <v>402</v>
      </c>
      <c r="J4048" s="3">
        <v>42209</v>
      </c>
      <c r="K4048" s="2">
        <v>820440</v>
      </c>
      <c r="L4048" s="2">
        <v>746889</v>
      </c>
      <c r="N4048" s="2">
        <v>27</v>
      </c>
      <c r="P4048" s="2" t="s">
        <v>135</v>
      </c>
      <c r="S4048" s="2" t="s">
        <v>136</v>
      </c>
      <c r="T4048" s="2" t="s">
        <v>139</v>
      </c>
      <c r="U4048" s="2" t="s">
        <v>532</v>
      </c>
      <c r="V4048" s="2">
        <v>20</v>
      </c>
      <c r="Y4048" s="2">
        <f t="shared" si="1031"/>
        <v>6.366197723675814</v>
      </c>
      <c r="AB4048" s="2">
        <v>6.3661977240000001</v>
      </c>
      <c r="AC4048" s="2">
        <f t="shared" si="1032"/>
        <v>3.1830988618379067E-3</v>
      </c>
      <c r="AD4048" s="2">
        <v>0.43515348765470568</v>
      </c>
      <c r="AE4048" s="2">
        <f t="shared" si="1037"/>
        <v>0.73148876250388595</v>
      </c>
      <c r="AF4048" s="2">
        <v>36</v>
      </c>
      <c r="AG4048" s="4">
        <f t="shared" si="1038"/>
        <v>2.7777777777777777</v>
      </c>
      <c r="AH4048" s="4">
        <f t="shared" si="1039"/>
        <v>3.5092665402816636</v>
      </c>
      <c r="AI4048" s="5">
        <f t="shared" si="1040"/>
        <v>1.7546332701408318</v>
      </c>
      <c r="AJ4048" s="2">
        <f t="shared" si="1033"/>
        <v>1.3369015219719208E-2</v>
      </c>
      <c r="AK4048" s="2">
        <f t="shared" si="1034"/>
        <v>9.5492965855137196E-3</v>
      </c>
      <c r="AL4048" s="2">
        <v>2</v>
      </c>
      <c r="AM4048" s="2">
        <v>2</v>
      </c>
      <c r="AN4048" s="2">
        <f t="shared" si="1035"/>
        <v>2</v>
      </c>
      <c r="AO4048" s="2">
        <f t="shared" si="1036"/>
        <v>0.4</v>
      </c>
      <c r="AP4048" s="2">
        <v>7</v>
      </c>
      <c r="AQ4048" s="2">
        <v>5</v>
      </c>
      <c r="AR4048" s="2">
        <v>1</v>
      </c>
      <c r="AS4048" s="2" t="s">
        <v>276</v>
      </c>
      <c r="AT4048" s="2">
        <v>2</v>
      </c>
      <c r="AV4048" s="2" t="s">
        <v>115</v>
      </c>
      <c r="AW4048" s="2" t="str">
        <f t="shared" si="1041"/>
        <v>Arbolitos</v>
      </c>
      <c r="AX4048" s="2" t="str">
        <f t="shared" si="1030"/>
        <v>Latizal alto</v>
      </c>
      <c r="AY4048" s="2">
        <v>1910</v>
      </c>
      <c r="AZ4048" s="4">
        <f t="shared" si="1042"/>
        <v>5.2356020942408384E-2</v>
      </c>
      <c r="BA4048" s="4">
        <v>33.270446189313013</v>
      </c>
      <c r="BB4048" s="4">
        <f t="shared" si="1043"/>
        <v>9.5673464783900854E-3</v>
      </c>
      <c r="BC4048" s="4">
        <f t="shared" si="1044"/>
        <v>6.1923367420798472E-2</v>
      </c>
      <c r="BD4048" s="4">
        <f t="shared" si="1045"/>
        <v>3.0961683710399236E-2</v>
      </c>
    </row>
    <row r="4049" spans="1:56" x14ac:dyDescent="0.25">
      <c r="A4049" s="2">
        <v>125</v>
      </c>
      <c r="B4049" s="2" t="s">
        <v>122</v>
      </c>
      <c r="C4049" s="2" t="s">
        <v>1005</v>
      </c>
      <c r="D4049" s="2" t="s">
        <v>515</v>
      </c>
      <c r="E4049" s="2" t="s">
        <v>221</v>
      </c>
      <c r="F4049" s="2" t="s">
        <v>59</v>
      </c>
      <c r="G4049" s="2" t="s">
        <v>516</v>
      </c>
      <c r="H4049" s="2" t="s">
        <v>402</v>
      </c>
      <c r="J4049" s="3">
        <v>42209</v>
      </c>
      <c r="K4049" s="2">
        <v>820440</v>
      </c>
      <c r="L4049" s="2">
        <v>746889</v>
      </c>
      <c r="N4049" s="2">
        <v>38</v>
      </c>
      <c r="P4049" s="2" t="s">
        <v>135</v>
      </c>
      <c r="S4049" s="2" t="s">
        <v>136</v>
      </c>
      <c r="T4049" s="2" t="s">
        <v>139</v>
      </c>
      <c r="U4049" s="2" t="s">
        <v>532</v>
      </c>
      <c r="V4049" s="2">
        <v>24</v>
      </c>
      <c r="Y4049" s="2">
        <f t="shared" si="1031"/>
        <v>7.6394372684109761</v>
      </c>
      <c r="AB4049" s="2">
        <v>7.639437268</v>
      </c>
      <c r="AC4049" s="2">
        <f t="shared" si="1032"/>
        <v>4.5836623610465846E-3</v>
      </c>
      <c r="AD4049" s="2">
        <v>0.43515348765470568</v>
      </c>
      <c r="AE4049" s="2">
        <f t="shared" si="1037"/>
        <v>1.0533438180055956</v>
      </c>
      <c r="AF4049" s="2">
        <v>36</v>
      </c>
      <c r="AG4049" s="4">
        <f t="shared" si="1038"/>
        <v>2.7777777777777777</v>
      </c>
      <c r="AH4049" s="4">
        <f t="shared" si="1039"/>
        <v>3.8311215957833733</v>
      </c>
      <c r="AI4049" s="5">
        <f t="shared" si="1040"/>
        <v>1.9155607978916867</v>
      </c>
      <c r="AJ4049" s="2">
        <f t="shared" si="1033"/>
        <v>2.2001579333023605E-2</v>
      </c>
      <c r="AK4049" s="2">
        <f t="shared" si="1034"/>
        <v>1.3750987083139753E-2</v>
      </c>
      <c r="AL4049" s="2">
        <v>3</v>
      </c>
      <c r="AM4049" s="2">
        <v>2</v>
      </c>
      <c r="AN4049" s="2">
        <f t="shared" si="1035"/>
        <v>3</v>
      </c>
      <c r="AO4049" s="2">
        <f t="shared" si="1036"/>
        <v>0.6</v>
      </c>
      <c r="AP4049" s="2">
        <v>8</v>
      </c>
      <c r="AQ4049" s="2">
        <v>5</v>
      </c>
      <c r="AR4049" s="2">
        <v>1</v>
      </c>
      <c r="AS4049" s="2" t="s">
        <v>276</v>
      </c>
      <c r="AT4049" s="2">
        <v>2</v>
      </c>
      <c r="AV4049" s="2" t="s">
        <v>115</v>
      </c>
      <c r="AW4049" s="2" t="str">
        <f t="shared" si="1041"/>
        <v>Arbolitos</v>
      </c>
      <c r="AX4049" s="2" t="str">
        <f t="shared" si="1030"/>
        <v>Latizal alto</v>
      </c>
      <c r="AY4049" s="2">
        <v>1910</v>
      </c>
      <c r="AZ4049" s="4">
        <f t="shared" si="1042"/>
        <v>5.2356020942408384E-2</v>
      </c>
      <c r="BA4049" s="4">
        <v>33.270446189313013</v>
      </c>
      <c r="BB4049" s="4">
        <f t="shared" si="1043"/>
        <v>1.3776978928881719E-2</v>
      </c>
      <c r="BC4049" s="4">
        <f t="shared" si="1044"/>
        <v>6.6132999871290107E-2</v>
      </c>
      <c r="BD4049" s="4">
        <f t="shared" si="1045"/>
        <v>3.3066499935645054E-2</v>
      </c>
    </row>
    <row r="4050" spans="1:56" x14ac:dyDescent="0.25">
      <c r="A4050" s="2">
        <v>125</v>
      </c>
      <c r="B4050" s="2" t="s">
        <v>122</v>
      </c>
      <c r="C4050" s="2" t="s">
        <v>1005</v>
      </c>
      <c r="D4050" s="2" t="s">
        <v>515</v>
      </c>
      <c r="E4050" s="2" t="s">
        <v>221</v>
      </c>
      <c r="F4050" s="2" t="s">
        <v>59</v>
      </c>
      <c r="G4050" s="2" t="s">
        <v>516</v>
      </c>
      <c r="H4050" s="2" t="s">
        <v>402</v>
      </c>
      <c r="J4050" s="3">
        <v>42209</v>
      </c>
      <c r="K4050" s="2">
        <v>820440</v>
      </c>
      <c r="L4050" s="2">
        <v>746889</v>
      </c>
      <c r="N4050" s="2">
        <v>39</v>
      </c>
      <c r="P4050" s="2" t="s">
        <v>135</v>
      </c>
      <c r="S4050" s="2" t="s">
        <v>136</v>
      </c>
      <c r="T4050" s="2" t="s">
        <v>139</v>
      </c>
      <c r="U4050" s="2" t="s">
        <v>532</v>
      </c>
      <c r="V4050" s="2">
        <v>38</v>
      </c>
      <c r="Y4050" s="2">
        <f t="shared" si="1031"/>
        <v>12.095775674984045</v>
      </c>
      <c r="AB4050" s="2">
        <v>12.09577567</v>
      </c>
      <c r="AC4050" s="2">
        <f t="shared" si="1032"/>
        <v>1.1490986891234841E-2</v>
      </c>
      <c r="AD4050" s="2">
        <v>0.43515348765470568</v>
      </c>
      <c r="AE4050" s="2">
        <f t="shared" si="1037"/>
        <v>2.6406744326390279</v>
      </c>
      <c r="AF4050" s="2">
        <v>36</v>
      </c>
      <c r="AG4050" s="4">
        <f t="shared" si="1038"/>
        <v>2.7777777777777777</v>
      </c>
      <c r="AH4050" s="4">
        <f t="shared" si="1039"/>
        <v>5.418452210416806</v>
      </c>
      <c r="AI4050" s="5">
        <f t="shared" si="1040"/>
        <v>2.709226105208403</v>
      </c>
      <c r="AJ4050" s="2">
        <f t="shared" si="1033"/>
        <v>0.11720806629059538</v>
      </c>
      <c r="AK4050" s="2">
        <f t="shared" si="1034"/>
        <v>6.8945921347409053E-2</v>
      </c>
      <c r="AL4050" s="2">
        <v>6</v>
      </c>
      <c r="AM4050" s="2">
        <v>8</v>
      </c>
      <c r="AN4050" s="2">
        <f t="shared" si="1035"/>
        <v>24</v>
      </c>
      <c r="AO4050" s="2">
        <f t="shared" si="1036"/>
        <v>4.8</v>
      </c>
      <c r="AP4050" s="2">
        <v>17</v>
      </c>
      <c r="AQ4050" s="2">
        <v>10</v>
      </c>
      <c r="AR4050" s="2">
        <v>1</v>
      </c>
      <c r="AS4050" s="2" t="s">
        <v>276</v>
      </c>
      <c r="AT4050" s="2">
        <v>2</v>
      </c>
      <c r="AV4050" s="2" t="s">
        <v>115</v>
      </c>
      <c r="AW4050" s="2" t="str">
        <f t="shared" si="1041"/>
        <v>Arbóreo inferior</v>
      </c>
      <c r="AX4050" s="2" t="str">
        <f t="shared" si="1030"/>
        <v>I</v>
      </c>
      <c r="AY4050" s="2">
        <v>1910</v>
      </c>
      <c r="AZ4050" s="4">
        <f t="shared" si="1042"/>
        <v>5.2356020942408384E-2</v>
      </c>
      <c r="BA4050" s="4">
        <v>33.270446189313013</v>
      </c>
      <c r="BB4050" s="4">
        <f t="shared" si="1043"/>
        <v>3.4538120786988195E-2</v>
      </c>
      <c r="BC4050" s="4">
        <f t="shared" si="1044"/>
        <v>8.6894141729396579E-2</v>
      </c>
      <c r="BD4050" s="4">
        <f t="shared" si="1045"/>
        <v>4.3447070864698289E-2</v>
      </c>
    </row>
    <row r="4051" spans="1:56" x14ac:dyDescent="0.25">
      <c r="A4051" s="2">
        <v>125</v>
      </c>
      <c r="B4051" s="2" t="s">
        <v>122</v>
      </c>
      <c r="C4051" s="2" t="s">
        <v>1005</v>
      </c>
      <c r="D4051" s="2" t="s">
        <v>515</v>
      </c>
      <c r="E4051" s="2" t="s">
        <v>221</v>
      </c>
      <c r="F4051" s="2" t="s">
        <v>59</v>
      </c>
      <c r="G4051" s="2" t="s">
        <v>516</v>
      </c>
      <c r="H4051" s="2" t="s">
        <v>402</v>
      </c>
      <c r="J4051" s="3">
        <v>42209</v>
      </c>
      <c r="K4051" s="2">
        <v>820440</v>
      </c>
      <c r="L4051" s="2">
        <v>746889</v>
      </c>
      <c r="N4051" s="2">
        <v>29</v>
      </c>
      <c r="P4051" s="2" t="s">
        <v>135</v>
      </c>
      <c r="S4051" s="2" t="s">
        <v>136</v>
      </c>
      <c r="T4051" s="2" t="s">
        <v>139</v>
      </c>
      <c r="U4051" s="2" t="s">
        <v>532</v>
      </c>
      <c r="V4051" s="2">
        <v>40</v>
      </c>
      <c r="Y4051" s="2">
        <f t="shared" si="1031"/>
        <v>12.732395447351628</v>
      </c>
      <c r="AB4051" s="2">
        <v>12.73239545</v>
      </c>
      <c r="AC4051" s="2">
        <f t="shared" si="1032"/>
        <v>1.2732395447351627E-2</v>
      </c>
      <c r="AD4051" s="2">
        <v>0.43515348765470568</v>
      </c>
      <c r="AE4051" s="2">
        <f t="shared" si="1037"/>
        <v>2.9259550500155438</v>
      </c>
      <c r="AF4051" s="2">
        <v>36</v>
      </c>
      <c r="AG4051" s="4">
        <f t="shared" si="1038"/>
        <v>2.7777777777777777</v>
      </c>
      <c r="AH4051" s="4">
        <f t="shared" si="1039"/>
        <v>5.7037328277933215</v>
      </c>
      <c r="AI4051" s="5">
        <f t="shared" si="1040"/>
        <v>2.8518664138966607</v>
      </c>
      <c r="AJ4051" s="2">
        <f t="shared" si="1033"/>
        <v>9.931268448934269E-2</v>
      </c>
      <c r="AK4051" s="2">
        <f t="shared" si="1034"/>
        <v>7.6394372684109755E-3</v>
      </c>
      <c r="AL4051" s="2">
        <v>4</v>
      </c>
      <c r="AM4051" s="2">
        <v>5</v>
      </c>
      <c r="AN4051" s="2">
        <f t="shared" si="1035"/>
        <v>10</v>
      </c>
      <c r="AO4051" s="2">
        <f t="shared" si="1036"/>
        <v>2</v>
      </c>
      <c r="AP4051" s="2">
        <v>13</v>
      </c>
      <c r="AQ4051" s="2">
        <v>1</v>
      </c>
      <c r="AR4051" s="2">
        <v>0</v>
      </c>
      <c r="AS4051" s="2" t="s">
        <v>276</v>
      </c>
      <c r="AT4051" s="2">
        <v>2</v>
      </c>
      <c r="AV4051" s="2" t="s">
        <v>115</v>
      </c>
      <c r="AW4051" s="2" t="str">
        <f t="shared" si="1041"/>
        <v>Arbóreo inferior</v>
      </c>
      <c r="AX4051" s="2" t="str">
        <f t="shared" si="1030"/>
        <v>I</v>
      </c>
      <c r="AY4051" s="2">
        <v>1910</v>
      </c>
      <c r="AZ4051" s="4">
        <f t="shared" si="1042"/>
        <v>5.2356020942408384E-2</v>
      </c>
      <c r="BA4051" s="4">
        <v>33.270446189313013</v>
      </c>
      <c r="BB4051" s="4">
        <f t="shared" si="1043"/>
        <v>3.8269385913560341E-2</v>
      </c>
      <c r="BC4051" s="4">
        <f t="shared" si="1044"/>
        <v>9.0625406855968732E-2</v>
      </c>
      <c r="BD4051" s="4">
        <f t="shared" si="1045"/>
        <v>4.5312703427984366E-2</v>
      </c>
    </row>
    <row r="4052" spans="1:56" x14ac:dyDescent="0.25">
      <c r="A4052" s="2">
        <v>125</v>
      </c>
      <c r="B4052" s="2" t="s">
        <v>122</v>
      </c>
      <c r="C4052" s="2" t="s">
        <v>1005</v>
      </c>
      <c r="D4052" s="2" t="s">
        <v>515</v>
      </c>
      <c r="E4052" s="2" t="s">
        <v>221</v>
      </c>
      <c r="F4052" s="2" t="s">
        <v>59</v>
      </c>
      <c r="G4052" s="2" t="s">
        <v>516</v>
      </c>
      <c r="H4052" s="2" t="s">
        <v>402</v>
      </c>
      <c r="J4052" s="3">
        <v>42209</v>
      </c>
      <c r="K4052" s="2">
        <v>820440</v>
      </c>
      <c r="L4052" s="2">
        <v>746889</v>
      </c>
      <c r="N4052" s="2">
        <v>35</v>
      </c>
      <c r="P4052" s="2" t="s">
        <v>135</v>
      </c>
      <c r="S4052" s="2" t="s">
        <v>136</v>
      </c>
      <c r="T4052" s="2" t="s">
        <v>139</v>
      </c>
      <c r="U4052" s="2" t="s">
        <v>532</v>
      </c>
      <c r="V4052" s="2">
        <v>45</v>
      </c>
      <c r="Y4052" s="2">
        <f t="shared" si="1031"/>
        <v>14.323944878270581</v>
      </c>
      <c r="AB4052" s="2">
        <v>14.323944880000001</v>
      </c>
      <c r="AC4052" s="2">
        <f t="shared" si="1032"/>
        <v>1.6114437988054401E-2</v>
      </c>
      <c r="AD4052" s="2">
        <v>0.43515348765470568</v>
      </c>
      <c r="AE4052" s="2">
        <f t="shared" si="1037"/>
        <v>3.7031618601759222</v>
      </c>
      <c r="AF4052" s="2">
        <v>36</v>
      </c>
      <c r="AG4052" s="4">
        <f t="shared" si="1038"/>
        <v>2.7777777777777777</v>
      </c>
      <c r="AH4052" s="4">
        <f t="shared" si="1039"/>
        <v>6.4809396379536999</v>
      </c>
      <c r="AI4052" s="5">
        <f t="shared" si="1040"/>
        <v>3.2404698189768499</v>
      </c>
      <c r="AJ4052" s="2">
        <f t="shared" si="1033"/>
        <v>9.6686627928326399E-2</v>
      </c>
      <c r="AK4052" s="2">
        <f t="shared" si="1034"/>
        <v>7.7349302342661116E-2</v>
      </c>
      <c r="AL4052" s="2">
        <v>3</v>
      </c>
      <c r="AM4052" s="2">
        <v>3</v>
      </c>
      <c r="AN4052" s="2">
        <f t="shared" si="1035"/>
        <v>4.5</v>
      </c>
      <c r="AO4052" s="2">
        <f t="shared" si="1036"/>
        <v>0.89999999999999991</v>
      </c>
      <c r="AP4052" s="2">
        <v>10</v>
      </c>
      <c r="AQ4052" s="2">
        <v>8</v>
      </c>
      <c r="AR4052" s="2">
        <v>0</v>
      </c>
      <c r="AS4052" s="2" t="s">
        <v>276</v>
      </c>
      <c r="AT4052" s="2">
        <v>1</v>
      </c>
      <c r="AV4052" s="2" t="s">
        <v>115</v>
      </c>
      <c r="AW4052" s="2" t="str">
        <f t="shared" si="1041"/>
        <v>Arbolitos</v>
      </c>
      <c r="AX4052" s="2" t="str">
        <f t="shared" si="1030"/>
        <v>I</v>
      </c>
      <c r="AY4052" s="2">
        <v>1910</v>
      </c>
      <c r="AZ4052" s="4">
        <f t="shared" si="1042"/>
        <v>5.2356020942408384E-2</v>
      </c>
      <c r="BA4052" s="4">
        <v>33.270446189313013</v>
      </c>
      <c r="BB4052" s="4">
        <f t="shared" si="1043"/>
        <v>4.8434691546849797E-2</v>
      </c>
      <c r="BC4052" s="4">
        <f t="shared" si="1044"/>
        <v>0.10079071248925818</v>
      </c>
      <c r="BD4052" s="4">
        <f t="shared" si="1045"/>
        <v>5.039535624462909E-2</v>
      </c>
    </row>
    <row r="4053" spans="1:56" x14ac:dyDescent="0.25">
      <c r="A4053" s="2">
        <v>125</v>
      </c>
      <c r="B4053" s="2" t="s">
        <v>122</v>
      </c>
      <c r="C4053" s="2" t="s">
        <v>1005</v>
      </c>
      <c r="D4053" s="2" t="s">
        <v>515</v>
      </c>
      <c r="E4053" s="2" t="s">
        <v>221</v>
      </c>
      <c r="F4053" s="2" t="s">
        <v>59</v>
      </c>
      <c r="G4053" s="2" t="s">
        <v>516</v>
      </c>
      <c r="H4053" s="2" t="s">
        <v>402</v>
      </c>
      <c r="J4053" s="3">
        <v>42209</v>
      </c>
      <c r="K4053" s="2">
        <v>820440</v>
      </c>
      <c r="L4053" s="2">
        <v>746889</v>
      </c>
      <c r="N4053" s="2">
        <v>32</v>
      </c>
      <c r="P4053" s="2" t="s">
        <v>135</v>
      </c>
      <c r="S4053" s="2" t="s">
        <v>136</v>
      </c>
      <c r="T4053" s="2" t="s">
        <v>139</v>
      </c>
      <c r="U4053" s="2" t="s">
        <v>532</v>
      </c>
      <c r="V4053" s="2">
        <v>55</v>
      </c>
      <c r="Y4053" s="2">
        <f t="shared" si="1031"/>
        <v>17.507043740108486</v>
      </c>
      <c r="AB4053" s="2">
        <v>17.50704374</v>
      </c>
      <c r="AC4053" s="2">
        <f t="shared" si="1032"/>
        <v>2.4072185142649163E-2</v>
      </c>
      <c r="AD4053" s="2">
        <v>0.43515348765470568</v>
      </c>
      <c r="AE4053" s="2">
        <f t="shared" si="1037"/>
        <v>5.5318837664356355</v>
      </c>
      <c r="AF4053" s="2">
        <v>36</v>
      </c>
      <c r="AG4053" s="4">
        <f t="shared" si="1038"/>
        <v>2.7777777777777777</v>
      </c>
      <c r="AH4053" s="4">
        <f t="shared" si="1039"/>
        <v>8.3096615442134123</v>
      </c>
      <c r="AI4053" s="5">
        <f t="shared" si="1040"/>
        <v>4.1548307721067061</v>
      </c>
      <c r="AJ4053" s="2">
        <f t="shared" si="1033"/>
        <v>0.21664966628384247</v>
      </c>
      <c r="AK4053" s="2">
        <f t="shared" si="1034"/>
        <v>0.10110317759912647</v>
      </c>
      <c r="AL4053" s="2">
        <v>3</v>
      </c>
      <c r="AM4053" s="2">
        <v>4</v>
      </c>
      <c r="AN4053" s="2">
        <f t="shared" si="1035"/>
        <v>6</v>
      </c>
      <c r="AO4053" s="2">
        <f t="shared" si="1036"/>
        <v>1.2</v>
      </c>
      <c r="AP4053" s="2">
        <v>15</v>
      </c>
      <c r="AQ4053" s="2">
        <v>7</v>
      </c>
      <c r="AR4053" s="2">
        <v>0</v>
      </c>
      <c r="AS4053" s="2" t="s">
        <v>276</v>
      </c>
      <c r="AT4053" s="2">
        <v>2</v>
      </c>
      <c r="AV4053" s="2" t="s">
        <v>115</v>
      </c>
      <c r="AW4053" s="2" t="str">
        <f t="shared" si="1041"/>
        <v>Arbóreo inferior</v>
      </c>
      <c r="AX4053" s="2" t="str">
        <f t="shared" si="1030"/>
        <v>I</v>
      </c>
      <c r="AY4053" s="2">
        <v>1910</v>
      </c>
      <c r="AZ4053" s="4">
        <f t="shared" si="1042"/>
        <v>5.2356020942408384E-2</v>
      </c>
      <c r="BA4053" s="4">
        <v>33.270446189313013</v>
      </c>
      <c r="BB4053" s="4">
        <f t="shared" si="1043"/>
        <v>7.2353057742824994E-2</v>
      </c>
      <c r="BC4053" s="4">
        <f t="shared" si="1044"/>
        <v>0.12470907868523337</v>
      </c>
      <c r="BD4053" s="4">
        <f t="shared" si="1045"/>
        <v>6.2354539342616686E-2</v>
      </c>
    </row>
    <row r="4054" spans="1:56" x14ac:dyDescent="0.25">
      <c r="A4054" s="2">
        <v>125</v>
      </c>
      <c r="B4054" s="2" t="s">
        <v>122</v>
      </c>
      <c r="C4054" s="2" t="s">
        <v>1005</v>
      </c>
      <c r="D4054" s="2" t="s">
        <v>515</v>
      </c>
      <c r="E4054" s="2" t="s">
        <v>221</v>
      </c>
      <c r="F4054" s="2" t="s">
        <v>59</v>
      </c>
      <c r="G4054" s="2" t="s">
        <v>516</v>
      </c>
      <c r="H4054" s="2" t="s">
        <v>402</v>
      </c>
      <c r="J4054" s="3">
        <v>42209</v>
      </c>
      <c r="K4054" s="2">
        <v>820440</v>
      </c>
      <c r="L4054" s="2">
        <v>746889</v>
      </c>
      <c r="N4054" s="2">
        <v>19</v>
      </c>
      <c r="P4054" s="2" t="s">
        <v>90</v>
      </c>
      <c r="S4054" s="2" t="s">
        <v>91</v>
      </c>
      <c r="T4054" s="2" t="s">
        <v>274</v>
      </c>
      <c r="U4054" s="2" t="s">
        <v>502</v>
      </c>
      <c r="V4054" s="2">
        <v>32</v>
      </c>
      <c r="Y4054" s="2">
        <f t="shared" si="1031"/>
        <v>10.185916357881302</v>
      </c>
      <c r="AB4054" s="2">
        <v>10.18591636</v>
      </c>
      <c r="AC4054" s="2">
        <f t="shared" si="1032"/>
        <v>8.148733086305043E-3</v>
      </c>
      <c r="AD4054" s="2">
        <v>0.43515348765470568</v>
      </c>
      <c r="AE4054" s="2">
        <f t="shared" si="1037"/>
        <v>1.8726112320099484</v>
      </c>
      <c r="AF4054" s="2">
        <v>36</v>
      </c>
      <c r="AG4054" s="4">
        <f t="shared" si="1038"/>
        <v>2.7777777777777777</v>
      </c>
      <c r="AH4054" s="4">
        <f t="shared" si="1039"/>
        <v>4.6503890097877258</v>
      </c>
      <c r="AI4054" s="5">
        <f t="shared" si="1040"/>
        <v>2.3251945048938629</v>
      </c>
      <c r="AJ4054" s="2">
        <f t="shared" si="1033"/>
        <v>3.422467896248118E-2</v>
      </c>
      <c r="AK4054" s="2">
        <f t="shared" si="1034"/>
        <v>1.9556959407132101E-2</v>
      </c>
      <c r="AL4054" s="2">
        <v>6</v>
      </c>
      <c r="AM4054" s="2">
        <v>4</v>
      </c>
      <c r="AN4054" s="2">
        <f t="shared" si="1035"/>
        <v>12</v>
      </c>
      <c r="AO4054" s="2">
        <f t="shared" si="1036"/>
        <v>2.4</v>
      </c>
      <c r="AP4054" s="2">
        <v>7</v>
      </c>
      <c r="AQ4054" s="2">
        <v>4</v>
      </c>
      <c r="AR4054" s="2">
        <v>0</v>
      </c>
      <c r="AS4054" s="2" t="s">
        <v>78</v>
      </c>
      <c r="AT4054" s="2">
        <v>4</v>
      </c>
      <c r="AV4054" s="2" t="s">
        <v>115</v>
      </c>
      <c r="AW4054" s="2" t="str">
        <f t="shared" si="1041"/>
        <v>Arbolitos</v>
      </c>
      <c r="AX4054" s="2" t="str">
        <f t="shared" si="1030"/>
        <v>I</v>
      </c>
      <c r="AY4054" s="2">
        <v>1910</v>
      </c>
      <c r="AZ4054" s="4">
        <f t="shared" si="1042"/>
        <v>5.2356020942408384E-2</v>
      </c>
      <c r="BA4054" s="4">
        <v>33.270446189313013</v>
      </c>
      <c r="BB4054" s="4">
        <f t="shared" si="1043"/>
        <v>2.4492406984678621E-2</v>
      </c>
      <c r="BC4054" s="4">
        <f t="shared" si="1044"/>
        <v>7.6848427927087001E-2</v>
      </c>
      <c r="BD4054" s="4">
        <f t="shared" si="1045"/>
        <v>3.8424213963543501E-2</v>
      </c>
    </row>
    <row r="4055" spans="1:56" x14ac:dyDescent="0.25">
      <c r="A4055" s="2">
        <v>125</v>
      </c>
      <c r="B4055" s="2" t="s">
        <v>122</v>
      </c>
      <c r="C4055" s="2" t="s">
        <v>1005</v>
      </c>
      <c r="D4055" s="2" t="s">
        <v>515</v>
      </c>
      <c r="E4055" s="2" t="s">
        <v>221</v>
      </c>
      <c r="F4055" s="2" t="s">
        <v>59</v>
      </c>
      <c r="G4055" s="2" t="s">
        <v>516</v>
      </c>
      <c r="H4055" s="2" t="s">
        <v>402</v>
      </c>
      <c r="J4055" s="3">
        <v>42209</v>
      </c>
      <c r="K4055" s="2">
        <v>820440</v>
      </c>
      <c r="L4055" s="2">
        <v>746889</v>
      </c>
      <c r="N4055" s="2">
        <v>10</v>
      </c>
      <c r="P4055" s="2" t="s">
        <v>90</v>
      </c>
      <c r="S4055" s="2" t="s">
        <v>91</v>
      </c>
      <c r="T4055" s="2" t="s">
        <v>274</v>
      </c>
      <c r="U4055" s="2" t="s">
        <v>502</v>
      </c>
      <c r="V4055" s="2">
        <v>35</v>
      </c>
      <c r="Y4055" s="2">
        <f t="shared" si="1031"/>
        <v>11.140846016432674</v>
      </c>
      <c r="AB4055" s="2">
        <v>11.14084602</v>
      </c>
      <c r="AC4055" s="2">
        <f t="shared" si="1032"/>
        <v>9.7482402643785885E-3</v>
      </c>
      <c r="AD4055" s="2">
        <v>0.43515348765470568</v>
      </c>
      <c r="AE4055" s="2">
        <f t="shared" si="1037"/>
        <v>2.2401843351681503</v>
      </c>
      <c r="AF4055" s="2">
        <v>36</v>
      </c>
      <c r="AG4055" s="4">
        <f t="shared" si="1038"/>
        <v>2.7777777777777777</v>
      </c>
      <c r="AH4055" s="4">
        <f t="shared" si="1039"/>
        <v>5.017962112945928</v>
      </c>
      <c r="AI4055" s="5">
        <f t="shared" si="1040"/>
        <v>2.508981056472964</v>
      </c>
      <c r="AJ4055" s="2">
        <f t="shared" si="1033"/>
        <v>3.5093664951762922E-2</v>
      </c>
      <c r="AK4055" s="2">
        <f t="shared" si="1034"/>
        <v>1.1697888317254306E-2</v>
      </c>
      <c r="AL4055" s="2">
        <v>7</v>
      </c>
      <c r="AM4055" s="2">
        <v>6</v>
      </c>
      <c r="AN4055" s="2">
        <f t="shared" si="1035"/>
        <v>21</v>
      </c>
      <c r="AO4055" s="2">
        <f t="shared" si="1036"/>
        <v>4.2</v>
      </c>
      <c r="AP4055" s="2">
        <v>6</v>
      </c>
      <c r="AQ4055" s="2">
        <v>2</v>
      </c>
      <c r="AR4055" s="2">
        <v>0</v>
      </c>
      <c r="AS4055" s="2" t="s">
        <v>78</v>
      </c>
      <c r="AT4055" s="2">
        <v>4</v>
      </c>
      <c r="AV4055" s="2" t="s">
        <v>115</v>
      </c>
      <c r="AW4055" s="2" t="str">
        <f t="shared" si="1041"/>
        <v>Arbolitos</v>
      </c>
      <c r="AX4055" s="2" t="str">
        <f t="shared" ref="AX4055:AX4098" si="1046">+IF(AB4055&lt;=2.5,"Brinzal",IF(AB4055&lt;=5,"Latizal bajo",IF(AB4055&lt;=10,"Latizal alto",IF(AB4055&lt;=20,"I",IF(AB4055&lt;=30,"II","III")))))</f>
        <v>I</v>
      </c>
      <c r="AY4055" s="2">
        <v>1910</v>
      </c>
      <c r="AZ4055" s="4">
        <f t="shared" si="1042"/>
        <v>5.2356020942408384E-2</v>
      </c>
      <c r="BA4055" s="4">
        <v>33.270446189313013</v>
      </c>
      <c r="BB4055" s="4">
        <f t="shared" si="1043"/>
        <v>2.9299998590069633E-2</v>
      </c>
      <c r="BC4055" s="4">
        <f t="shared" si="1044"/>
        <v>8.1656019532478016E-2</v>
      </c>
      <c r="BD4055" s="4">
        <f t="shared" si="1045"/>
        <v>4.0828009766239008E-2</v>
      </c>
    </row>
    <row r="4056" spans="1:56" x14ac:dyDescent="0.25">
      <c r="A4056" s="2">
        <v>125</v>
      </c>
      <c r="B4056" s="2" t="s">
        <v>122</v>
      </c>
      <c r="C4056" s="2" t="s">
        <v>1005</v>
      </c>
      <c r="D4056" s="2" t="s">
        <v>515</v>
      </c>
      <c r="E4056" s="2" t="s">
        <v>221</v>
      </c>
      <c r="F4056" s="2" t="s">
        <v>59</v>
      </c>
      <c r="G4056" s="2" t="s">
        <v>516</v>
      </c>
      <c r="H4056" s="2" t="s">
        <v>402</v>
      </c>
      <c r="J4056" s="3">
        <v>42209</v>
      </c>
      <c r="K4056" s="2">
        <v>820440</v>
      </c>
      <c r="L4056" s="2">
        <v>746889</v>
      </c>
      <c r="N4056" s="2">
        <v>7</v>
      </c>
      <c r="P4056" s="2" t="s">
        <v>140</v>
      </c>
      <c r="S4056" s="2" t="s">
        <v>141</v>
      </c>
      <c r="T4056" s="2" t="s">
        <v>142</v>
      </c>
      <c r="U4056" s="2" t="s">
        <v>141</v>
      </c>
      <c r="V4056" s="2">
        <v>40</v>
      </c>
      <c r="Y4056" s="2">
        <f t="shared" si="1031"/>
        <v>12.732395447351628</v>
      </c>
      <c r="AB4056" s="2">
        <v>12.73239545</v>
      </c>
      <c r="AC4056" s="2">
        <f t="shared" si="1032"/>
        <v>1.2732395447351627E-2</v>
      </c>
      <c r="AD4056" s="2">
        <v>0.43515348765470568</v>
      </c>
      <c r="AE4056" s="2">
        <f t="shared" si="1037"/>
        <v>2.9259550500155438</v>
      </c>
      <c r="AF4056" s="2">
        <v>36</v>
      </c>
      <c r="AG4056" s="4">
        <f t="shared" si="1038"/>
        <v>2.7777777777777777</v>
      </c>
      <c r="AH4056" s="4">
        <f t="shared" si="1039"/>
        <v>5.7037328277933215</v>
      </c>
      <c r="AI4056" s="5">
        <f t="shared" si="1040"/>
        <v>2.8518664138966607</v>
      </c>
      <c r="AJ4056" s="2">
        <f t="shared" si="1033"/>
        <v>6.1115498147287804E-2</v>
      </c>
      <c r="AK4056" s="2">
        <f t="shared" si="1034"/>
        <v>3.0557749073643902E-2</v>
      </c>
      <c r="AL4056" s="2">
        <v>6</v>
      </c>
      <c r="AM4056" s="2">
        <v>3</v>
      </c>
      <c r="AN4056" s="2">
        <f t="shared" si="1035"/>
        <v>9</v>
      </c>
      <c r="AO4056" s="2">
        <f t="shared" si="1036"/>
        <v>1.7999999999999998</v>
      </c>
      <c r="AP4056" s="2">
        <v>8</v>
      </c>
      <c r="AQ4056" s="2">
        <v>4</v>
      </c>
      <c r="AR4056" s="2">
        <v>0</v>
      </c>
      <c r="AS4056" s="2" t="s">
        <v>276</v>
      </c>
      <c r="AT4056" s="2">
        <v>2</v>
      </c>
      <c r="AV4056" s="2" t="s">
        <v>115</v>
      </c>
      <c r="AW4056" s="2" t="str">
        <f t="shared" si="1041"/>
        <v>Arbolitos</v>
      </c>
      <c r="AX4056" s="2" t="str">
        <f t="shared" si="1046"/>
        <v>I</v>
      </c>
      <c r="AY4056" s="2">
        <v>1910</v>
      </c>
      <c r="AZ4056" s="4">
        <f t="shared" si="1042"/>
        <v>5.2356020942408384E-2</v>
      </c>
      <c r="BA4056" s="4">
        <v>33.270446189313013</v>
      </c>
      <c r="BB4056" s="4">
        <f t="shared" si="1043"/>
        <v>3.8269385913560341E-2</v>
      </c>
      <c r="BC4056" s="4">
        <f t="shared" si="1044"/>
        <v>9.0625406855968732E-2</v>
      </c>
      <c r="BD4056" s="4">
        <f t="shared" si="1045"/>
        <v>4.5312703427984366E-2</v>
      </c>
    </row>
    <row r="4057" spans="1:56" x14ac:dyDescent="0.25">
      <c r="A4057" s="2">
        <v>125</v>
      </c>
      <c r="B4057" s="2" t="s">
        <v>122</v>
      </c>
      <c r="C4057" s="2" t="s">
        <v>1005</v>
      </c>
      <c r="D4057" s="2" t="s">
        <v>515</v>
      </c>
      <c r="E4057" s="2" t="s">
        <v>221</v>
      </c>
      <c r="F4057" s="2" t="s">
        <v>59</v>
      </c>
      <c r="G4057" s="2" t="s">
        <v>516</v>
      </c>
      <c r="H4057" s="2" t="s">
        <v>402</v>
      </c>
      <c r="J4057" s="3">
        <v>42209</v>
      </c>
      <c r="K4057" s="2">
        <v>820440</v>
      </c>
      <c r="L4057" s="2">
        <v>746889</v>
      </c>
      <c r="N4057" s="2">
        <v>17</v>
      </c>
      <c r="P4057" s="2" t="s">
        <v>140</v>
      </c>
      <c r="S4057" s="2" t="s">
        <v>141</v>
      </c>
      <c r="T4057" s="2" t="s">
        <v>142</v>
      </c>
      <c r="U4057" s="2" t="s">
        <v>141</v>
      </c>
      <c r="V4057" s="2">
        <v>45</v>
      </c>
      <c r="Y4057" s="2">
        <f t="shared" si="1031"/>
        <v>14.323944878270581</v>
      </c>
      <c r="AB4057" s="2">
        <v>14.323944880000001</v>
      </c>
      <c r="AC4057" s="2">
        <f t="shared" si="1032"/>
        <v>1.6114437988054401E-2</v>
      </c>
      <c r="AD4057" s="2">
        <v>0.43515348765470568</v>
      </c>
      <c r="AE4057" s="2">
        <f t="shared" si="1037"/>
        <v>3.7031618601759222</v>
      </c>
      <c r="AF4057" s="2">
        <v>36</v>
      </c>
      <c r="AG4057" s="4">
        <f t="shared" si="1038"/>
        <v>2.7777777777777777</v>
      </c>
      <c r="AH4057" s="4">
        <f t="shared" si="1039"/>
        <v>6.4809396379536999</v>
      </c>
      <c r="AI4057" s="5">
        <f t="shared" si="1040"/>
        <v>3.2404698189768499</v>
      </c>
      <c r="AJ4057" s="2">
        <f t="shared" si="1033"/>
        <v>6.7680639549828489E-2</v>
      </c>
      <c r="AK4057" s="2">
        <f t="shared" si="1034"/>
        <v>4.83433139641632E-2</v>
      </c>
      <c r="AL4057" s="2">
        <v>3</v>
      </c>
      <c r="AM4057" s="2">
        <v>2</v>
      </c>
      <c r="AN4057" s="2">
        <f t="shared" si="1035"/>
        <v>3</v>
      </c>
      <c r="AO4057" s="2">
        <f t="shared" si="1036"/>
        <v>0.6</v>
      </c>
      <c r="AP4057" s="2">
        <v>7</v>
      </c>
      <c r="AQ4057" s="2">
        <v>5</v>
      </c>
      <c r="AR4057" s="2">
        <v>0</v>
      </c>
      <c r="AS4057" s="2" t="s">
        <v>276</v>
      </c>
      <c r="AT4057" s="2">
        <v>2</v>
      </c>
      <c r="AV4057" s="2" t="s">
        <v>115</v>
      </c>
      <c r="AW4057" s="2" t="str">
        <f t="shared" si="1041"/>
        <v>Arbolitos</v>
      </c>
      <c r="AX4057" s="2" t="str">
        <f t="shared" si="1046"/>
        <v>I</v>
      </c>
      <c r="AY4057" s="2">
        <v>1910</v>
      </c>
      <c r="AZ4057" s="4">
        <f t="shared" si="1042"/>
        <v>5.2356020942408384E-2</v>
      </c>
      <c r="BA4057" s="4">
        <v>33.270446189313013</v>
      </c>
      <c r="BB4057" s="4">
        <f t="shared" si="1043"/>
        <v>4.8434691546849797E-2</v>
      </c>
      <c r="BC4057" s="4">
        <f t="shared" si="1044"/>
        <v>0.10079071248925818</v>
      </c>
      <c r="BD4057" s="4">
        <f t="shared" si="1045"/>
        <v>5.039535624462909E-2</v>
      </c>
    </row>
    <row r="4058" spans="1:56" x14ac:dyDescent="0.25">
      <c r="A4058" s="2">
        <v>125</v>
      </c>
      <c r="B4058" s="2" t="s">
        <v>122</v>
      </c>
      <c r="C4058" s="2" t="s">
        <v>1005</v>
      </c>
      <c r="D4058" s="2" t="s">
        <v>515</v>
      </c>
      <c r="E4058" s="2" t="s">
        <v>221</v>
      </c>
      <c r="F4058" s="2" t="s">
        <v>59</v>
      </c>
      <c r="G4058" s="2" t="s">
        <v>516</v>
      </c>
      <c r="H4058" s="2" t="s">
        <v>402</v>
      </c>
      <c r="J4058" s="3">
        <v>42209</v>
      </c>
      <c r="K4058" s="2">
        <v>820440</v>
      </c>
      <c r="L4058" s="2">
        <v>746889</v>
      </c>
      <c r="N4058" s="2">
        <v>2</v>
      </c>
      <c r="P4058" s="2" t="s">
        <v>102</v>
      </c>
      <c r="S4058" s="2" t="s">
        <v>214</v>
      </c>
      <c r="T4058" s="2" t="s">
        <v>215</v>
      </c>
      <c r="U4058" s="2" t="s">
        <v>506</v>
      </c>
      <c r="V4058" s="2">
        <v>30</v>
      </c>
      <c r="Y4058" s="2">
        <f t="shared" si="1031"/>
        <v>9.5492965855137211</v>
      </c>
      <c r="AB4058" s="2">
        <v>9.5492965860000005</v>
      </c>
      <c r="AC4058" s="2">
        <f t="shared" si="1032"/>
        <v>7.1619724391352906E-3</v>
      </c>
      <c r="AD4058" s="2">
        <v>0.43515348765470568</v>
      </c>
      <c r="AE4058" s="2">
        <f t="shared" si="1037"/>
        <v>1.6458497156337435</v>
      </c>
      <c r="AF4058" s="2">
        <v>36</v>
      </c>
      <c r="AG4058" s="4">
        <f t="shared" si="1038"/>
        <v>2.7777777777777777</v>
      </c>
      <c r="AH4058" s="4">
        <f t="shared" si="1039"/>
        <v>4.4236274934115212</v>
      </c>
      <c r="AI4058" s="5">
        <f t="shared" si="1040"/>
        <v>2.2118137467057606</v>
      </c>
      <c r="AJ4058" s="2">
        <f t="shared" si="1033"/>
        <v>2.5783100780887046E-2</v>
      </c>
      <c r="AK4058" s="2">
        <f t="shared" si="1034"/>
        <v>1.2891550390443521E-3</v>
      </c>
      <c r="AL4058" s="2">
        <v>4</v>
      </c>
      <c r="AM4058" s="2">
        <v>4</v>
      </c>
      <c r="AN4058" s="2">
        <f t="shared" si="1035"/>
        <v>8</v>
      </c>
      <c r="AO4058" s="2">
        <f t="shared" si="1036"/>
        <v>1.6</v>
      </c>
      <c r="AP4058" s="2">
        <v>6</v>
      </c>
      <c r="AQ4058" s="2">
        <v>0.3</v>
      </c>
      <c r="AR4058" s="2">
        <v>1</v>
      </c>
      <c r="AS4058" s="2" t="s">
        <v>276</v>
      </c>
      <c r="AT4058" s="2">
        <v>2</v>
      </c>
      <c r="AV4058" s="2" t="s">
        <v>115</v>
      </c>
      <c r="AW4058" s="2" t="str">
        <f t="shared" si="1041"/>
        <v>Arbolitos</v>
      </c>
      <c r="AX4058" s="2" t="str">
        <f t="shared" si="1046"/>
        <v>Latizal alto</v>
      </c>
      <c r="AY4058" s="2">
        <v>1910</v>
      </c>
      <c r="AZ4058" s="4">
        <f t="shared" si="1042"/>
        <v>5.2356020942408384E-2</v>
      </c>
      <c r="BA4058" s="4">
        <v>33.270446189313013</v>
      </c>
      <c r="BB4058" s="4">
        <f t="shared" si="1043"/>
        <v>2.1526529576377695E-2</v>
      </c>
      <c r="BC4058" s="4">
        <f t="shared" si="1044"/>
        <v>7.3882550518786075E-2</v>
      </c>
      <c r="BD4058" s="4">
        <f t="shared" si="1045"/>
        <v>3.6941275259393037E-2</v>
      </c>
    </row>
    <row r="4059" spans="1:56" x14ac:dyDescent="0.25">
      <c r="A4059" s="2">
        <v>125</v>
      </c>
      <c r="B4059" s="2" t="s">
        <v>122</v>
      </c>
      <c r="C4059" s="2" t="s">
        <v>1005</v>
      </c>
      <c r="D4059" s="2" t="s">
        <v>515</v>
      </c>
      <c r="E4059" s="2" t="s">
        <v>221</v>
      </c>
      <c r="F4059" s="2" t="s">
        <v>59</v>
      </c>
      <c r="G4059" s="2" t="s">
        <v>516</v>
      </c>
      <c r="H4059" s="2" t="s">
        <v>402</v>
      </c>
      <c r="J4059" s="3">
        <v>42209</v>
      </c>
      <c r="K4059" s="2">
        <v>820440</v>
      </c>
      <c r="L4059" s="2">
        <v>746889</v>
      </c>
      <c r="N4059" s="2">
        <v>28</v>
      </c>
      <c r="P4059" s="2" t="s">
        <v>102</v>
      </c>
      <c r="S4059" s="2" t="s">
        <v>214</v>
      </c>
      <c r="T4059" s="2" t="s">
        <v>215</v>
      </c>
      <c r="U4059" s="2" t="s">
        <v>506</v>
      </c>
      <c r="V4059" s="2">
        <v>30</v>
      </c>
      <c r="Y4059" s="2">
        <f t="shared" si="1031"/>
        <v>9.5492965855137211</v>
      </c>
      <c r="AB4059" s="2">
        <v>9.5492965860000005</v>
      </c>
      <c r="AC4059" s="2">
        <f t="shared" si="1032"/>
        <v>7.1619724391352906E-3</v>
      </c>
      <c r="AD4059" s="2">
        <v>0.43515348765470568</v>
      </c>
      <c r="AE4059" s="2">
        <f t="shared" si="1037"/>
        <v>1.6458497156337435</v>
      </c>
      <c r="AF4059" s="2">
        <v>36</v>
      </c>
      <c r="AG4059" s="4">
        <f t="shared" si="1038"/>
        <v>2.7777777777777777</v>
      </c>
      <c r="AH4059" s="4">
        <f t="shared" si="1039"/>
        <v>4.4236274934115212</v>
      </c>
      <c r="AI4059" s="5">
        <f t="shared" si="1040"/>
        <v>2.2118137467057606</v>
      </c>
      <c r="AJ4059" s="2">
        <f t="shared" si="1033"/>
        <v>1.7188733853924696E-2</v>
      </c>
      <c r="AK4059" s="2">
        <f t="shared" si="1034"/>
        <v>8.594366926962348E-3</v>
      </c>
      <c r="AL4059" s="2">
        <v>3</v>
      </c>
      <c r="AM4059" s="2">
        <v>3</v>
      </c>
      <c r="AN4059" s="2">
        <f t="shared" si="1035"/>
        <v>4.5</v>
      </c>
      <c r="AO4059" s="2">
        <f t="shared" si="1036"/>
        <v>0.89999999999999991</v>
      </c>
      <c r="AP4059" s="2">
        <v>4</v>
      </c>
      <c r="AQ4059" s="2">
        <v>2</v>
      </c>
      <c r="AR4059" s="2">
        <v>2</v>
      </c>
      <c r="AS4059" s="2" t="s">
        <v>276</v>
      </c>
      <c r="AT4059" s="2">
        <v>2</v>
      </c>
      <c r="AV4059" s="2" t="s">
        <v>115</v>
      </c>
      <c r="AW4059" s="2" t="str">
        <f t="shared" si="1041"/>
        <v>Arbustivo</v>
      </c>
      <c r="AX4059" s="2" t="str">
        <f t="shared" si="1046"/>
        <v>Latizal alto</v>
      </c>
      <c r="AY4059" s="2">
        <v>1910</v>
      </c>
      <c r="AZ4059" s="4">
        <f t="shared" si="1042"/>
        <v>5.2356020942408384E-2</v>
      </c>
      <c r="BA4059" s="4">
        <v>33.270446189313013</v>
      </c>
      <c r="BB4059" s="4">
        <f t="shared" si="1043"/>
        <v>2.1526529576377695E-2</v>
      </c>
      <c r="BC4059" s="4">
        <f t="shared" si="1044"/>
        <v>7.3882550518786075E-2</v>
      </c>
      <c r="BD4059" s="4">
        <f t="shared" si="1045"/>
        <v>3.6941275259393037E-2</v>
      </c>
    </row>
    <row r="4060" spans="1:56" x14ac:dyDescent="0.25">
      <c r="A4060" s="2">
        <v>125</v>
      </c>
      <c r="B4060" s="2" t="s">
        <v>122</v>
      </c>
      <c r="C4060" s="2" t="s">
        <v>1005</v>
      </c>
      <c r="D4060" s="2" t="s">
        <v>515</v>
      </c>
      <c r="E4060" s="2" t="s">
        <v>221</v>
      </c>
      <c r="F4060" s="2" t="s">
        <v>59</v>
      </c>
      <c r="G4060" s="2" t="s">
        <v>516</v>
      </c>
      <c r="H4060" s="2" t="s">
        <v>402</v>
      </c>
      <c r="J4060" s="3">
        <v>42209</v>
      </c>
      <c r="K4060" s="2">
        <v>820440</v>
      </c>
      <c r="L4060" s="2">
        <v>746889</v>
      </c>
      <c r="N4060" s="2">
        <v>6</v>
      </c>
      <c r="P4060" s="2" t="s">
        <v>102</v>
      </c>
      <c r="S4060" s="2" t="s">
        <v>214</v>
      </c>
      <c r="T4060" s="2" t="s">
        <v>215</v>
      </c>
      <c r="U4060" s="2" t="s">
        <v>506</v>
      </c>
      <c r="V4060" s="2">
        <v>35</v>
      </c>
      <c r="Y4060" s="2">
        <f t="shared" si="1031"/>
        <v>11.140846016432674</v>
      </c>
      <c r="AB4060" s="2">
        <v>11.14084602</v>
      </c>
      <c r="AC4060" s="2">
        <f t="shared" si="1032"/>
        <v>9.7482402643785885E-3</v>
      </c>
      <c r="AD4060" s="2">
        <v>0.43515348765470568</v>
      </c>
      <c r="AE4060" s="2">
        <f t="shared" si="1037"/>
        <v>2.2401843351681503</v>
      </c>
      <c r="AF4060" s="2">
        <v>36</v>
      </c>
      <c r="AG4060" s="4">
        <f t="shared" si="1038"/>
        <v>2.7777777777777777</v>
      </c>
      <c r="AH4060" s="4">
        <f t="shared" si="1039"/>
        <v>5.017962112945928</v>
      </c>
      <c r="AI4060" s="5">
        <f t="shared" si="1040"/>
        <v>2.508981056472964</v>
      </c>
      <c r="AJ4060" s="2">
        <f t="shared" si="1033"/>
        <v>4.094260911039007E-2</v>
      </c>
      <c r="AK4060" s="2">
        <f t="shared" si="1034"/>
        <v>1.1697888317254306E-2</v>
      </c>
      <c r="AL4060" s="2">
        <v>7</v>
      </c>
      <c r="AM4060" s="2">
        <v>4</v>
      </c>
      <c r="AN4060" s="2">
        <f t="shared" si="1035"/>
        <v>14</v>
      </c>
      <c r="AO4060" s="2">
        <f t="shared" si="1036"/>
        <v>2.8000000000000003</v>
      </c>
      <c r="AP4060" s="2">
        <v>7</v>
      </c>
      <c r="AQ4060" s="2">
        <v>2</v>
      </c>
      <c r="AR4060" s="2">
        <v>1</v>
      </c>
      <c r="AS4060" s="2" t="s">
        <v>276</v>
      </c>
      <c r="AT4060" s="2">
        <v>2</v>
      </c>
      <c r="AV4060" s="2" t="s">
        <v>115</v>
      </c>
      <c r="AW4060" s="2" t="str">
        <f t="shared" si="1041"/>
        <v>Arbolitos</v>
      </c>
      <c r="AX4060" s="2" t="str">
        <f t="shared" si="1046"/>
        <v>I</v>
      </c>
      <c r="AY4060" s="2">
        <v>1910</v>
      </c>
      <c r="AZ4060" s="4">
        <f t="shared" si="1042"/>
        <v>5.2356020942408384E-2</v>
      </c>
      <c r="BA4060" s="4">
        <v>33.270446189313013</v>
      </c>
      <c r="BB4060" s="4">
        <f t="shared" si="1043"/>
        <v>2.9299998590069633E-2</v>
      </c>
      <c r="BC4060" s="4">
        <f t="shared" si="1044"/>
        <v>8.1656019532478016E-2</v>
      </c>
      <c r="BD4060" s="4">
        <f t="shared" si="1045"/>
        <v>4.0828009766239008E-2</v>
      </c>
    </row>
    <row r="4061" spans="1:56" x14ac:dyDescent="0.25">
      <c r="A4061" s="2">
        <v>125</v>
      </c>
      <c r="B4061" s="2" t="s">
        <v>122</v>
      </c>
      <c r="C4061" s="2" t="s">
        <v>1005</v>
      </c>
      <c r="D4061" s="2" t="s">
        <v>515</v>
      </c>
      <c r="E4061" s="2" t="s">
        <v>221</v>
      </c>
      <c r="F4061" s="2" t="s">
        <v>59</v>
      </c>
      <c r="G4061" s="2" t="s">
        <v>516</v>
      </c>
      <c r="H4061" s="2" t="s">
        <v>402</v>
      </c>
      <c r="J4061" s="3">
        <v>42209</v>
      </c>
      <c r="K4061" s="2">
        <v>820440</v>
      </c>
      <c r="L4061" s="2">
        <v>746889</v>
      </c>
      <c r="N4061" s="2">
        <v>9</v>
      </c>
      <c r="P4061" s="2" t="s">
        <v>102</v>
      </c>
      <c r="S4061" s="2" t="s">
        <v>214</v>
      </c>
      <c r="T4061" s="2" t="s">
        <v>215</v>
      </c>
      <c r="U4061" s="2" t="s">
        <v>506</v>
      </c>
      <c r="V4061" s="2">
        <v>45</v>
      </c>
      <c r="Y4061" s="2">
        <f t="shared" si="1031"/>
        <v>14.323944878270581</v>
      </c>
      <c r="AB4061" s="2">
        <v>14.323944880000001</v>
      </c>
      <c r="AC4061" s="2">
        <f t="shared" si="1032"/>
        <v>1.6114437988054401E-2</v>
      </c>
      <c r="AD4061" s="2">
        <v>0.43515348765470568</v>
      </c>
      <c r="AE4061" s="2">
        <f t="shared" si="1037"/>
        <v>3.7031618601759222</v>
      </c>
      <c r="AF4061" s="2">
        <v>36</v>
      </c>
      <c r="AG4061" s="4">
        <f t="shared" si="1038"/>
        <v>2.7777777777777777</v>
      </c>
      <c r="AH4061" s="4">
        <f t="shared" si="1039"/>
        <v>6.4809396379536999</v>
      </c>
      <c r="AI4061" s="5">
        <f t="shared" si="1040"/>
        <v>3.2404698189768499</v>
      </c>
      <c r="AJ4061" s="2">
        <f t="shared" si="1033"/>
        <v>7.7349302342661116E-2</v>
      </c>
      <c r="AK4061" s="2">
        <f t="shared" si="1034"/>
        <v>8.7017965135493758E-2</v>
      </c>
      <c r="AL4061" s="2">
        <v>6</v>
      </c>
      <c r="AM4061" s="2">
        <v>7</v>
      </c>
      <c r="AN4061" s="2">
        <f t="shared" si="1035"/>
        <v>21</v>
      </c>
      <c r="AO4061" s="2">
        <f t="shared" si="1036"/>
        <v>4.2</v>
      </c>
      <c r="AP4061" s="2">
        <v>8</v>
      </c>
      <c r="AQ4061" s="2">
        <v>9</v>
      </c>
      <c r="AR4061" s="2">
        <v>0</v>
      </c>
      <c r="AS4061" s="2" t="s">
        <v>276</v>
      </c>
      <c r="AT4061" s="2">
        <v>2</v>
      </c>
      <c r="AV4061" s="2" t="s">
        <v>115</v>
      </c>
      <c r="AW4061" s="2" t="str">
        <f t="shared" si="1041"/>
        <v>Arbolitos</v>
      </c>
      <c r="AX4061" s="2" t="str">
        <f t="shared" si="1046"/>
        <v>I</v>
      </c>
      <c r="AY4061" s="2">
        <v>1910</v>
      </c>
      <c r="AZ4061" s="4">
        <f t="shared" si="1042"/>
        <v>5.2356020942408384E-2</v>
      </c>
      <c r="BA4061" s="4">
        <v>33.270446189313013</v>
      </c>
      <c r="BB4061" s="4">
        <f t="shared" si="1043"/>
        <v>4.8434691546849797E-2</v>
      </c>
      <c r="BC4061" s="4">
        <f t="shared" si="1044"/>
        <v>0.10079071248925818</v>
      </c>
      <c r="BD4061" s="4">
        <f t="shared" si="1045"/>
        <v>5.039535624462909E-2</v>
      </c>
    </row>
    <row r="4062" spans="1:56" x14ac:dyDescent="0.25">
      <c r="A4062" s="2">
        <v>125</v>
      </c>
      <c r="B4062" s="2" t="s">
        <v>122</v>
      </c>
      <c r="C4062" s="2" t="s">
        <v>1005</v>
      </c>
      <c r="D4062" s="2" t="s">
        <v>515</v>
      </c>
      <c r="E4062" s="2" t="s">
        <v>221</v>
      </c>
      <c r="F4062" s="2" t="s">
        <v>59</v>
      </c>
      <c r="G4062" s="2" t="s">
        <v>516</v>
      </c>
      <c r="H4062" s="2" t="s">
        <v>402</v>
      </c>
      <c r="J4062" s="3">
        <v>42209</v>
      </c>
      <c r="K4062" s="2">
        <v>820440</v>
      </c>
      <c r="L4062" s="2">
        <v>746889</v>
      </c>
      <c r="N4062" s="2">
        <v>5</v>
      </c>
      <c r="P4062" s="2" t="s">
        <v>144</v>
      </c>
      <c r="S4062" s="2" t="s">
        <v>152</v>
      </c>
      <c r="T4062" s="2" t="s">
        <v>153</v>
      </c>
      <c r="U4062" s="2" t="s">
        <v>154</v>
      </c>
      <c r="V4062" s="2">
        <v>28</v>
      </c>
      <c r="Y4062" s="2">
        <f t="shared" si="1031"/>
        <v>8.91267681314614</v>
      </c>
      <c r="AB4062" s="2">
        <v>8.9126768129999991</v>
      </c>
      <c r="AC4062" s="2">
        <f t="shared" si="1032"/>
        <v>6.2388737692022998E-3</v>
      </c>
      <c r="AD4062" s="2">
        <v>0.43515348765470568</v>
      </c>
      <c r="AE4062" s="2">
        <f t="shared" si="1037"/>
        <v>1.4337179745076172</v>
      </c>
      <c r="AF4062" s="2">
        <v>36</v>
      </c>
      <c r="AG4062" s="4">
        <f t="shared" si="1038"/>
        <v>2.7777777777777777</v>
      </c>
      <c r="AH4062" s="4">
        <f t="shared" si="1039"/>
        <v>4.2114957522853951</v>
      </c>
      <c r="AI4062" s="5">
        <f t="shared" si="1040"/>
        <v>2.1057478761426975</v>
      </c>
      <c r="AJ4062" s="2">
        <f t="shared" si="1033"/>
        <v>2.2459945569128281E-2</v>
      </c>
      <c r="AK4062" s="2">
        <f t="shared" si="1034"/>
        <v>1.8716621307606898E-2</v>
      </c>
      <c r="AL4062" s="2">
        <v>2</v>
      </c>
      <c r="AM4062" s="2">
        <v>1</v>
      </c>
      <c r="AN4062" s="2">
        <f t="shared" si="1035"/>
        <v>1</v>
      </c>
      <c r="AO4062" s="2">
        <f t="shared" si="1036"/>
        <v>0.2</v>
      </c>
      <c r="AP4062" s="2">
        <v>6</v>
      </c>
      <c r="AQ4062" s="2">
        <v>5</v>
      </c>
      <c r="AR4062" s="2">
        <v>0</v>
      </c>
      <c r="AS4062" s="2" t="s">
        <v>276</v>
      </c>
      <c r="AT4062" s="2">
        <v>2</v>
      </c>
      <c r="AV4062" s="2" t="s">
        <v>115</v>
      </c>
      <c r="AW4062" s="2" t="str">
        <f t="shared" si="1041"/>
        <v>Arbolitos</v>
      </c>
      <c r="AX4062" s="2" t="str">
        <f t="shared" si="1046"/>
        <v>Latizal alto</v>
      </c>
      <c r="AY4062" s="2">
        <v>1910</v>
      </c>
      <c r="AZ4062" s="4">
        <f t="shared" si="1042"/>
        <v>5.2356020942408384E-2</v>
      </c>
      <c r="BA4062" s="4">
        <v>33.270446189313013</v>
      </c>
      <c r="BB4062" s="4">
        <f t="shared" si="1043"/>
        <v>1.8751999097644575E-2</v>
      </c>
      <c r="BC4062" s="4">
        <f t="shared" si="1044"/>
        <v>7.1108020040052955E-2</v>
      </c>
      <c r="BD4062" s="4">
        <f t="shared" si="1045"/>
        <v>3.5554010020026477E-2</v>
      </c>
    </row>
    <row r="4063" spans="1:56" x14ac:dyDescent="0.25">
      <c r="A4063" s="2">
        <v>125</v>
      </c>
      <c r="B4063" s="2" t="s">
        <v>122</v>
      </c>
      <c r="C4063" s="2" t="s">
        <v>1005</v>
      </c>
      <c r="D4063" s="2" t="s">
        <v>515</v>
      </c>
      <c r="E4063" s="2" t="s">
        <v>221</v>
      </c>
      <c r="F4063" s="2" t="s">
        <v>59</v>
      </c>
      <c r="G4063" s="2" t="s">
        <v>516</v>
      </c>
      <c r="H4063" s="2" t="s">
        <v>402</v>
      </c>
      <c r="J4063" s="3">
        <v>42209</v>
      </c>
      <c r="K4063" s="2">
        <v>820440</v>
      </c>
      <c r="L4063" s="2">
        <v>746889</v>
      </c>
      <c r="N4063" s="2">
        <v>37</v>
      </c>
      <c r="P4063" s="2" t="s">
        <v>144</v>
      </c>
      <c r="S4063" s="2" t="s">
        <v>152</v>
      </c>
      <c r="T4063" s="2" t="s">
        <v>153</v>
      </c>
      <c r="U4063" s="2" t="s">
        <v>154</v>
      </c>
      <c r="V4063" s="2">
        <v>29</v>
      </c>
      <c r="Y4063" s="2">
        <f t="shared" si="1031"/>
        <v>9.2309866993299305</v>
      </c>
      <c r="AB4063" s="2">
        <v>9.2309866990000007</v>
      </c>
      <c r="AC4063" s="2">
        <f t="shared" si="1032"/>
        <v>6.6924653570142002E-3</v>
      </c>
      <c r="AD4063" s="2">
        <v>0.43515348765470568</v>
      </c>
      <c r="AE4063" s="2">
        <f t="shared" si="1037"/>
        <v>1.5379551231644206</v>
      </c>
      <c r="AF4063" s="2">
        <v>36</v>
      </c>
      <c r="AG4063" s="4">
        <f t="shared" si="1038"/>
        <v>2.7777777777777777</v>
      </c>
      <c r="AH4063" s="4">
        <f t="shared" si="1039"/>
        <v>4.3157329009421979</v>
      </c>
      <c r="AI4063" s="5">
        <f t="shared" si="1040"/>
        <v>2.1578664504710989</v>
      </c>
      <c r="AJ4063" s="2">
        <f t="shared" si="1033"/>
        <v>2.8108354499459642E-2</v>
      </c>
      <c r="AK4063" s="2">
        <f t="shared" si="1034"/>
        <v>8.0309584284170392E-3</v>
      </c>
      <c r="AL4063" s="2">
        <v>3</v>
      </c>
      <c r="AM4063" s="2">
        <v>3</v>
      </c>
      <c r="AN4063" s="2">
        <f t="shared" si="1035"/>
        <v>4.5</v>
      </c>
      <c r="AO4063" s="2">
        <f t="shared" si="1036"/>
        <v>0.89999999999999991</v>
      </c>
      <c r="AP4063" s="2">
        <v>7</v>
      </c>
      <c r="AQ4063" s="2">
        <v>2</v>
      </c>
      <c r="AR4063" s="2">
        <v>0</v>
      </c>
      <c r="AS4063" s="2" t="s">
        <v>79</v>
      </c>
      <c r="AT4063" s="2">
        <v>3</v>
      </c>
      <c r="AV4063" s="2" t="s">
        <v>115</v>
      </c>
      <c r="AW4063" s="2" t="str">
        <f t="shared" si="1041"/>
        <v>Arbolitos</v>
      </c>
      <c r="AX4063" s="2" t="str">
        <f t="shared" si="1046"/>
        <v>Latizal alto</v>
      </c>
      <c r="AY4063" s="2">
        <v>1910</v>
      </c>
      <c r="AZ4063" s="4">
        <f t="shared" si="1042"/>
        <v>5.2356020942408384E-2</v>
      </c>
      <c r="BA4063" s="4">
        <v>33.270446189313013</v>
      </c>
      <c r="BB4063" s="4">
        <f t="shared" si="1043"/>
        <v>2.0115345970815157E-2</v>
      </c>
      <c r="BC4063" s="4">
        <f t="shared" si="1044"/>
        <v>7.2471366913223534E-2</v>
      </c>
      <c r="BD4063" s="4">
        <f t="shared" si="1045"/>
        <v>3.6235683456611767E-2</v>
      </c>
    </row>
    <row r="4064" spans="1:56" x14ac:dyDescent="0.25">
      <c r="A4064" s="2">
        <v>125</v>
      </c>
      <c r="B4064" s="2" t="s">
        <v>122</v>
      </c>
      <c r="C4064" s="2" t="s">
        <v>1005</v>
      </c>
      <c r="D4064" s="2" t="s">
        <v>515</v>
      </c>
      <c r="E4064" s="2" t="s">
        <v>221</v>
      </c>
      <c r="F4064" s="2" t="s">
        <v>59</v>
      </c>
      <c r="G4064" s="2" t="s">
        <v>516</v>
      </c>
      <c r="H4064" s="2" t="s">
        <v>402</v>
      </c>
      <c r="J4064" s="3">
        <v>42209</v>
      </c>
      <c r="K4064" s="2">
        <v>820440</v>
      </c>
      <c r="L4064" s="2">
        <v>746889</v>
      </c>
      <c r="N4064" s="2">
        <v>24</v>
      </c>
      <c r="P4064" s="2" t="s">
        <v>144</v>
      </c>
      <c r="S4064" s="2" t="s">
        <v>152</v>
      </c>
      <c r="T4064" s="2" t="s">
        <v>153</v>
      </c>
      <c r="U4064" s="2" t="s">
        <v>154</v>
      </c>
      <c r="V4064" s="2">
        <v>39</v>
      </c>
      <c r="Y4064" s="2">
        <f t="shared" si="1031"/>
        <v>12.414085561167836</v>
      </c>
      <c r="AB4064" s="2">
        <v>12.41408556</v>
      </c>
      <c r="AC4064" s="2">
        <f t="shared" si="1032"/>
        <v>1.2103733422138638E-2</v>
      </c>
      <c r="AD4064" s="2">
        <v>0.43515348765470568</v>
      </c>
      <c r="AE4064" s="2">
        <f t="shared" si="1037"/>
        <v>2.7814860194210258</v>
      </c>
      <c r="AF4064" s="2">
        <v>36</v>
      </c>
      <c r="AG4064" s="4">
        <f t="shared" si="1038"/>
        <v>2.7777777777777777</v>
      </c>
      <c r="AH4064" s="4">
        <f t="shared" si="1039"/>
        <v>5.5592637971988035</v>
      </c>
      <c r="AI4064" s="5">
        <f t="shared" si="1040"/>
        <v>2.7796318985994017</v>
      </c>
      <c r="AJ4064" s="2">
        <f t="shared" si="1033"/>
        <v>5.8097920426265465E-2</v>
      </c>
      <c r="AK4064" s="2">
        <f t="shared" si="1034"/>
        <v>2.5417840186491143E-2</v>
      </c>
      <c r="AL4064" s="2">
        <v>4</v>
      </c>
      <c r="AM4064" s="2">
        <v>5</v>
      </c>
      <c r="AN4064" s="2">
        <f t="shared" si="1035"/>
        <v>10</v>
      </c>
      <c r="AO4064" s="2">
        <f t="shared" si="1036"/>
        <v>2</v>
      </c>
      <c r="AP4064" s="2">
        <v>8</v>
      </c>
      <c r="AQ4064" s="2">
        <v>3.5</v>
      </c>
      <c r="AR4064" s="2">
        <v>1</v>
      </c>
      <c r="AS4064" s="2" t="s">
        <v>79</v>
      </c>
      <c r="AT4064" s="2">
        <v>3</v>
      </c>
      <c r="AV4064" s="2" t="s">
        <v>115</v>
      </c>
      <c r="AW4064" s="2" t="str">
        <f t="shared" si="1041"/>
        <v>Arbolitos</v>
      </c>
      <c r="AX4064" s="2" t="str">
        <f t="shared" si="1046"/>
        <v>I</v>
      </c>
      <c r="AY4064" s="2">
        <v>1910</v>
      </c>
      <c r="AZ4064" s="4">
        <f t="shared" si="1042"/>
        <v>5.2356020942408384E-2</v>
      </c>
      <c r="BA4064" s="4">
        <v>33.270446189313013</v>
      </c>
      <c r="BB4064" s="4">
        <f t="shared" si="1043"/>
        <v>3.6379834984078298E-2</v>
      </c>
      <c r="BC4064" s="4">
        <f t="shared" si="1044"/>
        <v>8.8735855926486681E-2</v>
      </c>
      <c r="BD4064" s="4">
        <f t="shared" si="1045"/>
        <v>4.4367927963243341E-2</v>
      </c>
    </row>
    <row r="4065" spans="1:56" x14ac:dyDescent="0.25">
      <c r="A4065" s="2">
        <v>125</v>
      </c>
      <c r="B4065" s="2" t="s">
        <v>122</v>
      </c>
      <c r="C4065" s="2" t="s">
        <v>1005</v>
      </c>
      <c r="D4065" s="2" t="s">
        <v>515</v>
      </c>
      <c r="E4065" s="2" t="s">
        <v>221</v>
      </c>
      <c r="F4065" s="2" t="s">
        <v>59</v>
      </c>
      <c r="G4065" s="2" t="s">
        <v>516</v>
      </c>
      <c r="H4065" s="2" t="s">
        <v>402</v>
      </c>
      <c r="J4065" s="3">
        <v>42209</v>
      </c>
      <c r="K4065" s="2">
        <v>820440</v>
      </c>
      <c r="L4065" s="2">
        <v>746889</v>
      </c>
      <c r="N4065" s="2">
        <v>3</v>
      </c>
      <c r="P4065" s="2" t="s">
        <v>144</v>
      </c>
      <c r="S4065" s="2" t="s">
        <v>152</v>
      </c>
      <c r="T4065" s="2" t="s">
        <v>153</v>
      </c>
      <c r="U4065" s="2" t="s">
        <v>154</v>
      </c>
      <c r="V4065" s="2">
        <v>50</v>
      </c>
      <c r="Y4065" s="2">
        <f t="shared" si="1031"/>
        <v>15.915494309189533</v>
      </c>
      <c r="AB4065" s="2">
        <v>15.91549431</v>
      </c>
      <c r="AC4065" s="2">
        <f t="shared" si="1032"/>
        <v>1.9894367886486918E-2</v>
      </c>
      <c r="AD4065" s="2">
        <v>0.43515348765470568</v>
      </c>
      <c r="AE4065" s="2">
        <f t="shared" si="1037"/>
        <v>4.5718047656492873</v>
      </c>
      <c r="AF4065" s="2">
        <v>36</v>
      </c>
      <c r="AG4065" s="4">
        <f t="shared" si="1038"/>
        <v>2.7777777777777777</v>
      </c>
      <c r="AH4065" s="4">
        <f t="shared" si="1039"/>
        <v>7.349582543427065</v>
      </c>
      <c r="AI4065" s="5">
        <f t="shared" si="1040"/>
        <v>3.6747912717135325</v>
      </c>
      <c r="AJ4065" s="2">
        <f t="shared" si="1033"/>
        <v>0.1193662073189215</v>
      </c>
      <c r="AK4065" s="2">
        <f t="shared" si="1034"/>
        <v>2.3873241463784303E-2</v>
      </c>
      <c r="AL4065" s="2">
        <v>6</v>
      </c>
      <c r="AM4065" s="2">
        <v>8</v>
      </c>
      <c r="AN4065" s="2">
        <f t="shared" si="1035"/>
        <v>24</v>
      </c>
      <c r="AO4065" s="2">
        <f t="shared" si="1036"/>
        <v>4.8</v>
      </c>
      <c r="AP4065" s="2">
        <v>10</v>
      </c>
      <c r="AQ4065" s="2">
        <v>2</v>
      </c>
      <c r="AR4065" s="2">
        <v>0</v>
      </c>
      <c r="AS4065" s="2" t="s">
        <v>79</v>
      </c>
      <c r="AT4065" s="2">
        <v>3</v>
      </c>
      <c r="AV4065" s="2" t="s">
        <v>115</v>
      </c>
      <c r="AW4065" s="2" t="str">
        <f t="shared" si="1041"/>
        <v>Arbolitos</v>
      </c>
      <c r="AX4065" s="2" t="str">
        <f t="shared" si="1046"/>
        <v>I</v>
      </c>
      <c r="AY4065" s="2">
        <v>1910</v>
      </c>
      <c r="AZ4065" s="4">
        <f t="shared" si="1042"/>
        <v>5.2356020942408384E-2</v>
      </c>
      <c r="BA4065" s="4">
        <v>33.270446189313013</v>
      </c>
      <c r="BB4065" s="4">
        <f t="shared" si="1043"/>
        <v>5.9795915489938033E-2</v>
      </c>
      <c r="BC4065" s="4">
        <f t="shared" si="1044"/>
        <v>0.11215193643234642</v>
      </c>
      <c r="BD4065" s="4">
        <f t="shared" si="1045"/>
        <v>5.6075968216173208E-2</v>
      </c>
    </row>
    <row r="4066" spans="1:56" x14ac:dyDescent="0.25">
      <c r="A4066" s="2">
        <v>125</v>
      </c>
      <c r="B4066" s="2" t="s">
        <v>122</v>
      </c>
      <c r="C4066" s="2" t="s">
        <v>1005</v>
      </c>
      <c r="D4066" s="2" t="s">
        <v>515</v>
      </c>
      <c r="E4066" s="2" t="s">
        <v>221</v>
      </c>
      <c r="F4066" s="2" t="s">
        <v>59</v>
      </c>
      <c r="G4066" s="2" t="s">
        <v>516</v>
      </c>
      <c r="H4066" s="2" t="s">
        <v>402</v>
      </c>
      <c r="J4066" s="3">
        <v>42209</v>
      </c>
      <c r="K4066" s="2">
        <v>820440</v>
      </c>
      <c r="L4066" s="2">
        <v>746889</v>
      </c>
      <c r="N4066" s="2">
        <v>15</v>
      </c>
      <c r="P4066" s="2" t="s">
        <v>144</v>
      </c>
      <c r="S4066" s="2" t="s">
        <v>152</v>
      </c>
      <c r="T4066" s="2" t="s">
        <v>153</v>
      </c>
      <c r="U4066" s="2" t="s">
        <v>154</v>
      </c>
      <c r="V4066" s="2">
        <v>54</v>
      </c>
      <c r="Y4066" s="2">
        <f t="shared" si="1031"/>
        <v>17.188733853924695</v>
      </c>
      <c r="AB4066" s="2">
        <v>17.188733849999998</v>
      </c>
      <c r="AC4066" s="2">
        <f t="shared" si="1032"/>
        <v>2.3204790702798336E-2</v>
      </c>
      <c r="AD4066" s="2">
        <v>0.43515348765470568</v>
      </c>
      <c r="AE4066" s="2">
        <f t="shared" si="1037"/>
        <v>5.3325530786533282</v>
      </c>
      <c r="AF4066" s="2">
        <v>36</v>
      </c>
      <c r="AG4066" s="4">
        <f t="shared" si="1038"/>
        <v>2.7777777777777777</v>
      </c>
      <c r="AH4066" s="4">
        <f t="shared" si="1039"/>
        <v>8.110330856431105</v>
      </c>
      <c r="AI4066" s="5">
        <f t="shared" si="1040"/>
        <v>4.0551654282155525</v>
      </c>
      <c r="AJ4066" s="2">
        <f t="shared" si="1033"/>
        <v>0.20884311632518501</v>
      </c>
      <c r="AK4066" s="2">
        <f t="shared" si="1034"/>
        <v>8.3537246530074008E-2</v>
      </c>
      <c r="AL4066" s="2">
        <v>6</v>
      </c>
      <c r="AM4066" s="2">
        <v>8</v>
      </c>
      <c r="AN4066" s="2">
        <f t="shared" si="1035"/>
        <v>24</v>
      </c>
      <c r="AO4066" s="2">
        <f t="shared" si="1036"/>
        <v>4.8</v>
      </c>
      <c r="AP4066" s="2">
        <v>15</v>
      </c>
      <c r="AQ4066" s="2">
        <v>6</v>
      </c>
      <c r="AR4066" s="2">
        <v>1</v>
      </c>
      <c r="AS4066" s="2" t="s">
        <v>78</v>
      </c>
      <c r="AT4066" s="2">
        <v>4</v>
      </c>
      <c r="AV4066" s="2" t="s">
        <v>115</v>
      </c>
      <c r="AW4066" s="2" t="str">
        <f t="shared" si="1041"/>
        <v>Arbóreo inferior</v>
      </c>
      <c r="AX4066" s="2" t="str">
        <f t="shared" si="1046"/>
        <v>I</v>
      </c>
      <c r="AY4066" s="2">
        <v>1910</v>
      </c>
      <c r="AZ4066" s="4">
        <f t="shared" si="1042"/>
        <v>5.2356020942408384E-2</v>
      </c>
      <c r="BA4066" s="4">
        <v>33.270446189313013</v>
      </c>
      <c r="BB4066" s="4">
        <f t="shared" si="1043"/>
        <v>6.9745955827463707E-2</v>
      </c>
      <c r="BC4066" s="4">
        <f t="shared" si="1044"/>
        <v>0.12210197676987208</v>
      </c>
      <c r="BD4066" s="4">
        <f t="shared" si="1045"/>
        <v>6.1050988384936042E-2</v>
      </c>
    </row>
    <row r="4067" spans="1:56" x14ac:dyDescent="0.25">
      <c r="A4067" s="2">
        <v>125</v>
      </c>
      <c r="B4067" s="2" t="s">
        <v>122</v>
      </c>
      <c r="C4067" s="2" t="s">
        <v>1005</v>
      </c>
      <c r="D4067" s="2" t="s">
        <v>515</v>
      </c>
      <c r="E4067" s="2" t="s">
        <v>221</v>
      </c>
      <c r="F4067" s="2" t="s">
        <v>59</v>
      </c>
      <c r="G4067" s="2" t="s">
        <v>516</v>
      </c>
      <c r="H4067" s="2" t="s">
        <v>402</v>
      </c>
      <c r="J4067" s="3">
        <v>42209</v>
      </c>
      <c r="K4067" s="2">
        <v>820440</v>
      </c>
      <c r="L4067" s="2">
        <v>746889</v>
      </c>
      <c r="N4067" s="2">
        <v>1</v>
      </c>
      <c r="P4067" s="2" t="s">
        <v>144</v>
      </c>
      <c r="S4067" s="2" t="s">
        <v>152</v>
      </c>
      <c r="T4067" s="2" t="s">
        <v>153</v>
      </c>
      <c r="U4067" s="2" t="s">
        <v>154</v>
      </c>
      <c r="V4067" s="2">
        <v>65</v>
      </c>
      <c r="Y4067" s="2">
        <f t="shared" si="1031"/>
        <v>20.690142601946395</v>
      </c>
      <c r="AB4067" s="2">
        <v>20.690142600000001</v>
      </c>
      <c r="AC4067" s="2">
        <f t="shared" si="1032"/>
        <v>3.3621481728162893E-2</v>
      </c>
      <c r="AD4067" s="2">
        <v>0.43515348765470568</v>
      </c>
      <c r="AE4067" s="2">
        <f t="shared" si="1037"/>
        <v>7.7263500539472965</v>
      </c>
      <c r="AF4067" s="2">
        <v>36</v>
      </c>
      <c r="AG4067" s="4">
        <f t="shared" si="1038"/>
        <v>2.7777777777777777</v>
      </c>
      <c r="AH4067" s="4">
        <f t="shared" si="1039"/>
        <v>10.504127831725075</v>
      </c>
      <c r="AI4067" s="5">
        <f t="shared" si="1040"/>
        <v>5.2520639158625375</v>
      </c>
      <c r="AJ4067" s="2">
        <f t="shared" si="1033"/>
        <v>0.14121022325828414</v>
      </c>
      <c r="AK4067" s="2">
        <f t="shared" si="1034"/>
        <v>4.0345778073795469E-2</v>
      </c>
      <c r="AL4067" s="2">
        <v>6</v>
      </c>
      <c r="AM4067" s="2">
        <v>7</v>
      </c>
      <c r="AN4067" s="2">
        <f t="shared" si="1035"/>
        <v>21</v>
      </c>
      <c r="AO4067" s="2">
        <f t="shared" si="1036"/>
        <v>4.2</v>
      </c>
      <c r="AP4067" s="2">
        <v>7</v>
      </c>
      <c r="AQ4067" s="2">
        <v>2</v>
      </c>
      <c r="AR4067" s="2">
        <v>0</v>
      </c>
      <c r="AS4067" s="2" t="s">
        <v>79</v>
      </c>
      <c r="AT4067" s="2">
        <v>3</v>
      </c>
      <c r="AV4067" s="2" t="s">
        <v>115</v>
      </c>
      <c r="AW4067" s="2" t="str">
        <f t="shared" si="1041"/>
        <v>Arbolitos</v>
      </c>
      <c r="AX4067" s="2" t="str">
        <f t="shared" si="1046"/>
        <v>II</v>
      </c>
      <c r="AY4067" s="2">
        <v>1910</v>
      </c>
      <c r="AZ4067" s="4">
        <f t="shared" si="1042"/>
        <v>5.2356020942408384E-2</v>
      </c>
      <c r="BA4067" s="4">
        <v>33.270446189313013</v>
      </c>
      <c r="BB4067" s="4">
        <f t="shared" si="1043"/>
        <v>0.10105509717799528</v>
      </c>
      <c r="BC4067" s="4">
        <f t="shared" si="1044"/>
        <v>0.15341111812040367</v>
      </c>
      <c r="BD4067" s="4">
        <f t="shared" si="1045"/>
        <v>7.6705559060201836E-2</v>
      </c>
    </row>
    <row r="4068" spans="1:56" x14ac:dyDescent="0.25">
      <c r="A4068" s="2">
        <v>125</v>
      </c>
      <c r="B4068" s="2" t="s">
        <v>122</v>
      </c>
      <c r="C4068" s="2" t="s">
        <v>1005</v>
      </c>
      <c r="D4068" s="2" t="s">
        <v>515</v>
      </c>
      <c r="E4068" s="2" t="s">
        <v>221</v>
      </c>
      <c r="F4068" s="2" t="s">
        <v>59</v>
      </c>
      <c r="G4068" s="2" t="s">
        <v>516</v>
      </c>
      <c r="H4068" s="2" t="s">
        <v>402</v>
      </c>
      <c r="J4068" s="3">
        <v>42209</v>
      </c>
      <c r="K4068" s="2">
        <v>820440</v>
      </c>
      <c r="L4068" s="2">
        <v>746889</v>
      </c>
      <c r="N4068" s="2">
        <v>20</v>
      </c>
      <c r="P4068" s="2" t="s">
        <v>163</v>
      </c>
      <c r="S4068" s="2" t="s">
        <v>164</v>
      </c>
      <c r="T4068" s="2" t="s">
        <v>165</v>
      </c>
      <c r="U4068" s="2" t="s">
        <v>166</v>
      </c>
      <c r="V4068" s="2">
        <v>42</v>
      </c>
      <c r="Y4068" s="2">
        <f t="shared" si="1031"/>
        <v>13.369015219719209</v>
      </c>
      <c r="AB4068" s="2">
        <v>13.36901522</v>
      </c>
      <c r="AC4068" s="2">
        <f t="shared" si="1032"/>
        <v>1.4037465980705172E-2</v>
      </c>
      <c r="AD4068" s="2">
        <v>0.43515348765470568</v>
      </c>
      <c r="AE4068" s="2">
        <f t="shared" si="1037"/>
        <v>3.2258654426421383</v>
      </c>
      <c r="AF4068" s="2">
        <v>36</v>
      </c>
      <c r="AG4068" s="4">
        <f t="shared" si="1038"/>
        <v>2.7777777777777777</v>
      </c>
      <c r="AH4068" s="4">
        <f t="shared" si="1039"/>
        <v>6.0036432204199155</v>
      </c>
      <c r="AI4068" s="5">
        <f t="shared" si="1040"/>
        <v>3.0018216102099577</v>
      </c>
      <c r="AJ4068" s="2">
        <f t="shared" si="1033"/>
        <v>4.2112397942115513E-2</v>
      </c>
      <c r="AK4068" s="2">
        <f t="shared" si="1034"/>
        <v>3.7901158147903964E-2</v>
      </c>
      <c r="AL4068" s="2">
        <v>2</v>
      </c>
      <c r="AM4068" s="2">
        <v>1</v>
      </c>
      <c r="AN4068" s="2">
        <f t="shared" si="1035"/>
        <v>1</v>
      </c>
      <c r="AO4068" s="2">
        <f t="shared" si="1036"/>
        <v>0.2</v>
      </c>
      <c r="AP4068" s="2">
        <v>5</v>
      </c>
      <c r="AQ4068" s="2">
        <v>4.5</v>
      </c>
      <c r="AR4068" s="2">
        <v>0</v>
      </c>
      <c r="AS4068" s="2" t="s">
        <v>276</v>
      </c>
      <c r="AT4068" s="2">
        <v>1</v>
      </c>
      <c r="AV4068" s="2" t="s">
        <v>115</v>
      </c>
      <c r="AW4068" s="2" t="str">
        <f t="shared" si="1041"/>
        <v>Arbustivo</v>
      </c>
      <c r="AX4068" s="2" t="str">
        <f t="shared" si="1046"/>
        <v>I</v>
      </c>
      <c r="AY4068" s="2">
        <v>1910</v>
      </c>
      <c r="AZ4068" s="4">
        <f t="shared" si="1042"/>
        <v>5.2356020942408384E-2</v>
      </c>
      <c r="BA4068" s="4">
        <v>33.270446189313013</v>
      </c>
      <c r="BB4068" s="4">
        <f t="shared" si="1043"/>
        <v>4.2191997969700287E-2</v>
      </c>
      <c r="BC4068" s="4">
        <f t="shared" si="1044"/>
        <v>9.4548018912108678E-2</v>
      </c>
      <c r="BD4068" s="4">
        <f t="shared" si="1045"/>
        <v>4.7274009456054339E-2</v>
      </c>
    </row>
    <row r="4069" spans="1:56" x14ac:dyDescent="0.25">
      <c r="A4069" s="2">
        <v>125</v>
      </c>
      <c r="B4069" s="2" t="s">
        <v>122</v>
      </c>
      <c r="C4069" s="2" t="s">
        <v>1005</v>
      </c>
      <c r="D4069" s="2" t="s">
        <v>515</v>
      </c>
      <c r="E4069" s="2" t="s">
        <v>221</v>
      </c>
      <c r="F4069" s="2" t="s">
        <v>59</v>
      </c>
      <c r="G4069" s="2" t="s">
        <v>516</v>
      </c>
      <c r="H4069" s="2" t="s">
        <v>402</v>
      </c>
      <c r="J4069" s="3">
        <v>42209</v>
      </c>
      <c r="K4069" s="2">
        <v>820440</v>
      </c>
      <c r="L4069" s="2">
        <v>746889</v>
      </c>
      <c r="N4069" s="2">
        <v>31</v>
      </c>
      <c r="P4069" s="2" t="s">
        <v>108</v>
      </c>
      <c r="S4069" s="2" t="s">
        <v>109</v>
      </c>
      <c r="T4069" s="2" t="s">
        <v>110</v>
      </c>
      <c r="U4069" s="2" t="s">
        <v>111</v>
      </c>
      <c r="V4069" s="2">
        <v>17</v>
      </c>
      <c r="Y4069" s="2">
        <f t="shared" si="1031"/>
        <v>5.4112680651244416</v>
      </c>
      <c r="AB4069" s="2">
        <v>5.4112680649999998</v>
      </c>
      <c r="AC4069" s="2">
        <f t="shared" si="1032"/>
        <v>2.2997889276778877E-3</v>
      </c>
      <c r="AD4069" s="2">
        <v>0.43515348765470568</v>
      </c>
      <c r="AE4069" s="2">
        <f t="shared" si="1037"/>
        <v>0.52850063090905763</v>
      </c>
      <c r="AF4069" s="2">
        <v>36</v>
      </c>
      <c r="AG4069" s="4">
        <f t="shared" si="1038"/>
        <v>2.7777777777777777</v>
      </c>
      <c r="AH4069" s="4">
        <f t="shared" si="1039"/>
        <v>3.3062784086868353</v>
      </c>
      <c r="AI4069" s="5">
        <f t="shared" si="1040"/>
        <v>1.6531392043434177</v>
      </c>
      <c r="AJ4069" s="2">
        <f t="shared" si="1033"/>
        <v>6.8993667830336636E-3</v>
      </c>
      <c r="AK4069" s="2">
        <f t="shared" si="1034"/>
        <v>2.7597467132134653E-3</v>
      </c>
      <c r="AL4069" s="2">
        <v>3</v>
      </c>
      <c r="AM4069" s="2">
        <v>2</v>
      </c>
      <c r="AN4069" s="2">
        <f t="shared" si="1035"/>
        <v>3</v>
      </c>
      <c r="AO4069" s="2">
        <f t="shared" si="1036"/>
        <v>0.6</v>
      </c>
      <c r="AP4069" s="2">
        <v>5</v>
      </c>
      <c r="AQ4069" s="2">
        <v>2</v>
      </c>
      <c r="AR4069" s="2">
        <v>0</v>
      </c>
      <c r="AS4069" s="2" t="s">
        <v>79</v>
      </c>
      <c r="AT4069" s="2">
        <v>3</v>
      </c>
      <c r="AV4069" s="2" t="s">
        <v>115</v>
      </c>
      <c r="AW4069" s="2" t="str">
        <f t="shared" si="1041"/>
        <v>Arbustivo</v>
      </c>
      <c r="AX4069" s="2" t="str">
        <f t="shared" si="1046"/>
        <v>Latizal alto</v>
      </c>
      <c r="AY4069" s="2">
        <v>1910</v>
      </c>
      <c r="AZ4069" s="4">
        <f t="shared" si="1042"/>
        <v>5.2356020942408384E-2</v>
      </c>
      <c r="BA4069" s="4">
        <v>33.270446189313013</v>
      </c>
      <c r="BB4069" s="4">
        <f t="shared" si="1043"/>
        <v>6.9124078306368368E-3</v>
      </c>
      <c r="BC4069" s="4">
        <f t="shared" si="1044"/>
        <v>5.9268428773045223E-2</v>
      </c>
      <c r="BD4069" s="4">
        <f t="shared" si="1045"/>
        <v>2.9634214386522612E-2</v>
      </c>
    </row>
    <row r="4070" spans="1:56" x14ac:dyDescent="0.25">
      <c r="A4070" s="2">
        <v>125</v>
      </c>
      <c r="B4070" s="2" t="s">
        <v>122</v>
      </c>
      <c r="C4070" s="2" t="s">
        <v>1005</v>
      </c>
      <c r="D4070" s="2" t="s">
        <v>515</v>
      </c>
      <c r="E4070" s="2" t="s">
        <v>221</v>
      </c>
      <c r="F4070" s="2" t="s">
        <v>59</v>
      </c>
      <c r="G4070" s="2" t="s">
        <v>516</v>
      </c>
      <c r="H4070" s="2" t="s">
        <v>402</v>
      </c>
      <c r="J4070" s="3">
        <v>42209</v>
      </c>
      <c r="K4070" s="2">
        <v>820440</v>
      </c>
      <c r="L4070" s="2">
        <v>746889</v>
      </c>
      <c r="N4070" s="2">
        <v>11</v>
      </c>
      <c r="P4070" s="2" t="s">
        <v>108</v>
      </c>
      <c r="S4070" s="2" t="s">
        <v>109</v>
      </c>
      <c r="T4070" s="2" t="s">
        <v>110</v>
      </c>
      <c r="U4070" s="2" t="s">
        <v>111</v>
      </c>
      <c r="V4070" s="2">
        <v>23</v>
      </c>
      <c r="Y4070" s="2">
        <f t="shared" si="1031"/>
        <v>7.3211273822271856</v>
      </c>
      <c r="AB4070" s="2">
        <v>7.3211273820000002</v>
      </c>
      <c r="AC4070" s="2">
        <f t="shared" si="1032"/>
        <v>4.2096482447806314E-3</v>
      </c>
      <c r="AD4070" s="2">
        <v>0.43515348765470568</v>
      </c>
      <c r="AE4070" s="2">
        <f t="shared" si="1037"/>
        <v>0.96739388841138918</v>
      </c>
      <c r="AF4070" s="2">
        <v>36</v>
      </c>
      <c r="AG4070" s="4">
        <f t="shared" si="1038"/>
        <v>2.7777777777777777</v>
      </c>
      <c r="AH4070" s="4">
        <f t="shared" si="1039"/>
        <v>3.745171666189167</v>
      </c>
      <c r="AI4070" s="5">
        <f t="shared" si="1040"/>
        <v>1.8725858330945835</v>
      </c>
      <c r="AJ4070" s="2">
        <f t="shared" si="1033"/>
        <v>1.7680522628078652E-2</v>
      </c>
      <c r="AK4070" s="2">
        <f t="shared" si="1034"/>
        <v>7.5773668406051362E-3</v>
      </c>
      <c r="AL4070" s="2">
        <v>5</v>
      </c>
      <c r="AM4070" s="2">
        <v>4</v>
      </c>
      <c r="AN4070" s="2">
        <f t="shared" si="1035"/>
        <v>10</v>
      </c>
      <c r="AO4070" s="2">
        <f t="shared" si="1036"/>
        <v>2</v>
      </c>
      <c r="AP4070" s="2">
        <v>7</v>
      </c>
      <c r="AQ4070" s="2">
        <v>3</v>
      </c>
      <c r="AR4070" s="2">
        <v>0</v>
      </c>
      <c r="AS4070" s="2" t="s">
        <v>78</v>
      </c>
      <c r="AT4070" s="2">
        <v>4</v>
      </c>
      <c r="AV4070" s="2" t="s">
        <v>115</v>
      </c>
      <c r="AW4070" s="2" t="str">
        <f t="shared" si="1041"/>
        <v>Arbolitos</v>
      </c>
      <c r="AX4070" s="2" t="str">
        <f t="shared" si="1046"/>
        <v>Latizal alto</v>
      </c>
      <c r="AY4070" s="2">
        <v>1910</v>
      </c>
      <c r="AZ4070" s="4">
        <f t="shared" si="1042"/>
        <v>5.2356020942408384E-2</v>
      </c>
      <c r="BA4070" s="4">
        <v>33.270446189313013</v>
      </c>
      <c r="BB4070" s="4">
        <f t="shared" si="1043"/>
        <v>1.2652815717670888E-2</v>
      </c>
      <c r="BC4070" s="4">
        <f t="shared" si="1044"/>
        <v>6.5008836660079269E-2</v>
      </c>
      <c r="BD4070" s="4">
        <f t="shared" si="1045"/>
        <v>3.2504418330039635E-2</v>
      </c>
    </row>
    <row r="4071" spans="1:56" x14ac:dyDescent="0.25">
      <c r="A4071" s="2">
        <v>125</v>
      </c>
      <c r="B4071" s="2" t="s">
        <v>122</v>
      </c>
      <c r="C4071" s="2" t="s">
        <v>1005</v>
      </c>
      <c r="D4071" s="2" t="s">
        <v>515</v>
      </c>
      <c r="E4071" s="2" t="s">
        <v>221</v>
      </c>
      <c r="F4071" s="2" t="s">
        <v>59</v>
      </c>
      <c r="G4071" s="2" t="s">
        <v>516</v>
      </c>
      <c r="H4071" s="2" t="s">
        <v>402</v>
      </c>
      <c r="J4071" s="3">
        <v>42209</v>
      </c>
      <c r="K4071" s="2">
        <v>820440</v>
      </c>
      <c r="L4071" s="2">
        <v>746889</v>
      </c>
      <c r="N4071" s="2">
        <v>18</v>
      </c>
      <c r="P4071" s="2" t="s">
        <v>108</v>
      </c>
      <c r="S4071" s="2" t="s">
        <v>109</v>
      </c>
      <c r="T4071" s="2" t="s">
        <v>110</v>
      </c>
      <c r="U4071" s="2" t="s">
        <v>111</v>
      </c>
      <c r="V4071" s="2">
        <v>23</v>
      </c>
      <c r="Y4071" s="2">
        <f t="shared" si="1031"/>
        <v>7.3211273822271856</v>
      </c>
      <c r="AB4071" s="2">
        <v>7.3211273820000002</v>
      </c>
      <c r="AC4071" s="2">
        <f t="shared" si="1032"/>
        <v>4.2096482447806314E-3</v>
      </c>
      <c r="AD4071" s="2">
        <v>0.43515348765470568</v>
      </c>
      <c r="AE4071" s="2">
        <f t="shared" si="1037"/>
        <v>0.96739388841138918</v>
      </c>
      <c r="AF4071" s="2">
        <v>36</v>
      </c>
      <c r="AG4071" s="4">
        <f t="shared" si="1038"/>
        <v>2.7777777777777777</v>
      </c>
      <c r="AH4071" s="4">
        <f t="shared" si="1039"/>
        <v>3.745171666189167</v>
      </c>
      <c r="AI4071" s="5">
        <f t="shared" si="1040"/>
        <v>1.8725858330945835</v>
      </c>
      <c r="AJ4071" s="2">
        <f t="shared" si="1033"/>
        <v>1.0103155787473514E-2</v>
      </c>
      <c r="AK4071" s="2">
        <f t="shared" si="1034"/>
        <v>7.5773668406051362E-3</v>
      </c>
      <c r="AL4071" s="2">
        <v>4</v>
      </c>
      <c r="AM4071" s="2">
        <v>3</v>
      </c>
      <c r="AN4071" s="2">
        <f t="shared" si="1035"/>
        <v>6</v>
      </c>
      <c r="AO4071" s="2">
        <f t="shared" si="1036"/>
        <v>1.2</v>
      </c>
      <c r="AP4071" s="2">
        <v>4</v>
      </c>
      <c r="AQ4071" s="2">
        <v>3</v>
      </c>
      <c r="AR4071" s="2">
        <v>0</v>
      </c>
      <c r="AS4071" s="2" t="s">
        <v>79</v>
      </c>
      <c r="AT4071" s="2">
        <v>3</v>
      </c>
      <c r="AV4071" s="2" t="s">
        <v>115</v>
      </c>
      <c r="AW4071" s="2" t="str">
        <f t="shared" si="1041"/>
        <v>Arbustivo</v>
      </c>
      <c r="AX4071" s="2" t="str">
        <f t="shared" si="1046"/>
        <v>Latizal alto</v>
      </c>
      <c r="AY4071" s="2">
        <v>1910</v>
      </c>
      <c r="AZ4071" s="4">
        <f t="shared" si="1042"/>
        <v>5.2356020942408384E-2</v>
      </c>
      <c r="BA4071" s="4">
        <v>33.270446189313013</v>
      </c>
      <c r="BB4071" s="4">
        <f t="shared" si="1043"/>
        <v>1.2652815717670888E-2</v>
      </c>
      <c r="BC4071" s="4">
        <f t="shared" si="1044"/>
        <v>6.5008836660079269E-2</v>
      </c>
      <c r="BD4071" s="4">
        <f t="shared" si="1045"/>
        <v>3.2504418330039635E-2</v>
      </c>
    </row>
    <row r="4072" spans="1:56" x14ac:dyDescent="0.25">
      <c r="A4072" s="2">
        <v>125</v>
      </c>
      <c r="B4072" s="2" t="s">
        <v>122</v>
      </c>
      <c r="C4072" s="2" t="s">
        <v>1005</v>
      </c>
      <c r="D4072" s="2" t="s">
        <v>515</v>
      </c>
      <c r="E4072" s="2" t="s">
        <v>221</v>
      </c>
      <c r="F4072" s="2" t="s">
        <v>59</v>
      </c>
      <c r="G4072" s="2" t="s">
        <v>516</v>
      </c>
      <c r="H4072" s="2" t="s">
        <v>402</v>
      </c>
      <c r="J4072" s="3">
        <v>42209</v>
      </c>
      <c r="K4072" s="2">
        <v>820440</v>
      </c>
      <c r="L4072" s="2">
        <v>746889</v>
      </c>
      <c r="N4072" s="2">
        <v>16</v>
      </c>
      <c r="P4072" s="2" t="s">
        <v>108</v>
      </c>
      <c r="S4072" s="2" t="s">
        <v>109</v>
      </c>
      <c r="T4072" s="2" t="s">
        <v>110</v>
      </c>
      <c r="U4072" s="2" t="s">
        <v>111</v>
      </c>
      <c r="V4072" s="2">
        <v>24</v>
      </c>
      <c r="Y4072" s="2">
        <f t="shared" si="1031"/>
        <v>7.6394372684109761</v>
      </c>
      <c r="AB4072" s="2">
        <v>7.639437268</v>
      </c>
      <c r="AC4072" s="2">
        <f t="shared" si="1032"/>
        <v>4.5836623610465846E-3</v>
      </c>
      <c r="AD4072" s="2">
        <v>0.43515348765470568</v>
      </c>
      <c r="AE4072" s="2">
        <f t="shared" si="1037"/>
        <v>1.0533438180055956</v>
      </c>
      <c r="AF4072" s="2">
        <v>36</v>
      </c>
      <c r="AG4072" s="4">
        <f t="shared" si="1038"/>
        <v>2.7777777777777777</v>
      </c>
      <c r="AH4072" s="4">
        <f t="shared" si="1039"/>
        <v>3.8311215957833733</v>
      </c>
      <c r="AI4072" s="5">
        <f t="shared" si="1040"/>
        <v>1.9155607978916867</v>
      </c>
      <c r="AJ4072" s="2">
        <f t="shared" si="1033"/>
        <v>1.3750987083139753E-2</v>
      </c>
      <c r="AK4072" s="2">
        <f t="shared" si="1034"/>
        <v>5.5003948332559014E-3</v>
      </c>
      <c r="AL4072" s="2">
        <v>3</v>
      </c>
      <c r="AM4072" s="2">
        <v>3</v>
      </c>
      <c r="AN4072" s="2">
        <f t="shared" si="1035"/>
        <v>4.5</v>
      </c>
      <c r="AO4072" s="2">
        <f t="shared" si="1036"/>
        <v>0.89999999999999991</v>
      </c>
      <c r="AP4072" s="2">
        <v>5</v>
      </c>
      <c r="AQ4072" s="2">
        <v>2</v>
      </c>
      <c r="AR4072" s="2">
        <v>0</v>
      </c>
      <c r="AS4072" s="2" t="s">
        <v>78</v>
      </c>
      <c r="AT4072" s="2">
        <v>4</v>
      </c>
      <c r="AV4072" s="2" t="s">
        <v>115</v>
      </c>
      <c r="AW4072" s="2" t="str">
        <f t="shared" si="1041"/>
        <v>Arbustivo</v>
      </c>
      <c r="AX4072" s="2" t="str">
        <f t="shared" si="1046"/>
        <v>Latizal alto</v>
      </c>
      <c r="AY4072" s="2">
        <v>1910</v>
      </c>
      <c r="AZ4072" s="4">
        <f t="shared" si="1042"/>
        <v>5.2356020942408384E-2</v>
      </c>
      <c r="BA4072" s="4">
        <v>33.270446189313013</v>
      </c>
      <c r="BB4072" s="4">
        <f t="shared" si="1043"/>
        <v>1.3776978928881719E-2</v>
      </c>
      <c r="BC4072" s="4">
        <f t="shared" si="1044"/>
        <v>6.6132999871290107E-2</v>
      </c>
      <c r="BD4072" s="4">
        <f t="shared" si="1045"/>
        <v>3.3066499935645054E-2</v>
      </c>
    </row>
    <row r="4073" spans="1:56" x14ac:dyDescent="0.25">
      <c r="A4073" s="2">
        <v>125</v>
      </c>
      <c r="B4073" s="2" t="s">
        <v>122</v>
      </c>
      <c r="C4073" s="2" t="s">
        <v>1005</v>
      </c>
      <c r="D4073" s="2" t="s">
        <v>515</v>
      </c>
      <c r="E4073" s="2" t="s">
        <v>221</v>
      </c>
      <c r="F4073" s="2" t="s">
        <v>59</v>
      </c>
      <c r="G4073" s="2" t="s">
        <v>516</v>
      </c>
      <c r="H4073" s="2" t="s">
        <v>402</v>
      </c>
      <c r="J4073" s="3">
        <v>42209</v>
      </c>
      <c r="K4073" s="2">
        <v>820440</v>
      </c>
      <c r="L4073" s="2">
        <v>746889</v>
      </c>
      <c r="N4073" s="2">
        <v>8</v>
      </c>
      <c r="P4073" s="2" t="s">
        <v>108</v>
      </c>
      <c r="S4073" s="2" t="s">
        <v>109</v>
      </c>
      <c r="T4073" s="2" t="s">
        <v>110</v>
      </c>
      <c r="U4073" s="2" t="s">
        <v>111</v>
      </c>
      <c r="V4073" s="2">
        <v>26</v>
      </c>
      <c r="Y4073" s="2">
        <f t="shared" si="1031"/>
        <v>8.2760570407785572</v>
      </c>
      <c r="AB4073" s="2">
        <v>8.2760570409999996</v>
      </c>
      <c r="AC4073" s="2">
        <f t="shared" si="1032"/>
        <v>5.3794370765060618E-3</v>
      </c>
      <c r="AD4073" s="2">
        <v>0.43515348765470568</v>
      </c>
      <c r="AE4073" s="2">
        <f t="shared" si="1037"/>
        <v>1.2362160086315672</v>
      </c>
      <c r="AF4073" s="2">
        <v>36</v>
      </c>
      <c r="AG4073" s="4">
        <f t="shared" si="1038"/>
        <v>2.7777777777777777</v>
      </c>
      <c r="AH4073" s="4">
        <f t="shared" si="1039"/>
        <v>4.0139937864093449</v>
      </c>
      <c r="AI4073" s="5">
        <f t="shared" si="1040"/>
        <v>2.0069968932046724</v>
      </c>
      <c r="AJ4073" s="2">
        <f t="shared" si="1033"/>
        <v>2.2593635721325462E-2</v>
      </c>
      <c r="AK4073" s="2">
        <f t="shared" si="1034"/>
        <v>1.6138311229518185E-2</v>
      </c>
      <c r="AL4073" s="2">
        <v>5</v>
      </c>
      <c r="AM4073" s="2">
        <v>4</v>
      </c>
      <c r="AN4073" s="2">
        <f t="shared" si="1035"/>
        <v>10</v>
      </c>
      <c r="AO4073" s="2">
        <f t="shared" si="1036"/>
        <v>2</v>
      </c>
      <c r="AP4073" s="2">
        <v>7</v>
      </c>
      <c r="AQ4073" s="2">
        <v>5</v>
      </c>
      <c r="AR4073" s="2">
        <v>0</v>
      </c>
      <c r="AS4073" s="2" t="s">
        <v>78</v>
      </c>
      <c r="AT4073" s="2">
        <v>4</v>
      </c>
      <c r="AV4073" s="2" t="s">
        <v>115</v>
      </c>
      <c r="AW4073" s="2" t="str">
        <f t="shared" si="1041"/>
        <v>Arbolitos</v>
      </c>
      <c r="AX4073" s="2" t="str">
        <f t="shared" si="1046"/>
        <v>Latizal alto</v>
      </c>
      <c r="AY4073" s="2">
        <v>1910</v>
      </c>
      <c r="AZ4073" s="4">
        <f t="shared" si="1042"/>
        <v>5.2356020942408384E-2</v>
      </c>
      <c r="BA4073" s="4">
        <v>33.270446189313013</v>
      </c>
      <c r="BB4073" s="4">
        <f t="shared" si="1043"/>
        <v>1.6168815548479241E-2</v>
      </c>
      <c r="BC4073" s="4">
        <f t="shared" si="1044"/>
        <v>6.8524836490887628E-2</v>
      </c>
      <c r="BD4073" s="4">
        <f t="shared" si="1045"/>
        <v>3.4262418245443814E-2</v>
      </c>
    </row>
    <row r="4074" spans="1:56" x14ac:dyDescent="0.25">
      <c r="A4074" s="2">
        <v>125</v>
      </c>
      <c r="B4074" s="2" t="s">
        <v>122</v>
      </c>
      <c r="C4074" s="2" t="s">
        <v>1005</v>
      </c>
      <c r="D4074" s="2" t="s">
        <v>515</v>
      </c>
      <c r="E4074" s="2" t="s">
        <v>221</v>
      </c>
      <c r="F4074" s="2" t="s">
        <v>59</v>
      </c>
      <c r="G4074" s="2" t="s">
        <v>516</v>
      </c>
      <c r="H4074" s="2" t="s">
        <v>402</v>
      </c>
      <c r="J4074" s="3">
        <v>42209</v>
      </c>
      <c r="K4074" s="2">
        <v>820440</v>
      </c>
      <c r="L4074" s="2">
        <v>746889</v>
      </c>
      <c r="N4074" s="2">
        <v>21</v>
      </c>
      <c r="P4074" s="2" t="s">
        <v>108</v>
      </c>
      <c r="S4074" s="2" t="s">
        <v>109</v>
      </c>
      <c r="T4074" s="2" t="s">
        <v>110</v>
      </c>
      <c r="U4074" s="2" t="s">
        <v>111</v>
      </c>
      <c r="V4074" s="2">
        <v>42</v>
      </c>
      <c r="Y4074" s="2">
        <f t="shared" si="1031"/>
        <v>13.369015219719209</v>
      </c>
      <c r="AB4074" s="2">
        <v>13.36901522</v>
      </c>
      <c r="AC4074" s="2">
        <f t="shared" si="1032"/>
        <v>1.4037465980705172E-2</v>
      </c>
      <c r="AD4074" s="2">
        <v>0.43515348765470568</v>
      </c>
      <c r="AE4074" s="2">
        <f t="shared" si="1037"/>
        <v>3.2258654426421383</v>
      </c>
      <c r="AF4074" s="2">
        <v>36</v>
      </c>
      <c r="AG4074" s="4">
        <f t="shared" si="1038"/>
        <v>2.7777777777777777</v>
      </c>
      <c r="AH4074" s="4">
        <f t="shared" si="1039"/>
        <v>6.0036432204199155</v>
      </c>
      <c r="AI4074" s="5">
        <f t="shared" si="1040"/>
        <v>3.0018216102099577</v>
      </c>
      <c r="AJ4074" s="2">
        <f t="shared" si="1033"/>
        <v>6.737983670738483E-2</v>
      </c>
      <c r="AK4074" s="2">
        <f t="shared" si="1034"/>
        <v>3.3689918353692415E-2</v>
      </c>
      <c r="AL4074" s="2">
        <v>5</v>
      </c>
      <c r="AM4074" s="2">
        <v>5</v>
      </c>
      <c r="AN4074" s="2">
        <f t="shared" si="1035"/>
        <v>12.5</v>
      </c>
      <c r="AO4074" s="2">
        <f t="shared" si="1036"/>
        <v>2.5</v>
      </c>
      <c r="AP4074" s="2">
        <v>8</v>
      </c>
      <c r="AQ4074" s="2">
        <v>4</v>
      </c>
      <c r="AR4074" s="2">
        <v>1</v>
      </c>
      <c r="AS4074" s="2" t="s">
        <v>78</v>
      </c>
      <c r="AT4074" s="2">
        <v>4</v>
      </c>
      <c r="AV4074" s="2" t="s">
        <v>115</v>
      </c>
      <c r="AW4074" s="2" t="str">
        <f t="shared" si="1041"/>
        <v>Arbolitos</v>
      </c>
      <c r="AX4074" s="2" t="str">
        <f t="shared" si="1046"/>
        <v>I</v>
      </c>
      <c r="AY4074" s="2">
        <v>1910</v>
      </c>
      <c r="AZ4074" s="4">
        <f t="shared" si="1042"/>
        <v>5.2356020942408384E-2</v>
      </c>
      <c r="BA4074" s="4">
        <v>33.270446189313013</v>
      </c>
      <c r="BB4074" s="4">
        <f t="shared" si="1043"/>
        <v>4.2191997969700287E-2</v>
      </c>
      <c r="BC4074" s="4">
        <f t="shared" si="1044"/>
        <v>9.4548018912108678E-2</v>
      </c>
      <c r="BD4074" s="4">
        <f t="shared" si="1045"/>
        <v>4.7274009456054339E-2</v>
      </c>
    </row>
    <row r="4075" spans="1:56" x14ac:dyDescent="0.25">
      <c r="A4075" s="2">
        <v>125</v>
      </c>
      <c r="B4075" s="2" t="s">
        <v>122</v>
      </c>
      <c r="C4075" s="2" t="s">
        <v>1005</v>
      </c>
      <c r="D4075" s="2" t="s">
        <v>515</v>
      </c>
      <c r="E4075" s="2" t="s">
        <v>221</v>
      </c>
      <c r="F4075" s="2" t="s">
        <v>59</v>
      </c>
      <c r="G4075" s="2" t="s">
        <v>516</v>
      </c>
      <c r="H4075" s="2" t="s">
        <v>402</v>
      </c>
      <c r="J4075" s="3">
        <v>42209</v>
      </c>
      <c r="K4075" s="2">
        <v>820440</v>
      </c>
      <c r="L4075" s="2">
        <v>746889</v>
      </c>
      <c r="N4075" s="2">
        <v>36</v>
      </c>
      <c r="P4075" s="2" t="s">
        <v>108</v>
      </c>
      <c r="S4075" s="2" t="s">
        <v>109</v>
      </c>
      <c r="T4075" s="2" t="s">
        <v>110</v>
      </c>
      <c r="U4075" s="2" t="s">
        <v>111</v>
      </c>
      <c r="V4075" s="2">
        <v>45</v>
      </c>
      <c r="Y4075" s="2">
        <f t="shared" si="1031"/>
        <v>14.323944878270581</v>
      </c>
      <c r="AB4075" s="2">
        <v>14.323944880000001</v>
      </c>
      <c r="AC4075" s="2">
        <f t="shared" si="1032"/>
        <v>1.6114437988054401E-2</v>
      </c>
      <c r="AD4075" s="2">
        <v>0.43515348765470568</v>
      </c>
      <c r="AE4075" s="2">
        <f t="shared" si="1037"/>
        <v>3.7031618601759222</v>
      </c>
      <c r="AF4075" s="2">
        <v>36</v>
      </c>
      <c r="AG4075" s="4">
        <f t="shared" si="1038"/>
        <v>2.7777777777777777</v>
      </c>
      <c r="AH4075" s="4">
        <f t="shared" si="1039"/>
        <v>6.4809396379536999</v>
      </c>
      <c r="AI4075" s="5">
        <f t="shared" si="1040"/>
        <v>3.2404698189768499</v>
      </c>
      <c r="AJ4075" s="2">
        <f t="shared" si="1033"/>
        <v>6.7680639549828489E-2</v>
      </c>
      <c r="AK4075" s="2">
        <f t="shared" si="1034"/>
        <v>3.8674651171330558E-2</v>
      </c>
      <c r="AL4075" s="2">
        <v>3</v>
      </c>
      <c r="AM4075" s="2">
        <v>4</v>
      </c>
      <c r="AN4075" s="2">
        <f t="shared" si="1035"/>
        <v>6</v>
      </c>
      <c r="AO4075" s="2">
        <f t="shared" si="1036"/>
        <v>1.2</v>
      </c>
      <c r="AP4075" s="2">
        <v>7</v>
      </c>
      <c r="AQ4075" s="2">
        <v>4</v>
      </c>
      <c r="AR4075" s="2">
        <v>2</v>
      </c>
      <c r="AS4075" s="2" t="s">
        <v>78</v>
      </c>
      <c r="AT4075" s="2">
        <v>4</v>
      </c>
      <c r="AV4075" s="2" t="s">
        <v>115</v>
      </c>
      <c r="AW4075" s="2" t="str">
        <f t="shared" si="1041"/>
        <v>Arbolitos</v>
      </c>
      <c r="AX4075" s="2" t="str">
        <f t="shared" si="1046"/>
        <v>I</v>
      </c>
      <c r="AY4075" s="2">
        <v>1910</v>
      </c>
      <c r="AZ4075" s="4">
        <f t="shared" si="1042"/>
        <v>5.2356020942408384E-2</v>
      </c>
      <c r="BA4075" s="4">
        <v>33.270446189313013</v>
      </c>
      <c r="BB4075" s="4">
        <f t="shared" si="1043"/>
        <v>4.8434691546849797E-2</v>
      </c>
      <c r="BC4075" s="4">
        <f t="shared" si="1044"/>
        <v>0.10079071248925818</v>
      </c>
      <c r="BD4075" s="4">
        <f t="shared" si="1045"/>
        <v>5.039535624462909E-2</v>
      </c>
    </row>
    <row r="4076" spans="1:56" x14ac:dyDescent="0.25">
      <c r="A4076" s="2">
        <v>125</v>
      </c>
      <c r="B4076" s="2" t="s">
        <v>122</v>
      </c>
      <c r="C4076" s="2" t="s">
        <v>1005</v>
      </c>
      <c r="D4076" s="2" t="s">
        <v>515</v>
      </c>
      <c r="E4076" s="2" t="s">
        <v>221</v>
      </c>
      <c r="F4076" s="2" t="s">
        <v>59</v>
      </c>
      <c r="G4076" s="2" t="s">
        <v>516</v>
      </c>
      <c r="H4076" s="2" t="s">
        <v>402</v>
      </c>
      <c r="J4076" s="3">
        <v>42209</v>
      </c>
      <c r="K4076" s="2">
        <v>820440</v>
      </c>
      <c r="L4076" s="2">
        <v>746889</v>
      </c>
      <c r="N4076" s="2">
        <v>23</v>
      </c>
      <c r="P4076" s="2" t="s">
        <v>108</v>
      </c>
      <c r="S4076" s="2" t="s">
        <v>109</v>
      </c>
      <c r="T4076" s="2" t="s">
        <v>110</v>
      </c>
      <c r="U4076" s="2" t="s">
        <v>111</v>
      </c>
      <c r="V4076" s="2">
        <v>67</v>
      </c>
      <c r="Y4076" s="2">
        <f t="shared" si="1031"/>
        <v>21.326762374313976</v>
      </c>
      <c r="AB4076" s="2">
        <v>21.326762370000001</v>
      </c>
      <c r="AC4076" s="2">
        <f t="shared" si="1032"/>
        <v>3.5722326976975909E-2</v>
      </c>
      <c r="AD4076" s="2">
        <v>0.43515348765470568</v>
      </c>
      <c r="AE4076" s="2">
        <f t="shared" si="1037"/>
        <v>8.2091326371998612</v>
      </c>
      <c r="AF4076" s="2">
        <v>36</v>
      </c>
      <c r="AG4076" s="4">
        <f t="shared" si="1038"/>
        <v>2.7777777777777777</v>
      </c>
      <c r="AH4076" s="4">
        <f t="shared" si="1039"/>
        <v>10.98691041497764</v>
      </c>
      <c r="AI4076" s="5">
        <f t="shared" si="1040"/>
        <v>5.4934552074888199</v>
      </c>
      <c r="AJ4076" s="2">
        <f t="shared" si="1033"/>
        <v>0.21433396186185547</v>
      </c>
      <c r="AK4076" s="2">
        <f t="shared" si="1034"/>
        <v>4.2866792372371086E-2</v>
      </c>
      <c r="AL4076" s="2">
        <v>6</v>
      </c>
      <c r="AM4076" s="2">
        <v>7</v>
      </c>
      <c r="AN4076" s="2">
        <f t="shared" si="1035"/>
        <v>21</v>
      </c>
      <c r="AO4076" s="2">
        <f t="shared" si="1036"/>
        <v>4.2</v>
      </c>
      <c r="AP4076" s="2">
        <v>10</v>
      </c>
      <c r="AQ4076" s="2">
        <v>2</v>
      </c>
      <c r="AR4076" s="2">
        <v>1</v>
      </c>
      <c r="AS4076" s="2" t="s">
        <v>78</v>
      </c>
      <c r="AT4076" s="2">
        <v>4</v>
      </c>
      <c r="AV4076" s="2" t="s">
        <v>115</v>
      </c>
      <c r="AW4076" s="2" t="str">
        <f t="shared" si="1041"/>
        <v>Arbolitos</v>
      </c>
      <c r="AX4076" s="2" t="str">
        <f t="shared" si="1046"/>
        <v>II</v>
      </c>
      <c r="AY4076" s="2">
        <v>1910</v>
      </c>
      <c r="AZ4076" s="4">
        <f t="shared" si="1042"/>
        <v>5.2356020942408384E-2</v>
      </c>
      <c r="BA4076" s="4">
        <v>33.270446189313013</v>
      </c>
      <c r="BB4076" s="4">
        <f t="shared" si="1043"/>
        <v>0.10736954585373272</v>
      </c>
      <c r="BC4076" s="4">
        <f t="shared" si="1044"/>
        <v>0.15972556679614111</v>
      </c>
      <c r="BD4076" s="4">
        <f t="shared" si="1045"/>
        <v>7.9862783398070555E-2</v>
      </c>
    </row>
    <row r="4077" spans="1:56" x14ac:dyDescent="0.25">
      <c r="A4077" s="2">
        <v>125</v>
      </c>
      <c r="B4077" s="2" t="s">
        <v>122</v>
      </c>
      <c r="C4077" s="2" t="s">
        <v>1005</v>
      </c>
      <c r="D4077" s="2" t="s">
        <v>515</v>
      </c>
      <c r="E4077" s="2" t="s">
        <v>221</v>
      </c>
      <c r="F4077" s="2" t="s">
        <v>59</v>
      </c>
      <c r="G4077" s="2" t="s">
        <v>516</v>
      </c>
      <c r="H4077" s="2" t="s">
        <v>402</v>
      </c>
      <c r="J4077" s="3">
        <v>42209</v>
      </c>
      <c r="K4077" s="2">
        <v>820440</v>
      </c>
      <c r="L4077" s="2">
        <v>746889</v>
      </c>
      <c r="N4077" s="2">
        <v>22</v>
      </c>
      <c r="P4077" s="2" t="s">
        <v>345</v>
      </c>
      <c r="S4077" s="2" t="s">
        <v>346</v>
      </c>
      <c r="T4077" s="2" t="s">
        <v>347</v>
      </c>
      <c r="U4077" s="2" t="s">
        <v>475</v>
      </c>
      <c r="V4077" s="2">
        <v>27</v>
      </c>
      <c r="Y4077" s="2">
        <f t="shared" si="1031"/>
        <v>8.5943669269623477</v>
      </c>
      <c r="AB4077" s="2">
        <v>8.5943669269999994</v>
      </c>
      <c r="AC4077" s="2">
        <f t="shared" si="1032"/>
        <v>5.8011976756995841E-3</v>
      </c>
      <c r="AD4077" s="2">
        <v>0.43515348765470568</v>
      </c>
      <c r="AE4077" s="2">
        <f t="shared" si="1037"/>
        <v>1.333138269663332</v>
      </c>
      <c r="AF4077" s="2">
        <v>36</v>
      </c>
      <c r="AG4077" s="4">
        <f t="shared" si="1038"/>
        <v>2.7777777777777777</v>
      </c>
      <c r="AH4077" s="4">
        <f t="shared" si="1039"/>
        <v>4.1109160474411102</v>
      </c>
      <c r="AI4077" s="5">
        <f t="shared" si="1040"/>
        <v>2.0554580237205551</v>
      </c>
      <c r="AJ4077" s="2">
        <f t="shared" si="1033"/>
        <v>3.4807186054197504E-2</v>
      </c>
      <c r="AK4077" s="2">
        <f t="shared" si="1034"/>
        <v>2.4365030237938252E-2</v>
      </c>
      <c r="AL4077" s="2">
        <v>2</v>
      </c>
      <c r="AM4077" s="2">
        <v>3</v>
      </c>
      <c r="AN4077" s="2">
        <f t="shared" si="1035"/>
        <v>3</v>
      </c>
      <c r="AO4077" s="2">
        <f t="shared" si="1036"/>
        <v>0.6</v>
      </c>
      <c r="AP4077" s="2">
        <v>10</v>
      </c>
      <c r="AQ4077" s="2">
        <v>7</v>
      </c>
      <c r="AR4077" s="2">
        <v>0</v>
      </c>
      <c r="AS4077" s="2" t="s">
        <v>276</v>
      </c>
      <c r="AT4077" s="2">
        <v>2</v>
      </c>
      <c r="AV4077" s="2" t="s">
        <v>115</v>
      </c>
      <c r="AW4077" s="2" t="str">
        <f t="shared" si="1041"/>
        <v>Arbolitos</v>
      </c>
      <c r="AX4077" s="2" t="str">
        <f t="shared" si="1046"/>
        <v>Latizal alto</v>
      </c>
      <c r="AY4077" s="2">
        <v>1910</v>
      </c>
      <c r="AZ4077" s="4">
        <f t="shared" si="1042"/>
        <v>5.2356020942408384E-2</v>
      </c>
      <c r="BA4077" s="4">
        <v>33.270446189313013</v>
      </c>
      <c r="BB4077" s="4">
        <f t="shared" si="1043"/>
        <v>1.7436488956865927E-2</v>
      </c>
      <c r="BC4077" s="4">
        <f t="shared" si="1044"/>
        <v>6.979250989927431E-2</v>
      </c>
      <c r="BD4077" s="4">
        <f t="shared" si="1045"/>
        <v>3.4896254949637155E-2</v>
      </c>
    </row>
    <row r="4078" spans="1:56" x14ac:dyDescent="0.25">
      <c r="A4078" s="2">
        <v>125</v>
      </c>
      <c r="B4078" s="2" t="s">
        <v>122</v>
      </c>
      <c r="C4078" s="2" t="s">
        <v>1005</v>
      </c>
      <c r="D4078" s="2" t="s">
        <v>515</v>
      </c>
      <c r="E4078" s="2" t="s">
        <v>221</v>
      </c>
      <c r="F4078" s="2" t="s">
        <v>59</v>
      </c>
      <c r="G4078" s="2" t="s">
        <v>516</v>
      </c>
      <c r="H4078" s="2" t="s">
        <v>402</v>
      </c>
      <c r="J4078" s="3">
        <v>42209</v>
      </c>
      <c r="K4078" s="2">
        <v>820440</v>
      </c>
      <c r="L4078" s="2">
        <v>746889</v>
      </c>
      <c r="N4078" s="2">
        <v>34</v>
      </c>
      <c r="P4078" s="2" t="s">
        <v>345</v>
      </c>
      <c r="S4078" s="2" t="s">
        <v>346</v>
      </c>
      <c r="T4078" s="2" t="s">
        <v>347</v>
      </c>
      <c r="U4078" s="2" t="s">
        <v>475</v>
      </c>
      <c r="V4078" s="2">
        <v>27</v>
      </c>
      <c r="Y4078" s="2">
        <f t="shared" si="1031"/>
        <v>8.5943669269623477</v>
      </c>
      <c r="AB4078" s="2">
        <v>8.5943669269999994</v>
      </c>
      <c r="AC4078" s="2">
        <f t="shared" si="1032"/>
        <v>5.8011976756995841E-3</v>
      </c>
      <c r="AD4078" s="2">
        <v>0.43515348765470568</v>
      </c>
      <c r="AE4078" s="2">
        <f t="shared" si="1037"/>
        <v>1.333138269663332</v>
      </c>
      <c r="AF4078" s="2">
        <v>36</v>
      </c>
      <c r="AG4078" s="4">
        <f t="shared" si="1038"/>
        <v>2.7777777777777777</v>
      </c>
      <c r="AH4078" s="4">
        <f t="shared" si="1039"/>
        <v>4.1109160474411102</v>
      </c>
      <c r="AI4078" s="5">
        <f t="shared" si="1040"/>
        <v>2.0554580237205551</v>
      </c>
      <c r="AJ4078" s="2">
        <f t="shared" si="1033"/>
        <v>2.7845748843358002E-2</v>
      </c>
      <c r="AK4078" s="2">
        <f t="shared" si="1034"/>
        <v>1.7403593027098752E-2</v>
      </c>
      <c r="AL4078" s="2">
        <v>5</v>
      </c>
      <c r="AM4078" s="2">
        <v>3</v>
      </c>
      <c r="AN4078" s="2">
        <f t="shared" si="1035"/>
        <v>7.5</v>
      </c>
      <c r="AO4078" s="2">
        <f t="shared" si="1036"/>
        <v>1.5</v>
      </c>
      <c r="AP4078" s="2">
        <v>8</v>
      </c>
      <c r="AQ4078" s="2">
        <v>5</v>
      </c>
      <c r="AR4078" s="2">
        <v>0</v>
      </c>
      <c r="AS4078" s="2" t="s">
        <v>79</v>
      </c>
      <c r="AT4078" s="2">
        <v>3</v>
      </c>
      <c r="AV4078" s="2" t="s">
        <v>115</v>
      </c>
      <c r="AW4078" s="2" t="str">
        <f t="shared" si="1041"/>
        <v>Arbolitos</v>
      </c>
      <c r="AX4078" s="2" t="str">
        <f t="shared" si="1046"/>
        <v>Latizal alto</v>
      </c>
      <c r="AY4078" s="2">
        <v>1910</v>
      </c>
      <c r="AZ4078" s="4">
        <f t="shared" si="1042"/>
        <v>5.2356020942408384E-2</v>
      </c>
      <c r="BA4078" s="4">
        <v>33.270446189313013</v>
      </c>
      <c r="BB4078" s="4">
        <f t="shared" si="1043"/>
        <v>1.7436488956865927E-2</v>
      </c>
      <c r="BC4078" s="4">
        <f t="shared" si="1044"/>
        <v>6.979250989927431E-2</v>
      </c>
      <c r="BD4078" s="4">
        <f t="shared" si="1045"/>
        <v>3.4896254949637155E-2</v>
      </c>
    </row>
    <row r="4079" spans="1:56" x14ac:dyDescent="0.25">
      <c r="A4079" s="2">
        <v>125</v>
      </c>
      <c r="B4079" s="2" t="s">
        <v>122</v>
      </c>
      <c r="C4079" s="2" t="s">
        <v>1005</v>
      </c>
      <c r="D4079" s="2" t="s">
        <v>515</v>
      </c>
      <c r="E4079" s="2" t="s">
        <v>221</v>
      </c>
      <c r="F4079" s="2" t="s">
        <v>59</v>
      </c>
      <c r="G4079" s="2" t="s">
        <v>516</v>
      </c>
      <c r="H4079" s="2" t="s">
        <v>402</v>
      </c>
      <c r="J4079" s="3">
        <v>42209</v>
      </c>
      <c r="K4079" s="2">
        <v>820440</v>
      </c>
      <c r="L4079" s="2">
        <v>746889</v>
      </c>
      <c r="N4079" s="2">
        <v>25</v>
      </c>
      <c r="P4079" s="2" t="s">
        <v>345</v>
      </c>
      <c r="S4079" s="2" t="s">
        <v>346</v>
      </c>
      <c r="T4079" s="2" t="s">
        <v>347</v>
      </c>
      <c r="U4079" s="2" t="s">
        <v>475</v>
      </c>
      <c r="V4079" s="2">
        <v>35</v>
      </c>
      <c r="Y4079" s="2">
        <f t="shared" si="1031"/>
        <v>11.140846016432674</v>
      </c>
      <c r="AB4079" s="2">
        <v>11.14084602</v>
      </c>
      <c r="AC4079" s="2">
        <f t="shared" si="1032"/>
        <v>9.7482402643785885E-3</v>
      </c>
      <c r="AD4079" s="2">
        <v>0.43515348765470568</v>
      </c>
      <c r="AE4079" s="2">
        <f t="shared" si="1037"/>
        <v>2.2401843351681503</v>
      </c>
      <c r="AF4079" s="2">
        <v>36</v>
      </c>
      <c r="AG4079" s="4">
        <f t="shared" si="1038"/>
        <v>2.7777777777777777</v>
      </c>
      <c r="AH4079" s="4">
        <f t="shared" si="1039"/>
        <v>5.017962112945928</v>
      </c>
      <c r="AI4079" s="5">
        <f t="shared" si="1040"/>
        <v>2.508981056472964</v>
      </c>
      <c r="AJ4079" s="2">
        <f t="shared" si="1033"/>
        <v>5.8489441586271528E-2</v>
      </c>
      <c r="AK4079" s="2">
        <f t="shared" si="1034"/>
        <v>5.264049742764438E-2</v>
      </c>
      <c r="AL4079" s="2">
        <v>3</v>
      </c>
      <c r="AM4079" s="2">
        <v>2</v>
      </c>
      <c r="AN4079" s="2">
        <f t="shared" si="1035"/>
        <v>3</v>
      </c>
      <c r="AO4079" s="2">
        <f t="shared" si="1036"/>
        <v>0.6</v>
      </c>
      <c r="AP4079" s="2">
        <v>10</v>
      </c>
      <c r="AQ4079" s="2">
        <v>9</v>
      </c>
      <c r="AR4079" s="2">
        <v>0</v>
      </c>
      <c r="AS4079" s="2" t="s">
        <v>276</v>
      </c>
      <c r="AT4079" s="2">
        <v>2</v>
      </c>
      <c r="AV4079" s="2" t="s">
        <v>115</v>
      </c>
      <c r="AW4079" s="2" t="str">
        <f t="shared" si="1041"/>
        <v>Arbolitos</v>
      </c>
      <c r="AX4079" s="2" t="str">
        <f t="shared" si="1046"/>
        <v>I</v>
      </c>
      <c r="AY4079" s="2">
        <v>1910</v>
      </c>
      <c r="AZ4079" s="4">
        <f t="shared" si="1042"/>
        <v>5.2356020942408384E-2</v>
      </c>
      <c r="BA4079" s="4">
        <v>33.270446189313013</v>
      </c>
      <c r="BB4079" s="4">
        <f t="shared" si="1043"/>
        <v>2.9299998590069633E-2</v>
      </c>
      <c r="BC4079" s="4">
        <f t="shared" si="1044"/>
        <v>8.1656019532478016E-2</v>
      </c>
      <c r="BD4079" s="4">
        <f t="shared" si="1045"/>
        <v>4.0828009766239008E-2</v>
      </c>
    </row>
    <row r="4080" spans="1:56" x14ac:dyDescent="0.25">
      <c r="A4080" s="2">
        <v>125</v>
      </c>
      <c r="B4080" s="2" t="s">
        <v>122</v>
      </c>
      <c r="C4080" s="2" t="s">
        <v>1005</v>
      </c>
      <c r="D4080" s="2" t="s">
        <v>515</v>
      </c>
      <c r="E4080" s="2" t="s">
        <v>221</v>
      </c>
      <c r="F4080" s="2" t="s">
        <v>59</v>
      </c>
      <c r="G4080" s="2" t="s">
        <v>516</v>
      </c>
      <c r="H4080" s="2" t="s">
        <v>402</v>
      </c>
      <c r="J4080" s="3">
        <v>42209</v>
      </c>
      <c r="K4080" s="2">
        <v>820440</v>
      </c>
      <c r="L4080" s="2">
        <v>746889</v>
      </c>
      <c r="N4080" s="2">
        <v>30</v>
      </c>
      <c r="P4080" s="2" t="s">
        <v>345</v>
      </c>
      <c r="S4080" s="2" t="s">
        <v>346</v>
      </c>
      <c r="T4080" s="2" t="s">
        <v>347</v>
      </c>
      <c r="U4080" s="2" t="s">
        <v>475</v>
      </c>
      <c r="V4080" s="2">
        <v>58</v>
      </c>
      <c r="Y4080" s="2">
        <f t="shared" si="1031"/>
        <v>18.461973398659861</v>
      </c>
      <c r="AB4080" s="2">
        <v>18.461973400000002</v>
      </c>
      <c r="AC4080" s="2">
        <f t="shared" si="1032"/>
        <v>2.6769861428056801E-2</v>
      </c>
      <c r="AD4080" s="2">
        <v>0.43515348765470568</v>
      </c>
      <c r="AE4080" s="2">
        <f t="shared" si="1037"/>
        <v>6.1518204926576825</v>
      </c>
      <c r="AF4080" s="2">
        <v>36</v>
      </c>
      <c r="AG4080" s="4">
        <f t="shared" si="1038"/>
        <v>2.7777777777777777</v>
      </c>
      <c r="AH4080" s="4">
        <f t="shared" si="1039"/>
        <v>8.9295982704354593</v>
      </c>
      <c r="AI4080" s="5">
        <f t="shared" si="1040"/>
        <v>4.4647991352177296</v>
      </c>
      <c r="AJ4080" s="2">
        <f t="shared" si="1033"/>
        <v>0.19274300228200894</v>
      </c>
      <c r="AK4080" s="2">
        <f t="shared" si="1034"/>
        <v>0.11243341799783857</v>
      </c>
      <c r="AL4080" s="2">
        <v>6</v>
      </c>
      <c r="AM4080" s="2">
        <v>4</v>
      </c>
      <c r="AN4080" s="2">
        <f t="shared" si="1035"/>
        <v>12</v>
      </c>
      <c r="AO4080" s="2">
        <f t="shared" si="1036"/>
        <v>2.4</v>
      </c>
      <c r="AP4080" s="2">
        <v>12</v>
      </c>
      <c r="AQ4080" s="2">
        <v>7</v>
      </c>
      <c r="AR4080" s="2">
        <v>0</v>
      </c>
      <c r="AS4080" s="2" t="s">
        <v>79</v>
      </c>
      <c r="AT4080" s="2">
        <v>3</v>
      </c>
      <c r="AV4080" s="2" t="s">
        <v>115</v>
      </c>
      <c r="AW4080" s="2" t="str">
        <f t="shared" si="1041"/>
        <v>Arbolitos</v>
      </c>
      <c r="AX4080" s="2" t="str">
        <f t="shared" si="1046"/>
        <v>I</v>
      </c>
      <c r="AY4080" s="2">
        <v>1910</v>
      </c>
      <c r="AZ4080" s="4">
        <f t="shared" si="1042"/>
        <v>5.2356020942408384E-2</v>
      </c>
      <c r="BA4080" s="4">
        <v>33.270446189313013</v>
      </c>
      <c r="BB4080" s="4">
        <f t="shared" si="1043"/>
        <v>8.0461383883260629E-2</v>
      </c>
      <c r="BC4080" s="4">
        <f t="shared" si="1044"/>
        <v>0.13281740482566901</v>
      </c>
      <c r="BD4080" s="4">
        <f t="shared" si="1045"/>
        <v>6.6408702412834503E-2</v>
      </c>
    </row>
    <row r="4081" spans="1:56" x14ac:dyDescent="0.25">
      <c r="A4081" s="2">
        <v>126</v>
      </c>
      <c r="B4081" s="2" t="s">
        <v>122</v>
      </c>
      <c r="C4081" s="2" t="s">
        <v>1006</v>
      </c>
      <c r="D4081" s="2" t="s">
        <v>515</v>
      </c>
      <c r="E4081" s="2" t="s">
        <v>221</v>
      </c>
      <c r="F4081" s="2" t="s">
        <v>59</v>
      </c>
      <c r="G4081" s="2" t="s">
        <v>516</v>
      </c>
      <c r="H4081" s="2" t="s">
        <v>402</v>
      </c>
      <c r="J4081" s="3">
        <v>42209</v>
      </c>
      <c r="K4081" s="2">
        <v>820604</v>
      </c>
      <c r="L4081" s="2">
        <v>746891</v>
      </c>
      <c r="N4081" s="2">
        <v>18</v>
      </c>
      <c r="P4081" s="2" t="s">
        <v>135</v>
      </c>
      <c r="S4081" s="2" t="s">
        <v>136</v>
      </c>
      <c r="T4081" s="2" t="s">
        <v>139</v>
      </c>
      <c r="U4081" s="2" t="s">
        <v>532</v>
      </c>
      <c r="V4081" s="2">
        <v>25</v>
      </c>
      <c r="Y4081" s="2">
        <f t="shared" si="1031"/>
        <v>7.9577471545947667</v>
      </c>
      <c r="AB4081" s="2">
        <v>7.9577471549999999</v>
      </c>
      <c r="AC4081" s="2">
        <f t="shared" si="1032"/>
        <v>4.9735919716217296E-3</v>
      </c>
      <c r="AD4081" s="2">
        <v>0.90451733032701398</v>
      </c>
      <c r="AE4081" s="2">
        <f t="shared" si="1037"/>
        <v>0.54986143491840067</v>
      </c>
      <c r="AF4081" s="2">
        <v>40</v>
      </c>
      <c r="AG4081" s="4">
        <f t="shared" si="1038"/>
        <v>2.5</v>
      </c>
      <c r="AH4081" s="4">
        <f t="shared" si="1039"/>
        <v>3.0498614349184008</v>
      </c>
      <c r="AI4081" s="5">
        <f t="shared" si="1040"/>
        <v>1.5249307174592004</v>
      </c>
      <c r="AJ4081" s="2">
        <f t="shared" si="1033"/>
        <v>2.6857396646757337E-2</v>
      </c>
      <c r="AK4081" s="2">
        <f t="shared" si="1034"/>
        <v>2.0889086280811264E-2</v>
      </c>
      <c r="AL4081" s="2">
        <v>3</v>
      </c>
      <c r="AM4081" s="2">
        <v>3</v>
      </c>
      <c r="AN4081" s="2">
        <f t="shared" si="1035"/>
        <v>4.5</v>
      </c>
      <c r="AO4081" s="2">
        <f t="shared" si="1036"/>
        <v>0.89999999999999991</v>
      </c>
      <c r="AP4081" s="2">
        <v>9</v>
      </c>
      <c r="AQ4081" s="2">
        <v>7</v>
      </c>
      <c r="AR4081" s="2">
        <v>0</v>
      </c>
      <c r="AS4081" s="2" t="s">
        <v>276</v>
      </c>
      <c r="AT4081" s="2">
        <v>1</v>
      </c>
      <c r="AV4081" s="2" t="s">
        <v>115</v>
      </c>
      <c r="AW4081" s="2" t="str">
        <f t="shared" si="1041"/>
        <v>Arbolitos</v>
      </c>
      <c r="AX4081" s="2" t="str">
        <f t="shared" si="1046"/>
        <v>Latizal alto</v>
      </c>
      <c r="AY4081" s="2">
        <v>1910</v>
      </c>
      <c r="AZ4081" s="4">
        <f t="shared" si="1042"/>
        <v>5.2356020942408384E-2</v>
      </c>
      <c r="BA4081" s="4">
        <v>33.270446189313013</v>
      </c>
      <c r="BB4081" s="4">
        <f t="shared" si="1043"/>
        <v>1.4948978872484508E-2</v>
      </c>
      <c r="BC4081" s="4">
        <f t="shared" si="1044"/>
        <v>6.7304999814892894E-2</v>
      </c>
      <c r="BD4081" s="4">
        <f t="shared" si="1045"/>
        <v>3.3652499907446447E-2</v>
      </c>
    </row>
    <row r="4082" spans="1:56" x14ac:dyDescent="0.25">
      <c r="A4082" s="2">
        <v>126</v>
      </c>
      <c r="B4082" s="2" t="s">
        <v>122</v>
      </c>
      <c r="C4082" s="2" t="s">
        <v>1006</v>
      </c>
      <c r="D4082" s="2" t="s">
        <v>515</v>
      </c>
      <c r="E4082" s="2" t="s">
        <v>221</v>
      </c>
      <c r="F4082" s="2" t="s">
        <v>59</v>
      </c>
      <c r="G4082" s="2" t="s">
        <v>516</v>
      </c>
      <c r="H4082" s="2" t="s">
        <v>402</v>
      </c>
      <c r="J4082" s="3">
        <v>42209</v>
      </c>
      <c r="K4082" s="2">
        <v>820604</v>
      </c>
      <c r="L4082" s="2">
        <v>746891</v>
      </c>
      <c r="N4082" s="2">
        <v>8</v>
      </c>
      <c r="P4082" s="2" t="s">
        <v>135</v>
      </c>
      <c r="S4082" s="2" t="s">
        <v>136</v>
      </c>
      <c r="T4082" s="2" t="s">
        <v>139</v>
      </c>
      <c r="U4082" s="2" t="s">
        <v>532</v>
      </c>
      <c r="V4082" s="2">
        <v>35</v>
      </c>
      <c r="Y4082" s="2">
        <f t="shared" si="1031"/>
        <v>11.140846016432674</v>
      </c>
      <c r="AB4082" s="2">
        <v>11.14084602</v>
      </c>
      <c r="AC4082" s="2">
        <f t="shared" si="1032"/>
        <v>9.7482402643785885E-3</v>
      </c>
      <c r="AD4082" s="2">
        <v>0.90451733032701398</v>
      </c>
      <c r="AE4082" s="2">
        <f t="shared" si="1037"/>
        <v>1.0777284124400652</v>
      </c>
      <c r="AF4082" s="2">
        <v>40</v>
      </c>
      <c r="AG4082" s="4">
        <f t="shared" si="1038"/>
        <v>2.5</v>
      </c>
      <c r="AH4082" s="4">
        <f t="shared" si="1039"/>
        <v>3.5777284124400652</v>
      </c>
      <c r="AI4082" s="5">
        <f t="shared" si="1040"/>
        <v>1.7888642062200326</v>
      </c>
      <c r="AJ4082" s="2">
        <f t="shared" si="1033"/>
        <v>7.0187329903525844E-2</v>
      </c>
      <c r="AK4082" s="2">
        <f t="shared" si="1034"/>
        <v>5.8489441586271528E-2</v>
      </c>
      <c r="AL4082" s="2">
        <v>3</v>
      </c>
      <c r="AM4082" s="2">
        <v>2</v>
      </c>
      <c r="AN4082" s="2">
        <f t="shared" si="1035"/>
        <v>3</v>
      </c>
      <c r="AO4082" s="2">
        <f t="shared" si="1036"/>
        <v>0.6</v>
      </c>
      <c r="AP4082" s="2">
        <v>12</v>
      </c>
      <c r="AQ4082" s="2">
        <v>10</v>
      </c>
      <c r="AR4082" s="2">
        <v>0</v>
      </c>
      <c r="AS4082" s="2" t="s">
        <v>276</v>
      </c>
      <c r="AT4082" s="2">
        <v>1</v>
      </c>
      <c r="AV4082" s="2" t="s">
        <v>115</v>
      </c>
      <c r="AW4082" s="2" t="str">
        <f t="shared" si="1041"/>
        <v>Arbolitos</v>
      </c>
      <c r="AX4082" s="2" t="str">
        <f t="shared" si="1046"/>
        <v>I</v>
      </c>
      <c r="AY4082" s="2">
        <v>1910</v>
      </c>
      <c r="AZ4082" s="4">
        <f t="shared" si="1042"/>
        <v>5.2356020942408384E-2</v>
      </c>
      <c r="BA4082" s="4">
        <v>33.270446189313013</v>
      </c>
      <c r="BB4082" s="4">
        <f t="shared" si="1043"/>
        <v>2.9299998590069633E-2</v>
      </c>
      <c r="BC4082" s="4">
        <f t="shared" si="1044"/>
        <v>8.1656019532478016E-2</v>
      </c>
      <c r="BD4082" s="4">
        <f t="shared" si="1045"/>
        <v>4.0828009766239008E-2</v>
      </c>
    </row>
    <row r="4083" spans="1:56" x14ac:dyDescent="0.25">
      <c r="A4083" s="2">
        <v>126</v>
      </c>
      <c r="B4083" s="2" t="s">
        <v>122</v>
      </c>
      <c r="C4083" s="2" t="s">
        <v>1006</v>
      </c>
      <c r="D4083" s="2" t="s">
        <v>515</v>
      </c>
      <c r="E4083" s="2" t="s">
        <v>221</v>
      </c>
      <c r="F4083" s="2" t="s">
        <v>59</v>
      </c>
      <c r="G4083" s="2" t="s">
        <v>516</v>
      </c>
      <c r="H4083" s="2" t="s">
        <v>402</v>
      </c>
      <c r="J4083" s="3">
        <v>42209</v>
      </c>
      <c r="K4083" s="2">
        <v>820604</v>
      </c>
      <c r="L4083" s="2">
        <v>746891</v>
      </c>
      <c r="N4083" s="2">
        <v>32</v>
      </c>
      <c r="P4083" s="2" t="s">
        <v>135</v>
      </c>
      <c r="S4083" s="2" t="s">
        <v>136</v>
      </c>
      <c r="T4083" s="2" t="s">
        <v>139</v>
      </c>
      <c r="U4083" s="2" t="s">
        <v>532</v>
      </c>
      <c r="V4083" s="2">
        <v>39</v>
      </c>
      <c r="Y4083" s="2">
        <f t="shared" si="1031"/>
        <v>12.414085561167836</v>
      </c>
      <c r="AB4083" s="2">
        <v>12.41408556</v>
      </c>
      <c r="AC4083" s="2">
        <f t="shared" si="1032"/>
        <v>1.2103733422138638E-2</v>
      </c>
      <c r="AD4083" s="2">
        <v>0.90451733032701398</v>
      </c>
      <c r="AE4083" s="2">
        <f t="shared" si="1037"/>
        <v>1.3381427880174197</v>
      </c>
      <c r="AF4083" s="2">
        <v>40</v>
      </c>
      <c r="AG4083" s="4">
        <f t="shared" si="1038"/>
        <v>2.5</v>
      </c>
      <c r="AH4083" s="4">
        <f t="shared" si="1039"/>
        <v>3.8381427880174197</v>
      </c>
      <c r="AI4083" s="5">
        <f t="shared" si="1040"/>
        <v>1.9190713940087099</v>
      </c>
      <c r="AJ4083" s="2">
        <f t="shared" si="1033"/>
        <v>9.4409120692681384E-2</v>
      </c>
      <c r="AK4083" s="2">
        <f t="shared" si="1034"/>
        <v>5.8097920426265465E-2</v>
      </c>
      <c r="AL4083" s="2">
        <v>5</v>
      </c>
      <c r="AM4083" s="2">
        <v>4</v>
      </c>
      <c r="AN4083" s="2">
        <f t="shared" si="1035"/>
        <v>10</v>
      </c>
      <c r="AO4083" s="2">
        <f t="shared" si="1036"/>
        <v>2</v>
      </c>
      <c r="AP4083" s="2">
        <v>13</v>
      </c>
      <c r="AQ4083" s="2">
        <v>8</v>
      </c>
      <c r="AR4083" s="2">
        <v>0</v>
      </c>
      <c r="AS4083" s="2" t="s">
        <v>276</v>
      </c>
      <c r="AT4083" s="2">
        <v>1</v>
      </c>
      <c r="AV4083" s="2" t="s">
        <v>115</v>
      </c>
      <c r="AW4083" s="2" t="str">
        <f t="shared" si="1041"/>
        <v>Arbóreo inferior</v>
      </c>
      <c r="AX4083" s="2" t="str">
        <f t="shared" si="1046"/>
        <v>I</v>
      </c>
      <c r="AY4083" s="2">
        <v>1910</v>
      </c>
      <c r="AZ4083" s="4">
        <f t="shared" si="1042"/>
        <v>5.2356020942408384E-2</v>
      </c>
      <c r="BA4083" s="4">
        <v>33.270446189313013</v>
      </c>
      <c r="BB4083" s="4">
        <f t="shared" si="1043"/>
        <v>3.6379834984078298E-2</v>
      </c>
      <c r="BC4083" s="4">
        <f t="shared" si="1044"/>
        <v>8.8735855926486681E-2</v>
      </c>
      <c r="BD4083" s="4">
        <f t="shared" si="1045"/>
        <v>4.4367927963243341E-2</v>
      </c>
    </row>
    <row r="4084" spans="1:56" x14ac:dyDescent="0.25">
      <c r="A4084" s="2">
        <v>126</v>
      </c>
      <c r="B4084" s="2" t="s">
        <v>122</v>
      </c>
      <c r="C4084" s="2" t="s">
        <v>1006</v>
      </c>
      <c r="D4084" s="2" t="s">
        <v>515</v>
      </c>
      <c r="E4084" s="2" t="s">
        <v>221</v>
      </c>
      <c r="F4084" s="2" t="s">
        <v>59</v>
      </c>
      <c r="G4084" s="2" t="s">
        <v>516</v>
      </c>
      <c r="H4084" s="2" t="s">
        <v>402</v>
      </c>
      <c r="J4084" s="3">
        <v>42209</v>
      </c>
      <c r="K4084" s="2">
        <v>820604</v>
      </c>
      <c r="L4084" s="2">
        <v>746891</v>
      </c>
      <c r="N4084" s="2">
        <v>27</v>
      </c>
      <c r="P4084" s="2" t="s">
        <v>135</v>
      </c>
      <c r="S4084" s="2" t="s">
        <v>136</v>
      </c>
      <c r="T4084" s="2" t="s">
        <v>139</v>
      </c>
      <c r="U4084" s="2" t="s">
        <v>532</v>
      </c>
      <c r="V4084" s="2">
        <v>45</v>
      </c>
      <c r="Y4084" s="2">
        <f t="shared" si="1031"/>
        <v>14.323944878270581</v>
      </c>
      <c r="AB4084" s="2">
        <v>14.323944880000001</v>
      </c>
      <c r="AC4084" s="2">
        <f t="shared" si="1032"/>
        <v>1.6114437988054401E-2</v>
      </c>
      <c r="AD4084" s="2">
        <v>0.90451733032701398</v>
      </c>
      <c r="AE4084" s="2">
        <f t="shared" si="1037"/>
        <v>1.7815510491356181</v>
      </c>
      <c r="AF4084" s="2">
        <v>40</v>
      </c>
      <c r="AG4084" s="4">
        <f t="shared" si="1038"/>
        <v>2.5</v>
      </c>
      <c r="AH4084" s="4">
        <f t="shared" si="1039"/>
        <v>4.2815510491356186</v>
      </c>
      <c r="AI4084" s="5">
        <f t="shared" si="1040"/>
        <v>2.1407755245678093</v>
      </c>
      <c r="AJ4084" s="2">
        <f t="shared" si="1033"/>
        <v>0.12569261630682432</v>
      </c>
      <c r="AK4084" s="2">
        <f t="shared" si="1034"/>
        <v>9.6686627928326399E-2</v>
      </c>
      <c r="AL4084" s="2">
        <v>3</v>
      </c>
      <c r="AM4084" s="2">
        <v>3</v>
      </c>
      <c r="AN4084" s="2">
        <f t="shared" si="1035"/>
        <v>4.5</v>
      </c>
      <c r="AO4084" s="2">
        <f t="shared" si="1036"/>
        <v>0.89999999999999991</v>
      </c>
      <c r="AP4084" s="2">
        <v>13</v>
      </c>
      <c r="AQ4084" s="2">
        <v>10</v>
      </c>
      <c r="AR4084" s="2">
        <v>0</v>
      </c>
      <c r="AS4084" s="2" t="s">
        <v>276</v>
      </c>
      <c r="AT4084" s="2">
        <v>2</v>
      </c>
      <c r="AV4084" s="2" t="s">
        <v>115</v>
      </c>
      <c r="AW4084" s="2" t="str">
        <f t="shared" si="1041"/>
        <v>Arbóreo inferior</v>
      </c>
      <c r="AX4084" s="2" t="str">
        <f t="shared" si="1046"/>
        <v>I</v>
      </c>
      <c r="AY4084" s="2">
        <v>1910</v>
      </c>
      <c r="AZ4084" s="4">
        <f t="shared" si="1042"/>
        <v>5.2356020942408384E-2</v>
      </c>
      <c r="BA4084" s="4">
        <v>33.270446189313013</v>
      </c>
      <c r="BB4084" s="4">
        <f t="shared" si="1043"/>
        <v>4.8434691546849797E-2</v>
      </c>
      <c r="BC4084" s="4">
        <f t="shared" si="1044"/>
        <v>0.10079071248925818</v>
      </c>
      <c r="BD4084" s="4">
        <f t="shared" si="1045"/>
        <v>5.039535624462909E-2</v>
      </c>
    </row>
    <row r="4085" spans="1:56" x14ac:dyDescent="0.25">
      <c r="A4085" s="2">
        <v>126</v>
      </c>
      <c r="B4085" s="2" t="s">
        <v>122</v>
      </c>
      <c r="C4085" s="2" t="s">
        <v>1006</v>
      </c>
      <c r="D4085" s="2" t="s">
        <v>515</v>
      </c>
      <c r="E4085" s="2" t="s">
        <v>221</v>
      </c>
      <c r="F4085" s="2" t="s">
        <v>59</v>
      </c>
      <c r="G4085" s="2" t="s">
        <v>516</v>
      </c>
      <c r="H4085" s="2" t="s">
        <v>402</v>
      </c>
      <c r="J4085" s="3">
        <v>42209</v>
      </c>
      <c r="K4085" s="2">
        <v>820604</v>
      </c>
      <c r="L4085" s="2">
        <v>746891</v>
      </c>
      <c r="N4085" s="2">
        <v>24</v>
      </c>
      <c r="P4085" s="2" t="s">
        <v>135</v>
      </c>
      <c r="S4085" s="2" t="s">
        <v>136</v>
      </c>
      <c r="T4085" s="2" t="s">
        <v>139</v>
      </c>
      <c r="U4085" s="2" t="s">
        <v>532</v>
      </c>
      <c r="V4085" s="2">
        <v>57</v>
      </c>
      <c r="Y4085" s="2">
        <f t="shared" si="1031"/>
        <v>18.143663512476071</v>
      </c>
      <c r="AB4085" s="2">
        <v>18.14366351</v>
      </c>
      <c r="AC4085" s="2">
        <f t="shared" si="1032"/>
        <v>2.5854720505278404E-2</v>
      </c>
      <c r="AD4085" s="2">
        <v>0.90451733032701398</v>
      </c>
      <c r="AE4085" s="2">
        <f t="shared" si="1037"/>
        <v>2.8583996832798149</v>
      </c>
      <c r="AF4085" s="2">
        <v>40</v>
      </c>
      <c r="AG4085" s="4">
        <f t="shared" si="1038"/>
        <v>2.5</v>
      </c>
      <c r="AH4085" s="4">
        <f t="shared" si="1039"/>
        <v>5.3583996832798153</v>
      </c>
      <c r="AI4085" s="5">
        <f t="shared" si="1040"/>
        <v>2.6791998416399077</v>
      </c>
      <c r="AJ4085" s="2">
        <f t="shared" si="1033"/>
        <v>0.1861539876380045</v>
      </c>
      <c r="AK4085" s="2">
        <f t="shared" si="1034"/>
        <v>0.12410265842533633</v>
      </c>
      <c r="AL4085" s="2">
        <v>5</v>
      </c>
      <c r="AM4085" s="2">
        <v>5</v>
      </c>
      <c r="AN4085" s="2">
        <f t="shared" si="1035"/>
        <v>12.5</v>
      </c>
      <c r="AO4085" s="2">
        <f t="shared" si="1036"/>
        <v>2.5</v>
      </c>
      <c r="AP4085" s="2">
        <v>12</v>
      </c>
      <c r="AQ4085" s="2">
        <v>8</v>
      </c>
      <c r="AR4085" s="2">
        <v>0</v>
      </c>
      <c r="AS4085" s="2" t="s">
        <v>79</v>
      </c>
      <c r="AT4085" s="2">
        <v>3</v>
      </c>
      <c r="AV4085" s="2" t="s">
        <v>115</v>
      </c>
      <c r="AW4085" s="2" t="str">
        <f t="shared" si="1041"/>
        <v>Arbolitos</v>
      </c>
      <c r="AX4085" s="2" t="str">
        <f t="shared" si="1046"/>
        <v>I</v>
      </c>
      <c r="AY4085" s="2">
        <v>1910</v>
      </c>
      <c r="AZ4085" s="4">
        <f t="shared" si="1042"/>
        <v>5.2356020942408384E-2</v>
      </c>
      <c r="BA4085" s="4">
        <v>33.270446189313013</v>
      </c>
      <c r="BB4085" s="4">
        <f t="shared" si="1043"/>
        <v>7.7710771770723483E-2</v>
      </c>
      <c r="BC4085" s="4">
        <f t="shared" si="1044"/>
        <v>0.13006679271313187</v>
      </c>
      <c r="BD4085" s="4">
        <f t="shared" si="1045"/>
        <v>6.5033396356565937E-2</v>
      </c>
    </row>
    <row r="4086" spans="1:56" x14ac:dyDescent="0.25">
      <c r="A4086" s="2">
        <v>126</v>
      </c>
      <c r="B4086" s="2" t="s">
        <v>122</v>
      </c>
      <c r="C4086" s="2" t="s">
        <v>1006</v>
      </c>
      <c r="D4086" s="2" t="s">
        <v>515</v>
      </c>
      <c r="E4086" s="2" t="s">
        <v>221</v>
      </c>
      <c r="F4086" s="2" t="s">
        <v>59</v>
      </c>
      <c r="G4086" s="2" t="s">
        <v>516</v>
      </c>
      <c r="H4086" s="2" t="s">
        <v>402</v>
      </c>
      <c r="J4086" s="3">
        <v>42209</v>
      </c>
      <c r="K4086" s="2">
        <v>820604</v>
      </c>
      <c r="L4086" s="2">
        <v>746891</v>
      </c>
      <c r="N4086" s="2">
        <v>31</v>
      </c>
      <c r="P4086" s="2" t="s">
        <v>135</v>
      </c>
      <c r="S4086" s="2" t="s">
        <v>136</v>
      </c>
      <c r="T4086" s="2" t="s">
        <v>139</v>
      </c>
      <c r="U4086" s="2" t="s">
        <v>532</v>
      </c>
      <c r="V4086" s="2">
        <v>70</v>
      </c>
      <c r="Y4086" s="2">
        <f t="shared" si="1031"/>
        <v>22.281692032865347</v>
      </c>
      <c r="AB4086" s="2">
        <v>22.281692029999999</v>
      </c>
      <c r="AC4086" s="2">
        <f t="shared" si="1032"/>
        <v>3.8992961057514354E-2</v>
      </c>
      <c r="AD4086" s="2">
        <v>0.90451733032701398</v>
      </c>
      <c r="AE4086" s="2">
        <f t="shared" si="1037"/>
        <v>4.3109136497602609</v>
      </c>
      <c r="AF4086" s="2">
        <v>40</v>
      </c>
      <c r="AG4086" s="4">
        <f t="shared" si="1038"/>
        <v>2.5</v>
      </c>
      <c r="AH4086" s="4">
        <f t="shared" si="1039"/>
        <v>6.8109136497602609</v>
      </c>
      <c r="AI4086" s="5">
        <f t="shared" si="1040"/>
        <v>3.4054568248801305</v>
      </c>
      <c r="AJ4086" s="2">
        <f t="shared" si="1033"/>
        <v>0.46791553269017222</v>
      </c>
      <c r="AK4086" s="2">
        <f t="shared" si="1034"/>
        <v>0.23395776634508611</v>
      </c>
      <c r="AL4086" s="2">
        <v>6</v>
      </c>
      <c r="AM4086" s="2">
        <v>4</v>
      </c>
      <c r="AN4086" s="2">
        <f t="shared" si="1035"/>
        <v>12</v>
      </c>
      <c r="AO4086" s="2">
        <f t="shared" si="1036"/>
        <v>2.4</v>
      </c>
      <c r="AP4086" s="2">
        <v>20</v>
      </c>
      <c r="AQ4086" s="2">
        <v>10</v>
      </c>
      <c r="AR4086" s="2">
        <v>0</v>
      </c>
      <c r="AS4086" s="2" t="s">
        <v>276</v>
      </c>
      <c r="AT4086" s="2">
        <v>2</v>
      </c>
      <c r="AV4086" s="2" t="s">
        <v>115</v>
      </c>
      <c r="AW4086" s="2" t="str">
        <f t="shared" si="1041"/>
        <v>Arbóreo inferior</v>
      </c>
      <c r="AX4086" s="2" t="str">
        <f t="shared" si="1046"/>
        <v>II</v>
      </c>
      <c r="AY4086" s="2">
        <v>1910</v>
      </c>
      <c r="AZ4086" s="4">
        <f t="shared" si="1042"/>
        <v>5.2356020942408384E-2</v>
      </c>
      <c r="BA4086" s="4">
        <v>33.270446189313013</v>
      </c>
      <c r="BB4086" s="4">
        <f t="shared" si="1043"/>
        <v>0.11719999436027853</v>
      </c>
      <c r="BC4086" s="4">
        <f t="shared" si="1044"/>
        <v>0.16955601530268691</v>
      </c>
      <c r="BD4086" s="4">
        <f t="shared" si="1045"/>
        <v>8.4778007651343454E-2</v>
      </c>
    </row>
    <row r="4087" spans="1:56" x14ac:dyDescent="0.25">
      <c r="A4087" s="2">
        <v>126</v>
      </c>
      <c r="B4087" s="2" t="s">
        <v>122</v>
      </c>
      <c r="C4087" s="2" t="s">
        <v>1006</v>
      </c>
      <c r="D4087" s="2" t="s">
        <v>515</v>
      </c>
      <c r="E4087" s="2" t="s">
        <v>221</v>
      </c>
      <c r="F4087" s="2" t="s">
        <v>59</v>
      </c>
      <c r="G4087" s="2" t="s">
        <v>516</v>
      </c>
      <c r="H4087" s="2" t="s">
        <v>402</v>
      </c>
      <c r="J4087" s="3">
        <v>42209</v>
      </c>
      <c r="K4087" s="2">
        <v>820604</v>
      </c>
      <c r="L4087" s="2">
        <v>746891</v>
      </c>
      <c r="N4087" s="2">
        <v>33</v>
      </c>
      <c r="P4087" s="2" t="s">
        <v>135</v>
      </c>
      <c r="S4087" s="2" t="s">
        <v>136</v>
      </c>
      <c r="T4087" s="2" t="s">
        <v>139</v>
      </c>
      <c r="U4087" s="2" t="s">
        <v>532</v>
      </c>
      <c r="V4087" s="2">
        <v>70</v>
      </c>
      <c r="Y4087" s="2">
        <f t="shared" si="1031"/>
        <v>22.281692032865347</v>
      </c>
      <c r="AB4087" s="2">
        <v>22.281692029999999</v>
      </c>
      <c r="AC4087" s="2">
        <f t="shared" si="1032"/>
        <v>3.8992961057514354E-2</v>
      </c>
      <c r="AD4087" s="2">
        <v>0.90451733032701398</v>
      </c>
      <c r="AE4087" s="2">
        <f t="shared" si="1037"/>
        <v>4.3109136497602609</v>
      </c>
      <c r="AF4087" s="2">
        <v>40</v>
      </c>
      <c r="AG4087" s="4">
        <f t="shared" si="1038"/>
        <v>2.5</v>
      </c>
      <c r="AH4087" s="4">
        <f t="shared" si="1039"/>
        <v>6.8109136497602609</v>
      </c>
      <c r="AI4087" s="5">
        <f t="shared" si="1040"/>
        <v>3.4054568248801305</v>
      </c>
      <c r="AJ4087" s="2">
        <f t="shared" si="1033"/>
        <v>0.46791553269017222</v>
      </c>
      <c r="AK4087" s="2">
        <f t="shared" si="1034"/>
        <v>0.23395776634508611</v>
      </c>
      <c r="AL4087" s="2">
        <v>3</v>
      </c>
      <c r="AM4087" s="2">
        <v>4</v>
      </c>
      <c r="AN4087" s="2">
        <f t="shared" si="1035"/>
        <v>6</v>
      </c>
      <c r="AO4087" s="2">
        <f t="shared" si="1036"/>
        <v>1.2</v>
      </c>
      <c r="AP4087" s="2">
        <v>20</v>
      </c>
      <c r="AQ4087" s="2">
        <v>10</v>
      </c>
      <c r="AR4087" s="2">
        <v>0</v>
      </c>
      <c r="AS4087" s="2" t="s">
        <v>276</v>
      </c>
      <c r="AT4087" s="2">
        <v>1</v>
      </c>
      <c r="AV4087" s="2" t="s">
        <v>115</v>
      </c>
      <c r="AW4087" s="2" t="str">
        <f t="shared" si="1041"/>
        <v>Arbóreo inferior</v>
      </c>
      <c r="AX4087" s="2" t="str">
        <f t="shared" si="1046"/>
        <v>II</v>
      </c>
      <c r="AY4087" s="2">
        <v>1910</v>
      </c>
      <c r="AZ4087" s="4">
        <f t="shared" si="1042"/>
        <v>5.2356020942408384E-2</v>
      </c>
      <c r="BA4087" s="4">
        <v>33.270446189313013</v>
      </c>
      <c r="BB4087" s="4">
        <f t="shared" si="1043"/>
        <v>0.11719999436027853</v>
      </c>
      <c r="BC4087" s="4">
        <f t="shared" si="1044"/>
        <v>0.16955601530268691</v>
      </c>
      <c r="BD4087" s="4">
        <f t="shared" si="1045"/>
        <v>8.4778007651343454E-2</v>
      </c>
    </row>
    <row r="4088" spans="1:56" x14ac:dyDescent="0.25">
      <c r="A4088" s="2">
        <v>126</v>
      </c>
      <c r="B4088" s="2" t="s">
        <v>122</v>
      </c>
      <c r="C4088" s="2" t="s">
        <v>1006</v>
      </c>
      <c r="D4088" s="2" t="s">
        <v>515</v>
      </c>
      <c r="E4088" s="2" t="s">
        <v>221</v>
      </c>
      <c r="F4088" s="2" t="s">
        <v>59</v>
      </c>
      <c r="G4088" s="2" t="s">
        <v>516</v>
      </c>
      <c r="H4088" s="2" t="s">
        <v>402</v>
      </c>
      <c r="J4088" s="3">
        <v>42209</v>
      </c>
      <c r="K4088" s="2">
        <v>820604</v>
      </c>
      <c r="L4088" s="2">
        <v>746891</v>
      </c>
      <c r="N4088" s="2">
        <v>39</v>
      </c>
      <c r="P4088" s="2" t="s">
        <v>135</v>
      </c>
      <c r="S4088" s="2" t="s">
        <v>136</v>
      </c>
      <c r="T4088" s="2" t="s">
        <v>139</v>
      </c>
      <c r="U4088" s="2" t="s">
        <v>532</v>
      </c>
      <c r="V4088" s="2">
        <v>73</v>
      </c>
      <c r="Y4088" s="2">
        <f t="shared" si="1031"/>
        <v>23.236621691416719</v>
      </c>
      <c r="AB4088" s="2">
        <v>23.23662169</v>
      </c>
      <c r="AC4088" s="2">
        <f t="shared" si="1032"/>
        <v>4.2406834586835515E-2</v>
      </c>
      <c r="AD4088" s="2">
        <v>0.90451733032701398</v>
      </c>
      <c r="AE4088" s="2">
        <f t="shared" si="1037"/>
        <v>4.6883385386882521</v>
      </c>
      <c r="AF4088" s="2">
        <v>40</v>
      </c>
      <c r="AG4088" s="4">
        <f t="shared" si="1038"/>
        <v>2.5</v>
      </c>
      <c r="AH4088" s="4">
        <f t="shared" si="1039"/>
        <v>7.1883385386882521</v>
      </c>
      <c r="AI4088" s="5">
        <f t="shared" si="1040"/>
        <v>3.5941692693441261</v>
      </c>
      <c r="AJ4088" s="2">
        <f t="shared" si="1033"/>
        <v>0.45799381353782354</v>
      </c>
      <c r="AK4088" s="2">
        <f t="shared" si="1034"/>
        <v>0.22899690676891177</v>
      </c>
      <c r="AL4088" s="2">
        <v>6</v>
      </c>
      <c r="AM4088" s="2">
        <v>5</v>
      </c>
      <c r="AN4088" s="2">
        <f t="shared" si="1035"/>
        <v>15</v>
      </c>
      <c r="AO4088" s="2">
        <f t="shared" si="1036"/>
        <v>3</v>
      </c>
      <c r="AP4088" s="2">
        <v>18</v>
      </c>
      <c r="AQ4088" s="2">
        <v>9</v>
      </c>
      <c r="AR4088" s="2">
        <v>0</v>
      </c>
      <c r="AS4088" s="2" t="s">
        <v>276</v>
      </c>
      <c r="AT4088" s="2">
        <v>1</v>
      </c>
      <c r="AV4088" s="2" t="s">
        <v>115</v>
      </c>
      <c r="AW4088" s="2" t="str">
        <f t="shared" si="1041"/>
        <v>Arbóreo inferior</v>
      </c>
      <c r="AX4088" s="2" t="str">
        <f t="shared" si="1046"/>
        <v>II</v>
      </c>
      <c r="AY4088" s="2">
        <v>1910</v>
      </c>
      <c r="AZ4088" s="4">
        <f t="shared" si="1042"/>
        <v>5.2356020942408384E-2</v>
      </c>
      <c r="BA4088" s="4">
        <v>33.270446189313013</v>
      </c>
      <c r="BB4088" s="4">
        <f t="shared" si="1043"/>
        <v>0.12746097345835192</v>
      </c>
      <c r="BC4088" s="4">
        <f t="shared" si="1044"/>
        <v>0.17981699440076029</v>
      </c>
      <c r="BD4088" s="4">
        <f t="shared" si="1045"/>
        <v>8.9908497200380147E-2</v>
      </c>
    </row>
    <row r="4089" spans="1:56" x14ac:dyDescent="0.25">
      <c r="A4089" s="2">
        <v>126</v>
      </c>
      <c r="B4089" s="2" t="s">
        <v>122</v>
      </c>
      <c r="C4089" s="2" t="s">
        <v>1006</v>
      </c>
      <c r="D4089" s="2" t="s">
        <v>515</v>
      </c>
      <c r="E4089" s="2" t="s">
        <v>221</v>
      </c>
      <c r="F4089" s="2" t="s">
        <v>59</v>
      </c>
      <c r="G4089" s="2" t="s">
        <v>516</v>
      </c>
      <c r="H4089" s="2" t="s">
        <v>402</v>
      </c>
      <c r="J4089" s="3">
        <v>42209</v>
      </c>
      <c r="K4089" s="2">
        <v>820604</v>
      </c>
      <c r="L4089" s="2">
        <v>746891</v>
      </c>
      <c r="N4089" s="2">
        <v>14</v>
      </c>
      <c r="P4089" s="2" t="s">
        <v>135</v>
      </c>
      <c r="S4089" s="2" t="s">
        <v>136</v>
      </c>
      <c r="T4089" s="2" t="s">
        <v>139</v>
      </c>
      <c r="U4089" s="2" t="s">
        <v>532</v>
      </c>
      <c r="V4089" s="2">
        <v>77</v>
      </c>
      <c r="Y4089" s="2">
        <f t="shared" si="1031"/>
        <v>24.509861236151881</v>
      </c>
      <c r="AB4089" s="2">
        <v>24.509861239999999</v>
      </c>
      <c r="AC4089" s="2">
        <f t="shared" si="1032"/>
        <v>4.7181482879592368E-2</v>
      </c>
      <c r="AD4089" s="2">
        <v>0.90451733032701398</v>
      </c>
      <c r="AE4089" s="2">
        <f t="shared" si="1037"/>
        <v>5.2162055162099161</v>
      </c>
      <c r="AF4089" s="2">
        <v>40</v>
      </c>
      <c r="AG4089" s="4">
        <f t="shared" si="1038"/>
        <v>2.5</v>
      </c>
      <c r="AH4089" s="4">
        <f t="shared" si="1039"/>
        <v>7.7162055162099161</v>
      </c>
      <c r="AI4089" s="5">
        <f t="shared" si="1040"/>
        <v>3.8581027581049581</v>
      </c>
      <c r="AJ4089" s="2">
        <f t="shared" si="1033"/>
        <v>0.50956001509959747</v>
      </c>
      <c r="AK4089" s="2">
        <f t="shared" si="1034"/>
        <v>0.4529422356440867</v>
      </c>
      <c r="AL4089" s="2">
        <v>5</v>
      </c>
      <c r="AM4089" s="2">
        <v>5</v>
      </c>
      <c r="AN4089" s="2">
        <f t="shared" si="1035"/>
        <v>12.5</v>
      </c>
      <c r="AO4089" s="2">
        <f t="shared" si="1036"/>
        <v>2.5</v>
      </c>
      <c r="AP4089" s="2">
        <v>18</v>
      </c>
      <c r="AQ4089" s="2">
        <v>16</v>
      </c>
      <c r="AR4089" s="2">
        <v>0</v>
      </c>
      <c r="AS4089" s="2" t="s">
        <v>276</v>
      </c>
      <c r="AT4089" s="2">
        <v>1</v>
      </c>
      <c r="AV4089" s="2" t="s">
        <v>115</v>
      </c>
      <c r="AW4089" s="2" t="str">
        <f t="shared" si="1041"/>
        <v>Arbóreo inferior</v>
      </c>
      <c r="AX4089" s="2" t="str">
        <f t="shared" si="1046"/>
        <v>II</v>
      </c>
      <c r="AY4089" s="2">
        <v>1910</v>
      </c>
      <c r="AZ4089" s="4">
        <f t="shared" si="1042"/>
        <v>5.2356020942408384E-2</v>
      </c>
      <c r="BA4089" s="4">
        <v>33.270446189313013</v>
      </c>
      <c r="BB4089" s="4">
        <f t="shared" si="1043"/>
        <v>0.14181199317593701</v>
      </c>
      <c r="BC4089" s="4">
        <f t="shared" si="1044"/>
        <v>0.19416801411834539</v>
      </c>
      <c r="BD4089" s="4">
        <f t="shared" si="1045"/>
        <v>9.7084007059172694E-2</v>
      </c>
    </row>
    <row r="4090" spans="1:56" x14ac:dyDescent="0.25">
      <c r="A4090" s="2">
        <v>126</v>
      </c>
      <c r="B4090" s="2" t="s">
        <v>122</v>
      </c>
      <c r="C4090" s="2" t="s">
        <v>1006</v>
      </c>
      <c r="D4090" s="2" t="s">
        <v>515</v>
      </c>
      <c r="E4090" s="2" t="s">
        <v>221</v>
      </c>
      <c r="F4090" s="2" t="s">
        <v>59</v>
      </c>
      <c r="G4090" s="2" t="s">
        <v>516</v>
      </c>
      <c r="H4090" s="2" t="s">
        <v>402</v>
      </c>
      <c r="J4090" s="3">
        <v>42209</v>
      </c>
      <c r="K4090" s="2">
        <v>820604</v>
      </c>
      <c r="L4090" s="2">
        <v>746891</v>
      </c>
      <c r="N4090" s="2">
        <v>36</v>
      </c>
      <c r="P4090" s="2" t="s">
        <v>135</v>
      </c>
      <c r="S4090" s="2" t="s">
        <v>136</v>
      </c>
      <c r="T4090" s="2" t="s">
        <v>139</v>
      </c>
      <c r="U4090" s="2" t="s">
        <v>532</v>
      </c>
      <c r="V4090" s="2">
        <v>77</v>
      </c>
      <c r="Y4090" s="2">
        <f t="shared" si="1031"/>
        <v>24.509861236151881</v>
      </c>
      <c r="AB4090" s="2">
        <v>24.509861239999999</v>
      </c>
      <c r="AC4090" s="2">
        <f t="shared" si="1032"/>
        <v>4.7181482879592368E-2</v>
      </c>
      <c r="AD4090" s="2">
        <v>0.90451733032701398</v>
      </c>
      <c r="AE4090" s="2">
        <f t="shared" si="1037"/>
        <v>5.2162055162099161</v>
      </c>
      <c r="AF4090" s="2">
        <v>40</v>
      </c>
      <c r="AG4090" s="4">
        <f t="shared" si="1038"/>
        <v>2.5</v>
      </c>
      <c r="AH4090" s="4">
        <f t="shared" si="1039"/>
        <v>7.7162055162099161</v>
      </c>
      <c r="AI4090" s="5">
        <f t="shared" si="1040"/>
        <v>3.8581027581049581</v>
      </c>
      <c r="AJ4090" s="2">
        <f t="shared" si="1033"/>
        <v>0.53786890482735294</v>
      </c>
      <c r="AK4090" s="2">
        <f t="shared" si="1034"/>
        <v>0.25478000754979874</v>
      </c>
      <c r="AL4090" s="2">
        <v>5</v>
      </c>
      <c r="AM4090" s="2">
        <v>5</v>
      </c>
      <c r="AN4090" s="2">
        <f t="shared" si="1035"/>
        <v>12.5</v>
      </c>
      <c r="AO4090" s="2">
        <f t="shared" si="1036"/>
        <v>2.5</v>
      </c>
      <c r="AP4090" s="2">
        <v>19</v>
      </c>
      <c r="AQ4090" s="2">
        <v>9</v>
      </c>
      <c r="AR4090" s="2">
        <v>0</v>
      </c>
      <c r="AS4090" s="2" t="s">
        <v>276</v>
      </c>
      <c r="AT4090" s="2">
        <v>1</v>
      </c>
      <c r="AV4090" s="2" t="s">
        <v>115</v>
      </c>
      <c r="AW4090" s="2" t="str">
        <f t="shared" si="1041"/>
        <v>Arbóreo inferior</v>
      </c>
      <c r="AX4090" s="2" t="str">
        <f t="shared" si="1046"/>
        <v>II</v>
      </c>
      <c r="AY4090" s="2">
        <v>1910</v>
      </c>
      <c r="AZ4090" s="4">
        <f t="shared" si="1042"/>
        <v>5.2356020942408384E-2</v>
      </c>
      <c r="BA4090" s="4">
        <v>33.270446189313013</v>
      </c>
      <c r="BB4090" s="4">
        <f t="shared" si="1043"/>
        <v>0.14181199317593701</v>
      </c>
      <c r="BC4090" s="4">
        <f t="shared" si="1044"/>
        <v>0.19416801411834539</v>
      </c>
      <c r="BD4090" s="4">
        <f t="shared" si="1045"/>
        <v>9.7084007059172694E-2</v>
      </c>
    </row>
    <row r="4091" spans="1:56" x14ac:dyDescent="0.25">
      <c r="A4091" s="2">
        <v>126</v>
      </c>
      <c r="B4091" s="2" t="s">
        <v>122</v>
      </c>
      <c r="C4091" s="2" t="s">
        <v>1006</v>
      </c>
      <c r="D4091" s="2" t="s">
        <v>515</v>
      </c>
      <c r="E4091" s="2" t="s">
        <v>221</v>
      </c>
      <c r="F4091" s="2" t="s">
        <v>59</v>
      </c>
      <c r="G4091" s="2" t="s">
        <v>516</v>
      </c>
      <c r="H4091" s="2" t="s">
        <v>402</v>
      </c>
      <c r="J4091" s="3">
        <v>42209</v>
      </c>
      <c r="K4091" s="2">
        <v>820604</v>
      </c>
      <c r="L4091" s="2">
        <v>746891</v>
      </c>
      <c r="N4091" s="2">
        <v>5</v>
      </c>
      <c r="P4091" s="2" t="s">
        <v>135</v>
      </c>
      <c r="S4091" s="2" t="s">
        <v>136</v>
      </c>
      <c r="T4091" s="2" t="s">
        <v>139</v>
      </c>
      <c r="U4091" s="2" t="s">
        <v>532</v>
      </c>
      <c r="V4091" s="2">
        <v>82</v>
      </c>
      <c r="Y4091" s="2">
        <f t="shared" si="1031"/>
        <v>26.101410667070837</v>
      </c>
      <c r="AB4091" s="2">
        <v>26.10141067</v>
      </c>
      <c r="AC4091" s="2">
        <f t="shared" si="1032"/>
        <v>5.3507891867495209E-2</v>
      </c>
      <c r="AD4091" s="2">
        <v>0.90451733032701398</v>
      </c>
      <c r="AE4091" s="2">
        <f t="shared" si="1037"/>
        <v>5.9156292614261217</v>
      </c>
      <c r="AF4091" s="2">
        <v>40</v>
      </c>
      <c r="AG4091" s="4">
        <f t="shared" si="1038"/>
        <v>2.5</v>
      </c>
      <c r="AH4091" s="4">
        <f t="shared" si="1039"/>
        <v>8.4156292614261226</v>
      </c>
      <c r="AI4091" s="5">
        <f t="shared" si="1040"/>
        <v>4.2078146307130613</v>
      </c>
      <c r="AJ4091" s="2">
        <f t="shared" si="1033"/>
        <v>0.57788523216894827</v>
      </c>
      <c r="AK4091" s="2">
        <f t="shared" si="1034"/>
        <v>0.25683788096397697</v>
      </c>
      <c r="AL4091" s="2">
        <v>6</v>
      </c>
      <c r="AM4091" s="2">
        <v>6</v>
      </c>
      <c r="AN4091" s="2">
        <f t="shared" si="1035"/>
        <v>18</v>
      </c>
      <c r="AO4091" s="2">
        <f t="shared" si="1036"/>
        <v>3.5999999999999996</v>
      </c>
      <c r="AP4091" s="2">
        <v>18</v>
      </c>
      <c r="AQ4091" s="2">
        <v>8</v>
      </c>
      <c r="AR4091" s="2">
        <v>0</v>
      </c>
      <c r="AS4091" s="2" t="s">
        <v>276</v>
      </c>
      <c r="AT4091" s="2">
        <v>1</v>
      </c>
      <c r="AV4091" s="2" t="s">
        <v>115</v>
      </c>
      <c r="AW4091" s="2" t="str">
        <f t="shared" si="1041"/>
        <v>Arbóreo inferior</v>
      </c>
      <c r="AX4091" s="2" t="str">
        <f t="shared" si="1046"/>
        <v>II</v>
      </c>
      <c r="AY4091" s="2">
        <v>1910</v>
      </c>
      <c r="AZ4091" s="4">
        <f t="shared" si="1042"/>
        <v>5.2356020942408384E-2</v>
      </c>
      <c r="BA4091" s="4">
        <v>33.270446189313013</v>
      </c>
      <c r="BB4091" s="4">
        <f t="shared" si="1043"/>
        <v>0.16082709430173731</v>
      </c>
      <c r="BC4091" s="4">
        <f t="shared" si="1044"/>
        <v>0.21318311524414568</v>
      </c>
      <c r="BD4091" s="4">
        <f t="shared" si="1045"/>
        <v>0.10659155762207284</v>
      </c>
    </row>
    <row r="4092" spans="1:56" x14ac:dyDescent="0.25">
      <c r="A4092" s="2">
        <v>126</v>
      </c>
      <c r="B4092" s="2" t="s">
        <v>122</v>
      </c>
      <c r="C4092" s="2" t="s">
        <v>1006</v>
      </c>
      <c r="D4092" s="2" t="s">
        <v>515</v>
      </c>
      <c r="E4092" s="2" t="s">
        <v>221</v>
      </c>
      <c r="F4092" s="2" t="s">
        <v>59</v>
      </c>
      <c r="G4092" s="2" t="s">
        <v>516</v>
      </c>
      <c r="H4092" s="2" t="s">
        <v>402</v>
      </c>
      <c r="J4092" s="3">
        <v>42209</v>
      </c>
      <c r="K4092" s="2">
        <v>820604</v>
      </c>
      <c r="L4092" s="2">
        <v>746891</v>
      </c>
      <c r="N4092" s="2">
        <v>15</v>
      </c>
      <c r="P4092" s="2" t="s">
        <v>135</v>
      </c>
      <c r="S4092" s="2" t="s">
        <v>136</v>
      </c>
      <c r="T4092" s="2" t="s">
        <v>139</v>
      </c>
      <c r="U4092" s="2" t="s">
        <v>532</v>
      </c>
      <c r="V4092" s="2">
        <v>82</v>
      </c>
      <c r="Y4092" s="2">
        <f t="shared" si="1031"/>
        <v>26.101410667070837</v>
      </c>
      <c r="AB4092" s="2">
        <v>26.10141067</v>
      </c>
      <c r="AC4092" s="2">
        <f t="shared" si="1032"/>
        <v>5.3507891867495209E-2</v>
      </c>
      <c r="AD4092" s="2">
        <v>0.90451733032701398</v>
      </c>
      <c r="AE4092" s="2">
        <f t="shared" si="1037"/>
        <v>5.9156292614261217</v>
      </c>
      <c r="AF4092" s="2">
        <v>40</v>
      </c>
      <c r="AG4092" s="4">
        <f t="shared" si="1038"/>
        <v>2.5</v>
      </c>
      <c r="AH4092" s="4">
        <f t="shared" si="1039"/>
        <v>8.4156292614261226</v>
      </c>
      <c r="AI4092" s="5">
        <f t="shared" si="1040"/>
        <v>4.2078146307130613</v>
      </c>
      <c r="AJ4092" s="2">
        <f t="shared" si="1033"/>
        <v>0.57788523216894827</v>
      </c>
      <c r="AK4092" s="2">
        <f t="shared" si="1034"/>
        <v>0.38525682144596546</v>
      </c>
      <c r="AL4092" s="2">
        <v>6</v>
      </c>
      <c r="AM4092" s="2">
        <v>6</v>
      </c>
      <c r="AN4092" s="2">
        <f t="shared" si="1035"/>
        <v>18</v>
      </c>
      <c r="AO4092" s="2">
        <f t="shared" si="1036"/>
        <v>3.5999999999999996</v>
      </c>
      <c r="AP4092" s="2">
        <v>18</v>
      </c>
      <c r="AQ4092" s="2">
        <v>12</v>
      </c>
      <c r="AR4092" s="2">
        <v>0</v>
      </c>
      <c r="AS4092" s="2" t="s">
        <v>79</v>
      </c>
      <c r="AT4092" s="2">
        <v>3</v>
      </c>
      <c r="AV4092" s="2" t="s">
        <v>115</v>
      </c>
      <c r="AW4092" s="2" t="str">
        <f t="shared" si="1041"/>
        <v>Arbóreo inferior</v>
      </c>
      <c r="AX4092" s="2" t="str">
        <f t="shared" si="1046"/>
        <v>II</v>
      </c>
      <c r="AY4092" s="2">
        <v>1910</v>
      </c>
      <c r="AZ4092" s="4">
        <f t="shared" si="1042"/>
        <v>5.2356020942408384E-2</v>
      </c>
      <c r="BA4092" s="4">
        <v>33.270446189313013</v>
      </c>
      <c r="BB4092" s="4">
        <f t="shared" si="1043"/>
        <v>0.16082709430173731</v>
      </c>
      <c r="BC4092" s="4">
        <f t="shared" si="1044"/>
        <v>0.21318311524414568</v>
      </c>
      <c r="BD4092" s="4">
        <f t="shared" si="1045"/>
        <v>0.10659155762207284</v>
      </c>
    </row>
    <row r="4093" spans="1:56" x14ac:dyDescent="0.25">
      <c r="A4093" s="2">
        <v>126</v>
      </c>
      <c r="B4093" s="2" t="s">
        <v>122</v>
      </c>
      <c r="C4093" s="2" t="s">
        <v>1006</v>
      </c>
      <c r="D4093" s="2" t="s">
        <v>515</v>
      </c>
      <c r="E4093" s="2" t="s">
        <v>221</v>
      </c>
      <c r="F4093" s="2" t="s">
        <v>59</v>
      </c>
      <c r="G4093" s="2" t="s">
        <v>516</v>
      </c>
      <c r="H4093" s="2" t="s">
        <v>402</v>
      </c>
      <c r="J4093" s="3">
        <v>42209</v>
      </c>
      <c r="K4093" s="2">
        <v>820604</v>
      </c>
      <c r="L4093" s="2">
        <v>746891</v>
      </c>
      <c r="N4093" s="2">
        <v>7</v>
      </c>
      <c r="P4093" s="2" t="s">
        <v>135</v>
      </c>
      <c r="S4093" s="2" t="s">
        <v>136</v>
      </c>
      <c r="T4093" s="2" t="s">
        <v>139</v>
      </c>
      <c r="U4093" s="2" t="s">
        <v>532</v>
      </c>
      <c r="V4093" s="2">
        <v>87</v>
      </c>
      <c r="Y4093" s="2">
        <f t="shared" si="1031"/>
        <v>27.69296009798979</v>
      </c>
      <c r="AB4093" s="2">
        <v>27.692960100000001</v>
      </c>
      <c r="AC4093" s="2">
        <f t="shared" si="1032"/>
        <v>6.0232188213127785E-2</v>
      </c>
      <c r="AD4093" s="2">
        <v>0.90451733032701398</v>
      </c>
      <c r="AE4093" s="2">
        <f t="shared" si="1037"/>
        <v>6.659041921435799</v>
      </c>
      <c r="AF4093" s="2">
        <v>40</v>
      </c>
      <c r="AG4093" s="4">
        <f t="shared" si="1038"/>
        <v>2.5</v>
      </c>
      <c r="AH4093" s="4">
        <f t="shared" si="1039"/>
        <v>9.159041921435799</v>
      </c>
      <c r="AI4093" s="5">
        <f t="shared" si="1040"/>
        <v>4.5795209607178995</v>
      </c>
      <c r="AJ4093" s="2">
        <f t="shared" si="1033"/>
        <v>0.68664694562965678</v>
      </c>
      <c r="AK4093" s="2">
        <f t="shared" si="1034"/>
        <v>0.36139312927876671</v>
      </c>
      <c r="AL4093" s="2">
        <v>6</v>
      </c>
      <c r="AM4093" s="2">
        <v>6</v>
      </c>
      <c r="AN4093" s="2">
        <f t="shared" si="1035"/>
        <v>18</v>
      </c>
      <c r="AO4093" s="2">
        <f t="shared" si="1036"/>
        <v>3.5999999999999996</v>
      </c>
      <c r="AP4093" s="2">
        <v>19</v>
      </c>
      <c r="AQ4093" s="2">
        <v>10</v>
      </c>
      <c r="AR4093" s="2">
        <v>0</v>
      </c>
      <c r="AS4093" s="2" t="s">
        <v>276</v>
      </c>
      <c r="AT4093" s="2">
        <v>1</v>
      </c>
      <c r="AV4093" s="2" t="s">
        <v>115</v>
      </c>
      <c r="AW4093" s="2" t="str">
        <f t="shared" si="1041"/>
        <v>Arbóreo inferior</v>
      </c>
      <c r="AX4093" s="2" t="str">
        <f t="shared" si="1046"/>
        <v>II</v>
      </c>
      <c r="AY4093" s="2">
        <v>1910</v>
      </c>
      <c r="AZ4093" s="4">
        <f t="shared" si="1042"/>
        <v>5.2356020942408384E-2</v>
      </c>
      <c r="BA4093" s="4">
        <v>33.270446189313013</v>
      </c>
      <c r="BB4093" s="4">
        <f t="shared" si="1043"/>
        <v>0.18103811373733636</v>
      </c>
      <c r="BC4093" s="4">
        <f t="shared" si="1044"/>
        <v>0.23339413467974474</v>
      </c>
      <c r="BD4093" s="4">
        <f t="shared" si="1045"/>
        <v>0.11669706733987237</v>
      </c>
    </row>
    <row r="4094" spans="1:56" x14ac:dyDescent="0.25">
      <c r="A4094" s="2">
        <v>126</v>
      </c>
      <c r="B4094" s="2" t="s">
        <v>122</v>
      </c>
      <c r="C4094" s="2" t="s">
        <v>1006</v>
      </c>
      <c r="D4094" s="2" t="s">
        <v>515</v>
      </c>
      <c r="E4094" s="2" t="s">
        <v>221</v>
      </c>
      <c r="F4094" s="2" t="s">
        <v>59</v>
      </c>
      <c r="G4094" s="2" t="s">
        <v>516</v>
      </c>
      <c r="H4094" s="2" t="s">
        <v>402</v>
      </c>
      <c r="J4094" s="3">
        <v>42209</v>
      </c>
      <c r="K4094" s="2">
        <v>820604</v>
      </c>
      <c r="L4094" s="2">
        <v>746891</v>
      </c>
      <c r="N4094" s="2">
        <v>9</v>
      </c>
      <c r="P4094" s="2" t="s">
        <v>135</v>
      </c>
      <c r="S4094" s="2" t="s">
        <v>136</v>
      </c>
      <c r="T4094" s="2" t="s">
        <v>139</v>
      </c>
      <c r="U4094" s="2" t="s">
        <v>532</v>
      </c>
      <c r="V4094" s="2">
        <v>90</v>
      </c>
      <c r="Y4094" s="2">
        <f t="shared" si="1031"/>
        <v>28.647889756541161</v>
      </c>
      <c r="AB4094" s="2">
        <v>28.647889760000002</v>
      </c>
      <c r="AC4094" s="2">
        <f t="shared" si="1032"/>
        <v>6.4457751952217604E-2</v>
      </c>
      <c r="AD4094" s="2">
        <v>0.90451733032701398</v>
      </c>
      <c r="AE4094" s="2">
        <f t="shared" si="1037"/>
        <v>7.1262041965424725</v>
      </c>
      <c r="AF4094" s="2">
        <v>40</v>
      </c>
      <c r="AG4094" s="4">
        <f t="shared" si="1038"/>
        <v>2.5</v>
      </c>
      <c r="AH4094" s="4">
        <f t="shared" si="1039"/>
        <v>9.6262041965424725</v>
      </c>
      <c r="AI4094" s="5">
        <f t="shared" si="1040"/>
        <v>4.8131020982712363</v>
      </c>
      <c r="AJ4094" s="2">
        <f t="shared" si="1033"/>
        <v>0.61879441874128893</v>
      </c>
      <c r="AK4094" s="2">
        <f t="shared" si="1034"/>
        <v>0.3867465117133056</v>
      </c>
      <c r="AL4094" s="2">
        <v>6</v>
      </c>
      <c r="AM4094" s="2">
        <v>5</v>
      </c>
      <c r="AN4094" s="2">
        <f t="shared" si="1035"/>
        <v>15</v>
      </c>
      <c r="AO4094" s="2">
        <f t="shared" si="1036"/>
        <v>3</v>
      </c>
      <c r="AP4094" s="2">
        <v>16</v>
      </c>
      <c r="AQ4094" s="2">
        <v>10</v>
      </c>
      <c r="AR4094" s="2">
        <v>0</v>
      </c>
      <c r="AS4094" s="2" t="s">
        <v>276</v>
      </c>
      <c r="AT4094" s="2">
        <v>1</v>
      </c>
      <c r="AV4094" s="2" t="s">
        <v>115</v>
      </c>
      <c r="AW4094" s="2" t="str">
        <f t="shared" si="1041"/>
        <v>Arbóreo inferior</v>
      </c>
      <c r="AX4094" s="2" t="str">
        <f t="shared" si="1046"/>
        <v>II</v>
      </c>
      <c r="AY4094" s="2">
        <v>1910</v>
      </c>
      <c r="AZ4094" s="4">
        <f t="shared" si="1042"/>
        <v>5.2356020942408384E-2</v>
      </c>
      <c r="BA4094" s="4">
        <v>33.270446189313013</v>
      </c>
      <c r="BB4094" s="4">
        <f t="shared" si="1043"/>
        <v>0.19373876618739919</v>
      </c>
      <c r="BC4094" s="4">
        <f t="shared" si="1044"/>
        <v>0.24609478712980756</v>
      </c>
      <c r="BD4094" s="4">
        <f t="shared" si="1045"/>
        <v>0.12304739356490378</v>
      </c>
    </row>
    <row r="4095" spans="1:56" x14ac:dyDescent="0.25">
      <c r="A4095" s="2">
        <v>126</v>
      </c>
      <c r="B4095" s="2" t="s">
        <v>122</v>
      </c>
      <c r="C4095" s="2" t="s">
        <v>1006</v>
      </c>
      <c r="D4095" s="2" t="s">
        <v>515</v>
      </c>
      <c r="E4095" s="2" t="s">
        <v>221</v>
      </c>
      <c r="F4095" s="2" t="s">
        <v>59</v>
      </c>
      <c r="G4095" s="2" t="s">
        <v>516</v>
      </c>
      <c r="H4095" s="2" t="s">
        <v>402</v>
      </c>
      <c r="J4095" s="3">
        <v>42209</v>
      </c>
      <c r="K4095" s="2">
        <v>820604</v>
      </c>
      <c r="L4095" s="2">
        <v>746891</v>
      </c>
      <c r="N4095" s="2">
        <v>20</v>
      </c>
      <c r="P4095" s="2" t="s">
        <v>135</v>
      </c>
      <c r="S4095" s="2" t="s">
        <v>136</v>
      </c>
      <c r="T4095" s="2" t="s">
        <v>139</v>
      </c>
      <c r="U4095" s="2" t="s">
        <v>532</v>
      </c>
      <c r="V4095" s="2">
        <v>90</v>
      </c>
      <c r="Y4095" s="2">
        <f t="shared" si="1031"/>
        <v>28.647889756541161</v>
      </c>
      <c r="AB4095" s="2">
        <v>28.647889760000002</v>
      </c>
      <c r="AC4095" s="2">
        <f t="shared" si="1032"/>
        <v>6.4457751952217604E-2</v>
      </c>
      <c r="AD4095" s="2">
        <v>0.90451733032701398</v>
      </c>
      <c r="AE4095" s="2">
        <f t="shared" si="1037"/>
        <v>7.1262041965424725</v>
      </c>
      <c r="AF4095" s="2">
        <v>40</v>
      </c>
      <c r="AG4095" s="4">
        <f t="shared" si="1038"/>
        <v>2.5</v>
      </c>
      <c r="AH4095" s="4">
        <f t="shared" si="1039"/>
        <v>9.6262041965424725</v>
      </c>
      <c r="AI4095" s="5">
        <f t="shared" si="1040"/>
        <v>4.8131020982712363</v>
      </c>
      <c r="AJ4095" s="2">
        <f t="shared" si="1033"/>
        <v>0.77349302342661119</v>
      </c>
      <c r="AK4095" s="2">
        <f t="shared" si="1034"/>
        <v>0.3867465117133056</v>
      </c>
      <c r="AL4095" s="2">
        <v>6</v>
      </c>
      <c r="AM4095" s="2">
        <v>8</v>
      </c>
      <c r="AN4095" s="2">
        <f t="shared" si="1035"/>
        <v>24</v>
      </c>
      <c r="AO4095" s="2">
        <f t="shared" si="1036"/>
        <v>4.8</v>
      </c>
      <c r="AP4095" s="2">
        <v>20</v>
      </c>
      <c r="AQ4095" s="2">
        <v>10</v>
      </c>
      <c r="AR4095" s="2">
        <v>0</v>
      </c>
      <c r="AS4095" s="2" t="s">
        <v>276</v>
      </c>
      <c r="AT4095" s="2">
        <v>2</v>
      </c>
      <c r="AV4095" s="2" t="s">
        <v>115</v>
      </c>
      <c r="AW4095" s="2" t="str">
        <f t="shared" si="1041"/>
        <v>Arbóreo inferior</v>
      </c>
      <c r="AX4095" s="2" t="str">
        <f t="shared" si="1046"/>
        <v>II</v>
      </c>
      <c r="AY4095" s="2">
        <v>1910</v>
      </c>
      <c r="AZ4095" s="4">
        <f t="shared" si="1042"/>
        <v>5.2356020942408384E-2</v>
      </c>
      <c r="BA4095" s="4">
        <v>33.270446189313013</v>
      </c>
      <c r="BB4095" s="4">
        <f t="shared" si="1043"/>
        <v>0.19373876618739919</v>
      </c>
      <c r="BC4095" s="4">
        <f t="shared" si="1044"/>
        <v>0.24609478712980756</v>
      </c>
      <c r="BD4095" s="4">
        <f t="shared" si="1045"/>
        <v>0.12304739356490378</v>
      </c>
    </row>
    <row r="4096" spans="1:56" x14ac:dyDescent="0.25">
      <c r="A4096" s="2">
        <v>126</v>
      </c>
      <c r="B4096" s="2" t="s">
        <v>122</v>
      </c>
      <c r="C4096" s="2" t="s">
        <v>1006</v>
      </c>
      <c r="D4096" s="2" t="s">
        <v>515</v>
      </c>
      <c r="E4096" s="2" t="s">
        <v>221</v>
      </c>
      <c r="F4096" s="2" t="s">
        <v>59</v>
      </c>
      <c r="G4096" s="2" t="s">
        <v>516</v>
      </c>
      <c r="H4096" s="2" t="s">
        <v>402</v>
      </c>
      <c r="J4096" s="3">
        <v>42209</v>
      </c>
      <c r="K4096" s="2">
        <v>820604</v>
      </c>
      <c r="L4096" s="2">
        <v>746891</v>
      </c>
      <c r="N4096" s="2">
        <v>38</v>
      </c>
      <c r="P4096" s="2" t="s">
        <v>102</v>
      </c>
      <c r="S4096" s="2" t="s">
        <v>214</v>
      </c>
      <c r="T4096" s="2" t="s">
        <v>215</v>
      </c>
      <c r="U4096" s="2" t="s">
        <v>506</v>
      </c>
      <c r="V4096" s="2">
        <v>43</v>
      </c>
      <c r="Y4096" s="2">
        <f t="shared" si="1031"/>
        <v>13.687325105903</v>
      </c>
      <c r="AB4096" s="2">
        <v>13.68732511</v>
      </c>
      <c r="AC4096" s="2">
        <f t="shared" si="1032"/>
        <v>1.4713874488845726E-2</v>
      </c>
      <c r="AD4096" s="2">
        <v>0.90451733032701398</v>
      </c>
      <c r="AE4096" s="2">
        <f t="shared" si="1037"/>
        <v>1.6267100690625969</v>
      </c>
      <c r="AF4096" s="2">
        <v>40</v>
      </c>
      <c r="AG4096" s="4">
        <f t="shared" si="1038"/>
        <v>2.5</v>
      </c>
      <c r="AH4096" s="4">
        <f t="shared" si="1039"/>
        <v>4.1267100690625966</v>
      </c>
      <c r="AI4096" s="5">
        <f t="shared" si="1040"/>
        <v>2.0633550345312983</v>
      </c>
      <c r="AJ4096" s="2">
        <f t="shared" si="1033"/>
        <v>7.0626597546459488E-2</v>
      </c>
      <c r="AK4096" s="2">
        <f t="shared" si="1034"/>
        <v>1.7656649386614872E-2</v>
      </c>
      <c r="AL4096" s="2">
        <v>6</v>
      </c>
      <c r="AM4096" s="2">
        <v>7</v>
      </c>
      <c r="AN4096" s="2">
        <f t="shared" si="1035"/>
        <v>21</v>
      </c>
      <c r="AO4096" s="2">
        <f t="shared" si="1036"/>
        <v>4.2</v>
      </c>
      <c r="AP4096" s="2">
        <v>8</v>
      </c>
      <c r="AQ4096" s="2">
        <v>2</v>
      </c>
      <c r="AR4096" s="2">
        <v>0</v>
      </c>
      <c r="AS4096" s="2" t="s">
        <v>276</v>
      </c>
      <c r="AT4096" s="2">
        <v>2</v>
      </c>
      <c r="AV4096" s="2" t="s">
        <v>115</v>
      </c>
      <c r="AW4096" s="2" t="str">
        <f t="shared" si="1041"/>
        <v>Arbolitos</v>
      </c>
      <c r="AX4096" s="2" t="str">
        <f t="shared" si="1046"/>
        <v>I</v>
      </c>
      <c r="AY4096" s="2">
        <v>1910</v>
      </c>
      <c r="AZ4096" s="4">
        <f t="shared" si="1042"/>
        <v>5.2356020942408384E-2</v>
      </c>
      <c r="BA4096" s="4">
        <v>33.270446189313013</v>
      </c>
      <c r="BB4096" s="4">
        <f t="shared" si="1043"/>
        <v>4.4225059096358169E-2</v>
      </c>
      <c r="BC4096" s="4">
        <f t="shared" si="1044"/>
        <v>9.6581080038766559E-2</v>
      </c>
      <c r="BD4096" s="4">
        <f t="shared" si="1045"/>
        <v>4.829054001938328E-2</v>
      </c>
    </row>
    <row r="4097" spans="1:56" x14ac:dyDescent="0.25">
      <c r="A4097" s="2">
        <v>126</v>
      </c>
      <c r="B4097" s="2" t="s">
        <v>122</v>
      </c>
      <c r="C4097" s="2" t="s">
        <v>1006</v>
      </c>
      <c r="D4097" s="2" t="s">
        <v>515</v>
      </c>
      <c r="E4097" s="2" t="s">
        <v>221</v>
      </c>
      <c r="F4097" s="2" t="s">
        <v>59</v>
      </c>
      <c r="G4097" s="2" t="s">
        <v>516</v>
      </c>
      <c r="H4097" s="2" t="s">
        <v>402</v>
      </c>
      <c r="J4097" s="3">
        <v>42209</v>
      </c>
      <c r="K4097" s="2">
        <v>820604</v>
      </c>
      <c r="L4097" s="2">
        <v>746891</v>
      </c>
      <c r="N4097" s="2">
        <v>30</v>
      </c>
      <c r="P4097" s="2" t="s">
        <v>144</v>
      </c>
      <c r="S4097" s="2" t="s">
        <v>152</v>
      </c>
      <c r="T4097" s="2" t="s">
        <v>153</v>
      </c>
      <c r="U4097" s="2" t="s">
        <v>154</v>
      </c>
      <c r="V4097" s="2">
        <v>17</v>
      </c>
      <c r="Y4097" s="2">
        <f t="shared" si="1031"/>
        <v>5.4112680651244416</v>
      </c>
      <c r="AB4097" s="2">
        <v>5.4112680649999998</v>
      </c>
      <c r="AC4097" s="2">
        <f t="shared" si="1032"/>
        <v>2.2997889276778877E-3</v>
      </c>
      <c r="AD4097" s="2">
        <v>0.90451733032701398</v>
      </c>
      <c r="AE4097" s="2">
        <f t="shared" si="1037"/>
        <v>0.25425592750626846</v>
      </c>
      <c r="AF4097" s="2">
        <v>40</v>
      </c>
      <c r="AG4097" s="4">
        <f t="shared" si="1038"/>
        <v>2.5</v>
      </c>
      <c r="AH4097" s="4">
        <f t="shared" si="1039"/>
        <v>2.7542559275062684</v>
      </c>
      <c r="AI4097" s="5">
        <f t="shared" si="1040"/>
        <v>1.3771279637531342</v>
      </c>
      <c r="AJ4097" s="2">
        <f t="shared" si="1033"/>
        <v>8.2792401396403949E-3</v>
      </c>
      <c r="AK4097" s="2">
        <f t="shared" si="1034"/>
        <v>3.4496833915168318E-3</v>
      </c>
      <c r="AL4097" s="2">
        <v>2</v>
      </c>
      <c r="AM4097" s="2">
        <v>2</v>
      </c>
      <c r="AN4097" s="2">
        <f t="shared" si="1035"/>
        <v>2</v>
      </c>
      <c r="AO4097" s="2">
        <f t="shared" si="1036"/>
        <v>0.4</v>
      </c>
      <c r="AP4097" s="2">
        <v>6</v>
      </c>
      <c r="AQ4097" s="2">
        <v>2.5</v>
      </c>
      <c r="AR4097" s="2">
        <v>0</v>
      </c>
      <c r="AS4097" s="2" t="s">
        <v>78</v>
      </c>
      <c r="AT4097" s="2">
        <v>4</v>
      </c>
      <c r="AV4097" s="2" t="s">
        <v>115</v>
      </c>
      <c r="AW4097" s="2" t="str">
        <f t="shared" si="1041"/>
        <v>Arbolitos</v>
      </c>
      <c r="AX4097" s="2" t="str">
        <f t="shared" si="1046"/>
        <v>Latizal alto</v>
      </c>
      <c r="AY4097" s="2">
        <v>1910</v>
      </c>
      <c r="AZ4097" s="4">
        <f t="shared" si="1042"/>
        <v>5.2356020942408384E-2</v>
      </c>
      <c r="BA4097" s="4">
        <v>33.270446189313013</v>
      </c>
      <c r="BB4097" s="4">
        <f t="shared" si="1043"/>
        <v>6.9124078306368368E-3</v>
      </c>
      <c r="BC4097" s="4">
        <f t="shared" si="1044"/>
        <v>5.9268428773045223E-2</v>
      </c>
      <c r="BD4097" s="4">
        <f t="shared" si="1045"/>
        <v>2.9634214386522612E-2</v>
      </c>
    </row>
    <row r="4098" spans="1:56" x14ac:dyDescent="0.25">
      <c r="A4098" s="2">
        <v>126</v>
      </c>
      <c r="B4098" s="2" t="s">
        <v>122</v>
      </c>
      <c r="C4098" s="2" t="s">
        <v>1006</v>
      </c>
      <c r="D4098" s="2" t="s">
        <v>515</v>
      </c>
      <c r="E4098" s="2" t="s">
        <v>221</v>
      </c>
      <c r="F4098" s="2" t="s">
        <v>59</v>
      </c>
      <c r="G4098" s="2" t="s">
        <v>516</v>
      </c>
      <c r="H4098" s="2" t="s">
        <v>402</v>
      </c>
      <c r="J4098" s="3">
        <v>42209</v>
      </c>
      <c r="K4098" s="2">
        <v>820604</v>
      </c>
      <c r="L4098" s="2">
        <v>746891</v>
      </c>
      <c r="N4098" s="2">
        <v>25</v>
      </c>
      <c r="P4098" s="2" t="s">
        <v>144</v>
      </c>
      <c r="S4098" s="2" t="s">
        <v>152</v>
      </c>
      <c r="T4098" s="2" t="s">
        <v>153</v>
      </c>
      <c r="U4098" s="2" t="s">
        <v>154</v>
      </c>
      <c r="V4098" s="2">
        <v>31</v>
      </c>
      <c r="Y4098" s="2">
        <f t="shared" ref="Y4098:Y4161" si="1047">+V4098/PI()</f>
        <v>9.8676064716975116</v>
      </c>
      <c r="AB4098" s="2">
        <v>9.8676064720000003</v>
      </c>
      <c r="AC4098" s="2">
        <f t="shared" ref="AC4098:AC4161" si="1048">+((((Y4098+Z4098+AA4098)/100)^2)*(PI()))/4</f>
        <v>7.6473950155655709E-3</v>
      </c>
      <c r="AD4098" s="2">
        <v>0.90451733032701398</v>
      </c>
      <c r="AE4098" s="2">
        <f t="shared" si="1037"/>
        <v>0.84546694233053277</v>
      </c>
      <c r="AF4098" s="2">
        <v>40</v>
      </c>
      <c r="AG4098" s="4">
        <f t="shared" si="1038"/>
        <v>2.5</v>
      </c>
      <c r="AH4098" s="4">
        <f t="shared" si="1039"/>
        <v>3.3454669423305328</v>
      </c>
      <c r="AI4098" s="5">
        <f t="shared" si="1040"/>
        <v>1.6727334711652664</v>
      </c>
      <c r="AJ4098" s="2">
        <f t="shared" ref="AJ4098:AJ4161" si="1049">+AC4098*AP4098*0.6</f>
        <v>3.2119059065375398E-2</v>
      </c>
      <c r="AK4098" s="2">
        <f t="shared" ref="AK4098:AK4161" si="1050">+AC4098*AQ4098*0.6</f>
        <v>1.835374803735737E-2</v>
      </c>
      <c r="AL4098" s="2">
        <v>2</v>
      </c>
      <c r="AM4098" s="2">
        <v>2</v>
      </c>
      <c r="AN4098" s="2">
        <f t="shared" ref="AN4098:AN4161" si="1051">+(AL4098*AM4098)/2</f>
        <v>2</v>
      </c>
      <c r="AO4098" s="2">
        <f t="shared" ref="AO4098:AO4161" si="1052">+(AN4098/500)*100</f>
        <v>0.4</v>
      </c>
      <c r="AP4098" s="2">
        <v>7</v>
      </c>
      <c r="AQ4098" s="2">
        <v>4</v>
      </c>
      <c r="AR4098" s="2">
        <v>0</v>
      </c>
      <c r="AS4098" s="2" t="s">
        <v>276</v>
      </c>
      <c r="AT4098" s="2">
        <v>1</v>
      </c>
      <c r="AV4098" s="2" t="s">
        <v>115</v>
      </c>
      <c r="AW4098" s="2" t="str">
        <f t="shared" si="1041"/>
        <v>Arbolitos</v>
      </c>
      <c r="AX4098" s="2" t="str">
        <f t="shared" si="1046"/>
        <v>Latizal alto</v>
      </c>
      <c r="AY4098" s="2">
        <v>1910</v>
      </c>
      <c r="AZ4098" s="4">
        <f t="shared" si="1042"/>
        <v>5.2356020942408384E-2</v>
      </c>
      <c r="BA4098" s="4">
        <v>33.270446189313013</v>
      </c>
      <c r="BB4098" s="4">
        <f t="shared" si="1043"/>
        <v>2.2985549914332177E-2</v>
      </c>
      <c r="BC4098" s="4">
        <f t="shared" si="1044"/>
        <v>7.5341570856740564E-2</v>
      </c>
      <c r="BD4098" s="4">
        <f t="shared" si="1045"/>
        <v>3.7670785428370282E-2</v>
      </c>
    </row>
    <row r="4099" spans="1:56" x14ac:dyDescent="0.25">
      <c r="A4099" s="2">
        <v>126</v>
      </c>
      <c r="B4099" s="2" t="s">
        <v>122</v>
      </c>
      <c r="C4099" s="2" t="s">
        <v>1006</v>
      </c>
      <c r="D4099" s="2" t="s">
        <v>515</v>
      </c>
      <c r="E4099" s="2" t="s">
        <v>221</v>
      </c>
      <c r="F4099" s="2" t="s">
        <v>59</v>
      </c>
      <c r="G4099" s="2" t="s">
        <v>516</v>
      </c>
      <c r="H4099" s="2" t="s">
        <v>402</v>
      </c>
      <c r="J4099" s="3">
        <v>42209</v>
      </c>
      <c r="K4099" s="2">
        <v>820604</v>
      </c>
      <c r="L4099" s="2">
        <v>746891</v>
      </c>
      <c r="N4099" s="2">
        <v>2</v>
      </c>
      <c r="P4099" s="2" t="s">
        <v>558</v>
      </c>
      <c r="S4099" s="2" t="s">
        <v>559</v>
      </c>
      <c r="T4099" s="2" t="s">
        <v>560</v>
      </c>
      <c r="U4099" s="2" t="s">
        <v>561</v>
      </c>
      <c r="V4099" s="2">
        <v>100</v>
      </c>
      <c r="Y4099" s="2">
        <f t="shared" si="1047"/>
        <v>31.830988618379067</v>
      </c>
      <c r="AB4099" s="2">
        <v>31.830988619999999</v>
      </c>
      <c r="AC4099" s="2">
        <f t="shared" si="1048"/>
        <v>7.9577471545947673E-2</v>
      </c>
      <c r="AD4099" s="2">
        <v>0.90451733032701398</v>
      </c>
      <c r="AE4099" s="2">
        <f t="shared" ref="AE4099:AE4162" si="1053">AC4099/AD4099*100</f>
        <v>8.7977829586944107</v>
      </c>
      <c r="AF4099" s="2">
        <v>40</v>
      </c>
      <c r="AG4099" s="4">
        <f t="shared" ref="AG4099:AG4162" si="1054">1/AF4099*100</f>
        <v>2.5</v>
      </c>
      <c r="AH4099" s="4">
        <f t="shared" ref="AH4099:AH4162" si="1055">AG4099+AE4099</f>
        <v>11.297782958694411</v>
      </c>
      <c r="AI4099" s="5">
        <f t="shared" ref="AI4099:AI4162" si="1056">AH4099/2</f>
        <v>5.6488914793472054</v>
      </c>
      <c r="AJ4099" s="2">
        <f t="shared" si="1049"/>
        <v>0.57295779513082323</v>
      </c>
      <c r="AK4099" s="2">
        <f t="shared" si="1050"/>
        <v>9.549296585513721E-2</v>
      </c>
      <c r="AL4099" s="2">
        <v>6</v>
      </c>
      <c r="AM4099" s="2">
        <v>7</v>
      </c>
      <c r="AN4099" s="2">
        <f t="shared" si="1051"/>
        <v>21</v>
      </c>
      <c r="AO4099" s="2">
        <f t="shared" si="1052"/>
        <v>4.2</v>
      </c>
      <c r="AP4099" s="2">
        <v>12</v>
      </c>
      <c r="AQ4099" s="2">
        <v>2</v>
      </c>
      <c r="AR4099" s="2">
        <v>4</v>
      </c>
      <c r="AS4099" s="2" t="s">
        <v>78</v>
      </c>
      <c r="AT4099" s="2">
        <v>4</v>
      </c>
      <c r="AV4099" s="2" t="s">
        <v>115</v>
      </c>
      <c r="AW4099" s="2" t="str">
        <f t="shared" ref="AW4099:AW4162" si="1057">+IF(AP4099&lt;=0.25,"Rasante",IF(AP4099&lt;=1.5,"Herbáceo",IF(AP4099&lt;=5,"Arbustivo",IF(AP4099&lt;=12,"Arbolitos",IF(AP4099&lt;=25,"Arbóreo inferior","Arbóreo superior")))))</f>
        <v>Arbolitos</v>
      </c>
      <c r="AX4099" s="2" t="str">
        <f>+IF(AB4099&lt;=40,"III",IF(AB4099&lt;=50,"IV",IF(AB4099&lt;=60,"V",IF(AB4099&lt;=70,"VI",IF(AB4099&lt;=80,"VII","VIII")))))</f>
        <v>III</v>
      </c>
      <c r="AY4099" s="2">
        <v>1910</v>
      </c>
      <c r="AZ4099" s="4">
        <f t="shared" ref="AZ4099:AZ4162" si="1058">1/AY4099*100</f>
        <v>5.2356020942408384E-2</v>
      </c>
      <c r="BA4099" s="4">
        <v>33.270446189313013</v>
      </c>
      <c r="BB4099" s="4">
        <f t="shared" ref="BB4099:BB4162" si="1059">AC4099/BA4099*100</f>
        <v>0.23918366195975213</v>
      </c>
      <c r="BC4099" s="4">
        <f t="shared" ref="BC4099:BC4162" si="1060">AZ4099+BB4099</f>
        <v>0.29153968290216054</v>
      </c>
      <c r="BD4099" s="4">
        <f t="shared" ref="BD4099:BD4162" si="1061">BC4099/2</f>
        <v>0.14576984145108027</v>
      </c>
    </row>
    <row r="4100" spans="1:56" x14ac:dyDescent="0.25">
      <c r="A4100" s="2">
        <v>126</v>
      </c>
      <c r="B4100" s="2" t="s">
        <v>122</v>
      </c>
      <c r="C4100" s="2" t="s">
        <v>1006</v>
      </c>
      <c r="D4100" s="2" t="s">
        <v>515</v>
      </c>
      <c r="E4100" s="2" t="s">
        <v>221</v>
      </c>
      <c r="F4100" s="2" t="s">
        <v>59</v>
      </c>
      <c r="G4100" s="2" t="s">
        <v>516</v>
      </c>
      <c r="H4100" s="2" t="s">
        <v>402</v>
      </c>
      <c r="J4100" s="3">
        <v>42209</v>
      </c>
      <c r="K4100" s="2">
        <v>820604</v>
      </c>
      <c r="L4100" s="2">
        <v>746891</v>
      </c>
      <c r="N4100" s="2">
        <v>34</v>
      </c>
      <c r="P4100" s="2" t="s">
        <v>108</v>
      </c>
      <c r="S4100" s="2" t="s">
        <v>109</v>
      </c>
      <c r="T4100" s="2" t="s">
        <v>110</v>
      </c>
      <c r="U4100" s="2" t="s">
        <v>111</v>
      </c>
      <c r="V4100" s="2">
        <v>14</v>
      </c>
      <c r="Y4100" s="2">
        <f t="shared" si="1047"/>
        <v>4.45633840657307</v>
      </c>
      <c r="AB4100" s="2">
        <v>4.4563384069999996</v>
      </c>
      <c r="AC4100" s="2">
        <f t="shared" si="1048"/>
        <v>1.5597184423005749E-3</v>
      </c>
      <c r="AD4100" s="2">
        <v>0.90451733032701398</v>
      </c>
      <c r="AE4100" s="2">
        <f t="shared" si="1053"/>
        <v>0.17243654599041053</v>
      </c>
      <c r="AF4100" s="2">
        <v>40</v>
      </c>
      <c r="AG4100" s="4">
        <f t="shared" si="1054"/>
        <v>2.5</v>
      </c>
      <c r="AH4100" s="4">
        <f t="shared" si="1055"/>
        <v>2.6724365459904105</v>
      </c>
      <c r="AI4100" s="5">
        <f t="shared" si="1056"/>
        <v>1.3362182729952052</v>
      </c>
      <c r="AJ4100" s="2">
        <f t="shared" si="1049"/>
        <v>4.6791553269017244E-3</v>
      </c>
      <c r="AK4100" s="2">
        <f t="shared" si="1050"/>
        <v>1.5909128111465864E-3</v>
      </c>
      <c r="AL4100" s="2">
        <v>3</v>
      </c>
      <c r="AM4100" s="2">
        <v>2</v>
      </c>
      <c r="AN4100" s="2">
        <f t="shared" si="1051"/>
        <v>3</v>
      </c>
      <c r="AO4100" s="2">
        <f t="shared" si="1052"/>
        <v>0.6</v>
      </c>
      <c r="AP4100" s="2">
        <v>5</v>
      </c>
      <c r="AQ4100" s="2">
        <v>1.7</v>
      </c>
      <c r="AR4100" s="2">
        <v>0</v>
      </c>
      <c r="AS4100" s="2" t="s">
        <v>78</v>
      </c>
      <c r="AT4100" s="2">
        <v>4</v>
      </c>
      <c r="AV4100" s="2" t="s">
        <v>115</v>
      </c>
      <c r="AW4100" s="2" t="str">
        <f t="shared" si="1057"/>
        <v>Arbustivo</v>
      </c>
      <c r="AX4100" s="2" t="str">
        <f t="shared" ref="AX4100:AX4125" si="1062">+IF(AB4100&lt;=2.5,"Brinzal",IF(AB4100&lt;=5,"Latizal bajo",IF(AB4100&lt;=10,"Latizal alto",IF(AB4100&lt;=20,"I",IF(AB4100&lt;=30,"II","III")))))</f>
        <v>Latizal bajo</v>
      </c>
      <c r="AY4100" s="2">
        <v>1910</v>
      </c>
      <c r="AZ4100" s="4">
        <f t="shared" si="1058"/>
        <v>5.2356020942408384E-2</v>
      </c>
      <c r="BA4100" s="4">
        <v>33.270446189313013</v>
      </c>
      <c r="BB4100" s="4">
        <f t="shared" si="1059"/>
        <v>4.6879997744111437E-3</v>
      </c>
      <c r="BC4100" s="4">
        <f t="shared" si="1060"/>
        <v>5.7044020716819528E-2</v>
      </c>
      <c r="BD4100" s="4">
        <f t="shared" si="1061"/>
        <v>2.8522010358409764E-2</v>
      </c>
    </row>
    <row r="4101" spans="1:56" x14ac:dyDescent="0.25">
      <c r="A4101" s="2">
        <v>126</v>
      </c>
      <c r="B4101" s="2" t="s">
        <v>122</v>
      </c>
      <c r="C4101" s="2" t="s">
        <v>1006</v>
      </c>
      <c r="D4101" s="2" t="s">
        <v>515</v>
      </c>
      <c r="E4101" s="2" t="s">
        <v>221</v>
      </c>
      <c r="F4101" s="2" t="s">
        <v>59</v>
      </c>
      <c r="G4101" s="2" t="s">
        <v>516</v>
      </c>
      <c r="H4101" s="2" t="s">
        <v>402</v>
      </c>
      <c r="J4101" s="3">
        <v>42209</v>
      </c>
      <c r="K4101" s="2">
        <v>820604</v>
      </c>
      <c r="L4101" s="2">
        <v>746891</v>
      </c>
      <c r="N4101" s="2">
        <v>4</v>
      </c>
      <c r="P4101" s="2" t="s">
        <v>108</v>
      </c>
      <c r="S4101" s="2" t="s">
        <v>109</v>
      </c>
      <c r="T4101" s="2" t="s">
        <v>110</v>
      </c>
      <c r="U4101" s="2" t="s">
        <v>111</v>
      </c>
      <c r="V4101" s="2">
        <v>15</v>
      </c>
      <c r="Y4101" s="2">
        <f t="shared" si="1047"/>
        <v>4.7746482927568605</v>
      </c>
      <c r="AB4101" s="2">
        <v>4.7746482930000003</v>
      </c>
      <c r="AC4101" s="2">
        <f t="shared" si="1048"/>
        <v>1.7904931097838226E-3</v>
      </c>
      <c r="AD4101" s="2">
        <v>0.90451733032701398</v>
      </c>
      <c r="AE4101" s="2">
        <f t="shared" si="1053"/>
        <v>0.19795011657062425</v>
      </c>
      <c r="AF4101" s="2">
        <v>40</v>
      </c>
      <c r="AG4101" s="4">
        <f t="shared" si="1054"/>
        <v>2.5</v>
      </c>
      <c r="AH4101" s="4">
        <f t="shared" si="1055"/>
        <v>2.6979501165706243</v>
      </c>
      <c r="AI4101" s="5">
        <f t="shared" si="1056"/>
        <v>1.3489750582853122</v>
      </c>
      <c r="AJ4101" s="2">
        <f t="shared" si="1049"/>
        <v>6.4457751952217614E-3</v>
      </c>
      <c r="AK4101" s="2">
        <f t="shared" si="1050"/>
        <v>3.2228875976108807E-3</v>
      </c>
      <c r="AL4101" s="2">
        <v>3</v>
      </c>
      <c r="AM4101" s="2">
        <v>2</v>
      </c>
      <c r="AN4101" s="2">
        <f t="shared" si="1051"/>
        <v>3</v>
      </c>
      <c r="AO4101" s="2">
        <f t="shared" si="1052"/>
        <v>0.6</v>
      </c>
      <c r="AP4101" s="2">
        <v>6</v>
      </c>
      <c r="AQ4101" s="2">
        <v>3</v>
      </c>
      <c r="AR4101" s="2">
        <v>0</v>
      </c>
      <c r="AS4101" s="2" t="s">
        <v>78</v>
      </c>
      <c r="AT4101" s="2">
        <v>4</v>
      </c>
      <c r="AV4101" s="2" t="s">
        <v>115</v>
      </c>
      <c r="AW4101" s="2" t="str">
        <f t="shared" si="1057"/>
        <v>Arbolitos</v>
      </c>
      <c r="AX4101" s="2" t="str">
        <f t="shared" si="1062"/>
        <v>Latizal bajo</v>
      </c>
      <c r="AY4101" s="2">
        <v>1910</v>
      </c>
      <c r="AZ4101" s="4">
        <f t="shared" si="1058"/>
        <v>5.2356020942408384E-2</v>
      </c>
      <c r="BA4101" s="4">
        <v>33.270446189313013</v>
      </c>
      <c r="BB4101" s="4">
        <f t="shared" si="1059"/>
        <v>5.3816323940944237E-3</v>
      </c>
      <c r="BC4101" s="4">
        <f t="shared" si="1060"/>
        <v>5.7737653336502805E-2</v>
      </c>
      <c r="BD4101" s="4">
        <f t="shared" si="1061"/>
        <v>2.8868826668251402E-2</v>
      </c>
    </row>
    <row r="4102" spans="1:56" x14ac:dyDescent="0.25">
      <c r="A4102" s="2">
        <v>126</v>
      </c>
      <c r="B4102" s="2" t="s">
        <v>122</v>
      </c>
      <c r="C4102" s="2" t="s">
        <v>1006</v>
      </c>
      <c r="D4102" s="2" t="s">
        <v>515</v>
      </c>
      <c r="E4102" s="2" t="s">
        <v>221</v>
      </c>
      <c r="F4102" s="2" t="s">
        <v>59</v>
      </c>
      <c r="G4102" s="2" t="s">
        <v>516</v>
      </c>
      <c r="H4102" s="2" t="s">
        <v>402</v>
      </c>
      <c r="J4102" s="3">
        <v>42209</v>
      </c>
      <c r="K4102" s="2">
        <v>820604</v>
      </c>
      <c r="L4102" s="2">
        <v>746891</v>
      </c>
      <c r="N4102" s="2">
        <v>3</v>
      </c>
      <c r="P4102" s="2" t="s">
        <v>108</v>
      </c>
      <c r="S4102" s="2" t="s">
        <v>109</v>
      </c>
      <c r="T4102" s="2" t="s">
        <v>110</v>
      </c>
      <c r="U4102" s="2" t="s">
        <v>111</v>
      </c>
      <c r="V4102" s="2">
        <v>20</v>
      </c>
      <c r="Y4102" s="2">
        <f t="shared" si="1047"/>
        <v>6.366197723675814</v>
      </c>
      <c r="AB4102" s="2">
        <v>6.3661977240000001</v>
      </c>
      <c r="AC4102" s="2">
        <f t="shared" si="1048"/>
        <v>3.1830988618379067E-3</v>
      </c>
      <c r="AD4102" s="2">
        <v>0.90451733032701398</v>
      </c>
      <c r="AE4102" s="2">
        <f t="shared" si="1053"/>
        <v>0.35191131834777639</v>
      </c>
      <c r="AF4102" s="2">
        <v>40</v>
      </c>
      <c r="AG4102" s="4">
        <f t="shared" si="1054"/>
        <v>2.5</v>
      </c>
      <c r="AH4102" s="4">
        <f t="shared" si="1055"/>
        <v>2.8519113183477764</v>
      </c>
      <c r="AI4102" s="5">
        <f t="shared" si="1056"/>
        <v>1.4259556591738882</v>
      </c>
      <c r="AJ4102" s="2">
        <f t="shared" si="1049"/>
        <v>9.5492965855137196E-3</v>
      </c>
      <c r="AK4102" s="2">
        <f t="shared" si="1050"/>
        <v>2.1008452488130184E-3</v>
      </c>
      <c r="AL4102" s="2">
        <v>2</v>
      </c>
      <c r="AM4102" s="2">
        <v>3</v>
      </c>
      <c r="AN4102" s="2">
        <f t="shared" si="1051"/>
        <v>3</v>
      </c>
      <c r="AO4102" s="2">
        <f t="shared" si="1052"/>
        <v>0.6</v>
      </c>
      <c r="AP4102" s="2">
        <v>5</v>
      </c>
      <c r="AQ4102" s="2">
        <v>1.1000000000000001</v>
      </c>
      <c r="AR4102" s="2">
        <v>0</v>
      </c>
      <c r="AS4102" s="2" t="s">
        <v>78</v>
      </c>
      <c r="AT4102" s="2">
        <v>4</v>
      </c>
      <c r="AV4102" s="2" t="s">
        <v>115</v>
      </c>
      <c r="AW4102" s="2" t="str">
        <f t="shared" si="1057"/>
        <v>Arbustivo</v>
      </c>
      <c r="AX4102" s="2" t="str">
        <f t="shared" si="1062"/>
        <v>Latizal alto</v>
      </c>
      <c r="AY4102" s="2">
        <v>1910</v>
      </c>
      <c r="AZ4102" s="4">
        <f t="shared" si="1058"/>
        <v>5.2356020942408384E-2</v>
      </c>
      <c r="BA4102" s="4">
        <v>33.270446189313013</v>
      </c>
      <c r="BB4102" s="4">
        <f t="shared" si="1059"/>
        <v>9.5673464783900854E-3</v>
      </c>
      <c r="BC4102" s="4">
        <f t="shared" si="1060"/>
        <v>6.1923367420798472E-2</v>
      </c>
      <c r="BD4102" s="4">
        <f t="shared" si="1061"/>
        <v>3.0961683710399236E-2</v>
      </c>
    </row>
    <row r="4103" spans="1:56" x14ac:dyDescent="0.25">
      <c r="A4103" s="2">
        <v>126</v>
      </c>
      <c r="B4103" s="2" t="s">
        <v>122</v>
      </c>
      <c r="C4103" s="2" t="s">
        <v>1006</v>
      </c>
      <c r="D4103" s="2" t="s">
        <v>515</v>
      </c>
      <c r="E4103" s="2" t="s">
        <v>221</v>
      </c>
      <c r="F4103" s="2" t="s">
        <v>59</v>
      </c>
      <c r="G4103" s="2" t="s">
        <v>516</v>
      </c>
      <c r="H4103" s="2" t="s">
        <v>402</v>
      </c>
      <c r="J4103" s="3">
        <v>42209</v>
      </c>
      <c r="K4103" s="2">
        <v>820604</v>
      </c>
      <c r="L4103" s="2">
        <v>746891</v>
      </c>
      <c r="N4103" s="2">
        <v>40</v>
      </c>
      <c r="P4103" s="2" t="s">
        <v>108</v>
      </c>
      <c r="S4103" s="2" t="s">
        <v>109</v>
      </c>
      <c r="T4103" s="2" t="s">
        <v>110</v>
      </c>
      <c r="U4103" s="2" t="s">
        <v>111</v>
      </c>
      <c r="V4103" s="2">
        <v>20</v>
      </c>
      <c r="Y4103" s="2">
        <f t="shared" si="1047"/>
        <v>6.366197723675814</v>
      </c>
      <c r="AB4103" s="2">
        <v>6.3661977240000001</v>
      </c>
      <c r="AC4103" s="2">
        <f t="shared" si="1048"/>
        <v>3.1830988618379067E-3</v>
      </c>
      <c r="AD4103" s="2">
        <v>0.90451733032701398</v>
      </c>
      <c r="AE4103" s="2">
        <f t="shared" si="1053"/>
        <v>0.35191131834777639</v>
      </c>
      <c r="AF4103" s="2">
        <v>40</v>
      </c>
      <c r="AG4103" s="4">
        <f t="shared" si="1054"/>
        <v>2.5</v>
      </c>
      <c r="AH4103" s="4">
        <f t="shared" si="1055"/>
        <v>2.8519113183477764</v>
      </c>
      <c r="AI4103" s="5">
        <f t="shared" si="1056"/>
        <v>1.4259556591738882</v>
      </c>
      <c r="AJ4103" s="2">
        <f t="shared" si="1049"/>
        <v>1.1459155902616463E-2</v>
      </c>
      <c r="AK4103" s="2">
        <f t="shared" si="1050"/>
        <v>3.8197186342054878E-3</v>
      </c>
      <c r="AL4103" s="2">
        <v>3</v>
      </c>
      <c r="AM4103" s="2">
        <v>2</v>
      </c>
      <c r="AN4103" s="2">
        <f t="shared" si="1051"/>
        <v>3</v>
      </c>
      <c r="AO4103" s="2">
        <f t="shared" si="1052"/>
        <v>0.6</v>
      </c>
      <c r="AP4103" s="2">
        <v>6</v>
      </c>
      <c r="AQ4103" s="2">
        <v>2</v>
      </c>
      <c r="AR4103" s="2">
        <v>0</v>
      </c>
      <c r="AS4103" s="2" t="s">
        <v>79</v>
      </c>
      <c r="AT4103" s="2">
        <v>3</v>
      </c>
      <c r="AV4103" s="2" t="s">
        <v>115</v>
      </c>
      <c r="AW4103" s="2" t="str">
        <f t="shared" si="1057"/>
        <v>Arbolitos</v>
      </c>
      <c r="AX4103" s="2" t="str">
        <f t="shared" si="1062"/>
        <v>Latizal alto</v>
      </c>
      <c r="AY4103" s="2">
        <v>1910</v>
      </c>
      <c r="AZ4103" s="4">
        <f t="shared" si="1058"/>
        <v>5.2356020942408384E-2</v>
      </c>
      <c r="BA4103" s="4">
        <v>33.270446189313013</v>
      </c>
      <c r="BB4103" s="4">
        <f t="shared" si="1059"/>
        <v>9.5673464783900854E-3</v>
      </c>
      <c r="BC4103" s="4">
        <f t="shared" si="1060"/>
        <v>6.1923367420798472E-2</v>
      </c>
      <c r="BD4103" s="4">
        <f t="shared" si="1061"/>
        <v>3.0961683710399236E-2</v>
      </c>
    </row>
    <row r="4104" spans="1:56" x14ac:dyDescent="0.25">
      <c r="A4104" s="2">
        <v>126</v>
      </c>
      <c r="B4104" s="2" t="s">
        <v>122</v>
      </c>
      <c r="C4104" s="2" t="s">
        <v>1006</v>
      </c>
      <c r="D4104" s="2" t="s">
        <v>515</v>
      </c>
      <c r="E4104" s="2" t="s">
        <v>221</v>
      </c>
      <c r="F4104" s="2" t="s">
        <v>59</v>
      </c>
      <c r="G4104" s="2" t="s">
        <v>516</v>
      </c>
      <c r="H4104" s="2" t="s">
        <v>402</v>
      </c>
      <c r="J4104" s="3">
        <v>42209</v>
      </c>
      <c r="K4104" s="2">
        <v>820604</v>
      </c>
      <c r="L4104" s="2">
        <v>746891</v>
      </c>
      <c r="N4104" s="2">
        <v>35</v>
      </c>
      <c r="P4104" s="2" t="s">
        <v>108</v>
      </c>
      <c r="S4104" s="2" t="s">
        <v>109</v>
      </c>
      <c r="T4104" s="2" t="s">
        <v>110</v>
      </c>
      <c r="U4104" s="2" t="s">
        <v>111</v>
      </c>
      <c r="V4104" s="2">
        <v>24</v>
      </c>
      <c r="Y4104" s="2">
        <f t="shared" si="1047"/>
        <v>7.6394372684109761</v>
      </c>
      <c r="AB4104" s="2">
        <v>7.639437268</v>
      </c>
      <c r="AC4104" s="2">
        <f t="shared" si="1048"/>
        <v>4.5836623610465846E-3</v>
      </c>
      <c r="AD4104" s="2">
        <v>0.90451733032701398</v>
      </c>
      <c r="AE4104" s="2">
        <f t="shared" si="1053"/>
        <v>0.50675229842079794</v>
      </c>
      <c r="AF4104" s="2">
        <v>40</v>
      </c>
      <c r="AG4104" s="4">
        <f t="shared" si="1054"/>
        <v>2.5</v>
      </c>
      <c r="AH4104" s="4">
        <f t="shared" si="1055"/>
        <v>3.0067522984207979</v>
      </c>
      <c r="AI4104" s="5">
        <f t="shared" si="1056"/>
        <v>1.503376149210399</v>
      </c>
      <c r="AJ4104" s="2">
        <f t="shared" si="1049"/>
        <v>1.3750987083139753E-2</v>
      </c>
      <c r="AK4104" s="2">
        <f t="shared" si="1050"/>
        <v>5.5003948332559014E-3</v>
      </c>
      <c r="AL4104" s="2">
        <v>3</v>
      </c>
      <c r="AM4104" s="2">
        <v>3</v>
      </c>
      <c r="AN4104" s="2">
        <f t="shared" si="1051"/>
        <v>4.5</v>
      </c>
      <c r="AO4104" s="2">
        <f t="shared" si="1052"/>
        <v>0.89999999999999991</v>
      </c>
      <c r="AP4104" s="2">
        <v>5</v>
      </c>
      <c r="AQ4104" s="2">
        <v>2</v>
      </c>
      <c r="AR4104" s="2">
        <v>0</v>
      </c>
      <c r="AS4104" s="2" t="s">
        <v>79</v>
      </c>
      <c r="AT4104" s="2">
        <v>3</v>
      </c>
      <c r="AV4104" s="2" t="s">
        <v>115</v>
      </c>
      <c r="AW4104" s="2" t="str">
        <f t="shared" si="1057"/>
        <v>Arbustivo</v>
      </c>
      <c r="AX4104" s="2" t="str">
        <f t="shared" si="1062"/>
        <v>Latizal alto</v>
      </c>
      <c r="AY4104" s="2">
        <v>1910</v>
      </c>
      <c r="AZ4104" s="4">
        <f t="shared" si="1058"/>
        <v>5.2356020942408384E-2</v>
      </c>
      <c r="BA4104" s="4">
        <v>33.270446189313013</v>
      </c>
      <c r="BB4104" s="4">
        <f t="shared" si="1059"/>
        <v>1.3776978928881719E-2</v>
      </c>
      <c r="BC4104" s="4">
        <f t="shared" si="1060"/>
        <v>6.6132999871290107E-2</v>
      </c>
      <c r="BD4104" s="4">
        <f t="shared" si="1061"/>
        <v>3.3066499935645054E-2</v>
      </c>
    </row>
    <row r="4105" spans="1:56" x14ac:dyDescent="0.25">
      <c r="A4105" s="2">
        <v>126</v>
      </c>
      <c r="B4105" s="2" t="s">
        <v>122</v>
      </c>
      <c r="C4105" s="2" t="s">
        <v>1006</v>
      </c>
      <c r="D4105" s="2" t="s">
        <v>515</v>
      </c>
      <c r="E4105" s="2" t="s">
        <v>221</v>
      </c>
      <c r="F4105" s="2" t="s">
        <v>59</v>
      </c>
      <c r="G4105" s="2" t="s">
        <v>516</v>
      </c>
      <c r="H4105" s="2" t="s">
        <v>402</v>
      </c>
      <c r="J4105" s="3">
        <v>42209</v>
      </c>
      <c r="K4105" s="2">
        <v>820604</v>
      </c>
      <c r="L4105" s="2">
        <v>746891</v>
      </c>
      <c r="N4105" s="2">
        <v>19</v>
      </c>
      <c r="P4105" s="2" t="s">
        <v>108</v>
      </c>
      <c r="S4105" s="2" t="s">
        <v>109</v>
      </c>
      <c r="T4105" s="2" t="s">
        <v>110</v>
      </c>
      <c r="U4105" s="2" t="s">
        <v>111</v>
      </c>
      <c r="V4105" s="2">
        <v>25</v>
      </c>
      <c r="Y4105" s="2">
        <f t="shared" si="1047"/>
        <v>7.9577471545947667</v>
      </c>
      <c r="AB4105" s="2">
        <v>7.9577471549999999</v>
      </c>
      <c r="AC4105" s="2">
        <f t="shared" si="1048"/>
        <v>4.9735919716217296E-3</v>
      </c>
      <c r="AD4105" s="2">
        <v>0.90451733032701398</v>
      </c>
      <c r="AE4105" s="2">
        <f t="shared" si="1053"/>
        <v>0.54986143491840067</v>
      </c>
      <c r="AF4105" s="2">
        <v>40</v>
      </c>
      <c r="AG4105" s="4">
        <f t="shared" si="1054"/>
        <v>2.5</v>
      </c>
      <c r="AH4105" s="4">
        <f t="shared" si="1055"/>
        <v>3.0498614349184008</v>
      </c>
      <c r="AI4105" s="5">
        <f t="shared" si="1056"/>
        <v>1.5249307174592004</v>
      </c>
      <c r="AJ4105" s="2">
        <f t="shared" si="1049"/>
        <v>1.7904931097838226E-2</v>
      </c>
      <c r="AK4105" s="2">
        <f t="shared" si="1050"/>
        <v>1.4920775914865188E-2</v>
      </c>
      <c r="AL4105" s="2">
        <v>4</v>
      </c>
      <c r="AM4105" s="2">
        <v>4</v>
      </c>
      <c r="AN4105" s="2">
        <f t="shared" si="1051"/>
        <v>8</v>
      </c>
      <c r="AO4105" s="2">
        <f t="shared" si="1052"/>
        <v>1.6</v>
      </c>
      <c r="AP4105" s="2">
        <v>6</v>
      </c>
      <c r="AQ4105" s="2">
        <v>5</v>
      </c>
      <c r="AR4105" s="2">
        <v>0</v>
      </c>
      <c r="AS4105" s="2" t="s">
        <v>78</v>
      </c>
      <c r="AT4105" s="2">
        <v>4</v>
      </c>
      <c r="AV4105" s="2" t="s">
        <v>115</v>
      </c>
      <c r="AW4105" s="2" t="str">
        <f t="shared" si="1057"/>
        <v>Arbolitos</v>
      </c>
      <c r="AX4105" s="2" t="str">
        <f t="shared" si="1062"/>
        <v>Latizal alto</v>
      </c>
      <c r="AY4105" s="2">
        <v>1910</v>
      </c>
      <c r="AZ4105" s="4">
        <f t="shared" si="1058"/>
        <v>5.2356020942408384E-2</v>
      </c>
      <c r="BA4105" s="4">
        <v>33.270446189313013</v>
      </c>
      <c r="BB4105" s="4">
        <f t="shared" si="1059"/>
        <v>1.4948978872484508E-2</v>
      </c>
      <c r="BC4105" s="4">
        <f t="shared" si="1060"/>
        <v>6.7304999814892894E-2</v>
      </c>
      <c r="BD4105" s="4">
        <f t="shared" si="1061"/>
        <v>3.3652499907446447E-2</v>
      </c>
    </row>
    <row r="4106" spans="1:56" x14ac:dyDescent="0.25">
      <c r="A4106" s="2">
        <v>126</v>
      </c>
      <c r="B4106" s="2" t="s">
        <v>122</v>
      </c>
      <c r="C4106" s="2" t="s">
        <v>1006</v>
      </c>
      <c r="D4106" s="2" t="s">
        <v>515</v>
      </c>
      <c r="E4106" s="2" t="s">
        <v>221</v>
      </c>
      <c r="F4106" s="2" t="s">
        <v>59</v>
      </c>
      <c r="G4106" s="2" t="s">
        <v>516</v>
      </c>
      <c r="H4106" s="2" t="s">
        <v>402</v>
      </c>
      <c r="J4106" s="3">
        <v>42209</v>
      </c>
      <c r="K4106" s="2">
        <v>820604</v>
      </c>
      <c r="L4106" s="2">
        <v>746891</v>
      </c>
      <c r="N4106" s="2">
        <v>17</v>
      </c>
      <c r="P4106" s="2" t="s">
        <v>108</v>
      </c>
      <c r="S4106" s="2" t="s">
        <v>109</v>
      </c>
      <c r="T4106" s="2" t="s">
        <v>110</v>
      </c>
      <c r="U4106" s="2" t="s">
        <v>111</v>
      </c>
      <c r="V4106" s="2">
        <v>26</v>
      </c>
      <c r="Y4106" s="2">
        <f t="shared" si="1047"/>
        <v>8.2760570407785572</v>
      </c>
      <c r="AB4106" s="2">
        <v>8.2760570409999996</v>
      </c>
      <c r="AC4106" s="2">
        <f t="shared" si="1048"/>
        <v>5.3794370765060618E-3</v>
      </c>
      <c r="AD4106" s="2">
        <v>0.90451733032701398</v>
      </c>
      <c r="AE4106" s="2">
        <f t="shared" si="1053"/>
        <v>0.59473012800774205</v>
      </c>
      <c r="AF4106" s="2">
        <v>40</v>
      </c>
      <c r="AG4106" s="4">
        <f t="shared" si="1054"/>
        <v>2.5</v>
      </c>
      <c r="AH4106" s="4">
        <f t="shared" si="1055"/>
        <v>3.0947301280077419</v>
      </c>
      <c r="AI4106" s="5">
        <f t="shared" si="1056"/>
        <v>1.547365064003871</v>
      </c>
      <c r="AJ4106" s="2">
        <f t="shared" si="1049"/>
        <v>2.2593635721325462E-2</v>
      </c>
      <c r="AK4106" s="2">
        <f t="shared" si="1050"/>
        <v>6.4553244918072743E-4</v>
      </c>
      <c r="AL4106" s="2">
        <v>6</v>
      </c>
      <c r="AM4106" s="2">
        <v>7</v>
      </c>
      <c r="AN4106" s="2">
        <f t="shared" si="1051"/>
        <v>21</v>
      </c>
      <c r="AO4106" s="2">
        <f t="shared" si="1052"/>
        <v>4.2</v>
      </c>
      <c r="AP4106" s="2">
        <v>7</v>
      </c>
      <c r="AQ4106" s="2">
        <v>0.2</v>
      </c>
      <c r="AR4106" s="2">
        <v>0</v>
      </c>
      <c r="AS4106" s="2" t="s">
        <v>78</v>
      </c>
      <c r="AT4106" s="2">
        <v>4</v>
      </c>
      <c r="AV4106" s="2" t="s">
        <v>115</v>
      </c>
      <c r="AW4106" s="2" t="str">
        <f t="shared" si="1057"/>
        <v>Arbolitos</v>
      </c>
      <c r="AX4106" s="2" t="str">
        <f t="shared" si="1062"/>
        <v>Latizal alto</v>
      </c>
      <c r="AY4106" s="2">
        <v>1910</v>
      </c>
      <c r="AZ4106" s="4">
        <f t="shared" si="1058"/>
        <v>5.2356020942408384E-2</v>
      </c>
      <c r="BA4106" s="4">
        <v>33.270446189313013</v>
      </c>
      <c r="BB4106" s="4">
        <f t="shared" si="1059"/>
        <v>1.6168815548479241E-2</v>
      </c>
      <c r="BC4106" s="4">
        <f t="shared" si="1060"/>
        <v>6.8524836490887628E-2</v>
      </c>
      <c r="BD4106" s="4">
        <f t="shared" si="1061"/>
        <v>3.4262418245443814E-2</v>
      </c>
    </row>
    <row r="4107" spans="1:56" x14ac:dyDescent="0.25">
      <c r="A4107" s="2">
        <v>126</v>
      </c>
      <c r="B4107" s="2" t="s">
        <v>122</v>
      </c>
      <c r="C4107" s="2" t="s">
        <v>1006</v>
      </c>
      <c r="D4107" s="2" t="s">
        <v>515</v>
      </c>
      <c r="E4107" s="2" t="s">
        <v>221</v>
      </c>
      <c r="F4107" s="2" t="s">
        <v>59</v>
      </c>
      <c r="G4107" s="2" t="s">
        <v>516</v>
      </c>
      <c r="H4107" s="2" t="s">
        <v>402</v>
      </c>
      <c r="J4107" s="3">
        <v>42209</v>
      </c>
      <c r="K4107" s="2">
        <v>820604</v>
      </c>
      <c r="L4107" s="2">
        <v>746891</v>
      </c>
      <c r="N4107" s="2">
        <v>12</v>
      </c>
      <c r="P4107" s="2" t="s">
        <v>108</v>
      </c>
      <c r="S4107" s="2" t="s">
        <v>109</v>
      </c>
      <c r="T4107" s="2" t="s">
        <v>110</v>
      </c>
      <c r="U4107" s="2" t="s">
        <v>111</v>
      </c>
      <c r="V4107" s="2">
        <v>27</v>
      </c>
      <c r="Y4107" s="2">
        <f t="shared" si="1047"/>
        <v>8.5943669269623477</v>
      </c>
      <c r="AB4107" s="2">
        <v>8.5943669269999994</v>
      </c>
      <c r="AC4107" s="2">
        <f t="shared" si="1048"/>
        <v>5.8011976756995841E-3</v>
      </c>
      <c r="AD4107" s="2">
        <v>0.90451733032701398</v>
      </c>
      <c r="AE4107" s="2">
        <f t="shared" si="1053"/>
        <v>0.64135837768882242</v>
      </c>
      <c r="AF4107" s="2">
        <v>40</v>
      </c>
      <c r="AG4107" s="4">
        <f t="shared" si="1054"/>
        <v>2.5</v>
      </c>
      <c r="AH4107" s="4">
        <f t="shared" si="1055"/>
        <v>3.1413583776888223</v>
      </c>
      <c r="AI4107" s="5">
        <f t="shared" si="1056"/>
        <v>1.5706791888444112</v>
      </c>
      <c r="AJ4107" s="2">
        <f t="shared" si="1049"/>
        <v>2.0884311632518502E-2</v>
      </c>
      <c r="AK4107" s="2">
        <f t="shared" si="1050"/>
        <v>6.9614372108395004E-3</v>
      </c>
      <c r="AL4107" s="2">
        <v>4</v>
      </c>
      <c r="AM4107" s="2">
        <v>4</v>
      </c>
      <c r="AN4107" s="2">
        <f t="shared" si="1051"/>
        <v>8</v>
      </c>
      <c r="AO4107" s="2">
        <f t="shared" si="1052"/>
        <v>1.6</v>
      </c>
      <c r="AP4107" s="2">
        <v>6</v>
      </c>
      <c r="AQ4107" s="2">
        <v>2</v>
      </c>
      <c r="AR4107" s="2">
        <v>0</v>
      </c>
      <c r="AS4107" s="2" t="s">
        <v>78</v>
      </c>
      <c r="AT4107" s="2">
        <v>4</v>
      </c>
      <c r="AV4107" s="2" t="s">
        <v>115</v>
      </c>
      <c r="AW4107" s="2" t="str">
        <f t="shared" si="1057"/>
        <v>Arbolitos</v>
      </c>
      <c r="AX4107" s="2" t="str">
        <f t="shared" si="1062"/>
        <v>Latizal alto</v>
      </c>
      <c r="AY4107" s="2">
        <v>1910</v>
      </c>
      <c r="AZ4107" s="4">
        <f t="shared" si="1058"/>
        <v>5.2356020942408384E-2</v>
      </c>
      <c r="BA4107" s="4">
        <v>33.270446189313013</v>
      </c>
      <c r="BB4107" s="4">
        <f t="shared" si="1059"/>
        <v>1.7436488956865927E-2</v>
      </c>
      <c r="BC4107" s="4">
        <f t="shared" si="1060"/>
        <v>6.979250989927431E-2</v>
      </c>
      <c r="BD4107" s="4">
        <f t="shared" si="1061"/>
        <v>3.4896254949637155E-2</v>
      </c>
    </row>
    <row r="4108" spans="1:56" x14ac:dyDescent="0.25">
      <c r="A4108" s="2">
        <v>126</v>
      </c>
      <c r="B4108" s="2" t="s">
        <v>122</v>
      </c>
      <c r="C4108" s="2" t="s">
        <v>1006</v>
      </c>
      <c r="D4108" s="2" t="s">
        <v>515</v>
      </c>
      <c r="E4108" s="2" t="s">
        <v>221</v>
      </c>
      <c r="F4108" s="2" t="s">
        <v>59</v>
      </c>
      <c r="G4108" s="2" t="s">
        <v>516</v>
      </c>
      <c r="H4108" s="2" t="s">
        <v>402</v>
      </c>
      <c r="J4108" s="3">
        <v>42209</v>
      </c>
      <c r="K4108" s="2">
        <v>820604</v>
      </c>
      <c r="L4108" s="2">
        <v>746891</v>
      </c>
      <c r="N4108" s="2">
        <v>22</v>
      </c>
      <c r="P4108" s="2" t="s">
        <v>108</v>
      </c>
      <c r="S4108" s="2" t="s">
        <v>109</v>
      </c>
      <c r="T4108" s="2" t="s">
        <v>110</v>
      </c>
      <c r="U4108" s="2" t="s">
        <v>111</v>
      </c>
      <c r="V4108" s="2">
        <v>28</v>
      </c>
      <c r="Y4108" s="2">
        <f t="shared" si="1047"/>
        <v>8.91267681314614</v>
      </c>
      <c r="AB4108" s="2">
        <v>8.9126768129999991</v>
      </c>
      <c r="AC4108" s="2">
        <f t="shared" si="1048"/>
        <v>6.2388737692022998E-3</v>
      </c>
      <c r="AD4108" s="2">
        <v>0.90451733032701398</v>
      </c>
      <c r="AE4108" s="2">
        <f t="shared" si="1053"/>
        <v>0.68974618396164211</v>
      </c>
      <c r="AF4108" s="2">
        <v>40</v>
      </c>
      <c r="AG4108" s="4">
        <f t="shared" si="1054"/>
        <v>2.5</v>
      </c>
      <c r="AH4108" s="4">
        <f t="shared" si="1055"/>
        <v>3.1897461839616419</v>
      </c>
      <c r="AI4108" s="5">
        <f t="shared" si="1056"/>
        <v>1.5948730919808209</v>
      </c>
      <c r="AJ4108" s="2">
        <f t="shared" si="1049"/>
        <v>2.6203269830649658E-2</v>
      </c>
      <c r="AK4108" s="2">
        <f t="shared" si="1050"/>
        <v>5.6149863922820703E-3</v>
      </c>
      <c r="AL4108" s="2">
        <v>3</v>
      </c>
      <c r="AM4108" s="2">
        <v>3</v>
      </c>
      <c r="AN4108" s="2">
        <f t="shared" si="1051"/>
        <v>4.5</v>
      </c>
      <c r="AO4108" s="2">
        <f t="shared" si="1052"/>
        <v>0.89999999999999991</v>
      </c>
      <c r="AP4108" s="2">
        <v>7</v>
      </c>
      <c r="AQ4108" s="2">
        <v>1.5</v>
      </c>
      <c r="AR4108" s="2">
        <v>0</v>
      </c>
      <c r="AS4108" s="2" t="s">
        <v>78</v>
      </c>
      <c r="AT4108" s="2">
        <v>4</v>
      </c>
      <c r="AV4108" s="2" t="s">
        <v>115</v>
      </c>
      <c r="AW4108" s="2" t="str">
        <f t="shared" si="1057"/>
        <v>Arbolitos</v>
      </c>
      <c r="AX4108" s="2" t="str">
        <f t="shared" si="1062"/>
        <v>Latizal alto</v>
      </c>
      <c r="AY4108" s="2">
        <v>1910</v>
      </c>
      <c r="AZ4108" s="4">
        <f t="shared" si="1058"/>
        <v>5.2356020942408384E-2</v>
      </c>
      <c r="BA4108" s="4">
        <v>33.270446189313013</v>
      </c>
      <c r="BB4108" s="4">
        <f t="shared" si="1059"/>
        <v>1.8751999097644575E-2</v>
      </c>
      <c r="BC4108" s="4">
        <f t="shared" si="1060"/>
        <v>7.1108020040052955E-2</v>
      </c>
      <c r="BD4108" s="4">
        <f t="shared" si="1061"/>
        <v>3.5554010020026477E-2</v>
      </c>
    </row>
    <row r="4109" spans="1:56" x14ac:dyDescent="0.25">
      <c r="A4109" s="2">
        <v>126</v>
      </c>
      <c r="B4109" s="2" t="s">
        <v>122</v>
      </c>
      <c r="C4109" s="2" t="s">
        <v>1006</v>
      </c>
      <c r="D4109" s="2" t="s">
        <v>515</v>
      </c>
      <c r="E4109" s="2" t="s">
        <v>221</v>
      </c>
      <c r="F4109" s="2" t="s">
        <v>59</v>
      </c>
      <c r="G4109" s="2" t="s">
        <v>516</v>
      </c>
      <c r="H4109" s="2" t="s">
        <v>402</v>
      </c>
      <c r="J4109" s="3">
        <v>42209</v>
      </c>
      <c r="K4109" s="2">
        <v>820604</v>
      </c>
      <c r="L4109" s="2">
        <v>746891</v>
      </c>
      <c r="N4109" s="2">
        <v>26</v>
      </c>
      <c r="P4109" s="2" t="s">
        <v>108</v>
      </c>
      <c r="S4109" s="2" t="s">
        <v>109</v>
      </c>
      <c r="T4109" s="2" t="s">
        <v>110</v>
      </c>
      <c r="U4109" s="2" t="s">
        <v>111</v>
      </c>
      <c r="V4109" s="2">
        <v>28</v>
      </c>
      <c r="Y4109" s="2">
        <f t="shared" si="1047"/>
        <v>8.91267681314614</v>
      </c>
      <c r="AB4109" s="2">
        <v>8.9126768129999991</v>
      </c>
      <c r="AC4109" s="2">
        <f t="shared" si="1048"/>
        <v>6.2388737692022998E-3</v>
      </c>
      <c r="AD4109" s="2">
        <v>0.90451733032701398</v>
      </c>
      <c r="AE4109" s="2">
        <f t="shared" si="1053"/>
        <v>0.68974618396164211</v>
      </c>
      <c r="AF4109" s="2">
        <v>40</v>
      </c>
      <c r="AG4109" s="4">
        <f t="shared" si="1054"/>
        <v>2.5</v>
      </c>
      <c r="AH4109" s="4">
        <f t="shared" si="1055"/>
        <v>3.1897461839616419</v>
      </c>
      <c r="AI4109" s="5">
        <f t="shared" si="1056"/>
        <v>1.5948730919808209</v>
      </c>
      <c r="AJ4109" s="2">
        <f t="shared" si="1049"/>
        <v>2.2459945569128281E-2</v>
      </c>
      <c r="AK4109" s="2">
        <f t="shared" si="1050"/>
        <v>1.1229972784564141E-2</v>
      </c>
      <c r="AL4109" s="2">
        <v>4</v>
      </c>
      <c r="AM4109" s="2">
        <v>4</v>
      </c>
      <c r="AN4109" s="2">
        <f t="shared" si="1051"/>
        <v>8</v>
      </c>
      <c r="AO4109" s="2">
        <f t="shared" si="1052"/>
        <v>1.6</v>
      </c>
      <c r="AP4109" s="2">
        <v>6</v>
      </c>
      <c r="AQ4109" s="2">
        <v>3</v>
      </c>
      <c r="AR4109" s="2">
        <v>0</v>
      </c>
      <c r="AS4109" s="2" t="s">
        <v>78</v>
      </c>
      <c r="AT4109" s="2">
        <v>4</v>
      </c>
      <c r="AV4109" s="2" t="s">
        <v>115</v>
      </c>
      <c r="AW4109" s="2" t="str">
        <f t="shared" si="1057"/>
        <v>Arbolitos</v>
      </c>
      <c r="AX4109" s="2" t="str">
        <f t="shared" si="1062"/>
        <v>Latizal alto</v>
      </c>
      <c r="AY4109" s="2">
        <v>1910</v>
      </c>
      <c r="AZ4109" s="4">
        <f t="shared" si="1058"/>
        <v>5.2356020942408384E-2</v>
      </c>
      <c r="BA4109" s="4">
        <v>33.270446189313013</v>
      </c>
      <c r="BB4109" s="4">
        <f t="shared" si="1059"/>
        <v>1.8751999097644575E-2</v>
      </c>
      <c r="BC4109" s="4">
        <f t="shared" si="1060"/>
        <v>7.1108020040052955E-2</v>
      </c>
      <c r="BD4109" s="4">
        <f t="shared" si="1061"/>
        <v>3.5554010020026477E-2</v>
      </c>
    </row>
    <row r="4110" spans="1:56" x14ac:dyDescent="0.25">
      <c r="A4110" s="2">
        <v>126</v>
      </c>
      <c r="B4110" s="2" t="s">
        <v>122</v>
      </c>
      <c r="C4110" s="2" t="s">
        <v>1006</v>
      </c>
      <c r="D4110" s="2" t="s">
        <v>515</v>
      </c>
      <c r="E4110" s="2" t="s">
        <v>221</v>
      </c>
      <c r="F4110" s="2" t="s">
        <v>59</v>
      </c>
      <c r="G4110" s="2" t="s">
        <v>516</v>
      </c>
      <c r="H4110" s="2" t="s">
        <v>402</v>
      </c>
      <c r="J4110" s="3">
        <v>42209</v>
      </c>
      <c r="K4110" s="2">
        <v>820604</v>
      </c>
      <c r="L4110" s="2">
        <v>746891</v>
      </c>
      <c r="N4110" s="2">
        <v>28</v>
      </c>
      <c r="P4110" s="2" t="s">
        <v>108</v>
      </c>
      <c r="S4110" s="2" t="s">
        <v>109</v>
      </c>
      <c r="T4110" s="2" t="s">
        <v>110</v>
      </c>
      <c r="U4110" s="2" t="s">
        <v>111</v>
      </c>
      <c r="V4110" s="2">
        <v>31</v>
      </c>
      <c r="Y4110" s="2">
        <f t="shared" si="1047"/>
        <v>9.8676064716975116</v>
      </c>
      <c r="AB4110" s="2">
        <v>9.8676064720000003</v>
      </c>
      <c r="AC4110" s="2">
        <f t="shared" si="1048"/>
        <v>7.6473950155655709E-3</v>
      </c>
      <c r="AD4110" s="2">
        <v>0.90451733032701398</v>
      </c>
      <c r="AE4110" s="2">
        <f t="shared" si="1053"/>
        <v>0.84546694233053277</v>
      </c>
      <c r="AF4110" s="2">
        <v>40</v>
      </c>
      <c r="AG4110" s="4">
        <f t="shared" si="1054"/>
        <v>2.5</v>
      </c>
      <c r="AH4110" s="4">
        <f t="shared" si="1055"/>
        <v>3.3454669423305328</v>
      </c>
      <c r="AI4110" s="5">
        <f t="shared" si="1056"/>
        <v>1.6727334711652664</v>
      </c>
      <c r="AJ4110" s="2">
        <f t="shared" si="1049"/>
        <v>4.1295933084054083E-2</v>
      </c>
      <c r="AK4110" s="2">
        <f t="shared" si="1050"/>
        <v>9.1768740186786851E-3</v>
      </c>
      <c r="AL4110" s="2">
        <v>5</v>
      </c>
      <c r="AM4110" s="2">
        <v>5</v>
      </c>
      <c r="AN4110" s="2">
        <f t="shared" si="1051"/>
        <v>12.5</v>
      </c>
      <c r="AO4110" s="2">
        <f t="shared" si="1052"/>
        <v>2.5</v>
      </c>
      <c r="AP4110" s="2">
        <v>9</v>
      </c>
      <c r="AQ4110" s="2">
        <v>2</v>
      </c>
      <c r="AR4110" s="2">
        <v>0</v>
      </c>
      <c r="AS4110" s="2" t="s">
        <v>78</v>
      </c>
      <c r="AT4110" s="2">
        <v>4</v>
      </c>
      <c r="AV4110" s="2" t="s">
        <v>115</v>
      </c>
      <c r="AW4110" s="2" t="str">
        <f t="shared" si="1057"/>
        <v>Arbolitos</v>
      </c>
      <c r="AX4110" s="2" t="str">
        <f t="shared" si="1062"/>
        <v>Latizal alto</v>
      </c>
      <c r="AY4110" s="2">
        <v>1910</v>
      </c>
      <c r="AZ4110" s="4">
        <f t="shared" si="1058"/>
        <v>5.2356020942408384E-2</v>
      </c>
      <c r="BA4110" s="4">
        <v>33.270446189313013</v>
      </c>
      <c r="BB4110" s="4">
        <f t="shared" si="1059"/>
        <v>2.2985549914332177E-2</v>
      </c>
      <c r="BC4110" s="4">
        <f t="shared" si="1060"/>
        <v>7.5341570856740564E-2</v>
      </c>
      <c r="BD4110" s="4">
        <f t="shared" si="1061"/>
        <v>3.7670785428370282E-2</v>
      </c>
    </row>
    <row r="4111" spans="1:56" x14ac:dyDescent="0.25">
      <c r="A4111" s="2">
        <v>126</v>
      </c>
      <c r="B4111" s="2" t="s">
        <v>122</v>
      </c>
      <c r="C4111" s="2" t="s">
        <v>1006</v>
      </c>
      <c r="D4111" s="2" t="s">
        <v>515</v>
      </c>
      <c r="E4111" s="2" t="s">
        <v>221</v>
      </c>
      <c r="F4111" s="2" t="s">
        <v>59</v>
      </c>
      <c r="G4111" s="2" t="s">
        <v>516</v>
      </c>
      <c r="H4111" s="2" t="s">
        <v>402</v>
      </c>
      <c r="J4111" s="3">
        <v>42209</v>
      </c>
      <c r="K4111" s="2">
        <v>820604</v>
      </c>
      <c r="L4111" s="2">
        <v>746891</v>
      </c>
      <c r="N4111" s="2">
        <v>21</v>
      </c>
      <c r="P4111" s="2" t="s">
        <v>108</v>
      </c>
      <c r="S4111" s="2" t="s">
        <v>109</v>
      </c>
      <c r="T4111" s="2" t="s">
        <v>110</v>
      </c>
      <c r="U4111" s="2" t="s">
        <v>111</v>
      </c>
      <c r="V4111" s="2">
        <v>32</v>
      </c>
      <c r="Y4111" s="2">
        <f t="shared" si="1047"/>
        <v>10.185916357881302</v>
      </c>
      <c r="AB4111" s="2">
        <v>10.18591636</v>
      </c>
      <c r="AC4111" s="2">
        <f t="shared" si="1048"/>
        <v>8.148733086305043E-3</v>
      </c>
      <c r="AD4111" s="2">
        <v>0.90451733032701398</v>
      </c>
      <c r="AE4111" s="2">
        <f t="shared" si="1053"/>
        <v>0.90089297497030785</v>
      </c>
      <c r="AF4111" s="2">
        <v>40</v>
      </c>
      <c r="AG4111" s="4">
        <f t="shared" si="1054"/>
        <v>2.5</v>
      </c>
      <c r="AH4111" s="4">
        <f t="shared" si="1055"/>
        <v>3.4008929749703078</v>
      </c>
      <c r="AI4111" s="5">
        <f t="shared" si="1056"/>
        <v>1.7004464874851539</v>
      </c>
      <c r="AJ4111" s="2">
        <f t="shared" si="1049"/>
        <v>2.933543911069815E-2</v>
      </c>
      <c r="AK4111" s="2">
        <f t="shared" si="1050"/>
        <v>1.9556959407132101E-2</v>
      </c>
      <c r="AL4111" s="2">
        <v>4</v>
      </c>
      <c r="AM4111" s="2">
        <v>3</v>
      </c>
      <c r="AN4111" s="2">
        <f t="shared" si="1051"/>
        <v>6</v>
      </c>
      <c r="AO4111" s="2">
        <f t="shared" si="1052"/>
        <v>1.2</v>
      </c>
      <c r="AP4111" s="2">
        <v>6</v>
      </c>
      <c r="AQ4111" s="2">
        <v>4</v>
      </c>
      <c r="AR4111" s="2">
        <v>0</v>
      </c>
      <c r="AS4111" s="2" t="s">
        <v>78</v>
      </c>
      <c r="AT4111" s="2">
        <v>4</v>
      </c>
      <c r="AV4111" s="2" t="s">
        <v>115</v>
      </c>
      <c r="AW4111" s="2" t="str">
        <f t="shared" si="1057"/>
        <v>Arbolitos</v>
      </c>
      <c r="AX4111" s="2" t="str">
        <f t="shared" si="1062"/>
        <v>I</v>
      </c>
      <c r="AY4111" s="2">
        <v>1910</v>
      </c>
      <c r="AZ4111" s="4">
        <f t="shared" si="1058"/>
        <v>5.2356020942408384E-2</v>
      </c>
      <c r="BA4111" s="4">
        <v>33.270446189313013</v>
      </c>
      <c r="BB4111" s="4">
        <f t="shared" si="1059"/>
        <v>2.4492406984678621E-2</v>
      </c>
      <c r="BC4111" s="4">
        <f t="shared" si="1060"/>
        <v>7.6848427927087001E-2</v>
      </c>
      <c r="BD4111" s="4">
        <f t="shared" si="1061"/>
        <v>3.8424213963543501E-2</v>
      </c>
    </row>
    <row r="4112" spans="1:56" x14ac:dyDescent="0.25">
      <c r="A4112" s="2">
        <v>126</v>
      </c>
      <c r="B4112" s="2" t="s">
        <v>122</v>
      </c>
      <c r="C4112" s="2" t="s">
        <v>1006</v>
      </c>
      <c r="D4112" s="2" t="s">
        <v>515</v>
      </c>
      <c r="E4112" s="2" t="s">
        <v>221</v>
      </c>
      <c r="F4112" s="2" t="s">
        <v>59</v>
      </c>
      <c r="G4112" s="2" t="s">
        <v>516</v>
      </c>
      <c r="H4112" s="2" t="s">
        <v>402</v>
      </c>
      <c r="J4112" s="3">
        <v>42209</v>
      </c>
      <c r="K4112" s="2">
        <v>820604</v>
      </c>
      <c r="L4112" s="2">
        <v>746891</v>
      </c>
      <c r="N4112" s="2">
        <v>10</v>
      </c>
      <c r="P4112" s="2" t="s">
        <v>108</v>
      </c>
      <c r="S4112" s="2" t="s">
        <v>109</v>
      </c>
      <c r="T4112" s="2" t="s">
        <v>110</v>
      </c>
      <c r="U4112" s="2" t="s">
        <v>111</v>
      </c>
      <c r="V4112" s="2">
        <v>33</v>
      </c>
      <c r="Y4112" s="2">
        <f t="shared" si="1047"/>
        <v>10.504226244065093</v>
      </c>
      <c r="AB4112" s="2">
        <v>10.504226239999999</v>
      </c>
      <c r="AC4112" s="2">
        <f t="shared" si="1048"/>
        <v>8.6659866513537007E-3</v>
      </c>
      <c r="AD4112" s="2">
        <v>0.90451733032701398</v>
      </c>
      <c r="AE4112" s="2">
        <f t="shared" si="1053"/>
        <v>0.95807856420182125</v>
      </c>
      <c r="AF4112" s="2">
        <v>40</v>
      </c>
      <c r="AG4112" s="4">
        <f t="shared" si="1054"/>
        <v>2.5</v>
      </c>
      <c r="AH4112" s="4">
        <f t="shared" si="1055"/>
        <v>3.4580785642018212</v>
      </c>
      <c r="AI4112" s="5">
        <f t="shared" si="1056"/>
        <v>1.7290392821009106</v>
      </c>
      <c r="AJ4112" s="2">
        <f t="shared" si="1049"/>
        <v>3.6397143935685543E-2</v>
      </c>
      <c r="AK4112" s="2">
        <f t="shared" si="1050"/>
        <v>2.0798367963248882E-2</v>
      </c>
      <c r="AL4112" s="2">
        <v>4</v>
      </c>
      <c r="AM4112" s="2">
        <v>4</v>
      </c>
      <c r="AN4112" s="2">
        <f t="shared" si="1051"/>
        <v>8</v>
      </c>
      <c r="AO4112" s="2">
        <f t="shared" si="1052"/>
        <v>1.6</v>
      </c>
      <c r="AP4112" s="2">
        <v>7</v>
      </c>
      <c r="AQ4112" s="2">
        <v>4</v>
      </c>
      <c r="AR4112" s="2">
        <v>0</v>
      </c>
      <c r="AS4112" s="2" t="s">
        <v>79</v>
      </c>
      <c r="AT4112" s="2">
        <v>3</v>
      </c>
      <c r="AV4112" s="2" t="s">
        <v>115</v>
      </c>
      <c r="AW4112" s="2" t="str">
        <f t="shared" si="1057"/>
        <v>Arbolitos</v>
      </c>
      <c r="AX4112" s="2" t="str">
        <f t="shared" si="1062"/>
        <v>I</v>
      </c>
      <c r="AY4112" s="2">
        <v>1910</v>
      </c>
      <c r="AZ4112" s="4">
        <f t="shared" si="1058"/>
        <v>5.2356020942408384E-2</v>
      </c>
      <c r="BA4112" s="4">
        <v>33.270446189313013</v>
      </c>
      <c r="BB4112" s="4">
        <f t="shared" si="1059"/>
        <v>2.6047100787417003E-2</v>
      </c>
      <c r="BC4112" s="4">
        <f t="shared" si="1060"/>
        <v>7.8403121729825387E-2</v>
      </c>
      <c r="BD4112" s="4">
        <f t="shared" si="1061"/>
        <v>3.9201560864912693E-2</v>
      </c>
    </row>
    <row r="4113" spans="1:56" x14ac:dyDescent="0.25">
      <c r="A4113" s="2">
        <v>126</v>
      </c>
      <c r="B4113" s="2" t="s">
        <v>122</v>
      </c>
      <c r="C4113" s="2" t="s">
        <v>1006</v>
      </c>
      <c r="D4113" s="2" t="s">
        <v>515</v>
      </c>
      <c r="E4113" s="2" t="s">
        <v>221</v>
      </c>
      <c r="F4113" s="2" t="s">
        <v>59</v>
      </c>
      <c r="G4113" s="2" t="s">
        <v>516</v>
      </c>
      <c r="H4113" s="2" t="s">
        <v>402</v>
      </c>
      <c r="J4113" s="3">
        <v>42209</v>
      </c>
      <c r="K4113" s="2">
        <v>820604</v>
      </c>
      <c r="L4113" s="2">
        <v>746891</v>
      </c>
      <c r="N4113" s="2">
        <v>13</v>
      </c>
      <c r="P4113" s="2" t="s">
        <v>108</v>
      </c>
      <c r="S4113" s="2" t="s">
        <v>109</v>
      </c>
      <c r="T4113" s="2" t="s">
        <v>110</v>
      </c>
      <c r="U4113" s="2" t="s">
        <v>111</v>
      </c>
      <c r="V4113" s="2">
        <v>34</v>
      </c>
      <c r="Y4113" s="2">
        <f t="shared" si="1047"/>
        <v>10.822536130248883</v>
      </c>
      <c r="AB4113" s="2">
        <v>10.82253613</v>
      </c>
      <c r="AC4113" s="2">
        <f t="shared" si="1048"/>
        <v>9.1991557107115509E-3</v>
      </c>
      <c r="AD4113" s="2">
        <v>0.90451733032701398</v>
      </c>
      <c r="AE4113" s="2">
        <f t="shared" si="1053"/>
        <v>1.0170237100250739</v>
      </c>
      <c r="AF4113" s="2">
        <v>40</v>
      </c>
      <c r="AG4113" s="4">
        <f t="shared" si="1054"/>
        <v>2.5</v>
      </c>
      <c r="AH4113" s="4">
        <f t="shared" si="1055"/>
        <v>3.5170237100250739</v>
      </c>
      <c r="AI4113" s="5">
        <f t="shared" si="1056"/>
        <v>1.7585118550125369</v>
      </c>
      <c r="AJ4113" s="2">
        <f t="shared" si="1049"/>
        <v>4.4155947411415444E-2</v>
      </c>
      <c r="AK4113" s="2">
        <f t="shared" si="1050"/>
        <v>1.3798733566067327E-2</v>
      </c>
      <c r="AL4113" s="2">
        <v>3</v>
      </c>
      <c r="AM4113" s="2">
        <v>5</v>
      </c>
      <c r="AN4113" s="2">
        <f t="shared" si="1051"/>
        <v>7.5</v>
      </c>
      <c r="AO4113" s="2">
        <f t="shared" si="1052"/>
        <v>1.5</v>
      </c>
      <c r="AP4113" s="2">
        <v>8</v>
      </c>
      <c r="AQ4113" s="2">
        <v>2.5</v>
      </c>
      <c r="AR4113" s="2">
        <v>0</v>
      </c>
      <c r="AS4113" s="2" t="s">
        <v>79</v>
      </c>
      <c r="AT4113" s="2">
        <v>3</v>
      </c>
      <c r="AV4113" s="2" t="s">
        <v>115</v>
      </c>
      <c r="AW4113" s="2" t="str">
        <f t="shared" si="1057"/>
        <v>Arbolitos</v>
      </c>
      <c r="AX4113" s="2" t="str">
        <f t="shared" si="1062"/>
        <v>I</v>
      </c>
      <c r="AY4113" s="2">
        <v>1910</v>
      </c>
      <c r="AZ4113" s="4">
        <f t="shared" si="1058"/>
        <v>5.2356020942408384E-2</v>
      </c>
      <c r="BA4113" s="4">
        <v>33.270446189313013</v>
      </c>
      <c r="BB4113" s="4">
        <f t="shared" si="1059"/>
        <v>2.7649631322547347E-2</v>
      </c>
      <c r="BC4113" s="4">
        <f t="shared" si="1060"/>
        <v>8.0005652264955734E-2</v>
      </c>
      <c r="BD4113" s="4">
        <f t="shared" si="1061"/>
        <v>4.0002826132477867E-2</v>
      </c>
    </row>
    <row r="4114" spans="1:56" x14ac:dyDescent="0.25">
      <c r="A4114" s="2">
        <v>126</v>
      </c>
      <c r="B4114" s="2" t="s">
        <v>122</v>
      </c>
      <c r="C4114" s="2" t="s">
        <v>1006</v>
      </c>
      <c r="D4114" s="2" t="s">
        <v>515</v>
      </c>
      <c r="E4114" s="2" t="s">
        <v>221</v>
      </c>
      <c r="F4114" s="2" t="s">
        <v>59</v>
      </c>
      <c r="G4114" s="2" t="s">
        <v>516</v>
      </c>
      <c r="H4114" s="2" t="s">
        <v>402</v>
      </c>
      <c r="J4114" s="3">
        <v>42209</v>
      </c>
      <c r="K4114" s="2">
        <v>820604</v>
      </c>
      <c r="L4114" s="2">
        <v>746891</v>
      </c>
      <c r="N4114" s="2">
        <v>23</v>
      </c>
      <c r="P4114" s="2" t="s">
        <v>108</v>
      </c>
      <c r="S4114" s="2" t="s">
        <v>109</v>
      </c>
      <c r="T4114" s="2" t="s">
        <v>110</v>
      </c>
      <c r="U4114" s="2" t="s">
        <v>111</v>
      </c>
      <c r="V4114" s="2">
        <v>35</v>
      </c>
      <c r="Y4114" s="2">
        <f t="shared" si="1047"/>
        <v>11.140846016432674</v>
      </c>
      <c r="AB4114" s="2">
        <v>11.14084602</v>
      </c>
      <c r="AC4114" s="2">
        <f t="shared" si="1048"/>
        <v>9.7482402643785885E-3</v>
      </c>
      <c r="AD4114" s="2">
        <v>0.90451733032701398</v>
      </c>
      <c r="AE4114" s="2">
        <f t="shared" si="1053"/>
        <v>1.0777284124400652</v>
      </c>
      <c r="AF4114" s="2">
        <v>40</v>
      </c>
      <c r="AG4114" s="4">
        <f t="shared" si="1054"/>
        <v>2.5</v>
      </c>
      <c r="AH4114" s="4">
        <f t="shared" si="1055"/>
        <v>3.5777284124400652</v>
      </c>
      <c r="AI4114" s="5">
        <f t="shared" si="1056"/>
        <v>1.7888642062200326</v>
      </c>
      <c r="AJ4114" s="2">
        <f t="shared" si="1049"/>
        <v>5.8489441586271528E-2</v>
      </c>
      <c r="AK4114" s="2">
        <f t="shared" si="1050"/>
        <v>2.9244720793135764E-2</v>
      </c>
      <c r="AL4114" s="2">
        <v>4</v>
      </c>
      <c r="AM4114" s="2">
        <v>2</v>
      </c>
      <c r="AN4114" s="2">
        <f t="shared" si="1051"/>
        <v>4</v>
      </c>
      <c r="AO4114" s="2">
        <f t="shared" si="1052"/>
        <v>0.8</v>
      </c>
      <c r="AP4114" s="2">
        <v>10</v>
      </c>
      <c r="AQ4114" s="2">
        <v>5</v>
      </c>
      <c r="AR4114" s="2">
        <v>0</v>
      </c>
      <c r="AS4114" s="2" t="s">
        <v>78</v>
      </c>
      <c r="AT4114" s="2">
        <v>4</v>
      </c>
      <c r="AV4114" s="2" t="s">
        <v>115</v>
      </c>
      <c r="AW4114" s="2" t="str">
        <f t="shared" si="1057"/>
        <v>Arbolitos</v>
      </c>
      <c r="AX4114" s="2" t="str">
        <f t="shared" si="1062"/>
        <v>I</v>
      </c>
      <c r="AY4114" s="2">
        <v>1910</v>
      </c>
      <c r="AZ4114" s="4">
        <f t="shared" si="1058"/>
        <v>5.2356020942408384E-2</v>
      </c>
      <c r="BA4114" s="4">
        <v>33.270446189313013</v>
      </c>
      <c r="BB4114" s="4">
        <f t="shared" si="1059"/>
        <v>2.9299998590069633E-2</v>
      </c>
      <c r="BC4114" s="4">
        <f t="shared" si="1060"/>
        <v>8.1656019532478016E-2</v>
      </c>
      <c r="BD4114" s="4">
        <f t="shared" si="1061"/>
        <v>4.0828009766239008E-2</v>
      </c>
    </row>
    <row r="4115" spans="1:56" x14ac:dyDescent="0.25">
      <c r="A4115" s="2">
        <v>126</v>
      </c>
      <c r="B4115" s="2" t="s">
        <v>122</v>
      </c>
      <c r="C4115" s="2" t="s">
        <v>1006</v>
      </c>
      <c r="D4115" s="2" t="s">
        <v>515</v>
      </c>
      <c r="E4115" s="2" t="s">
        <v>221</v>
      </c>
      <c r="F4115" s="2" t="s">
        <v>59</v>
      </c>
      <c r="G4115" s="2" t="s">
        <v>516</v>
      </c>
      <c r="H4115" s="2" t="s">
        <v>402</v>
      </c>
      <c r="J4115" s="3">
        <v>42209</v>
      </c>
      <c r="K4115" s="2">
        <v>820604</v>
      </c>
      <c r="L4115" s="2">
        <v>746891</v>
      </c>
      <c r="N4115" s="2">
        <v>29</v>
      </c>
      <c r="P4115" s="2" t="s">
        <v>108</v>
      </c>
      <c r="S4115" s="2" t="s">
        <v>109</v>
      </c>
      <c r="T4115" s="2" t="s">
        <v>110</v>
      </c>
      <c r="U4115" s="2" t="s">
        <v>111</v>
      </c>
      <c r="V4115" s="2">
        <v>35</v>
      </c>
      <c r="Y4115" s="2">
        <f t="shared" si="1047"/>
        <v>11.140846016432674</v>
      </c>
      <c r="AB4115" s="2">
        <v>11.14084602</v>
      </c>
      <c r="AC4115" s="2">
        <f t="shared" si="1048"/>
        <v>9.7482402643785885E-3</v>
      </c>
      <c r="AD4115" s="2">
        <v>0.90451733032701398</v>
      </c>
      <c r="AE4115" s="2">
        <f t="shared" si="1053"/>
        <v>1.0777284124400652</v>
      </c>
      <c r="AF4115" s="2">
        <v>40</v>
      </c>
      <c r="AG4115" s="4">
        <f t="shared" si="1054"/>
        <v>2.5</v>
      </c>
      <c r="AH4115" s="4">
        <f t="shared" si="1055"/>
        <v>3.5777284124400652</v>
      </c>
      <c r="AI4115" s="5">
        <f t="shared" si="1056"/>
        <v>1.7888642062200326</v>
      </c>
      <c r="AJ4115" s="2">
        <f t="shared" si="1049"/>
        <v>4.6791553269017225E-2</v>
      </c>
      <c r="AK4115" s="2">
        <f t="shared" si="1050"/>
        <v>2.0471304555195035E-2</v>
      </c>
      <c r="AL4115" s="2">
        <v>4</v>
      </c>
      <c r="AM4115" s="2">
        <v>5</v>
      </c>
      <c r="AN4115" s="2">
        <f t="shared" si="1051"/>
        <v>10</v>
      </c>
      <c r="AO4115" s="2">
        <f t="shared" si="1052"/>
        <v>2</v>
      </c>
      <c r="AP4115" s="2">
        <v>8</v>
      </c>
      <c r="AQ4115" s="2">
        <v>3.5</v>
      </c>
      <c r="AR4115" s="2">
        <v>0</v>
      </c>
      <c r="AS4115" s="2" t="s">
        <v>78</v>
      </c>
      <c r="AT4115" s="2">
        <v>4</v>
      </c>
      <c r="AV4115" s="2" t="s">
        <v>115</v>
      </c>
      <c r="AW4115" s="2" t="str">
        <f t="shared" si="1057"/>
        <v>Arbolitos</v>
      </c>
      <c r="AX4115" s="2" t="str">
        <f t="shared" si="1062"/>
        <v>I</v>
      </c>
      <c r="AY4115" s="2">
        <v>1910</v>
      </c>
      <c r="AZ4115" s="4">
        <f t="shared" si="1058"/>
        <v>5.2356020942408384E-2</v>
      </c>
      <c r="BA4115" s="4">
        <v>33.270446189313013</v>
      </c>
      <c r="BB4115" s="4">
        <f t="shared" si="1059"/>
        <v>2.9299998590069633E-2</v>
      </c>
      <c r="BC4115" s="4">
        <f t="shared" si="1060"/>
        <v>8.1656019532478016E-2</v>
      </c>
      <c r="BD4115" s="4">
        <f t="shared" si="1061"/>
        <v>4.0828009766239008E-2</v>
      </c>
    </row>
    <row r="4116" spans="1:56" x14ac:dyDescent="0.25">
      <c r="A4116" s="2">
        <v>126</v>
      </c>
      <c r="B4116" s="2" t="s">
        <v>122</v>
      </c>
      <c r="C4116" s="2" t="s">
        <v>1006</v>
      </c>
      <c r="D4116" s="2" t="s">
        <v>515</v>
      </c>
      <c r="E4116" s="2" t="s">
        <v>221</v>
      </c>
      <c r="F4116" s="2" t="s">
        <v>59</v>
      </c>
      <c r="G4116" s="2" t="s">
        <v>516</v>
      </c>
      <c r="H4116" s="2" t="s">
        <v>402</v>
      </c>
      <c r="J4116" s="3">
        <v>42209</v>
      </c>
      <c r="K4116" s="2">
        <v>820604</v>
      </c>
      <c r="L4116" s="2">
        <v>746891</v>
      </c>
      <c r="N4116" s="2">
        <v>11</v>
      </c>
      <c r="P4116" s="2" t="s">
        <v>108</v>
      </c>
      <c r="S4116" s="2" t="s">
        <v>109</v>
      </c>
      <c r="T4116" s="2" t="s">
        <v>110</v>
      </c>
      <c r="U4116" s="2" t="s">
        <v>111</v>
      </c>
      <c r="V4116" s="2">
        <v>45</v>
      </c>
      <c r="Y4116" s="2">
        <f t="shared" si="1047"/>
        <v>14.323944878270581</v>
      </c>
      <c r="AB4116" s="2">
        <v>14.323944880000001</v>
      </c>
      <c r="AC4116" s="2">
        <f t="shared" si="1048"/>
        <v>1.6114437988054401E-2</v>
      </c>
      <c r="AD4116" s="2">
        <v>0.90451733032701398</v>
      </c>
      <c r="AE4116" s="2">
        <f t="shared" si="1053"/>
        <v>1.7815510491356181</v>
      </c>
      <c r="AF4116" s="2">
        <v>40</v>
      </c>
      <c r="AG4116" s="4">
        <f t="shared" si="1054"/>
        <v>2.5</v>
      </c>
      <c r="AH4116" s="4">
        <f t="shared" si="1055"/>
        <v>4.2815510491356186</v>
      </c>
      <c r="AI4116" s="5">
        <f t="shared" si="1056"/>
        <v>2.1407755245678093</v>
      </c>
      <c r="AJ4116" s="2">
        <f t="shared" si="1049"/>
        <v>8.7017965135493758E-2</v>
      </c>
      <c r="AK4116" s="2">
        <f t="shared" si="1050"/>
        <v>3.8674651171330558E-2</v>
      </c>
      <c r="AL4116" s="2">
        <v>6</v>
      </c>
      <c r="AM4116" s="2">
        <v>5</v>
      </c>
      <c r="AN4116" s="2">
        <f t="shared" si="1051"/>
        <v>15</v>
      </c>
      <c r="AO4116" s="2">
        <f t="shared" si="1052"/>
        <v>3</v>
      </c>
      <c r="AP4116" s="2">
        <v>9</v>
      </c>
      <c r="AQ4116" s="2">
        <v>4</v>
      </c>
      <c r="AR4116" s="2">
        <v>0</v>
      </c>
      <c r="AS4116" s="2" t="s">
        <v>78</v>
      </c>
      <c r="AT4116" s="2">
        <v>4</v>
      </c>
      <c r="AV4116" s="2" t="s">
        <v>115</v>
      </c>
      <c r="AW4116" s="2" t="str">
        <f t="shared" si="1057"/>
        <v>Arbolitos</v>
      </c>
      <c r="AX4116" s="2" t="str">
        <f t="shared" si="1062"/>
        <v>I</v>
      </c>
      <c r="AY4116" s="2">
        <v>1910</v>
      </c>
      <c r="AZ4116" s="4">
        <f t="shared" si="1058"/>
        <v>5.2356020942408384E-2</v>
      </c>
      <c r="BA4116" s="4">
        <v>33.270446189313013</v>
      </c>
      <c r="BB4116" s="4">
        <f t="shared" si="1059"/>
        <v>4.8434691546849797E-2</v>
      </c>
      <c r="BC4116" s="4">
        <f t="shared" si="1060"/>
        <v>0.10079071248925818</v>
      </c>
      <c r="BD4116" s="4">
        <f t="shared" si="1061"/>
        <v>5.039535624462909E-2</v>
      </c>
    </row>
    <row r="4117" spans="1:56" x14ac:dyDescent="0.25">
      <c r="A4117" s="2">
        <v>126</v>
      </c>
      <c r="B4117" s="2" t="s">
        <v>122</v>
      </c>
      <c r="C4117" s="2" t="s">
        <v>1006</v>
      </c>
      <c r="D4117" s="2" t="s">
        <v>515</v>
      </c>
      <c r="E4117" s="2" t="s">
        <v>221</v>
      </c>
      <c r="F4117" s="2" t="s">
        <v>59</v>
      </c>
      <c r="G4117" s="2" t="s">
        <v>516</v>
      </c>
      <c r="H4117" s="2" t="s">
        <v>402</v>
      </c>
      <c r="J4117" s="3">
        <v>42209</v>
      </c>
      <c r="K4117" s="2">
        <v>820604</v>
      </c>
      <c r="L4117" s="2">
        <v>746891</v>
      </c>
      <c r="N4117" s="2">
        <v>6</v>
      </c>
      <c r="P4117" s="2" t="s">
        <v>108</v>
      </c>
      <c r="S4117" s="2" t="s">
        <v>109</v>
      </c>
      <c r="T4117" s="2" t="s">
        <v>110</v>
      </c>
      <c r="U4117" s="2" t="s">
        <v>111</v>
      </c>
      <c r="V4117" s="2">
        <v>48</v>
      </c>
      <c r="Y4117" s="2">
        <f t="shared" si="1047"/>
        <v>15.278874536821952</v>
      </c>
      <c r="AB4117" s="2">
        <v>15.27887454</v>
      </c>
      <c r="AC4117" s="2">
        <f t="shared" si="1048"/>
        <v>1.8334649444186338E-2</v>
      </c>
      <c r="AD4117" s="2">
        <v>0.90451733032701398</v>
      </c>
      <c r="AE4117" s="2">
        <f t="shared" si="1053"/>
        <v>2.0270091936831918</v>
      </c>
      <c r="AF4117" s="2">
        <v>40</v>
      </c>
      <c r="AG4117" s="4">
        <f t="shared" si="1054"/>
        <v>2.5</v>
      </c>
      <c r="AH4117" s="4">
        <f t="shared" si="1055"/>
        <v>4.5270091936831918</v>
      </c>
      <c r="AI4117" s="5">
        <f t="shared" si="1056"/>
        <v>2.2635045968415959</v>
      </c>
      <c r="AJ4117" s="2">
        <f t="shared" si="1049"/>
        <v>8.8006317332094422E-2</v>
      </c>
      <c r="AK4117" s="2">
        <f t="shared" si="1050"/>
        <v>2.2001579333023605E-2</v>
      </c>
      <c r="AL4117" s="2">
        <v>6</v>
      </c>
      <c r="AM4117" s="2">
        <v>4</v>
      </c>
      <c r="AN4117" s="2">
        <f t="shared" si="1051"/>
        <v>12</v>
      </c>
      <c r="AO4117" s="2">
        <f t="shared" si="1052"/>
        <v>2.4</v>
      </c>
      <c r="AP4117" s="2">
        <v>8</v>
      </c>
      <c r="AQ4117" s="2">
        <v>2</v>
      </c>
      <c r="AR4117" s="2">
        <v>0</v>
      </c>
      <c r="AS4117" s="2" t="s">
        <v>78</v>
      </c>
      <c r="AT4117" s="2">
        <v>4</v>
      </c>
      <c r="AV4117" s="2" t="s">
        <v>115</v>
      </c>
      <c r="AW4117" s="2" t="str">
        <f t="shared" si="1057"/>
        <v>Arbolitos</v>
      </c>
      <c r="AX4117" s="2" t="str">
        <f t="shared" si="1062"/>
        <v>I</v>
      </c>
      <c r="AY4117" s="2">
        <v>1910</v>
      </c>
      <c r="AZ4117" s="4">
        <f t="shared" si="1058"/>
        <v>5.2356020942408384E-2</v>
      </c>
      <c r="BA4117" s="4">
        <v>33.270446189313013</v>
      </c>
      <c r="BB4117" s="4">
        <f t="shared" si="1059"/>
        <v>5.5107915715526874E-2</v>
      </c>
      <c r="BC4117" s="4">
        <f t="shared" si="1060"/>
        <v>0.10746393665793526</v>
      </c>
      <c r="BD4117" s="4">
        <f t="shared" si="1061"/>
        <v>5.3731968328967629E-2</v>
      </c>
    </row>
    <row r="4118" spans="1:56" x14ac:dyDescent="0.25">
      <c r="A4118" s="2">
        <v>126</v>
      </c>
      <c r="B4118" s="2" t="s">
        <v>122</v>
      </c>
      <c r="C4118" s="2" t="s">
        <v>1006</v>
      </c>
      <c r="D4118" s="2" t="s">
        <v>515</v>
      </c>
      <c r="E4118" s="2" t="s">
        <v>221</v>
      </c>
      <c r="F4118" s="2" t="s">
        <v>59</v>
      </c>
      <c r="G4118" s="2" t="s">
        <v>516</v>
      </c>
      <c r="H4118" s="2" t="s">
        <v>402</v>
      </c>
      <c r="J4118" s="3">
        <v>42209</v>
      </c>
      <c r="K4118" s="2">
        <v>820604</v>
      </c>
      <c r="L4118" s="2">
        <v>746891</v>
      </c>
      <c r="N4118" s="2">
        <v>16</v>
      </c>
      <c r="P4118" s="2" t="s">
        <v>108</v>
      </c>
      <c r="S4118" s="2" t="s">
        <v>109</v>
      </c>
      <c r="T4118" s="2" t="s">
        <v>110</v>
      </c>
      <c r="U4118" s="2" t="s">
        <v>111</v>
      </c>
      <c r="V4118" s="2">
        <v>49</v>
      </c>
      <c r="Y4118" s="2">
        <f t="shared" si="1047"/>
        <v>15.597184423005743</v>
      </c>
      <c r="AB4118" s="2">
        <v>15.59718442</v>
      </c>
      <c r="AC4118" s="2">
        <f t="shared" si="1048"/>
        <v>1.9106550918182034E-2</v>
      </c>
      <c r="AD4118" s="2">
        <v>0.90451733032701398</v>
      </c>
      <c r="AE4118" s="2">
        <f t="shared" si="1053"/>
        <v>2.1123476883825281</v>
      </c>
      <c r="AF4118" s="2">
        <v>40</v>
      </c>
      <c r="AG4118" s="4">
        <f t="shared" si="1054"/>
        <v>2.5</v>
      </c>
      <c r="AH4118" s="4">
        <f t="shared" si="1055"/>
        <v>4.6123476883825276</v>
      </c>
      <c r="AI4118" s="5">
        <f t="shared" si="1056"/>
        <v>2.3061738441912638</v>
      </c>
      <c r="AJ4118" s="2">
        <f t="shared" si="1049"/>
        <v>0.10317537495818298</v>
      </c>
      <c r="AK4118" s="2">
        <f t="shared" si="1050"/>
        <v>3.4391791652727662E-2</v>
      </c>
      <c r="AL4118" s="2">
        <v>5</v>
      </c>
      <c r="AM4118" s="2">
        <v>5</v>
      </c>
      <c r="AN4118" s="2">
        <f t="shared" si="1051"/>
        <v>12.5</v>
      </c>
      <c r="AO4118" s="2">
        <f t="shared" si="1052"/>
        <v>2.5</v>
      </c>
      <c r="AP4118" s="2">
        <v>9</v>
      </c>
      <c r="AQ4118" s="2">
        <v>3</v>
      </c>
      <c r="AR4118" s="2">
        <v>0</v>
      </c>
      <c r="AS4118" s="2" t="s">
        <v>78</v>
      </c>
      <c r="AT4118" s="2">
        <v>4</v>
      </c>
      <c r="AV4118" s="2" t="s">
        <v>115</v>
      </c>
      <c r="AW4118" s="2" t="str">
        <f t="shared" si="1057"/>
        <v>Arbolitos</v>
      </c>
      <c r="AX4118" s="2" t="str">
        <f t="shared" si="1062"/>
        <v>I</v>
      </c>
      <c r="AY4118" s="2">
        <v>1910</v>
      </c>
      <c r="AZ4118" s="4">
        <f t="shared" si="1058"/>
        <v>5.2356020942408384E-2</v>
      </c>
      <c r="BA4118" s="4">
        <v>33.270446189313013</v>
      </c>
      <c r="BB4118" s="4">
        <f t="shared" si="1059"/>
        <v>5.7427997236536479E-2</v>
      </c>
      <c r="BC4118" s="4">
        <f t="shared" si="1060"/>
        <v>0.10978401817894487</v>
      </c>
      <c r="BD4118" s="4">
        <f t="shared" si="1061"/>
        <v>5.4892009089472435E-2</v>
      </c>
    </row>
    <row r="4119" spans="1:56" x14ac:dyDescent="0.25">
      <c r="A4119" s="2">
        <v>126</v>
      </c>
      <c r="B4119" s="2" t="s">
        <v>122</v>
      </c>
      <c r="C4119" s="2" t="s">
        <v>1006</v>
      </c>
      <c r="D4119" s="2" t="s">
        <v>515</v>
      </c>
      <c r="E4119" s="2" t="s">
        <v>221</v>
      </c>
      <c r="F4119" s="2" t="s">
        <v>59</v>
      </c>
      <c r="G4119" s="2" t="s">
        <v>516</v>
      </c>
      <c r="H4119" s="2" t="s">
        <v>402</v>
      </c>
      <c r="J4119" s="3">
        <v>42209</v>
      </c>
      <c r="K4119" s="2">
        <v>820604</v>
      </c>
      <c r="L4119" s="2">
        <v>746891</v>
      </c>
      <c r="N4119" s="2">
        <v>1</v>
      </c>
      <c r="P4119" s="2" t="s">
        <v>108</v>
      </c>
      <c r="S4119" s="2" t="s">
        <v>109</v>
      </c>
      <c r="T4119" s="2" t="s">
        <v>110</v>
      </c>
      <c r="U4119" s="2" t="s">
        <v>111</v>
      </c>
      <c r="V4119" s="2">
        <v>56</v>
      </c>
      <c r="Y4119" s="2">
        <f t="shared" si="1047"/>
        <v>17.82535362629228</v>
      </c>
      <c r="AB4119" s="2">
        <v>17.825353629999999</v>
      </c>
      <c r="AC4119" s="2">
        <f t="shared" si="1048"/>
        <v>2.4955495076809199E-2</v>
      </c>
      <c r="AD4119" s="2">
        <v>0.90451733032701398</v>
      </c>
      <c r="AE4119" s="2">
        <f t="shared" si="1053"/>
        <v>2.7589847358465684</v>
      </c>
      <c r="AF4119" s="2">
        <v>40</v>
      </c>
      <c r="AG4119" s="4">
        <f t="shared" si="1054"/>
        <v>2.5</v>
      </c>
      <c r="AH4119" s="4">
        <f t="shared" si="1055"/>
        <v>5.2589847358465684</v>
      </c>
      <c r="AI4119" s="5">
        <f t="shared" si="1056"/>
        <v>2.6294923679232842</v>
      </c>
      <c r="AJ4119" s="2">
        <f t="shared" si="1049"/>
        <v>8.9839782276513125E-2</v>
      </c>
      <c r="AK4119" s="2">
        <f t="shared" si="1050"/>
        <v>1.4973297046085519E-2</v>
      </c>
      <c r="AL4119" s="2">
        <v>4</v>
      </c>
      <c r="AM4119" s="2">
        <v>5</v>
      </c>
      <c r="AN4119" s="2">
        <f t="shared" si="1051"/>
        <v>10</v>
      </c>
      <c r="AO4119" s="2">
        <f t="shared" si="1052"/>
        <v>2</v>
      </c>
      <c r="AP4119" s="2">
        <v>6</v>
      </c>
      <c r="AQ4119" s="2">
        <v>1</v>
      </c>
      <c r="AR4119" s="2">
        <v>0</v>
      </c>
      <c r="AS4119" s="2" t="s">
        <v>79</v>
      </c>
      <c r="AT4119" s="2">
        <v>3</v>
      </c>
      <c r="AV4119" s="2" t="s">
        <v>115</v>
      </c>
      <c r="AW4119" s="2" t="str">
        <f t="shared" si="1057"/>
        <v>Arbolitos</v>
      </c>
      <c r="AX4119" s="2" t="str">
        <f t="shared" si="1062"/>
        <v>I</v>
      </c>
      <c r="AY4119" s="2">
        <v>1910</v>
      </c>
      <c r="AZ4119" s="4">
        <f t="shared" si="1058"/>
        <v>5.2356020942408384E-2</v>
      </c>
      <c r="BA4119" s="4">
        <v>33.270446189313013</v>
      </c>
      <c r="BB4119" s="4">
        <f t="shared" si="1059"/>
        <v>7.5007996390578299E-2</v>
      </c>
      <c r="BC4119" s="4">
        <f t="shared" si="1060"/>
        <v>0.12736401733298669</v>
      </c>
      <c r="BD4119" s="4">
        <f t="shared" si="1061"/>
        <v>6.3682008666493345E-2</v>
      </c>
    </row>
    <row r="4120" spans="1:56" x14ac:dyDescent="0.25">
      <c r="A4120" s="2">
        <v>126</v>
      </c>
      <c r="B4120" s="2" t="s">
        <v>122</v>
      </c>
      <c r="C4120" s="2" t="s">
        <v>1006</v>
      </c>
      <c r="D4120" s="2" t="s">
        <v>515</v>
      </c>
      <c r="E4120" s="2" t="s">
        <v>221</v>
      </c>
      <c r="F4120" s="2" t="s">
        <v>59</v>
      </c>
      <c r="G4120" s="2" t="s">
        <v>516</v>
      </c>
      <c r="H4120" s="2" t="s">
        <v>402</v>
      </c>
      <c r="J4120" s="3">
        <v>42209</v>
      </c>
      <c r="K4120" s="2">
        <v>820604</v>
      </c>
      <c r="L4120" s="2">
        <v>746891</v>
      </c>
      <c r="N4120" s="2">
        <v>37</v>
      </c>
      <c r="P4120" s="2" t="s">
        <v>345</v>
      </c>
      <c r="S4120" s="2" t="s">
        <v>346</v>
      </c>
      <c r="T4120" s="2" t="s">
        <v>347</v>
      </c>
      <c r="U4120" s="2" t="s">
        <v>475</v>
      </c>
      <c r="V4120" s="2">
        <v>76</v>
      </c>
      <c r="Y4120" s="2">
        <f t="shared" si="1047"/>
        <v>24.191551349968091</v>
      </c>
      <c r="AB4120" s="2">
        <v>24.191551350000001</v>
      </c>
      <c r="AC4120" s="2">
        <f t="shared" si="1048"/>
        <v>4.5963947564939364E-2</v>
      </c>
      <c r="AD4120" s="2">
        <v>0.90451733032701398</v>
      </c>
      <c r="AE4120" s="2">
        <f t="shared" si="1053"/>
        <v>5.0815994369418904</v>
      </c>
      <c r="AF4120" s="2">
        <v>40</v>
      </c>
      <c r="AG4120" s="4">
        <f t="shared" si="1054"/>
        <v>2.5</v>
      </c>
      <c r="AH4120" s="4">
        <f t="shared" si="1055"/>
        <v>7.5815994369418904</v>
      </c>
      <c r="AI4120" s="5">
        <f t="shared" si="1056"/>
        <v>3.7907997184709452</v>
      </c>
      <c r="AJ4120" s="2">
        <f t="shared" si="1049"/>
        <v>0.55156737077927243</v>
      </c>
      <c r="AK4120" s="2">
        <f t="shared" si="1050"/>
        <v>8.2735105616890847E-2</v>
      </c>
      <c r="AL4120" s="2">
        <v>6</v>
      </c>
      <c r="AM4120" s="2">
        <v>6</v>
      </c>
      <c r="AN4120" s="2">
        <f t="shared" si="1051"/>
        <v>18</v>
      </c>
      <c r="AO4120" s="2">
        <f t="shared" si="1052"/>
        <v>3.5999999999999996</v>
      </c>
      <c r="AP4120" s="2">
        <v>20</v>
      </c>
      <c r="AQ4120" s="2">
        <v>3</v>
      </c>
      <c r="AR4120" s="2">
        <v>0</v>
      </c>
      <c r="AS4120" s="2" t="s">
        <v>78</v>
      </c>
      <c r="AT4120" s="2">
        <v>4</v>
      </c>
      <c r="AV4120" s="2" t="s">
        <v>115</v>
      </c>
      <c r="AW4120" s="2" t="str">
        <f t="shared" si="1057"/>
        <v>Arbóreo inferior</v>
      </c>
      <c r="AX4120" s="2" t="str">
        <f t="shared" si="1062"/>
        <v>II</v>
      </c>
      <c r="AY4120" s="2">
        <v>1910</v>
      </c>
      <c r="AZ4120" s="4">
        <f t="shared" si="1058"/>
        <v>5.2356020942408384E-2</v>
      </c>
      <c r="BA4120" s="4">
        <v>33.270446189313013</v>
      </c>
      <c r="BB4120" s="4">
        <f t="shared" si="1059"/>
        <v>0.13815248314795278</v>
      </c>
      <c r="BC4120" s="4">
        <f t="shared" si="1060"/>
        <v>0.19050850409036116</v>
      </c>
      <c r="BD4120" s="4">
        <f t="shared" si="1061"/>
        <v>9.5254252045180579E-2</v>
      </c>
    </row>
    <row r="4121" spans="1:56" x14ac:dyDescent="0.25">
      <c r="A4121" s="2">
        <v>127</v>
      </c>
      <c r="B4121" s="2" t="s">
        <v>122</v>
      </c>
      <c r="C4121" s="2" t="s">
        <v>1007</v>
      </c>
      <c r="D4121" s="2" t="s">
        <v>515</v>
      </c>
      <c r="E4121" s="2" t="s">
        <v>221</v>
      </c>
      <c r="F4121" s="2" t="s">
        <v>59</v>
      </c>
      <c r="G4121" s="2" t="s">
        <v>516</v>
      </c>
      <c r="H4121" s="2" t="s">
        <v>402</v>
      </c>
      <c r="J4121" s="3">
        <v>42210</v>
      </c>
      <c r="K4121" s="2">
        <v>820839</v>
      </c>
      <c r="L4121" s="2">
        <v>746906</v>
      </c>
      <c r="N4121" s="2">
        <v>24</v>
      </c>
      <c r="P4121" s="2" t="s">
        <v>135</v>
      </c>
      <c r="S4121" s="2" t="s">
        <v>136</v>
      </c>
      <c r="T4121" s="2" t="s">
        <v>139</v>
      </c>
      <c r="U4121" s="2" t="s">
        <v>532</v>
      </c>
      <c r="V4121" s="2">
        <v>42</v>
      </c>
      <c r="Y4121" s="2">
        <f t="shared" si="1047"/>
        <v>13.369015219719209</v>
      </c>
      <c r="AB4121" s="2">
        <v>13.36901522</v>
      </c>
      <c r="AC4121" s="2">
        <f t="shared" si="1048"/>
        <v>1.4037465980705172E-2</v>
      </c>
      <c r="AD4121" s="2">
        <v>1.4193358247463681</v>
      </c>
      <c r="AE4121" s="2">
        <f t="shared" si="1053"/>
        <v>0.98901653406892853</v>
      </c>
      <c r="AF4121" s="2">
        <v>27</v>
      </c>
      <c r="AG4121" s="4">
        <f t="shared" si="1054"/>
        <v>3.7037037037037033</v>
      </c>
      <c r="AH4121" s="4">
        <f t="shared" si="1055"/>
        <v>4.6927202377726314</v>
      </c>
      <c r="AI4121" s="5">
        <f t="shared" si="1056"/>
        <v>2.3463601188863157</v>
      </c>
      <c r="AJ4121" s="2">
        <f t="shared" si="1049"/>
        <v>0.10106975506107725</v>
      </c>
      <c r="AK4121" s="2">
        <f t="shared" si="1050"/>
        <v>5.8957357118961724E-2</v>
      </c>
      <c r="AL4121" s="2">
        <v>3</v>
      </c>
      <c r="AM4121" s="2">
        <v>3</v>
      </c>
      <c r="AN4121" s="2">
        <f t="shared" si="1051"/>
        <v>4.5</v>
      </c>
      <c r="AO4121" s="2">
        <f t="shared" si="1052"/>
        <v>0.89999999999999991</v>
      </c>
      <c r="AP4121" s="2">
        <v>12</v>
      </c>
      <c r="AQ4121" s="2">
        <v>7</v>
      </c>
      <c r="AR4121" s="2">
        <v>2</v>
      </c>
      <c r="AS4121" s="2" t="s">
        <v>276</v>
      </c>
      <c r="AT4121" s="2">
        <v>2</v>
      </c>
      <c r="AV4121" s="2" t="s">
        <v>115</v>
      </c>
      <c r="AW4121" s="2" t="str">
        <f t="shared" si="1057"/>
        <v>Arbolitos</v>
      </c>
      <c r="AX4121" s="2" t="str">
        <f t="shared" si="1062"/>
        <v>I</v>
      </c>
      <c r="AY4121" s="2">
        <v>1910</v>
      </c>
      <c r="AZ4121" s="4">
        <f t="shared" si="1058"/>
        <v>5.2356020942408384E-2</v>
      </c>
      <c r="BA4121" s="4">
        <v>33.270446189313013</v>
      </c>
      <c r="BB4121" s="4">
        <f t="shared" si="1059"/>
        <v>4.2191997969700287E-2</v>
      </c>
      <c r="BC4121" s="4">
        <f t="shared" si="1060"/>
        <v>9.4548018912108678E-2</v>
      </c>
      <c r="BD4121" s="4">
        <f t="shared" si="1061"/>
        <v>4.7274009456054339E-2</v>
      </c>
    </row>
    <row r="4122" spans="1:56" x14ac:dyDescent="0.25">
      <c r="A4122" s="2">
        <v>127</v>
      </c>
      <c r="B4122" s="2" t="s">
        <v>122</v>
      </c>
      <c r="C4122" s="2" t="s">
        <v>1007</v>
      </c>
      <c r="D4122" s="2" t="s">
        <v>515</v>
      </c>
      <c r="E4122" s="2" t="s">
        <v>221</v>
      </c>
      <c r="F4122" s="2" t="s">
        <v>59</v>
      </c>
      <c r="G4122" s="2" t="s">
        <v>516</v>
      </c>
      <c r="H4122" s="2" t="s">
        <v>402</v>
      </c>
      <c r="J4122" s="3">
        <v>42210</v>
      </c>
      <c r="K4122" s="2">
        <v>820839</v>
      </c>
      <c r="L4122" s="2">
        <v>746906</v>
      </c>
      <c r="N4122" s="2">
        <v>22</v>
      </c>
      <c r="P4122" s="2" t="s">
        <v>135</v>
      </c>
      <c r="S4122" s="2" t="s">
        <v>136</v>
      </c>
      <c r="T4122" s="2" t="s">
        <v>139</v>
      </c>
      <c r="U4122" s="2" t="s">
        <v>532</v>
      </c>
      <c r="V4122" s="2">
        <v>45</v>
      </c>
      <c r="Y4122" s="2">
        <f t="shared" si="1047"/>
        <v>14.323944878270581</v>
      </c>
      <c r="AB4122" s="2">
        <v>14.323944880000001</v>
      </c>
      <c r="AC4122" s="2">
        <f t="shared" si="1048"/>
        <v>1.6114437988054401E-2</v>
      </c>
      <c r="AD4122" s="2">
        <v>1.4193358247463681</v>
      </c>
      <c r="AE4122" s="2">
        <f t="shared" si="1053"/>
        <v>1.1353506130893309</v>
      </c>
      <c r="AF4122" s="2">
        <v>27</v>
      </c>
      <c r="AG4122" s="4">
        <f t="shared" si="1054"/>
        <v>3.7037037037037033</v>
      </c>
      <c r="AH4122" s="4">
        <f t="shared" si="1055"/>
        <v>4.8390543167930344</v>
      </c>
      <c r="AI4122" s="5">
        <f t="shared" si="1056"/>
        <v>2.4195271583965172</v>
      </c>
      <c r="AJ4122" s="2">
        <f t="shared" si="1049"/>
        <v>0.1160239535139917</v>
      </c>
      <c r="AK4122" s="2">
        <f t="shared" si="1050"/>
        <v>6.7680639549828489E-2</v>
      </c>
      <c r="AL4122" s="2">
        <v>3</v>
      </c>
      <c r="AM4122" s="2">
        <v>3</v>
      </c>
      <c r="AN4122" s="2">
        <f t="shared" si="1051"/>
        <v>4.5</v>
      </c>
      <c r="AO4122" s="2">
        <f t="shared" si="1052"/>
        <v>0.89999999999999991</v>
      </c>
      <c r="AP4122" s="2">
        <v>12</v>
      </c>
      <c r="AQ4122" s="2">
        <v>7</v>
      </c>
      <c r="AR4122" s="2">
        <v>0</v>
      </c>
      <c r="AS4122" s="2" t="s">
        <v>276</v>
      </c>
      <c r="AT4122" s="2">
        <v>2</v>
      </c>
      <c r="AV4122" s="2" t="s">
        <v>115</v>
      </c>
      <c r="AW4122" s="2" t="str">
        <f t="shared" si="1057"/>
        <v>Arbolitos</v>
      </c>
      <c r="AX4122" s="2" t="str">
        <f t="shared" si="1062"/>
        <v>I</v>
      </c>
      <c r="AY4122" s="2">
        <v>1910</v>
      </c>
      <c r="AZ4122" s="4">
        <f t="shared" si="1058"/>
        <v>5.2356020942408384E-2</v>
      </c>
      <c r="BA4122" s="4">
        <v>33.270446189313013</v>
      </c>
      <c r="BB4122" s="4">
        <f t="shared" si="1059"/>
        <v>4.8434691546849797E-2</v>
      </c>
      <c r="BC4122" s="4">
        <f t="shared" si="1060"/>
        <v>0.10079071248925818</v>
      </c>
      <c r="BD4122" s="4">
        <f t="shared" si="1061"/>
        <v>5.039535624462909E-2</v>
      </c>
    </row>
    <row r="4123" spans="1:56" x14ac:dyDescent="0.25">
      <c r="A4123" s="2">
        <v>127</v>
      </c>
      <c r="B4123" s="2" t="s">
        <v>122</v>
      </c>
      <c r="C4123" s="2" t="s">
        <v>1007</v>
      </c>
      <c r="D4123" s="2" t="s">
        <v>515</v>
      </c>
      <c r="E4123" s="2" t="s">
        <v>221</v>
      </c>
      <c r="F4123" s="2" t="s">
        <v>59</v>
      </c>
      <c r="G4123" s="2" t="s">
        <v>516</v>
      </c>
      <c r="H4123" s="2" t="s">
        <v>402</v>
      </c>
      <c r="J4123" s="3">
        <v>42210</v>
      </c>
      <c r="K4123" s="2">
        <v>820839</v>
      </c>
      <c r="L4123" s="2">
        <v>746906</v>
      </c>
      <c r="N4123" s="2">
        <v>13</v>
      </c>
      <c r="P4123" s="2" t="s">
        <v>135</v>
      </c>
      <c r="S4123" s="2" t="s">
        <v>136</v>
      </c>
      <c r="T4123" s="2" t="s">
        <v>139</v>
      </c>
      <c r="U4123" s="2" t="s">
        <v>532</v>
      </c>
      <c r="V4123" s="2">
        <v>52</v>
      </c>
      <c r="Y4123" s="2">
        <f t="shared" si="1047"/>
        <v>16.552114081557114</v>
      </c>
      <c r="AB4123" s="2">
        <v>16.552114079999999</v>
      </c>
      <c r="AC4123" s="2">
        <f t="shared" si="1048"/>
        <v>2.1517748306024247E-2</v>
      </c>
      <c r="AD4123" s="2">
        <v>1.4193358247463681</v>
      </c>
      <c r="AE4123" s="2">
        <f t="shared" si="1053"/>
        <v>1.5160434853301485</v>
      </c>
      <c r="AF4123" s="2">
        <v>27</v>
      </c>
      <c r="AG4123" s="4">
        <f t="shared" si="1054"/>
        <v>3.7037037037037033</v>
      </c>
      <c r="AH4123" s="4">
        <f t="shared" si="1055"/>
        <v>5.2197471890338516</v>
      </c>
      <c r="AI4123" s="5">
        <f t="shared" si="1056"/>
        <v>2.6098735945169258</v>
      </c>
      <c r="AJ4123" s="2">
        <f t="shared" si="1049"/>
        <v>0.12910648983614548</v>
      </c>
      <c r="AK4123" s="2">
        <f t="shared" si="1050"/>
        <v>3.8731946950843643E-2</v>
      </c>
      <c r="AL4123" s="2">
        <v>6</v>
      </c>
      <c r="AM4123" s="2">
        <v>5</v>
      </c>
      <c r="AN4123" s="2">
        <f t="shared" si="1051"/>
        <v>15</v>
      </c>
      <c r="AO4123" s="2">
        <f t="shared" si="1052"/>
        <v>3</v>
      </c>
      <c r="AP4123" s="2">
        <v>10</v>
      </c>
      <c r="AQ4123" s="2">
        <v>3</v>
      </c>
      <c r="AR4123" s="2">
        <v>0</v>
      </c>
      <c r="AS4123" s="2" t="s">
        <v>276</v>
      </c>
      <c r="AT4123" s="2">
        <v>2</v>
      </c>
      <c r="AV4123" s="2" t="s">
        <v>115</v>
      </c>
      <c r="AW4123" s="2" t="str">
        <f t="shared" si="1057"/>
        <v>Arbolitos</v>
      </c>
      <c r="AX4123" s="2" t="str">
        <f t="shared" si="1062"/>
        <v>I</v>
      </c>
      <c r="AY4123" s="2">
        <v>1910</v>
      </c>
      <c r="AZ4123" s="4">
        <f t="shared" si="1058"/>
        <v>5.2356020942408384E-2</v>
      </c>
      <c r="BA4123" s="4">
        <v>33.270446189313013</v>
      </c>
      <c r="BB4123" s="4">
        <f t="shared" si="1059"/>
        <v>6.4675262193916963E-2</v>
      </c>
      <c r="BC4123" s="4">
        <f t="shared" si="1060"/>
        <v>0.11703128313632535</v>
      </c>
      <c r="BD4123" s="4">
        <f t="shared" si="1061"/>
        <v>5.8515641568162677E-2</v>
      </c>
    </row>
    <row r="4124" spans="1:56" x14ac:dyDescent="0.25">
      <c r="A4124" s="2">
        <v>127</v>
      </c>
      <c r="B4124" s="2" t="s">
        <v>122</v>
      </c>
      <c r="C4124" s="2" t="s">
        <v>1007</v>
      </c>
      <c r="D4124" s="2" t="s">
        <v>515</v>
      </c>
      <c r="E4124" s="2" t="s">
        <v>221</v>
      </c>
      <c r="F4124" s="2" t="s">
        <v>59</v>
      </c>
      <c r="G4124" s="2" t="s">
        <v>516</v>
      </c>
      <c r="H4124" s="2" t="s">
        <v>402</v>
      </c>
      <c r="J4124" s="3">
        <v>42210</v>
      </c>
      <c r="K4124" s="2">
        <v>820839</v>
      </c>
      <c r="L4124" s="2">
        <v>746906</v>
      </c>
      <c r="N4124" s="2">
        <v>1</v>
      </c>
      <c r="P4124" s="2" t="s">
        <v>135</v>
      </c>
      <c r="S4124" s="2" t="s">
        <v>136</v>
      </c>
      <c r="T4124" s="2" t="s">
        <v>139</v>
      </c>
      <c r="U4124" s="2" t="s">
        <v>532</v>
      </c>
      <c r="V4124" s="2">
        <v>84</v>
      </c>
      <c r="Y4124" s="2">
        <f t="shared" si="1047"/>
        <v>26.738030439438418</v>
      </c>
      <c r="AB4124" s="2">
        <v>26.738030439999999</v>
      </c>
      <c r="AC4124" s="2">
        <f t="shared" si="1048"/>
        <v>5.6149863922820689E-2</v>
      </c>
      <c r="AD4124" s="2">
        <v>1.4193358247463681</v>
      </c>
      <c r="AE4124" s="2">
        <f t="shared" si="1053"/>
        <v>3.9560661362757141</v>
      </c>
      <c r="AF4124" s="2">
        <v>27</v>
      </c>
      <c r="AG4124" s="4">
        <f t="shared" si="1054"/>
        <v>3.7037037037037033</v>
      </c>
      <c r="AH4124" s="4">
        <f t="shared" si="1055"/>
        <v>7.6597698399794174</v>
      </c>
      <c r="AI4124" s="5">
        <f t="shared" si="1056"/>
        <v>3.8298849199897087</v>
      </c>
      <c r="AJ4124" s="2">
        <f t="shared" si="1049"/>
        <v>0.60641853036646343</v>
      </c>
      <c r="AK4124" s="2">
        <f t="shared" si="1050"/>
        <v>0.16844959176846205</v>
      </c>
      <c r="AL4124" s="2">
        <v>6</v>
      </c>
      <c r="AM4124" s="2">
        <v>6</v>
      </c>
      <c r="AN4124" s="2">
        <f t="shared" si="1051"/>
        <v>18</v>
      </c>
      <c r="AO4124" s="2">
        <f t="shared" si="1052"/>
        <v>3.5999999999999996</v>
      </c>
      <c r="AP4124" s="2">
        <v>18</v>
      </c>
      <c r="AQ4124" s="2">
        <v>5</v>
      </c>
      <c r="AR4124" s="2">
        <v>0</v>
      </c>
      <c r="AS4124" s="2" t="s">
        <v>276</v>
      </c>
      <c r="AT4124" s="2">
        <v>2</v>
      </c>
      <c r="AV4124" s="2" t="s">
        <v>115</v>
      </c>
      <c r="AW4124" s="2" t="str">
        <f t="shared" si="1057"/>
        <v>Arbóreo inferior</v>
      </c>
      <c r="AX4124" s="2" t="str">
        <f t="shared" si="1062"/>
        <v>II</v>
      </c>
      <c r="AY4124" s="2">
        <v>1910</v>
      </c>
      <c r="AZ4124" s="4">
        <f t="shared" si="1058"/>
        <v>5.2356020942408384E-2</v>
      </c>
      <c r="BA4124" s="4">
        <v>33.270446189313013</v>
      </c>
      <c r="BB4124" s="4">
        <f t="shared" si="1059"/>
        <v>0.16876799187880115</v>
      </c>
      <c r="BC4124" s="4">
        <f t="shared" si="1060"/>
        <v>0.22112401282120953</v>
      </c>
      <c r="BD4124" s="4">
        <f t="shared" si="1061"/>
        <v>0.11056200641060476</v>
      </c>
    </row>
    <row r="4125" spans="1:56" x14ac:dyDescent="0.25">
      <c r="A4125" s="2">
        <v>127</v>
      </c>
      <c r="B4125" s="2" t="s">
        <v>122</v>
      </c>
      <c r="C4125" s="2" t="s">
        <v>1007</v>
      </c>
      <c r="D4125" s="2" t="s">
        <v>515</v>
      </c>
      <c r="E4125" s="2" t="s">
        <v>221</v>
      </c>
      <c r="F4125" s="2" t="s">
        <v>59</v>
      </c>
      <c r="G4125" s="2" t="s">
        <v>516</v>
      </c>
      <c r="H4125" s="2" t="s">
        <v>402</v>
      </c>
      <c r="J4125" s="3">
        <v>42210</v>
      </c>
      <c r="K4125" s="2">
        <v>820839</v>
      </c>
      <c r="L4125" s="2">
        <v>746906</v>
      </c>
      <c r="N4125" s="2">
        <v>11</v>
      </c>
      <c r="P4125" s="2" t="s">
        <v>135</v>
      </c>
      <c r="S4125" s="2" t="s">
        <v>136</v>
      </c>
      <c r="T4125" s="2" t="s">
        <v>139</v>
      </c>
      <c r="U4125" s="2" t="s">
        <v>532</v>
      </c>
      <c r="V4125" s="2">
        <v>86</v>
      </c>
      <c r="Y4125" s="2">
        <f t="shared" si="1047"/>
        <v>27.374650211805999</v>
      </c>
      <c r="AB4125" s="2">
        <v>27.374650209999999</v>
      </c>
      <c r="AC4125" s="2">
        <f t="shared" si="1048"/>
        <v>5.8855497955382904E-2</v>
      </c>
      <c r="AD4125" s="2">
        <v>1.4193358247463681</v>
      </c>
      <c r="AE4125" s="2">
        <f t="shared" si="1053"/>
        <v>4.1466929058808359</v>
      </c>
      <c r="AF4125" s="2">
        <v>27</v>
      </c>
      <c r="AG4125" s="4">
        <f t="shared" si="1054"/>
        <v>3.7037037037037033</v>
      </c>
      <c r="AH4125" s="4">
        <f t="shared" si="1055"/>
        <v>7.8503966095845392</v>
      </c>
      <c r="AI4125" s="5">
        <f t="shared" si="1056"/>
        <v>3.9251983047922696</v>
      </c>
      <c r="AJ4125" s="2">
        <f t="shared" si="1049"/>
        <v>0.42375958527875685</v>
      </c>
      <c r="AK4125" s="2">
        <f t="shared" si="1050"/>
        <v>2.8250639018583795E-2</v>
      </c>
      <c r="AL4125" s="2">
        <v>6</v>
      </c>
      <c r="AM4125" s="2">
        <v>5</v>
      </c>
      <c r="AN4125" s="2">
        <f t="shared" si="1051"/>
        <v>15</v>
      </c>
      <c r="AO4125" s="2">
        <f t="shared" si="1052"/>
        <v>3</v>
      </c>
      <c r="AP4125" s="2">
        <v>12</v>
      </c>
      <c r="AQ4125" s="2">
        <v>0.8</v>
      </c>
      <c r="AR4125" s="2">
        <v>0</v>
      </c>
      <c r="AS4125" s="2" t="s">
        <v>276</v>
      </c>
      <c r="AT4125" s="2">
        <v>2</v>
      </c>
      <c r="AV4125" s="2" t="s">
        <v>115</v>
      </c>
      <c r="AW4125" s="2" t="str">
        <f t="shared" si="1057"/>
        <v>Arbolitos</v>
      </c>
      <c r="AX4125" s="2" t="str">
        <f t="shared" si="1062"/>
        <v>II</v>
      </c>
      <c r="AY4125" s="2">
        <v>1910</v>
      </c>
      <c r="AZ4125" s="4">
        <f t="shared" si="1058"/>
        <v>5.2356020942408384E-2</v>
      </c>
      <c r="BA4125" s="4">
        <v>33.270446189313013</v>
      </c>
      <c r="BB4125" s="4">
        <f t="shared" si="1059"/>
        <v>0.17690023638543267</v>
      </c>
      <c r="BC4125" s="4">
        <f t="shared" si="1060"/>
        <v>0.22925625732784105</v>
      </c>
      <c r="BD4125" s="4">
        <f t="shared" si="1061"/>
        <v>0.11462812866392053</v>
      </c>
    </row>
    <row r="4126" spans="1:56" x14ac:dyDescent="0.25">
      <c r="A4126" s="2">
        <v>127</v>
      </c>
      <c r="B4126" s="2" t="s">
        <v>122</v>
      </c>
      <c r="C4126" s="2" t="s">
        <v>1007</v>
      </c>
      <c r="D4126" s="2" t="s">
        <v>515</v>
      </c>
      <c r="E4126" s="2" t="s">
        <v>221</v>
      </c>
      <c r="F4126" s="2" t="s">
        <v>59</v>
      </c>
      <c r="G4126" s="2" t="s">
        <v>516</v>
      </c>
      <c r="H4126" s="2" t="s">
        <v>402</v>
      </c>
      <c r="J4126" s="3">
        <v>42210</v>
      </c>
      <c r="K4126" s="2">
        <v>820839</v>
      </c>
      <c r="L4126" s="2">
        <v>746906</v>
      </c>
      <c r="N4126" s="2">
        <v>10</v>
      </c>
      <c r="P4126" s="2" t="s">
        <v>135</v>
      </c>
      <c r="S4126" s="2" t="s">
        <v>136</v>
      </c>
      <c r="T4126" s="2" t="s">
        <v>139</v>
      </c>
      <c r="U4126" s="2" t="s">
        <v>532</v>
      </c>
      <c r="V4126" s="2">
        <v>121</v>
      </c>
      <c r="Y4126" s="2">
        <f t="shared" si="1047"/>
        <v>38.515496228238675</v>
      </c>
      <c r="AB4126" s="2">
        <v>38.515496229999997</v>
      </c>
      <c r="AC4126" s="2">
        <f t="shared" si="1048"/>
        <v>0.11650937609042201</v>
      </c>
      <c r="AD4126" s="2">
        <v>1.4193358247463681</v>
      </c>
      <c r="AE4126" s="2">
        <f t="shared" si="1053"/>
        <v>8.2087250993782224</v>
      </c>
      <c r="AF4126" s="2">
        <v>27</v>
      </c>
      <c r="AG4126" s="4">
        <f t="shared" si="1054"/>
        <v>3.7037037037037033</v>
      </c>
      <c r="AH4126" s="4">
        <f t="shared" si="1055"/>
        <v>11.912428803081927</v>
      </c>
      <c r="AI4126" s="5">
        <f t="shared" si="1056"/>
        <v>5.9562144015409633</v>
      </c>
      <c r="AJ4126" s="2">
        <f t="shared" si="1049"/>
        <v>1.3981125130850642</v>
      </c>
      <c r="AK4126" s="2">
        <f t="shared" si="1050"/>
        <v>1.3981125130850642E-2</v>
      </c>
      <c r="AL4126" s="2">
        <v>8</v>
      </c>
      <c r="AM4126" s="2">
        <v>8</v>
      </c>
      <c r="AN4126" s="2">
        <f t="shared" si="1051"/>
        <v>32</v>
      </c>
      <c r="AO4126" s="2">
        <f t="shared" si="1052"/>
        <v>6.4</v>
      </c>
      <c r="AP4126" s="2">
        <v>20</v>
      </c>
      <c r="AQ4126" s="2">
        <v>0.2</v>
      </c>
      <c r="AR4126" s="2">
        <v>0</v>
      </c>
      <c r="AS4126" s="2" t="s">
        <v>276</v>
      </c>
      <c r="AT4126" s="2">
        <v>2</v>
      </c>
      <c r="AV4126" s="2" t="s">
        <v>115</v>
      </c>
      <c r="AW4126" s="2" t="str">
        <f t="shared" si="1057"/>
        <v>Arbóreo inferior</v>
      </c>
      <c r="AX4126" s="2" t="str">
        <f>+IF(AB4126&lt;=40,"III",IF(AB4126&lt;=50,"IV",IF(AB4126&lt;=60,"V",IF(AB4126&lt;=70,"VI",IF(AB4126&lt;=80,"VII","VIII")))))</f>
        <v>III</v>
      </c>
      <c r="AY4126" s="2">
        <v>1910</v>
      </c>
      <c r="AZ4126" s="4">
        <f t="shared" si="1058"/>
        <v>5.2356020942408384E-2</v>
      </c>
      <c r="BA4126" s="4">
        <v>33.270446189313013</v>
      </c>
      <c r="BB4126" s="4">
        <f t="shared" si="1059"/>
        <v>0.3501887994752732</v>
      </c>
      <c r="BC4126" s="4">
        <f t="shared" si="1060"/>
        <v>0.40254482041768158</v>
      </c>
      <c r="BD4126" s="4">
        <f t="shared" si="1061"/>
        <v>0.20127241020884079</v>
      </c>
    </row>
    <row r="4127" spans="1:56" x14ac:dyDescent="0.25">
      <c r="A4127" s="2">
        <v>127</v>
      </c>
      <c r="B4127" s="2" t="s">
        <v>122</v>
      </c>
      <c r="C4127" s="2" t="s">
        <v>1007</v>
      </c>
      <c r="D4127" s="2" t="s">
        <v>515</v>
      </c>
      <c r="E4127" s="2" t="s">
        <v>221</v>
      </c>
      <c r="F4127" s="2" t="s">
        <v>59</v>
      </c>
      <c r="G4127" s="2" t="s">
        <v>516</v>
      </c>
      <c r="H4127" s="2" t="s">
        <v>402</v>
      </c>
      <c r="J4127" s="3">
        <v>42210</v>
      </c>
      <c r="K4127" s="2">
        <v>820839</v>
      </c>
      <c r="L4127" s="2">
        <v>746906</v>
      </c>
      <c r="N4127" s="2">
        <v>8</v>
      </c>
      <c r="P4127" s="2" t="s">
        <v>90</v>
      </c>
      <c r="S4127" s="2" t="s">
        <v>91</v>
      </c>
      <c r="T4127" s="2" t="s">
        <v>274</v>
      </c>
      <c r="U4127" s="2" t="s">
        <v>502</v>
      </c>
      <c r="V4127" s="2">
        <v>31</v>
      </c>
      <c r="Y4127" s="2">
        <f t="shared" si="1047"/>
        <v>9.8676064716975116</v>
      </c>
      <c r="AB4127" s="2">
        <v>9.8676064720000003</v>
      </c>
      <c r="AC4127" s="2">
        <f t="shared" si="1048"/>
        <v>7.6473950155655709E-3</v>
      </c>
      <c r="AD4127" s="2">
        <v>1.4193358247463681</v>
      </c>
      <c r="AE4127" s="2">
        <f t="shared" si="1053"/>
        <v>0.53880095761918378</v>
      </c>
      <c r="AF4127" s="2">
        <v>27</v>
      </c>
      <c r="AG4127" s="4">
        <f t="shared" si="1054"/>
        <v>3.7037037037037033</v>
      </c>
      <c r="AH4127" s="4">
        <f t="shared" si="1055"/>
        <v>4.2425046613228874</v>
      </c>
      <c r="AI4127" s="5">
        <f t="shared" si="1056"/>
        <v>2.1212523306614437</v>
      </c>
      <c r="AJ4127" s="2">
        <f t="shared" si="1049"/>
        <v>3.2119059065375398E-2</v>
      </c>
      <c r="AK4127" s="2">
        <f t="shared" si="1050"/>
        <v>2.7530622056036055E-3</v>
      </c>
      <c r="AL4127" s="2">
        <v>6</v>
      </c>
      <c r="AM4127" s="2">
        <v>5</v>
      </c>
      <c r="AN4127" s="2">
        <f t="shared" si="1051"/>
        <v>15</v>
      </c>
      <c r="AO4127" s="2">
        <f t="shared" si="1052"/>
        <v>3</v>
      </c>
      <c r="AP4127" s="2">
        <v>7</v>
      </c>
      <c r="AQ4127" s="2">
        <v>0.6</v>
      </c>
      <c r="AR4127" s="2">
        <v>2</v>
      </c>
      <c r="AS4127" s="2" t="s">
        <v>78</v>
      </c>
      <c r="AT4127" s="2">
        <v>4</v>
      </c>
      <c r="AV4127" s="2" t="s">
        <v>115</v>
      </c>
      <c r="AW4127" s="2" t="str">
        <f t="shared" si="1057"/>
        <v>Arbolitos</v>
      </c>
      <c r="AX4127" s="2" t="str">
        <f>+IF(AB4127&lt;=2.5,"Brinzal",IF(AB4127&lt;=5,"Latizal bajo",IF(AB4127&lt;=10,"Latizal alto",IF(AB4127&lt;=20,"I",IF(AB4127&lt;=30,"II","III")))))</f>
        <v>Latizal alto</v>
      </c>
      <c r="AY4127" s="2">
        <v>1910</v>
      </c>
      <c r="AZ4127" s="4">
        <f t="shared" si="1058"/>
        <v>5.2356020942408384E-2</v>
      </c>
      <c r="BA4127" s="4">
        <v>33.270446189313013</v>
      </c>
      <c r="BB4127" s="4">
        <f t="shared" si="1059"/>
        <v>2.2985549914332177E-2</v>
      </c>
      <c r="BC4127" s="4">
        <f t="shared" si="1060"/>
        <v>7.5341570856740564E-2</v>
      </c>
      <c r="BD4127" s="4">
        <f t="shared" si="1061"/>
        <v>3.7670785428370282E-2</v>
      </c>
    </row>
    <row r="4128" spans="1:56" x14ac:dyDescent="0.25">
      <c r="A4128" s="2">
        <v>127</v>
      </c>
      <c r="B4128" s="2" t="s">
        <v>122</v>
      </c>
      <c r="C4128" s="2" t="s">
        <v>1007</v>
      </c>
      <c r="D4128" s="2" t="s">
        <v>515</v>
      </c>
      <c r="E4128" s="2" t="s">
        <v>221</v>
      </c>
      <c r="F4128" s="2" t="s">
        <v>59</v>
      </c>
      <c r="G4128" s="2" t="s">
        <v>516</v>
      </c>
      <c r="H4128" s="2" t="s">
        <v>402</v>
      </c>
      <c r="J4128" s="3">
        <v>42210</v>
      </c>
      <c r="K4128" s="2">
        <v>820839</v>
      </c>
      <c r="L4128" s="2">
        <v>746906</v>
      </c>
      <c r="N4128" s="2">
        <v>7</v>
      </c>
      <c r="P4128" s="2" t="s">
        <v>90</v>
      </c>
      <c r="S4128" s="2" t="s">
        <v>91</v>
      </c>
      <c r="T4128" s="2" t="s">
        <v>274</v>
      </c>
      <c r="U4128" s="2" t="s">
        <v>502</v>
      </c>
      <c r="V4128" s="2">
        <v>40</v>
      </c>
      <c r="Y4128" s="2">
        <f t="shared" si="1047"/>
        <v>12.732395447351628</v>
      </c>
      <c r="AB4128" s="2">
        <v>12.73239545</v>
      </c>
      <c r="AC4128" s="2">
        <f t="shared" si="1048"/>
        <v>1.2732395447351627E-2</v>
      </c>
      <c r="AD4128" s="2">
        <v>1.4193358247463681</v>
      </c>
      <c r="AE4128" s="2">
        <f t="shared" si="1053"/>
        <v>0.89706715108292812</v>
      </c>
      <c r="AF4128" s="2">
        <v>27</v>
      </c>
      <c r="AG4128" s="4">
        <f t="shared" si="1054"/>
        <v>3.7037037037037033</v>
      </c>
      <c r="AH4128" s="4">
        <f t="shared" si="1055"/>
        <v>4.6007708547866315</v>
      </c>
      <c r="AI4128" s="5">
        <f t="shared" si="1056"/>
        <v>2.3003854273933158</v>
      </c>
      <c r="AJ4128" s="2">
        <f t="shared" si="1049"/>
        <v>6.1115498147287804E-2</v>
      </c>
      <c r="AK4128" s="2">
        <f t="shared" si="1050"/>
        <v>2.2918311805232926E-2</v>
      </c>
      <c r="AL4128" s="2">
        <v>6</v>
      </c>
      <c r="AM4128" s="2">
        <v>5</v>
      </c>
      <c r="AN4128" s="2">
        <f t="shared" si="1051"/>
        <v>15</v>
      </c>
      <c r="AO4128" s="2">
        <f t="shared" si="1052"/>
        <v>3</v>
      </c>
      <c r="AP4128" s="2">
        <v>8</v>
      </c>
      <c r="AQ4128" s="2">
        <v>3</v>
      </c>
      <c r="AR4128" s="2">
        <v>2</v>
      </c>
      <c r="AS4128" s="2" t="s">
        <v>78</v>
      </c>
      <c r="AT4128" s="2">
        <v>4</v>
      </c>
      <c r="AV4128" s="2" t="s">
        <v>115</v>
      </c>
      <c r="AW4128" s="2" t="str">
        <f t="shared" si="1057"/>
        <v>Arbolitos</v>
      </c>
      <c r="AX4128" s="2" t="str">
        <f>+IF(AB4128&lt;=2.5,"Brinzal",IF(AB4128&lt;=5,"Latizal bajo",IF(AB4128&lt;=10,"Latizal alto",IF(AB4128&lt;=20,"I",IF(AB4128&lt;=30,"II","III")))))</f>
        <v>I</v>
      </c>
      <c r="AY4128" s="2">
        <v>1910</v>
      </c>
      <c r="AZ4128" s="4">
        <f t="shared" si="1058"/>
        <v>5.2356020942408384E-2</v>
      </c>
      <c r="BA4128" s="4">
        <v>33.270446189313013</v>
      </c>
      <c r="BB4128" s="4">
        <f t="shared" si="1059"/>
        <v>3.8269385913560341E-2</v>
      </c>
      <c r="BC4128" s="4">
        <f t="shared" si="1060"/>
        <v>9.0625406855968732E-2</v>
      </c>
      <c r="BD4128" s="4">
        <f t="shared" si="1061"/>
        <v>4.5312703427984366E-2</v>
      </c>
    </row>
    <row r="4129" spans="1:56" x14ac:dyDescent="0.25">
      <c r="A4129" s="2">
        <v>127</v>
      </c>
      <c r="B4129" s="2" t="s">
        <v>122</v>
      </c>
      <c r="C4129" s="2" t="s">
        <v>1007</v>
      </c>
      <c r="D4129" s="2" t="s">
        <v>515</v>
      </c>
      <c r="E4129" s="2" t="s">
        <v>221</v>
      </c>
      <c r="F4129" s="2" t="s">
        <v>59</v>
      </c>
      <c r="G4129" s="2" t="s">
        <v>516</v>
      </c>
      <c r="H4129" s="2" t="s">
        <v>402</v>
      </c>
      <c r="J4129" s="3">
        <v>42210</v>
      </c>
      <c r="K4129" s="2">
        <v>820839</v>
      </c>
      <c r="L4129" s="2">
        <v>746906</v>
      </c>
      <c r="N4129" s="2">
        <v>18</v>
      </c>
      <c r="P4129" s="2" t="s">
        <v>140</v>
      </c>
      <c r="S4129" s="2" t="s">
        <v>141</v>
      </c>
      <c r="T4129" s="2" t="s">
        <v>142</v>
      </c>
      <c r="U4129" s="2" t="s">
        <v>141</v>
      </c>
      <c r="V4129" s="2">
        <v>17</v>
      </c>
      <c r="Y4129" s="2">
        <f t="shared" si="1047"/>
        <v>5.4112680651244416</v>
      </c>
      <c r="AB4129" s="2">
        <v>5.4112680649999998</v>
      </c>
      <c r="AC4129" s="2">
        <f t="shared" si="1048"/>
        <v>2.2997889276778877E-3</v>
      </c>
      <c r="AD4129" s="2">
        <v>1.4193358247463681</v>
      </c>
      <c r="AE4129" s="2">
        <f t="shared" si="1053"/>
        <v>0.16203275416435392</v>
      </c>
      <c r="AF4129" s="2">
        <v>27</v>
      </c>
      <c r="AG4129" s="4">
        <f t="shared" si="1054"/>
        <v>3.7037037037037033</v>
      </c>
      <c r="AH4129" s="4">
        <f t="shared" si="1055"/>
        <v>3.8657364578680573</v>
      </c>
      <c r="AI4129" s="5">
        <f t="shared" si="1056"/>
        <v>1.9328682289340287</v>
      </c>
      <c r="AJ4129" s="2">
        <f t="shared" si="1049"/>
        <v>9.6591134962471289E-3</v>
      </c>
      <c r="AK4129" s="2">
        <f t="shared" si="1050"/>
        <v>3.4496833915168318E-3</v>
      </c>
      <c r="AL4129" s="2">
        <v>3</v>
      </c>
      <c r="AM4129" s="2">
        <v>3</v>
      </c>
      <c r="AN4129" s="2">
        <f t="shared" si="1051"/>
        <v>4.5</v>
      </c>
      <c r="AO4129" s="2">
        <f t="shared" si="1052"/>
        <v>0.89999999999999991</v>
      </c>
      <c r="AP4129" s="2">
        <v>7</v>
      </c>
      <c r="AQ4129" s="2">
        <v>2.5</v>
      </c>
      <c r="AR4129" s="2">
        <v>0</v>
      </c>
      <c r="AS4129" s="2" t="s">
        <v>79</v>
      </c>
      <c r="AT4129" s="2">
        <v>3</v>
      </c>
      <c r="AV4129" s="2" t="s">
        <v>115</v>
      </c>
      <c r="AW4129" s="2" t="str">
        <f t="shared" si="1057"/>
        <v>Arbolitos</v>
      </c>
      <c r="AX4129" s="2" t="str">
        <f>+IF(AB4129&lt;=2.5,"Brinzal",IF(AB4129&lt;=5,"Latizal bajo",IF(AB4129&lt;=10,"Latizal alto",IF(AB4129&lt;=20,"I",IF(AB4129&lt;=30,"II","III")))))</f>
        <v>Latizal alto</v>
      </c>
      <c r="AY4129" s="2">
        <v>1910</v>
      </c>
      <c r="AZ4129" s="4">
        <f t="shared" si="1058"/>
        <v>5.2356020942408384E-2</v>
      </c>
      <c r="BA4129" s="4">
        <v>33.270446189313013</v>
      </c>
      <c r="BB4129" s="4">
        <f t="shared" si="1059"/>
        <v>6.9124078306368368E-3</v>
      </c>
      <c r="BC4129" s="4">
        <f t="shared" si="1060"/>
        <v>5.9268428773045223E-2</v>
      </c>
      <c r="BD4129" s="4">
        <f t="shared" si="1061"/>
        <v>2.9634214386522612E-2</v>
      </c>
    </row>
    <row r="4130" spans="1:56" x14ac:dyDescent="0.25">
      <c r="A4130" s="2">
        <v>127</v>
      </c>
      <c r="B4130" s="2" t="s">
        <v>122</v>
      </c>
      <c r="C4130" s="2" t="s">
        <v>1007</v>
      </c>
      <c r="D4130" s="2" t="s">
        <v>515</v>
      </c>
      <c r="E4130" s="2" t="s">
        <v>221</v>
      </c>
      <c r="F4130" s="2" t="s">
        <v>59</v>
      </c>
      <c r="G4130" s="2" t="s">
        <v>516</v>
      </c>
      <c r="H4130" s="2" t="s">
        <v>402</v>
      </c>
      <c r="J4130" s="3">
        <v>42210</v>
      </c>
      <c r="K4130" s="2">
        <v>820839</v>
      </c>
      <c r="L4130" s="2">
        <v>746906</v>
      </c>
      <c r="N4130" s="2">
        <v>5</v>
      </c>
      <c r="P4130" s="2" t="s">
        <v>102</v>
      </c>
      <c r="S4130" s="2" t="s">
        <v>214</v>
      </c>
      <c r="T4130" s="2" t="s">
        <v>215</v>
      </c>
      <c r="U4130" s="2" t="s">
        <v>506</v>
      </c>
      <c r="V4130" s="2">
        <v>26</v>
      </c>
      <c r="Y4130" s="2">
        <f t="shared" si="1047"/>
        <v>8.2760570407785572</v>
      </c>
      <c r="AB4130" s="2">
        <v>8.2760570409999996</v>
      </c>
      <c r="AC4130" s="2">
        <f t="shared" si="1048"/>
        <v>5.3794370765060618E-3</v>
      </c>
      <c r="AD4130" s="2">
        <v>1.4193358247463681</v>
      </c>
      <c r="AE4130" s="2">
        <f t="shared" si="1053"/>
        <v>0.37901087133253714</v>
      </c>
      <c r="AF4130" s="2">
        <v>27</v>
      </c>
      <c r="AG4130" s="4">
        <f t="shared" si="1054"/>
        <v>3.7037037037037033</v>
      </c>
      <c r="AH4130" s="4">
        <f t="shared" si="1055"/>
        <v>4.0827145750362401</v>
      </c>
      <c r="AI4130" s="5">
        <f t="shared" si="1056"/>
        <v>2.0413572875181201</v>
      </c>
      <c r="AJ4130" s="2">
        <f t="shared" si="1049"/>
        <v>1.6138311229518185E-2</v>
      </c>
      <c r="AK4130" s="2">
        <f t="shared" si="1050"/>
        <v>1.2910648983614549E-3</v>
      </c>
      <c r="AL4130" s="2">
        <v>4</v>
      </c>
      <c r="AM4130" s="2">
        <v>4</v>
      </c>
      <c r="AN4130" s="2">
        <f t="shared" si="1051"/>
        <v>8</v>
      </c>
      <c r="AO4130" s="2">
        <f t="shared" si="1052"/>
        <v>1.6</v>
      </c>
      <c r="AP4130" s="2">
        <v>5</v>
      </c>
      <c r="AQ4130" s="2">
        <v>0.4</v>
      </c>
      <c r="AR4130" s="2">
        <v>1</v>
      </c>
      <c r="AS4130" s="2" t="s">
        <v>276</v>
      </c>
      <c r="AT4130" s="2">
        <v>2</v>
      </c>
      <c r="AV4130" s="2" t="s">
        <v>115</v>
      </c>
      <c r="AW4130" s="2" t="str">
        <f t="shared" si="1057"/>
        <v>Arbustivo</v>
      </c>
      <c r="AX4130" s="2" t="str">
        <f>+IF(AB4130&lt;=2.5,"Brinzal",IF(AB4130&lt;=5,"Latizal bajo",IF(AB4130&lt;=10,"Latizal alto",IF(AB4130&lt;=20,"I",IF(AB4130&lt;=30,"II","III")))))</f>
        <v>Latizal alto</v>
      </c>
      <c r="AY4130" s="2">
        <v>1910</v>
      </c>
      <c r="AZ4130" s="4">
        <f t="shared" si="1058"/>
        <v>5.2356020942408384E-2</v>
      </c>
      <c r="BA4130" s="4">
        <v>33.270446189313013</v>
      </c>
      <c r="BB4130" s="4">
        <f t="shared" si="1059"/>
        <v>1.6168815548479241E-2</v>
      </c>
      <c r="BC4130" s="4">
        <f t="shared" si="1060"/>
        <v>6.8524836490887628E-2</v>
      </c>
      <c r="BD4130" s="4">
        <f t="shared" si="1061"/>
        <v>3.4262418245443814E-2</v>
      </c>
    </row>
    <row r="4131" spans="1:56" x14ac:dyDescent="0.25">
      <c r="A4131" s="2">
        <v>127</v>
      </c>
      <c r="B4131" s="2" t="s">
        <v>122</v>
      </c>
      <c r="C4131" s="2" t="s">
        <v>1007</v>
      </c>
      <c r="D4131" s="2" t="s">
        <v>515</v>
      </c>
      <c r="E4131" s="2" t="s">
        <v>221</v>
      </c>
      <c r="F4131" s="2" t="s">
        <v>59</v>
      </c>
      <c r="G4131" s="2" t="s">
        <v>516</v>
      </c>
      <c r="H4131" s="2" t="s">
        <v>402</v>
      </c>
      <c r="J4131" s="3">
        <v>42210</v>
      </c>
      <c r="K4131" s="2">
        <v>820839</v>
      </c>
      <c r="L4131" s="2">
        <v>746906</v>
      </c>
      <c r="N4131" s="2">
        <v>21</v>
      </c>
      <c r="P4131" s="2" t="s">
        <v>144</v>
      </c>
      <c r="S4131" s="2" t="s">
        <v>152</v>
      </c>
      <c r="T4131" s="2" t="s">
        <v>153</v>
      </c>
      <c r="U4131" s="2" t="s">
        <v>154</v>
      </c>
      <c r="V4131" s="2">
        <v>85</v>
      </c>
      <c r="Y4131" s="2">
        <f t="shared" si="1047"/>
        <v>27.056340325622209</v>
      </c>
      <c r="AB4131" s="2">
        <v>27.056340330000001</v>
      </c>
      <c r="AC4131" s="2">
        <f t="shared" si="1048"/>
        <v>5.7494723191947185E-2</v>
      </c>
      <c r="AD4131" s="2">
        <v>1.4193358247463681</v>
      </c>
      <c r="AE4131" s="2">
        <f t="shared" si="1053"/>
        <v>4.0508188541088472</v>
      </c>
      <c r="AF4131" s="2">
        <v>27</v>
      </c>
      <c r="AG4131" s="4">
        <f t="shared" si="1054"/>
        <v>3.7037037037037033</v>
      </c>
      <c r="AH4131" s="4">
        <f t="shared" si="1055"/>
        <v>7.7545225578125505</v>
      </c>
      <c r="AI4131" s="5">
        <f t="shared" si="1056"/>
        <v>3.8772612789062753</v>
      </c>
      <c r="AJ4131" s="2">
        <f t="shared" si="1049"/>
        <v>0.31047150523651479</v>
      </c>
      <c r="AK4131" s="2">
        <f t="shared" si="1050"/>
        <v>0.10349050174550493</v>
      </c>
      <c r="AL4131" s="2">
        <v>8</v>
      </c>
      <c r="AM4131" s="2">
        <v>9</v>
      </c>
      <c r="AN4131" s="2">
        <f t="shared" si="1051"/>
        <v>36</v>
      </c>
      <c r="AO4131" s="2">
        <f t="shared" si="1052"/>
        <v>7.1999999999999993</v>
      </c>
      <c r="AP4131" s="2">
        <v>9</v>
      </c>
      <c r="AQ4131" s="2">
        <v>3</v>
      </c>
      <c r="AR4131" s="2">
        <v>0</v>
      </c>
      <c r="AS4131" s="2" t="s">
        <v>78</v>
      </c>
      <c r="AT4131" s="2">
        <v>4</v>
      </c>
      <c r="AV4131" s="2" t="s">
        <v>115</v>
      </c>
      <c r="AW4131" s="2" t="str">
        <f t="shared" si="1057"/>
        <v>Arbolitos</v>
      </c>
      <c r="AX4131" s="2" t="str">
        <f>+IF(AB4131&lt;=2.5,"Brinzal",IF(AB4131&lt;=5,"Latizal bajo",IF(AB4131&lt;=10,"Latizal alto",IF(AB4131&lt;=20,"I",IF(AB4131&lt;=30,"II","III")))))</f>
        <v>II</v>
      </c>
      <c r="AY4131" s="2">
        <v>1910</v>
      </c>
      <c r="AZ4131" s="4">
        <f t="shared" si="1058"/>
        <v>5.2356020942408384E-2</v>
      </c>
      <c r="BA4131" s="4">
        <v>33.270446189313013</v>
      </c>
      <c r="BB4131" s="4">
        <f t="shared" si="1059"/>
        <v>0.17281019576592091</v>
      </c>
      <c r="BC4131" s="4">
        <f t="shared" si="1060"/>
        <v>0.22516621670832929</v>
      </c>
      <c r="BD4131" s="4">
        <f t="shared" si="1061"/>
        <v>0.11258310835416464</v>
      </c>
    </row>
    <row r="4132" spans="1:56" x14ac:dyDescent="0.25">
      <c r="A4132" s="2">
        <v>127</v>
      </c>
      <c r="B4132" s="2" t="s">
        <v>122</v>
      </c>
      <c r="C4132" s="2" t="s">
        <v>1007</v>
      </c>
      <c r="D4132" s="2" t="s">
        <v>515</v>
      </c>
      <c r="E4132" s="2" t="s">
        <v>221</v>
      </c>
      <c r="F4132" s="2" t="s">
        <v>59</v>
      </c>
      <c r="G4132" s="2" t="s">
        <v>516</v>
      </c>
      <c r="H4132" s="2" t="s">
        <v>402</v>
      </c>
      <c r="J4132" s="3">
        <v>42210</v>
      </c>
      <c r="K4132" s="2">
        <v>820839</v>
      </c>
      <c r="L4132" s="2">
        <v>746906</v>
      </c>
      <c r="N4132" s="2">
        <v>26</v>
      </c>
      <c r="P4132" s="2" t="s">
        <v>144</v>
      </c>
      <c r="S4132" s="2" t="s">
        <v>152</v>
      </c>
      <c r="T4132" s="2" t="s">
        <v>153</v>
      </c>
      <c r="U4132" s="2" t="s">
        <v>154</v>
      </c>
      <c r="V4132" s="2">
        <v>98</v>
      </c>
      <c r="Y4132" s="2">
        <f t="shared" si="1047"/>
        <v>31.194368846011486</v>
      </c>
      <c r="AB4132" s="2">
        <v>31.19436885</v>
      </c>
      <c r="AC4132" s="2">
        <f t="shared" si="1048"/>
        <v>7.6426203672728135E-2</v>
      </c>
      <c r="AD4132" s="2">
        <v>1.4193358247463681</v>
      </c>
      <c r="AE4132" s="2">
        <f t="shared" si="1053"/>
        <v>5.3846455743752761</v>
      </c>
      <c r="AF4132" s="2">
        <v>27</v>
      </c>
      <c r="AG4132" s="4">
        <f t="shared" si="1054"/>
        <v>3.7037037037037033</v>
      </c>
      <c r="AH4132" s="4">
        <f t="shared" si="1055"/>
        <v>9.0883492780789794</v>
      </c>
      <c r="AI4132" s="5">
        <f t="shared" si="1056"/>
        <v>4.5441746390394897</v>
      </c>
      <c r="AJ4132" s="2">
        <f t="shared" si="1049"/>
        <v>0.45855722203636878</v>
      </c>
      <c r="AK4132" s="2">
        <f t="shared" si="1050"/>
        <v>9.1711444407273759E-2</v>
      </c>
      <c r="AL4132" s="2">
        <v>6</v>
      </c>
      <c r="AM4132" s="2">
        <v>6</v>
      </c>
      <c r="AN4132" s="2">
        <f t="shared" si="1051"/>
        <v>18</v>
      </c>
      <c r="AO4132" s="2">
        <f t="shared" si="1052"/>
        <v>3.5999999999999996</v>
      </c>
      <c r="AP4132" s="2">
        <v>10</v>
      </c>
      <c r="AQ4132" s="2">
        <v>2</v>
      </c>
      <c r="AR4132" s="2">
        <v>2</v>
      </c>
      <c r="AS4132" s="2" t="s">
        <v>79</v>
      </c>
      <c r="AT4132" s="2">
        <v>3</v>
      </c>
      <c r="AV4132" s="2" t="s">
        <v>115</v>
      </c>
      <c r="AW4132" s="2" t="str">
        <f t="shared" si="1057"/>
        <v>Arbolitos</v>
      </c>
      <c r="AX4132" s="2" t="str">
        <f>+IF(AB4132&lt;=40,"III",IF(AB4132&lt;=50,"IV",IF(AB4132&lt;=60,"V",IF(AB4132&lt;=70,"VI",IF(AB4132&lt;=80,"VII","VIII")))))</f>
        <v>III</v>
      </c>
      <c r="AY4132" s="2">
        <v>1910</v>
      </c>
      <c r="AZ4132" s="4">
        <f t="shared" si="1058"/>
        <v>5.2356020942408384E-2</v>
      </c>
      <c r="BA4132" s="4">
        <v>33.270446189313013</v>
      </c>
      <c r="BB4132" s="4">
        <f t="shared" si="1059"/>
        <v>0.22971198894614592</v>
      </c>
      <c r="BC4132" s="4">
        <f t="shared" si="1060"/>
        <v>0.28206800988855429</v>
      </c>
      <c r="BD4132" s="4">
        <f t="shared" si="1061"/>
        <v>0.14103400494427715</v>
      </c>
    </row>
    <row r="4133" spans="1:56" x14ac:dyDescent="0.25">
      <c r="A4133" s="2">
        <v>127</v>
      </c>
      <c r="B4133" s="2" t="s">
        <v>122</v>
      </c>
      <c r="C4133" s="2" t="s">
        <v>1007</v>
      </c>
      <c r="D4133" s="2" t="s">
        <v>515</v>
      </c>
      <c r="E4133" s="2" t="s">
        <v>221</v>
      </c>
      <c r="F4133" s="2" t="s">
        <v>59</v>
      </c>
      <c r="G4133" s="2" t="s">
        <v>516</v>
      </c>
      <c r="H4133" s="2" t="s">
        <v>402</v>
      </c>
      <c r="J4133" s="3">
        <v>42210</v>
      </c>
      <c r="K4133" s="2">
        <v>820839</v>
      </c>
      <c r="L4133" s="2">
        <v>746906</v>
      </c>
      <c r="N4133" s="2">
        <v>6</v>
      </c>
      <c r="P4133" s="2" t="s">
        <v>163</v>
      </c>
      <c r="S4133" s="2" t="s">
        <v>164</v>
      </c>
      <c r="T4133" s="2" t="s">
        <v>165</v>
      </c>
      <c r="U4133" s="2" t="s">
        <v>166</v>
      </c>
      <c r="V4133" s="2">
        <v>322</v>
      </c>
      <c r="Y4133" s="2">
        <f t="shared" si="1047"/>
        <v>102.49578335118061</v>
      </c>
      <c r="AB4133" s="2">
        <v>102.49578339999999</v>
      </c>
      <c r="AC4133" s="2">
        <f t="shared" si="1048"/>
        <v>0.82509105597700405</v>
      </c>
      <c r="AD4133" s="2">
        <v>1.4193358247463681</v>
      </c>
      <c r="AE4133" s="2">
        <f t="shared" si="1053"/>
        <v>58.132194058051468</v>
      </c>
      <c r="AF4133" s="2">
        <v>27</v>
      </c>
      <c r="AG4133" s="4">
        <f t="shared" si="1054"/>
        <v>3.7037037037037033</v>
      </c>
      <c r="AH4133" s="4">
        <f t="shared" si="1055"/>
        <v>61.83589776175517</v>
      </c>
      <c r="AI4133" s="5">
        <f t="shared" si="1056"/>
        <v>30.917948880877585</v>
      </c>
      <c r="AJ4133" s="2">
        <f t="shared" si="1049"/>
        <v>9.9010926717240491</v>
      </c>
      <c r="AK4133" s="2">
        <f t="shared" si="1050"/>
        <v>5.4456009694482264</v>
      </c>
      <c r="AL4133" s="2">
        <v>8</v>
      </c>
      <c r="AM4133" s="2">
        <v>7</v>
      </c>
      <c r="AN4133" s="2">
        <f t="shared" si="1051"/>
        <v>28</v>
      </c>
      <c r="AO4133" s="2">
        <f t="shared" si="1052"/>
        <v>5.6000000000000005</v>
      </c>
      <c r="AP4133" s="2">
        <v>20</v>
      </c>
      <c r="AQ4133" s="2">
        <v>11</v>
      </c>
      <c r="AR4133" s="2">
        <v>0</v>
      </c>
      <c r="AS4133" s="2" t="s">
        <v>276</v>
      </c>
      <c r="AT4133" s="2">
        <v>1</v>
      </c>
      <c r="AV4133" s="2" t="s">
        <v>115</v>
      </c>
      <c r="AW4133" s="2" t="str">
        <f t="shared" si="1057"/>
        <v>Arbóreo inferior</v>
      </c>
      <c r="AX4133" s="2" t="str">
        <f>+IF(AB4133&lt;=90,"VIII",IF(AB4133&lt;=100,"IX",IF(AB4133&lt;=110,"X",IF(AB4133&lt;=120,"XI",IF(AB4133&lt;=130,"XII","XIII")))))</f>
        <v>X</v>
      </c>
      <c r="AY4133" s="2">
        <v>1910</v>
      </c>
      <c r="AZ4133" s="4">
        <f t="shared" si="1058"/>
        <v>5.2356020942408384E-2</v>
      </c>
      <c r="BA4133" s="4">
        <v>33.270446189313013</v>
      </c>
      <c r="BB4133" s="4">
        <f t="shared" si="1059"/>
        <v>2.4799518806634948</v>
      </c>
      <c r="BC4133" s="4">
        <f t="shared" si="1060"/>
        <v>2.5323079016059031</v>
      </c>
      <c r="BD4133" s="4">
        <f t="shared" si="1061"/>
        <v>1.2661539508029516</v>
      </c>
    </row>
    <row r="4134" spans="1:56" x14ac:dyDescent="0.25">
      <c r="A4134" s="2">
        <v>127</v>
      </c>
      <c r="B4134" s="2" t="s">
        <v>122</v>
      </c>
      <c r="C4134" s="2" t="s">
        <v>1007</v>
      </c>
      <c r="D4134" s="2" t="s">
        <v>515</v>
      </c>
      <c r="E4134" s="2" t="s">
        <v>221</v>
      </c>
      <c r="F4134" s="2" t="s">
        <v>59</v>
      </c>
      <c r="G4134" s="2" t="s">
        <v>516</v>
      </c>
      <c r="H4134" s="2" t="s">
        <v>402</v>
      </c>
      <c r="J4134" s="3">
        <v>42210</v>
      </c>
      <c r="K4134" s="2">
        <v>820839</v>
      </c>
      <c r="L4134" s="2">
        <v>746906</v>
      </c>
      <c r="N4134" s="2">
        <v>4</v>
      </c>
      <c r="P4134" s="2" t="s">
        <v>108</v>
      </c>
      <c r="S4134" s="2" t="s">
        <v>109</v>
      </c>
      <c r="T4134" s="2" t="s">
        <v>110</v>
      </c>
      <c r="U4134" s="2" t="s">
        <v>111</v>
      </c>
      <c r="V4134" s="2">
        <v>12</v>
      </c>
      <c r="Y4134" s="2">
        <f t="shared" si="1047"/>
        <v>3.8197186342054881</v>
      </c>
      <c r="AB4134" s="2">
        <v>3.819718634</v>
      </c>
      <c r="AC4134" s="2">
        <f t="shared" si="1048"/>
        <v>1.1459155902616462E-3</v>
      </c>
      <c r="AD4134" s="2">
        <v>1.4193358247463681</v>
      </c>
      <c r="AE4134" s="2">
        <f t="shared" si="1053"/>
        <v>8.0736043597463517E-2</v>
      </c>
      <c r="AF4134" s="2">
        <v>27</v>
      </c>
      <c r="AG4134" s="4">
        <f t="shared" si="1054"/>
        <v>3.7037037037037033</v>
      </c>
      <c r="AH4134" s="4">
        <f t="shared" si="1055"/>
        <v>3.7844397473011666</v>
      </c>
      <c r="AI4134" s="5">
        <f t="shared" si="1056"/>
        <v>1.8922198736505833</v>
      </c>
      <c r="AJ4134" s="2">
        <f t="shared" si="1049"/>
        <v>3.0939720937064445E-3</v>
      </c>
      <c r="AK4134" s="2">
        <f t="shared" si="1050"/>
        <v>5.5003948332559016E-4</v>
      </c>
      <c r="AL4134" s="2">
        <v>2</v>
      </c>
      <c r="AM4134" s="2">
        <v>2</v>
      </c>
      <c r="AN4134" s="2">
        <f t="shared" si="1051"/>
        <v>2</v>
      </c>
      <c r="AO4134" s="2">
        <f t="shared" si="1052"/>
        <v>0.4</v>
      </c>
      <c r="AP4134" s="2">
        <v>4.5</v>
      </c>
      <c r="AQ4134" s="2">
        <v>0.8</v>
      </c>
      <c r="AR4134" s="2">
        <v>0</v>
      </c>
      <c r="AS4134" s="2" t="s">
        <v>276</v>
      </c>
      <c r="AT4134" s="2">
        <v>2</v>
      </c>
      <c r="AV4134" s="2" t="s">
        <v>115</v>
      </c>
      <c r="AW4134" s="2" t="str">
        <f t="shared" si="1057"/>
        <v>Arbustivo</v>
      </c>
      <c r="AX4134" s="2" t="str">
        <f t="shared" ref="AX4134:AX4173" si="1063">+IF(AB4134&lt;=2.5,"Brinzal",IF(AB4134&lt;=5,"Latizal bajo",IF(AB4134&lt;=10,"Latizal alto",IF(AB4134&lt;=20,"I",IF(AB4134&lt;=30,"II","III")))))</f>
        <v>Latizal bajo</v>
      </c>
      <c r="AY4134" s="2">
        <v>1910</v>
      </c>
      <c r="AZ4134" s="4">
        <f t="shared" si="1058"/>
        <v>5.2356020942408384E-2</v>
      </c>
      <c r="BA4134" s="4">
        <v>33.270446189313013</v>
      </c>
      <c r="BB4134" s="4">
        <f t="shared" si="1059"/>
        <v>3.4442447322204296E-3</v>
      </c>
      <c r="BC4134" s="4">
        <f t="shared" si="1060"/>
        <v>5.5800265674628813E-2</v>
      </c>
      <c r="BD4134" s="4">
        <f t="shared" si="1061"/>
        <v>2.7900132837314406E-2</v>
      </c>
    </row>
    <row r="4135" spans="1:56" x14ac:dyDescent="0.25">
      <c r="A4135" s="2">
        <v>127</v>
      </c>
      <c r="B4135" s="2" t="s">
        <v>122</v>
      </c>
      <c r="C4135" s="2" t="s">
        <v>1007</v>
      </c>
      <c r="D4135" s="2" t="s">
        <v>515</v>
      </c>
      <c r="E4135" s="2" t="s">
        <v>221</v>
      </c>
      <c r="F4135" s="2" t="s">
        <v>59</v>
      </c>
      <c r="G4135" s="2" t="s">
        <v>516</v>
      </c>
      <c r="H4135" s="2" t="s">
        <v>402</v>
      </c>
      <c r="J4135" s="3">
        <v>42210</v>
      </c>
      <c r="K4135" s="2">
        <v>820839</v>
      </c>
      <c r="L4135" s="2">
        <v>746906</v>
      </c>
      <c r="N4135" s="2">
        <v>25</v>
      </c>
      <c r="P4135" s="2" t="s">
        <v>108</v>
      </c>
      <c r="S4135" s="2" t="s">
        <v>109</v>
      </c>
      <c r="T4135" s="2" t="s">
        <v>110</v>
      </c>
      <c r="U4135" s="2" t="s">
        <v>111</v>
      </c>
      <c r="V4135" s="2">
        <v>26</v>
      </c>
      <c r="Y4135" s="2">
        <f t="shared" si="1047"/>
        <v>8.2760570407785572</v>
      </c>
      <c r="AB4135" s="2">
        <v>8.2760570409999996</v>
      </c>
      <c r="AC4135" s="2">
        <f t="shared" si="1048"/>
        <v>5.3794370765060618E-3</v>
      </c>
      <c r="AD4135" s="2">
        <v>1.4193358247463681</v>
      </c>
      <c r="AE4135" s="2">
        <f t="shared" si="1053"/>
        <v>0.37901087133253714</v>
      </c>
      <c r="AF4135" s="2">
        <v>27</v>
      </c>
      <c r="AG4135" s="4">
        <f t="shared" si="1054"/>
        <v>3.7037037037037033</v>
      </c>
      <c r="AH4135" s="4">
        <f t="shared" si="1055"/>
        <v>4.0827145750362401</v>
      </c>
      <c r="AI4135" s="5">
        <f t="shared" si="1056"/>
        <v>2.0413572875181201</v>
      </c>
      <c r="AJ4135" s="2">
        <f t="shared" si="1049"/>
        <v>3.2276622459036369E-2</v>
      </c>
      <c r="AK4135" s="2">
        <f t="shared" si="1050"/>
        <v>9.6829867377109108E-3</v>
      </c>
      <c r="AL4135" s="2">
        <v>6</v>
      </c>
      <c r="AM4135" s="2">
        <v>6</v>
      </c>
      <c r="AN4135" s="2">
        <f t="shared" si="1051"/>
        <v>18</v>
      </c>
      <c r="AO4135" s="2">
        <f t="shared" si="1052"/>
        <v>3.5999999999999996</v>
      </c>
      <c r="AP4135" s="2">
        <v>10</v>
      </c>
      <c r="AQ4135" s="2">
        <v>3</v>
      </c>
      <c r="AR4135" s="2">
        <v>0</v>
      </c>
      <c r="AS4135" s="2" t="s">
        <v>79</v>
      </c>
      <c r="AT4135" s="2">
        <v>3</v>
      </c>
      <c r="AV4135" s="2" t="s">
        <v>115</v>
      </c>
      <c r="AW4135" s="2" t="str">
        <f t="shared" si="1057"/>
        <v>Arbolitos</v>
      </c>
      <c r="AX4135" s="2" t="str">
        <f t="shared" si="1063"/>
        <v>Latizal alto</v>
      </c>
      <c r="AY4135" s="2">
        <v>1910</v>
      </c>
      <c r="AZ4135" s="4">
        <f t="shared" si="1058"/>
        <v>5.2356020942408384E-2</v>
      </c>
      <c r="BA4135" s="4">
        <v>33.270446189313013</v>
      </c>
      <c r="BB4135" s="4">
        <f t="shared" si="1059"/>
        <v>1.6168815548479241E-2</v>
      </c>
      <c r="BC4135" s="4">
        <f t="shared" si="1060"/>
        <v>6.8524836490887628E-2</v>
      </c>
      <c r="BD4135" s="4">
        <f t="shared" si="1061"/>
        <v>3.4262418245443814E-2</v>
      </c>
    </row>
    <row r="4136" spans="1:56" x14ac:dyDescent="0.25">
      <c r="A4136" s="2">
        <v>127</v>
      </c>
      <c r="B4136" s="2" t="s">
        <v>122</v>
      </c>
      <c r="C4136" s="2" t="s">
        <v>1007</v>
      </c>
      <c r="D4136" s="2" t="s">
        <v>515</v>
      </c>
      <c r="E4136" s="2" t="s">
        <v>221</v>
      </c>
      <c r="F4136" s="2" t="s">
        <v>59</v>
      </c>
      <c r="G4136" s="2" t="s">
        <v>516</v>
      </c>
      <c r="H4136" s="2" t="s">
        <v>402</v>
      </c>
      <c r="J4136" s="3">
        <v>42210</v>
      </c>
      <c r="K4136" s="2">
        <v>820839</v>
      </c>
      <c r="L4136" s="2">
        <v>746906</v>
      </c>
      <c r="N4136" s="2">
        <v>15</v>
      </c>
      <c r="P4136" s="2" t="s">
        <v>108</v>
      </c>
      <c r="S4136" s="2" t="s">
        <v>109</v>
      </c>
      <c r="T4136" s="2" t="s">
        <v>110</v>
      </c>
      <c r="U4136" s="2" t="s">
        <v>111</v>
      </c>
      <c r="V4136" s="2">
        <v>27</v>
      </c>
      <c r="Y4136" s="2">
        <f t="shared" si="1047"/>
        <v>8.5943669269623477</v>
      </c>
      <c r="AB4136" s="2">
        <v>8.5943669269999994</v>
      </c>
      <c r="AC4136" s="2">
        <f t="shared" si="1048"/>
        <v>5.8011976756995841E-3</v>
      </c>
      <c r="AD4136" s="2">
        <v>1.4193358247463681</v>
      </c>
      <c r="AE4136" s="2">
        <f t="shared" si="1053"/>
        <v>0.40872622071215908</v>
      </c>
      <c r="AF4136" s="2">
        <v>27</v>
      </c>
      <c r="AG4136" s="4">
        <f t="shared" si="1054"/>
        <v>3.7037037037037033</v>
      </c>
      <c r="AH4136" s="4">
        <f t="shared" si="1055"/>
        <v>4.1124299244158626</v>
      </c>
      <c r="AI4136" s="5">
        <f t="shared" si="1056"/>
        <v>2.0562149622079313</v>
      </c>
      <c r="AJ4136" s="2">
        <f t="shared" si="1049"/>
        <v>2.0884311632518502E-2</v>
      </c>
      <c r="AK4136" s="2">
        <f t="shared" si="1050"/>
        <v>1.3922874421679001E-2</v>
      </c>
      <c r="AL4136" s="2">
        <v>5</v>
      </c>
      <c r="AM4136" s="2">
        <v>4</v>
      </c>
      <c r="AN4136" s="2">
        <f t="shared" si="1051"/>
        <v>10</v>
      </c>
      <c r="AO4136" s="2">
        <f t="shared" si="1052"/>
        <v>2</v>
      </c>
      <c r="AP4136" s="2">
        <v>6</v>
      </c>
      <c r="AQ4136" s="2">
        <v>4</v>
      </c>
      <c r="AR4136" s="2">
        <v>0</v>
      </c>
      <c r="AS4136" s="2" t="s">
        <v>78</v>
      </c>
      <c r="AT4136" s="2">
        <v>4</v>
      </c>
      <c r="AV4136" s="2" t="s">
        <v>115</v>
      </c>
      <c r="AW4136" s="2" t="str">
        <f t="shared" si="1057"/>
        <v>Arbolitos</v>
      </c>
      <c r="AX4136" s="2" t="str">
        <f t="shared" si="1063"/>
        <v>Latizal alto</v>
      </c>
      <c r="AY4136" s="2">
        <v>1910</v>
      </c>
      <c r="AZ4136" s="4">
        <f t="shared" si="1058"/>
        <v>5.2356020942408384E-2</v>
      </c>
      <c r="BA4136" s="4">
        <v>33.270446189313013</v>
      </c>
      <c r="BB4136" s="4">
        <f t="shared" si="1059"/>
        <v>1.7436488956865927E-2</v>
      </c>
      <c r="BC4136" s="4">
        <f t="shared" si="1060"/>
        <v>6.979250989927431E-2</v>
      </c>
      <c r="BD4136" s="4">
        <f t="shared" si="1061"/>
        <v>3.4896254949637155E-2</v>
      </c>
    </row>
    <row r="4137" spans="1:56" x14ac:dyDescent="0.25">
      <c r="A4137" s="2">
        <v>127</v>
      </c>
      <c r="B4137" s="2" t="s">
        <v>122</v>
      </c>
      <c r="C4137" s="2" t="s">
        <v>1007</v>
      </c>
      <c r="D4137" s="2" t="s">
        <v>515</v>
      </c>
      <c r="E4137" s="2" t="s">
        <v>221</v>
      </c>
      <c r="F4137" s="2" t="s">
        <v>59</v>
      </c>
      <c r="G4137" s="2" t="s">
        <v>516</v>
      </c>
      <c r="H4137" s="2" t="s">
        <v>402</v>
      </c>
      <c r="J4137" s="3">
        <v>42210</v>
      </c>
      <c r="K4137" s="2">
        <v>820839</v>
      </c>
      <c r="L4137" s="2">
        <v>746906</v>
      </c>
      <c r="N4137" s="2">
        <v>23</v>
      </c>
      <c r="P4137" s="2" t="s">
        <v>108</v>
      </c>
      <c r="S4137" s="2" t="s">
        <v>109</v>
      </c>
      <c r="T4137" s="2" t="s">
        <v>110</v>
      </c>
      <c r="U4137" s="2" t="s">
        <v>111</v>
      </c>
      <c r="V4137" s="2">
        <v>27</v>
      </c>
      <c r="Y4137" s="2">
        <f t="shared" si="1047"/>
        <v>8.5943669269623477</v>
      </c>
      <c r="AB4137" s="2">
        <v>8.5943669269999994</v>
      </c>
      <c r="AC4137" s="2">
        <f t="shared" si="1048"/>
        <v>5.8011976756995841E-3</v>
      </c>
      <c r="AD4137" s="2">
        <v>1.4193358247463681</v>
      </c>
      <c r="AE4137" s="2">
        <f t="shared" si="1053"/>
        <v>0.40872622071215908</v>
      </c>
      <c r="AF4137" s="2">
        <v>27</v>
      </c>
      <c r="AG4137" s="4">
        <f t="shared" si="1054"/>
        <v>3.7037037037037033</v>
      </c>
      <c r="AH4137" s="4">
        <f t="shared" si="1055"/>
        <v>4.1124299244158626</v>
      </c>
      <c r="AI4137" s="5">
        <f t="shared" si="1056"/>
        <v>2.0562149622079313</v>
      </c>
      <c r="AJ4137" s="2">
        <f t="shared" si="1049"/>
        <v>2.4365030237938252E-2</v>
      </c>
      <c r="AK4137" s="2">
        <f t="shared" si="1050"/>
        <v>6.9614372108395004E-3</v>
      </c>
      <c r="AL4137" s="2">
        <v>3</v>
      </c>
      <c r="AM4137" s="2">
        <v>3</v>
      </c>
      <c r="AN4137" s="2">
        <f t="shared" si="1051"/>
        <v>4.5</v>
      </c>
      <c r="AO4137" s="2">
        <f t="shared" si="1052"/>
        <v>0.89999999999999991</v>
      </c>
      <c r="AP4137" s="2">
        <v>7</v>
      </c>
      <c r="AQ4137" s="2">
        <v>2</v>
      </c>
      <c r="AR4137" s="2">
        <v>0</v>
      </c>
      <c r="AS4137" s="2" t="s">
        <v>78</v>
      </c>
      <c r="AT4137" s="2">
        <v>4</v>
      </c>
      <c r="AV4137" s="2" t="s">
        <v>115</v>
      </c>
      <c r="AW4137" s="2" t="str">
        <f t="shared" si="1057"/>
        <v>Arbolitos</v>
      </c>
      <c r="AX4137" s="2" t="str">
        <f t="shared" si="1063"/>
        <v>Latizal alto</v>
      </c>
      <c r="AY4137" s="2">
        <v>1910</v>
      </c>
      <c r="AZ4137" s="4">
        <f t="shared" si="1058"/>
        <v>5.2356020942408384E-2</v>
      </c>
      <c r="BA4137" s="4">
        <v>33.270446189313013</v>
      </c>
      <c r="BB4137" s="4">
        <f t="shared" si="1059"/>
        <v>1.7436488956865927E-2</v>
      </c>
      <c r="BC4137" s="4">
        <f t="shared" si="1060"/>
        <v>6.979250989927431E-2</v>
      </c>
      <c r="BD4137" s="4">
        <f t="shared" si="1061"/>
        <v>3.4896254949637155E-2</v>
      </c>
    </row>
    <row r="4138" spans="1:56" x14ac:dyDescent="0.25">
      <c r="A4138" s="2">
        <v>127</v>
      </c>
      <c r="B4138" s="2" t="s">
        <v>122</v>
      </c>
      <c r="C4138" s="2" t="s">
        <v>1007</v>
      </c>
      <c r="D4138" s="2" t="s">
        <v>515</v>
      </c>
      <c r="E4138" s="2" t="s">
        <v>221</v>
      </c>
      <c r="F4138" s="2" t="s">
        <v>59</v>
      </c>
      <c r="G4138" s="2" t="s">
        <v>516</v>
      </c>
      <c r="H4138" s="2" t="s">
        <v>402</v>
      </c>
      <c r="J4138" s="3">
        <v>42210</v>
      </c>
      <c r="K4138" s="2">
        <v>820839</v>
      </c>
      <c r="L4138" s="2">
        <v>746906</v>
      </c>
      <c r="N4138" s="2">
        <v>2</v>
      </c>
      <c r="P4138" s="2" t="s">
        <v>108</v>
      </c>
      <c r="S4138" s="2" t="s">
        <v>109</v>
      </c>
      <c r="T4138" s="2" t="s">
        <v>110</v>
      </c>
      <c r="U4138" s="2" t="s">
        <v>111</v>
      </c>
      <c r="V4138" s="2">
        <v>28</v>
      </c>
      <c r="Y4138" s="2">
        <f t="shared" si="1047"/>
        <v>8.91267681314614</v>
      </c>
      <c r="AB4138" s="2">
        <v>8.9126768129999991</v>
      </c>
      <c r="AC4138" s="2">
        <f t="shared" si="1048"/>
        <v>6.2388737692022998E-3</v>
      </c>
      <c r="AD4138" s="2">
        <v>1.4193358247463681</v>
      </c>
      <c r="AE4138" s="2">
        <f t="shared" si="1053"/>
        <v>0.43956290403063503</v>
      </c>
      <c r="AF4138" s="2">
        <v>27</v>
      </c>
      <c r="AG4138" s="4">
        <f t="shared" si="1054"/>
        <v>3.7037037037037033</v>
      </c>
      <c r="AH4138" s="4">
        <f t="shared" si="1055"/>
        <v>4.1432666077343381</v>
      </c>
      <c r="AI4138" s="5">
        <f t="shared" si="1056"/>
        <v>2.071633303867169</v>
      </c>
      <c r="AJ4138" s="2">
        <f t="shared" si="1049"/>
        <v>2.2459945569128281E-2</v>
      </c>
      <c r="AK4138" s="2">
        <f t="shared" si="1050"/>
        <v>1.4973297046085519E-2</v>
      </c>
      <c r="AL4138" s="2">
        <v>3</v>
      </c>
      <c r="AM4138" s="2">
        <v>5</v>
      </c>
      <c r="AN4138" s="2">
        <f t="shared" si="1051"/>
        <v>7.5</v>
      </c>
      <c r="AO4138" s="2">
        <f t="shared" si="1052"/>
        <v>1.5</v>
      </c>
      <c r="AP4138" s="2">
        <v>6</v>
      </c>
      <c r="AQ4138" s="2">
        <v>4</v>
      </c>
      <c r="AR4138" s="2">
        <v>1</v>
      </c>
      <c r="AS4138" s="2" t="s">
        <v>78</v>
      </c>
      <c r="AT4138" s="2">
        <v>4</v>
      </c>
      <c r="AV4138" s="2" t="s">
        <v>115</v>
      </c>
      <c r="AW4138" s="2" t="str">
        <f t="shared" si="1057"/>
        <v>Arbolitos</v>
      </c>
      <c r="AX4138" s="2" t="str">
        <f t="shared" si="1063"/>
        <v>Latizal alto</v>
      </c>
      <c r="AY4138" s="2">
        <v>1910</v>
      </c>
      <c r="AZ4138" s="4">
        <f t="shared" si="1058"/>
        <v>5.2356020942408384E-2</v>
      </c>
      <c r="BA4138" s="4">
        <v>33.270446189313013</v>
      </c>
      <c r="BB4138" s="4">
        <f t="shared" si="1059"/>
        <v>1.8751999097644575E-2</v>
      </c>
      <c r="BC4138" s="4">
        <f t="shared" si="1060"/>
        <v>7.1108020040052955E-2</v>
      </c>
      <c r="BD4138" s="4">
        <f t="shared" si="1061"/>
        <v>3.5554010020026477E-2</v>
      </c>
    </row>
    <row r="4139" spans="1:56" x14ac:dyDescent="0.25">
      <c r="A4139" s="2">
        <v>127</v>
      </c>
      <c r="B4139" s="2" t="s">
        <v>122</v>
      </c>
      <c r="C4139" s="2" t="s">
        <v>1007</v>
      </c>
      <c r="D4139" s="2" t="s">
        <v>515</v>
      </c>
      <c r="E4139" s="2" t="s">
        <v>221</v>
      </c>
      <c r="F4139" s="2" t="s">
        <v>59</v>
      </c>
      <c r="G4139" s="2" t="s">
        <v>516</v>
      </c>
      <c r="H4139" s="2" t="s">
        <v>402</v>
      </c>
      <c r="J4139" s="3">
        <v>42210</v>
      </c>
      <c r="K4139" s="2">
        <v>820839</v>
      </c>
      <c r="L4139" s="2">
        <v>746906</v>
      </c>
      <c r="N4139" s="2">
        <v>3</v>
      </c>
      <c r="P4139" s="2" t="s">
        <v>108</v>
      </c>
      <c r="S4139" s="2" t="s">
        <v>109</v>
      </c>
      <c r="T4139" s="2" t="s">
        <v>110</v>
      </c>
      <c r="U4139" s="2" t="s">
        <v>111</v>
      </c>
      <c r="V4139" s="2">
        <v>30</v>
      </c>
      <c r="Y4139" s="2">
        <f t="shared" si="1047"/>
        <v>9.5492965855137211</v>
      </c>
      <c r="AB4139" s="2">
        <v>9.5492965860000005</v>
      </c>
      <c r="AC4139" s="2">
        <f t="shared" si="1048"/>
        <v>7.1619724391352906E-3</v>
      </c>
      <c r="AD4139" s="2">
        <v>1.4193358247463681</v>
      </c>
      <c r="AE4139" s="2">
        <f t="shared" si="1053"/>
        <v>0.50460027248414718</v>
      </c>
      <c r="AF4139" s="2">
        <v>27</v>
      </c>
      <c r="AG4139" s="4">
        <f t="shared" si="1054"/>
        <v>3.7037037037037033</v>
      </c>
      <c r="AH4139" s="4">
        <f t="shared" si="1055"/>
        <v>4.2083039761878505</v>
      </c>
      <c r="AI4139" s="5">
        <f t="shared" si="1056"/>
        <v>2.1041519880939252</v>
      </c>
      <c r="AJ4139" s="2">
        <f t="shared" si="1049"/>
        <v>2.1485917317405869E-2</v>
      </c>
      <c r="AK4139" s="2">
        <f t="shared" si="1050"/>
        <v>2.1485917317405869E-2</v>
      </c>
      <c r="AL4139" s="2">
        <v>4</v>
      </c>
      <c r="AM4139" s="2">
        <v>4</v>
      </c>
      <c r="AN4139" s="2">
        <f t="shared" si="1051"/>
        <v>8</v>
      </c>
      <c r="AO4139" s="2">
        <f t="shared" si="1052"/>
        <v>1.6</v>
      </c>
      <c r="AP4139" s="2">
        <v>5</v>
      </c>
      <c r="AQ4139" s="2">
        <v>5</v>
      </c>
      <c r="AR4139" s="2">
        <v>1</v>
      </c>
      <c r="AS4139" s="2" t="s">
        <v>78</v>
      </c>
      <c r="AT4139" s="2">
        <v>4</v>
      </c>
      <c r="AV4139" s="2" t="s">
        <v>115</v>
      </c>
      <c r="AW4139" s="2" t="str">
        <f t="shared" si="1057"/>
        <v>Arbustivo</v>
      </c>
      <c r="AX4139" s="2" t="str">
        <f t="shared" si="1063"/>
        <v>Latizal alto</v>
      </c>
      <c r="AY4139" s="2">
        <v>1910</v>
      </c>
      <c r="AZ4139" s="4">
        <f t="shared" si="1058"/>
        <v>5.2356020942408384E-2</v>
      </c>
      <c r="BA4139" s="4">
        <v>33.270446189313013</v>
      </c>
      <c r="BB4139" s="4">
        <f t="shared" si="1059"/>
        <v>2.1526529576377695E-2</v>
      </c>
      <c r="BC4139" s="4">
        <f t="shared" si="1060"/>
        <v>7.3882550518786075E-2</v>
      </c>
      <c r="BD4139" s="4">
        <f t="shared" si="1061"/>
        <v>3.6941275259393037E-2</v>
      </c>
    </row>
    <row r="4140" spans="1:56" x14ac:dyDescent="0.25">
      <c r="A4140" s="2">
        <v>127</v>
      </c>
      <c r="B4140" s="2" t="s">
        <v>122</v>
      </c>
      <c r="C4140" s="2" t="s">
        <v>1007</v>
      </c>
      <c r="D4140" s="2" t="s">
        <v>515</v>
      </c>
      <c r="E4140" s="2" t="s">
        <v>221</v>
      </c>
      <c r="F4140" s="2" t="s">
        <v>59</v>
      </c>
      <c r="G4140" s="2" t="s">
        <v>516</v>
      </c>
      <c r="H4140" s="2" t="s">
        <v>402</v>
      </c>
      <c r="J4140" s="3">
        <v>42210</v>
      </c>
      <c r="K4140" s="2">
        <v>820839</v>
      </c>
      <c r="L4140" s="2">
        <v>746906</v>
      </c>
      <c r="N4140" s="2">
        <v>16</v>
      </c>
      <c r="P4140" s="2" t="s">
        <v>108</v>
      </c>
      <c r="S4140" s="2" t="s">
        <v>109</v>
      </c>
      <c r="T4140" s="2" t="s">
        <v>110</v>
      </c>
      <c r="U4140" s="2" t="s">
        <v>111</v>
      </c>
      <c r="V4140" s="2">
        <v>34</v>
      </c>
      <c r="Y4140" s="2">
        <f t="shared" si="1047"/>
        <v>10.822536130248883</v>
      </c>
      <c r="AB4140" s="2">
        <v>10.82253613</v>
      </c>
      <c r="AC4140" s="2">
        <f t="shared" si="1048"/>
        <v>9.1991557107115509E-3</v>
      </c>
      <c r="AD4140" s="2">
        <v>1.4193358247463681</v>
      </c>
      <c r="AE4140" s="2">
        <f t="shared" si="1053"/>
        <v>0.64813101665741568</v>
      </c>
      <c r="AF4140" s="2">
        <v>27</v>
      </c>
      <c r="AG4140" s="4">
        <f t="shared" si="1054"/>
        <v>3.7037037037037033</v>
      </c>
      <c r="AH4140" s="4">
        <f t="shared" si="1055"/>
        <v>4.3518347203611185</v>
      </c>
      <c r="AI4140" s="5">
        <f t="shared" si="1056"/>
        <v>2.1759173601805593</v>
      </c>
      <c r="AJ4140" s="2">
        <f t="shared" si="1049"/>
        <v>4.4155947411415444E-2</v>
      </c>
      <c r="AK4140" s="2">
        <f t="shared" si="1050"/>
        <v>2.2077973705707722E-2</v>
      </c>
      <c r="AL4140" s="2">
        <v>6</v>
      </c>
      <c r="AM4140" s="2">
        <v>4</v>
      </c>
      <c r="AN4140" s="2">
        <f t="shared" si="1051"/>
        <v>12</v>
      </c>
      <c r="AO4140" s="2">
        <f t="shared" si="1052"/>
        <v>2.4</v>
      </c>
      <c r="AP4140" s="2">
        <v>8</v>
      </c>
      <c r="AQ4140" s="2">
        <v>4</v>
      </c>
      <c r="AR4140" s="2">
        <v>2</v>
      </c>
      <c r="AS4140" s="2" t="s">
        <v>78</v>
      </c>
      <c r="AT4140" s="2">
        <v>4</v>
      </c>
      <c r="AV4140" s="2" t="s">
        <v>115</v>
      </c>
      <c r="AW4140" s="2" t="str">
        <f t="shared" si="1057"/>
        <v>Arbolitos</v>
      </c>
      <c r="AX4140" s="2" t="str">
        <f t="shared" si="1063"/>
        <v>I</v>
      </c>
      <c r="AY4140" s="2">
        <v>1910</v>
      </c>
      <c r="AZ4140" s="4">
        <f t="shared" si="1058"/>
        <v>5.2356020942408384E-2</v>
      </c>
      <c r="BA4140" s="4">
        <v>33.270446189313013</v>
      </c>
      <c r="BB4140" s="4">
        <f t="shared" si="1059"/>
        <v>2.7649631322547347E-2</v>
      </c>
      <c r="BC4140" s="4">
        <f t="shared" si="1060"/>
        <v>8.0005652264955734E-2</v>
      </c>
      <c r="BD4140" s="4">
        <f t="shared" si="1061"/>
        <v>4.0002826132477867E-2</v>
      </c>
    </row>
    <row r="4141" spans="1:56" x14ac:dyDescent="0.25">
      <c r="A4141" s="2">
        <v>127</v>
      </c>
      <c r="B4141" s="2" t="s">
        <v>122</v>
      </c>
      <c r="C4141" s="2" t="s">
        <v>1007</v>
      </c>
      <c r="D4141" s="2" t="s">
        <v>515</v>
      </c>
      <c r="E4141" s="2" t="s">
        <v>221</v>
      </c>
      <c r="F4141" s="2" t="s">
        <v>59</v>
      </c>
      <c r="G4141" s="2" t="s">
        <v>516</v>
      </c>
      <c r="H4141" s="2" t="s">
        <v>402</v>
      </c>
      <c r="J4141" s="3">
        <v>42210</v>
      </c>
      <c r="K4141" s="2">
        <v>820839</v>
      </c>
      <c r="L4141" s="2">
        <v>746906</v>
      </c>
      <c r="N4141" s="2">
        <v>19</v>
      </c>
      <c r="P4141" s="2" t="s">
        <v>108</v>
      </c>
      <c r="S4141" s="2" t="s">
        <v>109</v>
      </c>
      <c r="T4141" s="2" t="s">
        <v>110</v>
      </c>
      <c r="U4141" s="2" t="s">
        <v>111</v>
      </c>
      <c r="V4141" s="2">
        <v>35</v>
      </c>
      <c r="Y4141" s="2">
        <f t="shared" si="1047"/>
        <v>11.140846016432674</v>
      </c>
      <c r="AB4141" s="2">
        <v>11.14084602</v>
      </c>
      <c r="AC4141" s="2">
        <f t="shared" si="1048"/>
        <v>9.7482402643785885E-3</v>
      </c>
      <c r="AD4141" s="2">
        <v>1.4193358247463681</v>
      </c>
      <c r="AE4141" s="2">
        <f t="shared" si="1053"/>
        <v>0.68681703754786683</v>
      </c>
      <c r="AF4141" s="2">
        <v>27</v>
      </c>
      <c r="AG4141" s="4">
        <f t="shared" si="1054"/>
        <v>3.7037037037037033</v>
      </c>
      <c r="AH4141" s="4">
        <f t="shared" si="1055"/>
        <v>4.3905207412515699</v>
      </c>
      <c r="AI4141" s="5">
        <f t="shared" si="1056"/>
        <v>2.1952603706257849</v>
      </c>
      <c r="AJ4141" s="2">
        <f t="shared" si="1049"/>
        <v>4.6791553269017225E-2</v>
      </c>
      <c r="AK4141" s="2">
        <f t="shared" si="1050"/>
        <v>1.7546832475881461E-2</v>
      </c>
      <c r="AL4141" s="2">
        <v>5</v>
      </c>
      <c r="AM4141" s="2">
        <v>3</v>
      </c>
      <c r="AN4141" s="2">
        <f t="shared" si="1051"/>
        <v>7.5</v>
      </c>
      <c r="AO4141" s="2">
        <f t="shared" si="1052"/>
        <v>1.5</v>
      </c>
      <c r="AP4141" s="2">
        <v>8</v>
      </c>
      <c r="AQ4141" s="2">
        <v>3</v>
      </c>
      <c r="AR4141" s="2">
        <v>0</v>
      </c>
      <c r="AS4141" s="2" t="s">
        <v>78</v>
      </c>
      <c r="AT4141" s="2">
        <v>4</v>
      </c>
      <c r="AV4141" s="2" t="s">
        <v>115</v>
      </c>
      <c r="AW4141" s="2" t="str">
        <f t="shared" si="1057"/>
        <v>Arbolitos</v>
      </c>
      <c r="AX4141" s="2" t="str">
        <f t="shared" si="1063"/>
        <v>I</v>
      </c>
      <c r="AY4141" s="2">
        <v>1910</v>
      </c>
      <c r="AZ4141" s="4">
        <f t="shared" si="1058"/>
        <v>5.2356020942408384E-2</v>
      </c>
      <c r="BA4141" s="4">
        <v>33.270446189313013</v>
      </c>
      <c r="BB4141" s="4">
        <f t="shared" si="1059"/>
        <v>2.9299998590069633E-2</v>
      </c>
      <c r="BC4141" s="4">
        <f t="shared" si="1060"/>
        <v>8.1656019532478016E-2</v>
      </c>
      <c r="BD4141" s="4">
        <f t="shared" si="1061"/>
        <v>4.0828009766239008E-2</v>
      </c>
    </row>
    <row r="4142" spans="1:56" x14ac:dyDescent="0.25">
      <c r="A4142" s="2">
        <v>127</v>
      </c>
      <c r="B4142" s="2" t="s">
        <v>122</v>
      </c>
      <c r="C4142" s="2" t="s">
        <v>1007</v>
      </c>
      <c r="D4142" s="2" t="s">
        <v>515</v>
      </c>
      <c r="E4142" s="2" t="s">
        <v>221</v>
      </c>
      <c r="F4142" s="2" t="s">
        <v>59</v>
      </c>
      <c r="G4142" s="2" t="s">
        <v>516</v>
      </c>
      <c r="H4142" s="2" t="s">
        <v>402</v>
      </c>
      <c r="J4142" s="3">
        <v>42210</v>
      </c>
      <c r="K4142" s="2">
        <v>820839</v>
      </c>
      <c r="L4142" s="2">
        <v>746906</v>
      </c>
      <c r="N4142" s="2">
        <v>27</v>
      </c>
      <c r="P4142" s="2" t="s">
        <v>108</v>
      </c>
      <c r="S4142" s="2" t="s">
        <v>109</v>
      </c>
      <c r="T4142" s="2" t="s">
        <v>110</v>
      </c>
      <c r="U4142" s="2" t="s">
        <v>111</v>
      </c>
      <c r="V4142" s="2">
        <v>35</v>
      </c>
      <c r="Y4142" s="2">
        <f t="shared" si="1047"/>
        <v>11.140846016432674</v>
      </c>
      <c r="AB4142" s="2">
        <v>11.14084602</v>
      </c>
      <c r="AC4142" s="2">
        <f t="shared" si="1048"/>
        <v>9.7482402643785885E-3</v>
      </c>
      <c r="AD4142" s="2">
        <v>1.4193358247463681</v>
      </c>
      <c r="AE4142" s="2">
        <f t="shared" si="1053"/>
        <v>0.68681703754786683</v>
      </c>
      <c r="AF4142" s="2">
        <v>27</v>
      </c>
      <c r="AG4142" s="4">
        <f t="shared" si="1054"/>
        <v>3.7037037037037033</v>
      </c>
      <c r="AH4142" s="4">
        <f t="shared" si="1055"/>
        <v>4.3905207412515699</v>
      </c>
      <c r="AI4142" s="5">
        <f t="shared" si="1056"/>
        <v>2.1952603706257849</v>
      </c>
      <c r="AJ4142" s="2">
        <f t="shared" si="1049"/>
        <v>4.6791553269017225E-2</v>
      </c>
      <c r="AK4142" s="2">
        <f t="shared" si="1050"/>
        <v>1.1697888317254306E-2</v>
      </c>
      <c r="AL4142" s="2">
        <v>3</v>
      </c>
      <c r="AM4142" s="2">
        <v>4</v>
      </c>
      <c r="AN4142" s="2">
        <f t="shared" si="1051"/>
        <v>6</v>
      </c>
      <c r="AO4142" s="2">
        <f t="shared" si="1052"/>
        <v>1.2</v>
      </c>
      <c r="AP4142" s="2">
        <v>8</v>
      </c>
      <c r="AQ4142" s="2">
        <v>2</v>
      </c>
      <c r="AR4142" s="2">
        <v>0</v>
      </c>
      <c r="AS4142" s="2" t="s">
        <v>79</v>
      </c>
      <c r="AT4142" s="2">
        <v>3</v>
      </c>
      <c r="AV4142" s="2" t="s">
        <v>115</v>
      </c>
      <c r="AW4142" s="2" t="str">
        <f t="shared" si="1057"/>
        <v>Arbolitos</v>
      </c>
      <c r="AX4142" s="2" t="str">
        <f t="shared" si="1063"/>
        <v>I</v>
      </c>
      <c r="AY4142" s="2">
        <v>1910</v>
      </c>
      <c r="AZ4142" s="4">
        <f t="shared" si="1058"/>
        <v>5.2356020942408384E-2</v>
      </c>
      <c r="BA4142" s="4">
        <v>33.270446189313013</v>
      </c>
      <c r="BB4142" s="4">
        <f t="shared" si="1059"/>
        <v>2.9299998590069633E-2</v>
      </c>
      <c r="BC4142" s="4">
        <f t="shared" si="1060"/>
        <v>8.1656019532478016E-2</v>
      </c>
      <c r="BD4142" s="4">
        <f t="shared" si="1061"/>
        <v>4.0828009766239008E-2</v>
      </c>
    </row>
    <row r="4143" spans="1:56" x14ac:dyDescent="0.25">
      <c r="A4143" s="2">
        <v>127</v>
      </c>
      <c r="B4143" s="2" t="s">
        <v>122</v>
      </c>
      <c r="C4143" s="2" t="s">
        <v>1007</v>
      </c>
      <c r="D4143" s="2" t="s">
        <v>515</v>
      </c>
      <c r="E4143" s="2" t="s">
        <v>221</v>
      </c>
      <c r="F4143" s="2" t="s">
        <v>59</v>
      </c>
      <c r="G4143" s="2" t="s">
        <v>516</v>
      </c>
      <c r="H4143" s="2" t="s">
        <v>402</v>
      </c>
      <c r="J4143" s="3">
        <v>42210</v>
      </c>
      <c r="K4143" s="2">
        <v>820839</v>
      </c>
      <c r="L4143" s="2">
        <v>746906</v>
      </c>
      <c r="N4143" s="2">
        <v>12</v>
      </c>
      <c r="P4143" s="2" t="s">
        <v>108</v>
      </c>
      <c r="S4143" s="2" t="s">
        <v>109</v>
      </c>
      <c r="T4143" s="2" t="s">
        <v>110</v>
      </c>
      <c r="U4143" s="2" t="s">
        <v>111</v>
      </c>
      <c r="V4143" s="2">
        <v>36</v>
      </c>
      <c r="Y4143" s="2">
        <f t="shared" si="1047"/>
        <v>11.459155902616464</v>
      </c>
      <c r="AB4143" s="2">
        <v>11.459155900000001</v>
      </c>
      <c r="AC4143" s="2">
        <f t="shared" si="1048"/>
        <v>1.0313240312354817E-2</v>
      </c>
      <c r="AD4143" s="2">
        <v>1.4193358247463681</v>
      </c>
      <c r="AE4143" s="2">
        <f t="shared" si="1053"/>
        <v>0.7266243923771718</v>
      </c>
      <c r="AF4143" s="2">
        <v>27</v>
      </c>
      <c r="AG4143" s="4">
        <f t="shared" si="1054"/>
        <v>3.7037037037037033</v>
      </c>
      <c r="AH4143" s="4">
        <f t="shared" si="1055"/>
        <v>4.4303280960808751</v>
      </c>
      <c r="AI4143" s="5">
        <f t="shared" si="1056"/>
        <v>2.2151640480404375</v>
      </c>
      <c r="AJ4143" s="2">
        <f t="shared" si="1049"/>
        <v>3.7127665124477342E-2</v>
      </c>
      <c r="AK4143" s="2">
        <f t="shared" si="1050"/>
        <v>1.8563832562238671E-2</v>
      </c>
      <c r="AL4143" s="2">
        <v>6</v>
      </c>
      <c r="AM4143" s="2">
        <v>4</v>
      </c>
      <c r="AN4143" s="2">
        <f t="shared" si="1051"/>
        <v>12</v>
      </c>
      <c r="AO4143" s="2">
        <f t="shared" si="1052"/>
        <v>2.4</v>
      </c>
      <c r="AP4143" s="2">
        <v>6</v>
      </c>
      <c r="AQ4143" s="2">
        <v>3</v>
      </c>
      <c r="AR4143" s="2">
        <v>0</v>
      </c>
      <c r="AS4143" s="2" t="s">
        <v>79</v>
      </c>
      <c r="AT4143" s="2">
        <v>3</v>
      </c>
      <c r="AV4143" s="2" t="s">
        <v>115</v>
      </c>
      <c r="AW4143" s="2" t="str">
        <f t="shared" si="1057"/>
        <v>Arbolitos</v>
      </c>
      <c r="AX4143" s="2" t="str">
        <f t="shared" si="1063"/>
        <v>I</v>
      </c>
      <c r="AY4143" s="2">
        <v>1910</v>
      </c>
      <c r="AZ4143" s="4">
        <f t="shared" si="1058"/>
        <v>5.2356020942408384E-2</v>
      </c>
      <c r="BA4143" s="4">
        <v>33.270446189313013</v>
      </c>
      <c r="BB4143" s="4">
        <f t="shared" si="1059"/>
        <v>3.0998202589983873E-2</v>
      </c>
      <c r="BC4143" s="4">
        <f t="shared" si="1060"/>
        <v>8.335422353239226E-2</v>
      </c>
      <c r="BD4143" s="4">
        <f t="shared" si="1061"/>
        <v>4.167711176619613E-2</v>
      </c>
    </row>
    <row r="4144" spans="1:56" x14ac:dyDescent="0.25">
      <c r="A4144" s="2">
        <v>127</v>
      </c>
      <c r="B4144" s="2" t="s">
        <v>122</v>
      </c>
      <c r="C4144" s="2" t="s">
        <v>1007</v>
      </c>
      <c r="D4144" s="2" t="s">
        <v>515</v>
      </c>
      <c r="E4144" s="2" t="s">
        <v>221</v>
      </c>
      <c r="F4144" s="2" t="s">
        <v>59</v>
      </c>
      <c r="G4144" s="2" t="s">
        <v>516</v>
      </c>
      <c r="H4144" s="2" t="s">
        <v>402</v>
      </c>
      <c r="J4144" s="3">
        <v>42210</v>
      </c>
      <c r="K4144" s="2">
        <v>820839</v>
      </c>
      <c r="L4144" s="2">
        <v>746906</v>
      </c>
      <c r="N4144" s="2">
        <v>14</v>
      </c>
      <c r="P4144" s="2" t="s">
        <v>108</v>
      </c>
      <c r="S4144" s="2" t="s">
        <v>109</v>
      </c>
      <c r="T4144" s="2" t="s">
        <v>110</v>
      </c>
      <c r="U4144" s="2" t="s">
        <v>111</v>
      </c>
      <c r="V4144" s="2">
        <v>43</v>
      </c>
      <c r="Y4144" s="2">
        <f t="shared" si="1047"/>
        <v>13.687325105903</v>
      </c>
      <c r="AB4144" s="2">
        <v>13.68732511</v>
      </c>
      <c r="AC4144" s="2">
        <f t="shared" si="1048"/>
        <v>1.4713874488845726E-2</v>
      </c>
      <c r="AD4144" s="2">
        <v>1.4193358247463681</v>
      </c>
      <c r="AE4144" s="2">
        <f t="shared" si="1053"/>
        <v>1.036673226470209</v>
      </c>
      <c r="AF4144" s="2">
        <v>27</v>
      </c>
      <c r="AG4144" s="4">
        <f t="shared" si="1054"/>
        <v>3.7037037037037033</v>
      </c>
      <c r="AH4144" s="4">
        <f t="shared" si="1055"/>
        <v>4.7403769301739125</v>
      </c>
      <c r="AI4144" s="5">
        <f t="shared" si="1056"/>
        <v>2.3701884650869562</v>
      </c>
      <c r="AJ4144" s="2">
        <f t="shared" si="1049"/>
        <v>6.1798272853152043E-2</v>
      </c>
      <c r="AK4144" s="2">
        <f t="shared" si="1050"/>
        <v>1.3242487039961151E-2</v>
      </c>
      <c r="AL4144" s="2">
        <v>7</v>
      </c>
      <c r="AM4144" s="2">
        <v>4</v>
      </c>
      <c r="AN4144" s="2">
        <f t="shared" si="1051"/>
        <v>14</v>
      </c>
      <c r="AO4144" s="2">
        <f t="shared" si="1052"/>
        <v>2.8000000000000003</v>
      </c>
      <c r="AP4144" s="2">
        <v>7</v>
      </c>
      <c r="AQ4144" s="2">
        <v>1.5</v>
      </c>
      <c r="AR4144" s="2">
        <v>0</v>
      </c>
      <c r="AS4144" s="2" t="s">
        <v>79</v>
      </c>
      <c r="AT4144" s="2">
        <v>3</v>
      </c>
      <c r="AV4144" s="2" t="s">
        <v>115</v>
      </c>
      <c r="AW4144" s="2" t="str">
        <f t="shared" si="1057"/>
        <v>Arbolitos</v>
      </c>
      <c r="AX4144" s="2" t="str">
        <f t="shared" si="1063"/>
        <v>I</v>
      </c>
      <c r="AY4144" s="2">
        <v>1910</v>
      </c>
      <c r="AZ4144" s="4">
        <f t="shared" si="1058"/>
        <v>5.2356020942408384E-2</v>
      </c>
      <c r="BA4144" s="4">
        <v>33.270446189313013</v>
      </c>
      <c r="BB4144" s="4">
        <f t="shared" si="1059"/>
        <v>4.4225059096358169E-2</v>
      </c>
      <c r="BC4144" s="4">
        <f t="shared" si="1060"/>
        <v>9.6581080038766559E-2</v>
      </c>
      <c r="BD4144" s="4">
        <f t="shared" si="1061"/>
        <v>4.829054001938328E-2</v>
      </c>
    </row>
    <row r="4145" spans="1:56" x14ac:dyDescent="0.25">
      <c r="A4145" s="2">
        <v>127</v>
      </c>
      <c r="B4145" s="2" t="s">
        <v>122</v>
      </c>
      <c r="C4145" s="2" t="s">
        <v>1007</v>
      </c>
      <c r="D4145" s="2" t="s">
        <v>515</v>
      </c>
      <c r="E4145" s="2" t="s">
        <v>221</v>
      </c>
      <c r="F4145" s="2" t="s">
        <v>59</v>
      </c>
      <c r="G4145" s="2" t="s">
        <v>516</v>
      </c>
      <c r="H4145" s="2" t="s">
        <v>402</v>
      </c>
      <c r="J4145" s="3">
        <v>42210</v>
      </c>
      <c r="K4145" s="2">
        <v>820839</v>
      </c>
      <c r="L4145" s="2">
        <v>746906</v>
      </c>
      <c r="N4145" s="2">
        <v>9</v>
      </c>
      <c r="P4145" s="2" t="s">
        <v>108</v>
      </c>
      <c r="S4145" s="2" t="s">
        <v>109</v>
      </c>
      <c r="T4145" s="2" t="s">
        <v>110</v>
      </c>
      <c r="U4145" s="2" t="s">
        <v>111</v>
      </c>
      <c r="V4145" s="2">
        <v>49</v>
      </c>
      <c r="Y4145" s="2">
        <f t="shared" si="1047"/>
        <v>15.597184423005743</v>
      </c>
      <c r="AB4145" s="2">
        <v>15.59718442</v>
      </c>
      <c r="AC4145" s="2">
        <f t="shared" si="1048"/>
        <v>1.9106550918182034E-2</v>
      </c>
      <c r="AD4145" s="2">
        <v>1.4193358247463681</v>
      </c>
      <c r="AE4145" s="2">
        <f t="shared" si="1053"/>
        <v>1.346161393593819</v>
      </c>
      <c r="AF4145" s="2">
        <v>27</v>
      </c>
      <c r="AG4145" s="4">
        <f t="shared" si="1054"/>
        <v>3.7037037037037033</v>
      </c>
      <c r="AH4145" s="4">
        <f t="shared" si="1055"/>
        <v>5.0498650972975225</v>
      </c>
      <c r="AI4145" s="5">
        <f t="shared" si="1056"/>
        <v>2.5249325486487613</v>
      </c>
      <c r="AJ4145" s="2">
        <f t="shared" si="1049"/>
        <v>9.1711444407273759E-2</v>
      </c>
      <c r="AK4145" s="2">
        <f t="shared" si="1050"/>
        <v>4.585572220363688E-2</v>
      </c>
      <c r="AL4145" s="2">
        <v>6</v>
      </c>
      <c r="AM4145" s="2">
        <v>5</v>
      </c>
      <c r="AN4145" s="2">
        <f t="shared" si="1051"/>
        <v>15</v>
      </c>
      <c r="AO4145" s="2">
        <f t="shared" si="1052"/>
        <v>3</v>
      </c>
      <c r="AP4145" s="2">
        <v>8</v>
      </c>
      <c r="AQ4145" s="2">
        <v>4</v>
      </c>
      <c r="AR4145" s="2">
        <v>1</v>
      </c>
      <c r="AS4145" s="2" t="s">
        <v>78</v>
      </c>
      <c r="AT4145" s="2">
        <v>4</v>
      </c>
      <c r="AV4145" s="2" t="s">
        <v>115</v>
      </c>
      <c r="AW4145" s="2" t="str">
        <f t="shared" si="1057"/>
        <v>Arbolitos</v>
      </c>
      <c r="AX4145" s="2" t="str">
        <f t="shared" si="1063"/>
        <v>I</v>
      </c>
      <c r="AY4145" s="2">
        <v>1910</v>
      </c>
      <c r="AZ4145" s="4">
        <f t="shared" si="1058"/>
        <v>5.2356020942408384E-2</v>
      </c>
      <c r="BA4145" s="4">
        <v>33.270446189313013</v>
      </c>
      <c r="BB4145" s="4">
        <f t="shared" si="1059"/>
        <v>5.7427997236536479E-2</v>
      </c>
      <c r="BC4145" s="4">
        <f t="shared" si="1060"/>
        <v>0.10978401817894487</v>
      </c>
      <c r="BD4145" s="4">
        <f t="shared" si="1061"/>
        <v>5.4892009089472435E-2</v>
      </c>
    </row>
    <row r="4146" spans="1:56" x14ac:dyDescent="0.25">
      <c r="A4146" s="2">
        <v>127</v>
      </c>
      <c r="B4146" s="2" t="s">
        <v>122</v>
      </c>
      <c r="C4146" s="2" t="s">
        <v>1007</v>
      </c>
      <c r="D4146" s="2" t="s">
        <v>515</v>
      </c>
      <c r="E4146" s="2" t="s">
        <v>221</v>
      </c>
      <c r="F4146" s="2" t="s">
        <v>59</v>
      </c>
      <c r="G4146" s="2" t="s">
        <v>516</v>
      </c>
      <c r="H4146" s="2" t="s">
        <v>402</v>
      </c>
      <c r="J4146" s="3">
        <v>42210</v>
      </c>
      <c r="K4146" s="2">
        <v>820839</v>
      </c>
      <c r="L4146" s="2">
        <v>746906</v>
      </c>
      <c r="N4146" s="2">
        <v>17</v>
      </c>
      <c r="P4146" s="2" t="s">
        <v>108</v>
      </c>
      <c r="S4146" s="2" t="s">
        <v>109</v>
      </c>
      <c r="T4146" s="2" t="s">
        <v>110</v>
      </c>
      <c r="U4146" s="2" t="s">
        <v>111</v>
      </c>
      <c r="V4146" s="2">
        <v>54</v>
      </c>
      <c r="Y4146" s="2">
        <f t="shared" si="1047"/>
        <v>17.188733853924695</v>
      </c>
      <c r="AB4146" s="2">
        <v>17.188733849999998</v>
      </c>
      <c r="AC4146" s="2">
        <f t="shared" si="1048"/>
        <v>2.3204790702798336E-2</v>
      </c>
      <c r="AD4146" s="2">
        <v>1.4193358247463681</v>
      </c>
      <c r="AE4146" s="2">
        <f t="shared" si="1053"/>
        <v>1.6349048828486363</v>
      </c>
      <c r="AF4146" s="2">
        <v>27</v>
      </c>
      <c r="AG4146" s="4">
        <f t="shared" si="1054"/>
        <v>3.7037037037037033</v>
      </c>
      <c r="AH4146" s="4">
        <f t="shared" si="1055"/>
        <v>5.3386085865523398</v>
      </c>
      <c r="AI4146" s="5">
        <f t="shared" si="1056"/>
        <v>2.6693042932761699</v>
      </c>
      <c r="AJ4146" s="2">
        <f t="shared" si="1049"/>
        <v>0.20884311632518501</v>
      </c>
      <c r="AK4146" s="2">
        <f t="shared" si="1050"/>
        <v>0.15315161863846902</v>
      </c>
      <c r="AL4146" s="2">
        <v>5</v>
      </c>
      <c r="AM4146" s="2">
        <v>4</v>
      </c>
      <c r="AN4146" s="2">
        <f t="shared" si="1051"/>
        <v>10</v>
      </c>
      <c r="AO4146" s="2">
        <f t="shared" si="1052"/>
        <v>2</v>
      </c>
      <c r="AP4146" s="2">
        <v>15</v>
      </c>
      <c r="AQ4146" s="2">
        <v>11</v>
      </c>
      <c r="AR4146" s="2">
        <v>0</v>
      </c>
      <c r="AS4146" s="2" t="s">
        <v>79</v>
      </c>
      <c r="AT4146" s="2">
        <v>3</v>
      </c>
      <c r="AV4146" s="2" t="s">
        <v>115</v>
      </c>
      <c r="AW4146" s="2" t="str">
        <f t="shared" si="1057"/>
        <v>Arbóreo inferior</v>
      </c>
      <c r="AX4146" s="2" t="str">
        <f t="shared" si="1063"/>
        <v>I</v>
      </c>
      <c r="AY4146" s="2">
        <v>1910</v>
      </c>
      <c r="AZ4146" s="4">
        <f t="shared" si="1058"/>
        <v>5.2356020942408384E-2</v>
      </c>
      <c r="BA4146" s="4">
        <v>33.270446189313013</v>
      </c>
      <c r="BB4146" s="4">
        <f t="shared" si="1059"/>
        <v>6.9745955827463707E-2</v>
      </c>
      <c r="BC4146" s="4">
        <f t="shared" si="1060"/>
        <v>0.12210197676987208</v>
      </c>
      <c r="BD4146" s="4">
        <f t="shared" si="1061"/>
        <v>6.1050988384936042E-2</v>
      </c>
    </row>
    <row r="4147" spans="1:56" x14ac:dyDescent="0.25">
      <c r="A4147" s="2">
        <v>127</v>
      </c>
      <c r="B4147" s="2" t="s">
        <v>122</v>
      </c>
      <c r="C4147" s="2" t="s">
        <v>1007</v>
      </c>
      <c r="D4147" s="2" t="s">
        <v>515</v>
      </c>
      <c r="E4147" s="2" t="s">
        <v>221</v>
      </c>
      <c r="F4147" s="2" t="s">
        <v>59</v>
      </c>
      <c r="G4147" s="2" t="s">
        <v>516</v>
      </c>
      <c r="H4147" s="2" t="s">
        <v>402</v>
      </c>
      <c r="J4147" s="3">
        <v>42210</v>
      </c>
      <c r="K4147" s="2">
        <v>820839</v>
      </c>
      <c r="L4147" s="2">
        <v>746906</v>
      </c>
      <c r="N4147" s="2">
        <v>20</v>
      </c>
      <c r="P4147" s="2" t="s">
        <v>345</v>
      </c>
      <c r="S4147" s="2" t="s">
        <v>346</v>
      </c>
      <c r="T4147" s="2" t="s">
        <v>347</v>
      </c>
      <c r="U4147" s="2" t="s">
        <v>475</v>
      </c>
      <c r="V4147" s="2">
        <v>52</v>
      </c>
      <c r="Y4147" s="2">
        <f t="shared" si="1047"/>
        <v>16.552114081557114</v>
      </c>
      <c r="AB4147" s="2">
        <v>16.552114079999999</v>
      </c>
      <c r="AC4147" s="2">
        <f t="shared" si="1048"/>
        <v>2.1517748306024247E-2</v>
      </c>
      <c r="AD4147" s="2">
        <v>1.4193358247463681</v>
      </c>
      <c r="AE4147" s="2">
        <f t="shared" si="1053"/>
        <v>1.5160434853301485</v>
      </c>
      <c r="AF4147" s="2">
        <v>27</v>
      </c>
      <c r="AG4147" s="4">
        <f t="shared" si="1054"/>
        <v>3.7037037037037033</v>
      </c>
      <c r="AH4147" s="4">
        <f t="shared" si="1055"/>
        <v>5.2197471890338516</v>
      </c>
      <c r="AI4147" s="5">
        <f t="shared" si="1056"/>
        <v>2.6098735945169258</v>
      </c>
      <c r="AJ4147" s="2">
        <f t="shared" si="1049"/>
        <v>0.21948103272144734</v>
      </c>
      <c r="AK4147" s="2">
        <f t="shared" si="1050"/>
        <v>0.11619584085253093</v>
      </c>
      <c r="AL4147" s="2">
        <v>4</v>
      </c>
      <c r="AM4147" s="2">
        <v>5</v>
      </c>
      <c r="AN4147" s="2">
        <f t="shared" si="1051"/>
        <v>10</v>
      </c>
      <c r="AO4147" s="2">
        <f t="shared" si="1052"/>
        <v>2</v>
      </c>
      <c r="AP4147" s="2">
        <v>17</v>
      </c>
      <c r="AQ4147" s="2">
        <v>9</v>
      </c>
      <c r="AR4147" s="2">
        <v>0</v>
      </c>
      <c r="AS4147" s="2" t="s">
        <v>276</v>
      </c>
      <c r="AT4147" s="2">
        <v>2</v>
      </c>
      <c r="AV4147" s="2" t="s">
        <v>115</v>
      </c>
      <c r="AW4147" s="2" t="str">
        <f t="shared" si="1057"/>
        <v>Arbóreo inferior</v>
      </c>
      <c r="AX4147" s="2" t="str">
        <f t="shared" si="1063"/>
        <v>I</v>
      </c>
      <c r="AY4147" s="2">
        <v>1910</v>
      </c>
      <c r="AZ4147" s="4">
        <f t="shared" si="1058"/>
        <v>5.2356020942408384E-2</v>
      </c>
      <c r="BA4147" s="4">
        <v>33.270446189313013</v>
      </c>
      <c r="BB4147" s="4">
        <f t="shared" si="1059"/>
        <v>6.4675262193916963E-2</v>
      </c>
      <c r="BC4147" s="4">
        <f t="shared" si="1060"/>
        <v>0.11703128313632535</v>
      </c>
      <c r="BD4147" s="4">
        <f t="shared" si="1061"/>
        <v>5.8515641568162677E-2</v>
      </c>
    </row>
    <row r="4148" spans="1:56" x14ac:dyDescent="0.25">
      <c r="A4148" s="2">
        <v>128</v>
      </c>
      <c r="B4148" s="2" t="s">
        <v>361</v>
      </c>
      <c r="C4148" s="2" t="s">
        <v>1008</v>
      </c>
      <c r="D4148" s="2" t="s">
        <v>913</v>
      </c>
      <c r="E4148" s="2" t="s">
        <v>221</v>
      </c>
      <c r="F4148" s="2" t="s">
        <v>59</v>
      </c>
      <c r="G4148" s="2" t="s">
        <v>914</v>
      </c>
      <c r="H4148" s="2" t="s">
        <v>402</v>
      </c>
      <c r="J4148" s="3">
        <v>42210</v>
      </c>
      <c r="K4148" s="2">
        <v>820609</v>
      </c>
      <c r="L4148" s="2">
        <v>747090</v>
      </c>
      <c r="N4148" s="2">
        <v>7</v>
      </c>
      <c r="P4148" s="2" t="s">
        <v>135</v>
      </c>
      <c r="S4148" s="2" t="s">
        <v>136</v>
      </c>
      <c r="T4148" s="2" t="s">
        <v>139</v>
      </c>
      <c r="U4148" s="2" t="s">
        <v>532</v>
      </c>
      <c r="V4148" s="2">
        <v>11</v>
      </c>
      <c r="Y4148" s="2">
        <f t="shared" si="1047"/>
        <v>3.5014087480216975</v>
      </c>
      <c r="AB4148" s="2">
        <v>3.5014087479999998</v>
      </c>
      <c r="AC4148" s="2">
        <f t="shared" si="1048"/>
        <v>9.6288740570596703E-4</v>
      </c>
      <c r="AD4148" s="2">
        <v>0.22635811781244813</v>
      </c>
      <c r="AE4148" s="2">
        <f t="shared" si="1053"/>
        <v>0.42538231675162608</v>
      </c>
      <c r="AF4148" s="2">
        <v>12</v>
      </c>
      <c r="AG4148" s="4">
        <f t="shared" si="1054"/>
        <v>8.3333333333333321</v>
      </c>
      <c r="AH4148" s="4">
        <f t="shared" si="1055"/>
        <v>8.7587156500849588</v>
      </c>
      <c r="AI4148" s="5">
        <f t="shared" si="1056"/>
        <v>4.3793578250424794</v>
      </c>
      <c r="AJ4148" s="2">
        <f t="shared" si="1049"/>
        <v>1.7331973302707406E-3</v>
      </c>
      <c r="AK4148" s="2">
        <f t="shared" si="1050"/>
        <v>2.3109297736943209E-4</v>
      </c>
      <c r="AL4148" s="2">
        <v>2</v>
      </c>
      <c r="AM4148" s="2">
        <v>2</v>
      </c>
      <c r="AN4148" s="2">
        <f t="shared" si="1051"/>
        <v>2</v>
      </c>
      <c r="AO4148" s="2">
        <f t="shared" si="1052"/>
        <v>0.4</v>
      </c>
      <c r="AP4148" s="2">
        <v>3</v>
      </c>
      <c r="AQ4148" s="2">
        <v>0.4</v>
      </c>
      <c r="AR4148" s="2">
        <v>2</v>
      </c>
      <c r="AS4148" s="2" t="s">
        <v>276</v>
      </c>
      <c r="AT4148" s="2">
        <v>2</v>
      </c>
      <c r="AV4148" s="2" t="s">
        <v>115</v>
      </c>
      <c r="AW4148" s="2" t="str">
        <f t="shared" si="1057"/>
        <v>Arbustivo</v>
      </c>
      <c r="AX4148" s="2" t="str">
        <f t="shared" si="1063"/>
        <v>Latizal bajo</v>
      </c>
      <c r="AY4148" s="2">
        <v>286</v>
      </c>
      <c r="AZ4148" s="4">
        <f t="shared" si="1058"/>
        <v>0.34965034965034963</v>
      </c>
      <c r="BA4148" s="4">
        <v>8.5400214822068374</v>
      </c>
      <c r="BB4148" s="4">
        <f t="shared" si="1059"/>
        <v>1.1274999807812498E-2</v>
      </c>
      <c r="BC4148" s="4">
        <f t="shared" si="1060"/>
        <v>0.36092534945816213</v>
      </c>
      <c r="BD4148" s="4">
        <f t="shared" si="1061"/>
        <v>0.18046267472908106</v>
      </c>
    </row>
    <row r="4149" spans="1:56" x14ac:dyDescent="0.25">
      <c r="A4149" s="2">
        <v>128</v>
      </c>
      <c r="B4149" s="2" t="s">
        <v>361</v>
      </c>
      <c r="C4149" s="2" t="s">
        <v>1008</v>
      </c>
      <c r="D4149" s="2" t="s">
        <v>913</v>
      </c>
      <c r="E4149" s="2" t="s">
        <v>221</v>
      </c>
      <c r="F4149" s="2" t="s">
        <v>59</v>
      </c>
      <c r="G4149" s="2" t="s">
        <v>914</v>
      </c>
      <c r="H4149" s="2" t="s">
        <v>402</v>
      </c>
      <c r="J4149" s="3">
        <v>42210</v>
      </c>
      <c r="K4149" s="2">
        <v>820609</v>
      </c>
      <c r="L4149" s="2">
        <v>747090</v>
      </c>
      <c r="N4149" s="2">
        <v>10</v>
      </c>
      <c r="P4149" s="2" t="s">
        <v>144</v>
      </c>
      <c r="S4149" s="2" t="s">
        <v>203</v>
      </c>
      <c r="T4149" s="2" t="s">
        <v>204</v>
      </c>
      <c r="U4149" s="2" t="s">
        <v>205</v>
      </c>
      <c r="V4149" s="2">
        <v>9</v>
      </c>
      <c r="Y4149" s="2">
        <f t="shared" si="1047"/>
        <v>2.8647889756541161</v>
      </c>
      <c r="AB4149" s="2">
        <v>2.8647889759999998</v>
      </c>
      <c r="AC4149" s="2">
        <f t="shared" si="1048"/>
        <v>6.4457751952217606E-4</v>
      </c>
      <c r="AD4149" s="2">
        <v>0.22635811781244813</v>
      </c>
      <c r="AE4149" s="2">
        <f t="shared" si="1053"/>
        <v>0.28476006328001402</v>
      </c>
      <c r="AF4149" s="2">
        <v>12</v>
      </c>
      <c r="AG4149" s="4">
        <f t="shared" si="1054"/>
        <v>8.3333333333333321</v>
      </c>
      <c r="AH4149" s="4">
        <f t="shared" si="1055"/>
        <v>8.6180933966133466</v>
      </c>
      <c r="AI4149" s="5">
        <f t="shared" si="1056"/>
        <v>4.3090466983066733</v>
      </c>
      <c r="AJ4149" s="2">
        <f t="shared" si="1049"/>
        <v>7.7349302342661123E-4</v>
      </c>
      <c r="AK4149" s="2">
        <f t="shared" si="1050"/>
        <v>2.3204790702798336E-4</v>
      </c>
      <c r="AL4149" s="2">
        <v>1</v>
      </c>
      <c r="AM4149" s="2">
        <v>1.5</v>
      </c>
      <c r="AN4149" s="2">
        <f t="shared" si="1051"/>
        <v>0.75</v>
      </c>
      <c r="AO4149" s="2">
        <f t="shared" si="1052"/>
        <v>0.15</v>
      </c>
      <c r="AP4149" s="2">
        <v>2</v>
      </c>
      <c r="AQ4149" s="2">
        <v>0.6</v>
      </c>
      <c r="AR4149" s="2">
        <v>0</v>
      </c>
      <c r="AS4149" s="2" t="s">
        <v>79</v>
      </c>
      <c r="AT4149" s="2">
        <v>3</v>
      </c>
      <c r="AV4149" s="2" t="s">
        <v>115</v>
      </c>
      <c r="AW4149" s="2" t="str">
        <f t="shared" si="1057"/>
        <v>Arbustivo</v>
      </c>
      <c r="AX4149" s="2" t="str">
        <f t="shared" si="1063"/>
        <v>Latizal bajo</v>
      </c>
      <c r="AY4149" s="2">
        <v>286</v>
      </c>
      <c r="AZ4149" s="4">
        <f t="shared" si="1058"/>
        <v>0.34965034965034963</v>
      </c>
      <c r="BA4149" s="4">
        <v>8.5400214822068374</v>
      </c>
      <c r="BB4149" s="4">
        <f t="shared" si="1059"/>
        <v>7.5477271440728272E-3</v>
      </c>
      <c r="BC4149" s="4">
        <f t="shared" si="1060"/>
        <v>0.35719807679442245</v>
      </c>
      <c r="BD4149" s="4">
        <f t="shared" si="1061"/>
        <v>0.17859903839721122</v>
      </c>
    </row>
    <row r="4150" spans="1:56" x14ac:dyDescent="0.25">
      <c r="A4150" s="2">
        <v>128</v>
      </c>
      <c r="B4150" s="2" t="s">
        <v>361</v>
      </c>
      <c r="C4150" s="2" t="s">
        <v>1008</v>
      </c>
      <c r="D4150" s="2" t="s">
        <v>913</v>
      </c>
      <c r="E4150" s="2" t="s">
        <v>221</v>
      </c>
      <c r="F4150" s="2" t="s">
        <v>59</v>
      </c>
      <c r="G4150" s="2" t="s">
        <v>914</v>
      </c>
      <c r="H4150" s="2" t="s">
        <v>402</v>
      </c>
      <c r="J4150" s="3">
        <v>42210</v>
      </c>
      <c r="K4150" s="2">
        <v>820609</v>
      </c>
      <c r="L4150" s="2">
        <v>747090</v>
      </c>
      <c r="N4150" s="2">
        <v>6</v>
      </c>
      <c r="P4150" s="2" t="s">
        <v>163</v>
      </c>
      <c r="S4150" s="2" t="s">
        <v>193</v>
      </c>
      <c r="T4150" s="2" t="s">
        <v>194</v>
      </c>
      <c r="U4150" s="2" t="s">
        <v>195</v>
      </c>
      <c r="V4150" s="2">
        <v>16</v>
      </c>
      <c r="Y4150" s="2">
        <f t="shared" si="1047"/>
        <v>5.0929581789406511</v>
      </c>
      <c r="AB4150" s="2">
        <v>5.092958179</v>
      </c>
      <c r="AC4150" s="2">
        <f t="shared" si="1048"/>
        <v>2.0371832715762607E-3</v>
      </c>
      <c r="AD4150" s="2">
        <v>0.22635811781244813</v>
      </c>
      <c r="AE4150" s="2">
        <f t="shared" si="1053"/>
        <v>0.89998242221831626</v>
      </c>
      <c r="AF4150" s="2">
        <v>12</v>
      </c>
      <c r="AG4150" s="4">
        <f t="shared" si="1054"/>
        <v>8.3333333333333321</v>
      </c>
      <c r="AH4150" s="4">
        <f t="shared" si="1055"/>
        <v>9.233315755551649</v>
      </c>
      <c r="AI4150" s="5">
        <f t="shared" si="1056"/>
        <v>4.6166578777758245</v>
      </c>
      <c r="AJ4150" s="2">
        <f t="shared" si="1049"/>
        <v>5.5003948332559031E-3</v>
      </c>
      <c r="AK4150" s="2">
        <f t="shared" si="1050"/>
        <v>6.1115498147287816E-4</v>
      </c>
      <c r="AL4150" s="2">
        <v>3</v>
      </c>
      <c r="AM4150" s="2">
        <v>2</v>
      </c>
      <c r="AN4150" s="2">
        <f t="shared" si="1051"/>
        <v>3</v>
      </c>
      <c r="AO4150" s="2">
        <f t="shared" si="1052"/>
        <v>0.6</v>
      </c>
      <c r="AP4150" s="2">
        <v>4.5</v>
      </c>
      <c r="AQ4150" s="2">
        <v>0.5</v>
      </c>
      <c r="AR4150" s="2">
        <v>1</v>
      </c>
      <c r="AS4150" s="2" t="s">
        <v>79</v>
      </c>
      <c r="AT4150" s="2">
        <v>3</v>
      </c>
      <c r="AV4150" s="2" t="s">
        <v>115</v>
      </c>
      <c r="AW4150" s="2" t="str">
        <f t="shared" si="1057"/>
        <v>Arbustivo</v>
      </c>
      <c r="AX4150" s="2" t="str">
        <f t="shared" si="1063"/>
        <v>Latizal alto</v>
      </c>
      <c r="AY4150" s="2">
        <v>286</v>
      </c>
      <c r="AZ4150" s="4">
        <f t="shared" si="1058"/>
        <v>0.34965034965034963</v>
      </c>
      <c r="BA4150" s="4">
        <v>8.5400214822068374</v>
      </c>
      <c r="BB4150" s="4">
        <f t="shared" si="1059"/>
        <v>2.385454504793388E-2</v>
      </c>
      <c r="BC4150" s="4">
        <f t="shared" si="1060"/>
        <v>0.37350489469828352</v>
      </c>
      <c r="BD4150" s="4">
        <f t="shared" si="1061"/>
        <v>0.18675244734914176</v>
      </c>
    </row>
    <row r="4151" spans="1:56" x14ac:dyDescent="0.25">
      <c r="A4151" s="2">
        <v>128</v>
      </c>
      <c r="B4151" s="2" t="s">
        <v>361</v>
      </c>
      <c r="C4151" s="2" t="s">
        <v>1008</v>
      </c>
      <c r="D4151" s="2" t="s">
        <v>913</v>
      </c>
      <c r="E4151" s="2" t="s">
        <v>221</v>
      </c>
      <c r="F4151" s="2" t="s">
        <v>59</v>
      </c>
      <c r="G4151" s="2" t="s">
        <v>914</v>
      </c>
      <c r="H4151" s="2" t="s">
        <v>402</v>
      </c>
      <c r="J4151" s="3">
        <v>42210</v>
      </c>
      <c r="K4151" s="2">
        <v>820609</v>
      </c>
      <c r="L4151" s="2">
        <v>747090</v>
      </c>
      <c r="N4151" s="2">
        <v>4</v>
      </c>
      <c r="P4151" s="2" t="s">
        <v>163</v>
      </c>
      <c r="S4151" s="2" t="s">
        <v>193</v>
      </c>
      <c r="T4151" s="2" t="s">
        <v>194</v>
      </c>
      <c r="U4151" s="2" t="s">
        <v>195</v>
      </c>
      <c r="V4151" s="2">
        <v>17</v>
      </c>
      <c r="Y4151" s="2">
        <f t="shared" si="1047"/>
        <v>5.4112680651244416</v>
      </c>
      <c r="AB4151" s="2">
        <v>5.4112680649999998</v>
      </c>
      <c r="AC4151" s="2">
        <f t="shared" si="1048"/>
        <v>2.2997889276778877E-3</v>
      </c>
      <c r="AD4151" s="2">
        <v>0.22635811781244813</v>
      </c>
      <c r="AE4151" s="2">
        <f t="shared" si="1053"/>
        <v>1.0159957813323959</v>
      </c>
      <c r="AF4151" s="2">
        <v>12</v>
      </c>
      <c r="AG4151" s="4">
        <f t="shared" si="1054"/>
        <v>8.3333333333333321</v>
      </c>
      <c r="AH4151" s="4">
        <f t="shared" si="1055"/>
        <v>9.3493291146657285</v>
      </c>
      <c r="AI4151" s="5">
        <f t="shared" si="1056"/>
        <v>4.6746645573328642</v>
      </c>
      <c r="AJ4151" s="2">
        <f t="shared" si="1049"/>
        <v>5.2435187551055839E-3</v>
      </c>
      <c r="AK4151" s="2">
        <f t="shared" si="1050"/>
        <v>1.7938353635887526E-3</v>
      </c>
      <c r="AL4151" s="2">
        <v>2</v>
      </c>
      <c r="AM4151" s="2">
        <v>2</v>
      </c>
      <c r="AN4151" s="2">
        <f t="shared" si="1051"/>
        <v>2</v>
      </c>
      <c r="AO4151" s="2">
        <f t="shared" si="1052"/>
        <v>0.4</v>
      </c>
      <c r="AP4151" s="2">
        <v>3.8</v>
      </c>
      <c r="AQ4151" s="2">
        <v>1.3</v>
      </c>
      <c r="AR4151" s="2">
        <v>0</v>
      </c>
      <c r="AS4151" s="2" t="s">
        <v>276</v>
      </c>
      <c r="AT4151" s="2">
        <v>2</v>
      </c>
      <c r="AV4151" s="2" t="s">
        <v>115</v>
      </c>
      <c r="AW4151" s="2" t="str">
        <f t="shared" si="1057"/>
        <v>Arbustivo</v>
      </c>
      <c r="AX4151" s="2" t="str">
        <f t="shared" si="1063"/>
        <v>Latizal alto</v>
      </c>
      <c r="AY4151" s="2">
        <v>286</v>
      </c>
      <c r="AZ4151" s="4">
        <f t="shared" si="1058"/>
        <v>0.34965034965034963</v>
      </c>
      <c r="BA4151" s="4">
        <v>8.5400214822068374</v>
      </c>
      <c r="BB4151" s="4">
        <f t="shared" si="1059"/>
        <v>2.6929544995519101E-2</v>
      </c>
      <c r="BC4151" s="4">
        <f t="shared" si="1060"/>
        <v>0.37657989464586872</v>
      </c>
      <c r="BD4151" s="4">
        <f t="shared" si="1061"/>
        <v>0.18828994732293436</v>
      </c>
    </row>
    <row r="4152" spans="1:56" x14ac:dyDescent="0.25">
      <c r="A4152" s="2">
        <v>128</v>
      </c>
      <c r="B4152" s="2" t="s">
        <v>361</v>
      </c>
      <c r="C4152" s="2" t="s">
        <v>1008</v>
      </c>
      <c r="D4152" s="2" t="s">
        <v>913</v>
      </c>
      <c r="E4152" s="2" t="s">
        <v>221</v>
      </c>
      <c r="F4152" s="2" t="s">
        <v>59</v>
      </c>
      <c r="G4152" s="2" t="s">
        <v>914</v>
      </c>
      <c r="H4152" s="2" t="s">
        <v>402</v>
      </c>
      <c r="J4152" s="3">
        <v>42210</v>
      </c>
      <c r="K4152" s="2">
        <v>820609</v>
      </c>
      <c r="L4152" s="2">
        <v>747090</v>
      </c>
      <c r="N4152" s="2">
        <v>2</v>
      </c>
      <c r="P4152" s="2" t="s">
        <v>163</v>
      </c>
      <c r="S4152" s="2" t="s">
        <v>193</v>
      </c>
      <c r="T4152" s="2" t="s">
        <v>194</v>
      </c>
      <c r="U4152" s="2" t="s">
        <v>195</v>
      </c>
      <c r="V4152" s="2">
        <v>18</v>
      </c>
      <c r="Y4152" s="2">
        <f t="shared" si="1047"/>
        <v>5.7295779513082321</v>
      </c>
      <c r="AB4152" s="2">
        <v>5.7295779509999996</v>
      </c>
      <c r="AC4152" s="2">
        <f t="shared" si="1048"/>
        <v>2.5783100780887042E-3</v>
      </c>
      <c r="AD4152" s="2">
        <v>0.22635811781244813</v>
      </c>
      <c r="AE4152" s="2">
        <f t="shared" si="1053"/>
        <v>1.1390402531200561</v>
      </c>
      <c r="AF4152" s="2">
        <v>12</v>
      </c>
      <c r="AG4152" s="4">
        <f t="shared" si="1054"/>
        <v>8.3333333333333321</v>
      </c>
      <c r="AH4152" s="4">
        <f t="shared" si="1055"/>
        <v>9.4723735864533882</v>
      </c>
      <c r="AI4152" s="5">
        <f t="shared" si="1056"/>
        <v>4.7361867932266941</v>
      </c>
      <c r="AJ4152" s="2">
        <f t="shared" si="1049"/>
        <v>6.1879441874128898E-3</v>
      </c>
      <c r="AK4152" s="2">
        <f t="shared" si="1050"/>
        <v>3.0939720937064449E-3</v>
      </c>
      <c r="AL4152" s="2">
        <v>3</v>
      </c>
      <c r="AM4152" s="2">
        <v>2</v>
      </c>
      <c r="AN4152" s="2">
        <f t="shared" si="1051"/>
        <v>3</v>
      </c>
      <c r="AO4152" s="2">
        <f t="shared" si="1052"/>
        <v>0.6</v>
      </c>
      <c r="AP4152" s="2">
        <v>4</v>
      </c>
      <c r="AQ4152" s="2">
        <v>2</v>
      </c>
      <c r="AR4152" s="2">
        <v>1</v>
      </c>
      <c r="AS4152" s="2" t="s">
        <v>276</v>
      </c>
      <c r="AT4152" s="2">
        <v>2</v>
      </c>
      <c r="AV4152" s="2" t="s">
        <v>115</v>
      </c>
      <c r="AW4152" s="2" t="str">
        <f t="shared" si="1057"/>
        <v>Arbustivo</v>
      </c>
      <c r="AX4152" s="2" t="str">
        <f t="shared" si="1063"/>
        <v>Latizal alto</v>
      </c>
      <c r="AY4152" s="2">
        <v>286</v>
      </c>
      <c r="AZ4152" s="4">
        <f t="shared" si="1058"/>
        <v>0.34965034965034963</v>
      </c>
      <c r="BA4152" s="4">
        <v>8.5400214822068374</v>
      </c>
      <c r="BB4152" s="4">
        <f t="shared" si="1059"/>
        <v>3.0190908576291309E-2</v>
      </c>
      <c r="BC4152" s="4">
        <f t="shared" si="1060"/>
        <v>0.37984125822664094</v>
      </c>
      <c r="BD4152" s="4">
        <f t="shared" si="1061"/>
        <v>0.18992062911332047</v>
      </c>
    </row>
    <row r="4153" spans="1:56" x14ac:dyDescent="0.25">
      <c r="A4153" s="2">
        <v>128</v>
      </c>
      <c r="B4153" s="2" t="s">
        <v>361</v>
      </c>
      <c r="C4153" s="2" t="s">
        <v>1008</v>
      </c>
      <c r="D4153" s="2" t="s">
        <v>913</v>
      </c>
      <c r="E4153" s="2" t="s">
        <v>221</v>
      </c>
      <c r="F4153" s="2" t="s">
        <v>59</v>
      </c>
      <c r="G4153" s="2" t="s">
        <v>914</v>
      </c>
      <c r="H4153" s="2" t="s">
        <v>402</v>
      </c>
      <c r="J4153" s="3">
        <v>42210</v>
      </c>
      <c r="K4153" s="2">
        <v>820609</v>
      </c>
      <c r="L4153" s="2">
        <v>747090</v>
      </c>
      <c r="N4153" s="2">
        <v>9</v>
      </c>
      <c r="P4153" s="2" t="s">
        <v>163</v>
      </c>
      <c r="S4153" s="2" t="s">
        <v>193</v>
      </c>
      <c r="T4153" s="2" t="s">
        <v>194</v>
      </c>
      <c r="U4153" s="2" t="s">
        <v>195</v>
      </c>
      <c r="V4153" s="2">
        <v>45</v>
      </c>
      <c r="Y4153" s="2">
        <f t="shared" si="1047"/>
        <v>14.323944878270581</v>
      </c>
      <c r="AB4153" s="2">
        <v>14.323944880000001</v>
      </c>
      <c r="AC4153" s="2">
        <f t="shared" si="1048"/>
        <v>1.6114437988054401E-2</v>
      </c>
      <c r="AD4153" s="2">
        <v>0.22635811781244813</v>
      </c>
      <c r="AE4153" s="2">
        <f t="shared" si="1053"/>
        <v>7.1190015820003509</v>
      </c>
      <c r="AF4153" s="2">
        <v>12</v>
      </c>
      <c r="AG4153" s="4">
        <f t="shared" si="1054"/>
        <v>8.3333333333333321</v>
      </c>
      <c r="AH4153" s="4">
        <f t="shared" si="1055"/>
        <v>15.452334915333683</v>
      </c>
      <c r="AI4153" s="5">
        <f t="shared" si="1056"/>
        <v>7.7261674576668415</v>
      </c>
      <c r="AJ4153" s="2">
        <f t="shared" si="1049"/>
        <v>3.8674651171330558E-2</v>
      </c>
      <c r="AK4153" s="2">
        <f t="shared" si="1050"/>
        <v>1.9337325585665279E-2</v>
      </c>
      <c r="AL4153" s="2">
        <v>4</v>
      </c>
      <c r="AM4153" s="2">
        <v>3</v>
      </c>
      <c r="AN4153" s="2">
        <f t="shared" si="1051"/>
        <v>6</v>
      </c>
      <c r="AO4153" s="2">
        <f t="shared" si="1052"/>
        <v>1.2</v>
      </c>
      <c r="AP4153" s="2">
        <v>4</v>
      </c>
      <c r="AQ4153" s="2">
        <v>2</v>
      </c>
      <c r="AR4153" s="2">
        <v>0</v>
      </c>
      <c r="AS4153" s="2" t="s">
        <v>79</v>
      </c>
      <c r="AT4153" s="2">
        <v>3</v>
      </c>
      <c r="AV4153" s="2" t="s">
        <v>115</v>
      </c>
      <c r="AW4153" s="2" t="str">
        <f t="shared" si="1057"/>
        <v>Arbustivo</v>
      </c>
      <c r="AX4153" s="2" t="str">
        <f t="shared" si="1063"/>
        <v>I</v>
      </c>
      <c r="AY4153" s="2">
        <v>286</v>
      </c>
      <c r="AZ4153" s="4">
        <f t="shared" si="1058"/>
        <v>0.34965034965034963</v>
      </c>
      <c r="BA4153" s="4">
        <v>8.5400214822068374</v>
      </c>
      <c r="BB4153" s="4">
        <f t="shared" si="1059"/>
        <v>0.18869317860182067</v>
      </c>
      <c r="BC4153" s="4">
        <f t="shared" si="1060"/>
        <v>0.53834352825217024</v>
      </c>
      <c r="BD4153" s="4">
        <f t="shared" si="1061"/>
        <v>0.26917176412608512</v>
      </c>
    </row>
    <row r="4154" spans="1:56" x14ac:dyDescent="0.25">
      <c r="A4154" s="2">
        <v>128</v>
      </c>
      <c r="B4154" s="2" t="s">
        <v>361</v>
      </c>
      <c r="C4154" s="2" t="s">
        <v>1008</v>
      </c>
      <c r="D4154" s="2" t="s">
        <v>913</v>
      </c>
      <c r="E4154" s="2" t="s">
        <v>221</v>
      </c>
      <c r="F4154" s="2" t="s">
        <v>59</v>
      </c>
      <c r="G4154" s="2" t="s">
        <v>914</v>
      </c>
      <c r="H4154" s="2" t="s">
        <v>402</v>
      </c>
      <c r="J4154" s="3">
        <v>42210</v>
      </c>
      <c r="K4154" s="2">
        <v>820609</v>
      </c>
      <c r="L4154" s="2">
        <v>747090</v>
      </c>
      <c r="N4154" s="2">
        <v>11</v>
      </c>
      <c r="P4154" s="2" t="s">
        <v>163</v>
      </c>
      <c r="S4154" s="2" t="s">
        <v>193</v>
      </c>
      <c r="T4154" s="2" t="s">
        <v>194</v>
      </c>
      <c r="U4154" s="2" t="s">
        <v>195</v>
      </c>
      <c r="V4154" s="2">
        <v>70</v>
      </c>
      <c r="Y4154" s="2">
        <f t="shared" si="1047"/>
        <v>22.281692032865347</v>
      </c>
      <c r="AB4154" s="2">
        <v>22.281692029999999</v>
      </c>
      <c r="AC4154" s="2">
        <f t="shared" si="1048"/>
        <v>3.8992961057514354E-2</v>
      </c>
      <c r="AD4154" s="2">
        <v>0.22635811781244813</v>
      </c>
      <c r="AE4154" s="2">
        <f t="shared" si="1053"/>
        <v>17.226226050272455</v>
      </c>
      <c r="AF4154" s="2">
        <v>12</v>
      </c>
      <c r="AG4154" s="4">
        <f t="shared" si="1054"/>
        <v>8.3333333333333321</v>
      </c>
      <c r="AH4154" s="4">
        <f t="shared" si="1055"/>
        <v>25.559559383605787</v>
      </c>
      <c r="AI4154" s="5">
        <f t="shared" si="1056"/>
        <v>12.779779691802894</v>
      </c>
      <c r="AJ4154" s="2">
        <f t="shared" si="1049"/>
        <v>0.23395776634508611</v>
      </c>
      <c r="AK4154" s="2">
        <f t="shared" si="1050"/>
        <v>0</v>
      </c>
      <c r="AL4154" s="2">
        <v>8</v>
      </c>
      <c r="AM4154" s="2">
        <v>9</v>
      </c>
      <c r="AN4154" s="2">
        <f t="shared" si="1051"/>
        <v>36</v>
      </c>
      <c r="AO4154" s="2">
        <f t="shared" si="1052"/>
        <v>7.1999999999999993</v>
      </c>
      <c r="AP4154" s="2">
        <v>10</v>
      </c>
      <c r="AQ4154" s="2">
        <v>0</v>
      </c>
      <c r="AR4154" s="2">
        <v>7</v>
      </c>
      <c r="AS4154" s="2" t="s">
        <v>79</v>
      </c>
      <c r="AT4154" s="2">
        <v>3</v>
      </c>
      <c r="AV4154" s="2" t="s">
        <v>115</v>
      </c>
      <c r="AW4154" s="2" t="str">
        <f t="shared" si="1057"/>
        <v>Arbolitos</v>
      </c>
      <c r="AX4154" s="2" t="str">
        <f t="shared" si="1063"/>
        <v>II</v>
      </c>
      <c r="AY4154" s="2">
        <v>286</v>
      </c>
      <c r="AZ4154" s="4">
        <f t="shared" si="1058"/>
        <v>0.34965034965034963</v>
      </c>
      <c r="BA4154" s="4">
        <v>8.5400214822068374</v>
      </c>
      <c r="BB4154" s="4">
        <f t="shared" si="1059"/>
        <v>0.45659090130810925</v>
      </c>
      <c r="BC4154" s="4">
        <f t="shared" si="1060"/>
        <v>0.80624125095845889</v>
      </c>
      <c r="BD4154" s="4">
        <f t="shared" si="1061"/>
        <v>0.40312062547922944</v>
      </c>
    </row>
    <row r="4155" spans="1:56" x14ac:dyDescent="0.25">
      <c r="A4155" s="2">
        <v>128</v>
      </c>
      <c r="B4155" s="2" t="s">
        <v>361</v>
      </c>
      <c r="C4155" s="2" t="s">
        <v>1008</v>
      </c>
      <c r="D4155" s="2" t="s">
        <v>913</v>
      </c>
      <c r="E4155" s="2" t="s">
        <v>221</v>
      </c>
      <c r="F4155" s="2" t="s">
        <v>59</v>
      </c>
      <c r="G4155" s="2" t="s">
        <v>914</v>
      </c>
      <c r="H4155" s="2" t="s">
        <v>402</v>
      </c>
      <c r="J4155" s="3">
        <v>42210</v>
      </c>
      <c r="K4155" s="2">
        <v>820609</v>
      </c>
      <c r="L4155" s="2">
        <v>747090</v>
      </c>
      <c r="N4155" s="2">
        <v>8</v>
      </c>
      <c r="P4155" s="2" t="s">
        <v>163</v>
      </c>
      <c r="S4155" s="2" t="s">
        <v>193</v>
      </c>
      <c r="T4155" s="2" t="s">
        <v>194</v>
      </c>
      <c r="U4155" s="2" t="s">
        <v>195</v>
      </c>
      <c r="V4155" s="2">
        <v>76</v>
      </c>
      <c r="Y4155" s="2">
        <f t="shared" si="1047"/>
        <v>24.191551349968091</v>
      </c>
      <c r="AB4155" s="2">
        <v>24.191551350000001</v>
      </c>
      <c r="AC4155" s="2">
        <f t="shared" si="1048"/>
        <v>4.5963947564939364E-2</v>
      </c>
      <c r="AD4155" s="2">
        <v>0.22635811781244813</v>
      </c>
      <c r="AE4155" s="2">
        <f t="shared" si="1053"/>
        <v>20.305853401300752</v>
      </c>
      <c r="AF4155" s="2">
        <v>12</v>
      </c>
      <c r="AG4155" s="4">
        <f t="shared" si="1054"/>
        <v>8.3333333333333321</v>
      </c>
      <c r="AH4155" s="4">
        <f t="shared" si="1055"/>
        <v>28.639186734634084</v>
      </c>
      <c r="AI4155" s="5">
        <f t="shared" si="1056"/>
        <v>14.319593367317042</v>
      </c>
      <c r="AJ4155" s="2">
        <f t="shared" si="1049"/>
        <v>0.16547021123378169</v>
      </c>
      <c r="AK4155" s="2">
        <f t="shared" si="1050"/>
        <v>0</v>
      </c>
      <c r="AL4155" s="2">
        <v>6</v>
      </c>
      <c r="AM4155" s="2">
        <v>6</v>
      </c>
      <c r="AN4155" s="2">
        <f t="shared" si="1051"/>
        <v>18</v>
      </c>
      <c r="AO4155" s="2">
        <f t="shared" si="1052"/>
        <v>3.5999999999999996</v>
      </c>
      <c r="AP4155" s="2">
        <v>6</v>
      </c>
      <c r="AQ4155" s="2">
        <v>0</v>
      </c>
      <c r="AR4155" s="2">
        <v>3</v>
      </c>
      <c r="AS4155" s="2" t="s">
        <v>79</v>
      </c>
      <c r="AT4155" s="2">
        <v>3</v>
      </c>
      <c r="AV4155" s="2" t="s">
        <v>115</v>
      </c>
      <c r="AW4155" s="2" t="str">
        <f t="shared" si="1057"/>
        <v>Arbolitos</v>
      </c>
      <c r="AX4155" s="2" t="str">
        <f t="shared" si="1063"/>
        <v>II</v>
      </c>
      <c r="AY4155" s="2">
        <v>286</v>
      </c>
      <c r="AZ4155" s="4">
        <f t="shared" si="1058"/>
        <v>0.34965034965034963</v>
      </c>
      <c r="BA4155" s="4">
        <v>8.5400214822068374</v>
      </c>
      <c r="BB4155" s="4">
        <f t="shared" si="1059"/>
        <v>0.53821817264400795</v>
      </c>
      <c r="BC4155" s="4">
        <f t="shared" si="1060"/>
        <v>0.88786852229435764</v>
      </c>
      <c r="BD4155" s="4">
        <f t="shared" si="1061"/>
        <v>0.44393426114717882</v>
      </c>
    </row>
    <row r="4156" spans="1:56" x14ac:dyDescent="0.25">
      <c r="A4156" s="2">
        <v>128</v>
      </c>
      <c r="B4156" s="2" t="s">
        <v>361</v>
      </c>
      <c r="C4156" s="2" t="s">
        <v>1008</v>
      </c>
      <c r="D4156" s="2" t="s">
        <v>913</v>
      </c>
      <c r="E4156" s="2" t="s">
        <v>221</v>
      </c>
      <c r="F4156" s="2" t="s">
        <v>59</v>
      </c>
      <c r="G4156" s="2" t="s">
        <v>914</v>
      </c>
      <c r="H4156" s="2" t="s">
        <v>402</v>
      </c>
      <c r="J4156" s="3">
        <v>42210</v>
      </c>
      <c r="K4156" s="2">
        <v>820609</v>
      </c>
      <c r="L4156" s="2">
        <v>747090</v>
      </c>
      <c r="N4156" s="2">
        <v>1</v>
      </c>
      <c r="P4156" s="2" t="s">
        <v>163</v>
      </c>
      <c r="S4156" s="2" t="s">
        <v>193</v>
      </c>
      <c r="T4156" s="2" t="s">
        <v>194</v>
      </c>
      <c r="U4156" s="2" t="s">
        <v>195</v>
      </c>
      <c r="V4156" s="2">
        <v>78</v>
      </c>
      <c r="Y4156" s="2">
        <f t="shared" si="1047"/>
        <v>24.828171122335672</v>
      </c>
      <c r="AB4156" s="2">
        <v>24.82817112</v>
      </c>
      <c r="AC4156" s="2">
        <f t="shared" si="1048"/>
        <v>4.8414933688554554E-2</v>
      </c>
      <c r="AD4156" s="2">
        <v>0.22635811781244813</v>
      </c>
      <c r="AE4156" s="2">
        <f t="shared" si="1053"/>
        <v>21.388644753032164</v>
      </c>
      <c r="AF4156" s="2">
        <v>12</v>
      </c>
      <c r="AG4156" s="4">
        <f t="shared" si="1054"/>
        <v>8.3333333333333321</v>
      </c>
      <c r="AH4156" s="4">
        <f t="shared" si="1055"/>
        <v>29.721978086365496</v>
      </c>
      <c r="AI4156" s="5">
        <f t="shared" si="1056"/>
        <v>14.860989043182748</v>
      </c>
      <c r="AJ4156" s="2">
        <f t="shared" si="1049"/>
        <v>0.17429376127879639</v>
      </c>
      <c r="AK4156" s="2">
        <f t="shared" si="1050"/>
        <v>1.4524480106566366E-2</v>
      </c>
      <c r="AL4156" s="2">
        <v>6</v>
      </c>
      <c r="AM4156" s="2">
        <v>6</v>
      </c>
      <c r="AN4156" s="2">
        <f t="shared" si="1051"/>
        <v>18</v>
      </c>
      <c r="AO4156" s="2">
        <f t="shared" si="1052"/>
        <v>3.5999999999999996</v>
      </c>
      <c r="AP4156" s="2">
        <v>6</v>
      </c>
      <c r="AQ4156" s="2">
        <v>0.5</v>
      </c>
      <c r="AR4156" s="2">
        <v>5</v>
      </c>
      <c r="AS4156" s="2" t="s">
        <v>276</v>
      </c>
      <c r="AT4156" s="2">
        <v>2</v>
      </c>
      <c r="AV4156" s="2" t="s">
        <v>115</v>
      </c>
      <c r="AW4156" s="2" t="str">
        <f t="shared" si="1057"/>
        <v>Arbolitos</v>
      </c>
      <c r="AX4156" s="2" t="str">
        <f t="shared" si="1063"/>
        <v>II</v>
      </c>
      <c r="AY4156" s="2">
        <v>286</v>
      </c>
      <c r="AZ4156" s="4">
        <f t="shared" si="1058"/>
        <v>0.34965034965034963</v>
      </c>
      <c r="BA4156" s="4">
        <v>8.5400214822068374</v>
      </c>
      <c r="BB4156" s="4">
        <f t="shared" si="1059"/>
        <v>0.56691817215480345</v>
      </c>
      <c r="BC4156" s="4">
        <f t="shared" si="1060"/>
        <v>0.91656852180515314</v>
      </c>
      <c r="BD4156" s="4">
        <f t="shared" si="1061"/>
        <v>0.45828426090257657</v>
      </c>
    </row>
    <row r="4157" spans="1:56" x14ac:dyDescent="0.25">
      <c r="A4157" s="2">
        <v>128</v>
      </c>
      <c r="B4157" s="2" t="s">
        <v>361</v>
      </c>
      <c r="C4157" s="2" t="s">
        <v>1008</v>
      </c>
      <c r="D4157" s="2" t="s">
        <v>913</v>
      </c>
      <c r="E4157" s="2" t="s">
        <v>221</v>
      </c>
      <c r="F4157" s="2" t="s">
        <v>59</v>
      </c>
      <c r="G4157" s="2" t="s">
        <v>914</v>
      </c>
      <c r="H4157" s="2" t="s">
        <v>402</v>
      </c>
      <c r="J4157" s="3">
        <v>42210</v>
      </c>
      <c r="K4157" s="2">
        <v>820609</v>
      </c>
      <c r="L4157" s="2">
        <v>747090</v>
      </c>
      <c r="N4157" s="2">
        <v>3</v>
      </c>
      <c r="P4157" s="2" t="s">
        <v>144</v>
      </c>
      <c r="S4157" s="2" t="s">
        <v>980</v>
      </c>
      <c r="T4157" s="2" t="s">
        <v>981</v>
      </c>
      <c r="U4157" s="2" t="s">
        <v>982</v>
      </c>
      <c r="V4157" s="2">
        <v>26</v>
      </c>
      <c r="Y4157" s="2">
        <f t="shared" si="1047"/>
        <v>8.2760570407785572</v>
      </c>
      <c r="AB4157" s="2">
        <v>8.2760570409999996</v>
      </c>
      <c r="AC4157" s="2">
        <f t="shared" si="1048"/>
        <v>5.3794370765060618E-3</v>
      </c>
      <c r="AD4157" s="2">
        <v>0.22635811781244813</v>
      </c>
      <c r="AE4157" s="2">
        <f t="shared" si="1053"/>
        <v>2.3765160836702406</v>
      </c>
      <c r="AF4157" s="2">
        <v>12</v>
      </c>
      <c r="AG4157" s="4">
        <f t="shared" si="1054"/>
        <v>8.3333333333333321</v>
      </c>
      <c r="AH4157" s="4">
        <f t="shared" si="1055"/>
        <v>10.709849417003573</v>
      </c>
      <c r="AI4157" s="5">
        <f t="shared" si="1056"/>
        <v>5.3549247085017866</v>
      </c>
      <c r="AJ4157" s="2">
        <f t="shared" si="1049"/>
        <v>1.1296817860662731E-2</v>
      </c>
      <c r="AK4157" s="2">
        <f t="shared" si="1050"/>
        <v>3.8731946950843641E-3</v>
      </c>
      <c r="AL4157" s="2">
        <v>3</v>
      </c>
      <c r="AM4157" s="2">
        <v>5</v>
      </c>
      <c r="AN4157" s="2">
        <f t="shared" si="1051"/>
        <v>7.5</v>
      </c>
      <c r="AO4157" s="2">
        <f t="shared" si="1052"/>
        <v>1.5</v>
      </c>
      <c r="AP4157" s="2">
        <v>3.5</v>
      </c>
      <c r="AQ4157" s="2">
        <v>1.2</v>
      </c>
      <c r="AR4157" s="2">
        <v>0</v>
      </c>
      <c r="AS4157" s="2" t="s">
        <v>276</v>
      </c>
      <c r="AT4157" s="2">
        <v>2</v>
      </c>
      <c r="AV4157" s="2" t="s">
        <v>115</v>
      </c>
      <c r="AW4157" s="2" t="str">
        <f t="shared" si="1057"/>
        <v>Arbustivo</v>
      </c>
      <c r="AX4157" s="2" t="str">
        <f t="shared" si="1063"/>
        <v>Latizal alto</v>
      </c>
      <c r="AY4157" s="2">
        <v>286</v>
      </c>
      <c r="AZ4157" s="4">
        <f t="shared" si="1058"/>
        <v>0.34965034965034963</v>
      </c>
      <c r="BA4157" s="4">
        <v>8.5400214822068374</v>
      </c>
      <c r="BB4157" s="4">
        <f t="shared" si="1059"/>
        <v>6.2990908017200378E-2</v>
      </c>
      <c r="BC4157" s="4">
        <f t="shared" si="1060"/>
        <v>0.41264125766755</v>
      </c>
      <c r="BD4157" s="4">
        <f t="shared" si="1061"/>
        <v>0.206320628833775</v>
      </c>
    </row>
    <row r="4158" spans="1:56" x14ac:dyDescent="0.25">
      <c r="A4158" s="2">
        <v>128</v>
      </c>
      <c r="B4158" s="2" t="s">
        <v>361</v>
      </c>
      <c r="C4158" s="2" t="s">
        <v>1008</v>
      </c>
      <c r="D4158" s="2" t="s">
        <v>913</v>
      </c>
      <c r="E4158" s="2" t="s">
        <v>221</v>
      </c>
      <c r="F4158" s="2" t="s">
        <v>59</v>
      </c>
      <c r="G4158" s="2" t="s">
        <v>914</v>
      </c>
      <c r="H4158" s="2" t="s">
        <v>402</v>
      </c>
      <c r="J4158" s="3">
        <v>42210</v>
      </c>
      <c r="K4158" s="2">
        <v>820609</v>
      </c>
      <c r="L4158" s="2">
        <v>747090</v>
      </c>
      <c r="N4158" s="2">
        <v>5</v>
      </c>
      <c r="P4158" s="2" t="s">
        <v>131</v>
      </c>
      <c r="S4158" s="2" t="s">
        <v>173</v>
      </c>
      <c r="T4158" s="2" t="s">
        <v>174</v>
      </c>
      <c r="U4158" s="2" t="s">
        <v>184</v>
      </c>
      <c r="V4158" s="2">
        <v>13</v>
      </c>
      <c r="Y4158" s="2">
        <f t="shared" si="1047"/>
        <v>4.1380285203892786</v>
      </c>
      <c r="AB4158" s="2">
        <v>4.1380285199999998</v>
      </c>
      <c r="AC4158" s="2">
        <f t="shared" si="1048"/>
        <v>1.3448592691265155E-3</v>
      </c>
      <c r="AD4158" s="2">
        <v>0.22635811781244813</v>
      </c>
      <c r="AE4158" s="2">
        <f t="shared" si="1053"/>
        <v>0.59412902091756015</v>
      </c>
      <c r="AF4158" s="2">
        <v>12</v>
      </c>
      <c r="AG4158" s="4">
        <f t="shared" si="1054"/>
        <v>8.3333333333333321</v>
      </c>
      <c r="AH4158" s="4">
        <f t="shared" si="1055"/>
        <v>8.927462354250892</v>
      </c>
      <c r="AI4158" s="5">
        <f t="shared" si="1056"/>
        <v>4.463731177125446</v>
      </c>
      <c r="AJ4158" s="2">
        <f t="shared" si="1049"/>
        <v>2.4207466844277277E-3</v>
      </c>
      <c r="AK4158" s="2">
        <f t="shared" si="1050"/>
        <v>8.0691556147590923E-4</v>
      </c>
      <c r="AL4158" s="2">
        <v>2</v>
      </c>
      <c r="AM4158" s="2">
        <v>1</v>
      </c>
      <c r="AN4158" s="2">
        <f t="shared" si="1051"/>
        <v>1</v>
      </c>
      <c r="AO4158" s="2">
        <f t="shared" si="1052"/>
        <v>0.2</v>
      </c>
      <c r="AP4158" s="2">
        <v>3</v>
      </c>
      <c r="AQ4158" s="2">
        <v>1</v>
      </c>
      <c r="AR4158" s="2">
        <v>2</v>
      </c>
      <c r="AS4158" s="2" t="s">
        <v>276</v>
      </c>
      <c r="AT4158" s="2">
        <v>2</v>
      </c>
      <c r="AV4158" s="2" t="s">
        <v>115</v>
      </c>
      <c r="AW4158" s="2" t="str">
        <f t="shared" si="1057"/>
        <v>Arbustivo</v>
      </c>
      <c r="AX4158" s="2" t="str">
        <f t="shared" si="1063"/>
        <v>Latizal bajo</v>
      </c>
      <c r="AY4158" s="2">
        <v>286</v>
      </c>
      <c r="AZ4158" s="4">
        <f t="shared" si="1058"/>
        <v>0.34965034965034963</v>
      </c>
      <c r="BA4158" s="4">
        <v>8.5400214822068374</v>
      </c>
      <c r="BB4158" s="4">
        <f t="shared" si="1059"/>
        <v>1.5747727004300095E-2</v>
      </c>
      <c r="BC4158" s="4">
        <f t="shared" si="1060"/>
        <v>0.36539807665464974</v>
      </c>
      <c r="BD4158" s="4">
        <f t="shared" si="1061"/>
        <v>0.18269903832732487</v>
      </c>
    </row>
    <row r="4159" spans="1:56" x14ac:dyDescent="0.25">
      <c r="A4159" s="2">
        <v>128</v>
      </c>
      <c r="B4159" s="2" t="s">
        <v>361</v>
      </c>
      <c r="C4159" s="2" t="s">
        <v>1008</v>
      </c>
      <c r="D4159" s="2" t="s">
        <v>913</v>
      </c>
      <c r="E4159" s="2" t="s">
        <v>221</v>
      </c>
      <c r="F4159" s="2" t="s">
        <v>59</v>
      </c>
      <c r="G4159" s="2" t="s">
        <v>914</v>
      </c>
      <c r="H4159" s="2" t="s">
        <v>402</v>
      </c>
      <c r="J4159" s="3">
        <v>42210</v>
      </c>
      <c r="K4159" s="2">
        <v>820609</v>
      </c>
      <c r="L4159" s="2">
        <v>747090</v>
      </c>
      <c r="N4159" s="2">
        <v>12</v>
      </c>
      <c r="P4159" s="2" t="s">
        <v>131</v>
      </c>
      <c r="S4159" s="2" t="s">
        <v>173</v>
      </c>
      <c r="T4159" s="2" t="s">
        <v>174</v>
      </c>
      <c r="U4159" s="2" t="s">
        <v>184</v>
      </c>
      <c r="V4159" s="2">
        <v>88</v>
      </c>
      <c r="Y4159" s="2">
        <f t="shared" si="1047"/>
        <v>28.01126998417358</v>
      </c>
      <c r="AB4159" s="2">
        <v>28.011269980000002</v>
      </c>
      <c r="AC4159" s="2">
        <f t="shared" si="1048"/>
        <v>6.162479396518189E-2</v>
      </c>
      <c r="AD4159" s="2">
        <v>0.22635811781244813</v>
      </c>
      <c r="AE4159" s="2">
        <f t="shared" si="1053"/>
        <v>27.224468272104069</v>
      </c>
      <c r="AF4159" s="2">
        <v>12</v>
      </c>
      <c r="AG4159" s="4">
        <f t="shared" si="1054"/>
        <v>8.3333333333333321</v>
      </c>
      <c r="AH4159" s="4">
        <f t="shared" si="1055"/>
        <v>35.557801605437405</v>
      </c>
      <c r="AI4159" s="5">
        <f t="shared" si="1056"/>
        <v>17.778900802718702</v>
      </c>
      <c r="AJ4159" s="2">
        <f t="shared" si="1049"/>
        <v>0.51764826930752783</v>
      </c>
      <c r="AK4159" s="2">
        <f t="shared" si="1050"/>
        <v>1.8487438189554565E-2</v>
      </c>
      <c r="AL4159" s="2">
        <v>12</v>
      </c>
      <c r="AM4159" s="2">
        <v>9</v>
      </c>
      <c r="AN4159" s="2">
        <f t="shared" si="1051"/>
        <v>54</v>
      </c>
      <c r="AO4159" s="2">
        <f t="shared" si="1052"/>
        <v>10.8</v>
      </c>
      <c r="AP4159" s="2">
        <v>14</v>
      </c>
      <c r="AQ4159" s="2">
        <v>0.5</v>
      </c>
      <c r="AR4159" s="2">
        <v>2</v>
      </c>
      <c r="AS4159" s="2" t="s">
        <v>79</v>
      </c>
      <c r="AT4159" s="2">
        <v>3</v>
      </c>
      <c r="AV4159" s="2" t="s">
        <v>115</v>
      </c>
      <c r="AW4159" s="2" t="str">
        <f t="shared" si="1057"/>
        <v>Arbóreo inferior</v>
      </c>
      <c r="AX4159" s="2" t="str">
        <f t="shared" si="1063"/>
        <v>II</v>
      </c>
      <c r="AY4159" s="2">
        <v>286</v>
      </c>
      <c r="AZ4159" s="4">
        <f t="shared" si="1058"/>
        <v>0.34965034965034963</v>
      </c>
      <c r="BA4159" s="4">
        <v>8.5400214822068374</v>
      </c>
      <c r="BB4159" s="4">
        <f t="shared" si="1059"/>
        <v>0.72159998769999989</v>
      </c>
      <c r="BC4159" s="4">
        <f t="shared" si="1060"/>
        <v>1.0712503373503495</v>
      </c>
      <c r="BD4159" s="4">
        <f t="shared" si="1061"/>
        <v>0.53562516867517473</v>
      </c>
    </row>
    <row r="4160" spans="1:56" x14ac:dyDescent="0.25">
      <c r="A4160" s="2">
        <v>129</v>
      </c>
      <c r="B4160" s="2" t="s">
        <v>361</v>
      </c>
      <c r="C4160" s="2" t="s">
        <v>1009</v>
      </c>
      <c r="D4160" s="2" t="s">
        <v>913</v>
      </c>
      <c r="E4160" s="2" t="s">
        <v>221</v>
      </c>
      <c r="F4160" s="2" t="s">
        <v>59</v>
      </c>
      <c r="G4160" s="2" t="s">
        <v>914</v>
      </c>
      <c r="H4160" s="2" t="s">
        <v>402</v>
      </c>
      <c r="J4160" s="3">
        <v>42210</v>
      </c>
      <c r="K4160" s="2">
        <v>820653</v>
      </c>
      <c r="L4160" s="2">
        <v>747065</v>
      </c>
      <c r="N4160" s="2">
        <v>13</v>
      </c>
      <c r="P4160" s="2" t="s">
        <v>135</v>
      </c>
      <c r="S4160" s="2" t="s">
        <v>136</v>
      </c>
      <c r="T4160" s="2" t="s">
        <v>139</v>
      </c>
      <c r="U4160" s="2" t="s">
        <v>532</v>
      </c>
      <c r="V4160" s="2">
        <v>8</v>
      </c>
      <c r="Y4160" s="2">
        <f t="shared" si="1047"/>
        <v>2.5464790894703255</v>
      </c>
      <c r="AB4160" s="2">
        <v>2.546479089</v>
      </c>
      <c r="AC4160" s="2">
        <f t="shared" si="1048"/>
        <v>5.0929581789406519E-4</v>
      </c>
      <c r="AD4160" s="2">
        <v>0.33709812721578891</v>
      </c>
      <c r="AE4160" s="2">
        <f t="shared" si="1053"/>
        <v>0.15108236349472395</v>
      </c>
      <c r="AF4160" s="2">
        <v>19</v>
      </c>
      <c r="AG4160" s="4">
        <f t="shared" si="1054"/>
        <v>5.2631578947368416</v>
      </c>
      <c r="AH4160" s="4">
        <f t="shared" si="1055"/>
        <v>5.4142402582315654</v>
      </c>
      <c r="AI4160" s="5">
        <f t="shared" si="1056"/>
        <v>2.7071201291157827</v>
      </c>
      <c r="AJ4160" s="2">
        <f t="shared" si="1049"/>
        <v>9.1673247220931718E-4</v>
      </c>
      <c r="AK4160" s="2">
        <f t="shared" si="1050"/>
        <v>2.444619925891513E-4</v>
      </c>
      <c r="AL4160" s="2">
        <v>2</v>
      </c>
      <c r="AM4160" s="2">
        <v>1.5</v>
      </c>
      <c r="AN4160" s="2">
        <f t="shared" si="1051"/>
        <v>1.5</v>
      </c>
      <c r="AO4160" s="2">
        <f t="shared" si="1052"/>
        <v>0.3</v>
      </c>
      <c r="AP4160" s="2">
        <v>3</v>
      </c>
      <c r="AQ4160" s="2">
        <v>0.8</v>
      </c>
      <c r="AR4160" s="2">
        <v>0</v>
      </c>
      <c r="AS4160" s="2" t="s">
        <v>78</v>
      </c>
      <c r="AT4160" s="2">
        <v>5</v>
      </c>
      <c r="AV4160" s="2" t="s">
        <v>115</v>
      </c>
      <c r="AW4160" s="2" t="str">
        <f t="shared" si="1057"/>
        <v>Arbustivo</v>
      </c>
      <c r="AX4160" s="2" t="str">
        <f t="shared" si="1063"/>
        <v>Latizal bajo</v>
      </c>
      <c r="AY4160" s="2">
        <v>286</v>
      </c>
      <c r="AZ4160" s="4">
        <f t="shared" si="1058"/>
        <v>0.34965034965034963</v>
      </c>
      <c r="BA4160" s="4">
        <v>8.5400214822068374</v>
      </c>
      <c r="BB4160" s="4">
        <f t="shared" si="1059"/>
        <v>5.9636362619834701E-3</v>
      </c>
      <c r="BC4160" s="4">
        <f t="shared" si="1060"/>
        <v>0.35561398591233312</v>
      </c>
      <c r="BD4160" s="4">
        <f t="shared" si="1061"/>
        <v>0.17780699295616656</v>
      </c>
    </row>
    <row r="4161" spans="1:56" x14ac:dyDescent="0.25">
      <c r="A4161" s="2">
        <v>129</v>
      </c>
      <c r="B4161" s="2" t="s">
        <v>361</v>
      </c>
      <c r="C4161" s="2" t="s">
        <v>1009</v>
      </c>
      <c r="D4161" s="2" t="s">
        <v>913</v>
      </c>
      <c r="E4161" s="2" t="s">
        <v>221</v>
      </c>
      <c r="F4161" s="2" t="s">
        <v>59</v>
      </c>
      <c r="G4161" s="2" t="s">
        <v>914</v>
      </c>
      <c r="H4161" s="2" t="s">
        <v>402</v>
      </c>
      <c r="J4161" s="3">
        <v>42210</v>
      </c>
      <c r="K4161" s="2">
        <v>820653</v>
      </c>
      <c r="L4161" s="2">
        <v>747065</v>
      </c>
      <c r="N4161" s="2">
        <v>9</v>
      </c>
      <c r="P4161" s="2" t="s">
        <v>135</v>
      </c>
      <c r="S4161" s="2" t="s">
        <v>136</v>
      </c>
      <c r="T4161" s="2" t="s">
        <v>139</v>
      </c>
      <c r="U4161" s="2" t="s">
        <v>532</v>
      </c>
      <c r="V4161" s="2">
        <v>9</v>
      </c>
      <c r="Y4161" s="2">
        <f t="shared" si="1047"/>
        <v>2.8647889756541161</v>
      </c>
      <c r="AB4161" s="2">
        <v>2.8647889759999998</v>
      </c>
      <c r="AC4161" s="2">
        <f t="shared" si="1048"/>
        <v>6.4457751952217606E-4</v>
      </c>
      <c r="AD4161" s="2">
        <v>0.33709812721578891</v>
      </c>
      <c r="AE4161" s="2">
        <f t="shared" si="1053"/>
        <v>0.19121361629800995</v>
      </c>
      <c r="AF4161" s="2">
        <v>19</v>
      </c>
      <c r="AG4161" s="4">
        <f t="shared" si="1054"/>
        <v>5.2631578947368416</v>
      </c>
      <c r="AH4161" s="4">
        <f t="shared" si="1055"/>
        <v>5.4543715110348518</v>
      </c>
      <c r="AI4161" s="5">
        <f t="shared" si="1056"/>
        <v>2.7271857555174259</v>
      </c>
      <c r="AJ4161" s="2">
        <f t="shared" si="1049"/>
        <v>1.3536127909965698E-3</v>
      </c>
      <c r="AK4161" s="2">
        <f t="shared" si="1050"/>
        <v>6.5746906991261957E-4</v>
      </c>
      <c r="AL4161" s="2">
        <v>2</v>
      </c>
      <c r="AM4161" s="2">
        <v>2</v>
      </c>
      <c r="AN4161" s="2">
        <f t="shared" si="1051"/>
        <v>2</v>
      </c>
      <c r="AO4161" s="2">
        <f t="shared" si="1052"/>
        <v>0.4</v>
      </c>
      <c r="AP4161" s="2">
        <v>3.5</v>
      </c>
      <c r="AQ4161" s="2">
        <v>1.7</v>
      </c>
      <c r="AR4161" s="2">
        <v>2</v>
      </c>
      <c r="AS4161" s="2" t="s">
        <v>276</v>
      </c>
      <c r="AT4161" s="2">
        <v>2</v>
      </c>
      <c r="AV4161" s="2" t="s">
        <v>115</v>
      </c>
      <c r="AW4161" s="2" t="str">
        <f t="shared" si="1057"/>
        <v>Arbustivo</v>
      </c>
      <c r="AX4161" s="2" t="str">
        <f t="shared" si="1063"/>
        <v>Latizal bajo</v>
      </c>
      <c r="AY4161" s="2">
        <v>286</v>
      </c>
      <c r="AZ4161" s="4">
        <f t="shared" si="1058"/>
        <v>0.34965034965034963</v>
      </c>
      <c r="BA4161" s="4">
        <v>8.5400214822068374</v>
      </c>
      <c r="BB4161" s="4">
        <f t="shared" si="1059"/>
        <v>7.5477271440728272E-3</v>
      </c>
      <c r="BC4161" s="4">
        <f t="shared" si="1060"/>
        <v>0.35719807679442245</v>
      </c>
      <c r="BD4161" s="4">
        <f t="shared" si="1061"/>
        <v>0.17859903839721122</v>
      </c>
    </row>
    <row r="4162" spans="1:56" x14ac:dyDescent="0.25">
      <c r="A4162" s="2">
        <v>129</v>
      </c>
      <c r="B4162" s="2" t="s">
        <v>361</v>
      </c>
      <c r="C4162" s="2" t="s">
        <v>1009</v>
      </c>
      <c r="D4162" s="2" t="s">
        <v>913</v>
      </c>
      <c r="E4162" s="2" t="s">
        <v>221</v>
      </c>
      <c r="F4162" s="2" t="s">
        <v>59</v>
      </c>
      <c r="G4162" s="2" t="s">
        <v>914</v>
      </c>
      <c r="H4162" s="2" t="s">
        <v>402</v>
      </c>
      <c r="J4162" s="3">
        <v>42210</v>
      </c>
      <c r="K4162" s="2">
        <v>820653</v>
      </c>
      <c r="L4162" s="2">
        <v>747065</v>
      </c>
      <c r="N4162" s="2">
        <v>11</v>
      </c>
      <c r="P4162" s="2" t="s">
        <v>135</v>
      </c>
      <c r="S4162" s="2" t="s">
        <v>136</v>
      </c>
      <c r="T4162" s="2" t="s">
        <v>139</v>
      </c>
      <c r="U4162" s="2" t="s">
        <v>532</v>
      </c>
      <c r="V4162" s="2">
        <v>11</v>
      </c>
      <c r="Y4162" s="2">
        <f t="shared" ref="Y4162:Y4225" si="1064">+V4162/PI()</f>
        <v>3.5014087480216975</v>
      </c>
      <c r="AB4162" s="2">
        <v>3.5014087479999998</v>
      </c>
      <c r="AC4162" s="2">
        <f t="shared" ref="AC4162:AC4225" si="1065">+((((Y4162+Z4162+AA4162)/100)^2)*(PI()))/4</f>
        <v>9.6288740570596703E-4</v>
      </c>
      <c r="AD4162" s="2">
        <v>0.33709812721578891</v>
      </c>
      <c r="AE4162" s="2">
        <f t="shared" si="1053"/>
        <v>0.28564009348221248</v>
      </c>
      <c r="AF4162" s="2">
        <v>19</v>
      </c>
      <c r="AG4162" s="4">
        <f t="shared" si="1054"/>
        <v>5.2631578947368416</v>
      </c>
      <c r="AH4162" s="4">
        <f t="shared" si="1055"/>
        <v>5.5487979882190537</v>
      </c>
      <c r="AI4162" s="5">
        <f t="shared" si="1056"/>
        <v>2.7743989941095268</v>
      </c>
      <c r="AJ4162" s="2">
        <f t="shared" ref="AJ4162:AJ4225" si="1066">+AC4162*AP4162*0.6</f>
        <v>2.0220635519825306E-3</v>
      </c>
      <c r="AK4162" s="2">
        <f t="shared" ref="AK4162:AK4225" si="1067">+AC4162*AQ4162*0.6</f>
        <v>8.088254207930123E-4</v>
      </c>
      <c r="AL4162" s="2">
        <v>2</v>
      </c>
      <c r="AM4162" s="2">
        <v>1.5</v>
      </c>
      <c r="AN4162" s="2">
        <f t="shared" ref="AN4162:AN4225" si="1068">+(AL4162*AM4162)/2</f>
        <v>1.5</v>
      </c>
      <c r="AO4162" s="2">
        <f t="shared" ref="AO4162:AO4225" si="1069">+(AN4162/500)*100</f>
        <v>0.3</v>
      </c>
      <c r="AP4162" s="2">
        <v>3.5</v>
      </c>
      <c r="AQ4162" s="2">
        <v>1.4</v>
      </c>
      <c r="AR4162" s="2">
        <v>0</v>
      </c>
      <c r="AS4162" s="2" t="s">
        <v>78</v>
      </c>
      <c r="AT4162" s="2">
        <v>5</v>
      </c>
      <c r="AV4162" s="2" t="s">
        <v>115</v>
      </c>
      <c r="AW4162" s="2" t="str">
        <f t="shared" si="1057"/>
        <v>Arbustivo</v>
      </c>
      <c r="AX4162" s="2" t="str">
        <f t="shared" si="1063"/>
        <v>Latizal bajo</v>
      </c>
      <c r="AY4162" s="2">
        <v>286</v>
      </c>
      <c r="AZ4162" s="4">
        <f t="shared" si="1058"/>
        <v>0.34965034965034963</v>
      </c>
      <c r="BA4162" s="4">
        <v>8.5400214822068374</v>
      </c>
      <c r="BB4162" s="4">
        <f t="shared" si="1059"/>
        <v>1.1274999807812498E-2</v>
      </c>
      <c r="BC4162" s="4">
        <f t="shared" si="1060"/>
        <v>0.36092534945816213</v>
      </c>
      <c r="BD4162" s="4">
        <f t="shared" si="1061"/>
        <v>0.18046267472908106</v>
      </c>
    </row>
    <row r="4163" spans="1:56" x14ac:dyDescent="0.25">
      <c r="A4163" s="2">
        <v>129</v>
      </c>
      <c r="B4163" s="2" t="s">
        <v>361</v>
      </c>
      <c r="C4163" s="2" t="s">
        <v>1009</v>
      </c>
      <c r="D4163" s="2" t="s">
        <v>913</v>
      </c>
      <c r="E4163" s="2" t="s">
        <v>221</v>
      </c>
      <c r="F4163" s="2" t="s">
        <v>59</v>
      </c>
      <c r="G4163" s="2" t="s">
        <v>914</v>
      </c>
      <c r="H4163" s="2" t="s">
        <v>402</v>
      </c>
      <c r="J4163" s="3">
        <v>42210</v>
      </c>
      <c r="K4163" s="2">
        <v>820653</v>
      </c>
      <c r="L4163" s="2">
        <v>747065</v>
      </c>
      <c r="N4163" s="2">
        <v>8</v>
      </c>
      <c r="P4163" s="2" t="s">
        <v>135</v>
      </c>
      <c r="S4163" s="2" t="s">
        <v>136</v>
      </c>
      <c r="T4163" s="2" t="s">
        <v>139</v>
      </c>
      <c r="U4163" s="2" t="s">
        <v>532</v>
      </c>
      <c r="V4163" s="2">
        <v>12</v>
      </c>
      <c r="Y4163" s="2">
        <f t="shared" si="1064"/>
        <v>3.8197186342054881</v>
      </c>
      <c r="AB4163" s="2">
        <v>3.819718634</v>
      </c>
      <c r="AC4163" s="2">
        <f t="shared" si="1065"/>
        <v>1.1459155902616462E-3</v>
      </c>
      <c r="AD4163" s="2">
        <v>0.33709812721578891</v>
      </c>
      <c r="AE4163" s="2">
        <f t="shared" ref="AE4163:AE4226" si="1070">AC4163/AD4163*100</f>
        <v>0.33993531786312875</v>
      </c>
      <c r="AF4163" s="2">
        <v>19</v>
      </c>
      <c r="AG4163" s="4">
        <f t="shared" ref="AG4163:AG4226" si="1071">1/AF4163*100</f>
        <v>5.2631578947368416</v>
      </c>
      <c r="AH4163" s="4">
        <f t="shared" ref="AH4163:AH4226" si="1072">AG4163+AE4163</f>
        <v>5.60309321259997</v>
      </c>
      <c r="AI4163" s="5">
        <f t="shared" ref="AI4163:AI4226" si="1073">AH4163/2</f>
        <v>2.801546606299985</v>
      </c>
      <c r="AJ4163" s="2">
        <f t="shared" si="1066"/>
        <v>2.0626480624709631E-3</v>
      </c>
      <c r="AK4163" s="2">
        <f t="shared" si="1067"/>
        <v>5.5003948332559016E-4</v>
      </c>
      <c r="AL4163" s="2">
        <v>2</v>
      </c>
      <c r="AM4163" s="2">
        <v>1</v>
      </c>
      <c r="AN4163" s="2">
        <f t="shared" si="1068"/>
        <v>1</v>
      </c>
      <c r="AO4163" s="2">
        <f t="shared" si="1069"/>
        <v>0.2</v>
      </c>
      <c r="AP4163" s="2">
        <v>3</v>
      </c>
      <c r="AQ4163" s="2">
        <v>0.8</v>
      </c>
      <c r="AR4163" s="2">
        <v>2</v>
      </c>
      <c r="AS4163" s="2" t="s">
        <v>79</v>
      </c>
      <c r="AT4163" s="2">
        <v>3</v>
      </c>
      <c r="AV4163" s="2" t="s">
        <v>115</v>
      </c>
      <c r="AW4163" s="2" t="str">
        <f t="shared" ref="AW4163:AW4226" si="1074">+IF(AP4163&lt;=0.25,"Rasante",IF(AP4163&lt;=1.5,"Herbáceo",IF(AP4163&lt;=5,"Arbustivo",IF(AP4163&lt;=12,"Arbolitos",IF(AP4163&lt;=25,"Arbóreo inferior","Arbóreo superior")))))</f>
        <v>Arbustivo</v>
      </c>
      <c r="AX4163" s="2" t="str">
        <f t="shared" si="1063"/>
        <v>Latizal bajo</v>
      </c>
      <c r="AY4163" s="2">
        <v>286</v>
      </c>
      <c r="AZ4163" s="4">
        <f t="shared" ref="AZ4163:AZ4226" si="1075">1/AY4163*100</f>
        <v>0.34965034965034963</v>
      </c>
      <c r="BA4163" s="4">
        <v>8.5400214822068374</v>
      </c>
      <c r="BB4163" s="4">
        <f t="shared" ref="BB4163:BB4226" si="1076">AC4163/BA4163*100</f>
        <v>1.3418181589462801E-2</v>
      </c>
      <c r="BC4163" s="4">
        <f t="shared" ref="BC4163:BC4226" si="1077">AZ4163+BB4163</f>
        <v>0.36306853123981242</v>
      </c>
      <c r="BD4163" s="4">
        <f t="shared" ref="BD4163:BD4226" si="1078">BC4163/2</f>
        <v>0.18153426561990621</v>
      </c>
    </row>
    <row r="4164" spans="1:56" x14ac:dyDescent="0.25">
      <c r="A4164" s="2">
        <v>129</v>
      </c>
      <c r="B4164" s="2" t="s">
        <v>361</v>
      </c>
      <c r="C4164" s="2" t="s">
        <v>1009</v>
      </c>
      <c r="D4164" s="2" t="s">
        <v>913</v>
      </c>
      <c r="E4164" s="2" t="s">
        <v>221</v>
      </c>
      <c r="F4164" s="2" t="s">
        <v>59</v>
      </c>
      <c r="G4164" s="2" t="s">
        <v>914</v>
      </c>
      <c r="H4164" s="2" t="s">
        <v>402</v>
      </c>
      <c r="J4164" s="3">
        <v>42210</v>
      </c>
      <c r="K4164" s="2">
        <v>820653</v>
      </c>
      <c r="L4164" s="2">
        <v>747065</v>
      </c>
      <c r="N4164" s="2">
        <v>4</v>
      </c>
      <c r="P4164" s="2" t="s">
        <v>144</v>
      </c>
      <c r="S4164" s="2" t="s">
        <v>203</v>
      </c>
      <c r="T4164" s="2" t="s">
        <v>204</v>
      </c>
      <c r="U4164" s="2" t="s">
        <v>205</v>
      </c>
      <c r="V4164" s="2">
        <v>8</v>
      </c>
      <c r="Y4164" s="2">
        <f t="shared" si="1064"/>
        <v>2.5464790894703255</v>
      </c>
      <c r="AB4164" s="2">
        <v>2.546479089</v>
      </c>
      <c r="AC4164" s="2">
        <f t="shared" si="1065"/>
        <v>5.0929581789406519E-4</v>
      </c>
      <c r="AD4164" s="2">
        <v>0.33709812721578891</v>
      </c>
      <c r="AE4164" s="2">
        <f t="shared" si="1070"/>
        <v>0.15108236349472395</v>
      </c>
      <c r="AF4164" s="2">
        <v>19</v>
      </c>
      <c r="AG4164" s="4">
        <f t="shared" si="1071"/>
        <v>5.2631578947368416</v>
      </c>
      <c r="AH4164" s="4">
        <f t="shared" si="1072"/>
        <v>5.4142402582315654</v>
      </c>
      <c r="AI4164" s="5">
        <f t="shared" si="1073"/>
        <v>2.7071201291157827</v>
      </c>
      <c r="AJ4164" s="2">
        <f t="shared" si="1066"/>
        <v>9.1673247220931718E-4</v>
      </c>
      <c r="AK4164" s="2">
        <f t="shared" si="1067"/>
        <v>3.3613523981008308E-4</v>
      </c>
      <c r="AL4164" s="2">
        <v>2</v>
      </c>
      <c r="AM4164" s="2">
        <v>1</v>
      </c>
      <c r="AN4164" s="2">
        <f t="shared" si="1068"/>
        <v>1</v>
      </c>
      <c r="AO4164" s="2">
        <f t="shared" si="1069"/>
        <v>0.2</v>
      </c>
      <c r="AP4164" s="2">
        <v>3</v>
      </c>
      <c r="AQ4164" s="2">
        <v>1.1000000000000001</v>
      </c>
      <c r="AR4164" s="2">
        <v>1</v>
      </c>
      <c r="AS4164" s="2" t="s">
        <v>276</v>
      </c>
      <c r="AT4164" s="2">
        <v>2</v>
      </c>
      <c r="AV4164" s="2" t="s">
        <v>115</v>
      </c>
      <c r="AW4164" s="2" t="str">
        <f t="shared" si="1074"/>
        <v>Arbustivo</v>
      </c>
      <c r="AX4164" s="2" t="str">
        <f t="shared" si="1063"/>
        <v>Latizal bajo</v>
      </c>
      <c r="AY4164" s="2">
        <v>286</v>
      </c>
      <c r="AZ4164" s="4">
        <f t="shared" si="1075"/>
        <v>0.34965034965034963</v>
      </c>
      <c r="BA4164" s="4">
        <v>8.5400214822068374</v>
      </c>
      <c r="BB4164" s="4">
        <f t="shared" si="1076"/>
        <v>5.9636362619834701E-3</v>
      </c>
      <c r="BC4164" s="4">
        <f t="shared" si="1077"/>
        <v>0.35561398591233312</v>
      </c>
      <c r="BD4164" s="4">
        <f t="shared" si="1078"/>
        <v>0.17780699295616656</v>
      </c>
    </row>
    <row r="4165" spans="1:56" x14ac:dyDescent="0.25">
      <c r="A4165" s="2">
        <v>129</v>
      </c>
      <c r="B4165" s="2" t="s">
        <v>361</v>
      </c>
      <c r="C4165" s="2" t="s">
        <v>1009</v>
      </c>
      <c r="D4165" s="2" t="s">
        <v>913</v>
      </c>
      <c r="E4165" s="2" t="s">
        <v>221</v>
      </c>
      <c r="F4165" s="2" t="s">
        <v>59</v>
      </c>
      <c r="G4165" s="2" t="s">
        <v>914</v>
      </c>
      <c r="H4165" s="2" t="s">
        <v>402</v>
      </c>
      <c r="J4165" s="3">
        <v>42210</v>
      </c>
      <c r="K4165" s="2">
        <v>820653</v>
      </c>
      <c r="L4165" s="2">
        <v>747065</v>
      </c>
      <c r="N4165" s="2">
        <v>15</v>
      </c>
      <c r="P4165" s="2" t="s">
        <v>144</v>
      </c>
      <c r="S4165" s="2" t="s">
        <v>203</v>
      </c>
      <c r="T4165" s="2" t="s">
        <v>204</v>
      </c>
      <c r="U4165" s="2" t="s">
        <v>205</v>
      </c>
      <c r="V4165" s="2">
        <v>63</v>
      </c>
      <c r="Y4165" s="2">
        <f t="shared" si="1064"/>
        <v>20.053522829578814</v>
      </c>
      <c r="AB4165" s="2">
        <v>20.053522829999999</v>
      </c>
      <c r="AC4165" s="2">
        <f t="shared" si="1065"/>
        <v>3.1584298456586626E-2</v>
      </c>
      <c r="AD4165" s="2">
        <v>0.33709812721578891</v>
      </c>
      <c r="AE4165" s="2">
        <f t="shared" si="1070"/>
        <v>9.3694671986024876</v>
      </c>
      <c r="AF4165" s="2">
        <v>19</v>
      </c>
      <c r="AG4165" s="4">
        <f t="shared" si="1071"/>
        <v>5.2631578947368416</v>
      </c>
      <c r="AH4165" s="4">
        <f t="shared" si="1072"/>
        <v>14.632625093339328</v>
      </c>
      <c r="AI4165" s="5">
        <f t="shared" si="1073"/>
        <v>7.3163125466696641</v>
      </c>
      <c r="AJ4165" s="2">
        <f t="shared" si="1066"/>
        <v>0.1516046325916158</v>
      </c>
      <c r="AK4165" s="2">
        <f t="shared" si="1067"/>
        <v>2.8425868610927961E-2</v>
      </c>
      <c r="AL4165" s="2">
        <v>12</v>
      </c>
      <c r="AM4165" s="2">
        <v>10</v>
      </c>
      <c r="AN4165" s="2">
        <f t="shared" si="1068"/>
        <v>60</v>
      </c>
      <c r="AO4165" s="2">
        <f t="shared" si="1069"/>
        <v>12</v>
      </c>
      <c r="AP4165" s="2">
        <v>8</v>
      </c>
      <c r="AQ4165" s="2">
        <v>1.5</v>
      </c>
      <c r="AR4165" s="2">
        <v>0</v>
      </c>
      <c r="AS4165" s="2" t="s">
        <v>79</v>
      </c>
      <c r="AT4165" s="2">
        <v>3</v>
      </c>
      <c r="AV4165" s="2" t="s">
        <v>115</v>
      </c>
      <c r="AW4165" s="2" t="str">
        <f t="shared" si="1074"/>
        <v>Arbolitos</v>
      </c>
      <c r="AX4165" s="2" t="str">
        <f t="shared" si="1063"/>
        <v>II</v>
      </c>
      <c r="AY4165" s="2">
        <v>286</v>
      </c>
      <c r="AZ4165" s="4">
        <f t="shared" si="1075"/>
        <v>0.34965034965034963</v>
      </c>
      <c r="BA4165" s="4">
        <v>8.5400214822068374</v>
      </c>
      <c r="BB4165" s="4">
        <f t="shared" si="1076"/>
        <v>0.36983863005956852</v>
      </c>
      <c r="BC4165" s="4">
        <f t="shared" si="1077"/>
        <v>0.71948897970991821</v>
      </c>
      <c r="BD4165" s="4">
        <f t="shared" si="1078"/>
        <v>0.3597444898549591</v>
      </c>
    </row>
    <row r="4166" spans="1:56" x14ac:dyDescent="0.25">
      <c r="A4166" s="2">
        <v>129</v>
      </c>
      <c r="B4166" s="2" t="s">
        <v>361</v>
      </c>
      <c r="C4166" s="2" t="s">
        <v>1009</v>
      </c>
      <c r="D4166" s="2" t="s">
        <v>913</v>
      </c>
      <c r="E4166" s="2" t="s">
        <v>221</v>
      </c>
      <c r="F4166" s="2" t="s">
        <v>59</v>
      </c>
      <c r="G4166" s="2" t="s">
        <v>914</v>
      </c>
      <c r="H4166" s="2" t="s">
        <v>402</v>
      </c>
      <c r="J4166" s="3">
        <v>42210</v>
      </c>
      <c r="K4166" s="2">
        <v>820653</v>
      </c>
      <c r="L4166" s="2">
        <v>747065</v>
      </c>
      <c r="N4166" s="2">
        <v>18</v>
      </c>
      <c r="P4166" s="2" t="s">
        <v>163</v>
      </c>
      <c r="S4166" s="2" t="s">
        <v>193</v>
      </c>
      <c r="T4166" s="2" t="s">
        <v>194</v>
      </c>
      <c r="U4166" s="2" t="s">
        <v>195</v>
      </c>
      <c r="V4166" s="2">
        <v>45</v>
      </c>
      <c r="Y4166" s="2">
        <f t="shared" si="1064"/>
        <v>14.323944878270581</v>
      </c>
      <c r="AB4166" s="2">
        <v>14.323944880000001</v>
      </c>
      <c r="AC4166" s="2">
        <f t="shared" si="1065"/>
        <v>1.6114437988054401E-2</v>
      </c>
      <c r="AD4166" s="2">
        <v>0.33709812721578891</v>
      </c>
      <c r="AE4166" s="2">
        <f t="shared" si="1070"/>
        <v>4.7803404074502485</v>
      </c>
      <c r="AF4166" s="2">
        <v>19</v>
      </c>
      <c r="AG4166" s="4">
        <f t="shared" si="1071"/>
        <v>5.2631578947368416</v>
      </c>
      <c r="AH4166" s="4">
        <f t="shared" si="1072"/>
        <v>10.043498302187089</v>
      </c>
      <c r="AI4166" s="5">
        <f t="shared" si="1073"/>
        <v>5.0217491510935446</v>
      </c>
      <c r="AJ4166" s="2">
        <f t="shared" si="1066"/>
        <v>6.7680639549828489E-2</v>
      </c>
      <c r="AK4166" s="2">
        <f t="shared" si="1067"/>
        <v>9.6686627928326396E-3</v>
      </c>
      <c r="AL4166" s="2">
        <v>6</v>
      </c>
      <c r="AM4166" s="2">
        <v>4</v>
      </c>
      <c r="AN4166" s="2">
        <f t="shared" si="1068"/>
        <v>12</v>
      </c>
      <c r="AO4166" s="2">
        <f t="shared" si="1069"/>
        <v>2.4</v>
      </c>
      <c r="AP4166" s="2">
        <v>7</v>
      </c>
      <c r="AQ4166" s="2">
        <v>1</v>
      </c>
      <c r="AR4166" s="2">
        <v>2</v>
      </c>
      <c r="AS4166" s="2" t="s">
        <v>276</v>
      </c>
      <c r="AT4166" s="2">
        <v>2</v>
      </c>
      <c r="AV4166" s="2" t="s">
        <v>115</v>
      </c>
      <c r="AW4166" s="2" t="str">
        <f t="shared" si="1074"/>
        <v>Arbolitos</v>
      </c>
      <c r="AX4166" s="2" t="str">
        <f t="shared" si="1063"/>
        <v>I</v>
      </c>
      <c r="AY4166" s="2">
        <v>286</v>
      </c>
      <c r="AZ4166" s="4">
        <f t="shared" si="1075"/>
        <v>0.34965034965034963</v>
      </c>
      <c r="BA4166" s="4">
        <v>8.5400214822068374</v>
      </c>
      <c r="BB4166" s="4">
        <f t="shared" si="1076"/>
        <v>0.18869317860182067</v>
      </c>
      <c r="BC4166" s="4">
        <f t="shared" si="1077"/>
        <v>0.53834352825217024</v>
      </c>
      <c r="BD4166" s="4">
        <f t="shared" si="1078"/>
        <v>0.26917176412608512</v>
      </c>
    </row>
    <row r="4167" spans="1:56" x14ac:dyDescent="0.25">
      <c r="A4167" s="2">
        <v>129</v>
      </c>
      <c r="B4167" s="2" t="s">
        <v>361</v>
      </c>
      <c r="C4167" s="2" t="s">
        <v>1009</v>
      </c>
      <c r="D4167" s="2" t="s">
        <v>913</v>
      </c>
      <c r="E4167" s="2" t="s">
        <v>221</v>
      </c>
      <c r="F4167" s="2" t="s">
        <v>59</v>
      </c>
      <c r="G4167" s="2" t="s">
        <v>914</v>
      </c>
      <c r="H4167" s="2" t="s">
        <v>402</v>
      </c>
      <c r="J4167" s="3">
        <v>42210</v>
      </c>
      <c r="K4167" s="2">
        <v>820653</v>
      </c>
      <c r="L4167" s="2">
        <v>747065</v>
      </c>
      <c r="N4167" s="2">
        <v>3</v>
      </c>
      <c r="P4167" s="2" t="s">
        <v>163</v>
      </c>
      <c r="S4167" s="2" t="s">
        <v>193</v>
      </c>
      <c r="T4167" s="2" t="s">
        <v>194</v>
      </c>
      <c r="U4167" s="2" t="s">
        <v>195</v>
      </c>
      <c r="V4167" s="2">
        <v>46</v>
      </c>
      <c r="Y4167" s="2">
        <f t="shared" si="1064"/>
        <v>14.642254764454371</v>
      </c>
      <c r="AB4167" s="2">
        <v>14.64225476</v>
      </c>
      <c r="AC4167" s="2">
        <f t="shared" si="1065"/>
        <v>1.6838592979122526E-2</v>
      </c>
      <c r="AD4167" s="2">
        <v>0.33709812721578891</v>
      </c>
      <c r="AE4167" s="2">
        <f t="shared" si="1070"/>
        <v>4.9951606430443096</v>
      </c>
      <c r="AF4167" s="2">
        <v>19</v>
      </c>
      <c r="AG4167" s="4">
        <f t="shared" si="1071"/>
        <v>5.2631578947368416</v>
      </c>
      <c r="AH4167" s="4">
        <f t="shared" si="1072"/>
        <v>10.25831853778115</v>
      </c>
      <c r="AI4167" s="5">
        <f t="shared" si="1073"/>
        <v>5.1291592688905752</v>
      </c>
      <c r="AJ4167" s="2">
        <f t="shared" si="1066"/>
        <v>4.0412623149894057E-2</v>
      </c>
      <c r="AK4167" s="2">
        <f t="shared" si="1067"/>
        <v>4.0412623149894064E-3</v>
      </c>
      <c r="AL4167" s="2">
        <v>6</v>
      </c>
      <c r="AM4167" s="2">
        <v>6</v>
      </c>
      <c r="AN4167" s="2">
        <f t="shared" si="1068"/>
        <v>18</v>
      </c>
      <c r="AO4167" s="2">
        <f t="shared" si="1069"/>
        <v>3.5999999999999996</v>
      </c>
      <c r="AP4167" s="2">
        <v>4</v>
      </c>
      <c r="AQ4167" s="2">
        <v>0.4</v>
      </c>
      <c r="AR4167" s="2">
        <v>1</v>
      </c>
      <c r="AS4167" s="2" t="s">
        <v>276</v>
      </c>
      <c r="AT4167" s="2">
        <v>2</v>
      </c>
      <c r="AV4167" s="2" t="s">
        <v>115</v>
      </c>
      <c r="AW4167" s="2" t="str">
        <f t="shared" si="1074"/>
        <v>Arbustivo</v>
      </c>
      <c r="AX4167" s="2" t="str">
        <f t="shared" si="1063"/>
        <v>I</v>
      </c>
      <c r="AY4167" s="2">
        <v>286</v>
      </c>
      <c r="AZ4167" s="4">
        <f t="shared" si="1075"/>
        <v>0.34965034965034963</v>
      </c>
      <c r="BA4167" s="4">
        <v>8.5400214822068374</v>
      </c>
      <c r="BB4167" s="4">
        <f t="shared" si="1076"/>
        <v>0.19717272391182841</v>
      </c>
      <c r="BC4167" s="4">
        <f t="shared" si="1077"/>
        <v>0.54682307356217807</v>
      </c>
      <c r="BD4167" s="4">
        <f t="shared" si="1078"/>
        <v>0.27341153678108904</v>
      </c>
    </row>
    <row r="4168" spans="1:56" x14ac:dyDescent="0.25">
      <c r="A4168" s="2">
        <v>129</v>
      </c>
      <c r="B4168" s="2" t="s">
        <v>361</v>
      </c>
      <c r="C4168" s="2" t="s">
        <v>1009</v>
      </c>
      <c r="D4168" s="2" t="s">
        <v>913</v>
      </c>
      <c r="E4168" s="2" t="s">
        <v>221</v>
      </c>
      <c r="F4168" s="2" t="s">
        <v>59</v>
      </c>
      <c r="G4168" s="2" t="s">
        <v>914</v>
      </c>
      <c r="H4168" s="2" t="s">
        <v>402</v>
      </c>
      <c r="J4168" s="3">
        <v>42210</v>
      </c>
      <c r="K4168" s="2">
        <v>820653</v>
      </c>
      <c r="L4168" s="2">
        <v>747065</v>
      </c>
      <c r="N4168" s="2">
        <v>16</v>
      </c>
      <c r="P4168" s="2" t="s">
        <v>163</v>
      </c>
      <c r="S4168" s="2" t="s">
        <v>193</v>
      </c>
      <c r="T4168" s="2" t="s">
        <v>194</v>
      </c>
      <c r="U4168" s="2" t="s">
        <v>195</v>
      </c>
      <c r="V4168" s="2">
        <v>50</v>
      </c>
      <c r="Y4168" s="2">
        <f t="shared" si="1064"/>
        <v>15.915494309189533</v>
      </c>
      <c r="AB4168" s="2">
        <v>15.91549431</v>
      </c>
      <c r="AC4168" s="2">
        <f t="shared" si="1065"/>
        <v>1.9894367886486918E-2</v>
      </c>
      <c r="AD4168" s="2">
        <v>0.33709812721578891</v>
      </c>
      <c r="AE4168" s="2">
        <f t="shared" si="1070"/>
        <v>5.9016548240126543</v>
      </c>
      <c r="AF4168" s="2">
        <v>19</v>
      </c>
      <c r="AG4168" s="4">
        <f t="shared" si="1071"/>
        <v>5.2631578947368416</v>
      </c>
      <c r="AH4168" s="4">
        <f t="shared" si="1072"/>
        <v>11.164812718749495</v>
      </c>
      <c r="AI4168" s="5">
        <f t="shared" si="1073"/>
        <v>5.5824063593747475</v>
      </c>
      <c r="AJ4168" s="2">
        <f t="shared" si="1066"/>
        <v>0.1193662073189215</v>
      </c>
      <c r="AK4168" s="2">
        <f t="shared" si="1067"/>
        <v>5.9683103659460756E-3</v>
      </c>
      <c r="AL4168" s="2">
        <v>7</v>
      </c>
      <c r="AM4168" s="2">
        <v>8</v>
      </c>
      <c r="AN4168" s="2">
        <f t="shared" si="1068"/>
        <v>28</v>
      </c>
      <c r="AO4168" s="2">
        <f t="shared" si="1069"/>
        <v>5.6000000000000005</v>
      </c>
      <c r="AP4168" s="2">
        <v>10</v>
      </c>
      <c r="AQ4168" s="2">
        <v>0.5</v>
      </c>
      <c r="AR4168" s="2">
        <v>5</v>
      </c>
      <c r="AS4168" s="2" t="s">
        <v>276</v>
      </c>
      <c r="AT4168" s="2">
        <v>2</v>
      </c>
      <c r="AV4168" s="2" t="s">
        <v>115</v>
      </c>
      <c r="AW4168" s="2" t="str">
        <f t="shared" si="1074"/>
        <v>Arbolitos</v>
      </c>
      <c r="AX4168" s="2" t="str">
        <f t="shared" si="1063"/>
        <v>I</v>
      </c>
      <c r="AY4168" s="2">
        <v>286</v>
      </c>
      <c r="AZ4168" s="4">
        <f t="shared" si="1075"/>
        <v>0.34965034965034963</v>
      </c>
      <c r="BA4168" s="4">
        <v>8.5400214822068374</v>
      </c>
      <c r="BB4168" s="4">
        <f t="shared" si="1076"/>
        <v>0.23295454148372927</v>
      </c>
      <c r="BC4168" s="4">
        <f t="shared" si="1077"/>
        <v>0.58260489113407887</v>
      </c>
      <c r="BD4168" s="4">
        <f t="shared" si="1078"/>
        <v>0.29130244556703944</v>
      </c>
    </row>
    <row r="4169" spans="1:56" x14ac:dyDescent="0.25">
      <c r="A4169" s="2">
        <v>129</v>
      </c>
      <c r="B4169" s="2" t="s">
        <v>361</v>
      </c>
      <c r="C4169" s="2" t="s">
        <v>1009</v>
      </c>
      <c r="D4169" s="2" t="s">
        <v>913</v>
      </c>
      <c r="E4169" s="2" t="s">
        <v>221</v>
      </c>
      <c r="F4169" s="2" t="s">
        <v>59</v>
      </c>
      <c r="G4169" s="2" t="s">
        <v>914</v>
      </c>
      <c r="H4169" s="2" t="s">
        <v>402</v>
      </c>
      <c r="J4169" s="3">
        <v>42210</v>
      </c>
      <c r="K4169" s="2">
        <v>820653</v>
      </c>
      <c r="L4169" s="2">
        <v>747065</v>
      </c>
      <c r="N4169" s="2">
        <v>17</v>
      </c>
      <c r="P4169" s="2" t="s">
        <v>163</v>
      </c>
      <c r="S4169" s="2" t="s">
        <v>193</v>
      </c>
      <c r="T4169" s="2" t="s">
        <v>194</v>
      </c>
      <c r="U4169" s="2" t="s">
        <v>195</v>
      </c>
      <c r="V4169" s="2">
        <v>52</v>
      </c>
      <c r="Y4169" s="2">
        <f t="shared" si="1064"/>
        <v>16.552114081557114</v>
      </c>
      <c r="AB4169" s="2">
        <v>16.552114079999999</v>
      </c>
      <c r="AC4169" s="2">
        <f t="shared" si="1065"/>
        <v>2.1517748306024247E-2</v>
      </c>
      <c r="AD4169" s="2">
        <v>0.33709812721578891</v>
      </c>
      <c r="AE4169" s="2">
        <f t="shared" si="1070"/>
        <v>6.3832298576520854</v>
      </c>
      <c r="AF4169" s="2">
        <v>19</v>
      </c>
      <c r="AG4169" s="4">
        <f t="shared" si="1071"/>
        <v>5.2631578947368416</v>
      </c>
      <c r="AH4169" s="4">
        <f t="shared" si="1072"/>
        <v>11.646387752388927</v>
      </c>
      <c r="AI4169" s="5">
        <f t="shared" si="1073"/>
        <v>5.8231938761944635</v>
      </c>
      <c r="AJ4169" s="2">
        <f t="shared" si="1066"/>
        <v>9.0374542885301848E-2</v>
      </c>
      <c r="AK4169" s="2">
        <f t="shared" si="1067"/>
        <v>6.4553244918072739E-3</v>
      </c>
      <c r="AL4169" s="2">
        <v>5</v>
      </c>
      <c r="AM4169" s="2">
        <v>6</v>
      </c>
      <c r="AN4169" s="2">
        <f t="shared" si="1068"/>
        <v>15</v>
      </c>
      <c r="AO4169" s="2">
        <f t="shared" si="1069"/>
        <v>3</v>
      </c>
      <c r="AP4169" s="2">
        <v>7</v>
      </c>
      <c r="AQ4169" s="2">
        <v>0.5</v>
      </c>
      <c r="AR4169" s="2">
        <v>1</v>
      </c>
      <c r="AS4169" s="2" t="s">
        <v>276</v>
      </c>
      <c r="AT4169" s="2">
        <v>2</v>
      </c>
      <c r="AV4169" s="2" t="s">
        <v>115</v>
      </c>
      <c r="AW4169" s="2" t="str">
        <f t="shared" si="1074"/>
        <v>Arbolitos</v>
      </c>
      <c r="AX4169" s="2" t="str">
        <f t="shared" si="1063"/>
        <v>I</v>
      </c>
      <c r="AY4169" s="2">
        <v>286</v>
      </c>
      <c r="AZ4169" s="4">
        <f t="shared" si="1075"/>
        <v>0.34965034965034963</v>
      </c>
      <c r="BA4169" s="4">
        <v>8.5400214822068374</v>
      </c>
      <c r="BB4169" s="4">
        <f t="shared" si="1076"/>
        <v>0.25196363206880151</v>
      </c>
      <c r="BC4169" s="4">
        <f t="shared" si="1077"/>
        <v>0.60161398171915115</v>
      </c>
      <c r="BD4169" s="4">
        <f t="shared" si="1078"/>
        <v>0.30080699085957557</v>
      </c>
    </row>
    <row r="4170" spans="1:56" x14ac:dyDescent="0.25">
      <c r="A4170" s="2">
        <v>129</v>
      </c>
      <c r="B4170" s="2" t="s">
        <v>361</v>
      </c>
      <c r="C4170" s="2" t="s">
        <v>1009</v>
      </c>
      <c r="D4170" s="2" t="s">
        <v>913</v>
      </c>
      <c r="E4170" s="2" t="s">
        <v>221</v>
      </c>
      <c r="F4170" s="2" t="s">
        <v>59</v>
      </c>
      <c r="G4170" s="2" t="s">
        <v>914</v>
      </c>
      <c r="H4170" s="2" t="s">
        <v>402</v>
      </c>
      <c r="J4170" s="3">
        <v>42210</v>
      </c>
      <c r="K4170" s="2">
        <v>820653</v>
      </c>
      <c r="L4170" s="2">
        <v>747065</v>
      </c>
      <c r="N4170" s="2">
        <v>19</v>
      </c>
      <c r="P4170" s="2" t="s">
        <v>163</v>
      </c>
      <c r="S4170" s="2" t="s">
        <v>193</v>
      </c>
      <c r="T4170" s="2" t="s">
        <v>194</v>
      </c>
      <c r="U4170" s="2" t="s">
        <v>195</v>
      </c>
      <c r="V4170" s="2">
        <v>52</v>
      </c>
      <c r="Y4170" s="2">
        <f t="shared" si="1064"/>
        <v>16.552114081557114</v>
      </c>
      <c r="AB4170" s="2">
        <v>16.552114079999999</v>
      </c>
      <c r="AC4170" s="2">
        <f t="shared" si="1065"/>
        <v>2.1517748306024247E-2</v>
      </c>
      <c r="AD4170" s="2">
        <v>0.33709812721578891</v>
      </c>
      <c r="AE4170" s="2">
        <f t="shared" si="1070"/>
        <v>6.3832298576520854</v>
      </c>
      <c r="AF4170" s="2">
        <v>19</v>
      </c>
      <c r="AG4170" s="4">
        <f t="shared" si="1071"/>
        <v>5.2631578947368416</v>
      </c>
      <c r="AH4170" s="4">
        <f t="shared" si="1072"/>
        <v>11.646387752388927</v>
      </c>
      <c r="AI4170" s="5">
        <f t="shared" si="1073"/>
        <v>5.8231938761944635</v>
      </c>
      <c r="AJ4170" s="2">
        <f t="shared" si="1066"/>
        <v>0.10328519186891638</v>
      </c>
      <c r="AK4170" s="2">
        <f t="shared" si="1067"/>
        <v>1.0328519186891639E-2</v>
      </c>
      <c r="AL4170" s="2">
        <v>6</v>
      </c>
      <c r="AM4170" s="2">
        <v>7</v>
      </c>
      <c r="AN4170" s="2">
        <f t="shared" si="1068"/>
        <v>21</v>
      </c>
      <c r="AO4170" s="2">
        <f t="shared" si="1069"/>
        <v>4.2</v>
      </c>
      <c r="AP4170" s="2">
        <v>8</v>
      </c>
      <c r="AQ4170" s="2">
        <v>0.8</v>
      </c>
      <c r="AR4170" s="2">
        <v>4</v>
      </c>
      <c r="AS4170" s="2" t="s">
        <v>276</v>
      </c>
      <c r="AT4170" s="2">
        <v>2</v>
      </c>
      <c r="AV4170" s="2" t="s">
        <v>115</v>
      </c>
      <c r="AW4170" s="2" t="str">
        <f t="shared" si="1074"/>
        <v>Arbolitos</v>
      </c>
      <c r="AX4170" s="2" t="str">
        <f t="shared" si="1063"/>
        <v>I</v>
      </c>
      <c r="AY4170" s="2">
        <v>286</v>
      </c>
      <c r="AZ4170" s="4">
        <f t="shared" si="1075"/>
        <v>0.34965034965034963</v>
      </c>
      <c r="BA4170" s="4">
        <v>8.5400214822068374</v>
      </c>
      <c r="BB4170" s="4">
        <f t="shared" si="1076"/>
        <v>0.25196363206880151</v>
      </c>
      <c r="BC4170" s="4">
        <f t="shared" si="1077"/>
        <v>0.60161398171915115</v>
      </c>
      <c r="BD4170" s="4">
        <f t="shared" si="1078"/>
        <v>0.30080699085957557</v>
      </c>
    </row>
    <row r="4171" spans="1:56" x14ac:dyDescent="0.25">
      <c r="A4171" s="2">
        <v>129</v>
      </c>
      <c r="B4171" s="2" t="s">
        <v>361</v>
      </c>
      <c r="C4171" s="2" t="s">
        <v>1009</v>
      </c>
      <c r="D4171" s="2" t="s">
        <v>913</v>
      </c>
      <c r="E4171" s="2" t="s">
        <v>221</v>
      </c>
      <c r="F4171" s="2" t="s">
        <v>59</v>
      </c>
      <c r="G4171" s="2" t="s">
        <v>914</v>
      </c>
      <c r="H4171" s="2" t="s">
        <v>402</v>
      </c>
      <c r="J4171" s="3">
        <v>42210</v>
      </c>
      <c r="K4171" s="2">
        <v>820653</v>
      </c>
      <c r="L4171" s="2">
        <v>747065</v>
      </c>
      <c r="N4171" s="2">
        <v>2</v>
      </c>
      <c r="P4171" s="2" t="s">
        <v>163</v>
      </c>
      <c r="S4171" s="2" t="s">
        <v>193</v>
      </c>
      <c r="T4171" s="2" t="s">
        <v>194</v>
      </c>
      <c r="U4171" s="2" t="s">
        <v>195</v>
      </c>
      <c r="V4171" s="2">
        <v>53</v>
      </c>
      <c r="Y4171" s="2">
        <f t="shared" si="1064"/>
        <v>16.870423967740905</v>
      </c>
      <c r="AB4171" s="2">
        <v>16.870423970000001</v>
      </c>
      <c r="AC4171" s="2">
        <f t="shared" si="1065"/>
        <v>2.2353311757256699E-2</v>
      </c>
      <c r="AD4171" s="2">
        <v>0.33709812721578891</v>
      </c>
      <c r="AE4171" s="2">
        <f t="shared" si="1070"/>
        <v>6.6310993602606167</v>
      </c>
      <c r="AF4171" s="2">
        <v>19</v>
      </c>
      <c r="AG4171" s="4">
        <f t="shared" si="1071"/>
        <v>5.2631578947368416</v>
      </c>
      <c r="AH4171" s="4">
        <f t="shared" si="1072"/>
        <v>11.894257254997459</v>
      </c>
      <c r="AI4171" s="5">
        <f t="shared" si="1073"/>
        <v>5.9471286274987296</v>
      </c>
      <c r="AJ4171" s="2">
        <f t="shared" si="1066"/>
        <v>8.0471922326124115E-2</v>
      </c>
      <c r="AK4171" s="2">
        <f t="shared" si="1067"/>
        <v>6.7059935271770099E-3</v>
      </c>
      <c r="AL4171" s="2">
        <v>6</v>
      </c>
      <c r="AM4171" s="2">
        <v>4</v>
      </c>
      <c r="AN4171" s="2">
        <f t="shared" si="1068"/>
        <v>12</v>
      </c>
      <c r="AO4171" s="2">
        <f t="shared" si="1069"/>
        <v>2.4</v>
      </c>
      <c r="AP4171" s="2">
        <v>6</v>
      </c>
      <c r="AQ4171" s="2">
        <v>0.5</v>
      </c>
      <c r="AR4171" s="2">
        <v>1</v>
      </c>
      <c r="AS4171" s="2" t="s">
        <v>79</v>
      </c>
      <c r="AT4171" s="2">
        <v>3</v>
      </c>
      <c r="AV4171" s="2" t="s">
        <v>115</v>
      </c>
      <c r="AW4171" s="2" t="str">
        <f t="shared" si="1074"/>
        <v>Arbolitos</v>
      </c>
      <c r="AX4171" s="2" t="str">
        <f t="shared" si="1063"/>
        <v>I</v>
      </c>
      <c r="AY4171" s="2">
        <v>286</v>
      </c>
      <c r="AZ4171" s="4">
        <f t="shared" si="1075"/>
        <v>0.34965034965034963</v>
      </c>
      <c r="BA4171" s="4">
        <v>8.5400214822068374</v>
      </c>
      <c r="BB4171" s="4">
        <f t="shared" si="1076"/>
        <v>0.26174772281111819</v>
      </c>
      <c r="BC4171" s="4">
        <f t="shared" si="1077"/>
        <v>0.61139807246146782</v>
      </c>
      <c r="BD4171" s="4">
        <f t="shared" si="1078"/>
        <v>0.30569903623073391</v>
      </c>
    </row>
    <row r="4172" spans="1:56" x14ac:dyDescent="0.25">
      <c r="A4172" s="2">
        <v>129</v>
      </c>
      <c r="B4172" s="2" t="s">
        <v>361</v>
      </c>
      <c r="C4172" s="2" t="s">
        <v>1009</v>
      </c>
      <c r="D4172" s="2" t="s">
        <v>913</v>
      </c>
      <c r="E4172" s="2" t="s">
        <v>221</v>
      </c>
      <c r="F4172" s="2" t="s">
        <v>59</v>
      </c>
      <c r="G4172" s="2" t="s">
        <v>914</v>
      </c>
      <c r="H4172" s="2" t="s">
        <v>402</v>
      </c>
      <c r="J4172" s="3">
        <v>42210</v>
      </c>
      <c r="K4172" s="2">
        <v>820653</v>
      </c>
      <c r="L4172" s="2">
        <v>747065</v>
      </c>
      <c r="N4172" s="2">
        <v>5</v>
      </c>
      <c r="P4172" s="2" t="s">
        <v>163</v>
      </c>
      <c r="S4172" s="2" t="s">
        <v>193</v>
      </c>
      <c r="T4172" s="2" t="s">
        <v>194</v>
      </c>
      <c r="U4172" s="2" t="s">
        <v>195</v>
      </c>
      <c r="V4172" s="2">
        <v>53</v>
      </c>
      <c r="Y4172" s="2">
        <f t="shared" si="1064"/>
        <v>16.870423967740905</v>
      </c>
      <c r="AB4172" s="2">
        <v>16.870423970000001</v>
      </c>
      <c r="AC4172" s="2">
        <f t="shared" si="1065"/>
        <v>2.2353311757256699E-2</v>
      </c>
      <c r="AD4172" s="2">
        <v>0.33709812721578891</v>
      </c>
      <c r="AE4172" s="2">
        <f t="shared" si="1070"/>
        <v>6.6310993602606167</v>
      </c>
      <c r="AF4172" s="2">
        <v>19</v>
      </c>
      <c r="AG4172" s="4">
        <f t="shared" si="1071"/>
        <v>5.2631578947368416</v>
      </c>
      <c r="AH4172" s="4">
        <f t="shared" si="1072"/>
        <v>11.894257254997459</v>
      </c>
      <c r="AI4172" s="5">
        <f t="shared" si="1073"/>
        <v>5.9471286274987296</v>
      </c>
      <c r="AJ4172" s="2">
        <f t="shared" si="1066"/>
        <v>0.10729589643483216</v>
      </c>
      <c r="AK4172" s="2">
        <f t="shared" si="1067"/>
        <v>8.0471922326124119E-3</v>
      </c>
      <c r="AL4172" s="2">
        <v>7</v>
      </c>
      <c r="AM4172" s="2">
        <v>5</v>
      </c>
      <c r="AN4172" s="2">
        <f t="shared" si="1068"/>
        <v>17.5</v>
      </c>
      <c r="AO4172" s="2">
        <f t="shared" si="1069"/>
        <v>3.5000000000000004</v>
      </c>
      <c r="AP4172" s="2">
        <v>8</v>
      </c>
      <c r="AQ4172" s="2">
        <v>0.6</v>
      </c>
      <c r="AR4172" s="2">
        <v>1</v>
      </c>
      <c r="AS4172" s="2" t="s">
        <v>79</v>
      </c>
      <c r="AT4172" s="2">
        <v>3</v>
      </c>
      <c r="AV4172" s="2" t="s">
        <v>115</v>
      </c>
      <c r="AW4172" s="2" t="str">
        <f t="shared" si="1074"/>
        <v>Arbolitos</v>
      </c>
      <c r="AX4172" s="2" t="str">
        <f t="shared" si="1063"/>
        <v>I</v>
      </c>
      <c r="AY4172" s="2">
        <v>286</v>
      </c>
      <c r="AZ4172" s="4">
        <f t="shared" si="1075"/>
        <v>0.34965034965034963</v>
      </c>
      <c r="BA4172" s="4">
        <v>8.5400214822068374</v>
      </c>
      <c r="BB4172" s="4">
        <f t="shared" si="1076"/>
        <v>0.26174772281111819</v>
      </c>
      <c r="BC4172" s="4">
        <f t="shared" si="1077"/>
        <v>0.61139807246146782</v>
      </c>
      <c r="BD4172" s="4">
        <f t="shared" si="1078"/>
        <v>0.30569903623073391</v>
      </c>
    </row>
    <row r="4173" spans="1:56" x14ac:dyDescent="0.25">
      <c r="A4173" s="2">
        <v>129</v>
      </c>
      <c r="B4173" s="2" t="s">
        <v>361</v>
      </c>
      <c r="C4173" s="2" t="s">
        <v>1009</v>
      </c>
      <c r="D4173" s="2" t="s">
        <v>913</v>
      </c>
      <c r="E4173" s="2" t="s">
        <v>221</v>
      </c>
      <c r="F4173" s="2" t="s">
        <v>59</v>
      </c>
      <c r="G4173" s="2" t="s">
        <v>914</v>
      </c>
      <c r="H4173" s="2" t="s">
        <v>402</v>
      </c>
      <c r="J4173" s="3">
        <v>42210</v>
      </c>
      <c r="K4173" s="2">
        <v>820653</v>
      </c>
      <c r="L4173" s="2">
        <v>747065</v>
      </c>
      <c r="N4173" s="2">
        <v>6</v>
      </c>
      <c r="P4173" s="2" t="s">
        <v>163</v>
      </c>
      <c r="S4173" s="2" t="s">
        <v>193</v>
      </c>
      <c r="T4173" s="2" t="s">
        <v>194</v>
      </c>
      <c r="U4173" s="2" t="s">
        <v>195</v>
      </c>
      <c r="V4173" s="2">
        <v>53</v>
      </c>
      <c r="Y4173" s="2">
        <f t="shared" si="1064"/>
        <v>16.870423967740905</v>
      </c>
      <c r="AB4173" s="2">
        <v>16.870423970000001</v>
      </c>
      <c r="AC4173" s="2">
        <f t="shared" si="1065"/>
        <v>2.2353311757256699E-2</v>
      </c>
      <c r="AD4173" s="2">
        <v>0.33709812721578891</v>
      </c>
      <c r="AE4173" s="2">
        <f t="shared" si="1070"/>
        <v>6.6310993602606167</v>
      </c>
      <c r="AF4173" s="2">
        <v>19</v>
      </c>
      <c r="AG4173" s="4">
        <f t="shared" si="1071"/>
        <v>5.2631578947368416</v>
      </c>
      <c r="AH4173" s="4">
        <f t="shared" si="1072"/>
        <v>11.894257254997459</v>
      </c>
      <c r="AI4173" s="5">
        <f t="shared" si="1073"/>
        <v>5.9471286274987296</v>
      </c>
      <c r="AJ4173" s="2">
        <f t="shared" si="1066"/>
        <v>9.3883909380478137E-2</v>
      </c>
      <c r="AK4173" s="2">
        <f t="shared" si="1067"/>
        <v>1.341198705435402E-2</v>
      </c>
      <c r="AL4173" s="2">
        <v>5</v>
      </c>
      <c r="AM4173" s="2">
        <v>6</v>
      </c>
      <c r="AN4173" s="2">
        <f t="shared" si="1068"/>
        <v>15</v>
      </c>
      <c r="AO4173" s="2">
        <f t="shared" si="1069"/>
        <v>3</v>
      </c>
      <c r="AP4173" s="2">
        <v>7</v>
      </c>
      <c r="AQ4173" s="2">
        <v>1</v>
      </c>
      <c r="AR4173" s="2">
        <v>1</v>
      </c>
      <c r="AS4173" s="2" t="s">
        <v>79</v>
      </c>
      <c r="AT4173" s="2">
        <v>3</v>
      </c>
      <c r="AV4173" s="2" t="s">
        <v>115</v>
      </c>
      <c r="AW4173" s="2" t="str">
        <f t="shared" si="1074"/>
        <v>Arbolitos</v>
      </c>
      <c r="AX4173" s="2" t="str">
        <f t="shared" si="1063"/>
        <v>I</v>
      </c>
      <c r="AY4173" s="2">
        <v>286</v>
      </c>
      <c r="AZ4173" s="4">
        <f t="shared" si="1075"/>
        <v>0.34965034965034963</v>
      </c>
      <c r="BA4173" s="4">
        <v>8.5400214822068374</v>
      </c>
      <c r="BB4173" s="4">
        <f t="shared" si="1076"/>
        <v>0.26174772281111819</v>
      </c>
      <c r="BC4173" s="4">
        <f t="shared" si="1077"/>
        <v>0.61139807246146782</v>
      </c>
      <c r="BD4173" s="4">
        <f t="shared" si="1078"/>
        <v>0.30569903623073391</v>
      </c>
    </row>
    <row r="4174" spans="1:56" x14ac:dyDescent="0.25">
      <c r="A4174" s="2">
        <v>129</v>
      </c>
      <c r="B4174" s="2" t="s">
        <v>361</v>
      </c>
      <c r="C4174" s="2" t="s">
        <v>1009</v>
      </c>
      <c r="D4174" s="2" t="s">
        <v>913</v>
      </c>
      <c r="E4174" s="2" t="s">
        <v>221</v>
      </c>
      <c r="F4174" s="2" t="s">
        <v>59</v>
      </c>
      <c r="G4174" s="2" t="s">
        <v>914</v>
      </c>
      <c r="H4174" s="2" t="s">
        <v>402</v>
      </c>
      <c r="J4174" s="3">
        <v>42210</v>
      </c>
      <c r="K4174" s="2">
        <v>820653</v>
      </c>
      <c r="L4174" s="2">
        <v>747065</v>
      </c>
      <c r="N4174" s="2">
        <v>12</v>
      </c>
      <c r="P4174" s="2" t="s">
        <v>163</v>
      </c>
      <c r="S4174" s="2" t="s">
        <v>193</v>
      </c>
      <c r="T4174" s="2" t="s">
        <v>194</v>
      </c>
      <c r="U4174" s="2" t="s">
        <v>195</v>
      </c>
      <c r="V4174" s="2">
        <v>99</v>
      </c>
      <c r="Y4174" s="2">
        <f t="shared" si="1064"/>
        <v>31.512678732195276</v>
      </c>
      <c r="AB4174" s="2">
        <v>31.512678730000001</v>
      </c>
      <c r="AC4174" s="2">
        <f t="shared" si="1065"/>
        <v>7.7993879862183299E-2</v>
      </c>
      <c r="AD4174" s="2">
        <v>0.33709812721578891</v>
      </c>
      <c r="AE4174" s="2">
        <f t="shared" si="1070"/>
        <v>23.136847572059203</v>
      </c>
      <c r="AF4174" s="2">
        <v>19</v>
      </c>
      <c r="AG4174" s="4">
        <f t="shared" si="1071"/>
        <v>5.2631578947368416</v>
      </c>
      <c r="AH4174" s="4">
        <f t="shared" si="1072"/>
        <v>28.400005466796046</v>
      </c>
      <c r="AI4174" s="5">
        <f t="shared" si="1073"/>
        <v>14.200002733398023</v>
      </c>
      <c r="AJ4174" s="2">
        <f t="shared" si="1066"/>
        <v>0.37437062333847981</v>
      </c>
      <c r="AK4174" s="2">
        <f t="shared" si="1067"/>
        <v>7.4874124667695968E-2</v>
      </c>
      <c r="AL4174" s="2">
        <v>5</v>
      </c>
      <c r="AM4174" s="2">
        <v>6</v>
      </c>
      <c r="AN4174" s="2">
        <f t="shared" si="1068"/>
        <v>15</v>
      </c>
      <c r="AO4174" s="2">
        <f t="shared" si="1069"/>
        <v>3</v>
      </c>
      <c r="AP4174" s="2">
        <v>8</v>
      </c>
      <c r="AQ4174" s="2">
        <v>1.6</v>
      </c>
      <c r="AR4174" s="2">
        <v>0</v>
      </c>
      <c r="AS4174" s="2" t="s">
        <v>276</v>
      </c>
      <c r="AT4174" s="2">
        <v>2</v>
      </c>
      <c r="AV4174" s="2" t="s">
        <v>115</v>
      </c>
      <c r="AW4174" s="2" t="str">
        <f t="shared" si="1074"/>
        <v>Arbolitos</v>
      </c>
      <c r="AX4174" s="2" t="str">
        <f>+IF(AB4174&lt;=40,"III",IF(AB4174&lt;=50,"IV",IF(AB4174&lt;=60,"V",IF(AB4174&lt;=70,"VI",IF(AB4174&lt;=80,"VII","VIII")))))</f>
        <v>III</v>
      </c>
      <c r="AY4174" s="2">
        <v>286</v>
      </c>
      <c r="AZ4174" s="4">
        <f t="shared" si="1075"/>
        <v>0.34965034965034963</v>
      </c>
      <c r="BA4174" s="4">
        <v>8.5400214822068374</v>
      </c>
      <c r="BB4174" s="4">
        <f t="shared" si="1076"/>
        <v>0.91327498443281208</v>
      </c>
      <c r="BC4174" s="4">
        <f t="shared" si="1077"/>
        <v>1.2629253340831617</v>
      </c>
      <c r="BD4174" s="4">
        <f t="shared" si="1078"/>
        <v>0.63146266704158083</v>
      </c>
    </row>
    <row r="4175" spans="1:56" x14ac:dyDescent="0.25">
      <c r="A4175" s="2">
        <v>129</v>
      </c>
      <c r="B4175" s="2" t="s">
        <v>361</v>
      </c>
      <c r="C4175" s="2" t="s">
        <v>1009</v>
      </c>
      <c r="D4175" s="2" t="s">
        <v>913</v>
      </c>
      <c r="E4175" s="2" t="s">
        <v>221</v>
      </c>
      <c r="F4175" s="2" t="s">
        <v>59</v>
      </c>
      <c r="G4175" s="2" t="s">
        <v>914</v>
      </c>
      <c r="H4175" s="2" t="s">
        <v>402</v>
      </c>
      <c r="J4175" s="3">
        <v>42210</v>
      </c>
      <c r="K4175" s="2">
        <v>820653</v>
      </c>
      <c r="L4175" s="2">
        <v>747065</v>
      </c>
      <c r="N4175" s="2">
        <v>14</v>
      </c>
      <c r="P4175" s="2" t="s">
        <v>94</v>
      </c>
      <c r="S4175" s="2" t="s">
        <v>160</v>
      </c>
      <c r="T4175" s="2" t="s">
        <v>161</v>
      </c>
      <c r="U4175" s="2" t="s">
        <v>162</v>
      </c>
      <c r="V4175" s="2">
        <v>9</v>
      </c>
      <c r="Y4175" s="2">
        <f t="shared" si="1064"/>
        <v>2.8647889756541161</v>
      </c>
      <c r="AB4175" s="2">
        <v>2.8647889759999998</v>
      </c>
      <c r="AC4175" s="2">
        <f t="shared" si="1065"/>
        <v>6.4457751952217606E-4</v>
      </c>
      <c r="AD4175" s="2">
        <v>0.33709812721578891</v>
      </c>
      <c r="AE4175" s="2">
        <f t="shared" si="1070"/>
        <v>0.19121361629800995</v>
      </c>
      <c r="AF4175" s="2">
        <v>19</v>
      </c>
      <c r="AG4175" s="4">
        <f t="shared" si="1071"/>
        <v>5.2631578947368416</v>
      </c>
      <c r="AH4175" s="4">
        <f t="shared" si="1072"/>
        <v>5.4543715110348518</v>
      </c>
      <c r="AI4175" s="5">
        <f t="shared" si="1073"/>
        <v>2.7271857555174259</v>
      </c>
      <c r="AJ4175" s="2">
        <f t="shared" si="1066"/>
        <v>1.1602395351399169E-3</v>
      </c>
      <c r="AK4175" s="2">
        <f t="shared" si="1067"/>
        <v>2.3204790702798336E-4</v>
      </c>
      <c r="AL4175" s="2">
        <v>3</v>
      </c>
      <c r="AM4175" s="2">
        <v>1</v>
      </c>
      <c r="AN4175" s="2">
        <f t="shared" si="1068"/>
        <v>1.5</v>
      </c>
      <c r="AO4175" s="2">
        <f t="shared" si="1069"/>
        <v>0.3</v>
      </c>
      <c r="AP4175" s="2">
        <v>3</v>
      </c>
      <c r="AQ4175" s="2">
        <v>0.6</v>
      </c>
      <c r="AR4175" s="2">
        <v>0</v>
      </c>
      <c r="AS4175" s="2" t="s">
        <v>79</v>
      </c>
      <c r="AT4175" s="2">
        <v>3</v>
      </c>
      <c r="AV4175" s="2" t="s">
        <v>115</v>
      </c>
      <c r="AW4175" s="2" t="str">
        <f t="shared" si="1074"/>
        <v>Arbustivo</v>
      </c>
      <c r="AX4175" s="2" t="str">
        <f t="shared" ref="AX4175:AX4238" si="1079">+IF(AB4175&lt;=2.5,"Brinzal",IF(AB4175&lt;=5,"Latizal bajo",IF(AB4175&lt;=10,"Latizal alto",IF(AB4175&lt;=20,"I",IF(AB4175&lt;=30,"II","III")))))</f>
        <v>Latizal bajo</v>
      </c>
      <c r="AY4175" s="2">
        <v>286</v>
      </c>
      <c r="AZ4175" s="4">
        <f t="shared" si="1075"/>
        <v>0.34965034965034963</v>
      </c>
      <c r="BA4175" s="4">
        <v>8.5400214822068374</v>
      </c>
      <c r="BB4175" s="4">
        <f t="shared" si="1076"/>
        <v>7.5477271440728272E-3</v>
      </c>
      <c r="BC4175" s="4">
        <f t="shared" si="1077"/>
        <v>0.35719807679442245</v>
      </c>
      <c r="BD4175" s="4">
        <f t="shared" si="1078"/>
        <v>0.17859903839721122</v>
      </c>
    </row>
    <row r="4176" spans="1:56" x14ac:dyDescent="0.25">
      <c r="A4176" s="2">
        <v>129</v>
      </c>
      <c r="B4176" s="2" t="s">
        <v>361</v>
      </c>
      <c r="C4176" s="2" t="s">
        <v>1009</v>
      </c>
      <c r="D4176" s="2" t="s">
        <v>913</v>
      </c>
      <c r="E4176" s="2" t="s">
        <v>221</v>
      </c>
      <c r="F4176" s="2" t="s">
        <v>59</v>
      </c>
      <c r="G4176" s="2" t="s">
        <v>914</v>
      </c>
      <c r="H4176" s="2" t="s">
        <v>402</v>
      </c>
      <c r="J4176" s="3">
        <v>42210</v>
      </c>
      <c r="K4176" s="2">
        <v>820653</v>
      </c>
      <c r="L4176" s="2">
        <v>747065</v>
      </c>
      <c r="N4176" s="2">
        <v>7</v>
      </c>
      <c r="P4176" s="2" t="s">
        <v>102</v>
      </c>
      <c r="S4176" s="2" t="s">
        <v>170</v>
      </c>
      <c r="T4176" s="2" t="s">
        <v>171</v>
      </c>
      <c r="U4176" s="2" t="s">
        <v>172</v>
      </c>
      <c r="V4176" s="2">
        <v>10</v>
      </c>
      <c r="Y4176" s="2">
        <f t="shared" si="1064"/>
        <v>3.183098861837907</v>
      </c>
      <c r="AB4176" s="2">
        <v>3.183098862</v>
      </c>
      <c r="AC4176" s="2">
        <f t="shared" si="1065"/>
        <v>7.9577471545947667E-4</v>
      </c>
      <c r="AD4176" s="2">
        <v>0.33709812721578891</v>
      </c>
      <c r="AE4176" s="2">
        <f t="shared" si="1070"/>
        <v>0.23606619296050613</v>
      </c>
      <c r="AF4176" s="2">
        <v>19</v>
      </c>
      <c r="AG4176" s="4">
        <f t="shared" si="1071"/>
        <v>5.2631578947368416</v>
      </c>
      <c r="AH4176" s="4">
        <f t="shared" si="1072"/>
        <v>5.4992240876973479</v>
      </c>
      <c r="AI4176" s="5">
        <f t="shared" si="1073"/>
        <v>2.749612043848674</v>
      </c>
      <c r="AJ4176" s="2">
        <f t="shared" si="1066"/>
        <v>1.193662073189215E-3</v>
      </c>
      <c r="AK4176" s="2">
        <f t="shared" si="1067"/>
        <v>3.8197186342054881E-4</v>
      </c>
      <c r="AL4176" s="2">
        <v>2</v>
      </c>
      <c r="AM4176" s="2">
        <v>2</v>
      </c>
      <c r="AN4176" s="2">
        <f t="shared" si="1068"/>
        <v>2</v>
      </c>
      <c r="AO4176" s="2">
        <f t="shared" si="1069"/>
        <v>0.4</v>
      </c>
      <c r="AP4176" s="2">
        <v>2.5</v>
      </c>
      <c r="AQ4176" s="2">
        <v>0.8</v>
      </c>
      <c r="AR4176" s="2">
        <v>3</v>
      </c>
      <c r="AS4176" s="2" t="s">
        <v>79</v>
      </c>
      <c r="AT4176" s="2">
        <v>3</v>
      </c>
      <c r="AV4176" s="2" t="s">
        <v>115</v>
      </c>
      <c r="AW4176" s="2" t="str">
        <f t="shared" si="1074"/>
        <v>Arbustivo</v>
      </c>
      <c r="AX4176" s="2" t="str">
        <f t="shared" si="1079"/>
        <v>Latizal bajo</v>
      </c>
      <c r="AY4176" s="2">
        <v>286</v>
      </c>
      <c r="AZ4176" s="4">
        <f t="shared" si="1075"/>
        <v>0.34965034965034963</v>
      </c>
      <c r="BA4176" s="4">
        <v>8.5400214822068374</v>
      </c>
      <c r="BB4176" s="4">
        <f t="shared" si="1076"/>
        <v>9.3181816593491708E-3</v>
      </c>
      <c r="BC4176" s="4">
        <f t="shared" si="1077"/>
        <v>0.3589685313096988</v>
      </c>
      <c r="BD4176" s="4">
        <f t="shared" si="1078"/>
        <v>0.1794842656548494</v>
      </c>
    </row>
    <row r="4177" spans="1:56" x14ac:dyDescent="0.25">
      <c r="A4177" s="2">
        <v>129</v>
      </c>
      <c r="B4177" s="2" t="s">
        <v>361</v>
      </c>
      <c r="C4177" s="2" t="s">
        <v>1009</v>
      </c>
      <c r="D4177" s="2" t="s">
        <v>913</v>
      </c>
      <c r="E4177" s="2" t="s">
        <v>221</v>
      </c>
      <c r="F4177" s="2" t="s">
        <v>59</v>
      </c>
      <c r="G4177" s="2" t="s">
        <v>914</v>
      </c>
      <c r="H4177" s="2" t="s">
        <v>402</v>
      </c>
      <c r="J4177" s="3">
        <v>42210</v>
      </c>
      <c r="K4177" s="2">
        <v>820653</v>
      </c>
      <c r="L4177" s="2">
        <v>747065</v>
      </c>
      <c r="N4177" s="2">
        <v>10</v>
      </c>
      <c r="P4177" s="2" t="s">
        <v>131</v>
      </c>
      <c r="S4177" s="2" t="s">
        <v>173</v>
      </c>
      <c r="T4177" s="2" t="s">
        <v>174</v>
      </c>
      <c r="U4177" s="2" t="s">
        <v>184</v>
      </c>
      <c r="V4177" s="2">
        <v>8</v>
      </c>
      <c r="Y4177" s="2">
        <f t="shared" si="1064"/>
        <v>2.5464790894703255</v>
      </c>
      <c r="AB4177" s="2">
        <v>2.546479089</v>
      </c>
      <c r="AC4177" s="2">
        <f t="shared" si="1065"/>
        <v>5.0929581789406519E-4</v>
      </c>
      <c r="AD4177" s="2">
        <v>0.33709812721578891</v>
      </c>
      <c r="AE4177" s="2">
        <f t="shared" si="1070"/>
        <v>0.15108236349472395</v>
      </c>
      <c r="AF4177" s="2">
        <v>19</v>
      </c>
      <c r="AG4177" s="4">
        <f t="shared" si="1071"/>
        <v>5.2631578947368416</v>
      </c>
      <c r="AH4177" s="4">
        <f t="shared" si="1072"/>
        <v>5.4142402582315654</v>
      </c>
      <c r="AI4177" s="5">
        <f t="shared" si="1073"/>
        <v>2.7071201291157827</v>
      </c>
      <c r="AJ4177" s="2">
        <f t="shared" si="1066"/>
        <v>9.1673247220931718E-4</v>
      </c>
      <c r="AK4177" s="2">
        <f t="shared" si="1067"/>
        <v>3.0557749073643908E-4</v>
      </c>
      <c r="AL4177" s="2">
        <v>1</v>
      </c>
      <c r="AM4177" s="2">
        <v>1</v>
      </c>
      <c r="AN4177" s="2">
        <f t="shared" si="1068"/>
        <v>0.5</v>
      </c>
      <c r="AO4177" s="2">
        <f t="shared" si="1069"/>
        <v>0.1</v>
      </c>
      <c r="AP4177" s="2">
        <v>3</v>
      </c>
      <c r="AQ4177" s="2">
        <v>1</v>
      </c>
      <c r="AR4177" s="2">
        <v>0</v>
      </c>
      <c r="AS4177" s="2" t="s">
        <v>276</v>
      </c>
      <c r="AT4177" s="2">
        <v>2</v>
      </c>
      <c r="AV4177" s="2" t="s">
        <v>115</v>
      </c>
      <c r="AW4177" s="2" t="str">
        <f t="shared" si="1074"/>
        <v>Arbustivo</v>
      </c>
      <c r="AX4177" s="2" t="str">
        <f t="shared" si="1079"/>
        <v>Latizal bajo</v>
      </c>
      <c r="AY4177" s="2">
        <v>286</v>
      </c>
      <c r="AZ4177" s="4">
        <f t="shared" si="1075"/>
        <v>0.34965034965034963</v>
      </c>
      <c r="BA4177" s="4">
        <v>8.5400214822068374</v>
      </c>
      <c r="BB4177" s="4">
        <f t="shared" si="1076"/>
        <v>5.9636362619834701E-3</v>
      </c>
      <c r="BC4177" s="4">
        <f t="shared" si="1077"/>
        <v>0.35561398591233312</v>
      </c>
      <c r="BD4177" s="4">
        <f t="shared" si="1078"/>
        <v>0.17780699295616656</v>
      </c>
    </row>
    <row r="4178" spans="1:56" x14ac:dyDescent="0.25">
      <c r="A4178" s="2">
        <v>129</v>
      </c>
      <c r="B4178" s="2" t="s">
        <v>361</v>
      </c>
      <c r="C4178" s="2" t="s">
        <v>1009</v>
      </c>
      <c r="D4178" s="2" t="s">
        <v>913</v>
      </c>
      <c r="E4178" s="2" t="s">
        <v>221</v>
      </c>
      <c r="F4178" s="2" t="s">
        <v>59</v>
      </c>
      <c r="G4178" s="2" t="s">
        <v>914</v>
      </c>
      <c r="H4178" s="2" t="s">
        <v>402</v>
      </c>
      <c r="J4178" s="3">
        <v>42210</v>
      </c>
      <c r="K4178" s="2">
        <v>820653</v>
      </c>
      <c r="L4178" s="2">
        <v>747065</v>
      </c>
      <c r="N4178" s="2">
        <v>1</v>
      </c>
      <c r="P4178" s="2" t="s">
        <v>131</v>
      </c>
      <c r="S4178" s="2" t="s">
        <v>173</v>
      </c>
      <c r="T4178" s="2" t="s">
        <v>174</v>
      </c>
      <c r="U4178" s="2" t="s">
        <v>184</v>
      </c>
      <c r="V4178" s="2">
        <v>86</v>
      </c>
      <c r="Y4178" s="2">
        <f t="shared" si="1064"/>
        <v>27.374650211805999</v>
      </c>
      <c r="AB4178" s="2">
        <v>27.374650209999999</v>
      </c>
      <c r="AC4178" s="2">
        <f t="shared" si="1065"/>
        <v>5.8855497955382904E-2</v>
      </c>
      <c r="AD4178" s="2">
        <v>0.33709812721578891</v>
      </c>
      <c r="AE4178" s="2">
        <f t="shared" si="1070"/>
        <v>17.459455631359035</v>
      </c>
      <c r="AF4178" s="2">
        <v>19</v>
      </c>
      <c r="AG4178" s="4">
        <f t="shared" si="1071"/>
        <v>5.2631578947368416</v>
      </c>
      <c r="AH4178" s="4">
        <f t="shared" si="1072"/>
        <v>22.722613526095877</v>
      </c>
      <c r="AI4178" s="5">
        <f t="shared" si="1073"/>
        <v>11.361306763047939</v>
      </c>
      <c r="AJ4178" s="2">
        <f t="shared" si="1066"/>
        <v>0.35313298773229745</v>
      </c>
      <c r="AK4178" s="2">
        <f t="shared" si="1067"/>
        <v>0.12359654570630409</v>
      </c>
      <c r="AL4178" s="2">
        <v>10</v>
      </c>
      <c r="AM4178" s="2">
        <v>9</v>
      </c>
      <c r="AN4178" s="2">
        <f t="shared" si="1068"/>
        <v>45</v>
      </c>
      <c r="AO4178" s="2">
        <f t="shared" si="1069"/>
        <v>9</v>
      </c>
      <c r="AP4178" s="2">
        <v>10</v>
      </c>
      <c r="AQ4178" s="2">
        <v>3.5</v>
      </c>
      <c r="AR4178" s="2">
        <v>4</v>
      </c>
      <c r="AS4178" s="2" t="s">
        <v>79</v>
      </c>
      <c r="AT4178" s="2">
        <v>3</v>
      </c>
      <c r="AV4178" s="2" t="s">
        <v>115</v>
      </c>
      <c r="AW4178" s="2" t="str">
        <f t="shared" si="1074"/>
        <v>Arbolitos</v>
      </c>
      <c r="AX4178" s="2" t="str">
        <f t="shared" si="1079"/>
        <v>II</v>
      </c>
      <c r="AY4178" s="2">
        <v>286</v>
      </c>
      <c r="AZ4178" s="4">
        <f t="shared" si="1075"/>
        <v>0.34965034965034963</v>
      </c>
      <c r="BA4178" s="4">
        <v>8.5400214822068374</v>
      </c>
      <c r="BB4178" s="4">
        <f t="shared" si="1076"/>
        <v>0.68917271552546466</v>
      </c>
      <c r="BC4178" s="4">
        <f t="shared" si="1077"/>
        <v>1.0388230651758144</v>
      </c>
      <c r="BD4178" s="4">
        <f t="shared" si="1078"/>
        <v>0.51941153258790718</v>
      </c>
    </row>
    <row r="4179" spans="1:56" x14ac:dyDescent="0.25">
      <c r="A4179" s="2">
        <v>130</v>
      </c>
      <c r="B4179" s="2" t="s">
        <v>361</v>
      </c>
      <c r="C4179" s="2" t="s">
        <v>1010</v>
      </c>
      <c r="D4179" s="2" t="s">
        <v>913</v>
      </c>
      <c r="E4179" s="2" t="s">
        <v>221</v>
      </c>
      <c r="F4179" s="2" t="s">
        <v>59</v>
      </c>
      <c r="G4179" s="2" t="s">
        <v>914</v>
      </c>
      <c r="H4179" s="2" t="s">
        <v>402</v>
      </c>
      <c r="J4179" s="3">
        <v>42210</v>
      </c>
      <c r="K4179" s="2">
        <v>820748</v>
      </c>
      <c r="L4179" s="2">
        <v>747131</v>
      </c>
      <c r="N4179" s="2">
        <v>2</v>
      </c>
      <c r="P4179" s="2" t="s">
        <v>135</v>
      </c>
      <c r="S4179" s="2" t="s">
        <v>136</v>
      </c>
      <c r="T4179" s="2" t="s">
        <v>139</v>
      </c>
      <c r="U4179" s="2" t="s">
        <v>532</v>
      </c>
      <c r="V4179" s="2">
        <v>9</v>
      </c>
      <c r="Y4179" s="2">
        <f t="shared" si="1064"/>
        <v>2.8647889756541161</v>
      </c>
      <c r="AB4179" s="2">
        <v>2.8647889759999998</v>
      </c>
      <c r="AC4179" s="2">
        <f t="shared" si="1065"/>
        <v>6.4457751952217606E-4</v>
      </c>
      <c r="AD4179" s="2">
        <v>0.17791135313527523</v>
      </c>
      <c r="AE4179" s="2">
        <f t="shared" si="1070"/>
        <v>0.36230263452162625</v>
      </c>
      <c r="AF4179" s="2">
        <v>20</v>
      </c>
      <c r="AG4179" s="4">
        <f t="shared" si="1071"/>
        <v>5</v>
      </c>
      <c r="AH4179" s="4">
        <f t="shared" si="1072"/>
        <v>5.362302634521626</v>
      </c>
      <c r="AI4179" s="5">
        <f t="shared" si="1073"/>
        <v>2.681151317260813</v>
      </c>
      <c r="AJ4179" s="2">
        <f t="shared" si="1066"/>
        <v>1.1602395351399169E-3</v>
      </c>
      <c r="AK4179" s="2">
        <f t="shared" si="1067"/>
        <v>3.0939720937064451E-4</v>
      </c>
      <c r="AL4179" s="2">
        <v>3</v>
      </c>
      <c r="AM4179" s="2">
        <v>2</v>
      </c>
      <c r="AN4179" s="2">
        <f t="shared" si="1068"/>
        <v>3</v>
      </c>
      <c r="AO4179" s="2">
        <f t="shared" si="1069"/>
        <v>0.6</v>
      </c>
      <c r="AP4179" s="2">
        <v>3</v>
      </c>
      <c r="AQ4179" s="2">
        <v>0.8</v>
      </c>
      <c r="AR4179" s="2">
        <v>3</v>
      </c>
      <c r="AS4179" s="2" t="s">
        <v>78</v>
      </c>
      <c r="AT4179" s="2">
        <v>4</v>
      </c>
      <c r="AV4179" s="2" t="s">
        <v>115</v>
      </c>
      <c r="AW4179" s="2" t="str">
        <f t="shared" si="1074"/>
        <v>Arbustivo</v>
      </c>
      <c r="AX4179" s="2" t="str">
        <f t="shared" si="1079"/>
        <v>Latizal bajo</v>
      </c>
      <c r="AY4179" s="2">
        <v>286</v>
      </c>
      <c r="AZ4179" s="4">
        <f t="shared" si="1075"/>
        <v>0.34965034965034963</v>
      </c>
      <c r="BA4179" s="4">
        <v>8.5400214822068374</v>
      </c>
      <c r="BB4179" s="4">
        <f t="shared" si="1076"/>
        <v>7.5477271440728272E-3</v>
      </c>
      <c r="BC4179" s="4">
        <f t="shared" si="1077"/>
        <v>0.35719807679442245</v>
      </c>
      <c r="BD4179" s="4">
        <f t="shared" si="1078"/>
        <v>0.17859903839721122</v>
      </c>
    </row>
    <row r="4180" spans="1:56" x14ac:dyDescent="0.25">
      <c r="A4180" s="2">
        <v>130</v>
      </c>
      <c r="B4180" s="2" t="s">
        <v>361</v>
      </c>
      <c r="C4180" s="2" t="s">
        <v>1010</v>
      </c>
      <c r="D4180" s="2" t="s">
        <v>913</v>
      </c>
      <c r="E4180" s="2" t="s">
        <v>221</v>
      </c>
      <c r="F4180" s="2" t="s">
        <v>59</v>
      </c>
      <c r="G4180" s="2" t="s">
        <v>914</v>
      </c>
      <c r="H4180" s="2" t="s">
        <v>402</v>
      </c>
      <c r="J4180" s="3">
        <v>42210</v>
      </c>
      <c r="K4180" s="2">
        <v>820748</v>
      </c>
      <c r="L4180" s="2">
        <v>747131</v>
      </c>
      <c r="N4180" s="2">
        <v>11</v>
      </c>
      <c r="P4180" s="2" t="s">
        <v>135</v>
      </c>
      <c r="S4180" s="2" t="s">
        <v>136</v>
      </c>
      <c r="T4180" s="2" t="s">
        <v>139</v>
      </c>
      <c r="U4180" s="2" t="s">
        <v>532</v>
      </c>
      <c r="V4180" s="2">
        <v>9</v>
      </c>
      <c r="Y4180" s="2">
        <f t="shared" si="1064"/>
        <v>2.8647889756541161</v>
      </c>
      <c r="AB4180" s="2">
        <v>2.8647889759999998</v>
      </c>
      <c r="AC4180" s="2">
        <f t="shared" si="1065"/>
        <v>6.4457751952217606E-4</v>
      </c>
      <c r="AD4180" s="2">
        <v>0.17791135313527523</v>
      </c>
      <c r="AE4180" s="2">
        <f t="shared" si="1070"/>
        <v>0.36230263452162625</v>
      </c>
      <c r="AF4180" s="2">
        <v>20</v>
      </c>
      <c r="AG4180" s="4">
        <f t="shared" si="1071"/>
        <v>5</v>
      </c>
      <c r="AH4180" s="4">
        <f t="shared" si="1072"/>
        <v>5.362302634521626</v>
      </c>
      <c r="AI4180" s="5">
        <f t="shared" si="1073"/>
        <v>2.681151317260813</v>
      </c>
      <c r="AJ4180" s="2">
        <f t="shared" si="1066"/>
        <v>1.1602395351399169E-3</v>
      </c>
      <c r="AK4180" s="2">
        <f t="shared" si="1067"/>
        <v>6.5746906991261957E-4</v>
      </c>
      <c r="AL4180" s="2">
        <v>3</v>
      </c>
      <c r="AM4180" s="2">
        <v>2</v>
      </c>
      <c r="AN4180" s="2">
        <f t="shared" si="1068"/>
        <v>3</v>
      </c>
      <c r="AO4180" s="2">
        <f t="shared" si="1069"/>
        <v>0.6</v>
      </c>
      <c r="AP4180" s="2">
        <v>3</v>
      </c>
      <c r="AQ4180" s="2">
        <v>1.7</v>
      </c>
      <c r="AR4180" s="2">
        <v>1</v>
      </c>
      <c r="AS4180" s="2" t="s">
        <v>79</v>
      </c>
      <c r="AT4180" s="2">
        <v>3</v>
      </c>
      <c r="AV4180" s="2" t="s">
        <v>115</v>
      </c>
      <c r="AW4180" s="2" t="str">
        <f t="shared" si="1074"/>
        <v>Arbustivo</v>
      </c>
      <c r="AX4180" s="2" t="str">
        <f t="shared" si="1079"/>
        <v>Latizal bajo</v>
      </c>
      <c r="AY4180" s="2">
        <v>286</v>
      </c>
      <c r="AZ4180" s="4">
        <f t="shared" si="1075"/>
        <v>0.34965034965034963</v>
      </c>
      <c r="BA4180" s="4">
        <v>8.5400214822068374</v>
      </c>
      <c r="BB4180" s="4">
        <f t="shared" si="1076"/>
        <v>7.5477271440728272E-3</v>
      </c>
      <c r="BC4180" s="4">
        <f t="shared" si="1077"/>
        <v>0.35719807679442245</v>
      </c>
      <c r="BD4180" s="4">
        <f t="shared" si="1078"/>
        <v>0.17859903839721122</v>
      </c>
    </row>
    <row r="4181" spans="1:56" x14ac:dyDescent="0.25">
      <c r="A4181" s="2">
        <v>130</v>
      </c>
      <c r="B4181" s="2" t="s">
        <v>361</v>
      </c>
      <c r="C4181" s="2" t="s">
        <v>1010</v>
      </c>
      <c r="D4181" s="2" t="s">
        <v>913</v>
      </c>
      <c r="E4181" s="2" t="s">
        <v>221</v>
      </c>
      <c r="F4181" s="2" t="s">
        <v>59</v>
      </c>
      <c r="G4181" s="2" t="s">
        <v>914</v>
      </c>
      <c r="H4181" s="2" t="s">
        <v>402</v>
      </c>
      <c r="J4181" s="3">
        <v>42210</v>
      </c>
      <c r="K4181" s="2">
        <v>820748</v>
      </c>
      <c r="L4181" s="2">
        <v>747131</v>
      </c>
      <c r="N4181" s="2">
        <v>12</v>
      </c>
      <c r="P4181" s="2" t="s">
        <v>135</v>
      </c>
      <c r="S4181" s="2" t="s">
        <v>136</v>
      </c>
      <c r="T4181" s="2" t="s">
        <v>139</v>
      </c>
      <c r="U4181" s="2" t="s">
        <v>532</v>
      </c>
      <c r="V4181" s="2">
        <v>11</v>
      </c>
      <c r="Y4181" s="2">
        <f t="shared" si="1064"/>
        <v>3.5014087480216975</v>
      </c>
      <c r="AB4181" s="2">
        <v>3.5014087479999998</v>
      </c>
      <c r="AC4181" s="2">
        <f t="shared" si="1065"/>
        <v>9.6288740570596703E-4</v>
      </c>
      <c r="AD4181" s="2">
        <v>0.17791135313527523</v>
      </c>
      <c r="AE4181" s="2">
        <f t="shared" si="1070"/>
        <v>0.54121751576687405</v>
      </c>
      <c r="AF4181" s="2">
        <v>20</v>
      </c>
      <c r="AG4181" s="4">
        <f t="shared" si="1071"/>
        <v>5</v>
      </c>
      <c r="AH4181" s="4">
        <f t="shared" si="1072"/>
        <v>5.5412175157668742</v>
      </c>
      <c r="AI4181" s="5">
        <f t="shared" si="1073"/>
        <v>2.7706087578834371</v>
      </c>
      <c r="AJ4181" s="2">
        <f t="shared" si="1066"/>
        <v>2.0220635519825306E-3</v>
      </c>
      <c r="AK4181" s="2">
        <f t="shared" si="1067"/>
        <v>1.2132381311895186E-3</v>
      </c>
      <c r="AL4181" s="2">
        <v>2</v>
      </c>
      <c r="AM4181" s="2">
        <v>2</v>
      </c>
      <c r="AN4181" s="2">
        <f t="shared" si="1068"/>
        <v>2</v>
      </c>
      <c r="AO4181" s="2">
        <f t="shared" si="1069"/>
        <v>0.4</v>
      </c>
      <c r="AP4181" s="2">
        <v>3.5</v>
      </c>
      <c r="AQ4181" s="2">
        <v>2.1</v>
      </c>
      <c r="AR4181" s="2">
        <v>2</v>
      </c>
      <c r="AS4181" s="2" t="s">
        <v>79</v>
      </c>
      <c r="AT4181" s="2">
        <v>3</v>
      </c>
      <c r="AV4181" s="2" t="s">
        <v>115</v>
      </c>
      <c r="AW4181" s="2" t="str">
        <f t="shared" si="1074"/>
        <v>Arbustivo</v>
      </c>
      <c r="AX4181" s="2" t="str">
        <f t="shared" si="1079"/>
        <v>Latizal bajo</v>
      </c>
      <c r="AY4181" s="2">
        <v>286</v>
      </c>
      <c r="AZ4181" s="4">
        <f t="shared" si="1075"/>
        <v>0.34965034965034963</v>
      </c>
      <c r="BA4181" s="4">
        <v>8.5400214822068374</v>
      </c>
      <c r="BB4181" s="4">
        <f t="shared" si="1076"/>
        <v>1.1274999807812498E-2</v>
      </c>
      <c r="BC4181" s="4">
        <f t="shared" si="1077"/>
        <v>0.36092534945816213</v>
      </c>
      <c r="BD4181" s="4">
        <f t="shared" si="1078"/>
        <v>0.18046267472908106</v>
      </c>
    </row>
    <row r="4182" spans="1:56" x14ac:dyDescent="0.25">
      <c r="A4182" s="2">
        <v>130</v>
      </c>
      <c r="B4182" s="2" t="s">
        <v>361</v>
      </c>
      <c r="C4182" s="2" t="s">
        <v>1010</v>
      </c>
      <c r="D4182" s="2" t="s">
        <v>913</v>
      </c>
      <c r="E4182" s="2" t="s">
        <v>221</v>
      </c>
      <c r="F4182" s="2" t="s">
        <v>59</v>
      </c>
      <c r="G4182" s="2" t="s">
        <v>914</v>
      </c>
      <c r="H4182" s="2" t="s">
        <v>402</v>
      </c>
      <c r="J4182" s="3">
        <v>42210</v>
      </c>
      <c r="K4182" s="2">
        <v>820748</v>
      </c>
      <c r="L4182" s="2">
        <v>747131</v>
      </c>
      <c r="N4182" s="2">
        <v>8</v>
      </c>
      <c r="P4182" s="2" t="s">
        <v>135</v>
      </c>
      <c r="S4182" s="2" t="s">
        <v>136</v>
      </c>
      <c r="T4182" s="2" t="s">
        <v>139</v>
      </c>
      <c r="U4182" s="2" t="s">
        <v>532</v>
      </c>
      <c r="V4182" s="2">
        <v>12</v>
      </c>
      <c r="Y4182" s="2">
        <f t="shared" si="1064"/>
        <v>3.8197186342054881</v>
      </c>
      <c r="AB4182" s="2">
        <v>3.819718634</v>
      </c>
      <c r="AC4182" s="2">
        <f t="shared" si="1065"/>
        <v>1.1459155902616462E-3</v>
      </c>
      <c r="AD4182" s="2">
        <v>0.17791135313527523</v>
      </c>
      <c r="AE4182" s="2">
        <f t="shared" si="1070"/>
        <v>0.64409357248289101</v>
      </c>
      <c r="AF4182" s="2">
        <v>20</v>
      </c>
      <c r="AG4182" s="4">
        <f t="shared" si="1071"/>
        <v>5</v>
      </c>
      <c r="AH4182" s="4">
        <f t="shared" si="1072"/>
        <v>5.6440935724828911</v>
      </c>
      <c r="AI4182" s="5">
        <f t="shared" si="1073"/>
        <v>2.8220467862414456</v>
      </c>
      <c r="AJ4182" s="2">
        <f t="shared" si="1066"/>
        <v>2.7501974166279507E-3</v>
      </c>
      <c r="AK4182" s="2">
        <f t="shared" si="1067"/>
        <v>0</v>
      </c>
      <c r="AL4182" s="2">
        <v>3</v>
      </c>
      <c r="AM4182" s="2">
        <v>3</v>
      </c>
      <c r="AN4182" s="2">
        <f t="shared" si="1068"/>
        <v>4.5</v>
      </c>
      <c r="AO4182" s="2">
        <f t="shared" si="1069"/>
        <v>0.89999999999999991</v>
      </c>
      <c r="AP4182" s="2">
        <v>4</v>
      </c>
      <c r="AQ4182" s="2">
        <v>0</v>
      </c>
      <c r="AR4182" s="2">
        <v>3</v>
      </c>
      <c r="AS4182" s="2" t="s">
        <v>276</v>
      </c>
      <c r="AT4182" s="2">
        <v>2</v>
      </c>
      <c r="AV4182" s="2" t="s">
        <v>115</v>
      </c>
      <c r="AW4182" s="2" t="str">
        <f t="shared" si="1074"/>
        <v>Arbustivo</v>
      </c>
      <c r="AX4182" s="2" t="str">
        <f t="shared" si="1079"/>
        <v>Latizal bajo</v>
      </c>
      <c r="AY4182" s="2">
        <v>286</v>
      </c>
      <c r="AZ4182" s="4">
        <f t="shared" si="1075"/>
        <v>0.34965034965034963</v>
      </c>
      <c r="BA4182" s="4">
        <v>8.5400214822068374</v>
      </c>
      <c r="BB4182" s="4">
        <f t="shared" si="1076"/>
        <v>1.3418181589462801E-2</v>
      </c>
      <c r="BC4182" s="4">
        <f t="shared" si="1077"/>
        <v>0.36306853123981242</v>
      </c>
      <c r="BD4182" s="4">
        <f t="shared" si="1078"/>
        <v>0.18153426561990621</v>
      </c>
    </row>
    <row r="4183" spans="1:56" x14ac:dyDescent="0.25">
      <c r="A4183" s="2">
        <v>130</v>
      </c>
      <c r="B4183" s="2" t="s">
        <v>361</v>
      </c>
      <c r="C4183" s="2" t="s">
        <v>1010</v>
      </c>
      <c r="D4183" s="2" t="s">
        <v>913</v>
      </c>
      <c r="E4183" s="2" t="s">
        <v>221</v>
      </c>
      <c r="F4183" s="2" t="s">
        <v>59</v>
      </c>
      <c r="G4183" s="2" t="s">
        <v>914</v>
      </c>
      <c r="H4183" s="2" t="s">
        <v>402</v>
      </c>
      <c r="J4183" s="3">
        <v>42210</v>
      </c>
      <c r="K4183" s="2">
        <v>820748</v>
      </c>
      <c r="L4183" s="2">
        <v>747131</v>
      </c>
      <c r="N4183" s="2">
        <v>9</v>
      </c>
      <c r="P4183" s="2" t="s">
        <v>135</v>
      </c>
      <c r="S4183" s="2" t="s">
        <v>136</v>
      </c>
      <c r="T4183" s="2" t="s">
        <v>139</v>
      </c>
      <c r="U4183" s="2" t="s">
        <v>532</v>
      </c>
      <c r="V4183" s="2">
        <v>12</v>
      </c>
      <c r="Y4183" s="2">
        <f t="shared" si="1064"/>
        <v>3.8197186342054881</v>
      </c>
      <c r="AB4183" s="2">
        <v>3.819718634</v>
      </c>
      <c r="AC4183" s="2">
        <f t="shared" si="1065"/>
        <v>1.1459155902616462E-3</v>
      </c>
      <c r="AD4183" s="2">
        <v>0.17791135313527523</v>
      </c>
      <c r="AE4183" s="2">
        <f t="shared" si="1070"/>
        <v>0.64409357248289101</v>
      </c>
      <c r="AF4183" s="2">
        <v>20</v>
      </c>
      <c r="AG4183" s="4">
        <f t="shared" si="1071"/>
        <v>5</v>
      </c>
      <c r="AH4183" s="4">
        <f t="shared" si="1072"/>
        <v>5.6440935724828911</v>
      </c>
      <c r="AI4183" s="5">
        <f t="shared" si="1073"/>
        <v>2.8220467862414456</v>
      </c>
      <c r="AJ4183" s="2">
        <f t="shared" si="1066"/>
        <v>2.0626480624709631E-3</v>
      </c>
      <c r="AK4183" s="2">
        <f t="shared" si="1067"/>
        <v>5.5003948332559016E-4</v>
      </c>
      <c r="AL4183" s="2">
        <v>2</v>
      </c>
      <c r="AM4183" s="2">
        <v>2</v>
      </c>
      <c r="AN4183" s="2">
        <f t="shared" si="1068"/>
        <v>2</v>
      </c>
      <c r="AO4183" s="2">
        <f t="shared" si="1069"/>
        <v>0.4</v>
      </c>
      <c r="AP4183" s="2">
        <v>3</v>
      </c>
      <c r="AQ4183" s="2">
        <v>0.8</v>
      </c>
      <c r="AR4183" s="2">
        <v>3</v>
      </c>
      <c r="AS4183" s="2" t="s">
        <v>276</v>
      </c>
      <c r="AT4183" s="2">
        <v>2</v>
      </c>
      <c r="AV4183" s="2" t="s">
        <v>115</v>
      </c>
      <c r="AW4183" s="2" t="str">
        <f t="shared" si="1074"/>
        <v>Arbustivo</v>
      </c>
      <c r="AX4183" s="2" t="str">
        <f t="shared" si="1079"/>
        <v>Latizal bajo</v>
      </c>
      <c r="AY4183" s="2">
        <v>286</v>
      </c>
      <c r="AZ4183" s="4">
        <f t="shared" si="1075"/>
        <v>0.34965034965034963</v>
      </c>
      <c r="BA4183" s="4">
        <v>8.5400214822068374</v>
      </c>
      <c r="BB4183" s="4">
        <f t="shared" si="1076"/>
        <v>1.3418181589462801E-2</v>
      </c>
      <c r="BC4183" s="4">
        <f t="shared" si="1077"/>
        <v>0.36306853123981242</v>
      </c>
      <c r="BD4183" s="4">
        <f t="shared" si="1078"/>
        <v>0.18153426561990621</v>
      </c>
    </row>
    <row r="4184" spans="1:56" x14ac:dyDescent="0.25">
      <c r="A4184" s="2">
        <v>130</v>
      </c>
      <c r="B4184" s="2" t="s">
        <v>361</v>
      </c>
      <c r="C4184" s="2" t="s">
        <v>1010</v>
      </c>
      <c r="D4184" s="2" t="s">
        <v>913</v>
      </c>
      <c r="E4184" s="2" t="s">
        <v>221</v>
      </c>
      <c r="F4184" s="2" t="s">
        <v>59</v>
      </c>
      <c r="G4184" s="2" t="s">
        <v>914</v>
      </c>
      <c r="H4184" s="2" t="s">
        <v>402</v>
      </c>
      <c r="J4184" s="3">
        <v>42210</v>
      </c>
      <c r="K4184" s="2">
        <v>820748</v>
      </c>
      <c r="L4184" s="2">
        <v>747131</v>
      </c>
      <c r="N4184" s="2">
        <v>14</v>
      </c>
      <c r="P4184" s="2" t="s">
        <v>135</v>
      </c>
      <c r="S4184" s="2" t="s">
        <v>136</v>
      </c>
      <c r="T4184" s="2" t="s">
        <v>139</v>
      </c>
      <c r="U4184" s="2" t="s">
        <v>532</v>
      </c>
      <c r="V4184" s="2">
        <v>12</v>
      </c>
      <c r="Y4184" s="2">
        <f t="shared" si="1064"/>
        <v>3.8197186342054881</v>
      </c>
      <c r="AB4184" s="2">
        <v>3.819718634</v>
      </c>
      <c r="AC4184" s="2">
        <f t="shared" si="1065"/>
        <v>1.1459155902616462E-3</v>
      </c>
      <c r="AD4184" s="2">
        <v>0.17791135313527523</v>
      </c>
      <c r="AE4184" s="2">
        <f t="shared" si="1070"/>
        <v>0.64409357248289101</v>
      </c>
      <c r="AF4184" s="2">
        <v>20</v>
      </c>
      <c r="AG4184" s="4">
        <f t="shared" si="1071"/>
        <v>5</v>
      </c>
      <c r="AH4184" s="4">
        <f t="shared" si="1072"/>
        <v>5.6440935724828911</v>
      </c>
      <c r="AI4184" s="5">
        <f t="shared" si="1073"/>
        <v>2.8220467862414456</v>
      </c>
      <c r="AJ4184" s="2">
        <f t="shared" si="1066"/>
        <v>2.0626480624709631E-3</v>
      </c>
      <c r="AK4184" s="2">
        <f t="shared" si="1067"/>
        <v>1.6501184499767704E-3</v>
      </c>
      <c r="AL4184" s="2">
        <v>2</v>
      </c>
      <c r="AM4184" s="2">
        <v>1</v>
      </c>
      <c r="AN4184" s="2">
        <f t="shared" si="1068"/>
        <v>1</v>
      </c>
      <c r="AO4184" s="2">
        <f t="shared" si="1069"/>
        <v>0.2</v>
      </c>
      <c r="AP4184" s="2">
        <v>3</v>
      </c>
      <c r="AQ4184" s="2">
        <v>2.4</v>
      </c>
      <c r="AR4184" s="2">
        <v>0</v>
      </c>
      <c r="AS4184" s="2" t="s">
        <v>276</v>
      </c>
      <c r="AT4184" s="2">
        <v>2</v>
      </c>
      <c r="AV4184" s="2" t="s">
        <v>115</v>
      </c>
      <c r="AW4184" s="2" t="str">
        <f t="shared" si="1074"/>
        <v>Arbustivo</v>
      </c>
      <c r="AX4184" s="2" t="str">
        <f t="shared" si="1079"/>
        <v>Latizal bajo</v>
      </c>
      <c r="AY4184" s="2">
        <v>286</v>
      </c>
      <c r="AZ4184" s="4">
        <f t="shared" si="1075"/>
        <v>0.34965034965034963</v>
      </c>
      <c r="BA4184" s="4">
        <v>8.5400214822068374</v>
      </c>
      <c r="BB4184" s="4">
        <f t="shared" si="1076"/>
        <v>1.3418181589462801E-2</v>
      </c>
      <c r="BC4184" s="4">
        <f t="shared" si="1077"/>
        <v>0.36306853123981242</v>
      </c>
      <c r="BD4184" s="4">
        <f t="shared" si="1078"/>
        <v>0.18153426561990621</v>
      </c>
    </row>
    <row r="4185" spans="1:56" x14ac:dyDescent="0.25">
      <c r="A4185" s="2">
        <v>130</v>
      </c>
      <c r="B4185" s="2" t="s">
        <v>361</v>
      </c>
      <c r="C4185" s="2" t="s">
        <v>1010</v>
      </c>
      <c r="D4185" s="2" t="s">
        <v>913</v>
      </c>
      <c r="E4185" s="2" t="s">
        <v>221</v>
      </c>
      <c r="F4185" s="2" t="s">
        <v>59</v>
      </c>
      <c r="G4185" s="2" t="s">
        <v>914</v>
      </c>
      <c r="H4185" s="2" t="s">
        <v>402</v>
      </c>
      <c r="J4185" s="3">
        <v>42210</v>
      </c>
      <c r="K4185" s="2">
        <v>820748</v>
      </c>
      <c r="L4185" s="2">
        <v>747131</v>
      </c>
      <c r="N4185" s="2">
        <v>1</v>
      </c>
      <c r="P4185" s="2" t="s">
        <v>135</v>
      </c>
      <c r="S4185" s="2" t="s">
        <v>136</v>
      </c>
      <c r="T4185" s="2" t="s">
        <v>139</v>
      </c>
      <c r="U4185" s="2" t="s">
        <v>532</v>
      </c>
      <c r="V4185" s="2">
        <v>13</v>
      </c>
      <c r="Y4185" s="2">
        <f t="shared" si="1064"/>
        <v>4.1380285203892786</v>
      </c>
      <c r="AB4185" s="2">
        <v>4.1380285199999998</v>
      </c>
      <c r="AC4185" s="2">
        <f t="shared" si="1065"/>
        <v>1.3448592691265155E-3</v>
      </c>
      <c r="AD4185" s="2">
        <v>0.17791135313527523</v>
      </c>
      <c r="AE4185" s="2">
        <f t="shared" si="1070"/>
        <v>0.75591537326117086</v>
      </c>
      <c r="AF4185" s="2">
        <v>20</v>
      </c>
      <c r="AG4185" s="4">
        <f t="shared" si="1071"/>
        <v>5</v>
      </c>
      <c r="AH4185" s="4">
        <f t="shared" si="1072"/>
        <v>5.7559153732611712</v>
      </c>
      <c r="AI4185" s="5">
        <f t="shared" si="1073"/>
        <v>2.8779576866305856</v>
      </c>
      <c r="AJ4185" s="2">
        <f t="shared" si="1066"/>
        <v>2.4207466844277277E-3</v>
      </c>
      <c r="AK4185" s="2">
        <f t="shared" si="1067"/>
        <v>8.0691556147590923E-4</v>
      </c>
      <c r="AL4185" s="2">
        <v>3</v>
      </c>
      <c r="AM4185" s="2">
        <v>3</v>
      </c>
      <c r="AN4185" s="2">
        <f t="shared" si="1068"/>
        <v>4.5</v>
      </c>
      <c r="AO4185" s="2">
        <f t="shared" si="1069"/>
        <v>0.89999999999999991</v>
      </c>
      <c r="AP4185" s="2">
        <v>3</v>
      </c>
      <c r="AQ4185" s="2">
        <v>1</v>
      </c>
      <c r="AR4185" s="2">
        <v>4</v>
      </c>
      <c r="AS4185" s="2" t="s">
        <v>276</v>
      </c>
      <c r="AT4185" s="2">
        <v>2</v>
      </c>
      <c r="AV4185" s="2" t="s">
        <v>115</v>
      </c>
      <c r="AW4185" s="2" t="str">
        <f t="shared" si="1074"/>
        <v>Arbustivo</v>
      </c>
      <c r="AX4185" s="2" t="str">
        <f t="shared" si="1079"/>
        <v>Latizal bajo</v>
      </c>
      <c r="AY4185" s="2">
        <v>286</v>
      </c>
      <c r="AZ4185" s="4">
        <f t="shared" si="1075"/>
        <v>0.34965034965034963</v>
      </c>
      <c r="BA4185" s="4">
        <v>8.5400214822068374</v>
      </c>
      <c r="BB4185" s="4">
        <f t="shared" si="1076"/>
        <v>1.5747727004300095E-2</v>
      </c>
      <c r="BC4185" s="4">
        <f t="shared" si="1077"/>
        <v>0.36539807665464974</v>
      </c>
      <c r="BD4185" s="4">
        <f t="shared" si="1078"/>
        <v>0.18269903832732487</v>
      </c>
    </row>
    <row r="4186" spans="1:56" x14ac:dyDescent="0.25">
      <c r="A4186" s="2">
        <v>130</v>
      </c>
      <c r="B4186" s="2" t="s">
        <v>361</v>
      </c>
      <c r="C4186" s="2" t="s">
        <v>1010</v>
      </c>
      <c r="D4186" s="2" t="s">
        <v>913</v>
      </c>
      <c r="E4186" s="2" t="s">
        <v>221</v>
      </c>
      <c r="F4186" s="2" t="s">
        <v>59</v>
      </c>
      <c r="G4186" s="2" t="s">
        <v>914</v>
      </c>
      <c r="H4186" s="2" t="s">
        <v>402</v>
      </c>
      <c r="J4186" s="3">
        <v>42210</v>
      </c>
      <c r="K4186" s="2">
        <v>820748</v>
      </c>
      <c r="L4186" s="2">
        <v>747131</v>
      </c>
      <c r="N4186" s="2">
        <v>16</v>
      </c>
      <c r="P4186" s="2" t="s">
        <v>135</v>
      </c>
      <c r="S4186" s="2" t="s">
        <v>136</v>
      </c>
      <c r="T4186" s="2" t="s">
        <v>139</v>
      </c>
      <c r="U4186" s="2" t="s">
        <v>532</v>
      </c>
      <c r="V4186" s="2">
        <v>13</v>
      </c>
      <c r="Y4186" s="2">
        <f t="shared" si="1064"/>
        <v>4.1380285203892786</v>
      </c>
      <c r="AB4186" s="2">
        <v>4.1380285199999998</v>
      </c>
      <c r="AC4186" s="2">
        <f t="shared" si="1065"/>
        <v>1.3448592691265155E-3</v>
      </c>
      <c r="AD4186" s="2">
        <v>0.17791135313527523</v>
      </c>
      <c r="AE4186" s="2">
        <f t="shared" si="1070"/>
        <v>0.75591537326117086</v>
      </c>
      <c r="AF4186" s="2">
        <v>20</v>
      </c>
      <c r="AG4186" s="4">
        <f t="shared" si="1071"/>
        <v>5</v>
      </c>
      <c r="AH4186" s="4">
        <f t="shared" si="1072"/>
        <v>5.7559153732611712</v>
      </c>
      <c r="AI4186" s="5">
        <f t="shared" si="1073"/>
        <v>2.8779576866305856</v>
      </c>
      <c r="AJ4186" s="2">
        <f t="shared" si="1066"/>
        <v>2.8242044651656827E-3</v>
      </c>
      <c r="AK4186" s="2">
        <f t="shared" si="1067"/>
        <v>1.2103733422138638E-3</v>
      </c>
      <c r="AL4186" s="2">
        <v>2</v>
      </c>
      <c r="AM4186" s="2">
        <v>3</v>
      </c>
      <c r="AN4186" s="2">
        <f t="shared" si="1068"/>
        <v>3</v>
      </c>
      <c r="AO4186" s="2">
        <f t="shared" si="1069"/>
        <v>0.6</v>
      </c>
      <c r="AP4186" s="2">
        <v>3.5</v>
      </c>
      <c r="AQ4186" s="2">
        <v>1.5</v>
      </c>
      <c r="AR4186" s="2">
        <v>1</v>
      </c>
      <c r="AS4186" s="2" t="s">
        <v>79</v>
      </c>
      <c r="AT4186" s="2">
        <v>3</v>
      </c>
      <c r="AV4186" s="2" t="s">
        <v>115</v>
      </c>
      <c r="AW4186" s="2" t="str">
        <f t="shared" si="1074"/>
        <v>Arbustivo</v>
      </c>
      <c r="AX4186" s="2" t="str">
        <f t="shared" si="1079"/>
        <v>Latizal bajo</v>
      </c>
      <c r="AY4186" s="2">
        <v>286</v>
      </c>
      <c r="AZ4186" s="4">
        <f t="shared" si="1075"/>
        <v>0.34965034965034963</v>
      </c>
      <c r="BA4186" s="4">
        <v>8.5400214822068374</v>
      </c>
      <c r="BB4186" s="4">
        <f t="shared" si="1076"/>
        <v>1.5747727004300095E-2</v>
      </c>
      <c r="BC4186" s="4">
        <f t="shared" si="1077"/>
        <v>0.36539807665464974</v>
      </c>
      <c r="BD4186" s="4">
        <f t="shared" si="1078"/>
        <v>0.18269903832732487</v>
      </c>
    </row>
    <row r="4187" spans="1:56" x14ac:dyDescent="0.25">
      <c r="A4187" s="2">
        <v>130</v>
      </c>
      <c r="B4187" s="2" t="s">
        <v>361</v>
      </c>
      <c r="C4187" s="2" t="s">
        <v>1010</v>
      </c>
      <c r="D4187" s="2" t="s">
        <v>913</v>
      </c>
      <c r="E4187" s="2" t="s">
        <v>221</v>
      </c>
      <c r="F4187" s="2" t="s">
        <v>59</v>
      </c>
      <c r="G4187" s="2" t="s">
        <v>914</v>
      </c>
      <c r="H4187" s="2" t="s">
        <v>402</v>
      </c>
      <c r="J4187" s="3">
        <v>42210</v>
      </c>
      <c r="K4187" s="2">
        <v>820748</v>
      </c>
      <c r="L4187" s="2">
        <v>747131</v>
      </c>
      <c r="N4187" s="2">
        <v>5</v>
      </c>
      <c r="P4187" s="2" t="s">
        <v>135</v>
      </c>
      <c r="S4187" s="2" t="s">
        <v>136</v>
      </c>
      <c r="T4187" s="2" t="s">
        <v>139</v>
      </c>
      <c r="U4187" s="2" t="s">
        <v>532</v>
      </c>
      <c r="V4187" s="2">
        <v>20</v>
      </c>
      <c r="Y4187" s="2">
        <f t="shared" si="1064"/>
        <v>6.366197723675814</v>
      </c>
      <c r="AB4187" s="2">
        <v>6.3661977240000001</v>
      </c>
      <c r="AC4187" s="2">
        <f t="shared" si="1065"/>
        <v>3.1830988618379067E-3</v>
      </c>
      <c r="AD4187" s="2">
        <v>0.17791135313527523</v>
      </c>
      <c r="AE4187" s="2">
        <f t="shared" si="1070"/>
        <v>1.7891488124524755</v>
      </c>
      <c r="AF4187" s="2">
        <v>20</v>
      </c>
      <c r="AG4187" s="4">
        <f t="shared" si="1071"/>
        <v>5</v>
      </c>
      <c r="AH4187" s="4">
        <f t="shared" si="1072"/>
        <v>6.7891488124524759</v>
      </c>
      <c r="AI4187" s="5">
        <f t="shared" si="1073"/>
        <v>3.394574406226238</v>
      </c>
      <c r="AJ4187" s="2">
        <f t="shared" si="1066"/>
        <v>9.5492965855137196E-3</v>
      </c>
      <c r="AK4187" s="2">
        <f t="shared" si="1067"/>
        <v>0</v>
      </c>
      <c r="AL4187" s="2">
        <v>3</v>
      </c>
      <c r="AM4187" s="2">
        <v>3</v>
      </c>
      <c r="AN4187" s="2">
        <f t="shared" si="1068"/>
        <v>4.5</v>
      </c>
      <c r="AO4187" s="2">
        <f t="shared" si="1069"/>
        <v>0.89999999999999991</v>
      </c>
      <c r="AP4187" s="2">
        <v>5</v>
      </c>
      <c r="AQ4187" s="2">
        <v>0</v>
      </c>
      <c r="AR4187" s="2">
        <v>5</v>
      </c>
      <c r="AS4187" s="2" t="s">
        <v>79</v>
      </c>
      <c r="AT4187" s="2">
        <v>3</v>
      </c>
      <c r="AV4187" s="2" t="s">
        <v>115</v>
      </c>
      <c r="AW4187" s="2" t="str">
        <f t="shared" si="1074"/>
        <v>Arbustivo</v>
      </c>
      <c r="AX4187" s="2" t="str">
        <f t="shared" si="1079"/>
        <v>Latizal alto</v>
      </c>
      <c r="AY4187" s="2">
        <v>286</v>
      </c>
      <c r="AZ4187" s="4">
        <f t="shared" si="1075"/>
        <v>0.34965034965034963</v>
      </c>
      <c r="BA4187" s="4">
        <v>8.5400214822068374</v>
      </c>
      <c r="BB4187" s="4">
        <f t="shared" si="1076"/>
        <v>3.7272726637396683E-2</v>
      </c>
      <c r="BC4187" s="4">
        <f t="shared" si="1077"/>
        <v>0.3869230762877463</v>
      </c>
      <c r="BD4187" s="4">
        <f t="shared" si="1078"/>
        <v>0.19346153814387315</v>
      </c>
    </row>
    <row r="4188" spans="1:56" x14ac:dyDescent="0.25">
      <c r="A4188" s="2">
        <v>130</v>
      </c>
      <c r="B4188" s="2" t="s">
        <v>361</v>
      </c>
      <c r="C4188" s="2" t="s">
        <v>1010</v>
      </c>
      <c r="D4188" s="2" t="s">
        <v>913</v>
      </c>
      <c r="E4188" s="2" t="s">
        <v>221</v>
      </c>
      <c r="F4188" s="2" t="s">
        <v>59</v>
      </c>
      <c r="G4188" s="2" t="s">
        <v>914</v>
      </c>
      <c r="H4188" s="2" t="s">
        <v>402</v>
      </c>
      <c r="J4188" s="3">
        <v>42210</v>
      </c>
      <c r="K4188" s="2">
        <v>820748</v>
      </c>
      <c r="L4188" s="2">
        <v>747131</v>
      </c>
      <c r="N4188" s="2">
        <v>18</v>
      </c>
      <c r="P4188" s="2" t="s">
        <v>256</v>
      </c>
      <c r="S4188" s="2" t="s">
        <v>257</v>
      </c>
      <c r="T4188" s="2" t="s">
        <v>259</v>
      </c>
      <c r="U4188" s="2" t="s">
        <v>952</v>
      </c>
      <c r="V4188" s="2">
        <v>12</v>
      </c>
      <c r="Y4188" s="2">
        <f t="shared" si="1064"/>
        <v>3.8197186342054881</v>
      </c>
      <c r="AB4188" s="2">
        <v>3.819718634</v>
      </c>
      <c r="AC4188" s="2">
        <f t="shared" si="1065"/>
        <v>1.1459155902616462E-3</v>
      </c>
      <c r="AD4188" s="2">
        <v>0.17791135313527523</v>
      </c>
      <c r="AE4188" s="2">
        <f t="shared" si="1070"/>
        <v>0.64409357248289101</v>
      </c>
      <c r="AF4188" s="2">
        <v>20</v>
      </c>
      <c r="AG4188" s="4">
        <f t="shared" si="1071"/>
        <v>5</v>
      </c>
      <c r="AH4188" s="4">
        <f t="shared" si="1072"/>
        <v>5.6440935724828911</v>
      </c>
      <c r="AI4188" s="5">
        <f t="shared" si="1073"/>
        <v>2.8220467862414456</v>
      </c>
      <c r="AJ4188" s="2">
        <f t="shared" si="1066"/>
        <v>2.4064227395494569E-3</v>
      </c>
      <c r="AK4188" s="2">
        <f t="shared" si="1067"/>
        <v>6.8754935415698767E-4</v>
      </c>
      <c r="AL4188" s="2">
        <v>3</v>
      </c>
      <c r="AM4188" s="2">
        <v>2</v>
      </c>
      <c r="AN4188" s="2">
        <f t="shared" si="1068"/>
        <v>3</v>
      </c>
      <c r="AO4188" s="2">
        <f t="shared" si="1069"/>
        <v>0.6</v>
      </c>
      <c r="AP4188" s="2">
        <v>3.5</v>
      </c>
      <c r="AQ4188" s="2">
        <v>1</v>
      </c>
      <c r="AR4188" s="2">
        <v>0</v>
      </c>
      <c r="AS4188" s="2" t="s">
        <v>276</v>
      </c>
      <c r="AT4188" s="2">
        <v>2</v>
      </c>
      <c r="AV4188" s="2" t="s">
        <v>115</v>
      </c>
      <c r="AW4188" s="2" t="str">
        <f t="shared" si="1074"/>
        <v>Arbustivo</v>
      </c>
      <c r="AX4188" s="2" t="str">
        <f t="shared" si="1079"/>
        <v>Latizal bajo</v>
      </c>
      <c r="AY4188" s="2">
        <v>286</v>
      </c>
      <c r="AZ4188" s="4">
        <f t="shared" si="1075"/>
        <v>0.34965034965034963</v>
      </c>
      <c r="BA4188" s="4">
        <v>8.5400214822068374</v>
      </c>
      <c r="BB4188" s="4">
        <f t="shared" si="1076"/>
        <v>1.3418181589462801E-2</v>
      </c>
      <c r="BC4188" s="4">
        <f t="shared" si="1077"/>
        <v>0.36306853123981242</v>
      </c>
      <c r="BD4188" s="4">
        <f t="shared" si="1078"/>
        <v>0.18153426561990621</v>
      </c>
    </row>
    <row r="4189" spans="1:56" x14ac:dyDescent="0.25">
      <c r="A4189" s="2">
        <v>130</v>
      </c>
      <c r="B4189" s="2" t="s">
        <v>361</v>
      </c>
      <c r="C4189" s="2" t="s">
        <v>1010</v>
      </c>
      <c r="D4189" s="2" t="s">
        <v>913</v>
      </c>
      <c r="E4189" s="2" t="s">
        <v>221</v>
      </c>
      <c r="F4189" s="2" t="s">
        <v>59</v>
      </c>
      <c r="G4189" s="2" t="s">
        <v>914</v>
      </c>
      <c r="H4189" s="2" t="s">
        <v>402</v>
      </c>
      <c r="J4189" s="3">
        <v>42210</v>
      </c>
      <c r="K4189" s="2">
        <v>820748</v>
      </c>
      <c r="L4189" s="2">
        <v>747131</v>
      </c>
      <c r="N4189" s="2">
        <v>19</v>
      </c>
      <c r="P4189" s="2" t="s">
        <v>80</v>
      </c>
      <c r="S4189" s="2" t="s">
        <v>81</v>
      </c>
      <c r="T4189" s="2" t="s">
        <v>82</v>
      </c>
      <c r="U4189" s="2" t="s">
        <v>83</v>
      </c>
      <c r="V4189" s="2">
        <v>10</v>
      </c>
      <c r="Y4189" s="2">
        <f t="shared" si="1064"/>
        <v>3.183098861837907</v>
      </c>
      <c r="AB4189" s="2">
        <v>3.183098862</v>
      </c>
      <c r="AC4189" s="2">
        <f t="shared" si="1065"/>
        <v>7.9577471545947667E-4</v>
      </c>
      <c r="AD4189" s="2">
        <v>0.17791135313527523</v>
      </c>
      <c r="AE4189" s="2">
        <f t="shared" si="1070"/>
        <v>0.44728720311311887</v>
      </c>
      <c r="AF4189" s="2">
        <v>20</v>
      </c>
      <c r="AG4189" s="4">
        <f t="shared" si="1071"/>
        <v>5</v>
      </c>
      <c r="AH4189" s="4">
        <f t="shared" si="1072"/>
        <v>5.4472872031131185</v>
      </c>
      <c r="AI4189" s="5">
        <f t="shared" si="1073"/>
        <v>2.7236436015565593</v>
      </c>
      <c r="AJ4189" s="2">
        <f t="shared" si="1066"/>
        <v>1.9098593171027439E-3</v>
      </c>
      <c r="AK4189" s="2">
        <f t="shared" si="1067"/>
        <v>0</v>
      </c>
      <c r="AL4189" s="2">
        <v>1</v>
      </c>
      <c r="AM4189" s="2">
        <v>3</v>
      </c>
      <c r="AN4189" s="2">
        <f t="shared" si="1068"/>
        <v>1.5</v>
      </c>
      <c r="AO4189" s="2">
        <f t="shared" si="1069"/>
        <v>0.3</v>
      </c>
      <c r="AP4189" s="2">
        <v>4</v>
      </c>
      <c r="AQ4189" s="2">
        <v>0</v>
      </c>
      <c r="AR4189" s="2">
        <v>3</v>
      </c>
      <c r="AS4189" s="2" t="s">
        <v>79</v>
      </c>
      <c r="AT4189" s="2">
        <v>3</v>
      </c>
      <c r="AV4189" s="2" t="s">
        <v>115</v>
      </c>
      <c r="AW4189" s="2" t="str">
        <f t="shared" si="1074"/>
        <v>Arbustivo</v>
      </c>
      <c r="AX4189" s="2" t="str">
        <f t="shared" si="1079"/>
        <v>Latizal bajo</v>
      </c>
      <c r="AY4189" s="2">
        <v>286</v>
      </c>
      <c r="AZ4189" s="4">
        <f t="shared" si="1075"/>
        <v>0.34965034965034963</v>
      </c>
      <c r="BA4189" s="4">
        <v>8.5400214822068374</v>
      </c>
      <c r="BB4189" s="4">
        <f t="shared" si="1076"/>
        <v>9.3181816593491708E-3</v>
      </c>
      <c r="BC4189" s="4">
        <f t="shared" si="1077"/>
        <v>0.3589685313096988</v>
      </c>
      <c r="BD4189" s="4">
        <f t="shared" si="1078"/>
        <v>0.1794842656548494</v>
      </c>
    </row>
    <row r="4190" spans="1:56" x14ac:dyDescent="0.25">
      <c r="A4190" s="2">
        <v>130</v>
      </c>
      <c r="B4190" s="2" t="s">
        <v>361</v>
      </c>
      <c r="C4190" s="2" t="s">
        <v>1010</v>
      </c>
      <c r="D4190" s="2" t="s">
        <v>913</v>
      </c>
      <c r="E4190" s="2" t="s">
        <v>221</v>
      </c>
      <c r="F4190" s="2" t="s">
        <v>59</v>
      </c>
      <c r="G4190" s="2" t="s">
        <v>914</v>
      </c>
      <c r="H4190" s="2" t="s">
        <v>402</v>
      </c>
      <c r="J4190" s="3">
        <v>42210</v>
      </c>
      <c r="K4190" s="2">
        <v>820748</v>
      </c>
      <c r="L4190" s="2">
        <v>747131</v>
      </c>
      <c r="N4190" s="2">
        <v>13</v>
      </c>
      <c r="P4190" s="2" t="s">
        <v>80</v>
      </c>
      <c r="S4190" s="2" t="s">
        <v>81</v>
      </c>
      <c r="T4190" s="2" t="s">
        <v>82</v>
      </c>
      <c r="U4190" s="2" t="s">
        <v>83</v>
      </c>
      <c r="V4190" s="2">
        <v>13</v>
      </c>
      <c r="Y4190" s="2">
        <f t="shared" si="1064"/>
        <v>4.1380285203892786</v>
      </c>
      <c r="AB4190" s="2">
        <v>4.1380285199999998</v>
      </c>
      <c r="AC4190" s="2">
        <f t="shared" si="1065"/>
        <v>1.3448592691265155E-3</v>
      </c>
      <c r="AD4190" s="2">
        <v>0.17791135313527523</v>
      </c>
      <c r="AE4190" s="2">
        <f t="shared" si="1070"/>
        <v>0.75591537326117086</v>
      </c>
      <c r="AF4190" s="2">
        <v>20</v>
      </c>
      <c r="AG4190" s="4">
        <f t="shared" si="1071"/>
        <v>5</v>
      </c>
      <c r="AH4190" s="4">
        <f t="shared" si="1072"/>
        <v>5.7559153732611712</v>
      </c>
      <c r="AI4190" s="5">
        <f t="shared" si="1073"/>
        <v>2.8779576866305856</v>
      </c>
      <c r="AJ4190" s="2">
        <f t="shared" si="1066"/>
        <v>4.0345778073795462E-3</v>
      </c>
      <c r="AK4190" s="2">
        <f t="shared" si="1067"/>
        <v>2.4207466844277277E-3</v>
      </c>
      <c r="AL4190" s="2">
        <v>3</v>
      </c>
      <c r="AM4190" s="2">
        <v>3</v>
      </c>
      <c r="AN4190" s="2">
        <f t="shared" si="1068"/>
        <v>4.5</v>
      </c>
      <c r="AO4190" s="2">
        <f t="shared" si="1069"/>
        <v>0.89999999999999991</v>
      </c>
      <c r="AP4190" s="2">
        <v>5</v>
      </c>
      <c r="AQ4190" s="2">
        <v>3</v>
      </c>
      <c r="AR4190" s="2">
        <v>3</v>
      </c>
      <c r="AS4190" s="2" t="s">
        <v>276</v>
      </c>
      <c r="AT4190" s="2">
        <v>2</v>
      </c>
      <c r="AV4190" s="2" t="s">
        <v>115</v>
      </c>
      <c r="AW4190" s="2" t="str">
        <f t="shared" si="1074"/>
        <v>Arbustivo</v>
      </c>
      <c r="AX4190" s="2" t="str">
        <f t="shared" si="1079"/>
        <v>Latizal bajo</v>
      </c>
      <c r="AY4190" s="2">
        <v>286</v>
      </c>
      <c r="AZ4190" s="4">
        <f t="shared" si="1075"/>
        <v>0.34965034965034963</v>
      </c>
      <c r="BA4190" s="4">
        <v>8.5400214822068374</v>
      </c>
      <c r="BB4190" s="4">
        <f t="shared" si="1076"/>
        <v>1.5747727004300095E-2</v>
      </c>
      <c r="BC4190" s="4">
        <f t="shared" si="1077"/>
        <v>0.36539807665464974</v>
      </c>
      <c r="BD4190" s="4">
        <f t="shared" si="1078"/>
        <v>0.18269903832732487</v>
      </c>
    </row>
    <row r="4191" spans="1:56" x14ac:dyDescent="0.25">
      <c r="A4191" s="2">
        <v>130</v>
      </c>
      <c r="B4191" s="2" t="s">
        <v>361</v>
      </c>
      <c r="C4191" s="2" t="s">
        <v>1010</v>
      </c>
      <c r="D4191" s="2" t="s">
        <v>913</v>
      </c>
      <c r="E4191" s="2" t="s">
        <v>221</v>
      </c>
      <c r="F4191" s="2" t="s">
        <v>59</v>
      </c>
      <c r="G4191" s="2" t="s">
        <v>914</v>
      </c>
      <c r="H4191" s="2" t="s">
        <v>402</v>
      </c>
      <c r="J4191" s="3">
        <v>42210</v>
      </c>
      <c r="K4191" s="2">
        <v>820748</v>
      </c>
      <c r="L4191" s="2">
        <v>747131</v>
      </c>
      <c r="N4191" s="2">
        <v>3</v>
      </c>
      <c r="P4191" s="2" t="s">
        <v>163</v>
      </c>
      <c r="S4191" s="2" t="s">
        <v>193</v>
      </c>
      <c r="T4191" s="2" t="s">
        <v>194</v>
      </c>
      <c r="U4191" s="2" t="s">
        <v>195</v>
      </c>
      <c r="V4191" s="2">
        <v>22</v>
      </c>
      <c r="Y4191" s="2">
        <f t="shared" si="1064"/>
        <v>7.0028174960433951</v>
      </c>
      <c r="AB4191" s="2">
        <v>7.0028174959999996</v>
      </c>
      <c r="AC4191" s="2">
        <f t="shared" si="1065"/>
        <v>3.8515496228238681E-3</v>
      </c>
      <c r="AD4191" s="2">
        <v>0.17791135313527523</v>
      </c>
      <c r="AE4191" s="2">
        <f t="shared" si="1070"/>
        <v>2.1648700630674962</v>
      </c>
      <c r="AF4191" s="2">
        <v>20</v>
      </c>
      <c r="AG4191" s="4">
        <f t="shared" si="1071"/>
        <v>5</v>
      </c>
      <c r="AH4191" s="4">
        <f t="shared" si="1072"/>
        <v>7.1648700630674966</v>
      </c>
      <c r="AI4191" s="5">
        <f t="shared" si="1073"/>
        <v>3.5824350315337483</v>
      </c>
      <c r="AJ4191" s="2">
        <f t="shared" si="1066"/>
        <v>6.9327893210829623E-3</v>
      </c>
      <c r="AK4191" s="2">
        <f t="shared" si="1067"/>
        <v>1.8487438189554567E-3</v>
      </c>
      <c r="AL4191" s="2">
        <v>3</v>
      </c>
      <c r="AM4191" s="2">
        <v>4</v>
      </c>
      <c r="AN4191" s="2">
        <f t="shared" si="1068"/>
        <v>6</v>
      </c>
      <c r="AO4191" s="2">
        <f t="shared" si="1069"/>
        <v>1.2</v>
      </c>
      <c r="AP4191" s="2">
        <v>3</v>
      </c>
      <c r="AQ4191" s="2">
        <v>0.8</v>
      </c>
      <c r="AR4191" s="2">
        <v>4</v>
      </c>
      <c r="AS4191" s="2" t="s">
        <v>79</v>
      </c>
      <c r="AT4191" s="2">
        <v>3</v>
      </c>
      <c r="AV4191" s="2" t="s">
        <v>115</v>
      </c>
      <c r="AW4191" s="2" t="str">
        <f t="shared" si="1074"/>
        <v>Arbustivo</v>
      </c>
      <c r="AX4191" s="2" t="str">
        <f t="shared" si="1079"/>
        <v>Latizal alto</v>
      </c>
      <c r="AY4191" s="2">
        <v>286</v>
      </c>
      <c r="AZ4191" s="4">
        <f t="shared" si="1075"/>
        <v>0.34965034965034963</v>
      </c>
      <c r="BA4191" s="4">
        <v>8.5400214822068374</v>
      </c>
      <c r="BB4191" s="4">
        <f t="shared" si="1076"/>
        <v>4.5099999231249993E-2</v>
      </c>
      <c r="BC4191" s="4">
        <f t="shared" si="1077"/>
        <v>0.39475034888159966</v>
      </c>
      <c r="BD4191" s="4">
        <f t="shared" si="1078"/>
        <v>0.19737517444079983</v>
      </c>
    </row>
    <row r="4192" spans="1:56" x14ac:dyDescent="0.25">
      <c r="A4192" s="2">
        <v>130</v>
      </c>
      <c r="B4192" s="2" t="s">
        <v>361</v>
      </c>
      <c r="C4192" s="2" t="s">
        <v>1010</v>
      </c>
      <c r="D4192" s="2" t="s">
        <v>913</v>
      </c>
      <c r="E4192" s="2" t="s">
        <v>221</v>
      </c>
      <c r="F4192" s="2" t="s">
        <v>59</v>
      </c>
      <c r="G4192" s="2" t="s">
        <v>914</v>
      </c>
      <c r="H4192" s="2" t="s">
        <v>402</v>
      </c>
      <c r="J4192" s="3">
        <v>42210</v>
      </c>
      <c r="K4192" s="2">
        <v>820748</v>
      </c>
      <c r="L4192" s="2">
        <v>747131</v>
      </c>
      <c r="N4192" s="2">
        <v>7</v>
      </c>
      <c r="P4192" s="2" t="s">
        <v>163</v>
      </c>
      <c r="S4192" s="2" t="s">
        <v>193</v>
      </c>
      <c r="T4192" s="2" t="s">
        <v>194</v>
      </c>
      <c r="U4192" s="2" t="s">
        <v>195</v>
      </c>
      <c r="V4192" s="2">
        <v>50</v>
      </c>
      <c r="Y4192" s="2">
        <f t="shared" si="1064"/>
        <v>15.915494309189533</v>
      </c>
      <c r="AB4192" s="2">
        <v>15.91549431</v>
      </c>
      <c r="AC4192" s="2">
        <f t="shared" si="1065"/>
        <v>1.9894367886486918E-2</v>
      </c>
      <c r="AD4192" s="2">
        <v>0.17791135313527523</v>
      </c>
      <c r="AE4192" s="2">
        <f t="shared" si="1070"/>
        <v>11.182180077827972</v>
      </c>
      <c r="AF4192" s="2">
        <v>20</v>
      </c>
      <c r="AG4192" s="4">
        <f t="shared" si="1071"/>
        <v>5</v>
      </c>
      <c r="AH4192" s="4">
        <f t="shared" si="1072"/>
        <v>16.182180077827972</v>
      </c>
      <c r="AI4192" s="5">
        <f t="shared" si="1073"/>
        <v>8.0910900389139861</v>
      </c>
      <c r="AJ4192" s="2">
        <f t="shared" si="1066"/>
        <v>9.549296585513721E-2</v>
      </c>
      <c r="AK4192" s="2">
        <f t="shared" si="1067"/>
        <v>1.1936620731892151E-2</v>
      </c>
      <c r="AL4192" s="2">
        <v>8</v>
      </c>
      <c r="AM4192" s="2">
        <v>7</v>
      </c>
      <c r="AN4192" s="2">
        <f t="shared" si="1068"/>
        <v>28</v>
      </c>
      <c r="AO4192" s="2">
        <f t="shared" si="1069"/>
        <v>5.6000000000000005</v>
      </c>
      <c r="AP4192" s="2">
        <v>8</v>
      </c>
      <c r="AQ4192" s="2">
        <v>1</v>
      </c>
      <c r="AR4192" s="2">
        <v>5</v>
      </c>
      <c r="AS4192" s="2" t="s">
        <v>79</v>
      </c>
      <c r="AT4192" s="2">
        <v>3</v>
      </c>
      <c r="AV4192" s="2" t="s">
        <v>115</v>
      </c>
      <c r="AW4192" s="2" t="str">
        <f t="shared" si="1074"/>
        <v>Arbolitos</v>
      </c>
      <c r="AX4192" s="2" t="str">
        <f t="shared" si="1079"/>
        <v>I</v>
      </c>
      <c r="AY4192" s="2">
        <v>286</v>
      </c>
      <c r="AZ4192" s="4">
        <f t="shared" si="1075"/>
        <v>0.34965034965034963</v>
      </c>
      <c r="BA4192" s="4">
        <v>8.5400214822068374</v>
      </c>
      <c r="BB4192" s="4">
        <f t="shared" si="1076"/>
        <v>0.23295454148372927</v>
      </c>
      <c r="BC4192" s="4">
        <f t="shared" si="1077"/>
        <v>0.58260489113407887</v>
      </c>
      <c r="BD4192" s="4">
        <f t="shared" si="1078"/>
        <v>0.29130244556703944</v>
      </c>
    </row>
    <row r="4193" spans="1:56" x14ac:dyDescent="0.25">
      <c r="A4193" s="2">
        <v>130</v>
      </c>
      <c r="B4193" s="2" t="s">
        <v>361</v>
      </c>
      <c r="C4193" s="2" t="s">
        <v>1010</v>
      </c>
      <c r="D4193" s="2" t="s">
        <v>913</v>
      </c>
      <c r="E4193" s="2" t="s">
        <v>221</v>
      </c>
      <c r="F4193" s="2" t="s">
        <v>59</v>
      </c>
      <c r="G4193" s="2" t="s">
        <v>914</v>
      </c>
      <c r="H4193" s="2" t="s">
        <v>402</v>
      </c>
      <c r="J4193" s="3">
        <v>42210</v>
      </c>
      <c r="K4193" s="2">
        <v>820748</v>
      </c>
      <c r="L4193" s="2">
        <v>747131</v>
      </c>
      <c r="N4193" s="2">
        <v>17</v>
      </c>
      <c r="P4193" s="2" t="s">
        <v>163</v>
      </c>
      <c r="S4193" s="2" t="s">
        <v>193</v>
      </c>
      <c r="T4193" s="2" t="s">
        <v>194</v>
      </c>
      <c r="U4193" s="2" t="s">
        <v>195</v>
      </c>
      <c r="V4193" s="2">
        <v>50</v>
      </c>
      <c r="Y4193" s="2">
        <f t="shared" si="1064"/>
        <v>15.915494309189533</v>
      </c>
      <c r="AB4193" s="2">
        <v>15.91549431</v>
      </c>
      <c r="AC4193" s="2">
        <f t="shared" si="1065"/>
        <v>1.9894367886486918E-2</v>
      </c>
      <c r="AD4193" s="2">
        <v>0.17791135313527523</v>
      </c>
      <c r="AE4193" s="2">
        <f t="shared" si="1070"/>
        <v>11.182180077827972</v>
      </c>
      <c r="AF4193" s="2">
        <v>20</v>
      </c>
      <c r="AG4193" s="4">
        <f t="shared" si="1071"/>
        <v>5</v>
      </c>
      <c r="AH4193" s="4">
        <f t="shared" si="1072"/>
        <v>16.182180077827972</v>
      </c>
      <c r="AI4193" s="5">
        <f t="shared" si="1073"/>
        <v>8.0910900389139861</v>
      </c>
      <c r="AJ4193" s="2">
        <f t="shared" si="1066"/>
        <v>9.549296585513721E-2</v>
      </c>
      <c r="AK4193" s="2">
        <f t="shared" si="1067"/>
        <v>0</v>
      </c>
      <c r="AL4193" s="2">
        <v>8</v>
      </c>
      <c r="AM4193" s="2">
        <v>9</v>
      </c>
      <c r="AN4193" s="2">
        <f t="shared" si="1068"/>
        <v>36</v>
      </c>
      <c r="AO4193" s="2">
        <f t="shared" si="1069"/>
        <v>7.1999999999999993</v>
      </c>
      <c r="AP4193" s="2">
        <v>8</v>
      </c>
      <c r="AQ4193" s="2">
        <v>0</v>
      </c>
      <c r="AR4193" s="2">
        <v>2</v>
      </c>
      <c r="AS4193" s="2" t="s">
        <v>276</v>
      </c>
      <c r="AT4193" s="2">
        <v>2</v>
      </c>
      <c r="AV4193" s="2" t="s">
        <v>115</v>
      </c>
      <c r="AW4193" s="2" t="str">
        <f t="shared" si="1074"/>
        <v>Arbolitos</v>
      </c>
      <c r="AX4193" s="2" t="str">
        <f t="shared" si="1079"/>
        <v>I</v>
      </c>
      <c r="AY4193" s="2">
        <v>286</v>
      </c>
      <c r="AZ4193" s="4">
        <f t="shared" si="1075"/>
        <v>0.34965034965034963</v>
      </c>
      <c r="BA4193" s="4">
        <v>8.5400214822068374</v>
      </c>
      <c r="BB4193" s="4">
        <f t="shared" si="1076"/>
        <v>0.23295454148372927</v>
      </c>
      <c r="BC4193" s="4">
        <f t="shared" si="1077"/>
        <v>0.58260489113407887</v>
      </c>
      <c r="BD4193" s="4">
        <f t="shared" si="1078"/>
        <v>0.29130244556703944</v>
      </c>
    </row>
    <row r="4194" spans="1:56" x14ac:dyDescent="0.25">
      <c r="A4194" s="2">
        <v>130</v>
      </c>
      <c r="B4194" s="2" t="s">
        <v>361</v>
      </c>
      <c r="C4194" s="2" t="s">
        <v>1010</v>
      </c>
      <c r="D4194" s="2" t="s">
        <v>913</v>
      </c>
      <c r="E4194" s="2" t="s">
        <v>221</v>
      </c>
      <c r="F4194" s="2" t="s">
        <v>59</v>
      </c>
      <c r="G4194" s="2" t="s">
        <v>914</v>
      </c>
      <c r="H4194" s="2" t="s">
        <v>402</v>
      </c>
      <c r="J4194" s="3">
        <v>42210</v>
      </c>
      <c r="K4194" s="2">
        <v>820748</v>
      </c>
      <c r="L4194" s="2">
        <v>747131</v>
      </c>
      <c r="N4194" s="2">
        <v>10</v>
      </c>
      <c r="P4194" s="2" t="s">
        <v>163</v>
      </c>
      <c r="S4194" s="2" t="s">
        <v>193</v>
      </c>
      <c r="T4194" s="2" t="s">
        <v>194</v>
      </c>
      <c r="U4194" s="2" t="s">
        <v>195</v>
      </c>
      <c r="V4194" s="2">
        <v>55</v>
      </c>
      <c r="Y4194" s="2">
        <f t="shared" si="1064"/>
        <v>17.507043740108486</v>
      </c>
      <c r="AB4194" s="2">
        <v>17.50704374</v>
      </c>
      <c r="AC4194" s="2">
        <f t="shared" si="1065"/>
        <v>2.4072185142649163E-2</v>
      </c>
      <c r="AD4194" s="2">
        <v>0.17791135313527523</v>
      </c>
      <c r="AE4194" s="2">
        <f t="shared" si="1070"/>
        <v>13.530437894171843</v>
      </c>
      <c r="AF4194" s="2">
        <v>20</v>
      </c>
      <c r="AG4194" s="4">
        <f t="shared" si="1071"/>
        <v>5</v>
      </c>
      <c r="AH4194" s="4">
        <f t="shared" si="1072"/>
        <v>18.530437894171843</v>
      </c>
      <c r="AI4194" s="5">
        <f t="shared" si="1073"/>
        <v>9.2652189470859216</v>
      </c>
      <c r="AJ4194" s="2">
        <f t="shared" si="1066"/>
        <v>0.10110317759912647</v>
      </c>
      <c r="AK4194" s="2">
        <f t="shared" si="1067"/>
        <v>0</v>
      </c>
      <c r="AL4194" s="2">
        <v>6</v>
      </c>
      <c r="AM4194" s="2">
        <v>7</v>
      </c>
      <c r="AN4194" s="2">
        <f t="shared" si="1068"/>
        <v>21</v>
      </c>
      <c r="AO4194" s="2">
        <f t="shared" si="1069"/>
        <v>4.2</v>
      </c>
      <c r="AP4194" s="2">
        <v>7</v>
      </c>
      <c r="AQ4194" s="2">
        <v>0</v>
      </c>
      <c r="AR4194" s="2">
        <v>4</v>
      </c>
      <c r="AS4194" s="2" t="s">
        <v>79</v>
      </c>
      <c r="AT4194" s="2">
        <v>3</v>
      </c>
      <c r="AV4194" s="2" t="s">
        <v>115</v>
      </c>
      <c r="AW4194" s="2" t="str">
        <f t="shared" si="1074"/>
        <v>Arbolitos</v>
      </c>
      <c r="AX4194" s="2" t="str">
        <f t="shared" si="1079"/>
        <v>I</v>
      </c>
      <c r="AY4194" s="2">
        <v>286</v>
      </c>
      <c r="AZ4194" s="4">
        <f t="shared" si="1075"/>
        <v>0.34965034965034963</v>
      </c>
      <c r="BA4194" s="4">
        <v>8.5400214822068374</v>
      </c>
      <c r="BB4194" s="4">
        <f t="shared" si="1076"/>
        <v>0.28187499519531234</v>
      </c>
      <c r="BC4194" s="4">
        <f t="shared" si="1077"/>
        <v>0.63152534484566192</v>
      </c>
      <c r="BD4194" s="4">
        <f t="shared" si="1078"/>
        <v>0.31576267242283096</v>
      </c>
    </row>
    <row r="4195" spans="1:56" x14ac:dyDescent="0.25">
      <c r="A4195" s="2">
        <v>130</v>
      </c>
      <c r="B4195" s="2" t="s">
        <v>361</v>
      </c>
      <c r="C4195" s="2" t="s">
        <v>1010</v>
      </c>
      <c r="D4195" s="2" t="s">
        <v>913</v>
      </c>
      <c r="E4195" s="2" t="s">
        <v>221</v>
      </c>
      <c r="F4195" s="2" t="s">
        <v>59</v>
      </c>
      <c r="G4195" s="2" t="s">
        <v>914</v>
      </c>
      <c r="H4195" s="2" t="s">
        <v>402</v>
      </c>
      <c r="J4195" s="3">
        <v>42210</v>
      </c>
      <c r="K4195" s="2">
        <v>820748</v>
      </c>
      <c r="L4195" s="2">
        <v>747131</v>
      </c>
      <c r="N4195" s="2">
        <v>4</v>
      </c>
      <c r="P4195" s="2" t="s">
        <v>163</v>
      </c>
      <c r="S4195" s="2" t="s">
        <v>193</v>
      </c>
      <c r="T4195" s="2" t="s">
        <v>194</v>
      </c>
      <c r="U4195" s="2" t="s">
        <v>195</v>
      </c>
      <c r="V4195" s="2">
        <v>58</v>
      </c>
      <c r="Y4195" s="2">
        <f t="shared" si="1064"/>
        <v>18.461973398659861</v>
      </c>
      <c r="AB4195" s="2">
        <v>18.461973400000002</v>
      </c>
      <c r="AC4195" s="2">
        <f t="shared" si="1065"/>
        <v>2.6769861428056801E-2</v>
      </c>
      <c r="AD4195" s="2">
        <v>0.17791135313527523</v>
      </c>
      <c r="AE4195" s="2">
        <f t="shared" si="1070"/>
        <v>15.046741512725321</v>
      </c>
      <c r="AF4195" s="2">
        <v>20</v>
      </c>
      <c r="AG4195" s="4">
        <f t="shared" si="1071"/>
        <v>5</v>
      </c>
      <c r="AH4195" s="4">
        <f t="shared" si="1072"/>
        <v>20.046741512725319</v>
      </c>
      <c r="AI4195" s="5">
        <f t="shared" si="1073"/>
        <v>10.02337075636266</v>
      </c>
      <c r="AJ4195" s="2">
        <f t="shared" si="1066"/>
        <v>9.637150114100447E-2</v>
      </c>
      <c r="AK4195" s="2">
        <f t="shared" si="1067"/>
        <v>6.4247667427336326E-3</v>
      </c>
      <c r="AL4195" s="2">
        <v>3</v>
      </c>
      <c r="AM4195" s="2">
        <v>6</v>
      </c>
      <c r="AN4195" s="2">
        <f t="shared" si="1068"/>
        <v>9</v>
      </c>
      <c r="AO4195" s="2">
        <f t="shared" si="1069"/>
        <v>1.7999999999999998</v>
      </c>
      <c r="AP4195" s="2">
        <v>6</v>
      </c>
      <c r="AQ4195" s="2">
        <v>0.4</v>
      </c>
      <c r="AR4195" s="2">
        <v>0</v>
      </c>
      <c r="AS4195" s="2" t="s">
        <v>79</v>
      </c>
      <c r="AT4195" s="2">
        <v>3</v>
      </c>
      <c r="AV4195" s="2" t="s">
        <v>115</v>
      </c>
      <c r="AW4195" s="2" t="str">
        <f t="shared" si="1074"/>
        <v>Arbolitos</v>
      </c>
      <c r="AX4195" s="2" t="str">
        <f t="shared" si="1079"/>
        <v>I</v>
      </c>
      <c r="AY4195" s="2">
        <v>286</v>
      </c>
      <c r="AZ4195" s="4">
        <f t="shared" si="1075"/>
        <v>0.34965034965034963</v>
      </c>
      <c r="BA4195" s="4">
        <v>8.5400214822068374</v>
      </c>
      <c r="BB4195" s="4">
        <f t="shared" si="1076"/>
        <v>0.31346363102050612</v>
      </c>
      <c r="BC4195" s="4">
        <f t="shared" si="1077"/>
        <v>0.6631139806708557</v>
      </c>
      <c r="BD4195" s="4">
        <f t="shared" si="1078"/>
        <v>0.33155699033542785</v>
      </c>
    </row>
    <row r="4196" spans="1:56" x14ac:dyDescent="0.25">
      <c r="A4196" s="2">
        <v>130</v>
      </c>
      <c r="B4196" s="2" t="s">
        <v>361</v>
      </c>
      <c r="C4196" s="2" t="s">
        <v>1010</v>
      </c>
      <c r="D4196" s="2" t="s">
        <v>913</v>
      </c>
      <c r="E4196" s="2" t="s">
        <v>221</v>
      </c>
      <c r="F4196" s="2" t="s">
        <v>59</v>
      </c>
      <c r="G4196" s="2" t="s">
        <v>914</v>
      </c>
      <c r="H4196" s="2" t="s">
        <v>402</v>
      </c>
      <c r="J4196" s="3">
        <v>42210</v>
      </c>
      <c r="K4196" s="2">
        <v>820748</v>
      </c>
      <c r="L4196" s="2">
        <v>747131</v>
      </c>
      <c r="N4196" s="2">
        <v>20</v>
      </c>
      <c r="P4196" s="2" t="s">
        <v>163</v>
      </c>
      <c r="S4196" s="2" t="s">
        <v>193</v>
      </c>
      <c r="T4196" s="2" t="s">
        <v>194</v>
      </c>
      <c r="U4196" s="2" t="s">
        <v>195</v>
      </c>
      <c r="V4196" s="2">
        <v>91</v>
      </c>
      <c r="Y4196" s="2">
        <f t="shared" si="1064"/>
        <v>28.966199642724952</v>
      </c>
      <c r="AB4196" s="2">
        <v>28.966199639999999</v>
      </c>
      <c r="AC4196" s="2">
        <f t="shared" si="1065"/>
        <v>6.5898104187199269E-2</v>
      </c>
      <c r="AD4196" s="2">
        <v>0.17791135313527523</v>
      </c>
      <c r="AE4196" s="2">
        <f t="shared" si="1070"/>
        <v>37.039853289797378</v>
      </c>
      <c r="AF4196" s="2">
        <v>20</v>
      </c>
      <c r="AG4196" s="4">
        <f t="shared" si="1071"/>
        <v>5</v>
      </c>
      <c r="AH4196" s="4">
        <f t="shared" si="1072"/>
        <v>42.039853289797378</v>
      </c>
      <c r="AI4196" s="5">
        <f t="shared" si="1073"/>
        <v>21.019926644898689</v>
      </c>
      <c r="AJ4196" s="2">
        <f t="shared" si="1066"/>
        <v>0.3163109000985565</v>
      </c>
      <c r="AK4196" s="2">
        <f t="shared" si="1067"/>
        <v>5.9308293768479341E-2</v>
      </c>
      <c r="AL4196" s="2">
        <v>5</v>
      </c>
      <c r="AM4196" s="2">
        <v>6</v>
      </c>
      <c r="AN4196" s="2">
        <f t="shared" si="1068"/>
        <v>15</v>
      </c>
      <c r="AO4196" s="2">
        <f t="shared" si="1069"/>
        <v>3</v>
      </c>
      <c r="AP4196" s="2">
        <v>8</v>
      </c>
      <c r="AQ4196" s="2">
        <v>1.5</v>
      </c>
      <c r="AR4196" s="2">
        <v>0</v>
      </c>
      <c r="AS4196" s="2" t="s">
        <v>276</v>
      </c>
      <c r="AT4196" s="2">
        <v>2</v>
      </c>
      <c r="AV4196" s="2" t="s">
        <v>115</v>
      </c>
      <c r="AW4196" s="2" t="str">
        <f t="shared" si="1074"/>
        <v>Arbolitos</v>
      </c>
      <c r="AX4196" s="2" t="str">
        <f t="shared" si="1079"/>
        <v>II</v>
      </c>
      <c r="AY4196" s="2">
        <v>286</v>
      </c>
      <c r="AZ4196" s="4">
        <f t="shared" si="1075"/>
        <v>0.34965034965034963</v>
      </c>
      <c r="BA4196" s="4">
        <v>8.5400214822068374</v>
      </c>
      <c r="BB4196" s="4">
        <f t="shared" si="1076"/>
        <v>0.77163862321070487</v>
      </c>
      <c r="BC4196" s="4">
        <f t="shared" si="1077"/>
        <v>1.1212889728610544</v>
      </c>
      <c r="BD4196" s="4">
        <f t="shared" si="1078"/>
        <v>0.56064448643052722</v>
      </c>
    </row>
    <row r="4197" spans="1:56" x14ac:dyDescent="0.25">
      <c r="A4197" s="2">
        <v>130</v>
      </c>
      <c r="B4197" s="2" t="s">
        <v>361</v>
      </c>
      <c r="C4197" s="2" t="s">
        <v>1010</v>
      </c>
      <c r="D4197" s="2" t="s">
        <v>913</v>
      </c>
      <c r="E4197" s="2" t="s">
        <v>221</v>
      </c>
      <c r="F4197" s="2" t="s">
        <v>59</v>
      </c>
      <c r="G4197" s="2" t="s">
        <v>914</v>
      </c>
      <c r="H4197" s="2" t="s">
        <v>402</v>
      </c>
      <c r="J4197" s="3">
        <v>42210</v>
      </c>
      <c r="K4197" s="2">
        <v>820748</v>
      </c>
      <c r="L4197" s="2">
        <v>747131</v>
      </c>
      <c r="N4197" s="2">
        <v>15</v>
      </c>
      <c r="P4197" s="2" t="s">
        <v>94</v>
      </c>
      <c r="S4197" s="2" t="s">
        <v>160</v>
      </c>
      <c r="T4197" s="2" t="s">
        <v>161</v>
      </c>
      <c r="U4197" s="2" t="s">
        <v>162</v>
      </c>
      <c r="V4197" s="2">
        <v>16</v>
      </c>
      <c r="Y4197" s="2">
        <f t="shared" si="1064"/>
        <v>5.0929581789406511</v>
      </c>
      <c r="AB4197" s="2">
        <v>5.092958179</v>
      </c>
      <c r="AC4197" s="2">
        <f t="shared" si="1065"/>
        <v>2.0371832715762607E-3</v>
      </c>
      <c r="AD4197" s="2">
        <v>0.17791135313527523</v>
      </c>
      <c r="AE4197" s="2">
        <f t="shared" si="1070"/>
        <v>1.1450552399695846</v>
      </c>
      <c r="AF4197" s="2">
        <v>20</v>
      </c>
      <c r="AG4197" s="4">
        <f t="shared" si="1071"/>
        <v>5</v>
      </c>
      <c r="AH4197" s="4">
        <f t="shared" si="1072"/>
        <v>6.1450552399695848</v>
      </c>
      <c r="AI4197" s="5">
        <f t="shared" si="1073"/>
        <v>3.0725276199847924</v>
      </c>
      <c r="AJ4197" s="2">
        <f t="shared" si="1066"/>
        <v>7.3338597776745375E-3</v>
      </c>
      <c r="AK4197" s="2">
        <f t="shared" si="1067"/>
        <v>9.7784797035660518E-4</v>
      </c>
      <c r="AL4197" s="2">
        <v>3</v>
      </c>
      <c r="AM4197" s="2">
        <v>2</v>
      </c>
      <c r="AN4197" s="2">
        <f t="shared" si="1068"/>
        <v>3</v>
      </c>
      <c r="AO4197" s="2">
        <f t="shared" si="1069"/>
        <v>0.6</v>
      </c>
      <c r="AP4197" s="2">
        <v>6</v>
      </c>
      <c r="AQ4197" s="2">
        <v>0.8</v>
      </c>
      <c r="AR4197" s="2">
        <v>1</v>
      </c>
      <c r="AS4197" s="2" t="s">
        <v>276</v>
      </c>
      <c r="AT4197" s="2">
        <v>1</v>
      </c>
      <c r="AV4197" s="2" t="s">
        <v>115</v>
      </c>
      <c r="AW4197" s="2" t="str">
        <f t="shared" si="1074"/>
        <v>Arbolitos</v>
      </c>
      <c r="AX4197" s="2" t="str">
        <f t="shared" si="1079"/>
        <v>Latizal alto</v>
      </c>
      <c r="AY4197" s="2">
        <v>286</v>
      </c>
      <c r="AZ4197" s="4">
        <f t="shared" si="1075"/>
        <v>0.34965034965034963</v>
      </c>
      <c r="BA4197" s="4">
        <v>8.5400214822068374</v>
      </c>
      <c r="BB4197" s="4">
        <f t="shared" si="1076"/>
        <v>2.385454504793388E-2</v>
      </c>
      <c r="BC4197" s="4">
        <f t="shared" si="1077"/>
        <v>0.37350489469828352</v>
      </c>
      <c r="BD4197" s="4">
        <f t="shared" si="1078"/>
        <v>0.18675244734914176</v>
      </c>
    </row>
    <row r="4198" spans="1:56" x14ac:dyDescent="0.25">
      <c r="A4198" s="2">
        <v>130</v>
      </c>
      <c r="B4198" s="2" t="s">
        <v>361</v>
      </c>
      <c r="C4198" s="2" t="s">
        <v>1010</v>
      </c>
      <c r="D4198" s="2" t="s">
        <v>913</v>
      </c>
      <c r="E4198" s="2" t="s">
        <v>221</v>
      </c>
      <c r="F4198" s="2" t="s">
        <v>59</v>
      </c>
      <c r="G4198" s="2" t="s">
        <v>914</v>
      </c>
      <c r="H4198" s="2" t="s">
        <v>402</v>
      </c>
      <c r="J4198" s="3">
        <v>42210</v>
      </c>
      <c r="K4198" s="2">
        <v>820748</v>
      </c>
      <c r="L4198" s="2">
        <v>747131</v>
      </c>
      <c r="N4198" s="2">
        <v>6</v>
      </c>
      <c r="P4198" s="2" t="s">
        <v>131</v>
      </c>
      <c r="S4198" s="2" t="s">
        <v>173</v>
      </c>
      <c r="T4198" s="2" t="s">
        <v>174</v>
      </c>
      <c r="U4198" s="2" t="s">
        <v>184</v>
      </c>
      <c r="V4198" s="2">
        <v>9</v>
      </c>
      <c r="Y4198" s="2">
        <f t="shared" si="1064"/>
        <v>2.8647889756541161</v>
      </c>
      <c r="AB4198" s="2">
        <v>2.8647889759999998</v>
      </c>
      <c r="AC4198" s="2">
        <f t="shared" si="1065"/>
        <v>6.4457751952217606E-4</v>
      </c>
      <c r="AD4198" s="2">
        <v>0.17791135313527523</v>
      </c>
      <c r="AE4198" s="2">
        <f t="shared" si="1070"/>
        <v>0.36230263452162625</v>
      </c>
      <c r="AF4198" s="2">
        <v>20</v>
      </c>
      <c r="AG4198" s="4">
        <f t="shared" si="1071"/>
        <v>5</v>
      </c>
      <c r="AH4198" s="4">
        <f t="shared" si="1072"/>
        <v>5.362302634521626</v>
      </c>
      <c r="AI4198" s="5">
        <f t="shared" si="1073"/>
        <v>2.681151317260813</v>
      </c>
      <c r="AJ4198" s="2">
        <f t="shared" si="1066"/>
        <v>1.3536127909965698E-3</v>
      </c>
      <c r="AK4198" s="2">
        <f t="shared" si="1067"/>
        <v>6.5746906991261957E-4</v>
      </c>
      <c r="AL4198" s="2">
        <v>15</v>
      </c>
      <c r="AM4198" s="2">
        <v>1</v>
      </c>
      <c r="AN4198" s="2">
        <f t="shared" si="1068"/>
        <v>7.5</v>
      </c>
      <c r="AO4198" s="2">
        <f t="shared" si="1069"/>
        <v>1.5</v>
      </c>
      <c r="AP4198" s="2">
        <v>3.5</v>
      </c>
      <c r="AQ4198" s="2">
        <v>1.7</v>
      </c>
      <c r="AR4198" s="2">
        <v>0</v>
      </c>
      <c r="AS4198" s="2" t="s">
        <v>276</v>
      </c>
      <c r="AT4198" s="2">
        <v>2</v>
      </c>
      <c r="AV4198" s="2" t="s">
        <v>115</v>
      </c>
      <c r="AW4198" s="2" t="str">
        <f t="shared" si="1074"/>
        <v>Arbustivo</v>
      </c>
      <c r="AX4198" s="2" t="str">
        <f t="shared" si="1079"/>
        <v>Latizal bajo</v>
      </c>
      <c r="AY4198" s="2">
        <v>286</v>
      </c>
      <c r="AZ4198" s="4">
        <f t="shared" si="1075"/>
        <v>0.34965034965034963</v>
      </c>
      <c r="BA4198" s="4">
        <v>8.5400214822068374</v>
      </c>
      <c r="BB4198" s="4">
        <f t="shared" si="1076"/>
        <v>7.5477271440728272E-3</v>
      </c>
      <c r="BC4198" s="4">
        <f t="shared" si="1077"/>
        <v>0.35719807679442245</v>
      </c>
      <c r="BD4198" s="4">
        <f t="shared" si="1078"/>
        <v>0.17859903839721122</v>
      </c>
    </row>
    <row r="4199" spans="1:56" x14ac:dyDescent="0.25">
      <c r="A4199" s="2">
        <v>131</v>
      </c>
      <c r="B4199" s="2" t="s">
        <v>122</v>
      </c>
      <c r="C4199" s="2" t="s">
        <v>1011</v>
      </c>
      <c r="D4199" s="2" t="s">
        <v>515</v>
      </c>
      <c r="E4199" s="2" t="s">
        <v>221</v>
      </c>
      <c r="F4199" s="2" t="s">
        <v>59</v>
      </c>
      <c r="G4199" s="2" t="s">
        <v>222</v>
      </c>
      <c r="H4199" s="2" t="s">
        <v>402</v>
      </c>
      <c r="J4199" s="3">
        <v>42211</v>
      </c>
      <c r="K4199" s="2">
        <v>819714</v>
      </c>
      <c r="L4199" s="2">
        <v>747491</v>
      </c>
      <c r="N4199" s="2">
        <v>20</v>
      </c>
      <c r="P4199" s="2" t="s">
        <v>131</v>
      </c>
      <c r="S4199" s="2" t="s">
        <v>132</v>
      </c>
      <c r="T4199" s="2" t="s">
        <v>133</v>
      </c>
      <c r="U4199" s="2" t="s">
        <v>134</v>
      </c>
      <c r="V4199" s="2">
        <v>81</v>
      </c>
      <c r="Y4199" s="2">
        <f t="shared" si="1064"/>
        <v>25.783100780887047</v>
      </c>
      <c r="AB4199" s="2">
        <v>25.783100780000002</v>
      </c>
      <c r="AC4199" s="2">
        <f t="shared" si="1065"/>
        <v>5.2210779081296281E-2</v>
      </c>
      <c r="AD4199" s="2">
        <v>0.84400861040026409</v>
      </c>
      <c r="AE4199" s="2">
        <f t="shared" si="1070"/>
        <v>6.1860481561361977</v>
      </c>
      <c r="AF4199" s="2">
        <v>52</v>
      </c>
      <c r="AG4199" s="4">
        <f t="shared" si="1071"/>
        <v>1.9230769230769231</v>
      </c>
      <c r="AH4199" s="4">
        <f t="shared" si="1072"/>
        <v>8.1091250792131202</v>
      </c>
      <c r="AI4199" s="5">
        <f t="shared" si="1073"/>
        <v>4.0545625396065601</v>
      </c>
      <c r="AJ4199" s="2">
        <f t="shared" si="1066"/>
        <v>0.46989701173166654</v>
      </c>
      <c r="AK4199" s="2">
        <f t="shared" si="1067"/>
        <v>0.31326467448777767</v>
      </c>
      <c r="AL4199" s="2">
        <v>4</v>
      </c>
      <c r="AM4199" s="2">
        <v>5</v>
      </c>
      <c r="AN4199" s="2">
        <f t="shared" si="1068"/>
        <v>10</v>
      </c>
      <c r="AO4199" s="2">
        <f t="shared" si="1069"/>
        <v>2</v>
      </c>
      <c r="AP4199" s="2">
        <v>15</v>
      </c>
      <c r="AQ4199" s="2">
        <v>10</v>
      </c>
      <c r="AR4199" s="2">
        <v>0</v>
      </c>
      <c r="AS4199" s="2" t="s">
        <v>276</v>
      </c>
      <c r="AT4199" s="2">
        <v>2</v>
      </c>
      <c r="AV4199" s="2" t="s">
        <v>115</v>
      </c>
      <c r="AW4199" s="2" t="str">
        <f t="shared" si="1074"/>
        <v>Arbóreo inferior</v>
      </c>
      <c r="AX4199" s="2" t="str">
        <f t="shared" si="1079"/>
        <v>II</v>
      </c>
      <c r="AY4199" s="2">
        <v>1910</v>
      </c>
      <c r="AZ4199" s="4">
        <f t="shared" si="1075"/>
        <v>5.2356020942408384E-2</v>
      </c>
      <c r="BA4199" s="4">
        <v>33.270446189313013</v>
      </c>
      <c r="BB4199" s="4">
        <f t="shared" si="1076"/>
        <v>0.15692840061179342</v>
      </c>
      <c r="BC4199" s="4">
        <f t="shared" si="1077"/>
        <v>0.20928442155420179</v>
      </c>
      <c r="BD4199" s="4">
        <f t="shared" si="1078"/>
        <v>0.1046422107771009</v>
      </c>
    </row>
    <row r="4200" spans="1:56" x14ac:dyDescent="0.25">
      <c r="A4200" s="2">
        <v>131</v>
      </c>
      <c r="B4200" s="2" t="s">
        <v>122</v>
      </c>
      <c r="C4200" s="2" t="s">
        <v>1011</v>
      </c>
      <c r="D4200" s="2" t="s">
        <v>515</v>
      </c>
      <c r="E4200" s="2" t="s">
        <v>221</v>
      </c>
      <c r="F4200" s="2" t="s">
        <v>59</v>
      </c>
      <c r="G4200" s="2" t="s">
        <v>222</v>
      </c>
      <c r="H4200" s="2" t="s">
        <v>402</v>
      </c>
      <c r="J4200" s="3">
        <v>42211</v>
      </c>
      <c r="K4200" s="2">
        <v>819714</v>
      </c>
      <c r="L4200" s="2">
        <v>747491</v>
      </c>
      <c r="N4200" s="2">
        <v>50</v>
      </c>
      <c r="P4200" s="2" t="s">
        <v>131</v>
      </c>
      <c r="S4200" s="2" t="s">
        <v>132</v>
      </c>
      <c r="T4200" s="2" t="s">
        <v>133</v>
      </c>
      <c r="U4200" s="2" t="s">
        <v>134</v>
      </c>
      <c r="V4200" s="2">
        <v>82</v>
      </c>
      <c r="Y4200" s="2">
        <f t="shared" si="1064"/>
        <v>26.101410667070837</v>
      </c>
      <c r="AB4200" s="2">
        <v>26.10141067</v>
      </c>
      <c r="AC4200" s="2">
        <f t="shared" si="1065"/>
        <v>5.3507891867495209E-2</v>
      </c>
      <c r="AD4200" s="2">
        <v>0.84400861040026409</v>
      </c>
      <c r="AE4200" s="2">
        <f t="shared" si="1070"/>
        <v>6.3397329373357376</v>
      </c>
      <c r="AF4200" s="2">
        <v>52</v>
      </c>
      <c r="AG4200" s="4">
        <f t="shared" si="1071"/>
        <v>1.9230769230769231</v>
      </c>
      <c r="AH4200" s="4">
        <f t="shared" si="1072"/>
        <v>8.262809860412661</v>
      </c>
      <c r="AI4200" s="5">
        <f t="shared" si="1073"/>
        <v>4.1314049302063305</v>
      </c>
      <c r="AJ4200" s="2">
        <f t="shared" si="1066"/>
        <v>0.57788523216894827</v>
      </c>
      <c r="AK4200" s="2">
        <f t="shared" si="1067"/>
        <v>0.38525682144596546</v>
      </c>
      <c r="AL4200" s="2">
        <v>4</v>
      </c>
      <c r="AM4200" s="2">
        <v>4</v>
      </c>
      <c r="AN4200" s="2">
        <f t="shared" si="1068"/>
        <v>8</v>
      </c>
      <c r="AO4200" s="2">
        <f t="shared" si="1069"/>
        <v>1.6</v>
      </c>
      <c r="AP4200" s="2">
        <v>18</v>
      </c>
      <c r="AQ4200" s="2">
        <v>12</v>
      </c>
      <c r="AR4200" s="2">
        <v>0</v>
      </c>
      <c r="AS4200" s="2" t="s">
        <v>276</v>
      </c>
      <c r="AT4200" s="2">
        <v>2</v>
      </c>
      <c r="AV4200" s="2" t="s">
        <v>115</v>
      </c>
      <c r="AW4200" s="2" t="str">
        <f t="shared" si="1074"/>
        <v>Arbóreo inferior</v>
      </c>
      <c r="AX4200" s="2" t="str">
        <f t="shared" si="1079"/>
        <v>II</v>
      </c>
      <c r="AY4200" s="2">
        <v>1910</v>
      </c>
      <c r="AZ4200" s="4">
        <f t="shared" si="1075"/>
        <v>5.2356020942408384E-2</v>
      </c>
      <c r="BA4200" s="4">
        <v>33.270446189313013</v>
      </c>
      <c r="BB4200" s="4">
        <f t="shared" si="1076"/>
        <v>0.16082709430173731</v>
      </c>
      <c r="BC4200" s="4">
        <f t="shared" si="1077"/>
        <v>0.21318311524414568</v>
      </c>
      <c r="BD4200" s="4">
        <f t="shared" si="1078"/>
        <v>0.10659155762207284</v>
      </c>
    </row>
    <row r="4201" spans="1:56" x14ac:dyDescent="0.25">
      <c r="A4201" s="2">
        <v>131</v>
      </c>
      <c r="B4201" s="2" t="s">
        <v>122</v>
      </c>
      <c r="C4201" s="2" t="s">
        <v>1011</v>
      </c>
      <c r="D4201" s="2" t="s">
        <v>515</v>
      </c>
      <c r="E4201" s="2" t="s">
        <v>221</v>
      </c>
      <c r="F4201" s="2" t="s">
        <v>59</v>
      </c>
      <c r="G4201" s="2" t="s">
        <v>222</v>
      </c>
      <c r="H4201" s="2" t="s">
        <v>402</v>
      </c>
      <c r="J4201" s="3">
        <v>42211</v>
      </c>
      <c r="K4201" s="2">
        <v>819714</v>
      </c>
      <c r="L4201" s="2">
        <v>747491</v>
      </c>
      <c r="N4201" s="2">
        <v>34</v>
      </c>
      <c r="P4201" s="2" t="s">
        <v>135</v>
      </c>
      <c r="S4201" s="2" t="s">
        <v>136</v>
      </c>
      <c r="T4201" s="2" t="s">
        <v>139</v>
      </c>
      <c r="U4201" s="2" t="s">
        <v>532</v>
      </c>
      <c r="V4201" s="2">
        <v>13</v>
      </c>
      <c r="Y4201" s="2">
        <f t="shared" si="1064"/>
        <v>4.1380285203892786</v>
      </c>
      <c r="AB4201" s="2">
        <v>4.1380285199999998</v>
      </c>
      <c r="AC4201" s="2">
        <f t="shared" si="1065"/>
        <v>1.3448592691265155E-3</v>
      </c>
      <c r="AD4201" s="2">
        <v>0.84400861040026409</v>
      </c>
      <c r="AE4201" s="2">
        <f t="shared" si="1070"/>
        <v>0.15934188970995533</v>
      </c>
      <c r="AF4201" s="2">
        <v>52</v>
      </c>
      <c r="AG4201" s="4">
        <f t="shared" si="1071"/>
        <v>1.9230769230769231</v>
      </c>
      <c r="AH4201" s="4">
        <f t="shared" si="1072"/>
        <v>2.0824188127868783</v>
      </c>
      <c r="AI4201" s="5">
        <f t="shared" si="1073"/>
        <v>1.0412094063934392</v>
      </c>
      <c r="AJ4201" s="2">
        <f t="shared" si="1066"/>
        <v>4.0345778073795462E-3</v>
      </c>
      <c r="AK4201" s="2">
        <f t="shared" si="1067"/>
        <v>2.4207466844277277E-3</v>
      </c>
      <c r="AL4201" s="2">
        <v>2</v>
      </c>
      <c r="AM4201" s="2">
        <v>2</v>
      </c>
      <c r="AN4201" s="2">
        <f t="shared" si="1068"/>
        <v>2</v>
      </c>
      <c r="AO4201" s="2">
        <f t="shared" si="1069"/>
        <v>0.4</v>
      </c>
      <c r="AP4201" s="2">
        <v>5</v>
      </c>
      <c r="AQ4201" s="2">
        <v>3</v>
      </c>
      <c r="AR4201" s="2">
        <v>0</v>
      </c>
      <c r="AS4201" s="2" t="s">
        <v>276</v>
      </c>
      <c r="AT4201" s="2">
        <v>2</v>
      </c>
      <c r="AV4201" s="2" t="s">
        <v>115</v>
      </c>
      <c r="AW4201" s="2" t="str">
        <f t="shared" si="1074"/>
        <v>Arbustivo</v>
      </c>
      <c r="AX4201" s="2" t="str">
        <f t="shared" si="1079"/>
        <v>Latizal bajo</v>
      </c>
      <c r="AY4201" s="2">
        <v>1910</v>
      </c>
      <c r="AZ4201" s="4">
        <f t="shared" si="1075"/>
        <v>5.2356020942408384E-2</v>
      </c>
      <c r="BA4201" s="4">
        <v>33.270446189313013</v>
      </c>
      <c r="BB4201" s="4">
        <f t="shared" si="1076"/>
        <v>4.0422038871198102E-3</v>
      </c>
      <c r="BC4201" s="4">
        <f t="shared" si="1077"/>
        <v>5.6398224829528193E-2</v>
      </c>
      <c r="BD4201" s="4">
        <f t="shared" si="1078"/>
        <v>2.8199112414764096E-2</v>
      </c>
    </row>
    <row r="4202" spans="1:56" x14ac:dyDescent="0.25">
      <c r="A4202" s="2">
        <v>131</v>
      </c>
      <c r="B4202" s="2" t="s">
        <v>122</v>
      </c>
      <c r="C4202" s="2" t="s">
        <v>1011</v>
      </c>
      <c r="D4202" s="2" t="s">
        <v>515</v>
      </c>
      <c r="E4202" s="2" t="s">
        <v>221</v>
      </c>
      <c r="F4202" s="2" t="s">
        <v>59</v>
      </c>
      <c r="G4202" s="2" t="s">
        <v>222</v>
      </c>
      <c r="H4202" s="2" t="s">
        <v>402</v>
      </c>
      <c r="J4202" s="3">
        <v>42211</v>
      </c>
      <c r="K4202" s="2">
        <v>819714</v>
      </c>
      <c r="L4202" s="2">
        <v>747491</v>
      </c>
      <c r="N4202" s="2">
        <v>24</v>
      </c>
      <c r="P4202" s="2" t="s">
        <v>135</v>
      </c>
      <c r="S4202" s="2" t="s">
        <v>136</v>
      </c>
      <c r="T4202" s="2" t="s">
        <v>139</v>
      </c>
      <c r="U4202" s="2" t="s">
        <v>532</v>
      </c>
      <c r="V4202" s="2">
        <v>15</v>
      </c>
      <c r="Y4202" s="2">
        <f t="shared" si="1064"/>
        <v>4.7746482927568605</v>
      </c>
      <c r="AB4202" s="2">
        <v>4.7746482930000003</v>
      </c>
      <c r="AC4202" s="2">
        <f t="shared" si="1065"/>
        <v>1.7904931097838226E-3</v>
      </c>
      <c r="AD4202" s="2">
        <v>0.84400861040026409</v>
      </c>
      <c r="AE4202" s="2">
        <f t="shared" si="1070"/>
        <v>0.21214156914047314</v>
      </c>
      <c r="AF4202" s="2">
        <v>52</v>
      </c>
      <c r="AG4202" s="4">
        <f t="shared" si="1071"/>
        <v>1.9230769230769231</v>
      </c>
      <c r="AH4202" s="4">
        <f t="shared" si="1072"/>
        <v>2.1352184922173962</v>
      </c>
      <c r="AI4202" s="5">
        <f t="shared" si="1073"/>
        <v>1.0676092461086981</v>
      </c>
      <c r="AJ4202" s="2">
        <f t="shared" si="1066"/>
        <v>9.668662792832643E-3</v>
      </c>
      <c r="AK4202" s="2">
        <f t="shared" si="1067"/>
        <v>3.2228875976108807E-3</v>
      </c>
      <c r="AL4202" s="2">
        <v>2</v>
      </c>
      <c r="AM4202" s="2">
        <v>2</v>
      </c>
      <c r="AN4202" s="2">
        <f t="shared" si="1068"/>
        <v>2</v>
      </c>
      <c r="AO4202" s="2">
        <f t="shared" si="1069"/>
        <v>0.4</v>
      </c>
      <c r="AP4202" s="2">
        <v>9</v>
      </c>
      <c r="AQ4202" s="2">
        <v>3</v>
      </c>
      <c r="AR4202" s="2">
        <v>0</v>
      </c>
      <c r="AS4202" s="2" t="s">
        <v>276</v>
      </c>
      <c r="AT4202" s="2">
        <v>2</v>
      </c>
      <c r="AV4202" s="2" t="s">
        <v>115</v>
      </c>
      <c r="AW4202" s="2" t="str">
        <f t="shared" si="1074"/>
        <v>Arbolitos</v>
      </c>
      <c r="AX4202" s="2" t="str">
        <f t="shared" si="1079"/>
        <v>Latizal bajo</v>
      </c>
      <c r="AY4202" s="2">
        <v>1910</v>
      </c>
      <c r="AZ4202" s="4">
        <f t="shared" si="1075"/>
        <v>5.2356020942408384E-2</v>
      </c>
      <c r="BA4202" s="4">
        <v>33.270446189313013</v>
      </c>
      <c r="BB4202" s="4">
        <f t="shared" si="1076"/>
        <v>5.3816323940944237E-3</v>
      </c>
      <c r="BC4202" s="4">
        <f t="shared" si="1077"/>
        <v>5.7737653336502805E-2</v>
      </c>
      <c r="BD4202" s="4">
        <f t="shared" si="1078"/>
        <v>2.8868826668251402E-2</v>
      </c>
    </row>
    <row r="4203" spans="1:56" x14ac:dyDescent="0.25">
      <c r="A4203" s="2">
        <v>131</v>
      </c>
      <c r="B4203" s="2" t="s">
        <v>122</v>
      </c>
      <c r="C4203" s="2" t="s">
        <v>1011</v>
      </c>
      <c r="D4203" s="2" t="s">
        <v>515</v>
      </c>
      <c r="E4203" s="2" t="s">
        <v>221</v>
      </c>
      <c r="F4203" s="2" t="s">
        <v>59</v>
      </c>
      <c r="G4203" s="2" t="s">
        <v>222</v>
      </c>
      <c r="H4203" s="2" t="s">
        <v>402</v>
      </c>
      <c r="J4203" s="3">
        <v>42211</v>
      </c>
      <c r="K4203" s="2">
        <v>819714</v>
      </c>
      <c r="L4203" s="2">
        <v>747491</v>
      </c>
      <c r="N4203" s="2">
        <v>1</v>
      </c>
      <c r="P4203" s="2" t="s">
        <v>144</v>
      </c>
      <c r="S4203" s="2" t="s">
        <v>152</v>
      </c>
      <c r="T4203" s="2" t="s">
        <v>153</v>
      </c>
      <c r="U4203" s="2" t="s">
        <v>154</v>
      </c>
      <c r="V4203" s="2">
        <v>36</v>
      </c>
      <c r="Y4203" s="2">
        <f t="shared" si="1064"/>
        <v>11.459155902616464</v>
      </c>
      <c r="AB4203" s="2">
        <v>11.459155900000001</v>
      </c>
      <c r="AC4203" s="2">
        <f t="shared" si="1065"/>
        <v>1.0313240312354817E-2</v>
      </c>
      <c r="AD4203" s="2">
        <v>0.84400861040026409</v>
      </c>
      <c r="AE4203" s="2">
        <f t="shared" si="1070"/>
        <v>1.221935438249125</v>
      </c>
      <c r="AF4203" s="2">
        <v>52</v>
      </c>
      <c r="AG4203" s="4">
        <f t="shared" si="1071"/>
        <v>1.9230769230769231</v>
      </c>
      <c r="AH4203" s="4">
        <f t="shared" si="1072"/>
        <v>3.1450123613260481</v>
      </c>
      <c r="AI4203" s="5">
        <f t="shared" si="1073"/>
        <v>1.5725061806630241</v>
      </c>
      <c r="AJ4203" s="2">
        <f t="shared" si="1066"/>
        <v>4.9503553499303118E-2</v>
      </c>
      <c r="AK4203" s="2">
        <f t="shared" si="1067"/>
        <v>1.732624372475609E-2</v>
      </c>
      <c r="AL4203" s="2">
        <v>4</v>
      </c>
      <c r="AM4203" s="2">
        <v>3</v>
      </c>
      <c r="AN4203" s="2">
        <f t="shared" si="1068"/>
        <v>6</v>
      </c>
      <c r="AO4203" s="2">
        <f t="shared" si="1069"/>
        <v>1.2</v>
      </c>
      <c r="AP4203" s="2">
        <v>8</v>
      </c>
      <c r="AQ4203" s="2">
        <v>2.8</v>
      </c>
      <c r="AR4203" s="2">
        <v>2</v>
      </c>
      <c r="AS4203" s="2" t="s">
        <v>79</v>
      </c>
      <c r="AT4203" s="2">
        <v>3</v>
      </c>
      <c r="AV4203" s="2" t="s">
        <v>115</v>
      </c>
      <c r="AW4203" s="2" t="str">
        <f t="shared" si="1074"/>
        <v>Arbolitos</v>
      </c>
      <c r="AX4203" s="2" t="str">
        <f t="shared" si="1079"/>
        <v>I</v>
      </c>
      <c r="AY4203" s="2">
        <v>1910</v>
      </c>
      <c r="AZ4203" s="4">
        <f t="shared" si="1075"/>
        <v>5.2356020942408384E-2</v>
      </c>
      <c r="BA4203" s="4">
        <v>33.270446189313013</v>
      </c>
      <c r="BB4203" s="4">
        <f t="shared" si="1076"/>
        <v>3.0998202589983873E-2</v>
      </c>
      <c r="BC4203" s="4">
        <f t="shared" si="1077"/>
        <v>8.335422353239226E-2</v>
      </c>
      <c r="BD4203" s="4">
        <f t="shared" si="1078"/>
        <v>4.167711176619613E-2</v>
      </c>
    </row>
    <row r="4204" spans="1:56" x14ac:dyDescent="0.25">
      <c r="A4204" s="2">
        <v>131</v>
      </c>
      <c r="B4204" s="2" t="s">
        <v>122</v>
      </c>
      <c r="C4204" s="2" t="s">
        <v>1011</v>
      </c>
      <c r="D4204" s="2" t="s">
        <v>515</v>
      </c>
      <c r="E4204" s="2" t="s">
        <v>221</v>
      </c>
      <c r="F4204" s="2" t="s">
        <v>59</v>
      </c>
      <c r="G4204" s="2" t="s">
        <v>222</v>
      </c>
      <c r="H4204" s="2" t="s">
        <v>402</v>
      </c>
      <c r="J4204" s="3">
        <v>42211</v>
      </c>
      <c r="K4204" s="2">
        <v>819714</v>
      </c>
      <c r="L4204" s="2">
        <v>747491</v>
      </c>
      <c r="N4204" s="2">
        <v>3</v>
      </c>
      <c r="P4204" s="2" t="s">
        <v>144</v>
      </c>
      <c r="S4204" s="2" t="s">
        <v>152</v>
      </c>
      <c r="T4204" s="2" t="s">
        <v>153</v>
      </c>
      <c r="U4204" s="2" t="s">
        <v>154</v>
      </c>
      <c r="V4204" s="2">
        <v>44</v>
      </c>
      <c r="Y4204" s="2">
        <f t="shared" si="1064"/>
        <v>14.00563499208679</v>
      </c>
      <c r="AB4204" s="2">
        <v>14.005634990000001</v>
      </c>
      <c r="AC4204" s="2">
        <f t="shared" si="1065"/>
        <v>1.5406198491295472E-2</v>
      </c>
      <c r="AD4204" s="2">
        <v>0.84400861040026409</v>
      </c>
      <c r="AE4204" s="2">
        <f t="shared" si="1070"/>
        <v>1.8253603460264711</v>
      </c>
      <c r="AF4204" s="2">
        <v>52</v>
      </c>
      <c r="AG4204" s="4">
        <f t="shared" si="1071"/>
        <v>1.9230769230769231</v>
      </c>
      <c r="AH4204" s="4">
        <f t="shared" si="1072"/>
        <v>3.7484372691033943</v>
      </c>
      <c r="AI4204" s="5">
        <f t="shared" si="1073"/>
        <v>1.8742186345516971</v>
      </c>
      <c r="AJ4204" s="2">
        <f t="shared" si="1066"/>
        <v>7.394975275821826E-2</v>
      </c>
      <c r="AK4204" s="2">
        <f t="shared" si="1067"/>
        <v>5.5462314568663698E-2</v>
      </c>
      <c r="AL4204" s="2">
        <v>3</v>
      </c>
      <c r="AM4204" s="2">
        <v>3</v>
      </c>
      <c r="AN4204" s="2">
        <f t="shared" si="1068"/>
        <v>4.5</v>
      </c>
      <c r="AO4204" s="2">
        <f t="shared" si="1069"/>
        <v>0.89999999999999991</v>
      </c>
      <c r="AP4204" s="2">
        <v>8</v>
      </c>
      <c r="AQ4204" s="2">
        <v>6</v>
      </c>
      <c r="AR4204" s="2">
        <v>0</v>
      </c>
      <c r="AS4204" s="2" t="s">
        <v>79</v>
      </c>
      <c r="AT4204" s="2">
        <v>3</v>
      </c>
      <c r="AV4204" s="2" t="s">
        <v>115</v>
      </c>
      <c r="AW4204" s="2" t="str">
        <f t="shared" si="1074"/>
        <v>Arbolitos</v>
      </c>
      <c r="AX4204" s="2" t="str">
        <f t="shared" si="1079"/>
        <v>I</v>
      </c>
      <c r="AY4204" s="2">
        <v>1910</v>
      </c>
      <c r="AZ4204" s="4">
        <f t="shared" si="1075"/>
        <v>5.2356020942408384E-2</v>
      </c>
      <c r="BA4204" s="4">
        <v>33.270446189313013</v>
      </c>
      <c r="BB4204" s="4">
        <f t="shared" si="1076"/>
        <v>4.6305956955408019E-2</v>
      </c>
      <c r="BC4204" s="4">
        <f t="shared" si="1077"/>
        <v>9.8661977897816402E-2</v>
      </c>
      <c r="BD4204" s="4">
        <f t="shared" si="1078"/>
        <v>4.9330988948908201E-2</v>
      </c>
    </row>
    <row r="4205" spans="1:56" x14ac:dyDescent="0.25">
      <c r="A4205" s="2">
        <v>131</v>
      </c>
      <c r="B4205" s="2" t="s">
        <v>122</v>
      </c>
      <c r="C4205" s="2" t="s">
        <v>1011</v>
      </c>
      <c r="D4205" s="2" t="s">
        <v>515</v>
      </c>
      <c r="E4205" s="2" t="s">
        <v>221</v>
      </c>
      <c r="F4205" s="2" t="s">
        <v>59</v>
      </c>
      <c r="G4205" s="2" t="s">
        <v>222</v>
      </c>
      <c r="H4205" s="2" t="s">
        <v>402</v>
      </c>
      <c r="J4205" s="3">
        <v>42211</v>
      </c>
      <c r="K4205" s="2">
        <v>819714</v>
      </c>
      <c r="L4205" s="2">
        <v>747491</v>
      </c>
      <c r="N4205" s="2">
        <v>32</v>
      </c>
      <c r="P4205" s="2" t="s">
        <v>144</v>
      </c>
      <c r="S4205" s="2" t="s">
        <v>152</v>
      </c>
      <c r="T4205" s="2" t="s">
        <v>153</v>
      </c>
      <c r="U4205" s="2" t="s">
        <v>154</v>
      </c>
      <c r="V4205" s="2">
        <v>45</v>
      </c>
      <c r="Y4205" s="2">
        <f t="shared" si="1064"/>
        <v>14.323944878270581</v>
      </c>
      <c r="AB4205" s="2">
        <v>14.323944880000001</v>
      </c>
      <c r="AC4205" s="2">
        <f t="shared" si="1065"/>
        <v>1.6114437988054401E-2</v>
      </c>
      <c r="AD4205" s="2">
        <v>0.84400861040026409</v>
      </c>
      <c r="AE4205" s="2">
        <f t="shared" si="1070"/>
        <v>1.9092741222642577</v>
      </c>
      <c r="AF4205" s="2">
        <v>52</v>
      </c>
      <c r="AG4205" s="4">
        <f t="shared" si="1071"/>
        <v>1.9230769230769231</v>
      </c>
      <c r="AH4205" s="4">
        <f t="shared" si="1072"/>
        <v>3.8323510453411807</v>
      </c>
      <c r="AI4205" s="5">
        <f t="shared" si="1073"/>
        <v>1.9161755226705903</v>
      </c>
      <c r="AJ4205" s="2">
        <f t="shared" si="1066"/>
        <v>6.7680639549828489E-2</v>
      </c>
      <c r="AK4205" s="2">
        <f t="shared" si="1067"/>
        <v>5.8011976756995848E-2</v>
      </c>
      <c r="AL4205" s="2">
        <v>2</v>
      </c>
      <c r="AM4205" s="2">
        <v>1</v>
      </c>
      <c r="AN4205" s="2">
        <f t="shared" si="1068"/>
        <v>1</v>
      </c>
      <c r="AO4205" s="2">
        <f t="shared" si="1069"/>
        <v>0.2</v>
      </c>
      <c r="AP4205" s="2">
        <v>7</v>
      </c>
      <c r="AQ4205" s="2">
        <v>6</v>
      </c>
      <c r="AR4205" s="2">
        <v>0</v>
      </c>
      <c r="AS4205" s="2" t="s">
        <v>78</v>
      </c>
      <c r="AT4205" s="2">
        <v>4</v>
      </c>
      <c r="AV4205" s="2" t="s">
        <v>115</v>
      </c>
      <c r="AW4205" s="2" t="str">
        <f t="shared" si="1074"/>
        <v>Arbolitos</v>
      </c>
      <c r="AX4205" s="2" t="str">
        <f t="shared" si="1079"/>
        <v>I</v>
      </c>
      <c r="AY4205" s="2">
        <v>1910</v>
      </c>
      <c r="AZ4205" s="4">
        <f t="shared" si="1075"/>
        <v>5.2356020942408384E-2</v>
      </c>
      <c r="BA4205" s="4">
        <v>33.270446189313013</v>
      </c>
      <c r="BB4205" s="4">
        <f t="shared" si="1076"/>
        <v>4.8434691546849797E-2</v>
      </c>
      <c r="BC4205" s="4">
        <f t="shared" si="1077"/>
        <v>0.10079071248925818</v>
      </c>
      <c r="BD4205" s="4">
        <f t="shared" si="1078"/>
        <v>5.039535624462909E-2</v>
      </c>
    </row>
    <row r="4206" spans="1:56" x14ac:dyDescent="0.25">
      <c r="A4206" s="2">
        <v>131</v>
      </c>
      <c r="B4206" s="2" t="s">
        <v>122</v>
      </c>
      <c r="C4206" s="2" t="s">
        <v>1011</v>
      </c>
      <c r="D4206" s="2" t="s">
        <v>515</v>
      </c>
      <c r="E4206" s="2" t="s">
        <v>221</v>
      </c>
      <c r="F4206" s="2" t="s">
        <v>59</v>
      </c>
      <c r="G4206" s="2" t="s">
        <v>222</v>
      </c>
      <c r="H4206" s="2" t="s">
        <v>402</v>
      </c>
      <c r="J4206" s="3">
        <v>42211</v>
      </c>
      <c r="K4206" s="2">
        <v>819714</v>
      </c>
      <c r="L4206" s="2">
        <v>747491</v>
      </c>
      <c r="N4206" s="2">
        <v>40</v>
      </c>
      <c r="P4206" s="2" t="s">
        <v>144</v>
      </c>
      <c r="S4206" s="2" t="s">
        <v>152</v>
      </c>
      <c r="T4206" s="2" t="s">
        <v>153</v>
      </c>
      <c r="U4206" s="2" t="s">
        <v>154</v>
      </c>
      <c r="V4206" s="2">
        <v>45</v>
      </c>
      <c r="Y4206" s="2">
        <f t="shared" si="1064"/>
        <v>14.323944878270581</v>
      </c>
      <c r="AB4206" s="2">
        <v>14.323944880000001</v>
      </c>
      <c r="AC4206" s="2">
        <f t="shared" si="1065"/>
        <v>1.6114437988054401E-2</v>
      </c>
      <c r="AD4206" s="2">
        <v>0.84400861040026409</v>
      </c>
      <c r="AE4206" s="2">
        <f t="shared" si="1070"/>
        <v>1.9092741222642577</v>
      </c>
      <c r="AF4206" s="2">
        <v>52</v>
      </c>
      <c r="AG4206" s="4">
        <f t="shared" si="1071"/>
        <v>1.9230769230769231</v>
      </c>
      <c r="AH4206" s="4">
        <f t="shared" si="1072"/>
        <v>3.8323510453411807</v>
      </c>
      <c r="AI4206" s="5">
        <f t="shared" si="1073"/>
        <v>1.9161755226705903</v>
      </c>
      <c r="AJ4206" s="2">
        <f t="shared" si="1066"/>
        <v>0.12569261630682432</v>
      </c>
      <c r="AK4206" s="2">
        <f t="shared" si="1067"/>
        <v>7.7349302342661116E-2</v>
      </c>
      <c r="AL4206" s="2">
        <v>6</v>
      </c>
      <c r="AM4206" s="2">
        <v>8</v>
      </c>
      <c r="AN4206" s="2">
        <f t="shared" si="1068"/>
        <v>24</v>
      </c>
      <c r="AO4206" s="2">
        <f t="shared" si="1069"/>
        <v>4.8</v>
      </c>
      <c r="AP4206" s="2">
        <v>13</v>
      </c>
      <c r="AQ4206" s="2">
        <v>8</v>
      </c>
      <c r="AR4206" s="2">
        <v>0</v>
      </c>
      <c r="AS4206" s="2" t="s">
        <v>78</v>
      </c>
      <c r="AT4206" s="2">
        <v>4</v>
      </c>
      <c r="AV4206" s="2" t="s">
        <v>115</v>
      </c>
      <c r="AW4206" s="2" t="str">
        <f t="shared" si="1074"/>
        <v>Arbóreo inferior</v>
      </c>
      <c r="AX4206" s="2" t="str">
        <f t="shared" si="1079"/>
        <v>I</v>
      </c>
      <c r="AY4206" s="2">
        <v>1910</v>
      </c>
      <c r="AZ4206" s="4">
        <f t="shared" si="1075"/>
        <v>5.2356020942408384E-2</v>
      </c>
      <c r="BA4206" s="4">
        <v>33.270446189313013</v>
      </c>
      <c r="BB4206" s="4">
        <f t="shared" si="1076"/>
        <v>4.8434691546849797E-2</v>
      </c>
      <c r="BC4206" s="4">
        <f t="shared" si="1077"/>
        <v>0.10079071248925818</v>
      </c>
      <c r="BD4206" s="4">
        <f t="shared" si="1078"/>
        <v>5.039535624462909E-2</v>
      </c>
    </row>
    <row r="4207" spans="1:56" x14ac:dyDescent="0.25">
      <c r="A4207" s="2">
        <v>131</v>
      </c>
      <c r="B4207" s="2" t="s">
        <v>122</v>
      </c>
      <c r="C4207" s="2" t="s">
        <v>1011</v>
      </c>
      <c r="D4207" s="2" t="s">
        <v>515</v>
      </c>
      <c r="E4207" s="2" t="s">
        <v>221</v>
      </c>
      <c r="F4207" s="2" t="s">
        <v>59</v>
      </c>
      <c r="G4207" s="2" t="s">
        <v>222</v>
      </c>
      <c r="H4207" s="2" t="s">
        <v>402</v>
      </c>
      <c r="J4207" s="3">
        <v>42211</v>
      </c>
      <c r="K4207" s="2">
        <v>819714</v>
      </c>
      <c r="L4207" s="2">
        <v>747491</v>
      </c>
      <c r="N4207" s="2">
        <v>48</v>
      </c>
      <c r="P4207" s="2" t="s">
        <v>144</v>
      </c>
      <c r="S4207" s="2" t="s">
        <v>152</v>
      </c>
      <c r="T4207" s="2" t="s">
        <v>153</v>
      </c>
      <c r="U4207" s="2" t="s">
        <v>154</v>
      </c>
      <c r="V4207" s="2">
        <v>61</v>
      </c>
      <c r="Y4207" s="2">
        <f t="shared" si="1064"/>
        <v>19.416903057211233</v>
      </c>
      <c r="AB4207" s="2">
        <v>19.416903059999999</v>
      </c>
      <c r="AC4207" s="2">
        <f t="shared" si="1065"/>
        <v>2.9610777162247127E-2</v>
      </c>
      <c r="AD4207" s="2">
        <v>0.84400861040026409</v>
      </c>
      <c r="AE4207" s="2">
        <f t="shared" si="1070"/>
        <v>3.5083501278742242</v>
      </c>
      <c r="AF4207" s="2">
        <v>52</v>
      </c>
      <c r="AG4207" s="4">
        <f t="shared" si="1071"/>
        <v>1.9230769230769231</v>
      </c>
      <c r="AH4207" s="4">
        <f t="shared" si="1072"/>
        <v>5.4314270509511475</v>
      </c>
      <c r="AI4207" s="5">
        <f t="shared" si="1073"/>
        <v>2.7157135254755738</v>
      </c>
      <c r="AJ4207" s="2">
        <f t="shared" si="1066"/>
        <v>0.24873052816287583</v>
      </c>
      <c r="AK4207" s="2">
        <f t="shared" si="1067"/>
        <v>3.1979639335226899E-2</v>
      </c>
      <c r="AL4207" s="2">
        <v>6</v>
      </c>
      <c r="AM4207" s="2">
        <v>3</v>
      </c>
      <c r="AN4207" s="2">
        <f t="shared" si="1068"/>
        <v>9</v>
      </c>
      <c r="AO4207" s="2">
        <f t="shared" si="1069"/>
        <v>1.7999999999999998</v>
      </c>
      <c r="AP4207" s="2">
        <v>14</v>
      </c>
      <c r="AQ4207" s="2">
        <v>1.8</v>
      </c>
      <c r="AR4207" s="2">
        <v>0</v>
      </c>
      <c r="AS4207" s="2" t="s">
        <v>79</v>
      </c>
      <c r="AT4207" s="2">
        <v>3</v>
      </c>
      <c r="AV4207" s="2" t="s">
        <v>115</v>
      </c>
      <c r="AW4207" s="2" t="str">
        <f t="shared" si="1074"/>
        <v>Arbóreo inferior</v>
      </c>
      <c r="AX4207" s="2" t="str">
        <f t="shared" si="1079"/>
        <v>I</v>
      </c>
      <c r="AY4207" s="2">
        <v>1910</v>
      </c>
      <c r="AZ4207" s="4">
        <f t="shared" si="1075"/>
        <v>5.2356020942408384E-2</v>
      </c>
      <c r="BA4207" s="4">
        <v>33.270446189313013</v>
      </c>
      <c r="BB4207" s="4">
        <f t="shared" si="1076"/>
        <v>8.9000240615223755E-2</v>
      </c>
      <c r="BC4207" s="4">
        <f t="shared" si="1077"/>
        <v>0.14135626155763215</v>
      </c>
      <c r="BD4207" s="4">
        <f t="shared" si="1078"/>
        <v>7.0678130778816073E-2</v>
      </c>
    </row>
    <row r="4208" spans="1:56" x14ac:dyDescent="0.25">
      <c r="A4208" s="2">
        <v>131</v>
      </c>
      <c r="B4208" s="2" t="s">
        <v>122</v>
      </c>
      <c r="C4208" s="2" t="s">
        <v>1011</v>
      </c>
      <c r="D4208" s="2" t="s">
        <v>515</v>
      </c>
      <c r="E4208" s="2" t="s">
        <v>221</v>
      </c>
      <c r="F4208" s="2" t="s">
        <v>59</v>
      </c>
      <c r="G4208" s="2" t="s">
        <v>222</v>
      </c>
      <c r="H4208" s="2" t="s">
        <v>402</v>
      </c>
      <c r="J4208" s="3">
        <v>42211</v>
      </c>
      <c r="K4208" s="2">
        <v>819714</v>
      </c>
      <c r="L4208" s="2">
        <v>747491</v>
      </c>
      <c r="N4208" s="2">
        <v>17</v>
      </c>
      <c r="P4208" s="2" t="s">
        <v>144</v>
      </c>
      <c r="S4208" s="2" t="s">
        <v>152</v>
      </c>
      <c r="T4208" s="2" t="s">
        <v>153</v>
      </c>
      <c r="U4208" s="2" t="s">
        <v>154</v>
      </c>
      <c r="V4208" s="2">
        <v>63</v>
      </c>
      <c r="Y4208" s="2">
        <f t="shared" si="1064"/>
        <v>20.053522829578814</v>
      </c>
      <c r="AB4208" s="2">
        <v>20.053522829999999</v>
      </c>
      <c r="AC4208" s="2">
        <f t="shared" si="1065"/>
        <v>3.1584298456586626E-2</v>
      </c>
      <c r="AD4208" s="2">
        <v>0.84400861040026409</v>
      </c>
      <c r="AE4208" s="2">
        <f t="shared" si="1070"/>
        <v>3.7421772796379456</v>
      </c>
      <c r="AF4208" s="2">
        <v>52</v>
      </c>
      <c r="AG4208" s="4">
        <f t="shared" si="1071"/>
        <v>1.9230769230769231</v>
      </c>
      <c r="AH4208" s="4">
        <f t="shared" si="1072"/>
        <v>5.6652542027148689</v>
      </c>
      <c r="AI4208" s="5">
        <f t="shared" si="1073"/>
        <v>2.8326271013574345</v>
      </c>
      <c r="AJ4208" s="2">
        <f t="shared" si="1066"/>
        <v>0.3032092651832316</v>
      </c>
      <c r="AK4208" s="2">
        <f t="shared" si="1067"/>
        <v>0.1516046325916158</v>
      </c>
      <c r="AL4208" s="2">
        <v>7</v>
      </c>
      <c r="AM4208" s="2">
        <v>7</v>
      </c>
      <c r="AN4208" s="2">
        <f t="shared" si="1068"/>
        <v>24.5</v>
      </c>
      <c r="AO4208" s="2">
        <f t="shared" si="1069"/>
        <v>4.9000000000000004</v>
      </c>
      <c r="AP4208" s="2">
        <v>16</v>
      </c>
      <c r="AQ4208" s="2">
        <v>8</v>
      </c>
      <c r="AR4208" s="2">
        <v>0</v>
      </c>
      <c r="AS4208" s="2" t="s">
        <v>276</v>
      </c>
      <c r="AT4208" s="2">
        <v>2</v>
      </c>
      <c r="AV4208" s="2" t="s">
        <v>115</v>
      </c>
      <c r="AW4208" s="2" t="str">
        <f t="shared" si="1074"/>
        <v>Arbóreo inferior</v>
      </c>
      <c r="AX4208" s="2" t="str">
        <f t="shared" si="1079"/>
        <v>II</v>
      </c>
      <c r="AY4208" s="2">
        <v>1910</v>
      </c>
      <c r="AZ4208" s="4">
        <f t="shared" si="1075"/>
        <v>5.2356020942408384E-2</v>
      </c>
      <c r="BA4208" s="4">
        <v>33.270446189313013</v>
      </c>
      <c r="BB4208" s="4">
        <f t="shared" si="1076"/>
        <v>9.4931995431825608E-2</v>
      </c>
      <c r="BC4208" s="4">
        <f t="shared" si="1077"/>
        <v>0.147288016374234</v>
      </c>
      <c r="BD4208" s="4">
        <f t="shared" si="1078"/>
        <v>7.3644008187116999E-2</v>
      </c>
    </row>
    <row r="4209" spans="1:56" x14ac:dyDescent="0.25">
      <c r="A4209" s="2">
        <v>131</v>
      </c>
      <c r="B4209" s="2" t="s">
        <v>122</v>
      </c>
      <c r="C4209" s="2" t="s">
        <v>1011</v>
      </c>
      <c r="D4209" s="2" t="s">
        <v>515</v>
      </c>
      <c r="E4209" s="2" t="s">
        <v>221</v>
      </c>
      <c r="F4209" s="2" t="s">
        <v>59</v>
      </c>
      <c r="G4209" s="2" t="s">
        <v>222</v>
      </c>
      <c r="H4209" s="2" t="s">
        <v>402</v>
      </c>
      <c r="J4209" s="3">
        <v>42211</v>
      </c>
      <c r="K4209" s="2">
        <v>819714</v>
      </c>
      <c r="L4209" s="2">
        <v>747491</v>
      </c>
      <c r="N4209" s="2">
        <v>29</v>
      </c>
      <c r="P4209" s="2" t="s">
        <v>144</v>
      </c>
      <c r="S4209" s="2" t="s">
        <v>152</v>
      </c>
      <c r="T4209" s="2" t="s">
        <v>153</v>
      </c>
      <c r="U4209" s="2" t="s">
        <v>154</v>
      </c>
      <c r="V4209" s="2">
        <v>65</v>
      </c>
      <c r="Y4209" s="2">
        <f t="shared" si="1064"/>
        <v>20.690142601946395</v>
      </c>
      <c r="AB4209" s="2">
        <v>20.690142600000001</v>
      </c>
      <c r="AC4209" s="2">
        <f t="shared" si="1065"/>
        <v>3.3621481728162893E-2</v>
      </c>
      <c r="AD4209" s="2">
        <v>0.84400861040026409</v>
      </c>
      <c r="AE4209" s="2">
        <f t="shared" si="1070"/>
        <v>3.9835472427488838</v>
      </c>
      <c r="AF4209" s="2">
        <v>52</v>
      </c>
      <c r="AG4209" s="4">
        <f t="shared" si="1071"/>
        <v>1.9230769230769231</v>
      </c>
      <c r="AH4209" s="4">
        <f t="shared" si="1072"/>
        <v>5.9066241658258072</v>
      </c>
      <c r="AI4209" s="5">
        <f t="shared" si="1073"/>
        <v>2.9533120829129036</v>
      </c>
      <c r="AJ4209" s="2">
        <f t="shared" si="1066"/>
        <v>0.30259333555346601</v>
      </c>
      <c r="AK4209" s="2">
        <f t="shared" si="1067"/>
        <v>0.14121022325828414</v>
      </c>
      <c r="AL4209" s="2">
        <v>6</v>
      </c>
      <c r="AM4209" s="2">
        <v>5</v>
      </c>
      <c r="AN4209" s="2">
        <f t="shared" si="1068"/>
        <v>15</v>
      </c>
      <c r="AO4209" s="2">
        <f t="shared" si="1069"/>
        <v>3</v>
      </c>
      <c r="AP4209" s="2">
        <v>15</v>
      </c>
      <c r="AQ4209" s="2">
        <v>7</v>
      </c>
      <c r="AR4209" s="2">
        <v>0</v>
      </c>
      <c r="AS4209" s="2" t="s">
        <v>79</v>
      </c>
      <c r="AT4209" s="2">
        <v>3</v>
      </c>
      <c r="AV4209" s="2" t="s">
        <v>115</v>
      </c>
      <c r="AW4209" s="2" t="str">
        <f t="shared" si="1074"/>
        <v>Arbóreo inferior</v>
      </c>
      <c r="AX4209" s="2" t="str">
        <f t="shared" si="1079"/>
        <v>II</v>
      </c>
      <c r="AY4209" s="2">
        <v>1910</v>
      </c>
      <c r="AZ4209" s="4">
        <f t="shared" si="1075"/>
        <v>5.2356020942408384E-2</v>
      </c>
      <c r="BA4209" s="4">
        <v>33.270446189313013</v>
      </c>
      <c r="BB4209" s="4">
        <f t="shared" si="1076"/>
        <v>0.10105509717799528</v>
      </c>
      <c r="BC4209" s="4">
        <f t="shared" si="1077"/>
        <v>0.15341111812040367</v>
      </c>
      <c r="BD4209" s="4">
        <f t="shared" si="1078"/>
        <v>7.6705559060201836E-2</v>
      </c>
    </row>
    <row r="4210" spans="1:56" x14ac:dyDescent="0.25">
      <c r="A4210" s="2">
        <v>131</v>
      </c>
      <c r="B4210" s="2" t="s">
        <v>122</v>
      </c>
      <c r="C4210" s="2" t="s">
        <v>1011</v>
      </c>
      <c r="D4210" s="2" t="s">
        <v>515</v>
      </c>
      <c r="E4210" s="2" t="s">
        <v>221</v>
      </c>
      <c r="F4210" s="2" t="s">
        <v>59</v>
      </c>
      <c r="G4210" s="2" t="s">
        <v>222</v>
      </c>
      <c r="H4210" s="2" t="s">
        <v>402</v>
      </c>
      <c r="J4210" s="3">
        <v>42211</v>
      </c>
      <c r="K4210" s="2">
        <v>819714</v>
      </c>
      <c r="L4210" s="2">
        <v>747491</v>
      </c>
      <c r="N4210" s="2">
        <v>36</v>
      </c>
      <c r="P4210" s="2" t="s">
        <v>144</v>
      </c>
      <c r="S4210" s="2" t="s">
        <v>152</v>
      </c>
      <c r="T4210" s="2" t="s">
        <v>153</v>
      </c>
      <c r="U4210" s="2" t="s">
        <v>154</v>
      </c>
      <c r="V4210" s="2">
        <v>66</v>
      </c>
      <c r="Y4210" s="2">
        <f t="shared" si="1064"/>
        <v>21.008452488130185</v>
      </c>
      <c r="AB4210" s="2">
        <v>21.00845249</v>
      </c>
      <c r="AC4210" s="2">
        <f t="shared" si="1065"/>
        <v>3.4663946605414803E-2</v>
      </c>
      <c r="AD4210" s="2">
        <v>0.84400861040026409</v>
      </c>
      <c r="AE4210" s="2">
        <f t="shared" si="1070"/>
        <v>4.1070607785595588</v>
      </c>
      <c r="AF4210" s="2">
        <v>52</v>
      </c>
      <c r="AG4210" s="4">
        <f t="shared" si="1071"/>
        <v>1.9230769230769231</v>
      </c>
      <c r="AH4210" s="4">
        <f t="shared" si="1072"/>
        <v>6.0301377016364821</v>
      </c>
      <c r="AI4210" s="5">
        <f t="shared" si="1073"/>
        <v>3.0150688508182411</v>
      </c>
      <c r="AJ4210" s="2">
        <f t="shared" si="1066"/>
        <v>0.33277388741198211</v>
      </c>
      <c r="AK4210" s="2">
        <f t="shared" si="1067"/>
        <v>0.27037878352223549</v>
      </c>
      <c r="AL4210" s="2">
        <v>4</v>
      </c>
      <c r="AM4210" s="2">
        <v>4</v>
      </c>
      <c r="AN4210" s="2">
        <f t="shared" si="1068"/>
        <v>8</v>
      </c>
      <c r="AO4210" s="2">
        <f t="shared" si="1069"/>
        <v>1.6</v>
      </c>
      <c r="AP4210" s="2">
        <v>16</v>
      </c>
      <c r="AQ4210" s="2">
        <v>13</v>
      </c>
      <c r="AR4210" s="2">
        <v>0</v>
      </c>
      <c r="AS4210" s="2" t="s">
        <v>276</v>
      </c>
      <c r="AT4210" s="2">
        <v>2</v>
      </c>
      <c r="AV4210" s="2" t="s">
        <v>115</v>
      </c>
      <c r="AW4210" s="2" t="str">
        <f t="shared" si="1074"/>
        <v>Arbóreo inferior</v>
      </c>
      <c r="AX4210" s="2" t="str">
        <f t="shared" si="1079"/>
        <v>II</v>
      </c>
      <c r="AY4210" s="2">
        <v>1910</v>
      </c>
      <c r="AZ4210" s="4">
        <f t="shared" si="1075"/>
        <v>5.2356020942408384E-2</v>
      </c>
      <c r="BA4210" s="4">
        <v>33.270446189313013</v>
      </c>
      <c r="BB4210" s="4">
        <f t="shared" si="1076"/>
        <v>0.10418840314966801</v>
      </c>
      <c r="BC4210" s="4">
        <f t="shared" si="1077"/>
        <v>0.15654442409207639</v>
      </c>
      <c r="BD4210" s="4">
        <f t="shared" si="1078"/>
        <v>7.8272212046038195E-2</v>
      </c>
    </row>
    <row r="4211" spans="1:56" x14ac:dyDescent="0.25">
      <c r="A4211" s="2">
        <v>131</v>
      </c>
      <c r="B4211" s="2" t="s">
        <v>122</v>
      </c>
      <c r="C4211" s="2" t="s">
        <v>1011</v>
      </c>
      <c r="D4211" s="2" t="s">
        <v>515</v>
      </c>
      <c r="E4211" s="2" t="s">
        <v>221</v>
      </c>
      <c r="F4211" s="2" t="s">
        <v>59</v>
      </c>
      <c r="G4211" s="2" t="s">
        <v>222</v>
      </c>
      <c r="H4211" s="2" t="s">
        <v>402</v>
      </c>
      <c r="J4211" s="3">
        <v>42211</v>
      </c>
      <c r="K4211" s="2">
        <v>819714</v>
      </c>
      <c r="L4211" s="2">
        <v>747491</v>
      </c>
      <c r="N4211" s="2">
        <v>35</v>
      </c>
      <c r="P4211" s="2" t="s">
        <v>163</v>
      </c>
      <c r="S4211" s="2" t="s">
        <v>164</v>
      </c>
      <c r="T4211" s="2" t="s">
        <v>165</v>
      </c>
      <c r="U4211" s="2" t="s">
        <v>166</v>
      </c>
      <c r="V4211" s="2">
        <v>34</v>
      </c>
      <c r="Y4211" s="2">
        <f t="shared" si="1064"/>
        <v>10.822536130248883</v>
      </c>
      <c r="AB4211" s="2">
        <v>10.82253613</v>
      </c>
      <c r="AC4211" s="2">
        <f t="shared" si="1065"/>
        <v>9.1991557107115509E-3</v>
      </c>
      <c r="AD4211" s="2">
        <v>0.84400861040026409</v>
      </c>
      <c r="AE4211" s="2">
        <f t="shared" si="1070"/>
        <v>1.0899362396728307</v>
      </c>
      <c r="AF4211" s="2">
        <v>52</v>
      </c>
      <c r="AG4211" s="4">
        <f t="shared" si="1071"/>
        <v>1.9230769230769231</v>
      </c>
      <c r="AH4211" s="4">
        <f t="shared" si="1072"/>
        <v>3.0130131627497541</v>
      </c>
      <c r="AI4211" s="5">
        <f t="shared" si="1073"/>
        <v>1.506506581374877</v>
      </c>
      <c r="AJ4211" s="2">
        <f t="shared" si="1066"/>
        <v>6.623392111712316E-2</v>
      </c>
      <c r="AK4211" s="2">
        <f t="shared" si="1067"/>
        <v>6.0714427690696231E-2</v>
      </c>
      <c r="AL4211" s="2">
        <v>2</v>
      </c>
      <c r="AM4211" s="2">
        <v>2</v>
      </c>
      <c r="AN4211" s="2">
        <f t="shared" si="1068"/>
        <v>2</v>
      </c>
      <c r="AO4211" s="2">
        <f t="shared" si="1069"/>
        <v>0.4</v>
      </c>
      <c r="AP4211" s="2">
        <v>12</v>
      </c>
      <c r="AQ4211" s="2">
        <v>11</v>
      </c>
      <c r="AR4211" s="2">
        <v>0</v>
      </c>
      <c r="AS4211" s="2" t="s">
        <v>276</v>
      </c>
      <c r="AT4211" s="2">
        <v>1</v>
      </c>
      <c r="AV4211" s="2" t="s">
        <v>115</v>
      </c>
      <c r="AW4211" s="2" t="str">
        <f t="shared" si="1074"/>
        <v>Arbolitos</v>
      </c>
      <c r="AX4211" s="2" t="str">
        <f t="shared" si="1079"/>
        <v>I</v>
      </c>
      <c r="AY4211" s="2">
        <v>1910</v>
      </c>
      <c r="AZ4211" s="4">
        <f t="shared" si="1075"/>
        <v>5.2356020942408384E-2</v>
      </c>
      <c r="BA4211" s="4">
        <v>33.270446189313013</v>
      </c>
      <c r="BB4211" s="4">
        <f t="shared" si="1076"/>
        <v>2.7649631322547347E-2</v>
      </c>
      <c r="BC4211" s="4">
        <f t="shared" si="1077"/>
        <v>8.0005652264955734E-2</v>
      </c>
      <c r="BD4211" s="4">
        <f t="shared" si="1078"/>
        <v>4.0002826132477867E-2</v>
      </c>
    </row>
    <row r="4212" spans="1:56" x14ac:dyDescent="0.25">
      <c r="A4212" s="2">
        <v>131</v>
      </c>
      <c r="B4212" s="2" t="s">
        <v>122</v>
      </c>
      <c r="C4212" s="2" t="s">
        <v>1011</v>
      </c>
      <c r="D4212" s="2" t="s">
        <v>515</v>
      </c>
      <c r="E4212" s="2" t="s">
        <v>221</v>
      </c>
      <c r="F4212" s="2" t="s">
        <v>59</v>
      </c>
      <c r="G4212" s="2" t="s">
        <v>222</v>
      </c>
      <c r="H4212" s="2" t="s">
        <v>402</v>
      </c>
      <c r="J4212" s="3">
        <v>42211</v>
      </c>
      <c r="K4212" s="2">
        <v>819714</v>
      </c>
      <c r="L4212" s="2">
        <v>747491</v>
      </c>
      <c r="N4212" s="2">
        <v>38</v>
      </c>
      <c r="P4212" s="2" t="s">
        <v>102</v>
      </c>
      <c r="S4212" s="2" t="s">
        <v>103</v>
      </c>
      <c r="T4212" s="2" t="s">
        <v>104</v>
      </c>
      <c r="U4212" s="2" t="s">
        <v>103</v>
      </c>
      <c r="V4212" s="2">
        <v>40</v>
      </c>
      <c r="Y4212" s="2">
        <f t="shared" si="1064"/>
        <v>12.732395447351628</v>
      </c>
      <c r="AB4212" s="2">
        <v>12.73239545</v>
      </c>
      <c r="AC4212" s="2">
        <f t="shared" si="1065"/>
        <v>1.2732395447351627E-2</v>
      </c>
      <c r="AD4212" s="2">
        <v>0.84400861040026409</v>
      </c>
      <c r="AE4212" s="2">
        <f t="shared" si="1070"/>
        <v>1.5085622694433642</v>
      </c>
      <c r="AF4212" s="2">
        <v>52</v>
      </c>
      <c r="AG4212" s="4">
        <f t="shared" si="1071"/>
        <v>1.9230769230769231</v>
      </c>
      <c r="AH4212" s="4">
        <f t="shared" si="1072"/>
        <v>3.4316391925202874</v>
      </c>
      <c r="AI4212" s="5">
        <f t="shared" si="1073"/>
        <v>1.7158195962601437</v>
      </c>
      <c r="AJ4212" s="2">
        <f t="shared" si="1066"/>
        <v>9.1673247220931703E-2</v>
      </c>
      <c r="AK4212" s="2">
        <f t="shared" si="1067"/>
        <v>7.6394372684109755E-3</v>
      </c>
      <c r="AL4212" s="2">
        <v>6</v>
      </c>
      <c r="AM4212" s="2">
        <v>5</v>
      </c>
      <c r="AN4212" s="2">
        <f t="shared" si="1068"/>
        <v>15</v>
      </c>
      <c r="AO4212" s="2">
        <f t="shared" si="1069"/>
        <v>3</v>
      </c>
      <c r="AP4212" s="2">
        <v>12</v>
      </c>
      <c r="AQ4212" s="2">
        <v>1</v>
      </c>
      <c r="AR4212" s="2">
        <v>1</v>
      </c>
      <c r="AS4212" s="2" t="s">
        <v>79</v>
      </c>
      <c r="AT4212" s="2">
        <v>3</v>
      </c>
      <c r="AV4212" s="2" t="s">
        <v>115</v>
      </c>
      <c r="AW4212" s="2" t="str">
        <f t="shared" si="1074"/>
        <v>Arbolitos</v>
      </c>
      <c r="AX4212" s="2" t="str">
        <f t="shared" si="1079"/>
        <v>I</v>
      </c>
      <c r="AY4212" s="2">
        <v>1910</v>
      </c>
      <c r="AZ4212" s="4">
        <f t="shared" si="1075"/>
        <v>5.2356020942408384E-2</v>
      </c>
      <c r="BA4212" s="4">
        <v>33.270446189313013</v>
      </c>
      <c r="BB4212" s="4">
        <f t="shared" si="1076"/>
        <v>3.8269385913560341E-2</v>
      </c>
      <c r="BC4212" s="4">
        <f t="shared" si="1077"/>
        <v>9.0625406855968732E-2</v>
      </c>
      <c r="BD4212" s="4">
        <f t="shared" si="1078"/>
        <v>4.5312703427984366E-2</v>
      </c>
    </row>
    <row r="4213" spans="1:56" x14ac:dyDescent="0.25">
      <c r="A4213" s="2">
        <v>131</v>
      </c>
      <c r="B4213" s="2" t="s">
        <v>122</v>
      </c>
      <c r="C4213" s="2" t="s">
        <v>1011</v>
      </c>
      <c r="D4213" s="2" t="s">
        <v>515</v>
      </c>
      <c r="E4213" s="2" t="s">
        <v>221</v>
      </c>
      <c r="F4213" s="2" t="s">
        <v>59</v>
      </c>
      <c r="G4213" s="2" t="s">
        <v>222</v>
      </c>
      <c r="H4213" s="2" t="s">
        <v>402</v>
      </c>
      <c r="J4213" s="3">
        <v>42211</v>
      </c>
      <c r="K4213" s="2">
        <v>819714</v>
      </c>
      <c r="L4213" s="2">
        <v>747491</v>
      </c>
      <c r="N4213" s="2">
        <v>8</v>
      </c>
      <c r="P4213" s="2" t="s">
        <v>102</v>
      </c>
      <c r="S4213" s="2" t="s">
        <v>103</v>
      </c>
      <c r="T4213" s="2" t="s">
        <v>104</v>
      </c>
      <c r="U4213" s="2" t="s">
        <v>103</v>
      </c>
      <c r="V4213" s="2">
        <v>42</v>
      </c>
      <c r="Y4213" s="2">
        <f t="shared" si="1064"/>
        <v>13.369015219719209</v>
      </c>
      <c r="AB4213" s="2">
        <v>13.36901522</v>
      </c>
      <c r="AC4213" s="2">
        <f t="shared" si="1065"/>
        <v>1.4037465980705172E-2</v>
      </c>
      <c r="AD4213" s="2">
        <v>0.84400861040026409</v>
      </c>
      <c r="AE4213" s="2">
        <f t="shared" si="1070"/>
        <v>1.6631899020613097</v>
      </c>
      <c r="AF4213" s="2">
        <v>52</v>
      </c>
      <c r="AG4213" s="4">
        <f t="shared" si="1071"/>
        <v>1.9230769230769231</v>
      </c>
      <c r="AH4213" s="4">
        <f t="shared" si="1072"/>
        <v>3.5862668251382326</v>
      </c>
      <c r="AI4213" s="5">
        <f t="shared" si="1073"/>
        <v>1.7931334125691163</v>
      </c>
      <c r="AJ4213" s="2">
        <f t="shared" si="1066"/>
        <v>0.10106975506107725</v>
      </c>
      <c r="AK4213" s="2">
        <f t="shared" si="1067"/>
        <v>5.8957357118961724E-2</v>
      </c>
      <c r="AL4213" s="2">
        <v>6</v>
      </c>
      <c r="AM4213" s="2">
        <v>5</v>
      </c>
      <c r="AN4213" s="2">
        <f t="shared" si="1068"/>
        <v>15</v>
      </c>
      <c r="AO4213" s="2">
        <f t="shared" si="1069"/>
        <v>3</v>
      </c>
      <c r="AP4213" s="2">
        <v>12</v>
      </c>
      <c r="AQ4213" s="2">
        <v>7</v>
      </c>
      <c r="AR4213" s="2">
        <v>0</v>
      </c>
      <c r="AS4213" s="2" t="s">
        <v>78</v>
      </c>
      <c r="AT4213" s="2">
        <v>4</v>
      </c>
      <c r="AV4213" s="2" t="s">
        <v>115</v>
      </c>
      <c r="AW4213" s="2" t="str">
        <f t="shared" si="1074"/>
        <v>Arbolitos</v>
      </c>
      <c r="AX4213" s="2" t="str">
        <f t="shared" si="1079"/>
        <v>I</v>
      </c>
      <c r="AY4213" s="2">
        <v>1910</v>
      </c>
      <c r="AZ4213" s="4">
        <f t="shared" si="1075"/>
        <v>5.2356020942408384E-2</v>
      </c>
      <c r="BA4213" s="4">
        <v>33.270446189313013</v>
      </c>
      <c r="BB4213" s="4">
        <f t="shared" si="1076"/>
        <v>4.2191997969700287E-2</v>
      </c>
      <c r="BC4213" s="4">
        <f t="shared" si="1077"/>
        <v>9.4548018912108678E-2</v>
      </c>
      <c r="BD4213" s="4">
        <f t="shared" si="1078"/>
        <v>4.7274009456054339E-2</v>
      </c>
    </row>
    <row r="4214" spans="1:56" x14ac:dyDescent="0.25">
      <c r="A4214" s="2">
        <v>131</v>
      </c>
      <c r="B4214" s="2" t="s">
        <v>122</v>
      </c>
      <c r="C4214" s="2" t="s">
        <v>1011</v>
      </c>
      <c r="D4214" s="2" t="s">
        <v>515</v>
      </c>
      <c r="E4214" s="2" t="s">
        <v>221</v>
      </c>
      <c r="F4214" s="2" t="s">
        <v>59</v>
      </c>
      <c r="G4214" s="2" t="s">
        <v>222</v>
      </c>
      <c r="H4214" s="2" t="s">
        <v>402</v>
      </c>
      <c r="J4214" s="3">
        <v>42211</v>
      </c>
      <c r="K4214" s="2">
        <v>819714</v>
      </c>
      <c r="L4214" s="2">
        <v>747491</v>
      </c>
      <c r="N4214" s="2">
        <v>11</v>
      </c>
      <c r="P4214" s="2" t="s">
        <v>102</v>
      </c>
      <c r="S4214" s="2" t="s">
        <v>103</v>
      </c>
      <c r="T4214" s="2" t="s">
        <v>104</v>
      </c>
      <c r="U4214" s="2" t="s">
        <v>103</v>
      </c>
      <c r="V4214" s="2">
        <v>60</v>
      </c>
      <c r="Y4214" s="2">
        <f t="shared" si="1064"/>
        <v>19.098593171027442</v>
      </c>
      <c r="AB4214" s="2">
        <v>19.098593170000001</v>
      </c>
      <c r="AC4214" s="2">
        <f t="shared" si="1065"/>
        <v>2.8647889756541162E-2</v>
      </c>
      <c r="AD4214" s="2">
        <v>0.84400861040026409</v>
      </c>
      <c r="AE4214" s="2">
        <f t="shared" si="1070"/>
        <v>3.3942651062475702</v>
      </c>
      <c r="AF4214" s="2">
        <v>52</v>
      </c>
      <c r="AG4214" s="4">
        <f t="shared" si="1071"/>
        <v>1.9230769230769231</v>
      </c>
      <c r="AH4214" s="4">
        <f t="shared" si="1072"/>
        <v>5.3173420293244931</v>
      </c>
      <c r="AI4214" s="5">
        <f t="shared" si="1073"/>
        <v>2.6586710146622465</v>
      </c>
      <c r="AJ4214" s="2">
        <f t="shared" si="1066"/>
        <v>0.27501974166279514</v>
      </c>
      <c r="AK4214" s="2">
        <f t="shared" si="1067"/>
        <v>6.8754935415698784E-2</v>
      </c>
      <c r="AL4214" s="2">
        <v>5</v>
      </c>
      <c r="AM4214" s="2">
        <v>6</v>
      </c>
      <c r="AN4214" s="2">
        <f t="shared" si="1068"/>
        <v>15</v>
      </c>
      <c r="AO4214" s="2">
        <f t="shared" si="1069"/>
        <v>3</v>
      </c>
      <c r="AP4214" s="2">
        <v>16</v>
      </c>
      <c r="AQ4214" s="2">
        <v>4</v>
      </c>
      <c r="AR4214" s="2">
        <v>0</v>
      </c>
      <c r="AS4214" s="2" t="s">
        <v>276</v>
      </c>
      <c r="AT4214" s="2">
        <v>2</v>
      </c>
      <c r="AV4214" s="2" t="s">
        <v>115</v>
      </c>
      <c r="AW4214" s="2" t="str">
        <f t="shared" si="1074"/>
        <v>Arbóreo inferior</v>
      </c>
      <c r="AX4214" s="2" t="str">
        <f t="shared" si="1079"/>
        <v>I</v>
      </c>
      <c r="AY4214" s="2">
        <v>1910</v>
      </c>
      <c r="AZ4214" s="4">
        <f t="shared" si="1075"/>
        <v>5.2356020942408384E-2</v>
      </c>
      <c r="BA4214" s="4">
        <v>33.270446189313013</v>
      </c>
      <c r="BB4214" s="4">
        <f t="shared" si="1076"/>
        <v>8.6106118305510779E-2</v>
      </c>
      <c r="BC4214" s="4">
        <f t="shared" si="1077"/>
        <v>0.13846213924791917</v>
      </c>
      <c r="BD4214" s="4">
        <f t="shared" si="1078"/>
        <v>6.9231069623959585E-2</v>
      </c>
    </row>
    <row r="4215" spans="1:56" x14ac:dyDescent="0.25">
      <c r="A4215" s="2">
        <v>131</v>
      </c>
      <c r="B4215" s="2" t="s">
        <v>122</v>
      </c>
      <c r="C4215" s="2" t="s">
        <v>1011</v>
      </c>
      <c r="D4215" s="2" t="s">
        <v>515</v>
      </c>
      <c r="E4215" s="2" t="s">
        <v>221</v>
      </c>
      <c r="F4215" s="2" t="s">
        <v>59</v>
      </c>
      <c r="G4215" s="2" t="s">
        <v>222</v>
      </c>
      <c r="H4215" s="2" t="s">
        <v>402</v>
      </c>
      <c r="J4215" s="3">
        <v>42211</v>
      </c>
      <c r="K4215" s="2">
        <v>819714</v>
      </c>
      <c r="L4215" s="2">
        <v>747491</v>
      </c>
      <c r="N4215" s="2">
        <v>45</v>
      </c>
      <c r="P4215" s="2" t="s">
        <v>102</v>
      </c>
      <c r="S4215" s="2" t="s">
        <v>103</v>
      </c>
      <c r="T4215" s="2" t="s">
        <v>104</v>
      </c>
      <c r="U4215" s="2" t="s">
        <v>103</v>
      </c>
      <c r="V4215" s="2">
        <v>62</v>
      </c>
      <c r="Y4215" s="2">
        <f t="shared" si="1064"/>
        <v>19.735212943395023</v>
      </c>
      <c r="AB4215" s="2">
        <v>19.73521294</v>
      </c>
      <c r="AC4215" s="2">
        <f t="shared" si="1065"/>
        <v>3.0589580062262284E-2</v>
      </c>
      <c r="AD4215" s="2">
        <v>0.84400861040026409</v>
      </c>
      <c r="AE4215" s="2">
        <f t="shared" si="1070"/>
        <v>3.6243208523376826</v>
      </c>
      <c r="AF4215" s="2">
        <v>52</v>
      </c>
      <c r="AG4215" s="4">
        <f t="shared" si="1071"/>
        <v>1.9230769230769231</v>
      </c>
      <c r="AH4215" s="4">
        <f t="shared" si="1072"/>
        <v>5.5473977754146055</v>
      </c>
      <c r="AI4215" s="5">
        <f t="shared" si="1073"/>
        <v>2.7736988877073028</v>
      </c>
      <c r="AJ4215" s="2">
        <f t="shared" si="1066"/>
        <v>0.25695247252300318</v>
      </c>
      <c r="AK4215" s="2">
        <f t="shared" si="1067"/>
        <v>0.12847623626150159</v>
      </c>
      <c r="AL4215" s="2">
        <v>6</v>
      </c>
      <c r="AM4215" s="2">
        <v>7</v>
      </c>
      <c r="AN4215" s="2">
        <f t="shared" si="1068"/>
        <v>21</v>
      </c>
      <c r="AO4215" s="2">
        <f t="shared" si="1069"/>
        <v>4.2</v>
      </c>
      <c r="AP4215" s="2">
        <v>14</v>
      </c>
      <c r="AQ4215" s="2">
        <v>7</v>
      </c>
      <c r="AR4215" s="2">
        <v>0</v>
      </c>
      <c r="AS4215" s="2" t="s">
        <v>78</v>
      </c>
      <c r="AT4215" s="2">
        <v>4</v>
      </c>
      <c r="AV4215" s="2" t="s">
        <v>115</v>
      </c>
      <c r="AW4215" s="2" t="str">
        <f t="shared" si="1074"/>
        <v>Arbóreo inferior</v>
      </c>
      <c r="AX4215" s="2" t="str">
        <f t="shared" si="1079"/>
        <v>I</v>
      </c>
      <c r="AY4215" s="2">
        <v>1910</v>
      </c>
      <c r="AZ4215" s="4">
        <f t="shared" si="1075"/>
        <v>5.2356020942408384E-2</v>
      </c>
      <c r="BA4215" s="4">
        <v>33.270446189313013</v>
      </c>
      <c r="BB4215" s="4">
        <f t="shared" si="1076"/>
        <v>9.1942199657328708E-2</v>
      </c>
      <c r="BC4215" s="4">
        <f t="shared" si="1077"/>
        <v>0.1442982205997371</v>
      </c>
      <c r="BD4215" s="4">
        <f t="shared" si="1078"/>
        <v>7.2149110299868549E-2</v>
      </c>
    </row>
    <row r="4216" spans="1:56" x14ac:dyDescent="0.25">
      <c r="A4216" s="2">
        <v>131</v>
      </c>
      <c r="B4216" s="2" t="s">
        <v>122</v>
      </c>
      <c r="C4216" s="2" t="s">
        <v>1011</v>
      </c>
      <c r="D4216" s="2" t="s">
        <v>515</v>
      </c>
      <c r="E4216" s="2" t="s">
        <v>221</v>
      </c>
      <c r="F4216" s="2" t="s">
        <v>59</v>
      </c>
      <c r="G4216" s="2" t="s">
        <v>222</v>
      </c>
      <c r="H4216" s="2" t="s">
        <v>402</v>
      </c>
      <c r="J4216" s="3">
        <v>42211</v>
      </c>
      <c r="K4216" s="2">
        <v>819714</v>
      </c>
      <c r="L4216" s="2">
        <v>747491</v>
      </c>
      <c r="N4216" s="2">
        <v>32</v>
      </c>
      <c r="P4216" s="2" t="s">
        <v>102</v>
      </c>
      <c r="S4216" s="2" t="s">
        <v>103</v>
      </c>
      <c r="T4216" s="2" t="s">
        <v>104</v>
      </c>
      <c r="U4216" s="2" t="s">
        <v>103</v>
      </c>
      <c r="V4216" s="2">
        <v>67</v>
      </c>
      <c r="Y4216" s="2">
        <f t="shared" si="1064"/>
        <v>21.326762374313976</v>
      </c>
      <c r="AB4216" s="2">
        <v>21.326762370000001</v>
      </c>
      <c r="AC4216" s="2">
        <f t="shared" si="1065"/>
        <v>3.5722326976975909E-2</v>
      </c>
      <c r="AD4216" s="2">
        <v>0.84400861040026409</v>
      </c>
      <c r="AE4216" s="2">
        <f t="shared" si="1070"/>
        <v>4.232460017207039</v>
      </c>
      <c r="AF4216" s="2">
        <v>52</v>
      </c>
      <c r="AG4216" s="4">
        <f t="shared" si="1071"/>
        <v>1.9230769230769231</v>
      </c>
      <c r="AH4216" s="4">
        <f t="shared" si="1072"/>
        <v>6.1555369402839624</v>
      </c>
      <c r="AI4216" s="5">
        <f t="shared" si="1073"/>
        <v>3.0777684701419812</v>
      </c>
      <c r="AJ4216" s="2">
        <f t="shared" si="1066"/>
        <v>0.32150094279278318</v>
      </c>
      <c r="AK4216" s="2">
        <f t="shared" si="1067"/>
        <v>6.4300188558556626E-2</v>
      </c>
      <c r="AL4216" s="2">
        <v>6</v>
      </c>
      <c r="AM4216" s="2">
        <v>4</v>
      </c>
      <c r="AN4216" s="2">
        <f t="shared" si="1068"/>
        <v>12</v>
      </c>
      <c r="AO4216" s="2">
        <f t="shared" si="1069"/>
        <v>2.4</v>
      </c>
      <c r="AP4216" s="2">
        <v>15</v>
      </c>
      <c r="AQ4216" s="2">
        <v>3</v>
      </c>
      <c r="AR4216" s="2">
        <v>0</v>
      </c>
      <c r="AS4216" s="2" t="s">
        <v>78</v>
      </c>
      <c r="AT4216" s="2">
        <v>4</v>
      </c>
      <c r="AV4216" s="2" t="s">
        <v>115</v>
      </c>
      <c r="AW4216" s="2" t="str">
        <f t="shared" si="1074"/>
        <v>Arbóreo inferior</v>
      </c>
      <c r="AX4216" s="2" t="str">
        <f t="shared" si="1079"/>
        <v>II</v>
      </c>
      <c r="AY4216" s="2">
        <v>1910</v>
      </c>
      <c r="AZ4216" s="4">
        <f t="shared" si="1075"/>
        <v>5.2356020942408384E-2</v>
      </c>
      <c r="BA4216" s="4">
        <v>33.270446189313013</v>
      </c>
      <c r="BB4216" s="4">
        <f t="shared" si="1076"/>
        <v>0.10736954585373272</v>
      </c>
      <c r="BC4216" s="4">
        <f t="shared" si="1077"/>
        <v>0.15972556679614111</v>
      </c>
      <c r="BD4216" s="4">
        <f t="shared" si="1078"/>
        <v>7.9862783398070555E-2</v>
      </c>
    </row>
    <row r="4217" spans="1:56" x14ac:dyDescent="0.25">
      <c r="A4217" s="2">
        <v>131</v>
      </c>
      <c r="B4217" s="2" t="s">
        <v>122</v>
      </c>
      <c r="C4217" s="2" t="s">
        <v>1011</v>
      </c>
      <c r="D4217" s="2" t="s">
        <v>515</v>
      </c>
      <c r="E4217" s="2" t="s">
        <v>221</v>
      </c>
      <c r="F4217" s="2" t="s">
        <v>59</v>
      </c>
      <c r="G4217" s="2" t="s">
        <v>222</v>
      </c>
      <c r="H4217" s="2" t="s">
        <v>402</v>
      </c>
      <c r="J4217" s="3">
        <v>42211</v>
      </c>
      <c r="K4217" s="2">
        <v>819714</v>
      </c>
      <c r="L4217" s="2">
        <v>747491</v>
      </c>
      <c r="N4217" s="2">
        <v>18</v>
      </c>
      <c r="P4217" s="2" t="s">
        <v>102</v>
      </c>
      <c r="S4217" s="2" t="s">
        <v>103</v>
      </c>
      <c r="T4217" s="2" t="s">
        <v>104</v>
      </c>
      <c r="U4217" s="2" t="s">
        <v>103</v>
      </c>
      <c r="V4217" s="2">
        <v>68</v>
      </c>
      <c r="Y4217" s="2">
        <f t="shared" si="1064"/>
        <v>21.645072260497766</v>
      </c>
      <c r="AB4217" s="2">
        <v>21.645072259999999</v>
      </c>
      <c r="AC4217" s="2">
        <f t="shared" si="1065"/>
        <v>3.6796622842846204E-2</v>
      </c>
      <c r="AD4217" s="2">
        <v>0.84400861040026409</v>
      </c>
      <c r="AE4217" s="2">
        <f t="shared" si="1070"/>
        <v>4.3597449586913228</v>
      </c>
      <c r="AF4217" s="2">
        <v>52</v>
      </c>
      <c r="AG4217" s="4">
        <f t="shared" si="1071"/>
        <v>1.9230769230769231</v>
      </c>
      <c r="AH4217" s="4">
        <f t="shared" si="1072"/>
        <v>6.2828218817682462</v>
      </c>
      <c r="AI4217" s="5">
        <f t="shared" si="1073"/>
        <v>3.1414109408841231</v>
      </c>
      <c r="AJ4217" s="2">
        <f t="shared" si="1066"/>
        <v>0.26493568446849264</v>
      </c>
      <c r="AK4217" s="2">
        <f t="shared" si="1067"/>
        <v>3.311696055856158E-2</v>
      </c>
      <c r="AL4217" s="2">
        <v>6</v>
      </c>
      <c r="AM4217" s="2">
        <v>7</v>
      </c>
      <c r="AN4217" s="2">
        <f t="shared" si="1068"/>
        <v>21</v>
      </c>
      <c r="AO4217" s="2">
        <f t="shared" si="1069"/>
        <v>4.2</v>
      </c>
      <c r="AP4217" s="2">
        <v>12</v>
      </c>
      <c r="AQ4217" s="2">
        <v>1.5</v>
      </c>
      <c r="AR4217" s="2">
        <v>0</v>
      </c>
      <c r="AS4217" s="2" t="s">
        <v>78</v>
      </c>
      <c r="AT4217" s="2">
        <v>4</v>
      </c>
      <c r="AV4217" s="2" t="s">
        <v>115</v>
      </c>
      <c r="AW4217" s="2" t="str">
        <f t="shared" si="1074"/>
        <v>Arbolitos</v>
      </c>
      <c r="AX4217" s="2" t="str">
        <f t="shared" si="1079"/>
        <v>II</v>
      </c>
      <c r="AY4217" s="2">
        <v>1910</v>
      </c>
      <c r="AZ4217" s="4">
        <f t="shared" si="1075"/>
        <v>5.2356020942408384E-2</v>
      </c>
      <c r="BA4217" s="4">
        <v>33.270446189313013</v>
      </c>
      <c r="BB4217" s="4">
        <f t="shared" si="1076"/>
        <v>0.11059852529018939</v>
      </c>
      <c r="BC4217" s="4">
        <f t="shared" si="1077"/>
        <v>0.16295454623259778</v>
      </c>
      <c r="BD4217" s="4">
        <f t="shared" si="1078"/>
        <v>8.147727311629889E-2</v>
      </c>
    </row>
    <row r="4218" spans="1:56" x14ac:dyDescent="0.25">
      <c r="A4218" s="2">
        <v>131</v>
      </c>
      <c r="B4218" s="2" t="s">
        <v>122</v>
      </c>
      <c r="C4218" s="2" t="s">
        <v>1011</v>
      </c>
      <c r="D4218" s="2" t="s">
        <v>515</v>
      </c>
      <c r="E4218" s="2" t="s">
        <v>221</v>
      </c>
      <c r="F4218" s="2" t="s">
        <v>59</v>
      </c>
      <c r="G4218" s="2" t="s">
        <v>222</v>
      </c>
      <c r="H4218" s="2" t="s">
        <v>402</v>
      </c>
      <c r="J4218" s="3">
        <v>42211</v>
      </c>
      <c r="K4218" s="2">
        <v>819714</v>
      </c>
      <c r="L4218" s="2">
        <v>747491</v>
      </c>
      <c r="N4218" s="2">
        <v>42</v>
      </c>
      <c r="P4218" s="2" t="s">
        <v>108</v>
      </c>
      <c r="S4218" s="2" t="s">
        <v>109</v>
      </c>
      <c r="T4218" s="2" t="s">
        <v>110</v>
      </c>
      <c r="U4218" s="2" t="s">
        <v>111</v>
      </c>
      <c r="V4218" s="2">
        <v>8</v>
      </c>
      <c r="Y4218" s="2">
        <f t="shared" si="1064"/>
        <v>2.5464790894703255</v>
      </c>
      <c r="AB4218" s="2">
        <v>2.546479089</v>
      </c>
      <c r="AC4218" s="2">
        <f t="shared" si="1065"/>
        <v>5.0929581789406519E-4</v>
      </c>
      <c r="AD4218" s="2">
        <v>0.84400861040026409</v>
      </c>
      <c r="AE4218" s="2">
        <f t="shared" si="1070"/>
        <v>6.0342490777734591E-2</v>
      </c>
      <c r="AF4218" s="2">
        <v>52</v>
      </c>
      <c r="AG4218" s="4">
        <f t="shared" si="1071"/>
        <v>1.9230769230769231</v>
      </c>
      <c r="AH4218" s="4">
        <f t="shared" si="1072"/>
        <v>1.9834194138546577</v>
      </c>
      <c r="AI4218" s="5">
        <f t="shared" si="1073"/>
        <v>0.99170970692732885</v>
      </c>
      <c r="AJ4218" s="2">
        <f t="shared" si="1066"/>
        <v>9.1673247220931718E-4</v>
      </c>
      <c r="AK4218" s="2">
        <f t="shared" si="1067"/>
        <v>3.0557749073643908E-4</v>
      </c>
      <c r="AL4218" s="2">
        <v>2</v>
      </c>
      <c r="AM4218" s="2">
        <v>1</v>
      </c>
      <c r="AN4218" s="2">
        <f t="shared" si="1068"/>
        <v>1</v>
      </c>
      <c r="AO4218" s="2">
        <f t="shared" si="1069"/>
        <v>0.2</v>
      </c>
      <c r="AP4218" s="2">
        <v>3</v>
      </c>
      <c r="AQ4218" s="2">
        <v>1</v>
      </c>
      <c r="AR4218" s="2">
        <v>0</v>
      </c>
      <c r="AS4218" s="2" t="s">
        <v>79</v>
      </c>
      <c r="AT4218" s="2">
        <v>3</v>
      </c>
      <c r="AV4218" s="2" t="s">
        <v>115</v>
      </c>
      <c r="AW4218" s="2" t="str">
        <f t="shared" si="1074"/>
        <v>Arbustivo</v>
      </c>
      <c r="AX4218" s="2" t="str">
        <f t="shared" si="1079"/>
        <v>Latizal bajo</v>
      </c>
      <c r="AY4218" s="2">
        <v>1910</v>
      </c>
      <c r="AZ4218" s="4">
        <f t="shared" si="1075"/>
        <v>5.2356020942408384E-2</v>
      </c>
      <c r="BA4218" s="4">
        <v>33.270446189313013</v>
      </c>
      <c r="BB4218" s="4">
        <f t="shared" si="1076"/>
        <v>1.5307754365424138E-3</v>
      </c>
      <c r="BC4218" s="4">
        <f t="shared" si="1077"/>
        <v>5.3886796378950795E-2</v>
      </c>
      <c r="BD4218" s="4">
        <f t="shared" si="1078"/>
        <v>2.6943398189475398E-2</v>
      </c>
    </row>
    <row r="4219" spans="1:56" x14ac:dyDescent="0.25">
      <c r="A4219" s="2">
        <v>131</v>
      </c>
      <c r="B4219" s="2" t="s">
        <v>122</v>
      </c>
      <c r="C4219" s="2" t="s">
        <v>1011</v>
      </c>
      <c r="D4219" s="2" t="s">
        <v>515</v>
      </c>
      <c r="E4219" s="2" t="s">
        <v>221</v>
      </c>
      <c r="F4219" s="2" t="s">
        <v>59</v>
      </c>
      <c r="G4219" s="2" t="s">
        <v>222</v>
      </c>
      <c r="H4219" s="2" t="s">
        <v>402</v>
      </c>
      <c r="J4219" s="3">
        <v>42211</v>
      </c>
      <c r="K4219" s="2">
        <v>819714</v>
      </c>
      <c r="L4219" s="2">
        <v>747491</v>
      </c>
      <c r="N4219" s="2">
        <v>43</v>
      </c>
      <c r="P4219" s="2" t="s">
        <v>108</v>
      </c>
      <c r="S4219" s="2" t="s">
        <v>109</v>
      </c>
      <c r="T4219" s="2" t="s">
        <v>110</v>
      </c>
      <c r="U4219" s="2" t="s">
        <v>111</v>
      </c>
      <c r="V4219" s="2">
        <v>8.5</v>
      </c>
      <c r="Y4219" s="2">
        <f t="shared" si="1064"/>
        <v>2.7056340325622208</v>
      </c>
      <c r="AB4219" s="2">
        <v>2.7056340329999999</v>
      </c>
      <c r="AC4219" s="2">
        <f t="shared" si="1065"/>
        <v>5.7494723191947193E-4</v>
      </c>
      <c r="AD4219" s="2">
        <v>0.84400861040026409</v>
      </c>
      <c r="AE4219" s="2">
        <f t="shared" si="1070"/>
        <v>6.8121014979551919E-2</v>
      </c>
      <c r="AF4219" s="2">
        <v>52</v>
      </c>
      <c r="AG4219" s="4">
        <f t="shared" si="1071"/>
        <v>1.9230769230769231</v>
      </c>
      <c r="AH4219" s="4">
        <f t="shared" si="1072"/>
        <v>1.991197938056475</v>
      </c>
      <c r="AI4219" s="5">
        <f t="shared" si="1073"/>
        <v>0.99559896902823752</v>
      </c>
      <c r="AJ4219" s="2">
        <f t="shared" si="1066"/>
        <v>1.2073891870308911E-3</v>
      </c>
      <c r="AK4219" s="2">
        <f t="shared" si="1067"/>
        <v>4.1396200698201976E-4</v>
      </c>
      <c r="AL4219" s="2">
        <v>2</v>
      </c>
      <c r="AM4219" s="2">
        <v>1</v>
      </c>
      <c r="AN4219" s="2">
        <f t="shared" si="1068"/>
        <v>1</v>
      </c>
      <c r="AO4219" s="2">
        <f t="shared" si="1069"/>
        <v>0.2</v>
      </c>
      <c r="AP4219" s="2">
        <v>3.5</v>
      </c>
      <c r="AQ4219" s="2">
        <v>1.2</v>
      </c>
      <c r="AR4219" s="2">
        <v>0</v>
      </c>
      <c r="AS4219" s="2" t="s">
        <v>79</v>
      </c>
      <c r="AT4219" s="2">
        <v>3</v>
      </c>
      <c r="AV4219" s="2" t="s">
        <v>115</v>
      </c>
      <c r="AW4219" s="2" t="str">
        <f t="shared" si="1074"/>
        <v>Arbustivo</v>
      </c>
      <c r="AX4219" s="2" t="str">
        <f t="shared" si="1079"/>
        <v>Latizal bajo</v>
      </c>
      <c r="AY4219" s="2">
        <v>1910</v>
      </c>
      <c r="AZ4219" s="4">
        <f t="shared" si="1075"/>
        <v>5.2356020942408384E-2</v>
      </c>
      <c r="BA4219" s="4">
        <v>33.270446189313013</v>
      </c>
      <c r="BB4219" s="4">
        <f t="shared" si="1076"/>
        <v>1.7281019576592092E-3</v>
      </c>
      <c r="BC4219" s="4">
        <f t="shared" si="1077"/>
        <v>5.4084122900067595E-2</v>
      </c>
      <c r="BD4219" s="4">
        <f t="shared" si="1078"/>
        <v>2.7042061450033798E-2</v>
      </c>
    </row>
    <row r="4220" spans="1:56" x14ac:dyDescent="0.25">
      <c r="A4220" s="2">
        <v>131</v>
      </c>
      <c r="B4220" s="2" t="s">
        <v>122</v>
      </c>
      <c r="C4220" s="2" t="s">
        <v>1011</v>
      </c>
      <c r="D4220" s="2" t="s">
        <v>515</v>
      </c>
      <c r="E4220" s="2" t="s">
        <v>221</v>
      </c>
      <c r="F4220" s="2" t="s">
        <v>59</v>
      </c>
      <c r="G4220" s="2" t="s">
        <v>222</v>
      </c>
      <c r="H4220" s="2" t="s">
        <v>402</v>
      </c>
      <c r="J4220" s="3">
        <v>42211</v>
      </c>
      <c r="K4220" s="2">
        <v>819714</v>
      </c>
      <c r="L4220" s="2">
        <v>747491</v>
      </c>
      <c r="N4220" s="2">
        <v>31</v>
      </c>
      <c r="P4220" s="2" t="s">
        <v>108</v>
      </c>
      <c r="S4220" s="2" t="s">
        <v>109</v>
      </c>
      <c r="T4220" s="2" t="s">
        <v>110</v>
      </c>
      <c r="U4220" s="2" t="s">
        <v>111</v>
      </c>
      <c r="V4220" s="2">
        <v>11</v>
      </c>
      <c r="Y4220" s="2">
        <f t="shared" si="1064"/>
        <v>3.5014087480216975</v>
      </c>
      <c r="AB4220" s="2">
        <v>3.5014087479999998</v>
      </c>
      <c r="AC4220" s="2">
        <f t="shared" si="1065"/>
        <v>9.6288740570596703E-4</v>
      </c>
      <c r="AD4220" s="2">
        <v>0.84400861040026409</v>
      </c>
      <c r="AE4220" s="2">
        <f t="shared" si="1070"/>
        <v>0.11408502162665445</v>
      </c>
      <c r="AF4220" s="2">
        <v>52</v>
      </c>
      <c r="AG4220" s="4">
        <f t="shared" si="1071"/>
        <v>1.9230769230769231</v>
      </c>
      <c r="AH4220" s="4">
        <f t="shared" si="1072"/>
        <v>2.0371619447035774</v>
      </c>
      <c r="AI4220" s="5">
        <f t="shared" si="1073"/>
        <v>1.0185809723517887</v>
      </c>
      <c r="AJ4220" s="2">
        <f t="shared" si="1066"/>
        <v>3.4663946605414811E-3</v>
      </c>
      <c r="AK4220" s="2">
        <f t="shared" si="1067"/>
        <v>1.1554648868471603E-3</v>
      </c>
      <c r="AL4220" s="2">
        <v>3</v>
      </c>
      <c r="AM4220" s="2">
        <v>2</v>
      </c>
      <c r="AN4220" s="2">
        <f t="shared" si="1068"/>
        <v>3</v>
      </c>
      <c r="AO4220" s="2">
        <f t="shared" si="1069"/>
        <v>0.6</v>
      </c>
      <c r="AP4220" s="2">
        <v>6</v>
      </c>
      <c r="AQ4220" s="2">
        <v>2</v>
      </c>
      <c r="AR4220" s="2">
        <v>0</v>
      </c>
      <c r="AS4220" s="2" t="s">
        <v>78</v>
      </c>
      <c r="AT4220" s="2">
        <v>4</v>
      </c>
      <c r="AV4220" s="2" t="s">
        <v>115</v>
      </c>
      <c r="AW4220" s="2" t="str">
        <f t="shared" si="1074"/>
        <v>Arbolitos</v>
      </c>
      <c r="AX4220" s="2" t="str">
        <f t="shared" si="1079"/>
        <v>Latizal bajo</v>
      </c>
      <c r="AY4220" s="2">
        <v>1910</v>
      </c>
      <c r="AZ4220" s="4">
        <f t="shared" si="1075"/>
        <v>5.2356020942408384E-2</v>
      </c>
      <c r="BA4220" s="4">
        <v>33.270446189313013</v>
      </c>
      <c r="BB4220" s="4">
        <f t="shared" si="1076"/>
        <v>2.8941223097130012E-3</v>
      </c>
      <c r="BC4220" s="4">
        <f t="shared" si="1077"/>
        <v>5.5250143252121388E-2</v>
      </c>
      <c r="BD4220" s="4">
        <f t="shared" si="1078"/>
        <v>2.7625071626060694E-2</v>
      </c>
    </row>
    <row r="4221" spans="1:56" x14ac:dyDescent="0.25">
      <c r="A4221" s="2">
        <v>131</v>
      </c>
      <c r="B4221" s="2" t="s">
        <v>122</v>
      </c>
      <c r="C4221" s="2" t="s">
        <v>1011</v>
      </c>
      <c r="D4221" s="2" t="s">
        <v>515</v>
      </c>
      <c r="E4221" s="2" t="s">
        <v>221</v>
      </c>
      <c r="F4221" s="2" t="s">
        <v>59</v>
      </c>
      <c r="G4221" s="2" t="s">
        <v>222</v>
      </c>
      <c r="H4221" s="2" t="s">
        <v>402</v>
      </c>
      <c r="J4221" s="3">
        <v>42211</v>
      </c>
      <c r="K4221" s="2">
        <v>819714</v>
      </c>
      <c r="L4221" s="2">
        <v>747491</v>
      </c>
      <c r="N4221" s="2">
        <v>46</v>
      </c>
      <c r="P4221" s="2" t="s">
        <v>108</v>
      </c>
      <c r="S4221" s="2" t="s">
        <v>109</v>
      </c>
      <c r="T4221" s="2" t="s">
        <v>110</v>
      </c>
      <c r="U4221" s="2" t="s">
        <v>111</v>
      </c>
      <c r="V4221" s="2">
        <v>11</v>
      </c>
      <c r="Y4221" s="2">
        <f t="shared" si="1064"/>
        <v>3.5014087480216975</v>
      </c>
      <c r="AB4221" s="2">
        <v>3.5014087479999998</v>
      </c>
      <c r="AC4221" s="2">
        <f t="shared" si="1065"/>
        <v>9.6288740570596703E-4</v>
      </c>
      <c r="AD4221" s="2">
        <v>0.84400861040026409</v>
      </c>
      <c r="AE4221" s="2">
        <f t="shared" si="1070"/>
        <v>0.11408502162665445</v>
      </c>
      <c r="AF4221" s="2">
        <v>52</v>
      </c>
      <c r="AG4221" s="4">
        <f t="shared" si="1071"/>
        <v>1.9230769230769231</v>
      </c>
      <c r="AH4221" s="4">
        <f t="shared" si="1072"/>
        <v>2.0371619447035774</v>
      </c>
      <c r="AI4221" s="5">
        <f t="shared" si="1073"/>
        <v>1.0185809723517887</v>
      </c>
      <c r="AJ4221" s="2">
        <f t="shared" si="1066"/>
        <v>3.4663946605414811E-3</v>
      </c>
      <c r="AK4221" s="2">
        <f t="shared" si="1067"/>
        <v>1.0976916425048024E-3</v>
      </c>
      <c r="AL4221" s="2">
        <v>3</v>
      </c>
      <c r="AM4221" s="2">
        <v>2</v>
      </c>
      <c r="AN4221" s="2">
        <f t="shared" si="1068"/>
        <v>3</v>
      </c>
      <c r="AO4221" s="2">
        <f t="shared" si="1069"/>
        <v>0.6</v>
      </c>
      <c r="AP4221" s="2">
        <v>6</v>
      </c>
      <c r="AQ4221" s="2">
        <v>1.9</v>
      </c>
      <c r="AR4221" s="2">
        <v>0</v>
      </c>
      <c r="AS4221" s="2" t="s">
        <v>78</v>
      </c>
      <c r="AT4221" s="2">
        <v>4</v>
      </c>
      <c r="AV4221" s="2" t="s">
        <v>115</v>
      </c>
      <c r="AW4221" s="2" t="str">
        <f t="shared" si="1074"/>
        <v>Arbolitos</v>
      </c>
      <c r="AX4221" s="2" t="str">
        <f t="shared" si="1079"/>
        <v>Latizal bajo</v>
      </c>
      <c r="AY4221" s="2">
        <v>1910</v>
      </c>
      <c r="AZ4221" s="4">
        <f t="shared" si="1075"/>
        <v>5.2356020942408384E-2</v>
      </c>
      <c r="BA4221" s="4">
        <v>33.270446189313013</v>
      </c>
      <c r="BB4221" s="4">
        <f t="shared" si="1076"/>
        <v>2.8941223097130012E-3</v>
      </c>
      <c r="BC4221" s="4">
        <f t="shared" si="1077"/>
        <v>5.5250143252121388E-2</v>
      </c>
      <c r="BD4221" s="4">
        <f t="shared" si="1078"/>
        <v>2.7625071626060694E-2</v>
      </c>
    </row>
    <row r="4222" spans="1:56" x14ac:dyDescent="0.25">
      <c r="A4222" s="2">
        <v>131</v>
      </c>
      <c r="B4222" s="2" t="s">
        <v>122</v>
      </c>
      <c r="C4222" s="2" t="s">
        <v>1011</v>
      </c>
      <c r="D4222" s="2" t="s">
        <v>515</v>
      </c>
      <c r="E4222" s="2" t="s">
        <v>221</v>
      </c>
      <c r="F4222" s="2" t="s">
        <v>59</v>
      </c>
      <c r="G4222" s="2" t="s">
        <v>222</v>
      </c>
      <c r="H4222" s="2" t="s">
        <v>402</v>
      </c>
      <c r="J4222" s="3">
        <v>42211</v>
      </c>
      <c r="K4222" s="2">
        <v>819714</v>
      </c>
      <c r="L4222" s="2">
        <v>747491</v>
      </c>
      <c r="N4222" s="2">
        <v>5</v>
      </c>
      <c r="P4222" s="2" t="s">
        <v>108</v>
      </c>
      <c r="S4222" s="2" t="s">
        <v>109</v>
      </c>
      <c r="T4222" s="2" t="s">
        <v>110</v>
      </c>
      <c r="U4222" s="2" t="s">
        <v>111</v>
      </c>
      <c r="V4222" s="2">
        <v>12</v>
      </c>
      <c r="Y4222" s="2">
        <f t="shared" si="1064"/>
        <v>3.8197186342054881</v>
      </c>
      <c r="AB4222" s="2">
        <v>3.819718634</v>
      </c>
      <c r="AC4222" s="2">
        <f t="shared" si="1065"/>
        <v>1.1459155902616462E-3</v>
      </c>
      <c r="AD4222" s="2">
        <v>0.84400861040026409</v>
      </c>
      <c r="AE4222" s="2">
        <f t="shared" si="1070"/>
        <v>0.13577060424990275</v>
      </c>
      <c r="AF4222" s="2">
        <v>52</v>
      </c>
      <c r="AG4222" s="4">
        <f t="shared" si="1071"/>
        <v>1.9230769230769231</v>
      </c>
      <c r="AH4222" s="4">
        <f t="shared" si="1072"/>
        <v>2.0588475273268259</v>
      </c>
      <c r="AI4222" s="5">
        <f t="shared" si="1073"/>
        <v>1.0294237636634129</v>
      </c>
      <c r="AJ4222" s="2">
        <f t="shared" si="1066"/>
        <v>3.4377467707849383E-3</v>
      </c>
      <c r="AK4222" s="2">
        <f t="shared" si="1067"/>
        <v>1.0313240312354816E-3</v>
      </c>
      <c r="AL4222" s="2">
        <v>3</v>
      </c>
      <c r="AM4222" s="2">
        <v>2</v>
      </c>
      <c r="AN4222" s="2">
        <f t="shared" si="1068"/>
        <v>3</v>
      </c>
      <c r="AO4222" s="2">
        <f t="shared" si="1069"/>
        <v>0.6</v>
      </c>
      <c r="AP4222" s="2">
        <v>5</v>
      </c>
      <c r="AQ4222" s="2">
        <v>1.5</v>
      </c>
      <c r="AR4222" s="2">
        <v>0</v>
      </c>
      <c r="AS4222" s="2" t="s">
        <v>79</v>
      </c>
      <c r="AT4222" s="2">
        <v>3</v>
      </c>
      <c r="AV4222" s="2" t="s">
        <v>115</v>
      </c>
      <c r="AW4222" s="2" t="str">
        <f t="shared" si="1074"/>
        <v>Arbustivo</v>
      </c>
      <c r="AX4222" s="2" t="str">
        <f t="shared" si="1079"/>
        <v>Latizal bajo</v>
      </c>
      <c r="AY4222" s="2">
        <v>1910</v>
      </c>
      <c r="AZ4222" s="4">
        <f t="shared" si="1075"/>
        <v>5.2356020942408384E-2</v>
      </c>
      <c r="BA4222" s="4">
        <v>33.270446189313013</v>
      </c>
      <c r="BB4222" s="4">
        <f t="shared" si="1076"/>
        <v>3.4442447322204296E-3</v>
      </c>
      <c r="BC4222" s="4">
        <f t="shared" si="1077"/>
        <v>5.5800265674628813E-2</v>
      </c>
      <c r="BD4222" s="4">
        <f t="shared" si="1078"/>
        <v>2.7900132837314406E-2</v>
      </c>
    </row>
    <row r="4223" spans="1:56" x14ac:dyDescent="0.25">
      <c r="A4223" s="2">
        <v>131</v>
      </c>
      <c r="B4223" s="2" t="s">
        <v>122</v>
      </c>
      <c r="C4223" s="2" t="s">
        <v>1011</v>
      </c>
      <c r="D4223" s="2" t="s">
        <v>515</v>
      </c>
      <c r="E4223" s="2" t="s">
        <v>221</v>
      </c>
      <c r="F4223" s="2" t="s">
        <v>59</v>
      </c>
      <c r="G4223" s="2" t="s">
        <v>222</v>
      </c>
      <c r="H4223" s="2" t="s">
        <v>402</v>
      </c>
      <c r="J4223" s="3">
        <v>42211</v>
      </c>
      <c r="K4223" s="2">
        <v>819714</v>
      </c>
      <c r="L4223" s="2">
        <v>747491</v>
      </c>
      <c r="N4223" s="2">
        <v>13</v>
      </c>
      <c r="P4223" s="2" t="s">
        <v>108</v>
      </c>
      <c r="S4223" s="2" t="s">
        <v>109</v>
      </c>
      <c r="T4223" s="2" t="s">
        <v>110</v>
      </c>
      <c r="U4223" s="2" t="s">
        <v>111</v>
      </c>
      <c r="V4223" s="2">
        <v>13</v>
      </c>
      <c r="Y4223" s="2">
        <f t="shared" si="1064"/>
        <v>4.1380285203892786</v>
      </c>
      <c r="AB4223" s="2">
        <v>4.1380285199999998</v>
      </c>
      <c r="AC4223" s="2">
        <f t="shared" si="1065"/>
        <v>1.3448592691265155E-3</v>
      </c>
      <c r="AD4223" s="2">
        <v>0.84400861040026409</v>
      </c>
      <c r="AE4223" s="2">
        <f t="shared" si="1070"/>
        <v>0.15934188970995533</v>
      </c>
      <c r="AF4223" s="2">
        <v>52</v>
      </c>
      <c r="AG4223" s="4">
        <f t="shared" si="1071"/>
        <v>1.9230769230769231</v>
      </c>
      <c r="AH4223" s="4">
        <f t="shared" si="1072"/>
        <v>2.0824188127868783</v>
      </c>
      <c r="AI4223" s="5">
        <f t="shared" si="1073"/>
        <v>1.0412094063934392</v>
      </c>
      <c r="AJ4223" s="2">
        <f t="shared" si="1066"/>
        <v>2.8242044651656827E-3</v>
      </c>
      <c r="AK4223" s="2">
        <f t="shared" si="1067"/>
        <v>0</v>
      </c>
      <c r="AL4223" s="2">
        <v>2</v>
      </c>
      <c r="AM4223" s="2">
        <v>2</v>
      </c>
      <c r="AN4223" s="2">
        <f t="shared" si="1068"/>
        <v>2</v>
      </c>
      <c r="AO4223" s="2">
        <f t="shared" si="1069"/>
        <v>0.4</v>
      </c>
      <c r="AP4223" s="2">
        <v>3.5</v>
      </c>
      <c r="AQ4223" s="2">
        <v>0</v>
      </c>
      <c r="AR4223" s="2">
        <v>1</v>
      </c>
      <c r="AS4223" s="2" t="s">
        <v>79</v>
      </c>
      <c r="AT4223" s="2">
        <v>3</v>
      </c>
      <c r="AV4223" s="2" t="s">
        <v>115</v>
      </c>
      <c r="AW4223" s="2" t="str">
        <f t="shared" si="1074"/>
        <v>Arbustivo</v>
      </c>
      <c r="AX4223" s="2" t="str">
        <f t="shared" si="1079"/>
        <v>Latizal bajo</v>
      </c>
      <c r="AY4223" s="2">
        <v>1910</v>
      </c>
      <c r="AZ4223" s="4">
        <f t="shared" si="1075"/>
        <v>5.2356020942408384E-2</v>
      </c>
      <c r="BA4223" s="4">
        <v>33.270446189313013</v>
      </c>
      <c r="BB4223" s="4">
        <f t="shared" si="1076"/>
        <v>4.0422038871198102E-3</v>
      </c>
      <c r="BC4223" s="4">
        <f t="shared" si="1077"/>
        <v>5.6398224829528193E-2</v>
      </c>
      <c r="BD4223" s="4">
        <f t="shared" si="1078"/>
        <v>2.8199112414764096E-2</v>
      </c>
    </row>
    <row r="4224" spans="1:56" x14ac:dyDescent="0.25">
      <c r="A4224" s="2">
        <v>131</v>
      </c>
      <c r="B4224" s="2" t="s">
        <v>122</v>
      </c>
      <c r="C4224" s="2" t="s">
        <v>1011</v>
      </c>
      <c r="D4224" s="2" t="s">
        <v>515</v>
      </c>
      <c r="E4224" s="2" t="s">
        <v>221</v>
      </c>
      <c r="F4224" s="2" t="s">
        <v>59</v>
      </c>
      <c r="G4224" s="2" t="s">
        <v>222</v>
      </c>
      <c r="H4224" s="2" t="s">
        <v>402</v>
      </c>
      <c r="J4224" s="3">
        <v>42211</v>
      </c>
      <c r="K4224" s="2">
        <v>819714</v>
      </c>
      <c r="L4224" s="2">
        <v>747491</v>
      </c>
      <c r="N4224" s="2">
        <v>4</v>
      </c>
      <c r="P4224" s="2" t="s">
        <v>108</v>
      </c>
      <c r="S4224" s="2" t="s">
        <v>109</v>
      </c>
      <c r="T4224" s="2" t="s">
        <v>110</v>
      </c>
      <c r="U4224" s="2" t="s">
        <v>111</v>
      </c>
      <c r="V4224" s="2">
        <v>16</v>
      </c>
      <c r="Y4224" s="2">
        <f t="shared" si="1064"/>
        <v>5.0929581789406511</v>
      </c>
      <c r="AB4224" s="2">
        <v>5.092958179</v>
      </c>
      <c r="AC4224" s="2">
        <f t="shared" si="1065"/>
        <v>2.0371832715762607E-3</v>
      </c>
      <c r="AD4224" s="2">
        <v>0.84400861040026409</v>
      </c>
      <c r="AE4224" s="2">
        <f t="shared" si="1070"/>
        <v>0.24136996311093836</v>
      </c>
      <c r="AF4224" s="2">
        <v>52</v>
      </c>
      <c r="AG4224" s="4">
        <f t="shared" si="1071"/>
        <v>1.9230769230769231</v>
      </c>
      <c r="AH4224" s="4">
        <f t="shared" si="1072"/>
        <v>2.1644468861878616</v>
      </c>
      <c r="AI4224" s="5">
        <f t="shared" si="1073"/>
        <v>1.0822234430939308</v>
      </c>
      <c r="AJ4224" s="2">
        <f t="shared" si="1066"/>
        <v>3.6669298888372687E-3</v>
      </c>
      <c r="AK4224" s="2">
        <f t="shared" si="1067"/>
        <v>2.4446199258915126E-3</v>
      </c>
      <c r="AL4224" s="2">
        <v>2</v>
      </c>
      <c r="AM4224" s="2">
        <v>1</v>
      </c>
      <c r="AN4224" s="2">
        <f t="shared" si="1068"/>
        <v>1</v>
      </c>
      <c r="AO4224" s="2">
        <f t="shared" si="1069"/>
        <v>0.2</v>
      </c>
      <c r="AP4224" s="2">
        <v>3</v>
      </c>
      <c r="AQ4224" s="2">
        <v>2</v>
      </c>
      <c r="AR4224" s="2">
        <v>0</v>
      </c>
      <c r="AS4224" s="2" t="s">
        <v>79</v>
      </c>
      <c r="AT4224" s="2">
        <v>3</v>
      </c>
      <c r="AV4224" s="2" t="s">
        <v>115</v>
      </c>
      <c r="AW4224" s="2" t="str">
        <f t="shared" si="1074"/>
        <v>Arbustivo</v>
      </c>
      <c r="AX4224" s="2" t="str">
        <f t="shared" si="1079"/>
        <v>Latizal alto</v>
      </c>
      <c r="AY4224" s="2">
        <v>1910</v>
      </c>
      <c r="AZ4224" s="4">
        <f t="shared" si="1075"/>
        <v>5.2356020942408384E-2</v>
      </c>
      <c r="BA4224" s="4">
        <v>33.270446189313013</v>
      </c>
      <c r="BB4224" s="4">
        <f t="shared" si="1076"/>
        <v>6.1231017461696553E-3</v>
      </c>
      <c r="BC4224" s="4">
        <f t="shared" si="1077"/>
        <v>5.8479122688578036E-2</v>
      </c>
      <c r="BD4224" s="4">
        <f t="shared" si="1078"/>
        <v>2.9239561344289018E-2</v>
      </c>
    </row>
    <row r="4225" spans="1:56" x14ac:dyDescent="0.25">
      <c r="A4225" s="2">
        <v>131</v>
      </c>
      <c r="B4225" s="2" t="s">
        <v>122</v>
      </c>
      <c r="C4225" s="2" t="s">
        <v>1011</v>
      </c>
      <c r="D4225" s="2" t="s">
        <v>515</v>
      </c>
      <c r="E4225" s="2" t="s">
        <v>221</v>
      </c>
      <c r="F4225" s="2" t="s">
        <v>59</v>
      </c>
      <c r="G4225" s="2" t="s">
        <v>222</v>
      </c>
      <c r="H4225" s="2" t="s">
        <v>402</v>
      </c>
      <c r="J4225" s="3">
        <v>42211</v>
      </c>
      <c r="K4225" s="2">
        <v>819714</v>
      </c>
      <c r="L4225" s="2">
        <v>747491</v>
      </c>
      <c r="N4225" s="2">
        <v>9</v>
      </c>
      <c r="P4225" s="2" t="s">
        <v>108</v>
      </c>
      <c r="S4225" s="2" t="s">
        <v>109</v>
      </c>
      <c r="T4225" s="2" t="s">
        <v>110</v>
      </c>
      <c r="U4225" s="2" t="s">
        <v>111</v>
      </c>
      <c r="V4225" s="2">
        <v>16</v>
      </c>
      <c r="Y4225" s="2">
        <f t="shared" si="1064"/>
        <v>5.0929581789406511</v>
      </c>
      <c r="AB4225" s="2">
        <v>5.092958179</v>
      </c>
      <c r="AC4225" s="2">
        <f t="shared" si="1065"/>
        <v>2.0371832715762607E-3</v>
      </c>
      <c r="AD4225" s="2">
        <v>0.84400861040026409</v>
      </c>
      <c r="AE4225" s="2">
        <f t="shared" si="1070"/>
        <v>0.24136996311093836</v>
      </c>
      <c r="AF4225" s="2">
        <v>52</v>
      </c>
      <c r="AG4225" s="4">
        <f t="shared" si="1071"/>
        <v>1.9230769230769231</v>
      </c>
      <c r="AH4225" s="4">
        <f t="shared" si="1072"/>
        <v>2.1644468861878616</v>
      </c>
      <c r="AI4225" s="5">
        <f t="shared" si="1073"/>
        <v>1.0822234430939308</v>
      </c>
      <c r="AJ4225" s="2">
        <f t="shared" si="1066"/>
        <v>6.1115498147287827E-3</v>
      </c>
      <c r="AK4225" s="2">
        <f t="shared" si="1067"/>
        <v>3.0557749073643913E-3</v>
      </c>
      <c r="AL4225" s="2">
        <v>3</v>
      </c>
      <c r="AM4225" s="2">
        <v>2</v>
      </c>
      <c r="AN4225" s="2">
        <f t="shared" si="1068"/>
        <v>3</v>
      </c>
      <c r="AO4225" s="2">
        <f t="shared" si="1069"/>
        <v>0.6</v>
      </c>
      <c r="AP4225" s="2">
        <v>5</v>
      </c>
      <c r="AQ4225" s="2">
        <v>2.5</v>
      </c>
      <c r="AR4225" s="2">
        <v>0</v>
      </c>
      <c r="AS4225" s="2" t="s">
        <v>79</v>
      </c>
      <c r="AT4225" s="2">
        <v>3</v>
      </c>
      <c r="AV4225" s="2" t="s">
        <v>115</v>
      </c>
      <c r="AW4225" s="2" t="str">
        <f t="shared" si="1074"/>
        <v>Arbustivo</v>
      </c>
      <c r="AX4225" s="2" t="str">
        <f t="shared" si="1079"/>
        <v>Latizal alto</v>
      </c>
      <c r="AY4225" s="2">
        <v>1910</v>
      </c>
      <c r="AZ4225" s="4">
        <f t="shared" si="1075"/>
        <v>5.2356020942408384E-2</v>
      </c>
      <c r="BA4225" s="4">
        <v>33.270446189313013</v>
      </c>
      <c r="BB4225" s="4">
        <f t="shared" si="1076"/>
        <v>6.1231017461696553E-3</v>
      </c>
      <c r="BC4225" s="4">
        <f t="shared" si="1077"/>
        <v>5.8479122688578036E-2</v>
      </c>
      <c r="BD4225" s="4">
        <f t="shared" si="1078"/>
        <v>2.9239561344289018E-2</v>
      </c>
    </row>
    <row r="4226" spans="1:56" x14ac:dyDescent="0.25">
      <c r="A4226" s="2">
        <v>131</v>
      </c>
      <c r="B4226" s="2" t="s">
        <v>122</v>
      </c>
      <c r="C4226" s="2" t="s">
        <v>1011</v>
      </c>
      <c r="D4226" s="2" t="s">
        <v>515</v>
      </c>
      <c r="E4226" s="2" t="s">
        <v>221</v>
      </c>
      <c r="F4226" s="2" t="s">
        <v>59</v>
      </c>
      <c r="G4226" s="2" t="s">
        <v>222</v>
      </c>
      <c r="H4226" s="2" t="s">
        <v>402</v>
      </c>
      <c r="J4226" s="3">
        <v>42211</v>
      </c>
      <c r="K4226" s="2">
        <v>819714</v>
      </c>
      <c r="L4226" s="2">
        <v>747491</v>
      </c>
      <c r="N4226" s="2">
        <v>21</v>
      </c>
      <c r="P4226" s="2" t="s">
        <v>108</v>
      </c>
      <c r="S4226" s="2" t="s">
        <v>109</v>
      </c>
      <c r="T4226" s="2" t="s">
        <v>110</v>
      </c>
      <c r="U4226" s="2" t="s">
        <v>111</v>
      </c>
      <c r="V4226" s="2">
        <v>17</v>
      </c>
      <c r="Y4226" s="2">
        <f t="shared" ref="Y4226:Y4289" si="1080">+V4226/PI()</f>
        <v>5.4112680651244416</v>
      </c>
      <c r="AB4226" s="2">
        <v>5.4112680649999998</v>
      </c>
      <c r="AC4226" s="2">
        <f t="shared" ref="AC4226:AC4289" si="1081">+((((Y4226+Z4226+AA4226)/100)^2)*(PI()))/4</f>
        <v>2.2997889276778877E-3</v>
      </c>
      <c r="AD4226" s="2">
        <v>0.84400861040026409</v>
      </c>
      <c r="AE4226" s="2">
        <f t="shared" si="1070"/>
        <v>0.27248405991820768</v>
      </c>
      <c r="AF4226" s="2">
        <v>52</v>
      </c>
      <c r="AG4226" s="4">
        <f t="shared" si="1071"/>
        <v>1.9230769230769231</v>
      </c>
      <c r="AH4226" s="4">
        <f t="shared" si="1072"/>
        <v>2.195560982995131</v>
      </c>
      <c r="AI4226" s="5">
        <f t="shared" si="1073"/>
        <v>1.0977804914975655</v>
      </c>
      <c r="AJ4226" s="2">
        <f t="shared" ref="AJ4226:AJ4289" si="1082">+AC4226*AP4226*0.6</f>
        <v>8.2792401396403949E-3</v>
      </c>
      <c r="AK4226" s="2">
        <f t="shared" ref="AK4226:AK4289" si="1083">+AC4226*AQ4226*0.6</f>
        <v>2.621759377552792E-3</v>
      </c>
      <c r="AL4226" s="2">
        <v>2</v>
      </c>
      <c r="AM4226" s="2">
        <v>1</v>
      </c>
      <c r="AN4226" s="2">
        <f t="shared" ref="AN4226:AN4289" si="1084">+(AL4226*AM4226)/2</f>
        <v>1</v>
      </c>
      <c r="AO4226" s="2">
        <f t="shared" ref="AO4226:AO4289" si="1085">+(AN4226/500)*100</f>
        <v>0.2</v>
      </c>
      <c r="AP4226" s="2">
        <v>6</v>
      </c>
      <c r="AQ4226" s="2">
        <v>1.9</v>
      </c>
      <c r="AR4226" s="2">
        <v>0</v>
      </c>
      <c r="AS4226" s="2" t="s">
        <v>79</v>
      </c>
      <c r="AT4226" s="2">
        <v>3</v>
      </c>
      <c r="AV4226" s="2" t="s">
        <v>115</v>
      </c>
      <c r="AW4226" s="2" t="str">
        <f t="shared" si="1074"/>
        <v>Arbolitos</v>
      </c>
      <c r="AX4226" s="2" t="str">
        <f t="shared" si="1079"/>
        <v>Latizal alto</v>
      </c>
      <c r="AY4226" s="2">
        <v>1910</v>
      </c>
      <c r="AZ4226" s="4">
        <f t="shared" si="1075"/>
        <v>5.2356020942408384E-2</v>
      </c>
      <c r="BA4226" s="4">
        <v>33.270446189313013</v>
      </c>
      <c r="BB4226" s="4">
        <f t="shared" si="1076"/>
        <v>6.9124078306368368E-3</v>
      </c>
      <c r="BC4226" s="4">
        <f t="shared" si="1077"/>
        <v>5.9268428773045223E-2</v>
      </c>
      <c r="BD4226" s="4">
        <f t="shared" si="1078"/>
        <v>2.9634214386522612E-2</v>
      </c>
    </row>
    <row r="4227" spans="1:56" x14ac:dyDescent="0.25">
      <c r="A4227" s="2">
        <v>131</v>
      </c>
      <c r="B4227" s="2" t="s">
        <v>122</v>
      </c>
      <c r="C4227" s="2" t="s">
        <v>1011</v>
      </c>
      <c r="D4227" s="2" t="s">
        <v>515</v>
      </c>
      <c r="E4227" s="2" t="s">
        <v>221</v>
      </c>
      <c r="F4227" s="2" t="s">
        <v>59</v>
      </c>
      <c r="G4227" s="2" t="s">
        <v>222</v>
      </c>
      <c r="H4227" s="2" t="s">
        <v>402</v>
      </c>
      <c r="J4227" s="3">
        <v>42211</v>
      </c>
      <c r="K4227" s="2">
        <v>819714</v>
      </c>
      <c r="L4227" s="2">
        <v>747491</v>
      </c>
      <c r="N4227" s="2">
        <v>44</v>
      </c>
      <c r="P4227" s="2" t="s">
        <v>108</v>
      </c>
      <c r="S4227" s="2" t="s">
        <v>109</v>
      </c>
      <c r="T4227" s="2" t="s">
        <v>110</v>
      </c>
      <c r="U4227" s="2" t="s">
        <v>111</v>
      </c>
      <c r="V4227" s="2">
        <v>21</v>
      </c>
      <c r="Y4227" s="2">
        <f t="shared" si="1080"/>
        <v>6.6845076098596046</v>
      </c>
      <c r="AB4227" s="2">
        <v>6.6845076099999998</v>
      </c>
      <c r="AC4227" s="2">
        <f t="shared" si="1081"/>
        <v>3.5093664951762931E-3</v>
      </c>
      <c r="AD4227" s="2">
        <v>0.84400861040026409</v>
      </c>
      <c r="AE4227" s="2">
        <f t="shared" ref="AE4227:AE4290" si="1086">AC4227/AD4227*100</f>
        <v>0.41579747551532742</v>
      </c>
      <c r="AF4227" s="2">
        <v>52</v>
      </c>
      <c r="AG4227" s="4">
        <f t="shared" ref="AG4227:AG4290" si="1087">1/AF4227*100</f>
        <v>1.9230769230769231</v>
      </c>
      <c r="AH4227" s="4">
        <f t="shared" ref="AH4227:AH4290" si="1088">AG4227+AE4227</f>
        <v>2.3388743985922504</v>
      </c>
      <c r="AI4227" s="5">
        <f t="shared" ref="AI4227:AI4290" si="1089">AH4227/2</f>
        <v>1.1694371992961252</v>
      </c>
      <c r="AJ4227" s="2">
        <f t="shared" si="1082"/>
        <v>1.2633719382634656E-2</v>
      </c>
      <c r="AK4227" s="2">
        <f t="shared" si="1083"/>
        <v>5.2640497427644392E-3</v>
      </c>
      <c r="AL4227" s="2">
        <v>3</v>
      </c>
      <c r="AM4227" s="2">
        <v>3</v>
      </c>
      <c r="AN4227" s="2">
        <f t="shared" si="1084"/>
        <v>4.5</v>
      </c>
      <c r="AO4227" s="2">
        <f t="shared" si="1085"/>
        <v>0.89999999999999991</v>
      </c>
      <c r="AP4227" s="2">
        <v>6</v>
      </c>
      <c r="AQ4227" s="2">
        <v>2.5</v>
      </c>
      <c r="AR4227" s="2">
        <v>0</v>
      </c>
      <c r="AS4227" s="2" t="s">
        <v>78</v>
      </c>
      <c r="AT4227" s="2">
        <v>4</v>
      </c>
      <c r="AV4227" s="2" t="s">
        <v>115</v>
      </c>
      <c r="AW4227" s="2" t="str">
        <f t="shared" ref="AW4227:AW4290" si="1090">+IF(AP4227&lt;=0.25,"Rasante",IF(AP4227&lt;=1.5,"Herbáceo",IF(AP4227&lt;=5,"Arbustivo",IF(AP4227&lt;=12,"Arbolitos",IF(AP4227&lt;=25,"Arbóreo inferior","Arbóreo superior")))))</f>
        <v>Arbolitos</v>
      </c>
      <c r="AX4227" s="2" t="str">
        <f t="shared" si="1079"/>
        <v>Latizal alto</v>
      </c>
      <c r="AY4227" s="2">
        <v>1910</v>
      </c>
      <c r="AZ4227" s="4">
        <f t="shared" ref="AZ4227:AZ4290" si="1091">1/AY4227*100</f>
        <v>5.2356020942408384E-2</v>
      </c>
      <c r="BA4227" s="4">
        <v>33.270446189313013</v>
      </c>
      <c r="BB4227" s="4">
        <f t="shared" ref="BB4227:BB4290" si="1092">AC4227/BA4227*100</f>
        <v>1.0547999492425072E-2</v>
      </c>
      <c r="BC4227" s="4">
        <f t="shared" ref="BC4227:BC4290" si="1093">AZ4227+BB4227</f>
        <v>6.2904020434833452E-2</v>
      </c>
      <c r="BD4227" s="4">
        <f t="shared" ref="BD4227:BD4290" si="1094">BC4227/2</f>
        <v>3.1452010217416726E-2</v>
      </c>
    </row>
    <row r="4228" spans="1:56" x14ac:dyDescent="0.25">
      <c r="A4228" s="2">
        <v>131</v>
      </c>
      <c r="B4228" s="2" t="s">
        <v>122</v>
      </c>
      <c r="C4228" s="2" t="s">
        <v>1011</v>
      </c>
      <c r="D4228" s="2" t="s">
        <v>515</v>
      </c>
      <c r="E4228" s="2" t="s">
        <v>221</v>
      </c>
      <c r="F4228" s="2" t="s">
        <v>59</v>
      </c>
      <c r="G4228" s="2" t="s">
        <v>222</v>
      </c>
      <c r="H4228" s="2" t="s">
        <v>402</v>
      </c>
      <c r="J4228" s="3">
        <v>42211</v>
      </c>
      <c r="K4228" s="2">
        <v>819714</v>
      </c>
      <c r="L4228" s="2">
        <v>747491</v>
      </c>
      <c r="N4228" s="2">
        <v>41</v>
      </c>
      <c r="P4228" s="2" t="s">
        <v>108</v>
      </c>
      <c r="S4228" s="2" t="s">
        <v>109</v>
      </c>
      <c r="T4228" s="2" t="s">
        <v>110</v>
      </c>
      <c r="U4228" s="2" t="s">
        <v>111</v>
      </c>
      <c r="V4228" s="2">
        <v>25</v>
      </c>
      <c r="Y4228" s="2">
        <f t="shared" si="1080"/>
        <v>7.9577471545947667</v>
      </c>
      <c r="AB4228" s="2">
        <v>7.9577471549999999</v>
      </c>
      <c r="AC4228" s="2">
        <f t="shared" si="1081"/>
        <v>4.9735919716217296E-3</v>
      </c>
      <c r="AD4228" s="2">
        <v>0.84400861040026409</v>
      </c>
      <c r="AE4228" s="2">
        <f t="shared" si="1086"/>
        <v>0.58928213650131422</v>
      </c>
      <c r="AF4228" s="2">
        <v>52</v>
      </c>
      <c r="AG4228" s="4">
        <f t="shared" si="1087"/>
        <v>1.9230769230769231</v>
      </c>
      <c r="AH4228" s="4">
        <f t="shared" si="1088"/>
        <v>2.5123590595782375</v>
      </c>
      <c r="AI4228" s="5">
        <f t="shared" si="1089"/>
        <v>1.2561795297891187</v>
      </c>
      <c r="AJ4228" s="2">
        <f t="shared" si="1082"/>
        <v>2.3873241463784303E-2</v>
      </c>
      <c r="AK4228" s="2">
        <f t="shared" si="1083"/>
        <v>1.7904931097838226E-2</v>
      </c>
      <c r="AL4228" s="2">
        <v>3</v>
      </c>
      <c r="AM4228" s="2">
        <v>2</v>
      </c>
      <c r="AN4228" s="2">
        <f t="shared" si="1084"/>
        <v>3</v>
      </c>
      <c r="AO4228" s="2">
        <f t="shared" si="1085"/>
        <v>0.6</v>
      </c>
      <c r="AP4228" s="2">
        <v>8</v>
      </c>
      <c r="AQ4228" s="2">
        <v>6</v>
      </c>
      <c r="AR4228" s="2">
        <v>0</v>
      </c>
      <c r="AS4228" s="2" t="s">
        <v>78</v>
      </c>
      <c r="AT4228" s="2">
        <v>4</v>
      </c>
      <c r="AV4228" s="2" t="s">
        <v>115</v>
      </c>
      <c r="AW4228" s="2" t="str">
        <f t="shared" si="1090"/>
        <v>Arbolitos</v>
      </c>
      <c r="AX4228" s="2" t="str">
        <f t="shared" si="1079"/>
        <v>Latizal alto</v>
      </c>
      <c r="AY4228" s="2">
        <v>1910</v>
      </c>
      <c r="AZ4228" s="4">
        <f t="shared" si="1091"/>
        <v>5.2356020942408384E-2</v>
      </c>
      <c r="BA4228" s="4">
        <v>33.270446189313013</v>
      </c>
      <c r="BB4228" s="4">
        <f t="shared" si="1092"/>
        <v>1.4948978872484508E-2</v>
      </c>
      <c r="BC4228" s="4">
        <f t="shared" si="1093"/>
        <v>6.7304999814892894E-2</v>
      </c>
      <c r="BD4228" s="4">
        <f t="shared" si="1094"/>
        <v>3.3652499907446447E-2</v>
      </c>
    </row>
    <row r="4229" spans="1:56" x14ac:dyDescent="0.25">
      <c r="A4229" s="2">
        <v>131</v>
      </c>
      <c r="B4229" s="2" t="s">
        <v>122</v>
      </c>
      <c r="C4229" s="2" t="s">
        <v>1011</v>
      </c>
      <c r="D4229" s="2" t="s">
        <v>515</v>
      </c>
      <c r="E4229" s="2" t="s">
        <v>221</v>
      </c>
      <c r="F4229" s="2" t="s">
        <v>59</v>
      </c>
      <c r="G4229" s="2" t="s">
        <v>222</v>
      </c>
      <c r="H4229" s="2" t="s">
        <v>402</v>
      </c>
      <c r="J4229" s="3">
        <v>42211</v>
      </c>
      <c r="K4229" s="2">
        <v>819714</v>
      </c>
      <c r="L4229" s="2">
        <v>747491</v>
      </c>
      <c r="N4229" s="2">
        <v>6</v>
      </c>
      <c r="P4229" s="2" t="s">
        <v>108</v>
      </c>
      <c r="S4229" s="2" t="s">
        <v>109</v>
      </c>
      <c r="T4229" s="2" t="s">
        <v>110</v>
      </c>
      <c r="U4229" s="2" t="s">
        <v>111</v>
      </c>
      <c r="V4229" s="2">
        <v>27</v>
      </c>
      <c r="Y4229" s="2">
        <f t="shared" si="1080"/>
        <v>8.5943669269623477</v>
      </c>
      <c r="AB4229" s="2">
        <v>8.5943669269999994</v>
      </c>
      <c r="AC4229" s="2">
        <f t="shared" si="1081"/>
        <v>5.8011976756995841E-3</v>
      </c>
      <c r="AD4229" s="2">
        <v>0.84400861040026409</v>
      </c>
      <c r="AE4229" s="2">
        <f t="shared" si="1086"/>
        <v>0.68733868401513276</v>
      </c>
      <c r="AF4229" s="2">
        <v>52</v>
      </c>
      <c r="AG4229" s="4">
        <f t="shared" si="1087"/>
        <v>1.9230769230769231</v>
      </c>
      <c r="AH4229" s="4">
        <f t="shared" si="1088"/>
        <v>2.6104156070920559</v>
      </c>
      <c r="AI4229" s="5">
        <f t="shared" si="1089"/>
        <v>1.3052078035460279</v>
      </c>
      <c r="AJ4229" s="2">
        <f t="shared" si="1082"/>
        <v>2.0884311632518502E-2</v>
      </c>
      <c r="AK4229" s="2">
        <f t="shared" si="1083"/>
        <v>3.4807186054197502E-3</v>
      </c>
      <c r="AL4229" s="2">
        <v>4</v>
      </c>
      <c r="AM4229" s="2">
        <v>3</v>
      </c>
      <c r="AN4229" s="2">
        <f t="shared" si="1084"/>
        <v>6</v>
      </c>
      <c r="AO4229" s="2">
        <f t="shared" si="1085"/>
        <v>1.2</v>
      </c>
      <c r="AP4229" s="2">
        <v>6</v>
      </c>
      <c r="AQ4229" s="2">
        <v>1</v>
      </c>
      <c r="AR4229" s="2">
        <v>0</v>
      </c>
      <c r="AS4229" s="2" t="s">
        <v>78</v>
      </c>
      <c r="AT4229" s="2">
        <v>4</v>
      </c>
      <c r="AV4229" s="2" t="s">
        <v>115</v>
      </c>
      <c r="AW4229" s="2" t="str">
        <f t="shared" si="1090"/>
        <v>Arbolitos</v>
      </c>
      <c r="AX4229" s="2" t="str">
        <f t="shared" si="1079"/>
        <v>Latizal alto</v>
      </c>
      <c r="AY4229" s="2">
        <v>1910</v>
      </c>
      <c r="AZ4229" s="4">
        <f t="shared" si="1091"/>
        <v>5.2356020942408384E-2</v>
      </c>
      <c r="BA4229" s="4">
        <v>33.270446189313013</v>
      </c>
      <c r="BB4229" s="4">
        <f t="shared" si="1092"/>
        <v>1.7436488956865927E-2</v>
      </c>
      <c r="BC4229" s="4">
        <f t="shared" si="1093"/>
        <v>6.979250989927431E-2</v>
      </c>
      <c r="BD4229" s="4">
        <f t="shared" si="1094"/>
        <v>3.4896254949637155E-2</v>
      </c>
    </row>
    <row r="4230" spans="1:56" x14ac:dyDescent="0.25">
      <c r="A4230" s="2">
        <v>131</v>
      </c>
      <c r="B4230" s="2" t="s">
        <v>122</v>
      </c>
      <c r="C4230" s="2" t="s">
        <v>1011</v>
      </c>
      <c r="D4230" s="2" t="s">
        <v>515</v>
      </c>
      <c r="E4230" s="2" t="s">
        <v>221</v>
      </c>
      <c r="F4230" s="2" t="s">
        <v>59</v>
      </c>
      <c r="G4230" s="2" t="s">
        <v>222</v>
      </c>
      <c r="H4230" s="2" t="s">
        <v>402</v>
      </c>
      <c r="J4230" s="3">
        <v>42211</v>
      </c>
      <c r="K4230" s="2">
        <v>819714</v>
      </c>
      <c r="L4230" s="2">
        <v>747491</v>
      </c>
      <c r="N4230" s="2">
        <v>7</v>
      </c>
      <c r="P4230" s="2" t="s">
        <v>108</v>
      </c>
      <c r="S4230" s="2" t="s">
        <v>109</v>
      </c>
      <c r="T4230" s="2" t="s">
        <v>110</v>
      </c>
      <c r="U4230" s="2" t="s">
        <v>111</v>
      </c>
      <c r="V4230" s="2">
        <v>28</v>
      </c>
      <c r="Y4230" s="2">
        <f t="shared" si="1080"/>
        <v>8.91267681314614</v>
      </c>
      <c r="AB4230" s="2">
        <v>8.9126768129999991</v>
      </c>
      <c r="AC4230" s="2">
        <f t="shared" si="1081"/>
        <v>6.2388737692022998E-3</v>
      </c>
      <c r="AD4230" s="2">
        <v>0.84400861040026409</v>
      </c>
      <c r="AE4230" s="2">
        <f t="shared" si="1086"/>
        <v>0.73919551202724887</v>
      </c>
      <c r="AF4230" s="2">
        <v>52</v>
      </c>
      <c r="AG4230" s="4">
        <f t="shared" si="1087"/>
        <v>1.9230769230769231</v>
      </c>
      <c r="AH4230" s="4">
        <f t="shared" si="1088"/>
        <v>2.662272435104172</v>
      </c>
      <c r="AI4230" s="5">
        <f t="shared" si="1089"/>
        <v>1.331136217552086</v>
      </c>
      <c r="AJ4230" s="2">
        <f t="shared" si="1082"/>
        <v>2.2459945569128281E-2</v>
      </c>
      <c r="AK4230" s="2">
        <f t="shared" si="1083"/>
        <v>1.1229972784564141E-2</v>
      </c>
      <c r="AL4230" s="2">
        <v>4</v>
      </c>
      <c r="AM4230" s="2">
        <v>4</v>
      </c>
      <c r="AN4230" s="2">
        <f t="shared" si="1084"/>
        <v>8</v>
      </c>
      <c r="AO4230" s="2">
        <f t="shared" si="1085"/>
        <v>1.6</v>
      </c>
      <c r="AP4230" s="2">
        <v>6</v>
      </c>
      <c r="AQ4230" s="2">
        <v>3</v>
      </c>
      <c r="AR4230" s="2">
        <v>0</v>
      </c>
      <c r="AS4230" s="2" t="s">
        <v>78</v>
      </c>
      <c r="AT4230" s="2">
        <v>4</v>
      </c>
      <c r="AV4230" s="2" t="s">
        <v>115</v>
      </c>
      <c r="AW4230" s="2" t="str">
        <f t="shared" si="1090"/>
        <v>Arbolitos</v>
      </c>
      <c r="AX4230" s="2" t="str">
        <f t="shared" si="1079"/>
        <v>Latizal alto</v>
      </c>
      <c r="AY4230" s="2">
        <v>1910</v>
      </c>
      <c r="AZ4230" s="4">
        <f t="shared" si="1091"/>
        <v>5.2356020942408384E-2</v>
      </c>
      <c r="BA4230" s="4">
        <v>33.270446189313013</v>
      </c>
      <c r="BB4230" s="4">
        <f t="shared" si="1092"/>
        <v>1.8751999097644575E-2</v>
      </c>
      <c r="BC4230" s="4">
        <f t="shared" si="1093"/>
        <v>7.1108020040052955E-2</v>
      </c>
      <c r="BD4230" s="4">
        <f t="shared" si="1094"/>
        <v>3.5554010020026477E-2</v>
      </c>
    </row>
    <row r="4231" spans="1:56" x14ac:dyDescent="0.25">
      <c r="A4231" s="2">
        <v>131</v>
      </c>
      <c r="B4231" s="2" t="s">
        <v>122</v>
      </c>
      <c r="C4231" s="2" t="s">
        <v>1011</v>
      </c>
      <c r="D4231" s="2" t="s">
        <v>515</v>
      </c>
      <c r="E4231" s="2" t="s">
        <v>221</v>
      </c>
      <c r="F4231" s="2" t="s">
        <v>59</v>
      </c>
      <c r="G4231" s="2" t="s">
        <v>222</v>
      </c>
      <c r="H4231" s="2" t="s">
        <v>402</v>
      </c>
      <c r="J4231" s="3">
        <v>42211</v>
      </c>
      <c r="K4231" s="2">
        <v>819714</v>
      </c>
      <c r="L4231" s="2">
        <v>747491</v>
      </c>
      <c r="N4231" s="2">
        <v>14</v>
      </c>
      <c r="P4231" s="2" t="s">
        <v>108</v>
      </c>
      <c r="S4231" s="2" t="s">
        <v>109</v>
      </c>
      <c r="T4231" s="2" t="s">
        <v>110</v>
      </c>
      <c r="U4231" s="2" t="s">
        <v>111</v>
      </c>
      <c r="V4231" s="2">
        <v>28</v>
      </c>
      <c r="Y4231" s="2">
        <f t="shared" si="1080"/>
        <v>8.91267681314614</v>
      </c>
      <c r="AB4231" s="2">
        <v>8.9126768129999991</v>
      </c>
      <c r="AC4231" s="2">
        <f t="shared" si="1081"/>
        <v>6.2388737692022998E-3</v>
      </c>
      <c r="AD4231" s="2">
        <v>0.84400861040026409</v>
      </c>
      <c r="AE4231" s="2">
        <f t="shared" si="1086"/>
        <v>0.73919551202724887</v>
      </c>
      <c r="AF4231" s="2">
        <v>52</v>
      </c>
      <c r="AG4231" s="4">
        <f t="shared" si="1087"/>
        <v>1.9230769230769231</v>
      </c>
      <c r="AH4231" s="4">
        <f t="shared" si="1088"/>
        <v>2.662272435104172</v>
      </c>
      <c r="AI4231" s="5">
        <f t="shared" si="1089"/>
        <v>1.331136217552086</v>
      </c>
      <c r="AJ4231" s="2">
        <f t="shared" si="1082"/>
        <v>2.2459945569128281E-2</v>
      </c>
      <c r="AK4231" s="2">
        <f t="shared" si="1083"/>
        <v>7.4866485230427595E-3</v>
      </c>
      <c r="AL4231" s="2">
        <v>3</v>
      </c>
      <c r="AM4231" s="2">
        <v>4</v>
      </c>
      <c r="AN4231" s="2">
        <f t="shared" si="1084"/>
        <v>6</v>
      </c>
      <c r="AO4231" s="2">
        <f t="shared" si="1085"/>
        <v>1.2</v>
      </c>
      <c r="AP4231" s="2">
        <v>6</v>
      </c>
      <c r="AQ4231" s="2">
        <v>2</v>
      </c>
      <c r="AR4231" s="2">
        <v>0</v>
      </c>
      <c r="AS4231" s="2" t="s">
        <v>78</v>
      </c>
      <c r="AT4231" s="2">
        <v>4</v>
      </c>
      <c r="AV4231" s="2" t="s">
        <v>115</v>
      </c>
      <c r="AW4231" s="2" t="str">
        <f t="shared" si="1090"/>
        <v>Arbolitos</v>
      </c>
      <c r="AX4231" s="2" t="str">
        <f t="shared" si="1079"/>
        <v>Latizal alto</v>
      </c>
      <c r="AY4231" s="2">
        <v>1910</v>
      </c>
      <c r="AZ4231" s="4">
        <f t="shared" si="1091"/>
        <v>5.2356020942408384E-2</v>
      </c>
      <c r="BA4231" s="4">
        <v>33.270446189313013</v>
      </c>
      <c r="BB4231" s="4">
        <f t="shared" si="1092"/>
        <v>1.8751999097644575E-2</v>
      </c>
      <c r="BC4231" s="4">
        <f t="shared" si="1093"/>
        <v>7.1108020040052955E-2</v>
      </c>
      <c r="BD4231" s="4">
        <f t="shared" si="1094"/>
        <v>3.5554010020026477E-2</v>
      </c>
    </row>
    <row r="4232" spans="1:56" x14ac:dyDescent="0.25">
      <c r="A4232" s="2">
        <v>131</v>
      </c>
      <c r="B4232" s="2" t="s">
        <v>122</v>
      </c>
      <c r="C4232" s="2" t="s">
        <v>1011</v>
      </c>
      <c r="D4232" s="2" t="s">
        <v>515</v>
      </c>
      <c r="E4232" s="2" t="s">
        <v>221</v>
      </c>
      <c r="F4232" s="2" t="s">
        <v>59</v>
      </c>
      <c r="G4232" s="2" t="s">
        <v>222</v>
      </c>
      <c r="H4232" s="2" t="s">
        <v>402</v>
      </c>
      <c r="J4232" s="3">
        <v>42211</v>
      </c>
      <c r="K4232" s="2">
        <v>819714</v>
      </c>
      <c r="L4232" s="2">
        <v>747491</v>
      </c>
      <c r="N4232" s="2">
        <v>47</v>
      </c>
      <c r="P4232" s="2" t="s">
        <v>108</v>
      </c>
      <c r="S4232" s="2" t="s">
        <v>109</v>
      </c>
      <c r="T4232" s="2" t="s">
        <v>110</v>
      </c>
      <c r="U4232" s="2" t="s">
        <v>111</v>
      </c>
      <c r="V4232" s="2">
        <v>28</v>
      </c>
      <c r="Y4232" s="2">
        <f t="shared" si="1080"/>
        <v>8.91267681314614</v>
      </c>
      <c r="AB4232" s="2">
        <v>8.9126768129999991</v>
      </c>
      <c r="AC4232" s="2">
        <f t="shared" si="1081"/>
        <v>6.2388737692022998E-3</v>
      </c>
      <c r="AD4232" s="2">
        <v>0.84400861040026409</v>
      </c>
      <c r="AE4232" s="2">
        <f t="shared" si="1086"/>
        <v>0.73919551202724887</v>
      </c>
      <c r="AF4232" s="2">
        <v>52</v>
      </c>
      <c r="AG4232" s="4">
        <f t="shared" si="1087"/>
        <v>1.9230769230769231</v>
      </c>
      <c r="AH4232" s="4">
        <f t="shared" si="1088"/>
        <v>2.662272435104172</v>
      </c>
      <c r="AI4232" s="5">
        <f t="shared" si="1089"/>
        <v>1.331136217552086</v>
      </c>
      <c r="AJ4232" s="2">
        <f t="shared" si="1082"/>
        <v>2.9946594092171038E-2</v>
      </c>
      <c r="AK4232" s="2">
        <f t="shared" si="1083"/>
        <v>7.4866485230427595E-3</v>
      </c>
      <c r="AL4232" s="2">
        <v>3</v>
      </c>
      <c r="AM4232" s="2">
        <v>3</v>
      </c>
      <c r="AN4232" s="2">
        <f t="shared" si="1084"/>
        <v>4.5</v>
      </c>
      <c r="AO4232" s="2">
        <f t="shared" si="1085"/>
        <v>0.89999999999999991</v>
      </c>
      <c r="AP4232" s="2">
        <v>8</v>
      </c>
      <c r="AQ4232" s="2">
        <v>2</v>
      </c>
      <c r="AR4232" s="2">
        <v>0</v>
      </c>
      <c r="AS4232" s="2" t="s">
        <v>79</v>
      </c>
      <c r="AT4232" s="2">
        <v>3</v>
      </c>
      <c r="AV4232" s="2" t="s">
        <v>115</v>
      </c>
      <c r="AW4232" s="2" t="str">
        <f t="shared" si="1090"/>
        <v>Arbolitos</v>
      </c>
      <c r="AX4232" s="2" t="str">
        <f t="shared" si="1079"/>
        <v>Latizal alto</v>
      </c>
      <c r="AY4232" s="2">
        <v>1910</v>
      </c>
      <c r="AZ4232" s="4">
        <f t="shared" si="1091"/>
        <v>5.2356020942408384E-2</v>
      </c>
      <c r="BA4232" s="4">
        <v>33.270446189313013</v>
      </c>
      <c r="BB4232" s="4">
        <f t="shared" si="1092"/>
        <v>1.8751999097644575E-2</v>
      </c>
      <c r="BC4232" s="4">
        <f t="shared" si="1093"/>
        <v>7.1108020040052955E-2</v>
      </c>
      <c r="BD4232" s="4">
        <f t="shared" si="1094"/>
        <v>3.5554010020026477E-2</v>
      </c>
    </row>
    <row r="4233" spans="1:56" x14ac:dyDescent="0.25">
      <c r="A4233" s="2">
        <v>131</v>
      </c>
      <c r="B4233" s="2" t="s">
        <v>122</v>
      </c>
      <c r="C4233" s="2" t="s">
        <v>1011</v>
      </c>
      <c r="D4233" s="2" t="s">
        <v>515</v>
      </c>
      <c r="E4233" s="2" t="s">
        <v>221</v>
      </c>
      <c r="F4233" s="2" t="s">
        <v>59</v>
      </c>
      <c r="G4233" s="2" t="s">
        <v>222</v>
      </c>
      <c r="H4233" s="2" t="s">
        <v>402</v>
      </c>
      <c r="J4233" s="3">
        <v>42211</v>
      </c>
      <c r="K4233" s="2">
        <v>819714</v>
      </c>
      <c r="L4233" s="2">
        <v>747491</v>
      </c>
      <c r="N4233" s="2">
        <v>28</v>
      </c>
      <c r="P4233" s="2" t="s">
        <v>108</v>
      </c>
      <c r="S4233" s="2" t="s">
        <v>109</v>
      </c>
      <c r="T4233" s="2" t="s">
        <v>110</v>
      </c>
      <c r="U4233" s="2" t="s">
        <v>111</v>
      </c>
      <c r="V4233" s="2">
        <v>29</v>
      </c>
      <c r="Y4233" s="2">
        <f t="shared" si="1080"/>
        <v>9.2309866993299305</v>
      </c>
      <c r="AB4233" s="2">
        <v>9.2309866990000007</v>
      </c>
      <c r="AC4233" s="2">
        <f t="shared" si="1081"/>
        <v>6.6924653570142002E-3</v>
      </c>
      <c r="AD4233" s="2">
        <v>0.84400861040026409</v>
      </c>
      <c r="AE4233" s="2">
        <f t="shared" si="1086"/>
        <v>0.79293804287616854</v>
      </c>
      <c r="AF4233" s="2">
        <v>52</v>
      </c>
      <c r="AG4233" s="4">
        <f t="shared" si="1087"/>
        <v>1.9230769230769231</v>
      </c>
      <c r="AH4233" s="4">
        <f t="shared" si="1088"/>
        <v>2.7160149659530917</v>
      </c>
      <c r="AI4233" s="5">
        <f t="shared" si="1089"/>
        <v>1.3580074829765458</v>
      </c>
      <c r="AJ4233" s="2">
        <f t="shared" si="1082"/>
        <v>2.00773960710426E-2</v>
      </c>
      <c r="AK4233" s="2">
        <f t="shared" si="1083"/>
        <v>2.4092875285251117E-3</v>
      </c>
      <c r="AL4233" s="2">
        <v>5</v>
      </c>
      <c r="AM4233" s="2">
        <v>4</v>
      </c>
      <c r="AN4233" s="2">
        <f t="shared" si="1084"/>
        <v>10</v>
      </c>
      <c r="AO4233" s="2">
        <f t="shared" si="1085"/>
        <v>2</v>
      </c>
      <c r="AP4233" s="2">
        <v>5</v>
      </c>
      <c r="AQ4233" s="2">
        <v>0.6</v>
      </c>
      <c r="AR4233" s="2">
        <v>1</v>
      </c>
      <c r="AS4233" s="2" t="s">
        <v>78</v>
      </c>
      <c r="AT4233" s="2">
        <v>4</v>
      </c>
      <c r="AV4233" s="2" t="s">
        <v>115</v>
      </c>
      <c r="AW4233" s="2" t="str">
        <f t="shared" si="1090"/>
        <v>Arbustivo</v>
      </c>
      <c r="AX4233" s="2" t="str">
        <f t="shared" si="1079"/>
        <v>Latizal alto</v>
      </c>
      <c r="AY4233" s="2">
        <v>1910</v>
      </c>
      <c r="AZ4233" s="4">
        <f t="shared" si="1091"/>
        <v>5.2356020942408384E-2</v>
      </c>
      <c r="BA4233" s="4">
        <v>33.270446189313013</v>
      </c>
      <c r="BB4233" s="4">
        <f t="shared" si="1092"/>
        <v>2.0115345970815157E-2</v>
      </c>
      <c r="BC4233" s="4">
        <f t="shared" si="1093"/>
        <v>7.2471366913223534E-2</v>
      </c>
      <c r="BD4233" s="4">
        <f t="shared" si="1094"/>
        <v>3.6235683456611767E-2</v>
      </c>
    </row>
    <row r="4234" spans="1:56" x14ac:dyDescent="0.25">
      <c r="A4234" s="2">
        <v>131</v>
      </c>
      <c r="B4234" s="2" t="s">
        <v>122</v>
      </c>
      <c r="C4234" s="2" t="s">
        <v>1011</v>
      </c>
      <c r="D4234" s="2" t="s">
        <v>515</v>
      </c>
      <c r="E4234" s="2" t="s">
        <v>221</v>
      </c>
      <c r="F4234" s="2" t="s">
        <v>59</v>
      </c>
      <c r="G4234" s="2" t="s">
        <v>222</v>
      </c>
      <c r="H4234" s="2" t="s">
        <v>402</v>
      </c>
      <c r="J4234" s="3">
        <v>42211</v>
      </c>
      <c r="K4234" s="2">
        <v>819714</v>
      </c>
      <c r="L4234" s="2">
        <v>747491</v>
      </c>
      <c r="N4234" s="2">
        <v>33</v>
      </c>
      <c r="P4234" s="2" t="s">
        <v>108</v>
      </c>
      <c r="S4234" s="2" t="s">
        <v>109</v>
      </c>
      <c r="T4234" s="2" t="s">
        <v>110</v>
      </c>
      <c r="U4234" s="2" t="s">
        <v>111</v>
      </c>
      <c r="V4234" s="2">
        <v>29</v>
      </c>
      <c r="Y4234" s="2">
        <f t="shared" si="1080"/>
        <v>9.2309866993299305</v>
      </c>
      <c r="AB4234" s="2">
        <v>9.2309866990000007</v>
      </c>
      <c r="AC4234" s="2">
        <f t="shared" si="1081"/>
        <v>6.6924653570142002E-3</v>
      </c>
      <c r="AD4234" s="2">
        <v>0.84400861040026409</v>
      </c>
      <c r="AE4234" s="2">
        <f t="shared" si="1086"/>
        <v>0.79293804287616854</v>
      </c>
      <c r="AF4234" s="2">
        <v>52</v>
      </c>
      <c r="AG4234" s="4">
        <f t="shared" si="1087"/>
        <v>1.9230769230769231</v>
      </c>
      <c r="AH4234" s="4">
        <f t="shared" si="1088"/>
        <v>2.7160149659530917</v>
      </c>
      <c r="AI4234" s="5">
        <f t="shared" si="1089"/>
        <v>1.3580074829765458</v>
      </c>
      <c r="AJ4234" s="2">
        <f t="shared" si="1082"/>
        <v>2.4092875285251118E-2</v>
      </c>
      <c r="AK4234" s="2">
        <f t="shared" si="1083"/>
        <v>8.0309584284170392E-3</v>
      </c>
      <c r="AL4234" s="2">
        <v>3</v>
      </c>
      <c r="AM4234" s="2">
        <v>3</v>
      </c>
      <c r="AN4234" s="2">
        <f t="shared" si="1084"/>
        <v>4.5</v>
      </c>
      <c r="AO4234" s="2">
        <f t="shared" si="1085"/>
        <v>0.89999999999999991</v>
      </c>
      <c r="AP4234" s="2">
        <v>6</v>
      </c>
      <c r="AQ4234" s="2">
        <v>2</v>
      </c>
      <c r="AR4234" s="2">
        <v>0</v>
      </c>
      <c r="AS4234" s="2" t="s">
        <v>78</v>
      </c>
      <c r="AT4234" s="2">
        <v>4</v>
      </c>
      <c r="AV4234" s="2" t="s">
        <v>115</v>
      </c>
      <c r="AW4234" s="2" t="str">
        <f t="shared" si="1090"/>
        <v>Arbolitos</v>
      </c>
      <c r="AX4234" s="2" t="str">
        <f t="shared" si="1079"/>
        <v>Latizal alto</v>
      </c>
      <c r="AY4234" s="2">
        <v>1910</v>
      </c>
      <c r="AZ4234" s="4">
        <f t="shared" si="1091"/>
        <v>5.2356020942408384E-2</v>
      </c>
      <c r="BA4234" s="4">
        <v>33.270446189313013</v>
      </c>
      <c r="BB4234" s="4">
        <f t="shared" si="1092"/>
        <v>2.0115345970815157E-2</v>
      </c>
      <c r="BC4234" s="4">
        <f t="shared" si="1093"/>
        <v>7.2471366913223534E-2</v>
      </c>
      <c r="BD4234" s="4">
        <f t="shared" si="1094"/>
        <v>3.6235683456611767E-2</v>
      </c>
    </row>
    <row r="4235" spans="1:56" x14ac:dyDescent="0.25">
      <c r="A4235" s="2">
        <v>131</v>
      </c>
      <c r="B4235" s="2" t="s">
        <v>122</v>
      </c>
      <c r="C4235" s="2" t="s">
        <v>1011</v>
      </c>
      <c r="D4235" s="2" t="s">
        <v>515</v>
      </c>
      <c r="E4235" s="2" t="s">
        <v>221</v>
      </c>
      <c r="F4235" s="2" t="s">
        <v>59</v>
      </c>
      <c r="G4235" s="2" t="s">
        <v>222</v>
      </c>
      <c r="H4235" s="2" t="s">
        <v>402</v>
      </c>
      <c r="J4235" s="3">
        <v>42211</v>
      </c>
      <c r="K4235" s="2">
        <v>819714</v>
      </c>
      <c r="L4235" s="2">
        <v>747491</v>
      </c>
      <c r="N4235" s="2">
        <v>16</v>
      </c>
      <c r="P4235" s="2" t="s">
        <v>108</v>
      </c>
      <c r="S4235" s="2" t="s">
        <v>109</v>
      </c>
      <c r="T4235" s="2" t="s">
        <v>110</v>
      </c>
      <c r="U4235" s="2" t="s">
        <v>111</v>
      </c>
      <c r="V4235" s="2">
        <v>30</v>
      </c>
      <c r="Y4235" s="2">
        <f t="shared" si="1080"/>
        <v>9.5492965855137211</v>
      </c>
      <c r="AB4235" s="2">
        <v>9.5492965860000005</v>
      </c>
      <c r="AC4235" s="2">
        <f t="shared" si="1081"/>
        <v>7.1619724391352906E-3</v>
      </c>
      <c r="AD4235" s="2">
        <v>0.84400861040026409</v>
      </c>
      <c r="AE4235" s="2">
        <f t="shared" si="1086"/>
        <v>0.84856627656189254</v>
      </c>
      <c r="AF4235" s="2">
        <v>52</v>
      </c>
      <c r="AG4235" s="4">
        <f t="shared" si="1087"/>
        <v>1.9230769230769231</v>
      </c>
      <c r="AH4235" s="4">
        <f t="shared" si="1088"/>
        <v>2.7716431996388158</v>
      </c>
      <c r="AI4235" s="5">
        <f t="shared" si="1089"/>
        <v>1.3858215998194079</v>
      </c>
      <c r="AJ4235" s="2">
        <f t="shared" si="1082"/>
        <v>4.2971834634811738E-2</v>
      </c>
      <c r="AK4235" s="2">
        <f t="shared" si="1083"/>
        <v>2.5783100780887046E-2</v>
      </c>
      <c r="AL4235" s="2">
        <v>3</v>
      </c>
      <c r="AM4235" s="2">
        <v>4</v>
      </c>
      <c r="AN4235" s="2">
        <f t="shared" si="1084"/>
        <v>6</v>
      </c>
      <c r="AO4235" s="2">
        <f t="shared" si="1085"/>
        <v>1.2</v>
      </c>
      <c r="AP4235" s="2">
        <v>10</v>
      </c>
      <c r="AQ4235" s="2">
        <v>6</v>
      </c>
      <c r="AR4235" s="2">
        <v>0</v>
      </c>
      <c r="AS4235" s="2" t="s">
        <v>78</v>
      </c>
      <c r="AT4235" s="2">
        <v>4</v>
      </c>
      <c r="AV4235" s="2" t="s">
        <v>115</v>
      </c>
      <c r="AW4235" s="2" t="str">
        <f t="shared" si="1090"/>
        <v>Arbolitos</v>
      </c>
      <c r="AX4235" s="2" t="str">
        <f t="shared" si="1079"/>
        <v>Latizal alto</v>
      </c>
      <c r="AY4235" s="2">
        <v>1910</v>
      </c>
      <c r="AZ4235" s="4">
        <f t="shared" si="1091"/>
        <v>5.2356020942408384E-2</v>
      </c>
      <c r="BA4235" s="4">
        <v>33.270446189313013</v>
      </c>
      <c r="BB4235" s="4">
        <f t="shared" si="1092"/>
        <v>2.1526529576377695E-2</v>
      </c>
      <c r="BC4235" s="4">
        <f t="shared" si="1093"/>
        <v>7.3882550518786075E-2</v>
      </c>
      <c r="BD4235" s="4">
        <f t="shared" si="1094"/>
        <v>3.6941275259393037E-2</v>
      </c>
    </row>
    <row r="4236" spans="1:56" x14ac:dyDescent="0.25">
      <c r="A4236" s="2">
        <v>131</v>
      </c>
      <c r="B4236" s="2" t="s">
        <v>122</v>
      </c>
      <c r="C4236" s="2" t="s">
        <v>1011</v>
      </c>
      <c r="D4236" s="2" t="s">
        <v>515</v>
      </c>
      <c r="E4236" s="2" t="s">
        <v>221</v>
      </c>
      <c r="F4236" s="2" t="s">
        <v>59</v>
      </c>
      <c r="G4236" s="2" t="s">
        <v>222</v>
      </c>
      <c r="H4236" s="2" t="s">
        <v>402</v>
      </c>
      <c r="J4236" s="3">
        <v>42211</v>
      </c>
      <c r="K4236" s="2">
        <v>819714</v>
      </c>
      <c r="L4236" s="2">
        <v>747491</v>
      </c>
      <c r="N4236" s="2">
        <v>27</v>
      </c>
      <c r="P4236" s="2" t="s">
        <v>108</v>
      </c>
      <c r="S4236" s="2" t="s">
        <v>109</v>
      </c>
      <c r="T4236" s="2" t="s">
        <v>110</v>
      </c>
      <c r="U4236" s="2" t="s">
        <v>111</v>
      </c>
      <c r="V4236" s="2">
        <v>32</v>
      </c>
      <c r="Y4236" s="2">
        <f t="shared" si="1080"/>
        <v>10.185916357881302</v>
      </c>
      <c r="AB4236" s="2">
        <v>10.18591636</v>
      </c>
      <c r="AC4236" s="2">
        <f t="shared" si="1081"/>
        <v>8.148733086305043E-3</v>
      </c>
      <c r="AD4236" s="2">
        <v>0.84400861040026409</v>
      </c>
      <c r="AE4236" s="2">
        <f t="shared" si="1086"/>
        <v>0.96547985244375345</v>
      </c>
      <c r="AF4236" s="2">
        <v>52</v>
      </c>
      <c r="AG4236" s="4">
        <f t="shared" si="1087"/>
        <v>1.9230769230769231</v>
      </c>
      <c r="AH4236" s="4">
        <f t="shared" si="1088"/>
        <v>2.8885567755206765</v>
      </c>
      <c r="AI4236" s="5">
        <f t="shared" si="1089"/>
        <v>1.4442783877603382</v>
      </c>
      <c r="AJ4236" s="2">
        <f t="shared" si="1082"/>
        <v>3.9113918814264202E-2</v>
      </c>
      <c r="AK4236" s="2">
        <f t="shared" si="1083"/>
        <v>2.933543911069815E-2</v>
      </c>
      <c r="AL4236" s="2">
        <v>4</v>
      </c>
      <c r="AM4236" s="2">
        <v>4</v>
      </c>
      <c r="AN4236" s="2">
        <f t="shared" si="1084"/>
        <v>8</v>
      </c>
      <c r="AO4236" s="2">
        <f t="shared" si="1085"/>
        <v>1.6</v>
      </c>
      <c r="AP4236" s="2">
        <v>8</v>
      </c>
      <c r="AQ4236" s="2">
        <v>6</v>
      </c>
      <c r="AR4236" s="2">
        <v>0</v>
      </c>
      <c r="AS4236" s="2" t="s">
        <v>78</v>
      </c>
      <c r="AT4236" s="2">
        <v>4</v>
      </c>
      <c r="AV4236" s="2" t="s">
        <v>115</v>
      </c>
      <c r="AW4236" s="2" t="str">
        <f t="shared" si="1090"/>
        <v>Arbolitos</v>
      </c>
      <c r="AX4236" s="2" t="str">
        <f t="shared" si="1079"/>
        <v>I</v>
      </c>
      <c r="AY4236" s="2">
        <v>1910</v>
      </c>
      <c r="AZ4236" s="4">
        <f t="shared" si="1091"/>
        <v>5.2356020942408384E-2</v>
      </c>
      <c r="BA4236" s="4">
        <v>33.270446189313013</v>
      </c>
      <c r="BB4236" s="4">
        <f t="shared" si="1092"/>
        <v>2.4492406984678621E-2</v>
      </c>
      <c r="BC4236" s="4">
        <f t="shared" si="1093"/>
        <v>7.6848427927087001E-2</v>
      </c>
      <c r="BD4236" s="4">
        <f t="shared" si="1094"/>
        <v>3.8424213963543501E-2</v>
      </c>
    </row>
    <row r="4237" spans="1:56" x14ac:dyDescent="0.25">
      <c r="A4237" s="2">
        <v>131</v>
      </c>
      <c r="B4237" s="2" t="s">
        <v>122</v>
      </c>
      <c r="C4237" s="2" t="s">
        <v>1011</v>
      </c>
      <c r="D4237" s="2" t="s">
        <v>515</v>
      </c>
      <c r="E4237" s="2" t="s">
        <v>221</v>
      </c>
      <c r="F4237" s="2" t="s">
        <v>59</v>
      </c>
      <c r="G4237" s="2" t="s">
        <v>222</v>
      </c>
      <c r="H4237" s="2" t="s">
        <v>402</v>
      </c>
      <c r="J4237" s="3">
        <v>42211</v>
      </c>
      <c r="K4237" s="2">
        <v>819714</v>
      </c>
      <c r="L4237" s="2">
        <v>747491</v>
      </c>
      <c r="N4237" s="2">
        <v>12</v>
      </c>
      <c r="P4237" s="2" t="s">
        <v>108</v>
      </c>
      <c r="S4237" s="2" t="s">
        <v>109</v>
      </c>
      <c r="T4237" s="2" t="s">
        <v>110</v>
      </c>
      <c r="U4237" s="2" t="s">
        <v>111</v>
      </c>
      <c r="V4237" s="2">
        <v>33</v>
      </c>
      <c r="Y4237" s="2">
        <f t="shared" si="1080"/>
        <v>10.504226244065093</v>
      </c>
      <c r="AB4237" s="2">
        <v>10.504226239999999</v>
      </c>
      <c r="AC4237" s="2">
        <f t="shared" si="1081"/>
        <v>8.6659866513537007E-3</v>
      </c>
      <c r="AD4237" s="2">
        <v>0.84400861040026409</v>
      </c>
      <c r="AE4237" s="2">
        <f t="shared" si="1086"/>
        <v>1.0267651946398897</v>
      </c>
      <c r="AF4237" s="2">
        <v>52</v>
      </c>
      <c r="AG4237" s="4">
        <f t="shared" si="1087"/>
        <v>1.9230769230769231</v>
      </c>
      <c r="AH4237" s="4">
        <f t="shared" si="1088"/>
        <v>2.9498421177168126</v>
      </c>
      <c r="AI4237" s="5">
        <f t="shared" si="1089"/>
        <v>1.4749210588584063</v>
      </c>
      <c r="AJ4237" s="2">
        <f t="shared" si="1082"/>
        <v>5.1995919908122204E-2</v>
      </c>
      <c r="AK4237" s="2">
        <f t="shared" si="1083"/>
        <v>7.7993879862183306E-3</v>
      </c>
      <c r="AL4237" s="2">
        <v>5</v>
      </c>
      <c r="AM4237" s="2">
        <v>5</v>
      </c>
      <c r="AN4237" s="2">
        <f t="shared" si="1084"/>
        <v>12.5</v>
      </c>
      <c r="AO4237" s="2">
        <f t="shared" si="1085"/>
        <v>2.5</v>
      </c>
      <c r="AP4237" s="2">
        <v>10</v>
      </c>
      <c r="AQ4237" s="2">
        <v>1.5</v>
      </c>
      <c r="AR4237" s="2">
        <v>0</v>
      </c>
      <c r="AS4237" s="2" t="s">
        <v>78</v>
      </c>
      <c r="AT4237" s="2">
        <v>4</v>
      </c>
      <c r="AV4237" s="2" t="s">
        <v>115</v>
      </c>
      <c r="AW4237" s="2" t="str">
        <f t="shared" si="1090"/>
        <v>Arbolitos</v>
      </c>
      <c r="AX4237" s="2" t="str">
        <f t="shared" si="1079"/>
        <v>I</v>
      </c>
      <c r="AY4237" s="2">
        <v>1910</v>
      </c>
      <c r="AZ4237" s="4">
        <f t="shared" si="1091"/>
        <v>5.2356020942408384E-2</v>
      </c>
      <c r="BA4237" s="4">
        <v>33.270446189313013</v>
      </c>
      <c r="BB4237" s="4">
        <f t="shared" si="1092"/>
        <v>2.6047100787417003E-2</v>
      </c>
      <c r="BC4237" s="4">
        <f t="shared" si="1093"/>
        <v>7.8403121729825387E-2</v>
      </c>
      <c r="BD4237" s="4">
        <f t="shared" si="1094"/>
        <v>3.9201560864912693E-2</v>
      </c>
    </row>
    <row r="4238" spans="1:56" x14ac:dyDescent="0.25">
      <c r="A4238" s="2">
        <v>131</v>
      </c>
      <c r="B4238" s="2" t="s">
        <v>122</v>
      </c>
      <c r="C4238" s="2" t="s">
        <v>1011</v>
      </c>
      <c r="D4238" s="2" t="s">
        <v>515</v>
      </c>
      <c r="E4238" s="2" t="s">
        <v>221</v>
      </c>
      <c r="F4238" s="2" t="s">
        <v>59</v>
      </c>
      <c r="G4238" s="2" t="s">
        <v>222</v>
      </c>
      <c r="H4238" s="2" t="s">
        <v>402</v>
      </c>
      <c r="J4238" s="3">
        <v>42211</v>
      </c>
      <c r="K4238" s="2">
        <v>819714</v>
      </c>
      <c r="L4238" s="2">
        <v>747491</v>
      </c>
      <c r="N4238" s="2">
        <v>26</v>
      </c>
      <c r="P4238" s="2" t="s">
        <v>108</v>
      </c>
      <c r="S4238" s="2" t="s">
        <v>109</v>
      </c>
      <c r="T4238" s="2" t="s">
        <v>110</v>
      </c>
      <c r="U4238" s="2" t="s">
        <v>111</v>
      </c>
      <c r="V4238" s="2">
        <v>33</v>
      </c>
      <c r="Y4238" s="2">
        <f t="shared" si="1080"/>
        <v>10.504226244065093</v>
      </c>
      <c r="AB4238" s="2">
        <v>10.504226239999999</v>
      </c>
      <c r="AC4238" s="2">
        <f t="shared" si="1081"/>
        <v>8.6659866513537007E-3</v>
      </c>
      <c r="AD4238" s="2">
        <v>0.84400861040026409</v>
      </c>
      <c r="AE4238" s="2">
        <f t="shared" si="1086"/>
        <v>1.0267651946398897</v>
      </c>
      <c r="AF4238" s="2">
        <v>52</v>
      </c>
      <c r="AG4238" s="4">
        <f t="shared" si="1087"/>
        <v>1.9230769230769231</v>
      </c>
      <c r="AH4238" s="4">
        <f t="shared" si="1088"/>
        <v>2.9498421177168126</v>
      </c>
      <c r="AI4238" s="5">
        <f t="shared" si="1089"/>
        <v>1.4749210588584063</v>
      </c>
      <c r="AJ4238" s="2">
        <f t="shared" si="1082"/>
        <v>5.1995919908122204E-2</v>
      </c>
      <c r="AK4238" s="2">
        <f t="shared" si="1083"/>
        <v>2.5997959954061102E-3</v>
      </c>
      <c r="AL4238" s="2">
        <v>5</v>
      </c>
      <c r="AM4238" s="2">
        <v>5</v>
      </c>
      <c r="AN4238" s="2">
        <f t="shared" si="1084"/>
        <v>12.5</v>
      </c>
      <c r="AO4238" s="2">
        <f t="shared" si="1085"/>
        <v>2.5</v>
      </c>
      <c r="AP4238" s="2">
        <v>10</v>
      </c>
      <c r="AQ4238" s="2">
        <v>0.5</v>
      </c>
      <c r="AR4238" s="2">
        <v>0</v>
      </c>
      <c r="AS4238" s="2" t="s">
        <v>78</v>
      </c>
      <c r="AT4238" s="2">
        <v>4</v>
      </c>
      <c r="AV4238" s="2" t="s">
        <v>115</v>
      </c>
      <c r="AW4238" s="2" t="str">
        <f t="shared" si="1090"/>
        <v>Arbolitos</v>
      </c>
      <c r="AX4238" s="2" t="str">
        <f t="shared" si="1079"/>
        <v>I</v>
      </c>
      <c r="AY4238" s="2">
        <v>1910</v>
      </c>
      <c r="AZ4238" s="4">
        <f t="shared" si="1091"/>
        <v>5.2356020942408384E-2</v>
      </c>
      <c r="BA4238" s="4">
        <v>33.270446189313013</v>
      </c>
      <c r="BB4238" s="4">
        <f t="shared" si="1092"/>
        <v>2.6047100787417003E-2</v>
      </c>
      <c r="BC4238" s="4">
        <f t="shared" si="1093"/>
        <v>7.8403121729825387E-2</v>
      </c>
      <c r="BD4238" s="4">
        <f t="shared" si="1094"/>
        <v>3.9201560864912693E-2</v>
      </c>
    </row>
    <row r="4239" spans="1:56" x14ac:dyDescent="0.25">
      <c r="A4239" s="2">
        <v>131</v>
      </c>
      <c r="B4239" s="2" t="s">
        <v>122</v>
      </c>
      <c r="C4239" s="2" t="s">
        <v>1011</v>
      </c>
      <c r="D4239" s="2" t="s">
        <v>515</v>
      </c>
      <c r="E4239" s="2" t="s">
        <v>221</v>
      </c>
      <c r="F4239" s="2" t="s">
        <v>59</v>
      </c>
      <c r="G4239" s="2" t="s">
        <v>222</v>
      </c>
      <c r="H4239" s="2" t="s">
        <v>402</v>
      </c>
      <c r="J4239" s="3">
        <v>42211</v>
      </c>
      <c r="K4239" s="2">
        <v>819714</v>
      </c>
      <c r="L4239" s="2">
        <v>747491</v>
      </c>
      <c r="N4239" s="2">
        <v>23</v>
      </c>
      <c r="P4239" s="2" t="s">
        <v>108</v>
      </c>
      <c r="S4239" s="2" t="s">
        <v>109</v>
      </c>
      <c r="T4239" s="2" t="s">
        <v>110</v>
      </c>
      <c r="U4239" s="2" t="s">
        <v>111</v>
      </c>
      <c r="V4239" s="2">
        <v>35</v>
      </c>
      <c r="Y4239" s="2">
        <f t="shared" si="1080"/>
        <v>11.140846016432674</v>
      </c>
      <c r="AB4239" s="2">
        <v>11.14084602</v>
      </c>
      <c r="AC4239" s="2">
        <f t="shared" si="1081"/>
        <v>9.7482402643785885E-3</v>
      </c>
      <c r="AD4239" s="2">
        <v>0.84400861040026409</v>
      </c>
      <c r="AE4239" s="2">
        <f t="shared" si="1086"/>
        <v>1.1549929875425757</v>
      </c>
      <c r="AF4239" s="2">
        <v>52</v>
      </c>
      <c r="AG4239" s="4">
        <f t="shared" si="1087"/>
        <v>1.9230769230769231</v>
      </c>
      <c r="AH4239" s="4">
        <f t="shared" si="1088"/>
        <v>3.0780699106194991</v>
      </c>
      <c r="AI4239" s="5">
        <f t="shared" si="1089"/>
        <v>1.5390349553097495</v>
      </c>
      <c r="AJ4239" s="2">
        <f t="shared" si="1082"/>
        <v>5.264049742764438E-2</v>
      </c>
      <c r="AK4239" s="2">
        <f t="shared" si="1083"/>
        <v>2.0471304555195035E-2</v>
      </c>
      <c r="AL4239" s="2">
        <v>4</v>
      </c>
      <c r="AM4239" s="2">
        <v>3</v>
      </c>
      <c r="AN4239" s="2">
        <f t="shared" si="1084"/>
        <v>6</v>
      </c>
      <c r="AO4239" s="2">
        <f t="shared" si="1085"/>
        <v>1.2</v>
      </c>
      <c r="AP4239" s="2">
        <v>9</v>
      </c>
      <c r="AQ4239" s="2">
        <v>3.5</v>
      </c>
      <c r="AR4239" s="2">
        <v>0</v>
      </c>
      <c r="AS4239" s="2" t="s">
        <v>79</v>
      </c>
      <c r="AT4239" s="2">
        <v>3</v>
      </c>
      <c r="AV4239" s="2" t="s">
        <v>115</v>
      </c>
      <c r="AW4239" s="2" t="str">
        <f t="shared" si="1090"/>
        <v>Arbolitos</v>
      </c>
      <c r="AX4239" s="2" t="str">
        <f t="shared" ref="AX4239:AX4249" si="1095">+IF(AB4239&lt;=2.5,"Brinzal",IF(AB4239&lt;=5,"Latizal bajo",IF(AB4239&lt;=10,"Latizal alto",IF(AB4239&lt;=20,"I",IF(AB4239&lt;=30,"II","III")))))</f>
        <v>I</v>
      </c>
      <c r="AY4239" s="2">
        <v>1910</v>
      </c>
      <c r="AZ4239" s="4">
        <f t="shared" si="1091"/>
        <v>5.2356020942408384E-2</v>
      </c>
      <c r="BA4239" s="4">
        <v>33.270446189313013</v>
      </c>
      <c r="BB4239" s="4">
        <f t="shared" si="1092"/>
        <v>2.9299998590069633E-2</v>
      </c>
      <c r="BC4239" s="4">
        <f t="shared" si="1093"/>
        <v>8.1656019532478016E-2</v>
      </c>
      <c r="BD4239" s="4">
        <f t="shared" si="1094"/>
        <v>4.0828009766239008E-2</v>
      </c>
    </row>
    <row r="4240" spans="1:56" x14ac:dyDescent="0.25">
      <c r="A4240" s="2">
        <v>131</v>
      </c>
      <c r="B4240" s="2" t="s">
        <v>122</v>
      </c>
      <c r="C4240" s="2" t="s">
        <v>1011</v>
      </c>
      <c r="D4240" s="2" t="s">
        <v>515</v>
      </c>
      <c r="E4240" s="2" t="s">
        <v>221</v>
      </c>
      <c r="F4240" s="2" t="s">
        <v>59</v>
      </c>
      <c r="G4240" s="2" t="s">
        <v>222</v>
      </c>
      <c r="H4240" s="2" t="s">
        <v>402</v>
      </c>
      <c r="J4240" s="3">
        <v>42211</v>
      </c>
      <c r="K4240" s="2">
        <v>819714</v>
      </c>
      <c r="L4240" s="2">
        <v>747491</v>
      </c>
      <c r="N4240" s="2">
        <v>15</v>
      </c>
      <c r="P4240" s="2" t="s">
        <v>108</v>
      </c>
      <c r="S4240" s="2" t="s">
        <v>109</v>
      </c>
      <c r="T4240" s="2" t="s">
        <v>110</v>
      </c>
      <c r="U4240" s="2" t="s">
        <v>111</v>
      </c>
      <c r="V4240" s="2">
        <v>36</v>
      </c>
      <c r="Y4240" s="2">
        <f t="shared" si="1080"/>
        <v>11.459155902616464</v>
      </c>
      <c r="AB4240" s="2">
        <v>11.459155900000001</v>
      </c>
      <c r="AC4240" s="2">
        <f t="shared" si="1081"/>
        <v>1.0313240312354817E-2</v>
      </c>
      <c r="AD4240" s="2">
        <v>0.84400861040026409</v>
      </c>
      <c r="AE4240" s="2">
        <f t="shared" si="1086"/>
        <v>1.221935438249125</v>
      </c>
      <c r="AF4240" s="2">
        <v>52</v>
      </c>
      <c r="AG4240" s="4">
        <f t="shared" si="1087"/>
        <v>1.9230769230769231</v>
      </c>
      <c r="AH4240" s="4">
        <f t="shared" si="1088"/>
        <v>3.1450123613260481</v>
      </c>
      <c r="AI4240" s="5">
        <f t="shared" si="1089"/>
        <v>1.5725061806630241</v>
      </c>
      <c r="AJ4240" s="2">
        <f t="shared" si="1082"/>
        <v>4.3315609311890234E-2</v>
      </c>
      <c r="AK4240" s="2">
        <f t="shared" si="1083"/>
        <v>6.1879441874128898E-3</v>
      </c>
      <c r="AL4240" s="2">
        <v>4</v>
      </c>
      <c r="AM4240" s="2">
        <v>3</v>
      </c>
      <c r="AN4240" s="2">
        <f t="shared" si="1084"/>
        <v>6</v>
      </c>
      <c r="AO4240" s="2">
        <f t="shared" si="1085"/>
        <v>1.2</v>
      </c>
      <c r="AP4240" s="2">
        <v>7</v>
      </c>
      <c r="AQ4240" s="2">
        <v>1</v>
      </c>
      <c r="AR4240" s="2">
        <v>0</v>
      </c>
      <c r="AS4240" s="2" t="s">
        <v>78</v>
      </c>
      <c r="AT4240" s="2">
        <v>4</v>
      </c>
      <c r="AV4240" s="2" t="s">
        <v>115</v>
      </c>
      <c r="AW4240" s="2" t="str">
        <f t="shared" si="1090"/>
        <v>Arbolitos</v>
      </c>
      <c r="AX4240" s="2" t="str">
        <f t="shared" si="1095"/>
        <v>I</v>
      </c>
      <c r="AY4240" s="2">
        <v>1910</v>
      </c>
      <c r="AZ4240" s="4">
        <f t="shared" si="1091"/>
        <v>5.2356020942408384E-2</v>
      </c>
      <c r="BA4240" s="4">
        <v>33.270446189313013</v>
      </c>
      <c r="BB4240" s="4">
        <f t="shared" si="1092"/>
        <v>3.0998202589983873E-2</v>
      </c>
      <c r="BC4240" s="4">
        <f t="shared" si="1093"/>
        <v>8.335422353239226E-2</v>
      </c>
      <c r="BD4240" s="4">
        <f t="shared" si="1094"/>
        <v>4.167711176619613E-2</v>
      </c>
    </row>
    <row r="4241" spans="1:56" x14ac:dyDescent="0.25">
      <c r="A4241" s="2">
        <v>131</v>
      </c>
      <c r="B4241" s="2" t="s">
        <v>122</v>
      </c>
      <c r="C4241" s="2" t="s">
        <v>1011</v>
      </c>
      <c r="D4241" s="2" t="s">
        <v>515</v>
      </c>
      <c r="E4241" s="2" t="s">
        <v>221</v>
      </c>
      <c r="F4241" s="2" t="s">
        <v>59</v>
      </c>
      <c r="G4241" s="2" t="s">
        <v>222</v>
      </c>
      <c r="H4241" s="2" t="s">
        <v>402</v>
      </c>
      <c r="J4241" s="3">
        <v>42211</v>
      </c>
      <c r="K4241" s="2">
        <v>819714</v>
      </c>
      <c r="L4241" s="2">
        <v>747491</v>
      </c>
      <c r="N4241" s="2">
        <v>30</v>
      </c>
      <c r="P4241" s="2" t="s">
        <v>108</v>
      </c>
      <c r="S4241" s="2" t="s">
        <v>109</v>
      </c>
      <c r="T4241" s="2" t="s">
        <v>110</v>
      </c>
      <c r="U4241" s="2" t="s">
        <v>111</v>
      </c>
      <c r="V4241" s="2">
        <v>37</v>
      </c>
      <c r="Y4241" s="2">
        <f t="shared" si="1080"/>
        <v>11.777465788800255</v>
      </c>
      <c r="AB4241" s="2">
        <v>11.777465790000001</v>
      </c>
      <c r="AC4241" s="2">
        <f t="shared" si="1081"/>
        <v>1.0894155854640236E-2</v>
      </c>
      <c r="AD4241" s="2">
        <v>0.84400861040026409</v>
      </c>
      <c r="AE4241" s="2">
        <f t="shared" si="1086"/>
        <v>1.2907635917924787</v>
      </c>
      <c r="AF4241" s="2">
        <v>52</v>
      </c>
      <c r="AG4241" s="4">
        <f t="shared" si="1087"/>
        <v>1.9230769230769231</v>
      </c>
      <c r="AH4241" s="4">
        <f t="shared" si="1088"/>
        <v>3.2138405148694016</v>
      </c>
      <c r="AI4241" s="5">
        <f t="shared" si="1089"/>
        <v>1.6069202574347008</v>
      </c>
      <c r="AJ4241" s="2">
        <f t="shared" si="1082"/>
        <v>6.5364935127841417E-2</v>
      </c>
      <c r="AK4241" s="2">
        <f t="shared" si="1083"/>
        <v>2.6145974051136566E-2</v>
      </c>
      <c r="AL4241" s="2">
        <v>4</v>
      </c>
      <c r="AM4241" s="2">
        <v>4</v>
      </c>
      <c r="AN4241" s="2">
        <f t="shared" si="1084"/>
        <v>8</v>
      </c>
      <c r="AO4241" s="2">
        <f t="shared" si="1085"/>
        <v>1.6</v>
      </c>
      <c r="AP4241" s="2">
        <v>10</v>
      </c>
      <c r="AQ4241" s="2">
        <v>4</v>
      </c>
      <c r="AR4241" s="2">
        <v>0</v>
      </c>
      <c r="AS4241" s="2" t="s">
        <v>78</v>
      </c>
      <c r="AT4241" s="2">
        <v>4</v>
      </c>
      <c r="AV4241" s="2" t="s">
        <v>115</v>
      </c>
      <c r="AW4241" s="2" t="str">
        <f t="shared" si="1090"/>
        <v>Arbolitos</v>
      </c>
      <c r="AX4241" s="2" t="str">
        <f t="shared" si="1095"/>
        <v>I</v>
      </c>
      <c r="AY4241" s="2">
        <v>1910</v>
      </c>
      <c r="AZ4241" s="4">
        <f t="shared" si="1091"/>
        <v>5.2356020942408384E-2</v>
      </c>
      <c r="BA4241" s="4">
        <v>33.270446189313013</v>
      </c>
      <c r="BB4241" s="4">
        <f t="shared" si="1092"/>
        <v>3.2744243322290062E-2</v>
      </c>
      <c r="BC4241" s="4">
        <f t="shared" si="1093"/>
        <v>8.5100264264698439E-2</v>
      </c>
      <c r="BD4241" s="4">
        <f t="shared" si="1094"/>
        <v>4.2550132132349219E-2</v>
      </c>
    </row>
    <row r="4242" spans="1:56" x14ac:dyDescent="0.25">
      <c r="A4242" s="2">
        <v>131</v>
      </c>
      <c r="B4242" s="2" t="s">
        <v>122</v>
      </c>
      <c r="C4242" s="2" t="s">
        <v>1011</v>
      </c>
      <c r="D4242" s="2" t="s">
        <v>515</v>
      </c>
      <c r="E4242" s="2" t="s">
        <v>221</v>
      </c>
      <c r="F4242" s="2" t="s">
        <v>59</v>
      </c>
      <c r="G4242" s="2" t="s">
        <v>222</v>
      </c>
      <c r="H4242" s="2" t="s">
        <v>402</v>
      </c>
      <c r="J4242" s="3">
        <v>42211</v>
      </c>
      <c r="K4242" s="2">
        <v>819714</v>
      </c>
      <c r="L4242" s="2">
        <v>747491</v>
      </c>
      <c r="N4242" s="2">
        <v>51</v>
      </c>
      <c r="P4242" s="2" t="s">
        <v>108</v>
      </c>
      <c r="S4242" s="2" t="s">
        <v>109</v>
      </c>
      <c r="T4242" s="2" t="s">
        <v>110</v>
      </c>
      <c r="U4242" s="2" t="s">
        <v>111</v>
      </c>
      <c r="V4242" s="2">
        <v>37</v>
      </c>
      <c r="Y4242" s="2">
        <f t="shared" si="1080"/>
        <v>11.777465788800255</v>
      </c>
      <c r="AB4242" s="2">
        <v>11.777465790000001</v>
      </c>
      <c r="AC4242" s="2">
        <f t="shared" si="1081"/>
        <v>1.0894155854640236E-2</v>
      </c>
      <c r="AD4242" s="2">
        <v>0.84400861040026409</v>
      </c>
      <c r="AE4242" s="2">
        <f t="shared" si="1086"/>
        <v>1.2907635917924787</v>
      </c>
      <c r="AF4242" s="2">
        <v>52</v>
      </c>
      <c r="AG4242" s="4">
        <f t="shared" si="1087"/>
        <v>1.9230769230769231</v>
      </c>
      <c r="AH4242" s="4">
        <f t="shared" si="1088"/>
        <v>3.2138405148694016</v>
      </c>
      <c r="AI4242" s="5">
        <f t="shared" si="1089"/>
        <v>1.6069202574347008</v>
      </c>
      <c r="AJ4242" s="2">
        <f t="shared" si="1082"/>
        <v>6.5364935127841417E-2</v>
      </c>
      <c r="AK4242" s="2">
        <f t="shared" si="1083"/>
        <v>2.6145974051136566E-2</v>
      </c>
      <c r="AL4242" s="2">
        <v>3</v>
      </c>
      <c r="AM4242" s="2">
        <v>4</v>
      </c>
      <c r="AN4242" s="2">
        <f t="shared" si="1084"/>
        <v>6</v>
      </c>
      <c r="AO4242" s="2">
        <f t="shared" si="1085"/>
        <v>1.2</v>
      </c>
      <c r="AP4242" s="2">
        <v>10</v>
      </c>
      <c r="AQ4242" s="2">
        <v>4</v>
      </c>
      <c r="AR4242" s="2">
        <v>0</v>
      </c>
      <c r="AS4242" s="2" t="s">
        <v>78</v>
      </c>
      <c r="AT4242" s="2">
        <v>4</v>
      </c>
      <c r="AV4242" s="2" t="s">
        <v>115</v>
      </c>
      <c r="AW4242" s="2" t="str">
        <f t="shared" si="1090"/>
        <v>Arbolitos</v>
      </c>
      <c r="AX4242" s="2" t="str">
        <f t="shared" si="1095"/>
        <v>I</v>
      </c>
      <c r="AY4242" s="2">
        <v>1910</v>
      </c>
      <c r="AZ4242" s="4">
        <f t="shared" si="1091"/>
        <v>5.2356020942408384E-2</v>
      </c>
      <c r="BA4242" s="4">
        <v>33.270446189313013</v>
      </c>
      <c r="BB4242" s="4">
        <f t="shared" si="1092"/>
        <v>3.2744243322290062E-2</v>
      </c>
      <c r="BC4242" s="4">
        <f t="shared" si="1093"/>
        <v>8.5100264264698439E-2</v>
      </c>
      <c r="BD4242" s="4">
        <f t="shared" si="1094"/>
        <v>4.2550132132349219E-2</v>
      </c>
    </row>
    <row r="4243" spans="1:56" x14ac:dyDescent="0.25">
      <c r="A4243" s="2">
        <v>131</v>
      </c>
      <c r="B4243" s="2" t="s">
        <v>122</v>
      </c>
      <c r="C4243" s="2" t="s">
        <v>1011</v>
      </c>
      <c r="D4243" s="2" t="s">
        <v>515</v>
      </c>
      <c r="E4243" s="2" t="s">
        <v>221</v>
      </c>
      <c r="F4243" s="2" t="s">
        <v>59</v>
      </c>
      <c r="G4243" s="2" t="s">
        <v>222</v>
      </c>
      <c r="H4243" s="2" t="s">
        <v>402</v>
      </c>
      <c r="J4243" s="3">
        <v>42211</v>
      </c>
      <c r="K4243" s="2">
        <v>819714</v>
      </c>
      <c r="L4243" s="2">
        <v>747491</v>
      </c>
      <c r="N4243" s="2">
        <v>22</v>
      </c>
      <c r="P4243" s="2" t="s">
        <v>108</v>
      </c>
      <c r="S4243" s="2" t="s">
        <v>109</v>
      </c>
      <c r="T4243" s="2" t="s">
        <v>110</v>
      </c>
      <c r="U4243" s="2" t="s">
        <v>111</v>
      </c>
      <c r="V4243" s="2">
        <v>38</v>
      </c>
      <c r="Y4243" s="2">
        <f t="shared" si="1080"/>
        <v>12.095775674984045</v>
      </c>
      <c r="AB4243" s="2">
        <v>12.09577567</v>
      </c>
      <c r="AC4243" s="2">
        <f t="shared" si="1081"/>
        <v>1.1490986891234841E-2</v>
      </c>
      <c r="AD4243" s="2">
        <v>0.84400861040026409</v>
      </c>
      <c r="AE4243" s="2">
        <f t="shared" si="1086"/>
        <v>1.3614774481726359</v>
      </c>
      <c r="AF4243" s="2">
        <v>52</v>
      </c>
      <c r="AG4243" s="4">
        <f t="shared" si="1087"/>
        <v>1.9230769230769231</v>
      </c>
      <c r="AH4243" s="4">
        <f t="shared" si="1088"/>
        <v>3.2845543712495591</v>
      </c>
      <c r="AI4243" s="5">
        <f t="shared" si="1089"/>
        <v>1.6422771856247795</v>
      </c>
      <c r="AJ4243" s="2">
        <f t="shared" si="1082"/>
        <v>6.8945921347409053E-2</v>
      </c>
      <c r="AK4243" s="2">
        <f t="shared" si="1083"/>
        <v>5.5156737077927238E-2</v>
      </c>
      <c r="AL4243" s="2">
        <v>4</v>
      </c>
      <c r="AM4243" s="2">
        <v>3</v>
      </c>
      <c r="AN4243" s="2">
        <f t="shared" si="1084"/>
        <v>6</v>
      </c>
      <c r="AO4243" s="2">
        <f t="shared" si="1085"/>
        <v>1.2</v>
      </c>
      <c r="AP4243" s="2">
        <v>10</v>
      </c>
      <c r="AQ4243" s="2">
        <v>8</v>
      </c>
      <c r="AR4243" s="2">
        <v>0</v>
      </c>
      <c r="AS4243" s="2" t="s">
        <v>78</v>
      </c>
      <c r="AT4243" s="2">
        <v>4</v>
      </c>
      <c r="AV4243" s="2" t="s">
        <v>115</v>
      </c>
      <c r="AW4243" s="2" t="str">
        <f t="shared" si="1090"/>
        <v>Arbolitos</v>
      </c>
      <c r="AX4243" s="2" t="str">
        <f t="shared" si="1095"/>
        <v>I</v>
      </c>
      <c r="AY4243" s="2">
        <v>1910</v>
      </c>
      <c r="AZ4243" s="4">
        <f t="shared" si="1091"/>
        <v>5.2356020942408384E-2</v>
      </c>
      <c r="BA4243" s="4">
        <v>33.270446189313013</v>
      </c>
      <c r="BB4243" s="4">
        <f t="shared" si="1092"/>
        <v>3.4538120786988195E-2</v>
      </c>
      <c r="BC4243" s="4">
        <f t="shared" si="1093"/>
        <v>8.6894141729396579E-2</v>
      </c>
      <c r="BD4243" s="4">
        <f t="shared" si="1094"/>
        <v>4.3447070864698289E-2</v>
      </c>
    </row>
    <row r="4244" spans="1:56" x14ac:dyDescent="0.25">
      <c r="A4244" s="2">
        <v>131</v>
      </c>
      <c r="B4244" s="2" t="s">
        <v>122</v>
      </c>
      <c r="C4244" s="2" t="s">
        <v>1011</v>
      </c>
      <c r="D4244" s="2" t="s">
        <v>515</v>
      </c>
      <c r="E4244" s="2" t="s">
        <v>221</v>
      </c>
      <c r="F4244" s="2" t="s">
        <v>59</v>
      </c>
      <c r="G4244" s="2" t="s">
        <v>222</v>
      </c>
      <c r="H4244" s="2" t="s">
        <v>402</v>
      </c>
      <c r="J4244" s="3">
        <v>42211</v>
      </c>
      <c r="K4244" s="2">
        <v>819714</v>
      </c>
      <c r="L4244" s="2">
        <v>747491</v>
      </c>
      <c r="N4244" s="2">
        <v>49</v>
      </c>
      <c r="P4244" s="2" t="s">
        <v>108</v>
      </c>
      <c r="S4244" s="2" t="s">
        <v>109</v>
      </c>
      <c r="T4244" s="2" t="s">
        <v>110</v>
      </c>
      <c r="U4244" s="2" t="s">
        <v>111</v>
      </c>
      <c r="V4244" s="2">
        <v>40</v>
      </c>
      <c r="Y4244" s="2">
        <f t="shared" si="1080"/>
        <v>12.732395447351628</v>
      </c>
      <c r="AB4244" s="2">
        <v>12.73239545</v>
      </c>
      <c r="AC4244" s="2">
        <f t="shared" si="1081"/>
        <v>1.2732395447351627E-2</v>
      </c>
      <c r="AD4244" s="2">
        <v>0.84400861040026409</v>
      </c>
      <c r="AE4244" s="2">
        <f t="shared" si="1086"/>
        <v>1.5085622694433642</v>
      </c>
      <c r="AF4244" s="2">
        <v>52</v>
      </c>
      <c r="AG4244" s="4">
        <f t="shared" si="1087"/>
        <v>1.9230769230769231</v>
      </c>
      <c r="AH4244" s="4">
        <f t="shared" si="1088"/>
        <v>3.4316391925202874</v>
      </c>
      <c r="AI4244" s="5">
        <f t="shared" si="1089"/>
        <v>1.7158195962601437</v>
      </c>
      <c r="AJ4244" s="2">
        <f t="shared" si="1082"/>
        <v>9.1673247220931703E-2</v>
      </c>
      <c r="AK4244" s="2">
        <f t="shared" si="1083"/>
        <v>3.8197186342054879E-2</v>
      </c>
      <c r="AL4244" s="2">
        <v>3</v>
      </c>
      <c r="AM4244" s="2">
        <v>4</v>
      </c>
      <c r="AN4244" s="2">
        <f t="shared" si="1084"/>
        <v>6</v>
      </c>
      <c r="AO4244" s="2">
        <f t="shared" si="1085"/>
        <v>1.2</v>
      </c>
      <c r="AP4244" s="2">
        <v>12</v>
      </c>
      <c r="AQ4244" s="2">
        <v>5</v>
      </c>
      <c r="AR4244" s="2">
        <v>1</v>
      </c>
      <c r="AS4244" s="2" t="s">
        <v>78</v>
      </c>
      <c r="AT4244" s="2">
        <v>4</v>
      </c>
      <c r="AV4244" s="2" t="s">
        <v>115</v>
      </c>
      <c r="AW4244" s="2" t="str">
        <f t="shared" si="1090"/>
        <v>Arbolitos</v>
      </c>
      <c r="AX4244" s="2" t="str">
        <f t="shared" si="1095"/>
        <v>I</v>
      </c>
      <c r="AY4244" s="2">
        <v>1910</v>
      </c>
      <c r="AZ4244" s="4">
        <f t="shared" si="1091"/>
        <v>5.2356020942408384E-2</v>
      </c>
      <c r="BA4244" s="4">
        <v>33.270446189313013</v>
      </c>
      <c r="BB4244" s="4">
        <f t="shared" si="1092"/>
        <v>3.8269385913560341E-2</v>
      </c>
      <c r="BC4244" s="4">
        <f t="shared" si="1093"/>
        <v>9.0625406855968732E-2</v>
      </c>
      <c r="BD4244" s="4">
        <f t="shared" si="1094"/>
        <v>4.5312703427984366E-2</v>
      </c>
    </row>
    <row r="4245" spans="1:56" x14ac:dyDescent="0.25">
      <c r="A4245" s="2">
        <v>131</v>
      </c>
      <c r="B4245" s="2" t="s">
        <v>122</v>
      </c>
      <c r="C4245" s="2" t="s">
        <v>1011</v>
      </c>
      <c r="D4245" s="2" t="s">
        <v>515</v>
      </c>
      <c r="E4245" s="2" t="s">
        <v>221</v>
      </c>
      <c r="F4245" s="2" t="s">
        <v>59</v>
      </c>
      <c r="G4245" s="2" t="s">
        <v>222</v>
      </c>
      <c r="H4245" s="2" t="s">
        <v>402</v>
      </c>
      <c r="J4245" s="3">
        <v>42211</v>
      </c>
      <c r="K4245" s="2">
        <v>819714</v>
      </c>
      <c r="L4245" s="2">
        <v>747491</v>
      </c>
      <c r="N4245" s="2">
        <v>25</v>
      </c>
      <c r="P4245" s="2" t="s">
        <v>108</v>
      </c>
      <c r="S4245" s="2" t="s">
        <v>109</v>
      </c>
      <c r="T4245" s="2" t="s">
        <v>110</v>
      </c>
      <c r="U4245" s="2" t="s">
        <v>111</v>
      </c>
      <c r="V4245" s="2">
        <v>42</v>
      </c>
      <c r="Y4245" s="2">
        <f t="shared" si="1080"/>
        <v>13.369015219719209</v>
      </c>
      <c r="AB4245" s="2">
        <v>13.36901522</v>
      </c>
      <c r="AC4245" s="2">
        <f t="shared" si="1081"/>
        <v>1.4037465980705172E-2</v>
      </c>
      <c r="AD4245" s="2">
        <v>0.84400861040026409</v>
      </c>
      <c r="AE4245" s="2">
        <f t="shared" si="1086"/>
        <v>1.6631899020613097</v>
      </c>
      <c r="AF4245" s="2">
        <v>52</v>
      </c>
      <c r="AG4245" s="4">
        <f t="shared" si="1087"/>
        <v>1.9230769230769231</v>
      </c>
      <c r="AH4245" s="4">
        <f t="shared" si="1088"/>
        <v>3.5862668251382326</v>
      </c>
      <c r="AI4245" s="5">
        <f t="shared" si="1089"/>
        <v>1.7931334125691163</v>
      </c>
      <c r="AJ4245" s="2">
        <f t="shared" si="1082"/>
        <v>0.10106975506107725</v>
      </c>
      <c r="AK4245" s="2">
        <f t="shared" si="1083"/>
        <v>4.2112397942115513E-2</v>
      </c>
      <c r="AL4245" s="2">
        <v>3</v>
      </c>
      <c r="AM4245" s="2">
        <v>4</v>
      </c>
      <c r="AN4245" s="2">
        <f t="shared" si="1084"/>
        <v>6</v>
      </c>
      <c r="AO4245" s="2">
        <f t="shared" si="1085"/>
        <v>1.2</v>
      </c>
      <c r="AP4245" s="2">
        <v>12</v>
      </c>
      <c r="AQ4245" s="2">
        <v>5</v>
      </c>
      <c r="AR4245" s="2">
        <v>0</v>
      </c>
      <c r="AS4245" s="2" t="s">
        <v>79</v>
      </c>
      <c r="AT4245" s="2">
        <v>3</v>
      </c>
      <c r="AV4245" s="2" t="s">
        <v>115</v>
      </c>
      <c r="AW4245" s="2" t="str">
        <f t="shared" si="1090"/>
        <v>Arbolitos</v>
      </c>
      <c r="AX4245" s="2" t="str">
        <f t="shared" si="1095"/>
        <v>I</v>
      </c>
      <c r="AY4245" s="2">
        <v>1910</v>
      </c>
      <c r="AZ4245" s="4">
        <f t="shared" si="1091"/>
        <v>5.2356020942408384E-2</v>
      </c>
      <c r="BA4245" s="4">
        <v>33.270446189313013</v>
      </c>
      <c r="BB4245" s="4">
        <f t="shared" si="1092"/>
        <v>4.2191997969700287E-2</v>
      </c>
      <c r="BC4245" s="4">
        <f t="shared" si="1093"/>
        <v>9.4548018912108678E-2</v>
      </c>
      <c r="BD4245" s="4">
        <f t="shared" si="1094"/>
        <v>4.7274009456054339E-2</v>
      </c>
    </row>
    <row r="4246" spans="1:56" x14ac:dyDescent="0.25">
      <c r="A4246" s="2">
        <v>131</v>
      </c>
      <c r="B4246" s="2" t="s">
        <v>122</v>
      </c>
      <c r="C4246" s="2" t="s">
        <v>1011</v>
      </c>
      <c r="D4246" s="2" t="s">
        <v>515</v>
      </c>
      <c r="E4246" s="2" t="s">
        <v>221</v>
      </c>
      <c r="F4246" s="2" t="s">
        <v>59</v>
      </c>
      <c r="G4246" s="2" t="s">
        <v>222</v>
      </c>
      <c r="H4246" s="2" t="s">
        <v>402</v>
      </c>
      <c r="J4246" s="3">
        <v>42211</v>
      </c>
      <c r="K4246" s="2">
        <v>819714</v>
      </c>
      <c r="L4246" s="2">
        <v>747491</v>
      </c>
      <c r="N4246" s="2">
        <v>19</v>
      </c>
      <c r="P4246" s="2" t="s">
        <v>108</v>
      </c>
      <c r="S4246" s="2" t="s">
        <v>109</v>
      </c>
      <c r="T4246" s="2" t="s">
        <v>110</v>
      </c>
      <c r="U4246" s="2" t="s">
        <v>111</v>
      </c>
      <c r="V4246" s="2">
        <v>50</v>
      </c>
      <c r="Y4246" s="2">
        <f t="shared" si="1080"/>
        <v>15.915494309189533</v>
      </c>
      <c r="AB4246" s="2">
        <v>15.91549431</v>
      </c>
      <c r="AC4246" s="2">
        <f t="shared" si="1081"/>
        <v>1.9894367886486918E-2</v>
      </c>
      <c r="AD4246" s="2">
        <v>0.84400861040026409</v>
      </c>
      <c r="AE4246" s="2">
        <f t="shared" si="1086"/>
        <v>2.3571285460052569</v>
      </c>
      <c r="AF4246" s="2">
        <v>52</v>
      </c>
      <c r="AG4246" s="4">
        <f t="shared" si="1087"/>
        <v>1.9230769230769231</v>
      </c>
      <c r="AH4246" s="4">
        <f t="shared" si="1088"/>
        <v>4.2802054690821798</v>
      </c>
      <c r="AI4246" s="5">
        <f t="shared" si="1089"/>
        <v>2.1401027345410899</v>
      </c>
      <c r="AJ4246" s="2">
        <f t="shared" si="1082"/>
        <v>0.10742958658702935</v>
      </c>
      <c r="AK4246" s="2">
        <f t="shared" si="1083"/>
        <v>1.7904931097838226E-2</v>
      </c>
      <c r="AL4246" s="2">
        <v>5</v>
      </c>
      <c r="AM4246" s="2">
        <v>4</v>
      </c>
      <c r="AN4246" s="2">
        <f t="shared" si="1084"/>
        <v>10</v>
      </c>
      <c r="AO4246" s="2">
        <f t="shared" si="1085"/>
        <v>2</v>
      </c>
      <c r="AP4246" s="2">
        <v>9</v>
      </c>
      <c r="AQ4246" s="2">
        <v>1.5</v>
      </c>
      <c r="AR4246" s="2">
        <v>0</v>
      </c>
      <c r="AS4246" s="2" t="s">
        <v>78</v>
      </c>
      <c r="AT4246" s="2">
        <v>4</v>
      </c>
      <c r="AV4246" s="2" t="s">
        <v>115</v>
      </c>
      <c r="AW4246" s="2" t="str">
        <f t="shared" si="1090"/>
        <v>Arbolitos</v>
      </c>
      <c r="AX4246" s="2" t="str">
        <f t="shared" si="1095"/>
        <v>I</v>
      </c>
      <c r="AY4246" s="2">
        <v>1910</v>
      </c>
      <c r="AZ4246" s="4">
        <f t="shared" si="1091"/>
        <v>5.2356020942408384E-2</v>
      </c>
      <c r="BA4246" s="4">
        <v>33.270446189313013</v>
      </c>
      <c r="BB4246" s="4">
        <f t="shared" si="1092"/>
        <v>5.9795915489938033E-2</v>
      </c>
      <c r="BC4246" s="4">
        <f t="shared" si="1093"/>
        <v>0.11215193643234642</v>
      </c>
      <c r="BD4246" s="4">
        <f t="shared" si="1094"/>
        <v>5.6075968216173208E-2</v>
      </c>
    </row>
    <row r="4247" spans="1:56" x14ac:dyDescent="0.25">
      <c r="A4247" s="2">
        <v>131</v>
      </c>
      <c r="B4247" s="2" t="s">
        <v>122</v>
      </c>
      <c r="C4247" s="2" t="s">
        <v>1011</v>
      </c>
      <c r="D4247" s="2" t="s">
        <v>515</v>
      </c>
      <c r="E4247" s="2" t="s">
        <v>221</v>
      </c>
      <c r="F4247" s="2" t="s">
        <v>59</v>
      </c>
      <c r="G4247" s="2" t="s">
        <v>222</v>
      </c>
      <c r="H4247" s="2" t="s">
        <v>402</v>
      </c>
      <c r="J4247" s="3">
        <v>42211</v>
      </c>
      <c r="K4247" s="2">
        <v>819714</v>
      </c>
      <c r="L4247" s="2">
        <v>747491</v>
      </c>
      <c r="N4247" s="2">
        <v>10</v>
      </c>
      <c r="P4247" s="2" t="s">
        <v>108</v>
      </c>
      <c r="S4247" s="2" t="s">
        <v>109</v>
      </c>
      <c r="T4247" s="2" t="s">
        <v>110</v>
      </c>
      <c r="U4247" s="2" t="s">
        <v>111</v>
      </c>
      <c r="V4247" s="2">
        <v>77</v>
      </c>
      <c r="Y4247" s="2">
        <f t="shared" si="1080"/>
        <v>24.509861236151881</v>
      </c>
      <c r="AB4247" s="2">
        <v>24.509861239999999</v>
      </c>
      <c r="AC4247" s="2">
        <f t="shared" si="1081"/>
        <v>4.7181482879592368E-2</v>
      </c>
      <c r="AD4247" s="2">
        <v>0.84400861040026409</v>
      </c>
      <c r="AE4247" s="2">
        <f t="shared" si="1086"/>
        <v>5.5901660597060667</v>
      </c>
      <c r="AF4247" s="2">
        <v>52</v>
      </c>
      <c r="AG4247" s="4">
        <f t="shared" si="1087"/>
        <v>1.9230769230769231</v>
      </c>
      <c r="AH4247" s="4">
        <f t="shared" si="1088"/>
        <v>7.5132429827829901</v>
      </c>
      <c r="AI4247" s="5">
        <f t="shared" si="1089"/>
        <v>3.756621491391495</v>
      </c>
      <c r="AJ4247" s="2">
        <f t="shared" si="1082"/>
        <v>0.11323555891102167</v>
      </c>
      <c r="AK4247" s="2">
        <f t="shared" si="1083"/>
        <v>4.246333459163313E-2</v>
      </c>
      <c r="AL4247" s="2">
        <v>4</v>
      </c>
      <c r="AM4247" s="2">
        <v>4</v>
      </c>
      <c r="AN4247" s="2">
        <f t="shared" si="1084"/>
        <v>8</v>
      </c>
      <c r="AO4247" s="2">
        <f t="shared" si="1085"/>
        <v>1.6</v>
      </c>
      <c r="AP4247" s="2">
        <v>4</v>
      </c>
      <c r="AQ4247" s="2">
        <v>1.5</v>
      </c>
      <c r="AR4247" s="2">
        <v>0</v>
      </c>
      <c r="AS4247" s="2" t="s">
        <v>78</v>
      </c>
      <c r="AT4247" s="2">
        <v>4</v>
      </c>
      <c r="AV4247" s="2" t="s">
        <v>115</v>
      </c>
      <c r="AW4247" s="2" t="str">
        <f t="shared" si="1090"/>
        <v>Arbustivo</v>
      </c>
      <c r="AX4247" s="2" t="str">
        <f t="shared" si="1095"/>
        <v>II</v>
      </c>
      <c r="AY4247" s="2">
        <v>1910</v>
      </c>
      <c r="AZ4247" s="4">
        <f t="shared" si="1091"/>
        <v>5.2356020942408384E-2</v>
      </c>
      <c r="BA4247" s="4">
        <v>33.270446189313013</v>
      </c>
      <c r="BB4247" s="4">
        <f t="shared" si="1092"/>
        <v>0.14181199317593701</v>
      </c>
      <c r="BC4247" s="4">
        <f t="shared" si="1093"/>
        <v>0.19416801411834539</v>
      </c>
      <c r="BD4247" s="4">
        <f t="shared" si="1094"/>
        <v>9.7084007059172694E-2</v>
      </c>
    </row>
    <row r="4248" spans="1:56" x14ac:dyDescent="0.25">
      <c r="A4248" s="2">
        <v>131</v>
      </c>
      <c r="B4248" s="2" t="s">
        <v>122</v>
      </c>
      <c r="C4248" s="2" t="s">
        <v>1011</v>
      </c>
      <c r="D4248" s="2" t="s">
        <v>515</v>
      </c>
      <c r="E4248" s="2" t="s">
        <v>221</v>
      </c>
      <c r="F4248" s="2" t="s">
        <v>59</v>
      </c>
      <c r="G4248" s="2" t="s">
        <v>222</v>
      </c>
      <c r="H4248" s="2" t="s">
        <v>402</v>
      </c>
      <c r="J4248" s="3">
        <v>42211</v>
      </c>
      <c r="K4248" s="2">
        <v>819714</v>
      </c>
      <c r="L4248" s="2">
        <v>747491</v>
      </c>
      <c r="N4248" s="2">
        <v>2</v>
      </c>
      <c r="P4248" s="2" t="s">
        <v>345</v>
      </c>
      <c r="S4248" s="2" t="s">
        <v>346</v>
      </c>
      <c r="T4248" s="2" t="s">
        <v>347</v>
      </c>
      <c r="U4248" s="2" t="s">
        <v>475</v>
      </c>
      <c r="V4248" s="2">
        <v>42</v>
      </c>
      <c r="Y4248" s="2">
        <f t="shared" si="1080"/>
        <v>13.369015219719209</v>
      </c>
      <c r="AB4248" s="2">
        <v>13.36901522</v>
      </c>
      <c r="AC4248" s="2">
        <f t="shared" si="1081"/>
        <v>1.4037465980705172E-2</v>
      </c>
      <c r="AD4248" s="2">
        <v>0.84400861040026409</v>
      </c>
      <c r="AE4248" s="2">
        <f t="shared" si="1086"/>
        <v>1.6631899020613097</v>
      </c>
      <c r="AF4248" s="2">
        <v>52</v>
      </c>
      <c r="AG4248" s="4">
        <f t="shared" si="1087"/>
        <v>1.9230769230769231</v>
      </c>
      <c r="AH4248" s="4">
        <f t="shared" si="1088"/>
        <v>3.5862668251382326</v>
      </c>
      <c r="AI4248" s="5">
        <f t="shared" si="1089"/>
        <v>1.7931334125691163</v>
      </c>
      <c r="AJ4248" s="2">
        <f t="shared" si="1082"/>
        <v>6.737983670738483E-2</v>
      </c>
      <c r="AK4248" s="2">
        <f t="shared" si="1083"/>
        <v>5.0534877530538626E-2</v>
      </c>
      <c r="AL4248" s="2">
        <v>3</v>
      </c>
      <c r="AM4248" s="2">
        <v>5</v>
      </c>
      <c r="AN4248" s="2">
        <f t="shared" si="1084"/>
        <v>7.5</v>
      </c>
      <c r="AO4248" s="2">
        <f t="shared" si="1085"/>
        <v>1.5</v>
      </c>
      <c r="AP4248" s="2">
        <v>8</v>
      </c>
      <c r="AQ4248" s="2">
        <v>6</v>
      </c>
      <c r="AR4248" s="2">
        <v>0</v>
      </c>
      <c r="AS4248" s="2" t="s">
        <v>276</v>
      </c>
      <c r="AT4248" s="2">
        <v>2</v>
      </c>
      <c r="AV4248" s="2" t="s">
        <v>115</v>
      </c>
      <c r="AW4248" s="2" t="str">
        <f t="shared" si="1090"/>
        <v>Arbolitos</v>
      </c>
      <c r="AX4248" s="2" t="str">
        <f t="shared" si="1095"/>
        <v>I</v>
      </c>
      <c r="AY4248" s="2">
        <v>1910</v>
      </c>
      <c r="AZ4248" s="4">
        <f t="shared" si="1091"/>
        <v>5.2356020942408384E-2</v>
      </c>
      <c r="BA4248" s="4">
        <v>33.270446189313013</v>
      </c>
      <c r="BB4248" s="4">
        <f t="shared" si="1092"/>
        <v>4.2191997969700287E-2</v>
      </c>
      <c r="BC4248" s="4">
        <f t="shared" si="1093"/>
        <v>9.4548018912108678E-2</v>
      </c>
      <c r="BD4248" s="4">
        <f t="shared" si="1094"/>
        <v>4.7274009456054339E-2</v>
      </c>
    </row>
    <row r="4249" spans="1:56" x14ac:dyDescent="0.25">
      <c r="A4249" s="2">
        <v>131</v>
      </c>
      <c r="B4249" s="2" t="s">
        <v>122</v>
      </c>
      <c r="C4249" s="2" t="s">
        <v>1011</v>
      </c>
      <c r="D4249" s="2" t="s">
        <v>515</v>
      </c>
      <c r="E4249" s="2" t="s">
        <v>221</v>
      </c>
      <c r="F4249" s="2" t="s">
        <v>59</v>
      </c>
      <c r="G4249" s="2" t="s">
        <v>222</v>
      </c>
      <c r="H4249" s="2" t="s">
        <v>402</v>
      </c>
      <c r="J4249" s="3">
        <v>42211</v>
      </c>
      <c r="K4249" s="2">
        <v>819714</v>
      </c>
      <c r="L4249" s="2">
        <v>747491</v>
      </c>
      <c r="N4249" s="2">
        <v>39</v>
      </c>
      <c r="P4249" s="2" t="s">
        <v>345</v>
      </c>
      <c r="S4249" s="2" t="s">
        <v>346</v>
      </c>
      <c r="T4249" s="2" t="s">
        <v>347</v>
      </c>
      <c r="U4249" s="2" t="s">
        <v>475</v>
      </c>
      <c r="V4249" s="2">
        <v>63</v>
      </c>
      <c r="Y4249" s="2">
        <f t="shared" si="1080"/>
        <v>20.053522829578814</v>
      </c>
      <c r="AB4249" s="2">
        <v>20.053522829999999</v>
      </c>
      <c r="AC4249" s="2">
        <f t="shared" si="1081"/>
        <v>3.1584298456586626E-2</v>
      </c>
      <c r="AD4249" s="2">
        <v>0.84400861040026409</v>
      </c>
      <c r="AE4249" s="2">
        <f t="shared" si="1086"/>
        <v>3.7421772796379456</v>
      </c>
      <c r="AF4249" s="2">
        <v>52</v>
      </c>
      <c r="AG4249" s="4">
        <f t="shared" si="1087"/>
        <v>1.9230769230769231</v>
      </c>
      <c r="AH4249" s="4">
        <f t="shared" si="1088"/>
        <v>5.6652542027148689</v>
      </c>
      <c r="AI4249" s="5">
        <f t="shared" si="1089"/>
        <v>2.8326271013574345</v>
      </c>
      <c r="AJ4249" s="2">
        <f t="shared" si="1082"/>
        <v>0.34111042333113556</v>
      </c>
      <c r="AK4249" s="2">
        <f t="shared" si="1083"/>
        <v>0.3032092651832316</v>
      </c>
      <c r="AL4249" s="2">
        <v>4</v>
      </c>
      <c r="AM4249" s="2">
        <v>4</v>
      </c>
      <c r="AN4249" s="2">
        <f t="shared" si="1084"/>
        <v>8</v>
      </c>
      <c r="AO4249" s="2">
        <f t="shared" si="1085"/>
        <v>1.6</v>
      </c>
      <c r="AP4249" s="2">
        <v>18</v>
      </c>
      <c r="AQ4249" s="2">
        <v>16</v>
      </c>
      <c r="AR4249" s="2">
        <v>0</v>
      </c>
      <c r="AS4249" s="2" t="s">
        <v>276</v>
      </c>
      <c r="AT4249" s="2">
        <v>2</v>
      </c>
      <c r="AV4249" s="2" t="s">
        <v>115</v>
      </c>
      <c r="AW4249" s="2" t="str">
        <f t="shared" si="1090"/>
        <v>Arbóreo inferior</v>
      </c>
      <c r="AX4249" s="2" t="str">
        <f t="shared" si="1095"/>
        <v>II</v>
      </c>
      <c r="AY4249" s="2">
        <v>1910</v>
      </c>
      <c r="AZ4249" s="4">
        <f t="shared" si="1091"/>
        <v>5.2356020942408384E-2</v>
      </c>
      <c r="BA4249" s="4">
        <v>33.270446189313013</v>
      </c>
      <c r="BB4249" s="4">
        <f t="shared" si="1092"/>
        <v>9.4931995431825608E-2</v>
      </c>
      <c r="BC4249" s="4">
        <f t="shared" si="1093"/>
        <v>0.147288016374234</v>
      </c>
      <c r="BD4249" s="4">
        <f t="shared" si="1094"/>
        <v>7.3644008187116999E-2</v>
      </c>
    </row>
    <row r="4250" spans="1:56" x14ac:dyDescent="0.25">
      <c r="A4250" s="2">
        <v>131</v>
      </c>
      <c r="B4250" s="2" t="s">
        <v>122</v>
      </c>
      <c r="C4250" s="2" t="s">
        <v>1011</v>
      </c>
      <c r="D4250" s="2" t="s">
        <v>515</v>
      </c>
      <c r="E4250" s="2" t="s">
        <v>221</v>
      </c>
      <c r="F4250" s="2" t="s">
        <v>59</v>
      </c>
      <c r="G4250" s="2" t="s">
        <v>222</v>
      </c>
      <c r="H4250" s="2" t="s">
        <v>402</v>
      </c>
      <c r="J4250" s="3">
        <v>42211</v>
      </c>
      <c r="K4250" s="2">
        <v>819714</v>
      </c>
      <c r="L4250" s="2">
        <v>747491</v>
      </c>
      <c r="N4250" s="2">
        <v>37</v>
      </c>
      <c r="P4250" s="2" t="s">
        <v>345</v>
      </c>
      <c r="S4250" s="2" t="s">
        <v>346</v>
      </c>
      <c r="T4250" s="2" t="s">
        <v>347</v>
      </c>
      <c r="U4250" s="2" t="s">
        <v>475</v>
      </c>
      <c r="V4250" s="2">
        <v>110</v>
      </c>
      <c r="Y4250" s="2">
        <f t="shared" si="1080"/>
        <v>35.014087480216972</v>
      </c>
      <c r="AB4250" s="2">
        <v>35.014087480000001</v>
      </c>
      <c r="AC4250" s="2">
        <f t="shared" si="1081"/>
        <v>9.6288740570596651E-2</v>
      </c>
      <c r="AD4250" s="2">
        <v>0.84400861040026409</v>
      </c>
      <c r="AE4250" s="2">
        <f t="shared" si="1086"/>
        <v>11.408502162665439</v>
      </c>
      <c r="AF4250" s="2">
        <v>52</v>
      </c>
      <c r="AG4250" s="4">
        <f t="shared" si="1087"/>
        <v>1.9230769230769231</v>
      </c>
      <c r="AH4250" s="4">
        <f t="shared" si="1088"/>
        <v>13.331579085742362</v>
      </c>
      <c r="AI4250" s="5">
        <f t="shared" si="1089"/>
        <v>6.6657895428711811</v>
      </c>
      <c r="AJ4250" s="2">
        <f t="shared" si="1082"/>
        <v>1.0399183981624438</v>
      </c>
      <c r="AK4250" s="2">
        <f t="shared" si="1083"/>
        <v>0.11554648868471598</v>
      </c>
      <c r="AL4250" s="2">
        <v>7</v>
      </c>
      <c r="AM4250" s="2">
        <v>7</v>
      </c>
      <c r="AN4250" s="2">
        <f t="shared" si="1084"/>
        <v>24.5</v>
      </c>
      <c r="AO4250" s="2">
        <f t="shared" si="1085"/>
        <v>4.9000000000000004</v>
      </c>
      <c r="AP4250" s="2">
        <v>18</v>
      </c>
      <c r="AQ4250" s="2">
        <v>2</v>
      </c>
      <c r="AR4250" s="2">
        <v>0</v>
      </c>
      <c r="AS4250" s="2" t="s">
        <v>79</v>
      </c>
      <c r="AT4250" s="2">
        <v>3</v>
      </c>
      <c r="AV4250" s="2" t="s">
        <v>115</v>
      </c>
      <c r="AW4250" s="2" t="str">
        <f t="shared" si="1090"/>
        <v>Arbóreo inferior</v>
      </c>
      <c r="AX4250" s="2" t="str">
        <f>+IF(AB4250&lt;=40,"III",IF(AB4250&lt;=50,"IV",IF(AB4250&lt;=60,"V",IF(AB4250&lt;=70,"VI",IF(AB4250&lt;=80,"VII","VIII")))))</f>
        <v>III</v>
      </c>
      <c r="AY4250" s="2">
        <v>1910</v>
      </c>
      <c r="AZ4250" s="4">
        <f t="shared" si="1091"/>
        <v>5.2356020942408384E-2</v>
      </c>
      <c r="BA4250" s="4">
        <v>33.270446189313013</v>
      </c>
      <c r="BB4250" s="4">
        <f t="shared" si="1092"/>
        <v>0.28941223097129998</v>
      </c>
      <c r="BC4250" s="4">
        <f t="shared" si="1093"/>
        <v>0.34176825191370835</v>
      </c>
      <c r="BD4250" s="4">
        <f t="shared" si="1094"/>
        <v>0.17088412595685418</v>
      </c>
    </row>
    <row r="4251" spans="1:56" x14ac:dyDescent="0.25">
      <c r="A4251" s="2">
        <v>132</v>
      </c>
      <c r="B4251" s="2" t="s">
        <v>122</v>
      </c>
      <c r="C4251" s="2" t="s">
        <v>1012</v>
      </c>
      <c r="D4251" s="2" t="s">
        <v>515</v>
      </c>
      <c r="E4251" s="2" t="s">
        <v>221</v>
      </c>
      <c r="F4251" s="2" t="s">
        <v>177</v>
      </c>
      <c r="G4251" s="2" t="s">
        <v>222</v>
      </c>
      <c r="H4251" s="2" t="s">
        <v>402</v>
      </c>
      <c r="J4251" s="3">
        <v>42211</v>
      </c>
      <c r="K4251" s="2">
        <v>819656</v>
      </c>
      <c r="L4251" s="2">
        <v>747503</v>
      </c>
      <c r="N4251" s="2">
        <v>24</v>
      </c>
      <c r="P4251" s="2" t="s">
        <v>131</v>
      </c>
      <c r="S4251" s="2" t="s">
        <v>132</v>
      </c>
      <c r="T4251" s="2" t="s">
        <v>133</v>
      </c>
      <c r="U4251" s="2" t="s">
        <v>134</v>
      </c>
      <c r="V4251" s="2">
        <v>61</v>
      </c>
      <c r="Y4251" s="2">
        <f t="shared" si="1080"/>
        <v>19.416903057211233</v>
      </c>
      <c r="AB4251" s="2">
        <v>19.416903059999999</v>
      </c>
      <c r="AC4251" s="2">
        <f t="shared" si="1081"/>
        <v>2.9610777162247127E-2</v>
      </c>
      <c r="AD4251" s="2">
        <v>1.5289060453179835</v>
      </c>
      <c r="AE4251" s="2">
        <f t="shared" si="1086"/>
        <v>1.9367296802131913</v>
      </c>
      <c r="AF4251" s="2">
        <v>68</v>
      </c>
      <c r="AG4251" s="4">
        <f t="shared" si="1087"/>
        <v>1.4705882352941175</v>
      </c>
      <c r="AH4251" s="4">
        <f t="shared" si="1088"/>
        <v>3.407317915507309</v>
      </c>
      <c r="AI4251" s="5">
        <f t="shared" si="1089"/>
        <v>1.7036589577536545</v>
      </c>
      <c r="AJ4251" s="2">
        <f t="shared" si="1082"/>
        <v>0.35532932594696548</v>
      </c>
      <c r="AK4251" s="2">
        <f t="shared" si="1083"/>
        <v>0.26649699446022412</v>
      </c>
      <c r="AL4251" s="2">
        <v>5</v>
      </c>
      <c r="AM4251" s="2">
        <v>4</v>
      </c>
      <c r="AN4251" s="2">
        <f t="shared" si="1084"/>
        <v>10</v>
      </c>
      <c r="AO4251" s="2">
        <f t="shared" si="1085"/>
        <v>2</v>
      </c>
      <c r="AP4251" s="2">
        <v>20</v>
      </c>
      <c r="AQ4251" s="2">
        <v>15</v>
      </c>
      <c r="AR4251" s="2">
        <v>0</v>
      </c>
      <c r="AS4251" s="2" t="s">
        <v>276</v>
      </c>
      <c r="AT4251" s="2">
        <v>2</v>
      </c>
      <c r="AV4251" s="2" t="s">
        <v>115</v>
      </c>
      <c r="AW4251" s="2" t="str">
        <f t="shared" si="1090"/>
        <v>Arbóreo inferior</v>
      </c>
      <c r="AX4251" s="2" t="str">
        <f>+IF(AB4251&lt;=2.5,"Brinzal",IF(AB4251&lt;=5,"Latizal bajo",IF(AB4251&lt;=10,"Latizal alto",IF(AB4251&lt;=20,"I",IF(AB4251&lt;=30,"II","III")))))</f>
        <v>I</v>
      </c>
      <c r="AY4251" s="2">
        <v>1910</v>
      </c>
      <c r="AZ4251" s="4">
        <f t="shared" si="1091"/>
        <v>5.2356020942408384E-2</v>
      </c>
      <c r="BA4251" s="4">
        <v>33.270446189313013</v>
      </c>
      <c r="BB4251" s="4">
        <f t="shared" si="1092"/>
        <v>8.9000240615223755E-2</v>
      </c>
      <c r="BC4251" s="4">
        <f t="shared" si="1093"/>
        <v>0.14135626155763215</v>
      </c>
      <c r="BD4251" s="4">
        <f t="shared" si="1094"/>
        <v>7.0678130778816073E-2</v>
      </c>
    </row>
    <row r="4252" spans="1:56" x14ac:dyDescent="0.25">
      <c r="A4252" s="2">
        <v>132</v>
      </c>
      <c r="B4252" s="2" t="s">
        <v>122</v>
      </c>
      <c r="C4252" s="2" t="s">
        <v>1012</v>
      </c>
      <c r="D4252" s="2" t="s">
        <v>515</v>
      </c>
      <c r="E4252" s="2" t="s">
        <v>221</v>
      </c>
      <c r="F4252" s="2" t="s">
        <v>177</v>
      </c>
      <c r="G4252" s="2" t="s">
        <v>222</v>
      </c>
      <c r="H4252" s="2" t="s">
        <v>402</v>
      </c>
      <c r="J4252" s="3">
        <v>42211</v>
      </c>
      <c r="K4252" s="2">
        <v>819656</v>
      </c>
      <c r="L4252" s="2">
        <v>747503</v>
      </c>
      <c r="N4252" s="2">
        <v>38</v>
      </c>
      <c r="P4252" s="2" t="s">
        <v>108</v>
      </c>
      <c r="S4252" s="2" t="s">
        <v>927</v>
      </c>
      <c r="T4252" s="2" t="s">
        <v>928</v>
      </c>
      <c r="U4252" s="2" t="s">
        <v>929</v>
      </c>
      <c r="V4252" s="2">
        <v>117</v>
      </c>
      <c r="Y4252" s="2">
        <f t="shared" si="1080"/>
        <v>37.242256683503513</v>
      </c>
      <c r="AB4252" s="2">
        <v>37.242256679999997</v>
      </c>
      <c r="AC4252" s="2">
        <f t="shared" si="1081"/>
        <v>0.10893360079924778</v>
      </c>
      <c r="AD4252" s="2">
        <v>1.5289060453179835</v>
      </c>
      <c r="AE4252" s="2">
        <f t="shared" si="1086"/>
        <v>7.124937541638908</v>
      </c>
      <c r="AF4252" s="2">
        <v>68</v>
      </c>
      <c r="AG4252" s="4">
        <f t="shared" si="1087"/>
        <v>1.4705882352941175</v>
      </c>
      <c r="AH4252" s="4">
        <f t="shared" si="1088"/>
        <v>8.5955257769330249</v>
      </c>
      <c r="AI4252" s="5">
        <f t="shared" si="1089"/>
        <v>4.2977628884665124</v>
      </c>
      <c r="AJ4252" s="2">
        <f t="shared" si="1082"/>
        <v>1.4379235305500708</v>
      </c>
      <c r="AK4252" s="2">
        <f t="shared" si="1083"/>
        <v>0.65360160479548668</v>
      </c>
      <c r="AL4252" s="2">
        <v>8</v>
      </c>
      <c r="AM4252" s="2">
        <v>9</v>
      </c>
      <c r="AN4252" s="2">
        <f t="shared" si="1084"/>
        <v>36</v>
      </c>
      <c r="AO4252" s="2">
        <f t="shared" si="1085"/>
        <v>7.1999999999999993</v>
      </c>
      <c r="AP4252" s="2">
        <v>22</v>
      </c>
      <c r="AQ4252" s="2">
        <v>10</v>
      </c>
      <c r="AR4252" s="2">
        <v>0</v>
      </c>
      <c r="AS4252" s="2" t="s">
        <v>276</v>
      </c>
      <c r="AT4252" s="2">
        <v>1</v>
      </c>
      <c r="AV4252" s="2" t="s">
        <v>115</v>
      </c>
      <c r="AW4252" s="2" t="str">
        <f t="shared" si="1090"/>
        <v>Arbóreo inferior</v>
      </c>
      <c r="AX4252" s="2" t="str">
        <f>+IF(AB4252&lt;=40,"III",IF(AB4252&lt;=50,"IV",IF(AB4252&lt;=60,"V",IF(AB4252&lt;=70,"VI",IF(AB4252&lt;=80,"VII","VIII")))))</f>
        <v>III</v>
      </c>
      <c r="AY4252" s="2">
        <v>1910</v>
      </c>
      <c r="AZ4252" s="4">
        <f t="shared" si="1091"/>
        <v>5.2356020942408384E-2</v>
      </c>
      <c r="BA4252" s="4">
        <v>33.270446189313013</v>
      </c>
      <c r="BB4252" s="4">
        <f t="shared" si="1092"/>
        <v>0.32741851485670476</v>
      </c>
      <c r="BC4252" s="4">
        <f t="shared" si="1093"/>
        <v>0.37977453579911313</v>
      </c>
      <c r="BD4252" s="4">
        <f t="shared" si="1094"/>
        <v>0.18988726789955657</v>
      </c>
    </row>
    <row r="4253" spans="1:56" x14ac:dyDescent="0.25">
      <c r="A4253" s="2">
        <v>132</v>
      </c>
      <c r="B4253" s="2" t="s">
        <v>122</v>
      </c>
      <c r="C4253" s="2" t="s">
        <v>1012</v>
      </c>
      <c r="D4253" s="2" t="s">
        <v>515</v>
      </c>
      <c r="E4253" s="2" t="s">
        <v>221</v>
      </c>
      <c r="F4253" s="2" t="s">
        <v>177</v>
      </c>
      <c r="G4253" s="2" t="s">
        <v>222</v>
      </c>
      <c r="H4253" s="2" t="s">
        <v>402</v>
      </c>
      <c r="J4253" s="3">
        <v>42211</v>
      </c>
      <c r="K4253" s="2">
        <v>819656</v>
      </c>
      <c r="L4253" s="2">
        <v>747503</v>
      </c>
      <c r="N4253" s="2">
        <v>22</v>
      </c>
      <c r="P4253" s="2" t="s">
        <v>90</v>
      </c>
      <c r="S4253" s="2" t="s">
        <v>91</v>
      </c>
      <c r="T4253" s="2" t="s">
        <v>369</v>
      </c>
      <c r="U4253" s="2" t="s">
        <v>502</v>
      </c>
      <c r="V4253" s="2">
        <v>17</v>
      </c>
      <c r="Y4253" s="2">
        <f t="shared" si="1080"/>
        <v>5.4112680651244416</v>
      </c>
      <c r="AB4253" s="2">
        <v>5.4112680649999998</v>
      </c>
      <c r="AC4253" s="2">
        <f t="shared" si="1081"/>
        <v>2.2997889276778877E-3</v>
      </c>
      <c r="AD4253" s="2">
        <v>1.5289060453179835</v>
      </c>
      <c r="AE4253" s="2">
        <f t="shared" si="1086"/>
        <v>0.1504205529646902</v>
      </c>
      <c r="AF4253" s="2">
        <v>68</v>
      </c>
      <c r="AG4253" s="4">
        <f t="shared" si="1087"/>
        <v>1.4705882352941175</v>
      </c>
      <c r="AH4253" s="4">
        <f t="shared" si="1088"/>
        <v>1.6210087882588078</v>
      </c>
      <c r="AI4253" s="5">
        <f t="shared" si="1089"/>
        <v>0.81050439412940389</v>
      </c>
      <c r="AJ4253" s="2">
        <f t="shared" si="1082"/>
        <v>8.2792401396403949E-3</v>
      </c>
      <c r="AK4253" s="2">
        <f t="shared" si="1083"/>
        <v>5.5194934264269305E-3</v>
      </c>
      <c r="AL4253" s="2">
        <v>2</v>
      </c>
      <c r="AM4253" s="2">
        <v>2</v>
      </c>
      <c r="AN4253" s="2">
        <f t="shared" si="1084"/>
        <v>2</v>
      </c>
      <c r="AO4253" s="2">
        <f t="shared" si="1085"/>
        <v>0.4</v>
      </c>
      <c r="AP4253" s="2">
        <v>6</v>
      </c>
      <c r="AQ4253" s="2">
        <v>4</v>
      </c>
      <c r="AR4253" s="2">
        <v>1</v>
      </c>
      <c r="AS4253" s="2" t="s">
        <v>78</v>
      </c>
      <c r="AT4253" s="2">
        <v>4</v>
      </c>
      <c r="AV4253" s="2" t="s">
        <v>115</v>
      </c>
      <c r="AW4253" s="2" t="str">
        <f t="shared" si="1090"/>
        <v>Arbolitos</v>
      </c>
      <c r="AX4253" s="2" t="str">
        <f t="shared" ref="AX4253:AX4267" si="1096">+IF(AB4253&lt;=2.5,"Brinzal",IF(AB4253&lt;=5,"Latizal bajo",IF(AB4253&lt;=10,"Latizal alto",IF(AB4253&lt;=20,"I",IF(AB4253&lt;=30,"II","III")))))</f>
        <v>Latizal alto</v>
      </c>
      <c r="AY4253" s="2">
        <v>1910</v>
      </c>
      <c r="AZ4253" s="4">
        <f t="shared" si="1091"/>
        <v>5.2356020942408384E-2</v>
      </c>
      <c r="BA4253" s="4">
        <v>33.270446189313013</v>
      </c>
      <c r="BB4253" s="4">
        <f t="shared" si="1092"/>
        <v>6.9124078306368368E-3</v>
      </c>
      <c r="BC4253" s="4">
        <f t="shared" si="1093"/>
        <v>5.9268428773045223E-2</v>
      </c>
      <c r="BD4253" s="4">
        <f t="shared" si="1094"/>
        <v>2.9634214386522612E-2</v>
      </c>
    </row>
    <row r="4254" spans="1:56" x14ac:dyDescent="0.25">
      <c r="A4254" s="2">
        <v>132</v>
      </c>
      <c r="B4254" s="2" t="s">
        <v>122</v>
      </c>
      <c r="C4254" s="2" t="s">
        <v>1012</v>
      </c>
      <c r="D4254" s="2" t="s">
        <v>515</v>
      </c>
      <c r="E4254" s="2" t="s">
        <v>221</v>
      </c>
      <c r="F4254" s="2" t="s">
        <v>177</v>
      </c>
      <c r="G4254" s="2" t="s">
        <v>222</v>
      </c>
      <c r="H4254" s="2" t="s">
        <v>402</v>
      </c>
      <c r="J4254" s="3">
        <v>42211</v>
      </c>
      <c r="K4254" s="2">
        <v>819656</v>
      </c>
      <c r="L4254" s="2">
        <v>747503</v>
      </c>
      <c r="N4254" s="2">
        <v>67</v>
      </c>
      <c r="P4254" s="2" t="s">
        <v>102</v>
      </c>
      <c r="S4254" s="2" t="s">
        <v>214</v>
      </c>
      <c r="T4254" s="2" t="s">
        <v>215</v>
      </c>
      <c r="U4254" s="2" t="s">
        <v>506</v>
      </c>
      <c r="V4254" s="2">
        <v>22</v>
      </c>
      <c r="Y4254" s="2">
        <f t="shared" si="1080"/>
        <v>7.0028174960433951</v>
      </c>
      <c r="AB4254" s="2">
        <v>7.0028174959999996</v>
      </c>
      <c r="AC4254" s="2">
        <f t="shared" si="1081"/>
        <v>3.8515496228238681E-3</v>
      </c>
      <c r="AD4254" s="2">
        <v>1.5289060453179835</v>
      </c>
      <c r="AE4254" s="2">
        <f t="shared" si="1086"/>
        <v>0.25191538974017325</v>
      </c>
      <c r="AF4254" s="2">
        <v>68</v>
      </c>
      <c r="AG4254" s="4">
        <f t="shared" si="1087"/>
        <v>1.4705882352941175</v>
      </c>
      <c r="AH4254" s="4">
        <f t="shared" si="1088"/>
        <v>1.7225036250342907</v>
      </c>
      <c r="AI4254" s="5">
        <f t="shared" si="1089"/>
        <v>0.86125181251714533</v>
      </c>
      <c r="AJ4254" s="2">
        <f t="shared" si="1082"/>
        <v>1.1554648868471604E-2</v>
      </c>
      <c r="AK4254" s="2">
        <f t="shared" si="1083"/>
        <v>2.3109297736943206E-3</v>
      </c>
      <c r="AL4254" s="2">
        <v>3</v>
      </c>
      <c r="AM4254" s="2">
        <v>4</v>
      </c>
      <c r="AN4254" s="2">
        <f t="shared" si="1084"/>
        <v>6</v>
      </c>
      <c r="AO4254" s="2">
        <f t="shared" si="1085"/>
        <v>1.2</v>
      </c>
      <c r="AP4254" s="2">
        <v>5</v>
      </c>
      <c r="AQ4254" s="2">
        <v>1</v>
      </c>
      <c r="AR4254" s="2">
        <v>0</v>
      </c>
      <c r="AS4254" s="2" t="s">
        <v>276</v>
      </c>
      <c r="AT4254" s="2">
        <v>2</v>
      </c>
      <c r="AV4254" s="2" t="s">
        <v>115</v>
      </c>
      <c r="AW4254" s="2" t="str">
        <f t="shared" si="1090"/>
        <v>Arbustivo</v>
      </c>
      <c r="AX4254" s="2" t="str">
        <f t="shared" si="1096"/>
        <v>Latizal alto</v>
      </c>
      <c r="AY4254" s="2">
        <v>1910</v>
      </c>
      <c r="AZ4254" s="4">
        <f t="shared" si="1091"/>
        <v>5.2356020942408384E-2</v>
      </c>
      <c r="BA4254" s="4">
        <v>33.270446189313013</v>
      </c>
      <c r="BB4254" s="4">
        <f t="shared" si="1092"/>
        <v>1.1576489238852005E-2</v>
      </c>
      <c r="BC4254" s="4">
        <f t="shared" si="1093"/>
        <v>6.3932510181260394E-2</v>
      </c>
      <c r="BD4254" s="4">
        <f t="shared" si="1094"/>
        <v>3.1966255090630197E-2</v>
      </c>
    </row>
    <row r="4255" spans="1:56" x14ac:dyDescent="0.25">
      <c r="A4255" s="2">
        <v>132</v>
      </c>
      <c r="B4255" s="2" t="s">
        <v>122</v>
      </c>
      <c r="C4255" s="2" t="s">
        <v>1012</v>
      </c>
      <c r="D4255" s="2" t="s">
        <v>515</v>
      </c>
      <c r="E4255" s="2" t="s">
        <v>221</v>
      </c>
      <c r="F4255" s="2" t="s">
        <v>177</v>
      </c>
      <c r="G4255" s="2" t="s">
        <v>222</v>
      </c>
      <c r="H4255" s="2" t="s">
        <v>402</v>
      </c>
      <c r="J4255" s="3">
        <v>42211</v>
      </c>
      <c r="K4255" s="2">
        <v>819656</v>
      </c>
      <c r="L4255" s="2">
        <v>747503</v>
      </c>
      <c r="N4255" s="2">
        <v>42</v>
      </c>
      <c r="P4255" s="2" t="s">
        <v>102</v>
      </c>
      <c r="S4255" s="2" t="s">
        <v>214</v>
      </c>
      <c r="T4255" s="2" t="s">
        <v>215</v>
      </c>
      <c r="U4255" s="2" t="s">
        <v>506</v>
      </c>
      <c r="V4255" s="2">
        <v>32</v>
      </c>
      <c r="Y4255" s="2">
        <f t="shared" si="1080"/>
        <v>10.185916357881302</v>
      </c>
      <c r="AB4255" s="2">
        <v>10.18591636</v>
      </c>
      <c r="AC4255" s="2">
        <f t="shared" si="1081"/>
        <v>8.148733086305043E-3</v>
      </c>
      <c r="AD4255" s="2">
        <v>1.5289060453179835</v>
      </c>
      <c r="AE4255" s="2">
        <f t="shared" si="1086"/>
        <v>0.53297801465689554</v>
      </c>
      <c r="AF4255" s="2">
        <v>68</v>
      </c>
      <c r="AG4255" s="4">
        <f t="shared" si="1087"/>
        <v>1.4705882352941175</v>
      </c>
      <c r="AH4255" s="4">
        <f t="shared" si="1088"/>
        <v>2.003566249951013</v>
      </c>
      <c r="AI4255" s="5">
        <f t="shared" si="1089"/>
        <v>1.0017831249755065</v>
      </c>
      <c r="AJ4255" s="2">
        <f t="shared" si="1082"/>
        <v>2.933543911069815E-2</v>
      </c>
      <c r="AK4255" s="2">
        <f t="shared" si="1083"/>
        <v>5.8670878221396298E-3</v>
      </c>
      <c r="AL4255" s="2">
        <v>4</v>
      </c>
      <c r="AM4255" s="2">
        <v>4</v>
      </c>
      <c r="AN4255" s="2">
        <f t="shared" si="1084"/>
        <v>8</v>
      </c>
      <c r="AO4255" s="2">
        <f t="shared" si="1085"/>
        <v>1.6</v>
      </c>
      <c r="AP4255" s="2">
        <v>6</v>
      </c>
      <c r="AQ4255" s="2">
        <v>1.2</v>
      </c>
      <c r="AR4255" s="2">
        <v>0</v>
      </c>
      <c r="AS4255" s="2" t="s">
        <v>276</v>
      </c>
      <c r="AT4255" s="2">
        <v>1</v>
      </c>
      <c r="AV4255" s="2" t="s">
        <v>115</v>
      </c>
      <c r="AW4255" s="2" t="str">
        <f t="shared" si="1090"/>
        <v>Arbolitos</v>
      </c>
      <c r="AX4255" s="2" t="str">
        <f t="shared" si="1096"/>
        <v>I</v>
      </c>
      <c r="AY4255" s="2">
        <v>1910</v>
      </c>
      <c r="AZ4255" s="4">
        <f t="shared" si="1091"/>
        <v>5.2356020942408384E-2</v>
      </c>
      <c r="BA4255" s="4">
        <v>33.270446189313013</v>
      </c>
      <c r="BB4255" s="4">
        <f t="shared" si="1092"/>
        <v>2.4492406984678621E-2</v>
      </c>
      <c r="BC4255" s="4">
        <f t="shared" si="1093"/>
        <v>7.6848427927087001E-2</v>
      </c>
      <c r="BD4255" s="4">
        <f t="shared" si="1094"/>
        <v>3.8424213963543501E-2</v>
      </c>
    </row>
    <row r="4256" spans="1:56" x14ac:dyDescent="0.25">
      <c r="A4256" s="2">
        <v>132</v>
      </c>
      <c r="B4256" s="2" t="s">
        <v>122</v>
      </c>
      <c r="C4256" s="2" t="s">
        <v>1012</v>
      </c>
      <c r="D4256" s="2" t="s">
        <v>515</v>
      </c>
      <c r="E4256" s="2" t="s">
        <v>221</v>
      </c>
      <c r="F4256" s="2" t="s">
        <v>177</v>
      </c>
      <c r="G4256" s="2" t="s">
        <v>222</v>
      </c>
      <c r="H4256" s="2" t="s">
        <v>402</v>
      </c>
      <c r="J4256" s="3">
        <v>42211</v>
      </c>
      <c r="K4256" s="2">
        <v>819656</v>
      </c>
      <c r="L4256" s="2">
        <v>747503</v>
      </c>
      <c r="N4256" s="2">
        <v>27</v>
      </c>
      <c r="P4256" s="2" t="s">
        <v>102</v>
      </c>
      <c r="S4256" s="2" t="s">
        <v>214</v>
      </c>
      <c r="T4256" s="2" t="s">
        <v>215</v>
      </c>
      <c r="U4256" s="2" t="s">
        <v>506</v>
      </c>
      <c r="V4256" s="2">
        <v>36</v>
      </c>
      <c r="Y4256" s="2">
        <f t="shared" si="1080"/>
        <v>11.459155902616464</v>
      </c>
      <c r="AB4256" s="2">
        <v>11.459155900000001</v>
      </c>
      <c r="AC4256" s="2">
        <f t="shared" si="1081"/>
        <v>1.0313240312354817E-2</v>
      </c>
      <c r="AD4256" s="2">
        <v>1.5289060453179835</v>
      </c>
      <c r="AE4256" s="2">
        <f t="shared" si="1086"/>
        <v>0.67455029980013315</v>
      </c>
      <c r="AF4256" s="2">
        <v>68</v>
      </c>
      <c r="AG4256" s="4">
        <f t="shared" si="1087"/>
        <v>1.4705882352941175</v>
      </c>
      <c r="AH4256" s="4">
        <f t="shared" si="1088"/>
        <v>2.1451385350942509</v>
      </c>
      <c r="AI4256" s="5">
        <f t="shared" si="1089"/>
        <v>1.0725692675471254</v>
      </c>
      <c r="AJ4256" s="2">
        <f t="shared" si="1082"/>
        <v>5.5691497686716003E-2</v>
      </c>
      <c r="AK4256" s="2">
        <f t="shared" si="1083"/>
        <v>9.2819162811193356E-3</v>
      </c>
      <c r="AL4256" s="2">
        <v>5</v>
      </c>
      <c r="AM4256" s="2">
        <v>5</v>
      </c>
      <c r="AN4256" s="2">
        <f t="shared" si="1084"/>
        <v>12.5</v>
      </c>
      <c r="AO4256" s="2">
        <f t="shared" si="1085"/>
        <v>2.5</v>
      </c>
      <c r="AP4256" s="2">
        <v>9</v>
      </c>
      <c r="AQ4256" s="2">
        <v>1.5</v>
      </c>
      <c r="AR4256" s="2">
        <v>0</v>
      </c>
      <c r="AS4256" s="2" t="s">
        <v>276</v>
      </c>
      <c r="AT4256" s="2">
        <v>1</v>
      </c>
      <c r="AV4256" s="2" t="s">
        <v>115</v>
      </c>
      <c r="AW4256" s="2" t="str">
        <f t="shared" si="1090"/>
        <v>Arbolitos</v>
      </c>
      <c r="AX4256" s="2" t="str">
        <f t="shared" si="1096"/>
        <v>I</v>
      </c>
      <c r="AY4256" s="2">
        <v>1910</v>
      </c>
      <c r="AZ4256" s="4">
        <f t="shared" si="1091"/>
        <v>5.2356020942408384E-2</v>
      </c>
      <c r="BA4256" s="4">
        <v>33.270446189313013</v>
      </c>
      <c r="BB4256" s="4">
        <f t="shared" si="1092"/>
        <v>3.0998202589983873E-2</v>
      </c>
      <c r="BC4256" s="4">
        <f t="shared" si="1093"/>
        <v>8.335422353239226E-2</v>
      </c>
      <c r="BD4256" s="4">
        <f t="shared" si="1094"/>
        <v>4.167711176619613E-2</v>
      </c>
    </row>
    <row r="4257" spans="1:56" x14ac:dyDescent="0.25">
      <c r="A4257" s="2">
        <v>132</v>
      </c>
      <c r="B4257" s="2" t="s">
        <v>122</v>
      </c>
      <c r="C4257" s="2" t="s">
        <v>1012</v>
      </c>
      <c r="D4257" s="2" t="s">
        <v>515</v>
      </c>
      <c r="E4257" s="2" t="s">
        <v>221</v>
      </c>
      <c r="F4257" s="2" t="s">
        <v>177</v>
      </c>
      <c r="G4257" s="2" t="s">
        <v>222</v>
      </c>
      <c r="H4257" s="2" t="s">
        <v>402</v>
      </c>
      <c r="J4257" s="3">
        <v>42211</v>
      </c>
      <c r="K4257" s="2">
        <v>819656</v>
      </c>
      <c r="L4257" s="2">
        <v>747503</v>
      </c>
      <c r="N4257" s="2">
        <v>39</v>
      </c>
      <c r="P4257" s="2" t="s">
        <v>102</v>
      </c>
      <c r="S4257" s="2" t="s">
        <v>214</v>
      </c>
      <c r="T4257" s="2" t="s">
        <v>215</v>
      </c>
      <c r="U4257" s="2" t="s">
        <v>506</v>
      </c>
      <c r="V4257" s="2">
        <v>52</v>
      </c>
      <c r="Y4257" s="2">
        <f t="shared" si="1080"/>
        <v>16.552114081557114</v>
      </c>
      <c r="AB4257" s="2">
        <v>16.552114079999999</v>
      </c>
      <c r="AC4257" s="2">
        <f t="shared" si="1081"/>
        <v>2.1517748306024247E-2</v>
      </c>
      <c r="AD4257" s="2">
        <v>1.5289060453179835</v>
      </c>
      <c r="AE4257" s="2">
        <f t="shared" si="1086"/>
        <v>1.4073950699533642</v>
      </c>
      <c r="AF4257" s="2">
        <v>68</v>
      </c>
      <c r="AG4257" s="4">
        <f t="shared" si="1087"/>
        <v>1.4705882352941175</v>
      </c>
      <c r="AH4257" s="4">
        <f t="shared" si="1088"/>
        <v>2.8779833052474819</v>
      </c>
      <c r="AI4257" s="5">
        <f t="shared" si="1089"/>
        <v>1.438991652623741</v>
      </c>
      <c r="AJ4257" s="2">
        <f t="shared" si="1082"/>
        <v>0.10974051636072367</v>
      </c>
      <c r="AK4257" s="2">
        <f t="shared" si="1083"/>
        <v>1.9365973475421822E-2</v>
      </c>
      <c r="AL4257" s="2">
        <v>4</v>
      </c>
      <c r="AM4257" s="2">
        <v>4</v>
      </c>
      <c r="AN4257" s="2">
        <f t="shared" si="1084"/>
        <v>8</v>
      </c>
      <c r="AO4257" s="2">
        <f t="shared" si="1085"/>
        <v>1.6</v>
      </c>
      <c r="AP4257" s="2">
        <v>8.5</v>
      </c>
      <c r="AQ4257" s="2">
        <v>1.5</v>
      </c>
      <c r="AR4257" s="2">
        <v>0</v>
      </c>
      <c r="AS4257" s="2" t="s">
        <v>276</v>
      </c>
      <c r="AT4257" s="2">
        <v>2</v>
      </c>
      <c r="AV4257" s="2" t="s">
        <v>115</v>
      </c>
      <c r="AW4257" s="2" t="str">
        <f t="shared" si="1090"/>
        <v>Arbolitos</v>
      </c>
      <c r="AX4257" s="2" t="str">
        <f t="shared" si="1096"/>
        <v>I</v>
      </c>
      <c r="AY4257" s="2">
        <v>1910</v>
      </c>
      <c r="AZ4257" s="4">
        <f t="shared" si="1091"/>
        <v>5.2356020942408384E-2</v>
      </c>
      <c r="BA4257" s="4">
        <v>33.270446189313013</v>
      </c>
      <c r="BB4257" s="4">
        <f t="shared" si="1092"/>
        <v>6.4675262193916963E-2</v>
      </c>
      <c r="BC4257" s="4">
        <f t="shared" si="1093"/>
        <v>0.11703128313632535</v>
      </c>
      <c r="BD4257" s="4">
        <f t="shared" si="1094"/>
        <v>5.8515641568162677E-2</v>
      </c>
    </row>
    <row r="4258" spans="1:56" x14ac:dyDescent="0.25">
      <c r="A4258" s="2">
        <v>132</v>
      </c>
      <c r="B4258" s="2" t="s">
        <v>122</v>
      </c>
      <c r="C4258" s="2" t="s">
        <v>1012</v>
      </c>
      <c r="D4258" s="2" t="s">
        <v>515</v>
      </c>
      <c r="E4258" s="2" t="s">
        <v>221</v>
      </c>
      <c r="F4258" s="2" t="s">
        <v>177</v>
      </c>
      <c r="G4258" s="2" t="s">
        <v>222</v>
      </c>
      <c r="H4258" s="2" t="s">
        <v>402</v>
      </c>
      <c r="J4258" s="3">
        <v>42211</v>
      </c>
      <c r="K4258" s="2">
        <v>819656</v>
      </c>
      <c r="L4258" s="2">
        <v>747503</v>
      </c>
      <c r="N4258" s="2">
        <v>53</v>
      </c>
      <c r="P4258" s="2" t="s">
        <v>144</v>
      </c>
      <c r="S4258" s="2" t="s">
        <v>152</v>
      </c>
      <c r="T4258" s="2" t="s">
        <v>153</v>
      </c>
      <c r="U4258" s="2" t="s">
        <v>154</v>
      </c>
      <c r="V4258" s="2">
        <v>31</v>
      </c>
      <c r="Y4258" s="2">
        <f t="shared" si="1080"/>
        <v>9.8676064716975116</v>
      </c>
      <c r="AB4258" s="2">
        <v>9.8676064720000003</v>
      </c>
      <c r="AC4258" s="2">
        <f t="shared" si="1081"/>
        <v>7.6473950155655709E-3</v>
      </c>
      <c r="AD4258" s="2">
        <v>1.5289060453179835</v>
      </c>
      <c r="AE4258" s="2">
        <f t="shared" si="1086"/>
        <v>0.50018737508327771</v>
      </c>
      <c r="AF4258" s="2">
        <v>68</v>
      </c>
      <c r="AG4258" s="4">
        <f t="shared" si="1087"/>
        <v>1.4705882352941175</v>
      </c>
      <c r="AH4258" s="4">
        <f t="shared" si="1088"/>
        <v>1.9707756103773952</v>
      </c>
      <c r="AI4258" s="5">
        <f t="shared" si="1089"/>
        <v>0.98538780518869762</v>
      </c>
      <c r="AJ4258" s="2">
        <f t="shared" si="1082"/>
        <v>4.5884370093393426E-2</v>
      </c>
      <c r="AK4258" s="2">
        <f t="shared" si="1083"/>
        <v>5.9649681121411455E-3</v>
      </c>
      <c r="AL4258" s="2">
        <v>2</v>
      </c>
      <c r="AM4258" s="2">
        <v>2</v>
      </c>
      <c r="AN4258" s="2">
        <f t="shared" si="1084"/>
        <v>2</v>
      </c>
      <c r="AO4258" s="2">
        <f t="shared" si="1085"/>
        <v>0.4</v>
      </c>
      <c r="AP4258" s="2">
        <v>10</v>
      </c>
      <c r="AQ4258" s="2">
        <v>1.3</v>
      </c>
      <c r="AR4258" s="2">
        <v>0</v>
      </c>
      <c r="AS4258" s="2" t="s">
        <v>276</v>
      </c>
      <c r="AT4258" s="2">
        <v>2</v>
      </c>
      <c r="AV4258" s="2" t="s">
        <v>115</v>
      </c>
      <c r="AW4258" s="2" t="str">
        <f t="shared" si="1090"/>
        <v>Arbolitos</v>
      </c>
      <c r="AX4258" s="2" t="str">
        <f t="shared" si="1096"/>
        <v>Latizal alto</v>
      </c>
      <c r="AY4258" s="2">
        <v>1910</v>
      </c>
      <c r="AZ4258" s="4">
        <f t="shared" si="1091"/>
        <v>5.2356020942408384E-2</v>
      </c>
      <c r="BA4258" s="4">
        <v>33.270446189313013</v>
      </c>
      <c r="BB4258" s="4">
        <f t="shared" si="1092"/>
        <v>2.2985549914332177E-2</v>
      </c>
      <c r="BC4258" s="4">
        <f t="shared" si="1093"/>
        <v>7.5341570856740564E-2</v>
      </c>
      <c r="BD4258" s="4">
        <f t="shared" si="1094"/>
        <v>3.7670785428370282E-2</v>
      </c>
    </row>
    <row r="4259" spans="1:56" x14ac:dyDescent="0.25">
      <c r="A4259" s="2">
        <v>132</v>
      </c>
      <c r="B4259" s="2" t="s">
        <v>122</v>
      </c>
      <c r="C4259" s="2" t="s">
        <v>1012</v>
      </c>
      <c r="D4259" s="2" t="s">
        <v>515</v>
      </c>
      <c r="E4259" s="2" t="s">
        <v>221</v>
      </c>
      <c r="F4259" s="2" t="s">
        <v>177</v>
      </c>
      <c r="G4259" s="2" t="s">
        <v>222</v>
      </c>
      <c r="H4259" s="2" t="s">
        <v>402</v>
      </c>
      <c r="J4259" s="3">
        <v>42211</v>
      </c>
      <c r="K4259" s="2">
        <v>819656</v>
      </c>
      <c r="L4259" s="2">
        <v>747503</v>
      </c>
      <c r="N4259" s="2">
        <v>63</v>
      </c>
      <c r="P4259" s="2" t="s">
        <v>144</v>
      </c>
      <c r="S4259" s="2" t="s">
        <v>152</v>
      </c>
      <c r="T4259" s="2" t="s">
        <v>153</v>
      </c>
      <c r="U4259" s="2" t="s">
        <v>154</v>
      </c>
      <c r="V4259" s="2">
        <v>35</v>
      </c>
      <c r="Y4259" s="2">
        <f t="shared" si="1080"/>
        <v>11.140846016432674</v>
      </c>
      <c r="AB4259" s="2">
        <v>11.14084602</v>
      </c>
      <c r="AC4259" s="2">
        <f t="shared" si="1081"/>
        <v>9.7482402643785885E-3</v>
      </c>
      <c r="AD4259" s="2">
        <v>1.5289060453179835</v>
      </c>
      <c r="AE4259" s="2">
        <f t="shared" si="1086"/>
        <v>0.63759576948700858</v>
      </c>
      <c r="AF4259" s="2">
        <v>68</v>
      </c>
      <c r="AG4259" s="4">
        <f t="shared" si="1087"/>
        <v>1.4705882352941175</v>
      </c>
      <c r="AH4259" s="4">
        <f t="shared" si="1088"/>
        <v>2.1081840047811262</v>
      </c>
      <c r="AI4259" s="5">
        <f t="shared" si="1089"/>
        <v>1.0540920023905631</v>
      </c>
      <c r="AJ4259" s="2">
        <f t="shared" si="1082"/>
        <v>5.8489441586271528E-2</v>
      </c>
      <c r="AK4259" s="2">
        <f t="shared" si="1083"/>
        <v>4.094260911039007E-2</v>
      </c>
      <c r="AL4259" s="2">
        <v>3</v>
      </c>
      <c r="AM4259" s="2">
        <v>4</v>
      </c>
      <c r="AN4259" s="2">
        <f t="shared" si="1084"/>
        <v>6</v>
      </c>
      <c r="AO4259" s="2">
        <f t="shared" si="1085"/>
        <v>1.2</v>
      </c>
      <c r="AP4259" s="2">
        <v>10</v>
      </c>
      <c r="AQ4259" s="2">
        <v>7</v>
      </c>
      <c r="AR4259" s="2">
        <v>0</v>
      </c>
      <c r="AS4259" s="2" t="s">
        <v>276</v>
      </c>
      <c r="AT4259" s="2">
        <v>2</v>
      </c>
      <c r="AV4259" s="2" t="s">
        <v>115</v>
      </c>
      <c r="AW4259" s="2" t="str">
        <f t="shared" si="1090"/>
        <v>Arbolitos</v>
      </c>
      <c r="AX4259" s="2" t="str">
        <f t="shared" si="1096"/>
        <v>I</v>
      </c>
      <c r="AY4259" s="2">
        <v>1910</v>
      </c>
      <c r="AZ4259" s="4">
        <f t="shared" si="1091"/>
        <v>5.2356020942408384E-2</v>
      </c>
      <c r="BA4259" s="4">
        <v>33.270446189313013</v>
      </c>
      <c r="BB4259" s="4">
        <f t="shared" si="1092"/>
        <v>2.9299998590069633E-2</v>
      </c>
      <c r="BC4259" s="4">
        <f t="shared" si="1093"/>
        <v>8.1656019532478016E-2</v>
      </c>
      <c r="BD4259" s="4">
        <f t="shared" si="1094"/>
        <v>4.0828009766239008E-2</v>
      </c>
    </row>
    <row r="4260" spans="1:56" x14ac:dyDescent="0.25">
      <c r="A4260" s="2">
        <v>132</v>
      </c>
      <c r="B4260" s="2" t="s">
        <v>122</v>
      </c>
      <c r="C4260" s="2" t="s">
        <v>1012</v>
      </c>
      <c r="D4260" s="2" t="s">
        <v>515</v>
      </c>
      <c r="E4260" s="2" t="s">
        <v>221</v>
      </c>
      <c r="F4260" s="2" t="s">
        <v>177</v>
      </c>
      <c r="G4260" s="2" t="s">
        <v>222</v>
      </c>
      <c r="H4260" s="2" t="s">
        <v>402</v>
      </c>
      <c r="J4260" s="3">
        <v>42211</v>
      </c>
      <c r="K4260" s="2">
        <v>819656</v>
      </c>
      <c r="L4260" s="2">
        <v>747503</v>
      </c>
      <c r="N4260" s="2">
        <v>18</v>
      </c>
      <c r="P4260" s="2" t="s">
        <v>144</v>
      </c>
      <c r="S4260" s="2" t="s">
        <v>152</v>
      </c>
      <c r="T4260" s="2" t="s">
        <v>153</v>
      </c>
      <c r="U4260" s="2" t="s">
        <v>154</v>
      </c>
      <c r="V4260" s="2">
        <v>41</v>
      </c>
      <c r="Y4260" s="2">
        <f t="shared" si="1080"/>
        <v>13.050705333535419</v>
      </c>
      <c r="AB4260" s="2">
        <v>13.05070533</v>
      </c>
      <c r="AC4260" s="2">
        <f t="shared" si="1081"/>
        <v>1.3376972966873802E-2</v>
      </c>
      <c r="AD4260" s="2">
        <v>1.5289060453179835</v>
      </c>
      <c r="AE4260" s="2">
        <f t="shared" si="1086"/>
        <v>0.87493754163890725</v>
      </c>
      <c r="AF4260" s="2">
        <v>68</v>
      </c>
      <c r="AG4260" s="4">
        <f t="shared" si="1087"/>
        <v>1.4705882352941175</v>
      </c>
      <c r="AH4260" s="4">
        <f t="shared" si="1088"/>
        <v>2.3455257769330249</v>
      </c>
      <c r="AI4260" s="5">
        <f t="shared" si="1089"/>
        <v>1.1727628884665124</v>
      </c>
      <c r="AJ4260" s="2">
        <f t="shared" si="1082"/>
        <v>9.6314205361491365E-2</v>
      </c>
      <c r="AK4260" s="2">
        <f t="shared" si="1083"/>
        <v>6.4209470240994243E-2</v>
      </c>
      <c r="AL4260" s="2">
        <v>4</v>
      </c>
      <c r="AM4260" s="2">
        <v>4</v>
      </c>
      <c r="AN4260" s="2">
        <f t="shared" si="1084"/>
        <v>8</v>
      </c>
      <c r="AO4260" s="2">
        <f t="shared" si="1085"/>
        <v>1.6</v>
      </c>
      <c r="AP4260" s="2">
        <v>12</v>
      </c>
      <c r="AQ4260" s="2">
        <v>8</v>
      </c>
      <c r="AR4260" s="2">
        <v>0</v>
      </c>
      <c r="AS4260" s="2" t="s">
        <v>79</v>
      </c>
      <c r="AT4260" s="2">
        <v>3</v>
      </c>
      <c r="AV4260" s="2" t="s">
        <v>115</v>
      </c>
      <c r="AW4260" s="2" t="str">
        <f t="shared" si="1090"/>
        <v>Arbolitos</v>
      </c>
      <c r="AX4260" s="2" t="str">
        <f t="shared" si="1096"/>
        <v>I</v>
      </c>
      <c r="AY4260" s="2">
        <v>1910</v>
      </c>
      <c r="AZ4260" s="4">
        <f t="shared" si="1091"/>
        <v>5.2356020942408384E-2</v>
      </c>
      <c r="BA4260" s="4">
        <v>33.270446189313013</v>
      </c>
      <c r="BB4260" s="4">
        <f t="shared" si="1092"/>
        <v>4.0206773575434326E-2</v>
      </c>
      <c r="BC4260" s="4">
        <f t="shared" si="1093"/>
        <v>9.2562794517842717E-2</v>
      </c>
      <c r="BD4260" s="4">
        <f t="shared" si="1094"/>
        <v>4.6281397258921358E-2</v>
      </c>
    </row>
    <row r="4261" spans="1:56" x14ac:dyDescent="0.25">
      <c r="A4261" s="2">
        <v>132</v>
      </c>
      <c r="B4261" s="2" t="s">
        <v>122</v>
      </c>
      <c r="C4261" s="2" t="s">
        <v>1012</v>
      </c>
      <c r="D4261" s="2" t="s">
        <v>515</v>
      </c>
      <c r="E4261" s="2" t="s">
        <v>221</v>
      </c>
      <c r="F4261" s="2" t="s">
        <v>177</v>
      </c>
      <c r="G4261" s="2" t="s">
        <v>222</v>
      </c>
      <c r="H4261" s="2" t="s">
        <v>402</v>
      </c>
      <c r="J4261" s="3">
        <v>42211</v>
      </c>
      <c r="K4261" s="2">
        <v>819656</v>
      </c>
      <c r="L4261" s="2">
        <v>747503</v>
      </c>
      <c r="N4261" s="2">
        <v>33</v>
      </c>
      <c r="P4261" s="2" t="s">
        <v>144</v>
      </c>
      <c r="S4261" s="2" t="s">
        <v>152</v>
      </c>
      <c r="T4261" s="2" t="s">
        <v>153</v>
      </c>
      <c r="U4261" s="2" t="s">
        <v>154</v>
      </c>
      <c r="V4261" s="2">
        <v>70</v>
      </c>
      <c r="Y4261" s="2">
        <f t="shared" si="1080"/>
        <v>22.281692032865347</v>
      </c>
      <c r="AB4261" s="2">
        <v>22.281692029999999</v>
      </c>
      <c r="AC4261" s="2">
        <f t="shared" si="1081"/>
        <v>3.8992961057514354E-2</v>
      </c>
      <c r="AD4261" s="2">
        <v>1.5289060453179835</v>
      </c>
      <c r="AE4261" s="2">
        <f t="shared" si="1086"/>
        <v>2.5503830779480343</v>
      </c>
      <c r="AF4261" s="2">
        <v>68</v>
      </c>
      <c r="AG4261" s="4">
        <f t="shared" si="1087"/>
        <v>1.4705882352941175</v>
      </c>
      <c r="AH4261" s="4">
        <f t="shared" si="1088"/>
        <v>4.0209713132421516</v>
      </c>
      <c r="AI4261" s="5">
        <f t="shared" si="1089"/>
        <v>2.0104856566210758</v>
      </c>
      <c r="AJ4261" s="2">
        <f t="shared" si="1082"/>
        <v>0.42112397942115504</v>
      </c>
      <c r="AK4261" s="2">
        <f t="shared" si="1083"/>
        <v>0.16377043644156028</v>
      </c>
      <c r="AL4261" s="2">
        <v>7</v>
      </c>
      <c r="AM4261" s="2">
        <v>8</v>
      </c>
      <c r="AN4261" s="2">
        <f t="shared" si="1084"/>
        <v>28</v>
      </c>
      <c r="AO4261" s="2">
        <f t="shared" si="1085"/>
        <v>5.6000000000000005</v>
      </c>
      <c r="AP4261" s="2">
        <v>18</v>
      </c>
      <c r="AQ4261" s="2">
        <v>7</v>
      </c>
      <c r="AR4261" s="2">
        <v>0</v>
      </c>
      <c r="AS4261" s="2" t="s">
        <v>78</v>
      </c>
      <c r="AT4261" s="2">
        <v>4</v>
      </c>
      <c r="AV4261" s="2" t="s">
        <v>115</v>
      </c>
      <c r="AW4261" s="2" t="str">
        <f t="shared" si="1090"/>
        <v>Arbóreo inferior</v>
      </c>
      <c r="AX4261" s="2" t="str">
        <f t="shared" si="1096"/>
        <v>II</v>
      </c>
      <c r="AY4261" s="2">
        <v>1910</v>
      </c>
      <c r="AZ4261" s="4">
        <f t="shared" si="1091"/>
        <v>5.2356020942408384E-2</v>
      </c>
      <c r="BA4261" s="4">
        <v>33.270446189313013</v>
      </c>
      <c r="BB4261" s="4">
        <f t="shared" si="1092"/>
        <v>0.11719999436027853</v>
      </c>
      <c r="BC4261" s="4">
        <f t="shared" si="1093"/>
        <v>0.16955601530268691</v>
      </c>
      <c r="BD4261" s="4">
        <f t="shared" si="1094"/>
        <v>8.4778007651343454E-2</v>
      </c>
    </row>
    <row r="4262" spans="1:56" x14ac:dyDescent="0.25">
      <c r="A4262" s="2">
        <v>132</v>
      </c>
      <c r="B4262" s="2" t="s">
        <v>122</v>
      </c>
      <c r="C4262" s="2" t="s">
        <v>1012</v>
      </c>
      <c r="D4262" s="2" t="s">
        <v>515</v>
      </c>
      <c r="E4262" s="2" t="s">
        <v>221</v>
      </c>
      <c r="F4262" s="2" t="s">
        <v>177</v>
      </c>
      <c r="G4262" s="2" t="s">
        <v>222</v>
      </c>
      <c r="H4262" s="2" t="s">
        <v>402</v>
      </c>
      <c r="J4262" s="3">
        <v>42211</v>
      </c>
      <c r="K4262" s="2">
        <v>819656</v>
      </c>
      <c r="L4262" s="2">
        <v>747503</v>
      </c>
      <c r="N4262" s="2">
        <v>3</v>
      </c>
      <c r="P4262" s="2" t="s">
        <v>144</v>
      </c>
      <c r="S4262" s="2" t="s">
        <v>152</v>
      </c>
      <c r="T4262" s="2" t="s">
        <v>153</v>
      </c>
      <c r="U4262" s="2" t="s">
        <v>154</v>
      </c>
      <c r="V4262" s="2">
        <v>80</v>
      </c>
      <c r="Y4262" s="2">
        <f t="shared" si="1080"/>
        <v>25.464790894703256</v>
      </c>
      <c r="AB4262" s="2">
        <v>25.46479089</v>
      </c>
      <c r="AC4262" s="2">
        <f t="shared" si="1081"/>
        <v>5.0929581789406507E-2</v>
      </c>
      <c r="AD4262" s="2">
        <v>1.5289060453179835</v>
      </c>
      <c r="AE4262" s="2">
        <f t="shared" si="1086"/>
        <v>3.3311125916055957</v>
      </c>
      <c r="AF4262" s="2">
        <v>68</v>
      </c>
      <c r="AG4262" s="4">
        <f t="shared" si="1087"/>
        <v>1.4705882352941175</v>
      </c>
      <c r="AH4262" s="4">
        <f t="shared" si="1088"/>
        <v>4.8017008268997134</v>
      </c>
      <c r="AI4262" s="5">
        <f t="shared" si="1089"/>
        <v>2.4008504134498567</v>
      </c>
      <c r="AJ4262" s="2">
        <f t="shared" si="1082"/>
        <v>0.36669298888372681</v>
      </c>
      <c r="AK4262" s="2">
        <f t="shared" si="1083"/>
        <v>0.21390424351550733</v>
      </c>
      <c r="AL4262" s="2">
        <v>5</v>
      </c>
      <c r="AM4262" s="2">
        <v>6</v>
      </c>
      <c r="AN4262" s="2">
        <f t="shared" si="1084"/>
        <v>15</v>
      </c>
      <c r="AO4262" s="2">
        <f t="shared" si="1085"/>
        <v>3</v>
      </c>
      <c r="AP4262" s="2">
        <v>12</v>
      </c>
      <c r="AQ4262" s="2">
        <v>7</v>
      </c>
      <c r="AR4262" s="2">
        <v>0</v>
      </c>
      <c r="AS4262" s="2" t="s">
        <v>78</v>
      </c>
      <c r="AT4262" s="2">
        <v>4</v>
      </c>
      <c r="AV4262" s="2" t="s">
        <v>115</v>
      </c>
      <c r="AW4262" s="2" t="str">
        <f t="shared" si="1090"/>
        <v>Arbolitos</v>
      </c>
      <c r="AX4262" s="2" t="str">
        <f t="shared" si="1096"/>
        <v>II</v>
      </c>
      <c r="AY4262" s="2">
        <v>1910</v>
      </c>
      <c r="AZ4262" s="4">
        <f t="shared" si="1091"/>
        <v>5.2356020942408384E-2</v>
      </c>
      <c r="BA4262" s="4">
        <v>33.270446189313013</v>
      </c>
      <c r="BB4262" s="4">
        <f t="shared" si="1092"/>
        <v>0.15307754365424137</v>
      </c>
      <c r="BC4262" s="4">
        <f t="shared" si="1093"/>
        <v>0.20543356459664974</v>
      </c>
      <c r="BD4262" s="4">
        <f t="shared" si="1094"/>
        <v>0.10271678229832487</v>
      </c>
    </row>
    <row r="4263" spans="1:56" x14ac:dyDescent="0.25">
      <c r="A4263" s="2">
        <v>132</v>
      </c>
      <c r="B4263" s="2" t="s">
        <v>122</v>
      </c>
      <c r="C4263" s="2" t="s">
        <v>1012</v>
      </c>
      <c r="D4263" s="2" t="s">
        <v>515</v>
      </c>
      <c r="E4263" s="2" t="s">
        <v>221</v>
      </c>
      <c r="F4263" s="2" t="s">
        <v>177</v>
      </c>
      <c r="G4263" s="2" t="s">
        <v>222</v>
      </c>
      <c r="H4263" s="2" t="s">
        <v>402</v>
      </c>
      <c r="J4263" s="3">
        <v>42211</v>
      </c>
      <c r="K4263" s="2">
        <v>819656</v>
      </c>
      <c r="L4263" s="2">
        <v>747503</v>
      </c>
      <c r="N4263" s="2">
        <v>8</v>
      </c>
      <c r="P4263" s="2" t="s">
        <v>663</v>
      </c>
      <c r="S4263" s="2" t="s">
        <v>1013</v>
      </c>
      <c r="T4263" s="2" t="s">
        <v>1014</v>
      </c>
      <c r="U4263" s="2" t="s">
        <v>1015</v>
      </c>
      <c r="V4263" s="2">
        <v>58</v>
      </c>
      <c r="Y4263" s="2">
        <f t="shared" si="1080"/>
        <v>18.461973398659861</v>
      </c>
      <c r="AB4263" s="2">
        <v>18.461973400000002</v>
      </c>
      <c r="AC4263" s="2">
        <f t="shared" si="1081"/>
        <v>2.6769861428056801E-2</v>
      </c>
      <c r="AD4263" s="2">
        <v>1.5289060453179835</v>
      </c>
      <c r="AE4263" s="2">
        <f t="shared" si="1086"/>
        <v>1.7509160559626917</v>
      </c>
      <c r="AF4263" s="2">
        <v>68</v>
      </c>
      <c r="AG4263" s="4">
        <f t="shared" si="1087"/>
        <v>1.4705882352941175</v>
      </c>
      <c r="AH4263" s="4">
        <f t="shared" si="1088"/>
        <v>3.2215042912568093</v>
      </c>
      <c r="AI4263" s="5">
        <f t="shared" si="1089"/>
        <v>1.6107521456284046</v>
      </c>
      <c r="AJ4263" s="2">
        <f t="shared" si="1082"/>
        <v>0.14455725171150671</v>
      </c>
      <c r="AK4263" s="2">
        <f t="shared" si="1083"/>
        <v>8.0309584284170399E-2</v>
      </c>
      <c r="AL4263" s="2">
        <v>5</v>
      </c>
      <c r="AM4263" s="2">
        <v>4</v>
      </c>
      <c r="AN4263" s="2">
        <f t="shared" si="1084"/>
        <v>10</v>
      </c>
      <c r="AO4263" s="2">
        <f t="shared" si="1085"/>
        <v>2</v>
      </c>
      <c r="AP4263" s="2">
        <v>9</v>
      </c>
      <c r="AQ4263" s="2">
        <v>5</v>
      </c>
      <c r="AR4263" s="2">
        <v>7</v>
      </c>
      <c r="AS4263" s="2" t="s">
        <v>276</v>
      </c>
      <c r="AT4263" s="2">
        <v>2</v>
      </c>
      <c r="AV4263" s="2" t="s">
        <v>115</v>
      </c>
      <c r="AW4263" s="2" t="str">
        <f t="shared" si="1090"/>
        <v>Arbolitos</v>
      </c>
      <c r="AX4263" s="2" t="str">
        <f t="shared" si="1096"/>
        <v>I</v>
      </c>
      <c r="AY4263" s="2">
        <v>1910</v>
      </c>
      <c r="AZ4263" s="4">
        <f t="shared" si="1091"/>
        <v>5.2356020942408384E-2</v>
      </c>
      <c r="BA4263" s="4">
        <v>33.270446189313013</v>
      </c>
      <c r="BB4263" s="4">
        <f t="shared" si="1092"/>
        <v>8.0461383883260629E-2</v>
      </c>
      <c r="BC4263" s="4">
        <f t="shared" si="1093"/>
        <v>0.13281740482566901</v>
      </c>
      <c r="BD4263" s="4">
        <f t="shared" si="1094"/>
        <v>6.6408702412834503E-2</v>
      </c>
    </row>
    <row r="4264" spans="1:56" x14ac:dyDescent="0.25">
      <c r="A4264" s="2">
        <v>132</v>
      </c>
      <c r="B4264" s="2" t="s">
        <v>122</v>
      </c>
      <c r="C4264" s="2" t="s">
        <v>1012</v>
      </c>
      <c r="D4264" s="2" t="s">
        <v>515</v>
      </c>
      <c r="E4264" s="2" t="s">
        <v>221</v>
      </c>
      <c r="F4264" s="2" t="s">
        <v>177</v>
      </c>
      <c r="G4264" s="2" t="s">
        <v>222</v>
      </c>
      <c r="H4264" s="2" t="s">
        <v>402</v>
      </c>
      <c r="J4264" s="3">
        <v>42211</v>
      </c>
      <c r="K4264" s="2">
        <v>819656</v>
      </c>
      <c r="L4264" s="2">
        <v>747503</v>
      </c>
      <c r="N4264" s="2">
        <v>29</v>
      </c>
      <c r="P4264" s="2" t="s">
        <v>70</v>
      </c>
      <c r="S4264" s="2" t="s">
        <v>322</v>
      </c>
      <c r="T4264" s="2" t="s">
        <v>323</v>
      </c>
      <c r="U4264" s="2" t="s">
        <v>660</v>
      </c>
      <c r="V4264" s="2">
        <v>70</v>
      </c>
      <c r="Y4264" s="2">
        <f t="shared" si="1080"/>
        <v>22.281692032865347</v>
      </c>
      <c r="AB4264" s="2">
        <v>22.281692029999999</v>
      </c>
      <c r="AC4264" s="2">
        <f t="shared" si="1081"/>
        <v>3.8992961057514354E-2</v>
      </c>
      <c r="AD4264" s="2">
        <v>1.5289060453179835</v>
      </c>
      <c r="AE4264" s="2">
        <f t="shared" si="1086"/>
        <v>2.5503830779480343</v>
      </c>
      <c r="AF4264" s="2">
        <v>68</v>
      </c>
      <c r="AG4264" s="4">
        <f t="shared" si="1087"/>
        <v>1.4705882352941175</v>
      </c>
      <c r="AH4264" s="4">
        <f t="shared" si="1088"/>
        <v>4.0209713132421516</v>
      </c>
      <c r="AI4264" s="5">
        <f t="shared" si="1089"/>
        <v>2.0104856566210758</v>
      </c>
      <c r="AJ4264" s="2">
        <f t="shared" si="1082"/>
        <v>0.42112397942115504</v>
      </c>
      <c r="AK4264" s="2">
        <f t="shared" si="1083"/>
        <v>0.3743324261521378</v>
      </c>
      <c r="AL4264" s="2">
        <v>8</v>
      </c>
      <c r="AM4264" s="2">
        <v>7</v>
      </c>
      <c r="AN4264" s="2">
        <f t="shared" si="1084"/>
        <v>28</v>
      </c>
      <c r="AO4264" s="2">
        <f t="shared" si="1085"/>
        <v>5.6000000000000005</v>
      </c>
      <c r="AP4264" s="2">
        <v>18</v>
      </c>
      <c r="AQ4264" s="2">
        <v>16</v>
      </c>
      <c r="AR4264" s="2">
        <v>0</v>
      </c>
      <c r="AS4264" s="2" t="s">
        <v>78</v>
      </c>
      <c r="AT4264" s="2">
        <v>4</v>
      </c>
      <c r="AV4264" s="2" t="s">
        <v>115</v>
      </c>
      <c r="AW4264" s="2" t="str">
        <f t="shared" si="1090"/>
        <v>Arbóreo inferior</v>
      </c>
      <c r="AX4264" s="2" t="str">
        <f t="shared" si="1096"/>
        <v>II</v>
      </c>
      <c r="AY4264" s="2">
        <v>1910</v>
      </c>
      <c r="AZ4264" s="4">
        <f t="shared" si="1091"/>
        <v>5.2356020942408384E-2</v>
      </c>
      <c r="BA4264" s="4">
        <v>33.270446189313013</v>
      </c>
      <c r="BB4264" s="4">
        <f t="shared" si="1092"/>
        <v>0.11719999436027853</v>
      </c>
      <c r="BC4264" s="4">
        <f t="shared" si="1093"/>
        <v>0.16955601530268691</v>
      </c>
      <c r="BD4264" s="4">
        <f t="shared" si="1094"/>
        <v>8.4778007651343454E-2</v>
      </c>
    </row>
    <row r="4265" spans="1:56" x14ac:dyDescent="0.25">
      <c r="A4265" s="2">
        <v>132</v>
      </c>
      <c r="B4265" s="2" t="s">
        <v>122</v>
      </c>
      <c r="C4265" s="2" t="s">
        <v>1012</v>
      </c>
      <c r="D4265" s="2" t="s">
        <v>515</v>
      </c>
      <c r="E4265" s="2" t="s">
        <v>221</v>
      </c>
      <c r="F4265" s="2" t="s">
        <v>177</v>
      </c>
      <c r="G4265" s="2" t="s">
        <v>222</v>
      </c>
      <c r="H4265" s="2" t="s">
        <v>402</v>
      </c>
      <c r="J4265" s="3">
        <v>42211</v>
      </c>
      <c r="K4265" s="2">
        <v>819656</v>
      </c>
      <c r="L4265" s="2">
        <v>747503</v>
      </c>
      <c r="N4265" s="2">
        <v>50</v>
      </c>
      <c r="P4265" s="2" t="s">
        <v>163</v>
      </c>
      <c r="S4265" s="2" t="s">
        <v>164</v>
      </c>
      <c r="T4265" s="2" t="s">
        <v>165</v>
      </c>
      <c r="U4265" s="2" t="s">
        <v>166</v>
      </c>
      <c r="V4265" s="2">
        <v>32</v>
      </c>
      <c r="Y4265" s="2">
        <f t="shared" si="1080"/>
        <v>10.185916357881302</v>
      </c>
      <c r="AB4265" s="2">
        <v>10.18591636</v>
      </c>
      <c r="AC4265" s="2">
        <f t="shared" si="1081"/>
        <v>8.148733086305043E-3</v>
      </c>
      <c r="AD4265" s="2">
        <v>1.5289060453179835</v>
      </c>
      <c r="AE4265" s="2">
        <f t="shared" si="1086"/>
        <v>0.53297801465689554</v>
      </c>
      <c r="AF4265" s="2">
        <v>68</v>
      </c>
      <c r="AG4265" s="4">
        <f t="shared" si="1087"/>
        <v>1.4705882352941175</v>
      </c>
      <c r="AH4265" s="4">
        <f t="shared" si="1088"/>
        <v>2.003566249951013</v>
      </c>
      <c r="AI4265" s="5">
        <f t="shared" si="1089"/>
        <v>1.0017831249755065</v>
      </c>
      <c r="AJ4265" s="2">
        <f t="shared" si="1082"/>
        <v>2.933543911069815E-2</v>
      </c>
      <c r="AK4265" s="2">
        <f t="shared" si="1083"/>
        <v>1.9556959407132101E-2</v>
      </c>
      <c r="AL4265" s="2">
        <v>2</v>
      </c>
      <c r="AM4265" s="2">
        <v>1</v>
      </c>
      <c r="AN4265" s="2">
        <f t="shared" si="1084"/>
        <v>1</v>
      </c>
      <c r="AO4265" s="2">
        <f t="shared" si="1085"/>
        <v>0.2</v>
      </c>
      <c r="AP4265" s="2">
        <v>6</v>
      </c>
      <c r="AQ4265" s="2">
        <v>4</v>
      </c>
      <c r="AR4265" s="2">
        <v>0</v>
      </c>
      <c r="AS4265" s="2" t="s">
        <v>276</v>
      </c>
      <c r="AT4265" s="2">
        <v>1</v>
      </c>
      <c r="AV4265" s="2" t="s">
        <v>115</v>
      </c>
      <c r="AW4265" s="2" t="str">
        <f t="shared" si="1090"/>
        <v>Arbolitos</v>
      </c>
      <c r="AX4265" s="2" t="str">
        <f t="shared" si="1096"/>
        <v>I</v>
      </c>
      <c r="AY4265" s="2">
        <v>1910</v>
      </c>
      <c r="AZ4265" s="4">
        <f t="shared" si="1091"/>
        <v>5.2356020942408384E-2</v>
      </c>
      <c r="BA4265" s="4">
        <v>33.270446189313013</v>
      </c>
      <c r="BB4265" s="4">
        <f t="shared" si="1092"/>
        <v>2.4492406984678621E-2</v>
      </c>
      <c r="BC4265" s="4">
        <f t="shared" si="1093"/>
        <v>7.6848427927087001E-2</v>
      </c>
      <c r="BD4265" s="4">
        <f t="shared" si="1094"/>
        <v>3.8424213963543501E-2</v>
      </c>
    </row>
    <row r="4266" spans="1:56" x14ac:dyDescent="0.25">
      <c r="A4266" s="2">
        <v>132</v>
      </c>
      <c r="B4266" s="2" t="s">
        <v>122</v>
      </c>
      <c r="C4266" s="2" t="s">
        <v>1012</v>
      </c>
      <c r="D4266" s="2" t="s">
        <v>515</v>
      </c>
      <c r="E4266" s="2" t="s">
        <v>221</v>
      </c>
      <c r="F4266" s="2" t="s">
        <v>177</v>
      </c>
      <c r="G4266" s="2" t="s">
        <v>222</v>
      </c>
      <c r="H4266" s="2" t="s">
        <v>402</v>
      </c>
      <c r="J4266" s="3">
        <v>42211</v>
      </c>
      <c r="K4266" s="2">
        <v>819656</v>
      </c>
      <c r="L4266" s="2">
        <v>747503</v>
      </c>
      <c r="N4266" s="2">
        <v>56</v>
      </c>
      <c r="P4266" s="2" t="s">
        <v>163</v>
      </c>
      <c r="S4266" s="2" t="s">
        <v>164</v>
      </c>
      <c r="T4266" s="2" t="s">
        <v>165</v>
      </c>
      <c r="U4266" s="2" t="s">
        <v>166</v>
      </c>
      <c r="V4266" s="2">
        <v>60</v>
      </c>
      <c r="Y4266" s="2">
        <f t="shared" si="1080"/>
        <v>19.098593171027442</v>
      </c>
      <c r="AB4266" s="2">
        <v>19.098593170000001</v>
      </c>
      <c r="AC4266" s="2">
        <f t="shared" si="1081"/>
        <v>2.8647889756541162E-2</v>
      </c>
      <c r="AD4266" s="2">
        <v>1.5289060453179835</v>
      </c>
      <c r="AE4266" s="2">
        <f t="shared" si="1086"/>
        <v>1.8737508327781478</v>
      </c>
      <c r="AF4266" s="2">
        <v>68</v>
      </c>
      <c r="AG4266" s="4">
        <f t="shared" si="1087"/>
        <v>1.4705882352941175</v>
      </c>
      <c r="AH4266" s="4">
        <f t="shared" si="1088"/>
        <v>3.3443390680722653</v>
      </c>
      <c r="AI4266" s="5">
        <f t="shared" si="1089"/>
        <v>1.6721695340361327</v>
      </c>
      <c r="AJ4266" s="2">
        <f t="shared" si="1082"/>
        <v>0.22345354010102106</v>
      </c>
      <c r="AK4266" s="2">
        <f t="shared" si="1083"/>
        <v>8.5943669269623477E-2</v>
      </c>
      <c r="AL4266" s="2">
        <v>4</v>
      </c>
      <c r="AM4266" s="2">
        <v>3</v>
      </c>
      <c r="AN4266" s="2">
        <f t="shared" si="1084"/>
        <v>6</v>
      </c>
      <c r="AO4266" s="2">
        <f t="shared" si="1085"/>
        <v>1.2</v>
      </c>
      <c r="AP4266" s="2">
        <v>13</v>
      </c>
      <c r="AQ4266" s="2">
        <v>5</v>
      </c>
      <c r="AR4266" s="2">
        <v>0</v>
      </c>
      <c r="AS4266" s="2" t="s">
        <v>276</v>
      </c>
      <c r="AT4266" s="2">
        <v>1</v>
      </c>
      <c r="AV4266" s="2" t="s">
        <v>115</v>
      </c>
      <c r="AW4266" s="2" t="str">
        <f t="shared" si="1090"/>
        <v>Arbóreo inferior</v>
      </c>
      <c r="AX4266" s="2" t="str">
        <f t="shared" si="1096"/>
        <v>I</v>
      </c>
      <c r="AY4266" s="2">
        <v>1910</v>
      </c>
      <c r="AZ4266" s="4">
        <f t="shared" si="1091"/>
        <v>5.2356020942408384E-2</v>
      </c>
      <c r="BA4266" s="4">
        <v>33.270446189313013</v>
      </c>
      <c r="BB4266" s="4">
        <f t="shared" si="1092"/>
        <v>8.6106118305510779E-2</v>
      </c>
      <c r="BC4266" s="4">
        <f t="shared" si="1093"/>
        <v>0.13846213924791917</v>
      </c>
      <c r="BD4266" s="4">
        <f t="shared" si="1094"/>
        <v>6.9231069623959585E-2</v>
      </c>
    </row>
    <row r="4267" spans="1:56" x14ac:dyDescent="0.25">
      <c r="A4267" s="2">
        <v>132</v>
      </c>
      <c r="B4267" s="2" t="s">
        <v>122</v>
      </c>
      <c r="C4267" s="2" t="s">
        <v>1012</v>
      </c>
      <c r="D4267" s="2" t="s">
        <v>515</v>
      </c>
      <c r="E4267" s="2" t="s">
        <v>221</v>
      </c>
      <c r="F4267" s="2" t="s">
        <v>177</v>
      </c>
      <c r="G4267" s="2" t="s">
        <v>222</v>
      </c>
      <c r="H4267" s="2" t="s">
        <v>402</v>
      </c>
      <c r="J4267" s="3">
        <v>42211</v>
      </c>
      <c r="K4267" s="2">
        <v>819656</v>
      </c>
      <c r="L4267" s="2">
        <v>747503</v>
      </c>
      <c r="N4267" s="2">
        <v>43</v>
      </c>
      <c r="P4267" s="2" t="s">
        <v>163</v>
      </c>
      <c r="S4267" s="2" t="s">
        <v>164</v>
      </c>
      <c r="T4267" s="2" t="s">
        <v>165</v>
      </c>
      <c r="U4267" s="2" t="s">
        <v>166</v>
      </c>
      <c r="V4267" s="2">
        <v>73</v>
      </c>
      <c r="Y4267" s="2">
        <f t="shared" si="1080"/>
        <v>23.236621691416719</v>
      </c>
      <c r="AB4267" s="2">
        <v>23.23662169</v>
      </c>
      <c r="AC4267" s="2">
        <f t="shared" si="1081"/>
        <v>4.2406834586835515E-2</v>
      </c>
      <c r="AD4267" s="2">
        <v>1.5289060453179835</v>
      </c>
      <c r="AE4267" s="2">
        <f t="shared" si="1086"/>
        <v>2.7736717188540974</v>
      </c>
      <c r="AF4267" s="2">
        <v>68</v>
      </c>
      <c r="AG4267" s="4">
        <f t="shared" si="1087"/>
        <v>1.4705882352941175</v>
      </c>
      <c r="AH4267" s="4">
        <f t="shared" si="1088"/>
        <v>4.2442599541482151</v>
      </c>
      <c r="AI4267" s="5">
        <f t="shared" si="1089"/>
        <v>2.1221299770741076</v>
      </c>
      <c r="AJ4267" s="2">
        <f t="shared" si="1082"/>
        <v>0.45799381353782354</v>
      </c>
      <c r="AK4267" s="2">
        <f t="shared" si="1083"/>
        <v>0.30532920902521565</v>
      </c>
      <c r="AL4267" s="2">
        <v>3</v>
      </c>
      <c r="AM4267" s="2">
        <v>3</v>
      </c>
      <c r="AN4267" s="2">
        <f t="shared" si="1084"/>
        <v>4.5</v>
      </c>
      <c r="AO4267" s="2">
        <f t="shared" si="1085"/>
        <v>0.89999999999999991</v>
      </c>
      <c r="AP4267" s="2">
        <v>18</v>
      </c>
      <c r="AQ4267" s="2">
        <v>12</v>
      </c>
      <c r="AR4267" s="2">
        <v>0</v>
      </c>
      <c r="AS4267" s="2" t="s">
        <v>276</v>
      </c>
      <c r="AT4267" s="2">
        <v>1</v>
      </c>
      <c r="AV4267" s="2" t="s">
        <v>115</v>
      </c>
      <c r="AW4267" s="2" t="str">
        <f t="shared" si="1090"/>
        <v>Arbóreo inferior</v>
      </c>
      <c r="AX4267" s="2" t="str">
        <f t="shared" si="1096"/>
        <v>II</v>
      </c>
      <c r="AY4267" s="2">
        <v>1910</v>
      </c>
      <c r="AZ4267" s="4">
        <f t="shared" si="1091"/>
        <v>5.2356020942408384E-2</v>
      </c>
      <c r="BA4267" s="4">
        <v>33.270446189313013</v>
      </c>
      <c r="BB4267" s="4">
        <f t="shared" si="1092"/>
        <v>0.12746097345835192</v>
      </c>
      <c r="BC4267" s="4">
        <f t="shared" si="1093"/>
        <v>0.17981699440076029</v>
      </c>
      <c r="BD4267" s="4">
        <f t="shared" si="1094"/>
        <v>8.9908497200380147E-2</v>
      </c>
    </row>
    <row r="4268" spans="1:56" x14ac:dyDescent="0.25">
      <c r="A4268" s="2">
        <v>132</v>
      </c>
      <c r="B4268" s="2" t="s">
        <v>122</v>
      </c>
      <c r="C4268" s="2" t="s">
        <v>1012</v>
      </c>
      <c r="D4268" s="2" t="s">
        <v>515</v>
      </c>
      <c r="E4268" s="2" t="s">
        <v>221</v>
      </c>
      <c r="F4268" s="2" t="s">
        <v>177</v>
      </c>
      <c r="G4268" s="2" t="s">
        <v>222</v>
      </c>
      <c r="H4268" s="2" t="s">
        <v>402</v>
      </c>
      <c r="J4268" s="3">
        <v>42211</v>
      </c>
      <c r="K4268" s="2">
        <v>819656</v>
      </c>
      <c r="L4268" s="2">
        <v>747503</v>
      </c>
      <c r="N4268" s="2">
        <v>65</v>
      </c>
      <c r="P4268" s="2" t="s">
        <v>163</v>
      </c>
      <c r="S4268" s="2" t="s">
        <v>164</v>
      </c>
      <c r="T4268" s="2" t="s">
        <v>165</v>
      </c>
      <c r="U4268" s="2" t="s">
        <v>166</v>
      </c>
      <c r="V4268" s="2">
        <v>126</v>
      </c>
      <c r="Y4268" s="2">
        <f t="shared" si="1080"/>
        <v>40.107045659157627</v>
      </c>
      <c r="AB4268" s="2">
        <v>40.107045659999997</v>
      </c>
      <c r="AC4268" s="2">
        <f t="shared" si="1081"/>
        <v>0.12633719382634651</v>
      </c>
      <c r="AD4268" s="2">
        <v>1.5289060453179835</v>
      </c>
      <c r="AE4268" s="2">
        <f t="shared" si="1086"/>
        <v>8.2632411725516306</v>
      </c>
      <c r="AF4268" s="2">
        <v>68</v>
      </c>
      <c r="AG4268" s="4">
        <f t="shared" si="1087"/>
        <v>1.4705882352941175</v>
      </c>
      <c r="AH4268" s="4">
        <f t="shared" si="1088"/>
        <v>9.7338294078457483</v>
      </c>
      <c r="AI4268" s="5">
        <f t="shared" si="1089"/>
        <v>4.8669147039228742</v>
      </c>
      <c r="AJ4268" s="2">
        <f t="shared" si="1082"/>
        <v>1.5160463259161578</v>
      </c>
      <c r="AK4268" s="2">
        <f t="shared" si="1083"/>
        <v>1.2128370607329264</v>
      </c>
      <c r="AL4268" s="2">
        <v>3</v>
      </c>
      <c r="AM4268" s="2">
        <v>4</v>
      </c>
      <c r="AN4268" s="2">
        <f t="shared" si="1084"/>
        <v>6</v>
      </c>
      <c r="AO4268" s="2">
        <f t="shared" si="1085"/>
        <v>1.2</v>
      </c>
      <c r="AP4268" s="2">
        <v>20</v>
      </c>
      <c r="AQ4268" s="2">
        <v>16</v>
      </c>
      <c r="AR4268" s="2">
        <v>0</v>
      </c>
      <c r="AS4268" s="2" t="s">
        <v>276</v>
      </c>
      <c r="AT4268" s="2">
        <v>1</v>
      </c>
      <c r="AV4268" s="2" t="s">
        <v>115</v>
      </c>
      <c r="AW4268" s="2" t="str">
        <f t="shared" si="1090"/>
        <v>Arbóreo inferior</v>
      </c>
      <c r="AX4268" s="2" t="str">
        <f>+IF(AB4268&lt;=40,"III",IF(AB4268&lt;=50,"IV",IF(AB4268&lt;=60,"V",IF(AB4268&lt;=70,"VI",IF(AB4268&lt;=80,"VII","VIII")))))</f>
        <v>IV</v>
      </c>
      <c r="AY4268" s="2">
        <v>1910</v>
      </c>
      <c r="AZ4268" s="4">
        <f t="shared" si="1091"/>
        <v>5.2356020942408384E-2</v>
      </c>
      <c r="BA4268" s="4">
        <v>33.270446189313013</v>
      </c>
      <c r="BB4268" s="4">
        <f t="shared" si="1092"/>
        <v>0.37972798172730243</v>
      </c>
      <c r="BC4268" s="4">
        <f t="shared" si="1093"/>
        <v>0.43208400266971081</v>
      </c>
      <c r="BD4268" s="4">
        <f t="shared" si="1094"/>
        <v>0.2160420013348554</v>
      </c>
    </row>
    <row r="4269" spans="1:56" x14ac:dyDescent="0.25">
      <c r="A4269" s="2">
        <v>132</v>
      </c>
      <c r="B4269" s="2" t="s">
        <v>122</v>
      </c>
      <c r="C4269" s="2" t="s">
        <v>1012</v>
      </c>
      <c r="D4269" s="2" t="s">
        <v>515</v>
      </c>
      <c r="E4269" s="2" t="s">
        <v>221</v>
      </c>
      <c r="F4269" s="2" t="s">
        <v>177</v>
      </c>
      <c r="G4269" s="2" t="s">
        <v>222</v>
      </c>
      <c r="H4269" s="2" t="s">
        <v>402</v>
      </c>
      <c r="J4269" s="3">
        <v>42211</v>
      </c>
      <c r="K4269" s="2">
        <v>819656</v>
      </c>
      <c r="L4269" s="2">
        <v>747503</v>
      </c>
      <c r="N4269" s="2">
        <v>32</v>
      </c>
      <c r="P4269" s="2" t="s">
        <v>163</v>
      </c>
      <c r="S4269" s="2" t="s">
        <v>164</v>
      </c>
      <c r="T4269" s="2" t="s">
        <v>165</v>
      </c>
      <c r="U4269" s="2" t="s">
        <v>166</v>
      </c>
      <c r="V4269" s="2">
        <v>137</v>
      </c>
      <c r="Y4269" s="2">
        <f t="shared" si="1080"/>
        <v>43.608454407179323</v>
      </c>
      <c r="AB4269" s="2">
        <v>43.60845441</v>
      </c>
      <c r="AC4269" s="2">
        <f t="shared" si="1081"/>
        <v>0.14935895634458921</v>
      </c>
      <c r="AD4269" s="2">
        <v>1.5289060453179835</v>
      </c>
      <c r="AE4269" s="2">
        <f t="shared" si="1086"/>
        <v>9.7690081612258499</v>
      </c>
      <c r="AF4269" s="2">
        <v>68</v>
      </c>
      <c r="AG4269" s="4">
        <f t="shared" si="1087"/>
        <v>1.4705882352941175</v>
      </c>
      <c r="AH4269" s="4">
        <f t="shared" si="1088"/>
        <v>11.239596396519968</v>
      </c>
      <c r="AI4269" s="5">
        <f t="shared" si="1089"/>
        <v>5.6197981982599838</v>
      </c>
      <c r="AJ4269" s="2">
        <f t="shared" si="1082"/>
        <v>1.7923074761350704</v>
      </c>
      <c r="AK4269" s="2">
        <f t="shared" si="1083"/>
        <v>0.89615373806753518</v>
      </c>
      <c r="AL4269" s="2">
        <v>6</v>
      </c>
      <c r="AM4269" s="2">
        <v>5</v>
      </c>
      <c r="AN4269" s="2">
        <f t="shared" si="1084"/>
        <v>15</v>
      </c>
      <c r="AO4269" s="2">
        <f t="shared" si="1085"/>
        <v>3</v>
      </c>
      <c r="AP4269" s="2">
        <v>20</v>
      </c>
      <c r="AQ4269" s="2">
        <v>10</v>
      </c>
      <c r="AR4269" s="2">
        <v>0</v>
      </c>
      <c r="AS4269" s="2" t="s">
        <v>276</v>
      </c>
      <c r="AT4269" s="2">
        <v>1</v>
      </c>
      <c r="AV4269" s="2" t="s">
        <v>115</v>
      </c>
      <c r="AW4269" s="2" t="str">
        <f t="shared" si="1090"/>
        <v>Arbóreo inferior</v>
      </c>
      <c r="AX4269" s="2" t="str">
        <f>+IF(AB4269&lt;=40,"III",IF(AB4269&lt;=50,"IV",IF(AB4269&lt;=60,"V",IF(AB4269&lt;=70,"VI",IF(AB4269&lt;=80,"VII","VIII")))))</f>
        <v>IV</v>
      </c>
      <c r="AY4269" s="2">
        <v>1910</v>
      </c>
      <c r="AZ4269" s="4">
        <f t="shared" si="1091"/>
        <v>5.2356020942408384E-2</v>
      </c>
      <c r="BA4269" s="4">
        <v>33.270446189313013</v>
      </c>
      <c r="BB4269" s="4">
        <f t="shared" si="1092"/>
        <v>0.44892381513225887</v>
      </c>
      <c r="BC4269" s="4">
        <f t="shared" si="1093"/>
        <v>0.50127983607466731</v>
      </c>
      <c r="BD4269" s="4">
        <f t="shared" si="1094"/>
        <v>0.25063991803733365</v>
      </c>
    </row>
    <row r="4270" spans="1:56" x14ac:dyDescent="0.25">
      <c r="A4270" s="2">
        <v>132</v>
      </c>
      <c r="B4270" s="2" t="s">
        <v>122</v>
      </c>
      <c r="C4270" s="2" t="s">
        <v>1012</v>
      </c>
      <c r="D4270" s="2" t="s">
        <v>515</v>
      </c>
      <c r="E4270" s="2" t="s">
        <v>221</v>
      </c>
      <c r="F4270" s="2" t="s">
        <v>177</v>
      </c>
      <c r="G4270" s="2" t="s">
        <v>222</v>
      </c>
      <c r="H4270" s="2" t="s">
        <v>402</v>
      </c>
      <c r="J4270" s="3">
        <v>42211</v>
      </c>
      <c r="K4270" s="2">
        <v>819656</v>
      </c>
      <c r="L4270" s="2">
        <v>747503</v>
      </c>
      <c r="N4270" s="2">
        <v>19</v>
      </c>
      <c r="P4270" s="2" t="s">
        <v>163</v>
      </c>
      <c r="S4270" s="2" t="s">
        <v>164</v>
      </c>
      <c r="T4270" s="2" t="s">
        <v>165</v>
      </c>
      <c r="U4270" s="2" t="s">
        <v>166</v>
      </c>
      <c r="V4270" s="2">
        <v>170</v>
      </c>
      <c r="Y4270" s="2">
        <f t="shared" si="1080"/>
        <v>54.112680651244418</v>
      </c>
      <c r="AB4270" s="2">
        <v>54.112680650000001</v>
      </c>
      <c r="AC4270" s="2">
        <f t="shared" si="1081"/>
        <v>0.22997889276778874</v>
      </c>
      <c r="AD4270" s="2">
        <v>1.5289060453179835</v>
      </c>
      <c r="AE4270" s="2">
        <f t="shared" si="1086"/>
        <v>15.042055296469018</v>
      </c>
      <c r="AF4270" s="2">
        <v>68</v>
      </c>
      <c r="AG4270" s="4">
        <f t="shared" si="1087"/>
        <v>1.4705882352941175</v>
      </c>
      <c r="AH4270" s="4">
        <f t="shared" si="1088"/>
        <v>16.512643531763135</v>
      </c>
      <c r="AI4270" s="5">
        <f t="shared" si="1089"/>
        <v>8.2563217658815677</v>
      </c>
      <c r="AJ4270" s="2">
        <f t="shared" si="1082"/>
        <v>2.2077973705707716</v>
      </c>
      <c r="AK4270" s="2">
        <f t="shared" si="1083"/>
        <v>1.3798733566067323</v>
      </c>
      <c r="AL4270" s="2">
        <v>6</v>
      </c>
      <c r="AM4270" s="2">
        <v>4</v>
      </c>
      <c r="AN4270" s="2">
        <f t="shared" si="1084"/>
        <v>12</v>
      </c>
      <c r="AO4270" s="2">
        <f t="shared" si="1085"/>
        <v>2.4</v>
      </c>
      <c r="AP4270" s="2">
        <v>16</v>
      </c>
      <c r="AQ4270" s="2">
        <v>10</v>
      </c>
      <c r="AR4270" s="2">
        <v>6</v>
      </c>
      <c r="AS4270" s="2" t="s">
        <v>276</v>
      </c>
      <c r="AT4270" s="2">
        <v>1</v>
      </c>
      <c r="AV4270" s="2" t="s">
        <v>115</v>
      </c>
      <c r="AW4270" s="2" t="str">
        <f t="shared" si="1090"/>
        <v>Arbóreo inferior</v>
      </c>
      <c r="AX4270" s="2" t="str">
        <f>+IF(AB4270&lt;=40,"III",IF(AB4270&lt;=50,"IV",IF(AB4270&lt;=60,"V",IF(AB4270&lt;=70,"VI",IF(AB4270&lt;=80,"VII","VIII")))))</f>
        <v>V</v>
      </c>
      <c r="AY4270" s="2">
        <v>1910</v>
      </c>
      <c r="AZ4270" s="4">
        <f t="shared" si="1091"/>
        <v>5.2356020942408384E-2</v>
      </c>
      <c r="BA4270" s="4">
        <v>33.270446189313013</v>
      </c>
      <c r="BB4270" s="4">
        <f t="shared" si="1092"/>
        <v>0.69124078306368364</v>
      </c>
      <c r="BC4270" s="4">
        <f t="shared" si="1093"/>
        <v>0.74359680400609207</v>
      </c>
      <c r="BD4270" s="4">
        <f t="shared" si="1094"/>
        <v>0.37179840200304604</v>
      </c>
    </row>
    <row r="4271" spans="1:56" x14ac:dyDescent="0.25">
      <c r="A4271" s="2">
        <v>132</v>
      </c>
      <c r="B4271" s="2" t="s">
        <v>122</v>
      </c>
      <c r="C4271" s="2" t="s">
        <v>1012</v>
      </c>
      <c r="D4271" s="2" t="s">
        <v>515</v>
      </c>
      <c r="E4271" s="2" t="s">
        <v>221</v>
      </c>
      <c r="F4271" s="2" t="s">
        <v>177</v>
      </c>
      <c r="G4271" s="2" t="s">
        <v>222</v>
      </c>
      <c r="H4271" s="2" t="s">
        <v>402</v>
      </c>
      <c r="J4271" s="3">
        <v>42211</v>
      </c>
      <c r="K4271" s="2">
        <v>819656</v>
      </c>
      <c r="L4271" s="2">
        <v>747503</v>
      </c>
      <c r="N4271" s="2">
        <v>47</v>
      </c>
      <c r="P4271" s="2" t="s">
        <v>102</v>
      </c>
      <c r="S4271" s="2" t="s">
        <v>103</v>
      </c>
      <c r="T4271" s="2" t="s">
        <v>104</v>
      </c>
      <c r="U4271" s="2" t="s">
        <v>103</v>
      </c>
      <c r="V4271" s="2">
        <v>17</v>
      </c>
      <c r="Y4271" s="2">
        <f t="shared" si="1080"/>
        <v>5.4112680651244416</v>
      </c>
      <c r="AB4271" s="2">
        <v>5.4112680649999998</v>
      </c>
      <c r="AC4271" s="2">
        <f t="shared" si="1081"/>
        <v>2.2997889276778877E-3</v>
      </c>
      <c r="AD4271" s="2">
        <v>1.5289060453179835</v>
      </c>
      <c r="AE4271" s="2">
        <f t="shared" si="1086"/>
        <v>0.1504205529646902</v>
      </c>
      <c r="AF4271" s="2">
        <v>68</v>
      </c>
      <c r="AG4271" s="4">
        <f t="shared" si="1087"/>
        <v>1.4705882352941175</v>
      </c>
      <c r="AH4271" s="4">
        <f t="shared" si="1088"/>
        <v>1.6210087882588078</v>
      </c>
      <c r="AI4271" s="5">
        <f t="shared" si="1089"/>
        <v>0.81050439412940389</v>
      </c>
      <c r="AJ4271" s="2">
        <f t="shared" si="1082"/>
        <v>8.2792401396403949E-3</v>
      </c>
      <c r="AK4271" s="2">
        <f t="shared" si="1083"/>
        <v>6.8993667830336636E-3</v>
      </c>
      <c r="AL4271" s="2">
        <v>3</v>
      </c>
      <c r="AM4271" s="2">
        <v>3</v>
      </c>
      <c r="AN4271" s="2">
        <f t="shared" si="1084"/>
        <v>4.5</v>
      </c>
      <c r="AO4271" s="2">
        <f t="shared" si="1085"/>
        <v>0.89999999999999991</v>
      </c>
      <c r="AP4271" s="2">
        <v>6</v>
      </c>
      <c r="AQ4271" s="2">
        <v>5</v>
      </c>
      <c r="AR4271" s="2">
        <v>0</v>
      </c>
      <c r="AS4271" s="2" t="s">
        <v>276</v>
      </c>
      <c r="AT4271" s="2">
        <v>2</v>
      </c>
      <c r="AV4271" s="2" t="s">
        <v>115</v>
      </c>
      <c r="AW4271" s="2" t="str">
        <f t="shared" si="1090"/>
        <v>Arbolitos</v>
      </c>
      <c r="AX4271" s="2" t="str">
        <f t="shared" ref="AX4271:AX4316" si="1097">+IF(AB4271&lt;=2.5,"Brinzal",IF(AB4271&lt;=5,"Latizal bajo",IF(AB4271&lt;=10,"Latizal alto",IF(AB4271&lt;=20,"I",IF(AB4271&lt;=30,"II","III")))))</f>
        <v>Latizal alto</v>
      </c>
      <c r="AY4271" s="2">
        <v>1910</v>
      </c>
      <c r="AZ4271" s="4">
        <f t="shared" si="1091"/>
        <v>5.2356020942408384E-2</v>
      </c>
      <c r="BA4271" s="4">
        <v>33.270446189313013</v>
      </c>
      <c r="BB4271" s="4">
        <f t="shared" si="1092"/>
        <v>6.9124078306368368E-3</v>
      </c>
      <c r="BC4271" s="4">
        <f t="shared" si="1093"/>
        <v>5.9268428773045223E-2</v>
      </c>
      <c r="BD4271" s="4">
        <f t="shared" si="1094"/>
        <v>2.9634214386522612E-2</v>
      </c>
    </row>
    <row r="4272" spans="1:56" x14ac:dyDescent="0.25">
      <c r="A4272" s="2">
        <v>132</v>
      </c>
      <c r="B4272" s="2" t="s">
        <v>122</v>
      </c>
      <c r="C4272" s="2" t="s">
        <v>1012</v>
      </c>
      <c r="D4272" s="2" t="s">
        <v>515</v>
      </c>
      <c r="E4272" s="2" t="s">
        <v>221</v>
      </c>
      <c r="F4272" s="2" t="s">
        <v>177</v>
      </c>
      <c r="G4272" s="2" t="s">
        <v>222</v>
      </c>
      <c r="H4272" s="2" t="s">
        <v>402</v>
      </c>
      <c r="J4272" s="3">
        <v>42211</v>
      </c>
      <c r="K4272" s="2">
        <v>819656</v>
      </c>
      <c r="L4272" s="2">
        <v>747503</v>
      </c>
      <c r="N4272" s="2">
        <v>25</v>
      </c>
      <c r="P4272" s="2" t="s">
        <v>102</v>
      </c>
      <c r="S4272" s="2" t="s">
        <v>103</v>
      </c>
      <c r="T4272" s="2" t="s">
        <v>104</v>
      </c>
      <c r="U4272" s="2" t="s">
        <v>103</v>
      </c>
      <c r="V4272" s="2">
        <v>30</v>
      </c>
      <c r="Y4272" s="2">
        <f t="shared" si="1080"/>
        <v>9.5492965855137211</v>
      </c>
      <c r="AB4272" s="2">
        <v>9.5492965860000005</v>
      </c>
      <c r="AC4272" s="2">
        <f t="shared" si="1081"/>
        <v>7.1619724391352906E-3</v>
      </c>
      <c r="AD4272" s="2">
        <v>1.5289060453179835</v>
      </c>
      <c r="AE4272" s="2">
        <f t="shared" si="1086"/>
        <v>0.46843770819453695</v>
      </c>
      <c r="AF4272" s="2">
        <v>68</v>
      </c>
      <c r="AG4272" s="4">
        <f t="shared" si="1087"/>
        <v>1.4705882352941175</v>
      </c>
      <c r="AH4272" s="4">
        <f t="shared" si="1088"/>
        <v>1.9390259434886545</v>
      </c>
      <c r="AI4272" s="5">
        <f t="shared" si="1089"/>
        <v>0.96951297174432727</v>
      </c>
      <c r="AJ4272" s="2">
        <f t="shared" si="1082"/>
        <v>3.4377467707849392E-2</v>
      </c>
      <c r="AK4272" s="2">
        <f t="shared" si="1083"/>
        <v>1.2891550390443523E-2</v>
      </c>
      <c r="AL4272" s="2">
        <v>4</v>
      </c>
      <c r="AM4272" s="2">
        <v>5</v>
      </c>
      <c r="AN4272" s="2">
        <f t="shared" si="1084"/>
        <v>10</v>
      </c>
      <c r="AO4272" s="2">
        <f t="shared" si="1085"/>
        <v>2</v>
      </c>
      <c r="AP4272" s="2">
        <v>8</v>
      </c>
      <c r="AQ4272" s="2">
        <v>3</v>
      </c>
      <c r="AR4272" s="2">
        <v>0</v>
      </c>
      <c r="AS4272" s="2" t="s">
        <v>78</v>
      </c>
      <c r="AT4272" s="2">
        <v>4</v>
      </c>
      <c r="AV4272" s="2" t="s">
        <v>115</v>
      </c>
      <c r="AW4272" s="2" t="str">
        <f t="shared" si="1090"/>
        <v>Arbolitos</v>
      </c>
      <c r="AX4272" s="2" t="str">
        <f t="shared" si="1097"/>
        <v>Latizal alto</v>
      </c>
      <c r="AY4272" s="2">
        <v>1910</v>
      </c>
      <c r="AZ4272" s="4">
        <f t="shared" si="1091"/>
        <v>5.2356020942408384E-2</v>
      </c>
      <c r="BA4272" s="4">
        <v>33.270446189313013</v>
      </c>
      <c r="BB4272" s="4">
        <f t="shared" si="1092"/>
        <v>2.1526529576377695E-2</v>
      </c>
      <c r="BC4272" s="4">
        <f t="shared" si="1093"/>
        <v>7.3882550518786075E-2</v>
      </c>
      <c r="BD4272" s="4">
        <f t="shared" si="1094"/>
        <v>3.6941275259393037E-2</v>
      </c>
    </row>
    <row r="4273" spans="1:56" x14ac:dyDescent="0.25">
      <c r="A4273" s="2">
        <v>132</v>
      </c>
      <c r="B4273" s="2" t="s">
        <v>122</v>
      </c>
      <c r="C4273" s="2" t="s">
        <v>1012</v>
      </c>
      <c r="D4273" s="2" t="s">
        <v>515</v>
      </c>
      <c r="E4273" s="2" t="s">
        <v>221</v>
      </c>
      <c r="F4273" s="2" t="s">
        <v>177</v>
      </c>
      <c r="G4273" s="2" t="s">
        <v>222</v>
      </c>
      <c r="H4273" s="2" t="s">
        <v>402</v>
      </c>
      <c r="J4273" s="3">
        <v>42211</v>
      </c>
      <c r="K4273" s="2">
        <v>819656</v>
      </c>
      <c r="L4273" s="2">
        <v>747503</v>
      </c>
      <c r="N4273" s="2">
        <v>23</v>
      </c>
      <c r="P4273" s="2" t="s">
        <v>102</v>
      </c>
      <c r="S4273" s="2" t="s">
        <v>103</v>
      </c>
      <c r="T4273" s="2" t="s">
        <v>104</v>
      </c>
      <c r="U4273" s="2" t="s">
        <v>103</v>
      </c>
      <c r="V4273" s="2">
        <v>38</v>
      </c>
      <c r="Y4273" s="2">
        <f t="shared" si="1080"/>
        <v>12.095775674984045</v>
      </c>
      <c r="AB4273" s="2">
        <v>12.09577567</v>
      </c>
      <c r="AC4273" s="2">
        <f t="shared" si="1081"/>
        <v>1.1490986891234841E-2</v>
      </c>
      <c r="AD4273" s="2">
        <v>1.5289060453179835</v>
      </c>
      <c r="AE4273" s="2">
        <f t="shared" si="1086"/>
        <v>0.75158227848101244</v>
      </c>
      <c r="AF4273" s="2">
        <v>68</v>
      </c>
      <c r="AG4273" s="4">
        <f t="shared" si="1087"/>
        <v>1.4705882352941175</v>
      </c>
      <c r="AH4273" s="4">
        <f t="shared" si="1088"/>
        <v>2.2221705137751302</v>
      </c>
      <c r="AI4273" s="5">
        <f t="shared" si="1089"/>
        <v>1.1110852568875651</v>
      </c>
      <c r="AJ4273" s="2">
        <f t="shared" si="1082"/>
        <v>6.2051329212668142E-2</v>
      </c>
      <c r="AK4273" s="2">
        <f t="shared" si="1083"/>
        <v>2.4131072471593164E-2</v>
      </c>
      <c r="AL4273" s="2">
        <v>3</v>
      </c>
      <c r="AM4273" s="2">
        <v>4</v>
      </c>
      <c r="AN4273" s="2">
        <f t="shared" si="1084"/>
        <v>6</v>
      </c>
      <c r="AO4273" s="2">
        <f t="shared" si="1085"/>
        <v>1.2</v>
      </c>
      <c r="AP4273" s="2">
        <v>9</v>
      </c>
      <c r="AQ4273" s="2">
        <v>3.5</v>
      </c>
      <c r="AR4273" s="2">
        <v>0</v>
      </c>
      <c r="AS4273" s="2" t="s">
        <v>79</v>
      </c>
      <c r="AT4273" s="2">
        <v>3</v>
      </c>
      <c r="AV4273" s="2" t="s">
        <v>115</v>
      </c>
      <c r="AW4273" s="2" t="str">
        <f t="shared" si="1090"/>
        <v>Arbolitos</v>
      </c>
      <c r="AX4273" s="2" t="str">
        <f t="shared" si="1097"/>
        <v>I</v>
      </c>
      <c r="AY4273" s="2">
        <v>1910</v>
      </c>
      <c r="AZ4273" s="4">
        <f t="shared" si="1091"/>
        <v>5.2356020942408384E-2</v>
      </c>
      <c r="BA4273" s="4">
        <v>33.270446189313013</v>
      </c>
      <c r="BB4273" s="4">
        <f t="shared" si="1092"/>
        <v>3.4538120786988195E-2</v>
      </c>
      <c r="BC4273" s="4">
        <f t="shared" si="1093"/>
        <v>8.6894141729396579E-2</v>
      </c>
      <c r="BD4273" s="4">
        <f t="shared" si="1094"/>
        <v>4.3447070864698289E-2</v>
      </c>
    </row>
    <row r="4274" spans="1:56" x14ac:dyDescent="0.25">
      <c r="A4274" s="2">
        <v>132</v>
      </c>
      <c r="B4274" s="2" t="s">
        <v>122</v>
      </c>
      <c r="C4274" s="2" t="s">
        <v>1012</v>
      </c>
      <c r="D4274" s="2" t="s">
        <v>515</v>
      </c>
      <c r="E4274" s="2" t="s">
        <v>221</v>
      </c>
      <c r="F4274" s="2" t="s">
        <v>177</v>
      </c>
      <c r="G4274" s="2" t="s">
        <v>222</v>
      </c>
      <c r="H4274" s="2" t="s">
        <v>402</v>
      </c>
      <c r="J4274" s="3">
        <v>42211</v>
      </c>
      <c r="K4274" s="2">
        <v>819656</v>
      </c>
      <c r="L4274" s="2">
        <v>747503</v>
      </c>
      <c r="N4274" s="2">
        <v>41</v>
      </c>
      <c r="P4274" s="2" t="s">
        <v>102</v>
      </c>
      <c r="S4274" s="2" t="s">
        <v>103</v>
      </c>
      <c r="T4274" s="2" t="s">
        <v>104</v>
      </c>
      <c r="U4274" s="2" t="s">
        <v>103</v>
      </c>
      <c r="V4274" s="2">
        <v>38</v>
      </c>
      <c r="Y4274" s="2">
        <f t="shared" si="1080"/>
        <v>12.095775674984045</v>
      </c>
      <c r="AB4274" s="2">
        <v>12.09577567</v>
      </c>
      <c r="AC4274" s="2">
        <f t="shared" si="1081"/>
        <v>1.1490986891234841E-2</v>
      </c>
      <c r="AD4274" s="2">
        <v>1.5289060453179835</v>
      </c>
      <c r="AE4274" s="2">
        <f t="shared" si="1086"/>
        <v>0.75158227848101244</v>
      </c>
      <c r="AF4274" s="2">
        <v>68</v>
      </c>
      <c r="AG4274" s="4">
        <f t="shared" si="1087"/>
        <v>1.4705882352941175</v>
      </c>
      <c r="AH4274" s="4">
        <f t="shared" si="1088"/>
        <v>2.2221705137751302</v>
      </c>
      <c r="AI4274" s="5">
        <f t="shared" si="1089"/>
        <v>1.1110852568875651</v>
      </c>
      <c r="AJ4274" s="2">
        <f t="shared" si="1082"/>
        <v>6.2051329212668142E-2</v>
      </c>
      <c r="AK4274" s="2">
        <f t="shared" si="1083"/>
        <v>3.4472960673704527E-2</v>
      </c>
      <c r="AL4274" s="2">
        <v>4</v>
      </c>
      <c r="AM4274" s="2">
        <v>4</v>
      </c>
      <c r="AN4274" s="2">
        <f t="shared" si="1084"/>
        <v>8</v>
      </c>
      <c r="AO4274" s="2">
        <f t="shared" si="1085"/>
        <v>1.6</v>
      </c>
      <c r="AP4274" s="2">
        <v>9</v>
      </c>
      <c r="AQ4274" s="2">
        <v>5</v>
      </c>
      <c r="AR4274" s="2">
        <v>0</v>
      </c>
      <c r="AS4274" s="2" t="s">
        <v>79</v>
      </c>
      <c r="AT4274" s="2">
        <v>3</v>
      </c>
      <c r="AV4274" s="2" t="s">
        <v>115</v>
      </c>
      <c r="AW4274" s="2" t="str">
        <f t="shared" si="1090"/>
        <v>Arbolitos</v>
      </c>
      <c r="AX4274" s="2" t="str">
        <f t="shared" si="1097"/>
        <v>I</v>
      </c>
      <c r="AY4274" s="2">
        <v>1910</v>
      </c>
      <c r="AZ4274" s="4">
        <f t="shared" si="1091"/>
        <v>5.2356020942408384E-2</v>
      </c>
      <c r="BA4274" s="4">
        <v>33.270446189313013</v>
      </c>
      <c r="BB4274" s="4">
        <f t="shared" si="1092"/>
        <v>3.4538120786988195E-2</v>
      </c>
      <c r="BC4274" s="4">
        <f t="shared" si="1093"/>
        <v>8.6894141729396579E-2</v>
      </c>
      <c r="BD4274" s="4">
        <f t="shared" si="1094"/>
        <v>4.3447070864698289E-2</v>
      </c>
    </row>
    <row r="4275" spans="1:56" x14ac:dyDescent="0.25">
      <c r="A4275" s="2">
        <v>132</v>
      </c>
      <c r="B4275" s="2" t="s">
        <v>122</v>
      </c>
      <c r="C4275" s="2" t="s">
        <v>1012</v>
      </c>
      <c r="D4275" s="2" t="s">
        <v>515</v>
      </c>
      <c r="E4275" s="2" t="s">
        <v>221</v>
      </c>
      <c r="F4275" s="2" t="s">
        <v>177</v>
      </c>
      <c r="G4275" s="2" t="s">
        <v>222</v>
      </c>
      <c r="H4275" s="2" t="s">
        <v>402</v>
      </c>
      <c r="J4275" s="3">
        <v>42211</v>
      </c>
      <c r="K4275" s="2">
        <v>819656</v>
      </c>
      <c r="L4275" s="2">
        <v>747503</v>
      </c>
      <c r="N4275" s="2">
        <v>1</v>
      </c>
      <c r="P4275" s="2" t="s">
        <v>102</v>
      </c>
      <c r="S4275" s="2" t="s">
        <v>103</v>
      </c>
      <c r="T4275" s="2" t="s">
        <v>104</v>
      </c>
      <c r="U4275" s="2" t="s">
        <v>103</v>
      </c>
      <c r="V4275" s="2">
        <v>40</v>
      </c>
      <c r="Y4275" s="2">
        <f t="shared" si="1080"/>
        <v>12.732395447351628</v>
      </c>
      <c r="AB4275" s="2">
        <v>12.73239545</v>
      </c>
      <c r="AC4275" s="2">
        <f t="shared" si="1081"/>
        <v>1.2732395447351627E-2</v>
      </c>
      <c r="AD4275" s="2">
        <v>1.5289060453179835</v>
      </c>
      <c r="AE4275" s="2">
        <f t="shared" si="1086"/>
        <v>0.83277814790139892</v>
      </c>
      <c r="AF4275" s="2">
        <v>68</v>
      </c>
      <c r="AG4275" s="4">
        <f t="shared" si="1087"/>
        <v>1.4705882352941175</v>
      </c>
      <c r="AH4275" s="4">
        <f t="shared" si="1088"/>
        <v>2.3033663831955167</v>
      </c>
      <c r="AI4275" s="5">
        <f t="shared" si="1089"/>
        <v>1.1516831915977583</v>
      </c>
      <c r="AJ4275" s="2">
        <f t="shared" si="1082"/>
        <v>6.1115498147287804E-2</v>
      </c>
      <c r="AK4275" s="2">
        <f t="shared" si="1083"/>
        <v>3.0557749073643902E-2</v>
      </c>
      <c r="AL4275" s="2">
        <v>2</v>
      </c>
      <c r="AM4275" s="2">
        <v>3</v>
      </c>
      <c r="AN4275" s="2">
        <f t="shared" si="1084"/>
        <v>3</v>
      </c>
      <c r="AO4275" s="2">
        <f t="shared" si="1085"/>
        <v>0.6</v>
      </c>
      <c r="AP4275" s="2">
        <v>8</v>
      </c>
      <c r="AQ4275" s="2">
        <v>4</v>
      </c>
      <c r="AR4275" s="2">
        <v>0</v>
      </c>
      <c r="AS4275" s="2" t="s">
        <v>78</v>
      </c>
      <c r="AT4275" s="2">
        <v>4</v>
      </c>
      <c r="AV4275" s="2" t="s">
        <v>115</v>
      </c>
      <c r="AW4275" s="2" t="str">
        <f t="shared" si="1090"/>
        <v>Arbolitos</v>
      </c>
      <c r="AX4275" s="2" t="str">
        <f t="shared" si="1097"/>
        <v>I</v>
      </c>
      <c r="AY4275" s="2">
        <v>1910</v>
      </c>
      <c r="AZ4275" s="4">
        <f t="shared" si="1091"/>
        <v>5.2356020942408384E-2</v>
      </c>
      <c r="BA4275" s="4">
        <v>33.270446189313013</v>
      </c>
      <c r="BB4275" s="4">
        <f t="shared" si="1092"/>
        <v>3.8269385913560341E-2</v>
      </c>
      <c r="BC4275" s="4">
        <f t="shared" si="1093"/>
        <v>9.0625406855968732E-2</v>
      </c>
      <c r="BD4275" s="4">
        <f t="shared" si="1094"/>
        <v>4.5312703427984366E-2</v>
      </c>
    </row>
    <row r="4276" spans="1:56" x14ac:dyDescent="0.25">
      <c r="A4276" s="2">
        <v>132</v>
      </c>
      <c r="B4276" s="2" t="s">
        <v>122</v>
      </c>
      <c r="C4276" s="2" t="s">
        <v>1012</v>
      </c>
      <c r="D4276" s="2" t="s">
        <v>515</v>
      </c>
      <c r="E4276" s="2" t="s">
        <v>221</v>
      </c>
      <c r="F4276" s="2" t="s">
        <v>177</v>
      </c>
      <c r="G4276" s="2" t="s">
        <v>222</v>
      </c>
      <c r="H4276" s="2" t="s">
        <v>402</v>
      </c>
      <c r="J4276" s="3">
        <v>42211</v>
      </c>
      <c r="K4276" s="2">
        <v>819656</v>
      </c>
      <c r="L4276" s="2">
        <v>747503</v>
      </c>
      <c r="N4276" s="2">
        <v>17</v>
      </c>
      <c r="P4276" s="2" t="s">
        <v>102</v>
      </c>
      <c r="S4276" s="2" t="s">
        <v>103</v>
      </c>
      <c r="T4276" s="2" t="s">
        <v>104</v>
      </c>
      <c r="U4276" s="2" t="s">
        <v>103</v>
      </c>
      <c r="V4276" s="2">
        <v>40</v>
      </c>
      <c r="Y4276" s="2">
        <f t="shared" si="1080"/>
        <v>12.732395447351628</v>
      </c>
      <c r="AB4276" s="2">
        <v>12.73239545</v>
      </c>
      <c r="AC4276" s="2">
        <f t="shared" si="1081"/>
        <v>1.2732395447351627E-2</v>
      </c>
      <c r="AD4276" s="2">
        <v>1.5289060453179835</v>
      </c>
      <c r="AE4276" s="2">
        <f t="shared" si="1086"/>
        <v>0.83277814790139892</v>
      </c>
      <c r="AF4276" s="2">
        <v>68</v>
      </c>
      <c r="AG4276" s="4">
        <f t="shared" si="1087"/>
        <v>1.4705882352941175</v>
      </c>
      <c r="AH4276" s="4">
        <f t="shared" si="1088"/>
        <v>2.3033663831955167</v>
      </c>
      <c r="AI4276" s="5">
        <f t="shared" si="1089"/>
        <v>1.1516831915977583</v>
      </c>
      <c r="AJ4276" s="2">
        <f t="shared" si="1082"/>
        <v>9.1673247220931703E-2</v>
      </c>
      <c r="AK4276" s="2">
        <f t="shared" si="1083"/>
        <v>3.8197186342054879E-2</v>
      </c>
      <c r="AL4276" s="2">
        <v>6</v>
      </c>
      <c r="AM4276" s="2">
        <v>4</v>
      </c>
      <c r="AN4276" s="2">
        <f t="shared" si="1084"/>
        <v>12</v>
      </c>
      <c r="AO4276" s="2">
        <f t="shared" si="1085"/>
        <v>2.4</v>
      </c>
      <c r="AP4276" s="2">
        <v>12</v>
      </c>
      <c r="AQ4276" s="2">
        <v>5</v>
      </c>
      <c r="AR4276" s="2">
        <v>0</v>
      </c>
      <c r="AS4276" s="2" t="s">
        <v>79</v>
      </c>
      <c r="AT4276" s="2">
        <v>3</v>
      </c>
      <c r="AV4276" s="2" t="s">
        <v>115</v>
      </c>
      <c r="AW4276" s="2" t="str">
        <f t="shared" si="1090"/>
        <v>Arbolitos</v>
      </c>
      <c r="AX4276" s="2" t="str">
        <f t="shared" si="1097"/>
        <v>I</v>
      </c>
      <c r="AY4276" s="2">
        <v>1910</v>
      </c>
      <c r="AZ4276" s="4">
        <f t="shared" si="1091"/>
        <v>5.2356020942408384E-2</v>
      </c>
      <c r="BA4276" s="4">
        <v>33.270446189313013</v>
      </c>
      <c r="BB4276" s="4">
        <f t="shared" si="1092"/>
        <v>3.8269385913560341E-2</v>
      </c>
      <c r="BC4276" s="4">
        <f t="shared" si="1093"/>
        <v>9.0625406855968732E-2</v>
      </c>
      <c r="BD4276" s="4">
        <f t="shared" si="1094"/>
        <v>4.5312703427984366E-2</v>
      </c>
    </row>
    <row r="4277" spans="1:56" x14ac:dyDescent="0.25">
      <c r="A4277" s="2">
        <v>132</v>
      </c>
      <c r="B4277" s="2" t="s">
        <v>122</v>
      </c>
      <c r="C4277" s="2" t="s">
        <v>1012</v>
      </c>
      <c r="D4277" s="2" t="s">
        <v>515</v>
      </c>
      <c r="E4277" s="2" t="s">
        <v>221</v>
      </c>
      <c r="F4277" s="2" t="s">
        <v>177</v>
      </c>
      <c r="G4277" s="2" t="s">
        <v>222</v>
      </c>
      <c r="H4277" s="2" t="s">
        <v>402</v>
      </c>
      <c r="J4277" s="3">
        <v>42211</v>
      </c>
      <c r="K4277" s="2">
        <v>819656</v>
      </c>
      <c r="L4277" s="2">
        <v>747503</v>
      </c>
      <c r="N4277" s="2">
        <v>35</v>
      </c>
      <c r="P4277" s="2" t="s">
        <v>102</v>
      </c>
      <c r="S4277" s="2" t="s">
        <v>103</v>
      </c>
      <c r="T4277" s="2" t="s">
        <v>104</v>
      </c>
      <c r="U4277" s="2" t="s">
        <v>103</v>
      </c>
      <c r="V4277" s="2">
        <v>40</v>
      </c>
      <c r="Y4277" s="2">
        <f t="shared" si="1080"/>
        <v>12.732395447351628</v>
      </c>
      <c r="AB4277" s="2">
        <v>12.73239545</v>
      </c>
      <c r="AC4277" s="2">
        <f t="shared" si="1081"/>
        <v>1.2732395447351627E-2</v>
      </c>
      <c r="AD4277" s="2">
        <v>1.5289060453179835</v>
      </c>
      <c r="AE4277" s="2">
        <f t="shared" si="1086"/>
        <v>0.83277814790139892</v>
      </c>
      <c r="AF4277" s="2">
        <v>68</v>
      </c>
      <c r="AG4277" s="4">
        <f t="shared" si="1087"/>
        <v>1.4705882352941175</v>
      </c>
      <c r="AH4277" s="4">
        <f t="shared" si="1088"/>
        <v>2.3033663831955167</v>
      </c>
      <c r="AI4277" s="5">
        <f t="shared" si="1089"/>
        <v>1.1516831915977583</v>
      </c>
      <c r="AJ4277" s="2">
        <f t="shared" si="1082"/>
        <v>9.1673247220931703E-2</v>
      </c>
      <c r="AK4277" s="2">
        <f t="shared" si="1083"/>
        <v>3.0557749073643902E-2</v>
      </c>
      <c r="AL4277" s="2">
        <v>4</v>
      </c>
      <c r="AM4277" s="2">
        <v>5</v>
      </c>
      <c r="AN4277" s="2">
        <f t="shared" si="1084"/>
        <v>10</v>
      </c>
      <c r="AO4277" s="2">
        <f t="shared" si="1085"/>
        <v>2</v>
      </c>
      <c r="AP4277" s="2">
        <v>12</v>
      </c>
      <c r="AQ4277" s="2">
        <v>4</v>
      </c>
      <c r="AR4277" s="2">
        <v>0</v>
      </c>
      <c r="AS4277" s="2" t="s">
        <v>79</v>
      </c>
      <c r="AT4277" s="2">
        <v>3</v>
      </c>
      <c r="AV4277" s="2" t="s">
        <v>115</v>
      </c>
      <c r="AW4277" s="2" t="str">
        <f t="shared" si="1090"/>
        <v>Arbolitos</v>
      </c>
      <c r="AX4277" s="2" t="str">
        <f t="shared" si="1097"/>
        <v>I</v>
      </c>
      <c r="AY4277" s="2">
        <v>1910</v>
      </c>
      <c r="AZ4277" s="4">
        <f t="shared" si="1091"/>
        <v>5.2356020942408384E-2</v>
      </c>
      <c r="BA4277" s="4">
        <v>33.270446189313013</v>
      </c>
      <c r="BB4277" s="4">
        <f t="shared" si="1092"/>
        <v>3.8269385913560341E-2</v>
      </c>
      <c r="BC4277" s="4">
        <f t="shared" si="1093"/>
        <v>9.0625406855968732E-2</v>
      </c>
      <c r="BD4277" s="4">
        <f t="shared" si="1094"/>
        <v>4.5312703427984366E-2</v>
      </c>
    </row>
    <row r="4278" spans="1:56" x14ac:dyDescent="0.25">
      <c r="A4278" s="2">
        <v>132</v>
      </c>
      <c r="B4278" s="2" t="s">
        <v>122</v>
      </c>
      <c r="C4278" s="2" t="s">
        <v>1012</v>
      </c>
      <c r="D4278" s="2" t="s">
        <v>515</v>
      </c>
      <c r="E4278" s="2" t="s">
        <v>221</v>
      </c>
      <c r="F4278" s="2" t="s">
        <v>177</v>
      </c>
      <c r="G4278" s="2" t="s">
        <v>222</v>
      </c>
      <c r="H4278" s="2" t="s">
        <v>402</v>
      </c>
      <c r="J4278" s="3">
        <v>42211</v>
      </c>
      <c r="K4278" s="2">
        <v>819656</v>
      </c>
      <c r="L4278" s="2">
        <v>747503</v>
      </c>
      <c r="N4278" s="2">
        <v>44</v>
      </c>
      <c r="P4278" s="2" t="s">
        <v>102</v>
      </c>
      <c r="S4278" s="2" t="s">
        <v>103</v>
      </c>
      <c r="T4278" s="2" t="s">
        <v>104</v>
      </c>
      <c r="U4278" s="2" t="s">
        <v>103</v>
      </c>
      <c r="V4278" s="2">
        <v>41</v>
      </c>
      <c r="Y4278" s="2">
        <f t="shared" si="1080"/>
        <v>13.050705333535419</v>
      </c>
      <c r="AB4278" s="2">
        <v>13.05070533</v>
      </c>
      <c r="AC4278" s="2">
        <f t="shared" si="1081"/>
        <v>1.3376972966873802E-2</v>
      </c>
      <c r="AD4278" s="2">
        <v>1.5289060453179835</v>
      </c>
      <c r="AE4278" s="2">
        <f t="shared" si="1086"/>
        <v>0.87493754163890725</v>
      </c>
      <c r="AF4278" s="2">
        <v>68</v>
      </c>
      <c r="AG4278" s="4">
        <f t="shared" si="1087"/>
        <v>1.4705882352941175</v>
      </c>
      <c r="AH4278" s="4">
        <f t="shared" si="1088"/>
        <v>2.3455257769330249</v>
      </c>
      <c r="AI4278" s="5">
        <f t="shared" si="1089"/>
        <v>1.1727628884665124</v>
      </c>
      <c r="AJ4278" s="2">
        <f t="shared" si="1082"/>
        <v>3.2104735120497122E-2</v>
      </c>
      <c r="AK4278" s="2">
        <f t="shared" si="1083"/>
        <v>2.0065459450310703E-2</v>
      </c>
      <c r="AL4278" s="2">
        <v>3</v>
      </c>
      <c r="AM4278" s="2">
        <v>3</v>
      </c>
      <c r="AN4278" s="2">
        <f t="shared" si="1084"/>
        <v>4.5</v>
      </c>
      <c r="AO4278" s="2">
        <f t="shared" si="1085"/>
        <v>0.89999999999999991</v>
      </c>
      <c r="AP4278" s="2">
        <v>4</v>
      </c>
      <c r="AQ4278" s="2">
        <v>2.5</v>
      </c>
      <c r="AR4278" s="2">
        <v>0</v>
      </c>
      <c r="AS4278" s="2" t="s">
        <v>276</v>
      </c>
      <c r="AT4278" s="2">
        <v>2</v>
      </c>
      <c r="AV4278" s="2" t="s">
        <v>115</v>
      </c>
      <c r="AW4278" s="2" t="str">
        <f t="shared" si="1090"/>
        <v>Arbustivo</v>
      </c>
      <c r="AX4278" s="2" t="str">
        <f t="shared" si="1097"/>
        <v>I</v>
      </c>
      <c r="AY4278" s="2">
        <v>1910</v>
      </c>
      <c r="AZ4278" s="4">
        <f t="shared" si="1091"/>
        <v>5.2356020942408384E-2</v>
      </c>
      <c r="BA4278" s="4">
        <v>33.270446189313013</v>
      </c>
      <c r="BB4278" s="4">
        <f t="shared" si="1092"/>
        <v>4.0206773575434326E-2</v>
      </c>
      <c r="BC4278" s="4">
        <f t="shared" si="1093"/>
        <v>9.2562794517842717E-2</v>
      </c>
      <c r="BD4278" s="4">
        <f t="shared" si="1094"/>
        <v>4.6281397258921358E-2</v>
      </c>
    </row>
    <row r="4279" spans="1:56" x14ac:dyDescent="0.25">
      <c r="A4279" s="2">
        <v>132</v>
      </c>
      <c r="B4279" s="2" t="s">
        <v>122</v>
      </c>
      <c r="C4279" s="2" t="s">
        <v>1012</v>
      </c>
      <c r="D4279" s="2" t="s">
        <v>515</v>
      </c>
      <c r="E4279" s="2" t="s">
        <v>221</v>
      </c>
      <c r="F4279" s="2" t="s">
        <v>177</v>
      </c>
      <c r="G4279" s="2" t="s">
        <v>222</v>
      </c>
      <c r="H4279" s="2" t="s">
        <v>402</v>
      </c>
      <c r="J4279" s="3">
        <v>42211</v>
      </c>
      <c r="K4279" s="2">
        <v>819656</v>
      </c>
      <c r="L4279" s="2">
        <v>747503</v>
      </c>
      <c r="N4279" s="2">
        <v>11</v>
      </c>
      <c r="P4279" s="2" t="s">
        <v>102</v>
      </c>
      <c r="S4279" s="2" t="s">
        <v>103</v>
      </c>
      <c r="T4279" s="2" t="s">
        <v>104</v>
      </c>
      <c r="U4279" s="2" t="s">
        <v>103</v>
      </c>
      <c r="V4279" s="2">
        <v>49</v>
      </c>
      <c r="Y4279" s="2">
        <f t="shared" si="1080"/>
        <v>15.597184423005743</v>
      </c>
      <c r="AB4279" s="2">
        <v>15.59718442</v>
      </c>
      <c r="AC4279" s="2">
        <f t="shared" si="1081"/>
        <v>1.9106550918182034E-2</v>
      </c>
      <c r="AD4279" s="2">
        <v>1.5289060453179835</v>
      </c>
      <c r="AE4279" s="2">
        <f t="shared" si="1086"/>
        <v>1.2496877081945368</v>
      </c>
      <c r="AF4279" s="2">
        <v>68</v>
      </c>
      <c r="AG4279" s="4">
        <f t="shared" si="1087"/>
        <v>1.4705882352941175</v>
      </c>
      <c r="AH4279" s="4">
        <f t="shared" si="1088"/>
        <v>2.7202759434886543</v>
      </c>
      <c r="AI4279" s="5">
        <f t="shared" si="1089"/>
        <v>1.3601379717443272</v>
      </c>
      <c r="AJ4279" s="2">
        <f t="shared" si="1082"/>
        <v>0.10317537495818298</v>
      </c>
      <c r="AK4279" s="2">
        <f t="shared" si="1083"/>
        <v>3.4391791652727662E-2</v>
      </c>
      <c r="AL4279" s="2">
        <v>5</v>
      </c>
      <c r="AM4279" s="2">
        <v>4</v>
      </c>
      <c r="AN4279" s="2">
        <f t="shared" si="1084"/>
        <v>10</v>
      </c>
      <c r="AO4279" s="2">
        <f t="shared" si="1085"/>
        <v>2</v>
      </c>
      <c r="AP4279" s="2">
        <v>9</v>
      </c>
      <c r="AQ4279" s="2">
        <v>3</v>
      </c>
      <c r="AR4279" s="2">
        <v>0</v>
      </c>
      <c r="AS4279" s="2" t="s">
        <v>79</v>
      </c>
      <c r="AT4279" s="2">
        <v>3</v>
      </c>
      <c r="AV4279" s="2" t="s">
        <v>115</v>
      </c>
      <c r="AW4279" s="2" t="str">
        <f t="shared" si="1090"/>
        <v>Arbolitos</v>
      </c>
      <c r="AX4279" s="2" t="str">
        <f t="shared" si="1097"/>
        <v>I</v>
      </c>
      <c r="AY4279" s="2">
        <v>1910</v>
      </c>
      <c r="AZ4279" s="4">
        <f t="shared" si="1091"/>
        <v>5.2356020942408384E-2</v>
      </c>
      <c r="BA4279" s="4">
        <v>33.270446189313013</v>
      </c>
      <c r="BB4279" s="4">
        <f t="shared" si="1092"/>
        <v>5.7427997236536479E-2</v>
      </c>
      <c r="BC4279" s="4">
        <f t="shared" si="1093"/>
        <v>0.10978401817894487</v>
      </c>
      <c r="BD4279" s="4">
        <f t="shared" si="1094"/>
        <v>5.4892009089472435E-2</v>
      </c>
    </row>
    <row r="4280" spans="1:56" x14ac:dyDescent="0.25">
      <c r="A4280" s="2">
        <v>132</v>
      </c>
      <c r="B4280" s="2" t="s">
        <v>122</v>
      </c>
      <c r="C4280" s="2" t="s">
        <v>1012</v>
      </c>
      <c r="D4280" s="2" t="s">
        <v>515</v>
      </c>
      <c r="E4280" s="2" t="s">
        <v>221</v>
      </c>
      <c r="F4280" s="2" t="s">
        <v>177</v>
      </c>
      <c r="G4280" s="2" t="s">
        <v>222</v>
      </c>
      <c r="H4280" s="2" t="s">
        <v>402</v>
      </c>
      <c r="J4280" s="3">
        <v>42211</v>
      </c>
      <c r="K4280" s="2">
        <v>819656</v>
      </c>
      <c r="L4280" s="2">
        <v>747503</v>
      </c>
      <c r="N4280" s="2">
        <v>28</v>
      </c>
      <c r="P4280" s="2" t="s">
        <v>102</v>
      </c>
      <c r="S4280" s="2" t="s">
        <v>103</v>
      </c>
      <c r="T4280" s="2" t="s">
        <v>104</v>
      </c>
      <c r="U4280" s="2" t="s">
        <v>103</v>
      </c>
      <c r="V4280" s="2">
        <v>63</v>
      </c>
      <c r="Y4280" s="2">
        <f t="shared" si="1080"/>
        <v>20.053522829578814</v>
      </c>
      <c r="AB4280" s="2">
        <v>20.053522829999999</v>
      </c>
      <c r="AC4280" s="2">
        <f t="shared" si="1081"/>
        <v>3.1584298456586626E-2</v>
      </c>
      <c r="AD4280" s="2">
        <v>1.5289060453179835</v>
      </c>
      <c r="AE4280" s="2">
        <f t="shared" si="1086"/>
        <v>2.0658102931379076</v>
      </c>
      <c r="AF4280" s="2">
        <v>68</v>
      </c>
      <c r="AG4280" s="4">
        <f t="shared" si="1087"/>
        <v>1.4705882352941175</v>
      </c>
      <c r="AH4280" s="4">
        <f t="shared" si="1088"/>
        <v>3.5363985284320254</v>
      </c>
      <c r="AI4280" s="5">
        <f t="shared" si="1089"/>
        <v>1.7681992642160127</v>
      </c>
      <c r="AJ4280" s="2">
        <f t="shared" si="1082"/>
        <v>0.28425868610927962</v>
      </c>
      <c r="AK4280" s="2">
        <f t="shared" si="1083"/>
        <v>9.4752895369759865E-2</v>
      </c>
      <c r="AL4280" s="2">
        <v>6</v>
      </c>
      <c r="AM4280" s="2">
        <v>8</v>
      </c>
      <c r="AN4280" s="2">
        <f t="shared" si="1084"/>
        <v>24</v>
      </c>
      <c r="AO4280" s="2">
        <f t="shared" si="1085"/>
        <v>4.8</v>
      </c>
      <c r="AP4280" s="2">
        <v>15</v>
      </c>
      <c r="AQ4280" s="2">
        <v>5</v>
      </c>
      <c r="AR4280" s="2">
        <v>0</v>
      </c>
      <c r="AS4280" s="2" t="s">
        <v>78</v>
      </c>
      <c r="AT4280" s="2">
        <v>4</v>
      </c>
      <c r="AV4280" s="2" t="s">
        <v>115</v>
      </c>
      <c r="AW4280" s="2" t="str">
        <f t="shared" si="1090"/>
        <v>Arbóreo inferior</v>
      </c>
      <c r="AX4280" s="2" t="str">
        <f t="shared" si="1097"/>
        <v>II</v>
      </c>
      <c r="AY4280" s="2">
        <v>1910</v>
      </c>
      <c r="AZ4280" s="4">
        <f t="shared" si="1091"/>
        <v>5.2356020942408384E-2</v>
      </c>
      <c r="BA4280" s="4">
        <v>33.270446189313013</v>
      </c>
      <c r="BB4280" s="4">
        <f t="shared" si="1092"/>
        <v>9.4931995431825608E-2</v>
      </c>
      <c r="BC4280" s="4">
        <f t="shared" si="1093"/>
        <v>0.147288016374234</v>
      </c>
      <c r="BD4280" s="4">
        <f t="shared" si="1094"/>
        <v>7.3644008187116999E-2</v>
      </c>
    </row>
    <row r="4281" spans="1:56" x14ac:dyDescent="0.25">
      <c r="A4281" s="2">
        <v>132</v>
      </c>
      <c r="B4281" s="2" t="s">
        <v>122</v>
      </c>
      <c r="C4281" s="2" t="s">
        <v>1012</v>
      </c>
      <c r="D4281" s="2" t="s">
        <v>515</v>
      </c>
      <c r="E4281" s="2" t="s">
        <v>221</v>
      </c>
      <c r="F4281" s="2" t="s">
        <v>177</v>
      </c>
      <c r="G4281" s="2" t="s">
        <v>222</v>
      </c>
      <c r="H4281" s="2" t="s">
        <v>402</v>
      </c>
      <c r="J4281" s="3">
        <v>42211</v>
      </c>
      <c r="K4281" s="2">
        <v>819656</v>
      </c>
      <c r="L4281" s="2">
        <v>747503</v>
      </c>
      <c r="N4281" s="2">
        <v>30</v>
      </c>
      <c r="P4281" s="2" t="s">
        <v>102</v>
      </c>
      <c r="S4281" s="2" t="s">
        <v>103</v>
      </c>
      <c r="T4281" s="2" t="s">
        <v>104</v>
      </c>
      <c r="U4281" s="2" t="s">
        <v>103</v>
      </c>
      <c r="V4281" s="2">
        <v>65</v>
      </c>
      <c r="Y4281" s="2">
        <f t="shared" si="1080"/>
        <v>20.690142601946395</v>
      </c>
      <c r="AB4281" s="2">
        <v>20.690142600000001</v>
      </c>
      <c r="AC4281" s="2">
        <f t="shared" si="1081"/>
        <v>3.3621481728162893E-2</v>
      </c>
      <c r="AD4281" s="2">
        <v>1.5289060453179835</v>
      </c>
      <c r="AE4281" s="2">
        <f t="shared" si="1086"/>
        <v>2.1990547968021317</v>
      </c>
      <c r="AF4281" s="2">
        <v>68</v>
      </c>
      <c r="AG4281" s="4">
        <f t="shared" si="1087"/>
        <v>1.4705882352941175</v>
      </c>
      <c r="AH4281" s="4">
        <f t="shared" si="1088"/>
        <v>3.669643032096249</v>
      </c>
      <c r="AI4281" s="5">
        <f t="shared" si="1089"/>
        <v>1.8348215160481245</v>
      </c>
      <c r="AJ4281" s="2">
        <f t="shared" si="1082"/>
        <v>0.28242044651656828</v>
      </c>
      <c r="AK4281" s="2">
        <f t="shared" si="1083"/>
        <v>0.14121022325828414</v>
      </c>
      <c r="AL4281" s="2">
        <v>7</v>
      </c>
      <c r="AM4281" s="2">
        <v>7</v>
      </c>
      <c r="AN4281" s="2">
        <f t="shared" si="1084"/>
        <v>24.5</v>
      </c>
      <c r="AO4281" s="2">
        <f t="shared" si="1085"/>
        <v>4.9000000000000004</v>
      </c>
      <c r="AP4281" s="2">
        <v>14</v>
      </c>
      <c r="AQ4281" s="2">
        <v>7</v>
      </c>
      <c r="AR4281" s="2">
        <v>0</v>
      </c>
      <c r="AS4281" s="2" t="s">
        <v>79</v>
      </c>
      <c r="AT4281" s="2">
        <v>3</v>
      </c>
      <c r="AV4281" s="2" t="s">
        <v>115</v>
      </c>
      <c r="AW4281" s="2" t="str">
        <f t="shared" si="1090"/>
        <v>Arbóreo inferior</v>
      </c>
      <c r="AX4281" s="2" t="str">
        <f t="shared" si="1097"/>
        <v>II</v>
      </c>
      <c r="AY4281" s="2">
        <v>1910</v>
      </c>
      <c r="AZ4281" s="4">
        <f t="shared" si="1091"/>
        <v>5.2356020942408384E-2</v>
      </c>
      <c r="BA4281" s="4">
        <v>33.270446189313013</v>
      </c>
      <c r="BB4281" s="4">
        <f t="shared" si="1092"/>
        <v>0.10105509717799528</v>
      </c>
      <c r="BC4281" s="4">
        <f t="shared" si="1093"/>
        <v>0.15341111812040367</v>
      </c>
      <c r="BD4281" s="4">
        <f t="shared" si="1094"/>
        <v>7.6705559060201836E-2</v>
      </c>
    </row>
    <row r="4282" spans="1:56" x14ac:dyDescent="0.25">
      <c r="A4282" s="2">
        <v>132</v>
      </c>
      <c r="B4282" s="2" t="s">
        <v>122</v>
      </c>
      <c r="C4282" s="2" t="s">
        <v>1012</v>
      </c>
      <c r="D4282" s="2" t="s">
        <v>515</v>
      </c>
      <c r="E4282" s="2" t="s">
        <v>221</v>
      </c>
      <c r="F4282" s="2" t="s">
        <v>177</v>
      </c>
      <c r="G4282" s="2" t="s">
        <v>222</v>
      </c>
      <c r="H4282" s="2" t="s">
        <v>402</v>
      </c>
      <c r="J4282" s="3">
        <v>42211</v>
      </c>
      <c r="K4282" s="2">
        <v>819656</v>
      </c>
      <c r="L4282" s="2">
        <v>747503</v>
      </c>
      <c r="N4282" s="2">
        <v>45</v>
      </c>
      <c r="P4282" s="2" t="s">
        <v>102</v>
      </c>
      <c r="S4282" s="2" t="s">
        <v>103</v>
      </c>
      <c r="T4282" s="2" t="s">
        <v>104</v>
      </c>
      <c r="U4282" s="2" t="s">
        <v>103</v>
      </c>
      <c r="V4282" s="2">
        <v>73</v>
      </c>
      <c r="Y4282" s="2">
        <f t="shared" si="1080"/>
        <v>23.236621691416719</v>
      </c>
      <c r="AB4282" s="2">
        <v>23.23662169</v>
      </c>
      <c r="AC4282" s="2">
        <f t="shared" si="1081"/>
        <v>4.2406834586835515E-2</v>
      </c>
      <c r="AD4282" s="2">
        <v>1.5289060453179835</v>
      </c>
      <c r="AE4282" s="2">
        <f t="shared" si="1086"/>
        <v>2.7736717188540974</v>
      </c>
      <c r="AF4282" s="2">
        <v>68</v>
      </c>
      <c r="AG4282" s="4">
        <f t="shared" si="1087"/>
        <v>1.4705882352941175</v>
      </c>
      <c r="AH4282" s="4">
        <f t="shared" si="1088"/>
        <v>4.2442599541482151</v>
      </c>
      <c r="AI4282" s="5">
        <f t="shared" si="1089"/>
        <v>2.1221299770741076</v>
      </c>
      <c r="AJ4282" s="2">
        <f t="shared" si="1082"/>
        <v>0.48343791428992483</v>
      </c>
      <c r="AK4282" s="2">
        <f t="shared" si="1083"/>
        <v>0.17810870526470915</v>
      </c>
      <c r="AL4282" s="2">
        <v>10</v>
      </c>
      <c r="AM4282" s="2">
        <v>11</v>
      </c>
      <c r="AN4282" s="2">
        <f t="shared" si="1084"/>
        <v>55</v>
      </c>
      <c r="AO4282" s="2">
        <f t="shared" si="1085"/>
        <v>11</v>
      </c>
      <c r="AP4282" s="2">
        <v>19</v>
      </c>
      <c r="AQ4282" s="2">
        <v>7</v>
      </c>
      <c r="AR4282" s="2">
        <v>0</v>
      </c>
      <c r="AS4282" s="2" t="s">
        <v>79</v>
      </c>
      <c r="AT4282" s="2">
        <v>3</v>
      </c>
      <c r="AV4282" s="2" t="s">
        <v>115</v>
      </c>
      <c r="AW4282" s="2" t="str">
        <f t="shared" si="1090"/>
        <v>Arbóreo inferior</v>
      </c>
      <c r="AX4282" s="2" t="str">
        <f t="shared" si="1097"/>
        <v>II</v>
      </c>
      <c r="AY4282" s="2">
        <v>1910</v>
      </c>
      <c r="AZ4282" s="4">
        <f t="shared" si="1091"/>
        <v>5.2356020942408384E-2</v>
      </c>
      <c r="BA4282" s="4">
        <v>33.270446189313013</v>
      </c>
      <c r="BB4282" s="4">
        <f t="shared" si="1092"/>
        <v>0.12746097345835192</v>
      </c>
      <c r="BC4282" s="4">
        <f t="shared" si="1093"/>
        <v>0.17981699440076029</v>
      </c>
      <c r="BD4282" s="4">
        <f t="shared" si="1094"/>
        <v>8.9908497200380147E-2</v>
      </c>
    </row>
    <row r="4283" spans="1:56" x14ac:dyDescent="0.25">
      <c r="A4283" s="2">
        <v>132</v>
      </c>
      <c r="B4283" s="2" t="s">
        <v>122</v>
      </c>
      <c r="C4283" s="2" t="s">
        <v>1012</v>
      </c>
      <c r="D4283" s="2" t="s">
        <v>515</v>
      </c>
      <c r="E4283" s="2" t="s">
        <v>221</v>
      </c>
      <c r="F4283" s="2" t="s">
        <v>177</v>
      </c>
      <c r="G4283" s="2" t="s">
        <v>222</v>
      </c>
      <c r="H4283" s="2" t="s">
        <v>402</v>
      </c>
      <c r="J4283" s="3">
        <v>42211</v>
      </c>
      <c r="K4283" s="2">
        <v>819656</v>
      </c>
      <c r="L4283" s="2">
        <v>747503</v>
      </c>
      <c r="N4283" s="2">
        <v>20</v>
      </c>
      <c r="P4283" s="2" t="s">
        <v>108</v>
      </c>
      <c r="S4283" s="2" t="s">
        <v>109</v>
      </c>
      <c r="T4283" s="2" t="s">
        <v>110</v>
      </c>
      <c r="U4283" s="2" t="s">
        <v>111</v>
      </c>
      <c r="V4283" s="2">
        <v>11</v>
      </c>
      <c r="Y4283" s="2">
        <f t="shared" si="1080"/>
        <v>3.5014087480216975</v>
      </c>
      <c r="AB4283" s="2">
        <v>3.5014087479999998</v>
      </c>
      <c r="AC4283" s="2">
        <f t="shared" si="1081"/>
        <v>9.6288740570596703E-4</v>
      </c>
      <c r="AD4283" s="2">
        <v>1.5289060453179835</v>
      </c>
      <c r="AE4283" s="2">
        <f t="shared" si="1086"/>
        <v>6.2978847435043311E-2</v>
      </c>
      <c r="AF4283" s="2">
        <v>68</v>
      </c>
      <c r="AG4283" s="4">
        <f t="shared" si="1087"/>
        <v>1.4705882352941175</v>
      </c>
      <c r="AH4283" s="4">
        <f t="shared" si="1088"/>
        <v>1.5335670827291608</v>
      </c>
      <c r="AI4283" s="5">
        <f t="shared" si="1089"/>
        <v>0.76678354136458038</v>
      </c>
      <c r="AJ4283" s="2">
        <f t="shared" si="1082"/>
        <v>3.4663946605414811E-3</v>
      </c>
      <c r="AK4283" s="2">
        <f t="shared" si="1083"/>
        <v>9.2437190947772837E-4</v>
      </c>
      <c r="AL4283" s="2">
        <v>2</v>
      </c>
      <c r="AM4283" s="2">
        <v>2</v>
      </c>
      <c r="AN4283" s="2">
        <f t="shared" si="1084"/>
        <v>2</v>
      </c>
      <c r="AO4283" s="2">
        <f t="shared" si="1085"/>
        <v>0.4</v>
      </c>
      <c r="AP4283" s="2">
        <v>6</v>
      </c>
      <c r="AQ4283" s="2">
        <v>1.6</v>
      </c>
      <c r="AR4283" s="2">
        <v>0</v>
      </c>
      <c r="AS4283" s="2" t="s">
        <v>79</v>
      </c>
      <c r="AT4283" s="2">
        <v>3</v>
      </c>
      <c r="AV4283" s="2" t="s">
        <v>115</v>
      </c>
      <c r="AW4283" s="2" t="str">
        <f t="shared" si="1090"/>
        <v>Arbolitos</v>
      </c>
      <c r="AX4283" s="2" t="str">
        <f t="shared" si="1097"/>
        <v>Latizal bajo</v>
      </c>
      <c r="AY4283" s="2">
        <v>1910</v>
      </c>
      <c r="AZ4283" s="4">
        <f t="shared" si="1091"/>
        <v>5.2356020942408384E-2</v>
      </c>
      <c r="BA4283" s="4">
        <v>33.270446189313013</v>
      </c>
      <c r="BB4283" s="4">
        <f t="shared" si="1092"/>
        <v>2.8941223097130012E-3</v>
      </c>
      <c r="BC4283" s="4">
        <f t="shared" si="1093"/>
        <v>5.5250143252121388E-2</v>
      </c>
      <c r="BD4283" s="4">
        <f t="shared" si="1094"/>
        <v>2.7625071626060694E-2</v>
      </c>
    </row>
    <row r="4284" spans="1:56" x14ac:dyDescent="0.25">
      <c r="A4284" s="2">
        <v>132</v>
      </c>
      <c r="B4284" s="2" t="s">
        <v>122</v>
      </c>
      <c r="C4284" s="2" t="s">
        <v>1012</v>
      </c>
      <c r="D4284" s="2" t="s">
        <v>515</v>
      </c>
      <c r="E4284" s="2" t="s">
        <v>221</v>
      </c>
      <c r="F4284" s="2" t="s">
        <v>177</v>
      </c>
      <c r="G4284" s="2" t="s">
        <v>222</v>
      </c>
      <c r="H4284" s="2" t="s">
        <v>402</v>
      </c>
      <c r="J4284" s="3">
        <v>42211</v>
      </c>
      <c r="K4284" s="2">
        <v>819656</v>
      </c>
      <c r="L4284" s="2">
        <v>747503</v>
      </c>
      <c r="N4284" s="2">
        <v>10</v>
      </c>
      <c r="P4284" s="2" t="s">
        <v>108</v>
      </c>
      <c r="S4284" s="2" t="s">
        <v>109</v>
      </c>
      <c r="T4284" s="2" t="s">
        <v>110</v>
      </c>
      <c r="U4284" s="2" t="s">
        <v>111</v>
      </c>
      <c r="V4284" s="2">
        <v>12</v>
      </c>
      <c r="Y4284" s="2">
        <f t="shared" si="1080"/>
        <v>3.8197186342054881</v>
      </c>
      <c r="AB4284" s="2">
        <v>3.819718634</v>
      </c>
      <c r="AC4284" s="2">
        <f t="shared" si="1081"/>
        <v>1.1459155902616462E-3</v>
      </c>
      <c r="AD4284" s="2">
        <v>1.5289060453179835</v>
      </c>
      <c r="AE4284" s="2">
        <f t="shared" si="1086"/>
        <v>7.4950033311125888E-2</v>
      </c>
      <c r="AF4284" s="2">
        <v>68</v>
      </c>
      <c r="AG4284" s="4">
        <f t="shared" si="1087"/>
        <v>1.4705882352941175</v>
      </c>
      <c r="AH4284" s="4">
        <f t="shared" si="1088"/>
        <v>1.5455382686052435</v>
      </c>
      <c r="AI4284" s="5">
        <f t="shared" si="1089"/>
        <v>0.77276913430262173</v>
      </c>
      <c r="AJ4284" s="2">
        <f t="shared" si="1082"/>
        <v>3.4377467707849383E-3</v>
      </c>
      <c r="AK4284" s="2">
        <f t="shared" si="1083"/>
        <v>2.0626480624709631E-3</v>
      </c>
      <c r="AL4284" s="2">
        <v>2</v>
      </c>
      <c r="AM4284" s="2">
        <v>2</v>
      </c>
      <c r="AN4284" s="2">
        <f t="shared" si="1084"/>
        <v>2</v>
      </c>
      <c r="AO4284" s="2">
        <f t="shared" si="1085"/>
        <v>0.4</v>
      </c>
      <c r="AP4284" s="2">
        <v>5</v>
      </c>
      <c r="AQ4284" s="2">
        <v>3</v>
      </c>
      <c r="AR4284" s="2">
        <v>0</v>
      </c>
      <c r="AS4284" s="2" t="s">
        <v>79</v>
      </c>
      <c r="AT4284" s="2">
        <v>3</v>
      </c>
      <c r="AV4284" s="2" t="s">
        <v>115</v>
      </c>
      <c r="AW4284" s="2" t="str">
        <f t="shared" si="1090"/>
        <v>Arbustivo</v>
      </c>
      <c r="AX4284" s="2" t="str">
        <f t="shared" si="1097"/>
        <v>Latizal bajo</v>
      </c>
      <c r="AY4284" s="2">
        <v>1910</v>
      </c>
      <c r="AZ4284" s="4">
        <f t="shared" si="1091"/>
        <v>5.2356020942408384E-2</v>
      </c>
      <c r="BA4284" s="4">
        <v>33.270446189313013</v>
      </c>
      <c r="BB4284" s="4">
        <f t="shared" si="1092"/>
        <v>3.4442447322204296E-3</v>
      </c>
      <c r="BC4284" s="4">
        <f t="shared" si="1093"/>
        <v>5.5800265674628813E-2</v>
      </c>
      <c r="BD4284" s="4">
        <f t="shared" si="1094"/>
        <v>2.7900132837314406E-2</v>
      </c>
    </row>
    <row r="4285" spans="1:56" x14ac:dyDescent="0.25">
      <c r="A4285" s="2">
        <v>132</v>
      </c>
      <c r="B4285" s="2" t="s">
        <v>122</v>
      </c>
      <c r="C4285" s="2" t="s">
        <v>1012</v>
      </c>
      <c r="D4285" s="2" t="s">
        <v>515</v>
      </c>
      <c r="E4285" s="2" t="s">
        <v>221</v>
      </c>
      <c r="F4285" s="2" t="s">
        <v>177</v>
      </c>
      <c r="G4285" s="2" t="s">
        <v>222</v>
      </c>
      <c r="H4285" s="2" t="s">
        <v>402</v>
      </c>
      <c r="J4285" s="3">
        <v>42211</v>
      </c>
      <c r="K4285" s="2">
        <v>819656</v>
      </c>
      <c r="L4285" s="2">
        <v>747503</v>
      </c>
      <c r="N4285" s="2">
        <v>31</v>
      </c>
      <c r="P4285" s="2" t="s">
        <v>108</v>
      </c>
      <c r="S4285" s="2" t="s">
        <v>109</v>
      </c>
      <c r="T4285" s="2" t="s">
        <v>110</v>
      </c>
      <c r="U4285" s="2" t="s">
        <v>111</v>
      </c>
      <c r="V4285" s="2">
        <v>13</v>
      </c>
      <c r="Y4285" s="2">
        <f t="shared" si="1080"/>
        <v>4.1380285203892786</v>
      </c>
      <c r="AB4285" s="2">
        <v>4.1380285199999998</v>
      </c>
      <c r="AC4285" s="2">
        <f t="shared" si="1081"/>
        <v>1.3448592691265155E-3</v>
      </c>
      <c r="AD4285" s="2">
        <v>1.5289060453179835</v>
      </c>
      <c r="AE4285" s="2">
        <f t="shared" si="1086"/>
        <v>8.796219187208526E-2</v>
      </c>
      <c r="AF4285" s="2">
        <v>68</v>
      </c>
      <c r="AG4285" s="4">
        <f t="shared" si="1087"/>
        <v>1.4705882352941175</v>
      </c>
      <c r="AH4285" s="4">
        <f t="shared" si="1088"/>
        <v>1.5585504271662027</v>
      </c>
      <c r="AI4285" s="5">
        <f t="shared" si="1089"/>
        <v>0.77927521358310137</v>
      </c>
      <c r="AJ4285" s="2">
        <f t="shared" si="1082"/>
        <v>5.6484089303313655E-3</v>
      </c>
      <c r="AK4285" s="2">
        <f t="shared" si="1083"/>
        <v>4.8414933688554554E-3</v>
      </c>
      <c r="AL4285" s="2">
        <v>2</v>
      </c>
      <c r="AM4285" s="2">
        <v>2</v>
      </c>
      <c r="AN4285" s="2">
        <f t="shared" si="1084"/>
        <v>2</v>
      </c>
      <c r="AO4285" s="2">
        <f t="shared" si="1085"/>
        <v>0.4</v>
      </c>
      <c r="AP4285" s="2">
        <v>7</v>
      </c>
      <c r="AQ4285" s="2">
        <v>6</v>
      </c>
      <c r="AR4285" s="2">
        <v>0</v>
      </c>
      <c r="AS4285" s="2" t="s">
        <v>78</v>
      </c>
      <c r="AT4285" s="2">
        <v>4</v>
      </c>
      <c r="AV4285" s="2" t="s">
        <v>115</v>
      </c>
      <c r="AW4285" s="2" t="str">
        <f t="shared" si="1090"/>
        <v>Arbolitos</v>
      </c>
      <c r="AX4285" s="2" t="str">
        <f t="shared" si="1097"/>
        <v>Latizal bajo</v>
      </c>
      <c r="AY4285" s="2">
        <v>1910</v>
      </c>
      <c r="AZ4285" s="4">
        <f t="shared" si="1091"/>
        <v>5.2356020942408384E-2</v>
      </c>
      <c r="BA4285" s="4">
        <v>33.270446189313013</v>
      </c>
      <c r="BB4285" s="4">
        <f t="shared" si="1092"/>
        <v>4.0422038871198102E-3</v>
      </c>
      <c r="BC4285" s="4">
        <f t="shared" si="1093"/>
        <v>5.6398224829528193E-2</v>
      </c>
      <c r="BD4285" s="4">
        <f t="shared" si="1094"/>
        <v>2.8199112414764096E-2</v>
      </c>
    </row>
    <row r="4286" spans="1:56" x14ac:dyDescent="0.25">
      <c r="A4286" s="2">
        <v>132</v>
      </c>
      <c r="B4286" s="2" t="s">
        <v>122</v>
      </c>
      <c r="C4286" s="2" t="s">
        <v>1012</v>
      </c>
      <c r="D4286" s="2" t="s">
        <v>515</v>
      </c>
      <c r="E4286" s="2" t="s">
        <v>221</v>
      </c>
      <c r="F4286" s="2" t="s">
        <v>177</v>
      </c>
      <c r="G4286" s="2" t="s">
        <v>222</v>
      </c>
      <c r="H4286" s="2" t="s">
        <v>402</v>
      </c>
      <c r="J4286" s="3">
        <v>42211</v>
      </c>
      <c r="K4286" s="2">
        <v>819656</v>
      </c>
      <c r="L4286" s="2">
        <v>747503</v>
      </c>
      <c r="N4286" s="2">
        <v>66</v>
      </c>
      <c r="P4286" s="2" t="s">
        <v>108</v>
      </c>
      <c r="S4286" s="2" t="s">
        <v>109</v>
      </c>
      <c r="T4286" s="2" t="s">
        <v>110</v>
      </c>
      <c r="U4286" s="2" t="s">
        <v>111</v>
      </c>
      <c r="V4286" s="2">
        <v>13</v>
      </c>
      <c r="Y4286" s="2">
        <f t="shared" si="1080"/>
        <v>4.1380285203892786</v>
      </c>
      <c r="AB4286" s="2">
        <v>4.1380285199999998</v>
      </c>
      <c r="AC4286" s="2">
        <f t="shared" si="1081"/>
        <v>1.3448592691265155E-3</v>
      </c>
      <c r="AD4286" s="2">
        <v>1.5289060453179835</v>
      </c>
      <c r="AE4286" s="2">
        <f t="shared" si="1086"/>
        <v>8.796219187208526E-2</v>
      </c>
      <c r="AF4286" s="2">
        <v>68</v>
      </c>
      <c r="AG4286" s="4">
        <f t="shared" si="1087"/>
        <v>1.4705882352941175</v>
      </c>
      <c r="AH4286" s="4">
        <f t="shared" si="1088"/>
        <v>1.5585504271662027</v>
      </c>
      <c r="AI4286" s="5">
        <f t="shared" si="1089"/>
        <v>0.77927521358310137</v>
      </c>
      <c r="AJ4286" s="2">
        <f t="shared" si="1082"/>
        <v>3.2276622459036369E-3</v>
      </c>
      <c r="AK4286" s="2">
        <f t="shared" si="1083"/>
        <v>2.0172889036897731E-3</v>
      </c>
      <c r="AL4286" s="2">
        <v>2</v>
      </c>
      <c r="AM4286" s="2">
        <v>2</v>
      </c>
      <c r="AN4286" s="2">
        <f t="shared" si="1084"/>
        <v>2</v>
      </c>
      <c r="AO4286" s="2">
        <f t="shared" si="1085"/>
        <v>0.4</v>
      </c>
      <c r="AP4286" s="2">
        <v>4</v>
      </c>
      <c r="AQ4286" s="2">
        <v>2.5</v>
      </c>
      <c r="AR4286" s="2">
        <v>0</v>
      </c>
      <c r="AS4286" s="2" t="s">
        <v>79</v>
      </c>
      <c r="AT4286" s="2">
        <v>3</v>
      </c>
      <c r="AV4286" s="2" t="s">
        <v>115</v>
      </c>
      <c r="AW4286" s="2" t="str">
        <f t="shared" si="1090"/>
        <v>Arbustivo</v>
      </c>
      <c r="AX4286" s="2" t="str">
        <f t="shared" si="1097"/>
        <v>Latizal bajo</v>
      </c>
      <c r="AY4286" s="2">
        <v>1910</v>
      </c>
      <c r="AZ4286" s="4">
        <f t="shared" si="1091"/>
        <v>5.2356020942408384E-2</v>
      </c>
      <c r="BA4286" s="4">
        <v>33.270446189313013</v>
      </c>
      <c r="BB4286" s="4">
        <f t="shared" si="1092"/>
        <v>4.0422038871198102E-3</v>
      </c>
      <c r="BC4286" s="4">
        <f t="shared" si="1093"/>
        <v>5.6398224829528193E-2</v>
      </c>
      <c r="BD4286" s="4">
        <f t="shared" si="1094"/>
        <v>2.8199112414764096E-2</v>
      </c>
    </row>
    <row r="4287" spans="1:56" x14ac:dyDescent="0.25">
      <c r="A4287" s="2">
        <v>132</v>
      </c>
      <c r="B4287" s="2" t="s">
        <v>122</v>
      </c>
      <c r="C4287" s="2" t="s">
        <v>1012</v>
      </c>
      <c r="D4287" s="2" t="s">
        <v>515</v>
      </c>
      <c r="E4287" s="2" t="s">
        <v>221</v>
      </c>
      <c r="F4287" s="2" t="s">
        <v>177</v>
      </c>
      <c r="G4287" s="2" t="s">
        <v>222</v>
      </c>
      <c r="H4287" s="2" t="s">
        <v>402</v>
      </c>
      <c r="J4287" s="3">
        <v>42211</v>
      </c>
      <c r="K4287" s="2">
        <v>819656</v>
      </c>
      <c r="L4287" s="2">
        <v>747503</v>
      </c>
      <c r="N4287" s="2">
        <v>6</v>
      </c>
      <c r="P4287" s="2" t="s">
        <v>108</v>
      </c>
      <c r="S4287" s="2" t="s">
        <v>109</v>
      </c>
      <c r="T4287" s="2" t="s">
        <v>110</v>
      </c>
      <c r="U4287" s="2" t="s">
        <v>111</v>
      </c>
      <c r="V4287" s="2">
        <v>16</v>
      </c>
      <c r="Y4287" s="2">
        <f t="shared" si="1080"/>
        <v>5.0929581789406511</v>
      </c>
      <c r="AB4287" s="2">
        <v>5.092958179</v>
      </c>
      <c r="AC4287" s="2">
        <f t="shared" si="1081"/>
        <v>2.0371832715762607E-3</v>
      </c>
      <c r="AD4287" s="2">
        <v>1.5289060453179835</v>
      </c>
      <c r="AE4287" s="2">
        <f t="shared" si="1086"/>
        <v>0.13324450366422388</v>
      </c>
      <c r="AF4287" s="2">
        <v>68</v>
      </c>
      <c r="AG4287" s="4">
        <f t="shared" si="1087"/>
        <v>1.4705882352941175</v>
      </c>
      <c r="AH4287" s="4">
        <f t="shared" si="1088"/>
        <v>1.6038327389583413</v>
      </c>
      <c r="AI4287" s="5">
        <f t="shared" si="1089"/>
        <v>0.80191636947917067</v>
      </c>
      <c r="AJ4287" s="2">
        <f t="shared" si="1082"/>
        <v>3.6669298888372687E-3</v>
      </c>
      <c r="AK4287" s="2">
        <f t="shared" si="1083"/>
        <v>1.8334649444186344E-3</v>
      </c>
      <c r="AL4287" s="2">
        <v>2</v>
      </c>
      <c r="AM4287" s="2">
        <v>3</v>
      </c>
      <c r="AN4287" s="2">
        <f t="shared" si="1084"/>
        <v>3</v>
      </c>
      <c r="AO4287" s="2">
        <f t="shared" si="1085"/>
        <v>0.6</v>
      </c>
      <c r="AP4287" s="2">
        <v>3</v>
      </c>
      <c r="AQ4287" s="2">
        <v>1.5</v>
      </c>
      <c r="AR4287" s="2">
        <v>0</v>
      </c>
      <c r="AS4287" s="2" t="s">
        <v>79</v>
      </c>
      <c r="AT4287" s="2">
        <v>3</v>
      </c>
      <c r="AV4287" s="2" t="s">
        <v>115</v>
      </c>
      <c r="AW4287" s="2" t="str">
        <f t="shared" si="1090"/>
        <v>Arbustivo</v>
      </c>
      <c r="AX4287" s="2" t="str">
        <f t="shared" si="1097"/>
        <v>Latizal alto</v>
      </c>
      <c r="AY4287" s="2">
        <v>1910</v>
      </c>
      <c r="AZ4287" s="4">
        <f t="shared" si="1091"/>
        <v>5.2356020942408384E-2</v>
      </c>
      <c r="BA4287" s="4">
        <v>33.270446189313013</v>
      </c>
      <c r="BB4287" s="4">
        <f t="shared" si="1092"/>
        <v>6.1231017461696553E-3</v>
      </c>
      <c r="BC4287" s="4">
        <f t="shared" si="1093"/>
        <v>5.8479122688578036E-2</v>
      </c>
      <c r="BD4287" s="4">
        <f t="shared" si="1094"/>
        <v>2.9239561344289018E-2</v>
      </c>
    </row>
    <row r="4288" spans="1:56" x14ac:dyDescent="0.25">
      <c r="A4288" s="2">
        <v>132</v>
      </c>
      <c r="B4288" s="2" t="s">
        <v>122</v>
      </c>
      <c r="C4288" s="2" t="s">
        <v>1012</v>
      </c>
      <c r="D4288" s="2" t="s">
        <v>515</v>
      </c>
      <c r="E4288" s="2" t="s">
        <v>221</v>
      </c>
      <c r="F4288" s="2" t="s">
        <v>177</v>
      </c>
      <c r="G4288" s="2" t="s">
        <v>222</v>
      </c>
      <c r="H4288" s="2" t="s">
        <v>402</v>
      </c>
      <c r="J4288" s="3">
        <v>42211</v>
      </c>
      <c r="K4288" s="2">
        <v>819656</v>
      </c>
      <c r="L4288" s="2">
        <v>747503</v>
      </c>
      <c r="N4288" s="2">
        <v>16</v>
      </c>
      <c r="P4288" s="2" t="s">
        <v>108</v>
      </c>
      <c r="S4288" s="2" t="s">
        <v>109</v>
      </c>
      <c r="T4288" s="2" t="s">
        <v>110</v>
      </c>
      <c r="U4288" s="2" t="s">
        <v>111</v>
      </c>
      <c r="V4288" s="2">
        <v>16</v>
      </c>
      <c r="Y4288" s="2">
        <f t="shared" si="1080"/>
        <v>5.0929581789406511</v>
      </c>
      <c r="AB4288" s="2">
        <v>5.092958179</v>
      </c>
      <c r="AC4288" s="2">
        <f t="shared" si="1081"/>
        <v>2.0371832715762607E-3</v>
      </c>
      <c r="AD4288" s="2">
        <v>1.5289060453179835</v>
      </c>
      <c r="AE4288" s="2">
        <f t="shared" si="1086"/>
        <v>0.13324450366422388</v>
      </c>
      <c r="AF4288" s="2">
        <v>68</v>
      </c>
      <c r="AG4288" s="4">
        <f t="shared" si="1087"/>
        <v>1.4705882352941175</v>
      </c>
      <c r="AH4288" s="4">
        <f t="shared" si="1088"/>
        <v>1.6038327389583413</v>
      </c>
      <c r="AI4288" s="5">
        <f t="shared" si="1089"/>
        <v>0.80191636947917067</v>
      </c>
      <c r="AJ4288" s="2">
        <f t="shared" si="1082"/>
        <v>7.3338597776745375E-3</v>
      </c>
      <c r="AK4288" s="2">
        <f t="shared" si="1083"/>
        <v>1.4667719555349075E-2</v>
      </c>
      <c r="AL4288" s="2">
        <v>3</v>
      </c>
      <c r="AM4288" s="2">
        <v>2</v>
      </c>
      <c r="AN4288" s="2">
        <f t="shared" si="1084"/>
        <v>3</v>
      </c>
      <c r="AO4288" s="2">
        <f t="shared" si="1085"/>
        <v>0.6</v>
      </c>
      <c r="AP4288" s="2">
        <v>6</v>
      </c>
      <c r="AQ4288" s="2">
        <v>12</v>
      </c>
      <c r="AR4288" s="2">
        <v>0</v>
      </c>
      <c r="AS4288" s="2" t="s">
        <v>78</v>
      </c>
      <c r="AT4288" s="2">
        <v>4</v>
      </c>
      <c r="AV4288" s="2" t="s">
        <v>115</v>
      </c>
      <c r="AW4288" s="2" t="str">
        <f t="shared" si="1090"/>
        <v>Arbolitos</v>
      </c>
      <c r="AX4288" s="2" t="str">
        <f t="shared" si="1097"/>
        <v>Latizal alto</v>
      </c>
      <c r="AY4288" s="2">
        <v>1910</v>
      </c>
      <c r="AZ4288" s="4">
        <f t="shared" si="1091"/>
        <v>5.2356020942408384E-2</v>
      </c>
      <c r="BA4288" s="4">
        <v>33.270446189313013</v>
      </c>
      <c r="BB4288" s="4">
        <f t="shared" si="1092"/>
        <v>6.1231017461696553E-3</v>
      </c>
      <c r="BC4288" s="4">
        <f t="shared" si="1093"/>
        <v>5.8479122688578036E-2</v>
      </c>
      <c r="BD4288" s="4">
        <f t="shared" si="1094"/>
        <v>2.9239561344289018E-2</v>
      </c>
    </row>
    <row r="4289" spans="1:56" x14ac:dyDescent="0.25">
      <c r="A4289" s="2">
        <v>132</v>
      </c>
      <c r="B4289" s="2" t="s">
        <v>122</v>
      </c>
      <c r="C4289" s="2" t="s">
        <v>1012</v>
      </c>
      <c r="D4289" s="2" t="s">
        <v>515</v>
      </c>
      <c r="E4289" s="2" t="s">
        <v>221</v>
      </c>
      <c r="F4289" s="2" t="s">
        <v>177</v>
      </c>
      <c r="G4289" s="2" t="s">
        <v>222</v>
      </c>
      <c r="H4289" s="2" t="s">
        <v>402</v>
      </c>
      <c r="J4289" s="3">
        <v>42211</v>
      </c>
      <c r="K4289" s="2">
        <v>819656</v>
      </c>
      <c r="L4289" s="2">
        <v>747503</v>
      </c>
      <c r="N4289" s="2">
        <v>4</v>
      </c>
      <c r="P4289" s="2" t="s">
        <v>108</v>
      </c>
      <c r="S4289" s="2" t="s">
        <v>109</v>
      </c>
      <c r="T4289" s="2" t="s">
        <v>110</v>
      </c>
      <c r="U4289" s="2" t="s">
        <v>111</v>
      </c>
      <c r="V4289" s="2">
        <v>19</v>
      </c>
      <c r="Y4289" s="2">
        <f t="shared" si="1080"/>
        <v>6.0478878374920226</v>
      </c>
      <c r="AB4289" s="2">
        <v>6.0478878370000002</v>
      </c>
      <c r="AC4289" s="2">
        <f t="shared" si="1081"/>
        <v>2.8727467228087103E-3</v>
      </c>
      <c r="AD4289" s="2">
        <v>1.5289060453179835</v>
      </c>
      <c r="AE4289" s="2">
        <f t="shared" si="1086"/>
        <v>0.18789556962025311</v>
      </c>
      <c r="AF4289" s="2">
        <v>68</v>
      </c>
      <c r="AG4289" s="4">
        <f t="shared" si="1087"/>
        <v>1.4705882352941175</v>
      </c>
      <c r="AH4289" s="4">
        <f t="shared" si="1088"/>
        <v>1.6584838049143706</v>
      </c>
      <c r="AI4289" s="5">
        <f t="shared" si="1089"/>
        <v>0.82924190245718532</v>
      </c>
      <c r="AJ4289" s="2">
        <f t="shared" si="1082"/>
        <v>5.1709441010556779E-3</v>
      </c>
      <c r="AK4289" s="2">
        <f t="shared" si="1083"/>
        <v>3.102566460633407E-3</v>
      </c>
      <c r="AL4289" s="2">
        <v>4</v>
      </c>
      <c r="AM4289" s="2">
        <v>2</v>
      </c>
      <c r="AN4289" s="2">
        <f t="shared" si="1084"/>
        <v>4</v>
      </c>
      <c r="AO4289" s="2">
        <f t="shared" si="1085"/>
        <v>0.8</v>
      </c>
      <c r="AP4289" s="2">
        <v>3</v>
      </c>
      <c r="AQ4289" s="2">
        <v>1.8</v>
      </c>
      <c r="AR4289" s="2">
        <v>0</v>
      </c>
      <c r="AS4289" s="2" t="s">
        <v>78</v>
      </c>
      <c r="AT4289" s="2">
        <v>4</v>
      </c>
      <c r="AV4289" s="2" t="s">
        <v>115</v>
      </c>
      <c r="AW4289" s="2" t="str">
        <f t="shared" si="1090"/>
        <v>Arbustivo</v>
      </c>
      <c r="AX4289" s="2" t="str">
        <f t="shared" si="1097"/>
        <v>Latizal alto</v>
      </c>
      <c r="AY4289" s="2">
        <v>1910</v>
      </c>
      <c r="AZ4289" s="4">
        <f t="shared" si="1091"/>
        <v>5.2356020942408384E-2</v>
      </c>
      <c r="BA4289" s="4">
        <v>33.270446189313013</v>
      </c>
      <c r="BB4289" s="4">
        <f t="shared" si="1092"/>
        <v>8.6345301967470488E-3</v>
      </c>
      <c r="BC4289" s="4">
        <f t="shared" si="1093"/>
        <v>6.0990551139155434E-2</v>
      </c>
      <c r="BD4289" s="4">
        <f t="shared" si="1094"/>
        <v>3.0495275569577717E-2</v>
      </c>
    </row>
    <row r="4290" spans="1:56" x14ac:dyDescent="0.25">
      <c r="A4290" s="2">
        <v>132</v>
      </c>
      <c r="B4290" s="2" t="s">
        <v>122</v>
      </c>
      <c r="C4290" s="2" t="s">
        <v>1012</v>
      </c>
      <c r="D4290" s="2" t="s">
        <v>515</v>
      </c>
      <c r="E4290" s="2" t="s">
        <v>221</v>
      </c>
      <c r="F4290" s="2" t="s">
        <v>177</v>
      </c>
      <c r="G4290" s="2" t="s">
        <v>222</v>
      </c>
      <c r="H4290" s="2" t="s">
        <v>402</v>
      </c>
      <c r="J4290" s="3">
        <v>42211</v>
      </c>
      <c r="K4290" s="2">
        <v>819656</v>
      </c>
      <c r="L4290" s="2">
        <v>747503</v>
      </c>
      <c r="N4290" s="2">
        <v>14</v>
      </c>
      <c r="P4290" s="2" t="s">
        <v>108</v>
      </c>
      <c r="S4290" s="2" t="s">
        <v>109</v>
      </c>
      <c r="T4290" s="2" t="s">
        <v>110</v>
      </c>
      <c r="U4290" s="2" t="s">
        <v>111</v>
      </c>
      <c r="V4290" s="2">
        <v>19</v>
      </c>
      <c r="Y4290" s="2">
        <f t="shared" ref="Y4290:Y4353" si="1098">+V4290/PI()</f>
        <v>6.0478878374920226</v>
      </c>
      <c r="AB4290" s="2">
        <v>6.0478878370000002</v>
      </c>
      <c r="AC4290" s="2">
        <f t="shared" ref="AC4290:AC4353" si="1099">+((((Y4290+Z4290+AA4290)/100)^2)*(PI()))/4</f>
        <v>2.8727467228087103E-3</v>
      </c>
      <c r="AD4290" s="2">
        <v>1.5289060453179835</v>
      </c>
      <c r="AE4290" s="2">
        <f t="shared" si="1086"/>
        <v>0.18789556962025311</v>
      </c>
      <c r="AF4290" s="2">
        <v>68</v>
      </c>
      <c r="AG4290" s="4">
        <f t="shared" si="1087"/>
        <v>1.4705882352941175</v>
      </c>
      <c r="AH4290" s="4">
        <f t="shared" si="1088"/>
        <v>1.6584838049143706</v>
      </c>
      <c r="AI4290" s="5">
        <f t="shared" si="1089"/>
        <v>0.82924190245718532</v>
      </c>
      <c r="AJ4290" s="2">
        <f t="shared" ref="AJ4290:AJ4353" si="1100">+AC4290*AP4290*0.6</f>
        <v>6.8945921347409048E-3</v>
      </c>
      <c r="AK4290" s="2">
        <f t="shared" ref="AK4290:AK4353" si="1101">+AC4290*AQ4290*0.6</f>
        <v>1.8960128370537489E-3</v>
      </c>
      <c r="AL4290" s="2">
        <v>3</v>
      </c>
      <c r="AM4290" s="2">
        <v>3</v>
      </c>
      <c r="AN4290" s="2">
        <f t="shared" ref="AN4290:AN4353" si="1102">+(AL4290*AM4290)/2</f>
        <v>4.5</v>
      </c>
      <c r="AO4290" s="2">
        <f t="shared" ref="AO4290:AO4353" si="1103">+(AN4290/500)*100</f>
        <v>0.89999999999999991</v>
      </c>
      <c r="AP4290" s="2">
        <v>4</v>
      </c>
      <c r="AQ4290" s="2">
        <v>1.1000000000000001</v>
      </c>
      <c r="AR4290" s="2">
        <v>0</v>
      </c>
      <c r="AS4290" s="2" t="s">
        <v>79</v>
      </c>
      <c r="AT4290" s="2">
        <v>3</v>
      </c>
      <c r="AV4290" s="2" t="s">
        <v>115</v>
      </c>
      <c r="AW4290" s="2" t="str">
        <f t="shared" si="1090"/>
        <v>Arbustivo</v>
      </c>
      <c r="AX4290" s="2" t="str">
        <f t="shared" si="1097"/>
        <v>Latizal alto</v>
      </c>
      <c r="AY4290" s="2">
        <v>1910</v>
      </c>
      <c r="AZ4290" s="4">
        <f t="shared" si="1091"/>
        <v>5.2356020942408384E-2</v>
      </c>
      <c r="BA4290" s="4">
        <v>33.270446189313013</v>
      </c>
      <c r="BB4290" s="4">
        <f t="shared" si="1092"/>
        <v>8.6345301967470488E-3</v>
      </c>
      <c r="BC4290" s="4">
        <f t="shared" si="1093"/>
        <v>6.0990551139155434E-2</v>
      </c>
      <c r="BD4290" s="4">
        <f t="shared" si="1094"/>
        <v>3.0495275569577717E-2</v>
      </c>
    </row>
    <row r="4291" spans="1:56" x14ac:dyDescent="0.25">
      <c r="A4291" s="2">
        <v>132</v>
      </c>
      <c r="B4291" s="2" t="s">
        <v>122</v>
      </c>
      <c r="C4291" s="2" t="s">
        <v>1012</v>
      </c>
      <c r="D4291" s="2" t="s">
        <v>515</v>
      </c>
      <c r="E4291" s="2" t="s">
        <v>221</v>
      </c>
      <c r="F4291" s="2" t="s">
        <v>177</v>
      </c>
      <c r="G4291" s="2" t="s">
        <v>222</v>
      </c>
      <c r="H4291" s="2" t="s">
        <v>402</v>
      </c>
      <c r="J4291" s="3">
        <v>42211</v>
      </c>
      <c r="K4291" s="2">
        <v>819656</v>
      </c>
      <c r="L4291" s="2">
        <v>747503</v>
      </c>
      <c r="N4291" s="2">
        <v>51</v>
      </c>
      <c r="P4291" s="2" t="s">
        <v>108</v>
      </c>
      <c r="S4291" s="2" t="s">
        <v>109</v>
      </c>
      <c r="T4291" s="2" t="s">
        <v>110</v>
      </c>
      <c r="U4291" s="2" t="s">
        <v>111</v>
      </c>
      <c r="V4291" s="2">
        <v>20</v>
      </c>
      <c r="Y4291" s="2">
        <f t="shared" si="1098"/>
        <v>6.366197723675814</v>
      </c>
      <c r="AB4291" s="2">
        <v>6.3661977240000001</v>
      </c>
      <c r="AC4291" s="2">
        <f t="shared" si="1099"/>
        <v>3.1830988618379067E-3</v>
      </c>
      <c r="AD4291" s="2">
        <v>1.5289060453179835</v>
      </c>
      <c r="AE4291" s="2">
        <f t="shared" ref="AE4291:AE4354" si="1104">AC4291/AD4291*100</f>
        <v>0.20819453697534973</v>
      </c>
      <c r="AF4291" s="2">
        <v>68</v>
      </c>
      <c r="AG4291" s="4">
        <f t="shared" ref="AG4291:AG4354" si="1105">1/AF4291*100</f>
        <v>1.4705882352941175</v>
      </c>
      <c r="AH4291" s="4">
        <f t="shared" ref="AH4291:AH4354" si="1106">AG4291+AE4291</f>
        <v>1.6787827722694673</v>
      </c>
      <c r="AI4291" s="5">
        <f t="shared" ref="AI4291:AI4354" si="1107">AH4291/2</f>
        <v>0.83939138613473363</v>
      </c>
      <c r="AJ4291" s="2">
        <f t="shared" si="1100"/>
        <v>9.5492965855137196E-3</v>
      </c>
      <c r="AK4291" s="2">
        <f t="shared" si="1101"/>
        <v>1.9098593171027439E-3</v>
      </c>
      <c r="AL4291" s="2">
        <v>3</v>
      </c>
      <c r="AM4291" s="2">
        <v>3</v>
      </c>
      <c r="AN4291" s="2">
        <f t="shared" si="1102"/>
        <v>4.5</v>
      </c>
      <c r="AO4291" s="2">
        <f t="shared" si="1103"/>
        <v>0.89999999999999991</v>
      </c>
      <c r="AP4291" s="2">
        <v>5</v>
      </c>
      <c r="AQ4291" s="2">
        <v>1</v>
      </c>
      <c r="AR4291" s="2">
        <v>0</v>
      </c>
      <c r="AS4291" s="2" t="s">
        <v>78</v>
      </c>
      <c r="AT4291" s="2">
        <v>4</v>
      </c>
      <c r="AV4291" s="2" t="s">
        <v>115</v>
      </c>
      <c r="AW4291" s="2" t="str">
        <f t="shared" ref="AW4291:AW4354" si="1108">+IF(AP4291&lt;=0.25,"Rasante",IF(AP4291&lt;=1.5,"Herbáceo",IF(AP4291&lt;=5,"Arbustivo",IF(AP4291&lt;=12,"Arbolitos",IF(AP4291&lt;=25,"Arbóreo inferior","Arbóreo superior")))))</f>
        <v>Arbustivo</v>
      </c>
      <c r="AX4291" s="2" t="str">
        <f t="shared" si="1097"/>
        <v>Latizal alto</v>
      </c>
      <c r="AY4291" s="2">
        <v>1910</v>
      </c>
      <c r="AZ4291" s="4">
        <f t="shared" ref="AZ4291:AZ4354" si="1109">1/AY4291*100</f>
        <v>5.2356020942408384E-2</v>
      </c>
      <c r="BA4291" s="4">
        <v>33.270446189313013</v>
      </c>
      <c r="BB4291" s="4">
        <f t="shared" ref="BB4291:BB4354" si="1110">AC4291/BA4291*100</f>
        <v>9.5673464783900854E-3</v>
      </c>
      <c r="BC4291" s="4">
        <f t="shared" ref="BC4291:BC4354" si="1111">AZ4291+BB4291</f>
        <v>6.1923367420798472E-2</v>
      </c>
      <c r="BD4291" s="4">
        <f t="shared" ref="BD4291:BD4354" si="1112">BC4291/2</f>
        <v>3.0961683710399236E-2</v>
      </c>
    </row>
    <row r="4292" spans="1:56" x14ac:dyDescent="0.25">
      <c r="A4292" s="2">
        <v>132</v>
      </c>
      <c r="B4292" s="2" t="s">
        <v>122</v>
      </c>
      <c r="C4292" s="2" t="s">
        <v>1012</v>
      </c>
      <c r="D4292" s="2" t="s">
        <v>515</v>
      </c>
      <c r="E4292" s="2" t="s">
        <v>221</v>
      </c>
      <c r="F4292" s="2" t="s">
        <v>177</v>
      </c>
      <c r="G4292" s="2" t="s">
        <v>222</v>
      </c>
      <c r="H4292" s="2" t="s">
        <v>402</v>
      </c>
      <c r="J4292" s="3">
        <v>42211</v>
      </c>
      <c r="K4292" s="2">
        <v>819656</v>
      </c>
      <c r="L4292" s="2">
        <v>747503</v>
      </c>
      <c r="N4292" s="2">
        <v>57</v>
      </c>
      <c r="P4292" s="2" t="s">
        <v>108</v>
      </c>
      <c r="S4292" s="2" t="s">
        <v>109</v>
      </c>
      <c r="T4292" s="2" t="s">
        <v>110</v>
      </c>
      <c r="U4292" s="2" t="s">
        <v>111</v>
      </c>
      <c r="V4292" s="2">
        <v>20</v>
      </c>
      <c r="Y4292" s="2">
        <f t="shared" si="1098"/>
        <v>6.366197723675814</v>
      </c>
      <c r="AB4292" s="2">
        <v>6.3661977240000001</v>
      </c>
      <c r="AC4292" s="2">
        <f t="shared" si="1099"/>
        <v>3.1830988618379067E-3</v>
      </c>
      <c r="AD4292" s="2">
        <v>1.5289060453179835</v>
      </c>
      <c r="AE4292" s="2">
        <f t="shared" si="1104"/>
        <v>0.20819453697534973</v>
      </c>
      <c r="AF4292" s="2">
        <v>68</v>
      </c>
      <c r="AG4292" s="4">
        <f t="shared" si="1105"/>
        <v>1.4705882352941175</v>
      </c>
      <c r="AH4292" s="4">
        <f t="shared" si="1106"/>
        <v>1.6787827722694673</v>
      </c>
      <c r="AI4292" s="5">
        <f t="shared" si="1107"/>
        <v>0.83939138613473363</v>
      </c>
      <c r="AJ4292" s="2">
        <f t="shared" si="1100"/>
        <v>1.3369015219719208E-2</v>
      </c>
      <c r="AK4292" s="2">
        <f t="shared" si="1101"/>
        <v>5.7295779513082314E-3</v>
      </c>
      <c r="AL4292" s="2">
        <v>4</v>
      </c>
      <c r="AM4292" s="2">
        <v>4</v>
      </c>
      <c r="AN4292" s="2">
        <f t="shared" si="1102"/>
        <v>8</v>
      </c>
      <c r="AO4292" s="2">
        <f t="shared" si="1103"/>
        <v>1.6</v>
      </c>
      <c r="AP4292" s="2">
        <v>7</v>
      </c>
      <c r="AQ4292" s="2">
        <v>3</v>
      </c>
      <c r="AR4292" s="2">
        <v>0</v>
      </c>
      <c r="AS4292" s="2" t="s">
        <v>78</v>
      </c>
      <c r="AT4292" s="2">
        <v>4</v>
      </c>
      <c r="AV4292" s="2" t="s">
        <v>115</v>
      </c>
      <c r="AW4292" s="2" t="str">
        <f t="shared" si="1108"/>
        <v>Arbolitos</v>
      </c>
      <c r="AX4292" s="2" t="str">
        <f t="shared" si="1097"/>
        <v>Latizal alto</v>
      </c>
      <c r="AY4292" s="2">
        <v>1910</v>
      </c>
      <c r="AZ4292" s="4">
        <f t="shared" si="1109"/>
        <v>5.2356020942408384E-2</v>
      </c>
      <c r="BA4292" s="4">
        <v>33.270446189313013</v>
      </c>
      <c r="BB4292" s="4">
        <f t="shared" si="1110"/>
        <v>9.5673464783900854E-3</v>
      </c>
      <c r="BC4292" s="4">
        <f t="shared" si="1111"/>
        <v>6.1923367420798472E-2</v>
      </c>
      <c r="BD4292" s="4">
        <f t="shared" si="1112"/>
        <v>3.0961683710399236E-2</v>
      </c>
    </row>
    <row r="4293" spans="1:56" x14ac:dyDescent="0.25">
      <c r="A4293" s="2">
        <v>132</v>
      </c>
      <c r="B4293" s="2" t="s">
        <v>122</v>
      </c>
      <c r="C4293" s="2" t="s">
        <v>1012</v>
      </c>
      <c r="D4293" s="2" t="s">
        <v>515</v>
      </c>
      <c r="E4293" s="2" t="s">
        <v>221</v>
      </c>
      <c r="F4293" s="2" t="s">
        <v>177</v>
      </c>
      <c r="G4293" s="2" t="s">
        <v>222</v>
      </c>
      <c r="H4293" s="2" t="s">
        <v>402</v>
      </c>
      <c r="J4293" s="3">
        <v>42211</v>
      </c>
      <c r="K4293" s="2">
        <v>819656</v>
      </c>
      <c r="L4293" s="2">
        <v>747503</v>
      </c>
      <c r="N4293" s="2">
        <v>13</v>
      </c>
      <c r="P4293" s="2" t="s">
        <v>108</v>
      </c>
      <c r="S4293" s="2" t="s">
        <v>109</v>
      </c>
      <c r="T4293" s="2" t="s">
        <v>110</v>
      </c>
      <c r="U4293" s="2" t="s">
        <v>111</v>
      </c>
      <c r="V4293" s="2">
        <v>21</v>
      </c>
      <c r="Y4293" s="2">
        <f t="shared" si="1098"/>
        <v>6.6845076098596046</v>
      </c>
      <c r="AB4293" s="2">
        <v>6.6845076099999998</v>
      </c>
      <c r="AC4293" s="2">
        <f t="shared" si="1099"/>
        <v>3.5093664951762931E-3</v>
      </c>
      <c r="AD4293" s="2">
        <v>1.5289060453179835</v>
      </c>
      <c r="AE4293" s="2">
        <f t="shared" si="1104"/>
        <v>0.22953447701532315</v>
      </c>
      <c r="AF4293" s="2">
        <v>68</v>
      </c>
      <c r="AG4293" s="4">
        <f t="shared" si="1105"/>
        <v>1.4705882352941175</v>
      </c>
      <c r="AH4293" s="4">
        <f t="shared" si="1106"/>
        <v>1.7001227123094407</v>
      </c>
      <c r="AI4293" s="5">
        <f t="shared" si="1107"/>
        <v>0.85006135615472034</v>
      </c>
      <c r="AJ4293" s="2">
        <f t="shared" si="1100"/>
        <v>1.0528099485528878E-2</v>
      </c>
      <c r="AK4293" s="2">
        <f t="shared" si="1101"/>
        <v>4.2112397942115519E-3</v>
      </c>
      <c r="AL4293" s="2">
        <v>2</v>
      </c>
      <c r="AM4293" s="2">
        <v>1</v>
      </c>
      <c r="AN4293" s="2">
        <f t="shared" si="1102"/>
        <v>1</v>
      </c>
      <c r="AO4293" s="2">
        <f t="shared" si="1103"/>
        <v>0.2</v>
      </c>
      <c r="AP4293" s="2">
        <v>5</v>
      </c>
      <c r="AQ4293" s="2">
        <v>2</v>
      </c>
      <c r="AR4293" s="2">
        <v>0</v>
      </c>
      <c r="AS4293" s="2" t="s">
        <v>78</v>
      </c>
      <c r="AT4293" s="2">
        <v>4</v>
      </c>
      <c r="AV4293" s="2" t="s">
        <v>115</v>
      </c>
      <c r="AW4293" s="2" t="str">
        <f t="shared" si="1108"/>
        <v>Arbustivo</v>
      </c>
      <c r="AX4293" s="2" t="str">
        <f t="shared" si="1097"/>
        <v>Latizal alto</v>
      </c>
      <c r="AY4293" s="2">
        <v>1910</v>
      </c>
      <c r="AZ4293" s="4">
        <f t="shared" si="1109"/>
        <v>5.2356020942408384E-2</v>
      </c>
      <c r="BA4293" s="4">
        <v>33.270446189313013</v>
      </c>
      <c r="BB4293" s="4">
        <f t="shared" si="1110"/>
        <v>1.0547999492425072E-2</v>
      </c>
      <c r="BC4293" s="4">
        <f t="shared" si="1111"/>
        <v>6.2904020434833452E-2</v>
      </c>
      <c r="BD4293" s="4">
        <f t="shared" si="1112"/>
        <v>3.1452010217416726E-2</v>
      </c>
    </row>
    <row r="4294" spans="1:56" x14ac:dyDescent="0.25">
      <c r="A4294" s="2">
        <v>132</v>
      </c>
      <c r="B4294" s="2" t="s">
        <v>122</v>
      </c>
      <c r="C4294" s="2" t="s">
        <v>1012</v>
      </c>
      <c r="D4294" s="2" t="s">
        <v>515</v>
      </c>
      <c r="E4294" s="2" t="s">
        <v>221</v>
      </c>
      <c r="F4294" s="2" t="s">
        <v>177</v>
      </c>
      <c r="G4294" s="2" t="s">
        <v>222</v>
      </c>
      <c r="H4294" s="2" t="s">
        <v>402</v>
      </c>
      <c r="J4294" s="3">
        <v>42211</v>
      </c>
      <c r="K4294" s="2">
        <v>819656</v>
      </c>
      <c r="L4294" s="2">
        <v>747503</v>
      </c>
      <c r="N4294" s="2">
        <v>34</v>
      </c>
      <c r="P4294" s="2" t="s">
        <v>108</v>
      </c>
      <c r="S4294" s="2" t="s">
        <v>109</v>
      </c>
      <c r="T4294" s="2" t="s">
        <v>110</v>
      </c>
      <c r="U4294" s="2" t="s">
        <v>111</v>
      </c>
      <c r="V4294" s="2">
        <v>24</v>
      </c>
      <c r="Y4294" s="2">
        <f t="shared" si="1098"/>
        <v>7.6394372684109761</v>
      </c>
      <c r="AB4294" s="2">
        <v>7.639437268</v>
      </c>
      <c r="AC4294" s="2">
        <f t="shared" si="1099"/>
        <v>4.5836623610465846E-3</v>
      </c>
      <c r="AD4294" s="2">
        <v>1.5289060453179835</v>
      </c>
      <c r="AE4294" s="2">
        <f t="shared" si="1104"/>
        <v>0.29980013324450355</v>
      </c>
      <c r="AF4294" s="2">
        <v>68</v>
      </c>
      <c r="AG4294" s="4">
        <f t="shared" si="1105"/>
        <v>1.4705882352941175</v>
      </c>
      <c r="AH4294" s="4">
        <f t="shared" si="1106"/>
        <v>1.770388368538621</v>
      </c>
      <c r="AI4294" s="5">
        <f t="shared" si="1107"/>
        <v>0.88519418426931051</v>
      </c>
      <c r="AJ4294" s="2">
        <f t="shared" si="1100"/>
        <v>2.4751776749651556E-2</v>
      </c>
      <c r="AK4294" s="2">
        <f t="shared" si="1101"/>
        <v>1.6501184499767705E-2</v>
      </c>
      <c r="AL4294" s="2">
        <v>3</v>
      </c>
      <c r="AM4294" s="2">
        <v>3</v>
      </c>
      <c r="AN4294" s="2">
        <f t="shared" si="1102"/>
        <v>4.5</v>
      </c>
      <c r="AO4294" s="2">
        <f t="shared" si="1103"/>
        <v>0.89999999999999991</v>
      </c>
      <c r="AP4294" s="2">
        <v>9</v>
      </c>
      <c r="AQ4294" s="2">
        <v>6</v>
      </c>
      <c r="AR4294" s="2">
        <v>0</v>
      </c>
      <c r="AS4294" s="2" t="s">
        <v>78</v>
      </c>
      <c r="AT4294" s="2">
        <v>4</v>
      </c>
      <c r="AV4294" s="2" t="s">
        <v>115</v>
      </c>
      <c r="AW4294" s="2" t="str">
        <f t="shared" si="1108"/>
        <v>Arbolitos</v>
      </c>
      <c r="AX4294" s="2" t="str">
        <f t="shared" si="1097"/>
        <v>Latizal alto</v>
      </c>
      <c r="AY4294" s="2">
        <v>1910</v>
      </c>
      <c r="AZ4294" s="4">
        <f t="shared" si="1109"/>
        <v>5.2356020942408384E-2</v>
      </c>
      <c r="BA4294" s="4">
        <v>33.270446189313013</v>
      </c>
      <c r="BB4294" s="4">
        <f t="shared" si="1110"/>
        <v>1.3776978928881719E-2</v>
      </c>
      <c r="BC4294" s="4">
        <f t="shared" si="1111"/>
        <v>6.6132999871290107E-2</v>
      </c>
      <c r="BD4294" s="4">
        <f t="shared" si="1112"/>
        <v>3.3066499935645054E-2</v>
      </c>
    </row>
    <row r="4295" spans="1:56" x14ac:dyDescent="0.25">
      <c r="A4295" s="2">
        <v>132</v>
      </c>
      <c r="B4295" s="2" t="s">
        <v>122</v>
      </c>
      <c r="C4295" s="2" t="s">
        <v>1012</v>
      </c>
      <c r="D4295" s="2" t="s">
        <v>515</v>
      </c>
      <c r="E4295" s="2" t="s">
        <v>221</v>
      </c>
      <c r="F4295" s="2" t="s">
        <v>177</v>
      </c>
      <c r="G4295" s="2" t="s">
        <v>222</v>
      </c>
      <c r="H4295" s="2" t="s">
        <v>402</v>
      </c>
      <c r="J4295" s="3">
        <v>42211</v>
      </c>
      <c r="K4295" s="2">
        <v>819656</v>
      </c>
      <c r="L4295" s="2">
        <v>747503</v>
      </c>
      <c r="N4295" s="2">
        <v>36</v>
      </c>
      <c r="P4295" s="2" t="s">
        <v>108</v>
      </c>
      <c r="S4295" s="2" t="s">
        <v>109</v>
      </c>
      <c r="T4295" s="2" t="s">
        <v>110</v>
      </c>
      <c r="U4295" s="2" t="s">
        <v>111</v>
      </c>
      <c r="V4295" s="2">
        <v>24</v>
      </c>
      <c r="Y4295" s="2">
        <f t="shared" si="1098"/>
        <v>7.6394372684109761</v>
      </c>
      <c r="AB4295" s="2">
        <v>7.639437268</v>
      </c>
      <c r="AC4295" s="2">
        <f t="shared" si="1099"/>
        <v>4.5836623610465846E-3</v>
      </c>
      <c r="AD4295" s="2">
        <v>1.5289060453179835</v>
      </c>
      <c r="AE4295" s="2">
        <f t="shared" si="1104"/>
        <v>0.29980013324450355</v>
      </c>
      <c r="AF4295" s="2">
        <v>68</v>
      </c>
      <c r="AG4295" s="4">
        <f t="shared" si="1105"/>
        <v>1.4705882352941175</v>
      </c>
      <c r="AH4295" s="4">
        <f t="shared" si="1106"/>
        <v>1.770388368538621</v>
      </c>
      <c r="AI4295" s="5">
        <f t="shared" si="1107"/>
        <v>0.88519418426931051</v>
      </c>
      <c r="AJ4295" s="2">
        <f t="shared" si="1100"/>
        <v>2.2001579333023605E-2</v>
      </c>
      <c r="AK4295" s="2">
        <f t="shared" si="1101"/>
        <v>8.2505922498838525E-3</v>
      </c>
      <c r="AL4295" s="2">
        <v>3</v>
      </c>
      <c r="AM4295" s="2">
        <v>4</v>
      </c>
      <c r="AN4295" s="2">
        <f t="shared" si="1102"/>
        <v>6</v>
      </c>
      <c r="AO4295" s="2">
        <f t="shared" si="1103"/>
        <v>1.2</v>
      </c>
      <c r="AP4295" s="2">
        <v>8</v>
      </c>
      <c r="AQ4295" s="2">
        <v>3</v>
      </c>
      <c r="AR4295" s="2">
        <v>0</v>
      </c>
      <c r="AS4295" s="2" t="s">
        <v>79</v>
      </c>
      <c r="AT4295" s="2">
        <v>3</v>
      </c>
      <c r="AV4295" s="2" t="s">
        <v>115</v>
      </c>
      <c r="AW4295" s="2" t="str">
        <f t="shared" si="1108"/>
        <v>Arbolitos</v>
      </c>
      <c r="AX4295" s="2" t="str">
        <f t="shared" si="1097"/>
        <v>Latizal alto</v>
      </c>
      <c r="AY4295" s="2">
        <v>1910</v>
      </c>
      <c r="AZ4295" s="4">
        <f t="shared" si="1109"/>
        <v>5.2356020942408384E-2</v>
      </c>
      <c r="BA4295" s="4">
        <v>33.270446189313013</v>
      </c>
      <c r="BB4295" s="4">
        <f t="shared" si="1110"/>
        <v>1.3776978928881719E-2</v>
      </c>
      <c r="BC4295" s="4">
        <f t="shared" si="1111"/>
        <v>6.6132999871290107E-2</v>
      </c>
      <c r="BD4295" s="4">
        <f t="shared" si="1112"/>
        <v>3.3066499935645054E-2</v>
      </c>
    </row>
    <row r="4296" spans="1:56" x14ac:dyDescent="0.25">
      <c r="A4296" s="2">
        <v>132</v>
      </c>
      <c r="B4296" s="2" t="s">
        <v>122</v>
      </c>
      <c r="C4296" s="2" t="s">
        <v>1012</v>
      </c>
      <c r="D4296" s="2" t="s">
        <v>515</v>
      </c>
      <c r="E4296" s="2" t="s">
        <v>221</v>
      </c>
      <c r="F4296" s="2" t="s">
        <v>177</v>
      </c>
      <c r="G4296" s="2" t="s">
        <v>222</v>
      </c>
      <c r="H4296" s="2" t="s">
        <v>402</v>
      </c>
      <c r="J4296" s="3">
        <v>42211</v>
      </c>
      <c r="K4296" s="2">
        <v>819656</v>
      </c>
      <c r="L4296" s="2">
        <v>747503</v>
      </c>
      <c r="N4296" s="2">
        <v>48</v>
      </c>
      <c r="P4296" s="2" t="s">
        <v>108</v>
      </c>
      <c r="S4296" s="2" t="s">
        <v>109</v>
      </c>
      <c r="T4296" s="2" t="s">
        <v>110</v>
      </c>
      <c r="U4296" s="2" t="s">
        <v>111</v>
      </c>
      <c r="V4296" s="2">
        <v>24</v>
      </c>
      <c r="Y4296" s="2">
        <f t="shared" si="1098"/>
        <v>7.6394372684109761</v>
      </c>
      <c r="AB4296" s="2">
        <v>7.639437268</v>
      </c>
      <c r="AC4296" s="2">
        <f t="shared" si="1099"/>
        <v>4.5836623610465846E-3</v>
      </c>
      <c r="AD4296" s="2">
        <v>1.5289060453179835</v>
      </c>
      <c r="AE4296" s="2">
        <f t="shared" si="1104"/>
        <v>0.29980013324450355</v>
      </c>
      <c r="AF4296" s="2">
        <v>68</v>
      </c>
      <c r="AG4296" s="4">
        <f t="shared" si="1105"/>
        <v>1.4705882352941175</v>
      </c>
      <c r="AH4296" s="4">
        <f t="shared" si="1106"/>
        <v>1.770388368538621</v>
      </c>
      <c r="AI4296" s="5">
        <f t="shared" si="1107"/>
        <v>0.88519418426931051</v>
      </c>
      <c r="AJ4296" s="2">
        <f t="shared" si="1100"/>
        <v>1.6501184499767705E-2</v>
      </c>
      <c r="AK4296" s="2">
        <f t="shared" si="1101"/>
        <v>5.5003948332559014E-3</v>
      </c>
      <c r="AL4296" s="2">
        <v>3</v>
      </c>
      <c r="AM4296" s="2">
        <v>4</v>
      </c>
      <c r="AN4296" s="2">
        <f t="shared" si="1102"/>
        <v>6</v>
      </c>
      <c r="AO4296" s="2">
        <f t="shared" si="1103"/>
        <v>1.2</v>
      </c>
      <c r="AP4296" s="2">
        <v>6</v>
      </c>
      <c r="AQ4296" s="2">
        <v>2</v>
      </c>
      <c r="AR4296" s="2">
        <v>0</v>
      </c>
      <c r="AS4296" s="2" t="s">
        <v>78</v>
      </c>
      <c r="AT4296" s="2">
        <v>4</v>
      </c>
      <c r="AV4296" s="2" t="s">
        <v>115</v>
      </c>
      <c r="AW4296" s="2" t="str">
        <f t="shared" si="1108"/>
        <v>Arbolitos</v>
      </c>
      <c r="AX4296" s="2" t="str">
        <f t="shared" si="1097"/>
        <v>Latizal alto</v>
      </c>
      <c r="AY4296" s="2">
        <v>1910</v>
      </c>
      <c r="AZ4296" s="4">
        <f t="shared" si="1109"/>
        <v>5.2356020942408384E-2</v>
      </c>
      <c r="BA4296" s="4">
        <v>33.270446189313013</v>
      </c>
      <c r="BB4296" s="4">
        <f t="shared" si="1110"/>
        <v>1.3776978928881719E-2</v>
      </c>
      <c r="BC4296" s="4">
        <f t="shared" si="1111"/>
        <v>6.6132999871290107E-2</v>
      </c>
      <c r="BD4296" s="4">
        <f t="shared" si="1112"/>
        <v>3.3066499935645054E-2</v>
      </c>
    </row>
    <row r="4297" spans="1:56" x14ac:dyDescent="0.25">
      <c r="A4297" s="2">
        <v>132</v>
      </c>
      <c r="B4297" s="2" t="s">
        <v>122</v>
      </c>
      <c r="C4297" s="2" t="s">
        <v>1012</v>
      </c>
      <c r="D4297" s="2" t="s">
        <v>515</v>
      </c>
      <c r="E4297" s="2" t="s">
        <v>221</v>
      </c>
      <c r="F4297" s="2" t="s">
        <v>177</v>
      </c>
      <c r="G4297" s="2" t="s">
        <v>222</v>
      </c>
      <c r="H4297" s="2" t="s">
        <v>402</v>
      </c>
      <c r="J4297" s="3">
        <v>42211</v>
      </c>
      <c r="K4297" s="2">
        <v>819656</v>
      </c>
      <c r="L4297" s="2">
        <v>747503</v>
      </c>
      <c r="N4297" s="2">
        <v>58</v>
      </c>
      <c r="P4297" s="2" t="s">
        <v>108</v>
      </c>
      <c r="S4297" s="2" t="s">
        <v>109</v>
      </c>
      <c r="T4297" s="2" t="s">
        <v>110</v>
      </c>
      <c r="U4297" s="2" t="s">
        <v>111</v>
      </c>
      <c r="V4297" s="2">
        <v>25</v>
      </c>
      <c r="Y4297" s="2">
        <f t="shared" si="1098"/>
        <v>7.9577471545947667</v>
      </c>
      <c r="AB4297" s="2">
        <v>7.9577471549999999</v>
      </c>
      <c r="AC4297" s="2">
        <f t="shared" si="1099"/>
        <v>4.9735919716217296E-3</v>
      </c>
      <c r="AD4297" s="2">
        <v>1.5289060453179835</v>
      </c>
      <c r="AE4297" s="2">
        <f t="shared" si="1104"/>
        <v>0.32530396402398398</v>
      </c>
      <c r="AF4297" s="2">
        <v>68</v>
      </c>
      <c r="AG4297" s="4">
        <f t="shared" si="1105"/>
        <v>1.4705882352941175</v>
      </c>
      <c r="AH4297" s="4">
        <f t="shared" si="1106"/>
        <v>1.7958921993181014</v>
      </c>
      <c r="AI4297" s="5">
        <f t="shared" si="1107"/>
        <v>0.8979460996590507</v>
      </c>
      <c r="AJ4297" s="2">
        <f t="shared" si="1100"/>
        <v>1.4920775914865188E-2</v>
      </c>
      <c r="AK4297" s="2">
        <f t="shared" si="1101"/>
        <v>5.9683103659460756E-3</v>
      </c>
      <c r="AL4297" s="2">
        <v>3</v>
      </c>
      <c r="AM4297" s="2">
        <v>2</v>
      </c>
      <c r="AN4297" s="2">
        <f t="shared" si="1102"/>
        <v>3</v>
      </c>
      <c r="AO4297" s="2">
        <f t="shared" si="1103"/>
        <v>0.6</v>
      </c>
      <c r="AP4297" s="2">
        <v>5</v>
      </c>
      <c r="AQ4297" s="2">
        <v>2</v>
      </c>
      <c r="AR4297" s="2">
        <v>0</v>
      </c>
      <c r="AS4297" s="2" t="s">
        <v>78</v>
      </c>
      <c r="AT4297" s="2">
        <v>4</v>
      </c>
      <c r="AV4297" s="2" t="s">
        <v>115</v>
      </c>
      <c r="AW4297" s="2" t="str">
        <f t="shared" si="1108"/>
        <v>Arbustivo</v>
      </c>
      <c r="AX4297" s="2" t="str">
        <f t="shared" si="1097"/>
        <v>Latizal alto</v>
      </c>
      <c r="AY4297" s="2">
        <v>1910</v>
      </c>
      <c r="AZ4297" s="4">
        <f t="shared" si="1109"/>
        <v>5.2356020942408384E-2</v>
      </c>
      <c r="BA4297" s="4">
        <v>33.270446189313013</v>
      </c>
      <c r="BB4297" s="4">
        <f t="shared" si="1110"/>
        <v>1.4948978872484508E-2</v>
      </c>
      <c r="BC4297" s="4">
        <f t="shared" si="1111"/>
        <v>6.7304999814892894E-2</v>
      </c>
      <c r="BD4297" s="4">
        <f t="shared" si="1112"/>
        <v>3.3652499907446447E-2</v>
      </c>
    </row>
    <row r="4298" spans="1:56" x14ac:dyDescent="0.25">
      <c r="A4298" s="2">
        <v>132</v>
      </c>
      <c r="B4298" s="2" t="s">
        <v>122</v>
      </c>
      <c r="C4298" s="2" t="s">
        <v>1012</v>
      </c>
      <c r="D4298" s="2" t="s">
        <v>515</v>
      </c>
      <c r="E4298" s="2" t="s">
        <v>221</v>
      </c>
      <c r="F4298" s="2" t="s">
        <v>177</v>
      </c>
      <c r="G4298" s="2" t="s">
        <v>222</v>
      </c>
      <c r="H4298" s="2" t="s">
        <v>402</v>
      </c>
      <c r="J4298" s="3">
        <v>42211</v>
      </c>
      <c r="K4298" s="2">
        <v>819656</v>
      </c>
      <c r="L4298" s="2">
        <v>747503</v>
      </c>
      <c r="N4298" s="2">
        <v>26</v>
      </c>
      <c r="P4298" s="2" t="s">
        <v>108</v>
      </c>
      <c r="S4298" s="2" t="s">
        <v>109</v>
      </c>
      <c r="T4298" s="2" t="s">
        <v>110</v>
      </c>
      <c r="U4298" s="2" t="s">
        <v>111</v>
      </c>
      <c r="V4298" s="2">
        <v>26</v>
      </c>
      <c r="Y4298" s="2">
        <f t="shared" si="1098"/>
        <v>8.2760570407785572</v>
      </c>
      <c r="AB4298" s="2">
        <v>8.2760570409999996</v>
      </c>
      <c r="AC4298" s="2">
        <f t="shared" si="1099"/>
        <v>5.3794370765060618E-3</v>
      </c>
      <c r="AD4298" s="2">
        <v>1.5289060453179835</v>
      </c>
      <c r="AE4298" s="2">
        <f t="shared" si="1104"/>
        <v>0.35184876748834104</v>
      </c>
      <c r="AF4298" s="2">
        <v>68</v>
      </c>
      <c r="AG4298" s="4">
        <f t="shared" si="1105"/>
        <v>1.4705882352941175</v>
      </c>
      <c r="AH4298" s="4">
        <f t="shared" si="1106"/>
        <v>1.8224370027824586</v>
      </c>
      <c r="AI4298" s="5">
        <f t="shared" si="1107"/>
        <v>0.91121850139122929</v>
      </c>
      <c r="AJ4298" s="2">
        <f t="shared" si="1100"/>
        <v>2.2593635721325462E-2</v>
      </c>
      <c r="AK4298" s="2">
        <f t="shared" si="1101"/>
        <v>9.6829867377109108E-3</v>
      </c>
      <c r="AL4298" s="2">
        <v>3</v>
      </c>
      <c r="AM4298" s="2">
        <v>4</v>
      </c>
      <c r="AN4298" s="2">
        <f t="shared" si="1102"/>
        <v>6</v>
      </c>
      <c r="AO4298" s="2">
        <f t="shared" si="1103"/>
        <v>1.2</v>
      </c>
      <c r="AP4298" s="2">
        <v>7</v>
      </c>
      <c r="AQ4298" s="2">
        <v>3</v>
      </c>
      <c r="AR4298" s="2">
        <v>0</v>
      </c>
      <c r="AS4298" s="2" t="s">
        <v>78</v>
      </c>
      <c r="AT4298" s="2">
        <v>4</v>
      </c>
      <c r="AV4298" s="2" t="s">
        <v>115</v>
      </c>
      <c r="AW4298" s="2" t="str">
        <f t="shared" si="1108"/>
        <v>Arbolitos</v>
      </c>
      <c r="AX4298" s="2" t="str">
        <f t="shared" si="1097"/>
        <v>Latizal alto</v>
      </c>
      <c r="AY4298" s="2">
        <v>1910</v>
      </c>
      <c r="AZ4298" s="4">
        <f t="shared" si="1109"/>
        <v>5.2356020942408384E-2</v>
      </c>
      <c r="BA4298" s="4">
        <v>33.270446189313013</v>
      </c>
      <c r="BB4298" s="4">
        <f t="shared" si="1110"/>
        <v>1.6168815548479241E-2</v>
      </c>
      <c r="BC4298" s="4">
        <f t="shared" si="1111"/>
        <v>6.8524836490887628E-2</v>
      </c>
      <c r="BD4298" s="4">
        <f t="shared" si="1112"/>
        <v>3.4262418245443814E-2</v>
      </c>
    </row>
    <row r="4299" spans="1:56" x14ac:dyDescent="0.25">
      <c r="A4299" s="2">
        <v>132</v>
      </c>
      <c r="B4299" s="2" t="s">
        <v>122</v>
      </c>
      <c r="C4299" s="2" t="s">
        <v>1012</v>
      </c>
      <c r="D4299" s="2" t="s">
        <v>515</v>
      </c>
      <c r="E4299" s="2" t="s">
        <v>221</v>
      </c>
      <c r="F4299" s="2" t="s">
        <v>177</v>
      </c>
      <c r="G4299" s="2" t="s">
        <v>222</v>
      </c>
      <c r="H4299" s="2" t="s">
        <v>402</v>
      </c>
      <c r="J4299" s="3">
        <v>42211</v>
      </c>
      <c r="K4299" s="2">
        <v>819656</v>
      </c>
      <c r="L4299" s="2">
        <v>747503</v>
      </c>
      <c r="N4299" s="2">
        <v>7</v>
      </c>
      <c r="P4299" s="2" t="s">
        <v>108</v>
      </c>
      <c r="S4299" s="2" t="s">
        <v>109</v>
      </c>
      <c r="T4299" s="2" t="s">
        <v>110</v>
      </c>
      <c r="U4299" s="2" t="s">
        <v>111</v>
      </c>
      <c r="V4299" s="2">
        <v>28</v>
      </c>
      <c r="Y4299" s="2">
        <f t="shared" si="1098"/>
        <v>8.91267681314614</v>
      </c>
      <c r="AB4299" s="2">
        <v>8.9126768129999991</v>
      </c>
      <c r="AC4299" s="2">
        <f t="shared" si="1099"/>
        <v>6.2388737692022998E-3</v>
      </c>
      <c r="AD4299" s="2">
        <v>1.5289060453179835</v>
      </c>
      <c r="AE4299" s="2">
        <f t="shared" si="1104"/>
        <v>0.40806129247168571</v>
      </c>
      <c r="AF4299" s="2">
        <v>68</v>
      </c>
      <c r="AG4299" s="4">
        <f t="shared" si="1105"/>
        <v>1.4705882352941175</v>
      </c>
      <c r="AH4299" s="4">
        <f t="shared" si="1106"/>
        <v>1.8786495277658033</v>
      </c>
      <c r="AI4299" s="5">
        <f t="shared" si="1107"/>
        <v>0.93932476388290165</v>
      </c>
      <c r="AJ4299" s="2">
        <f t="shared" si="1100"/>
        <v>2.2459945569128281E-2</v>
      </c>
      <c r="AK4299" s="2">
        <f t="shared" si="1101"/>
        <v>1.4973297046085519E-2</v>
      </c>
      <c r="AL4299" s="2">
        <v>4</v>
      </c>
      <c r="AM4299" s="2">
        <v>3</v>
      </c>
      <c r="AN4299" s="2">
        <f t="shared" si="1102"/>
        <v>6</v>
      </c>
      <c r="AO4299" s="2">
        <f t="shared" si="1103"/>
        <v>1.2</v>
      </c>
      <c r="AP4299" s="2">
        <v>6</v>
      </c>
      <c r="AQ4299" s="2">
        <v>4</v>
      </c>
      <c r="AR4299" s="2">
        <v>0</v>
      </c>
      <c r="AS4299" s="2" t="s">
        <v>78</v>
      </c>
      <c r="AT4299" s="2">
        <v>4</v>
      </c>
      <c r="AV4299" s="2" t="s">
        <v>115</v>
      </c>
      <c r="AW4299" s="2" t="str">
        <f t="shared" si="1108"/>
        <v>Arbolitos</v>
      </c>
      <c r="AX4299" s="2" t="str">
        <f t="shared" si="1097"/>
        <v>Latizal alto</v>
      </c>
      <c r="AY4299" s="2">
        <v>1910</v>
      </c>
      <c r="AZ4299" s="4">
        <f t="shared" si="1109"/>
        <v>5.2356020942408384E-2</v>
      </c>
      <c r="BA4299" s="4">
        <v>33.270446189313013</v>
      </c>
      <c r="BB4299" s="4">
        <f t="shared" si="1110"/>
        <v>1.8751999097644575E-2</v>
      </c>
      <c r="BC4299" s="4">
        <f t="shared" si="1111"/>
        <v>7.1108020040052955E-2</v>
      </c>
      <c r="BD4299" s="4">
        <f t="shared" si="1112"/>
        <v>3.5554010020026477E-2</v>
      </c>
    </row>
    <row r="4300" spans="1:56" x14ac:dyDescent="0.25">
      <c r="A4300" s="2">
        <v>132</v>
      </c>
      <c r="B4300" s="2" t="s">
        <v>122</v>
      </c>
      <c r="C4300" s="2" t="s">
        <v>1012</v>
      </c>
      <c r="D4300" s="2" t="s">
        <v>515</v>
      </c>
      <c r="E4300" s="2" t="s">
        <v>221</v>
      </c>
      <c r="F4300" s="2" t="s">
        <v>177</v>
      </c>
      <c r="G4300" s="2" t="s">
        <v>222</v>
      </c>
      <c r="H4300" s="2" t="s">
        <v>402</v>
      </c>
      <c r="J4300" s="3">
        <v>42211</v>
      </c>
      <c r="K4300" s="2">
        <v>819656</v>
      </c>
      <c r="L4300" s="2">
        <v>747503</v>
      </c>
      <c r="N4300" s="2">
        <v>64</v>
      </c>
      <c r="P4300" s="2" t="s">
        <v>108</v>
      </c>
      <c r="S4300" s="2" t="s">
        <v>109</v>
      </c>
      <c r="T4300" s="2" t="s">
        <v>110</v>
      </c>
      <c r="U4300" s="2" t="s">
        <v>111</v>
      </c>
      <c r="V4300" s="2">
        <v>28</v>
      </c>
      <c r="Y4300" s="2">
        <f t="shared" si="1098"/>
        <v>8.91267681314614</v>
      </c>
      <c r="AB4300" s="2">
        <v>8.9126768129999991</v>
      </c>
      <c r="AC4300" s="2">
        <f t="shared" si="1099"/>
        <v>6.2388737692022998E-3</v>
      </c>
      <c r="AD4300" s="2">
        <v>1.5289060453179835</v>
      </c>
      <c r="AE4300" s="2">
        <f t="shared" si="1104"/>
        <v>0.40806129247168571</v>
      </c>
      <c r="AF4300" s="2">
        <v>68</v>
      </c>
      <c r="AG4300" s="4">
        <f t="shared" si="1105"/>
        <v>1.4705882352941175</v>
      </c>
      <c r="AH4300" s="4">
        <f t="shared" si="1106"/>
        <v>1.8786495277658033</v>
      </c>
      <c r="AI4300" s="5">
        <f t="shared" si="1107"/>
        <v>0.93932476388290165</v>
      </c>
      <c r="AJ4300" s="2">
        <f t="shared" si="1100"/>
        <v>1.8716621307606898E-2</v>
      </c>
      <c r="AK4300" s="2">
        <f t="shared" si="1101"/>
        <v>1.4973297046085519E-2</v>
      </c>
      <c r="AL4300" s="2">
        <v>4</v>
      </c>
      <c r="AM4300" s="2">
        <v>9</v>
      </c>
      <c r="AN4300" s="2">
        <f t="shared" si="1102"/>
        <v>18</v>
      </c>
      <c r="AO4300" s="2">
        <f t="shared" si="1103"/>
        <v>3.5999999999999996</v>
      </c>
      <c r="AP4300" s="2">
        <v>5</v>
      </c>
      <c r="AQ4300" s="2">
        <v>4</v>
      </c>
      <c r="AR4300" s="2">
        <v>0</v>
      </c>
      <c r="AS4300" s="2" t="s">
        <v>78</v>
      </c>
      <c r="AT4300" s="2">
        <v>4</v>
      </c>
      <c r="AV4300" s="2" t="s">
        <v>115</v>
      </c>
      <c r="AW4300" s="2" t="str">
        <f t="shared" si="1108"/>
        <v>Arbustivo</v>
      </c>
      <c r="AX4300" s="2" t="str">
        <f t="shared" si="1097"/>
        <v>Latizal alto</v>
      </c>
      <c r="AY4300" s="2">
        <v>1910</v>
      </c>
      <c r="AZ4300" s="4">
        <f t="shared" si="1109"/>
        <v>5.2356020942408384E-2</v>
      </c>
      <c r="BA4300" s="4">
        <v>33.270446189313013</v>
      </c>
      <c r="BB4300" s="4">
        <f t="shared" si="1110"/>
        <v>1.8751999097644575E-2</v>
      </c>
      <c r="BC4300" s="4">
        <f t="shared" si="1111"/>
        <v>7.1108020040052955E-2</v>
      </c>
      <c r="BD4300" s="4">
        <f t="shared" si="1112"/>
        <v>3.5554010020026477E-2</v>
      </c>
    </row>
    <row r="4301" spans="1:56" x14ac:dyDescent="0.25">
      <c r="A4301" s="2">
        <v>132</v>
      </c>
      <c r="B4301" s="2" t="s">
        <v>122</v>
      </c>
      <c r="C4301" s="2" t="s">
        <v>1012</v>
      </c>
      <c r="D4301" s="2" t="s">
        <v>515</v>
      </c>
      <c r="E4301" s="2" t="s">
        <v>221</v>
      </c>
      <c r="F4301" s="2" t="s">
        <v>177</v>
      </c>
      <c r="G4301" s="2" t="s">
        <v>222</v>
      </c>
      <c r="H4301" s="2" t="s">
        <v>402</v>
      </c>
      <c r="J4301" s="3">
        <v>42211</v>
      </c>
      <c r="K4301" s="2">
        <v>819656</v>
      </c>
      <c r="L4301" s="2">
        <v>747503</v>
      </c>
      <c r="N4301" s="2">
        <v>37</v>
      </c>
      <c r="P4301" s="2" t="s">
        <v>108</v>
      </c>
      <c r="S4301" s="2" t="s">
        <v>109</v>
      </c>
      <c r="T4301" s="2" t="s">
        <v>110</v>
      </c>
      <c r="U4301" s="2" t="s">
        <v>111</v>
      </c>
      <c r="V4301" s="2">
        <v>32</v>
      </c>
      <c r="Y4301" s="2">
        <f t="shared" si="1098"/>
        <v>10.185916357881302</v>
      </c>
      <c r="AB4301" s="2">
        <v>10.18591636</v>
      </c>
      <c r="AC4301" s="2">
        <f t="shared" si="1099"/>
        <v>8.148733086305043E-3</v>
      </c>
      <c r="AD4301" s="2">
        <v>1.5289060453179835</v>
      </c>
      <c r="AE4301" s="2">
        <f t="shared" si="1104"/>
        <v>0.53297801465689554</v>
      </c>
      <c r="AF4301" s="2">
        <v>68</v>
      </c>
      <c r="AG4301" s="4">
        <f t="shared" si="1105"/>
        <v>1.4705882352941175</v>
      </c>
      <c r="AH4301" s="4">
        <f t="shared" si="1106"/>
        <v>2.003566249951013</v>
      </c>
      <c r="AI4301" s="5">
        <f t="shared" si="1107"/>
        <v>1.0017831249755065</v>
      </c>
      <c r="AJ4301" s="2">
        <f t="shared" si="1100"/>
        <v>3.9113918814264202E-2</v>
      </c>
      <c r="AK4301" s="2">
        <f t="shared" si="1101"/>
        <v>9.7784797035660518E-4</v>
      </c>
      <c r="AL4301" s="2">
        <v>3</v>
      </c>
      <c r="AM4301" s="2">
        <v>4</v>
      </c>
      <c r="AN4301" s="2">
        <f t="shared" si="1102"/>
        <v>6</v>
      </c>
      <c r="AO4301" s="2">
        <f t="shared" si="1103"/>
        <v>1.2</v>
      </c>
      <c r="AP4301" s="2">
        <v>8</v>
      </c>
      <c r="AQ4301" s="2">
        <v>0.2</v>
      </c>
      <c r="AR4301" s="2">
        <v>0</v>
      </c>
      <c r="AS4301" s="2" t="s">
        <v>78</v>
      </c>
      <c r="AT4301" s="2">
        <v>4</v>
      </c>
      <c r="AV4301" s="2" t="s">
        <v>115</v>
      </c>
      <c r="AW4301" s="2" t="str">
        <f t="shared" si="1108"/>
        <v>Arbolitos</v>
      </c>
      <c r="AX4301" s="2" t="str">
        <f t="shared" si="1097"/>
        <v>I</v>
      </c>
      <c r="AY4301" s="2">
        <v>1910</v>
      </c>
      <c r="AZ4301" s="4">
        <f t="shared" si="1109"/>
        <v>5.2356020942408384E-2</v>
      </c>
      <c r="BA4301" s="4">
        <v>33.270446189313013</v>
      </c>
      <c r="BB4301" s="4">
        <f t="shared" si="1110"/>
        <v>2.4492406984678621E-2</v>
      </c>
      <c r="BC4301" s="4">
        <f t="shared" si="1111"/>
        <v>7.6848427927087001E-2</v>
      </c>
      <c r="BD4301" s="4">
        <f t="shared" si="1112"/>
        <v>3.8424213963543501E-2</v>
      </c>
    </row>
    <row r="4302" spans="1:56" x14ac:dyDescent="0.25">
      <c r="A4302" s="2">
        <v>132</v>
      </c>
      <c r="B4302" s="2" t="s">
        <v>122</v>
      </c>
      <c r="C4302" s="2" t="s">
        <v>1012</v>
      </c>
      <c r="D4302" s="2" t="s">
        <v>515</v>
      </c>
      <c r="E4302" s="2" t="s">
        <v>221</v>
      </c>
      <c r="F4302" s="2" t="s">
        <v>177</v>
      </c>
      <c r="G4302" s="2" t="s">
        <v>222</v>
      </c>
      <c r="H4302" s="2" t="s">
        <v>402</v>
      </c>
      <c r="J4302" s="3">
        <v>42211</v>
      </c>
      <c r="K4302" s="2">
        <v>819656</v>
      </c>
      <c r="L4302" s="2">
        <v>747503</v>
      </c>
      <c r="N4302" s="2">
        <v>49</v>
      </c>
      <c r="P4302" s="2" t="s">
        <v>108</v>
      </c>
      <c r="S4302" s="2" t="s">
        <v>109</v>
      </c>
      <c r="T4302" s="2" t="s">
        <v>110</v>
      </c>
      <c r="U4302" s="2" t="s">
        <v>111</v>
      </c>
      <c r="V4302" s="2">
        <v>32</v>
      </c>
      <c r="Y4302" s="2">
        <f t="shared" si="1098"/>
        <v>10.185916357881302</v>
      </c>
      <c r="AB4302" s="2">
        <v>10.18591636</v>
      </c>
      <c r="AC4302" s="2">
        <f t="shared" si="1099"/>
        <v>8.148733086305043E-3</v>
      </c>
      <c r="AD4302" s="2">
        <v>1.5289060453179835</v>
      </c>
      <c r="AE4302" s="2">
        <f t="shared" si="1104"/>
        <v>0.53297801465689554</v>
      </c>
      <c r="AF4302" s="2">
        <v>68</v>
      </c>
      <c r="AG4302" s="4">
        <f t="shared" si="1105"/>
        <v>1.4705882352941175</v>
      </c>
      <c r="AH4302" s="4">
        <f t="shared" si="1106"/>
        <v>2.003566249951013</v>
      </c>
      <c r="AI4302" s="5">
        <f t="shared" si="1107"/>
        <v>1.0017831249755065</v>
      </c>
      <c r="AJ4302" s="2">
        <f t="shared" si="1100"/>
        <v>2.4446199258915131E-2</v>
      </c>
      <c r="AK4302" s="2">
        <f t="shared" si="1101"/>
        <v>9.7784797035660505E-3</v>
      </c>
      <c r="AL4302" s="2">
        <v>4</v>
      </c>
      <c r="AM4302" s="2">
        <v>4</v>
      </c>
      <c r="AN4302" s="2">
        <f t="shared" si="1102"/>
        <v>8</v>
      </c>
      <c r="AO4302" s="2">
        <f t="shared" si="1103"/>
        <v>1.6</v>
      </c>
      <c r="AP4302" s="2">
        <v>5</v>
      </c>
      <c r="AQ4302" s="2">
        <v>2</v>
      </c>
      <c r="AR4302" s="2">
        <v>0</v>
      </c>
      <c r="AS4302" s="2" t="s">
        <v>78</v>
      </c>
      <c r="AT4302" s="2">
        <v>4</v>
      </c>
      <c r="AV4302" s="2" t="s">
        <v>115</v>
      </c>
      <c r="AW4302" s="2" t="str">
        <f t="shared" si="1108"/>
        <v>Arbustivo</v>
      </c>
      <c r="AX4302" s="2" t="str">
        <f t="shared" si="1097"/>
        <v>I</v>
      </c>
      <c r="AY4302" s="2">
        <v>1910</v>
      </c>
      <c r="AZ4302" s="4">
        <f t="shared" si="1109"/>
        <v>5.2356020942408384E-2</v>
      </c>
      <c r="BA4302" s="4">
        <v>33.270446189313013</v>
      </c>
      <c r="BB4302" s="4">
        <f t="shared" si="1110"/>
        <v>2.4492406984678621E-2</v>
      </c>
      <c r="BC4302" s="4">
        <f t="shared" si="1111"/>
        <v>7.6848427927087001E-2</v>
      </c>
      <c r="BD4302" s="4">
        <f t="shared" si="1112"/>
        <v>3.8424213963543501E-2</v>
      </c>
    </row>
    <row r="4303" spans="1:56" x14ac:dyDescent="0.25">
      <c r="A4303" s="2">
        <v>132</v>
      </c>
      <c r="B4303" s="2" t="s">
        <v>122</v>
      </c>
      <c r="C4303" s="2" t="s">
        <v>1012</v>
      </c>
      <c r="D4303" s="2" t="s">
        <v>515</v>
      </c>
      <c r="E4303" s="2" t="s">
        <v>221</v>
      </c>
      <c r="F4303" s="2" t="s">
        <v>177</v>
      </c>
      <c r="G4303" s="2" t="s">
        <v>222</v>
      </c>
      <c r="H4303" s="2" t="s">
        <v>402</v>
      </c>
      <c r="J4303" s="3">
        <v>42211</v>
      </c>
      <c r="K4303" s="2">
        <v>819656</v>
      </c>
      <c r="L4303" s="2">
        <v>747503</v>
      </c>
      <c r="N4303" s="2">
        <v>61</v>
      </c>
      <c r="P4303" s="2" t="s">
        <v>108</v>
      </c>
      <c r="S4303" s="2" t="s">
        <v>109</v>
      </c>
      <c r="T4303" s="2" t="s">
        <v>110</v>
      </c>
      <c r="U4303" s="2" t="s">
        <v>111</v>
      </c>
      <c r="V4303" s="2">
        <v>33</v>
      </c>
      <c r="Y4303" s="2">
        <f t="shared" si="1098"/>
        <v>10.504226244065093</v>
      </c>
      <c r="AB4303" s="2">
        <v>10.504226239999999</v>
      </c>
      <c r="AC4303" s="2">
        <f t="shared" si="1099"/>
        <v>8.6659866513537007E-3</v>
      </c>
      <c r="AD4303" s="2">
        <v>1.5289060453179835</v>
      </c>
      <c r="AE4303" s="2">
        <f t="shared" si="1104"/>
        <v>0.56680962691538972</v>
      </c>
      <c r="AF4303" s="2">
        <v>68</v>
      </c>
      <c r="AG4303" s="4">
        <f t="shared" si="1105"/>
        <v>1.4705882352941175</v>
      </c>
      <c r="AH4303" s="4">
        <f t="shared" si="1106"/>
        <v>2.0373978622095072</v>
      </c>
      <c r="AI4303" s="5">
        <f t="shared" si="1107"/>
        <v>1.0186989311047536</v>
      </c>
      <c r="AJ4303" s="2">
        <f t="shared" si="1100"/>
        <v>3.6397143935685543E-2</v>
      </c>
      <c r="AK4303" s="2">
        <f t="shared" si="1101"/>
        <v>1.5598775972436661E-2</v>
      </c>
      <c r="AL4303" s="2">
        <v>4</v>
      </c>
      <c r="AM4303" s="2">
        <v>4</v>
      </c>
      <c r="AN4303" s="2">
        <f t="shared" si="1102"/>
        <v>8</v>
      </c>
      <c r="AO4303" s="2">
        <f t="shared" si="1103"/>
        <v>1.6</v>
      </c>
      <c r="AP4303" s="2">
        <v>7</v>
      </c>
      <c r="AQ4303" s="2">
        <v>3</v>
      </c>
      <c r="AR4303" s="2">
        <v>0</v>
      </c>
      <c r="AS4303" s="2" t="s">
        <v>78</v>
      </c>
      <c r="AT4303" s="2">
        <v>4</v>
      </c>
      <c r="AV4303" s="2" t="s">
        <v>115</v>
      </c>
      <c r="AW4303" s="2" t="str">
        <f t="shared" si="1108"/>
        <v>Arbolitos</v>
      </c>
      <c r="AX4303" s="2" t="str">
        <f t="shared" si="1097"/>
        <v>I</v>
      </c>
      <c r="AY4303" s="2">
        <v>1910</v>
      </c>
      <c r="AZ4303" s="4">
        <f t="shared" si="1109"/>
        <v>5.2356020942408384E-2</v>
      </c>
      <c r="BA4303" s="4">
        <v>33.270446189313013</v>
      </c>
      <c r="BB4303" s="4">
        <f t="shared" si="1110"/>
        <v>2.6047100787417003E-2</v>
      </c>
      <c r="BC4303" s="4">
        <f t="shared" si="1111"/>
        <v>7.8403121729825387E-2</v>
      </c>
      <c r="BD4303" s="4">
        <f t="shared" si="1112"/>
        <v>3.9201560864912693E-2</v>
      </c>
    </row>
    <row r="4304" spans="1:56" x14ac:dyDescent="0.25">
      <c r="A4304" s="2">
        <v>132</v>
      </c>
      <c r="B4304" s="2" t="s">
        <v>122</v>
      </c>
      <c r="C4304" s="2" t="s">
        <v>1012</v>
      </c>
      <c r="D4304" s="2" t="s">
        <v>515</v>
      </c>
      <c r="E4304" s="2" t="s">
        <v>221</v>
      </c>
      <c r="F4304" s="2" t="s">
        <v>177</v>
      </c>
      <c r="G4304" s="2" t="s">
        <v>222</v>
      </c>
      <c r="H4304" s="2" t="s">
        <v>402</v>
      </c>
      <c r="J4304" s="3">
        <v>42211</v>
      </c>
      <c r="K4304" s="2">
        <v>819656</v>
      </c>
      <c r="L4304" s="2">
        <v>747503</v>
      </c>
      <c r="N4304" s="2">
        <v>62</v>
      </c>
      <c r="P4304" s="2" t="s">
        <v>108</v>
      </c>
      <c r="S4304" s="2" t="s">
        <v>109</v>
      </c>
      <c r="T4304" s="2" t="s">
        <v>110</v>
      </c>
      <c r="U4304" s="2" t="s">
        <v>111</v>
      </c>
      <c r="V4304" s="2">
        <v>33</v>
      </c>
      <c r="Y4304" s="2">
        <f t="shared" si="1098"/>
        <v>10.504226244065093</v>
      </c>
      <c r="AB4304" s="2">
        <v>10.504226239999999</v>
      </c>
      <c r="AC4304" s="2">
        <f t="shared" si="1099"/>
        <v>8.6659866513537007E-3</v>
      </c>
      <c r="AD4304" s="2">
        <v>1.5289060453179835</v>
      </c>
      <c r="AE4304" s="2">
        <f t="shared" si="1104"/>
        <v>0.56680962691538972</v>
      </c>
      <c r="AF4304" s="2">
        <v>68</v>
      </c>
      <c r="AG4304" s="4">
        <f t="shared" si="1105"/>
        <v>1.4705882352941175</v>
      </c>
      <c r="AH4304" s="4">
        <f t="shared" si="1106"/>
        <v>2.0373978622095072</v>
      </c>
      <c r="AI4304" s="5">
        <f t="shared" si="1107"/>
        <v>1.0186989311047536</v>
      </c>
      <c r="AJ4304" s="2">
        <f t="shared" si="1100"/>
        <v>3.6397143935685543E-2</v>
      </c>
      <c r="AK4304" s="2">
        <f t="shared" si="1101"/>
        <v>1.5598775972436661E-2</v>
      </c>
      <c r="AL4304" s="2">
        <v>3</v>
      </c>
      <c r="AM4304" s="2">
        <v>3</v>
      </c>
      <c r="AN4304" s="2">
        <f t="shared" si="1102"/>
        <v>4.5</v>
      </c>
      <c r="AO4304" s="2">
        <f t="shared" si="1103"/>
        <v>0.89999999999999991</v>
      </c>
      <c r="AP4304" s="2">
        <v>7</v>
      </c>
      <c r="AQ4304" s="2">
        <v>3</v>
      </c>
      <c r="AR4304" s="2">
        <v>0</v>
      </c>
      <c r="AS4304" s="2" t="s">
        <v>78</v>
      </c>
      <c r="AT4304" s="2">
        <v>4</v>
      </c>
      <c r="AV4304" s="2" t="s">
        <v>115</v>
      </c>
      <c r="AW4304" s="2" t="str">
        <f t="shared" si="1108"/>
        <v>Arbolitos</v>
      </c>
      <c r="AX4304" s="2" t="str">
        <f t="shared" si="1097"/>
        <v>I</v>
      </c>
      <c r="AY4304" s="2">
        <v>1910</v>
      </c>
      <c r="AZ4304" s="4">
        <f t="shared" si="1109"/>
        <v>5.2356020942408384E-2</v>
      </c>
      <c r="BA4304" s="4">
        <v>33.270446189313013</v>
      </c>
      <c r="BB4304" s="4">
        <f t="shared" si="1110"/>
        <v>2.6047100787417003E-2</v>
      </c>
      <c r="BC4304" s="4">
        <f t="shared" si="1111"/>
        <v>7.8403121729825387E-2</v>
      </c>
      <c r="BD4304" s="4">
        <f t="shared" si="1112"/>
        <v>3.9201560864912693E-2</v>
      </c>
    </row>
    <row r="4305" spans="1:56" x14ac:dyDescent="0.25">
      <c r="A4305" s="2">
        <v>132</v>
      </c>
      <c r="B4305" s="2" t="s">
        <v>122</v>
      </c>
      <c r="C4305" s="2" t="s">
        <v>1012</v>
      </c>
      <c r="D4305" s="2" t="s">
        <v>515</v>
      </c>
      <c r="E4305" s="2" t="s">
        <v>221</v>
      </c>
      <c r="F4305" s="2" t="s">
        <v>177</v>
      </c>
      <c r="G4305" s="2" t="s">
        <v>222</v>
      </c>
      <c r="H4305" s="2" t="s">
        <v>402</v>
      </c>
      <c r="J4305" s="3">
        <v>42211</v>
      </c>
      <c r="K4305" s="2">
        <v>819656</v>
      </c>
      <c r="L4305" s="2">
        <v>747503</v>
      </c>
      <c r="N4305" s="2">
        <v>55</v>
      </c>
      <c r="P4305" s="2" t="s">
        <v>108</v>
      </c>
      <c r="S4305" s="2" t="s">
        <v>109</v>
      </c>
      <c r="T4305" s="2" t="s">
        <v>110</v>
      </c>
      <c r="U4305" s="2" t="s">
        <v>111</v>
      </c>
      <c r="V4305" s="2">
        <v>34</v>
      </c>
      <c r="Y4305" s="2">
        <f t="shared" si="1098"/>
        <v>10.822536130248883</v>
      </c>
      <c r="AB4305" s="2">
        <v>10.82253613</v>
      </c>
      <c r="AC4305" s="2">
        <f t="shared" si="1099"/>
        <v>9.1991557107115509E-3</v>
      </c>
      <c r="AD4305" s="2">
        <v>1.5289060453179835</v>
      </c>
      <c r="AE4305" s="2">
        <f t="shared" si="1104"/>
        <v>0.60168221185876081</v>
      </c>
      <c r="AF4305" s="2">
        <v>68</v>
      </c>
      <c r="AG4305" s="4">
        <f t="shared" si="1105"/>
        <v>1.4705882352941175</v>
      </c>
      <c r="AH4305" s="4">
        <f t="shared" si="1106"/>
        <v>2.0722704471528783</v>
      </c>
      <c r="AI4305" s="5">
        <f t="shared" si="1107"/>
        <v>1.0361352235764392</v>
      </c>
      <c r="AJ4305" s="2">
        <f t="shared" si="1100"/>
        <v>3.311696055856158E-2</v>
      </c>
      <c r="AK4305" s="2">
        <f t="shared" si="1101"/>
        <v>1.655848027928079E-2</v>
      </c>
      <c r="AL4305" s="2">
        <v>4</v>
      </c>
      <c r="AM4305" s="2">
        <v>3</v>
      </c>
      <c r="AN4305" s="2">
        <f t="shared" si="1102"/>
        <v>6</v>
      </c>
      <c r="AO4305" s="2">
        <f t="shared" si="1103"/>
        <v>1.2</v>
      </c>
      <c r="AP4305" s="2">
        <v>6</v>
      </c>
      <c r="AQ4305" s="2">
        <v>3</v>
      </c>
      <c r="AR4305" s="2">
        <v>0</v>
      </c>
      <c r="AS4305" s="2" t="s">
        <v>78</v>
      </c>
      <c r="AT4305" s="2">
        <v>4</v>
      </c>
      <c r="AV4305" s="2" t="s">
        <v>115</v>
      </c>
      <c r="AW4305" s="2" t="str">
        <f t="shared" si="1108"/>
        <v>Arbolitos</v>
      </c>
      <c r="AX4305" s="2" t="str">
        <f t="shared" si="1097"/>
        <v>I</v>
      </c>
      <c r="AY4305" s="2">
        <v>1910</v>
      </c>
      <c r="AZ4305" s="4">
        <f t="shared" si="1109"/>
        <v>5.2356020942408384E-2</v>
      </c>
      <c r="BA4305" s="4">
        <v>33.270446189313013</v>
      </c>
      <c r="BB4305" s="4">
        <f t="shared" si="1110"/>
        <v>2.7649631322547347E-2</v>
      </c>
      <c r="BC4305" s="4">
        <f t="shared" si="1111"/>
        <v>8.0005652264955734E-2</v>
      </c>
      <c r="BD4305" s="4">
        <f t="shared" si="1112"/>
        <v>4.0002826132477867E-2</v>
      </c>
    </row>
    <row r="4306" spans="1:56" x14ac:dyDescent="0.25">
      <c r="A4306" s="2">
        <v>132</v>
      </c>
      <c r="B4306" s="2" t="s">
        <v>122</v>
      </c>
      <c r="C4306" s="2" t="s">
        <v>1012</v>
      </c>
      <c r="D4306" s="2" t="s">
        <v>515</v>
      </c>
      <c r="E4306" s="2" t="s">
        <v>221</v>
      </c>
      <c r="F4306" s="2" t="s">
        <v>177</v>
      </c>
      <c r="G4306" s="2" t="s">
        <v>222</v>
      </c>
      <c r="H4306" s="2" t="s">
        <v>402</v>
      </c>
      <c r="J4306" s="3">
        <v>42211</v>
      </c>
      <c r="K4306" s="2">
        <v>819656</v>
      </c>
      <c r="L4306" s="2">
        <v>747503</v>
      </c>
      <c r="N4306" s="2">
        <v>68</v>
      </c>
      <c r="P4306" s="2" t="s">
        <v>108</v>
      </c>
      <c r="S4306" s="2" t="s">
        <v>109</v>
      </c>
      <c r="T4306" s="2" t="s">
        <v>110</v>
      </c>
      <c r="U4306" s="2" t="s">
        <v>111</v>
      </c>
      <c r="V4306" s="2">
        <v>34</v>
      </c>
      <c r="Y4306" s="2">
        <f t="shared" si="1098"/>
        <v>10.822536130248883</v>
      </c>
      <c r="AB4306" s="2">
        <v>10.82253613</v>
      </c>
      <c r="AC4306" s="2">
        <f t="shared" si="1099"/>
        <v>9.1991557107115509E-3</v>
      </c>
      <c r="AD4306" s="2">
        <v>1.5289060453179835</v>
      </c>
      <c r="AE4306" s="2">
        <f t="shared" si="1104"/>
        <v>0.60168221185876081</v>
      </c>
      <c r="AF4306" s="2">
        <v>68</v>
      </c>
      <c r="AG4306" s="4">
        <f t="shared" si="1105"/>
        <v>1.4705882352941175</v>
      </c>
      <c r="AH4306" s="4">
        <f t="shared" si="1106"/>
        <v>2.0722704471528783</v>
      </c>
      <c r="AI4306" s="5">
        <f t="shared" si="1107"/>
        <v>1.0361352235764392</v>
      </c>
      <c r="AJ4306" s="2">
        <f t="shared" si="1100"/>
        <v>2.7597467132134654E-2</v>
      </c>
      <c r="AK4306" s="2">
        <f t="shared" si="1101"/>
        <v>1.1038986852853861E-2</v>
      </c>
      <c r="AL4306" s="2">
        <v>3</v>
      </c>
      <c r="AM4306" s="2">
        <v>3</v>
      </c>
      <c r="AN4306" s="2">
        <f t="shared" si="1102"/>
        <v>4.5</v>
      </c>
      <c r="AO4306" s="2">
        <f t="shared" si="1103"/>
        <v>0.89999999999999991</v>
      </c>
      <c r="AP4306" s="2">
        <v>5</v>
      </c>
      <c r="AQ4306" s="2">
        <v>2</v>
      </c>
      <c r="AR4306" s="2">
        <v>0</v>
      </c>
      <c r="AS4306" s="2" t="s">
        <v>276</v>
      </c>
      <c r="AT4306" s="2">
        <v>2</v>
      </c>
      <c r="AV4306" s="2" t="s">
        <v>115</v>
      </c>
      <c r="AW4306" s="2" t="str">
        <f t="shared" si="1108"/>
        <v>Arbustivo</v>
      </c>
      <c r="AX4306" s="2" t="str">
        <f t="shared" si="1097"/>
        <v>I</v>
      </c>
      <c r="AY4306" s="2">
        <v>1910</v>
      </c>
      <c r="AZ4306" s="4">
        <f t="shared" si="1109"/>
        <v>5.2356020942408384E-2</v>
      </c>
      <c r="BA4306" s="4">
        <v>33.270446189313013</v>
      </c>
      <c r="BB4306" s="4">
        <f t="shared" si="1110"/>
        <v>2.7649631322547347E-2</v>
      </c>
      <c r="BC4306" s="4">
        <f t="shared" si="1111"/>
        <v>8.0005652264955734E-2</v>
      </c>
      <c r="BD4306" s="4">
        <f t="shared" si="1112"/>
        <v>4.0002826132477867E-2</v>
      </c>
    </row>
    <row r="4307" spans="1:56" x14ac:dyDescent="0.25">
      <c r="A4307" s="2">
        <v>132</v>
      </c>
      <c r="B4307" s="2" t="s">
        <v>122</v>
      </c>
      <c r="C4307" s="2" t="s">
        <v>1012</v>
      </c>
      <c r="D4307" s="2" t="s">
        <v>515</v>
      </c>
      <c r="E4307" s="2" t="s">
        <v>221</v>
      </c>
      <c r="F4307" s="2" t="s">
        <v>177</v>
      </c>
      <c r="G4307" s="2" t="s">
        <v>222</v>
      </c>
      <c r="H4307" s="2" t="s">
        <v>402</v>
      </c>
      <c r="J4307" s="3">
        <v>42211</v>
      </c>
      <c r="K4307" s="2">
        <v>819656</v>
      </c>
      <c r="L4307" s="2">
        <v>747503</v>
      </c>
      <c r="N4307" s="2">
        <v>12</v>
      </c>
      <c r="P4307" s="2" t="s">
        <v>108</v>
      </c>
      <c r="S4307" s="2" t="s">
        <v>109</v>
      </c>
      <c r="T4307" s="2" t="s">
        <v>110</v>
      </c>
      <c r="U4307" s="2" t="s">
        <v>111</v>
      </c>
      <c r="V4307" s="2">
        <v>37</v>
      </c>
      <c r="Y4307" s="2">
        <f t="shared" si="1098"/>
        <v>11.777465788800255</v>
      </c>
      <c r="AB4307" s="2">
        <v>11.777465790000001</v>
      </c>
      <c r="AC4307" s="2">
        <f t="shared" si="1099"/>
        <v>1.0894155854640236E-2</v>
      </c>
      <c r="AD4307" s="2">
        <v>1.5289060453179835</v>
      </c>
      <c r="AE4307" s="2">
        <f t="shared" si="1104"/>
        <v>0.71254580279813462</v>
      </c>
      <c r="AF4307" s="2">
        <v>68</v>
      </c>
      <c r="AG4307" s="4">
        <f t="shared" si="1105"/>
        <v>1.4705882352941175</v>
      </c>
      <c r="AH4307" s="4">
        <f t="shared" si="1106"/>
        <v>2.1831340380922519</v>
      </c>
      <c r="AI4307" s="5">
        <f t="shared" si="1107"/>
        <v>1.091567019046126</v>
      </c>
      <c r="AJ4307" s="2">
        <f t="shared" si="1100"/>
        <v>5.2291948102273132E-2</v>
      </c>
      <c r="AK4307" s="2">
        <f t="shared" si="1101"/>
        <v>1.9609480538352424E-2</v>
      </c>
      <c r="AL4307" s="2">
        <v>3</v>
      </c>
      <c r="AM4307" s="2">
        <v>4</v>
      </c>
      <c r="AN4307" s="2">
        <f t="shared" si="1102"/>
        <v>6</v>
      </c>
      <c r="AO4307" s="2">
        <f t="shared" si="1103"/>
        <v>1.2</v>
      </c>
      <c r="AP4307" s="2">
        <v>8</v>
      </c>
      <c r="AQ4307" s="2">
        <v>3</v>
      </c>
      <c r="AR4307" s="2">
        <v>0</v>
      </c>
      <c r="AS4307" s="2" t="s">
        <v>78</v>
      </c>
      <c r="AT4307" s="2">
        <v>4</v>
      </c>
      <c r="AV4307" s="2" t="s">
        <v>115</v>
      </c>
      <c r="AW4307" s="2" t="str">
        <f t="shared" si="1108"/>
        <v>Arbolitos</v>
      </c>
      <c r="AX4307" s="2" t="str">
        <f t="shared" si="1097"/>
        <v>I</v>
      </c>
      <c r="AY4307" s="2">
        <v>1910</v>
      </c>
      <c r="AZ4307" s="4">
        <f t="shared" si="1109"/>
        <v>5.2356020942408384E-2</v>
      </c>
      <c r="BA4307" s="4">
        <v>33.270446189313013</v>
      </c>
      <c r="BB4307" s="4">
        <f t="shared" si="1110"/>
        <v>3.2744243322290062E-2</v>
      </c>
      <c r="BC4307" s="4">
        <f t="shared" si="1111"/>
        <v>8.5100264264698439E-2</v>
      </c>
      <c r="BD4307" s="4">
        <f t="shared" si="1112"/>
        <v>4.2550132132349219E-2</v>
      </c>
    </row>
    <row r="4308" spans="1:56" x14ac:dyDescent="0.25">
      <c r="A4308" s="2">
        <v>132</v>
      </c>
      <c r="B4308" s="2" t="s">
        <v>122</v>
      </c>
      <c r="C4308" s="2" t="s">
        <v>1012</v>
      </c>
      <c r="D4308" s="2" t="s">
        <v>515</v>
      </c>
      <c r="E4308" s="2" t="s">
        <v>221</v>
      </c>
      <c r="F4308" s="2" t="s">
        <v>177</v>
      </c>
      <c r="G4308" s="2" t="s">
        <v>222</v>
      </c>
      <c r="H4308" s="2" t="s">
        <v>402</v>
      </c>
      <c r="J4308" s="3">
        <v>42211</v>
      </c>
      <c r="K4308" s="2">
        <v>819656</v>
      </c>
      <c r="L4308" s="2">
        <v>747503</v>
      </c>
      <c r="N4308" s="2">
        <v>60</v>
      </c>
      <c r="P4308" s="2" t="s">
        <v>108</v>
      </c>
      <c r="S4308" s="2" t="s">
        <v>109</v>
      </c>
      <c r="T4308" s="2" t="s">
        <v>110</v>
      </c>
      <c r="U4308" s="2" t="s">
        <v>111</v>
      </c>
      <c r="V4308" s="2">
        <v>37</v>
      </c>
      <c r="Y4308" s="2">
        <f t="shared" si="1098"/>
        <v>11.777465788800255</v>
      </c>
      <c r="AB4308" s="2">
        <v>11.777465790000001</v>
      </c>
      <c r="AC4308" s="2">
        <f t="shared" si="1099"/>
        <v>1.0894155854640236E-2</v>
      </c>
      <c r="AD4308" s="2">
        <v>1.5289060453179835</v>
      </c>
      <c r="AE4308" s="2">
        <f t="shared" si="1104"/>
        <v>0.71254580279813462</v>
      </c>
      <c r="AF4308" s="2">
        <v>68</v>
      </c>
      <c r="AG4308" s="4">
        <f t="shared" si="1105"/>
        <v>1.4705882352941175</v>
      </c>
      <c r="AH4308" s="4">
        <f t="shared" si="1106"/>
        <v>2.1831340380922519</v>
      </c>
      <c r="AI4308" s="5">
        <f t="shared" si="1107"/>
        <v>1.091567019046126</v>
      </c>
      <c r="AJ4308" s="2">
        <f t="shared" si="1100"/>
        <v>4.5755454589488993E-2</v>
      </c>
      <c r="AK4308" s="2">
        <f t="shared" si="1101"/>
        <v>2.6145974051136566E-2</v>
      </c>
      <c r="AL4308" s="2">
        <v>3</v>
      </c>
      <c r="AM4308" s="2">
        <v>4</v>
      </c>
      <c r="AN4308" s="2">
        <f t="shared" si="1102"/>
        <v>6</v>
      </c>
      <c r="AO4308" s="2">
        <f t="shared" si="1103"/>
        <v>1.2</v>
      </c>
      <c r="AP4308" s="2">
        <v>7</v>
      </c>
      <c r="AQ4308" s="2">
        <v>4</v>
      </c>
      <c r="AR4308" s="2">
        <v>0</v>
      </c>
      <c r="AS4308" s="2" t="s">
        <v>78</v>
      </c>
      <c r="AT4308" s="2">
        <v>4</v>
      </c>
      <c r="AV4308" s="2" t="s">
        <v>115</v>
      </c>
      <c r="AW4308" s="2" t="str">
        <f t="shared" si="1108"/>
        <v>Arbolitos</v>
      </c>
      <c r="AX4308" s="2" t="str">
        <f t="shared" si="1097"/>
        <v>I</v>
      </c>
      <c r="AY4308" s="2">
        <v>1910</v>
      </c>
      <c r="AZ4308" s="4">
        <f t="shared" si="1109"/>
        <v>5.2356020942408384E-2</v>
      </c>
      <c r="BA4308" s="4">
        <v>33.270446189313013</v>
      </c>
      <c r="BB4308" s="4">
        <f t="shared" si="1110"/>
        <v>3.2744243322290062E-2</v>
      </c>
      <c r="BC4308" s="4">
        <f t="shared" si="1111"/>
        <v>8.5100264264698439E-2</v>
      </c>
      <c r="BD4308" s="4">
        <f t="shared" si="1112"/>
        <v>4.2550132132349219E-2</v>
      </c>
    </row>
    <row r="4309" spans="1:56" x14ac:dyDescent="0.25">
      <c r="A4309" s="2">
        <v>132</v>
      </c>
      <c r="B4309" s="2" t="s">
        <v>122</v>
      </c>
      <c r="C4309" s="2" t="s">
        <v>1012</v>
      </c>
      <c r="D4309" s="2" t="s">
        <v>515</v>
      </c>
      <c r="E4309" s="2" t="s">
        <v>221</v>
      </c>
      <c r="F4309" s="2" t="s">
        <v>177</v>
      </c>
      <c r="G4309" s="2" t="s">
        <v>222</v>
      </c>
      <c r="H4309" s="2" t="s">
        <v>402</v>
      </c>
      <c r="J4309" s="3">
        <v>42211</v>
      </c>
      <c r="K4309" s="2">
        <v>819656</v>
      </c>
      <c r="L4309" s="2">
        <v>747503</v>
      </c>
      <c r="N4309" s="2">
        <v>46</v>
      </c>
      <c r="P4309" s="2" t="s">
        <v>108</v>
      </c>
      <c r="S4309" s="2" t="s">
        <v>109</v>
      </c>
      <c r="T4309" s="2" t="s">
        <v>110</v>
      </c>
      <c r="U4309" s="2" t="s">
        <v>111</v>
      </c>
      <c r="V4309" s="2">
        <v>38</v>
      </c>
      <c r="Y4309" s="2">
        <f t="shared" si="1098"/>
        <v>12.095775674984045</v>
      </c>
      <c r="AB4309" s="2">
        <v>12.09577567</v>
      </c>
      <c r="AC4309" s="2">
        <f t="shared" si="1099"/>
        <v>1.1490986891234841E-2</v>
      </c>
      <c r="AD4309" s="2">
        <v>1.5289060453179835</v>
      </c>
      <c r="AE4309" s="2">
        <f t="shared" si="1104"/>
        <v>0.75158227848101244</v>
      </c>
      <c r="AF4309" s="2">
        <v>68</v>
      </c>
      <c r="AG4309" s="4">
        <f t="shared" si="1105"/>
        <v>1.4705882352941175</v>
      </c>
      <c r="AH4309" s="4">
        <f t="shared" si="1106"/>
        <v>2.2221705137751302</v>
      </c>
      <c r="AI4309" s="5">
        <f t="shared" si="1107"/>
        <v>1.1110852568875651</v>
      </c>
      <c r="AJ4309" s="2">
        <f t="shared" si="1100"/>
        <v>6.2051329212668142E-2</v>
      </c>
      <c r="AK4309" s="2">
        <f t="shared" si="1101"/>
        <v>1.9304857977274534E-2</v>
      </c>
      <c r="AL4309" s="2">
        <v>5</v>
      </c>
      <c r="AM4309" s="2">
        <v>6</v>
      </c>
      <c r="AN4309" s="2">
        <f t="shared" si="1102"/>
        <v>15</v>
      </c>
      <c r="AO4309" s="2">
        <f t="shared" si="1103"/>
        <v>3</v>
      </c>
      <c r="AP4309" s="2">
        <v>9</v>
      </c>
      <c r="AQ4309" s="2">
        <v>2.8</v>
      </c>
      <c r="AR4309" s="2">
        <v>0</v>
      </c>
      <c r="AS4309" s="2" t="s">
        <v>78</v>
      </c>
      <c r="AT4309" s="2">
        <v>4</v>
      </c>
      <c r="AV4309" s="2" t="s">
        <v>115</v>
      </c>
      <c r="AW4309" s="2" t="str">
        <f t="shared" si="1108"/>
        <v>Arbolitos</v>
      </c>
      <c r="AX4309" s="2" t="str">
        <f t="shared" si="1097"/>
        <v>I</v>
      </c>
      <c r="AY4309" s="2">
        <v>1910</v>
      </c>
      <c r="AZ4309" s="4">
        <f t="shared" si="1109"/>
        <v>5.2356020942408384E-2</v>
      </c>
      <c r="BA4309" s="4">
        <v>33.270446189313013</v>
      </c>
      <c r="BB4309" s="4">
        <f t="shared" si="1110"/>
        <v>3.4538120786988195E-2</v>
      </c>
      <c r="BC4309" s="4">
        <f t="shared" si="1111"/>
        <v>8.6894141729396579E-2</v>
      </c>
      <c r="BD4309" s="4">
        <f t="shared" si="1112"/>
        <v>4.3447070864698289E-2</v>
      </c>
    </row>
    <row r="4310" spans="1:56" x14ac:dyDescent="0.25">
      <c r="A4310" s="2">
        <v>132</v>
      </c>
      <c r="B4310" s="2" t="s">
        <v>122</v>
      </c>
      <c r="C4310" s="2" t="s">
        <v>1012</v>
      </c>
      <c r="D4310" s="2" t="s">
        <v>515</v>
      </c>
      <c r="E4310" s="2" t="s">
        <v>221</v>
      </c>
      <c r="F4310" s="2" t="s">
        <v>177</v>
      </c>
      <c r="G4310" s="2" t="s">
        <v>222</v>
      </c>
      <c r="H4310" s="2" t="s">
        <v>402</v>
      </c>
      <c r="J4310" s="3">
        <v>42211</v>
      </c>
      <c r="K4310" s="2">
        <v>819656</v>
      </c>
      <c r="L4310" s="2">
        <v>747503</v>
      </c>
      <c r="N4310" s="2">
        <v>2</v>
      </c>
      <c r="P4310" s="2" t="s">
        <v>108</v>
      </c>
      <c r="S4310" s="2" t="s">
        <v>109</v>
      </c>
      <c r="T4310" s="2" t="s">
        <v>110</v>
      </c>
      <c r="U4310" s="2" t="s">
        <v>111</v>
      </c>
      <c r="V4310" s="2">
        <v>41</v>
      </c>
      <c r="Y4310" s="2">
        <f t="shared" si="1098"/>
        <v>13.050705333535419</v>
      </c>
      <c r="AB4310" s="2">
        <v>13.05070533</v>
      </c>
      <c r="AC4310" s="2">
        <f t="shared" si="1099"/>
        <v>1.3376972966873802E-2</v>
      </c>
      <c r="AD4310" s="2">
        <v>1.5289060453179835</v>
      </c>
      <c r="AE4310" s="2">
        <f t="shared" si="1104"/>
        <v>0.87493754163890725</v>
      </c>
      <c r="AF4310" s="2">
        <v>68</v>
      </c>
      <c r="AG4310" s="4">
        <f t="shared" si="1105"/>
        <v>1.4705882352941175</v>
      </c>
      <c r="AH4310" s="4">
        <f t="shared" si="1106"/>
        <v>2.3455257769330249</v>
      </c>
      <c r="AI4310" s="5">
        <f t="shared" si="1107"/>
        <v>1.1727628884665124</v>
      </c>
      <c r="AJ4310" s="2">
        <f t="shared" si="1100"/>
        <v>8.0261837801242811E-2</v>
      </c>
      <c r="AK4310" s="2">
        <f t="shared" si="1101"/>
        <v>2.4078551340372841E-2</v>
      </c>
      <c r="AL4310" s="2">
        <v>3</v>
      </c>
      <c r="AM4310" s="2">
        <v>4</v>
      </c>
      <c r="AN4310" s="2">
        <f t="shared" si="1102"/>
        <v>6</v>
      </c>
      <c r="AO4310" s="2">
        <f t="shared" si="1103"/>
        <v>1.2</v>
      </c>
      <c r="AP4310" s="2">
        <v>10</v>
      </c>
      <c r="AQ4310" s="2">
        <v>3</v>
      </c>
      <c r="AR4310" s="2">
        <v>0</v>
      </c>
      <c r="AS4310" s="2" t="s">
        <v>78</v>
      </c>
      <c r="AT4310" s="2">
        <v>4</v>
      </c>
      <c r="AV4310" s="2" t="s">
        <v>115</v>
      </c>
      <c r="AW4310" s="2" t="str">
        <f t="shared" si="1108"/>
        <v>Arbolitos</v>
      </c>
      <c r="AX4310" s="2" t="str">
        <f t="shared" si="1097"/>
        <v>I</v>
      </c>
      <c r="AY4310" s="2">
        <v>1910</v>
      </c>
      <c r="AZ4310" s="4">
        <f t="shared" si="1109"/>
        <v>5.2356020942408384E-2</v>
      </c>
      <c r="BA4310" s="4">
        <v>33.270446189313013</v>
      </c>
      <c r="BB4310" s="4">
        <f t="shared" si="1110"/>
        <v>4.0206773575434326E-2</v>
      </c>
      <c r="BC4310" s="4">
        <f t="shared" si="1111"/>
        <v>9.2562794517842717E-2</v>
      </c>
      <c r="BD4310" s="4">
        <f t="shared" si="1112"/>
        <v>4.6281397258921358E-2</v>
      </c>
    </row>
    <row r="4311" spans="1:56" x14ac:dyDescent="0.25">
      <c r="A4311" s="2">
        <v>132</v>
      </c>
      <c r="B4311" s="2" t="s">
        <v>122</v>
      </c>
      <c r="C4311" s="2" t="s">
        <v>1012</v>
      </c>
      <c r="D4311" s="2" t="s">
        <v>515</v>
      </c>
      <c r="E4311" s="2" t="s">
        <v>221</v>
      </c>
      <c r="F4311" s="2" t="s">
        <v>177</v>
      </c>
      <c r="G4311" s="2" t="s">
        <v>222</v>
      </c>
      <c r="H4311" s="2" t="s">
        <v>402</v>
      </c>
      <c r="J4311" s="3">
        <v>42211</v>
      </c>
      <c r="K4311" s="2">
        <v>819656</v>
      </c>
      <c r="L4311" s="2">
        <v>747503</v>
      </c>
      <c r="N4311" s="2">
        <v>5</v>
      </c>
      <c r="P4311" s="2" t="s">
        <v>108</v>
      </c>
      <c r="S4311" s="2" t="s">
        <v>109</v>
      </c>
      <c r="T4311" s="2" t="s">
        <v>110</v>
      </c>
      <c r="U4311" s="2" t="s">
        <v>111</v>
      </c>
      <c r="V4311" s="2">
        <v>44</v>
      </c>
      <c r="Y4311" s="2">
        <f t="shared" si="1098"/>
        <v>14.00563499208679</v>
      </c>
      <c r="AB4311" s="2">
        <v>14.005634990000001</v>
      </c>
      <c r="AC4311" s="2">
        <f t="shared" si="1099"/>
        <v>1.5406198491295472E-2</v>
      </c>
      <c r="AD4311" s="2">
        <v>1.5289060453179835</v>
      </c>
      <c r="AE4311" s="2">
        <f t="shared" si="1104"/>
        <v>1.007661558960693</v>
      </c>
      <c r="AF4311" s="2">
        <v>68</v>
      </c>
      <c r="AG4311" s="4">
        <f t="shared" si="1105"/>
        <v>1.4705882352941175</v>
      </c>
      <c r="AH4311" s="4">
        <f t="shared" si="1106"/>
        <v>2.4782497942548103</v>
      </c>
      <c r="AI4311" s="5">
        <f t="shared" si="1107"/>
        <v>1.2391248971274051</v>
      </c>
      <c r="AJ4311" s="2">
        <f t="shared" si="1100"/>
        <v>9.2437190947772835E-2</v>
      </c>
      <c r="AK4311" s="2">
        <f t="shared" si="1101"/>
        <v>2.3109297736943209E-2</v>
      </c>
      <c r="AL4311" s="2">
        <v>6</v>
      </c>
      <c r="AM4311" s="2">
        <v>4</v>
      </c>
      <c r="AN4311" s="2">
        <f t="shared" si="1102"/>
        <v>12</v>
      </c>
      <c r="AO4311" s="2">
        <f t="shared" si="1103"/>
        <v>2.4</v>
      </c>
      <c r="AP4311" s="2">
        <v>10</v>
      </c>
      <c r="AQ4311" s="2">
        <v>2.5</v>
      </c>
      <c r="AR4311" s="2">
        <v>0</v>
      </c>
      <c r="AS4311" s="2" t="s">
        <v>78</v>
      </c>
      <c r="AT4311" s="2">
        <v>4</v>
      </c>
      <c r="AV4311" s="2" t="s">
        <v>115</v>
      </c>
      <c r="AW4311" s="2" t="str">
        <f t="shared" si="1108"/>
        <v>Arbolitos</v>
      </c>
      <c r="AX4311" s="2" t="str">
        <f t="shared" si="1097"/>
        <v>I</v>
      </c>
      <c r="AY4311" s="2">
        <v>1910</v>
      </c>
      <c r="AZ4311" s="4">
        <f t="shared" si="1109"/>
        <v>5.2356020942408384E-2</v>
      </c>
      <c r="BA4311" s="4">
        <v>33.270446189313013</v>
      </c>
      <c r="BB4311" s="4">
        <f t="shared" si="1110"/>
        <v>4.6305956955408019E-2</v>
      </c>
      <c r="BC4311" s="4">
        <f t="shared" si="1111"/>
        <v>9.8661977897816402E-2</v>
      </c>
      <c r="BD4311" s="4">
        <f t="shared" si="1112"/>
        <v>4.9330988948908201E-2</v>
      </c>
    </row>
    <row r="4312" spans="1:56" x14ac:dyDescent="0.25">
      <c r="A4312" s="2">
        <v>132</v>
      </c>
      <c r="B4312" s="2" t="s">
        <v>122</v>
      </c>
      <c r="C4312" s="2" t="s">
        <v>1012</v>
      </c>
      <c r="D4312" s="2" t="s">
        <v>515</v>
      </c>
      <c r="E4312" s="2" t="s">
        <v>221</v>
      </c>
      <c r="F4312" s="2" t="s">
        <v>177</v>
      </c>
      <c r="G4312" s="2" t="s">
        <v>222</v>
      </c>
      <c r="H4312" s="2" t="s">
        <v>402</v>
      </c>
      <c r="J4312" s="3">
        <v>42211</v>
      </c>
      <c r="K4312" s="2">
        <v>819656</v>
      </c>
      <c r="L4312" s="2">
        <v>747503</v>
      </c>
      <c r="N4312" s="2">
        <v>59</v>
      </c>
      <c r="P4312" s="2" t="s">
        <v>108</v>
      </c>
      <c r="S4312" s="2" t="s">
        <v>109</v>
      </c>
      <c r="T4312" s="2" t="s">
        <v>110</v>
      </c>
      <c r="U4312" s="2" t="s">
        <v>111</v>
      </c>
      <c r="V4312" s="2">
        <v>44</v>
      </c>
      <c r="Y4312" s="2">
        <f t="shared" si="1098"/>
        <v>14.00563499208679</v>
      </c>
      <c r="AB4312" s="2">
        <v>14.005634990000001</v>
      </c>
      <c r="AC4312" s="2">
        <f t="shared" si="1099"/>
        <v>1.5406198491295472E-2</v>
      </c>
      <c r="AD4312" s="2">
        <v>1.5289060453179835</v>
      </c>
      <c r="AE4312" s="2">
        <f t="shared" si="1104"/>
        <v>1.007661558960693</v>
      </c>
      <c r="AF4312" s="2">
        <v>68</v>
      </c>
      <c r="AG4312" s="4">
        <f t="shared" si="1105"/>
        <v>1.4705882352941175</v>
      </c>
      <c r="AH4312" s="4">
        <f t="shared" si="1106"/>
        <v>2.4782497942548103</v>
      </c>
      <c r="AI4312" s="5">
        <f t="shared" si="1107"/>
        <v>1.2391248971274051</v>
      </c>
      <c r="AJ4312" s="2">
        <f t="shared" si="1100"/>
        <v>7.394975275821826E-2</v>
      </c>
      <c r="AK4312" s="2">
        <f t="shared" si="1101"/>
        <v>3.697487637910913E-2</v>
      </c>
      <c r="AL4312" s="2">
        <v>5</v>
      </c>
      <c r="AM4312" s="2">
        <v>5</v>
      </c>
      <c r="AN4312" s="2">
        <f t="shared" si="1102"/>
        <v>12.5</v>
      </c>
      <c r="AO4312" s="2">
        <f t="shared" si="1103"/>
        <v>2.5</v>
      </c>
      <c r="AP4312" s="2">
        <v>8</v>
      </c>
      <c r="AQ4312" s="2">
        <v>4</v>
      </c>
      <c r="AR4312" s="2">
        <v>0</v>
      </c>
      <c r="AS4312" s="2" t="s">
        <v>78</v>
      </c>
      <c r="AT4312" s="2">
        <v>4</v>
      </c>
      <c r="AV4312" s="2" t="s">
        <v>115</v>
      </c>
      <c r="AW4312" s="2" t="str">
        <f t="shared" si="1108"/>
        <v>Arbolitos</v>
      </c>
      <c r="AX4312" s="2" t="str">
        <f t="shared" si="1097"/>
        <v>I</v>
      </c>
      <c r="AY4312" s="2">
        <v>1910</v>
      </c>
      <c r="AZ4312" s="4">
        <f t="shared" si="1109"/>
        <v>5.2356020942408384E-2</v>
      </c>
      <c r="BA4312" s="4">
        <v>33.270446189313013</v>
      </c>
      <c r="BB4312" s="4">
        <f t="shared" si="1110"/>
        <v>4.6305956955408019E-2</v>
      </c>
      <c r="BC4312" s="4">
        <f t="shared" si="1111"/>
        <v>9.8661977897816402E-2</v>
      </c>
      <c r="BD4312" s="4">
        <f t="shared" si="1112"/>
        <v>4.9330988948908201E-2</v>
      </c>
    </row>
    <row r="4313" spans="1:56" x14ac:dyDescent="0.25">
      <c r="A4313" s="2">
        <v>132</v>
      </c>
      <c r="B4313" s="2" t="s">
        <v>122</v>
      </c>
      <c r="C4313" s="2" t="s">
        <v>1012</v>
      </c>
      <c r="D4313" s="2" t="s">
        <v>515</v>
      </c>
      <c r="E4313" s="2" t="s">
        <v>221</v>
      </c>
      <c r="F4313" s="2" t="s">
        <v>177</v>
      </c>
      <c r="G4313" s="2" t="s">
        <v>222</v>
      </c>
      <c r="H4313" s="2" t="s">
        <v>402</v>
      </c>
      <c r="J4313" s="3">
        <v>42211</v>
      </c>
      <c r="K4313" s="2">
        <v>819656</v>
      </c>
      <c r="L4313" s="2">
        <v>747503</v>
      </c>
      <c r="N4313" s="2">
        <v>54</v>
      </c>
      <c r="P4313" s="2" t="s">
        <v>108</v>
      </c>
      <c r="S4313" s="2" t="s">
        <v>109</v>
      </c>
      <c r="T4313" s="2" t="s">
        <v>110</v>
      </c>
      <c r="U4313" s="2" t="s">
        <v>111</v>
      </c>
      <c r="V4313" s="2">
        <v>48</v>
      </c>
      <c r="Y4313" s="2">
        <f t="shared" si="1098"/>
        <v>15.278874536821952</v>
      </c>
      <c r="AB4313" s="2">
        <v>15.27887454</v>
      </c>
      <c r="AC4313" s="2">
        <f t="shared" si="1099"/>
        <v>1.8334649444186338E-2</v>
      </c>
      <c r="AD4313" s="2">
        <v>1.5289060453179835</v>
      </c>
      <c r="AE4313" s="2">
        <f t="shared" si="1104"/>
        <v>1.1992005329780142</v>
      </c>
      <c r="AF4313" s="2">
        <v>68</v>
      </c>
      <c r="AG4313" s="4">
        <f t="shared" si="1105"/>
        <v>1.4705882352941175</v>
      </c>
      <c r="AH4313" s="4">
        <f t="shared" si="1106"/>
        <v>2.6697887682721317</v>
      </c>
      <c r="AI4313" s="5">
        <f t="shared" si="1107"/>
        <v>1.3348943841360659</v>
      </c>
      <c r="AJ4313" s="2">
        <f t="shared" si="1100"/>
        <v>0.13200947599814164</v>
      </c>
      <c r="AK4313" s="2">
        <f t="shared" si="1101"/>
        <v>3.300236899953541E-2</v>
      </c>
      <c r="AL4313" s="2">
        <v>6</v>
      </c>
      <c r="AM4313" s="2">
        <v>5</v>
      </c>
      <c r="AN4313" s="2">
        <f t="shared" si="1102"/>
        <v>15</v>
      </c>
      <c r="AO4313" s="2">
        <f t="shared" si="1103"/>
        <v>3</v>
      </c>
      <c r="AP4313" s="2">
        <v>12</v>
      </c>
      <c r="AQ4313" s="2">
        <v>3</v>
      </c>
      <c r="AR4313" s="2">
        <v>0</v>
      </c>
      <c r="AS4313" s="2" t="s">
        <v>78</v>
      </c>
      <c r="AT4313" s="2">
        <v>4</v>
      </c>
      <c r="AV4313" s="2" t="s">
        <v>115</v>
      </c>
      <c r="AW4313" s="2" t="str">
        <f t="shared" si="1108"/>
        <v>Arbolitos</v>
      </c>
      <c r="AX4313" s="2" t="str">
        <f t="shared" si="1097"/>
        <v>I</v>
      </c>
      <c r="AY4313" s="2">
        <v>1910</v>
      </c>
      <c r="AZ4313" s="4">
        <f t="shared" si="1109"/>
        <v>5.2356020942408384E-2</v>
      </c>
      <c r="BA4313" s="4">
        <v>33.270446189313013</v>
      </c>
      <c r="BB4313" s="4">
        <f t="shared" si="1110"/>
        <v>5.5107915715526874E-2</v>
      </c>
      <c r="BC4313" s="4">
        <f t="shared" si="1111"/>
        <v>0.10746393665793526</v>
      </c>
      <c r="BD4313" s="4">
        <f t="shared" si="1112"/>
        <v>5.3731968328967629E-2</v>
      </c>
    </row>
    <row r="4314" spans="1:56" x14ac:dyDescent="0.25">
      <c r="A4314" s="2">
        <v>132</v>
      </c>
      <c r="B4314" s="2" t="s">
        <v>122</v>
      </c>
      <c r="C4314" s="2" t="s">
        <v>1012</v>
      </c>
      <c r="D4314" s="2" t="s">
        <v>515</v>
      </c>
      <c r="E4314" s="2" t="s">
        <v>221</v>
      </c>
      <c r="F4314" s="2" t="s">
        <v>177</v>
      </c>
      <c r="G4314" s="2" t="s">
        <v>222</v>
      </c>
      <c r="H4314" s="2" t="s">
        <v>402</v>
      </c>
      <c r="J4314" s="3">
        <v>42211</v>
      </c>
      <c r="K4314" s="2">
        <v>819656</v>
      </c>
      <c r="L4314" s="2">
        <v>747503</v>
      </c>
      <c r="N4314" s="2">
        <v>21</v>
      </c>
      <c r="P4314" s="2" t="s">
        <v>108</v>
      </c>
      <c r="S4314" s="2" t="s">
        <v>109</v>
      </c>
      <c r="T4314" s="2" t="s">
        <v>110</v>
      </c>
      <c r="U4314" s="2" t="s">
        <v>111</v>
      </c>
      <c r="V4314" s="2">
        <v>50</v>
      </c>
      <c r="Y4314" s="2">
        <f t="shared" si="1098"/>
        <v>15.915494309189533</v>
      </c>
      <c r="AB4314" s="2">
        <v>15.91549431</v>
      </c>
      <c r="AC4314" s="2">
        <f t="shared" si="1099"/>
        <v>1.9894367886486918E-2</v>
      </c>
      <c r="AD4314" s="2">
        <v>1.5289060453179835</v>
      </c>
      <c r="AE4314" s="2">
        <f t="shared" si="1104"/>
        <v>1.3012158560959359</v>
      </c>
      <c r="AF4314" s="2">
        <v>68</v>
      </c>
      <c r="AG4314" s="4">
        <f t="shared" si="1105"/>
        <v>1.4705882352941175</v>
      </c>
      <c r="AH4314" s="4">
        <f t="shared" si="1106"/>
        <v>2.7718040913900532</v>
      </c>
      <c r="AI4314" s="5">
        <f t="shared" si="1107"/>
        <v>1.3859020456950266</v>
      </c>
      <c r="AJ4314" s="2">
        <f t="shared" si="1100"/>
        <v>0.1193662073189215</v>
      </c>
      <c r="AK4314" s="2">
        <f t="shared" si="1101"/>
        <v>2.3873241463784303E-2</v>
      </c>
      <c r="AL4314" s="2">
        <v>3</v>
      </c>
      <c r="AM4314" s="2">
        <v>4</v>
      </c>
      <c r="AN4314" s="2">
        <f t="shared" si="1102"/>
        <v>6</v>
      </c>
      <c r="AO4314" s="2">
        <f t="shared" si="1103"/>
        <v>1.2</v>
      </c>
      <c r="AP4314" s="2">
        <v>10</v>
      </c>
      <c r="AQ4314" s="2">
        <v>2</v>
      </c>
      <c r="AR4314" s="2">
        <v>0</v>
      </c>
      <c r="AS4314" s="2" t="s">
        <v>78</v>
      </c>
      <c r="AT4314" s="2">
        <v>4</v>
      </c>
      <c r="AV4314" s="2" t="s">
        <v>115</v>
      </c>
      <c r="AW4314" s="2" t="str">
        <f t="shared" si="1108"/>
        <v>Arbolitos</v>
      </c>
      <c r="AX4314" s="2" t="str">
        <f t="shared" si="1097"/>
        <v>I</v>
      </c>
      <c r="AY4314" s="2">
        <v>1910</v>
      </c>
      <c r="AZ4314" s="4">
        <f t="shared" si="1109"/>
        <v>5.2356020942408384E-2</v>
      </c>
      <c r="BA4314" s="4">
        <v>33.270446189313013</v>
      </c>
      <c r="BB4314" s="4">
        <f t="shared" si="1110"/>
        <v>5.9795915489938033E-2</v>
      </c>
      <c r="BC4314" s="4">
        <f t="shared" si="1111"/>
        <v>0.11215193643234642</v>
      </c>
      <c r="BD4314" s="4">
        <f t="shared" si="1112"/>
        <v>5.6075968216173208E-2</v>
      </c>
    </row>
    <row r="4315" spans="1:56" x14ac:dyDescent="0.25">
      <c r="A4315" s="2">
        <v>132</v>
      </c>
      <c r="B4315" s="2" t="s">
        <v>122</v>
      </c>
      <c r="C4315" s="2" t="s">
        <v>1012</v>
      </c>
      <c r="D4315" s="2" t="s">
        <v>515</v>
      </c>
      <c r="E4315" s="2" t="s">
        <v>221</v>
      </c>
      <c r="F4315" s="2" t="s">
        <v>177</v>
      </c>
      <c r="G4315" s="2" t="s">
        <v>222</v>
      </c>
      <c r="H4315" s="2" t="s">
        <v>402</v>
      </c>
      <c r="J4315" s="3">
        <v>42211</v>
      </c>
      <c r="K4315" s="2">
        <v>819656</v>
      </c>
      <c r="L4315" s="2">
        <v>747503</v>
      </c>
      <c r="N4315" s="2">
        <v>9</v>
      </c>
      <c r="P4315" s="2" t="s">
        <v>108</v>
      </c>
      <c r="S4315" s="2" t="s">
        <v>109</v>
      </c>
      <c r="T4315" s="2" t="s">
        <v>110</v>
      </c>
      <c r="U4315" s="2" t="s">
        <v>111</v>
      </c>
      <c r="V4315" s="2">
        <v>60</v>
      </c>
      <c r="Y4315" s="2">
        <f t="shared" si="1098"/>
        <v>19.098593171027442</v>
      </c>
      <c r="AB4315" s="2">
        <v>19.098593170000001</v>
      </c>
      <c r="AC4315" s="2">
        <f t="shared" si="1099"/>
        <v>2.8647889756541162E-2</v>
      </c>
      <c r="AD4315" s="2">
        <v>1.5289060453179835</v>
      </c>
      <c r="AE4315" s="2">
        <f t="shared" si="1104"/>
        <v>1.8737508327781478</v>
      </c>
      <c r="AF4315" s="2">
        <v>68</v>
      </c>
      <c r="AG4315" s="4">
        <f t="shared" si="1105"/>
        <v>1.4705882352941175</v>
      </c>
      <c r="AH4315" s="4">
        <f t="shared" si="1106"/>
        <v>3.3443390680722653</v>
      </c>
      <c r="AI4315" s="5">
        <f t="shared" si="1107"/>
        <v>1.6721695340361327</v>
      </c>
      <c r="AJ4315" s="2">
        <f t="shared" si="1100"/>
        <v>0.20626480624709637</v>
      </c>
      <c r="AK4315" s="2">
        <f t="shared" si="1101"/>
        <v>0.13750987083139757</v>
      </c>
      <c r="AL4315" s="2">
        <v>6</v>
      </c>
      <c r="AM4315" s="2">
        <v>7</v>
      </c>
      <c r="AN4315" s="2">
        <f t="shared" si="1102"/>
        <v>21</v>
      </c>
      <c r="AO4315" s="2">
        <f t="shared" si="1103"/>
        <v>4.2</v>
      </c>
      <c r="AP4315" s="2">
        <v>12</v>
      </c>
      <c r="AQ4315" s="2">
        <v>8</v>
      </c>
      <c r="AR4315" s="2">
        <v>0</v>
      </c>
      <c r="AS4315" s="2" t="s">
        <v>78</v>
      </c>
      <c r="AT4315" s="2">
        <v>4</v>
      </c>
      <c r="AV4315" s="2" t="s">
        <v>115</v>
      </c>
      <c r="AW4315" s="2" t="str">
        <f t="shared" si="1108"/>
        <v>Arbolitos</v>
      </c>
      <c r="AX4315" s="2" t="str">
        <f t="shared" si="1097"/>
        <v>I</v>
      </c>
      <c r="AY4315" s="2">
        <v>1910</v>
      </c>
      <c r="AZ4315" s="4">
        <f t="shared" si="1109"/>
        <v>5.2356020942408384E-2</v>
      </c>
      <c r="BA4315" s="4">
        <v>33.270446189313013</v>
      </c>
      <c r="BB4315" s="4">
        <f t="shared" si="1110"/>
        <v>8.6106118305510779E-2</v>
      </c>
      <c r="BC4315" s="4">
        <f t="shared" si="1111"/>
        <v>0.13846213924791917</v>
      </c>
      <c r="BD4315" s="4">
        <f t="shared" si="1112"/>
        <v>6.9231069623959585E-2</v>
      </c>
    </row>
    <row r="4316" spans="1:56" x14ac:dyDescent="0.25">
      <c r="A4316" s="2">
        <v>132</v>
      </c>
      <c r="B4316" s="2" t="s">
        <v>122</v>
      </c>
      <c r="C4316" s="2" t="s">
        <v>1012</v>
      </c>
      <c r="D4316" s="2" t="s">
        <v>515</v>
      </c>
      <c r="E4316" s="2" t="s">
        <v>221</v>
      </c>
      <c r="F4316" s="2" t="s">
        <v>177</v>
      </c>
      <c r="G4316" s="2" t="s">
        <v>222</v>
      </c>
      <c r="H4316" s="2" t="s">
        <v>402</v>
      </c>
      <c r="J4316" s="3">
        <v>42211</v>
      </c>
      <c r="K4316" s="2">
        <v>819656</v>
      </c>
      <c r="L4316" s="2">
        <v>747503</v>
      </c>
      <c r="N4316" s="2">
        <v>40</v>
      </c>
      <c r="P4316" s="2" t="s">
        <v>108</v>
      </c>
      <c r="S4316" s="2" t="s">
        <v>109</v>
      </c>
      <c r="T4316" s="2" t="s">
        <v>110</v>
      </c>
      <c r="U4316" s="2" t="s">
        <v>111</v>
      </c>
      <c r="V4316" s="2">
        <v>62</v>
      </c>
      <c r="Y4316" s="2">
        <f t="shared" si="1098"/>
        <v>19.735212943395023</v>
      </c>
      <c r="AB4316" s="2">
        <v>19.73521294</v>
      </c>
      <c r="AC4316" s="2">
        <f t="shared" si="1099"/>
        <v>3.0589580062262284E-2</v>
      </c>
      <c r="AD4316" s="2">
        <v>1.5289060453179835</v>
      </c>
      <c r="AE4316" s="2">
        <f t="shared" si="1104"/>
        <v>2.0007495003331108</v>
      </c>
      <c r="AF4316" s="2">
        <v>68</v>
      </c>
      <c r="AG4316" s="4">
        <f t="shared" si="1105"/>
        <v>1.4705882352941175</v>
      </c>
      <c r="AH4316" s="4">
        <f t="shared" si="1106"/>
        <v>3.4713377356272286</v>
      </c>
      <c r="AI4316" s="5">
        <f t="shared" si="1107"/>
        <v>1.7356688678136143</v>
      </c>
      <c r="AJ4316" s="2">
        <f t="shared" si="1100"/>
        <v>0.1835374803735737</v>
      </c>
      <c r="AK4316" s="2">
        <f t="shared" si="1101"/>
        <v>9.1768740186786851E-2</v>
      </c>
      <c r="AL4316" s="2">
        <v>6</v>
      </c>
      <c r="AM4316" s="2">
        <v>4</v>
      </c>
      <c r="AN4316" s="2">
        <f t="shared" si="1102"/>
        <v>12</v>
      </c>
      <c r="AO4316" s="2">
        <f t="shared" si="1103"/>
        <v>2.4</v>
      </c>
      <c r="AP4316" s="2">
        <v>10</v>
      </c>
      <c r="AQ4316" s="2">
        <v>5</v>
      </c>
      <c r="AR4316" s="2">
        <v>0</v>
      </c>
      <c r="AS4316" s="2" t="s">
        <v>78</v>
      </c>
      <c r="AT4316" s="2">
        <v>4</v>
      </c>
      <c r="AV4316" s="2" t="s">
        <v>115</v>
      </c>
      <c r="AW4316" s="2" t="str">
        <f t="shared" si="1108"/>
        <v>Arbolitos</v>
      </c>
      <c r="AX4316" s="2" t="str">
        <f t="shared" si="1097"/>
        <v>I</v>
      </c>
      <c r="AY4316" s="2">
        <v>1910</v>
      </c>
      <c r="AZ4316" s="4">
        <f t="shared" si="1109"/>
        <v>5.2356020942408384E-2</v>
      </c>
      <c r="BA4316" s="4">
        <v>33.270446189313013</v>
      </c>
      <c r="BB4316" s="4">
        <f t="shared" si="1110"/>
        <v>9.1942199657328708E-2</v>
      </c>
      <c r="BC4316" s="4">
        <f t="shared" si="1111"/>
        <v>0.1442982205997371</v>
      </c>
      <c r="BD4316" s="4">
        <f t="shared" si="1112"/>
        <v>7.2149110299868549E-2</v>
      </c>
    </row>
    <row r="4317" spans="1:56" x14ac:dyDescent="0.25">
      <c r="A4317" s="2">
        <v>132</v>
      </c>
      <c r="B4317" s="2" t="s">
        <v>122</v>
      </c>
      <c r="C4317" s="2" t="s">
        <v>1012</v>
      </c>
      <c r="D4317" s="2" t="s">
        <v>515</v>
      </c>
      <c r="E4317" s="2" t="s">
        <v>221</v>
      </c>
      <c r="F4317" s="2" t="s">
        <v>177</v>
      </c>
      <c r="G4317" s="2" t="s">
        <v>222</v>
      </c>
      <c r="H4317" s="2" t="s">
        <v>402</v>
      </c>
      <c r="J4317" s="3">
        <v>42211</v>
      </c>
      <c r="K4317" s="2">
        <v>819656</v>
      </c>
      <c r="L4317" s="2">
        <v>747503</v>
      </c>
      <c r="N4317" s="2">
        <v>52</v>
      </c>
      <c r="P4317" s="2" t="s">
        <v>345</v>
      </c>
      <c r="S4317" s="2" t="s">
        <v>346</v>
      </c>
      <c r="T4317" s="2" t="s">
        <v>347</v>
      </c>
      <c r="U4317" s="2" t="s">
        <v>475</v>
      </c>
      <c r="V4317" s="2">
        <v>95</v>
      </c>
      <c r="Y4317" s="2">
        <f t="shared" si="1098"/>
        <v>30.239439187460114</v>
      </c>
      <c r="AB4317" s="2">
        <v>30.239439189999999</v>
      </c>
      <c r="AC4317" s="2">
        <f t="shared" si="1099"/>
        <v>7.1818668070217778E-2</v>
      </c>
      <c r="AD4317" s="2">
        <v>1.5289060453179835</v>
      </c>
      <c r="AE4317" s="2">
        <f t="shared" si="1104"/>
        <v>4.6973892405063289</v>
      </c>
      <c r="AF4317" s="2">
        <v>68</v>
      </c>
      <c r="AG4317" s="4">
        <f t="shared" si="1105"/>
        <v>1.4705882352941175</v>
      </c>
      <c r="AH4317" s="4">
        <f t="shared" si="1106"/>
        <v>6.1679774758004466</v>
      </c>
      <c r="AI4317" s="5">
        <f t="shared" si="1107"/>
        <v>3.0839887379002233</v>
      </c>
      <c r="AJ4317" s="2">
        <f t="shared" si="1100"/>
        <v>0.64636801263195998</v>
      </c>
      <c r="AK4317" s="2">
        <f t="shared" si="1101"/>
        <v>6.4636801263196E-2</v>
      </c>
      <c r="AL4317" s="2">
        <v>7</v>
      </c>
      <c r="AM4317" s="2">
        <v>5</v>
      </c>
      <c r="AN4317" s="2">
        <f t="shared" si="1102"/>
        <v>17.5</v>
      </c>
      <c r="AO4317" s="2">
        <f t="shared" si="1103"/>
        <v>3.5000000000000004</v>
      </c>
      <c r="AP4317" s="2">
        <v>15</v>
      </c>
      <c r="AQ4317" s="2">
        <v>1.5</v>
      </c>
      <c r="AR4317" s="2">
        <v>1</v>
      </c>
      <c r="AS4317" s="2" t="s">
        <v>79</v>
      </c>
      <c r="AT4317" s="2">
        <v>3</v>
      </c>
      <c r="AV4317" s="2" t="s">
        <v>115</v>
      </c>
      <c r="AW4317" s="2" t="str">
        <f t="shared" si="1108"/>
        <v>Arbóreo inferior</v>
      </c>
      <c r="AX4317" s="2" t="str">
        <f>+IF(AB4317&lt;=40,"III",IF(AB4317&lt;=50,"IV",IF(AB4317&lt;=60,"V",IF(AB4317&lt;=70,"VI",IF(AB4317&lt;=80,"VII","VIII")))))</f>
        <v>III</v>
      </c>
      <c r="AY4317" s="2">
        <v>1910</v>
      </c>
      <c r="AZ4317" s="4">
        <f t="shared" si="1109"/>
        <v>5.2356020942408384E-2</v>
      </c>
      <c r="BA4317" s="4">
        <v>33.270446189313013</v>
      </c>
      <c r="BB4317" s="4">
        <f t="shared" si="1110"/>
        <v>0.21586325491867631</v>
      </c>
      <c r="BC4317" s="4">
        <f t="shared" si="1111"/>
        <v>0.26821927586108468</v>
      </c>
      <c r="BD4317" s="4">
        <f t="shared" si="1112"/>
        <v>0.13410963793054234</v>
      </c>
    </row>
    <row r="4318" spans="1:56" x14ac:dyDescent="0.25">
      <c r="A4318" s="2">
        <v>132</v>
      </c>
      <c r="B4318" s="2" t="s">
        <v>122</v>
      </c>
      <c r="C4318" s="2" t="s">
        <v>1012</v>
      </c>
      <c r="D4318" s="2" t="s">
        <v>515</v>
      </c>
      <c r="E4318" s="2" t="s">
        <v>221</v>
      </c>
      <c r="F4318" s="2" t="s">
        <v>177</v>
      </c>
      <c r="G4318" s="2" t="s">
        <v>222</v>
      </c>
      <c r="H4318" s="2" t="s">
        <v>402</v>
      </c>
      <c r="J4318" s="3">
        <v>42211</v>
      </c>
      <c r="K4318" s="2">
        <v>819656</v>
      </c>
      <c r="L4318" s="2">
        <v>747503</v>
      </c>
      <c r="N4318" s="2">
        <v>15</v>
      </c>
      <c r="P4318" s="2" t="s">
        <v>116</v>
      </c>
      <c r="S4318" s="2" t="s">
        <v>117</v>
      </c>
      <c r="T4318" s="2" t="s">
        <v>118</v>
      </c>
      <c r="U4318" s="2" t="s">
        <v>718</v>
      </c>
      <c r="V4318" s="2">
        <v>17</v>
      </c>
      <c r="Y4318" s="2">
        <f t="shared" si="1098"/>
        <v>5.4112680651244416</v>
      </c>
      <c r="AB4318" s="2">
        <v>5.4112680649999998</v>
      </c>
      <c r="AC4318" s="2">
        <f t="shared" si="1099"/>
        <v>2.2997889276778877E-3</v>
      </c>
      <c r="AD4318" s="2">
        <v>1.5289060453179835</v>
      </c>
      <c r="AE4318" s="2">
        <f t="shared" si="1104"/>
        <v>0.1504205529646902</v>
      </c>
      <c r="AF4318" s="2">
        <v>68</v>
      </c>
      <c r="AG4318" s="4">
        <f t="shared" si="1105"/>
        <v>1.4705882352941175</v>
      </c>
      <c r="AH4318" s="4">
        <f t="shared" si="1106"/>
        <v>1.6210087882588078</v>
      </c>
      <c r="AI4318" s="5">
        <f t="shared" si="1107"/>
        <v>0.81050439412940389</v>
      </c>
      <c r="AJ4318" s="2">
        <f t="shared" si="1100"/>
        <v>1.3798733566067327E-2</v>
      </c>
      <c r="AK4318" s="2">
        <f t="shared" si="1101"/>
        <v>9.6591134962471289E-3</v>
      </c>
      <c r="AL4318" s="2">
        <v>3</v>
      </c>
      <c r="AM4318" s="2">
        <v>3</v>
      </c>
      <c r="AN4318" s="2">
        <f t="shared" si="1102"/>
        <v>4.5</v>
      </c>
      <c r="AO4318" s="2">
        <f t="shared" si="1103"/>
        <v>0.89999999999999991</v>
      </c>
      <c r="AP4318" s="2">
        <v>10</v>
      </c>
      <c r="AQ4318" s="2">
        <v>7</v>
      </c>
      <c r="AR4318" s="2">
        <v>0</v>
      </c>
      <c r="AS4318" s="2" t="s">
        <v>79</v>
      </c>
      <c r="AT4318" s="2">
        <v>3</v>
      </c>
      <c r="AV4318" s="2" t="s">
        <v>115</v>
      </c>
      <c r="AW4318" s="2" t="str">
        <f t="shared" si="1108"/>
        <v>Arbolitos</v>
      </c>
      <c r="AX4318" s="2" t="str">
        <f t="shared" ref="AX4318:AX4342" si="1113">+IF(AB4318&lt;=2.5,"Brinzal",IF(AB4318&lt;=5,"Latizal bajo",IF(AB4318&lt;=10,"Latizal alto",IF(AB4318&lt;=20,"I",IF(AB4318&lt;=30,"II","III")))))</f>
        <v>Latizal alto</v>
      </c>
      <c r="AY4318" s="2">
        <v>1910</v>
      </c>
      <c r="AZ4318" s="4">
        <f t="shared" si="1109"/>
        <v>5.2356020942408384E-2</v>
      </c>
      <c r="BA4318" s="4">
        <v>33.270446189313013</v>
      </c>
      <c r="BB4318" s="4">
        <f t="shared" si="1110"/>
        <v>6.9124078306368368E-3</v>
      </c>
      <c r="BC4318" s="4">
        <f t="shared" si="1111"/>
        <v>5.9268428773045223E-2</v>
      </c>
      <c r="BD4318" s="4">
        <f t="shared" si="1112"/>
        <v>2.9634214386522612E-2</v>
      </c>
    </row>
    <row r="4319" spans="1:56" x14ac:dyDescent="0.25">
      <c r="A4319" s="2">
        <v>133</v>
      </c>
      <c r="B4319" s="2" t="s">
        <v>122</v>
      </c>
      <c r="C4319" s="2" t="s">
        <v>1016</v>
      </c>
      <c r="D4319" s="2" t="s">
        <v>515</v>
      </c>
      <c r="E4319" s="2" t="s">
        <v>221</v>
      </c>
      <c r="F4319" s="2" t="s">
        <v>59</v>
      </c>
      <c r="G4319" s="2" t="s">
        <v>222</v>
      </c>
      <c r="H4319" s="2" t="s">
        <v>402</v>
      </c>
      <c r="J4319" s="3">
        <v>42211</v>
      </c>
      <c r="K4319" s="2">
        <v>819737</v>
      </c>
      <c r="L4319" s="2">
        <v>747371</v>
      </c>
      <c r="N4319" s="2">
        <v>54</v>
      </c>
      <c r="P4319" s="2" t="s">
        <v>131</v>
      </c>
      <c r="S4319" s="2" t="s">
        <v>132</v>
      </c>
      <c r="T4319" s="2" t="s">
        <v>133</v>
      </c>
      <c r="U4319" s="2" t="s">
        <v>134</v>
      </c>
      <c r="V4319" s="2">
        <v>73</v>
      </c>
      <c r="Y4319" s="2">
        <f t="shared" si="1098"/>
        <v>23.236621691416719</v>
      </c>
      <c r="AB4319" s="2">
        <v>23.23662169</v>
      </c>
      <c r="AC4319" s="2">
        <f t="shared" si="1099"/>
        <v>4.2406834586835515E-2</v>
      </c>
      <c r="AD4319" s="2">
        <v>0.76414267051996254</v>
      </c>
      <c r="AE4319" s="2">
        <f t="shared" si="1104"/>
        <v>5.5495964592554019</v>
      </c>
      <c r="AF4319" s="2">
        <v>56</v>
      </c>
      <c r="AG4319" s="4">
        <f t="shared" si="1105"/>
        <v>1.7857142857142856</v>
      </c>
      <c r="AH4319" s="4">
        <f t="shared" si="1106"/>
        <v>7.3353107449696875</v>
      </c>
      <c r="AI4319" s="5">
        <f t="shared" si="1107"/>
        <v>3.6676553724848437</v>
      </c>
      <c r="AJ4319" s="2">
        <f t="shared" si="1100"/>
        <v>0.48343791428992483</v>
      </c>
      <c r="AK4319" s="2">
        <f t="shared" si="1101"/>
        <v>0.25444100752101312</v>
      </c>
      <c r="AL4319" s="2">
        <v>6</v>
      </c>
      <c r="AM4319" s="2">
        <v>5</v>
      </c>
      <c r="AN4319" s="2">
        <f t="shared" si="1102"/>
        <v>15</v>
      </c>
      <c r="AO4319" s="2">
        <f t="shared" si="1103"/>
        <v>3</v>
      </c>
      <c r="AP4319" s="2">
        <v>19</v>
      </c>
      <c r="AQ4319" s="2">
        <v>10</v>
      </c>
      <c r="AR4319" s="2">
        <v>0</v>
      </c>
      <c r="AS4319" s="2" t="s">
        <v>276</v>
      </c>
      <c r="AT4319" s="2">
        <v>1</v>
      </c>
      <c r="AV4319" s="2" t="s">
        <v>115</v>
      </c>
      <c r="AW4319" s="2" t="str">
        <f t="shared" si="1108"/>
        <v>Arbóreo inferior</v>
      </c>
      <c r="AX4319" s="2" t="str">
        <f t="shared" si="1113"/>
        <v>II</v>
      </c>
      <c r="AY4319" s="2">
        <v>1910</v>
      </c>
      <c r="AZ4319" s="4">
        <f t="shared" si="1109"/>
        <v>5.2356020942408384E-2</v>
      </c>
      <c r="BA4319" s="4">
        <v>33.270446189313013</v>
      </c>
      <c r="BB4319" s="4">
        <f t="shared" si="1110"/>
        <v>0.12746097345835192</v>
      </c>
      <c r="BC4319" s="4">
        <f t="shared" si="1111"/>
        <v>0.17981699440076029</v>
      </c>
      <c r="BD4319" s="4">
        <f t="shared" si="1112"/>
        <v>8.9908497200380147E-2</v>
      </c>
    </row>
    <row r="4320" spans="1:56" x14ac:dyDescent="0.25">
      <c r="A4320" s="2">
        <v>133</v>
      </c>
      <c r="B4320" s="2" t="s">
        <v>122</v>
      </c>
      <c r="C4320" s="2" t="s">
        <v>1016</v>
      </c>
      <c r="D4320" s="2" t="s">
        <v>515</v>
      </c>
      <c r="E4320" s="2" t="s">
        <v>221</v>
      </c>
      <c r="F4320" s="2" t="s">
        <v>59</v>
      </c>
      <c r="G4320" s="2" t="s">
        <v>222</v>
      </c>
      <c r="H4320" s="2" t="s">
        <v>402</v>
      </c>
      <c r="J4320" s="3">
        <v>42211</v>
      </c>
      <c r="K4320" s="2">
        <v>819737</v>
      </c>
      <c r="L4320" s="2">
        <v>747371</v>
      </c>
      <c r="N4320" s="2">
        <v>21</v>
      </c>
      <c r="P4320" s="2" t="s">
        <v>135</v>
      </c>
      <c r="S4320" s="2" t="s">
        <v>136</v>
      </c>
      <c r="T4320" s="2" t="s">
        <v>139</v>
      </c>
      <c r="U4320" s="2" t="s">
        <v>532</v>
      </c>
      <c r="V4320" s="2">
        <v>15</v>
      </c>
      <c r="Y4320" s="2">
        <f t="shared" si="1098"/>
        <v>4.7746482927568605</v>
      </c>
      <c r="AB4320" s="2">
        <v>4.7746482930000003</v>
      </c>
      <c r="AC4320" s="2">
        <f t="shared" si="1099"/>
        <v>1.7904931097838226E-3</v>
      </c>
      <c r="AD4320" s="2">
        <v>0.76414267051996254</v>
      </c>
      <c r="AE4320" s="2">
        <f t="shared" si="1104"/>
        <v>0.2343139807341838</v>
      </c>
      <c r="AF4320" s="2">
        <v>56</v>
      </c>
      <c r="AG4320" s="4">
        <f t="shared" si="1105"/>
        <v>1.7857142857142856</v>
      </c>
      <c r="AH4320" s="4">
        <f t="shared" si="1106"/>
        <v>2.0200282664484694</v>
      </c>
      <c r="AI4320" s="5">
        <f t="shared" si="1107"/>
        <v>1.0100141332242347</v>
      </c>
      <c r="AJ4320" s="2">
        <f t="shared" si="1100"/>
        <v>8.594366926962348E-3</v>
      </c>
      <c r="AK4320" s="2">
        <f t="shared" si="1101"/>
        <v>5.3714793293514675E-4</v>
      </c>
      <c r="AL4320" s="2">
        <v>2</v>
      </c>
      <c r="AM4320" s="2">
        <v>1</v>
      </c>
      <c r="AN4320" s="2">
        <f t="shared" si="1102"/>
        <v>1</v>
      </c>
      <c r="AO4320" s="2">
        <f t="shared" si="1103"/>
        <v>0.2</v>
      </c>
      <c r="AP4320" s="2">
        <v>8</v>
      </c>
      <c r="AQ4320" s="2">
        <v>0.5</v>
      </c>
      <c r="AR4320" s="2">
        <v>0</v>
      </c>
      <c r="AS4320" s="2" t="s">
        <v>276</v>
      </c>
      <c r="AT4320" s="2">
        <v>2</v>
      </c>
      <c r="AV4320" s="2" t="s">
        <v>115</v>
      </c>
      <c r="AW4320" s="2" t="str">
        <f t="shared" si="1108"/>
        <v>Arbolitos</v>
      </c>
      <c r="AX4320" s="2" t="str">
        <f t="shared" si="1113"/>
        <v>Latizal bajo</v>
      </c>
      <c r="AY4320" s="2">
        <v>1910</v>
      </c>
      <c r="AZ4320" s="4">
        <f t="shared" si="1109"/>
        <v>5.2356020942408384E-2</v>
      </c>
      <c r="BA4320" s="4">
        <v>33.270446189313013</v>
      </c>
      <c r="BB4320" s="4">
        <f t="shared" si="1110"/>
        <v>5.3816323940944237E-3</v>
      </c>
      <c r="BC4320" s="4">
        <f t="shared" si="1111"/>
        <v>5.7737653336502805E-2</v>
      </c>
      <c r="BD4320" s="4">
        <f t="shared" si="1112"/>
        <v>2.8868826668251402E-2</v>
      </c>
    </row>
    <row r="4321" spans="1:56" x14ac:dyDescent="0.25">
      <c r="A4321" s="2">
        <v>133</v>
      </c>
      <c r="B4321" s="2" t="s">
        <v>122</v>
      </c>
      <c r="C4321" s="2" t="s">
        <v>1016</v>
      </c>
      <c r="D4321" s="2" t="s">
        <v>515</v>
      </c>
      <c r="E4321" s="2" t="s">
        <v>221</v>
      </c>
      <c r="F4321" s="2" t="s">
        <v>59</v>
      </c>
      <c r="G4321" s="2" t="s">
        <v>222</v>
      </c>
      <c r="H4321" s="2" t="s">
        <v>402</v>
      </c>
      <c r="J4321" s="3">
        <v>42211</v>
      </c>
      <c r="K4321" s="2">
        <v>819737</v>
      </c>
      <c r="L4321" s="2">
        <v>747371</v>
      </c>
      <c r="N4321" s="2">
        <v>40</v>
      </c>
      <c r="P4321" s="2" t="s">
        <v>135</v>
      </c>
      <c r="S4321" s="2" t="s">
        <v>136</v>
      </c>
      <c r="T4321" s="2" t="s">
        <v>139</v>
      </c>
      <c r="U4321" s="2" t="s">
        <v>532</v>
      </c>
      <c r="V4321" s="2">
        <v>32</v>
      </c>
      <c r="Y4321" s="2">
        <f t="shared" si="1098"/>
        <v>10.185916357881302</v>
      </c>
      <c r="AB4321" s="2">
        <v>10.18591636</v>
      </c>
      <c r="AC4321" s="2">
        <f t="shared" si="1099"/>
        <v>8.148733086305043E-3</v>
      </c>
      <c r="AD4321" s="2">
        <v>0.76414267051996254</v>
      </c>
      <c r="AE4321" s="2">
        <f t="shared" si="1104"/>
        <v>1.0663889612080191</v>
      </c>
      <c r="AF4321" s="2">
        <v>56</v>
      </c>
      <c r="AG4321" s="4">
        <f t="shared" si="1105"/>
        <v>1.7857142857142856</v>
      </c>
      <c r="AH4321" s="4">
        <f t="shared" si="1106"/>
        <v>2.8521032469223044</v>
      </c>
      <c r="AI4321" s="5">
        <f t="shared" si="1107"/>
        <v>1.4260516234611522</v>
      </c>
      <c r="AJ4321" s="2">
        <f t="shared" si="1100"/>
        <v>7.3338597776745382E-2</v>
      </c>
      <c r="AK4321" s="2">
        <f t="shared" si="1101"/>
        <v>3.422467896248118E-2</v>
      </c>
      <c r="AL4321" s="2">
        <v>2</v>
      </c>
      <c r="AM4321" s="2">
        <v>2</v>
      </c>
      <c r="AN4321" s="2">
        <f t="shared" si="1102"/>
        <v>2</v>
      </c>
      <c r="AO4321" s="2">
        <f t="shared" si="1103"/>
        <v>0.4</v>
      </c>
      <c r="AP4321" s="2">
        <v>15</v>
      </c>
      <c r="AQ4321" s="2">
        <v>7</v>
      </c>
      <c r="AR4321" s="2">
        <v>0</v>
      </c>
      <c r="AS4321" s="2" t="s">
        <v>79</v>
      </c>
      <c r="AT4321" s="2">
        <v>3</v>
      </c>
      <c r="AV4321" s="2" t="s">
        <v>115</v>
      </c>
      <c r="AW4321" s="2" t="str">
        <f t="shared" si="1108"/>
        <v>Arbóreo inferior</v>
      </c>
      <c r="AX4321" s="2" t="str">
        <f t="shared" si="1113"/>
        <v>I</v>
      </c>
      <c r="AY4321" s="2">
        <v>1910</v>
      </c>
      <c r="AZ4321" s="4">
        <f t="shared" si="1109"/>
        <v>5.2356020942408384E-2</v>
      </c>
      <c r="BA4321" s="4">
        <v>33.270446189313013</v>
      </c>
      <c r="BB4321" s="4">
        <f t="shared" si="1110"/>
        <v>2.4492406984678621E-2</v>
      </c>
      <c r="BC4321" s="4">
        <f t="shared" si="1111"/>
        <v>7.6848427927087001E-2</v>
      </c>
      <c r="BD4321" s="4">
        <f t="shared" si="1112"/>
        <v>3.8424213963543501E-2</v>
      </c>
    </row>
    <row r="4322" spans="1:56" x14ac:dyDescent="0.25">
      <c r="A4322" s="2">
        <v>133</v>
      </c>
      <c r="B4322" s="2" t="s">
        <v>122</v>
      </c>
      <c r="C4322" s="2" t="s">
        <v>1016</v>
      </c>
      <c r="D4322" s="2" t="s">
        <v>515</v>
      </c>
      <c r="E4322" s="2" t="s">
        <v>221</v>
      </c>
      <c r="F4322" s="2" t="s">
        <v>59</v>
      </c>
      <c r="G4322" s="2" t="s">
        <v>222</v>
      </c>
      <c r="H4322" s="2" t="s">
        <v>402</v>
      </c>
      <c r="J4322" s="3">
        <v>42211</v>
      </c>
      <c r="K4322" s="2">
        <v>819737</v>
      </c>
      <c r="L4322" s="2">
        <v>747371</v>
      </c>
      <c r="N4322" s="2">
        <v>49</v>
      </c>
      <c r="P4322" s="2" t="s">
        <v>135</v>
      </c>
      <c r="S4322" s="2" t="s">
        <v>136</v>
      </c>
      <c r="T4322" s="2" t="s">
        <v>139</v>
      </c>
      <c r="U4322" s="2" t="s">
        <v>532</v>
      </c>
      <c r="V4322" s="2">
        <v>36</v>
      </c>
      <c r="Y4322" s="2">
        <f t="shared" si="1098"/>
        <v>11.459155902616464</v>
      </c>
      <c r="AB4322" s="2">
        <v>11.459155900000001</v>
      </c>
      <c r="AC4322" s="2">
        <f t="shared" si="1099"/>
        <v>1.0313240312354817E-2</v>
      </c>
      <c r="AD4322" s="2">
        <v>0.76414267051996254</v>
      </c>
      <c r="AE4322" s="2">
        <f t="shared" si="1104"/>
        <v>1.3496485290288984</v>
      </c>
      <c r="AF4322" s="2">
        <v>56</v>
      </c>
      <c r="AG4322" s="4">
        <f t="shared" si="1105"/>
        <v>1.7857142857142856</v>
      </c>
      <c r="AH4322" s="4">
        <f t="shared" si="1106"/>
        <v>3.1353628147431838</v>
      </c>
      <c r="AI4322" s="5">
        <f t="shared" si="1107"/>
        <v>1.5676814073715919</v>
      </c>
      <c r="AJ4322" s="2">
        <f t="shared" si="1100"/>
        <v>8.0443274436367562E-2</v>
      </c>
      <c r="AK4322" s="2">
        <f t="shared" si="1101"/>
        <v>7.4255330248954685E-2</v>
      </c>
      <c r="AL4322" s="2">
        <v>3</v>
      </c>
      <c r="AM4322" s="2">
        <v>5</v>
      </c>
      <c r="AN4322" s="2">
        <f t="shared" si="1102"/>
        <v>7.5</v>
      </c>
      <c r="AO4322" s="2">
        <f t="shared" si="1103"/>
        <v>1.5</v>
      </c>
      <c r="AP4322" s="2">
        <v>13</v>
      </c>
      <c r="AQ4322" s="2">
        <v>12</v>
      </c>
      <c r="AR4322" s="2">
        <v>0</v>
      </c>
      <c r="AS4322" s="2" t="s">
        <v>276</v>
      </c>
      <c r="AT4322" s="2">
        <v>1</v>
      </c>
      <c r="AV4322" s="2" t="s">
        <v>115</v>
      </c>
      <c r="AW4322" s="2" t="str">
        <f t="shared" si="1108"/>
        <v>Arbóreo inferior</v>
      </c>
      <c r="AX4322" s="2" t="str">
        <f t="shared" si="1113"/>
        <v>I</v>
      </c>
      <c r="AY4322" s="2">
        <v>1910</v>
      </c>
      <c r="AZ4322" s="4">
        <f t="shared" si="1109"/>
        <v>5.2356020942408384E-2</v>
      </c>
      <c r="BA4322" s="4">
        <v>33.270446189313013</v>
      </c>
      <c r="BB4322" s="4">
        <f t="shared" si="1110"/>
        <v>3.0998202589983873E-2</v>
      </c>
      <c r="BC4322" s="4">
        <f t="shared" si="1111"/>
        <v>8.335422353239226E-2</v>
      </c>
      <c r="BD4322" s="4">
        <f t="shared" si="1112"/>
        <v>4.167711176619613E-2</v>
      </c>
    </row>
    <row r="4323" spans="1:56" x14ac:dyDescent="0.25">
      <c r="A4323" s="2">
        <v>133</v>
      </c>
      <c r="B4323" s="2" t="s">
        <v>122</v>
      </c>
      <c r="C4323" s="2" t="s">
        <v>1016</v>
      </c>
      <c r="D4323" s="2" t="s">
        <v>515</v>
      </c>
      <c r="E4323" s="2" t="s">
        <v>221</v>
      </c>
      <c r="F4323" s="2" t="s">
        <v>59</v>
      </c>
      <c r="G4323" s="2" t="s">
        <v>222</v>
      </c>
      <c r="H4323" s="2" t="s">
        <v>402</v>
      </c>
      <c r="J4323" s="3">
        <v>42211</v>
      </c>
      <c r="K4323" s="2">
        <v>819737</v>
      </c>
      <c r="L4323" s="2">
        <v>747371</v>
      </c>
      <c r="N4323" s="2">
        <v>10</v>
      </c>
      <c r="P4323" s="2" t="s">
        <v>135</v>
      </c>
      <c r="S4323" s="2" t="s">
        <v>136</v>
      </c>
      <c r="T4323" s="2" t="s">
        <v>139</v>
      </c>
      <c r="U4323" s="2" t="s">
        <v>532</v>
      </c>
      <c r="V4323" s="2">
        <v>38</v>
      </c>
      <c r="Y4323" s="2">
        <f t="shared" si="1098"/>
        <v>12.095775674984045</v>
      </c>
      <c r="AB4323" s="2">
        <v>12.09577567</v>
      </c>
      <c r="AC4323" s="2">
        <f t="shared" si="1099"/>
        <v>1.1490986891234841E-2</v>
      </c>
      <c r="AD4323" s="2">
        <v>0.76414267051996254</v>
      </c>
      <c r="AE4323" s="2">
        <f t="shared" si="1104"/>
        <v>1.5037750585784948</v>
      </c>
      <c r="AF4323" s="2">
        <v>56</v>
      </c>
      <c r="AG4323" s="4">
        <f t="shared" si="1105"/>
        <v>1.7857142857142856</v>
      </c>
      <c r="AH4323" s="4">
        <f t="shared" si="1106"/>
        <v>3.2894893442927806</v>
      </c>
      <c r="AI4323" s="5">
        <f t="shared" si="1107"/>
        <v>1.6447446721463903</v>
      </c>
      <c r="AJ4323" s="2">
        <f t="shared" si="1100"/>
        <v>0.10341888202111356</v>
      </c>
      <c r="AK4323" s="2">
        <f t="shared" si="1101"/>
        <v>8.9629697751631751E-2</v>
      </c>
      <c r="AL4323" s="2">
        <v>5</v>
      </c>
      <c r="AM4323" s="2">
        <v>6</v>
      </c>
      <c r="AN4323" s="2">
        <f t="shared" si="1102"/>
        <v>15</v>
      </c>
      <c r="AO4323" s="2">
        <f t="shared" si="1103"/>
        <v>3</v>
      </c>
      <c r="AP4323" s="2">
        <v>15</v>
      </c>
      <c r="AQ4323" s="2">
        <v>13</v>
      </c>
      <c r="AR4323" s="2">
        <v>0</v>
      </c>
      <c r="AS4323" s="2" t="s">
        <v>79</v>
      </c>
      <c r="AT4323" s="2">
        <v>3</v>
      </c>
      <c r="AV4323" s="2" t="s">
        <v>115</v>
      </c>
      <c r="AW4323" s="2" t="str">
        <f t="shared" si="1108"/>
        <v>Arbóreo inferior</v>
      </c>
      <c r="AX4323" s="2" t="str">
        <f t="shared" si="1113"/>
        <v>I</v>
      </c>
      <c r="AY4323" s="2">
        <v>1910</v>
      </c>
      <c r="AZ4323" s="4">
        <f t="shared" si="1109"/>
        <v>5.2356020942408384E-2</v>
      </c>
      <c r="BA4323" s="4">
        <v>33.270446189313013</v>
      </c>
      <c r="BB4323" s="4">
        <f t="shared" si="1110"/>
        <v>3.4538120786988195E-2</v>
      </c>
      <c r="BC4323" s="4">
        <f t="shared" si="1111"/>
        <v>8.6894141729396579E-2</v>
      </c>
      <c r="BD4323" s="4">
        <f t="shared" si="1112"/>
        <v>4.3447070864698289E-2</v>
      </c>
    </row>
    <row r="4324" spans="1:56" x14ac:dyDescent="0.25">
      <c r="A4324" s="2">
        <v>133</v>
      </c>
      <c r="B4324" s="2" t="s">
        <v>122</v>
      </c>
      <c r="C4324" s="2" t="s">
        <v>1016</v>
      </c>
      <c r="D4324" s="2" t="s">
        <v>515</v>
      </c>
      <c r="E4324" s="2" t="s">
        <v>221</v>
      </c>
      <c r="F4324" s="2" t="s">
        <v>59</v>
      </c>
      <c r="G4324" s="2" t="s">
        <v>222</v>
      </c>
      <c r="H4324" s="2" t="s">
        <v>402</v>
      </c>
      <c r="J4324" s="3">
        <v>42211</v>
      </c>
      <c r="K4324" s="2">
        <v>819737</v>
      </c>
      <c r="L4324" s="2">
        <v>747371</v>
      </c>
      <c r="N4324" s="2">
        <v>11</v>
      </c>
      <c r="P4324" s="2" t="s">
        <v>144</v>
      </c>
      <c r="S4324" s="2" t="s">
        <v>203</v>
      </c>
      <c r="T4324" s="2" t="s">
        <v>204</v>
      </c>
      <c r="U4324" s="2" t="s">
        <v>205</v>
      </c>
      <c r="V4324" s="2">
        <v>34</v>
      </c>
      <c r="Y4324" s="2">
        <f t="shared" si="1098"/>
        <v>10.822536130248883</v>
      </c>
      <c r="AB4324" s="2">
        <v>10.82253613</v>
      </c>
      <c r="AC4324" s="2">
        <f t="shared" si="1099"/>
        <v>9.1991557107115509E-3</v>
      </c>
      <c r="AD4324" s="2">
        <v>0.76414267051996254</v>
      </c>
      <c r="AE4324" s="2">
        <f t="shared" si="1104"/>
        <v>1.2038531632387399</v>
      </c>
      <c r="AF4324" s="2">
        <v>56</v>
      </c>
      <c r="AG4324" s="4">
        <f t="shared" si="1105"/>
        <v>1.7857142857142856</v>
      </c>
      <c r="AH4324" s="4">
        <f t="shared" si="1106"/>
        <v>2.9895674489530255</v>
      </c>
      <c r="AI4324" s="5">
        <f t="shared" si="1107"/>
        <v>1.4947837244765128</v>
      </c>
      <c r="AJ4324" s="2">
        <f t="shared" si="1100"/>
        <v>7.7272907969977031E-2</v>
      </c>
      <c r="AK4324" s="2">
        <f t="shared" si="1101"/>
        <v>2.7597467132134654E-2</v>
      </c>
      <c r="AL4324" s="2">
        <v>4</v>
      </c>
      <c r="AM4324" s="2">
        <v>4</v>
      </c>
      <c r="AN4324" s="2">
        <f t="shared" si="1102"/>
        <v>8</v>
      </c>
      <c r="AO4324" s="2">
        <f t="shared" si="1103"/>
        <v>1.6</v>
      </c>
      <c r="AP4324" s="2">
        <v>14</v>
      </c>
      <c r="AQ4324" s="2">
        <v>5</v>
      </c>
      <c r="AR4324" s="2">
        <v>0</v>
      </c>
      <c r="AS4324" s="2" t="s">
        <v>276</v>
      </c>
      <c r="AT4324" s="2">
        <v>1</v>
      </c>
      <c r="AV4324" s="2" t="s">
        <v>115</v>
      </c>
      <c r="AW4324" s="2" t="str">
        <f t="shared" si="1108"/>
        <v>Arbóreo inferior</v>
      </c>
      <c r="AX4324" s="2" t="str">
        <f t="shared" si="1113"/>
        <v>I</v>
      </c>
      <c r="AY4324" s="2">
        <v>1910</v>
      </c>
      <c r="AZ4324" s="4">
        <f t="shared" si="1109"/>
        <v>5.2356020942408384E-2</v>
      </c>
      <c r="BA4324" s="4">
        <v>33.270446189313013</v>
      </c>
      <c r="BB4324" s="4">
        <f t="shared" si="1110"/>
        <v>2.7649631322547347E-2</v>
      </c>
      <c r="BC4324" s="4">
        <f t="shared" si="1111"/>
        <v>8.0005652264955734E-2</v>
      </c>
      <c r="BD4324" s="4">
        <f t="shared" si="1112"/>
        <v>4.0002826132477867E-2</v>
      </c>
    </row>
    <row r="4325" spans="1:56" x14ac:dyDescent="0.25">
      <c r="A4325" s="2">
        <v>133</v>
      </c>
      <c r="B4325" s="2" t="s">
        <v>122</v>
      </c>
      <c r="C4325" s="2" t="s">
        <v>1016</v>
      </c>
      <c r="D4325" s="2" t="s">
        <v>515</v>
      </c>
      <c r="E4325" s="2" t="s">
        <v>221</v>
      </c>
      <c r="F4325" s="2" t="s">
        <v>59</v>
      </c>
      <c r="G4325" s="2" t="s">
        <v>222</v>
      </c>
      <c r="H4325" s="2" t="s">
        <v>402</v>
      </c>
      <c r="J4325" s="3">
        <v>42211</v>
      </c>
      <c r="K4325" s="2">
        <v>819737</v>
      </c>
      <c r="L4325" s="2">
        <v>747371</v>
      </c>
      <c r="N4325" s="2">
        <v>22</v>
      </c>
      <c r="P4325" s="2" t="s">
        <v>90</v>
      </c>
      <c r="S4325" s="2" t="s">
        <v>91</v>
      </c>
      <c r="T4325" s="2" t="s">
        <v>369</v>
      </c>
      <c r="U4325" s="2" t="s">
        <v>502</v>
      </c>
      <c r="V4325" s="2">
        <v>14</v>
      </c>
      <c r="Y4325" s="2">
        <f t="shared" si="1098"/>
        <v>4.45633840657307</v>
      </c>
      <c r="AB4325" s="2">
        <v>4.4563384069999996</v>
      </c>
      <c r="AC4325" s="2">
        <f t="shared" si="1099"/>
        <v>1.5597184423005749E-3</v>
      </c>
      <c r="AD4325" s="2">
        <v>0.76414267051996254</v>
      </c>
      <c r="AE4325" s="2">
        <f t="shared" si="1104"/>
        <v>0.20411351210622239</v>
      </c>
      <c r="AF4325" s="2">
        <v>56</v>
      </c>
      <c r="AG4325" s="4">
        <f t="shared" si="1105"/>
        <v>1.7857142857142856</v>
      </c>
      <c r="AH4325" s="4">
        <f t="shared" si="1106"/>
        <v>1.9898277978205079</v>
      </c>
      <c r="AI4325" s="5">
        <f t="shared" si="1107"/>
        <v>0.99491389891025395</v>
      </c>
      <c r="AJ4325" s="2">
        <f t="shared" si="1100"/>
        <v>5.6149863922820703E-3</v>
      </c>
      <c r="AK4325" s="2">
        <f t="shared" si="1101"/>
        <v>3.7433242615213798E-3</v>
      </c>
      <c r="AL4325" s="2">
        <v>2</v>
      </c>
      <c r="AM4325" s="2">
        <v>2</v>
      </c>
      <c r="AN4325" s="2">
        <f t="shared" si="1102"/>
        <v>2</v>
      </c>
      <c r="AO4325" s="2">
        <f t="shared" si="1103"/>
        <v>0.4</v>
      </c>
      <c r="AP4325" s="2">
        <v>6</v>
      </c>
      <c r="AQ4325" s="2">
        <v>4</v>
      </c>
      <c r="AR4325" s="2">
        <v>0</v>
      </c>
      <c r="AS4325" s="2" t="s">
        <v>79</v>
      </c>
      <c r="AT4325" s="2">
        <v>3</v>
      </c>
      <c r="AV4325" s="2" t="s">
        <v>115</v>
      </c>
      <c r="AW4325" s="2" t="str">
        <f t="shared" si="1108"/>
        <v>Arbolitos</v>
      </c>
      <c r="AX4325" s="2" t="str">
        <f t="shared" si="1113"/>
        <v>Latizal bajo</v>
      </c>
      <c r="AY4325" s="2">
        <v>1910</v>
      </c>
      <c r="AZ4325" s="4">
        <f t="shared" si="1109"/>
        <v>5.2356020942408384E-2</v>
      </c>
      <c r="BA4325" s="4">
        <v>33.270446189313013</v>
      </c>
      <c r="BB4325" s="4">
        <f t="shared" si="1110"/>
        <v>4.6879997744111437E-3</v>
      </c>
      <c r="BC4325" s="4">
        <f t="shared" si="1111"/>
        <v>5.7044020716819528E-2</v>
      </c>
      <c r="BD4325" s="4">
        <f t="shared" si="1112"/>
        <v>2.8522010358409764E-2</v>
      </c>
    </row>
    <row r="4326" spans="1:56" x14ac:dyDescent="0.25">
      <c r="A4326" s="2">
        <v>133</v>
      </c>
      <c r="B4326" s="2" t="s">
        <v>122</v>
      </c>
      <c r="C4326" s="2" t="s">
        <v>1016</v>
      </c>
      <c r="D4326" s="2" t="s">
        <v>515</v>
      </c>
      <c r="E4326" s="2" t="s">
        <v>221</v>
      </c>
      <c r="F4326" s="2" t="s">
        <v>59</v>
      </c>
      <c r="G4326" s="2" t="s">
        <v>222</v>
      </c>
      <c r="H4326" s="2" t="s">
        <v>402</v>
      </c>
      <c r="J4326" s="3">
        <v>42211</v>
      </c>
      <c r="K4326" s="2">
        <v>819737</v>
      </c>
      <c r="L4326" s="2">
        <v>747371</v>
      </c>
      <c r="N4326" s="2">
        <v>24</v>
      </c>
      <c r="P4326" s="2" t="s">
        <v>90</v>
      </c>
      <c r="S4326" s="2" t="s">
        <v>91</v>
      </c>
      <c r="T4326" s="2" t="s">
        <v>369</v>
      </c>
      <c r="U4326" s="2" t="s">
        <v>502</v>
      </c>
      <c r="V4326" s="2">
        <v>17</v>
      </c>
      <c r="Y4326" s="2">
        <f t="shared" si="1098"/>
        <v>5.4112680651244416</v>
      </c>
      <c r="AB4326" s="2">
        <v>5.4112680649999998</v>
      </c>
      <c r="AC4326" s="2">
        <f t="shared" si="1099"/>
        <v>2.2997889276778877E-3</v>
      </c>
      <c r="AD4326" s="2">
        <v>0.76414267051996254</v>
      </c>
      <c r="AE4326" s="2">
        <f t="shared" si="1104"/>
        <v>0.30096329080968498</v>
      </c>
      <c r="AF4326" s="2">
        <v>56</v>
      </c>
      <c r="AG4326" s="4">
        <f t="shared" si="1105"/>
        <v>1.7857142857142856</v>
      </c>
      <c r="AH4326" s="4">
        <f t="shared" si="1106"/>
        <v>2.0866775765239707</v>
      </c>
      <c r="AI4326" s="5">
        <f t="shared" si="1107"/>
        <v>1.0433387882619853</v>
      </c>
      <c r="AJ4326" s="2">
        <f t="shared" si="1100"/>
        <v>9.6591134962471289E-3</v>
      </c>
      <c r="AK4326" s="2">
        <f t="shared" si="1101"/>
        <v>6.8993667830336636E-3</v>
      </c>
      <c r="AL4326" s="2">
        <v>3</v>
      </c>
      <c r="AM4326" s="2">
        <v>4</v>
      </c>
      <c r="AN4326" s="2">
        <f t="shared" si="1102"/>
        <v>6</v>
      </c>
      <c r="AO4326" s="2">
        <f t="shared" si="1103"/>
        <v>1.2</v>
      </c>
      <c r="AP4326" s="2">
        <v>7</v>
      </c>
      <c r="AQ4326" s="2">
        <v>5</v>
      </c>
      <c r="AR4326" s="2">
        <v>0</v>
      </c>
      <c r="AS4326" s="2" t="s">
        <v>79</v>
      </c>
      <c r="AT4326" s="2">
        <v>3</v>
      </c>
      <c r="AV4326" s="2" t="s">
        <v>115</v>
      </c>
      <c r="AW4326" s="2" t="str">
        <f t="shared" si="1108"/>
        <v>Arbolitos</v>
      </c>
      <c r="AX4326" s="2" t="str">
        <f t="shared" si="1113"/>
        <v>Latizal alto</v>
      </c>
      <c r="AY4326" s="2">
        <v>1910</v>
      </c>
      <c r="AZ4326" s="4">
        <f t="shared" si="1109"/>
        <v>5.2356020942408384E-2</v>
      </c>
      <c r="BA4326" s="4">
        <v>33.270446189313013</v>
      </c>
      <c r="BB4326" s="4">
        <f t="shared" si="1110"/>
        <v>6.9124078306368368E-3</v>
      </c>
      <c r="BC4326" s="4">
        <f t="shared" si="1111"/>
        <v>5.9268428773045223E-2</v>
      </c>
      <c r="BD4326" s="4">
        <f t="shared" si="1112"/>
        <v>2.9634214386522612E-2</v>
      </c>
    </row>
    <row r="4327" spans="1:56" x14ac:dyDescent="0.25">
      <c r="A4327" s="2">
        <v>133</v>
      </c>
      <c r="B4327" s="2" t="s">
        <v>122</v>
      </c>
      <c r="C4327" s="2" t="s">
        <v>1016</v>
      </c>
      <c r="D4327" s="2" t="s">
        <v>515</v>
      </c>
      <c r="E4327" s="2" t="s">
        <v>221</v>
      </c>
      <c r="F4327" s="2" t="s">
        <v>59</v>
      </c>
      <c r="G4327" s="2" t="s">
        <v>222</v>
      </c>
      <c r="H4327" s="2" t="s">
        <v>402</v>
      </c>
      <c r="J4327" s="3">
        <v>42211</v>
      </c>
      <c r="K4327" s="2">
        <v>819737</v>
      </c>
      <c r="L4327" s="2">
        <v>747371</v>
      </c>
      <c r="N4327" s="2">
        <v>33</v>
      </c>
      <c r="P4327" s="2" t="s">
        <v>90</v>
      </c>
      <c r="S4327" s="2" t="s">
        <v>91</v>
      </c>
      <c r="T4327" s="2" t="s">
        <v>369</v>
      </c>
      <c r="U4327" s="2" t="s">
        <v>502</v>
      </c>
      <c r="V4327" s="2">
        <v>19</v>
      </c>
      <c r="Y4327" s="2">
        <f t="shared" si="1098"/>
        <v>6.0478878374920226</v>
      </c>
      <c r="AB4327" s="2">
        <v>6.0478878370000002</v>
      </c>
      <c r="AC4327" s="2">
        <f t="shared" si="1099"/>
        <v>2.8727467228087103E-3</v>
      </c>
      <c r="AD4327" s="2">
        <v>0.76414267051996254</v>
      </c>
      <c r="AE4327" s="2">
        <f t="shared" si="1104"/>
        <v>0.3759437646446237</v>
      </c>
      <c r="AF4327" s="2">
        <v>56</v>
      </c>
      <c r="AG4327" s="4">
        <f t="shared" si="1105"/>
        <v>1.7857142857142856</v>
      </c>
      <c r="AH4327" s="4">
        <f t="shared" si="1106"/>
        <v>2.1616580503589091</v>
      </c>
      <c r="AI4327" s="5">
        <f t="shared" si="1107"/>
        <v>1.0808290251794546</v>
      </c>
      <c r="AJ4327" s="2">
        <f t="shared" si="1100"/>
        <v>8.6182401684261317E-3</v>
      </c>
      <c r="AK4327" s="2">
        <f t="shared" si="1101"/>
        <v>2.585472050527839E-3</v>
      </c>
      <c r="AL4327" s="2">
        <v>3</v>
      </c>
      <c r="AM4327" s="2">
        <v>5</v>
      </c>
      <c r="AN4327" s="2">
        <f t="shared" si="1102"/>
        <v>7.5</v>
      </c>
      <c r="AO4327" s="2">
        <f t="shared" si="1103"/>
        <v>1.5</v>
      </c>
      <c r="AP4327" s="2">
        <v>5</v>
      </c>
      <c r="AQ4327" s="2">
        <v>1.5</v>
      </c>
      <c r="AR4327" s="2">
        <v>1</v>
      </c>
      <c r="AS4327" s="2" t="s">
        <v>78</v>
      </c>
      <c r="AT4327" s="2">
        <v>4</v>
      </c>
      <c r="AV4327" s="2" t="s">
        <v>115</v>
      </c>
      <c r="AW4327" s="2" t="str">
        <f t="shared" si="1108"/>
        <v>Arbustivo</v>
      </c>
      <c r="AX4327" s="2" t="str">
        <f t="shared" si="1113"/>
        <v>Latizal alto</v>
      </c>
      <c r="AY4327" s="2">
        <v>1910</v>
      </c>
      <c r="AZ4327" s="4">
        <f t="shared" si="1109"/>
        <v>5.2356020942408384E-2</v>
      </c>
      <c r="BA4327" s="4">
        <v>33.270446189313013</v>
      </c>
      <c r="BB4327" s="4">
        <f t="shared" si="1110"/>
        <v>8.6345301967470488E-3</v>
      </c>
      <c r="BC4327" s="4">
        <f t="shared" si="1111"/>
        <v>6.0990551139155434E-2</v>
      </c>
      <c r="BD4327" s="4">
        <f t="shared" si="1112"/>
        <v>3.0495275569577717E-2</v>
      </c>
    </row>
    <row r="4328" spans="1:56" x14ac:dyDescent="0.25">
      <c r="A4328" s="2">
        <v>133</v>
      </c>
      <c r="B4328" s="2" t="s">
        <v>122</v>
      </c>
      <c r="C4328" s="2" t="s">
        <v>1016</v>
      </c>
      <c r="D4328" s="2" t="s">
        <v>515</v>
      </c>
      <c r="E4328" s="2" t="s">
        <v>221</v>
      </c>
      <c r="F4328" s="2" t="s">
        <v>59</v>
      </c>
      <c r="G4328" s="2" t="s">
        <v>222</v>
      </c>
      <c r="H4328" s="2" t="s">
        <v>402</v>
      </c>
      <c r="J4328" s="3">
        <v>42211</v>
      </c>
      <c r="K4328" s="2">
        <v>819737</v>
      </c>
      <c r="L4328" s="2">
        <v>747371</v>
      </c>
      <c r="N4328" s="2">
        <v>30</v>
      </c>
      <c r="P4328" s="2" t="s">
        <v>90</v>
      </c>
      <c r="S4328" s="2" t="s">
        <v>91</v>
      </c>
      <c r="T4328" s="2" t="s">
        <v>369</v>
      </c>
      <c r="U4328" s="2" t="s">
        <v>502</v>
      </c>
      <c r="V4328" s="2">
        <v>20</v>
      </c>
      <c r="Y4328" s="2">
        <f t="shared" si="1098"/>
        <v>6.366197723675814</v>
      </c>
      <c r="AB4328" s="2">
        <v>6.3661977240000001</v>
      </c>
      <c r="AC4328" s="2">
        <f t="shared" si="1099"/>
        <v>3.1830988618379067E-3</v>
      </c>
      <c r="AD4328" s="2">
        <v>0.76414267051996254</v>
      </c>
      <c r="AE4328" s="2">
        <f t="shared" si="1104"/>
        <v>0.41655818797188227</v>
      </c>
      <c r="AF4328" s="2">
        <v>56</v>
      </c>
      <c r="AG4328" s="4">
        <f t="shared" si="1105"/>
        <v>1.7857142857142856</v>
      </c>
      <c r="AH4328" s="4">
        <f t="shared" si="1106"/>
        <v>2.2022724736861679</v>
      </c>
      <c r="AI4328" s="5">
        <f t="shared" si="1107"/>
        <v>1.1011362368430839</v>
      </c>
      <c r="AJ4328" s="2">
        <f t="shared" si="1100"/>
        <v>5.7295779513082314E-3</v>
      </c>
      <c r="AK4328" s="2">
        <f t="shared" si="1101"/>
        <v>2.8647889756541157E-3</v>
      </c>
      <c r="AL4328" s="2">
        <v>3</v>
      </c>
      <c r="AM4328" s="2">
        <v>3</v>
      </c>
      <c r="AN4328" s="2">
        <f t="shared" si="1102"/>
        <v>4.5</v>
      </c>
      <c r="AO4328" s="2">
        <f t="shared" si="1103"/>
        <v>0.89999999999999991</v>
      </c>
      <c r="AP4328" s="2">
        <v>3</v>
      </c>
      <c r="AQ4328" s="2">
        <v>1.5</v>
      </c>
      <c r="AR4328" s="2">
        <v>1</v>
      </c>
      <c r="AS4328" s="2" t="s">
        <v>79</v>
      </c>
      <c r="AT4328" s="2">
        <v>3</v>
      </c>
      <c r="AV4328" s="2" t="s">
        <v>115</v>
      </c>
      <c r="AW4328" s="2" t="str">
        <f t="shared" si="1108"/>
        <v>Arbustivo</v>
      </c>
      <c r="AX4328" s="2" t="str">
        <f t="shared" si="1113"/>
        <v>Latizal alto</v>
      </c>
      <c r="AY4328" s="2">
        <v>1910</v>
      </c>
      <c r="AZ4328" s="4">
        <f t="shared" si="1109"/>
        <v>5.2356020942408384E-2</v>
      </c>
      <c r="BA4328" s="4">
        <v>33.270446189313013</v>
      </c>
      <c r="BB4328" s="4">
        <f t="shared" si="1110"/>
        <v>9.5673464783900854E-3</v>
      </c>
      <c r="BC4328" s="4">
        <f t="shared" si="1111"/>
        <v>6.1923367420798472E-2</v>
      </c>
      <c r="BD4328" s="4">
        <f t="shared" si="1112"/>
        <v>3.0961683710399236E-2</v>
      </c>
    </row>
    <row r="4329" spans="1:56" x14ac:dyDescent="0.25">
      <c r="A4329" s="2">
        <v>133</v>
      </c>
      <c r="B4329" s="2" t="s">
        <v>122</v>
      </c>
      <c r="C4329" s="2" t="s">
        <v>1016</v>
      </c>
      <c r="D4329" s="2" t="s">
        <v>515</v>
      </c>
      <c r="E4329" s="2" t="s">
        <v>221</v>
      </c>
      <c r="F4329" s="2" t="s">
        <v>59</v>
      </c>
      <c r="G4329" s="2" t="s">
        <v>222</v>
      </c>
      <c r="H4329" s="2" t="s">
        <v>402</v>
      </c>
      <c r="J4329" s="3">
        <v>42211</v>
      </c>
      <c r="K4329" s="2">
        <v>819737</v>
      </c>
      <c r="L4329" s="2">
        <v>747371</v>
      </c>
      <c r="N4329" s="2">
        <v>43</v>
      </c>
      <c r="P4329" s="2" t="s">
        <v>90</v>
      </c>
      <c r="S4329" s="2" t="s">
        <v>91</v>
      </c>
      <c r="T4329" s="2" t="s">
        <v>369</v>
      </c>
      <c r="U4329" s="2" t="s">
        <v>502</v>
      </c>
      <c r="V4329" s="2">
        <v>28</v>
      </c>
      <c r="Y4329" s="2">
        <f t="shared" si="1098"/>
        <v>8.91267681314614</v>
      </c>
      <c r="AB4329" s="2">
        <v>8.9126768129999991</v>
      </c>
      <c r="AC4329" s="2">
        <f t="shared" si="1099"/>
        <v>6.2388737692022998E-3</v>
      </c>
      <c r="AD4329" s="2">
        <v>0.76414267051996254</v>
      </c>
      <c r="AE4329" s="2">
        <f t="shared" si="1104"/>
        <v>0.81645404842488956</v>
      </c>
      <c r="AF4329" s="2">
        <v>56</v>
      </c>
      <c r="AG4329" s="4">
        <f t="shared" si="1105"/>
        <v>1.7857142857142856</v>
      </c>
      <c r="AH4329" s="4">
        <f t="shared" si="1106"/>
        <v>2.6021683341391753</v>
      </c>
      <c r="AI4329" s="5">
        <f t="shared" si="1107"/>
        <v>1.3010841670695876</v>
      </c>
      <c r="AJ4329" s="2">
        <f t="shared" si="1100"/>
        <v>2.2459945569128281E-2</v>
      </c>
      <c r="AK4329" s="2">
        <f t="shared" si="1101"/>
        <v>1.1229972784564141E-2</v>
      </c>
      <c r="AL4329" s="2">
        <v>2</v>
      </c>
      <c r="AM4329" s="2">
        <v>2</v>
      </c>
      <c r="AN4329" s="2">
        <f t="shared" si="1102"/>
        <v>2</v>
      </c>
      <c r="AO4329" s="2">
        <f t="shared" si="1103"/>
        <v>0.4</v>
      </c>
      <c r="AP4329" s="2">
        <v>6</v>
      </c>
      <c r="AQ4329" s="2">
        <v>3</v>
      </c>
      <c r="AR4329" s="2">
        <v>6</v>
      </c>
      <c r="AS4329" s="2" t="s">
        <v>79</v>
      </c>
      <c r="AT4329" s="2">
        <v>3</v>
      </c>
      <c r="AV4329" s="2" t="s">
        <v>115</v>
      </c>
      <c r="AW4329" s="2" t="str">
        <f t="shared" si="1108"/>
        <v>Arbolitos</v>
      </c>
      <c r="AX4329" s="2" t="str">
        <f t="shared" si="1113"/>
        <v>Latizal alto</v>
      </c>
      <c r="AY4329" s="2">
        <v>1910</v>
      </c>
      <c r="AZ4329" s="4">
        <f t="shared" si="1109"/>
        <v>5.2356020942408384E-2</v>
      </c>
      <c r="BA4329" s="4">
        <v>33.270446189313013</v>
      </c>
      <c r="BB4329" s="4">
        <f t="shared" si="1110"/>
        <v>1.8751999097644575E-2</v>
      </c>
      <c r="BC4329" s="4">
        <f t="shared" si="1111"/>
        <v>7.1108020040052955E-2</v>
      </c>
      <c r="BD4329" s="4">
        <f t="shared" si="1112"/>
        <v>3.5554010020026477E-2</v>
      </c>
    </row>
    <row r="4330" spans="1:56" x14ac:dyDescent="0.25">
      <c r="A4330" s="2">
        <v>133</v>
      </c>
      <c r="B4330" s="2" t="s">
        <v>122</v>
      </c>
      <c r="C4330" s="2" t="s">
        <v>1016</v>
      </c>
      <c r="D4330" s="2" t="s">
        <v>515</v>
      </c>
      <c r="E4330" s="2" t="s">
        <v>221</v>
      </c>
      <c r="F4330" s="2" t="s">
        <v>59</v>
      </c>
      <c r="G4330" s="2" t="s">
        <v>222</v>
      </c>
      <c r="H4330" s="2" t="s">
        <v>402</v>
      </c>
      <c r="J4330" s="3">
        <v>42211</v>
      </c>
      <c r="K4330" s="2">
        <v>819737</v>
      </c>
      <c r="L4330" s="2">
        <v>747371</v>
      </c>
      <c r="N4330" s="2">
        <v>23</v>
      </c>
      <c r="P4330" s="2" t="s">
        <v>90</v>
      </c>
      <c r="S4330" s="2" t="s">
        <v>91</v>
      </c>
      <c r="T4330" s="2" t="s">
        <v>369</v>
      </c>
      <c r="U4330" s="2" t="s">
        <v>502</v>
      </c>
      <c r="V4330" s="2">
        <v>34</v>
      </c>
      <c r="Y4330" s="2">
        <f t="shared" si="1098"/>
        <v>10.822536130248883</v>
      </c>
      <c r="AB4330" s="2">
        <v>10.82253613</v>
      </c>
      <c r="AC4330" s="2">
        <f t="shared" si="1099"/>
        <v>9.1991557107115509E-3</v>
      </c>
      <c r="AD4330" s="2">
        <v>0.76414267051996254</v>
      </c>
      <c r="AE4330" s="2">
        <f t="shared" si="1104"/>
        <v>1.2038531632387399</v>
      </c>
      <c r="AF4330" s="2">
        <v>56</v>
      </c>
      <c r="AG4330" s="4">
        <f t="shared" si="1105"/>
        <v>1.7857142857142856</v>
      </c>
      <c r="AH4330" s="4">
        <f t="shared" si="1106"/>
        <v>2.9895674489530255</v>
      </c>
      <c r="AI4330" s="5">
        <f t="shared" si="1107"/>
        <v>1.4947837244765128</v>
      </c>
      <c r="AJ4330" s="2">
        <f t="shared" si="1100"/>
        <v>4.4155947411415444E-2</v>
      </c>
      <c r="AK4330" s="2">
        <f t="shared" si="1101"/>
        <v>2.2077973705707722E-2</v>
      </c>
      <c r="AL4330" s="2">
        <v>3</v>
      </c>
      <c r="AM4330" s="2">
        <v>4</v>
      </c>
      <c r="AN4330" s="2">
        <f t="shared" si="1102"/>
        <v>6</v>
      </c>
      <c r="AO4330" s="2">
        <f t="shared" si="1103"/>
        <v>1.2</v>
      </c>
      <c r="AP4330" s="2">
        <v>8</v>
      </c>
      <c r="AQ4330" s="2">
        <v>4</v>
      </c>
      <c r="AR4330" s="2">
        <v>1</v>
      </c>
      <c r="AS4330" s="2" t="s">
        <v>78</v>
      </c>
      <c r="AT4330" s="2">
        <v>4</v>
      </c>
      <c r="AV4330" s="2" t="s">
        <v>115</v>
      </c>
      <c r="AW4330" s="2" t="str">
        <f t="shared" si="1108"/>
        <v>Arbolitos</v>
      </c>
      <c r="AX4330" s="2" t="str">
        <f t="shared" si="1113"/>
        <v>I</v>
      </c>
      <c r="AY4330" s="2">
        <v>1910</v>
      </c>
      <c r="AZ4330" s="4">
        <f t="shared" si="1109"/>
        <v>5.2356020942408384E-2</v>
      </c>
      <c r="BA4330" s="4">
        <v>33.270446189313013</v>
      </c>
      <c r="BB4330" s="4">
        <f t="shared" si="1110"/>
        <v>2.7649631322547347E-2</v>
      </c>
      <c r="BC4330" s="4">
        <f t="shared" si="1111"/>
        <v>8.0005652264955734E-2</v>
      </c>
      <c r="BD4330" s="4">
        <f t="shared" si="1112"/>
        <v>4.0002826132477867E-2</v>
      </c>
    </row>
    <row r="4331" spans="1:56" x14ac:dyDescent="0.25">
      <c r="A4331" s="2">
        <v>133</v>
      </c>
      <c r="B4331" s="2" t="s">
        <v>122</v>
      </c>
      <c r="C4331" s="2" t="s">
        <v>1016</v>
      </c>
      <c r="D4331" s="2" t="s">
        <v>515</v>
      </c>
      <c r="E4331" s="2" t="s">
        <v>221</v>
      </c>
      <c r="F4331" s="2" t="s">
        <v>59</v>
      </c>
      <c r="G4331" s="2" t="s">
        <v>222</v>
      </c>
      <c r="H4331" s="2" t="s">
        <v>402</v>
      </c>
      <c r="J4331" s="3">
        <v>42211</v>
      </c>
      <c r="K4331" s="2">
        <v>819737</v>
      </c>
      <c r="L4331" s="2">
        <v>747371</v>
      </c>
      <c r="N4331" s="2">
        <v>19</v>
      </c>
      <c r="P4331" s="2" t="s">
        <v>90</v>
      </c>
      <c r="S4331" s="2" t="s">
        <v>91</v>
      </c>
      <c r="T4331" s="2" t="s">
        <v>369</v>
      </c>
      <c r="U4331" s="2" t="s">
        <v>502</v>
      </c>
      <c r="V4331" s="2">
        <v>39</v>
      </c>
      <c r="Y4331" s="2">
        <f t="shared" si="1098"/>
        <v>12.414085561167836</v>
      </c>
      <c r="AB4331" s="2">
        <v>12.41408556</v>
      </c>
      <c r="AC4331" s="2">
        <f t="shared" si="1099"/>
        <v>1.2103733422138638E-2</v>
      </c>
      <c r="AD4331" s="2">
        <v>0.76414267051996254</v>
      </c>
      <c r="AE4331" s="2">
        <f t="shared" si="1104"/>
        <v>1.5839625097630823</v>
      </c>
      <c r="AF4331" s="2">
        <v>56</v>
      </c>
      <c r="AG4331" s="4">
        <f t="shared" si="1105"/>
        <v>1.7857142857142856</v>
      </c>
      <c r="AH4331" s="4">
        <f t="shared" si="1106"/>
        <v>3.3696767954773676</v>
      </c>
      <c r="AI4331" s="5">
        <f t="shared" si="1107"/>
        <v>1.6848383977386838</v>
      </c>
      <c r="AJ4331" s="2">
        <f t="shared" si="1100"/>
        <v>5.8097920426265465E-2</v>
      </c>
      <c r="AK4331" s="2">
        <f t="shared" si="1101"/>
        <v>1.8155600133207956E-2</v>
      </c>
      <c r="AL4331" s="2">
        <v>4</v>
      </c>
      <c r="AM4331" s="2">
        <v>4</v>
      </c>
      <c r="AN4331" s="2">
        <f t="shared" si="1102"/>
        <v>8</v>
      </c>
      <c r="AO4331" s="2">
        <f t="shared" si="1103"/>
        <v>1.6</v>
      </c>
      <c r="AP4331" s="2">
        <v>8</v>
      </c>
      <c r="AQ4331" s="2">
        <v>2.5</v>
      </c>
      <c r="AR4331" s="2">
        <v>0</v>
      </c>
      <c r="AS4331" s="2" t="s">
        <v>78</v>
      </c>
      <c r="AT4331" s="2">
        <v>4</v>
      </c>
      <c r="AV4331" s="2" t="s">
        <v>115</v>
      </c>
      <c r="AW4331" s="2" t="str">
        <f t="shared" si="1108"/>
        <v>Arbolitos</v>
      </c>
      <c r="AX4331" s="2" t="str">
        <f t="shared" si="1113"/>
        <v>I</v>
      </c>
      <c r="AY4331" s="2">
        <v>1910</v>
      </c>
      <c r="AZ4331" s="4">
        <f t="shared" si="1109"/>
        <v>5.2356020942408384E-2</v>
      </c>
      <c r="BA4331" s="4">
        <v>33.270446189313013</v>
      </c>
      <c r="BB4331" s="4">
        <f t="shared" si="1110"/>
        <v>3.6379834984078298E-2</v>
      </c>
      <c r="BC4331" s="4">
        <f t="shared" si="1111"/>
        <v>8.8735855926486681E-2</v>
      </c>
      <c r="BD4331" s="4">
        <f t="shared" si="1112"/>
        <v>4.4367927963243341E-2</v>
      </c>
    </row>
    <row r="4332" spans="1:56" x14ac:dyDescent="0.25">
      <c r="A4332" s="2">
        <v>133</v>
      </c>
      <c r="B4332" s="2" t="s">
        <v>122</v>
      </c>
      <c r="C4332" s="2" t="s">
        <v>1016</v>
      </c>
      <c r="D4332" s="2" t="s">
        <v>515</v>
      </c>
      <c r="E4332" s="2" t="s">
        <v>221</v>
      </c>
      <c r="F4332" s="2" t="s">
        <v>59</v>
      </c>
      <c r="G4332" s="2" t="s">
        <v>222</v>
      </c>
      <c r="H4332" s="2" t="s">
        <v>402</v>
      </c>
      <c r="J4332" s="3">
        <v>42211</v>
      </c>
      <c r="K4332" s="2">
        <v>819737</v>
      </c>
      <c r="L4332" s="2">
        <v>747371</v>
      </c>
      <c r="N4332" s="2">
        <v>20</v>
      </c>
      <c r="P4332" s="2" t="s">
        <v>102</v>
      </c>
      <c r="S4332" s="2" t="s">
        <v>214</v>
      </c>
      <c r="T4332" s="2" t="s">
        <v>215</v>
      </c>
      <c r="U4332" s="2" t="s">
        <v>506</v>
      </c>
      <c r="V4332" s="2">
        <v>15</v>
      </c>
      <c r="Y4332" s="2">
        <f t="shared" si="1098"/>
        <v>4.7746482927568605</v>
      </c>
      <c r="AB4332" s="2">
        <v>4.7746482930000003</v>
      </c>
      <c r="AC4332" s="2">
        <f t="shared" si="1099"/>
        <v>1.7904931097838226E-3</v>
      </c>
      <c r="AD4332" s="2">
        <v>0.76414267051996254</v>
      </c>
      <c r="AE4332" s="2">
        <f t="shared" si="1104"/>
        <v>0.2343139807341838</v>
      </c>
      <c r="AF4332" s="2">
        <v>56</v>
      </c>
      <c r="AG4332" s="4">
        <f t="shared" si="1105"/>
        <v>1.7857142857142856</v>
      </c>
      <c r="AH4332" s="4">
        <f t="shared" si="1106"/>
        <v>2.0200282664484694</v>
      </c>
      <c r="AI4332" s="5">
        <f t="shared" si="1107"/>
        <v>1.0100141332242347</v>
      </c>
      <c r="AJ4332" s="2">
        <f t="shared" si="1100"/>
        <v>6.4457751952217614E-3</v>
      </c>
      <c r="AK4332" s="2">
        <f t="shared" si="1101"/>
        <v>8.59436692696235E-4</v>
      </c>
      <c r="AL4332" s="2">
        <v>3</v>
      </c>
      <c r="AM4332" s="2">
        <v>1</v>
      </c>
      <c r="AN4332" s="2">
        <f t="shared" si="1102"/>
        <v>1.5</v>
      </c>
      <c r="AO4332" s="2">
        <f t="shared" si="1103"/>
        <v>0.3</v>
      </c>
      <c r="AP4332" s="2">
        <v>6</v>
      </c>
      <c r="AQ4332" s="2">
        <v>0.8</v>
      </c>
      <c r="AR4332" s="2">
        <v>1</v>
      </c>
      <c r="AS4332" s="2" t="s">
        <v>276</v>
      </c>
      <c r="AT4332" s="2">
        <v>1</v>
      </c>
      <c r="AV4332" s="2" t="s">
        <v>115</v>
      </c>
      <c r="AW4332" s="2" t="str">
        <f t="shared" si="1108"/>
        <v>Arbolitos</v>
      </c>
      <c r="AX4332" s="2" t="str">
        <f t="shared" si="1113"/>
        <v>Latizal bajo</v>
      </c>
      <c r="AY4332" s="2">
        <v>1910</v>
      </c>
      <c r="AZ4332" s="4">
        <f t="shared" si="1109"/>
        <v>5.2356020942408384E-2</v>
      </c>
      <c r="BA4332" s="4">
        <v>33.270446189313013</v>
      </c>
      <c r="BB4332" s="4">
        <f t="shared" si="1110"/>
        <v>5.3816323940944237E-3</v>
      </c>
      <c r="BC4332" s="4">
        <f t="shared" si="1111"/>
        <v>5.7737653336502805E-2</v>
      </c>
      <c r="BD4332" s="4">
        <f t="shared" si="1112"/>
        <v>2.8868826668251402E-2</v>
      </c>
    </row>
    <row r="4333" spans="1:56" x14ac:dyDescent="0.25">
      <c r="A4333" s="2">
        <v>133</v>
      </c>
      <c r="B4333" s="2" t="s">
        <v>122</v>
      </c>
      <c r="C4333" s="2" t="s">
        <v>1016</v>
      </c>
      <c r="D4333" s="2" t="s">
        <v>515</v>
      </c>
      <c r="E4333" s="2" t="s">
        <v>221</v>
      </c>
      <c r="F4333" s="2" t="s">
        <v>59</v>
      </c>
      <c r="G4333" s="2" t="s">
        <v>222</v>
      </c>
      <c r="H4333" s="2" t="s">
        <v>402</v>
      </c>
      <c r="J4333" s="3">
        <v>42211</v>
      </c>
      <c r="K4333" s="2">
        <v>819737</v>
      </c>
      <c r="L4333" s="2">
        <v>747371</v>
      </c>
      <c r="N4333" s="2">
        <v>34</v>
      </c>
      <c r="P4333" s="2" t="s">
        <v>102</v>
      </c>
      <c r="S4333" s="2" t="s">
        <v>214</v>
      </c>
      <c r="T4333" s="2" t="s">
        <v>215</v>
      </c>
      <c r="U4333" s="2" t="s">
        <v>506</v>
      </c>
      <c r="V4333" s="2">
        <v>25</v>
      </c>
      <c r="Y4333" s="2">
        <f t="shared" si="1098"/>
        <v>7.9577471545947667</v>
      </c>
      <c r="AB4333" s="2">
        <v>7.9577471549999999</v>
      </c>
      <c r="AC4333" s="2">
        <f t="shared" si="1099"/>
        <v>4.9735919716217296E-3</v>
      </c>
      <c r="AD4333" s="2">
        <v>0.76414267051996254</v>
      </c>
      <c r="AE4333" s="2">
        <f t="shared" si="1104"/>
        <v>0.65087216870606612</v>
      </c>
      <c r="AF4333" s="2">
        <v>56</v>
      </c>
      <c r="AG4333" s="4">
        <f t="shared" si="1105"/>
        <v>1.7857142857142856</v>
      </c>
      <c r="AH4333" s="4">
        <f t="shared" si="1106"/>
        <v>2.4365864544203517</v>
      </c>
      <c r="AI4333" s="5">
        <f t="shared" si="1107"/>
        <v>1.2182932272101759</v>
      </c>
      <c r="AJ4333" s="2">
        <f t="shared" si="1100"/>
        <v>2.0889086280811264E-2</v>
      </c>
      <c r="AK4333" s="2">
        <f t="shared" si="1101"/>
        <v>1.4920775914865189E-3</v>
      </c>
      <c r="AL4333" s="2">
        <v>3</v>
      </c>
      <c r="AM4333" s="2">
        <v>4</v>
      </c>
      <c r="AN4333" s="2">
        <f t="shared" si="1102"/>
        <v>6</v>
      </c>
      <c r="AO4333" s="2">
        <f t="shared" si="1103"/>
        <v>1.2</v>
      </c>
      <c r="AP4333" s="2">
        <v>7</v>
      </c>
      <c r="AQ4333" s="2">
        <v>0.5</v>
      </c>
      <c r="AR4333" s="2">
        <v>0</v>
      </c>
      <c r="AS4333" s="2" t="s">
        <v>276</v>
      </c>
      <c r="AT4333" s="2">
        <v>2</v>
      </c>
      <c r="AV4333" s="2" t="s">
        <v>115</v>
      </c>
      <c r="AW4333" s="2" t="str">
        <f t="shared" si="1108"/>
        <v>Arbolitos</v>
      </c>
      <c r="AX4333" s="2" t="str">
        <f t="shared" si="1113"/>
        <v>Latizal alto</v>
      </c>
      <c r="AY4333" s="2">
        <v>1910</v>
      </c>
      <c r="AZ4333" s="4">
        <f t="shared" si="1109"/>
        <v>5.2356020942408384E-2</v>
      </c>
      <c r="BA4333" s="4">
        <v>33.270446189313013</v>
      </c>
      <c r="BB4333" s="4">
        <f t="shared" si="1110"/>
        <v>1.4948978872484508E-2</v>
      </c>
      <c r="BC4333" s="4">
        <f t="shared" si="1111"/>
        <v>6.7304999814892894E-2</v>
      </c>
      <c r="BD4333" s="4">
        <f t="shared" si="1112"/>
        <v>3.3652499907446447E-2</v>
      </c>
    </row>
    <row r="4334" spans="1:56" x14ac:dyDescent="0.25">
      <c r="A4334" s="2">
        <v>133</v>
      </c>
      <c r="B4334" s="2" t="s">
        <v>122</v>
      </c>
      <c r="C4334" s="2" t="s">
        <v>1016</v>
      </c>
      <c r="D4334" s="2" t="s">
        <v>515</v>
      </c>
      <c r="E4334" s="2" t="s">
        <v>221</v>
      </c>
      <c r="F4334" s="2" t="s">
        <v>59</v>
      </c>
      <c r="G4334" s="2" t="s">
        <v>222</v>
      </c>
      <c r="H4334" s="2" t="s">
        <v>402</v>
      </c>
      <c r="J4334" s="3">
        <v>42211</v>
      </c>
      <c r="K4334" s="2">
        <v>819737</v>
      </c>
      <c r="L4334" s="2">
        <v>747371</v>
      </c>
      <c r="N4334" s="2">
        <v>16</v>
      </c>
      <c r="P4334" s="2" t="s">
        <v>102</v>
      </c>
      <c r="S4334" s="2" t="s">
        <v>214</v>
      </c>
      <c r="T4334" s="2" t="s">
        <v>215</v>
      </c>
      <c r="U4334" s="2" t="s">
        <v>506</v>
      </c>
      <c r="V4334" s="2">
        <v>28</v>
      </c>
      <c r="Y4334" s="2">
        <f t="shared" si="1098"/>
        <v>8.91267681314614</v>
      </c>
      <c r="AB4334" s="2">
        <v>8.9126768129999991</v>
      </c>
      <c r="AC4334" s="2">
        <f t="shared" si="1099"/>
        <v>6.2388737692022998E-3</v>
      </c>
      <c r="AD4334" s="2">
        <v>0.76414267051996254</v>
      </c>
      <c r="AE4334" s="2">
        <f t="shared" si="1104"/>
        <v>0.81645404842488956</v>
      </c>
      <c r="AF4334" s="2">
        <v>56</v>
      </c>
      <c r="AG4334" s="4">
        <f t="shared" si="1105"/>
        <v>1.7857142857142856</v>
      </c>
      <c r="AH4334" s="4">
        <f t="shared" si="1106"/>
        <v>2.6021683341391753</v>
      </c>
      <c r="AI4334" s="5">
        <f t="shared" si="1107"/>
        <v>1.3010841670695876</v>
      </c>
      <c r="AJ4334" s="2">
        <f t="shared" si="1100"/>
        <v>1.8716621307606898E-2</v>
      </c>
      <c r="AK4334" s="2">
        <f t="shared" si="1101"/>
        <v>0</v>
      </c>
      <c r="AL4334" s="2">
        <v>3</v>
      </c>
      <c r="AM4334" s="2">
        <v>4</v>
      </c>
      <c r="AN4334" s="2">
        <f t="shared" si="1102"/>
        <v>6</v>
      </c>
      <c r="AO4334" s="2">
        <f t="shared" si="1103"/>
        <v>1.2</v>
      </c>
      <c r="AP4334" s="2">
        <v>5</v>
      </c>
      <c r="AQ4334" s="2">
        <v>0</v>
      </c>
      <c r="AR4334" s="2">
        <v>3</v>
      </c>
      <c r="AS4334" s="2" t="s">
        <v>276</v>
      </c>
      <c r="AT4334" s="2">
        <v>2</v>
      </c>
      <c r="AV4334" s="2" t="s">
        <v>115</v>
      </c>
      <c r="AW4334" s="2" t="str">
        <f t="shared" si="1108"/>
        <v>Arbustivo</v>
      </c>
      <c r="AX4334" s="2" t="str">
        <f t="shared" si="1113"/>
        <v>Latizal alto</v>
      </c>
      <c r="AY4334" s="2">
        <v>1910</v>
      </c>
      <c r="AZ4334" s="4">
        <f t="shared" si="1109"/>
        <v>5.2356020942408384E-2</v>
      </c>
      <c r="BA4334" s="4">
        <v>33.270446189313013</v>
      </c>
      <c r="BB4334" s="4">
        <f t="shared" si="1110"/>
        <v>1.8751999097644575E-2</v>
      </c>
      <c r="BC4334" s="4">
        <f t="shared" si="1111"/>
        <v>7.1108020040052955E-2</v>
      </c>
      <c r="BD4334" s="4">
        <f t="shared" si="1112"/>
        <v>3.5554010020026477E-2</v>
      </c>
    </row>
    <row r="4335" spans="1:56" x14ac:dyDescent="0.25">
      <c r="A4335" s="2">
        <v>133</v>
      </c>
      <c r="B4335" s="2" t="s">
        <v>122</v>
      </c>
      <c r="C4335" s="2" t="s">
        <v>1016</v>
      </c>
      <c r="D4335" s="2" t="s">
        <v>515</v>
      </c>
      <c r="E4335" s="2" t="s">
        <v>221</v>
      </c>
      <c r="F4335" s="2" t="s">
        <v>59</v>
      </c>
      <c r="G4335" s="2" t="s">
        <v>222</v>
      </c>
      <c r="H4335" s="2" t="s">
        <v>402</v>
      </c>
      <c r="J4335" s="3">
        <v>42211</v>
      </c>
      <c r="K4335" s="2">
        <v>819737</v>
      </c>
      <c r="L4335" s="2">
        <v>747371</v>
      </c>
      <c r="N4335" s="2">
        <v>44</v>
      </c>
      <c r="P4335" s="2" t="s">
        <v>102</v>
      </c>
      <c r="S4335" s="2" t="s">
        <v>214</v>
      </c>
      <c r="T4335" s="2" t="s">
        <v>215</v>
      </c>
      <c r="U4335" s="2" t="s">
        <v>506</v>
      </c>
      <c r="V4335" s="2">
        <v>33</v>
      </c>
      <c r="Y4335" s="2">
        <f t="shared" si="1098"/>
        <v>10.504226244065093</v>
      </c>
      <c r="AB4335" s="2">
        <v>10.504226239999999</v>
      </c>
      <c r="AC4335" s="2">
        <f t="shared" si="1099"/>
        <v>8.6659866513537007E-3</v>
      </c>
      <c r="AD4335" s="2">
        <v>0.76414267051996254</v>
      </c>
      <c r="AE4335" s="2">
        <f t="shared" si="1104"/>
        <v>1.1340796667534494</v>
      </c>
      <c r="AF4335" s="2">
        <v>56</v>
      </c>
      <c r="AG4335" s="4">
        <f t="shared" si="1105"/>
        <v>1.7857142857142856</v>
      </c>
      <c r="AH4335" s="4">
        <f t="shared" si="1106"/>
        <v>2.9197939524677352</v>
      </c>
      <c r="AI4335" s="5">
        <f t="shared" si="1107"/>
        <v>1.4598969762338676</v>
      </c>
      <c r="AJ4335" s="2">
        <f t="shared" si="1100"/>
        <v>3.6397143935685543E-2</v>
      </c>
      <c r="AK4335" s="2">
        <f t="shared" si="1101"/>
        <v>2.5997959954061102E-3</v>
      </c>
      <c r="AL4335" s="2">
        <v>3</v>
      </c>
      <c r="AM4335" s="2">
        <v>4</v>
      </c>
      <c r="AN4335" s="2">
        <f t="shared" si="1102"/>
        <v>6</v>
      </c>
      <c r="AO4335" s="2">
        <f t="shared" si="1103"/>
        <v>1.2</v>
      </c>
      <c r="AP4335" s="2">
        <v>7</v>
      </c>
      <c r="AQ4335" s="2">
        <v>0.5</v>
      </c>
      <c r="AR4335" s="2">
        <v>0</v>
      </c>
      <c r="AS4335" s="2" t="s">
        <v>276</v>
      </c>
      <c r="AT4335" s="2">
        <v>1</v>
      </c>
      <c r="AV4335" s="2" t="s">
        <v>115</v>
      </c>
      <c r="AW4335" s="2" t="str">
        <f t="shared" si="1108"/>
        <v>Arbolitos</v>
      </c>
      <c r="AX4335" s="2" t="str">
        <f t="shared" si="1113"/>
        <v>I</v>
      </c>
      <c r="AY4335" s="2">
        <v>1910</v>
      </c>
      <c r="AZ4335" s="4">
        <f t="shared" si="1109"/>
        <v>5.2356020942408384E-2</v>
      </c>
      <c r="BA4335" s="4">
        <v>33.270446189313013</v>
      </c>
      <c r="BB4335" s="4">
        <f t="shared" si="1110"/>
        <v>2.6047100787417003E-2</v>
      </c>
      <c r="BC4335" s="4">
        <f t="shared" si="1111"/>
        <v>7.8403121729825387E-2</v>
      </c>
      <c r="BD4335" s="4">
        <f t="shared" si="1112"/>
        <v>3.9201560864912693E-2</v>
      </c>
    </row>
    <row r="4336" spans="1:56" x14ac:dyDescent="0.25">
      <c r="A4336" s="2">
        <v>133</v>
      </c>
      <c r="B4336" s="2" t="s">
        <v>122</v>
      </c>
      <c r="C4336" s="2" t="s">
        <v>1016</v>
      </c>
      <c r="D4336" s="2" t="s">
        <v>515</v>
      </c>
      <c r="E4336" s="2" t="s">
        <v>221</v>
      </c>
      <c r="F4336" s="2" t="s">
        <v>59</v>
      </c>
      <c r="G4336" s="2" t="s">
        <v>222</v>
      </c>
      <c r="H4336" s="2" t="s">
        <v>402</v>
      </c>
      <c r="J4336" s="3">
        <v>42211</v>
      </c>
      <c r="K4336" s="2">
        <v>819737</v>
      </c>
      <c r="L4336" s="2">
        <v>747371</v>
      </c>
      <c r="N4336" s="2">
        <v>57</v>
      </c>
      <c r="P4336" s="2" t="s">
        <v>102</v>
      </c>
      <c r="S4336" s="2" t="s">
        <v>214</v>
      </c>
      <c r="T4336" s="2" t="s">
        <v>215</v>
      </c>
      <c r="U4336" s="2" t="s">
        <v>506</v>
      </c>
      <c r="V4336" s="2">
        <v>33</v>
      </c>
      <c r="Y4336" s="2">
        <f t="shared" si="1098"/>
        <v>10.504226244065093</v>
      </c>
      <c r="AB4336" s="2">
        <v>10.504226239999999</v>
      </c>
      <c r="AC4336" s="2">
        <f t="shared" si="1099"/>
        <v>8.6659866513537007E-3</v>
      </c>
      <c r="AD4336" s="2">
        <v>0.76414267051996254</v>
      </c>
      <c r="AE4336" s="2">
        <f t="shared" si="1104"/>
        <v>1.1340796667534494</v>
      </c>
      <c r="AF4336" s="2">
        <v>56</v>
      </c>
      <c r="AG4336" s="4">
        <f t="shared" si="1105"/>
        <v>1.7857142857142856</v>
      </c>
      <c r="AH4336" s="4">
        <f t="shared" si="1106"/>
        <v>2.9197939524677352</v>
      </c>
      <c r="AI4336" s="5">
        <f t="shared" si="1107"/>
        <v>1.4598969762338676</v>
      </c>
      <c r="AJ4336" s="2">
        <f t="shared" si="1100"/>
        <v>3.1197551944873322E-2</v>
      </c>
      <c r="AK4336" s="2">
        <f t="shared" si="1101"/>
        <v>0</v>
      </c>
      <c r="AL4336" s="2">
        <v>6</v>
      </c>
      <c r="AM4336" s="2">
        <v>4</v>
      </c>
      <c r="AN4336" s="2">
        <f t="shared" si="1102"/>
        <v>12</v>
      </c>
      <c r="AO4336" s="2">
        <f t="shared" si="1103"/>
        <v>2.4</v>
      </c>
      <c r="AP4336" s="2">
        <v>6</v>
      </c>
      <c r="AQ4336" s="2">
        <v>0</v>
      </c>
      <c r="AR4336" s="2">
        <v>1</v>
      </c>
      <c r="AS4336" s="2" t="s">
        <v>276</v>
      </c>
      <c r="AT4336" s="2">
        <v>2</v>
      </c>
      <c r="AV4336" s="2" t="s">
        <v>115</v>
      </c>
      <c r="AW4336" s="2" t="str">
        <f t="shared" si="1108"/>
        <v>Arbolitos</v>
      </c>
      <c r="AX4336" s="2" t="str">
        <f t="shared" si="1113"/>
        <v>I</v>
      </c>
      <c r="AY4336" s="2">
        <v>1910</v>
      </c>
      <c r="AZ4336" s="4">
        <f t="shared" si="1109"/>
        <v>5.2356020942408384E-2</v>
      </c>
      <c r="BA4336" s="4">
        <v>33.270446189313013</v>
      </c>
      <c r="BB4336" s="4">
        <f t="shared" si="1110"/>
        <v>2.6047100787417003E-2</v>
      </c>
      <c r="BC4336" s="4">
        <f t="shared" si="1111"/>
        <v>7.8403121729825387E-2</v>
      </c>
      <c r="BD4336" s="4">
        <f t="shared" si="1112"/>
        <v>3.9201560864912693E-2</v>
      </c>
    </row>
    <row r="4337" spans="1:56" x14ac:dyDescent="0.25">
      <c r="A4337" s="2">
        <v>133</v>
      </c>
      <c r="B4337" s="2" t="s">
        <v>122</v>
      </c>
      <c r="C4337" s="2" t="s">
        <v>1016</v>
      </c>
      <c r="D4337" s="2" t="s">
        <v>515</v>
      </c>
      <c r="E4337" s="2" t="s">
        <v>221</v>
      </c>
      <c r="F4337" s="2" t="s">
        <v>59</v>
      </c>
      <c r="G4337" s="2" t="s">
        <v>222</v>
      </c>
      <c r="H4337" s="2" t="s">
        <v>402</v>
      </c>
      <c r="J4337" s="3">
        <v>42211</v>
      </c>
      <c r="K4337" s="2">
        <v>819737</v>
      </c>
      <c r="L4337" s="2">
        <v>747371</v>
      </c>
      <c r="N4337" s="2">
        <v>55</v>
      </c>
      <c r="P4337" s="2" t="s">
        <v>102</v>
      </c>
      <c r="S4337" s="2" t="s">
        <v>214</v>
      </c>
      <c r="T4337" s="2" t="s">
        <v>215</v>
      </c>
      <c r="U4337" s="2" t="s">
        <v>506</v>
      </c>
      <c r="V4337" s="2">
        <v>38</v>
      </c>
      <c r="Y4337" s="2">
        <f t="shared" si="1098"/>
        <v>12.095775674984045</v>
      </c>
      <c r="AB4337" s="2">
        <v>12.09577567</v>
      </c>
      <c r="AC4337" s="2">
        <f t="shared" si="1099"/>
        <v>1.1490986891234841E-2</v>
      </c>
      <c r="AD4337" s="2">
        <v>0.76414267051996254</v>
      </c>
      <c r="AE4337" s="2">
        <f t="shared" si="1104"/>
        <v>1.5037750585784948</v>
      </c>
      <c r="AF4337" s="2">
        <v>56</v>
      </c>
      <c r="AG4337" s="4">
        <f t="shared" si="1105"/>
        <v>1.7857142857142856</v>
      </c>
      <c r="AH4337" s="4">
        <f t="shared" si="1106"/>
        <v>3.2894893442927806</v>
      </c>
      <c r="AI4337" s="5">
        <f t="shared" si="1107"/>
        <v>1.6447446721463903</v>
      </c>
      <c r="AJ4337" s="2">
        <f t="shared" si="1100"/>
        <v>4.8262144943186328E-2</v>
      </c>
      <c r="AK4337" s="2">
        <f t="shared" si="1101"/>
        <v>0</v>
      </c>
      <c r="AL4337" s="2">
        <v>6</v>
      </c>
      <c r="AM4337" s="2">
        <v>3</v>
      </c>
      <c r="AN4337" s="2">
        <f t="shared" si="1102"/>
        <v>9</v>
      </c>
      <c r="AO4337" s="2">
        <f t="shared" si="1103"/>
        <v>1.7999999999999998</v>
      </c>
      <c r="AP4337" s="2">
        <v>7</v>
      </c>
      <c r="AQ4337" s="2">
        <v>0</v>
      </c>
      <c r="AR4337" s="2">
        <v>1</v>
      </c>
      <c r="AS4337" s="2" t="s">
        <v>276</v>
      </c>
      <c r="AT4337" s="2">
        <v>2</v>
      </c>
      <c r="AV4337" s="2" t="s">
        <v>115</v>
      </c>
      <c r="AW4337" s="2" t="str">
        <f t="shared" si="1108"/>
        <v>Arbolitos</v>
      </c>
      <c r="AX4337" s="2" t="str">
        <f t="shared" si="1113"/>
        <v>I</v>
      </c>
      <c r="AY4337" s="2">
        <v>1910</v>
      </c>
      <c r="AZ4337" s="4">
        <f t="shared" si="1109"/>
        <v>5.2356020942408384E-2</v>
      </c>
      <c r="BA4337" s="4">
        <v>33.270446189313013</v>
      </c>
      <c r="BB4337" s="4">
        <f t="shared" si="1110"/>
        <v>3.4538120786988195E-2</v>
      </c>
      <c r="BC4337" s="4">
        <f t="shared" si="1111"/>
        <v>8.6894141729396579E-2</v>
      </c>
      <c r="BD4337" s="4">
        <f t="shared" si="1112"/>
        <v>4.3447070864698289E-2</v>
      </c>
    </row>
    <row r="4338" spans="1:56" x14ac:dyDescent="0.25">
      <c r="A4338" s="2">
        <v>133</v>
      </c>
      <c r="B4338" s="2" t="s">
        <v>122</v>
      </c>
      <c r="C4338" s="2" t="s">
        <v>1016</v>
      </c>
      <c r="D4338" s="2" t="s">
        <v>515</v>
      </c>
      <c r="E4338" s="2" t="s">
        <v>221</v>
      </c>
      <c r="F4338" s="2" t="s">
        <v>59</v>
      </c>
      <c r="G4338" s="2" t="s">
        <v>222</v>
      </c>
      <c r="H4338" s="2" t="s">
        <v>402</v>
      </c>
      <c r="J4338" s="3">
        <v>42211</v>
      </c>
      <c r="K4338" s="2">
        <v>819737</v>
      </c>
      <c r="L4338" s="2">
        <v>747371</v>
      </c>
      <c r="N4338" s="2">
        <v>47</v>
      </c>
      <c r="P4338" s="2" t="s">
        <v>144</v>
      </c>
      <c r="S4338" s="2" t="s">
        <v>152</v>
      </c>
      <c r="T4338" s="2" t="s">
        <v>153</v>
      </c>
      <c r="U4338" s="2" t="s">
        <v>154</v>
      </c>
      <c r="V4338" s="2">
        <v>38</v>
      </c>
      <c r="Y4338" s="2">
        <f t="shared" si="1098"/>
        <v>12.095775674984045</v>
      </c>
      <c r="AB4338" s="2">
        <v>12.09577567</v>
      </c>
      <c r="AC4338" s="2">
        <f t="shared" si="1099"/>
        <v>1.1490986891234841E-2</v>
      </c>
      <c r="AD4338" s="2">
        <v>0.76414267051996254</v>
      </c>
      <c r="AE4338" s="2">
        <f t="shared" si="1104"/>
        <v>1.5037750585784948</v>
      </c>
      <c r="AF4338" s="2">
        <v>56</v>
      </c>
      <c r="AG4338" s="4">
        <f t="shared" si="1105"/>
        <v>1.7857142857142856</v>
      </c>
      <c r="AH4338" s="4">
        <f t="shared" si="1106"/>
        <v>3.2894893442927806</v>
      </c>
      <c r="AI4338" s="5">
        <f t="shared" si="1107"/>
        <v>1.6447446721463903</v>
      </c>
      <c r="AJ4338" s="2">
        <f t="shared" si="1100"/>
        <v>6.8945921347409053E-2</v>
      </c>
      <c r="AK4338" s="2">
        <f t="shared" si="1101"/>
        <v>6.2051329212668142E-2</v>
      </c>
      <c r="AL4338" s="2">
        <v>4</v>
      </c>
      <c r="AM4338" s="2">
        <v>2</v>
      </c>
      <c r="AN4338" s="2">
        <f t="shared" si="1102"/>
        <v>4</v>
      </c>
      <c r="AO4338" s="2">
        <f t="shared" si="1103"/>
        <v>0.8</v>
      </c>
      <c r="AP4338" s="2">
        <v>10</v>
      </c>
      <c r="AQ4338" s="2">
        <v>9</v>
      </c>
      <c r="AR4338" s="2">
        <v>0</v>
      </c>
      <c r="AS4338" s="2" t="s">
        <v>79</v>
      </c>
      <c r="AT4338" s="2">
        <v>3</v>
      </c>
      <c r="AV4338" s="2" t="s">
        <v>115</v>
      </c>
      <c r="AW4338" s="2" t="str">
        <f t="shared" si="1108"/>
        <v>Arbolitos</v>
      </c>
      <c r="AX4338" s="2" t="str">
        <f t="shared" si="1113"/>
        <v>I</v>
      </c>
      <c r="AY4338" s="2">
        <v>1910</v>
      </c>
      <c r="AZ4338" s="4">
        <f t="shared" si="1109"/>
        <v>5.2356020942408384E-2</v>
      </c>
      <c r="BA4338" s="4">
        <v>33.270446189313013</v>
      </c>
      <c r="BB4338" s="4">
        <f t="shared" si="1110"/>
        <v>3.4538120786988195E-2</v>
      </c>
      <c r="BC4338" s="4">
        <f t="shared" si="1111"/>
        <v>8.6894141729396579E-2</v>
      </c>
      <c r="BD4338" s="4">
        <f t="shared" si="1112"/>
        <v>4.3447070864698289E-2</v>
      </c>
    </row>
    <row r="4339" spans="1:56" x14ac:dyDescent="0.25">
      <c r="A4339" s="2">
        <v>133</v>
      </c>
      <c r="B4339" s="2" t="s">
        <v>122</v>
      </c>
      <c r="C4339" s="2" t="s">
        <v>1016</v>
      </c>
      <c r="D4339" s="2" t="s">
        <v>515</v>
      </c>
      <c r="E4339" s="2" t="s">
        <v>221</v>
      </c>
      <c r="F4339" s="2" t="s">
        <v>59</v>
      </c>
      <c r="G4339" s="2" t="s">
        <v>222</v>
      </c>
      <c r="H4339" s="2" t="s">
        <v>402</v>
      </c>
      <c r="J4339" s="3">
        <v>42211</v>
      </c>
      <c r="K4339" s="2">
        <v>819737</v>
      </c>
      <c r="L4339" s="2">
        <v>747371</v>
      </c>
      <c r="N4339" s="2">
        <v>50</v>
      </c>
      <c r="P4339" s="2" t="s">
        <v>144</v>
      </c>
      <c r="S4339" s="2" t="s">
        <v>152</v>
      </c>
      <c r="T4339" s="2" t="s">
        <v>153</v>
      </c>
      <c r="U4339" s="2" t="s">
        <v>154</v>
      </c>
      <c r="V4339" s="2">
        <v>38</v>
      </c>
      <c r="Y4339" s="2">
        <f t="shared" si="1098"/>
        <v>12.095775674984045</v>
      </c>
      <c r="AB4339" s="2">
        <v>12.09577567</v>
      </c>
      <c r="AC4339" s="2">
        <f t="shared" si="1099"/>
        <v>1.1490986891234841E-2</v>
      </c>
      <c r="AD4339" s="2">
        <v>0.76414267051996254</v>
      </c>
      <c r="AE4339" s="2">
        <f t="shared" si="1104"/>
        <v>1.5037750585784948</v>
      </c>
      <c r="AF4339" s="2">
        <v>56</v>
      </c>
      <c r="AG4339" s="4">
        <f t="shared" si="1105"/>
        <v>1.7857142857142856</v>
      </c>
      <c r="AH4339" s="4">
        <f t="shared" si="1106"/>
        <v>3.2894893442927806</v>
      </c>
      <c r="AI4339" s="5">
        <f t="shared" si="1107"/>
        <v>1.6447446721463903</v>
      </c>
      <c r="AJ4339" s="2">
        <f t="shared" si="1100"/>
        <v>8.2735105616890847E-2</v>
      </c>
      <c r="AK4339" s="2">
        <f t="shared" si="1101"/>
        <v>4.8262144943186328E-2</v>
      </c>
      <c r="AL4339" s="2">
        <v>3</v>
      </c>
      <c r="AM4339" s="2">
        <v>4</v>
      </c>
      <c r="AN4339" s="2">
        <f t="shared" si="1102"/>
        <v>6</v>
      </c>
      <c r="AO4339" s="2">
        <f t="shared" si="1103"/>
        <v>1.2</v>
      </c>
      <c r="AP4339" s="2">
        <v>12</v>
      </c>
      <c r="AQ4339" s="2">
        <v>7</v>
      </c>
      <c r="AR4339" s="2">
        <v>0</v>
      </c>
      <c r="AS4339" s="2" t="s">
        <v>276</v>
      </c>
      <c r="AT4339" s="2">
        <v>2</v>
      </c>
      <c r="AV4339" s="2" t="s">
        <v>115</v>
      </c>
      <c r="AW4339" s="2" t="str">
        <f t="shared" si="1108"/>
        <v>Arbolitos</v>
      </c>
      <c r="AX4339" s="2" t="str">
        <f t="shared" si="1113"/>
        <v>I</v>
      </c>
      <c r="AY4339" s="2">
        <v>1910</v>
      </c>
      <c r="AZ4339" s="4">
        <f t="shared" si="1109"/>
        <v>5.2356020942408384E-2</v>
      </c>
      <c r="BA4339" s="4">
        <v>33.270446189313013</v>
      </c>
      <c r="BB4339" s="4">
        <f t="shared" si="1110"/>
        <v>3.4538120786988195E-2</v>
      </c>
      <c r="BC4339" s="4">
        <f t="shared" si="1111"/>
        <v>8.6894141729396579E-2</v>
      </c>
      <c r="BD4339" s="4">
        <f t="shared" si="1112"/>
        <v>4.3447070864698289E-2</v>
      </c>
    </row>
    <row r="4340" spans="1:56" x14ac:dyDescent="0.25">
      <c r="A4340" s="2">
        <v>133</v>
      </c>
      <c r="B4340" s="2" t="s">
        <v>122</v>
      </c>
      <c r="C4340" s="2" t="s">
        <v>1016</v>
      </c>
      <c r="D4340" s="2" t="s">
        <v>515</v>
      </c>
      <c r="E4340" s="2" t="s">
        <v>221</v>
      </c>
      <c r="F4340" s="2" t="s">
        <v>59</v>
      </c>
      <c r="G4340" s="2" t="s">
        <v>222</v>
      </c>
      <c r="H4340" s="2" t="s">
        <v>402</v>
      </c>
      <c r="J4340" s="3">
        <v>42211</v>
      </c>
      <c r="K4340" s="2">
        <v>819737</v>
      </c>
      <c r="L4340" s="2">
        <v>747371</v>
      </c>
      <c r="N4340" s="2">
        <v>46</v>
      </c>
      <c r="P4340" s="2" t="s">
        <v>144</v>
      </c>
      <c r="S4340" s="2" t="s">
        <v>152</v>
      </c>
      <c r="T4340" s="2" t="s">
        <v>153</v>
      </c>
      <c r="U4340" s="2" t="s">
        <v>154</v>
      </c>
      <c r="V4340" s="2">
        <v>58</v>
      </c>
      <c r="Y4340" s="2">
        <f t="shared" si="1098"/>
        <v>18.461973398659861</v>
      </c>
      <c r="AB4340" s="2">
        <v>18.461973400000002</v>
      </c>
      <c r="AC4340" s="2">
        <f t="shared" si="1099"/>
        <v>2.6769861428056801E-2</v>
      </c>
      <c r="AD4340" s="2">
        <v>0.76414267051996254</v>
      </c>
      <c r="AE4340" s="2">
        <f t="shared" si="1104"/>
        <v>3.5032543608435307</v>
      </c>
      <c r="AF4340" s="2">
        <v>56</v>
      </c>
      <c r="AG4340" s="4">
        <f t="shared" si="1105"/>
        <v>1.7857142857142856</v>
      </c>
      <c r="AH4340" s="4">
        <f t="shared" si="1106"/>
        <v>5.2889686465578158</v>
      </c>
      <c r="AI4340" s="5">
        <f t="shared" si="1107"/>
        <v>2.6444843232789079</v>
      </c>
      <c r="AJ4340" s="2">
        <f t="shared" si="1100"/>
        <v>0.20880491913884305</v>
      </c>
      <c r="AK4340" s="2">
        <f t="shared" si="1101"/>
        <v>0.11243341799783857</v>
      </c>
      <c r="AL4340" s="2">
        <v>3</v>
      </c>
      <c r="AM4340" s="2">
        <v>5</v>
      </c>
      <c r="AN4340" s="2">
        <f t="shared" si="1102"/>
        <v>7.5</v>
      </c>
      <c r="AO4340" s="2">
        <f t="shared" si="1103"/>
        <v>1.5</v>
      </c>
      <c r="AP4340" s="2">
        <v>13</v>
      </c>
      <c r="AQ4340" s="2">
        <v>7</v>
      </c>
      <c r="AR4340" s="2">
        <v>1</v>
      </c>
      <c r="AS4340" s="2" t="s">
        <v>78</v>
      </c>
      <c r="AT4340" s="2">
        <v>4</v>
      </c>
      <c r="AV4340" s="2" t="s">
        <v>115</v>
      </c>
      <c r="AW4340" s="2" t="str">
        <f t="shared" si="1108"/>
        <v>Arbóreo inferior</v>
      </c>
      <c r="AX4340" s="2" t="str">
        <f t="shared" si="1113"/>
        <v>I</v>
      </c>
      <c r="AY4340" s="2">
        <v>1910</v>
      </c>
      <c r="AZ4340" s="4">
        <f t="shared" si="1109"/>
        <v>5.2356020942408384E-2</v>
      </c>
      <c r="BA4340" s="4">
        <v>33.270446189313013</v>
      </c>
      <c r="BB4340" s="4">
        <f t="shared" si="1110"/>
        <v>8.0461383883260629E-2</v>
      </c>
      <c r="BC4340" s="4">
        <f t="shared" si="1111"/>
        <v>0.13281740482566901</v>
      </c>
      <c r="BD4340" s="4">
        <f t="shared" si="1112"/>
        <v>6.6408702412834503E-2</v>
      </c>
    </row>
    <row r="4341" spans="1:56" x14ac:dyDescent="0.25">
      <c r="A4341" s="2">
        <v>133</v>
      </c>
      <c r="B4341" s="2" t="s">
        <v>122</v>
      </c>
      <c r="C4341" s="2" t="s">
        <v>1016</v>
      </c>
      <c r="D4341" s="2" t="s">
        <v>515</v>
      </c>
      <c r="E4341" s="2" t="s">
        <v>221</v>
      </c>
      <c r="F4341" s="2" t="s">
        <v>59</v>
      </c>
      <c r="G4341" s="2" t="s">
        <v>222</v>
      </c>
      <c r="H4341" s="2" t="s">
        <v>402</v>
      </c>
      <c r="J4341" s="3">
        <v>42211</v>
      </c>
      <c r="K4341" s="2">
        <v>819737</v>
      </c>
      <c r="L4341" s="2">
        <v>747371</v>
      </c>
      <c r="N4341" s="2">
        <v>58</v>
      </c>
      <c r="P4341" s="2" t="s">
        <v>144</v>
      </c>
      <c r="S4341" s="2" t="s">
        <v>152</v>
      </c>
      <c r="T4341" s="2" t="s">
        <v>153</v>
      </c>
      <c r="U4341" s="2" t="s">
        <v>154</v>
      </c>
      <c r="V4341" s="2">
        <v>59</v>
      </c>
      <c r="Y4341" s="2">
        <f t="shared" si="1098"/>
        <v>18.780283284843652</v>
      </c>
      <c r="AB4341" s="2">
        <v>18.780283279999999</v>
      </c>
      <c r="AC4341" s="2">
        <f t="shared" si="1099"/>
        <v>2.770091784514439E-2</v>
      </c>
      <c r="AD4341" s="2">
        <v>0.76414267051996254</v>
      </c>
      <c r="AE4341" s="2">
        <f t="shared" si="1104"/>
        <v>3.6250976308253064</v>
      </c>
      <c r="AF4341" s="2">
        <v>56</v>
      </c>
      <c r="AG4341" s="4">
        <f t="shared" si="1105"/>
        <v>1.7857142857142856</v>
      </c>
      <c r="AH4341" s="4">
        <f t="shared" si="1106"/>
        <v>5.4108119165395916</v>
      </c>
      <c r="AI4341" s="5">
        <f t="shared" si="1107"/>
        <v>2.7054059582697958</v>
      </c>
      <c r="AJ4341" s="2">
        <f t="shared" si="1100"/>
        <v>0.18282605777795297</v>
      </c>
      <c r="AK4341" s="2">
        <f t="shared" si="1101"/>
        <v>1.6620550707086634E-2</v>
      </c>
      <c r="AL4341" s="2">
        <v>5</v>
      </c>
      <c r="AM4341" s="2">
        <v>4</v>
      </c>
      <c r="AN4341" s="2">
        <f t="shared" si="1102"/>
        <v>10</v>
      </c>
      <c r="AO4341" s="2">
        <f t="shared" si="1103"/>
        <v>2</v>
      </c>
      <c r="AP4341" s="2">
        <v>11</v>
      </c>
      <c r="AQ4341" s="2">
        <v>1</v>
      </c>
      <c r="AR4341" s="2">
        <v>0</v>
      </c>
      <c r="AS4341" s="2" t="s">
        <v>79</v>
      </c>
      <c r="AT4341" s="2">
        <v>3</v>
      </c>
      <c r="AV4341" s="2" t="s">
        <v>115</v>
      </c>
      <c r="AW4341" s="2" t="str">
        <f t="shared" si="1108"/>
        <v>Arbolitos</v>
      </c>
      <c r="AX4341" s="2" t="str">
        <f t="shared" si="1113"/>
        <v>I</v>
      </c>
      <c r="AY4341" s="2">
        <v>1910</v>
      </c>
      <c r="AZ4341" s="4">
        <f t="shared" si="1109"/>
        <v>5.2356020942408384E-2</v>
      </c>
      <c r="BA4341" s="4">
        <v>33.270446189313013</v>
      </c>
      <c r="BB4341" s="4">
        <f t="shared" si="1110"/>
        <v>8.3259832728189737E-2</v>
      </c>
      <c r="BC4341" s="4">
        <f t="shared" si="1111"/>
        <v>0.13561585367059811</v>
      </c>
      <c r="BD4341" s="4">
        <f t="shared" si="1112"/>
        <v>6.7807926835299057E-2</v>
      </c>
    </row>
    <row r="4342" spans="1:56" x14ac:dyDescent="0.25">
      <c r="A4342" s="2">
        <v>133</v>
      </c>
      <c r="B4342" s="2" t="s">
        <v>122</v>
      </c>
      <c r="C4342" s="2" t="s">
        <v>1016</v>
      </c>
      <c r="D4342" s="2" t="s">
        <v>515</v>
      </c>
      <c r="E4342" s="2" t="s">
        <v>221</v>
      </c>
      <c r="F4342" s="2" t="s">
        <v>59</v>
      </c>
      <c r="G4342" s="2" t="s">
        <v>222</v>
      </c>
      <c r="H4342" s="2" t="s">
        <v>402</v>
      </c>
      <c r="J4342" s="3">
        <v>42211</v>
      </c>
      <c r="K4342" s="2">
        <v>819737</v>
      </c>
      <c r="L4342" s="2">
        <v>747371</v>
      </c>
      <c r="N4342" s="2">
        <v>6</v>
      </c>
      <c r="P4342" s="2" t="s">
        <v>163</v>
      </c>
      <c r="S4342" s="2" t="s">
        <v>164</v>
      </c>
      <c r="T4342" s="2" t="s">
        <v>165</v>
      </c>
      <c r="U4342" s="2" t="s">
        <v>166</v>
      </c>
      <c r="V4342" s="2">
        <v>31</v>
      </c>
      <c r="Y4342" s="2">
        <f t="shared" si="1098"/>
        <v>9.8676064716975116</v>
      </c>
      <c r="AB4342" s="2">
        <v>9.8676064720000003</v>
      </c>
      <c r="AC4342" s="2">
        <f t="shared" si="1099"/>
        <v>7.6473950155655709E-3</v>
      </c>
      <c r="AD4342" s="2">
        <v>0.76414267051996254</v>
      </c>
      <c r="AE4342" s="2">
        <f t="shared" si="1104"/>
        <v>1.0007810466024472</v>
      </c>
      <c r="AF4342" s="2">
        <v>56</v>
      </c>
      <c r="AG4342" s="4">
        <f t="shared" si="1105"/>
        <v>1.7857142857142856</v>
      </c>
      <c r="AH4342" s="4">
        <f t="shared" si="1106"/>
        <v>2.7864953323167327</v>
      </c>
      <c r="AI4342" s="5">
        <f t="shared" si="1107"/>
        <v>1.3932476661583664</v>
      </c>
      <c r="AJ4342" s="2">
        <f t="shared" si="1100"/>
        <v>3.2119059065375398E-2</v>
      </c>
      <c r="AK4342" s="2">
        <f t="shared" si="1101"/>
        <v>1.3765311028018028E-2</v>
      </c>
      <c r="AL4342" s="2">
        <v>2</v>
      </c>
      <c r="AM4342" s="2">
        <v>1</v>
      </c>
      <c r="AN4342" s="2">
        <f t="shared" si="1102"/>
        <v>1</v>
      </c>
      <c r="AO4342" s="2">
        <f t="shared" si="1103"/>
        <v>0.2</v>
      </c>
      <c r="AP4342" s="2">
        <v>7</v>
      </c>
      <c r="AQ4342" s="2">
        <v>3</v>
      </c>
      <c r="AR4342" s="2">
        <v>0</v>
      </c>
      <c r="AS4342" s="2" t="s">
        <v>276</v>
      </c>
      <c r="AT4342" s="2">
        <v>2</v>
      </c>
      <c r="AV4342" s="2" t="s">
        <v>115</v>
      </c>
      <c r="AW4342" s="2" t="str">
        <f t="shared" si="1108"/>
        <v>Arbolitos</v>
      </c>
      <c r="AX4342" s="2" t="str">
        <f t="shared" si="1113"/>
        <v>Latizal alto</v>
      </c>
      <c r="AY4342" s="2">
        <v>1910</v>
      </c>
      <c r="AZ4342" s="4">
        <f t="shared" si="1109"/>
        <v>5.2356020942408384E-2</v>
      </c>
      <c r="BA4342" s="4">
        <v>33.270446189313013</v>
      </c>
      <c r="BB4342" s="4">
        <f t="shared" si="1110"/>
        <v>2.2985549914332177E-2</v>
      </c>
      <c r="BC4342" s="4">
        <f t="shared" si="1111"/>
        <v>7.5341570856740564E-2</v>
      </c>
      <c r="BD4342" s="4">
        <f t="shared" si="1112"/>
        <v>3.7670785428370282E-2</v>
      </c>
    </row>
    <row r="4343" spans="1:56" x14ac:dyDescent="0.25">
      <c r="A4343" s="2">
        <v>133</v>
      </c>
      <c r="B4343" s="2" t="s">
        <v>122</v>
      </c>
      <c r="C4343" s="2" t="s">
        <v>1016</v>
      </c>
      <c r="D4343" s="2" t="s">
        <v>515</v>
      </c>
      <c r="E4343" s="2" t="s">
        <v>221</v>
      </c>
      <c r="F4343" s="2" t="s">
        <v>59</v>
      </c>
      <c r="G4343" s="2" t="s">
        <v>222</v>
      </c>
      <c r="H4343" s="2" t="s">
        <v>402</v>
      </c>
      <c r="J4343" s="3">
        <v>42211</v>
      </c>
      <c r="K4343" s="2">
        <v>819737</v>
      </c>
      <c r="L4343" s="2">
        <v>747371</v>
      </c>
      <c r="N4343" s="2">
        <v>32</v>
      </c>
      <c r="P4343" s="2" t="s">
        <v>163</v>
      </c>
      <c r="S4343" s="2" t="s">
        <v>164</v>
      </c>
      <c r="T4343" s="2" t="s">
        <v>165</v>
      </c>
      <c r="U4343" s="2" t="s">
        <v>166</v>
      </c>
      <c r="V4343" s="2">
        <v>111</v>
      </c>
      <c r="Y4343" s="2">
        <f t="shared" si="1098"/>
        <v>35.332397366400762</v>
      </c>
      <c r="AB4343" s="2">
        <v>35.332397370000002</v>
      </c>
      <c r="AC4343" s="2">
        <f t="shared" si="1099"/>
        <v>9.8047402691762112E-2</v>
      </c>
      <c r="AD4343" s="2">
        <v>0.76414267051996254</v>
      </c>
      <c r="AE4343" s="2">
        <f t="shared" si="1104"/>
        <v>12.831033585003905</v>
      </c>
      <c r="AF4343" s="2">
        <v>56</v>
      </c>
      <c r="AG4343" s="4">
        <f t="shared" si="1105"/>
        <v>1.7857142857142856</v>
      </c>
      <c r="AH4343" s="4">
        <f t="shared" si="1106"/>
        <v>14.616747870718189</v>
      </c>
      <c r="AI4343" s="5">
        <f t="shared" si="1107"/>
        <v>7.3083739353590946</v>
      </c>
      <c r="AJ4343" s="2">
        <f t="shared" si="1100"/>
        <v>0.82359818261080164</v>
      </c>
      <c r="AK4343" s="2">
        <f t="shared" si="1101"/>
        <v>0.58828441615057259</v>
      </c>
      <c r="AL4343" s="2">
        <v>6</v>
      </c>
      <c r="AM4343" s="2">
        <v>5</v>
      </c>
      <c r="AN4343" s="2">
        <f t="shared" si="1102"/>
        <v>15</v>
      </c>
      <c r="AO4343" s="2">
        <f t="shared" si="1103"/>
        <v>3</v>
      </c>
      <c r="AP4343" s="2">
        <v>14</v>
      </c>
      <c r="AQ4343" s="2">
        <v>10</v>
      </c>
      <c r="AR4343" s="2">
        <v>0</v>
      </c>
      <c r="AS4343" s="2" t="s">
        <v>276</v>
      </c>
      <c r="AT4343" s="2">
        <v>1</v>
      </c>
      <c r="AV4343" s="2" t="s">
        <v>115</v>
      </c>
      <c r="AW4343" s="2" t="str">
        <f t="shared" si="1108"/>
        <v>Arbóreo inferior</v>
      </c>
      <c r="AX4343" s="2" t="str">
        <f>+IF(AB4343&lt;=40,"III",IF(AB4343&lt;=50,"IV",IF(AB4343&lt;=60,"V",IF(AB4343&lt;=70,"VI",IF(AB4343&lt;=80,"VII","VIII")))))</f>
        <v>III</v>
      </c>
      <c r="AY4343" s="2">
        <v>1910</v>
      </c>
      <c r="AZ4343" s="4">
        <f t="shared" si="1109"/>
        <v>5.2356020942408384E-2</v>
      </c>
      <c r="BA4343" s="4">
        <v>33.270446189313013</v>
      </c>
      <c r="BB4343" s="4">
        <f t="shared" si="1110"/>
        <v>0.29469818990061059</v>
      </c>
      <c r="BC4343" s="4">
        <f t="shared" si="1111"/>
        <v>0.34705421084301896</v>
      </c>
      <c r="BD4343" s="4">
        <f t="shared" si="1112"/>
        <v>0.17352710542150948</v>
      </c>
    </row>
    <row r="4344" spans="1:56" x14ac:dyDescent="0.25">
      <c r="A4344" s="2">
        <v>133</v>
      </c>
      <c r="B4344" s="2" t="s">
        <v>122</v>
      </c>
      <c r="C4344" s="2" t="s">
        <v>1016</v>
      </c>
      <c r="D4344" s="2" t="s">
        <v>515</v>
      </c>
      <c r="E4344" s="2" t="s">
        <v>221</v>
      </c>
      <c r="F4344" s="2" t="s">
        <v>59</v>
      </c>
      <c r="G4344" s="2" t="s">
        <v>222</v>
      </c>
      <c r="H4344" s="2" t="s">
        <v>402</v>
      </c>
      <c r="J4344" s="3">
        <v>42211</v>
      </c>
      <c r="K4344" s="2">
        <v>819737</v>
      </c>
      <c r="L4344" s="2">
        <v>747371</v>
      </c>
      <c r="N4344" s="2">
        <v>18</v>
      </c>
      <c r="P4344" s="2" t="s">
        <v>163</v>
      </c>
      <c r="S4344" s="2" t="s">
        <v>164</v>
      </c>
      <c r="T4344" s="2" t="s">
        <v>165</v>
      </c>
      <c r="U4344" s="2" t="s">
        <v>166</v>
      </c>
      <c r="V4344" s="2">
        <v>135</v>
      </c>
      <c r="Y4344" s="2">
        <f t="shared" si="1098"/>
        <v>42.971834634811742</v>
      </c>
      <c r="AB4344" s="2">
        <v>42.971834629999996</v>
      </c>
      <c r="AC4344" s="2">
        <f t="shared" si="1099"/>
        <v>0.14502994189248961</v>
      </c>
      <c r="AD4344" s="2">
        <v>0.76414267051996254</v>
      </c>
      <c r="AE4344" s="2">
        <f t="shared" si="1104"/>
        <v>18.979432439468884</v>
      </c>
      <c r="AF4344" s="2">
        <v>56</v>
      </c>
      <c r="AG4344" s="4">
        <f t="shared" si="1105"/>
        <v>1.7857142857142856</v>
      </c>
      <c r="AH4344" s="4">
        <f t="shared" si="1106"/>
        <v>20.765146725183168</v>
      </c>
      <c r="AI4344" s="5">
        <f t="shared" si="1107"/>
        <v>10.382573362591584</v>
      </c>
      <c r="AJ4344" s="2">
        <f t="shared" si="1100"/>
        <v>1.0442155816259251</v>
      </c>
      <c r="AK4344" s="2">
        <f t="shared" si="1101"/>
        <v>0.52210779081296255</v>
      </c>
      <c r="AL4344" s="2">
        <v>6</v>
      </c>
      <c r="AM4344" s="2">
        <v>4</v>
      </c>
      <c r="AN4344" s="2">
        <f t="shared" si="1102"/>
        <v>12</v>
      </c>
      <c r="AO4344" s="2">
        <f t="shared" si="1103"/>
        <v>2.4</v>
      </c>
      <c r="AP4344" s="2">
        <v>12</v>
      </c>
      <c r="AQ4344" s="2">
        <v>6</v>
      </c>
      <c r="AR4344" s="2">
        <v>0</v>
      </c>
      <c r="AS4344" s="2" t="s">
        <v>276</v>
      </c>
      <c r="AT4344" s="2">
        <v>1</v>
      </c>
      <c r="AV4344" s="2" t="s">
        <v>115</v>
      </c>
      <c r="AW4344" s="2" t="str">
        <f t="shared" si="1108"/>
        <v>Arbolitos</v>
      </c>
      <c r="AX4344" s="2" t="str">
        <f>+IF(AB4344&lt;=40,"III",IF(AB4344&lt;=50,"IV",IF(AB4344&lt;=60,"V",IF(AB4344&lt;=70,"VI",IF(AB4344&lt;=80,"VII","VIII")))))</f>
        <v>IV</v>
      </c>
      <c r="AY4344" s="2">
        <v>1910</v>
      </c>
      <c r="AZ4344" s="4">
        <f t="shared" si="1109"/>
        <v>5.2356020942408384E-2</v>
      </c>
      <c r="BA4344" s="4">
        <v>33.270446189313013</v>
      </c>
      <c r="BB4344" s="4">
        <f t="shared" si="1110"/>
        <v>0.43591222392164819</v>
      </c>
      <c r="BC4344" s="4">
        <f t="shared" si="1111"/>
        <v>0.48826824486405657</v>
      </c>
      <c r="BD4344" s="4">
        <f t="shared" si="1112"/>
        <v>0.24413412243202828</v>
      </c>
    </row>
    <row r="4345" spans="1:56" x14ac:dyDescent="0.25">
      <c r="A4345" s="2">
        <v>133</v>
      </c>
      <c r="B4345" s="2" t="s">
        <v>122</v>
      </c>
      <c r="C4345" s="2" t="s">
        <v>1016</v>
      </c>
      <c r="D4345" s="2" t="s">
        <v>515</v>
      </c>
      <c r="E4345" s="2" t="s">
        <v>221</v>
      </c>
      <c r="F4345" s="2" t="s">
        <v>59</v>
      </c>
      <c r="G4345" s="2" t="s">
        <v>222</v>
      </c>
      <c r="H4345" s="2" t="s">
        <v>402</v>
      </c>
      <c r="J4345" s="3">
        <v>42211</v>
      </c>
      <c r="K4345" s="2">
        <v>819737</v>
      </c>
      <c r="L4345" s="2">
        <v>747371</v>
      </c>
      <c r="N4345" s="2">
        <v>29</v>
      </c>
      <c r="P4345" s="2" t="s">
        <v>102</v>
      </c>
      <c r="S4345" s="2" t="s">
        <v>103</v>
      </c>
      <c r="T4345" s="2" t="s">
        <v>104</v>
      </c>
      <c r="U4345" s="2" t="s">
        <v>103</v>
      </c>
      <c r="V4345" s="2">
        <v>23</v>
      </c>
      <c r="Y4345" s="2">
        <f t="shared" si="1098"/>
        <v>7.3211273822271856</v>
      </c>
      <c r="AB4345" s="2">
        <v>7.3211273820000002</v>
      </c>
      <c r="AC4345" s="2">
        <f t="shared" si="1099"/>
        <v>4.2096482447806314E-3</v>
      </c>
      <c r="AD4345" s="2">
        <v>0.76414267051996254</v>
      </c>
      <c r="AE4345" s="2">
        <f t="shared" si="1104"/>
        <v>0.55089820359281427</v>
      </c>
      <c r="AF4345" s="2">
        <v>56</v>
      </c>
      <c r="AG4345" s="4">
        <f t="shared" si="1105"/>
        <v>1.7857142857142856</v>
      </c>
      <c r="AH4345" s="4">
        <f t="shared" si="1106"/>
        <v>2.3366124893070999</v>
      </c>
      <c r="AI4345" s="5">
        <f t="shared" si="1107"/>
        <v>1.1683062446535499</v>
      </c>
      <c r="AJ4345" s="2">
        <f t="shared" si="1100"/>
        <v>2.2732100521815408E-2</v>
      </c>
      <c r="AK4345" s="2">
        <f t="shared" si="1101"/>
        <v>7.5773668406051362E-3</v>
      </c>
      <c r="AL4345" s="2">
        <v>4</v>
      </c>
      <c r="AM4345" s="2">
        <v>2</v>
      </c>
      <c r="AN4345" s="2">
        <f t="shared" si="1102"/>
        <v>4</v>
      </c>
      <c r="AO4345" s="2">
        <f t="shared" si="1103"/>
        <v>0.8</v>
      </c>
      <c r="AP4345" s="2">
        <v>9</v>
      </c>
      <c r="AQ4345" s="2">
        <v>3</v>
      </c>
      <c r="AR4345" s="2">
        <v>0</v>
      </c>
      <c r="AS4345" s="2" t="s">
        <v>276</v>
      </c>
      <c r="AT4345" s="2">
        <v>2</v>
      </c>
      <c r="AV4345" s="2" t="s">
        <v>115</v>
      </c>
      <c r="AW4345" s="2" t="str">
        <f t="shared" si="1108"/>
        <v>Arbolitos</v>
      </c>
      <c r="AX4345" s="2" t="str">
        <f t="shared" ref="AX4345:AX4388" si="1114">+IF(AB4345&lt;=2.5,"Brinzal",IF(AB4345&lt;=5,"Latizal bajo",IF(AB4345&lt;=10,"Latizal alto",IF(AB4345&lt;=20,"I",IF(AB4345&lt;=30,"II","III")))))</f>
        <v>Latizal alto</v>
      </c>
      <c r="AY4345" s="2">
        <v>1910</v>
      </c>
      <c r="AZ4345" s="4">
        <f t="shared" si="1109"/>
        <v>5.2356020942408384E-2</v>
      </c>
      <c r="BA4345" s="4">
        <v>33.270446189313013</v>
      </c>
      <c r="BB4345" s="4">
        <f t="shared" si="1110"/>
        <v>1.2652815717670888E-2</v>
      </c>
      <c r="BC4345" s="4">
        <f t="shared" si="1111"/>
        <v>6.5008836660079269E-2</v>
      </c>
      <c r="BD4345" s="4">
        <f t="shared" si="1112"/>
        <v>3.2504418330039635E-2</v>
      </c>
    </row>
    <row r="4346" spans="1:56" x14ac:dyDescent="0.25">
      <c r="A4346" s="2">
        <v>133</v>
      </c>
      <c r="B4346" s="2" t="s">
        <v>122</v>
      </c>
      <c r="C4346" s="2" t="s">
        <v>1016</v>
      </c>
      <c r="D4346" s="2" t="s">
        <v>515</v>
      </c>
      <c r="E4346" s="2" t="s">
        <v>221</v>
      </c>
      <c r="F4346" s="2" t="s">
        <v>59</v>
      </c>
      <c r="G4346" s="2" t="s">
        <v>222</v>
      </c>
      <c r="H4346" s="2" t="s">
        <v>402</v>
      </c>
      <c r="J4346" s="3">
        <v>42211</v>
      </c>
      <c r="K4346" s="2">
        <v>819737</v>
      </c>
      <c r="L4346" s="2">
        <v>747371</v>
      </c>
      <c r="N4346" s="2">
        <v>9</v>
      </c>
      <c r="P4346" s="2" t="s">
        <v>102</v>
      </c>
      <c r="S4346" s="2" t="s">
        <v>103</v>
      </c>
      <c r="T4346" s="2" t="s">
        <v>104</v>
      </c>
      <c r="U4346" s="2" t="s">
        <v>103</v>
      </c>
      <c r="V4346" s="2">
        <v>28</v>
      </c>
      <c r="Y4346" s="2">
        <f t="shared" si="1098"/>
        <v>8.91267681314614</v>
      </c>
      <c r="AB4346" s="2">
        <v>8.9126768129999991</v>
      </c>
      <c r="AC4346" s="2">
        <f t="shared" si="1099"/>
        <v>6.2388737692022998E-3</v>
      </c>
      <c r="AD4346" s="2">
        <v>0.76414267051996254</v>
      </c>
      <c r="AE4346" s="2">
        <f t="shared" si="1104"/>
        <v>0.81645404842488956</v>
      </c>
      <c r="AF4346" s="2">
        <v>56</v>
      </c>
      <c r="AG4346" s="4">
        <f t="shared" si="1105"/>
        <v>1.7857142857142856</v>
      </c>
      <c r="AH4346" s="4">
        <f t="shared" si="1106"/>
        <v>2.6021683341391753</v>
      </c>
      <c r="AI4346" s="5">
        <f t="shared" si="1107"/>
        <v>1.3010841670695876</v>
      </c>
      <c r="AJ4346" s="2">
        <f t="shared" si="1100"/>
        <v>2.2459945569128281E-2</v>
      </c>
      <c r="AK4346" s="2">
        <f t="shared" si="1101"/>
        <v>7.4866485230427595E-3</v>
      </c>
      <c r="AL4346" s="2">
        <v>3</v>
      </c>
      <c r="AM4346" s="2">
        <v>3</v>
      </c>
      <c r="AN4346" s="2">
        <f t="shared" si="1102"/>
        <v>4.5</v>
      </c>
      <c r="AO4346" s="2">
        <f t="shared" si="1103"/>
        <v>0.89999999999999991</v>
      </c>
      <c r="AP4346" s="2">
        <v>6</v>
      </c>
      <c r="AQ4346" s="2">
        <v>2</v>
      </c>
      <c r="AR4346" s="2">
        <v>0</v>
      </c>
      <c r="AS4346" s="2" t="s">
        <v>276</v>
      </c>
      <c r="AT4346" s="2">
        <v>2</v>
      </c>
      <c r="AV4346" s="2" t="s">
        <v>115</v>
      </c>
      <c r="AW4346" s="2" t="str">
        <f t="shared" si="1108"/>
        <v>Arbolitos</v>
      </c>
      <c r="AX4346" s="2" t="str">
        <f t="shared" si="1114"/>
        <v>Latizal alto</v>
      </c>
      <c r="AY4346" s="2">
        <v>1910</v>
      </c>
      <c r="AZ4346" s="4">
        <f t="shared" si="1109"/>
        <v>5.2356020942408384E-2</v>
      </c>
      <c r="BA4346" s="4">
        <v>33.270446189313013</v>
      </c>
      <c r="BB4346" s="4">
        <f t="shared" si="1110"/>
        <v>1.8751999097644575E-2</v>
      </c>
      <c r="BC4346" s="4">
        <f t="shared" si="1111"/>
        <v>7.1108020040052955E-2</v>
      </c>
      <c r="BD4346" s="4">
        <f t="shared" si="1112"/>
        <v>3.5554010020026477E-2</v>
      </c>
    </row>
    <row r="4347" spans="1:56" x14ac:dyDescent="0.25">
      <c r="A4347" s="2">
        <v>133</v>
      </c>
      <c r="B4347" s="2" t="s">
        <v>122</v>
      </c>
      <c r="C4347" s="2" t="s">
        <v>1016</v>
      </c>
      <c r="D4347" s="2" t="s">
        <v>515</v>
      </c>
      <c r="E4347" s="2" t="s">
        <v>221</v>
      </c>
      <c r="F4347" s="2" t="s">
        <v>59</v>
      </c>
      <c r="G4347" s="2" t="s">
        <v>222</v>
      </c>
      <c r="H4347" s="2" t="s">
        <v>402</v>
      </c>
      <c r="J4347" s="3">
        <v>42211</v>
      </c>
      <c r="K4347" s="2">
        <v>819737</v>
      </c>
      <c r="L4347" s="2">
        <v>747371</v>
      </c>
      <c r="N4347" s="2">
        <v>5</v>
      </c>
      <c r="P4347" s="2" t="s">
        <v>102</v>
      </c>
      <c r="S4347" s="2" t="s">
        <v>103</v>
      </c>
      <c r="T4347" s="2" t="s">
        <v>104</v>
      </c>
      <c r="U4347" s="2" t="s">
        <v>103</v>
      </c>
      <c r="V4347" s="2">
        <v>29</v>
      </c>
      <c r="Y4347" s="2">
        <f t="shared" si="1098"/>
        <v>9.2309866993299305</v>
      </c>
      <c r="AB4347" s="2">
        <v>9.2309866990000007</v>
      </c>
      <c r="AC4347" s="2">
        <f t="shared" si="1099"/>
        <v>6.6924653570142002E-3</v>
      </c>
      <c r="AD4347" s="2">
        <v>0.76414267051996254</v>
      </c>
      <c r="AE4347" s="2">
        <f t="shared" si="1104"/>
        <v>0.87581359021088268</v>
      </c>
      <c r="AF4347" s="2">
        <v>56</v>
      </c>
      <c r="AG4347" s="4">
        <f t="shared" si="1105"/>
        <v>1.7857142857142856</v>
      </c>
      <c r="AH4347" s="4">
        <f t="shared" si="1106"/>
        <v>2.6615278759251684</v>
      </c>
      <c r="AI4347" s="5">
        <f t="shared" si="1107"/>
        <v>1.3307639379625842</v>
      </c>
      <c r="AJ4347" s="2">
        <f t="shared" si="1100"/>
        <v>2.8108354499459642E-2</v>
      </c>
      <c r="AK4347" s="2">
        <f t="shared" si="1101"/>
        <v>1.2046437642625559E-2</v>
      </c>
      <c r="AL4347" s="2">
        <v>3</v>
      </c>
      <c r="AM4347" s="2">
        <v>4</v>
      </c>
      <c r="AN4347" s="2">
        <f t="shared" si="1102"/>
        <v>6</v>
      </c>
      <c r="AO4347" s="2">
        <f t="shared" si="1103"/>
        <v>1.2</v>
      </c>
      <c r="AP4347" s="2">
        <v>7</v>
      </c>
      <c r="AQ4347" s="2">
        <v>3</v>
      </c>
      <c r="AR4347" s="2">
        <v>0</v>
      </c>
      <c r="AS4347" s="2" t="s">
        <v>79</v>
      </c>
      <c r="AT4347" s="2">
        <v>3</v>
      </c>
      <c r="AV4347" s="2" t="s">
        <v>115</v>
      </c>
      <c r="AW4347" s="2" t="str">
        <f t="shared" si="1108"/>
        <v>Arbolitos</v>
      </c>
      <c r="AX4347" s="2" t="str">
        <f t="shared" si="1114"/>
        <v>Latizal alto</v>
      </c>
      <c r="AY4347" s="2">
        <v>1910</v>
      </c>
      <c r="AZ4347" s="4">
        <f t="shared" si="1109"/>
        <v>5.2356020942408384E-2</v>
      </c>
      <c r="BA4347" s="4">
        <v>33.270446189313013</v>
      </c>
      <c r="BB4347" s="4">
        <f t="shared" si="1110"/>
        <v>2.0115345970815157E-2</v>
      </c>
      <c r="BC4347" s="4">
        <f t="shared" si="1111"/>
        <v>7.2471366913223534E-2</v>
      </c>
      <c r="BD4347" s="4">
        <f t="shared" si="1112"/>
        <v>3.6235683456611767E-2</v>
      </c>
    </row>
    <row r="4348" spans="1:56" x14ac:dyDescent="0.25">
      <c r="A4348" s="2">
        <v>133</v>
      </c>
      <c r="B4348" s="2" t="s">
        <v>122</v>
      </c>
      <c r="C4348" s="2" t="s">
        <v>1016</v>
      </c>
      <c r="D4348" s="2" t="s">
        <v>515</v>
      </c>
      <c r="E4348" s="2" t="s">
        <v>221</v>
      </c>
      <c r="F4348" s="2" t="s">
        <v>59</v>
      </c>
      <c r="G4348" s="2" t="s">
        <v>222</v>
      </c>
      <c r="H4348" s="2" t="s">
        <v>402</v>
      </c>
      <c r="J4348" s="3">
        <v>42211</v>
      </c>
      <c r="K4348" s="2">
        <v>819737</v>
      </c>
      <c r="L4348" s="2">
        <v>747371</v>
      </c>
      <c r="N4348" s="2">
        <v>51</v>
      </c>
      <c r="P4348" s="2" t="s">
        <v>102</v>
      </c>
      <c r="S4348" s="2" t="s">
        <v>103</v>
      </c>
      <c r="T4348" s="2" t="s">
        <v>104</v>
      </c>
      <c r="U4348" s="2" t="s">
        <v>103</v>
      </c>
      <c r="V4348" s="2">
        <v>59</v>
      </c>
      <c r="Y4348" s="2">
        <f t="shared" si="1098"/>
        <v>18.780283284843652</v>
      </c>
      <c r="AB4348" s="2">
        <v>18.780283279999999</v>
      </c>
      <c r="AC4348" s="2">
        <f t="shared" si="1099"/>
        <v>2.770091784514439E-2</v>
      </c>
      <c r="AD4348" s="2">
        <v>0.76414267051996254</v>
      </c>
      <c r="AE4348" s="2">
        <f t="shared" si="1104"/>
        <v>3.6250976308253064</v>
      </c>
      <c r="AF4348" s="2">
        <v>56</v>
      </c>
      <c r="AG4348" s="4">
        <f t="shared" si="1105"/>
        <v>1.7857142857142856</v>
      </c>
      <c r="AH4348" s="4">
        <f t="shared" si="1106"/>
        <v>5.4108119165395916</v>
      </c>
      <c r="AI4348" s="5">
        <f t="shared" si="1107"/>
        <v>2.7054059582697958</v>
      </c>
      <c r="AJ4348" s="2">
        <f t="shared" si="1100"/>
        <v>0.23268770989921286</v>
      </c>
      <c r="AK4348" s="2">
        <f t="shared" si="1101"/>
        <v>0.13296440565669307</v>
      </c>
      <c r="AL4348" s="2">
        <v>5</v>
      </c>
      <c r="AM4348" s="2">
        <v>4</v>
      </c>
      <c r="AN4348" s="2">
        <f t="shared" si="1102"/>
        <v>10</v>
      </c>
      <c r="AO4348" s="2">
        <f t="shared" si="1103"/>
        <v>2</v>
      </c>
      <c r="AP4348" s="2">
        <v>14</v>
      </c>
      <c r="AQ4348" s="2">
        <v>8</v>
      </c>
      <c r="AR4348" s="2">
        <v>0</v>
      </c>
      <c r="AS4348" s="2" t="s">
        <v>78</v>
      </c>
      <c r="AT4348" s="2">
        <v>4</v>
      </c>
      <c r="AV4348" s="2" t="s">
        <v>115</v>
      </c>
      <c r="AW4348" s="2" t="str">
        <f t="shared" si="1108"/>
        <v>Arbóreo inferior</v>
      </c>
      <c r="AX4348" s="2" t="str">
        <f t="shared" si="1114"/>
        <v>I</v>
      </c>
      <c r="AY4348" s="2">
        <v>1910</v>
      </c>
      <c r="AZ4348" s="4">
        <f t="shared" si="1109"/>
        <v>5.2356020942408384E-2</v>
      </c>
      <c r="BA4348" s="4">
        <v>33.270446189313013</v>
      </c>
      <c r="BB4348" s="4">
        <f t="shared" si="1110"/>
        <v>8.3259832728189737E-2</v>
      </c>
      <c r="BC4348" s="4">
        <f t="shared" si="1111"/>
        <v>0.13561585367059811</v>
      </c>
      <c r="BD4348" s="4">
        <f t="shared" si="1112"/>
        <v>6.7807926835299057E-2</v>
      </c>
    </row>
    <row r="4349" spans="1:56" x14ac:dyDescent="0.25">
      <c r="A4349" s="2">
        <v>133</v>
      </c>
      <c r="B4349" s="2" t="s">
        <v>122</v>
      </c>
      <c r="C4349" s="2" t="s">
        <v>1016</v>
      </c>
      <c r="D4349" s="2" t="s">
        <v>515</v>
      </c>
      <c r="E4349" s="2" t="s">
        <v>221</v>
      </c>
      <c r="F4349" s="2" t="s">
        <v>59</v>
      </c>
      <c r="G4349" s="2" t="s">
        <v>222</v>
      </c>
      <c r="H4349" s="2" t="s">
        <v>402</v>
      </c>
      <c r="J4349" s="3">
        <v>42211</v>
      </c>
      <c r="K4349" s="2">
        <v>819737</v>
      </c>
      <c r="L4349" s="2">
        <v>747371</v>
      </c>
      <c r="N4349" s="2">
        <v>31</v>
      </c>
      <c r="P4349" s="2" t="s">
        <v>102</v>
      </c>
      <c r="S4349" s="2" t="s">
        <v>103</v>
      </c>
      <c r="T4349" s="2" t="s">
        <v>104</v>
      </c>
      <c r="U4349" s="2" t="s">
        <v>103</v>
      </c>
      <c r="V4349" s="2">
        <v>69</v>
      </c>
      <c r="Y4349" s="2">
        <f t="shared" si="1098"/>
        <v>21.963382146681557</v>
      </c>
      <c r="AB4349" s="2">
        <v>21.963382150000001</v>
      </c>
      <c r="AC4349" s="2">
        <f t="shared" si="1099"/>
        <v>3.7886834203025681E-2</v>
      </c>
      <c r="AD4349" s="2">
        <v>0.76414267051996254</v>
      </c>
      <c r="AE4349" s="2">
        <f t="shared" si="1104"/>
        <v>4.958083832335328</v>
      </c>
      <c r="AF4349" s="2">
        <v>56</v>
      </c>
      <c r="AG4349" s="4">
        <f t="shared" si="1105"/>
        <v>1.7857142857142856</v>
      </c>
      <c r="AH4349" s="4">
        <f t="shared" si="1106"/>
        <v>6.7437981180496136</v>
      </c>
      <c r="AI4349" s="5">
        <f t="shared" si="1107"/>
        <v>3.3718990590248068</v>
      </c>
      <c r="AJ4349" s="2">
        <f t="shared" si="1100"/>
        <v>0.40917780939267734</v>
      </c>
      <c r="AK4349" s="2">
        <f t="shared" si="1101"/>
        <v>0.12502655286998474</v>
      </c>
      <c r="AL4349" s="2">
        <v>5</v>
      </c>
      <c r="AM4349" s="2">
        <v>4</v>
      </c>
      <c r="AN4349" s="2">
        <f t="shared" si="1102"/>
        <v>10</v>
      </c>
      <c r="AO4349" s="2">
        <f t="shared" si="1103"/>
        <v>2</v>
      </c>
      <c r="AP4349" s="2">
        <v>18</v>
      </c>
      <c r="AQ4349" s="2">
        <v>5.5</v>
      </c>
      <c r="AR4349" s="2">
        <v>1</v>
      </c>
      <c r="AS4349" s="2" t="s">
        <v>276</v>
      </c>
      <c r="AT4349" s="2">
        <v>2</v>
      </c>
      <c r="AV4349" s="2" t="s">
        <v>115</v>
      </c>
      <c r="AW4349" s="2" t="str">
        <f t="shared" si="1108"/>
        <v>Arbóreo inferior</v>
      </c>
      <c r="AX4349" s="2" t="str">
        <f t="shared" si="1114"/>
        <v>II</v>
      </c>
      <c r="AY4349" s="2">
        <v>1910</v>
      </c>
      <c r="AZ4349" s="4">
        <f t="shared" si="1109"/>
        <v>5.2356020942408384E-2</v>
      </c>
      <c r="BA4349" s="4">
        <v>33.270446189313013</v>
      </c>
      <c r="BB4349" s="4">
        <f t="shared" si="1110"/>
        <v>0.11387534145903798</v>
      </c>
      <c r="BC4349" s="4">
        <f t="shared" si="1111"/>
        <v>0.16623136240144637</v>
      </c>
      <c r="BD4349" s="4">
        <f t="shared" si="1112"/>
        <v>8.3115681200723185E-2</v>
      </c>
    </row>
    <row r="4350" spans="1:56" x14ac:dyDescent="0.25">
      <c r="A4350" s="2">
        <v>133</v>
      </c>
      <c r="B4350" s="2" t="s">
        <v>122</v>
      </c>
      <c r="C4350" s="2" t="s">
        <v>1016</v>
      </c>
      <c r="D4350" s="2" t="s">
        <v>515</v>
      </c>
      <c r="E4350" s="2" t="s">
        <v>221</v>
      </c>
      <c r="F4350" s="2" t="s">
        <v>59</v>
      </c>
      <c r="G4350" s="2" t="s">
        <v>222</v>
      </c>
      <c r="H4350" s="2" t="s">
        <v>402</v>
      </c>
      <c r="J4350" s="3">
        <v>42211</v>
      </c>
      <c r="K4350" s="2">
        <v>819737</v>
      </c>
      <c r="L4350" s="2">
        <v>747371</v>
      </c>
      <c r="N4350" s="2">
        <v>13</v>
      </c>
      <c r="P4350" s="2" t="s">
        <v>108</v>
      </c>
      <c r="S4350" s="2" t="s">
        <v>109</v>
      </c>
      <c r="T4350" s="2" t="s">
        <v>110</v>
      </c>
      <c r="U4350" s="2" t="s">
        <v>111</v>
      </c>
      <c r="V4350" s="2">
        <v>10</v>
      </c>
      <c r="Y4350" s="2">
        <f t="shared" si="1098"/>
        <v>3.183098861837907</v>
      </c>
      <c r="AB4350" s="2">
        <v>3.183098862</v>
      </c>
      <c r="AC4350" s="2">
        <f t="shared" si="1099"/>
        <v>7.9577471545947667E-4</v>
      </c>
      <c r="AD4350" s="2">
        <v>0.76414267051996254</v>
      </c>
      <c r="AE4350" s="2">
        <f t="shared" si="1104"/>
        <v>0.10413954699297057</v>
      </c>
      <c r="AF4350" s="2">
        <v>56</v>
      </c>
      <c r="AG4350" s="4">
        <f t="shared" si="1105"/>
        <v>1.7857142857142856</v>
      </c>
      <c r="AH4350" s="4">
        <f t="shared" si="1106"/>
        <v>1.889853832707256</v>
      </c>
      <c r="AI4350" s="5">
        <f t="shared" si="1107"/>
        <v>0.94492691635362802</v>
      </c>
      <c r="AJ4350" s="2">
        <f t="shared" si="1100"/>
        <v>2.3873241463784299E-3</v>
      </c>
      <c r="AK4350" s="2">
        <f t="shared" si="1101"/>
        <v>8.1169020976866609E-4</v>
      </c>
      <c r="AL4350" s="2">
        <v>3</v>
      </c>
      <c r="AM4350" s="2">
        <v>1</v>
      </c>
      <c r="AN4350" s="2">
        <f t="shared" si="1102"/>
        <v>1.5</v>
      </c>
      <c r="AO4350" s="2">
        <f t="shared" si="1103"/>
        <v>0.3</v>
      </c>
      <c r="AP4350" s="2">
        <v>5</v>
      </c>
      <c r="AQ4350" s="2">
        <v>1.7</v>
      </c>
      <c r="AR4350" s="2">
        <v>0</v>
      </c>
      <c r="AS4350" s="2" t="s">
        <v>79</v>
      </c>
      <c r="AT4350" s="2">
        <v>3</v>
      </c>
      <c r="AV4350" s="2" t="s">
        <v>115</v>
      </c>
      <c r="AW4350" s="2" t="str">
        <f t="shared" si="1108"/>
        <v>Arbustivo</v>
      </c>
      <c r="AX4350" s="2" t="str">
        <f t="shared" si="1114"/>
        <v>Latizal bajo</v>
      </c>
      <c r="AY4350" s="2">
        <v>1910</v>
      </c>
      <c r="AZ4350" s="4">
        <f t="shared" si="1109"/>
        <v>5.2356020942408384E-2</v>
      </c>
      <c r="BA4350" s="4">
        <v>33.270446189313013</v>
      </c>
      <c r="BB4350" s="4">
        <f t="shared" si="1110"/>
        <v>2.3918366195975213E-3</v>
      </c>
      <c r="BC4350" s="4">
        <f t="shared" si="1111"/>
        <v>5.4747857562005904E-2</v>
      </c>
      <c r="BD4350" s="4">
        <f t="shared" si="1112"/>
        <v>2.7373928781002952E-2</v>
      </c>
    </row>
    <row r="4351" spans="1:56" x14ac:dyDescent="0.25">
      <c r="A4351" s="2">
        <v>133</v>
      </c>
      <c r="B4351" s="2" t="s">
        <v>122</v>
      </c>
      <c r="C4351" s="2" t="s">
        <v>1016</v>
      </c>
      <c r="D4351" s="2" t="s">
        <v>515</v>
      </c>
      <c r="E4351" s="2" t="s">
        <v>221</v>
      </c>
      <c r="F4351" s="2" t="s">
        <v>59</v>
      </c>
      <c r="G4351" s="2" t="s">
        <v>222</v>
      </c>
      <c r="H4351" s="2" t="s">
        <v>402</v>
      </c>
      <c r="J4351" s="3">
        <v>42211</v>
      </c>
      <c r="K4351" s="2">
        <v>819737</v>
      </c>
      <c r="L4351" s="2">
        <v>747371</v>
      </c>
      <c r="N4351" s="2">
        <v>45</v>
      </c>
      <c r="P4351" s="2" t="s">
        <v>108</v>
      </c>
      <c r="S4351" s="2" t="s">
        <v>109</v>
      </c>
      <c r="T4351" s="2" t="s">
        <v>110</v>
      </c>
      <c r="U4351" s="2" t="s">
        <v>111</v>
      </c>
      <c r="V4351" s="2">
        <v>13</v>
      </c>
      <c r="Y4351" s="2">
        <f t="shared" si="1098"/>
        <v>4.1380285203892786</v>
      </c>
      <c r="AB4351" s="2">
        <v>4.1380285199999998</v>
      </c>
      <c r="AC4351" s="2">
        <f t="shared" si="1099"/>
        <v>1.3448592691265155E-3</v>
      </c>
      <c r="AD4351" s="2">
        <v>0.76414267051996254</v>
      </c>
      <c r="AE4351" s="2">
        <f t="shared" si="1104"/>
        <v>0.17599583441812025</v>
      </c>
      <c r="AF4351" s="2">
        <v>56</v>
      </c>
      <c r="AG4351" s="4">
        <f t="shared" si="1105"/>
        <v>1.7857142857142856</v>
      </c>
      <c r="AH4351" s="4">
        <f t="shared" si="1106"/>
        <v>1.9617101201324059</v>
      </c>
      <c r="AI4351" s="5">
        <f t="shared" si="1107"/>
        <v>0.98085506006620293</v>
      </c>
      <c r="AJ4351" s="2">
        <f t="shared" si="1100"/>
        <v>3.2276622459036369E-3</v>
      </c>
      <c r="AK4351" s="2">
        <f t="shared" si="1101"/>
        <v>2.4207466844277277E-3</v>
      </c>
      <c r="AL4351" s="2">
        <v>2</v>
      </c>
      <c r="AM4351" s="2">
        <v>1</v>
      </c>
      <c r="AN4351" s="2">
        <f t="shared" si="1102"/>
        <v>1</v>
      </c>
      <c r="AO4351" s="2">
        <f t="shared" si="1103"/>
        <v>0.2</v>
      </c>
      <c r="AP4351" s="2">
        <v>4</v>
      </c>
      <c r="AQ4351" s="2">
        <v>3</v>
      </c>
      <c r="AR4351" s="2">
        <v>1</v>
      </c>
      <c r="AS4351" s="2" t="s">
        <v>276</v>
      </c>
      <c r="AT4351" s="2">
        <v>2</v>
      </c>
      <c r="AV4351" s="2" t="s">
        <v>115</v>
      </c>
      <c r="AW4351" s="2" t="str">
        <f t="shared" si="1108"/>
        <v>Arbustivo</v>
      </c>
      <c r="AX4351" s="2" t="str">
        <f t="shared" si="1114"/>
        <v>Latizal bajo</v>
      </c>
      <c r="AY4351" s="2">
        <v>1910</v>
      </c>
      <c r="AZ4351" s="4">
        <f t="shared" si="1109"/>
        <v>5.2356020942408384E-2</v>
      </c>
      <c r="BA4351" s="4">
        <v>33.270446189313013</v>
      </c>
      <c r="BB4351" s="4">
        <f t="shared" si="1110"/>
        <v>4.0422038871198102E-3</v>
      </c>
      <c r="BC4351" s="4">
        <f t="shared" si="1111"/>
        <v>5.6398224829528193E-2</v>
      </c>
      <c r="BD4351" s="4">
        <f t="shared" si="1112"/>
        <v>2.8199112414764096E-2</v>
      </c>
    </row>
    <row r="4352" spans="1:56" x14ac:dyDescent="0.25">
      <c r="A4352" s="2">
        <v>133</v>
      </c>
      <c r="B4352" s="2" t="s">
        <v>122</v>
      </c>
      <c r="C4352" s="2" t="s">
        <v>1016</v>
      </c>
      <c r="D4352" s="2" t="s">
        <v>515</v>
      </c>
      <c r="E4352" s="2" t="s">
        <v>221</v>
      </c>
      <c r="F4352" s="2" t="s">
        <v>59</v>
      </c>
      <c r="G4352" s="2" t="s">
        <v>222</v>
      </c>
      <c r="H4352" s="2" t="s">
        <v>402</v>
      </c>
      <c r="J4352" s="3">
        <v>42211</v>
      </c>
      <c r="K4352" s="2">
        <v>819737</v>
      </c>
      <c r="L4352" s="2">
        <v>747371</v>
      </c>
      <c r="N4352" s="2">
        <v>15</v>
      </c>
      <c r="P4352" s="2" t="s">
        <v>108</v>
      </c>
      <c r="S4352" s="2" t="s">
        <v>109</v>
      </c>
      <c r="T4352" s="2" t="s">
        <v>110</v>
      </c>
      <c r="U4352" s="2" t="s">
        <v>111</v>
      </c>
      <c r="V4352" s="2">
        <v>14</v>
      </c>
      <c r="Y4352" s="2">
        <f t="shared" si="1098"/>
        <v>4.45633840657307</v>
      </c>
      <c r="AB4352" s="2">
        <v>4.4563384069999996</v>
      </c>
      <c r="AC4352" s="2">
        <f t="shared" si="1099"/>
        <v>1.5597184423005749E-3</v>
      </c>
      <c r="AD4352" s="2">
        <v>0.76414267051996254</v>
      </c>
      <c r="AE4352" s="2">
        <f t="shared" si="1104"/>
        <v>0.20411351210622239</v>
      </c>
      <c r="AF4352" s="2">
        <v>56</v>
      </c>
      <c r="AG4352" s="4">
        <f t="shared" si="1105"/>
        <v>1.7857142857142856</v>
      </c>
      <c r="AH4352" s="4">
        <f t="shared" si="1106"/>
        <v>1.9898277978205079</v>
      </c>
      <c r="AI4352" s="5">
        <f t="shared" si="1107"/>
        <v>0.99491389891025395</v>
      </c>
      <c r="AJ4352" s="2">
        <f t="shared" si="1100"/>
        <v>4.6791553269017244E-3</v>
      </c>
      <c r="AK4352" s="2">
        <f t="shared" si="1101"/>
        <v>1.5909128111465864E-3</v>
      </c>
      <c r="AL4352" s="2">
        <v>2</v>
      </c>
      <c r="AM4352" s="2">
        <v>2</v>
      </c>
      <c r="AN4352" s="2">
        <f t="shared" si="1102"/>
        <v>2</v>
      </c>
      <c r="AO4352" s="2">
        <f t="shared" si="1103"/>
        <v>0.4</v>
      </c>
      <c r="AP4352" s="2">
        <v>5</v>
      </c>
      <c r="AQ4352" s="2">
        <v>1.7</v>
      </c>
      <c r="AR4352" s="2">
        <v>0</v>
      </c>
      <c r="AS4352" s="2" t="s">
        <v>79</v>
      </c>
      <c r="AT4352" s="2">
        <v>3</v>
      </c>
      <c r="AV4352" s="2" t="s">
        <v>115</v>
      </c>
      <c r="AW4352" s="2" t="str">
        <f t="shared" si="1108"/>
        <v>Arbustivo</v>
      </c>
      <c r="AX4352" s="2" t="str">
        <f t="shared" si="1114"/>
        <v>Latizal bajo</v>
      </c>
      <c r="AY4352" s="2">
        <v>1910</v>
      </c>
      <c r="AZ4352" s="4">
        <f t="shared" si="1109"/>
        <v>5.2356020942408384E-2</v>
      </c>
      <c r="BA4352" s="4">
        <v>33.270446189313013</v>
      </c>
      <c r="BB4352" s="4">
        <f t="shared" si="1110"/>
        <v>4.6879997744111437E-3</v>
      </c>
      <c r="BC4352" s="4">
        <f t="shared" si="1111"/>
        <v>5.7044020716819528E-2</v>
      </c>
      <c r="BD4352" s="4">
        <f t="shared" si="1112"/>
        <v>2.8522010358409764E-2</v>
      </c>
    </row>
    <row r="4353" spans="1:56" x14ac:dyDescent="0.25">
      <c r="A4353" s="2">
        <v>133</v>
      </c>
      <c r="B4353" s="2" t="s">
        <v>122</v>
      </c>
      <c r="C4353" s="2" t="s">
        <v>1016</v>
      </c>
      <c r="D4353" s="2" t="s">
        <v>515</v>
      </c>
      <c r="E4353" s="2" t="s">
        <v>221</v>
      </c>
      <c r="F4353" s="2" t="s">
        <v>59</v>
      </c>
      <c r="G4353" s="2" t="s">
        <v>222</v>
      </c>
      <c r="H4353" s="2" t="s">
        <v>402</v>
      </c>
      <c r="J4353" s="3">
        <v>42211</v>
      </c>
      <c r="K4353" s="2">
        <v>819737</v>
      </c>
      <c r="L4353" s="2">
        <v>747371</v>
      </c>
      <c r="N4353" s="2">
        <v>3</v>
      </c>
      <c r="P4353" s="2" t="s">
        <v>108</v>
      </c>
      <c r="S4353" s="2" t="s">
        <v>109</v>
      </c>
      <c r="T4353" s="2" t="s">
        <v>110</v>
      </c>
      <c r="U4353" s="2" t="s">
        <v>111</v>
      </c>
      <c r="V4353" s="2">
        <v>16</v>
      </c>
      <c r="Y4353" s="2">
        <f t="shared" si="1098"/>
        <v>5.0929581789406511</v>
      </c>
      <c r="AB4353" s="2">
        <v>5.092958179</v>
      </c>
      <c r="AC4353" s="2">
        <f t="shared" si="1099"/>
        <v>2.0371832715762607E-3</v>
      </c>
      <c r="AD4353" s="2">
        <v>0.76414267051996254</v>
      </c>
      <c r="AE4353" s="2">
        <f t="shared" si="1104"/>
        <v>0.26659724030200477</v>
      </c>
      <c r="AF4353" s="2">
        <v>56</v>
      </c>
      <c r="AG4353" s="4">
        <f t="shared" si="1105"/>
        <v>1.7857142857142856</v>
      </c>
      <c r="AH4353" s="4">
        <f t="shared" si="1106"/>
        <v>2.0523115260162905</v>
      </c>
      <c r="AI4353" s="5">
        <f t="shared" si="1107"/>
        <v>1.0261557630081453</v>
      </c>
      <c r="AJ4353" s="2">
        <f t="shared" si="1100"/>
        <v>8.5561697406202949E-3</v>
      </c>
      <c r="AK4353" s="2">
        <f t="shared" si="1101"/>
        <v>9.7784797035660518E-4</v>
      </c>
      <c r="AL4353" s="2">
        <v>3</v>
      </c>
      <c r="AM4353" s="2">
        <v>3</v>
      </c>
      <c r="AN4353" s="2">
        <f t="shared" si="1102"/>
        <v>4.5</v>
      </c>
      <c r="AO4353" s="2">
        <f t="shared" si="1103"/>
        <v>0.89999999999999991</v>
      </c>
      <c r="AP4353" s="2">
        <v>7</v>
      </c>
      <c r="AQ4353" s="2">
        <v>0.8</v>
      </c>
      <c r="AR4353" s="2">
        <v>0</v>
      </c>
      <c r="AS4353" s="2" t="s">
        <v>78</v>
      </c>
      <c r="AT4353" s="2">
        <v>4</v>
      </c>
      <c r="AV4353" s="2" t="s">
        <v>115</v>
      </c>
      <c r="AW4353" s="2" t="str">
        <f t="shared" si="1108"/>
        <v>Arbolitos</v>
      </c>
      <c r="AX4353" s="2" t="str">
        <f t="shared" si="1114"/>
        <v>Latizal alto</v>
      </c>
      <c r="AY4353" s="2">
        <v>1910</v>
      </c>
      <c r="AZ4353" s="4">
        <f t="shared" si="1109"/>
        <v>5.2356020942408384E-2</v>
      </c>
      <c r="BA4353" s="4">
        <v>33.270446189313013</v>
      </c>
      <c r="BB4353" s="4">
        <f t="shared" si="1110"/>
        <v>6.1231017461696553E-3</v>
      </c>
      <c r="BC4353" s="4">
        <f t="shared" si="1111"/>
        <v>5.8479122688578036E-2</v>
      </c>
      <c r="BD4353" s="4">
        <f t="shared" si="1112"/>
        <v>2.9239561344289018E-2</v>
      </c>
    </row>
    <row r="4354" spans="1:56" x14ac:dyDescent="0.25">
      <c r="A4354" s="2">
        <v>133</v>
      </c>
      <c r="B4354" s="2" t="s">
        <v>122</v>
      </c>
      <c r="C4354" s="2" t="s">
        <v>1016</v>
      </c>
      <c r="D4354" s="2" t="s">
        <v>515</v>
      </c>
      <c r="E4354" s="2" t="s">
        <v>221</v>
      </c>
      <c r="F4354" s="2" t="s">
        <v>59</v>
      </c>
      <c r="G4354" s="2" t="s">
        <v>222</v>
      </c>
      <c r="H4354" s="2" t="s">
        <v>402</v>
      </c>
      <c r="J4354" s="3">
        <v>42211</v>
      </c>
      <c r="K4354" s="2">
        <v>819737</v>
      </c>
      <c r="L4354" s="2">
        <v>747371</v>
      </c>
      <c r="N4354" s="2">
        <v>38</v>
      </c>
      <c r="P4354" s="2" t="s">
        <v>108</v>
      </c>
      <c r="S4354" s="2" t="s">
        <v>109</v>
      </c>
      <c r="T4354" s="2" t="s">
        <v>110</v>
      </c>
      <c r="U4354" s="2" t="s">
        <v>111</v>
      </c>
      <c r="V4354" s="2">
        <v>16</v>
      </c>
      <c r="Y4354" s="2">
        <f t="shared" ref="Y4354:Y4417" si="1115">+V4354/PI()</f>
        <v>5.0929581789406511</v>
      </c>
      <c r="AB4354" s="2">
        <v>5.092958179</v>
      </c>
      <c r="AC4354" s="2">
        <f t="shared" ref="AC4354:AC4417" si="1116">+((((Y4354+Z4354+AA4354)/100)^2)*(PI()))/4</f>
        <v>2.0371832715762607E-3</v>
      </c>
      <c r="AD4354" s="2">
        <v>0.76414267051996254</v>
      </c>
      <c r="AE4354" s="2">
        <f t="shared" si="1104"/>
        <v>0.26659724030200477</v>
      </c>
      <c r="AF4354" s="2">
        <v>56</v>
      </c>
      <c r="AG4354" s="4">
        <f t="shared" si="1105"/>
        <v>1.7857142857142856</v>
      </c>
      <c r="AH4354" s="4">
        <f t="shared" si="1106"/>
        <v>2.0523115260162905</v>
      </c>
      <c r="AI4354" s="5">
        <f t="shared" si="1107"/>
        <v>1.0261557630081453</v>
      </c>
      <c r="AJ4354" s="2">
        <f t="shared" ref="AJ4354:AJ4417" si="1117">+AC4354*AP4354*0.6</f>
        <v>6.1115498147287827E-3</v>
      </c>
      <c r="AK4354" s="2">
        <f t="shared" ref="AK4354:AK4417" si="1118">+AC4354*AQ4354*0.6</f>
        <v>3.6669298888372687E-3</v>
      </c>
      <c r="AL4354" s="2">
        <v>3</v>
      </c>
      <c r="AM4354" s="2">
        <v>2</v>
      </c>
      <c r="AN4354" s="2">
        <f t="shared" ref="AN4354:AN4417" si="1119">+(AL4354*AM4354)/2</f>
        <v>3</v>
      </c>
      <c r="AO4354" s="2">
        <f t="shared" ref="AO4354:AO4417" si="1120">+(AN4354/500)*100</f>
        <v>0.6</v>
      </c>
      <c r="AP4354" s="2">
        <v>5</v>
      </c>
      <c r="AQ4354" s="2">
        <v>3</v>
      </c>
      <c r="AR4354" s="2">
        <v>0</v>
      </c>
      <c r="AS4354" s="2" t="s">
        <v>78</v>
      </c>
      <c r="AT4354" s="2">
        <v>4</v>
      </c>
      <c r="AV4354" s="2" t="s">
        <v>115</v>
      </c>
      <c r="AW4354" s="2" t="str">
        <f t="shared" si="1108"/>
        <v>Arbustivo</v>
      </c>
      <c r="AX4354" s="2" t="str">
        <f t="shared" si="1114"/>
        <v>Latizal alto</v>
      </c>
      <c r="AY4354" s="2">
        <v>1910</v>
      </c>
      <c r="AZ4354" s="4">
        <f t="shared" si="1109"/>
        <v>5.2356020942408384E-2</v>
      </c>
      <c r="BA4354" s="4">
        <v>33.270446189313013</v>
      </c>
      <c r="BB4354" s="4">
        <f t="shared" si="1110"/>
        <v>6.1231017461696553E-3</v>
      </c>
      <c r="BC4354" s="4">
        <f t="shared" si="1111"/>
        <v>5.8479122688578036E-2</v>
      </c>
      <c r="BD4354" s="4">
        <f t="shared" si="1112"/>
        <v>2.9239561344289018E-2</v>
      </c>
    </row>
    <row r="4355" spans="1:56" x14ac:dyDescent="0.25">
      <c r="A4355" s="2">
        <v>133</v>
      </c>
      <c r="B4355" s="2" t="s">
        <v>122</v>
      </c>
      <c r="C4355" s="2" t="s">
        <v>1016</v>
      </c>
      <c r="D4355" s="2" t="s">
        <v>515</v>
      </c>
      <c r="E4355" s="2" t="s">
        <v>221</v>
      </c>
      <c r="F4355" s="2" t="s">
        <v>59</v>
      </c>
      <c r="G4355" s="2" t="s">
        <v>222</v>
      </c>
      <c r="H4355" s="2" t="s">
        <v>402</v>
      </c>
      <c r="J4355" s="3">
        <v>42211</v>
      </c>
      <c r="K4355" s="2">
        <v>819737</v>
      </c>
      <c r="L4355" s="2">
        <v>747371</v>
      </c>
      <c r="N4355" s="2">
        <v>52</v>
      </c>
      <c r="P4355" s="2" t="s">
        <v>108</v>
      </c>
      <c r="S4355" s="2" t="s">
        <v>109</v>
      </c>
      <c r="T4355" s="2" t="s">
        <v>110</v>
      </c>
      <c r="U4355" s="2" t="s">
        <v>111</v>
      </c>
      <c r="V4355" s="2">
        <v>16</v>
      </c>
      <c r="Y4355" s="2">
        <f t="shared" si="1115"/>
        <v>5.0929581789406511</v>
      </c>
      <c r="AB4355" s="2">
        <v>5.092958179</v>
      </c>
      <c r="AC4355" s="2">
        <f t="shared" si="1116"/>
        <v>2.0371832715762607E-3</v>
      </c>
      <c r="AD4355" s="2">
        <v>0.76414267051996254</v>
      </c>
      <c r="AE4355" s="2">
        <f t="shared" ref="AE4355:AE4418" si="1121">AC4355/AD4355*100</f>
        <v>0.26659724030200477</v>
      </c>
      <c r="AF4355" s="2">
        <v>56</v>
      </c>
      <c r="AG4355" s="4">
        <f t="shared" ref="AG4355:AG4418" si="1122">1/AF4355*100</f>
        <v>1.7857142857142856</v>
      </c>
      <c r="AH4355" s="4">
        <f t="shared" ref="AH4355:AH4418" si="1123">AG4355+AE4355</f>
        <v>2.0523115260162905</v>
      </c>
      <c r="AI4355" s="5">
        <f t="shared" ref="AI4355:AI4418" si="1124">AH4355/2</f>
        <v>1.0261557630081453</v>
      </c>
      <c r="AJ4355" s="2">
        <f t="shared" si="1117"/>
        <v>6.1115498147287827E-3</v>
      </c>
      <c r="AK4355" s="2">
        <f t="shared" si="1118"/>
        <v>7.3338597776745373E-4</v>
      </c>
      <c r="AL4355" s="2">
        <v>3</v>
      </c>
      <c r="AM4355" s="2">
        <v>3</v>
      </c>
      <c r="AN4355" s="2">
        <f t="shared" si="1119"/>
        <v>4.5</v>
      </c>
      <c r="AO4355" s="2">
        <f t="shared" si="1120"/>
        <v>0.89999999999999991</v>
      </c>
      <c r="AP4355" s="2">
        <v>5</v>
      </c>
      <c r="AQ4355" s="2">
        <v>0.6</v>
      </c>
      <c r="AR4355" s="2">
        <v>0</v>
      </c>
      <c r="AS4355" s="2" t="s">
        <v>78</v>
      </c>
      <c r="AT4355" s="2">
        <v>4</v>
      </c>
      <c r="AV4355" s="2" t="s">
        <v>115</v>
      </c>
      <c r="AW4355" s="2" t="str">
        <f t="shared" ref="AW4355:AW4418" si="1125">+IF(AP4355&lt;=0.25,"Rasante",IF(AP4355&lt;=1.5,"Herbáceo",IF(AP4355&lt;=5,"Arbustivo",IF(AP4355&lt;=12,"Arbolitos",IF(AP4355&lt;=25,"Arbóreo inferior","Arbóreo superior")))))</f>
        <v>Arbustivo</v>
      </c>
      <c r="AX4355" s="2" t="str">
        <f t="shared" si="1114"/>
        <v>Latizal alto</v>
      </c>
      <c r="AY4355" s="2">
        <v>1910</v>
      </c>
      <c r="AZ4355" s="4">
        <f t="shared" ref="AZ4355:AZ4418" si="1126">1/AY4355*100</f>
        <v>5.2356020942408384E-2</v>
      </c>
      <c r="BA4355" s="4">
        <v>33.270446189313013</v>
      </c>
      <c r="BB4355" s="4">
        <f t="shared" ref="BB4355:BB4418" si="1127">AC4355/BA4355*100</f>
        <v>6.1231017461696553E-3</v>
      </c>
      <c r="BC4355" s="4">
        <f t="shared" ref="BC4355:BC4418" si="1128">AZ4355+BB4355</f>
        <v>5.8479122688578036E-2</v>
      </c>
      <c r="BD4355" s="4">
        <f t="shared" ref="BD4355:BD4418" si="1129">BC4355/2</f>
        <v>2.9239561344289018E-2</v>
      </c>
    </row>
    <row r="4356" spans="1:56" x14ac:dyDescent="0.25">
      <c r="A4356" s="2">
        <v>133</v>
      </c>
      <c r="B4356" s="2" t="s">
        <v>122</v>
      </c>
      <c r="C4356" s="2" t="s">
        <v>1016</v>
      </c>
      <c r="D4356" s="2" t="s">
        <v>515</v>
      </c>
      <c r="E4356" s="2" t="s">
        <v>221</v>
      </c>
      <c r="F4356" s="2" t="s">
        <v>59</v>
      </c>
      <c r="G4356" s="2" t="s">
        <v>222</v>
      </c>
      <c r="H4356" s="2" t="s">
        <v>402</v>
      </c>
      <c r="J4356" s="3">
        <v>42211</v>
      </c>
      <c r="K4356" s="2">
        <v>819737</v>
      </c>
      <c r="L4356" s="2">
        <v>747371</v>
      </c>
      <c r="N4356" s="2">
        <v>59</v>
      </c>
      <c r="P4356" s="2" t="s">
        <v>108</v>
      </c>
      <c r="S4356" s="2" t="s">
        <v>109</v>
      </c>
      <c r="T4356" s="2" t="s">
        <v>110</v>
      </c>
      <c r="U4356" s="2" t="s">
        <v>111</v>
      </c>
      <c r="V4356" s="2">
        <v>17</v>
      </c>
      <c r="Y4356" s="2">
        <f t="shared" si="1115"/>
        <v>5.4112680651244416</v>
      </c>
      <c r="AB4356" s="2">
        <v>5.4112680649999998</v>
      </c>
      <c r="AC4356" s="2">
        <f t="shared" si="1116"/>
        <v>2.2997889276778877E-3</v>
      </c>
      <c r="AD4356" s="2">
        <v>0.76414267051996254</v>
      </c>
      <c r="AE4356" s="2">
        <f t="shared" si="1121"/>
        <v>0.30096329080968498</v>
      </c>
      <c r="AF4356" s="2">
        <v>56</v>
      </c>
      <c r="AG4356" s="4">
        <f t="shared" si="1122"/>
        <v>1.7857142857142856</v>
      </c>
      <c r="AH4356" s="4">
        <f t="shared" si="1123"/>
        <v>2.0866775765239707</v>
      </c>
      <c r="AI4356" s="5">
        <f t="shared" si="1124"/>
        <v>1.0433387882619853</v>
      </c>
      <c r="AJ4356" s="2">
        <f t="shared" si="1117"/>
        <v>9.6591134962471289E-3</v>
      </c>
      <c r="AK4356" s="2">
        <f t="shared" si="1118"/>
        <v>5.5194934264269305E-3</v>
      </c>
      <c r="AL4356" s="2">
        <v>3</v>
      </c>
      <c r="AM4356" s="2">
        <v>3</v>
      </c>
      <c r="AN4356" s="2">
        <f t="shared" si="1119"/>
        <v>4.5</v>
      </c>
      <c r="AO4356" s="2">
        <f t="shared" si="1120"/>
        <v>0.89999999999999991</v>
      </c>
      <c r="AP4356" s="2">
        <v>7</v>
      </c>
      <c r="AQ4356" s="2">
        <v>4</v>
      </c>
      <c r="AR4356" s="2">
        <v>0</v>
      </c>
      <c r="AS4356" s="2" t="s">
        <v>79</v>
      </c>
      <c r="AT4356" s="2">
        <v>3</v>
      </c>
      <c r="AV4356" s="2" t="s">
        <v>115</v>
      </c>
      <c r="AW4356" s="2" t="str">
        <f t="shared" si="1125"/>
        <v>Arbolitos</v>
      </c>
      <c r="AX4356" s="2" t="str">
        <f t="shared" si="1114"/>
        <v>Latizal alto</v>
      </c>
      <c r="AY4356" s="2">
        <v>1910</v>
      </c>
      <c r="AZ4356" s="4">
        <f t="shared" si="1126"/>
        <v>5.2356020942408384E-2</v>
      </c>
      <c r="BA4356" s="4">
        <v>33.270446189313013</v>
      </c>
      <c r="BB4356" s="4">
        <f t="shared" si="1127"/>
        <v>6.9124078306368368E-3</v>
      </c>
      <c r="BC4356" s="4">
        <f t="shared" si="1128"/>
        <v>5.9268428773045223E-2</v>
      </c>
      <c r="BD4356" s="4">
        <f t="shared" si="1129"/>
        <v>2.9634214386522612E-2</v>
      </c>
    </row>
    <row r="4357" spans="1:56" x14ac:dyDescent="0.25">
      <c r="A4357" s="2">
        <v>133</v>
      </c>
      <c r="B4357" s="2" t="s">
        <v>122</v>
      </c>
      <c r="C4357" s="2" t="s">
        <v>1016</v>
      </c>
      <c r="D4357" s="2" t="s">
        <v>515</v>
      </c>
      <c r="E4357" s="2" t="s">
        <v>221</v>
      </c>
      <c r="F4357" s="2" t="s">
        <v>59</v>
      </c>
      <c r="G4357" s="2" t="s">
        <v>222</v>
      </c>
      <c r="H4357" s="2" t="s">
        <v>402</v>
      </c>
      <c r="J4357" s="3">
        <v>42211</v>
      </c>
      <c r="K4357" s="2">
        <v>819737</v>
      </c>
      <c r="L4357" s="2">
        <v>747371</v>
      </c>
      <c r="N4357" s="2">
        <v>7</v>
      </c>
      <c r="P4357" s="2" t="s">
        <v>108</v>
      </c>
      <c r="S4357" s="2" t="s">
        <v>109</v>
      </c>
      <c r="T4357" s="2" t="s">
        <v>110</v>
      </c>
      <c r="U4357" s="2" t="s">
        <v>111</v>
      </c>
      <c r="V4357" s="2">
        <v>19</v>
      </c>
      <c r="Y4357" s="2">
        <f t="shared" si="1115"/>
        <v>6.0478878374920226</v>
      </c>
      <c r="AB4357" s="2">
        <v>6.0478878370000002</v>
      </c>
      <c r="AC4357" s="2">
        <f t="shared" si="1116"/>
        <v>2.8727467228087103E-3</v>
      </c>
      <c r="AD4357" s="2">
        <v>0.76414267051996254</v>
      </c>
      <c r="AE4357" s="2">
        <f t="shared" si="1121"/>
        <v>0.3759437646446237</v>
      </c>
      <c r="AF4357" s="2">
        <v>56</v>
      </c>
      <c r="AG4357" s="4">
        <f t="shared" si="1122"/>
        <v>1.7857142857142856</v>
      </c>
      <c r="AH4357" s="4">
        <f t="shared" si="1123"/>
        <v>2.1616580503589091</v>
      </c>
      <c r="AI4357" s="5">
        <f t="shared" si="1124"/>
        <v>1.0808290251794546</v>
      </c>
      <c r="AJ4357" s="2">
        <f t="shared" si="1117"/>
        <v>5.1709441010556779E-3</v>
      </c>
      <c r="AK4357" s="2">
        <f t="shared" si="1118"/>
        <v>3.4472960673704524E-3</v>
      </c>
      <c r="AL4357" s="2">
        <v>3</v>
      </c>
      <c r="AM4357" s="2">
        <v>4</v>
      </c>
      <c r="AN4357" s="2">
        <f t="shared" si="1119"/>
        <v>6</v>
      </c>
      <c r="AO4357" s="2">
        <f t="shared" si="1120"/>
        <v>1.2</v>
      </c>
      <c r="AP4357" s="2">
        <v>3</v>
      </c>
      <c r="AQ4357" s="2">
        <v>2</v>
      </c>
      <c r="AR4357" s="2">
        <v>2</v>
      </c>
      <c r="AS4357" s="2" t="s">
        <v>79</v>
      </c>
      <c r="AT4357" s="2">
        <v>3</v>
      </c>
      <c r="AV4357" s="2" t="s">
        <v>115</v>
      </c>
      <c r="AW4357" s="2" t="str">
        <f t="shared" si="1125"/>
        <v>Arbustivo</v>
      </c>
      <c r="AX4357" s="2" t="str">
        <f t="shared" si="1114"/>
        <v>Latizal alto</v>
      </c>
      <c r="AY4357" s="2">
        <v>1910</v>
      </c>
      <c r="AZ4357" s="4">
        <f t="shared" si="1126"/>
        <v>5.2356020942408384E-2</v>
      </c>
      <c r="BA4357" s="4">
        <v>33.270446189313013</v>
      </c>
      <c r="BB4357" s="4">
        <f t="shared" si="1127"/>
        <v>8.6345301967470488E-3</v>
      </c>
      <c r="BC4357" s="4">
        <f t="shared" si="1128"/>
        <v>6.0990551139155434E-2</v>
      </c>
      <c r="BD4357" s="4">
        <f t="shared" si="1129"/>
        <v>3.0495275569577717E-2</v>
      </c>
    </row>
    <row r="4358" spans="1:56" x14ac:dyDescent="0.25">
      <c r="A4358" s="2">
        <v>133</v>
      </c>
      <c r="B4358" s="2" t="s">
        <v>122</v>
      </c>
      <c r="C4358" s="2" t="s">
        <v>1016</v>
      </c>
      <c r="D4358" s="2" t="s">
        <v>515</v>
      </c>
      <c r="E4358" s="2" t="s">
        <v>221</v>
      </c>
      <c r="F4358" s="2" t="s">
        <v>59</v>
      </c>
      <c r="G4358" s="2" t="s">
        <v>222</v>
      </c>
      <c r="H4358" s="2" t="s">
        <v>402</v>
      </c>
      <c r="J4358" s="3">
        <v>42211</v>
      </c>
      <c r="K4358" s="2">
        <v>819737</v>
      </c>
      <c r="L4358" s="2">
        <v>747371</v>
      </c>
      <c r="N4358" s="2">
        <v>37</v>
      </c>
      <c r="P4358" s="2" t="s">
        <v>108</v>
      </c>
      <c r="S4358" s="2" t="s">
        <v>109</v>
      </c>
      <c r="T4358" s="2" t="s">
        <v>110</v>
      </c>
      <c r="U4358" s="2" t="s">
        <v>111</v>
      </c>
      <c r="V4358" s="2">
        <v>20</v>
      </c>
      <c r="Y4358" s="2">
        <f t="shared" si="1115"/>
        <v>6.366197723675814</v>
      </c>
      <c r="AB4358" s="2">
        <v>6.3661977240000001</v>
      </c>
      <c r="AC4358" s="2">
        <f t="shared" si="1116"/>
        <v>3.1830988618379067E-3</v>
      </c>
      <c r="AD4358" s="2">
        <v>0.76414267051996254</v>
      </c>
      <c r="AE4358" s="2">
        <f t="shared" si="1121"/>
        <v>0.41655818797188227</v>
      </c>
      <c r="AF4358" s="2">
        <v>56</v>
      </c>
      <c r="AG4358" s="4">
        <f t="shared" si="1122"/>
        <v>1.7857142857142856</v>
      </c>
      <c r="AH4358" s="4">
        <f t="shared" si="1123"/>
        <v>2.2022724736861679</v>
      </c>
      <c r="AI4358" s="5">
        <f t="shared" si="1124"/>
        <v>1.1011362368430839</v>
      </c>
      <c r="AJ4358" s="2">
        <f t="shared" si="1117"/>
        <v>1.1459155902616463E-2</v>
      </c>
      <c r="AK4358" s="2">
        <f t="shared" si="1118"/>
        <v>9.5492965855137194E-4</v>
      </c>
      <c r="AL4358" s="2">
        <v>4</v>
      </c>
      <c r="AM4358" s="2">
        <v>3</v>
      </c>
      <c r="AN4358" s="2">
        <f t="shared" si="1119"/>
        <v>6</v>
      </c>
      <c r="AO4358" s="2">
        <f t="shared" si="1120"/>
        <v>1.2</v>
      </c>
      <c r="AP4358" s="2">
        <v>6</v>
      </c>
      <c r="AQ4358" s="2">
        <v>0.5</v>
      </c>
      <c r="AR4358" s="2">
        <v>0</v>
      </c>
      <c r="AS4358" s="2" t="s">
        <v>78</v>
      </c>
      <c r="AT4358" s="2">
        <v>4</v>
      </c>
      <c r="AV4358" s="2" t="s">
        <v>115</v>
      </c>
      <c r="AW4358" s="2" t="str">
        <f t="shared" si="1125"/>
        <v>Arbolitos</v>
      </c>
      <c r="AX4358" s="2" t="str">
        <f t="shared" si="1114"/>
        <v>Latizal alto</v>
      </c>
      <c r="AY4358" s="2">
        <v>1910</v>
      </c>
      <c r="AZ4358" s="4">
        <f t="shared" si="1126"/>
        <v>5.2356020942408384E-2</v>
      </c>
      <c r="BA4358" s="4">
        <v>33.270446189313013</v>
      </c>
      <c r="BB4358" s="4">
        <f t="shared" si="1127"/>
        <v>9.5673464783900854E-3</v>
      </c>
      <c r="BC4358" s="4">
        <f t="shared" si="1128"/>
        <v>6.1923367420798472E-2</v>
      </c>
      <c r="BD4358" s="4">
        <f t="shared" si="1129"/>
        <v>3.0961683710399236E-2</v>
      </c>
    </row>
    <row r="4359" spans="1:56" x14ac:dyDescent="0.25">
      <c r="A4359" s="2">
        <v>133</v>
      </c>
      <c r="B4359" s="2" t="s">
        <v>122</v>
      </c>
      <c r="C4359" s="2" t="s">
        <v>1016</v>
      </c>
      <c r="D4359" s="2" t="s">
        <v>515</v>
      </c>
      <c r="E4359" s="2" t="s">
        <v>221</v>
      </c>
      <c r="F4359" s="2" t="s">
        <v>59</v>
      </c>
      <c r="G4359" s="2" t="s">
        <v>222</v>
      </c>
      <c r="H4359" s="2" t="s">
        <v>402</v>
      </c>
      <c r="J4359" s="3">
        <v>42211</v>
      </c>
      <c r="K4359" s="2">
        <v>819737</v>
      </c>
      <c r="L4359" s="2">
        <v>747371</v>
      </c>
      <c r="N4359" s="2">
        <v>39</v>
      </c>
      <c r="P4359" s="2" t="s">
        <v>108</v>
      </c>
      <c r="S4359" s="2" t="s">
        <v>109</v>
      </c>
      <c r="T4359" s="2" t="s">
        <v>110</v>
      </c>
      <c r="U4359" s="2" t="s">
        <v>111</v>
      </c>
      <c r="V4359" s="2">
        <v>20</v>
      </c>
      <c r="Y4359" s="2">
        <f t="shared" si="1115"/>
        <v>6.366197723675814</v>
      </c>
      <c r="AB4359" s="2">
        <v>6.3661977240000001</v>
      </c>
      <c r="AC4359" s="2">
        <f t="shared" si="1116"/>
        <v>3.1830988618379067E-3</v>
      </c>
      <c r="AD4359" s="2">
        <v>0.76414267051996254</v>
      </c>
      <c r="AE4359" s="2">
        <f t="shared" si="1121"/>
        <v>0.41655818797188227</v>
      </c>
      <c r="AF4359" s="2">
        <v>56</v>
      </c>
      <c r="AG4359" s="4">
        <f t="shared" si="1122"/>
        <v>1.7857142857142856</v>
      </c>
      <c r="AH4359" s="4">
        <f t="shared" si="1123"/>
        <v>2.2022724736861679</v>
      </c>
      <c r="AI4359" s="5">
        <f t="shared" si="1124"/>
        <v>1.1011362368430839</v>
      </c>
      <c r="AJ4359" s="2">
        <f t="shared" si="1117"/>
        <v>9.5492965855137196E-3</v>
      </c>
      <c r="AK4359" s="2">
        <f t="shared" si="1118"/>
        <v>1.1459155902616464E-3</v>
      </c>
      <c r="AL4359" s="2">
        <v>3</v>
      </c>
      <c r="AM4359" s="2">
        <v>2</v>
      </c>
      <c r="AN4359" s="2">
        <f t="shared" si="1119"/>
        <v>3</v>
      </c>
      <c r="AO4359" s="2">
        <f t="shared" si="1120"/>
        <v>0.6</v>
      </c>
      <c r="AP4359" s="2">
        <v>5</v>
      </c>
      <c r="AQ4359" s="2">
        <v>0.6</v>
      </c>
      <c r="AR4359" s="2">
        <v>0</v>
      </c>
      <c r="AS4359" s="2" t="s">
        <v>276</v>
      </c>
      <c r="AT4359" s="2">
        <v>1</v>
      </c>
      <c r="AV4359" s="2" t="s">
        <v>115</v>
      </c>
      <c r="AW4359" s="2" t="str">
        <f t="shared" si="1125"/>
        <v>Arbustivo</v>
      </c>
      <c r="AX4359" s="2" t="str">
        <f t="shared" si="1114"/>
        <v>Latizal alto</v>
      </c>
      <c r="AY4359" s="2">
        <v>1910</v>
      </c>
      <c r="AZ4359" s="4">
        <f t="shared" si="1126"/>
        <v>5.2356020942408384E-2</v>
      </c>
      <c r="BA4359" s="4">
        <v>33.270446189313013</v>
      </c>
      <c r="BB4359" s="4">
        <f t="shared" si="1127"/>
        <v>9.5673464783900854E-3</v>
      </c>
      <c r="BC4359" s="4">
        <f t="shared" si="1128"/>
        <v>6.1923367420798472E-2</v>
      </c>
      <c r="BD4359" s="4">
        <f t="shared" si="1129"/>
        <v>3.0961683710399236E-2</v>
      </c>
    </row>
    <row r="4360" spans="1:56" x14ac:dyDescent="0.25">
      <c r="A4360" s="2">
        <v>133</v>
      </c>
      <c r="B4360" s="2" t="s">
        <v>122</v>
      </c>
      <c r="C4360" s="2" t="s">
        <v>1016</v>
      </c>
      <c r="D4360" s="2" t="s">
        <v>515</v>
      </c>
      <c r="E4360" s="2" t="s">
        <v>221</v>
      </c>
      <c r="F4360" s="2" t="s">
        <v>59</v>
      </c>
      <c r="G4360" s="2" t="s">
        <v>222</v>
      </c>
      <c r="H4360" s="2" t="s">
        <v>402</v>
      </c>
      <c r="J4360" s="3">
        <v>42211</v>
      </c>
      <c r="K4360" s="2">
        <v>819737</v>
      </c>
      <c r="L4360" s="2">
        <v>747371</v>
      </c>
      <c r="N4360" s="2">
        <v>41</v>
      </c>
      <c r="P4360" s="2" t="s">
        <v>108</v>
      </c>
      <c r="S4360" s="2" t="s">
        <v>109</v>
      </c>
      <c r="T4360" s="2" t="s">
        <v>110</v>
      </c>
      <c r="U4360" s="2" t="s">
        <v>111</v>
      </c>
      <c r="V4360" s="2">
        <v>20</v>
      </c>
      <c r="Y4360" s="2">
        <f t="shared" si="1115"/>
        <v>6.366197723675814</v>
      </c>
      <c r="AB4360" s="2">
        <v>6.3661977240000001</v>
      </c>
      <c r="AC4360" s="2">
        <f t="shared" si="1116"/>
        <v>3.1830988618379067E-3</v>
      </c>
      <c r="AD4360" s="2">
        <v>0.76414267051996254</v>
      </c>
      <c r="AE4360" s="2">
        <f t="shared" si="1121"/>
        <v>0.41655818797188227</v>
      </c>
      <c r="AF4360" s="2">
        <v>56</v>
      </c>
      <c r="AG4360" s="4">
        <f t="shared" si="1122"/>
        <v>1.7857142857142856</v>
      </c>
      <c r="AH4360" s="4">
        <f t="shared" si="1123"/>
        <v>2.2022724736861679</v>
      </c>
      <c r="AI4360" s="5">
        <f t="shared" si="1124"/>
        <v>1.1011362368430839</v>
      </c>
      <c r="AJ4360" s="2">
        <f t="shared" si="1117"/>
        <v>1.1459155902616463E-2</v>
      </c>
      <c r="AK4360" s="2">
        <f t="shared" si="1118"/>
        <v>7.6394372684109755E-3</v>
      </c>
      <c r="AL4360" s="2">
        <v>3</v>
      </c>
      <c r="AM4360" s="2">
        <v>3</v>
      </c>
      <c r="AN4360" s="2">
        <f t="shared" si="1119"/>
        <v>4.5</v>
      </c>
      <c r="AO4360" s="2">
        <f t="shared" si="1120"/>
        <v>0.89999999999999991</v>
      </c>
      <c r="AP4360" s="2">
        <v>6</v>
      </c>
      <c r="AQ4360" s="2">
        <v>4</v>
      </c>
      <c r="AR4360" s="2">
        <v>0</v>
      </c>
      <c r="AS4360" s="2" t="s">
        <v>79</v>
      </c>
      <c r="AT4360" s="2">
        <v>3</v>
      </c>
      <c r="AV4360" s="2" t="s">
        <v>115</v>
      </c>
      <c r="AW4360" s="2" t="str">
        <f t="shared" si="1125"/>
        <v>Arbolitos</v>
      </c>
      <c r="AX4360" s="2" t="str">
        <f t="shared" si="1114"/>
        <v>Latizal alto</v>
      </c>
      <c r="AY4360" s="2">
        <v>1910</v>
      </c>
      <c r="AZ4360" s="4">
        <f t="shared" si="1126"/>
        <v>5.2356020942408384E-2</v>
      </c>
      <c r="BA4360" s="4">
        <v>33.270446189313013</v>
      </c>
      <c r="BB4360" s="4">
        <f t="shared" si="1127"/>
        <v>9.5673464783900854E-3</v>
      </c>
      <c r="BC4360" s="4">
        <f t="shared" si="1128"/>
        <v>6.1923367420798472E-2</v>
      </c>
      <c r="BD4360" s="4">
        <f t="shared" si="1129"/>
        <v>3.0961683710399236E-2</v>
      </c>
    </row>
    <row r="4361" spans="1:56" x14ac:dyDescent="0.25">
      <c r="A4361" s="2">
        <v>133</v>
      </c>
      <c r="B4361" s="2" t="s">
        <v>122</v>
      </c>
      <c r="C4361" s="2" t="s">
        <v>1016</v>
      </c>
      <c r="D4361" s="2" t="s">
        <v>515</v>
      </c>
      <c r="E4361" s="2" t="s">
        <v>221</v>
      </c>
      <c r="F4361" s="2" t="s">
        <v>59</v>
      </c>
      <c r="G4361" s="2" t="s">
        <v>222</v>
      </c>
      <c r="H4361" s="2" t="s">
        <v>402</v>
      </c>
      <c r="J4361" s="3">
        <v>42211</v>
      </c>
      <c r="K4361" s="2">
        <v>819737</v>
      </c>
      <c r="L4361" s="2">
        <v>747371</v>
      </c>
      <c r="N4361" s="2">
        <v>42</v>
      </c>
      <c r="P4361" s="2" t="s">
        <v>108</v>
      </c>
      <c r="S4361" s="2" t="s">
        <v>109</v>
      </c>
      <c r="T4361" s="2" t="s">
        <v>110</v>
      </c>
      <c r="U4361" s="2" t="s">
        <v>111</v>
      </c>
      <c r="V4361" s="2">
        <v>21</v>
      </c>
      <c r="Y4361" s="2">
        <f t="shared" si="1115"/>
        <v>6.6845076098596046</v>
      </c>
      <c r="AB4361" s="2">
        <v>6.6845076099999998</v>
      </c>
      <c r="AC4361" s="2">
        <f t="shared" si="1116"/>
        <v>3.5093664951762931E-3</v>
      </c>
      <c r="AD4361" s="2">
        <v>0.76414267051996254</v>
      </c>
      <c r="AE4361" s="2">
        <f t="shared" si="1121"/>
        <v>0.45925540223900035</v>
      </c>
      <c r="AF4361" s="2">
        <v>56</v>
      </c>
      <c r="AG4361" s="4">
        <f t="shared" si="1122"/>
        <v>1.7857142857142856</v>
      </c>
      <c r="AH4361" s="4">
        <f t="shared" si="1123"/>
        <v>2.2449696879532861</v>
      </c>
      <c r="AI4361" s="5">
        <f t="shared" si="1124"/>
        <v>1.1224848439766431</v>
      </c>
      <c r="AJ4361" s="2">
        <f t="shared" si="1117"/>
        <v>1.6844959176846207E-2</v>
      </c>
      <c r="AK4361" s="2">
        <f t="shared" si="1118"/>
        <v>3.1584298456586641E-3</v>
      </c>
      <c r="AL4361" s="2">
        <v>3</v>
      </c>
      <c r="AM4361" s="2">
        <v>4</v>
      </c>
      <c r="AN4361" s="2">
        <f t="shared" si="1119"/>
        <v>6</v>
      </c>
      <c r="AO4361" s="2">
        <f t="shared" si="1120"/>
        <v>1.2</v>
      </c>
      <c r="AP4361" s="2">
        <v>8</v>
      </c>
      <c r="AQ4361" s="2">
        <v>1.5</v>
      </c>
      <c r="AR4361" s="2">
        <v>0</v>
      </c>
      <c r="AS4361" s="2" t="s">
        <v>79</v>
      </c>
      <c r="AT4361" s="2">
        <v>3</v>
      </c>
      <c r="AV4361" s="2" t="s">
        <v>115</v>
      </c>
      <c r="AW4361" s="2" t="str">
        <f t="shared" si="1125"/>
        <v>Arbolitos</v>
      </c>
      <c r="AX4361" s="2" t="str">
        <f t="shared" si="1114"/>
        <v>Latizal alto</v>
      </c>
      <c r="AY4361" s="2">
        <v>1910</v>
      </c>
      <c r="AZ4361" s="4">
        <f t="shared" si="1126"/>
        <v>5.2356020942408384E-2</v>
      </c>
      <c r="BA4361" s="4">
        <v>33.270446189313013</v>
      </c>
      <c r="BB4361" s="4">
        <f t="shared" si="1127"/>
        <v>1.0547999492425072E-2</v>
      </c>
      <c r="BC4361" s="4">
        <f t="shared" si="1128"/>
        <v>6.2904020434833452E-2</v>
      </c>
      <c r="BD4361" s="4">
        <f t="shared" si="1129"/>
        <v>3.1452010217416726E-2</v>
      </c>
    </row>
    <row r="4362" spans="1:56" x14ac:dyDescent="0.25">
      <c r="A4362" s="2">
        <v>133</v>
      </c>
      <c r="B4362" s="2" t="s">
        <v>122</v>
      </c>
      <c r="C4362" s="2" t="s">
        <v>1016</v>
      </c>
      <c r="D4362" s="2" t="s">
        <v>515</v>
      </c>
      <c r="E4362" s="2" t="s">
        <v>221</v>
      </c>
      <c r="F4362" s="2" t="s">
        <v>59</v>
      </c>
      <c r="G4362" s="2" t="s">
        <v>222</v>
      </c>
      <c r="H4362" s="2" t="s">
        <v>402</v>
      </c>
      <c r="J4362" s="3">
        <v>42211</v>
      </c>
      <c r="K4362" s="2">
        <v>819737</v>
      </c>
      <c r="L4362" s="2">
        <v>747371</v>
      </c>
      <c r="N4362" s="2">
        <v>17</v>
      </c>
      <c r="P4362" s="2" t="s">
        <v>108</v>
      </c>
      <c r="S4362" s="2" t="s">
        <v>109</v>
      </c>
      <c r="T4362" s="2" t="s">
        <v>110</v>
      </c>
      <c r="U4362" s="2" t="s">
        <v>111</v>
      </c>
      <c r="V4362" s="2">
        <v>24</v>
      </c>
      <c r="Y4362" s="2">
        <f t="shared" si="1115"/>
        <v>7.6394372684109761</v>
      </c>
      <c r="AB4362" s="2">
        <v>7.639437268</v>
      </c>
      <c r="AC4362" s="2">
        <f t="shared" si="1116"/>
        <v>4.5836623610465846E-3</v>
      </c>
      <c r="AD4362" s="2">
        <v>0.76414267051996254</v>
      </c>
      <c r="AE4362" s="2">
        <f t="shared" si="1121"/>
        <v>0.59984379067951044</v>
      </c>
      <c r="AF4362" s="2">
        <v>56</v>
      </c>
      <c r="AG4362" s="4">
        <f t="shared" si="1122"/>
        <v>1.7857142857142856</v>
      </c>
      <c r="AH4362" s="4">
        <f t="shared" si="1123"/>
        <v>2.3855580763937958</v>
      </c>
      <c r="AI4362" s="5">
        <f t="shared" si="1124"/>
        <v>1.1927790381968979</v>
      </c>
      <c r="AJ4362" s="2">
        <f t="shared" si="1117"/>
        <v>1.1000789666511803E-2</v>
      </c>
      <c r="AK4362" s="2">
        <f t="shared" si="1118"/>
        <v>4.1252961249419262E-3</v>
      </c>
      <c r="AL4362" s="2">
        <v>3</v>
      </c>
      <c r="AM4362" s="2">
        <v>2</v>
      </c>
      <c r="AN4362" s="2">
        <f t="shared" si="1119"/>
        <v>3</v>
      </c>
      <c r="AO4362" s="2">
        <f t="shared" si="1120"/>
        <v>0.6</v>
      </c>
      <c r="AP4362" s="2">
        <v>4</v>
      </c>
      <c r="AQ4362" s="2">
        <v>1.5</v>
      </c>
      <c r="AR4362" s="2">
        <v>0</v>
      </c>
      <c r="AS4362" s="2" t="s">
        <v>79</v>
      </c>
      <c r="AT4362" s="2">
        <v>3</v>
      </c>
      <c r="AV4362" s="2" t="s">
        <v>115</v>
      </c>
      <c r="AW4362" s="2" t="str">
        <f t="shared" si="1125"/>
        <v>Arbustivo</v>
      </c>
      <c r="AX4362" s="2" t="str">
        <f t="shared" si="1114"/>
        <v>Latizal alto</v>
      </c>
      <c r="AY4362" s="2">
        <v>1910</v>
      </c>
      <c r="AZ4362" s="4">
        <f t="shared" si="1126"/>
        <v>5.2356020942408384E-2</v>
      </c>
      <c r="BA4362" s="4">
        <v>33.270446189313013</v>
      </c>
      <c r="BB4362" s="4">
        <f t="shared" si="1127"/>
        <v>1.3776978928881719E-2</v>
      </c>
      <c r="BC4362" s="4">
        <f t="shared" si="1128"/>
        <v>6.6132999871290107E-2</v>
      </c>
      <c r="BD4362" s="4">
        <f t="shared" si="1129"/>
        <v>3.3066499935645054E-2</v>
      </c>
    </row>
    <row r="4363" spans="1:56" x14ac:dyDescent="0.25">
      <c r="A4363" s="2">
        <v>133</v>
      </c>
      <c r="B4363" s="2" t="s">
        <v>122</v>
      </c>
      <c r="C4363" s="2" t="s">
        <v>1016</v>
      </c>
      <c r="D4363" s="2" t="s">
        <v>515</v>
      </c>
      <c r="E4363" s="2" t="s">
        <v>221</v>
      </c>
      <c r="F4363" s="2" t="s">
        <v>59</v>
      </c>
      <c r="G4363" s="2" t="s">
        <v>222</v>
      </c>
      <c r="H4363" s="2" t="s">
        <v>402</v>
      </c>
      <c r="J4363" s="3">
        <v>42211</v>
      </c>
      <c r="K4363" s="2">
        <v>819737</v>
      </c>
      <c r="L4363" s="2">
        <v>747371</v>
      </c>
      <c r="N4363" s="2">
        <v>48</v>
      </c>
      <c r="P4363" s="2" t="s">
        <v>108</v>
      </c>
      <c r="S4363" s="2" t="s">
        <v>109</v>
      </c>
      <c r="T4363" s="2" t="s">
        <v>110</v>
      </c>
      <c r="U4363" s="2" t="s">
        <v>111</v>
      </c>
      <c r="V4363" s="2">
        <v>25</v>
      </c>
      <c r="Y4363" s="2">
        <f t="shared" si="1115"/>
        <v>7.9577471545947667</v>
      </c>
      <c r="AB4363" s="2">
        <v>7.9577471549999999</v>
      </c>
      <c r="AC4363" s="2">
        <f t="shared" si="1116"/>
        <v>4.9735919716217296E-3</v>
      </c>
      <c r="AD4363" s="2">
        <v>0.76414267051996254</v>
      </c>
      <c r="AE4363" s="2">
        <f t="shared" si="1121"/>
        <v>0.65087216870606612</v>
      </c>
      <c r="AF4363" s="2">
        <v>56</v>
      </c>
      <c r="AG4363" s="4">
        <f t="shared" si="1122"/>
        <v>1.7857142857142856</v>
      </c>
      <c r="AH4363" s="4">
        <f t="shared" si="1123"/>
        <v>2.4365864544203517</v>
      </c>
      <c r="AI4363" s="5">
        <f t="shared" si="1124"/>
        <v>1.2182932272101759</v>
      </c>
      <c r="AJ4363" s="2">
        <f t="shared" si="1117"/>
        <v>2.0889086280811264E-2</v>
      </c>
      <c r="AK4363" s="2">
        <f t="shared" si="1118"/>
        <v>8.952465548919113E-3</v>
      </c>
      <c r="AL4363" s="2">
        <v>3</v>
      </c>
      <c r="AM4363" s="2">
        <v>5</v>
      </c>
      <c r="AN4363" s="2">
        <f t="shared" si="1119"/>
        <v>7.5</v>
      </c>
      <c r="AO4363" s="2">
        <f t="shared" si="1120"/>
        <v>1.5</v>
      </c>
      <c r="AP4363" s="2">
        <v>7</v>
      </c>
      <c r="AQ4363" s="2">
        <v>3</v>
      </c>
      <c r="AR4363" s="2">
        <v>0</v>
      </c>
      <c r="AS4363" s="2" t="s">
        <v>78</v>
      </c>
      <c r="AT4363" s="2">
        <v>4</v>
      </c>
      <c r="AV4363" s="2" t="s">
        <v>115</v>
      </c>
      <c r="AW4363" s="2" t="str">
        <f t="shared" si="1125"/>
        <v>Arbolitos</v>
      </c>
      <c r="AX4363" s="2" t="str">
        <f t="shared" si="1114"/>
        <v>Latizal alto</v>
      </c>
      <c r="AY4363" s="2">
        <v>1910</v>
      </c>
      <c r="AZ4363" s="4">
        <f t="shared" si="1126"/>
        <v>5.2356020942408384E-2</v>
      </c>
      <c r="BA4363" s="4">
        <v>33.270446189313013</v>
      </c>
      <c r="BB4363" s="4">
        <f t="shared" si="1127"/>
        <v>1.4948978872484508E-2</v>
      </c>
      <c r="BC4363" s="4">
        <f t="shared" si="1128"/>
        <v>6.7304999814892894E-2</v>
      </c>
      <c r="BD4363" s="4">
        <f t="shared" si="1129"/>
        <v>3.3652499907446447E-2</v>
      </c>
    </row>
    <row r="4364" spans="1:56" x14ac:dyDescent="0.25">
      <c r="A4364" s="2">
        <v>133</v>
      </c>
      <c r="B4364" s="2" t="s">
        <v>122</v>
      </c>
      <c r="C4364" s="2" t="s">
        <v>1016</v>
      </c>
      <c r="D4364" s="2" t="s">
        <v>515</v>
      </c>
      <c r="E4364" s="2" t="s">
        <v>221</v>
      </c>
      <c r="F4364" s="2" t="s">
        <v>59</v>
      </c>
      <c r="G4364" s="2" t="s">
        <v>222</v>
      </c>
      <c r="H4364" s="2" t="s">
        <v>402</v>
      </c>
      <c r="J4364" s="3">
        <v>42211</v>
      </c>
      <c r="K4364" s="2">
        <v>819737</v>
      </c>
      <c r="L4364" s="2">
        <v>747371</v>
      </c>
      <c r="N4364" s="2">
        <v>1</v>
      </c>
      <c r="P4364" s="2" t="s">
        <v>108</v>
      </c>
      <c r="S4364" s="2" t="s">
        <v>109</v>
      </c>
      <c r="T4364" s="2" t="s">
        <v>110</v>
      </c>
      <c r="U4364" s="2" t="s">
        <v>111</v>
      </c>
      <c r="V4364" s="2">
        <v>26</v>
      </c>
      <c r="Y4364" s="2">
        <f t="shared" si="1115"/>
        <v>8.2760570407785572</v>
      </c>
      <c r="AB4364" s="2">
        <v>8.2760570409999996</v>
      </c>
      <c r="AC4364" s="2">
        <f t="shared" si="1116"/>
        <v>5.3794370765060618E-3</v>
      </c>
      <c r="AD4364" s="2">
        <v>0.76414267051996254</v>
      </c>
      <c r="AE4364" s="2">
        <f t="shared" si="1121"/>
        <v>0.703983337672481</v>
      </c>
      <c r="AF4364" s="2">
        <v>56</v>
      </c>
      <c r="AG4364" s="4">
        <f t="shared" si="1122"/>
        <v>1.7857142857142856</v>
      </c>
      <c r="AH4364" s="4">
        <f t="shared" si="1123"/>
        <v>2.4896976233867667</v>
      </c>
      <c r="AI4364" s="5">
        <f t="shared" si="1124"/>
        <v>1.2448488116933834</v>
      </c>
      <c r="AJ4364" s="2">
        <f t="shared" si="1117"/>
        <v>1.9365973475421822E-2</v>
      </c>
      <c r="AK4364" s="2">
        <f t="shared" si="1118"/>
        <v>8.0691556147590923E-3</v>
      </c>
      <c r="AL4364" s="2">
        <v>3</v>
      </c>
      <c r="AM4364" s="2">
        <v>3</v>
      </c>
      <c r="AN4364" s="2">
        <f t="shared" si="1119"/>
        <v>4.5</v>
      </c>
      <c r="AO4364" s="2">
        <f t="shared" si="1120"/>
        <v>0.89999999999999991</v>
      </c>
      <c r="AP4364" s="2">
        <v>6</v>
      </c>
      <c r="AQ4364" s="2">
        <v>2.5</v>
      </c>
      <c r="AR4364" s="2">
        <v>0</v>
      </c>
      <c r="AS4364" s="2" t="s">
        <v>79</v>
      </c>
      <c r="AT4364" s="2">
        <v>3</v>
      </c>
      <c r="AV4364" s="2" t="s">
        <v>115</v>
      </c>
      <c r="AW4364" s="2" t="str">
        <f t="shared" si="1125"/>
        <v>Arbolitos</v>
      </c>
      <c r="AX4364" s="2" t="str">
        <f t="shared" si="1114"/>
        <v>Latizal alto</v>
      </c>
      <c r="AY4364" s="2">
        <v>1910</v>
      </c>
      <c r="AZ4364" s="4">
        <f t="shared" si="1126"/>
        <v>5.2356020942408384E-2</v>
      </c>
      <c r="BA4364" s="4">
        <v>33.270446189313013</v>
      </c>
      <c r="BB4364" s="4">
        <f t="shared" si="1127"/>
        <v>1.6168815548479241E-2</v>
      </c>
      <c r="BC4364" s="4">
        <f t="shared" si="1128"/>
        <v>6.8524836490887628E-2</v>
      </c>
      <c r="BD4364" s="4">
        <f t="shared" si="1129"/>
        <v>3.4262418245443814E-2</v>
      </c>
    </row>
    <row r="4365" spans="1:56" x14ac:dyDescent="0.25">
      <c r="A4365" s="2">
        <v>133</v>
      </c>
      <c r="B4365" s="2" t="s">
        <v>122</v>
      </c>
      <c r="C4365" s="2" t="s">
        <v>1016</v>
      </c>
      <c r="D4365" s="2" t="s">
        <v>515</v>
      </c>
      <c r="E4365" s="2" t="s">
        <v>221</v>
      </c>
      <c r="F4365" s="2" t="s">
        <v>59</v>
      </c>
      <c r="G4365" s="2" t="s">
        <v>222</v>
      </c>
      <c r="H4365" s="2" t="s">
        <v>402</v>
      </c>
      <c r="J4365" s="3">
        <v>42211</v>
      </c>
      <c r="K4365" s="2">
        <v>819737</v>
      </c>
      <c r="L4365" s="2">
        <v>747371</v>
      </c>
      <c r="N4365" s="2">
        <v>35</v>
      </c>
      <c r="P4365" s="2" t="s">
        <v>108</v>
      </c>
      <c r="S4365" s="2" t="s">
        <v>109</v>
      </c>
      <c r="T4365" s="2" t="s">
        <v>110</v>
      </c>
      <c r="U4365" s="2" t="s">
        <v>111</v>
      </c>
      <c r="V4365" s="2">
        <v>28</v>
      </c>
      <c r="Y4365" s="2">
        <f t="shared" si="1115"/>
        <v>8.91267681314614</v>
      </c>
      <c r="AB4365" s="2">
        <v>8.9126768129999991</v>
      </c>
      <c r="AC4365" s="2">
        <f t="shared" si="1116"/>
        <v>6.2388737692022998E-3</v>
      </c>
      <c r="AD4365" s="2">
        <v>0.76414267051996254</v>
      </c>
      <c r="AE4365" s="2">
        <f t="shared" si="1121"/>
        <v>0.81645404842488956</v>
      </c>
      <c r="AF4365" s="2">
        <v>56</v>
      </c>
      <c r="AG4365" s="4">
        <f t="shared" si="1122"/>
        <v>1.7857142857142856</v>
      </c>
      <c r="AH4365" s="4">
        <f t="shared" si="1123"/>
        <v>2.6021683341391753</v>
      </c>
      <c r="AI4365" s="5">
        <f t="shared" si="1124"/>
        <v>1.3010841670695876</v>
      </c>
      <c r="AJ4365" s="2">
        <f t="shared" si="1117"/>
        <v>3.3689918353692415E-2</v>
      </c>
      <c r="AK4365" s="2">
        <f t="shared" si="1118"/>
        <v>1.3101634915324829E-2</v>
      </c>
      <c r="AL4365" s="2">
        <v>3</v>
      </c>
      <c r="AM4365" s="2">
        <v>3</v>
      </c>
      <c r="AN4365" s="2">
        <f t="shared" si="1119"/>
        <v>4.5</v>
      </c>
      <c r="AO4365" s="2">
        <f t="shared" si="1120"/>
        <v>0.89999999999999991</v>
      </c>
      <c r="AP4365" s="2">
        <v>9</v>
      </c>
      <c r="AQ4365" s="2">
        <v>3.5</v>
      </c>
      <c r="AR4365" s="2">
        <v>1</v>
      </c>
      <c r="AS4365" s="2" t="s">
        <v>78</v>
      </c>
      <c r="AT4365" s="2">
        <v>4</v>
      </c>
      <c r="AV4365" s="2" t="s">
        <v>115</v>
      </c>
      <c r="AW4365" s="2" t="str">
        <f t="shared" si="1125"/>
        <v>Arbolitos</v>
      </c>
      <c r="AX4365" s="2" t="str">
        <f t="shared" si="1114"/>
        <v>Latizal alto</v>
      </c>
      <c r="AY4365" s="2">
        <v>1910</v>
      </c>
      <c r="AZ4365" s="4">
        <f t="shared" si="1126"/>
        <v>5.2356020942408384E-2</v>
      </c>
      <c r="BA4365" s="4">
        <v>33.270446189313013</v>
      </c>
      <c r="BB4365" s="4">
        <f t="shared" si="1127"/>
        <v>1.8751999097644575E-2</v>
      </c>
      <c r="BC4365" s="4">
        <f t="shared" si="1128"/>
        <v>7.1108020040052955E-2</v>
      </c>
      <c r="BD4365" s="4">
        <f t="shared" si="1129"/>
        <v>3.5554010020026477E-2</v>
      </c>
    </row>
    <row r="4366" spans="1:56" x14ac:dyDescent="0.25">
      <c r="A4366" s="2">
        <v>133</v>
      </c>
      <c r="B4366" s="2" t="s">
        <v>122</v>
      </c>
      <c r="C4366" s="2" t="s">
        <v>1016</v>
      </c>
      <c r="D4366" s="2" t="s">
        <v>515</v>
      </c>
      <c r="E4366" s="2" t="s">
        <v>221</v>
      </c>
      <c r="F4366" s="2" t="s">
        <v>59</v>
      </c>
      <c r="G4366" s="2" t="s">
        <v>222</v>
      </c>
      <c r="H4366" s="2" t="s">
        <v>402</v>
      </c>
      <c r="J4366" s="3">
        <v>42211</v>
      </c>
      <c r="K4366" s="2">
        <v>819737</v>
      </c>
      <c r="L4366" s="2">
        <v>747371</v>
      </c>
      <c r="N4366" s="2">
        <v>2</v>
      </c>
      <c r="P4366" s="2" t="s">
        <v>108</v>
      </c>
      <c r="S4366" s="2" t="s">
        <v>109</v>
      </c>
      <c r="T4366" s="2" t="s">
        <v>110</v>
      </c>
      <c r="U4366" s="2" t="s">
        <v>111</v>
      </c>
      <c r="V4366" s="2">
        <v>29</v>
      </c>
      <c r="Y4366" s="2">
        <f t="shared" si="1115"/>
        <v>9.2309866993299305</v>
      </c>
      <c r="AB4366" s="2">
        <v>9.2309866990000007</v>
      </c>
      <c r="AC4366" s="2">
        <f t="shared" si="1116"/>
        <v>6.6924653570142002E-3</v>
      </c>
      <c r="AD4366" s="2">
        <v>0.76414267051996254</v>
      </c>
      <c r="AE4366" s="2">
        <f t="shared" si="1121"/>
        <v>0.87581359021088268</v>
      </c>
      <c r="AF4366" s="2">
        <v>56</v>
      </c>
      <c r="AG4366" s="4">
        <f t="shared" si="1122"/>
        <v>1.7857142857142856</v>
      </c>
      <c r="AH4366" s="4">
        <f t="shared" si="1123"/>
        <v>2.6615278759251684</v>
      </c>
      <c r="AI4366" s="5">
        <f t="shared" si="1124"/>
        <v>1.3307639379625842</v>
      </c>
      <c r="AJ4366" s="2">
        <f t="shared" si="1117"/>
        <v>2.8108354499459642E-2</v>
      </c>
      <c r="AK4366" s="2">
        <f t="shared" si="1118"/>
        <v>1.6061916856834078E-2</v>
      </c>
      <c r="AL4366" s="2">
        <v>4</v>
      </c>
      <c r="AM4366" s="2">
        <v>3</v>
      </c>
      <c r="AN4366" s="2">
        <f t="shared" si="1119"/>
        <v>6</v>
      </c>
      <c r="AO4366" s="2">
        <f t="shared" si="1120"/>
        <v>1.2</v>
      </c>
      <c r="AP4366" s="2">
        <v>7</v>
      </c>
      <c r="AQ4366" s="2">
        <v>4</v>
      </c>
      <c r="AR4366" s="2">
        <v>0</v>
      </c>
      <c r="AS4366" s="2" t="s">
        <v>78</v>
      </c>
      <c r="AT4366" s="2">
        <v>4</v>
      </c>
      <c r="AV4366" s="2" t="s">
        <v>115</v>
      </c>
      <c r="AW4366" s="2" t="str">
        <f t="shared" si="1125"/>
        <v>Arbolitos</v>
      </c>
      <c r="AX4366" s="2" t="str">
        <f t="shared" si="1114"/>
        <v>Latizal alto</v>
      </c>
      <c r="AY4366" s="2">
        <v>1910</v>
      </c>
      <c r="AZ4366" s="4">
        <f t="shared" si="1126"/>
        <v>5.2356020942408384E-2</v>
      </c>
      <c r="BA4366" s="4">
        <v>33.270446189313013</v>
      </c>
      <c r="BB4366" s="4">
        <f t="shared" si="1127"/>
        <v>2.0115345970815157E-2</v>
      </c>
      <c r="BC4366" s="4">
        <f t="shared" si="1128"/>
        <v>7.2471366913223534E-2</v>
      </c>
      <c r="BD4366" s="4">
        <f t="shared" si="1129"/>
        <v>3.6235683456611767E-2</v>
      </c>
    </row>
    <row r="4367" spans="1:56" x14ac:dyDescent="0.25">
      <c r="A4367" s="2">
        <v>133</v>
      </c>
      <c r="B4367" s="2" t="s">
        <v>122</v>
      </c>
      <c r="C4367" s="2" t="s">
        <v>1016</v>
      </c>
      <c r="D4367" s="2" t="s">
        <v>515</v>
      </c>
      <c r="E4367" s="2" t="s">
        <v>221</v>
      </c>
      <c r="F4367" s="2" t="s">
        <v>59</v>
      </c>
      <c r="G4367" s="2" t="s">
        <v>222</v>
      </c>
      <c r="H4367" s="2" t="s">
        <v>402</v>
      </c>
      <c r="J4367" s="3">
        <v>42211</v>
      </c>
      <c r="K4367" s="2">
        <v>819737</v>
      </c>
      <c r="L4367" s="2">
        <v>747371</v>
      </c>
      <c r="N4367" s="2">
        <v>12</v>
      </c>
      <c r="P4367" s="2" t="s">
        <v>108</v>
      </c>
      <c r="S4367" s="2" t="s">
        <v>109</v>
      </c>
      <c r="T4367" s="2" t="s">
        <v>110</v>
      </c>
      <c r="U4367" s="2" t="s">
        <v>111</v>
      </c>
      <c r="V4367" s="2">
        <v>30</v>
      </c>
      <c r="Y4367" s="2">
        <f t="shared" si="1115"/>
        <v>9.5492965855137211</v>
      </c>
      <c r="AB4367" s="2">
        <v>9.5492965860000005</v>
      </c>
      <c r="AC4367" s="2">
        <f t="shared" si="1116"/>
        <v>7.1619724391352906E-3</v>
      </c>
      <c r="AD4367" s="2">
        <v>0.76414267051996254</v>
      </c>
      <c r="AE4367" s="2">
        <f t="shared" si="1121"/>
        <v>0.93725592293673521</v>
      </c>
      <c r="AF4367" s="2">
        <v>56</v>
      </c>
      <c r="AG4367" s="4">
        <f t="shared" si="1122"/>
        <v>1.7857142857142856</v>
      </c>
      <c r="AH4367" s="4">
        <f t="shared" si="1123"/>
        <v>2.722970208651021</v>
      </c>
      <c r="AI4367" s="5">
        <f t="shared" si="1124"/>
        <v>1.3614851043255105</v>
      </c>
      <c r="AJ4367" s="2">
        <f t="shared" si="1117"/>
        <v>3.4377467707849392E-2</v>
      </c>
      <c r="AK4367" s="2">
        <f t="shared" si="1118"/>
        <v>8.594366926962348E-3</v>
      </c>
      <c r="AL4367" s="2">
        <v>4</v>
      </c>
      <c r="AM4367" s="2">
        <v>4</v>
      </c>
      <c r="AN4367" s="2">
        <f t="shared" si="1119"/>
        <v>8</v>
      </c>
      <c r="AO4367" s="2">
        <f t="shared" si="1120"/>
        <v>1.6</v>
      </c>
      <c r="AP4367" s="2">
        <v>8</v>
      </c>
      <c r="AQ4367" s="2">
        <v>2</v>
      </c>
      <c r="AR4367" s="2">
        <v>0</v>
      </c>
      <c r="AS4367" s="2" t="s">
        <v>78</v>
      </c>
      <c r="AT4367" s="2">
        <v>4</v>
      </c>
      <c r="AV4367" s="2" t="s">
        <v>115</v>
      </c>
      <c r="AW4367" s="2" t="str">
        <f t="shared" si="1125"/>
        <v>Arbolitos</v>
      </c>
      <c r="AX4367" s="2" t="str">
        <f t="shared" si="1114"/>
        <v>Latizal alto</v>
      </c>
      <c r="AY4367" s="2">
        <v>1910</v>
      </c>
      <c r="AZ4367" s="4">
        <f t="shared" si="1126"/>
        <v>5.2356020942408384E-2</v>
      </c>
      <c r="BA4367" s="4">
        <v>33.270446189313013</v>
      </c>
      <c r="BB4367" s="4">
        <f t="shared" si="1127"/>
        <v>2.1526529576377695E-2</v>
      </c>
      <c r="BC4367" s="4">
        <f t="shared" si="1128"/>
        <v>7.3882550518786075E-2</v>
      </c>
      <c r="BD4367" s="4">
        <f t="shared" si="1129"/>
        <v>3.6941275259393037E-2</v>
      </c>
    </row>
    <row r="4368" spans="1:56" x14ac:dyDescent="0.25">
      <c r="A4368" s="2">
        <v>133</v>
      </c>
      <c r="B4368" s="2" t="s">
        <v>122</v>
      </c>
      <c r="C4368" s="2" t="s">
        <v>1016</v>
      </c>
      <c r="D4368" s="2" t="s">
        <v>515</v>
      </c>
      <c r="E4368" s="2" t="s">
        <v>221</v>
      </c>
      <c r="F4368" s="2" t="s">
        <v>59</v>
      </c>
      <c r="G4368" s="2" t="s">
        <v>222</v>
      </c>
      <c r="H4368" s="2" t="s">
        <v>402</v>
      </c>
      <c r="J4368" s="3">
        <v>42211</v>
      </c>
      <c r="K4368" s="2">
        <v>819737</v>
      </c>
      <c r="L4368" s="2">
        <v>747371</v>
      </c>
      <c r="N4368" s="2">
        <v>53</v>
      </c>
      <c r="P4368" s="2" t="s">
        <v>108</v>
      </c>
      <c r="S4368" s="2" t="s">
        <v>109</v>
      </c>
      <c r="T4368" s="2" t="s">
        <v>110</v>
      </c>
      <c r="U4368" s="2" t="s">
        <v>111</v>
      </c>
      <c r="V4368" s="2">
        <v>30</v>
      </c>
      <c r="Y4368" s="2">
        <f t="shared" si="1115"/>
        <v>9.5492965855137211</v>
      </c>
      <c r="AB4368" s="2">
        <v>9.5492965860000005</v>
      </c>
      <c r="AC4368" s="2">
        <f t="shared" si="1116"/>
        <v>7.1619724391352906E-3</v>
      </c>
      <c r="AD4368" s="2">
        <v>0.76414267051996254</v>
      </c>
      <c r="AE4368" s="2">
        <f t="shared" si="1121"/>
        <v>0.93725592293673521</v>
      </c>
      <c r="AF4368" s="2">
        <v>56</v>
      </c>
      <c r="AG4368" s="4">
        <f t="shared" si="1122"/>
        <v>1.7857142857142856</v>
      </c>
      <c r="AH4368" s="4">
        <f t="shared" si="1123"/>
        <v>2.722970208651021</v>
      </c>
      <c r="AI4368" s="5">
        <f t="shared" si="1124"/>
        <v>1.3614851043255105</v>
      </c>
      <c r="AJ4368" s="2">
        <f t="shared" si="1117"/>
        <v>3.0080284244368219E-2</v>
      </c>
      <c r="AK4368" s="2">
        <f t="shared" si="1118"/>
        <v>1.2891550390443523E-2</v>
      </c>
      <c r="AL4368" s="2">
        <v>3</v>
      </c>
      <c r="AM4368" s="2">
        <v>4</v>
      </c>
      <c r="AN4368" s="2">
        <f t="shared" si="1119"/>
        <v>6</v>
      </c>
      <c r="AO4368" s="2">
        <f t="shared" si="1120"/>
        <v>1.2</v>
      </c>
      <c r="AP4368" s="2">
        <v>7</v>
      </c>
      <c r="AQ4368" s="2">
        <v>3</v>
      </c>
      <c r="AR4368" s="2">
        <v>0</v>
      </c>
      <c r="AS4368" s="2" t="s">
        <v>78</v>
      </c>
      <c r="AT4368" s="2">
        <v>4</v>
      </c>
      <c r="AV4368" s="2" t="s">
        <v>115</v>
      </c>
      <c r="AW4368" s="2" t="str">
        <f t="shared" si="1125"/>
        <v>Arbolitos</v>
      </c>
      <c r="AX4368" s="2" t="str">
        <f t="shared" si="1114"/>
        <v>Latizal alto</v>
      </c>
      <c r="AY4368" s="2">
        <v>1910</v>
      </c>
      <c r="AZ4368" s="4">
        <f t="shared" si="1126"/>
        <v>5.2356020942408384E-2</v>
      </c>
      <c r="BA4368" s="4">
        <v>33.270446189313013</v>
      </c>
      <c r="BB4368" s="4">
        <f t="shared" si="1127"/>
        <v>2.1526529576377695E-2</v>
      </c>
      <c r="BC4368" s="4">
        <f t="shared" si="1128"/>
        <v>7.3882550518786075E-2</v>
      </c>
      <c r="BD4368" s="4">
        <f t="shared" si="1129"/>
        <v>3.6941275259393037E-2</v>
      </c>
    </row>
    <row r="4369" spans="1:56" x14ac:dyDescent="0.25">
      <c r="A4369" s="2">
        <v>133</v>
      </c>
      <c r="B4369" s="2" t="s">
        <v>122</v>
      </c>
      <c r="C4369" s="2" t="s">
        <v>1016</v>
      </c>
      <c r="D4369" s="2" t="s">
        <v>515</v>
      </c>
      <c r="E4369" s="2" t="s">
        <v>221</v>
      </c>
      <c r="F4369" s="2" t="s">
        <v>59</v>
      </c>
      <c r="G4369" s="2" t="s">
        <v>222</v>
      </c>
      <c r="H4369" s="2" t="s">
        <v>402</v>
      </c>
      <c r="J4369" s="3">
        <v>42211</v>
      </c>
      <c r="K4369" s="2">
        <v>819737</v>
      </c>
      <c r="L4369" s="2">
        <v>747371</v>
      </c>
      <c r="N4369" s="2">
        <v>8</v>
      </c>
      <c r="P4369" s="2" t="s">
        <v>108</v>
      </c>
      <c r="S4369" s="2" t="s">
        <v>109</v>
      </c>
      <c r="T4369" s="2" t="s">
        <v>110</v>
      </c>
      <c r="U4369" s="2" t="s">
        <v>111</v>
      </c>
      <c r="V4369" s="2">
        <v>38</v>
      </c>
      <c r="Y4369" s="2">
        <f t="shared" si="1115"/>
        <v>12.095775674984045</v>
      </c>
      <c r="AB4369" s="2">
        <v>12.09577567</v>
      </c>
      <c r="AC4369" s="2">
        <f t="shared" si="1116"/>
        <v>1.1490986891234841E-2</v>
      </c>
      <c r="AD4369" s="2">
        <v>0.76414267051996254</v>
      </c>
      <c r="AE4369" s="2">
        <f t="shared" si="1121"/>
        <v>1.5037750585784948</v>
      </c>
      <c r="AF4369" s="2">
        <v>56</v>
      </c>
      <c r="AG4369" s="4">
        <f t="shared" si="1122"/>
        <v>1.7857142857142856</v>
      </c>
      <c r="AH4369" s="4">
        <f t="shared" si="1123"/>
        <v>3.2894893442927806</v>
      </c>
      <c r="AI4369" s="5">
        <f t="shared" si="1124"/>
        <v>1.6447446721463903</v>
      </c>
      <c r="AJ4369" s="2">
        <f t="shared" si="1117"/>
        <v>4.8262144943186328E-2</v>
      </c>
      <c r="AK4369" s="2">
        <f t="shared" si="1118"/>
        <v>2.0683776404222712E-2</v>
      </c>
      <c r="AL4369" s="2">
        <v>4</v>
      </c>
      <c r="AM4369" s="2">
        <v>2</v>
      </c>
      <c r="AN4369" s="2">
        <f t="shared" si="1119"/>
        <v>4</v>
      </c>
      <c r="AO4369" s="2">
        <f t="shared" si="1120"/>
        <v>0.8</v>
      </c>
      <c r="AP4369" s="2">
        <v>7</v>
      </c>
      <c r="AQ4369" s="2">
        <v>3</v>
      </c>
      <c r="AR4369" s="2">
        <v>0</v>
      </c>
      <c r="AS4369" s="2" t="s">
        <v>79</v>
      </c>
      <c r="AT4369" s="2">
        <v>3</v>
      </c>
      <c r="AV4369" s="2" t="s">
        <v>115</v>
      </c>
      <c r="AW4369" s="2" t="str">
        <f t="shared" si="1125"/>
        <v>Arbolitos</v>
      </c>
      <c r="AX4369" s="2" t="str">
        <f t="shared" si="1114"/>
        <v>I</v>
      </c>
      <c r="AY4369" s="2">
        <v>1910</v>
      </c>
      <c r="AZ4369" s="4">
        <f t="shared" si="1126"/>
        <v>5.2356020942408384E-2</v>
      </c>
      <c r="BA4369" s="4">
        <v>33.270446189313013</v>
      </c>
      <c r="BB4369" s="4">
        <f t="shared" si="1127"/>
        <v>3.4538120786988195E-2</v>
      </c>
      <c r="BC4369" s="4">
        <f t="shared" si="1128"/>
        <v>8.6894141729396579E-2</v>
      </c>
      <c r="BD4369" s="4">
        <f t="shared" si="1129"/>
        <v>4.3447070864698289E-2</v>
      </c>
    </row>
    <row r="4370" spans="1:56" x14ac:dyDescent="0.25">
      <c r="A4370" s="2">
        <v>133</v>
      </c>
      <c r="B4370" s="2" t="s">
        <v>122</v>
      </c>
      <c r="C4370" s="2" t="s">
        <v>1016</v>
      </c>
      <c r="D4370" s="2" t="s">
        <v>515</v>
      </c>
      <c r="E4370" s="2" t="s">
        <v>221</v>
      </c>
      <c r="F4370" s="2" t="s">
        <v>59</v>
      </c>
      <c r="G4370" s="2" t="s">
        <v>222</v>
      </c>
      <c r="H4370" s="2" t="s">
        <v>402</v>
      </c>
      <c r="J4370" s="3">
        <v>42211</v>
      </c>
      <c r="K4370" s="2">
        <v>819737</v>
      </c>
      <c r="L4370" s="2">
        <v>747371</v>
      </c>
      <c r="N4370" s="2">
        <v>4</v>
      </c>
      <c r="P4370" s="2" t="s">
        <v>108</v>
      </c>
      <c r="S4370" s="2" t="s">
        <v>109</v>
      </c>
      <c r="T4370" s="2" t="s">
        <v>110</v>
      </c>
      <c r="U4370" s="2" t="s">
        <v>111</v>
      </c>
      <c r="V4370" s="2">
        <v>42</v>
      </c>
      <c r="Y4370" s="2">
        <f t="shared" si="1115"/>
        <v>13.369015219719209</v>
      </c>
      <c r="AB4370" s="2">
        <v>13.36901522</v>
      </c>
      <c r="AC4370" s="2">
        <f t="shared" si="1116"/>
        <v>1.4037465980705172E-2</v>
      </c>
      <c r="AD4370" s="2">
        <v>0.76414267051996254</v>
      </c>
      <c r="AE4370" s="2">
        <f t="shared" si="1121"/>
        <v>1.8370216089560014</v>
      </c>
      <c r="AF4370" s="2">
        <v>56</v>
      </c>
      <c r="AG4370" s="4">
        <f t="shared" si="1122"/>
        <v>1.7857142857142856</v>
      </c>
      <c r="AH4370" s="4">
        <f t="shared" si="1123"/>
        <v>3.6227358946702868</v>
      </c>
      <c r="AI4370" s="5">
        <f t="shared" si="1124"/>
        <v>1.8113679473351434</v>
      </c>
      <c r="AJ4370" s="2">
        <f t="shared" si="1117"/>
        <v>6.737983670738483E-2</v>
      </c>
      <c r="AK4370" s="2">
        <f t="shared" si="1118"/>
        <v>1.6844959176846207E-2</v>
      </c>
      <c r="AL4370" s="2">
        <v>6</v>
      </c>
      <c r="AM4370" s="2">
        <v>4</v>
      </c>
      <c r="AN4370" s="2">
        <f t="shared" si="1119"/>
        <v>12</v>
      </c>
      <c r="AO4370" s="2">
        <f t="shared" si="1120"/>
        <v>2.4</v>
      </c>
      <c r="AP4370" s="2">
        <v>8</v>
      </c>
      <c r="AQ4370" s="2">
        <v>2</v>
      </c>
      <c r="AR4370" s="2">
        <v>0</v>
      </c>
      <c r="AS4370" s="2" t="s">
        <v>78</v>
      </c>
      <c r="AT4370" s="2">
        <v>4</v>
      </c>
      <c r="AV4370" s="2" t="s">
        <v>115</v>
      </c>
      <c r="AW4370" s="2" t="str">
        <f t="shared" si="1125"/>
        <v>Arbolitos</v>
      </c>
      <c r="AX4370" s="2" t="str">
        <f t="shared" si="1114"/>
        <v>I</v>
      </c>
      <c r="AY4370" s="2">
        <v>1910</v>
      </c>
      <c r="AZ4370" s="4">
        <f t="shared" si="1126"/>
        <v>5.2356020942408384E-2</v>
      </c>
      <c r="BA4370" s="4">
        <v>33.270446189313013</v>
      </c>
      <c r="BB4370" s="4">
        <f t="shared" si="1127"/>
        <v>4.2191997969700287E-2</v>
      </c>
      <c r="BC4370" s="4">
        <f t="shared" si="1128"/>
        <v>9.4548018912108678E-2</v>
      </c>
      <c r="BD4370" s="4">
        <f t="shared" si="1129"/>
        <v>4.7274009456054339E-2</v>
      </c>
    </row>
    <row r="4371" spans="1:56" x14ac:dyDescent="0.25">
      <c r="A4371" s="2">
        <v>133</v>
      </c>
      <c r="B4371" s="2" t="s">
        <v>122</v>
      </c>
      <c r="C4371" s="2" t="s">
        <v>1016</v>
      </c>
      <c r="D4371" s="2" t="s">
        <v>515</v>
      </c>
      <c r="E4371" s="2" t="s">
        <v>221</v>
      </c>
      <c r="F4371" s="2" t="s">
        <v>59</v>
      </c>
      <c r="G4371" s="2" t="s">
        <v>222</v>
      </c>
      <c r="H4371" s="2" t="s">
        <v>402</v>
      </c>
      <c r="J4371" s="3">
        <v>42211</v>
      </c>
      <c r="K4371" s="2">
        <v>819737</v>
      </c>
      <c r="L4371" s="2">
        <v>747371</v>
      </c>
      <c r="N4371" s="2">
        <v>28</v>
      </c>
      <c r="P4371" s="2" t="s">
        <v>108</v>
      </c>
      <c r="S4371" s="2" t="s">
        <v>109</v>
      </c>
      <c r="T4371" s="2" t="s">
        <v>110</v>
      </c>
      <c r="U4371" s="2" t="s">
        <v>111</v>
      </c>
      <c r="V4371" s="2">
        <v>42</v>
      </c>
      <c r="Y4371" s="2">
        <f t="shared" si="1115"/>
        <v>13.369015219719209</v>
      </c>
      <c r="AB4371" s="2">
        <v>13.36901522</v>
      </c>
      <c r="AC4371" s="2">
        <f t="shared" si="1116"/>
        <v>1.4037465980705172E-2</v>
      </c>
      <c r="AD4371" s="2">
        <v>0.76414267051996254</v>
      </c>
      <c r="AE4371" s="2">
        <f t="shared" si="1121"/>
        <v>1.8370216089560014</v>
      </c>
      <c r="AF4371" s="2">
        <v>56</v>
      </c>
      <c r="AG4371" s="4">
        <f t="shared" si="1122"/>
        <v>1.7857142857142856</v>
      </c>
      <c r="AH4371" s="4">
        <f t="shared" si="1123"/>
        <v>3.6227358946702868</v>
      </c>
      <c r="AI4371" s="5">
        <f t="shared" si="1124"/>
        <v>1.8113679473351434</v>
      </c>
      <c r="AJ4371" s="2">
        <f t="shared" si="1117"/>
        <v>5.8957357118961724E-2</v>
      </c>
      <c r="AK4371" s="2">
        <f t="shared" si="1118"/>
        <v>3.3689918353692415E-2</v>
      </c>
      <c r="AL4371" s="2">
        <v>3</v>
      </c>
      <c r="AM4371" s="2">
        <v>5</v>
      </c>
      <c r="AN4371" s="2">
        <f t="shared" si="1119"/>
        <v>7.5</v>
      </c>
      <c r="AO4371" s="2">
        <f t="shared" si="1120"/>
        <v>1.5</v>
      </c>
      <c r="AP4371" s="2">
        <v>7</v>
      </c>
      <c r="AQ4371" s="2">
        <v>4</v>
      </c>
      <c r="AR4371" s="2">
        <v>0</v>
      </c>
      <c r="AS4371" s="2" t="s">
        <v>79</v>
      </c>
      <c r="AT4371" s="2">
        <v>3</v>
      </c>
      <c r="AV4371" s="2" t="s">
        <v>115</v>
      </c>
      <c r="AW4371" s="2" t="str">
        <f t="shared" si="1125"/>
        <v>Arbolitos</v>
      </c>
      <c r="AX4371" s="2" t="str">
        <f t="shared" si="1114"/>
        <v>I</v>
      </c>
      <c r="AY4371" s="2">
        <v>1910</v>
      </c>
      <c r="AZ4371" s="4">
        <f t="shared" si="1126"/>
        <v>5.2356020942408384E-2</v>
      </c>
      <c r="BA4371" s="4">
        <v>33.270446189313013</v>
      </c>
      <c r="BB4371" s="4">
        <f t="shared" si="1127"/>
        <v>4.2191997969700287E-2</v>
      </c>
      <c r="BC4371" s="4">
        <f t="shared" si="1128"/>
        <v>9.4548018912108678E-2</v>
      </c>
      <c r="BD4371" s="4">
        <f t="shared" si="1129"/>
        <v>4.7274009456054339E-2</v>
      </c>
    </row>
    <row r="4372" spans="1:56" x14ac:dyDescent="0.25">
      <c r="A4372" s="2">
        <v>133</v>
      </c>
      <c r="B4372" s="2" t="s">
        <v>122</v>
      </c>
      <c r="C4372" s="2" t="s">
        <v>1016</v>
      </c>
      <c r="D4372" s="2" t="s">
        <v>515</v>
      </c>
      <c r="E4372" s="2" t="s">
        <v>221</v>
      </c>
      <c r="F4372" s="2" t="s">
        <v>59</v>
      </c>
      <c r="G4372" s="2" t="s">
        <v>222</v>
      </c>
      <c r="H4372" s="2" t="s">
        <v>402</v>
      </c>
      <c r="J4372" s="3">
        <v>42211</v>
      </c>
      <c r="K4372" s="2">
        <v>819737</v>
      </c>
      <c r="L4372" s="2">
        <v>747371</v>
      </c>
      <c r="N4372" s="2">
        <v>56</v>
      </c>
      <c r="P4372" s="2" t="s">
        <v>108</v>
      </c>
      <c r="S4372" s="2" t="s">
        <v>109</v>
      </c>
      <c r="T4372" s="2" t="s">
        <v>110</v>
      </c>
      <c r="U4372" s="2" t="s">
        <v>111</v>
      </c>
      <c r="V4372" s="2">
        <v>55</v>
      </c>
      <c r="Y4372" s="2">
        <f t="shared" si="1115"/>
        <v>17.507043740108486</v>
      </c>
      <c r="AB4372" s="2">
        <v>17.50704374</v>
      </c>
      <c r="AC4372" s="2">
        <f t="shared" si="1116"/>
        <v>2.4072185142649163E-2</v>
      </c>
      <c r="AD4372" s="2">
        <v>0.76414267051996254</v>
      </c>
      <c r="AE4372" s="2">
        <f t="shared" si="1121"/>
        <v>3.1502212965373588</v>
      </c>
      <c r="AF4372" s="2">
        <v>56</v>
      </c>
      <c r="AG4372" s="4">
        <f t="shared" si="1122"/>
        <v>1.7857142857142856</v>
      </c>
      <c r="AH4372" s="4">
        <f t="shared" si="1123"/>
        <v>4.9359355822516449</v>
      </c>
      <c r="AI4372" s="5">
        <f t="shared" si="1124"/>
        <v>2.4679677911258224</v>
      </c>
      <c r="AJ4372" s="2">
        <f t="shared" si="1117"/>
        <v>0.11554648868471598</v>
      </c>
      <c r="AK4372" s="2">
        <f t="shared" si="1118"/>
        <v>7.2216555427947485E-2</v>
      </c>
      <c r="AL4372" s="2">
        <v>5</v>
      </c>
      <c r="AM4372" s="2">
        <v>4</v>
      </c>
      <c r="AN4372" s="2">
        <f t="shared" si="1119"/>
        <v>10</v>
      </c>
      <c r="AO4372" s="2">
        <f t="shared" si="1120"/>
        <v>2</v>
      </c>
      <c r="AP4372" s="2">
        <v>8</v>
      </c>
      <c r="AQ4372" s="2">
        <v>5</v>
      </c>
      <c r="AR4372" s="2">
        <v>1</v>
      </c>
      <c r="AS4372" s="2" t="s">
        <v>78</v>
      </c>
      <c r="AT4372" s="2">
        <v>4</v>
      </c>
      <c r="AV4372" s="2" t="s">
        <v>115</v>
      </c>
      <c r="AW4372" s="2" t="str">
        <f t="shared" si="1125"/>
        <v>Arbolitos</v>
      </c>
      <c r="AX4372" s="2" t="str">
        <f t="shared" si="1114"/>
        <v>I</v>
      </c>
      <c r="AY4372" s="2">
        <v>1910</v>
      </c>
      <c r="AZ4372" s="4">
        <f t="shared" si="1126"/>
        <v>5.2356020942408384E-2</v>
      </c>
      <c r="BA4372" s="4">
        <v>33.270446189313013</v>
      </c>
      <c r="BB4372" s="4">
        <f t="shared" si="1127"/>
        <v>7.2353057742824994E-2</v>
      </c>
      <c r="BC4372" s="4">
        <f t="shared" si="1128"/>
        <v>0.12470907868523337</v>
      </c>
      <c r="BD4372" s="4">
        <f t="shared" si="1129"/>
        <v>6.2354539342616686E-2</v>
      </c>
    </row>
    <row r="4373" spans="1:56" x14ac:dyDescent="0.25">
      <c r="A4373" s="2">
        <v>133</v>
      </c>
      <c r="B4373" s="2" t="s">
        <v>122</v>
      </c>
      <c r="C4373" s="2" t="s">
        <v>1016</v>
      </c>
      <c r="D4373" s="2" t="s">
        <v>515</v>
      </c>
      <c r="E4373" s="2" t="s">
        <v>221</v>
      </c>
      <c r="F4373" s="2" t="s">
        <v>59</v>
      </c>
      <c r="G4373" s="2" t="s">
        <v>222</v>
      </c>
      <c r="H4373" s="2" t="s">
        <v>402</v>
      </c>
      <c r="J4373" s="3">
        <v>42211</v>
      </c>
      <c r="K4373" s="2">
        <v>819737</v>
      </c>
      <c r="L4373" s="2">
        <v>747371</v>
      </c>
      <c r="N4373" s="2">
        <v>36</v>
      </c>
      <c r="P4373" s="2" t="s">
        <v>108</v>
      </c>
      <c r="S4373" s="2" t="s">
        <v>109</v>
      </c>
      <c r="T4373" s="2" t="s">
        <v>110</v>
      </c>
      <c r="U4373" s="2" t="s">
        <v>111</v>
      </c>
      <c r="V4373" s="2">
        <v>80</v>
      </c>
      <c r="Y4373" s="2">
        <f t="shared" si="1115"/>
        <v>25.464790894703256</v>
      </c>
      <c r="AB4373" s="2">
        <v>25.46479089</v>
      </c>
      <c r="AC4373" s="2">
        <f t="shared" si="1116"/>
        <v>5.0929581789406507E-2</v>
      </c>
      <c r="AD4373" s="2">
        <v>0.76414267051996254</v>
      </c>
      <c r="AE4373" s="2">
        <f t="shared" si="1121"/>
        <v>6.6649310075501162</v>
      </c>
      <c r="AF4373" s="2">
        <v>56</v>
      </c>
      <c r="AG4373" s="4">
        <f t="shared" si="1122"/>
        <v>1.7857142857142856</v>
      </c>
      <c r="AH4373" s="4">
        <f t="shared" si="1123"/>
        <v>8.4506452932644009</v>
      </c>
      <c r="AI4373" s="5">
        <f t="shared" si="1124"/>
        <v>4.2253226466322005</v>
      </c>
      <c r="AJ4373" s="2">
        <f t="shared" si="1117"/>
        <v>0.36669298888372681</v>
      </c>
      <c r="AK4373" s="2">
        <f t="shared" si="1118"/>
        <v>0.21390424351550733</v>
      </c>
      <c r="AL4373" s="2">
        <v>8</v>
      </c>
      <c r="AM4373" s="2">
        <v>7</v>
      </c>
      <c r="AN4373" s="2">
        <f t="shared" si="1119"/>
        <v>28</v>
      </c>
      <c r="AO4373" s="2">
        <f t="shared" si="1120"/>
        <v>5.6000000000000005</v>
      </c>
      <c r="AP4373" s="2">
        <v>12</v>
      </c>
      <c r="AQ4373" s="2">
        <v>7</v>
      </c>
      <c r="AR4373" s="2">
        <v>0</v>
      </c>
      <c r="AS4373" s="2" t="s">
        <v>276</v>
      </c>
      <c r="AT4373" s="2">
        <v>2</v>
      </c>
      <c r="AV4373" s="2" t="s">
        <v>115</v>
      </c>
      <c r="AW4373" s="2" t="str">
        <f t="shared" si="1125"/>
        <v>Arbolitos</v>
      </c>
      <c r="AX4373" s="2" t="str">
        <f t="shared" si="1114"/>
        <v>II</v>
      </c>
      <c r="AY4373" s="2">
        <v>1910</v>
      </c>
      <c r="AZ4373" s="4">
        <f t="shared" si="1126"/>
        <v>5.2356020942408384E-2</v>
      </c>
      <c r="BA4373" s="4">
        <v>33.270446189313013</v>
      </c>
      <c r="BB4373" s="4">
        <f t="shared" si="1127"/>
        <v>0.15307754365424137</v>
      </c>
      <c r="BC4373" s="4">
        <f t="shared" si="1128"/>
        <v>0.20543356459664974</v>
      </c>
      <c r="BD4373" s="4">
        <f t="shared" si="1129"/>
        <v>0.10271678229832487</v>
      </c>
    </row>
    <row r="4374" spans="1:56" x14ac:dyDescent="0.25">
      <c r="A4374" s="2">
        <v>133</v>
      </c>
      <c r="B4374" s="2" t="s">
        <v>122</v>
      </c>
      <c r="C4374" s="2" t="s">
        <v>1016</v>
      </c>
      <c r="D4374" s="2" t="s">
        <v>515</v>
      </c>
      <c r="E4374" s="2" t="s">
        <v>221</v>
      </c>
      <c r="F4374" s="2" t="s">
        <v>59</v>
      </c>
      <c r="G4374" s="2" t="s">
        <v>222</v>
      </c>
      <c r="H4374" s="2" t="s">
        <v>402</v>
      </c>
      <c r="J4374" s="3">
        <v>42211</v>
      </c>
      <c r="K4374" s="2">
        <v>819737</v>
      </c>
      <c r="L4374" s="2">
        <v>747371</v>
      </c>
      <c r="N4374" s="2">
        <v>14</v>
      </c>
      <c r="P4374" s="2" t="s">
        <v>345</v>
      </c>
      <c r="S4374" s="2" t="s">
        <v>346</v>
      </c>
      <c r="T4374" s="2" t="s">
        <v>347</v>
      </c>
      <c r="U4374" s="2" t="s">
        <v>475</v>
      </c>
      <c r="V4374" s="2">
        <v>27</v>
      </c>
      <c r="Y4374" s="2">
        <f t="shared" si="1115"/>
        <v>8.5943669269623477</v>
      </c>
      <c r="AB4374" s="2">
        <v>8.5943669269999994</v>
      </c>
      <c r="AC4374" s="2">
        <f t="shared" si="1116"/>
        <v>5.8011976756995841E-3</v>
      </c>
      <c r="AD4374" s="2">
        <v>0.76414267051996254</v>
      </c>
      <c r="AE4374" s="2">
        <f t="shared" si="1121"/>
        <v>0.75917729757875529</v>
      </c>
      <c r="AF4374" s="2">
        <v>56</v>
      </c>
      <c r="AG4374" s="4">
        <f t="shared" si="1122"/>
        <v>1.7857142857142856</v>
      </c>
      <c r="AH4374" s="4">
        <f t="shared" si="1123"/>
        <v>2.5448915832930408</v>
      </c>
      <c r="AI4374" s="5">
        <f t="shared" si="1124"/>
        <v>1.2724457916465204</v>
      </c>
      <c r="AJ4374" s="2">
        <f t="shared" si="1117"/>
        <v>3.4807186054197504E-2</v>
      </c>
      <c r="AK4374" s="2">
        <f t="shared" si="1118"/>
        <v>2.0884311632518502E-2</v>
      </c>
      <c r="AL4374" s="2">
        <v>3</v>
      </c>
      <c r="AM4374" s="2">
        <v>4</v>
      </c>
      <c r="AN4374" s="2">
        <f t="shared" si="1119"/>
        <v>6</v>
      </c>
      <c r="AO4374" s="2">
        <f t="shared" si="1120"/>
        <v>1.2</v>
      </c>
      <c r="AP4374" s="2">
        <v>10</v>
      </c>
      <c r="AQ4374" s="2">
        <v>6</v>
      </c>
      <c r="AR4374" s="2">
        <v>0</v>
      </c>
      <c r="AS4374" s="2" t="s">
        <v>276</v>
      </c>
      <c r="AT4374" s="2">
        <v>2</v>
      </c>
      <c r="AV4374" s="2" t="s">
        <v>115</v>
      </c>
      <c r="AW4374" s="2" t="str">
        <f t="shared" si="1125"/>
        <v>Arbolitos</v>
      </c>
      <c r="AX4374" s="2" t="str">
        <f t="shared" si="1114"/>
        <v>Latizal alto</v>
      </c>
      <c r="AY4374" s="2">
        <v>1910</v>
      </c>
      <c r="AZ4374" s="4">
        <f t="shared" si="1126"/>
        <v>5.2356020942408384E-2</v>
      </c>
      <c r="BA4374" s="4">
        <v>33.270446189313013</v>
      </c>
      <c r="BB4374" s="4">
        <f t="shared" si="1127"/>
        <v>1.7436488956865927E-2</v>
      </c>
      <c r="BC4374" s="4">
        <f t="shared" si="1128"/>
        <v>6.979250989927431E-2</v>
      </c>
      <c r="BD4374" s="4">
        <f t="shared" si="1129"/>
        <v>3.4896254949637155E-2</v>
      </c>
    </row>
    <row r="4375" spans="1:56" x14ac:dyDescent="0.25">
      <c r="A4375" s="2">
        <v>134</v>
      </c>
      <c r="B4375" s="2" t="s">
        <v>122</v>
      </c>
      <c r="C4375" s="2" t="s">
        <v>1017</v>
      </c>
      <c r="D4375" s="2" t="s">
        <v>515</v>
      </c>
      <c r="E4375" s="2" t="s">
        <v>221</v>
      </c>
      <c r="F4375" s="2" t="s">
        <v>59</v>
      </c>
      <c r="G4375" s="2" t="s">
        <v>516</v>
      </c>
      <c r="H4375" s="2" t="s">
        <v>402</v>
      </c>
      <c r="J4375" s="3">
        <v>42212</v>
      </c>
      <c r="K4375" s="2">
        <v>820123</v>
      </c>
      <c r="L4375" s="2">
        <v>747007</v>
      </c>
      <c r="N4375" s="2">
        <v>56</v>
      </c>
      <c r="P4375" s="2" t="s">
        <v>80</v>
      </c>
      <c r="S4375" s="2" t="s">
        <v>706</v>
      </c>
      <c r="T4375" s="2" t="s">
        <v>707</v>
      </c>
      <c r="U4375" s="2" t="s">
        <v>708</v>
      </c>
      <c r="V4375" s="2">
        <v>19</v>
      </c>
      <c r="Y4375" s="2">
        <f t="shared" si="1115"/>
        <v>6.0478878374920226</v>
      </c>
      <c r="AB4375" s="2">
        <v>6.0478878370000002</v>
      </c>
      <c r="AC4375" s="2">
        <f t="shared" si="1116"/>
        <v>2.8727467228087103E-3</v>
      </c>
      <c r="AD4375" s="2">
        <v>0.80966098424424437</v>
      </c>
      <c r="AE4375" s="2">
        <f t="shared" si="1121"/>
        <v>0.35480859010270777</v>
      </c>
      <c r="AF4375" s="2">
        <v>56</v>
      </c>
      <c r="AG4375" s="4">
        <f t="shared" si="1122"/>
        <v>1.7857142857142856</v>
      </c>
      <c r="AH4375" s="4">
        <f t="shared" si="1123"/>
        <v>2.1405228758169934</v>
      </c>
      <c r="AI4375" s="5">
        <f t="shared" si="1124"/>
        <v>1.0702614379084967</v>
      </c>
      <c r="AJ4375" s="2">
        <f t="shared" si="1117"/>
        <v>1.378918426948181E-2</v>
      </c>
      <c r="AK4375" s="2">
        <f t="shared" si="1118"/>
        <v>3.4472960673704521E-4</v>
      </c>
      <c r="AL4375" s="2">
        <v>3</v>
      </c>
      <c r="AM4375" s="2">
        <v>3</v>
      </c>
      <c r="AN4375" s="2">
        <f t="shared" si="1119"/>
        <v>4.5</v>
      </c>
      <c r="AO4375" s="2">
        <f t="shared" si="1120"/>
        <v>0.89999999999999991</v>
      </c>
      <c r="AP4375" s="2">
        <v>8</v>
      </c>
      <c r="AQ4375" s="2">
        <v>0.2</v>
      </c>
      <c r="AR4375" s="2">
        <v>1</v>
      </c>
      <c r="AS4375" s="2" t="s">
        <v>276</v>
      </c>
      <c r="AT4375" s="2">
        <v>2</v>
      </c>
      <c r="AV4375" s="2" t="s">
        <v>115</v>
      </c>
      <c r="AW4375" s="2" t="str">
        <f t="shared" si="1125"/>
        <v>Arbolitos</v>
      </c>
      <c r="AX4375" s="2" t="str">
        <f t="shared" si="1114"/>
        <v>Latizal alto</v>
      </c>
      <c r="AY4375" s="2">
        <v>1910</v>
      </c>
      <c r="AZ4375" s="4">
        <f t="shared" si="1126"/>
        <v>5.2356020942408384E-2</v>
      </c>
      <c r="BA4375" s="4">
        <v>33.270446189313013</v>
      </c>
      <c r="BB4375" s="4">
        <f t="shared" si="1127"/>
        <v>8.6345301967470488E-3</v>
      </c>
      <c r="BC4375" s="4">
        <f t="shared" si="1128"/>
        <v>6.0990551139155434E-2</v>
      </c>
      <c r="BD4375" s="4">
        <f t="shared" si="1129"/>
        <v>3.0495275569577717E-2</v>
      </c>
    </row>
    <row r="4376" spans="1:56" x14ac:dyDescent="0.25">
      <c r="A4376" s="2">
        <v>134</v>
      </c>
      <c r="B4376" s="2" t="s">
        <v>122</v>
      </c>
      <c r="C4376" s="2" t="s">
        <v>1017</v>
      </c>
      <c r="D4376" s="2" t="s">
        <v>515</v>
      </c>
      <c r="E4376" s="2" t="s">
        <v>221</v>
      </c>
      <c r="F4376" s="2" t="s">
        <v>59</v>
      </c>
      <c r="G4376" s="2" t="s">
        <v>516</v>
      </c>
      <c r="H4376" s="2" t="s">
        <v>402</v>
      </c>
      <c r="J4376" s="3">
        <v>42212</v>
      </c>
      <c r="K4376" s="2">
        <v>820123</v>
      </c>
      <c r="L4376" s="2">
        <v>747007</v>
      </c>
      <c r="N4376" s="2">
        <v>43</v>
      </c>
      <c r="P4376" s="2" t="s">
        <v>116</v>
      </c>
      <c r="S4376" s="2" t="s">
        <v>127</v>
      </c>
      <c r="T4376" s="2" t="s">
        <v>128</v>
      </c>
      <c r="U4376" s="2" t="s">
        <v>129</v>
      </c>
      <c r="V4376" s="2">
        <v>19</v>
      </c>
      <c r="Y4376" s="2">
        <f t="shared" si="1115"/>
        <v>6.0478878374920226</v>
      </c>
      <c r="AB4376" s="2">
        <v>6.0478878370000002</v>
      </c>
      <c r="AC4376" s="2">
        <f t="shared" si="1116"/>
        <v>2.8727467228087103E-3</v>
      </c>
      <c r="AD4376" s="2">
        <v>0.80966098424424437</v>
      </c>
      <c r="AE4376" s="2">
        <f t="shared" si="1121"/>
        <v>0.35480859010270777</v>
      </c>
      <c r="AF4376" s="2">
        <v>56</v>
      </c>
      <c r="AG4376" s="4">
        <f t="shared" si="1122"/>
        <v>1.7857142857142856</v>
      </c>
      <c r="AH4376" s="4">
        <f t="shared" si="1123"/>
        <v>2.1405228758169934</v>
      </c>
      <c r="AI4376" s="5">
        <f t="shared" si="1124"/>
        <v>1.0702614379084967</v>
      </c>
      <c r="AJ4376" s="2">
        <f t="shared" si="1117"/>
        <v>1.5512832303167036E-2</v>
      </c>
      <c r="AK4376" s="2">
        <f t="shared" si="1118"/>
        <v>5.1709441010556779E-3</v>
      </c>
      <c r="AL4376" s="2">
        <v>4</v>
      </c>
      <c r="AM4376" s="2">
        <v>4</v>
      </c>
      <c r="AN4376" s="2">
        <f t="shared" si="1119"/>
        <v>8</v>
      </c>
      <c r="AO4376" s="2">
        <f t="shared" si="1120"/>
        <v>1.6</v>
      </c>
      <c r="AP4376" s="2">
        <v>9</v>
      </c>
      <c r="AQ4376" s="2">
        <v>3</v>
      </c>
      <c r="AR4376" s="2">
        <v>0</v>
      </c>
      <c r="AS4376" s="2" t="s">
        <v>79</v>
      </c>
      <c r="AT4376" s="2">
        <v>3</v>
      </c>
      <c r="AV4376" s="2" t="s">
        <v>115</v>
      </c>
      <c r="AW4376" s="2" t="str">
        <f t="shared" si="1125"/>
        <v>Arbolitos</v>
      </c>
      <c r="AX4376" s="2" t="str">
        <f t="shared" si="1114"/>
        <v>Latizal alto</v>
      </c>
      <c r="AY4376" s="2">
        <v>1910</v>
      </c>
      <c r="AZ4376" s="4">
        <f t="shared" si="1126"/>
        <v>5.2356020942408384E-2</v>
      </c>
      <c r="BA4376" s="4">
        <v>33.270446189313013</v>
      </c>
      <c r="BB4376" s="4">
        <f t="shared" si="1127"/>
        <v>8.6345301967470488E-3</v>
      </c>
      <c r="BC4376" s="4">
        <f t="shared" si="1128"/>
        <v>6.0990551139155434E-2</v>
      </c>
      <c r="BD4376" s="4">
        <f t="shared" si="1129"/>
        <v>3.0495275569577717E-2</v>
      </c>
    </row>
    <row r="4377" spans="1:56" x14ac:dyDescent="0.25">
      <c r="A4377" s="2">
        <v>134</v>
      </c>
      <c r="B4377" s="2" t="s">
        <v>122</v>
      </c>
      <c r="C4377" s="2" t="s">
        <v>1017</v>
      </c>
      <c r="D4377" s="2" t="s">
        <v>515</v>
      </c>
      <c r="E4377" s="2" t="s">
        <v>221</v>
      </c>
      <c r="F4377" s="2" t="s">
        <v>59</v>
      </c>
      <c r="G4377" s="2" t="s">
        <v>516</v>
      </c>
      <c r="H4377" s="2" t="s">
        <v>402</v>
      </c>
      <c r="J4377" s="3">
        <v>42212</v>
      </c>
      <c r="K4377" s="2">
        <v>820123</v>
      </c>
      <c r="L4377" s="2">
        <v>747007</v>
      </c>
      <c r="N4377" s="2">
        <v>38</v>
      </c>
      <c r="P4377" s="2" t="s">
        <v>116</v>
      </c>
      <c r="S4377" s="2" t="s">
        <v>127</v>
      </c>
      <c r="T4377" s="2" t="s">
        <v>128</v>
      </c>
      <c r="U4377" s="2" t="s">
        <v>129</v>
      </c>
      <c r="V4377" s="2">
        <v>23</v>
      </c>
      <c r="Y4377" s="2">
        <f t="shared" si="1115"/>
        <v>7.3211273822271856</v>
      </c>
      <c r="AB4377" s="2">
        <v>7.3211273820000002</v>
      </c>
      <c r="AC4377" s="2">
        <f t="shared" si="1116"/>
        <v>4.2096482447806314E-3</v>
      </c>
      <c r="AD4377" s="2">
        <v>0.80966098424424437</v>
      </c>
      <c r="AE4377" s="2">
        <f t="shared" si="1121"/>
        <v>0.51992726915327547</v>
      </c>
      <c r="AF4377" s="2">
        <v>56</v>
      </c>
      <c r="AG4377" s="4">
        <f t="shared" si="1122"/>
        <v>1.7857142857142856</v>
      </c>
      <c r="AH4377" s="4">
        <f t="shared" si="1123"/>
        <v>2.3056415548675613</v>
      </c>
      <c r="AI4377" s="5">
        <f t="shared" si="1124"/>
        <v>1.1528207774337806</v>
      </c>
      <c r="AJ4377" s="2">
        <f t="shared" si="1117"/>
        <v>1.7680522628078652E-2</v>
      </c>
      <c r="AK4377" s="2">
        <f t="shared" si="1118"/>
        <v>1.0103155787473514E-2</v>
      </c>
      <c r="AL4377" s="2">
        <v>3</v>
      </c>
      <c r="AM4377" s="2">
        <v>3</v>
      </c>
      <c r="AN4377" s="2">
        <f t="shared" si="1119"/>
        <v>4.5</v>
      </c>
      <c r="AO4377" s="2">
        <f t="shared" si="1120"/>
        <v>0.89999999999999991</v>
      </c>
      <c r="AP4377" s="2">
        <v>7</v>
      </c>
      <c r="AQ4377" s="2">
        <v>4</v>
      </c>
      <c r="AR4377" s="2">
        <v>0</v>
      </c>
      <c r="AS4377" s="2" t="s">
        <v>276</v>
      </c>
      <c r="AT4377" s="2">
        <v>2</v>
      </c>
      <c r="AV4377" s="2" t="s">
        <v>115</v>
      </c>
      <c r="AW4377" s="2" t="str">
        <f t="shared" si="1125"/>
        <v>Arbolitos</v>
      </c>
      <c r="AX4377" s="2" t="str">
        <f t="shared" si="1114"/>
        <v>Latizal alto</v>
      </c>
      <c r="AY4377" s="2">
        <v>1910</v>
      </c>
      <c r="AZ4377" s="4">
        <f t="shared" si="1126"/>
        <v>5.2356020942408384E-2</v>
      </c>
      <c r="BA4377" s="4">
        <v>33.270446189313013</v>
      </c>
      <c r="BB4377" s="4">
        <f t="shared" si="1127"/>
        <v>1.2652815717670888E-2</v>
      </c>
      <c r="BC4377" s="4">
        <f t="shared" si="1128"/>
        <v>6.5008836660079269E-2</v>
      </c>
      <c r="BD4377" s="4">
        <f t="shared" si="1129"/>
        <v>3.2504418330039635E-2</v>
      </c>
    </row>
    <row r="4378" spans="1:56" x14ac:dyDescent="0.25">
      <c r="A4378" s="2">
        <v>134</v>
      </c>
      <c r="B4378" s="2" t="s">
        <v>122</v>
      </c>
      <c r="C4378" s="2" t="s">
        <v>1017</v>
      </c>
      <c r="D4378" s="2" t="s">
        <v>515</v>
      </c>
      <c r="E4378" s="2" t="s">
        <v>221</v>
      </c>
      <c r="F4378" s="2" t="s">
        <v>59</v>
      </c>
      <c r="G4378" s="2" t="s">
        <v>516</v>
      </c>
      <c r="H4378" s="2" t="s">
        <v>402</v>
      </c>
      <c r="J4378" s="3">
        <v>42212</v>
      </c>
      <c r="K4378" s="2">
        <v>820123</v>
      </c>
      <c r="L4378" s="2">
        <v>747007</v>
      </c>
      <c r="N4378" s="2">
        <v>52</v>
      </c>
      <c r="P4378" s="2" t="s">
        <v>131</v>
      </c>
      <c r="S4378" s="2" t="s">
        <v>132</v>
      </c>
      <c r="T4378" s="2" t="s">
        <v>133</v>
      </c>
      <c r="U4378" s="2" t="s">
        <v>134</v>
      </c>
      <c r="V4378" s="2">
        <v>27</v>
      </c>
      <c r="Y4378" s="2">
        <f t="shared" si="1115"/>
        <v>8.5943669269623477</v>
      </c>
      <c r="AB4378" s="2">
        <v>8.5943669269999994</v>
      </c>
      <c r="AC4378" s="2">
        <f t="shared" si="1116"/>
        <v>5.8011976756995841E-3</v>
      </c>
      <c r="AD4378" s="2">
        <v>0.80966098424424437</v>
      </c>
      <c r="AE4378" s="2">
        <f t="shared" si="1121"/>
        <v>0.71649712516585584</v>
      </c>
      <c r="AF4378" s="2">
        <v>56</v>
      </c>
      <c r="AG4378" s="4">
        <f t="shared" si="1122"/>
        <v>1.7857142857142856</v>
      </c>
      <c r="AH4378" s="4">
        <f t="shared" si="1123"/>
        <v>2.5022114108801414</v>
      </c>
      <c r="AI4378" s="5">
        <f t="shared" si="1124"/>
        <v>1.2511057054400707</v>
      </c>
      <c r="AJ4378" s="2">
        <f t="shared" si="1117"/>
        <v>4.1768623265037004E-2</v>
      </c>
      <c r="AK4378" s="2">
        <f t="shared" si="1118"/>
        <v>3.1326467448777755E-2</v>
      </c>
      <c r="AL4378" s="2">
        <v>4</v>
      </c>
      <c r="AM4378" s="2">
        <v>4</v>
      </c>
      <c r="AN4378" s="2">
        <f t="shared" si="1119"/>
        <v>8</v>
      </c>
      <c r="AO4378" s="2">
        <f t="shared" si="1120"/>
        <v>1.6</v>
      </c>
      <c r="AP4378" s="2">
        <v>12</v>
      </c>
      <c r="AQ4378" s="2">
        <v>9</v>
      </c>
      <c r="AR4378" s="2">
        <v>0</v>
      </c>
      <c r="AS4378" s="2" t="s">
        <v>276</v>
      </c>
      <c r="AT4378" s="2">
        <v>2</v>
      </c>
      <c r="AV4378" s="2" t="s">
        <v>115</v>
      </c>
      <c r="AW4378" s="2" t="str">
        <f t="shared" si="1125"/>
        <v>Arbolitos</v>
      </c>
      <c r="AX4378" s="2" t="str">
        <f t="shared" si="1114"/>
        <v>Latizal alto</v>
      </c>
      <c r="AY4378" s="2">
        <v>1910</v>
      </c>
      <c r="AZ4378" s="4">
        <f t="shared" si="1126"/>
        <v>5.2356020942408384E-2</v>
      </c>
      <c r="BA4378" s="4">
        <v>33.270446189313013</v>
      </c>
      <c r="BB4378" s="4">
        <f t="shared" si="1127"/>
        <v>1.7436488956865927E-2</v>
      </c>
      <c r="BC4378" s="4">
        <f t="shared" si="1128"/>
        <v>6.979250989927431E-2</v>
      </c>
      <c r="BD4378" s="4">
        <f t="shared" si="1129"/>
        <v>3.4896254949637155E-2</v>
      </c>
    </row>
    <row r="4379" spans="1:56" x14ac:dyDescent="0.25">
      <c r="A4379" s="2">
        <v>134</v>
      </c>
      <c r="B4379" s="2" t="s">
        <v>122</v>
      </c>
      <c r="C4379" s="2" t="s">
        <v>1017</v>
      </c>
      <c r="D4379" s="2" t="s">
        <v>515</v>
      </c>
      <c r="E4379" s="2" t="s">
        <v>221</v>
      </c>
      <c r="F4379" s="2" t="s">
        <v>59</v>
      </c>
      <c r="G4379" s="2" t="s">
        <v>516</v>
      </c>
      <c r="H4379" s="2" t="s">
        <v>402</v>
      </c>
      <c r="J4379" s="3">
        <v>42212</v>
      </c>
      <c r="K4379" s="2">
        <v>820123</v>
      </c>
      <c r="L4379" s="2">
        <v>747007</v>
      </c>
      <c r="N4379" s="2">
        <v>40</v>
      </c>
      <c r="P4379" s="2" t="s">
        <v>131</v>
      </c>
      <c r="S4379" s="2" t="s">
        <v>132</v>
      </c>
      <c r="T4379" s="2" t="s">
        <v>133</v>
      </c>
      <c r="U4379" s="2" t="s">
        <v>134</v>
      </c>
      <c r="V4379" s="2">
        <v>35</v>
      </c>
      <c r="Y4379" s="2">
        <f t="shared" si="1115"/>
        <v>11.140846016432674</v>
      </c>
      <c r="AB4379" s="2">
        <v>11.14084602</v>
      </c>
      <c r="AC4379" s="2">
        <f t="shared" si="1116"/>
        <v>9.7482402643785885E-3</v>
      </c>
      <c r="AD4379" s="2">
        <v>0.80966098424424437</v>
      </c>
      <c r="AE4379" s="2">
        <f t="shared" si="1121"/>
        <v>1.2039903680770556</v>
      </c>
      <c r="AF4379" s="2">
        <v>56</v>
      </c>
      <c r="AG4379" s="4">
        <f t="shared" si="1122"/>
        <v>1.7857142857142856</v>
      </c>
      <c r="AH4379" s="4">
        <f t="shared" si="1123"/>
        <v>2.9897046537913412</v>
      </c>
      <c r="AI4379" s="5">
        <f t="shared" si="1124"/>
        <v>1.4948523268956706</v>
      </c>
      <c r="AJ4379" s="2">
        <f t="shared" si="1117"/>
        <v>5.8489441586271528E-2</v>
      </c>
      <c r="AK4379" s="2">
        <f t="shared" si="1118"/>
        <v>4.6791553269017225E-2</v>
      </c>
      <c r="AL4379" s="2">
        <v>3</v>
      </c>
      <c r="AM4379" s="2">
        <v>3</v>
      </c>
      <c r="AN4379" s="2">
        <f t="shared" si="1119"/>
        <v>4.5</v>
      </c>
      <c r="AO4379" s="2">
        <f t="shared" si="1120"/>
        <v>0.89999999999999991</v>
      </c>
      <c r="AP4379" s="2">
        <v>10</v>
      </c>
      <c r="AQ4379" s="2">
        <v>8</v>
      </c>
      <c r="AR4379" s="2">
        <v>0</v>
      </c>
      <c r="AS4379" s="2" t="s">
        <v>276</v>
      </c>
      <c r="AT4379" s="2">
        <v>1</v>
      </c>
      <c r="AV4379" s="2" t="s">
        <v>115</v>
      </c>
      <c r="AW4379" s="2" t="str">
        <f t="shared" si="1125"/>
        <v>Arbolitos</v>
      </c>
      <c r="AX4379" s="2" t="str">
        <f t="shared" si="1114"/>
        <v>I</v>
      </c>
      <c r="AY4379" s="2">
        <v>1910</v>
      </c>
      <c r="AZ4379" s="4">
        <f t="shared" si="1126"/>
        <v>5.2356020942408384E-2</v>
      </c>
      <c r="BA4379" s="4">
        <v>33.270446189313013</v>
      </c>
      <c r="BB4379" s="4">
        <f t="shared" si="1127"/>
        <v>2.9299998590069633E-2</v>
      </c>
      <c r="BC4379" s="4">
        <f t="shared" si="1128"/>
        <v>8.1656019532478016E-2</v>
      </c>
      <c r="BD4379" s="4">
        <f t="shared" si="1129"/>
        <v>4.0828009766239008E-2</v>
      </c>
    </row>
    <row r="4380" spans="1:56" x14ac:dyDescent="0.25">
      <c r="A4380" s="2">
        <v>134</v>
      </c>
      <c r="B4380" s="2" t="s">
        <v>122</v>
      </c>
      <c r="C4380" s="2" t="s">
        <v>1017</v>
      </c>
      <c r="D4380" s="2" t="s">
        <v>515</v>
      </c>
      <c r="E4380" s="2" t="s">
        <v>221</v>
      </c>
      <c r="F4380" s="2" t="s">
        <v>59</v>
      </c>
      <c r="G4380" s="2" t="s">
        <v>516</v>
      </c>
      <c r="H4380" s="2" t="s">
        <v>402</v>
      </c>
      <c r="J4380" s="3">
        <v>42212</v>
      </c>
      <c r="K4380" s="2">
        <v>820123</v>
      </c>
      <c r="L4380" s="2">
        <v>747007</v>
      </c>
      <c r="N4380" s="2">
        <v>21</v>
      </c>
      <c r="P4380" s="2" t="s">
        <v>131</v>
      </c>
      <c r="S4380" s="2" t="s">
        <v>132</v>
      </c>
      <c r="T4380" s="2" t="s">
        <v>133</v>
      </c>
      <c r="U4380" s="2" t="s">
        <v>134</v>
      </c>
      <c r="V4380" s="2">
        <v>36</v>
      </c>
      <c r="Y4380" s="2">
        <f t="shared" si="1115"/>
        <v>11.459155902616464</v>
      </c>
      <c r="AB4380" s="2">
        <v>11.459155900000001</v>
      </c>
      <c r="AC4380" s="2">
        <f t="shared" si="1116"/>
        <v>1.0313240312354817E-2</v>
      </c>
      <c r="AD4380" s="2">
        <v>0.80966098424424437</v>
      </c>
      <c r="AE4380" s="2">
        <f t="shared" si="1121"/>
        <v>1.2737726669615217</v>
      </c>
      <c r="AF4380" s="2">
        <v>56</v>
      </c>
      <c r="AG4380" s="4">
        <f t="shared" si="1122"/>
        <v>1.7857142857142856</v>
      </c>
      <c r="AH4380" s="4">
        <f t="shared" si="1123"/>
        <v>3.0594869526758073</v>
      </c>
      <c r="AI4380" s="5">
        <f t="shared" si="1124"/>
        <v>1.5297434763379036</v>
      </c>
      <c r="AJ4380" s="2">
        <f t="shared" si="1117"/>
        <v>4.3315609311890234E-2</v>
      </c>
      <c r="AK4380" s="2">
        <f t="shared" si="1118"/>
        <v>3.0939720937064451E-2</v>
      </c>
      <c r="AL4380" s="2">
        <v>5</v>
      </c>
      <c r="AM4380" s="2">
        <v>4</v>
      </c>
      <c r="AN4380" s="2">
        <f t="shared" si="1119"/>
        <v>10</v>
      </c>
      <c r="AO4380" s="2">
        <f t="shared" si="1120"/>
        <v>2</v>
      </c>
      <c r="AP4380" s="2">
        <v>7</v>
      </c>
      <c r="AQ4380" s="2">
        <v>5</v>
      </c>
      <c r="AR4380" s="2">
        <v>0</v>
      </c>
      <c r="AS4380" s="2" t="s">
        <v>78</v>
      </c>
      <c r="AT4380" s="2">
        <v>4</v>
      </c>
      <c r="AV4380" s="2" t="s">
        <v>115</v>
      </c>
      <c r="AW4380" s="2" t="str">
        <f t="shared" si="1125"/>
        <v>Arbolitos</v>
      </c>
      <c r="AX4380" s="2" t="str">
        <f t="shared" si="1114"/>
        <v>I</v>
      </c>
      <c r="AY4380" s="2">
        <v>1910</v>
      </c>
      <c r="AZ4380" s="4">
        <f t="shared" si="1126"/>
        <v>5.2356020942408384E-2</v>
      </c>
      <c r="BA4380" s="4">
        <v>33.270446189313013</v>
      </c>
      <c r="BB4380" s="4">
        <f t="shared" si="1127"/>
        <v>3.0998202589983873E-2</v>
      </c>
      <c r="BC4380" s="4">
        <f t="shared" si="1128"/>
        <v>8.335422353239226E-2</v>
      </c>
      <c r="BD4380" s="4">
        <f t="shared" si="1129"/>
        <v>4.167711176619613E-2</v>
      </c>
    </row>
    <row r="4381" spans="1:56" x14ac:dyDescent="0.25">
      <c r="A4381" s="2">
        <v>134</v>
      </c>
      <c r="B4381" s="2" t="s">
        <v>122</v>
      </c>
      <c r="C4381" s="2" t="s">
        <v>1017</v>
      </c>
      <c r="D4381" s="2" t="s">
        <v>515</v>
      </c>
      <c r="E4381" s="2" t="s">
        <v>221</v>
      </c>
      <c r="F4381" s="2" t="s">
        <v>59</v>
      </c>
      <c r="G4381" s="2" t="s">
        <v>516</v>
      </c>
      <c r="H4381" s="2" t="s">
        <v>402</v>
      </c>
      <c r="J4381" s="3">
        <v>42212</v>
      </c>
      <c r="K4381" s="2">
        <v>820123</v>
      </c>
      <c r="L4381" s="2">
        <v>747007</v>
      </c>
      <c r="N4381" s="2">
        <v>8</v>
      </c>
      <c r="P4381" s="2" t="s">
        <v>131</v>
      </c>
      <c r="S4381" s="2" t="s">
        <v>132</v>
      </c>
      <c r="T4381" s="2" t="s">
        <v>133</v>
      </c>
      <c r="U4381" s="2" t="s">
        <v>134</v>
      </c>
      <c r="V4381" s="2">
        <v>63</v>
      </c>
      <c r="Y4381" s="2">
        <f t="shared" si="1115"/>
        <v>20.053522829578814</v>
      </c>
      <c r="AB4381" s="2">
        <v>20.053522829999999</v>
      </c>
      <c r="AC4381" s="2">
        <f t="shared" si="1116"/>
        <v>3.1584298456586626E-2</v>
      </c>
      <c r="AD4381" s="2">
        <v>0.80966098424424437</v>
      </c>
      <c r="AE4381" s="2">
        <f t="shared" si="1121"/>
        <v>3.9009287925696601</v>
      </c>
      <c r="AF4381" s="2">
        <v>56</v>
      </c>
      <c r="AG4381" s="4">
        <f t="shared" si="1122"/>
        <v>1.7857142857142856</v>
      </c>
      <c r="AH4381" s="4">
        <f t="shared" si="1123"/>
        <v>5.6866430782839457</v>
      </c>
      <c r="AI4381" s="5">
        <f t="shared" si="1124"/>
        <v>2.8433215391419728</v>
      </c>
      <c r="AJ4381" s="2">
        <f t="shared" si="1117"/>
        <v>0.28425868610927962</v>
      </c>
      <c r="AK4381" s="2">
        <f t="shared" si="1118"/>
        <v>0.1516046325916158</v>
      </c>
      <c r="AL4381" s="2">
        <v>7</v>
      </c>
      <c r="AM4381" s="2">
        <v>3</v>
      </c>
      <c r="AN4381" s="2">
        <f t="shared" si="1119"/>
        <v>10.5</v>
      </c>
      <c r="AO4381" s="2">
        <f t="shared" si="1120"/>
        <v>2.1</v>
      </c>
      <c r="AP4381" s="2">
        <v>15</v>
      </c>
      <c r="AQ4381" s="2">
        <v>8</v>
      </c>
      <c r="AR4381" s="2">
        <v>2</v>
      </c>
      <c r="AS4381" s="2" t="s">
        <v>276</v>
      </c>
      <c r="AT4381" s="2">
        <v>2</v>
      </c>
      <c r="AV4381" s="2" t="s">
        <v>115</v>
      </c>
      <c r="AW4381" s="2" t="str">
        <f t="shared" si="1125"/>
        <v>Arbóreo inferior</v>
      </c>
      <c r="AX4381" s="2" t="str">
        <f t="shared" si="1114"/>
        <v>II</v>
      </c>
      <c r="AY4381" s="2">
        <v>1910</v>
      </c>
      <c r="AZ4381" s="4">
        <f t="shared" si="1126"/>
        <v>5.2356020942408384E-2</v>
      </c>
      <c r="BA4381" s="4">
        <v>33.270446189313013</v>
      </c>
      <c r="BB4381" s="4">
        <f t="shared" si="1127"/>
        <v>9.4931995431825608E-2</v>
      </c>
      <c r="BC4381" s="4">
        <f t="shared" si="1128"/>
        <v>0.147288016374234</v>
      </c>
      <c r="BD4381" s="4">
        <f t="shared" si="1129"/>
        <v>7.3644008187116999E-2</v>
      </c>
    </row>
    <row r="4382" spans="1:56" x14ac:dyDescent="0.25">
      <c r="A4382" s="2">
        <v>134</v>
      </c>
      <c r="B4382" s="2" t="s">
        <v>122</v>
      </c>
      <c r="C4382" s="2" t="s">
        <v>1017</v>
      </c>
      <c r="D4382" s="2" t="s">
        <v>515</v>
      </c>
      <c r="E4382" s="2" t="s">
        <v>221</v>
      </c>
      <c r="F4382" s="2" t="s">
        <v>59</v>
      </c>
      <c r="G4382" s="2" t="s">
        <v>516</v>
      </c>
      <c r="H4382" s="2" t="s">
        <v>402</v>
      </c>
      <c r="J4382" s="3">
        <v>42212</v>
      </c>
      <c r="K4382" s="2">
        <v>820123</v>
      </c>
      <c r="L4382" s="2">
        <v>747007</v>
      </c>
      <c r="N4382" s="2">
        <v>34</v>
      </c>
      <c r="P4382" s="2" t="s">
        <v>131</v>
      </c>
      <c r="S4382" s="2" t="s">
        <v>132</v>
      </c>
      <c r="T4382" s="2" t="s">
        <v>133</v>
      </c>
      <c r="U4382" s="2" t="s">
        <v>134</v>
      </c>
      <c r="V4382" s="2">
        <v>66</v>
      </c>
      <c r="Y4382" s="2">
        <f t="shared" si="1115"/>
        <v>21.008452488130185</v>
      </c>
      <c r="AB4382" s="2">
        <v>21.00845249</v>
      </c>
      <c r="AC4382" s="2">
        <f t="shared" si="1116"/>
        <v>3.4663946605414803E-2</v>
      </c>
      <c r="AD4382" s="2">
        <v>0.80966098424424437</v>
      </c>
      <c r="AE4382" s="2">
        <f t="shared" si="1121"/>
        <v>4.2812914639540036</v>
      </c>
      <c r="AF4382" s="2">
        <v>56</v>
      </c>
      <c r="AG4382" s="4">
        <f t="shared" si="1122"/>
        <v>1.7857142857142856</v>
      </c>
      <c r="AH4382" s="4">
        <f t="shared" si="1123"/>
        <v>6.0670057496682892</v>
      </c>
      <c r="AI4382" s="5">
        <f t="shared" si="1124"/>
        <v>3.0335028748341446</v>
      </c>
      <c r="AJ4382" s="2">
        <f t="shared" si="1117"/>
        <v>0.39516899130172872</v>
      </c>
      <c r="AK4382" s="2">
        <f t="shared" si="1118"/>
        <v>0.27037878352223549</v>
      </c>
      <c r="AL4382" s="2">
        <v>5</v>
      </c>
      <c r="AM4382" s="2">
        <v>4</v>
      </c>
      <c r="AN4382" s="2">
        <f t="shared" si="1119"/>
        <v>10</v>
      </c>
      <c r="AO4382" s="2">
        <f t="shared" si="1120"/>
        <v>2</v>
      </c>
      <c r="AP4382" s="2">
        <v>19</v>
      </c>
      <c r="AQ4382" s="2">
        <v>13</v>
      </c>
      <c r="AR4382" s="2">
        <v>0</v>
      </c>
      <c r="AS4382" s="2" t="s">
        <v>276</v>
      </c>
      <c r="AT4382" s="2">
        <v>2</v>
      </c>
      <c r="AV4382" s="2" t="s">
        <v>115</v>
      </c>
      <c r="AW4382" s="2" t="str">
        <f t="shared" si="1125"/>
        <v>Arbóreo inferior</v>
      </c>
      <c r="AX4382" s="2" t="str">
        <f t="shared" si="1114"/>
        <v>II</v>
      </c>
      <c r="AY4382" s="2">
        <v>1910</v>
      </c>
      <c r="AZ4382" s="4">
        <f t="shared" si="1126"/>
        <v>5.2356020942408384E-2</v>
      </c>
      <c r="BA4382" s="4">
        <v>33.270446189313013</v>
      </c>
      <c r="BB4382" s="4">
        <f t="shared" si="1127"/>
        <v>0.10418840314966801</v>
      </c>
      <c r="BC4382" s="4">
        <f t="shared" si="1128"/>
        <v>0.15654442409207639</v>
      </c>
      <c r="BD4382" s="4">
        <f t="shared" si="1129"/>
        <v>7.8272212046038195E-2</v>
      </c>
    </row>
    <row r="4383" spans="1:56" x14ac:dyDescent="0.25">
      <c r="A4383" s="2">
        <v>134</v>
      </c>
      <c r="B4383" s="2" t="s">
        <v>122</v>
      </c>
      <c r="C4383" s="2" t="s">
        <v>1017</v>
      </c>
      <c r="D4383" s="2" t="s">
        <v>515</v>
      </c>
      <c r="E4383" s="2" t="s">
        <v>221</v>
      </c>
      <c r="F4383" s="2" t="s">
        <v>59</v>
      </c>
      <c r="G4383" s="2" t="s">
        <v>516</v>
      </c>
      <c r="H4383" s="2" t="s">
        <v>402</v>
      </c>
      <c r="J4383" s="3">
        <v>42212</v>
      </c>
      <c r="K4383" s="2">
        <v>820123</v>
      </c>
      <c r="L4383" s="2">
        <v>747007</v>
      </c>
      <c r="N4383" s="2">
        <v>46</v>
      </c>
      <c r="P4383" s="2" t="s">
        <v>135</v>
      </c>
      <c r="S4383" s="2" t="s">
        <v>136</v>
      </c>
      <c r="T4383" s="2" t="s">
        <v>139</v>
      </c>
      <c r="U4383" s="2" t="s">
        <v>532</v>
      </c>
      <c r="V4383" s="2">
        <v>10</v>
      </c>
      <c r="Y4383" s="2">
        <f t="shared" si="1115"/>
        <v>3.183098861837907</v>
      </c>
      <c r="AB4383" s="2">
        <v>3.183098862</v>
      </c>
      <c r="AC4383" s="2">
        <f t="shared" si="1116"/>
        <v>7.9577471545947667E-4</v>
      </c>
      <c r="AD4383" s="2">
        <v>0.80966098424424437</v>
      </c>
      <c r="AE4383" s="2">
        <f t="shared" si="1121"/>
        <v>9.8284928006290267E-2</v>
      </c>
      <c r="AF4383" s="2">
        <v>56</v>
      </c>
      <c r="AG4383" s="4">
        <f t="shared" si="1122"/>
        <v>1.7857142857142856</v>
      </c>
      <c r="AH4383" s="4">
        <f t="shared" si="1123"/>
        <v>1.8839992137205759</v>
      </c>
      <c r="AI4383" s="5">
        <f t="shared" si="1124"/>
        <v>0.94199960686028794</v>
      </c>
      <c r="AJ4383" s="2">
        <f t="shared" si="1117"/>
        <v>3.8197186342054878E-3</v>
      </c>
      <c r="AK4383" s="2">
        <f t="shared" si="1118"/>
        <v>0</v>
      </c>
      <c r="AL4383" s="2">
        <v>3</v>
      </c>
      <c r="AM4383" s="2">
        <v>3</v>
      </c>
      <c r="AN4383" s="2">
        <f t="shared" si="1119"/>
        <v>4.5</v>
      </c>
      <c r="AO4383" s="2">
        <f t="shared" si="1120"/>
        <v>0.89999999999999991</v>
      </c>
      <c r="AP4383" s="2">
        <v>8</v>
      </c>
      <c r="AQ4383" s="2">
        <v>0</v>
      </c>
      <c r="AR4383" s="2">
        <v>0</v>
      </c>
      <c r="AS4383" s="2" t="s">
        <v>276</v>
      </c>
      <c r="AT4383" s="2">
        <v>1</v>
      </c>
      <c r="AV4383" s="2" t="s">
        <v>115</v>
      </c>
      <c r="AW4383" s="2" t="str">
        <f t="shared" si="1125"/>
        <v>Arbolitos</v>
      </c>
      <c r="AX4383" s="2" t="str">
        <f t="shared" si="1114"/>
        <v>Latizal bajo</v>
      </c>
      <c r="AY4383" s="2">
        <v>1910</v>
      </c>
      <c r="AZ4383" s="4">
        <f t="shared" si="1126"/>
        <v>5.2356020942408384E-2</v>
      </c>
      <c r="BA4383" s="4">
        <v>33.270446189313013</v>
      </c>
      <c r="BB4383" s="4">
        <f t="shared" si="1127"/>
        <v>2.3918366195975213E-3</v>
      </c>
      <c r="BC4383" s="4">
        <f t="shared" si="1128"/>
        <v>5.4747857562005904E-2</v>
      </c>
      <c r="BD4383" s="4">
        <f t="shared" si="1129"/>
        <v>2.7373928781002952E-2</v>
      </c>
    </row>
    <row r="4384" spans="1:56" x14ac:dyDescent="0.25">
      <c r="A4384" s="2">
        <v>134</v>
      </c>
      <c r="B4384" s="2" t="s">
        <v>122</v>
      </c>
      <c r="C4384" s="2" t="s">
        <v>1017</v>
      </c>
      <c r="D4384" s="2" t="s">
        <v>515</v>
      </c>
      <c r="E4384" s="2" t="s">
        <v>221</v>
      </c>
      <c r="F4384" s="2" t="s">
        <v>59</v>
      </c>
      <c r="G4384" s="2" t="s">
        <v>516</v>
      </c>
      <c r="H4384" s="2" t="s">
        <v>402</v>
      </c>
      <c r="J4384" s="3">
        <v>42212</v>
      </c>
      <c r="K4384" s="2">
        <v>820123</v>
      </c>
      <c r="L4384" s="2">
        <v>747007</v>
      </c>
      <c r="N4384" s="2">
        <v>4</v>
      </c>
      <c r="P4384" s="2" t="s">
        <v>135</v>
      </c>
      <c r="S4384" s="2" t="s">
        <v>136</v>
      </c>
      <c r="T4384" s="2" t="s">
        <v>139</v>
      </c>
      <c r="U4384" s="2" t="s">
        <v>532</v>
      </c>
      <c r="V4384" s="2">
        <v>38</v>
      </c>
      <c r="Y4384" s="2">
        <f t="shared" si="1115"/>
        <v>12.095775674984045</v>
      </c>
      <c r="AB4384" s="2">
        <v>12.09577567</v>
      </c>
      <c r="AC4384" s="2">
        <f t="shared" si="1116"/>
        <v>1.1490986891234841E-2</v>
      </c>
      <c r="AD4384" s="2">
        <v>0.80966098424424437</v>
      </c>
      <c r="AE4384" s="2">
        <f t="shared" si="1121"/>
        <v>1.4192343604108311</v>
      </c>
      <c r="AF4384" s="2">
        <v>56</v>
      </c>
      <c r="AG4384" s="4">
        <f t="shared" si="1122"/>
        <v>1.7857142857142856</v>
      </c>
      <c r="AH4384" s="4">
        <f t="shared" si="1123"/>
        <v>3.2049486461251169</v>
      </c>
      <c r="AI4384" s="5">
        <f t="shared" si="1124"/>
        <v>1.6024743230625584</v>
      </c>
      <c r="AJ4384" s="2">
        <f t="shared" si="1117"/>
        <v>0.11031347415585448</v>
      </c>
      <c r="AK4384" s="2">
        <f t="shared" si="1118"/>
        <v>5.5156737077927238E-2</v>
      </c>
      <c r="AL4384" s="2">
        <v>2</v>
      </c>
      <c r="AM4384" s="2">
        <v>2</v>
      </c>
      <c r="AN4384" s="2">
        <f t="shared" si="1119"/>
        <v>2</v>
      </c>
      <c r="AO4384" s="2">
        <f t="shared" si="1120"/>
        <v>0.4</v>
      </c>
      <c r="AP4384" s="2">
        <v>16</v>
      </c>
      <c r="AQ4384" s="2">
        <v>8</v>
      </c>
      <c r="AR4384" s="2">
        <v>0</v>
      </c>
      <c r="AS4384" s="2" t="s">
        <v>276</v>
      </c>
      <c r="AT4384" s="2">
        <v>1</v>
      </c>
      <c r="AV4384" s="2" t="s">
        <v>115</v>
      </c>
      <c r="AW4384" s="2" t="str">
        <f t="shared" si="1125"/>
        <v>Arbóreo inferior</v>
      </c>
      <c r="AX4384" s="2" t="str">
        <f t="shared" si="1114"/>
        <v>I</v>
      </c>
      <c r="AY4384" s="2">
        <v>1910</v>
      </c>
      <c r="AZ4384" s="4">
        <f t="shared" si="1126"/>
        <v>5.2356020942408384E-2</v>
      </c>
      <c r="BA4384" s="4">
        <v>33.270446189313013</v>
      </c>
      <c r="BB4384" s="4">
        <f t="shared" si="1127"/>
        <v>3.4538120786988195E-2</v>
      </c>
      <c r="BC4384" s="4">
        <f t="shared" si="1128"/>
        <v>8.6894141729396579E-2</v>
      </c>
      <c r="BD4384" s="4">
        <f t="shared" si="1129"/>
        <v>4.3447070864698289E-2</v>
      </c>
    </row>
    <row r="4385" spans="1:56" x14ac:dyDescent="0.25">
      <c r="A4385" s="2">
        <v>134</v>
      </c>
      <c r="B4385" s="2" t="s">
        <v>122</v>
      </c>
      <c r="C4385" s="2" t="s">
        <v>1017</v>
      </c>
      <c r="D4385" s="2" t="s">
        <v>515</v>
      </c>
      <c r="E4385" s="2" t="s">
        <v>221</v>
      </c>
      <c r="F4385" s="2" t="s">
        <v>59</v>
      </c>
      <c r="G4385" s="2" t="s">
        <v>516</v>
      </c>
      <c r="H4385" s="2" t="s">
        <v>402</v>
      </c>
      <c r="J4385" s="3">
        <v>42212</v>
      </c>
      <c r="K4385" s="2">
        <v>820123</v>
      </c>
      <c r="L4385" s="2">
        <v>747007</v>
      </c>
      <c r="N4385" s="2">
        <v>50</v>
      </c>
      <c r="P4385" s="2" t="s">
        <v>135</v>
      </c>
      <c r="S4385" s="2" t="s">
        <v>136</v>
      </c>
      <c r="T4385" s="2" t="s">
        <v>139</v>
      </c>
      <c r="U4385" s="2" t="s">
        <v>532</v>
      </c>
      <c r="V4385" s="2">
        <v>41</v>
      </c>
      <c r="Y4385" s="2">
        <f t="shared" si="1115"/>
        <v>13.050705333535419</v>
      </c>
      <c r="AB4385" s="2">
        <v>13.05070533</v>
      </c>
      <c r="AC4385" s="2">
        <f t="shared" si="1116"/>
        <v>1.3376972966873802E-2</v>
      </c>
      <c r="AD4385" s="2">
        <v>0.80966098424424437</v>
      </c>
      <c r="AE4385" s="2">
        <f t="shared" si="1121"/>
        <v>1.6521696397857393</v>
      </c>
      <c r="AF4385" s="2">
        <v>56</v>
      </c>
      <c r="AG4385" s="4">
        <f t="shared" si="1122"/>
        <v>1.7857142857142856</v>
      </c>
      <c r="AH4385" s="4">
        <f t="shared" si="1123"/>
        <v>3.4378839255000249</v>
      </c>
      <c r="AI4385" s="5">
        <f t="shared" si="1124"/>
        <v>1.7189419627500124</v>
      </c>
      <c r="AJ4385" s="2">
        <f t="shared" si="1117"/>
        <v>0.12841894048198849</v>
      </c>
      <c r="AK4385" s="2">
        <f t="shared" si="1118"/>
        <v>4.0130918900621405E-2</v>
      </c>
      <c r="AL4385" s="2">
        <v>3</v>
      </c>
      <c r="AM4385" s="2">
        <v>5</v>
      </c>
      <c r="AN4385" s="2">
        <f t="shared" si="1119"/>
        <v>7.5</v>
      </c>
      <c r="AO4385" s="2">
        <f t="shared" si="1120"/>
        <v>1.5</v>
      </c>
      <c r="AP4385" s="2">
        <v>16</v>
      </c>
      <c r="AQ4385" s="2">
        <v>5</v>
      </c>
      <c r="AR4385" s="2">
        <v>0</v>
      </c>
      <c r="AS4385" s="2" t="s">
        <v>79</v>
      </c>
      <c r="AT4385" s="2">
        <v>3</v>
      </c>
      <c r="AV4385" s="2" t="s">
        <v>115</v>
      </c>
      <c r="AW4385" s="2" t="str">
        <f t="shared" si="1125"/>
        <v>Arbóreo inferior</v>
      </c>
      <c r="AX4385" s="2" t="str">
        <f t="shared" si="1114"/>
        <v>I</v>
      </c>
      <c r="AY4385" s="2">
        <v>1910</v>
      </c>
      <c r="AZ4385" s="4">
        <f t="shared" si="1126"/>
        <v>5.2356020942408384E-2</v>
      </c>
      <c r="BA4385" s="4">
        <v>33.270446189313013</v>
      </c>
      <c r="BB4385" s="4">
        <f t="shared" si="1127"/>
        <v>4.0206773575434326E-2</v>
      </c>
      <c r="BC4385" s="4">
        <f t="shared" si="1128"/>
        <v>9.2562794517842717E-2</v>
      </c>
      <c r="BD4385" s="4">
        <f t="shared" si="1129"/>
        <v>4.6281397258921358E-2</v>
      </c>
    </row>
    <row r="4386" spans="1:56" x14ac:dyDescent="0.25">
      <c r="A4386" s="2">
        <v>134</v>
      </c>
      <c r="B4386" s="2" t="s">
        <v>122</v>
      </c>
      <c r="C4386" s="2" t="s">
        <v>1017</v>
      </c>
      <c r="D4386" s="2" t="s">
        <v>515</v>
      </c>
      <c r="E4386" s="2" t="s">
        <v>221</v>
      </c>
      <c r="F4386" s="2" t="s">
        <v>59</v>
      </c>
      <c r="G4386" s="2" t="s">
        <v>516</v>
      </c>
      <c r="H4386" s="2" t="s">
        <v>402</v>
      </c>
      <c r="J4386" s="3">
        <v>42212</v>
      </c>
      <c r="K4386" s="2">
        <v>820123</v>
      </c>
      <c r="L4386" s="2">
        <v>747007</v>
      </c>
      <c r="N4386" s="2">
        <v>27</v>
      </c>
      <c r="P4386" s="2" t="s">
        <v>135</v>
      </c>
      <c r="S4386" s="2" t="s">
        <v>136</v>
      </c>
      <c r="T4386" s="2" t="s">
        <v>139</v>
      </c>
      <c r="U4386" s="2" t="s">
        <v>532</v>
      </c>
      <c r="V4386" s="2">
        <v>59</v>
      </c>
      <c r="Y4386" s="2">
        <f t="shared" si="1115"/>
        <v>18.780283284843652</v>
      </c>
      <c r="AB4386" s="2">
        <v>18.780283279999999</v>
      </c>
      <c r="AC4386" s="2">
        <f t="shared" si="1116"/>
        <v>2.770091784514439E-2</v>
      </c>
      <c r="AD4386" s="2">
        <v>0.80966098424424437</v>
      </c>
      <c r="AE4386" s="2">
        <f t="shared" si="1121"/>
        <v>3.4212983438989646</v>
      </c>
      <c r="AF4386" s="2">
        <v>56</v>
      </c>
      <c r="AG4386" s="4">
        <f t="shared" si="1122"/>
        <v>1.7857142857142856</v>
      </c>
      <c r="AH4386" s="4">
        <f t="shared" si="1123"/>
        <v>5.2070126296132502</v>
      </c>
      <c r="AI4386" s="5">
        <f t="shared" si="1124"/>
        <v>2.6035063148066251</v>
      </c>
      <c r="AJ4386" s="2">
        <f t="shared" si="1117"/>
        <v>0.26592881131338614</v>
      </c>
      <c r="AK4386" s="2">
        <f t="shared" si="1118"/>
        <v>0.13296440565669307</v>
      </c>
      <c r="AL4386" s="2">
        <v>5</v>
      </c>
      <c r="AM4386" s="2">
        <v>4</v>
      </c>
      <c r="AN4386" s="2">
        <f t="shared" si="1119"/>
        <v>10</v>
      </c>
      <c r="AO4386" s="2">
        <f t="shared" si="1120"/>
        <v>2</v>
      </c>
      <c r="AP4386" s="2">
        <v>16</v>
      </c>
      <c r="AQ4386" s="2">
        <v>8</v>
      </c>
      <c r="AR4386" s="2">
        <v>0</v>
      </c>
      <c r="AS4386" s="2" t="s">
        <v>276</v>
      </c>
      <c r="AT4386" s="2">
        <v>2</v>
      </c>
      <c r="AV4386" s="2" t="s">
        <v>115</v>
      </c>
      <c r="AW4386" s="2" t="str">
        <f t="shared" si="1125"/>
        <v>Arbóreo inferior</v>
      </c>
      <c r="AX4386" s="2" t="str">
        <f t="shared" si="1114"/>
        <v>I</v>
      </c>
      <c r="AY4386" s="2">
        <v>1910</v>
      </c>
      <c r="AZ4386" s="4">
        <f t="shared" si="1126"/>
        <v>5.2356020942408384E-2</v>
      </c>
      <c r="BA4386" s="4">
        <v>33.270446189313013</v>
      </c>
      <c r="BB4386" s="4">
        <f t="shared" si="1127"/>
        <v>8.3259832728189737E-2</v>
      </c>
      <c r="BC4386" s="4">
        <f t="shared" si="1128"/>
        <v>0.13561585367059811</v>
      </c>
      <c r="BD4386" s="4">
        <f t="shared" si="1129"/>
        <v>6.7807926835299057E-2</v>
      </c>
    </row>
    <row r="4387" spans="1:56" x14ac:dyDescent="0.25">
      <c r="A4387" s="2">
        <v>134</v>
      </c>
      <c r="B4387" s="2" t="s">
        <v>122</v>
      </c>
      <c r="C4387" s="2" t="s">
        <v>1017</v>
      </c>
      <c r="D4387" s="2" t="s">
        <v>515</v>
      </c>
      <c r="E4387" s="2" t="s">
        <v>221</v>
      </c>
      <c r="F4387" s="2" t="s">
        <v>59</v>
      </c>
      <c r="G4387" s="2" t="s">
        <v>516</v>
      </c>
      <c r="H4387" s="2" t="s">
        <v>402</v>
      </c>
      <c r="J4387" s="3">
        <v>42212</v>
      </c>
      <c r="K4387" s="2">
        <v>820123</v>
      </c>
      <c r="L4387" s="2">
        <v>747007</v>
      </c>
      <c r="N4387" s="2">
        <v>15</v>
      </c>
      <c r="P4387" s="2" t="s">
        <v>135</v>
      </c>
      <c r="S4387" s="2" t="s">
        <v>136</v>
      </c>
      <c r="T4387" s="2" t="s">
        <v>139</v>
      </c>
      <c r="U4387" s="2" t="s">
        <v>532</v>
      </c>
      <c r="V4387" s="2">
        <v>68</v>
      </c>
      <c r="Y4387" s="2">
        <f t="shared" si="1115"/>
        <v>21.645072260497766</v>
      </c>
      <c r="AB4387" s="2">
        <v>21.645072259999999</v>
      </c>
      <c r="AC4387" s="2">
        <f t="shared" si="1116"/>
        <v>3.6796622842846204E-2</v>
      </c>
      <c r="AD4387" s="2">
        <v>0.80966098424424437</v>
      </c>
      <c r="AE4387" s="2">
        <f t="shared" si="1121"/>
        <v>4.544695071010862</v>
      </c>
      <c r="AF4387" s="2">
        <v>56</v>
      </c>
      <c r="AG4387" s="4">
        <f t="shared" si="1122"/>
        <v>1.7857142857142856</v>
      </c>
      <c r="AH4387" s="4">
        <f t="shared" si="1123"/>
        <v>6.3304093567251476</v>
      </c>
      <c r="AI4387" s="5">
        <f t="shared" si="1124"/>
        <v>3.1652046783625738</v>
      </c>
      <c r="AJ4387" s="2">
        <f t="shared" si="1117"/>
        <v>0.35324757929132355</v>
      </c>
      <c r="AK4387" s="2">
        <f t="shared" si="1118"/>
        <v>0.19870176335136949</v>
      </c>
      <c r="AL4387" s="2">
        <v>4</v>
      </c>
      <c r="AM4387" s="2">
        <v>4</v>
      </c>
      <c r="AN4387" s="2">
        <f t="shared" si="1119"/>
        <v>8</v>
      </c>
      <c r="AO4387" s="2">
        <f t="shared" si="1120"/>
        <v>1.6</v>
      </c>
      <c r="AP4387" s="2">
        <v>16</v>
      </c>
      <c r="AQ4387" s="2">
        <v>9</v>
      </c>
      <c r="AR4387" s="2">
        <v>0</v>
      </c>
      <c r="AS4387" s="2" t="s">
        <v>276</v>
      </c>
      <c r="AT4387" s="2">
        <v>1</v>
      </c>
      <c r="AV4387" s="2" t="s">
        <v>115</v>
      </c>
      <c r="AW4387" s="2" t="str">
        <f t="shared" si="1125"/>
        <v>Arbóreo inferior</v>
      </c>
      <c r="AX4387" s="2" t="str">
        <f t="shared" si="1114"/>
        <v>II</v>
      </c>
      <c r="AY4387" s="2">
        <v>1910</v>
      </c>
      <c r="AZ4387" s="4">
        <f t="shared" si="1126"/>
        <v>5.2356020942408384E-2</v>
      </c>
      <c r="BA4387" s="4">
        <v>33.270446189313013</v>
      </c>
      <c r="BB4387" s="4">
        <f t="shared" si="1127"/>
        <v>0.11059852529018939</v>
      </c>
      <c r="BC4387" s="4">
        <f t="shared" si="1128"/>
        <v>0.16295454623259778</v>
      </c>
      <c r="BD4387" s="4">
        <f t="shared" si="1129"/>
        <v>8.147727311629889E-2</v>
      </c>
    </row>
    <row r="4388" spans="1:56" x14ac:dyDescent="0.25">
      <c r="A4388" s="2">
        <v>134</v>
      </c>
      <c r="B4388" s="2" t="s">
        <v>122</v>
      </c>
      <c r="C4388" s="2" t="s">
        <v>1017</v>
      </c>
      <c r="D4388" s="2" t="s">
        <v>515</v>
      </c>
      <c r="E4388" s="2" t="s">
        <v>221</v>
      </c>
      <c r="F4388" s="2" t="s">
        <v>59</v>
      </c>
      <c r="G4388" s="2" t="s">
        <v>516</v>
      </c>
      <c r="H4388" s="2" t="s">
        <v>402</v>
      </c>
      <c r="J4388" s="3">
        <v>42212</v>
      </c>
      <c r="K4388" s="2">
        <v>820123</v>
      </c>
      <c r="L4388" s="2">
        <v>747007</v>
      </c>
      <c r="N4388" s="2">
        <v>1</v>
      </c>
      <c r="P4388" s="2" t="s">
        <v>135</v>
      </c>
      <c r="S4388" s="2" t="s">
        <v>136</v>
      </c>
      <c r="T4388" s="2" t="s">
        <v>139</v>
      </c>
      <c r="U4388" s="2" t="s">
        <v>532</v>
      </c>
      <c r="V4388" s="2">
        <v>92</v>
      </c>
      <c r="Y4388" s="2">
        <f t="shared" si="1115"/>
        <v>29.284509528908742</v>
      </c>
      <c r="AB4388" s="2">
        <v>29.284509530000001</v>
      </c>
      <c r="AC4388" s="2">
        <f t="shared" si="1116"/>
        <v>6.7354371916490102E-2</v>
      </c>
      <c r="AD4388" s="2">
        <v>0.80966098424424437</v>
      </c>
      <c r="AE4388" s="2">
        <f t="shared" si="1121"/>
        <v>8.3188363064524076</v>
      </c>
      <c r="AF4388" s="2">
        <v>56</v>
      </c>
      <c r="AG4388" s="4">
        <f t="shared" si="1122"/>
        <v>1.7857142857142856</v>
      </c>
      <c r="AH4388" s="4">
        <f t="shared" si="1123"/>
        <v>10.104550592166692</v>
      </c>
      <c r="AI4388" s="5">
        <f t="shared" si="1124"/>
        <v>5.0522752960833461</v>
      </c>
      <c r="AJ4388" s="2">
        <f t="shared" si="1117"/>
        <v>0.72742721669809307</v>
      </c>
      <c r="AK4388" s="2">
        <f t="shared" si="1118"/>
        <v>2.0206311574947029E-2</v>
      </c>
      <c r="AL4388" s="2">
        <v>10</v>
      </c>
      <c r="AM4388" s="2">
        <v>8</v>
      </c>
      <c r="AN4388" s="2">
        <f t="shared" si="1119"/>
        <v>40</v>
      </c>
      <c r="AO4388" s="2">
        <f t="shared" si="1120"/>
        <v>8</v>
      </c>
      <c r="AP4388" s="2">
        <v>18</v>
      </c>
      <c r="AQ4388" s="2">
        <v>0.5</v>
      </c>
      <c r="AR4388" s="2">
        <v>1</v>
      </c>
      <c r="AS4388" s="2" t="s">
        <v>276</v>
      </c>
      <c r="AT4388" s="2">
        <v>2</v>
      </c>
      <c r="AV4388" s="2" t="s">
        <v>115</v>
      </c>
      <c r="AW4388" s="2" t="str">
        <f t="shared" si="1125"/>
        <v>Arbóreo inferior</v>
      </c>
      <c r="AX4388" s="2" t="str">
        <f t="shared" si="1114"/>
        <v>II</v>
      </c>
      <c r="AY4388" s="2">
        <v>1910</v>
      </c>
      <c r="AZ4388" s="4">
        <f t="shared" si="1126"/>
        <v>5.2356020942408384E-2</v>
      </c>
      <c r="BA4388" s="4">
        <v>33.270446189313013</v>
      </c>
      <c r="BB4388" s="4">
        <f t="shared" si="1127"/>
        <v>0.2024450514827342</v>
      </c>
      <c r="BC4388" s="4">
        <f t="shared" si="1128"/>
        <v>0.25480107242514261</v>
      </c>
      <c r="BD4388" s="4">
        <f t="shared" si="1129"/>
        <v>0.1274005362125713</v>
      </c>
    </row>
    <row r="4389" spans="1:56" x14ac:dyDescent="0.25">
      <c r="A4389" s="2">
        <v>134</v>
      </c>
      <c r="B4389" s="2" t="s">
        <v>122</v>
      </c>
      <c r="C4389" s="2" t="s">
        <v>1017</v>
      </c>
      <c r="D4389" s="2" t="s">
        <v>515</v>
      </c>
      <c r="E4389" s="2" t="s">
        <v>221</v>
      </c>
      <c r="F4389" s="2" t="s">
        <v>59</v>
      </c>
      <c r="G4389" s="2" t="s">
        <v>516</v>
      </c>
      <c r="H4389" s="2" t="s">
        <v>402</v>
      </c>
      <c r="J4389" s="3">
        <v>42212</v>
      </c>
      <c r="K4389" s="2">
        <v>820123</v>
      </c>
      <c r="L4389" s="2">
        <v>747007</v>
      </c>
      <c r="N4389" s="2">
        <v>24</v>
      </c>
      <c r="P4389" s="2" t="s">
        <v>135</v>
      </c>
      <c r="S4389" s="2" t="s">
        <v>136</v>
      </c>
      <c r="T4389" s="2" t="s">
        <v>139</v>
      </c>
      <c r="U4389" s="2" t="s">
        <v>532</v>
      </c>
      <c r="V4389" s="2">
        <v>106</v>
      </c>
      <c r="Y4389" s="2">
        <f t="shared" si="1115"/>
        <v>33.74084793548181</v>
      </c>
      <c r="AB4389" s="2">
        <v>33.740847940000002</v>
      </c>
      <c r="AC4389" s="2">
        <f t="shared" si="1116"/>
        <v>8.9413247029026796E-2</v>
      </c>
      <c r="AD4389" s="2">
        <v>0.80966098424424437</v>
      </c>
      <c r="AE4389" s="2">
        <f t="shared" si="1121"/>
        <v>11.043294510786774</v>
      </c>
      <c r="AF4389" s="2">
        <v>56</v>
      </c>
      <c r="AG4389" s="4">
        <f t="shared" si="1122"/>
        <v>1.7857142857142856</v>
      </c>
      <c r="AH4389" s="4">
        <f t="shared" si="1123"/>
        <v>12.829008796501061</v>
      </c>
      <c r="AI4389" s="5">
        <f t="shared" si="1124"/>
        <v>6.4145043982505303</v>
      </c>
      <c r="AJ4389" s="2">
        <f t="shared" si="1117"/>
        <v>1.1802548607831536</v>
      </c>
      <c r="AK4389" s="2">
        <f t="shared" si="1118"/>
        <v>0.53647948217416075</v>
      </c>
      <c r="AL4389" s="2">
        <v>8</v>
      </c>
      <c r="AM4389" s="2">
        <v>7</v>
      </c>
      <c r="AN4389" s="2">
        <f t="shared" si="1119"/>
        <v>28</v>
      </c>
      <c r="AO4389" s="2">
        <f t="shared" si="1120"/>
        <v>5.6000000000000005</v>
      </c>
      <c r="AP4389" s="2">
        <v>22</v>
      </c>
      <c r="AQ4389" s="2">
        <v>10</v>
      </c>
      <c r="AR4389" s="2">
        <v>0</v>
      </c>
      <c r="AS4389" s="2" t="s">
        <v>276</v>
      </c>
      <c r="AT4389" s="2">
        <v>2</v>
      </c>
      <c r="AV4389" s="2" t="s">
        <v>115</v>
      </c>
      <c r="AW4389" s="2" t="str">
        <f t="shared" si="1125"/>
        <v>Arbóreo inferior</v>
      </c>
      <c r="AX4389" s="2" t="str">
        <f>+IF(AB4389&lt;=40,"III",IF(AB4389&lt;=50,"IV",IF(AB4389&lt;=60,"V",IF(AB4389&lt;=70,"VI",IF(AB4389&lt;=80,"VII","VIII")))))</f>
        <v>III</v>
      </c>
      <c r="AY4389" s="2">
        <v>1910</v>
      </c>
      <c r="AZ4389" s="4">
        <f t="shared" si="1126"/>
        <v>5.2356020942408384E-2</v>
      </c>
      <c r="BA4389" s="4">
        <v>33.270446189313013</v>
      </c>
      <c r="BB4389" s="4">
        <f t="shared" si="1127"/>
        <v>0.26874676257797747</v>
      </c>
      <c r="BC4389" s="4">
        <f t="shared" si="1128"/>
        <v>0.32110278352038585</v>
      </c>
      <c r="BD4389" s="4">
        <f t="shared" si="1129"/>
        <v>0.16055139176019292</v>
      </c>
    </row>
    <row r="4390" spans="1:56" x14ac:dyDescent="0.25">
      <c r="A4390" s="2">
        <v>134</v>
      </c>
      <c r="B4390" s="2" t="s">
        <v>122</v>
      </c>
      <c r="C4390" s="2" t="s">
        <v>1017</v>
      </c>
      <c r="D4390" s="2" t="s">
        <v>515</v>
      </c>
      <c r="E4390" s="2" t="s">
        <v>221</v>
      </c>
      <c r="F4390" s="2" t="s">
        <v>59</v>
      </c>
      <c r="G4390" s="2" t="s">
        <v>516</v>
      </c>
      <c r="H4390" s="2" t="s">
        <v>402</v>
      </c>
      <c r="J4390" s="3">
        <v>42212</v>
      </c>
      <c r="K4390" s="2">
        <v>820123</v>
      </c>
      <c r="L4390" s="2">
        <v>747007</v>
      </c>
      <c r="N4390" s="2">
        <v>35</v>
      </c>
      <c r="P4390" s="2" t="s">
        <v>90</v>
      </c>
      <c r="S4390" s="2" t="s">
        <v>91</v>
      </c>
      <c r="T4390" s="2" t="s">
        <v>274</v>
      </c>
      <c r="U4390" s="2" t="s">
        <v>502</v>
      </c>
      <c r="V4390" s="2">
        <v>9</v>
      </c>
      <c r="Y4390" s="2">
        <f t="shared" si="1115"/>
        <v>2.8647889756541161</v>
      </c>
      <c r="AB4390" s="2">
        <v>2.8647889759999998</v>
      </c>
      <c r="AC4390" s="2">
        <f t="shared" si="1116"/>
        <v>6.4457751952217606E-4</v>
      </c>
      <c r="AD4390" s="2">
        <v>0.80966098424424437</v>
      </c>
      <c r="AE4390" s="2">
        <f t="shared" si="1121"/>
        <v>7.9610791685095106E-2</v>
      </c>
      <c r="AF4390" s="2">
        <v>56</v>
      </c>
      <c r="AG4390" s="4">
        <f t="shared" si="1122"/>
        <v>1.7857142857142856</v>
      </c>
      <c r="AH4390" s="4">
        <f t="shared" si="1123"/>
        <v>1.8653250773993806</v>
      </c>
      <c r="AI4390" s="5">
        <f t="shared" si="1124"/>
        <v>0.93266253869969029</v>
      </c>
      <c r="AJ4390" s="2">
        <f t="shared" si="1117"/>
        <v>1.9337325585665282E-3</v>
      </c>
      <c r="AK4390" s="2">
        <f t="shared" si="1118"/>
        <v>0</v>
      </c>
      <c r="AL4390" s="2">
        <v>3</v>
      </c>
      <c r="AM4390" s="2">
        <v>2</v>
      </c>
      <c r="AN4390" s="2">
        <f t="shared" si="1119"/>
        <v>3</v>
      </c>
      <c r="AO4390" s="2">
        <f t="shared" si="1120"/>
        <v>0.6</v>
      </c>
      <c r="AP4390" s="2">
        <v>5</v>
      </c>
      <c r="AQ4390" s="2">
        <v>0</v>
      </c>
      <c r="AR4390" s="2">
        <v>2</v>
      </c>
      <c r="AS4390" s="2" t="s">
        <v>79</v>
      </c>
      <c r="AT4390" s="2">
        <v>3</v>
      </c>
      <c r="AV4390" s="2" t="s">
        <v>115</v>
      </c>
      <c r="AW4390" s="2" t="str">
        <f t="shared" si="1125"/>
        <v>Arbustivo</v>
      </c>
      <c r="AX4390" s="2" t="str">
        <f t="shared" ref="AX4390:AX4453" si="1130">+IF(AB4390&lt;=2.5,"Brinzal",IF(AB4390&lt;=5,"Latizal bajo",IF(AB4390&lt;=10,"Latizal alto",IF(AB4390&lt;=20,"I",IF(AB4390&lt;=30,"II","III")))))</f>
        <v>Latizal bajo</v>
      </c>
      <c r="AY4390" s="2">
        <v>1910</v>
      </c>
      <c r="AZ4390" s="4">
        <f t="shared" si="1126"/>
        <v>5.2356020942408384E-2</v>
      </c>
      <c r="BA4390" s="4">
        <v>33.270446189313013</v>
      </c>
      <c r="BB4390" s="4">
        <f t="shared" si="1127"/>
        <v>1.9373876618739921E-3</v>
      </c>
      <c r="BC4390" s="4">
        <f t="shared" si="1128"/>
        <v>5.4293408604282375E-2</v>
      </c>
      <c r="BD4390" s="4">
        <f t="shared" si="1129"/>
        <v>2.7146704302141188E-2</v>
      </c>
    </row>
    <row r="4391" spans="1:56" x14ac:dyDescent="0.25">
      <c r="A4391" s="2">
        <v>134</v>
      </c>
      <c r="B4391" s="2" t="s">
        <v>122</v>
      </c>
      <c r="C4391" s="2" t="s">
        <v>1017</v>
      </c>
      <c r="D4391" s="2" t="s">
        <v>515</v>
      </c>
      <c r="E4391" s="2" t="s">
        <v>221</v>
      </c>
      <c r="F4391" s="2" t="s">
        <v>59</v>
      </c>
      <c r="G4391" s="2" t="s">
        <v>516</v>
      </c>
      <c r="H4391" s="2" t="s">
        <v>402</v>
      </c>
      <c r="J4391" s="3">
        <v>42212</v>
      </c>
      <c r="K4391" s="2">
        <v>820123</v>
      </c>
      <c r="L4391" s="2">
        <v>747007</v>
      </c>
      <c r="N4391" s="2">
        <v>32</v>
      </c>
      <c r="P4391" s="2" t="s">
        <v>90</v>
      </c>
      <c r="S4391" s="2" t="s">
        <v>91</v>
      </c>
      <c r="T4391" s="2" t="s">
        <v>274</v>
      </c>
      <c r="U4391" s="2" t="s">
        <v>502</v>
      </c>
      <c r="V4391" s="2">
        <v>13</v>
      </c>
      <c r="Y4391" s="2">
        <f t="shared" si="1115"/>
        <v>4.1380285203892786</v>
      </c>
      <c r="AB4391" s="2">
        <v>4.1380285199999998</v>
      </c>
      <c r="AC4391" s="2">
        <f t="shared" si="1116"/>
        <v>1.3448592691265155E-3</v>
      </c>
      <c r="AD4391" s="2">
        <v>0.80966098424424437</v>
      </c>
      <c r="AE4391" s="2">
        <f t="shared" si="1121"/>
        <v>0.16610152833063052</v>
      </c>
      <c r="AF4391" s="2">
        <v>56</v>
      </c>
      <c r="AG4391" s="4">
        <f t="shared" si="1122"/>
        <v>1.7857142857142856</v>
      </c>
      <c r="AH4391" s="4">
        <f t="shared" si="1123"/>
        <v>1.9518158140449162</v>
      </c>
      <c r="AI4391" s="5">
        <f t="shared" si="1124"/>
        <v>0.97590790702245811</v>
      </c>
      <c r="AJ4391" s="2">
        <f t="shared" si="1117"/>
        <v>3.2276622459036369E-3</v>
      </c>
      <c r="AK4391" s="2">
        <f t="shared" si="1118"/>
        <v>2.4207466844277277E-3</v>
      </c>
      <c r="AL4391" s="2">
        <v>2</v>
      </c>
      <c r="AM4391" s="2">
        <v>1</v>
      </c>
      <c r="AN4391" s="2">
        <f t="shared" si="1119"/>
        <v>1</v>
      </c>
      <c r="AO4391" s="2">
        <f t="shared" si="1120"/>
        <v>0.2</v>
      </c>
      <c r="AP4391" s="2">
        <v>4</v>
      </c>
      <c r="AQ4391" s="2">
        <v>3</v>
      </c>
      <c r="AR4391" s="2">
        <v>0</v>
      </c>
      <c r="AS4391" s="2" t="s">
        <v>276</v>
      </c>
      <c r="AT4391" s="2">
        <v>2</v>
      </c>
      <c r="AV4391" s="2" t="s">
        <v>115</v>
      </c>
      <c r="AW4391" s="2" t="str">
        <f t="shared" si="1125"/>
        <v>Arbustivo</v>
      </c>
      <c r="AX4391" s="2" t="str">
        <f t="shared" si="1130"/>
        <v>Latizal bajo</v>
      </c>
      <c r="AY4391" s="2">
        <v>1910</v>
      </c>
      <c r="AZ4391" s="4">
        <f t="shared" si="1126"/>
        <v>5.2356020942408384E-2</v>
      </c>
      <c r="BA4391" s="4">
        <v>33.270446189313013</v>
      </c>
      <c r="BB4391" s="4">
        <f t="shared" si="1127"/>
        <v>4.0422038871198102E-3</v>
      </c>
      <c r="BC4391" s="4">
        <f t="shared" si="1128"/>
        <v>5.6398224829528193E-2</v>
      </c>
      <c r="BD4391" s="4">
        <f t="shared" si="1129"/>
        <v>2.8199112414764096E-2</v>
      </c>
    </row>
    <row r="4392" spans="1:56" x14ac:dyDescent="0.25">
      <c r="A4392" s="2">
        <v>134</v>
      </c>
      <c r="B4392" s="2" t="s">
        <v>122</v>
      </c>
      <c r="C4392" s="2" t="s">
        <v>1017</v>
      </c>
      <c r="D4392" s="2" t="s">
        <v>515</v>
      </c>
      <c r="E4392" s="2" t="s">
        <v>221</v>
      </c>
      <c r="F4392" s="2" t="s">
        <v>59</v>
      </c>
      <c r="G4392" s="2" t="s">
        <v>516</v>
      </c>
      <c r="H4392" s="2" t="s">
        <v>402</v>
      </c>
      <c r="J4392" s="3">
        <v>42212</v>
      </c>
      <c r="K4392" s="2">
        <v>820123</v>
      </c>
      <c r="L4392" s="2">
        <v>747007</v>
      </c>
      <c r="N4392" s="2">
        <v>16</v>
      </c>
      <c r="P4392" s="2" t="s">
        <v>90</v>
      </c>
      <c r="S4392" s="2" t="s">
        <v>91</v>
      </c>
      <c r="T4392" s="2" t="s">
        <v>274</v>
      </c>
      <c r="U4392" s="2" t="s">
        <v>502</v>
      </c>
      <c r="V4392" s="2">
        <v>25</v>
      </c>
      <c r="Y4392" s="2">
        <f t="shared" si="1115"/>
        <v>7.9577471545947667</v>
      </c>
      <c r="AB4392" s="2">
        <v>7.9577471549999999</v>
      </c>
      <c r="AC4392" s="2">
        <f t="shared" si="1116"/>
        <v>4.9735919716217296E-3</v>
      </c>
      <c r="AD4392" s="2">
        <v>0.80966098424424437</v>
      </c>
      <c r="AE4392" s="2">
        <f t="shared" si="1121"/>
        <v>0.61428080003931418</v>
      </c>
      <c r="AF4392" s="2">
        <v>56</v>
      </c>
      <c r="AG4392" s="4">
        <f t="shared" si="1122"/>
        <v>1.7857142857142856</v>
      </c>
      <c r="AH4392" s="4">
        <f t="shared" si="1123"/>
        <v>2.3999950857535999</v>
      </c>
      <c r="AI4392" s="5">
        <f t="shared" si="1124"/>
        <v>1.1999975428767999</v>
      </c>
      <c r="AJ4392" s="2">
        <f t="shared" si="1117"/>
        <v>1.1936620731892151E-2</v>
      </c>
      <c r="AK4392" s="2">
        <f t="shared" si="1118"/>
        <v>4.4762327744595565E-3</v>
      </c>
      <c r="AL4392" s="2">
        <v>3</v>
      </c>
      <c r="AM4392" s="2">
        <v>3</v>
      </c>
      <c r="AN4392" s="2">
        <f t="shared" si="1119"/>
        <v>4.5</v>
      </c>
      <c r="AO4392" s="2">
        <f t="shared" si="1120"/>
        <v>0.89999999999999991</v>
      </c>
      <c r="AP4392" s="2">
        <v>4</v>
      </c>
      <c r="AQ4392" s="2">
        <v>1.5</v>
      </c>
      <c r="AR4392" s="2">
        <v>0</v>
      </c>
      <c r="AS4392" s="2" t="s">
        <v>78</v>
      </c>
      <c r="AT4392" s="2">
        <v>4</v>
      </c>
      <c r="AV4392" s="2" t="s">
        <v>115</v>
      </c>
      <c r="AW4392" s="2" t="str">
        <f t="shared" si="1125"/>
        <v>Arbustivo</v>
      </c>
      <c r="AX4392" s="2" t="str">
        <f t="shared" si="1130"/>
        <v>Latizal alto</v>
      </c>
      <c r="AY4392" s="2">
        <v>1910</v>
      </c>
      <c r="AZ4392" s="4">
        <f t="shared" si="1126"/>
        <v>5.2356020942408384E-2</v>
      </c>
      <c r="BA4392" s="4">
        <v>33.270446189313013</v>
      </c>
      <c r="BB4392" s="4">
        <f t="shared" si="1127"/>
        <v>1.4948978872484508E-2</v>
      </c>
      <c r="BC4392" s="4">
        <f t="shared" si="1128"/>
        <v>6.7304999814892894E-2</v>
      </c>
      <c r="BD4392" s="4">
        <f t="shared" si="1129"/>
        <v>3.3652499907446447E-2</v>
      </c>
    </row>
    <row r="4393" spans="1:56" x14ac:dyDescent="0.25">
      <c r="A4393" s="2">
        <v>134</v>
      </c>
      <c r="B4393" s="2" t="s">
        <v>122</v>
      </c>
      <c r="C4393" s="2" t="s">
        <v>1017</v>
      </c>
      <c r="D4393" s="2" t="s">
        <v>515</v>
      </c>
      <c r="E4393" s="2" t="s">
        <v>221</v>
      </c>
      <c r="F4393" s="2" t="s">
        <v>59</v>
      </c>
      <c r="G4393" s="2" t="s">
        <v>516</v>
      </c>
      <c r="H4393" s="2" t="s">
        <v>402</v>
      </c>
      <c r="J4393" s="3">
        <v>42212</v>
      </c>
      <c r="K4393" s="2">
        <v>820123</v>
      </c>
      <c r="L4393" s="2">
        <v>747007</v>
      </c>
      <c r="N4393" s="2">
        <v>26</v>
      </c>
      <c r="P4393" s="2" t="s">
        <v>90</v>
      </c>
      <c r="S4393" s="2" t="s">
        <v>91</v>
      </c>
      <c r="T4393" s="2" t="s">
        <v>274</v>
      </c>
      <c r="U4393" s="2" t="s">
        <v>502</v>
      </c>
      <c r="V4393" s="2">
        <v>40</v>
      </c>
      <c r="Y4393" s="2">
        <f t="shared" si="1115"/>
        <v>12.732395447351628</v>
      </c>
      <c r="AB4393" s="2">
        <v>12.73239545</v>
      </c>
      <c r="AC4393" s="2">
        <f t="shared" si="1116"/>
        <v>1.2732395447351627E-2</v>
      </c>
      <c r="AD4393" s="2">
        <v>0.80966098424424437</v>
      </c>
      <c r="AE4393" s="2">
        <f t="shared" si="1121"/>
        <v>1.5725588481006443</v>
      </c>
      <c r="AF4393" s="2">
        <v>56</v>
      </c>
      <c r="AG4393" s="4">
        <f t="shared" si="1122"/>
        <v>1.7857142857142856</v>
      </c>
      <c r="AH4393" s="4">
        <f t="shared" si="1123"/>
        <v>3.3582731338149299</v>
      </c>
      <c r="AI4393" s="5">
        <f t="shared" si="1124"/>
        <v>1.6791365669074649</v>
      </c>
      <c r="AJ4393" s="2">
        <f t="shared" si="1117"/>
        <v>6.8754935415698784E-2</v>
      </c>
      <c r="AK4393" s="2">
        <f t="shared" si="1118"/>
        <v>0</v>
      </c>
      <c r="AL4393" s="2">
        <v>5</v>
      </c>
      <c r="AM4393" s="2">
        <v>5</v>
      </c>
      <c r="AN4393" s="2">
        <f t="shared" si="1119"/>
        <v>12.5</v>
      </c>
      <c r="AO4393" s="2">
        <f t="shared" si="1120"/>
        <v>2.5</v>
      </c>
      <c r="AP4393" s="2">
        <v>9</v>
      </c>
      <c r="AQ4393" s="2">
        <v>0</v>
      </c>
      <c r="AR4393" s="2">
        <v>1</v>
      </c>
      <c r="AS4393" s="2" t="s">
        <v>79</v>
      </c>
      <c r="AT4393" s="2">
        <v>3</v>
      </c>
      <c r="AV4393" s="2" t="s">
        <v>115</v>
      </c>
      <c r="AW4393" s="2" t="str">
        <f t="shared" si="1125"/>
        <v>Arbolitos</v>
      </c>
      <c r="AX4393" s="2" t="str">
        <f t="shared" si="1130"/>
        <v>I</v>
      </c>
      <c r="AY4393" s="2">
        <v>1910</v>
      </c>
      <c r="AZ4393" s="4">
        <f t="shared" si="1126"/>
        <v>5.2356020942408384E-2</v>
      </c>
      <c r="BA4393" s="4">
        <v>33.270446189313013</v>
      </c>
      <c r="BB4393" s="4">
        <f t="shared" si="1127"/>
        <v>3.8269385913560341E-2</v>
      </c>
      <c r="BC4393" s="4">
        <f t="shared" si="1128"/>
        <v>9.0625406855968732E-2</v>
      </c>
      <c r="BD4393" s="4">
        <f t="shared" si="1129"/>
        <v>4.5312703427984366E-2</v>
      </c>
    </row>
    <row r="4394" spans="1:56" x14ac:dyDescent="0.25">
      <c r="A4394" s="2">
        <v>134</v>
      </c>
      <c r="B4394" s="2" t="s">
        <v>122</v>
      </c>
      <c r="C4394" s="2" t="s">
        <v>1017</v>
      </c>
      <c r="D4394" s="2" t="s">
        <v>515</v>
      </c>
      <c r="E4394" s="2" t="s">
        <v>221</v>
      </c>
      <c r="F4394" s="2" t="s">
        <v>59</v>
      </c>
      <c r="G4394" s="2" t="s">
        <v>516</v>
      </c>
      <c r="H4394" s="2" t="s">
        <v>402</v>
      </c>
      <c r="J4394" s="3">
        <v>42212</v>
      </c>
      <c r="K4394" s="2">
        <v>820123</v>
      </c>
      <c r="L4394" s="2">
        <v>747007</v>
      </c>
      <c r="N4394" s="2">
        <v>31</v>
      </c>
      <c r="P4394" s="2" t="s">
        <v>90</v>
      </c>
      <c r="S4394" s="2" t="s">
        <v>91</v>
      </c>
      <c r="T4394" s="2" t="s">
        <v>274</v>
      </c>
      <c r="U4394" s="2" t="s">
        <v>502</v>
      </c>
      <c r="V4394" s="2">
        <v>42</v>
      </c>
      <c r="Y4394" s="2">
        <f t="shared" si="1115"/>
        <v>13.369015219719209</v>
      </c>
      <c r="AB4394" s="2">
        <v>13.36901522</v>
      </c>
      <c r="AC4394" s="2">
        <f t="shared" si="1116"/>
        <v>1.4037465980705172E-2</v>
      </c>
      <c r="AD4394" s="2">
        <v>0.80966098424424437</v>
      </c>
      <c r="AE4394" s="2">
        <f t="shared" si="1121"/>
        <v>1.7337461300309605</v>
      </c>
      <c r="AF4394" s="2">
        <v>56</v>
      </c>
      <c r="AG4394" s="4">
        <f t="shared" si="1122"/>
        <v>1.7857142857142856</v>
      </c>
      <c r="AH4394" s="4">
        <f t="shared" si="1123"/>
        <v>3.5194604157452458</v>
      </c>
      <c r="AI4394" s="5">
        <f t="shared" si="1124"/>
        <v>1.7597302078726229</v>
      </c>
      <c r="AJ4394" s="2">
        <f t="shared" si="1117"/>
        <v>8.4224795884231027E-2</v>
      </c>
      <c r="AK4394" s="2">
        <f t="shared" si="1118"/>
        <v>1.6844959176846207E-2</v>
      </c>
      <c r="AL4394" s="2">
        <v>5</v>
      </c>
      <c r="AM4394" s="2">
        <v>4</v>
      </c>
      <c r="AN4394" s="2">
        <f t="shared" si="1119"/>
        <v>10</v>
      </c>
      <c r="AO4394" s="2">
        <f t="shared" si="1120"/>
        <v>2</v>
      </c>
      <c r="AP4394" s="2">
        <v>10</v>
      </c>
      <c r="AQ4394" s="2">
        <v>2</v>
      </c>
      <c r="AR4394" s="2">
        <v>0</v>
      </c>
      <c r="AS4394" s="2" t="s">
        <v>78</v>
      </c>
      <c r="AT4394" s="2">
        <v>4</v>
      </c>
      <c r="AV4394" s="2" t="s">
        <v>115</v>
      </c>
      <c r="AW4394" s="2" t="str">
        <f t="shared" si="1125"/>
        <v>Arbolitos</v>
      </c>
      <c r="AX4394" s="2" t="str">
        <f t="shared" si="1130"/>
        <v>I</v>
      </c>
      <c r="AY4394" s="2">
        <v>1910</v>
      </c>
      <c r="AZ4394" s="4">
        <f t="shared" si="1126"/>
        <v>5.2356020942408384E-2</v>
      </c>
      <c r="BA4394" s="4">
        <v>33.270446189313013</v>
      </c>
      <c r="BB4394" s="4">
        <f t="shared" si="1127"/>
        <v>4.2191997969700287E-2</v>
      </c>
      <c r="BC4394" s="4">
        <f t="shared" si="1128"/>
        <v>9.4548018912108678E-2</v>
      </c>
      <c r="BD4394" s="4">
        <f t="shared" si="1129"/>
        <v>4.7274009456054339E-2</v>
      </c>
    </row>
    <row r="4395" spans="1:56" x14ac:dyDescent="0.25">
      <c r="A4395" s="2">
        <v>134</v>
      </c>
      <c r="B4395" s="2" t="s">
        <v>122</v>
      </c>
      <c r="C4395" s="2" t="s">
        <v>1017</v>
      </c>
      <c r="D4395" s="2" t="s">
        <v>515</v>
      </c>
      <c r="E4395" s="2" t="s">
        <v>221</v>
      </c>
      <c r="F4395" s="2" t="s">
        <v>59</v>
      </c>
      <c r="G4395" s="2" t="s">
        <v>516</v>
      </c>
      <c r="H4395" s="2" t="s">
        <v>402</v>
      </c>
      <c r="J4395" s="3">
        <v>42212</v>
      </c>
      <c r="K4395" s="2">
        <v>820123</v>
      </c>
      <c r="L4395" s="2">
        <v>747007</v>
      </c>
      <c r="N4395" s="2">
        <v>55</v>
      </c>
      <c r="P4395" s="2" t="s">
        <v>140</v>
      </c>
      <c r="S4395" s="2" t="s">
        <v>141</v>
      </c>
      <c r="T4395" s="2" t="s">
        <v>142</v>
      </c>
      <c r="U4395" s="2" t="s">
        <v>141</v>
      </c>
      <c r="V4395" s="2">
        <v>29</v>
      </c>
      <c r="Y4395" s="2">
        <f t="shared" si="1115"/>
        <v>9.2309866993299305</v>
      </c>
      <c r="AB4395" s="2">
        <v>9.2309866990000007</v>
      </c>
      <c r="AC4395" s="2">
        <f t="shared" si="1116"/>
        <v>6.6924653570142002E-3</v>
      </c>
      <c r="AD4395" s="2">
        <v>0.80966098424424437</v>
      </c>
      <c r="AE4395" s="2">
        <f t="shared" si="1121"/>
        <v>0.82657624453290124</v>
      </c>
      <c r="AF4395" s="2">
        <v>56</v>
      </c>
      <c r="AG4395" s="4">
        <f t="shared" si="1122"/>
        <v>1.7857142857142856</v>
      </c>
      <c r="AH4395" s="4">
        <f t="shared" si="1123"/>
        <v>2.6122905302471868</v>
      </c>
      <c r="AI4395" s="5">
        <f t="shared" si="1124"/>
        <v>1.3061452651235934</v>
      </c>
      <c r="AJ4395" s="2">
        <f t="shared" si="1117"/>
        <v>2.8108354499459642E-2</v>
      </c>
      <c r="AK4395" s="2">
        <f t="shared" si="1118"/>
        <v>2.0077396071042598E-3</v>
      </c>
      <c r="AL4395" s="2">
        <v>4</v>
      </c>
      <c r="AM4395" s="2">
        <v>5</v>
      </c>
      <c r="AN4395" s="2">
        <f t="shared" si="1119"/>
        <v>10</v>
      </c>
      <c r="AO4395" s="2">
        <f t="shared" si="1120"/>
        <v>2</v>
      </c>
      <c r="AP4395" s="2">
        <v>7</v>
      </c>
      <c r="AQ4395" s="2">
        <v>0.5</v>
      </c>
      <c r="AR4395" s="2">
        <v>1</v>
      </c>
      <c r="AS4395" s="2" t="s">
        <v>276</v>
      </c>
      <c r="AT4395" s="2">
        <v>2</v>
      </c>
      <c r="AV4395" s="2" t="s">
        <v>115</v>
      </c>
      <c r="AW4395" s="2" t="str">
        <f t="shared" si="1125"/>
        <v>Arbolitos</v>
      </c>
      <c r="AX4395" s="2" t="str">
        <f t="shared" si="1130"/>
        <v>Latizal alto</v>
      </c>
      <c r="AY4395" s="2">
        <v>1910</v>
      </c>
      <c r="AZ4395" s="4">
        <f t="shared" si="1126"/>
        <v>5.2356020942408384E-2</v>
      </c>
      <c r="BA4395" s="4">
        <v>33.270446189313013</v>
      </c>
      <c r="BB4395" s="4">
        <f t="shared" si="1127"/>
        <v>2.0115345970815157E-2</v>
      </c>
      <c r="BC4395" s="4">
        <f t="shared" si="1128"/>
        <v>7.2471366913223534E-2</v>
      </c>
      <c r="BD4395" s="4">
        <f t="shared" si="1129"/>
        <v>3.6235683456611767E-2</v>
      </c>
    </row>
    <row r="4396" spans="1:56" x14ac:dyDescent="0.25">
      <c r="A4396" s="2">
        <v>134</v>
      </c>
      <c r="B4396" s="2" t="s">
        <v>122</v>
      </c>
      <c r="C4396" s="2" t="s">
        <v>1017</v>
      </c>
      <c r="D4396" s="2" t="s">
        <v>515</v>
      </c>
      <c r="E4396" s="2" t="s">
        <v>221</v>
      </c>
      <c r="F4396" s="2" t="s">
        <v>59</v>
      </c>
      <c r="G4396" s="2" t="s">
        <v>516</v>
      </c>
      <c r="H4396" s="2" t="s">
        <v>402</v>
      </c>
      <c r="J4396" s="3">
        <v>42212</v>
      </c>
      <c r="K4396" s="2">
        <v>820123</v>
      </c>
      <c r="L4396" s="2">
        <v>747007</v>
      </c>
      <c r="N4396" s="2">
        <v>49</v>
      </c>
      <c r="P4396" s="2" t="s">
        <v>163</v>
      </c>
      <c r="S4396" s="2" t="s">
        <v>1001</v>
      </c>
      <c r="T4396" s="2" t="s">
        <v>194</v>
      </c>
      <c r="U4396" s="2" t="s">
        <v>195</v>
      </c>
      <c r="V4396" s="2">
        <v>31</v>
      </c>
      <c r="Y4396" s="2">
        <f t="shared" si="1115"/>
        <v>9.8676064716975116</v>
      </c>
      <c r="AB4396" s="2">
        <v>9.8676064720000003</v>
      </c>
      <c r="AC4396" s="2">
        <f t="shared" si="1116"/>
        <v>7.6473950155655709E-3</v>
      </c>
      <c r="AD4396" s="2">
        <v>0.80966098424424437</v>
      </c>
      <c r="AE4396" s="2">
        <f t="shared" si="1121"/>
        <v>0.94451815814044948</v>
      </c>
      <c r="AF4396" s="2">
        <v>56</v>
      </c>
      <c r="AG4396" s="4">
        <f t="shared" si="1122"/>
        <v>1.7857142857142856</v>
      </c>
      <c r="AH4396" s="4">
        <f t="shared" si="1123"/>
        <v>2.7302324438547352</v>
      </c>
      <c r="AI4396" s="5">
        <f t="shared" si="1124"/>
        <v>1.3651162219273676</v>
      </c>
      <c r="AJ4396" s="2">
        <f t="shared" si="1117"/>
        <v>4.1295933084054083E-2</v>
      </c>
      <c r="AK4396" s="2">
        <f t="shared" si="1118"/>
        <v>3.2119059065375398E-2</v>
      </c>
      <c r="AL4396" s="2">
        <v>3</v>
      </c>
      <c r="AM4396" s="2">
        <v>3</v>
      </c>
      <c r="AN4396" s="2">
        <f t="shared" si="1119"/>
        <v>4.5</v>
      </c>
      <c r="AO4396" s="2">
        <f t="shared" si="1120"/>
        <v>0.89999999999999991</v>
      </c>
      <c r="AP4396" s="2">
        <v>9</v>
      </c>
      <c r="AQ4396" s="2">
        <v>7</v>
      </c>
      <c r="AR4396" s="2">
        <v>0</v>
      </c>
      <c r="AS4396" s="2" t="s">
        <v>276</v>
      </c>
      <c r="AT4396" s="2">
        <v>2</v>
      </c>
      <c r="AV4396" s="2" t="s">
        <v>115</v>
      </c>
      <c r="AW4396" s="2" t="str">
        <f t="shared" si="1125"/>
        <v>Arbolitos</v>
      </c>
      <c r="AX4396" s="2" t="str">
        <f t="shared" si="1130"/>
        <v>Latizal alto</v>
      </c>
      <c r="AY4396" s="2">
        <v>1910</v>
      </c>
      <c r="AZ4396" s="4">
        <f t="shared" si="1126"/>
        <v>5.2356020942408384E-2</v>
      </c>
      <c r="BA4396" s="4">
        <v>33.270446189313013</v>
      </c>
      <c r="BB4396" s="4">
        <f t="shared" si="1127"/>
        <v>2.2985549914332177E-2</v>
      </c>
      <c r="BC4396" s="4">
        <f t="shared" si="1128"/>
        <v>7.5341570856740564E-2</v>
      </c>
      <c r="BD4396" s="4">
        <f t="shared" si="1129"/>
        <v>3.7670785428370282E-2</v>
      </c>
    </row>
    <row r="4397" spans="1:56" x14ac:dyDescent="0.25">
      <c r="A4397" s="2">
        <v>134</v>
      </c>
      <c r="B4397" s="2" t="s">
        <v>122</v>
      </c>
      <c r="C4397" s="2" t="s">
        <v>1017</v>
      </c>
      <c r="D4397" s="2" t="s">
        <v>515</v>
      </c>
      <c r="E4397" s="2" t="s">
        <v>221</v>
      </c>
      <c r="F4397" s="2" t="s">
        <v>59</v>
      </c>
      <c r="G4397" s="2" t="s">
        <v>516</v>
      </c>
      <c r="H4397" s="2" t="s">
        <v>402</v>
      </c>
      <c r="J4397" s="3">
        <v>42212</v>
      </c>
      <c r="K4397" s="2">
        <v>820123</v>
      </c>
      <c r="L4397" s="2">
        <v>747007</v>
      </c>
      <c r="N4397" s="2">
        <v>42</v>
      </c>
      <c r="P4397" s="2" t="s">
        <v>163</v>
      </c>
      <c r="S4397" s="2" t="s">
        <v>1001</v>
      </c>
      <c r="T4397" s="2" t="s">
        <v>194</v>
      </c>
      <c r="U4397" s="2" t="s">
        <v>195</v>
      </c>
      <c r="V4397" s="2">
        <v>57</v>
      </c>
      <c r="Y4397" s="2">
        <f t="shared" si="1115"/>
        <v>18.143663512476071</v>
      </c>
      <c r="AB4397" s="2">
        <v>18.14366351</v>
      </c>
      <c r="AC4397" s="2">
        <f t="shared" si="1116"/>
        <v>2.5854720505278404E-2</v>
      </c>
      <c r="AD4397" s="2">
        <v>0.80966098424424437</v>
      </c>
      <c r="AE4397" s="2">
        <f t="shared" si="1121"/>
        <v>3.1932773109243708</v>
      </c>
      <c r="AF4397" s="2">
        <v>56</v>
      </c>
      <c r="AG4397" s="4">
        <f t="shared" si="1122"/>
        <v>1.7857142857142856</v>
      </c>
      <c r="AH4397" s="4">
        <f t="shared" si="1123"/>
        <v>4.9789915966386564</v>
      </c>
      <c r="AI4397" s="5">
        <f t="shared" si="1124"/>
        <v>2.4894957983193282</v>
      </c>
      <c r="AJ4397" s="2">
        <f t="shared" si="1117"/>
        <v>0.15512832303167043</v>
      </c>
      <c r="AK4397" s="2">
        <f t="shared" si="1118"/>
        <v>0</v>
      </c>
      <c r="AL4397" s="2">
        <v>6</v>
      </c>
      <c r="AM4397" s="2">
        <v>5</v>
      </c>
      <c r="AN4397" s="2">
        <f t="shared" si="1119"/>
        <v>15</v>
      </c>
      <c r="AO4397" s="2">
        <f t="shared" si="1120"/>
        <v>3</v>
      </c>
      <c r="AP4397" s="2">
        <v>10</v>
      </c>
      <c r="AQ4397" s="2">
        <v>0</v>
      </c>
      <c r="AR4397" s="2">
        <v>1</v>
      </c>
      <c r="AS4397" s="2" t="s">
        <v>79</v>
      </c>
      <c r="AT4397" s="2">
        <v>3</v>
      </c>
      <c r="AV4397" s="2" t="s">
        <v>115</v>
      </c>
      <c r="AW4397" s="2" t="str">
        <f t="shared" si="1125"/>
        <v>Arbolitos</v>
      </c>
      <c r="AX4397" s="2" t="str">
        <f t="shared" si="1130"/>
        <v>I</v>
      </c>
      <c r="AY4397" s="2">
        <v>1910</v>
      </c>
      <c r="AZ4397" s="4">
        <f t="shared" si="1126"/>
        <v>5.2356020942408384E-2</v>
      </c>
      <c r="BA4397" s="4">
        <v>33.270446189313013</v>
      </c>
      <c r="BB4397" s="4">
        <f t="shared" si="1127"/>
        <v>7.7710771770723483E-2</v>
      </c>
      <c r="BC4397" s="4">
        <f t="shared" si="1128"/>
        <v>0.13006679271313187</v>
      </c>
      <c r="BD4397" s="4">
        <f t="shared" si="1129"/>
        <v>6.5033396356565937E-2</v>
      </c>
    </row>
    <row r="4398" spans="1:56" x14ac:dyDescent="0.25">
      <c r="A4398" s="2">
        <v>134</v>
      </c>
      <c r="B4398" s="2" t="s">
        <v>122</v>
      </c>
      <c r="C4398" s="2" t="s">
        <v>1017</v>
      </c>
      <c r="D4398" s="2" t="s">
        <v>515</v>
      </c>
      <c r="E4398" s="2" t="s">
        <v>221</v>
      </c>
      <c r="F4398" s="2" t="s">
        <v>59</v>
      </c>
      <c r="G4398" s="2" t="s">
        <v>516</v>
      </c>
      <c r="H4398" s="2" t="s">
        <v>402</v>
      </c>
      <c r="J4398" s="3">
        <v>42212</v>
      </c>
      <c r="K4398" s="2">
        <v>820123</v>
      </c>
      <c r="L4398" s="2">
        <v>747007</v>
      </c>
      <c r="N4398" s="2">
        <v>13</v>
      </c>
      <c r="P4398" s="2" t="s">
        <v>102</v>
      </c>
      <c r="S4398" s="2" t="s">
        <v>214</v>
      </c>
      <c r="T4398" s="2" t="s">
        <v>215</v>
      </c>
      <c r="U4398" s="2" t="s">
        <v>506</v>
      </c>
      <c r="V4398" s="2">
        <v>22</v>
      </c>
      <c r="Y4398" s="2">
        <f t="shared" si="1115"/>
        <v>7.0028174960433951</v>
      </c>
      <c r="AB4398" s="2">
        <v>7.0028174959999996</v>
      </c>
      <c r="AC4398" s="2">
        <f t="shared" si="1116"/>
        <v>3.8515496228238681E-3</v>
      </c>
      <c r="AD4398" s="2">
        <v>0.80966098424424437</v>
      </c>
      <c r="AE4398" s="2">
        <f t="shared" si="1121"/>
        <v>0.47569905155044501</v>
      </c>
      <c r="AF4398" s="2">
        <v>56</v>
      </c>
      <c r="AG4398" s="4">
        <f t="shared" si="1122"/>
        <v>1.7857142857142856</v>
      </c>
      <c r="AH4398" s="4">
        <f t="shared" si="1123"/>
        <v>2.2614133372647305</v>
      </c>
      <c r="AI4398" s="5">
        <f t="shared" si="1124"/>
        <v>1.1307066686323652</v>
      </c>
      <c r="AJ4398" s="2">
        <f t="shared" si="1117"/>
        <v>1.8487438189554565E-2</v>
      </c>
      <c r="AK4398" s="2">
        <f t="shared" si="1118"/>
        <v>1.1554648868471603E-3</v>
      </c>
      <c r="AL4398" s="2">
        <v>4</v>
      </c>
      <c r="AM4398" s="2">
        <v>5</v>
      </c>
      <c r="AN4398" s="2">
        <f t="shared" si="1119"/>
        <v>10</v>
      </c>
      <c r="AO4398" s="2">
        <f t="shared" si="1120"/>
        <v>2</v>
      </c>
      <c r="AP4398" s="2">
        <v>8</v>
      </c>
      <c r="AQ4398" s="2">
        <v>0.5</v>
      </c>
      <c r="AR4398" s="2">
        <v>1</v>
      </c>
      <c r="AS4398" s="2" t="s">
        <v>276</v>
      </c>
      <c r="AT4398" s="2">
        <v>1</v>
      </c>
      <c r="AV4398" s="2" t="s">
        <v>115</v>
      </c>
      <c r="AW4398" s="2" t="str">
        <f t="shared" si="1125"/>
        <v>Arbolitos</v>
      </c>
      <c r="AX4398" s="2" t="str">
        <f t="shared" si="1130"/>
        <v>Latizal alto</v>
      </c>
      <c r="AY4398" s="2">
        <v>1910</v>
      </c>
      <c r="AZ4398" s="4">
        <f t="shared" si="1126"/>
        <v>5.2356020942408384E-2</v>
      </c>
      <c r="BA4398" s="4">
        <v>33.270446189313013</v>
      </c>
      <c r="BB4398" s="4">
        <f t="shared" si="1127"/>
        <v>1.1576489238852005E-2</v>
      </c>
      <c r="BC4398" s="4">
        <f t="shared" si="1128"/>
        <v>6.3932510181260394E-2</v>
      </c>
      <c r="BD4398" s="4">
        <f t="shared" si="1129"/>
        <v>3.1966255090630197E-2</v>
      </c>
    </row>
    <row r="4399" spans="1:56" x14ac:dyDescent="0.25">
      <c r="A4399" s="2">
        <v>134</v>
      </c>
      <c r="B4399" s="2" t="s">
        <v>122</v>
      </c>
      <c r="C4399" s="2" t="s">
        <v>1017</v>
      </c>
      <c r="D4399" s="2" t="s">
        <v>515</v>
      </c>
      <c r="E4399" s="2" t="s">
        <v>221</v>
      </c>
      <c r="F4399" s="2" t="s">
        <v>59</v>
      </c>
      <c r="G4399" s="2" t="s">
        <v>516</v>
      </c>
      <c r="H4399" s="2" t="s">
        <v>402</v>
      </c>
      <c r="J4399" s="3">
        <v>42212</v>
      </c>
      <c r="K4399" s="2">
        <v>820123</v>
      </c>
      <c r="L4399" s="2">
        <v>747007</v>
      </c>
      <c r="N4399" s="2">
        <v>45</v>
      </c>
      <c r="P4399" s="2" t="s">
        <v>102</v>
      </c>
      <c r="S4399" s="2" t="s">
        <v>214</v>
      </c>
      <c r="T4399" s="2" t="s">
        <v>215</v>
      </c>
      <c r="U4399" s="2" t="s">
        <v>506</v>
      </c>
      <c r="V4399" s="2">
        <v>22</v>
      </c>
      <c r="Y4399" s="2">
        <f t="shared" si="1115"/>
        <v>7.0028174960433951</v>
      </c>
      <c r="AB4399" s="2">
        <v>7.0028174959999996</v>
      </c>
      <c r="AC4399" s="2">
        <f t="shared" si="1116"/>
        <v>3.8515496228238681E-3</v>
      </c>
      <c r="AD4399" s="2">
        <v>0.80966098424424437</v>
      </c>
      <c r="AE4399" s="2">
        <f t="shared" si="1121"/>
        <v>0.47569905155044501</v>
      </c>
      <c r="AF4399" s="2">
        <v>56</v>
      </c>
      <c r="AG4399" s="4">
        <f t="shared" si="1122"/>
        <v>1.7857142857142856</v>
      </c>
      <c r="AH4399" s="4">
        <f t="shared" si="1123"/>
        <v>2.2614133372647305</v>
      </c>
      <c r="AI4399" s="5">
        <f t="shared" si="1124"/>
        <v>1.1307066686323652</v>
      </c>
      <c r="AJ4399" s="2">
        <f t="shared" si="1117"/>
        <v>1.1554648868471604E-2</v>
      </c>
      <c r="AK4399" s="2">
        <f t="shared" si="1118"/>
        <v>1.3865578642165922E-3</v>
      </c>
      <c r="AL4399" s="2">
        <v>3</v>
      </c>
      <c r="AM4399" s="2">
        <v>4</v>
      </c>
      <c r="AN4399" s="2">
        <f t="shared" si="1119"/>
        <v>6</v>
      </c>
      <c r="AO4399" s="2">
        <f t="shared" si="1120"/>
        <v>1.2</v>
      </c>
      <c r="AP4399" s="2">
        <v>5</v>
      </c>
      <c r="AQ4399" s="2">
        <v>0.6</v>
      </c>
      <c r="AR4399" s="2">
        <v>0</v>
      </c>
      <c r="AS4399" s="2" t="s">
        <v>276</v>
      </c>
      <c r="AT4399" s="2">
        <v>1</v>
      </c>
      <c r="AV4399" s="2" t="s">
        <v>115</v>
      </c>
      <c r="AW4399" s="2" t="str">
        <f t="shared" si="1125"/>
        <v>Arbustivo</v>
      </c>
      <c r="AX4399" s="2" t="str">
        <f t="shared" si="1130"/>
        <v>Latizal alto</v>
      </c>
      <c r="AY4399" s="2">
        <v>1910</v>
      </c>
      <c r="AZ4399" s="4">
        <f t="shared" si="1126"/>
        <v>5.2356020942408384E-2</v>
      </c>
      <c r="BA4399" s="4">
        <v>33.270446189313013</v>
      </c>
      <c r="BB4399" s="4">
        <f t="shared" si="1127"/>
        <v>1.1576489238852005E-2</v>
      </c>
      <c r="BC4399" s="4">
        <f t="shared" si="1128"/>
        <v>6.3932510181260394E-2</v>
      </c>
      <c r="BD4399" s="4">
        <f t="shared" si="1129"/>
        <v>3.1966255090630197E-2</v>
      </c>
    </row>
    <row r="4400" spans="1:56" x14ac:dyDescent="0.25">
      <c r="A4400" s="2">
        <v>134</v>
      </c>
      <c r="B4400" s="2" t="s">
        <v>122</v>
      </c>
      <c r="C4400" s="2" t="s">
        <v>1017</v>
      </c>
      <c r="D4400" s="2" t="s">
        <v>515</v>
      </c>
      <c r="E4400" s="2" t="s">
        <v>221</v>
      </c>
      <c r="F4400" s="2" t="s">
        <v>59</v>
      </c>
      <c r="G4400" s="2" t="s">
        <v>516</v>
      </c>
      <c r="H4400" s="2" t="s">
        <v>402</v>
      </c>
      <c r="J4400" s="3">
        <v>42212</v>
      </c>
      <c r="K4400" s="2">
        <v>820123</v>
      </c>
      <c r="L4400" s="2">
        <v>747007</v>
      </c>
      <c r="N4400" s="2">
        <v>7</v>
      </c>
      <c r="P4400" s="2" t="s">
        <v>102</v>
      </c>
      <c r="S4400" s="2" t="s">
        <v>214</v>
      </c>
      <c r="T4400" s="2" t="s">
        <v>215</v>
      </c>
      <c r="U4400" s="2" t="s">
        <v>506</v>
      </c>
      <c r="V4400" s="2">
        <v>25</v>
      </c>
      <c r="Y4400" s="2">
        <f t="shared" si="1115"/>
        <v>7.9577471545947667</v>
      </c>
      <c r="AB4400" s="2">
        <v>7.9577471549999999</v>
      </c>
      <c r="AC4400" s="2">
        <f t="shared" si="1116"/>
        <v>4.9735919716217296E-3</v>
      </c>
      <c r="AD4400" s="2">
        <v>0.80966098424424437</v>
      </c>
      <c r="AE4400" s="2">
        <f t="shared" si="1121"/>
        <v>0.61428080003931418</v>
      </c>
      <c r="AF4400" s="2">
        <v>56</v>
      </c>
      <c r="AG4400" s="4">
        <f t="shared" si="1122"/>
        <v>1.7857142857142856</v>
      </c>
      <c r="AH4400" s="4">
        <f t="shared" si="1123"/>
        <v>2.3999950857535999</v>
      </c>
      <c r="AI4400" s="5">
        <f t="shared" si="1124"/>
        <v>1.1999975428767999</v>
      </c>
      <c r="AJ4400" s="2">
        <f t="shared" si="1117"/>
        <v>2.3873241463784303E-2</v>
      </c>
      <c r="AK4400" s="2">
        <f t="shared" si="1118"/>
        <v>1.193662073189215E-3</v>
      </c>
      <c r="AL4400" s="2">
        <v>4</v>
      </c>
      <c r="AM4400" s="2">
        <v>4</v>
      </c>
      <c r="AN4400" s="2">
        <f t="shared" si="1119"/>
        <v>8</v>
      </c>
      <c r="AO4400" s="2">
        <f t="shared" si="1120"/>
        <v>1.6</v>
      </c>
      <c r="AP4400" s="2">
        <v>8</v>
      </c>
      <c r="AQ4400" s="2">
        <v>0.4</v>
      </c>
      <c r="AR4400" s="2">
        <v>0</v>
      </c>
      <c r="AS4400" s="2" t="s">
        <v>276</v>
      </c>
      <c r="AT4400" s="2">
        <v>2</v>
      </c>
      <c r="AV4400" s="2" t="s">
        <v>115</v>
      </c>
      <c r="AW4400" s="2" t="str">
        <f t="shared" si="1125"/>
        <v>Arbolitos</v>
      </c>
      <c r="AX4400" s="2" t="str">
        <f t="shared" si="1130"/>
        <v>Latizal alto</v>
      </c>
      <c r="AY4400" s="2">
        <v>1910</v>
      </c>
      <c r="AZ4400" s="4">
        <f t="shared" si="1126"/>
        <v>5.2356020942408384E-2</v>
      </c>
      <c r="BA4400" s="4">
        <v>33.270446189313013</v>
      </c>
      <c r="BB4400" s="4">
        <f t="shared" si="1127"/>
        <v>1.4948978872484508E-2</v>
      </c>
      <c r="BC4400" s="4">
        <f t="shared" si="1128"/>
        <v>6.7304999814892894E-2</v>
      </c>
      <c r="BD4400" s="4">
        <f t="shared" si="1129"/>
        <v>3.3652499907446447E-2</v>
      </c>
    </row>
    <row r="4401" spans="1:56" x14ac:dyDescent="0.25">
      <c r="A4401" s="2">
        <v>134</v>
      </c>
      <c r="B4401" s="2" t="s">
        <v>122</v>
      </c>
      <c r="C4401" s="2" t="s">
        <v>1017</v>
      </c>
      <c r="D4401" s="2" t="s">
        <v>515</v>
      </c>
      <c r="E4401" s="2" t="s">
        <v>221</v>
      </c>
      <c r="F4401" s="2" t="s">
        <v>59</v>
      </c>
      <c r="G4401" s="2" t="s">
        <v>516</v>
      </c>
      <c r="H4401" s="2" t="s">
        <v>402</v>
      </c>
      <c r="J4401" s="3">
        <v>42212</v>
      </c>
      <c r="K4401" s="2">
        <v>820123</v>
      </c>
      <c r="L4401" s="2">
        <v>747007</v>
      </c>
      <c r="N4401" s="2">
        <v>14</v>
      </c>
      <c r="P4401" s="2" t="s">
        <v>102</v>
      </c>
      <c r="S4401" s="2" t="s">
        <v>214</v>
      </c>
      <c r="T4401" s="2" t="s">
        <v>215</v>
      </c>
      <c r="U4401" s="2" t="s">
        <v>506</v>
      </c>
      <c r="V4401" s="2">
        <v>26</v>
      </c>
      <c r="Y4401" s="2">
        <f t="shared" si="1115"/>
        <v>8.2760570407785572</v>
      </c>
      <c r="AB4401" s="2">
        <v>8.2760570409999996</v>
      </c>
      <c r="AC4401" s="2">
        <f t="shared" si="1116"/>
        <v>5.3794370765060618E-3</v>
      </c>
      <c r="AD4401" s="2">
        <v>0.80966098424424437</v>
      </c>
      <c r="AE4401" s="2">
        <f t="shared" si="1121"/>
        <v>0.66440611332252208</v>
      </c>
      <c r="AF4401" s="2">
        <v>56</v>
      </c>
      <c r="AG4401" s="4">
        <f t="shared" si="1122"/>
        <v>1.7857142857142856</v>
      </c>
      <c r="AH4401" s="4">
        <f t="shared" si="1123"/>
        <v>2.4501203990368077</v>
      </c>
      <c r="AI4401" s="5">
        <f t="shared" si="1124"/>
        <v>1.2250601995184038</v>
      </c>
      <c r="AJ4401" s="2">
        <f t="shared" si="1117"/>
        <v>1.6138311229518185E-2</v>
      </c>
      <c r="AK4401" s="2">
        <f t="shared" si="1118"/>
        <v>1.1296817860662731E-2</v>
      </c>
      <c r="AL4401" s="2">
        <v>3</v>
      </c>
      <c r="AM4401" s="2">
        <v>3</v>
      </c>
      <c r="AN4401" s="2">
        <f t="shared" si="1119"/>
        <v>4.5</v>
      </c>
      <c r="AO4401" s="2">
        <f t="shared" si="1120"/>
        <v>0.89999999999999991</v>
      </c>
      <c r="AP4401" s="2">
        <v>5</v>
      </c>
      <c r="AQ4401" s="2">
        <v>3.5</v>
      </c>
      <c r="AR4401" s="2">
        <v>0</v>
      </c>
      <c r="AS4401" s="2" t="s">
        <v>276</v>
      </c>
      <c r="AT4401" s="2">
        <v>1</v>
      </c>
      <c r="AV4401" s="2" t="s">
        <v>115</v>
      </c>
      <c r="AW4401" s="2" t="str">
        <f t="shared" si="1125"/>
        <v>Arbustivo</v>
      </c>
      <c r="AX4401" s="2" t="str">
        <f t="shared" si="1130"/>
        <v>Latizal alto</v>
      </c>
      <c r="AY4401" s="2">
        <v>1910</v>
      </c>
      <c r="AZ4401" s="4">
        <f t="shared" si="1126"/>
        <v>5.2356020942408384E-2</v>
      </c>
      <c r="BA4401" s="4">
        <v>33.270446189313013</v>
      </c>
      <c r="BB4401" s="4">
        <f t="shared" si="1127"/>
        <v>1.6168815548479241E-2</v>
      </c>
      <c r="BC4401" s="4">
        <f t="shared" si="1128"/>
        <v>6.8524836490887628E-2</v>
      </c>
      <c r="BD4401" s="4">
        <f t="shared" si="1129"/>
        <v>3.4262418245443814E-2</v>
      </c>
    </row>
    <row r="4402" spans="1:56" x14ac:dyDescent="0.25">
      <c r="A4402" s="2">
        <v>134</v>
      </c>
      <c r="B4402" s="2" t="s">
        <v>122</v>
      </c>
      <c r="C4402" s="2" t="s">
        <v>1017</v>
      </c>
      <c r="D4402" s="2" t="s">
        <v>515</v>
      </c>
      <c r="E4402" s="2" t="s">
        <v>221</v>
      </c>
      <c r="F4402" s="2" t="s">
        <v>59</v>
      </c>
      <c r="G4402" s="2" t="s">
        <v>516</v>
      </c>
      <c r="H4402" s="2" t="s">
        <v>402</v>
      </c>
      <c r="J4402" s="3">
        <v>42212</v>
      </c>
      <c r="K4402" s="2">
        <v>820123</v>
      </c>
      <c r="L4402" s="2">
        <v>747007</v>
      </c>
      <c r="N4402" s="2">
        <v>37</v>
      </c>
      <c r="P4402" s="2" t="s">
        <v>102</v>
      </c>
      <c r="S4402" s="2" t="s">
        <v>214</v>
      </c>
      <c r="T4402" s="2" t="s">
        <v>215</v>
      </c>
      <c r="U4402" s="2" t="s">
        <v>506</v>
      </c>
      <c r="V4402" s="2">
        <v>29</v>
      </c>
      <c r="Y4402" s="2">
        <f t="shared" si="1115"/>
        <v>9.2309866993299305</v>
      </c>
      <c r="AB4402" s="2">
        <v>9.2309866990000007</v>
      </c>
      <c r="AC4402" s="2">
        <f t="shared" si="1116"/>
        <v>6.6924653570142002E-3</v>
      </c>
      <c r="AD4402" s="2">
        <v>0.80966098424424437</v>
      </c>
      <c r="AE4402" s="2">
        <f t="shared" si="1121"/>
        <v>0.82657624453290124</v>
      </c>
      <c r="AF4402" s="2">
        <v>56</v>
      </c>
      <c r="AG4402" s="4">
        <f t="shared" si="1122"/>
        <v>1.7857142857142856</v>
      </c>
      <c r="AH4402" s="4">
        <f t="shared" si="1123"/>
        <v>2.6122905302471868</v>
      </c>
      <c r="AI4402" s="5">
        <f t="shared" si="1124"/>
        <v>1.3061452651235934</v>
      </c>
      <c r="AJ4402" s="2">
        <f t="shared" si="1117"/>
        <v>3.2123833713668157E-2</v>
      </c>
      <c r="AK4402" s="2">
        <f t="shared" si="1118"/>
        <v>0</v>
      </c>
      <c r="AL4402" s="2">
        <v>5</v>
      </c>
      <c r="AM4402" s="2">
        <v>5</v>
      </c>
      <c r="AN4402" s="2">
        <f t="shared" si="1119"/>
        <v>12.5</v>
      </c>
      <c r="AO4402" s="2">
        <f t="shared" si="1120"/>
        <v>2.5</v>
      </c>
      <c r="AP4402" s="2">
        <v>8</v>
      </c>
      <c r="AQ4402" s="2">
        <v>0</v>
      </c>
      <c r="AR4402" s="2">
        <v>0</v>
      </c>
      <c r="AS4402" s="2" t="s">
        <v>276</v>
      </c>
      <c r="AT4402" s="2">
        <v>2</v>
      </c>
      <c r="AV4402" s="2" t="s">
        <v>115</v>
      </c>
      <c r="AW4402" s="2" t="str">
        <f t="shared" si="1125"/>
        <v>Arbolitos</v>
      </c>
      <c r="AX4402" s="2" t="str">
        <f t="shared" si="1130"/>
        <v>Latizal alto</v>
      </c>
      <c r="AY4402" s="2">
        <v>1910</v>
      </c>
      <c r="AZ4402" s="4">
        <f t="shared" si="1126"/>
        <v>5.2356020942408384E-2</v>
      </c>
      <c r="BA4402" s="4">
        <v>33.270446189313013</v>
      </c>
      <c r="BB4402" s="4">
        <f t="shared" si="1127"/>
        <v>2.0115345970815157E-2</v>
      </c>
      <c r="BC4402" s="4">
        <f t="shared" si="1128"/>
        <v>7.2471366913223534E-2</v>
      </c>
      <c r="BD4402" s="4">
        <f t="shared" si="1129"/>
        <v>3.6235683456611767E-2</v>
      </c>
    </row>
    <row r="4403" spans="1:56" x14ac:dyDescent="0.25">
      <c r="A4403" s="2">
        <v>134</v>
      </c>
      <c r="B4403" s="2" t="s">
        <v>122</v>
      </c>
      <c r="C4403" s="2" t="s">
        <v>1017</v>
      </c>
      <c r="D4403" s="2" t="s">
        <v>515</v>
      </c>
      <c r="E4403" s="2" t="s">
        <v>221</v>
      </c>
      <c r="F4403" s="2" t="s">
        <v>59</v>
      </c>
      <c r="G4403" s="2" t="s">
        <v>516</v>
      </c>
      <c r="H4403" s="2" t="s">
        <v>402</v>
      </c>
      <c r="J4403" s="3">
        <v>42212</v>
      </c>
      <c r="K4403" s="2">
        <v>820123</v>
      </c>
      <c r="L4403" s="2">
        <v>747007</v>
      </c>
      <c r="N4403" s="2">
        <v>39</v>
      </c>
      <c r="P4403" s="2" t="s">
        <v>102</v>
      </c>
      <c r="S4403" s="2" t="s">
        <v>214</v>
      </c>
      <c r="T4403" s="2" t="s">
        <v>215</v>
      </c>
      <c r="U4403" s="2" t="s">
        <v>506</v>
      </c>
      <c r="V4403" s="2">
        <v>67</v>
      </c>
      <c r="Y4403" s="2">
        <f t="shared" si="1115"/>
        <v>21.326762374313976</v>
      </c>
      <c r="AB4403" s="2">
        <v>21.326762370000001</v>
      </c>
      <c r="AC4403" s="2">
        <f t="shared" si="1116"/>
        <v>3.5722326976975909E-2</v>
      </c>
      <c r="AD4403" s="2">
        <v>0.80966098424424437</v>
      </c>
      <c r="AE4403" s="2">
        <f t="shared" si="1121"/>
        <v>4.4120104182023692</v>
      </c>
      <c r="AF4403" s="2">
        <v>56</v>
      </c>
      <c r="AG4403" s="4">
        <f t="shared" si="1122"/>
        <v>1.7857142857142856</v>
      </c>
      <c r="AH4403" s="4">
        <f t="shared" si="1123"/>
        <v>6.1977247039166548</v>
      </c>
      <c r="AI4403" s="5">
        <f t="shared" si="1124"/>
        <v>3.0988623519583274</v>
      </c>
      <c r="AJ4403" s="2">
        <f t="shared" si="1117"/>
        <v>0.17146716948948434</v>
      </c>
      <c r="AK4403" s="2">
        <f t="shared" si="1118"/>
        <v>0</v>
      </c>
      <c r="AL4403" s="2">
        <v>8</v>
      </c>
      <c r="AM4403" s="2">
        <v>6</v>
      </c>
      <c r="AN4403" s="2">
        <f t="shared" si="1119"/>
        <v>24</v>
      </c>
      <c r="AO4403" s="2">
        <f t="shared" si="1120"/>
        <v>4.8</v>
      </c>
      <c r="AP4403" s="2">
        <v>8</v>
      </c>
      <c r="AQ4403" s="2">
        <v>0</v>
      </c>
      <c r="AR4403" s="2">
        <v>3</v>
      </c>
      <c r="AS4403" s="2" t="s">
        <v>276</v>
      </c>
      <c r="AT4403" s="2">
        <v>1</v>
      </c>
      <c r="AV4403" s="2" t="s">
        <v>115</v>
      </c>
      <c r="AW4403" s="2" t="str">
        <f t="shared" si="1125"/>
        <v>Arbolitos</v>
      </c>
      <c r="AX4403" s="2" t="str">
        <f t="shared" si="1130"/>
        <v>II</v>
      </c>
      <c r="AY4403" s="2">
        <v>1910</v>
      </c>
      <c r="AZ4403" s="4">
        <f t="shared" si="1126"/>
        <v>5.2356020942408384E-2</v>
      </c>
      <c r="BA4403" s="4">
        <v>33.270446189313013</v>
      </c>
      <c r="BB4403" s="4">
        <f t="shared" si="1127"/>
        <v>0.10736954585373272</v>
      </c>
      <c r="BC4403" s="4">
        <f t="shared" si="1128"/>
        <v>0.15972556679614111</v>
      </c>
      <c r="BD4403" s="4">
        <f t="shared" si="1129"/>
        <v>7.9862783398070555E-2</v>
      </c>
    </row>
    <row r="4404" spans="1:56" x14ac:dyDescent="0.25">
      <c r="A4404" s="2">
        <v>134</v>
      </c>
      <c r="B4404" s="2" t="s">
        <v>122</v>
      </c>
      <c r="C4404" s="2" t="s">
        <v>1017</v>
      </c>
      <c r="D4404" s="2" t="s">
        <v>515</v>
      </c>
      <c r="E4404" s="2" t="s">
        <v>221</v>
      </c>
      <c r="F4404" s="2" t="s">
        <v>59</v>
      </c>
      <c r="G4404" s="2" t="s">
        <v>516</v>
      </c>
      <c r="H4404" s="2" t="s">
        <v>402</v>
      </c>
      <c r="J4404" s="3">
        <v>42212</v>
      </c>
      <c r="K4404" s="2">
        <v>820123</v>
      </c>
      <c r="L4404" s="2">
        <v>747007</v>
      </c>
      <c r="N4404" s="2">
        <v>22</v>
      </c>
      <c r="P4404" s="2" t="s">
        <v>144</v>
      </c>
      <c r="S4404" s="2" t="s">
        <v>152</v>
      </c>
      <c r="T4404" s="2" t="s">
        <v>153</v>
      </c>
      <c r="U4404" s="2" t="s">
        <v>154</v>
      </c>
      <c r="V4404" s="2">
        <v>69</v>
      </c>
      <c r="Y4404" s="2">
        <f t="shared" si="1115"/>
        <v>21.963382146681557</v>
      </c>
      <c r="AB4404" s="2">
        <v>21.963382150000001</v>
      </c>
      <c r="AC4404" s="2">
        <f t="shared" si="1116"/>
        <v>3.7886834203025681E-2</v>
      </c>
      <c r="AD4404" s="2">
        <v>0.80966098424424437</v>
      </c>
      <c r="AE4404" s="2">
        <f t="shared" si="1121"/>
        <v>4.6793454223794786</v>
      </c>
      <c r="AF4404" s="2">
        <v>56</v>
      </c>
      <c r="AG4404" s="4">
        <f t="shared" si="1122"/>
        <v>1.7857142857142856</v>
      </c>
      <c r="AH4404" s="4">
        <f t="shared" si="1123"/>
        <v>6.4650597080937642</v>
      </c>
      <c r="AI4404" s="5">
        <f t="shared" si="1124"/>
        <v>3.2325298540468821</v>
      </c>
      <c r="AJ4404" s="2">
        <f t="shared" si="1117"/>
        <v>0.34098150782723113</v>
      </c>
      <c r="AK4404" s="2">
        <f t="shared" si="1118"/>
        <v>0.18185680417452327</v>
      </c>
      <c r="AL4404" s="2">
        <v>6</v>
      </c>
      <c r="AM4404" s="2">
        <v>4</v>
      </c>
      <c r="AN4404" s="2">
        <f t="shared" si="1119"/>
        <v>12</v>
      </c>
      <c r="AO4404" s="2">
        <f t="shared" si="1120"/>
        <v>2.4</v>
      </c>
      <c r="AP4404" s="2">
        <v>15</v>
      </c>
      <c r="AQ4404" s="2">
        <v>8</v>
      </c>
      <c r="AR4404" s="2">
        <v>0</v>
      </c>
      <c r="AS4404" s="2" t="s">
        <v>78</v>
      </c>
      <c r="AT4404" s="2">
        <v>4</v>
      </c>
      <c r="AV4404" s="2" t="s">
        <v>115</v>
      </c>
      <c r="AW4404" s="2" t="str">
        <f t="shared" si="1125"/>
        <v>Arbóreo inferior</v>
      </c>
      <c r="AX4404" s="2" t="str">
        <f t="shared" si="1130"/>
        <v>II</v>
      </c>
      <c r="AY4404" s="2">
        <v>1910</v>
      </c>
      <c r="AZ4404" s="4">
        <f t="shared" si="1126"/>
        <v>5.2356020942408384E-2</v>
      </c>
      <c r="BA4404" s="4">
        <v>33.270446189313013</v>
      </c>
      <c r="BB4404" s="4">
        <f t="shared" si="1127"/>
        <v>0.11387534145903798</v>
      </c>
      <c r="BC4404" s="4">
        <f t="shared" si="1128"/>
        <v>0.16623136240144637</v>
      </c>
      <c r="BD4404" s="4">
        <f t="shared" si="1129"/>
        <v>8.3115681200723185E-2</v>
      </c>
    </row>
    <row r="4405" spans="1:56" x14ac:dyDescent="0.25">
      <c r="A4405" s="2">
        <v>134</v>
      </c>
      <c r="B4405" s="2" t="s">
        <v>122</v>
      </c>
      <c r="C4405" s="2" t="s">
        <v>1017</v>
      </c>
      <c r="D4405" s="2" t="s">
        <v>515</v>
      </c>
      <c r="E4405" s="2" t="s">
        <v>221</v>
      </c>
      <c r="F4405" s="2" t="s">
        <v>59</v>
      </c>
      <c r="G4405" s="2" t="s">
        <v>516</v>
      </c>
      <c r="H4405" s="2" t="s">
        <v>402</v>
      </c>
      <c r="J4405" s="3">
        <v>42212</v>
      </c>
      <c r="K4405" s="2">
        <v>820123</v>
      </c>
      <c r="L4405" s="2">
        <v>747007</v>
      </c>
      <c r="N4405" s="2">
        <v>28</v>
      </c>
      <c r="P4405" s="2" t="s">
        <v>144</v>
      </c>
      <c r="S4405" s="2" t="s">
        <v>152</v>
      </c>
      <c r="T4405" s="2" t="s">
        <v>153</v>
      </c>
      <c r="U4405" s="2" t="s">
        <v>154</v>
      </c>
      <c r="V4405" s="2">
        <v>77</v>
      </c>
      <c r="Y4405" s="2">
        <f t="shared" si="1115"/>
        <v>24.509861236151881</v>
      </c>
      <c r="AB4405" s="2">
        <v>24.509861239999999</v>
      </c>
      <c r="AC4405" s="2">
        <f t="shared" si="1116"/>
        <v>4.7181482879592368E-2</v>
      </c>
      <c r="AD4405" s="2">
        <v>0.80966098424424437</v>
      </c>
      <c r="AE4405" s="2">
        <f t="shared" si="1121"/>
        <v>5.8273133814929494</v>
      </c>
      <c r="AF4405" s="2">
        <v>56</v>
      </c>
      <c r="AG4405" s="4">
        <f t="shared" si="1122"/>
        <v>1.7857142857142856</v>
      </c>
      <c r="AH4405" s="4">
        <f t="shared" si="1123"/>
        <v>7.613027667207235</v>
      </c>
      <c r="AI4405" s="5">
        <f t="shared" si="1124"/>
        <v>3.8065138336036175</v>
      </c>
      <c r="AJ4405" s="2">
        <f t="shared" si="1117"/>
        <v>0.56617779455510842</v>
      </c>
      <c r="AK4405" s="2">
        <f t="shared" si="1118"/>
        <v>0.22647111782204335</v>
      </c>
      <c r="AL4405" s="2">
        <v>5</v>
      </c>
      <c r="AM4405" s="2">
        <v>4</v>
      </c>
      <c r="AN4405" s="2">
        <f t="shared" si="1119"/>
        <v>10</v>
      </c>
      <c r="AO4405" s="2">
        <f t="shared" si="1120"/>
        <v>2</v>
      </c>
      <c r="AP4405" s="2">
        <v>20</v>
      </c>
      <c r="AQ4405" s="2">
        <v>8</v>
      </c>
      <c r="AR4405" s="2">
        <v>0</v>
      </c>
      <c r="AS4405" s="2" t="s">
        <v>78</v>
      </c>
      <c r="AT4405" s="2">
        <v>4</v>
      </c>
      <c r="AV4405" s="2" t="s">
        <v>115</v>
      </c>
      <c r="AW4405" s="2" t="str">
        <f t="shared" si="1125"/>
        <v>Arbóreo inferior</v>
      </c>
      <c r="AX4405" s="2" t="str">
        <f t="shared" si="1130"/>
        <v>II</v>
      </c>
      <c r="AY4405" s="2">
        <v>1910</v>
      </c>
      <c r="AZ4405" s="4">
        <f t="shared" si="1126"/>
        <v>5.2356020942408384E-2</v>
      </c>
      <c r="BA4405" s="4">
        <v>33.270446189313013</v>
      </c>
      <c r="BB4405" s="4">
        <f t="shared" si="1127"/>
        <v>0.14181199317593701</v>
      </c>
      <c r="BC4405" s="4">
        <f t="shared" si="1128"/>
        <v>0.19416801411834539</v>
      </c>
      <c r="BD4405" s="4">
        <f t="shared" si="1129"/>
        <v>9.7084007059172694E-2</v>
      </c>
    </row>
    <row r="4406" spans="1:56" x14ac:dyDescent="0.25">
      <c r="A4406" s="2">
        <v>134</v>
      </c>
      <c r="B4406" s="2" t="s">
        <v>122</v>
      </c>
      <c r="C4406" s="2" t="s">
        <v>1017</v>
      </c>
      <c r="D4406" s="2" t="s">
        <v>515</v>
      </c>
      <c r="E4406" s="2" t="s">
        <v>221</v>
      </c>
      <c r="F4406" s="2" t="s">
        <v>59</v>
      </c>
      <c r="G4406" s="2" t="s">
        <v>516</v>
      </c>
      <c r="H4406" s="2" t="s">
        <v>402</v>
      </c>
      <c r="J4406" s="3">
        <v>42212</v>
      </c>
      <c r="K4406" s="2">
        <v>820123</v>
      </c>
      <c r="L4406" s="2">
        <v>747007</v>
      </c>
      <c r="N4406" s="2">
        <v>3</v>
      </c>
      <c r="P4406" s="2" t="s">
        <v>144</v>
      </c>
      <c r="S4406" s="2" t="s">
        <v>152</v>
      </c>
      <c r="T4406" s="2" t="s">
        <v>153</v>
      </c>
      <c r="U4406" s="2" t="s">
        <v>154</v>
      </c>
      <c r="V4406" s="2">
        <v>90</v>
      </c>
      <c r="Y4406" s="2">
        <f t="shared" si="1115"/>
        <v>28.647889756541161</v>
      </c>
      <c r="AB4406" s="2">
        <v>28.647889760000002</v>
      </c>
      <c r="AC4406" s="2">
        <f t="shared" si="1116"/>
        <v>6.4457751952217604E-2</v>
      </c>
      <c r="AD4406" s="2">
        <v>0.80966098424424437</v>
      </c>
      <c r="AE4406" s="2">
        <f t="shared" si="1121"/>
        <v>7.9610791685095101</v>
      </c>
      <c r="AF4406" s="2">
        <v>56</v>
      </c>
      <c r="AG4406" s="4">
        <f t="shared" si="1122"/>
        <v>1.7857142857142856</v>
      </c>
      <c r="AH4406" s="4">
        <f t="shared" si="1123"/>
        <v>9.7467934542237948</v>
      </c>
      <c r="AI4406" s="5">
        <f t="shared" si="1124"/>
        <v>4.8733967271118974</v>
      </c>
      <c r="AJ4406" s="2">
        <f t="shared" si="1117"/>
        <v>0.46409581405596678</v>
      </c>
      <c r="AK4406" s="2">
        <f t="shared" si="1118"/>
        <v>0.15469860468532223</v>
      </c>
      <c r="AL4406" s="2">
        <v>4</v>
      </c>
      <c r="AM4406" s="2">
        <v>5</v>
      </c>
      <c r="AN4406" s="2">
        <f t="shared" si="1119"/>
        <v>10</v>
      </c>
      <c r="AO4406" s="2">
        <f t="shared" si="1120"/>
        <v>2</v>
      </c>
      <c r="AP4406" s="2">
        <v>12</v>
      </c>
      <c r="AQ4406" s="2">
        <v>4</v>
      </c>
      <c r="AR4406" s="2">
        <v>0</v>
      </c>
      <c r="AS4406" s="2" t="s">
        <v>78</v>
      </c>
      <c r="AT4406" s="2">
        <v>4</v>
      </c>
      <c r="AV4406" s="2" t="s">
        <v>115</v>
      </c>
      <c r="AW4406" s="2" t="str">
        <f t="shared" si="1125"/>
        <v>Arbolitos</v>
      </c>
      <c r="AX4406" s="2" t="str">
        <f t="shared" si="1130"/>
        <v>II</v>
      </c>
      <c r="AY4406" s="2">
        <v>1910</v>
      </c>
      <c r="AZ4406" s="4">
        <f t="shared" si="1126"/>
        <v>5.2356020942408384E-2</v>
      </c>
      <c r="BA4406" s="4">
        <v>33.270446189313013</v>
      </c>
      <c r="BB4406" s="4">
        <f t="shared" si="1127"/>
        <v>0.19373876618739919</v>
      </c>
      <c r="BC4406" s="4">
        <f t="shared" si="1128"/>
        <v>0.24609478712980756</v>
      </c>
      <c r="BD4406" s="4">
        <f t="shared" si="1129"/>
        <v>0.12304739356490378</v>
      </c>
    </row>
    <row r="4407" spans="1:56" x14ac:dyDescent="0.25">
      <c r="A4407" s="2">
        <v>134</v>
      </c>
      <c r="B4407" s="2" t="s">
        <v>122</v>
      </c>
      <c r="C4407" s="2" t="s">
        <v>1017</v>
      </c>
      <c r="D4407" s="2" t="s">
        <v>515</v>
      </c>
      <c r="E4407" s="2" t="s">
        <v>221</v>
      </c>
      <c r="F4407" s="2" t="s">
        <v>59</v>
      </c>
      <c r="G4407" s="2" t="s">
        <v>516</v>
      </c>
      <c r="H4407" s="2" t="s">
        <v>402</v>
      </c>
      <c r="J4407" s="3">
        <v>42212</v>
      </c>
      <c r="K4407" s="2">
        <v>820123</v>
      </c>
      <c r="L4407" s="2">
        <v>747007</v>
      </c>
      <c r="N4407" s="2">
        <v>33</v>
      </c>
      <c r="P4407" s="2" t="s">
        <v>102</v>
      </c>
      <c r="S4407" s="2" t="s">
        <v>170</v>
      </c>
      <c r="T4407" s="2" t="s">
        <v>171</v>
      </c>
      <c r="U4407" s="2" t="s">
        <v>172</v>
      </c>
      <c r="V4407" s="2">
        <v>10</v>
      </c>
      <c r="Y4407" s="2">
        <f t="shared" si="1115"/>
        <v>3.183098861837907</v>
      </c>
      <c r="AB4407" s="2">
        <v>3.183098862</v>
      </c>
      <c r="AC4407" s="2">
        <f t="shared" si="1116"/>
        <v>7.9577471545947667E-4</v>
      </c>
      <c r="AD4407" s="2">
        <v>0.80966098424424437</v>
      </c>
      <c r="AE4407" s="2">
        <f t="shared" si="1121"/>
        <v>9.8284928006290267E-2</v>
      </c>
      <c r="AF4407" s="2">
        <v>56</v>
      </c>
      <c r="AG4407" s="4">
        <f t="shared" si="1122"/>
        <v>1.7857142857142856</v>
      </c>
      <c r="AH4407" s="4">
        <f t="shared" si="1123"/>
        <v>1.8839992137205759</v>
      </c>
      <c r="AI4407" s="5">
        <f t="shared" si="1124"/>
        <v>0.94199960686028794</v>
      </c>
      <c r="AJ4407" s="2">
        <f t="shared" si="1117"/>
        <v>9.5492965855137194E-4</v>
      </c>
      <c r="AK4407" s="2">
        <f t="shared" si="1118"/>
        <v>6.2070427805839177E-4</v>
      </c>
      <c r="AL4407" s="2">
        <v>1</v>
      </c>
      <c r="AM4407" s="2">
        <v>1</v>
      </c>
      <c r="AN4407" s="2">
        <f t="shared" si="1119"/>
        <v>0.5</v>
      </c>
      <c r="AO4407" s="2">
        <f t="shared" si="1120"/>
        <v>0.1</v>
      </c>
      <c r="AP4407" s="2">
        <v>2</v>
      </c>
      <c r="AQ4407" s="2">
        <v>1.3</v>
      </c>
      <c r="AR4407" s="2">
        <v>0</v>
      </c>
      <c r="AS4407" s="2" t="s">
        <v>276</v>
      </c>
      <c r="AT4407" s="2">
        <v>2</v>
      </c>
      <c r="AV4407" s="2" t="s">
        <v>115</v>
      </c>
      <c r="AW4407" s="2" t="str">
        <f t="shared" si="1125"/>
        <v>Arbustivo</v>
      </c>
      <c r="AX4407" s="2" t="str">
        <f t="shared" si="1130"/>
        <v>Latizal bajo</v>
      </c>
      <c r="AY4407" s="2">
        <v>1910</v>
      </c>
      <c r="AZ4407" s="4">
        <f t="shared" si="1126"/>
        <v>5.2356020942408384E-2</v>
      </c>
      <c r="BA4407" s="4">
        <v>33.270446189313013</v>
      </c>
      <c r="BB4407" s="4">
        <f t="shared" si="1127"/>
        <v>2.3918366195975213E-3</v>
      </c>
      <c r="BC4407" s="4">
        <f t="shared" si="1128"/>
        <v>5.4747857562005904E-2</v>
      </c>
      <c r="BD4407" s="4">
        <f t="shared" si="1129"/>
        <v>2.7373928781002952E-2</v>
      </c>
    </row>
    <row r="4408" spans="1:56" x14ac:dyDescent="0.25">
      <c r="A4408" s="2">
        <v>134</v>
      </c>
      <c r="B4408" s="2" t="s">
        <v>122</v>
      </c>
      <c r="C4408" s="2" t="s">
        <v>1017</v>
      </c>
      <c r="D4408" s="2" t="s">
        <v>515</v>
      </c>
      <c r="E4408" s="2" t="s">
        <v>221</v>
      </c>
      <c r="F4408" s="2" t="s">
        <v>59</v>
      </c>
      <c r="G4408" s="2" t="s">
        <v>516</v>
      </c>
      <c r="H4408" s="2" t="s">
        <v>402</v>
      </c>
      <c r="J4408" s="3">
        <v>42212</v>
      </c>
      <c r="K4408" s="2">
        <v>820123</v>
      </c>
      <c r="L4408" s="2">
        <v>747007</v>
      </c>
      <c r="N4408" s="2">
        <v>51</v>
      </c>
      <c r="P4408" s="2" t="s">
        <v>102</v>
      </c>
      <c r="S4408" s="2" t="s">
        <v>170</v>
      </c>
      <c r="T4408" s="2" t="s">
        <v>171</v>
      </c>
      <c r="U4408" s="2" t="s">
        <v>172</v>
      </c>
      <c r="V4408" s="2">
        <v>26</v>
      </c>
      <c r="Y4408" s="2">
        <f t="shared" si="1115"/>
        <v>8.2760570407785572</v>
      </c>
      <c r="AB4408" s="2">
        <v>8.2760570409999996</v>
      </c>
      <c r="AC4408" s="2">
        <f t="shared" si="1116"/>
        <v>5.3794370765060618E-3</v>
      </c>
      <c r="AD4408" s="2">
        <v>0.80966098424424437</v>
      </c>
      <c r="AE4408" s="2">
        <f t="shared" si="1121"/>
        <v>0.66440611332252208</v>
      </c>
      <c r="AF4408" s="2">
        <v>56</v>
      </c>
      <c r="AG4408" s="4">
        <f t="shared" si="1122"/>
        <v>1.7857142857142856</v>
      </c>
      <c r="AH4408" s="4">
        <f t="shared" si="1123"/>
        <v>2.4501203990368077</v>
      </c>
      <c r="AI4408" s="5">
        <f t="shared" si="1124"/>
        <v>1.2250601995184038</v>
      </c>
      <c r="AJ4408" s="2">
        <f t="shared" si="1117"/>
        <v>1.9365973475421822E-2</v>
      </c>
      <c r="AK4408" s="2">
        <f t="shared" si="1118"/>
        <v>5.1642595934458194E-3</v>
      </c>
      <c r="AL4408" s="2">
        <v>4</v>
      </c>
      <c r="AM4408" s="2">
        <v>4</v>
      </c>
      <c r="AN4408" s="2">
        <f t="shared" si="1119"/>
        <v>8</v>
      </c>
      <c r="AO4408" s="2">
        <f t="shared" si="1120"/>
        <v>1.6</v>
      </c>
      <c r="AP4408" s="2">
        <v>6</v>
      </c>
      <c r="AQ4408" s="2">
        <v>1.6</v>
      </c>
      <c r="AR4408" s="2">
        <v>3</v>
      </c>
      <c r="AS4408" s="2" t="s">
        <v>79</v>
      </c>
      <c r="AT4408" s="2">
        <v>3</v>
      </c>
      <c r="AV4408" s="2" t="s">
        <v>115</v>
      </c>
      <c r="AW4408" s="2" t="str">
        <f t="shared" si="1125"/>
        <v>Arbolitos</v>
      </c>
      <c r="AX4408" s="2" t="str">
        <f t="shared" si="1130"/>
        <v>Latizal alto</v>
      </c>
      <c r="AY4408" s="2">
        <v>1910</v>
      </c>
      <c r="AZ4408" s="4">
        <f t="shared" si="1126"/>
        <v>5.2356020942408384E-2</v>
      </c>
      <c r="BA4408" s="4">
        <v>33.270446189313013</v>
      </c>
      <c r="BB4408" s="4">
        <f t="shared" si="1127"/>
        <v>1.6168815548479241E-2</v>
      </c>
      <c r="BC4408" s="4">
        <f t="shared" si="1128"/>
        <v>6.8524836490887628E-2</v>
      </c>
      <c r="BD4408" s="4">
        <f t="shared" si="1129"/>
        <v>3.4262418245443814E-2</v>
      </c>
    </row>
    <row r="4409" spans="1:56" x14ac:dyDescent="0.25">
      <c r="A4409" s="2">
        <v>134</v>
      </c>
      <c r="B4409" s="2" t="s">
        <v>122</v>
      </c>
      <c r="C4409" s="2" t="s">
        <v>1017</v>
      </c>
      <c r="D4409" s="2" t="s">
        <v>515</v>
      </c>
      <c r="E4409" s="2" t="s">
        <v>221</v>
      </c>
      <c r="F4409" s="2" t="s">
        <v>59</v>
      </c>
      <c r="G4409" s="2" t="s">
        <v>516</v>
      </c>
      <c r="H4409" s="2" t="s">
        <v>402</v>
      </c>
      <c r="J4409" s="3">
        <v>42212</v>
      </c>
      <c r="K4409" s="2">
        <v>820123</v>
      </c>
      <c r="L4409" s="2">
        <v>747007</v>
      </c>
      <c r="N4409" s="2">
        <v>53</v>
      </c>
      <c r="P4409" s="2" t="s">
        <v>558</v>
      </c>
      <c r="S4409" s="2" t="s">
        <v>1018</v>
      </c>
      <c r="T4409" s="2" t="s">
        <v>1019</v>
      </c>
      <c r="U4409" s="2" t="s">
        <v>1019</v>
      </c>
      <c r="V4409" s="2">
        <v>32</v>
      </c>
      <c r="Y4409" s="2">
        <f t="shared" si="1115"/>
        <v>10.185916357881302</v>
      </c>
      <c r="AB4409" s="2">
        <v>10.18591636</v>
      </c>
      <c r="AC4409" s="2">
        <f t="shared" si="1116"/>
        <v>8.148733086305043E-3</v>
      </c>
      <c r="AD4409" s="2">
        <v>0.80966098424424437</v>
      </c>
      <c r="AE4409" s="2">
        <f t="shared" si="1121"/>
        <v>1.0064376627844123</v>
      </c>
      <c r="AF4409" s="2">
        <v>56</v>
      </c>
      <c r="AG4409" s="4">
        <f t="shared" si="1122"/>
        <v>1.7857142857142856</v>
      </c>
      <c r="AH4409" s="4">
        <f t="shared" si="1123"/>
        <v>2.7921519484986979</v>
      </c>
      <c r="AI4409" s="5">
        <f t="shared" si="1124"/>
        <v>1.3960759742493489</v>
      </c>
      <c r="AJ4409" s="2">
        <f t="shared" si="1117"/>
        <v>3.422467896248118E-2</v>
      </c>
      <c r="AK4409" s="2">
        <f t="shared" si="1118"/>
        <v>1.9556959407132101E-2</v>
      </c>
      <c r="AL4409" s="2">
        <v>6</v>
      </c>
      <c r="AM4409" s="2">
        <v>5</v>
      </c>
      <c r="AN4409" s="2">
        <f t="shared" si="1119"/>
        <v>15</v>
      </c>
      <c r="AO4409" s="2">
        <f t="shared" si="1120"/>
        <v>3</v>
      </c>
      <c r="AP4409" s="2">
        <v>7</v>
      </c>
      <c r="AQ4409" s="2">
        <v>4</v>
      </c>
      <c r="AR4409" s="2">
        <v>3</v>
      </c>
      <c r="AS4409" s="2" t="s">
        <v>78</v>
      </c>
      <c r="AT4409" s="2">
        <v>4</v>
      </c>
      <c r="AV4409" s="2" t="s">
        <v>115</v>
      </c>
      <c r="AW4409" s="2" t="str">
        <f t="shared" si="1125"/>
        <v>Arbolitos</v>
      </c>
      <c r="AX4409" s="2" t="str">
        <f t="shared" si="1130"/>
        <v>I</v>
      </c>
      <c r="AY4409" s="2">
        <v>1910</v>
      </c>
      <c r="AZ4409" s="4">
        <f t="shared" si="1126"/>
        <v>5.2356020942408384E-2</v>
      </c>
      <c r="BA4409" s="4">
        <v>33.270446189313013</v>
      </c>
      <c r="BB4409" s="4">
        <f t="shared" si="1127"/>
        <v>2.4492406984678621E-2</v>
      </c>
      <c r="BC4409" s="4">
        <f t="shared" si="1128"/>
        <v>7.6848427927087001E-2</v>
      </c>
      <c r="BD4409" s="4">
        <f t="shared" si="1129"/>
        <v>3.8424213963543501E-2</v>
      </c>
    </row>
    <row r="4410" spans="1:56" x14ac:dyDescent="0.25">
      <c r="A4410" s="2">
        <v>134</v>
      </c>
      <c r="B4410" s="2" t="s">
        <v>122</v>
      </c>
      <c r="C4410" s="2" t="s">
        <v>1017</v>
      </c>
      <c r="D4410" s="2" t="s">
        <v>515</v>
      </c>
      <c r="E4410" s="2" t="s">
        <v>221</v>
      </c>
      <c r="F4410" s="2" t="s">
        <v>59</v>
      </c>
      <c r="G4410" s="2" t="s">
        <v>516</v>
      </c>
      <c r="H4410" s="2" t="s">
        <v>402</v>
      </c>
      <c r="J4410" s="3">
        <v>42212</v>
      </c>
      <c r="K4410" s="2">
        <v>820123</v>
      </c>
      <c r="L4410" s="2">
        <v>747007</v>
      </c>
      <c r="N4410" s="2">
        <v>6</v>
      </c>
      <c r="P4410" s="2" t="s">
        <v>102</v>
      </c>
      <c r="S4410" s="2" t="s">
        <v>103</v>
      </c>
      <c r="T4410" s="2" t="s">
        <v>104</v>
      </c>
      <c r="U4410" s="2" t="s">
        <v>103</v>
      </c>
      <c r="V4410" s="2">
        <v>50</v>
      </c>
      <c r="Y4410" s="2">
        <f t="shared" si="1115"/>
        <v>15.915494309189533</v>
      </c>
      <c r="AB4410" s="2">
        <v>15.91549431</v>
      </c>
      <c r="AC4410" s="2">
        <f t="shared" si="1116"/>
        <v>1.9894367886486918E-2</v>
      </c>
      <c r="AD4410" s="2">
        <v>0.80966098424424437</v>
      </c>
      <c r="AE4410" s="2">
        <f t="shared" si="1121"/>
        <v>2.4571232001572567</v>
      </c>
      <c r="AF4410" s="2">
        <v>56</v>
      </c>
      <c r="AG4410" s="4">
        <f t="shared" si="1122"/>
        <v>1.7857142857142856</v>
      </c>
      <c r="AH4410" s="4">
        <f t="shared" si="1123"/>
        <v>4.2428374858715419</v>
      </c>
      <c r="AI4410" s="5">
        <f t="shared" si="1124"/>
        <v>2.1214187429357709</v>
      </c>
      <c r="AJ4410" s="2">
        <f t="shared" si="1117"/>
        <v>0.15517606951459795</v>
      </c>
      <c r="AK4410" s="2">
        <f t="shared" si="1118"/>
        <v>2.3873241463784303E-2</v>
      </c>
      <c r="AL4410" s="2">
        <v>6</v>
      </c>
      <c r="AM4410" s="2">
        <v>4</v>
      </c>
      <c r="AN4410" s="2">
        <f t="shared" si="1119"/>
        <v>12</v>
      </c>
      <c r="AO4410" s="2">
        <f t="shared" si="1120"/>
        <v>2.4</v>
      </c>
      <c r="AP4410" s="2">
        <v>13</v>
      </c>
      <c r="AQ4410" s="2">
        <v>2</v>
      </c>
      <c r="AR4410" s="2">
        <v>0</v>
      </c>
      <c r="AS4410" s="2" t="s">
        <v>78</v>
      </c>
      <c r="AT4410" s="2">
        <v>4</v>
      </c>
      <c r="AV4410" s="2" t="s">
        <v>115</v>
      </c>
      <c r="AW4410" s="2" t="str">
        <f t="shared" si="1125"/>
        <v>Arbóreo inferior</v>
      </c>
      <c r="AX4410" s="2" t="str">
        <f t="shared" si="1130"/>
        <v>I</v>
      </c>
      <c r="AY4410" s="2">
        <v>1910</v>
      </c>
      <c r="AZ4410" s="4">
        <f t="shared" si="1126"/>
        <v>5.2356020942408384E-2</v>
      </c>
      <c r="BA4410" s="4">
        <v>33.270446189313013</v>
      </c>
      <c r="BB4410" s="4">
        <f t="shared" si="1127"/>
        <v>5.9795915489938033E-2</v>
      </c>
      <c r="BC4410" s="4">
        <f t="shared" si="1128"/>
        <v>0.11215193643234642</v>
      </c>
      <c r="BD4410" s="4">
        <f t="shared" si="1129"/>
        <v>5.6075968216173208E-2</v>
      </c>
    </row>
    <row r="4411" spans="1:56" x14ac:dyDescent="0.25">
      <c r="A4411" s="2">
        <v>134</v>
      </c>
      <c r="B4411" s="2" t="s">
        <v>122</v>
      </c>
      <c r="C4411" s="2" t="s">
        <v>1017</v>
      </c>
      <c r="D4411" s="2" t="s">
        <v>515</v>
      </c>
      <c r="E4411" s="2" t="s">
        <v>221</v>
      </c>
      <c r="F4411" s="2" t="s">
        <v>59</v>
      </c>
      <c r="G4411" s="2" t="s">
        <v>516</v>
      </c>
      <c r="H4411" s="2" t="s">
        <v>402</v>
      </c>
      <c r="J4411" s="3">
        <v>42212</v>
      </c>
      <c r="K4411" s="2">
        <v>820123</v>
      </c>
      <c r="L4411" s="2">
        <v>747007</v>
      </c>
      <c r="N4411" s="2">
        <v>25</v>
      </c>
      <c r="P4411" s="2" t="s">
        <v>144</v>
      </c>
      <c r="S4411" s="2" t="s">
        <v>337</v>
      </c>
      <c r="T4411" s="2" t="s">
        <v>701</v>
      </c>
      <c r="U4411" s="2" t="s">
        <v>701</v>
      </c>
      <c r="V4411" s="2">
        <v>10</v>
      </c>
      <c r="Y4411" s="2">
        <f t="shared" si="1115"/>
        <v>3.183098861837907</v>
      </c>
      <c r="AB4411" s="2">
        <v>3.183098862</v>
      </c>
      <c r="AC4411" s="2">
        <f t="shared" si="1116"/>
        <v>7.9577471545947667E-4</v>
      </c>
      <c r="AD4411" s="2">
        <v>0.80966098424424437</v>
      </c>
      <c r="AE4411" s="2">
        <f t="shared" si="1121"/>
        <v>9.8284928006290267E-2</v>
      </c>
      <c r="AF4411" s="2">
        <v>56</v>
      </c>
      <c r="AG4411" s="4">
        <f t="shared" si="1122"/>
        <v>1.7857142857142856</v>
      </c>
      <c r="AH4411" s="4">
        <f t="shared" si="1123"/>
        <v>1.8839992137205759</v>
      </c>
      <c r="AI4411" s="5">
        <f t="shared" si="1124"/>
        <v>0.94199960686028794</v>
      </c>
      <c r="AJ4411" s="2">
        <f t="shared" si="1117"/>
        <v>1.9098593171027439E-3</v>
      </c>
      <c r="AK4411" s="2">
        <f t="shared" si="1118"/>
        <v>1.4323944878270579E-3</v>
      </c>
      <c r="AL4411" s="2">
        <v>2</v>
      </c>
      <c r="AM4411" s="2">
        <v>1</v>
      </c>
      <c r="AN4411" s="2">
        <f t="shared" si="1119"/>
        <v>1</v>
      </c>
      <c r="AO4411" s="2">
        <f t="shared" si="1120"/>
        <v>0.2</v>
      </c>
      <c r="AP4411" s="2">
        <v>4</v>
      </c>
      <c r="AQ4411" s="2">
        <v>3</v>
      </c>
      <c r="AR4411" s="2">
        <v>0</v>
      </c>
      <c r="AS4411" s="2" t="s">
        <v>79</v>
      </c>
      <c r="AT4411" s="2">
        <v>3</v>
      </c>
      <c r="AV4411" s="2" t="s">
        <v>115</v>
      </c>
      <c r="AW4411" s="2" t="str">
        <f t="shared" si="1125"/>
        <v>Arbustivo</v>
      </c>
      <c r="AX4411" s="2" t="str">
        <f t="shared" si="1130"/>
        <v>Latizal bajo</v>
      </c>
      <c r="AY4411" s="2">
        <v>1910</v>
      </c>
      <c r="AZ4411" s="4">
        <f t="shared" si="1126"/>
        <v>5.2356020942408384E-2</v>
      </c>
      <c r="BA4411" s="4">
        <v>33.270446189313013</v>
      </c>
      <c r="BB4411" s="4">
        <f t="shared" si="1127"/>
        <v>2.3918366195975213E-3</v>
      </c>
      <c r="BC4411" s="4">
        <f t="shared" si="1128"/>
        <v>5.4747857562005904E-2</v>
      </c>
      <c r="BD4411" s="4">
        <f t="shared" si="1129"/>
        <v>2.7373928781002952E-2</v>
      </c>
    </row>
    <row r="4412" spans="1:56" x14ac:dyDescent="0.25">
      <c r="A4412" s="2">
        <v>134</v>
      </c>
      <c r="B4412" s="2" t="s">
        <v>122</v>
      </c>
      <c r="C4412" s="2" t="s">
        <v>1017</v>
      </c>
      <c r="D4412" s="2" t="s">
        <v>515</v>
      </c>
      <c r="E4412" s="2" t="s">
        <v>221</v>
      </c>
      <c r="F4412" s="2" t="s">
        <v>59</v>
      </c>
      <c r="G4412" s="2" t="s">
        <v>516</v>
      </c>
      <c r="H4412" s="2" t="s">
        <v>402</v>
      </c>
      <c r="J4412" s="3">
        <v>42212</v>
      </c>
      <c r="K4412" s="2">
        <v>820123</v>
      </c>
      <c r="L4412" s="2">
        <v>747007</v>
      </c>
      <c r="N4412" s="2">
        <v>41</v>
      </c>
      <c r="P4412" s="2" t="s">
        <v>108</v>
      </c>
      <c r="S4412" s="2" t="s">
        <v>109</v>
      </c>
      <c r="T4412" s="2" t="s">
        <v>110</v>
      </c>
      <c r="U4412" s="2" t="s">
        <v>111</v>
      </c>
      <c r="V4412" s="2">
        <v>9</v>
      </c>
      <c r="Y4412" s="2">
        <f t="shared" si="1115"/>
        <v>2.8647889756541161</v>
      </c>
      <c r="AB4412" s="2">
        <v>2.8647889759999998</v>
      </c>
      <c r="AC4412" s="2">
        <f t="shared" si="1116"/>
        <v>6.4457751952217606E-4</v>
      </c>
      <c r="AD4412" s="2">
        <v>0.80966098424424437</v>
      </c>
      <c r="AE4412" s="2">
        <f t="shared" si="1121"/>
        <v>7.9610791685095106E-2</v>
      </c>
      <c r="AF4412" s="2">
        <v>56</v>
      </c>
      <c r="AG4412" s="4">
        <f t="shared" si="1122"/>
        <v>1.7857142857142856</v>
      </c>
      <c r="AH4412" s="4">
        <f t="shared" si="1123"/>
        <v>1.8653250773993806</v>
      </c>
      <c r="AI4412" s="5">
        <f t="shared" si="1124"/>
        <v>0.93266253869969029</v>
      </c>
      <c r="AJ4412" s="2">
        <f t="shared" si="1117"/>
        <v>1.5469860468532225E-3</v>
      </c>
      <c r="AK4412" s="2">
        <f t="shared" si="1118"/>
        <v>5.8011976756995847E-4</v>
      </c>
      <c r="AL4412" s="2">
        <v>2</v>
      </c>
      <c r="AM4412" s="2">
        <v>3</v>
      </c>
      <c r="AN4412" s="2">
        <f t="shared" si="1119"/>
        <v>3</v>
      </c>
      <c r="AO4412" s="2">
        <f t="shared" si="1120"/>
        <v>0.6</v>
      </c>
      <c r="AP4412" s="2">
        <v>4</v>
      </c>
      <c r="AQ4412" s="2">
        <v>1.5</v>
      </c>
      <c r="AR4412" s="2">
        <v>1</v>
      </c>
      <c r="AS4412" s="2" t="s">
        <v>79</v>
      </c>
      <c r="AT4412" s="2">
        <v>3</v>
      </c>
      <c r="AV4412" s="2" t="s">
        <v>115</v>
      </c>
      <c r="AW4412" s="2" t="str">
        <f t="shared" si="1125"/>
        <v>Arbustivo</v>
      </c>
      <c r="AX4412" s="2" t="str">
        <f t="shared" si="1130"/>
        <v>Latizal bajo</v>
      </c>
      <c r="AY4412" s="2">
        <v>1910</v>
      </c>
      <c r="AZ4412" s="4">
        <f t="shared" si="1126"/>
        <v>5.2356020942408384E-2</v>
      </c>
      <c r="BA4412" s="4">
        <v>33.270446189313013</v>
      </c>
      <c r="BB4412" s="4">
        <f t="shared" si="1127"/>
        <v>1.9373876618739921E-3</v>
      </c>
      <c r="BC4412" s="4">
        <f t="shared" si="1128"/>
        <v>5.4293408604282375E-2</v>
      </c>
      <c r="BD4412" s="4">
        <f t="shared" si="1129"/>
        <v>2.7146704302141188E-2</v>
      </c>
    </row>
    <row r="4413" spans="1:56" x14ac:dyDescent="0.25">
      <c r="A4413" s="2">
        <v>134</v>
      </c>
      <c r="B4413" s="2" t="s">
        <v>122</v>
      </c>
      <c r="C4413" s="2" t="s">
        <v>1017</v>
      </c>
      <c r="D4413" s="2" t="s">
        <v>515</v>
      </c>
      <c r="E4413" s="2" t="s">
        <v>221</v>
      </c>
      <c r="F4413" s="2" t="s">
        <v>59</v>
      </c>
      <c r="G4413" s="2" t="s">
        <v>516</v>
      </c>
      <c r="H4413" s="2" t="s">
        <v>402</v>
      </c>
      <c r="J4413" s="3">
        <v>42212</v>
      </c>
      <c r="K4413" s="2">
        <v>820123</v>
      </c>
      <c r="L4413" s="2">
        <v>747007</v>
      </c>
      <c r="N4413" s="2">
        <v>54</v>
      </c>
      <c r="P4413" s="2" t="s">
        <v>108</v>
      </c>
      <c r="S4413" s="2" t="s">
        <v>109</v>
      </c>
      <c r="T4413" s="2" t="s">
        <v>110</v>
      </c>
      <c r="U4413" s="2" t="s">
        <v>111</v>
      </c>
      <c r="V4413" s="2">
        <v>9</v>
      </c>
      <c r="Y4413" s="2">
        <f t="shared" si="1115"/>
        <v>2.8647889756541161</v>
      </c>
      <c r="AB4413" s="2">
        <v>2.8647889759999998</v>
      </c>
      <c r="AC4413" s="2">
        <f t="shared" si="1116"/>
        <v>6.4457751952217606E-4</v>
      </c>
      <c r="AD4413" s="2">
        <v>0.80966098424424437</v>
      </c>
      <c r="AE4413" s="2">
        <f t="shared" si="1121"/>
        <v>7.9610791685095106E-2</v>
      </c>
      <c r="AF4413" s="2">
        <v>56</v>
      </c>
      <c r="AG4413" s="4">
        <f t="shared" si="1122"/>
        <v>1.7857142857142856</v>
      </c>
      <c r="AH4413" s="4">
        <f t="shared" si="1123"/>
        <v>1.8653250773993806</v>
      </c>
      <c r="AI4413" s="5">
        <f t="shared" si="1124"/>
        <v>0.93266253869969029</v>
      </c>
      <c r="AJ4413" s="2">
        <f t="shared" si="1117"/>
        <v>1.1602395351399169E-3</v>
      </c>
      <c r="AK4413" s="2">
        <f t="shared" si="1118"/>
        <v>3.8674651171330561E-4</v>
      </c>
      <c r="AL4413" s="2">
        <v>2</v>
      </c>
      <c r="AM4413" s="2">
        <v>1</v>
      </c>
      <c r="AN4413" s="2">
        <f t="shared" si="1119"/>
        <v>1</v>
      </c>
      <c r="AO4413" s="2">
        <f t="shared" si="1120"/>
        <v>0.2</v>
      </c>
      <c r="AP4413" s="2">
        <v>3</v>
      </c>
      <c r="AQ4413" s="2">
        <v>1</v>
      </c>
      <c r="AR4413" s="2">
        <v>2</v>
      </c>
      <c r="AS4413" s="2" t="s">
        <v>78</v>
      </c>
      <c r="AT4413" s="2">
        <v>5</v>
      </c>
      <c r="AV4413" s="2" t="s">
        <v>115</v>
      </c>
      <c r="AW4413" s="2" t="str">
        <f t="shared" si="1125"/>
        <v>Arbustivo</v>
      </c>
      <c r="AX4413" s="2" t="str">
        <f t="shared" si="1130"/>
        <v>Latizal bajo</v>
      </c>
      <c r="AY4413" s="2">
        <v>1910</v>
      </c>
      <c r="AZ4413" s="4">
        <f t="shared" si="1126"/>
        <v>5.2356020942408384E-2</v>
      </c>
      <c r="BA4413" s="4">
        <v>33.270446189313013</v>
      </c>
      <c r="BB4413" s="4">
        <f t="shared" si="1127"/>
        <v>1.9373876618739921E-3</v>
      </c>
      <c r="BC4413" s="4">
        <f t="shared" si="1128"/>
        <v>5.4293408604282375E-2</v>
      </c>
      <c r="BD4413" s="4">
        <f t="shared" si="1129"/>
        <v>2.7146704302141188E-2</v>
      </c>
    </row>
    <row r="4414" spans="1:56" x14ac:dyDescent="0.25">
      <c r="A4414" s="2">
        <v>134</v>
      </c>
      <c r="B4414" s="2" t="s">
        <v>122</v>
      </c>
      <c r="C4414" s="2" t="s">
        <v>1017</v>
      </c>
      <c r="D4414" s="2" t="s">
        <v>515</v>
      </c>
      <c r="E4414" s="2" t="s">
        <v>221</v>
      </c>
      <c r="F4414" s="2" t="s">
        <v>59</v>
      </c>
      <c r="G4414" s="2" t="s">
        <v>516</v>
      </c>
      <c r="H4414" s="2" t="s">
        <v>402</v>
      </c>
      <c r="J4414" s="3">
        <v>42212</v>
      </c>
      <c r="K4414" s="2">
        <v>820123</v>
      </c>
      <c r="L4414" s="2">
        <v>747007</v>
      </c>
      <c r="N4414" s="2">
        <v>47</v>
      </c>
      <c r="P4414" s="2" t="s">
        <v>108</v>
      </c>
      <c r="S4414" s="2" t="s">
        <v>109</v>
      </c>
      <c r="T4414" s="2" t="s">
        <v>110</v>
      </c>
      <c r="U4414" s="2" t="s">
        <v>111</v>
      </c>
      <c r="V4414" s="2">
        <v>10</v>
      </c>
      <c r="Y4414" s="2">
        <f t="shared" si="1115"/>
        <v>3.183098861837907</v>
      </c>
      <c r="AB4414" s="2">
        <v>3.183098862</v>
      </c>
      <c r="AC4414" s="2">
        <f t="shared" si="1116"/>
        <v>7.9577471545947667E-4</v>
      </c>
      <c r="AD4414" s="2">
        <v>0.80966098424424437</v>
      </c>
      <c r="AE4414" s="2">
        <f t="shared" si="1121"/>
        <v>9.8284928006290267E-2</v>
      </c>
      <c r="AF4414" s="2">
        <v>56</v>
      </c>
      <c r="AG4414" s="4">
        <f t="shared" si="1122"/>
        <v>1.7857142857142856</v>
      </c>
      <c r="AH4414" s="4">
        <f t="shared" si="1123"/>
        <v>1.8839992137205759</v>
      </c>
      <c r="AI4414" s="5">
        <f t="shared" si="1124"/>
        <v>0.94199960686028794</v>
      </c>
      <c r="AJ4414" s="2">
        <f t="shared" si="1117"/>
        <v>2.3873241463784299E-3</v>
      </c>
      <c r="AK4414" s="2">
        <f t="shared" si="1118"/>
        <v>6.2070427805839177E-4</v>
      </c>
      <c r="AL4414" s="2">
        <v>2</v>
      </c>
      <c r="AM4414" s="2">
        <v>2</v>
      </c>
      <c r="AN4414" s="2">
        <f t="shared" si="1119"/>
        <v>2</v>
      </c>
      <c r="AO4414" s="2">
        <f t="shared" si="1120"/>
        <v>0.4</v>
      </c>
      <c r="AP4414" s="2">
        <v>5</v>
      </c>
      <c r="AQ4414" s="2">
        <v>1.3</v>
      </c>
      <c r="AR4414" s="2">
        <v>0</v>
      </c>
      <c r="AS4414" s="2" t="s">
        <v>79</v>
      </c>
      <c r="AT4414" s="2">
        <v>3</v>
      </c>
      <c r="AV4414" s="2" t="s">
        <v>115</v>
      </c>
      <c r="AW4414" s="2" t="str">
        <f t="shared" si="1125"/>
        <v>Arbustivo</v>
      </c>
      <c r="AX4414" s="2" t="str">
        <f t="shared" si="1130"/>
        <v>Latizal bajo</v>
      </c>
      <c r="AY4414" s="2">
        <v>1910</v>
      </c>
      <c r="AZ4414" s="4">
        <f t="shared" si="1126"/>
        <v>5.2356020942408384E-2</v>
      </c>
      <c r="BA4414" s="4">
        <v>33.270446189313013</v>
      </c>
      <c r="BB4414" s="4">
        <f t="shared" si="1127"/>
        <v>2.3918366195975213E-3</v>
      </c>
      <c r="BC4414" s="4">
        <f t="shared" si="1128"/>
        <v>5.4747857562005904E-2</v>
      </c>
      <c r="BD4414" s="4">
        <f t="shared" si="1129"/>
        <v>2.7373928781002952E-2</v>
      </c>
    </row>
    <row r="4415" spans="1:56" x14ac:dyDescent="0.25">
      <c r="A4415" s="2">
        <v>134</v>
      </c>
      <c r="B4415" s="2" t="s">
        <v>122</v>
      </c>
      <c r="C4415" s="2" t="s">
        <v>1017</v>
      </c>
      <c r="D4415" s="2" t="s">
        <v>515</v>
      </c>
      <c r="E4415" s="2" t="s">
        <v>221</v>
      </c>
      <c r="F4415" s="2" t="s">
        <v>59</v>
      </c>
      <c r="G4415" s="2" t="s">
        <v>516</v>
      </c>
      <c r="H4415" s="2" t="s">
        <v>402</v>
      </c>
      <c r="J4415" s="3">
        <v>42212</v>
      </c>
      <c r="K4415" s="2">
        <v>820123</v>
      </c>
      <c r="L4415" s="2">
        <v>747007</v>
      </c>
      <c r="N4415" s="2">
        <v>2</v>
      </c>
      <c r="P4415" s="2" t="s">
        <v>108</v>
      </c>
      <c r="S4415" s="2" t="s">
        <v>109</v>
      </c>
      <c r="T4415" s="2" t="s">
        <v>110</v>
      </c>
      <c r="U4415" s="2" t="s">
        <v>111</v>
      </c>
      <c r="V4415" s="2">
        <v>13</v>
      </c>
      <c r="Y4415" s="2">
        <f t="shared" si="1115"/>
        <v>4.1380285203892786</v>
      </c>
      <c r="AB4415" s="2">
        <v>4.1380285199999998</v>
      </c>
      <c r="AC4415" s="2">
        <f t="shared" si="1116"/>
        <v>1.3448592691265155E-3</v>
      </c>
      <c r="AD4415" s="2">
        <v>0.80966098424424437</v>
      </c>
      <c r="AE4415" s="2">
        <f t="shared" si="1121"/>
        <v>0.16610152833063052</v>
      </c>
      <c r="AF4415" s="2">
        <v>56</v>
      </c>
      <c r="AG4415" s="4">
        <f t="shared" si="1122"/>
        <v>1.7857142857142856</v>
      </c>
      <c r="AH4415" s="4">
        <f t="shared" si="1123"/>
        <v>1.9518158140449162</v>
      </c>
      <c r="AI4415" s="5">
        <f t="shared" si="1124"/>
        <v>0.97590790702245811</v>
      </c>
      <c r="AJ4415" s="2">
        <f t="shared" si="1117"/>
        <v>3.2276622459036369E-3</v>
      </c>
      <c r="AK4415" s="2">
        <f t="shared" si="1118"/>
        <v>1.3717564545090457E-3</v>
      </c>
      <c r="AL4415" s="2">
        <v>2</v>
      </c>
      <c r="AM4415" s="2">
        <v>2</v>
      </c>
      <c r="AN4415" s="2">
        <f t="shared" si="1119"/>
        <v>2</v>
      </c>
      <c r="AO4415" s="2">
        <f t="shared" si="1120"/>
        <v>0.4</v>
      </c>
      <c r="AP4415" s="2">
        <v>4</v>
      </c>
      <c r="AQ4415" s="2">
        <v>1.7</v>
      </c>
      <c r="AR4415" s="2">
        <v>0</v>
      </c>
      <c r="AS4415" s="2" t="s">
        <v>79</v>
      </c>
      <c r="AT4415" s="2">
        <v>3</v>
      </c>
      <c r="AV4415" s="2" t="s">
        <v>115</v>
      </c>
      <c r="AW4415" s="2" t="str">
        <f t="shared" si="1125"/>
        <v>Arbustivo</v>
      </c>
      <c r="AX4415" s="2" t="str">
        <f t="shared" si="1130"/>
        <v>Latizal bajo</v>
      </c>
      <c r="AY4415" s="2">
        <v>1910</v>
      </c>
      <c r="AZ4415" s="4">
        <f t="shared" si="1126"/>
        <v>5.2356020942408384E-2</v>
      </c>
      <c r="BA4415" s="4">
        <v>33.270446189313013</v>
      </c>
      <c r="BB4415" s="4">
        <f t="shared" si="1127"/>
        <v>4.0422038871198102E-3</v>
      </c>
      <c r="BC4415" s="4">
        <f t="shared" si="1128"/>
        <v>5.6398224829528193E-2</v>
      </c>
      <c r="BD4415" s="4">
        <f t="shared" si="1129"/>
        <v>2.8199112414764096E-2</v>
      </c>
    </row>
    <row r="4416" spans="1:56" x14ac:dyDescent="0.25">
      <c r="A4416" s="2">
        <v>134</v>
      </c>
      <c r="B4416" s="2" t="s">
        <v>122</v>
      </c>
      <c r="C4416" s="2" t="s">
        <v>1017</v>
      </c>
      <c r="D4416" s="2" t="s">
        <v>515</v>
      </c>
      <c r="E4416" s="2" t="s">
        <v>221</v>
      </c>
      <c r="F4416" s="2" t="s">
        <v>59</v>
      </c>
      <c r="G4416" s="2" t="s">
        <v>516</v>
      </c>
      <c r="H4416" s="2" t="s">
        <v>402</v>
      </c>
      <c r="J4416" s="3">
        <v>42212</v>
      </c>
      <c r="K4416" s="2">
        <v>820123</v>
      </c>
      <c r="L4416" s="2">
        <v>747007</v>
      </c>
      <c r="N4416" s="2">
        <v>11</v>
      </c>
      <c r="P4416" s="2" t="s">
        <v>108</v>
      </c>
      <c r="S4416" s="2" t="s">
        <v>109</v>
      </c>
      <c r="T4416" s="2" t="s">
        <v>110</v>
      </c>
      <c r="U4416" s="2" t="s">
        <v>111</v>
      </c>
      <c r="V4416" s="2">
        <v>13</v>
      </c>
      <c r="Y4416" s="2">
        <f t="shared" si="1115"/>
        <v>4.1380285203892786</v>
      </c>
      <c r="AB4416" s="2">
        <v>4.1380285199999998</v>
      </c>
      <c r="AC4416" s="2">
        <f t="shared" si="1116"/>
        <v>1.3448592691265155E-3</v>
      </c>
      <c r="AD4416" s="2">
        <v>0.80966098424424437</v>
      </c>
      <c r="AE4416" s="2">
        <f t="shared" si="1121"/>
        <v>0.16610152833063052</v>
      </c>
      <c r="AF4416" s="2">
        <v>56</v>
      </c>
      <c r="AG4416" s="4">
        <f t="shared" si="1122"/>
        <v>1.7857142857142856</v>
      </c>
      <c r="AH4416" s="4">
        <f t="shared" si="1123"/>
        <v>1.9518158140449162</v>
      </c>
      <c r="AI4416" s="5">
        <f t="shared" si="1124"/>
        <v>0.97590790702245811</v>
      </c>
      <c r="AJ4416" s="2">
        <f t="shared" si="1117"/>
        <v>4.0345778073795462E-3</v>
      </c>
      <c r="AK4416" s="2">
        <f t="shared" si="1118"/>
        <v>2.0172889036897731E-3</v>
      </c>
      <c r="AL4416" s="2">
        <v>2</v>
      </c>
      <c r="AM4416" s="2">
        <v>2</v>
      </c>
      <c r="AN4416" s="2">
        <f t="shared" si="1119"/>
        <v>2</v>
      </c>
      <c r="AO4416" s="2">
        <f t="shared" si="1120"/>
        <v>0.4</v>
      </c>
      <c r="AP4416" s="2">
        <v>5</v>
      </c>
      <c r="AQ4416" s="2">
        <v>2.5</v>
      </c>
      <c r="AR4416" s="2">
        <v>0</v>
      </c>
      <c r="AS4416" s="2" t="s">
        <v>79</v>
      </c>
      <c r="AT4416" s="2">
        <v>3</v>
      </c>
      <c r="AV4416" s="2" t="s">
        <v>115</v>
      </c>
      <c r="AW4416" s="2" t="str">
        <f t="shared" si="1125"/>
        <v>Arbustivo</v>
      </c>
      <c r="AX4416" s="2" t="str">
        <f t="shared" si="1130"/>
        <v>Latizal bajo</v>
      </c>
      <c r="AY4416" s="2">
        <v>1910</v>
      </c>
      <c r="AZ4416" s="4">
        <f t="shared" si="1126"/>
        <v>5.2356020942408384E-2</v>
      </c>
      <c r="BA4416" s="4">
        <v>33.270446189313013</v>
      </c>
      <c r="BB4416" s="4">
        <f t="shared" si="1127"/>
        <v>4.0422038871198102E-3</v>
      </c>
      <c r="BC4416" s="4">
        <f t="shared" si="1128"/>
        <v>5.6398224829528193E-2</v>
      </c>
      <c r="BD4416" s="4">
        <f t="shared" si="1129"/>
        <v>2.8199112414764096E-2</v>
      </c>
    </row>
    <row r="4417" spans="1:56" x14ac:dyDescent="0.25">
      <c r="A4417" s="2">
        <v>134</v>
      </c>
      <c r="B4417" s="2" t="s">
        <v>122</v>
      </c>
      <c r="C4417" s="2" t="s">
        <v>1017</v>
      </c>
      <c r="D4417" s="2" t="s">
        <v>515</v>
      </c>
      <c r="E4417" s="2" t="s">
        <v>221</v>
      </c>
      <c r="F4417" s="2" t="s">
        <v>59</v>
      </c>
      <c r="G4417" s="2" t="s">
        <v>516</v>
      </c>
      <c r="H4417" s="2" t="s">
        <v>402</v>
      </c>
      <c r="J4417" s="3">
        <v>42212</v>
      </c>
      <c r="K4417" s="2">
        <v>820123</v>
      </c>
      <c r="L4417" s="2">
        <v>747007</v>
      </c>
      <c r="N4417" s="2">
        <v>44</v>
      </c>
      <c r="P4417" s="2" t="s">
        <v>108</v>
      </c>
      <c r="S4417" s="2" t="s">
        <v>109</v>
      </c>
      <c r="T4417" s="2" t="s">
        <v>110</v>
      </c>
      <c r="U4417" s="2" t="s">
        <v>111</v>
      </c>
      <c r="V4417" s="2">
        <v>16</v>
      </c>
      <c r="Y4417" s="2">
        <f t="shared" si="1115"/>
        <v>5.0929581789406511</v>
      </c>
      <c r="AB4417" s="2">
        <v>5.092958179</v>
      </c>
      <c r="AC4417" s="2">
        <f t="shared" si="1116"/>
        <v>2.0371832715762607E-3</v>
      </c>
      <c r="AD4417" s="2">
        <v>0.80966098424424437</v>
      </c>
      <c r="AE4417" s="2">
        <f t="shared" si="1121"/>
        <v>0.25160941569610307</v>
      </c>
      <c r="AF4417" s="2">
        <v>56</v>
      </c>
      <c r="AG4417" s="4">
        <f t="shared" si="1122"/>
        <v>1.7857142857142856</v>
      </c>
      <c r="AH4417" s="4">
        <f t="shared" si="1123"/>
        <v>2.0373237014103887</v>
      </c>
      <c r="AI4417" s="5">
        <f t="shared" si="1124"/>
        <v>1.0186618507051943</v>
      </c>
      <c r="AJ4417" s="2">
        <f t="shared" si="1117"/>
        <v>8.5561697406202949E-3</v>
      </c>
      <c r="AK4417" s="2">
        <f t="shared" si="1118"/>
        <v>7.3338597776745375E-3</v>
      </c>
      <c r="AL4417" s="2">
        <v>2</v>
      </c>
      <c r="AM4417" s="2">
        <v>2</v>
      </c>
      <c r="AN4417" s="2">
        <f t="shared" si="1119"/>
        <v>2</v>
      </c>
      <c r="AO4417" s="2">
        <f t="shared" si="1120"/>
        <v>0.4</v>
      </c>
      <c r="AP4417" s="2">
        <v>7</v>
      </c>
      <c r="AQ4417" s="2">
        <v>6</v>
      </c>
      <c r="AR4417" s="2">
        <v>0</v>
      </c>
      <c r="AS4417" s="2" t="s">
        <v>78</v>
      </c>
      <c r="AT4417" s="2">
        <v>4</v>
      </c>
      <c r="AV4417" s="2" t="s">
        <v>115</v>
      </c>
      <c r="AW4417" s="2" t="str">
        <f t="shared" si="1125"/>
        <v>Arbolitos</v>
      </c>
      <c r="AX4417" s="2" t="str">
        <f t="shared" si="1130"/>
        <v>Latizal alto</v>
      </c>
      <c r="AY4417" s="2">
        <v>1910</v>
      </c>
      <c r="AZ4417" s="4">
        <f t="shared" si="1126"/>
        <v>5.2356020942408384E-2</v>
      </c>
      <c r="BA4417" s="4">
        <v>33.270446189313013</v>
      </c>
      <c r="BB4417" s="4">
        <f t="shared" si="1127"/>
        <v>6.1231017461696553E-3</v>
      </c>
      <c r="BC4417" s="4">
        <f t="shared" si="1128"/>
        <v>5.8479122688578036E-2</v>
      </c>
      <c r="BD4417" s="4">
        <f t="shared" si="1129"/>
        <v>2.9239561344289018E-2</v>
      </c>
    </row>
    <row r="4418" spans="1:56" x14ac:dyDescent="0.25">
      <c r="A4418" s="2">
        <v>134</v>
      </c>
      <c r="B4418" s="2" t="s">
        <v>122</v>
      </c>
      <c r="C4418" s="2" t="s">
        <v>1017</v>
      </c>
      <c r="D4418" s="2" t="s">
        <v>515</v>
      </c>
      <c r="E4418" s="2" t="s">
        <v>221</v>
      </c>
      <c r="F4418" s="2" t="s">
        <v>59</v>
      </c>
      <c r="G4418" s="2" t="s">
        <v>516</v>
      </c>
      <c r="H4418" s="2" t="s">
        <v>402</v>
      </c>
      <c r="J4418" s="3">
        <v>42212</v>
      </c>
      <c r="K4418" s="2">
        <v>820123</v>
      </c>
      <c r="L4418" s="2">
        <v>747007</v>
      </c>
      <c r="N4418" s="2">
        <v>12</v>
      </c>
      <c r="P4418" s="2" t="s">
        <v>108</v>
      </c>
      <c r="S4418" s="2" t="s">
        <v>109</v>
      </c>
      <c r="T4418" s="2" t="s">
        <v>110</v>
      </c>
      <c r="U4418" s="2" t="s">
        <v>111</v>
      </c>
      <c r="V4418" s="2">
        <v>20</v>
      </c>
      <c r="Y4418" s="2">
        <f t="shared" ref="Y4418:Y4481" si="1131">+V4418/PI()</f>
        <v>6.366197723675814</v>
      </c>
      <c r="AB4418" s="2">
        <v>6.3661977240000001</v>
      </c>
      <c r="AC4418" s="2">
        <f t="shared" ref="AC4418:AC4481" si="1132">+((((Y4418+Z4418+AA4418)/100)^2)*(PI()))/4</f>
        <v>3.1830988618379067E-3</v>
      </c>
      <c r="AD4418" s="2">
        <v>0.80966098424424437</v>
      </c>
      <c r="AE4418" s="2">
        <f t="shared" si="1121"/>
        <v>0.39313971202516107</v>
      </c>
      <c r="AF4418" s="2">
        <v>56</v>
      </c>
      <c r="AG4418" s="4">
        <f t="shared" si="1122"/>
        <v>1.7857142857142856</v>
      </c>
      <c r="AH4418" s="4">
        <f t="shared" si="1123"/>
        <v>2.1788539977394468</v>
      </c>
      <c r="AI4418" s="5">
        <f t="shared" si="1124"/>
        <v>1.0894269988697234</v>
      </c>
      <c r="AJ4418" s="2">
        <f t="shared" ref="AJ4418:AJ4481" si="1133">+AC4418*AP4418*0.6</f>
        <v>1.1459155902616463E-2</v>
      </c>
      <c r="AK4418" s="2">
        <f t="shared" ref="AK4418:AK4481" si="1134">+AC4418*AQ4418*0.6</f>
        <v>0</v>
      </c>
      <c r="AL4418" s="2">
        <v>3</v>
      </c>
      <c r="AM4418" s="2">
        <v>4</v>
      </c>
      <c r="AN4418" s="2">
        <f t="shared" ref="AN4418:AN4481" si="1135">+(AL4418*AM4418)/2</f>
        <v>6</v>
      </c>
      <c r="AO4418" s="2">
        <f t="shared" ref="AO4418:AO4481" si="1136">+(AN4418/500)*100</f>
        <v>1.2</v>
      </c>
      <c r="AP4418" s="2">
        <v>6</v>
      </c>
      <c r="AQ4418" s="2">
        <v>0</v>
      </c>
      <c r="AR4418" s="2">
        <v>2</v>
      </c>
      <c r="AS4418" s="2" t="s">
        <v>78</v>
      </c>
      <c r="AT4418" s="2">
        <v>4</v>
      </c>
      <c r="AV4418" s="2" t="s">
        <v>115</v>
      </c>
      <c r="AW4418" s="2" t="str">
        <f t="shared" si="1125"/>
        <v>Arbolitos</v>
      </c>
      <c r="AX4418" s="2" t="str">
        <f t="shared" si="1130"/>
        <v>Latizal alto</v>
      </c>
      <c r="AY4418" s="2">
        <v>1910</v>
      </c>
      <c r="AZ4418" s="4">
        <f t="shared" si="1126"/>
        <v>5.2356020942408384E-2</v>
      </c>
      <c r="BA4418" s="4">
        <v>33.270446189313013</v>
      </c>
      <c r="BB4418" s="4">
        <f t="shared" si="1127"/>
        <v>9.5673464783900854E-3</v>
      </c>
      <c r="BC4418" s="4">
        <f t="shared" si="1128"/>
        <v>6.1923367420798472E-2</v>
      </c>
      <c r="BD4418" s="4">
        <f t="shared" si="1129"/>
        <v>3.0961683710399236E-2</v>
      </c>
    </row>
    <row r="4419" spans="1:56" x14ac:dyDescent="0.25">
      <c r="A4419" s="2">
        <v>134</v>
      </c>
      <c r="B4419" s="2" t="s">
        <v>122</v>
      </c>
      <c r="C4419" s="2" t="s">
        <v>1017</v>
      </c>
      <c r="D4419" s="2" t="s">
        <v>515</v>
      </c>
      <c r="E4419" s="2" t="s">
        <v>221</v>
      </c>
      <c r="F4419" s="2" t="s">
        <v>59</v>
      </c>
      <c r="G4419" s="2" t="s">
        <v>516</v>
      </c>
      <c r="H4419" s="2" t="s">
        <v>402</v>
      </c>
      <c r="J4419" s="3">
        <v>42212</v>
      </c>
      <c r="K4419" s="2">
        <v>820123</v>
      </c>
      <c r="L4419" s="2">
        <v>747007</v>
      </c>
      <c r="N4419" s="2">
        <v>30</v>
      </c>
      <c r="P4419" s="2" t="s">
        <v>108</v>
      </c>
      <c r="S4419" s="2" t="s">
        <v>109</v>
      </c>
      <c r="T4419" s="2" t="s">
        <v>110</v>
      </c>
      <c r="U4419" s="2" t="s">
        <v>111</v>
      </c>
      <c r="V4419" s="2">
        <v>21</v>
      </c>
      <c r="Y4419" s="2">
        <f t="shared" si="1131"/>
        <v>6.6845076098596046</v>
      </c>
      <c r="AB4419" s="2">
        <v>6.6845076099999998</v>
      </c>
      <c r="AC4419" s="2">
        <f t="shared" si="1132"/>
        <v>3.5093664951762931E-3</v>
      </c>
      <c r="AD4419" s="2">
        <v>0.80966098424424437</v>
      </c>
      <c r="AE4419" s="2">
        <f t="shared" ref="AE4419:AE4482" si="1137">AC4419/AD4419*100</f>
        <v>0.43343653250774011</v>
      </c>
      <c r="AF4419" s="2">
        <v>56</v>
      </c>
      <c r="AG4419" s="4">
        <f t="shared" ref="AG4419:AG4482" si="1138">1/AF4419*100</f>
        <v>1.7857142857142856</v>
      </c>
      <c r="AH4419" s="4">
        <f t="shared" ref="AH4419:AH4482" si="1139">AG4419+AE4419</f>
        <v>2.2191508182220256</v>
      </c>
      <c r="AI4419" s="5">
        <f t="shared" ref="AI4419:AI4482" si="1140">AH4419/2</f>
        <v>1.1095754091110128</v>
      </c>
      <c r="AJ4419" s="2">
        <f t="shared" si="1133"/>
        <v>1.0528099485528878E-2</v>
      </c>
      <c r="AK4419" s="2">
        <f t="shared" si="1134"/>
        <v>5.2640497427644392E-3</v>
      </c>
      <c r="AL4419" s="2">
        <v>3</v>
      </c>
      <c r="AM4419" s="2">
        <v>4</v>
      </c>
      <c r="AN4419" s="2">
        <f t="shared" si="1135"/>
        <v>6</v>
      </c>
      <c r="AO4419" s="2">
        <f t="shared" si="1136"/>
        <v>1.2</v>
      </c>
      <c r="AP4419" s="2">
        <v>5</v>
      </c>
      <c r="AQ4419" s="2">
        <v>2.5</v>
      </c>
      <c r="AR4419" s="2">
        <v>0</v>
      </c>
      <c r="AS4419" s="2" t="s">
        <v>78</v>
      </c>
      <c r="AT4419" s="2">
        <v>4</v>
      </c>
      <c r="AV4419" s="2" t="s">
        <v>115</v>
      </c>
      <c r="AW4419" s="2" t="str">
        <f t="shared" ref="AW4419:AW4482" si="1141">+IF(AP4419&lt;=0.25,"Rasante",IF(AP4419&lt;=1.5,"Herbáceo",IF(AP4419&lt;=5,"Arbustivo",IF(AP4419&lt;=12,"Arbolitos",IF(AP4419&lt;=25,"Arbóreo inferior","Arbóreo superior")))))</f>
        <v>Arbustivo</v>
      </c>
      <c r="AX4419" s="2" t="str">
        <f t="shared" si="1130"/>
        <v>Latizal alto</v>
      </c>
      <c r="AY4419" s="2">
        <v>1910</v>
      </c>
      <c r="AZ4419" s="4">
        <f t="shared" ref="AZ4419:AZ4482" si="1142">1/AY4419*100</f>
        <v>5.2356020942408384E-2</v>
      </c>
      <c r="BA4419" s="4">
        <v>33.270446189313013</v>
      </c>
      <c r="BB4419" s="4">
        <f t="shared" ref="BB4419:BB4482" si="1143">AC4419/BA4419*100</f>
        <v>1.0547999492425072E-2</v>
      </c>
      <c r="BC4419" s="4">
        <f t="shared" ref="BC4419:BC4482" si="1144">AZ4419+BB4419</f>
        <v>6.2904020434833452E-2</v>
      </c>
      <c r="BD4419" s="4">
        <f t="shared" ref="BD4419:BD4482" si="1145">BC4419/2</f>
        <v>3.1452010217416726E-2</v>
      </c>
    </row>
    <row r="4420" spans="1:56" x14ac:dyDescent="0.25">
      <c r="A4420" s="2">
        <v>134</v>
      </c>
      <c r="B4420" s="2" t="s">
        <v>122</v>
      </c>
      <c r="C4420" s="2" t="s">
        <v>1017</v>
      </c>
      <c r="D4420" s="2" t="s">
        <v>515</v>
      </c>
      <c r="E4420" s="2" t="s">
        <v>221</v>
      </c>
      <c r="F4420" s="2" t="s">
        <v>59</v>
      </c>
      <c r="G4420" s="2" t="s">
        <v>516</v>
      </c>
      <c r="H4420" s="2" t="s">
        <v>402</v>
      </c>
      <c r="J4420" s="3">
        <v>42212</v>
      </c>
      <c r="K4420" s="2">
        <v>820123</v>
      </c>
      <c r="L4420" s="2">
        <v>747007</v>
      </c>
      <c r="N4420" s="2">
        <v>23</v>
      </c>
      <c r="P4420" s="2" t="s">
        <v>108</v>
      </c>
      <c r="S4420" s="2" t="s">
        <v>109</v>
      </c>
      <c r="T4420" s="2" t="s">
        <v>110</v>
      </c>
      <c r="U4420" s="2" t="s">
        <v>111</v>
      </c>
      <c r="V4420" s="2">
        <v>23</v>
      </c>
      <c r="Y4420" s="2">
        <f t="shared" si="1131"/>
        <v>7.3211273822271856</v>
      </c>
      <c r="AB4420" s="2">
        <v>7.3211273820000002</v>
      </c>
      <c r="AC4420" s="2">
        <f t="shared" si="1132"/>
        <v>4.2096482447806314E-3</v>
      </c>
      <c r="AD4420" s="2">
        <v>0.80966098424424437</v>
      </c>
      <c r="AE4420" s="2">
        <f t="shared" si="1137"/>
        <v>0.51992726915327547</v>
      </c>
      <c r="AF4420" s="2">
        <v>56</v>
      </c>
      <c r="AG4420" s="4">
        <f t="shared" si="1138"/>
        <v>1.7857142857142856</v>
      </c>
      <c r="AH4420" s="4">
        <f t="shared" si="1139"/>
        <v>2.3056415548675613</v>
      </c>
      <c r="AI4420" s="5">
        <f t="shared" si="1140"/>
        <v>1.1528207774337806</v>
      </c>
      <c r="AJ4420" s="2">
        <f t="shared" si="1133"/>
        <v>1.2628944734341892E-2</v>
      </c>
      <c r="AK4420" s="2">
        <f t="shared" si="1134"/>
        <v>7.5773668406051362E-3</v>
      </c>
      <c r="AL4420" s="2">
        <v>2</v>
      </c>
      <c r="AM4420" s="2">
        <v>2</v>
      </c>
      <c r="AN4420" s="2">
        <f t="shared" si="1135"/>
        <v>2</v>
      </c>
      <c r="AO4420" s="2">
        <f t="shared" si="1136"/>
        <v>0.4</v>
      </c>
      <c r="AP4420" s="2">
        <v>5</v>
      </c>
      <c r="AQ4420" s="2">
        <v>3</v>
      </c>
      <c r="AR4420" s="2">
        <v>0</v>
      </c>
      <c r="AS4420" s="2" t="s">
        <v>276</v>
      </c>
      <c r="AT4420" s="2">
        <v>2</v>
      </c>
      <c r="AV4420" s="2" t="s">
        <v>115</v>
      </c>
      <c r="AW4420" s="2" t="str">
        <f t="shared" si="1141"/>
        <v>Arbustivo</v>
      </c>
      <c r="AX4420" s="2" t="str">
        <f t="shared" si="1130"/>
        <v>Latizal alto</v>
      </c>
      <c r="AY4420" s="2">
        <v>1910</v>
      </c>
      <c r="AZ4420" s="4">
        <f t="shared" si="1142"/>
        <v>5.2356020942408384E-2</v>
      </c>
      <c r="BA4420" s="4">
        <v>33.270446189313013</v>
      </c>
      <c r="BB4420" s="4">
        <f t="shared" si="1143"/>
        <v>1.2652815717670888E-2</v>
      </c>
      <c r="BC4420" s="4">
        <f t="shared" si="1144"/>
        <v>6.5008836660079269E-2</v>
      </c>
      <c r="BD4420" s="4">
        <f t="shared" si="1145"/>
        <v>3.2504418330039635E-2</v>
      </c>
    </row>
    <row r="4421" spans="1:56" x14ac:dyDescent="0.25">
      <c r="A4421" s="2">
        <v>134</v>
      </c>
      <c r="B4421" s="2" t="s">
        <v>122</v>
      </c>
      <c r="C4421" s="2" t="s">
        <v>1017</v>
      </c>
      <c r="D4421" s="2" t="s">
        <v>515</v>
      </c>
      <c r="E4421" s="2" t="s">
        <v>221</v>
      </c>
      <c r="F4421" s="2" t="s">
        <v>59</v>
      </c>
      <c r="G4421" s="2" t="s">
        <v>516</v>
      </c>
      <c r="H4421" s="2" t="s">
        <v>402</v>
      </c>
      <c r="J4421" s="3">
        <v>42212</v>
      </c>
      <c r="K4421" s="2">
        <v>820123</v>
      </c>
      <c r="L4421" s="2">
        <v>747007</v>
      </c>
      <c r="N4421" s="2">
        <v>17</v>
      </c>
      <c r="P4421" s="2" t="s">
        <v>108</v>
      </c>
      <c r="S4421" s="2" t="s">
        <v>109</v>
      </c>
      <c r="T4421" s="2" t="s">
        <v>110</v>
      </c>
      <c r="U4421" s="2" t="s">
        <v>111</v>
      </c>
      <c r="V4421" s="2">
        <v>30</v>
      </c>
      <c r="Y4421" s="2">
        <f t="shared" si="1131"/>
        <v>9.5492965855137211</v>
      </c>
      <c r="AB4421" s="2">
        <v>9.5492965860000005</v>
      </c>
      <c r="AC4421" s="2">
        <f t="shared" si="1132"/>
        <v>7.1619724391352906E-3</v>
      </c>
      <c r="AD4421" s="2">
        <v>0.80966098424424437</v>
      </c>
      <c r="AE4421" s="2">
        <f t="shared" si="1137"/>
        <v>0.88456435205661232</v>
      </c>
      <c r="AF4421" s="2">
        <v>56</v>
      </c>
      <c r="AG4421" s="4">
        <f t="shared" si="1138"/>
        <v>1.7857142857142856</v>
      </c>
      <c r="AH4421" s="4">
        <f t="shared" si="1139"/>
        <v>2.670278637770898</v>
      </c>
      <c r="AI4421" s="5">
        <f t="shared" si="1140"/>
        <v>1.335139318885449</v>
      </c>
      <c r="AJ4421" s="2">
        <f t="shared" si="1133"/>
        <v>1.7188733853924696E-2</v>
      </c>
      <c r="AK4421" s="2">
        <f t="shared" si="1134"/>
        <v>1.2891550390443523E-2</v>
      </c>
      <c r="AL4421" s="2">
        <v>4</v>
      </c>
      <c r="AM4421" s="2">
        <v>3</v>
      </c>
      <c r="AN4421" s="2">
        <f t="shared" si="1135"/>
        <v>6</v>
      </c>
      <c r="AO4421" s="2">
        <f t="shared" si="1136"/>
        <v>1.2</v>
      </c>
      <c r="AP4421" s="2">
        <v>4</v>
      </c>
      <c r="AQ4421" s="2">
        <v>3</v>
      </c>
      <c r="AR4421" s="2">
        <v>0</v>
      </c>
      <c r="AS4421" s="2" t="s">
        <v>78</v>
      </c>
      <c r="AT4421" s="2">
        <v>4</v>
      </c>
      <c r="AV4421" s="2" t="s">
        <v>115</v>
      </c>
      <c r="AW4421" s="2" t="str">
        <f t="shared" si="1141"/>
        <v>Arbustivo</v>
      </c>
      <c r="AX4421" s="2" t="str">
        <f t="shared" si="1130"/>
        <v>Latizal alto</v>
      </c>
      <c r="AY4421" s="2">
        <v>1910</v>
      </c>
      <c r="AZ4421" s="4">
        <f t="shared" si="1142"/>
        <v>5.2356020942408384E-2</v>
      </c>
      <c r="BA4421" s="4">
        <v>33.270446189313013</v>
      </c>
      <c r="BB4421" s="4">
        <f t="shared" si="1143"/>
        <v>2.1526529576377695E-2</v>
      </c>
      <c r="BC4421" s="4">
        <f t="shared" si="1144"/>
        <v>7.3882550518786075E-2</v>
      </c>
      <c r="BD4421" s="4">
        <f t="shared" si="1145"/>
        <v>3.6941275259393037E-2</v>
      </c>
    </row>
    <row r="4422" spans="1:56" x14ac:dyDescent="0.25">
      <c r="A4422" s="2">
        <v>134</v>
      </c>
      <c r="B4422" s="2" t="s">
        <v>122</v>
      </c>
      <c r="C4422" s="2" t="s">
        <v>1017</v>
      </c>
      <c r="D4422" s="2" t="s">
        <v>515</v>
      </c>
      <c r="E4422" s="2" t="s">
        <v>221</v>
      </c>
      <c r="F4422" s="2" t="s">
        <v>59</v>
      </c>
      <c r="G4422" s="2" t="s">
        <v>516</v>
      </c>
      <c r="H4422" s="2" t="s">
        <v>402</v>
      </c>
      <c r="J4422" s="3">
        <v>42212</v>
      </c>
      <c r="K4422" s="2">
        <v>820123</v>
      </c>
      <c r="L4422" s="2">
        <v>747007</v>
      </c>
      <c r="N4422" s="2">
        <v>19</v>
      </c>
      <c r="P4422" s="2" t="s">
        <v>108</v>
      </c>
      <c r="S4422" s="2" t="s">
        <v>109</v>
      </c>
      <c r="T4422" s="2" t="s">
        <v>110</v>
      </c>
      <c r="U4422" s="2" t="s">
        <v>111</v>
      </c>
      <c r="V4422" s="2">
        <v>31</v>
      </c>
      <c r="Y4422" s="2">
        <f t="shared" si="1131"/>
        <v>9.8676064716975116</v>
      </c>
      <c r="AB4422" s="2">
        <v>9.8676064720000003</v>
      </c>
      <c r="AC4422" s="2">
        <f t="shared" si="1132"/>
        <v>7.6473950155655709E-3</v>
      </c>
      <c r="AD4422" s="2">
        <v>0.80966098424424437</v>
      </c>
      <c r="AE4422" s="2">
        <f t="shared" si="1137"/>
        <v>0.94451815814044948</v>
      </c>
      <c r="AF4422" s="2">
        <v>56</v>
      </c>
      <c r="AG4422" s="4">
        <f t="shared" si="1138"/>
        <v>1.7857142857142856</v>
      </c>
      <c r="AH4422" s="4">
        <f t="shared" si="1139"/>
        <v>2.7302324438547352</v>
      </c>
      <c r="AI4422" s="5">
        <f t="shared" si="1140"/>
        <v>1.3651162219273676</v>
      </c>
      <c r="AJ4422" s="2">
        <f t="shared" si="1133"/>
        <v>3.2119059065375398E-2</v>
      </c>
      <c r="AK4422" s="2">
        <f t="shared" si="1134"/>
        <v>1.835374803735737E-2</v>
      </c>
      <c r="AL4422" s="2">
        <v>5</v>
      </c>
      <c r="AM4422" s="2">
        <v>4</v>
      </c>
      <c r="AN4422" s="2">
        <f t="shared" si="1135"/>
        <v>10</v>
      </c>
      <c r="AO4422" s="2">
        <f t="shared" si="1136"/>
        <v>2</v>
      </c>
      <c r="AP4422" s="2">
        <v>7</v>
      </c>
      <c r="AQ4422" s="2">
        <v>4</v>
      </c>
      <c r="AR4422" s="2">
        <v>0</v>
      </c>
      <c r="AS4422" s="2" t="s">
        <v>78</v>
      </c>
      <c r="AT4422" s="2">
        <v>4</v>
      </c>
      <c r="AV4422" s="2" t="s">
        <v>115</v>
      </c>
      <c r="AW4422" s="2" t="str">
        <f t="shared" si="1141"/>
        <v>Arbolitos</v>
      </c>
      <c r="AX4422" s="2" t="str">
        <f t="shared" si="1130"/>
        <v>Latizal alto</v>
      </c>
      <c r="AY4422" s="2">
        <v>1910</v>
      </c>
      <c r="AZ4422" s="4">
        <f t="shared" si="1142"/>
        <v>5.2356020942408384E-2</v>
      </c>
      <c r="BA4422" s="4">
        <v>33.270446189313013</v>
      </c>
      <c r="BB4422" s="4">
        <f t="shared" si="1143"/>
        <v>2.2985549914332177E-2</v>
      </c>
      <c r="BC4422" s="4">
        <f t="shared" si="1144"/>
        <v>7.5341570856740564E-2</v>
      </c>
      <c r="BD4422" s="4">
        <f t="shared" si="1145"/>
        <v>3.7670785428370282E-2</v>
      </c>
    </row>
    <row r="4423" spans="1:56" x14ac:dyDescent="0.25">
      <c r="A4423" s="2">
        <v>134</v>
      </c>
      <c r="B4423" s="2" t="s">
        <v>122</v>
      </c>
      <c r="C4423" s="2" t="s">
        <v>1017</v>
      </c>
      <c r="D4423" s="2" t="s">
        <v>515</v>
      </c>
      <c r="E4423" s="2" t="s">
        <v>221</v>
      </c>
      <c r="F4423" s="2" t="s">
        <v>59</v>
      </c>
      <c r="G4423" s="2" t="s">
        <v>516</v>
      </c>
      <c r="H4423" s="2" t="s">
        <v>402</v>
      </c>
      <c r="J4423" s="3">
        <v>42212</v>
      </c>
      <c r="K4423" s="2">
        <v>820123</v>
      </c>
      <c r="L4423" s="2">
        <v>747007</v>
      </c>
      <c r="N4423" s="2">
        <v>5</v>
      </c>
      <c r="P4423" s="2" t="s">
        <v>108</v>
      </c>
      <c r="S4423" s="2" t="s">
        <v>109</v>
      </c>
      <c r="T4423" s="2" t="s">
        <v>110</v>
      </c>
      <c r="U4423" s="2" t="s">
        <v>111</v>
      </c>
      <c r="V4423" s="2">
        <v>33</v>
      </c>
      <c r="Y4423" s="2">
        <f t="shared" si="1131"/>
        <v>10.504226244065093</v>
      </c>
      <c r="AB4423" s="2">
        <v>10.504226239999999</v>
      </c>
      <c r="AC4423" s="2">
        <f t="shared" si="1132"/>
        <v>8.6659866513537007E-3</v>
      </c>
      <c r="AD4423" s="2">
        <v>0.80966098424424437</v>
      </c>
      <c r="AE4423" s="2">
        <f t="shared" si="1137"/>
        <v>1.0703228659885009</v>
      </c>
      <c r="AF4423" s="2">
        <v>56</v>
      </c>
      <c r="AG4423" s="4">
        <f t="shared" si="1138"/>
        <v>1.7857142857142856</v>
      </c>
      <c r="AH4423" s="4">
        <f t="shared" si="1139"/>
        <v>2.8560371517027865</v>
      </c>
      <c r="AI4423" s="5">
        <f t="shared" si="1140"/>
        <v>1.4280185758513932</v>
      </c>
      <c r="AJ4423" s="2">
        <f t="shared" si="1133"/>
        <v>2.5997959954061102E-2</v>
      </c>
      <c r="AK4423" s="2">
        <f t="shared" si="1134"/>
        <v>1.0399183981624441E-2</v>
      </c>
      <c r="AL4423" s="2">
        <v>4</v>
      </c>
      <c r="AM4423" s="2">
        <v>5</v>
      </c>
      <c r="AN4423" s="2">
        <f t="shared" si="1135"/>
        <v>10</v>
      </c>
      <c r="AO4423" s="2">
        <f t="shared" si="1136"/>
        <v>2</v>
      </c>
      <c r="AP4423" s="2">
        <v>5</v>
      </c>
      <c r="AQ4423" s="2">
        <v>2</v>
      </c>
      <c r="AR4423" s="2">
        <v>0</v>
      </c>
      <c r="AS4423" s="2" t="s">
        <v>78</v>
      </c>
      <c r="AT4423" s="2">
        <v>4</v>
      </c>
      <c r="AV4423" s="2" t="s">
        <v>115</v>
      </c>
      <c r="AW4423" s="2" t="str">
        <f t="shared" si="1141"/>
        <v>Arbustivo</v>
      </c>
      <c r="AX4423" s="2" t="str">
        <f t="shared" si="1130"/>
        <v>I</v>
      </c>
      <c r="AY4423" s="2">
        <v>1910</v>
      </c>
      <c r="AZ4423" s="4">
        <f t="shared" si="1142"/>
        <v>5.2356020942408384E-2</v>
      </c>
      <c r="BA4423" s="4">
        <v>33.270446189313013</v>
      </c>
      <c r="BB4423" s="4">
        <f t="shared" si="1143"/>
        <v>2.6047100787417003E-2</v>
      </c>
      <c r="BC4423" s="4">
        <f t="shared" si="1144"/>
        <v>7.8403121729825387E-2</v>
      </c>
      <c r="BD4423" s="4">
        <f t="shared" si="1145"/>
        <v>3.9201560864912693E-2</v>
      </c>
    </row>
    <row r="4424" spans="1:56" x14ac:dyDescent="0.25">
      <c r="A4424" s="2">
        <v>134</v>
      </c>
      <c r="B4424" s="2" t="s">
        <v>122</v>
      </c>
      <c r="C4424" s="2" t="s">
        <v>1017</v>
      </c>
      <c r="D4424" s="2" t="s">
        <v>515</v>
      </c>
      <c r="E4424" s="2" t="s">
        <v>221</v>
      </c>
      <c r="F4424" s="2" t="s">
        <v>59</v>
      </c>
      <c r="G4424" s="2" t="s">
        <v>516</v>
      </c>
      <c r="H4424" s="2" t="s">
        <v>402</v>
      </c>
      <c r="J4424" s="3">
        <v>42212</v>
      </c>
      <c r="K4424" s="2">
        <v>820123</v>
      </c>
      <c r="L4424" s="2">
        <v>747007</v>
      </c>
      <c r="N4424" s="2">
        <v>18</v>
      </c>
      <c r="P4424" s="2" t="s">
        <v>108</v>
      </c>
      <c r="S4424" s="2" t="s">
        <v>109</v>
      </c>
      <c r="T4424" s="2" t="s">
        <v>110</v>
      </c>
      <c r="U4424" s="2" t="s">
        <v>111</v>
      </c>
      <c r="V4424" s="2">
        <v>38</v>
      </c>
      <c r="Y4424" s="2">
        <f t="shared" si="1131"/>
        <v>12.095775674984045</v>
      </c>
      <c r="AB4424" s="2">
        <v>12.09577567</v>
      </c>
      <c r="AC4424" s="2">
        <f t="shared" si="1132"/>
        <v>1.1490986891234841E-2</v>
      </c>
      <c r="AD4424" s="2">
        <v>0.80966098424424437</v>
      </c>
      <c r="AE4424" s="2">
        <f t="shared" si="1137"/>
        <v>1.4192343604108311</v>
      </c>
      <c r="AF4424" s="2">
        <v>56</v>
      </c>
      <c r="AG4424" s="4">
        <f t="shared" si="1138"/>
        <v>1.7857142857142856</v>
      </c>
      <c r="AH4424" s="4">
        <f t="shared" si="1139"/>
        <v>3.2049486461251169</v>
      </c>
      <c r="AI4424" s="5">
        <f t="shared" si="1140"/>
        <v>1.6024743230625584</v>
      </c>
      <c r="AJ4424" s="2">
        <f t="shared" si="1133"/>
        <v>4.8262144943186328E-2</v>
      </c>
      <c r="AK4424" s="2">
        <f t="shared" si="1134"/>
        <v>2.0683776404222712E-2</v>
      </c>
      <c r="AL4424" s="2">
        <v>5</v>
      </c>
      <c r="AM4424" s="2">
        <v>4</v>
      </c>
      <c r="AN4424" s="2">
        <f t="shared" si="1135"/>
        <v>10</v>
      </c>
      <c r="AO4424" s="2">
        <f t="shared" si="1136"/>
        <v>2</v>
      </c>
      <c r="AP4424" s="2">
        <v>7</v>
      </c>
      <c r="AQ4424" s="2">
        <v>3</v>
      </c>
      <c r="AR4424" s="2">
        <v>0</v>
      </c>
      <c r="AS4424" s="2" t="s">
        <v>78</v>
      </c>
      <c r="AT4424" s="2">
        <v>4</v>
      </c>
      <c r="AV4424" s="2" t="s">
        <v>115</v>
      </c>
      <c r="AW4424" s="2" t="str">
        <f t="shared" si="1141"/>
        <v>Arbolitos</v>
      </c>
      <c r="AX4424" s="2" t="str">
        <f t="shared" si="1130"/>
        <v>I</v>
      </c>
      <c r="AY4424" s="2">
        <v>1910</v>
      </c>
      <c r="AZ4424" s="4">
        <f t="shared" si="1142"/>
        <v>5.2356020942408384E-2</v>
      </c>
      <c r="BA4424" s="4">
        <v>33.270446189313013</v>
      </c>
      <c r="BB4424" s="4">
        <f t="shared" si="1143"/>
        <v>3.4538120786988195E-2</v>
      </c>
      <c r="BC4424" s="4">
        <f t="shared" si="1144"/>
        <v>8.6894141729396579E-2</v>
      </c>
      <c r="BD4424" s="4">
        <f t="shared" si="1145"/>
        <v>4.3447070864698289E-2</v>
      </c>
    </row>
    <row r="4425" spans="1:56" x14ac:dyDescent="0.25">
      <c r="A4425" s="2">
        <v>134</v>
      </c>
      <c r="B4425" s="2" t="s">
        <v>122</v>
      </c>
      <c r="C4425" s="2" t="s">
        <v>1017</v>
      </c>
      <c r="D4425" s="2" t="s">
        <v>515</v>
      </c>
      <c r="E4425" s="2" t="s">
        <v>221</v>
      </c>
      <c r="F4425" s="2" t="s">
        <v>59</v>
      </c>
      <c r="G4425" s="2" t="s">
        <v>516</v>
      </c>
      <c r="H4425" s="2" t="s">
        <v>402</v>
      </c>
      <c r="J4425" s="3">
        <v>42212</v>
      </c>
      <c r="K4425" s="2">
        <v>820123</v>
      </c>
      <c r="L4425" s="2">
        <v>747007</v>
      </c>
      <c r="N4425" s="2">
        <v>9</v>
      </c>
      <c r="P4425" s="2" t="s">
        <v>108</v>
      </c>
      <c r="S4425" s="2" t="s">
        <v>109</v>
      </c>
      <c r="T4425" s="2" t="s">
        <v>110</v>
      </c>
      <c r="U4425" s="2" t="s">
        <v>111</v>
      </c>
      <c r="V4425" s="2">
        <v>40</v>
      </c>
      <c r="Y4425" s="2">
        <f t="shared" si="1131"/>
        <v>12.732395447351628</v>
      </c>
      <c r="AB4425" s="2">
        <v>12.73239545</v>
      </c>
      <c r="AC4425" s="2">
        <f t="shared" si="1132"/>
        <v>1.2732395447351627E-2</v>
      </c>
      <c r="AD4425" s="2">
        <v>0.80966098424424437</v>
      </c>
      <c r="AE4425" s="2">
        <f t="shared" si="1137"/>
        <v>1.5725588481006443</v>
      </c>
      <c r="AF4425" s="2">
        <v>56</v>
      </c>
      <c r="AG4425" s="4">
        <f t="shared" si="1138"/>
        <v>1.7857142857142856</v>
      </c>
      <c r="AH4425" s="4">
        <f t="shared" si="1139"/>
        <v>3.3582731338149299</v>
      </c>
      <c r="AI4425" s="5">
        <f t="shared" si="1140"/>
        <v>1.6791365669074649</v>
      </c>
      <c r="AJ4425" s="2">
        <f t="shared" si="1133"/>
        <v>6.8754935415698784E-2</v>
      </c>
      <c r="AK4425" s="2">
        <f t="shared" si="1134"/>
        <v>1.1459155902616463E-2</v>
      </c>
      <c r="AL4425" s="2">
        <v>4</v>
      </c>
      <c r="AM4425" s="2">
        <v>4</v>
      </c>
      <c r="AN4425" s="2">
        <f t="shared" si="1135"/>
        <v>8</v>
      </c>
      <c r="AO4425" s="2">
        <f t="shared" si="1136"/>
        <v>1.6</v>
      </c>
      <c r="AP4425" s="2">
        <v>9</v>
      </c>
      <c r="AQ4425" s="2">
        <v>1.5</v>
      </c>
      <c r="AR4425" s="2">
        <v>0</v>
      </c>
      <c r="AS4425" s="2" t="s">
        <v>78</v>
      </c>
      <c r="AT4425" s="2">
        <v>4</v>
      </c>
      <c r="AV4425" s="2" t="s">
        <v>115</v>
      </c>
      <c r="AW4425" s="2" t="str">
        <f t="shared" si="1141"/>
        <v>Arbolitos</v>
      </c>
      <c r="AX4425" s="2" t="str">
        <f t="shared" si="1130"/>
        <v>I</v>
      </c>
      <c r="AY4425" s="2">
        <v>1910</v>
      </c>
      <c r="AZ4425" s="4">
        <f t="shared" si="1142"/>
        <v>5.2356020942408384E-2</v>
      </c>
      <c r="BA4425" s="4">
        <v>33.270446189313013</v>
      </c>
      <c r="BB4425" s="4">
        <f t="shared" si="1143"/>
        <v>3.8269385913560341E-2</v>
      </c>
      <c r="BC4425" s="4">
        <f t="shared" si="1144"/>
        <v>9.0625406855968732E-2</v>
      </c>
      <c r="BD4425" s="4">
        <f t="shared" si="1145"/>
        <v>4.5312703427984366E-2</v>
      </c>
    </row>
    <row r="4426" spans="1:56" x14ac:dyDescent="0.25">
      <c r="A4426" s="2">
        <v>134</v>
      </c>
      <c r="B4426" s="2" t="s">
        <v>122</v>
      </c>
      <c r="C4426" s="2" t="s">
        <v>1017</v>
      </c>
      <c r="D4426" s="2" t="s">
        <v>515</v>
      </c>
      <c r="E4426" s="2" t="s">
        <v>221</v>
      </c>
      <c r="F4426" s="2" t="s">
        <v>59</v>
      </c>
      <c r="G4426" s="2" t="s">
        <v>516</v>
      </c>
      <c r="H4426" s="2" t="s">
        <v>402</v>
      </c>
      <c r="J4426" s="3">
        <v>42212</v>
      </c>
      <c r="K4426" s="2">
        <v>820123</v>
      </c>
      <c r="L4426" s="2">
        <v>747007</v>
      </c>
      <c r="N4426" s="2">
        <v>10</v>
      </c>
      <c r="P4426" s="2" t="s">
        <v>108</v>
      </c>
      <c r="S4426" s="2" t="s">
        <v>109</v>
      </c>
      <c r="T4426" s="2" t="s">
        <v>110</v>
      </c>
      <c r="U4426" s="2" t="s">
        <v>111</v>
      </c>
      <c r="V4426" s="2">
        <v>40</v>
      </c>
      <c r="Y4426" s="2">
        <f t="shared" si="1131"/>
        <v>12.732395447351628</v>
      </c>
      <c r="AB4426" s="2">
        <v>12.73239545</v>
      </c>
      <c r="AC4426" s="2">
        <f t="shared" si="1132"/>
        <v>1.2732395447351627E-2</v>
      </c>
      <c r="AD4426" s="2">
        <v>0.80966098424424437</v>
      </c>
      <c r="AE4426" s="2">
        <f t="shared" si="1137"/>
        <v>1.5725588481006443</v>
      </c>
      <c r="AF4426" s="2">
        <v>56</v>
      </c>
      <c r="AG4426" s="4">
        <f t="shared" si="1138"/>
        <v>1.7857142857142856</v>
      </c>
      <c r="AH4426" s="4">
        <f t="shared" si="1139"/>
        <v>3.3582731338149299</v>
      </c>
      <c r="AI4426" s="5">
        <f t="shared" si="1140"/>
        <v>1.6791365669074649</v>
      </c>
      <c r="AJ4426" s="2">
        <f t="shared" si="1133"/>
        <v>7.6394372684109757E-2</v>
      </c>
      <c r="AK4426" s="2">
        <f t="shared" si="1134"/>
        <v>1.3750987083139756E-2</v>
      </c>
      <c r="AL4426" s="2">
        <v>6</v>
      </c>
      <c r="AM4426" s="2">
        <v>5</v>
      </c>
      <c r="AN4426" s="2">
        <f t="shared" si="1135"/>
        <v>15</v>
      </c>
      <c r="AO4426" s="2">
        <f t="shared" si="1136"/>
        <v>3</v>
      </c>
      <c r="AP4426" s="2">
        <v>10</v>
      </c>
      <c r="AQ4426" s="2">
        <v>1.8</v>
      </c>
      <c r="AR4426" s="2">
        <v>1</v>
      </c>
      <c r="AS4426" s="2" t="s">
        <v>78</v>
      </c>
      <c r="AT4426" s="2">
        <v>4</v>
      </c>
      <c r="AV4426" s="2" t="s">
        <v>115</v>
      </c>
      <c r="AW4426" s="2" t="str">
        <f t="shared" si="1141"/>
        <v>Arbolitos</v>
      </c>
      <c r="AX4426" s="2" t="str">
        <f t="shared" si="1130"/>
        <v>I</v>
      </c>
      <c r="AY4426" s="2">
        <v>1910</v>
      </c>
      <c r="AZ4426" s="4">
        <f t="shared" si="1142"/>
        <v>5.2356020942408384E-2</v>
      </c>
      <c r="BA4426" s="4">
        <v>33.270446189313013</v>
      </c>
      <c r="BB4426" s="4">
        <f t="shared" si="1143"/>
        <v>3.8269385913560341E-2</v>
      </c>
      <c r="BC4426" s="4">
        <f t="shared" si="1144"/>
        <v>9.0625406855968732E-2</v>
      </c>
      <c r="BD4426" s="4">
        <f t="shared" si="1145"/>
        <v>4.5312703427984366E-2</v>
      </c>
    </row>
    <row r="4427" spans="1:56" x14ac:dyDescent="0.25">
      <c r="A4427" s="2">
        <v>134</v>
      </c>
      <c r="B4427" s="2" t="s">
        <v>122</v>
      </c>
      <c r="C4427" s="2" t="s">
        <v>1017</v>
      </c>
      <c r="D4427" s="2" t="s">
        <v>515</v>
      </c>
      <c r="E4427" s="2" t="s">
        <v>221</v>
      </c>
      <c r="F4427" s="2" t="s">
        <v>59</v>
      </c>
      <c r="G4427" s="2" t="s">
        <v>516</v>
      </c>
      <c r="H4427" s="2" t="s">
        <v>402</v>
      </c>
      <c r="J4427" s="3">
        <v>42212</v>
      </c>
      <c r="K4427" s="2">
        <v>820123</v>
      </c>
      <c r="L4427" s="2">
        <v>747007</v>
      </c>
      <c r="N4427" s="2">
        <v>20</v>
      </c>
      <c r="P4427" s="2" t="s">
        <v>108</v>
      </c>
      <c r="S4427" s="2" t="s">
        <v>109</v>
      </c>
      <c r="T4427" s="2" t="s">
        <v>110</v>
      </c>
      <c r="U4427" s="2" t="s">
        <v>111</v>
      </c>
      <c r="V4427" s="2">
        <v>40</v>
      </c>
      <c r="Y4427" s="2">
        <f t="shared" si="1131"/>
        <v>12.732395447351628</v>
      </c>
      <c r="AB4427" s="2">
        <v>12.73239545</v>
      </c>
      <c r="AC4427" s="2">
        <f t="shared" si="1132"/>
        <v>1.2732395447351627E-2</v>
      </c>
      <c r="AD4427" s="2">
        <v>0.80966098424424437</v>
      </c>
      <c r="AE4427" s="2">
        <f t="shared" si="1137"/>
        <v>1.5725588481006443</v>
      </c>
      <c r="AF4427" s="2">
        <v>56</v>
      </c>
      <c r="AG4427" s="4">
        <f t="shared" si="1138"/>
        <v>1.7857142857142856</v>
      </c>
      <c r="AH4427" s="4">
        <f t="shared" si="1139"/>
        <v>3.3582731338149299</v>
      </c>
      <c r="AI4427" s="5">
        <f t="shared" si="1140"/>
        <v>1.6791365669074649</v>
      </c>
      <c r="AJ4427" s="2">
        <f t="shared" si="1133"/>
        <v>4.5836623610465851E-2</v>
      </c>
      <c r="AK4427" s="2">
        <f t="shared" si="1134"/>
        <v>9.9312684489342683E-3</v>
      </c>
      <c r="AL4427" s="2">
        <v>4</v>
      </c>
      <c r="AM4427" s="2">
        <v>4</v>
      </c>
      <c r="AN4427" s="2">
        <f t="shared" si="1135"/>
        <v>8</v>
      </c>
      <c r="AO4427" s="2">
        <f t="shared" si="1136"/>
        <v>1.6</v>
      </c>
      <c r="AP4427" s="2">
        <v>6</v>
      </c>
      <c r="AQ4427" s="2">
        <v>1.3</v>
      </c>
      <c r="AR4427" s="2">
        <v>0</v>
      </c>
      <c r="AS4427" s="2" t="s">
        <v>79</v>
      </c>
      <c r="AT4427" s="2">
        <v>3</v>
      </c>
      <c r="AV4427" s="2" t="s">
        <v>115</v>
      </c>
      <c r="AW4427" s="2" t="str">
        <f t="shared" si="1141"/>
        <v>Arbolitos</v>
      </c>
      <c r="AX4427" s="2" t="str">
        <f t="shared" si="1130"/>
        <v>I</v>
      </c>
      <c r="AY4427" s="2">
        <v>1910</v>
      </c>
      <c r="AZ4427" s="4">
        <f t="shared" si="1142"/>
        <v>5.2356020942408384E-2</v>
      </c>
      <c r="BA4427" s="4">
        <v>33.270446189313013</v>
      </c>
      <c r="BB4427" s="4">
        <f t="shared" si="1143"/>
        <v>3.8269385913560341E-2</v>
      </c>
      <c r="BC4427" s="4">
        <f t="shared" si="1144"/>
        <v>9.0625406855968732E-2</v>
      </c>
      <c r="BD4427" s="4">
        <f t="shared" si="1145"/>
        <v>4.5312703427984366E-2</v>
      </c>
    </row>
    <row r="4428" spans="1:56" x14ac:dyDescent="0.25">
      <c r="A4428" s="2">
        <v>134</v>
      </c>
      <c r="B4428" s="2" t="s">
        <v>122</v>
      </c>
      <c r="C4428" s="2" t="s">
        <v>1017</v>
      </c>
      <c r="D4428" s="2" t="s">
        <v>515</v>
      </c>
      <c r="E4428" s="2" t="s">
        <v>221</v>
      </c>
      <c r="F4428" s="2" t="s">
        <v>59</v>
      </c>
      <c r="G4428" s="2" t="s">
        <v>516</v>
      </c>
      <c r="H4428" s="2" t="s">
        <v>402</v>
      </c>
      <c r="J4428" s="3">
        <v>42212</v>
      </c>
      <c r="K4428" s="2">
        <v>820123</v>
      </c>
      <c r="L4428" s="2">
        <v>747007</v>
      </c>
      <c r="N4428" s="2">
        <v>36</v>
      </c>
      <c r="P4428" s="2" t="s">
        <v>108</v>
      </c>
      <c r="S4428" s="2" t="s">
        <v>109</v>
      </c>
      <c r="T4428" s="2" t="s">
        <v>110</v>
      </c>
      <c r="U4428" s="2" t="s">
        <v>111</v>
      </c>
      <c r="V4428" s="2">
        <v>42</v>
      </c>
      <c r="Y4428" s="2">
        <f t="shared" si="1131"/>
        <v>13.369015219719209</v>
      </c>
      <c r="AB4428" s="2">
        <v>13.36901522</v>
      </c>
      <c r="AC4428" s="2">
        <f t="shared" si="1132"/>
        <v>1.4037465980705172E-2</v>
      </c>
      <c r="AD4428" s="2">
        <v>0.80966098424424437</v>
      </c>
      <c r="AE4428" s="2">
        <f t="shared" si="1137"/>
        <v>1.7337461300309605</v>
      </c>
      <c r="AF4428" s="2">
        <v>56</v>
      </c>
      <c r="AG4428" s="4">
        <f t="shared" si="1138"/>
        <v>1.7857142857142856</v>
      </c>
      <c r="AH4428" s="4">
        <f t="shared" si="1139"/>
        <v>3.5194604157452458</v>
      </c>
      <c r="AI4428" s="5">
        <f t="shared" si="1140"/>
        <v>1.7597302078726229</v>
      </c>
      <c r="AJ4428" s="2">
        <f t="shared" si="1133"/>
        <v>8.4224795884231027E-2</v>
      </c>
      <c r="AK4428" s="2">
        <f t="shared" si="1134"/>
        <v>5.8957357118961724E-2</v>
      </c>
      <c r="AL4428" s="2">
        <v>5</v>
      </c>
      <c r="AM4428" s="2">
        <v>4</v>
      </c>
      <c r="AN4428" s="2">
        <f t="shared" si="1135"/>
        <v>10</v>
      </c>
      <c r="AO4428" s="2">
        <f t="shared" si="1136"/>
        <v>2</v>
      </c>
      <c r="AP4428" s="2">
        <v>10</v>
      </c>
      <c r="AQ4428" s="2">
        <v>7</v>
      </c>
      <c r="AR4428" s="2">
        <v>0</v>
      </c>
      <c r="AS4428" s="2" t="s">
        <v>78</v>
      </c>
      <c r="AT4428" s="2">
        <v>4</v>
      </c>
      <c r="AV4428" s="2" t="s">
        <v>115</v>
      </c>
      <c r="AW4428" s="2" t="str">
        <f t="shared" si="1141"/>
        <v>Arbolitos</v>
      </c>
      <c r="AX4428" s="2" t="str">
        <f t="shared" si="1130"/>
        <v>I</v>
      </c>
      <c r="AY4428" s="2">
        <v>1910</v>
      </c>
      <c r="AZ4428" s="4">
        <f t="shared" si="1142"/>
        <v>5.2356020942408384E-2</v>
      </c>
      <c r="BA4428" s="4">
        <v>33.270446189313013</v>
      </c>
      <c r="BB4428" s="4">
        <f t="shared" si="1143"/>
        <v>4.2191997969700287E-2</v>
      </c>
      <c r="BC4428" s="4">
        <f t="shared" si="1144"/>
        <v>9.4548018912108678E-2</v>
      </c>
      <c r="BD4428" s="4">
        <f t="shared" si="1145"/>
        <v>4.7274009456054339E-2</v>
      </c>
    </row>
    <row r="4429" spans="1:56" x14ac:dyDescent="0.25">
      <c r="A4429" s="2">
        <v>134</v>
      </c>
      <c r="B4429" s="2" t="s">
        <v>122</v>
      </c>
      <c r="C4429" s="2" t="s">
        <v>1017</v>
      </c>
      <c r="D4429" s="2" t="s">
        <v>515</v>
      </c>
      <c r="E4429" s="2" t="s">
        <v>221</v>
      </c>
      <c r="F4429" s="2" t="s">
        <v>59</v>
      </c>
      <c r="G4429" s="2" t="s">
        <v>516</v>
      </c>
      <c r="H4429" s="2" t="s">
        <v>402</v>
      </c>
      <c r="J4429" s="3">
        <v>42212</v>
      </c>
      <c r="K4429" s="2">
        <v>820123</v>
      </c>
      <c r="L4429" s="2">
        <v>747007</v>
      </c>
      <c r="N4429" s="2">
        <v>29</v>
      </c>
      <c r="P4429" s="2" t="s">
        <v>108</v>
      </c>
      <c r="S4429" s="2" t="s">
        <v>109</v>
      </c>
      <c r="T4429" s="2" t="s">
        <v>110</v>
      </c>
      <c r="U4429" s="2" t="s">
        <v>111</v>
      </c>
      <c r="V4429" s="2">
        <v>45</v>
      </c>
      <c r="Y4429" s="2">
        <f t="shared" si="1131"/>
        <v>14.323944878270581</v>
      </c>
      <c r="AB4429" s="2">
        <v>14.323944880000001</v>
      </c>
      <c r="AC4429" s="2">
        <f t="shared" si="1132"/>
        <v>1.6114437988054401E-2</v>
      </c>
      <c r="AD4429" s="2">
        <v>0.80966098424424437</v>
      </c>
      <c r="AE4429" s="2">
        <f t="shared" si="1137"/>
        <v>1.9902697921273775</v>
      </c>
      <c r="AF4429" s="2">
        <v>56</v>
      </c>
      <c r="AG4429" s="4">
        <f t="shared" si="1138"/>
        <v>1.7857142857142856</v>
      </c>
      <c r="AH4429" s="4">
        <f t="shared" si="1139"/>
        <v>3.7759840778416631</v>
      </c>
      <c r="AI4429" s="5">
        <f t="shared" si="1140"/>
        <v>1.8879920389208316</v>
      </c>
      <c r="AJ4429" s="2">
        <f t="shared" si="1133"/>
        <v>7.7349302342661116E-2</v>
      </c>
      <c r="AK4429" s="2">
        <f t="shared" si="1134"/>
        <v>1.4502994189248962E-2</v>
      </c>
      <c r="AL4429" s="2">
        <v>3</v>
      </c>
      <c r="AM4429" s="2">
        <v>5</v>
      </c>
      <c r="AN4429" s="2">
        <f t="shared" si="1135"/>
        <v>7.5</v>
      </c>
      <c r="AO4429" s="2">
        <f t="shared" si="1136"/>
        <v>1.5</v>
      </c>
      <c r="AP4429" s="2">
        <v>8</v>
      </c>
      <c r="AQ4429" s="2">
        <v>1.5</v>
      </c>
      <c r="AR4429" s="2">
        <v>0</v>
      </c>
      <c r="AS4429" s="2" t="s">
        <v>78</v>
      </c>
      <c r="AT4429" s="2">
        <v>4</v>
      </c>
      <c r="AV4429" s="2" t="s">
        <v>115</v>
      </c>
      <c r="AW4429" s="2" t="str">
        <f t="shared" si="1141"/>
        <v>Arbolitos</v>
      </c>
      <c r="AX4429" s="2" t="str">
        <f t="shared" si="1130"/>
        <v>I</v>
      </c>
      <c r="AY4429" s="2">
        <v>1910</v>
      </c>
      <c r="AZ4429" s="4">
        <f t="shared" si="1142"/>
        <v>5.2356020942408384E-2</v>
      </c>
      <c r="BA4429" s="4">
        <v>33.270446189313013</v>
      </c>
      <c r="BB4429" s="4">
        <f t="shared" si="1143"/>
        <v>4.8434691546849797E-2</v>
      </c>
      <c r="BC4429" s="4">
        <f t="shared" si="1144"/>
        <v>0.10079071248925818</v>
      </c>
      <c r="BD4429" s="4">
        <f t="shared" si="1145"/>
        <v>5.039535624462909E-2</v>
      </c>
    </row>
    <row r="4430" spans="1:56" x14ac:dyDescent="0.25">
      <c r="A4430" s="2">
        <v>134</v>
      </c>
      <c r="B4430" s="2" t="s">
        <v>122</v>
      </c>
      <c r="C4430" s="2" t="s">
        <v>1017</v>
      </c>
      <c r="D4430" s="2" t="s">
        <v>515</v>
      </c>
      <c r="E4430" s="2" t="s">
        <v>221</v>
      </c>
      <c r="F4430" s="2" t="s">
        <v>59</v>
      </c>
      <c r="G4430" s="2" t="s">
        <v>516</v>
      </c>
      <c r="H4430" s="2" t="s">
        <v>402</v>
      </c>
      <c r="J4430" s="3">
        <v>42212</v>
      </c>
      <c r="K4430" s="2">
        <v>820123</v>
      </c>
      <c r="L4430" s="2">
        <v>747007</v>
      </c>
      <c r="N4430" s="2">
        <v>48</v>
      </c>
      <c r="P4430" s="2" t="s">
        <v>345</v>
      </c>
      <c r="S4430" s="2" t="s">
        <v>346</v>
      </c>
      <c r="T4430" s="2" t="s">
        <v>347</v>
      </c>
      <c r="U4430" s="2" t="s">
        <v>475</v>
      </c>
      <c r="V4430" s="2">
        <v>51</v>
      </c>
      <c r="Y4430" s="2">
        <f t="shared" si="1131"/>
        <v>16.233804195373324</v>
      </c>
      <c r="AB4430" s="2">
        <v>16.233804200000002</v>
      </c>
      <c r="AC4430" s="2">
        <f t="shared" si="1132"/>
        <v>2.0698100349100988E-2</v>
      </c>
      <c r="AD4430" s="2">
        <v>0.80966098424424437</v>
      </c>
      <c r="AE4430" s="2">
        <f t="shared" si="1137"/>
        <v>2.5563909774436095</v>
      </c>
      <c r="AF4430" s="2">
        <v>56</v>
      </c>
      <c r="AG4430" s="4">
        <f t="shared" si="1138"/>
        <v>1.7857142857142856</v>
      </c>
      <c r="AH4430" s="4">
        <f t="shared" si="1139"/>
        <v>4.3421052631578956</v>
      </c>
      <c r="AI4430" s="5">
        <f t="shared" si="1140"/>
        <v>2.1710526315789478</v>
      </c>
      <c r="AJ4430" s="2">
        <f t="shared" si="1133"/>
        <v>0.17386404293244828</v>
      </c>
      <c r="AK4430" s="2">
        <f t="shared" si="1134"/>
        <v>6.2094301047302966E-3</v>
      </c>
      <c r="AL4430" s="2">
        <v>6</v>
      </c>
      <c r="AM4430" s="2">
        <v>8</v>
      </c>
      <c r="AN4430" s="2">
        <f t="shared" si="1135"/>
        <v>24</v>
      </c>
      <c r="AO4430" s="2">
        <f t="shared" si="1136"/>
        <v>4.8</v>
      </c>
      <c r="AP4430" s="2">
        <v>14</v>
      </c>
      <c r="AQ4430" s="2">
        <v>0.5</v>
      </c>
      <c r="AR4430" s="2">
        <v>0</v>
      </c>
      <c r="AS4430" s="2" t="s">
        <v>79</v>
      </c>
      <c r="AT4430" s="2">
        <v>3</v>
      </c>
      <c r="AV4430" s="2" t="s">
        <v>115</v>
      </c>
      <c r="AW4430" s="2" t="str">
        <f t="shared" si="1141"/>
        <v>Arbóreo inferior</v>
      </c>
      <c r="AX4430" s="2" t="str">
        <f t="shared" si="1130"/>
        <v>I</v>
      </c>
      <c r="AY4430" s="2">
        <v>1910</v>
      </c>
      <c r="AZ4430" s="4">
        <f t="shared" si="1142"/>
        <v>5.2356020942408384E-2</v>
      </c>
      <c r="BA4430" s="4">
        <v>33.270446189313013</v>
      </c>
      <c r="BB4430" s="4">
        <f t="shared" si="1143"/>
        <v>6.2211670475731527E-2</v>
      </c>
      <c r="BC4430" s="4">
        <f t="shared" si="1144"/>
        <v>0.11456769141813991</v>
      </c>
      <c r="BD4430" s="4">
        <f t="shared" si="1145"/>
        <v>5.7283845709069955E-2</v>
      </c>
    </row>
    <row r="4431" spans="1:56" x14ac:dyDescent="0.25">
      <c r="A4431" s="2">
        <v>135</v>
      </c>
      <c r="B4431" s="2" t="s">
        <v>122</v>
      </c>
      <c r="C4431" s="2" t="s">
        <v>1020</v>
      </c>
      <c r="D4431" s="2" t="s">
        <v>515</v>
      </c>
      <c r="E4431" s="2" t="s">
        <v>221</v>
      </c>
      <c r="F4431" s="2" t="s">
        <v>59</v>
      </c>
      <c r="G4431" s="2" t="s">
        <v>516</v>
      </c>
      <c r="H4431" s="2" t="s">
        <v>402</v>
      </c>
      <c r="J4431" s="3">
        <v>42212</v>
      </c>
      <c r="K4431" s="2">
        <v>820228</v>
      </c>
      <c r="L4431" s="2">
        <v>746970</v>
      </c>
      <c r="N4431" s="2">
        <v>39</v>
      </c>
      <c r="P4431" s="2" t="s">
        <v>116</v>
      </c>
      <c r="S4431" s="2" t="s">
        <v>127</v>
      </c>
      <c r="T4431" s="2" t="s">
        <v>128</v>
      </c>
      <c r="U4431" s="2" t="s">
        <v>129</v>
      </c>
      <c r="V4431" s="2">
        <v>23</v>
      </c>
      <c r="Y4431" s="2">
        <f t="shared" si="1131"/>
        <v>7.3211273822271856</v>
      </c>
      <c r="AB4431" s="2">
        <v>7.3211273820000002</v>
      </c>
      <c r="AC4431" s="2">
        <f t="shared" si="1132"/>
        <v>4.2096482447806314E-3</v>
      </c>
      <c r="AD4431" s="2">
        <v>0.63600702583667745</v>
      </c>
      <c r="AE4431" s="2">
        <f t="shared" si="1137"/>
        <v>0.66188706630131511</v>
      </c>
      <c r="AF4431" s="2">
        <v>48</v>
      </c>
      <c r="AG4431" s="4">
        <f t="shared" si="1138"/>
        <v>2.083333333333333</v>
      </c>
      <c r="AH4431" s="4">
        <f t="shared" si="1139"/>
        <v>2.7452203996346483</v>
      </c>
      <c r="AI4431" s="5">
        <f t="shared" si="1140"/>
        <v>1.3726101998173241</v>
      </c>
      <c r="AJ4431" s="2">
        <f t="shared" si="1133"/>
        <v>2.5257889468683785E-2</v>
      </c>
      <c r="AK4431" s="2">
        <f t="shared" si="1134"/>
        <v>1.0103155787473514E-2</v>
      </c>
      <c r="AL4431" s="2">
        <v>4</v>
      </c>
      <c r="AM4431" s="2">
        <v>4</v>
      </c>
      <c r="AN4431" s="2">
        <f t="shared" si="1135"/>
        <v>8</v>
      </c>
      <c r="AO4431" s="2">
        <f t="shared" si="1136"/>
        <v>1.6</v>
      </c>
      <c r="AP4431" s="2">
        <v>10</v>
      </c>
      <c r="AQ4431" s="2">
        <v>4</v>
      </c>
      <c r="AR4431" s="2">
        <v>0</v>
      </c>
      <c r="AS4431" s="2" t="s">
        <v>78</v>
      </c>
      <c r="AT4431" s="2">
        <v>4</v>
      </c>
      <c r="AV4431" s="2" t="s">
        <v>115</v>
      </c>
      <c r="AW4431" s="2" t="str">
        <f t="shared" si="1141"/>
        <v>Arbolitos</v>
      </c>
      <c r="AX4431" s="2" t="str">
        <f t="shared" si="1130"/>
        <v>Latizal alto</v>
      </c>
      <c r="AY4431" s="2">
        <v>1910</v>
      </c>
      <c r="AZ4431" s="4">
        <f t="shared" si="1142"/>
        <v>5.2356020942408384E-2</v>
      </c>
      <c r="BA4431" s="4">
        <v>33.270446189313013</v>
      </c>
      <c r="BB4431" s="4">
        <f t="shared" si="1143"/>
        <v>1.2652815717670888E-2</v>
      </c>
      <c r="BC4431" s="4">
        <f t="shared" si="1144"/>
        <v>6.5008836660079269E-2</v>
      </c>
      <c r="BD4431" s="4">
        <f t="shared" si="1145"/>
        <v>3.2504418330039635E-2</v>
      </c>
    </row>
    <row r="4432" spans="1:56" x14ac:dyDescent="0.25">
      <c r="A4432" s="2">
        <v>135</v>
      </c>
      <c r="B4432" s="2" t="s">
        <v>122</v>
      </c>
      <c r="C4432" s="2" t="s">
        <v>1020</v>
      </c>
      <c r="D4432" s="2" t="s">
        <v>515</v>
      </c>
      <c r="E4432" s="2" t="s">
        <v>221</v>
      </c>
      <c r="F4432" s="2" t="s">
        <v>59</v>
      </c>
      <c r="G4432" s="2" t="s">
        <v>516</v>
      </c>
      <c r="H4432" s="2" t="s">
        <v>402</v>
      </c>
      <c r="J4432" s="3">
        <v>42212</v>
      </c>
      <c r="K4432" s="2">
        <v>820228</v>
      </c>
      <c r="L4432" s="2">
        <v>746970</v>
      </c>
      <c r="N4432" s="2">
        <v>24</v>
      </c>
      <c r="P4432" s="2" t="s">
        <v>116</v>
      </c>
      <c r="S4432" s="2" t="s">
        <v>127</v>
      </c>
      <c r="T4432" s="2" t="s">
        <v>128</v>
      </c>
      <c r="U4432" s="2" t="s">
        <v>129</v>
      </c>
      <c r="V4432" s="2">
        <v>40</v>
      </c>
      <c r="Y4432" s="2">
        <f t="shared" si="1131"/>
        <v>12.732395447351628</v>
      </c>
      <c r="AB4432" s="2">
        <v>12.73239545</v>
      </c>
      <c r="AC4432" s="2">
        <f t="shared" si="1132"/>
        <v>1.2732395447351627E-2</v>
      </c>
      <c r="AD4432" s="2">
        <v>0.63600702583667745</v>
      </c>
      <c r="AE4432" s="2">
        <f t="shared" si="1137"/>
        <v>2.0019268545975506</v>
      </c>
      <c r="AF4432" s="2">
        <v>48</v>
      </c>
      <c r="AG4432" s="4">
        <f t="shared" si="1138"/>
        <v>2.083333333333333</v>
      </c>
      <c r="AH4432" s="4">
        <f t="shared" si="1139"/>
        <v>4.0852601879308832</v>
      </c>
      <c r="AI4432" s="5">
        <f t="shared" si="1140"/>
        <v>2.0426300939654416</v>
      </c>
      <c r="AJ4432" s="2">
        <f t="shared" si="1133"/>
        <v>9.1673247220931703E-2</v>
      </c>
      <c r="AK4432" s="2">
        <f t="shared" si="1134"/>
        <v>3.0557749073643902E-2</v>
      </c>
      <c r="AL4432" s="2">
        <v>4</v>
      </c>
      <c r="AM4432" s="2">
        <v>4</v>
      </c>
      <c r="AN4432" s="2">
        <f t="shared" si="1135"/>
        <v>8</v>
      </c>
      <c r="AO4432" s="2">
        <f t="shared" si="1136"/>
        <v>1.6</v>
      </c>
      <c r="AP4432" s="2">
        <v>12</v>
      </c>
      <c r="AQ4432" s="2">
        <v>4</v>
      </c>
      <c r="AR4432" s="2">
        <v>0</v>
      </c>
      <c r="AS4432" s="2" t="s">
        <v>78</v>
      </c>
      <c r="AT4432" s="2">
        <v>4</v>
      </c>
      <c r="AV4432" s="2" t="s">
        <v>115</v>
      </c>
      <c r="AW4432" s="2" t="str">
        <f t="shared" si="1141"/>
        <v>Arbolitos</v>
      </c>
      <c r="AX4432" s="2" t="str">
        <f t="shared" si="1130"/>
        <v>I</v>
      </c>
      <c r="AY4432" s="2">
        <v>1910</v>
      </c>
      <c r="AZ4432" s="4">
        <f t="shared" si="1142"/>
        <v>5.2356020942408384E-2</v>
      </c>
      <c r="BA4432" s="4">
        <v>33.270446189313013</v>
      </c>
      <c r="BB4432" s="4">
        <f t="shared" si="1143"/>
        <v>3.8269385913560341E-2</v>
      </c>
      <c r="BC4432" s="4">
        <f t="shared" si="1144"/>
        <v>9.0625406855968732E-2</v>
      </c>
      <c r="BD4432" s="4">
        <f t="shared" si="1145"/>
        <v>4.5312703427984366E-2</v>
      </c>
    </row>
    <row r="4433" spans="1:56" x14ac:dyDescent="0.25">
      <c r="A4433" s="2">
        <v>135</v>
      </c>
      <c r="B4433" s="2" t="s">
        <v>122</v>
      </c>
      <c r="C4433" s="2" t="s">
        <v>1020</v>
      </c>
      <c r="D4433" s="2" t="s">
        <v>515</v>
      </c>
      <c r="E4433" s="2" t="s">
        <v>221</v>
      </c>
      <c r="F4433" s="2" t="s">
        <v>59</v>
      </c>
      <c r="G4433" s="2" t="s">
        <v>516</v>
      </c>
      <c r="H4433" s="2" t="s">
        <v>402</v>
      </c>
      <c r="J4433" s="3">
        <v>42212</v>
      </c>
      <c r="K4433" s="2">
        <v>820228</v>
      </c>
      <c r="L4433" s="2">
        <v>746970</v>
      </c>
      <c r="N4433" s="2">
        <v>4</v>
      </c>
      <c r="P4433" s="2" t="s">
        <v>144</v>
      </c>
      <c r="S4433" s="2" t="s">
        <v>236</v>
      </c>
      <c r="T4433" s="2" t="s">
        <v>237</v>
      </c>
      <c r="U4433" s="2" t="s">
        <v>499</v>
      </c>
      <c r="V4433" s="2">
        <v>28</v>
      </c>
      <c r="Y4433" s="2">
        <f t="shared" si="1131"/>
        <v>8.91267681314614</v>
      </c>
      <c r="AB4433" s="2">
        <v>8.9126768129999991</v>
      </c>
      <c r="AC4433" s="2">
        <f t="shared" si="1132"/>
        <v>6.2388737692022998E-3</v>
      </c>
      <c r="AD4433" s="2">
        <v>0.63600702583667745</v>
      </c>
      <c r="AE4433" s="2">
        <f t="shared" si="1137"/>
        <v>0.98094415875280006</v>
      </c>
      <c r="AF4433" s="2">
        <v>48</v>
      </c>
      <c r="AG4433" s="4">
        <f t="shared" si="1138"/>
        <v>2.083333333333333</v>
      </c>
      <c r="AH4433" s="4">
        <f t="shared" si="1139"/>
        <v>3.0642774920861333</v>
      </c>
      <c r="AI4433" s="5">
        <f t="shared" si="1140"/>
        <v>1.5321387460430667</v>
      </c>
      <c r="AJ4433" s="2">
        <f t="shared" si="1133"/>
        <v>1.4973297046085519E-2</v>
      </c>
      <c r="AK4433" s="2">
        <f t="shared" si="1134"/>
        <v>7.4866485230427595E-3</v>
      </c>
      <c r="AL4433" s="2">
        <v>2</v>
      </c>
      <c r="AM4433" s="2">
        <v>1</v>
      </c>
      <c r="AN4433" s="2">
        <f t="shared" si="1135"/>
        <v>1</v>
      </c>
      <c r="AO4433" s="2">
        <f t="shared" si="1136"/>
        <v>0.2</v>
      </c>
      <c r="AP4433" s="2">
        <v>4</v>
      </c>
      <c r="AQ4433" s="2">
        <v>2</v>
      </c>
      <c r="AR4433" s="2">
        <v>0</v>
      </c>
      <c r="AS4433" s="2" t="s">
        <v>79</v>
      </c>
      <c r="AT4433" s="2">
        <v>3</v>
      </c>
      <c r="AV4433" s="2" t="s">
        <v>115</v>
      </c>
      <c r="AW4433" s="2" t="str">
        <f t="shared" si="1141"/>
        <v>Arbustivo</v>
      </c>
      <c r="AX4433" s="2" t="str">
        <f t="shared" si="1130"/>
        <v>Latizal alto</v>
      </c>
      <c r="AY4433" s="2">
        <v>1910</v>
      </c>
      <c r="AZ4433" s="4">
        <f t="shared" si="1142"/>
        <v>5.2356020942408384E-2</v>
      </c>
      <c r="BA4433" s="4">
        <v>33.270446189313013</v>
      </c>
      <c r="BB4433" s="4">
        <f t="shared" si="1143"/>
        <v>1.8751999097644575E-2</v>
      </c>
      <c r="BC4433" s="4">
        <f t="shared" si="1144"/>
        <v>7.1108020040052955E-2</v>
      </c>
      <c r="BD4433" s="4">
        <f t="shared" si="1145"/>
        <v>3.5554010020026477E-2</v>
      </c>
    </row>
    <row r="4434" spans="1:56" x14ac:dyDescent="0.25">
      <c r="A4434" s="2">
        <v>135</v>
      </c>
      <c r="B4434" s="2" t="s">
        <v>122</v>
      </c>
      <c r="C4434" s="2" t="s">
        <v>1020</v>
      </c>
      <c r="D4434" s="2" t="s">
        <v>515</v>
      </c>
      <c r="E4434" s="2" t="s">
        <v>221</v>
      </c>
      <c r="F4434" s="2" t="s">
        <v>59</v>
      </c>
      <c r="G4434" s="2" t="s">
        <v>516</v>
      </c>
      <c r="H4434" s="2" t="s">
        <v>402</v>
      </c>
      <c r="J4434" s="3">
        <v>42212</v>
      </c>
      <c r="K4434" s="2">
        <v>820228</v>
      </c>
      <c r="L4434" s="2">
        <v>746970</v>
      </c>
      <c r="N4434" s="2">
        <v>3</v>
      </c>
      <c r="P4434" s="2" t="s">
        <v>144</v>
      </c>
      <c r="S4434" s="2" t="s">
        <v>236</v>
      </c>
      <c r="T4434" s="2" t="s">
        <v>237</v>
      </c>
      <c r="U4434" s="2" t="s">
        <v>499</v>
      </c>
      <c r="V4434" s="2">
        <v>34</v>
      </c>
      <c r="Y4434" s="2">
        <f t="shared" si="1131"/>
        <v>10.822536130248883</v>
      </c>
      <c r="AB4434" s="2">
        <v>10.82253613</v>
      </c>
      <c r="AC4434" s="2">
        <f t="shared" si="1132"/>
        <v>9.1991557107115509E-3</v>
      </c>
      <c r="AD4434" s="2">
        <v>0.63600702583667745</v>
      </c>
      <c r="AE4434" s="2">
        <f t="shared" si="1137"/>
        <v>1.4463921524467303</v>
      </c>
      <c r="AF4434" s="2">
        <v>48</v>
      </c>
      <c r="AG4434" s="4">
        <f t="shared" si="1138"/>
        <v>2.083333333333333</v>
      </c>
      <c r="AH4434" s="4">
        <f t="shared" si="1139"/>
        <v>3.5297254857800633</v>
      </c>
      <c r="AI4434" s="5">
        <f t="shared" si="1140"/>
        <v>1.7648627428900316</v>
      </c>
      <c r="AJ4434" s="2">
        <f t="shared" si="1133"/>
        <v>4.9675440837842373E-2</v>
      </c>
      <c r="AK4434" s="2">
        <f t="shared" si="1134"/>
        <v>3.3116960558561581E-3</v>
      </c>
      <c r="AL4434" s="2">
        <v>4</v>
      </c>
      <c r="AM4434" s="2">
        <v>4</v>
      </c>
      <c r="AN4434" s="2">
        <f t="shared" si="1135"/>
        <v>8</v>
      </c>
      <c r="AO4434" s="2">
        <f t="shared" si="1136"/>
        <v>1.6</v>
      </c>
      <c r="AP4434" s="2">
        <v>9</v>
      </c>
      <c r="AQ4434" s="2">
        <v>0.6</v>
      </c>
      <c r="AR4434" s="2">
        <v>0</v>
      </c>
      <c r="AS4434" s="2" t="s">
        <v>79</v>
      </c>
      <c r="AT4434" s="2">
        <v>3</v>
      </c>
      <c r="AV4434" s="2" t="s">
        <v>115</v>
      </c>
      <c r="AW4434" s="2" t="str">
        <f t="shared" si="1141"/>
        <v>Arbolitos</v>
      </c>
      <c r="AX4434" s="2" t="str">
        <f t="shared" si="1130"/>
        <v>I</v>
      </c>
      <c r="AY4434" s="2">
        <v>1910</v>
      </c>
      <c r="AZ4434" s="4">
        <f t="shared" si="1142"/>
        <v>5.2356020942408384E-2</v>
      </c>
      <c r="BA4434" s="4">
        <v>33.270446189313013</v>
      </c>
      <c r="BB4434" s="4">
        <f t="shared" si="1143"/>
        <v>2.7649631322547347E-2</v>
      </c>
      <c r="BC4434" s="4">
        <f t="shared" si="1144"/>
        <v>8.0005652264955734E-2</v>
      </c>
      <c r="BD4434" s="4">
        <f t="shared" si="1145"/>
        <v>4.0002826132477867E-2</v>
      </c>
    </row>
    <row r="4435" spans="1:56" x14ac:dyDescent="0.25">
      <c r="A4435" s="2">
        <v>135</v>
      </c>
      <c r="B4435" s="2" t="s">
        <v>122</v>
      </c>
      <c r="C4435" s="2" t="s">
        <v>1020</v>
      </c>
      <c r="D4435" s="2" t="s">
        <v>515</v>
      </c>
      <c r="E4435" s="2" t="s">
        <v>221</v>
      </c>
      <c r="F4435" s="2" t="s">
        <v>59</v>
      </c>
      <c r="G4435" s="2" t="s">
        <v>516</v>
      </c>
      <c r="H4435" s="2" t="s">
        <v>402</v>
      </c>
      <c r="J4435" s="3">
        <v>42212</v>
      </c>
      <c r="K4435" s="2">
        <v>820228</v>
      </c>
      <c r="L4435" s="2">
        <v>746970</v>
      </c>
      <c r="N4435" s="2">
        <v>12</v>
      </c>
      <c r="P4435" s="2" t="s">
        <v>135</v>
      </c>
      <c r="S4435" s="2" t="s">
        <v>136</v>
      </c>
      <c r="T4435" s="2" t="s">
        <v>137</v>
      </c>
      <c r="U4435" s="2" t="s">
        <v>138</v>
      </c>
      <c r="V4435" s="2">
        <v>17</v>
      </c>
      <c r="Y4435" s="2">
        <f t="shared" si="1131"/>
        <v>5.4112680651244416</v>
      </c>
      <c r="AB4435" s="2">
        <v>5.4112680649999998</v>
      </c>
      <c r="AC4435" s="2">
        <f t="shared" si="1132"/>
        <v>2.2997889276778877E-3</v>
      </c>
      <c r="AD4435" s="2">
        <v>0.63600702583667745</v>
      </c>
      <c r="AE4435" s="2">
        <f t="shared" si="1137"/>
        <v>0.36159803811168256</v>
      </c>
      <c r="AF4435" s="2">
        <v>48</v>
      </c>
      <c r="AG4435" s="4">
        <f t="shared" si="1138"/>
        <v>2.083333333333333</v>
      </c>
      <c r="AH4435" s="4">
        <f t="shared" si="1139"/>
        <v>2.4449313714450156</v>
      </c>
      <c r="AI4435" s="5">
        <f t="shared" si="1140"/>
        <v>1.2224656857225078</v>
      </c>
      <c r="AJ4435" s="2">
        <f t="shared" si="1133"/>
        <v>6.8993667830336636E-3</v>
      </c>
      <c r="AK4435" s="2">
        <f t="shared" si="1134"/>
        <v>5.5194934264269305E-3</v>
      </c>
      <c r="AL4435" s="2">
        <v>3</v>
      </c>
      <c r="AM4435" s="2">
        <v>2</v>
      </c>
      <c r="AN4435" s="2">
        <f t="shared" si="1135"/>
        <v>3</v>
      </c>
      <c r="AO4435" s="2">
        <f t="shared" si="1136"/>
        <v>0.6</v>
      </c>
      <c r="AP4435" s="2">
        <v>5</v>
      </c>
      <c r="AQ4435" s="2">
        <v>4</v>
      </c>
      <c r="AR4435" s="2">
        <v>0</v>
      </c>
      <c r="AS4435" s="2" t="s">
        <v>78</v>
      </c>
      <c r="AT4435" s="2">
        <v>4</v>
      </c>
      <c r="AV4435" s="2" t="s">
        <v>115</v>
      </c>
      <c r="AW4435" s="2" t="str">
        <f t="shared" si="1141"/>
        <v>Arbustivo</v>
      </c>
      <c r="AX4435" s="2" t="str">
        <f t="shared" si="1130"/>
        <v>Latizal alto</v>
      </c>
      <c r="AY4435" s="2">
        <v>1910</v>
      </c>
      <c r="AZ4435" s="4">
        <f t="shared" si="1142"/>
        <v>5.2356020942408384E-2</v>
      </c>
      <c r="BA4435" s="4">
        <v>33.270446189313013</v>
      </c>
      <c r="BB4435" s="4">
        <f t="shared" si="1143"/>
        <v>6.9124078306368368E-3</v>
      </c>
      <c r="BC4435" s="4">
        <f t="shared" si="1144"/>
        <v>5.9268428773045223E-2</v>
      </c>
      <c r="BD4435" s="4">
        <f t="shared" si="1145"/>
        <v>2.9634214386522612E-2</v>
      </c>
    </row>
    <row r="4436" spans="1:56" x14ac:dyDescent="0.25">
      <c r="A4436" s="2">
        <v>135</v>
      </c>
      <c r="B4436" s="2" t="s">
        <v>122</v>
      </c>
      <c r="C4436" s="2" t="s">
        <v>1020</v>
      </c>
      <c r="D4436" s="2" t="s">
        <v>515</v>
      </c>
      <c r="E4436" s="2" t="s">
        <v>221</v>
      </c>
      <c r="F4436" s="2" t="s">
        <v>59</v>
      </c>
      <c r="G4436" s="2" t="s">
        <v>516</v>
      </c>
      <c r="H4436" s="2" t="s">
        <v>402</v>
      </c>
      <c r="J4436" s="3">
        <v>42212</v>
      </c>
      <c r="K4436" s="2">
        <v>820228</v>
      </c>
      <c r="L4436" s="2">
        <v>746970</v>
      </c>
      <c r="N4436" s="2">
        <v>11</v>
      </c>
      <c r="P4436" s="2" t="s">
        <v>135</v>
      </c>
      <c r="S4436" s="2" t="s">
        <v>136</v>
      </c>
      <c r="T4436" s="2" t="s">
        <v>139</v>
      </c>
      <c r="U4436" s="2" t="s">
        <v>532</v>
      </c>
      <c r="V4436" s="2">
        <v>18</v>
      </c>
      <c r="Y4436" s="2">
        <f t="shared" si="1131"/>
        <v>5.7295779513082321</v>
      </c>
      <c r="AB4436" s="2">
        <v>5.7295779509999996</v>
      </c>
      <c r="AC4436" s="2">
        <f t="shared" si="1132"/>
        <v>2.5783100780887042E-3</v>
      </c>
      <c r="AD4436" s="2">
        <v>0.63600702583667745</v>
      </c>
      <c r="AE4436" s="2">
        <f t="shared" si="1137"/>
        <v>0.40539018805600391</v>
      </c>
      <c r="AF4436" s="2">
        <v>48</v>
      </c>
      <c r="AG4436" s="4">
        <f t="shared" si="1138"/>
        <v>2.083333333333333</v>
      </c>
      <c r="AH4436" s="4">
        <f t="shared" si="1139"/>
        <v>2.4887235213893368</v>
      </c>
      <c r="AI4436" s="5">
        <f t="shared" si="1140"/>
        <v>1.2443617606946684</v>
      </c>
      <c r="AJ4436" s="2">
        <f t="shared" si="1133"/>
        <v>1.0828902327972558E-2</v>
      </c>
      <c r="AK4436" s="2">
        <f t="shared" si="1134"/>
        <v>6.1879441874128898E-3</v>
      </c>
      <c r="AL4436" s="2">
        <v>2</v>
      </c>
      <c r="AM4436" s="2">
        <v>2</v>
      </c>
      <c r="AN4436" s="2">
        <f t="shared" si="1135"/>
        <v>2</v>
      </c>
      <c r="AO4436" s="2">
        <f t="shared" si="1136"/>
        <v>0.4</v>
      </c>
      <c r="AP4436" s="2">
        <v>7</v>
      </c>
      <c r="AQ4436" s="2">
        <v>4</v>
      </c>
      <c r="AR4436" s="2">
        <v>0</v>
      </c>
      <c r="AS4436" s="2" t="s">
        <v>276</v>
      </c>
      <c r="AT4436" s="2">
        <v>2</v>
      </c>
      <c r="AV4436" s="2" t="s">
        <v>115</v>
      </c>
      <c r="AW4436" s="2" t="str">
        <f t="shared" si="1141"/>
        <v>Arbolitos</v>
      </c>
      <c r="AX4436" s="2" t="str">
        <f t="shared" si="1130"/>
        <v>Latizal alto</v>
      </c>
      <c r="AY4436" s="2">
        <v>1910</v>
      </c>
      <c r="AZ4436" s="4">
        <f t="shared" si="1142"/>
        <v>5.2356020942408384E-2</v>
      </c>
      <c r="BA4436" s="4">
        <v>33.270446189313013</v>
      </c>
      <c r="BB4436" s="4">
        <f t="shared" si="1143"/>
        <v>7.7495506474959683E-3</v>
      </c>
      <c r="BC4436" s="4">
        <f t="shared" si="1144"/>
        <v>6.0105571589904351E-2</v>
      </c>
      <c r="BD4436" s="4">
        <f t="shared" si="1145"/>
        <v>3.0052785794952176E-2</v>
      </c>
    </row>
    <row r="4437" spans="1:56" x14ac:dyDescent="0.25">
      <c r="A4437" s="2">
        <v>135</v>
      </c>
      <c r="B4437" s="2" t="s">
        <v>122</v>
      </c>
      <c r="C4437" s="2" t="s">
        <v>1020</v>
      </c>
      <c r="D4437" s="2" t="s">
        <v>515</v>
      </c>
      <c r="E4437" s="2" t="s">
        <v>221</v>
      </c>
      <c r="F4437" s="2" t="s">
        <v>59</v>
      </c>
      <c r="G4437" s="2" t="s">
        <v>516</v>
      </c>
      <c r="H4437" s="2" t="s">
        <v>402</v>
      </c>
      <c r="J4437" s="3">
        <v>42212</v>
      </c>
      <c r="K4437" s="2">
        <v>820228</v>
      </c>
      <c r="L4437" s="2">
        <v>746970</v>
      </c>
      <c r="N4437" s="2">
        <v>38</v>
      </c>
      <c r="P4437" s="2" t="s">
        <v>135</v>
      </c>
      <c r="S4437" s="2" t="s">
        <v>136</v>
      </c>
      <c r="T4437" s="2" t="s">
        <v>139</v>
      </c>
      <c r="U4437" s="2" t="s">
        <v>532</v>
      </c>
      <c r="V4437" s="2">
        <v>19</v>
      </c>
      <c r="Y4437" s="2">
        <f t="shared" si="1131"/>
        <v>6.0478878374920226</v>
      </c>
      <c r="AB4437" s="2">
        <v>6.0478878370000002</v>
      </c>
      <c r="AC4437" s="2">
        <f t="shared" si="1132"/>
        <v>2.8727467228087103E-3</v>
      </c>
      <c r="AD4437" s="2">
        <v>0.63600702583667745</v>
      </c>
      <c r="AE4437" s="2">
        <f t="shared" si="1137"/>
        <v>0.45168474656857227</v>
      </c>
      <c r="AF4437" s="2">
        <v>48</v>
      </c>
      <c r="AG4437" s="4">
        <f t="shared" si="1138"/>
        <v>2.083333333333333</v>
      </c>
      <c r="AH4437" s="4">
        <f t="shared" si="1139"/>
        <v>2.5350180799019055</v>
      </c>
      <c r="AI4437" s="5">
        <f t="shared" si="1140"/>
        <v>1.2675090399509528</v>
      </c>
      <c r="AJ4437" s="2">
        <f t="shared" si="1133"/>
        <v>1.8960128370537489E-2</v>
      </c>
      <c r="AK4437" s="2">
        <f t="shared" si="1134"/>
        <v>1.378918426948181E-2</v>
      </c>
      <c r="AL4437" s="2">
        <v>3</v>
      </c>
      <c r="AM4437" s="2">
        <v>3</v>
      </c>
      <c r="AN4437" s="2">
        <f t="shared" si="1135"/>
        <v>4.5</v>
      </c>
      <c r="AO4437" s="2">
        <f t="shared" si="1136"/>
        <v>0.89999999999999991</v>
      </c>
      <c r="AP4437" s="2">
        <v>11</v>
      </c>
      <c r="AQ4437" s="2">
        <v>8</v>
      </c>
      <c r="AR4437" s="2">
        <v>3</v>
      </c>
      <c r="AS4437" s="2" t="s">
        <v>276</v>
      </c>
      <c r="AT4437" s="2">
        <v>1</v>
      </c>
      <c r="AV4437" s="2" t="s">
        <v>115</v>
      </c>
      <c r="AW4437" s="2" t="str">
        <f t="shared" si="1141"/>
        <v>Arbolitos</v>
      </c>
      <c r="AX4437" s="2" t="str">
        <f t="shared" si="1130"/>
        <v>Latizal alto</v>
      </c>
      <c r="AY4437" s="2">
        <v>1910</v>
      </c>
      <c r="AZ4437" s="4">
        <f t="shared" si="1142"/>
        <v>5.2356020942408384E-2</v>
      </c>
      <c r="BA4437" s="4">
        <v>33.270446189313013</v>
      </c>
      <c r="BB4437" s="4">
        <f t="shared" si="1143"/>
        <v>8.6345301967470488E-3</v>
      </c>
      <c r="BC4437" s="4">
        <f t="shared" si="1144"/>
        <v>6.0990551139155434E-2</v>
      </c>
      <c r="BD4437" s="4">
        <f t="shared" si="1145"/>
        <v>3.0495275569577717E-2</v>
      </c>
    </row>
    <row r="4438" spans="1:56" x14ac:dyDescent="0.25">
      <c r="A4438" s="2">
        <v>135</v>
      </c>
      <c r="B4438" s="2" t="s">
        <v>122</v>
      </c>
      <c r="C4438" s="2" t="s">
        <v>1020</v>
      </c>
      <c r="D4438" s="2" t="s">
        <v>515</v>
      </c>
      <c r="E4438" s="2" t="s">
        <v>221</v>
      </c>
      <c r="F4438" s="2" t="s">
        <v>59</v>
      </c>
      <c r="G4438" s="2" t="s">
        <v>516</v>
      </c>
      <c r="H4438" s="2" t="s">
        <v>402</v>
      </c>
      <c r="J4438" s="3">
        <v>42212</v>
      </c>
      <c r="K4438" s="2">
        <v>820228</v>
      </c>
      <c r="L4438" s="2">
        <v>746970</v>
      </c>
      <c r="N4438" s="2">
        <v>46</v>
      </c>
      <c r="P4438" s="2" t="s">
        <v>135</v>
      </c>
      <c r="S4438" s="2" t="s">
        <v>136</v>
      </c>
      <c r="T4438" s="2" t="s">
        <v>139</v>
      </c>
      <c r="U4438" s="2" t="s">
        <v>532</v>
      </c>
      <c r="V4438" s="2">
        <v>26</v>
      </c>
      <c r="Y4438" s="2">
        <f t="shared" si="1131"/>
        <v>8.2760570407785572</v>
      </c>
      <c r="AB4438" s="2">
        <v>8.2760570409999996</v>
      </c>
      <c r="AC4438" s="2">
        <f t="shared" si="1132"/>
        <v>5.3794370765060618E-3</v>
      </c>
      <c r="AD4438" s="2">
        <v>0.63600702583667745</v>
      </c>
      <c r="AE4438" s="2">
        <f t="shared" si="1137"/>
        <v>0.84581409606746505</v>
      </c>
      <c r="AF4438" s="2">
        <v>48</v>
      </c>
      <c r="AG4438" s="4">
        <f t="shared" si="1138"/>
        <v>2.083333333333333</v>
      </c>
      <c r="AH4438" s="4">
        <f t="shared" si="1139"/>
        <v>2.929147429400798</v>
      </c>
      <c r="AI4438" s="5">
        <f t="shared" si="1140"/>
        <v>1.464573714700399</v>
      </c>
      <c r="AJ4438" s="2">
        <f t="shared" si="1133"/>
        <v>5.8097920426265465E-2</v>
      </c>
      <c r="AK4438" s="2">
        <f t="shared" si="1134"/>
        <v>2.5821297967229095E-2</v>
      </c>
      <c r="AL4438" s="2">
        <v>3</v>
      </c>
      <c r="AM4438" s="2">
        <v>3</v>
      </c>
      <c r="AN4438" s="2">
        <f t="shared" si="1135"/>
        <v>4.5</v>
      </c>
      <c r="AO4438" s="2">
        <f t="shared" si="1136"/>
        <v>0.89999999999999991</v>
      </c>
      <c r="AP4438" s="2">
        <v>18</v>
      </c>
      <c r="AQ4438" s="2">
        <v>8</v>
      </c>
      <c r="AR4438" s="2">
        <v>0</v>
      </c>
      <c r="AS4438" s="2" t="s">
        <v>276</v>
      </c>
      <c r="AT4438" s="2">
        <v>1</v>
      </c>
      <c r="AV4438" s="2" t="s">
        <v>115</v>
      </c>
      <c r="AW4438" s="2" t="str">
        <f t="shared" si="1141"/>
        <v>Arbóreo inferior</v>
      </c>
      <c r="AX4438" s="2" t="str">
        <f t="shared" si="1130"/>
        <v>Latizal alto</v>
      </c>
      <c r="AY4438" s="2">
        <v>1910</v>
      </c>
      <c r="AZ4438" s="4">
        <f t="shared" si="1142"/>
        <v>5.2356020942408384E-2</v>
      </c>
      <c r="BA4438" s="4">
        <v>33.270446189313013</v>
      </c>
      <c r="BB4438" s="4">
        <f t="shared" si="1143"/>
        <v>1.6168815548479241E-2</v>
      </c>
      <c r="BC4438" s="4">
        <f t="shared" si="1144"/>
        <v>6.8524836490887628E-2</v>
      </c>
      <c r="BD4438" s="4">
        <f t="shared" si="1145"/>
        <v>3.4262418245443814E-2</v>
      </c>
    </row>
    <row r="4439" spans="1:56" x14ac:dyDescent="0.25">
      <c r="A4439" s="2">
        <v>135</v>
      </c>
      <c r="B4439" s="2" t="s">
        <v>122</v>
      </c>
      <c r="C4439" s="2" t="s">
        <v>1020</v>
      </c>
      <c r="D4439" s="2" t="s">
        <v>515</v>
      </c>
      <c r="E4439" s="2" t="s">
        <v>221</v>
      </c>
      <c r="F4439" s="2" t="s">
        <v>59</v>
      </c>
      <c r="G4439" s="2" t="s">
        <v>516</v>
      </c>
      <c r="H4439" s="2" t="s">
        <v>402</v>
      </c>
      <c r="J4439" s="3">
        <v>42212</v>
      </c>
      <c r="K4439" s="2">
        <v>820228</v>
      </c>
      <c r="L4439" s="2">
        <v>746970</v>
      </c>
      <c r="N4439" s="2">
        <v>10</v>
      </c>
      <c r="P4439" s="2" t="s">
        <v>135</v>
      </c>
      <c r="S4439" s="2" t="s">
        <v>136</v>
      </c>
      <c r="T4439" s="2" t="s">
        <v>139</v>
      </c>
      <c r="U4439" s="2" t="s">
        <v>532</v>
      </c>
      <c r="V4439" s="2">
        <v>34</v>
      </c>
      <c r="Y4439" s="2">
        <f t="shared" si="1131"/>
        <v>10.822536130248883</v>
      </c>
      <c r="AB4439" s="2">
        <v>10.82253613</v>
      </c>
      <c r="AC4439" s="2">
        <f t="shared" si="1132"/>
        <v>9.1991557107115509E-3</v>
      </c>
      <c r="AD4439" s="2">
        <v>0.63600702583667745</v>
      </c>
      <c r="AE4439" s="2">
        <f t="shared" si="1137"/>
        <v>1.4463921524467303</v>
      </c>
      <c r="AF4439" s="2">
        <v>48</v>
      </c>
      <c r="AG4439" s="4">
        <f t="shared" si="1138"/>
        <v>2.083333333333333</v>
      </c>
      <c r="AH4439" s="4">
        <f t="shared" si="1139"/>
        <v>3.5297254857800633</v>
      </c>
      <c r="AI4439" s="5">
        <f t="shared" si="1140"/>
        <v>1.7648627428900316</v>
      </c>
      <c r="AJ4439" s="2">
        <f t="shared" si="1133"/>
        <v>6.0714427690696231E-2</v>
      </c>
      <c r="AK4439" s="2">
        <f t="shared" si="1134"/>
        <v>3.311696055856158E-2</v>
      </c>
      <c r="AL4439" s="2">
        <v>3</v>
      </c>
      <c r="AM4439" s="2">
        <v>3</v>
      </c>
      <c r="AN4439" s="2">
        <f t="shared" si="1135"/>
        <v>4.5</v>
      </c>
      <c r="AO4439" s="2">
        <f t="shared" si="1136"/>
        <v>0.89999999999999991</v>
      </c>
      <c r="AP4439" s="2">
        <v>11</v>
      </c>
      <c r="AQ4439" s="2">
        <v>6</v>
      </c>
      <c r="AR4439" s="2">
        <v>0</v>
      </c>
      <c r="AS4439" s="2" t="s">
        <v>276</v>
      </c>
      <c r="AT4439" s="2">
        <v>1</v>
      </c>
      <c r="AV4439" s="2" t="s">
        <v>115</v>
      </c>
      <c r="AW4439" s="2" t="str">
        <f t="shared" si="1141"/>
        <v>Arbolitos</v>
      </c>
      <c r="AX4439" s="2" t="str">
        <f t="shared" si="1130"/>
        <v>I</v>
      </c>
      <c r="AY4439" s="2">
        <v>1910</v>
      </c>
      <c r="AZ4439" s="4">
        <f t="shared" si="1142"/>
        <v>5.2356020942408384E-2</v>
      </c>
      <c r="BA4439" s="4">
        <v>33.270446189313013</v>
      </c>
      <c r="BB4439" s="4">
        <f t="shared" si="1143"/>
        <v>2.7649631322547347E-2</v>
      </c>
      <c r="BC4439" s="4">
        <f t="shared" si="1144"/>
        <v>8.0005652264955734E-2</v>
      </c>
      <c r="BD4439" s="4">
        <f t="shared" si="1145"/>
        <v>4.0002826132477867E-2</v>
      </c>
    </row>
    <row r="4440" spans="1:56" x14ac:dyDescent="0.25">
      <c r="A4440" s="2">
        <v>135</v>
      </c>
      <c r="B4440" s="2" t="s">
        <v>122</v>
      </c>
      <c r="C4440" s="2" t="s">
        <v>1020</v>
      </c>
      <c r="D4440" s="2" t="s">
        <v>515</v>
      </c>
      <c r="E4440" s="2" t="s">
        <v>221</v>
      </c>
      <c r="F4440" s="2" t="s">
        <v>59</v>
      </c>
      <c r="G4440" s="2" t="s">
        <v>516</v>
      </c>
      <c r="H4440" s="2" t="s">
        <v>402</v>
      </c>
      <c r="J4440" s="3">
        <v>42212</v>
      </c>
      <c r="K4440" s="2">
        <v>820228</v>
      </c>
      <c r="L4440" s="2">
        <v>746970</v>
      </c>
      <c r="N4440" s="2">
        <v>33</v>
      </c>
      <c r="P4440" s="2" t="s">
        <v>135</v>
      </c>
      <c r="S4440" s="2" t="s">
        <v>136</v>
      </c>
      <c r="T4440" s="2" t="s">
        <v>139</v>
      </c>
      <c r="U4440" s="2" t="s">
        <v>532</v>
      </c>
      <c r="V4440" s="2">
        <v>34</v>
      </c>
      <c r="Y4440" s="2">
        <f t="shared" si="1131"/>
        <v>10.822536130248883</v>
      </c>
      <c r="AB4440" s="2">
        <v>10.82253613</v>
      </c>
      <c r="AC4440" s="2">
        <f t="shared" si="1132"/>
        <v>9.1991557107115509E-3</v>
      </c>
      <c r="AD4440" s="2">
        <v>0.63600702583667745</v>
      </c>
      <c r="AE4440" s="2">
        <f t="shared" si="1137"/>
        <v>1.4463921524467303</v>
      </c>
      <c r="AF4440" s="2">
        <v>48</v>
      </c>
      <c r="AG4440" s="4">
        <f t="shared" si="1138"/>
        <v>2.083333333333333</v>
      </c>
      <c r="AH4440" s="4">
        <f t="shared" si="1139"/>
        <v>3.5297254857800633</v>
      </c>
      <c r="AI4440" s="5">
        <f t="shared" si="1140"/>
        <v>1.7648627428900316</v>
      </c>
      <c r="AJ4440" s="2">
        <f t="shared" si="1133"/>
        <v>5.5194934264269309E-2</v>
      </c>
      <c r="AK4440" s="2">
        <f t="shared" si="1134"/>
        <v>1.9318226992494258E-2</v>
      </c>
      <c r="AL4440" s="2">
        <v>4</v>
      </c>
      <c r="AM4440" s="2">
        <v>2</v>
      </c>
      <c r="AN4440" s="2">
        <f t="shared" si="1135"/>
        <v>4</v>
      </c>
      <c r="AO4440" s="2">
        <f t="shared" si="1136"/>
        <v>0.8</v>
      </c>
      <c r="AP4440" s="2">
        <v>10</v>
      </c>
      <c r="AQ4440" s="2">
        <v>3.5</v>
      </c>
      <c r="AR4440" s="2">
        <v>0</v>
      </c>
      <c r="AS4440" s="2" t="s">
        <v>276</v>
      </c>
      <c r="AT4440" s="2">
        <v>2</v>
      </c>
      <c r="AV4440" s="2" t="s">
        <v>115</v>
      </c>
      <c r="AW4440" s="2" t="str">
        <f t="shared" si="1141"/>
        <v>Arbolitos</v>
      </c>
      <c r="AX4440" s="2" t="str">
        <f t="shared" si="1130"/>
        <v>I</v>
      </c>
      <c r="AY4440" s="2">
        <v>1910</v>
      </c>
      <c r="AZ4440" s="4">
        <f t="shared" si="1142"/>
        <v>5.2356020942408384E-2</v>
      </c>
      <c r="BA4440" s="4">
        <v>33.270446189313013</v>
      </c>
      <c r="BB4440" s="4">
        <f t="shared" si="1143"/>
        <v>2.7649631322547347E-2</v>
      </c>
      <c r="BC4440" s="4">
        <f t="shared" si="1144"/>
        <v>8.0005652264955734E-2</v>
      </c>
      <c r="BD4440" s="4">
        <f t="shared" si="1145"/>
        <v>4.0002826132477867E-2</v>
      </c>
    </row>
    <row r="4441" spans="1:56" x14ac:dyDescent="0.25">
      <c r="A4441" s="2">
        <v>135</v>
      </c>
      <c r="B4441" s="2" t="s">
        <v>122</v>
      </c>
      <c r="C4441" s="2" t="s">
        <v>1020</v>
      </c>
      <c r="D4441" s="2" t="s">
        <v>515</v>
      </c>
      <c r="E4441" s="2" t="s">
        <v>221</v>
      </c>
      <c r="F4441" s="2" t="s">
        <v>59</v>
      </c>
      <c r="G4441" s="2" t="s">
        <v>516</v>
      </c>
      <c r="H4441" s="2" t="s">
        <v>402</v>
      </c>
      <c r="J4441" s="3">
        <v>42212</v>
      </c>
      <c r="K4441" s="2">
        <v>820228</v>
      </c>
      <c r="L4441" s="2">
        <v>746970</v>
      </c>
      <c r="N4441" s="2">
        <v>6</v>
      </c>
      <c r="P4441" s="2" t="s">
        <v>135</v>
      </c>
      <c r="S4441" s="2" t="s">
        <v>136</v>
      </c>
      <c r="T4441" s="2" t="s">
        <v>139</v>
      </c>
      <c r="U4441" s="2" t="s">
        <v>532</v>
      </c>
      <c r="V4441" s="2">
        <v>43</v>
      </c>
      <c r="Y4441" s="2">
        <f t="shared" si="1131"/>
        <v>13.687325105903</v>
      </c>
      <c r="AB4441" s="2">
        <v>13.68732511</v>
      </c>
      <c r="AC4441" s="2">
        <f t="shared" si="1132"/>
        <v>1.4713874488845726E-2</v>
      </c>
      <c r="AD4441" s="2">
        <v>0.63600702583667745</v>
      </c>
      <c r="AE4441" s="2">
        <f t="shared" si="1137"/>
        <v>2.3134767213442946</v>
      </c>
      <c r="AF4441" s="2">
        <v>48</v>
      </c>
      <c r="AG4441" s="4">
        <f t="shared" si="1138"/>
        <v>2.083333333333333</v>
      </c>
      <c r="AH4441" s="4">
        <f t="shared" si="1139"/>
        <v>4.3968100546776281</v>
      </c>
      <c r="AI4441" s="5">
        <f t="shared" si="1140"/>
        <v>2.198405027338814</v>
      </c>
      <c r="AJ4441" s="2">
        <f t="shared" si="1133"/>
        <v>4.4141623466537182E-2</v>
      </c>
      <c r="AK4441" s="2">
        <f t="shared" si="1134"/>
        <v>2.6484974079922303E-2</v>
      </c>
      <c r="AL4441" s="2">
        <v>3</v>
      </c>
      <c r="AM4441" s="2">
        <v>3</v>
      </c>
      <c r="AN4441" s="2">
        <f t="shared" si="1135"/>
        <v>4.5</v>
      </c>
      <c r="AO4441" s="2">
        <f t="shared" si="1136"/>
        <v>0.89999999999999991</v>
      </c>
      <c r="AP4441" s="2">
        <v>5</v>
      </c>
      <c r="AQ4441" s="2">
        <v>3</v>
      </c>
      <c r="AR4441" s="2">
        <v>0</v>
      </c>
      <c r="AS4441" s="2" t="s">
        <v>276</v>
      </c>
      <c r="AT4441" s="2">
        <v>2</v>
      </c>
      <c r="AV4441" s="2" t="s">
        <v>115</v>
      </c>
      <c r="AW4441" s="2" t="str">
        <f t="shared" si="1141"/>
        <v>Arbustivo</v>
      </c>
      <c r="AX4441" s="2" t="str">
        <f t="shared" si="1130"/>
        <v>I</v>
      </c>
      <c r="AY4441" s="2">
        <v>1910</v>
      </c>
      <c r="AZ4441" s="4">
        <f t="shared" si="1142"/>
        <v>5.2356020942408384E-2</v>
      </c>
      <c r="BA4441" s="4">
        <v>33.270446189313013</v>
      </c>
      <c r="BB4441" s="4">
        <f t="shared" si="1143"/>
        <v>4.4225059096358169E-2</v>
      </c>
      <c r="BC4441" s="4">
        <f t="shared" si="1144"/>
        <v>9.6581080038766559E-2</v>
      </c>
      <c r="BD4441" s="4">
        <f t="shared" si="1145"/>
        <v>4.829054001938328E-2</v>
      </c>
    </row>
    <row r="4442" spans="1:56" x14ac:dyDescent="0.25">
      <c r="A4442" s="2">
        <v>135</v>
      </c>
      <c r="B4442" s="2" t="s">
        <v>122</v>
      </c>
      <c r="C4442" s="2" t="s">
        <v>1020</v>
      </c>
      <c r="D4442" s="2" t="s">
        <v>515</v>
      </c>
      <c r="E4442" s="2" t="s">
        <v>221</v>
      </c>
      <c r="F4442" s="2" t="s">
        <v>59</v>
      </c>
      <c r="G4442" s="2" t="s">
        <v>516</v>
      </c>
      <c r="H4442" s="2" t="s">
        <v>402</v>
      </c>
      <c r="J4442" s="3">
        <v>42212</v>
      </c>
      <c r="K4442" s="2">
        <v>820228</v>
      </c>
      <c r="L4442" s="2">
        <v>746970</v>
      </c>
      <c r="N4442" s="2">
        <v>22</v>
      </c>
      <c r="P4442" s="2" t="s">
        <v>135</v>
      </c>
      <c r="S4442" s="2" t="s">
        <v>136</v>
      </c>
      <c r="T4442" s="2" t="s">
        <v>139</v>
      </c>
      <c r="U4442" s="2" t="s">
        <v>532</v>
      </c>
      <c r="V4442" s="2">
        <v>49</v>
      </c>
      <c r="Y4442" s="2">
        <f t="shared" si="1131"/>
        <v>15.597184423005743</v>
      </c>
      <c r="AB4442" s="2">
        <v>15.59718442</v>
      </c>
      <c r="AC4442" s="2">
        <f t="shared" si="1132"/>
        <v>1.9106550918182034E-2</v>
      </c>
      <c r="AD4442" s="2">
        <v>0.63600702583667745</v>
      </c>
      <c r="AE4442" s="2">
        <f t="shared" si="1137"/>
        <v>3.004141486180449</v>
      </c>
      <c r="AF4442" s="2">
        <v>48</v>
      </c>
      <c r="AG4442" s="4">
        <f t="shared" si="1138"/>
        <v>2.083333333333333</v>
      </c>
      <c r="AH4442" s="4">
        <f t="shared" si="1139"/>
        <v>5.0874748195137816</v>
      </c>
      <c r="AI4442" s="5">
        <f t="shared" si="1140"/>
        <v>2.5437374097568908</v>
      </c>
      <c r="AJ4442" s="2">
        <f t="shared" si="1133"/>
        <v>0.1719589582636383</v>
      </c>
      <c r="AK4442" s="2">
        <f t="shared" si="1134"/>
        <v>5.7319652754546098E-2</v>
      </c>
      <c r="AL4442" s="2">
        <v>5</v>
      </c>
      <c r="AM4442" s="2">
        <v>5</v>
      </c>
      <c r="AN4442" s="2">
        <f t="shared" si="1135"/>
        <v>12.5</v>
      </c>
      <c r="AO4442" s="2">
        <f t="shared" si="1136"/>
        <v>2.5</v>
      </c>
      <c r="AP4442" s="2">
        <v>15</v>
      </c>
      <c r="AQ4442" s="2">
        <v>5</v>
      </c>
      <c r="AR4442" s="2">
        <v>1</v>
      </c>
      <c r="AS4442" s="2" t="s">
        <v>276</v>
      </c>
      <c r="AT4442" s="2">
        <v>1</v>
      </c>
      <c r="AV4442" s="2" t="s">
        <v>115</v>
      </c>
      <c r="AW4442" s="2" t="str">
        <f t="shared" si="1141"/>
        <v>Arbóreo inferior</v>
      </c>
      <c r="AX4442" s="2" t="str">
        <f t="shared" si="1130"/>
        <v>I</v>
      </c>
      <c r="AY4442" s="2">
        <v>1910</v>
      </c>
      <c r="AZ4442" s="4">
        <f t="shared" si="1142"/>
        <v>5.2356020942408384E-2</v>
      </c>
      <c r="BA4442" s="4">
        <v>33.270446189313013</v>
      </c>
      <c r="BB4442" s="4">
        <f t="shared" si="1143"/>
        <v>5.7427997236536479E-2</v>
      </c>
      <c r="BC4442" s="4">
        <f t="shared" si="1144"/>
        <v>0.10978401817894487</v>
      </c>
      <c r="BD4442" s="4">
        <f t="shared" si="1145"/>
        <v>5.4892009089472435E-2</v>
      </c>
    </row>
    <row r="4443" spans="1:56" x14ac:dyDescent="0.25">
      <c r="A4443" s="2">
        <v>135</v>
      </c>
      <c r="B4443" s="2" t="s">
        <v>122</v>
      </c>
      <c r="C4443" s="2" t="s">
        <v>1020</v>
      </c>
      <c r="D4443" s="2" t="s">
        <v>515</v>
      </c>
      <c r="E4443" s="2" t="s">
        <v>221</v>
      </c>
      <c r="F4443" s="2" t="s">
        <v>59</v>
      </c>
      <c r="G4443" s="2" t="s">
        <v>516</v>
      </c>
      <c r="H4443" s="2" t="s">
        <v>402</v>
      </c>
      <c r="J4443" s="3">
        <v>42212</v>
      </c>
      <c r="K4443" s="2">
        <v>820228</v>
      </c>
      <c r="L4443" s="2">
        <v>746970</v>
      </c>
      <c r="N4443" s="2">
        <v>32</v>
      </c>
      <c r="P4443" s="2" t="s">
        <v>80</v>
      </c>
      <c r="S4443" s="2" t="s">
        <v>81</v>
      </c>
      <c r="T4443" s="2" t="s">
        <v>82</v>
      </c>
      <c r="U4443" s="2" t="s">
        <v>83</v>
      </c>
      <c r="V4443" s="2">
        <v>16</v>
      </c>
      <c r="Y4443" s="2">
        <f t="shared" si="1131"/>
        <v>5.0929581789406511</v>
      </c>
      <c r="AB4443" s="2">
        <v>5.092958179</v>
      </c>
      <c r="AC4443" s="2">
        <f t="shared" si="1132"/>
        <v>2.0371832715762607E-3</v>
      </c>
      <c r="AD4443" s="2">
        <v>0.63600702583667745</v>
      </c>
      <c r="AE4443" s="2">
        <f t="shared" si="1137"/>
        <v>0.32030829673560812</v>
      </c>
      <c r="AF4443" s="2">
        <v>48</v>
      </c>
      <c r="AG4443" s="4">
        <f t="shared" si="1138"/>
        <v>2.083333333333333</v>
      </c>
      <c r="AH4443" s="4">
        <f t="shared" si="1139"/>
        <v>2.4036416300689414</v>
      </c>
      <c r="AI4443" s="5">
        <f t="shared" si="1140"/>
        <v>1.2018208150344707</v>
      </c>
      <c r="AJ4443" s="2">
        <f t="shared" si="1133"/>
        <v>1.1000789666511806E-2</v>
      </c>
      <c r="AK4443" s="2">
        <f t="shared" si="1134"/>
        <v>2.3223889295969371E-3</v>
      </c>
      <c r="AL4443" s="2">
        <v>3</v>
      </c>
      <c r="AM4443" s="2">
        <v>3</v>
      </c>
      <c r="AN4443" s="2">
        <f t="shared" si="1135"/>
        <v>4.5</v>
      </c>
      <c r="AO4443" s="2">
        <f t="shared" si="1136"/>
        <v>0.89999999999999991</v>
      </c>
      <c r="AP4443" s="2">
        <v>9</v>
      </c>
      <c r="AQ4443" s="2">
        <v>1.9</v>
      </c>
      <c r="AR4443" s="2">
        <v>0</v>
      </c>
      <c r="AS4443" s="2" t="s">
        <v>79</v>
      </c>
      <c r="AT4443" s="2">
        <v>3</v>
      </c>
      <c r="AV4443" s="2" t="s">
        <v>115</v>
      </c>
      <c r="AW4443" s="2" t="str">
        <f t="shared" si="1141"/>
        <v>Arbolitos</v>
      </c>
      <c r="AX4443" s="2" t="str">
        <f t="shared" si="1130"/>
        <v>Latizal alto</v>
      </c>
      <c r="AY4443" s="2">
        <v>1910</v>
      </c>
      <c r="AZ4443" s="4">
        <f t="shared" si="1142"/>
        <v>5.2356020942408384E-2</v>
      </c>
      <c r="BA4443" s="4">
        <v>33.270446189313013</v>
      </c>
      <c r="BB4443" s="4">
        <f t="shared" si="1143"/>
        <v>6.1231017461696553E-3</v>
      </c>
      <c r="BC4443" s="4">
        <f t="shared" si="1144"/>
        <v>5.8479122688578036E-2</v>
      </c>
      <c r="BD4443" s="4">
        <f t="shared" si="1145"/>
        <v>2.9239561344289018E-2</v>
      </c>
    </row>
    <row r="4444" spans="1:56" x14ac:dyDescent="0.25">
      <c r="A4444" s="2">
        <v>135</v>
      </c>
      <c r="B4444" s="2" t="s">
        <v>122</v>
      </c>
      <c r="C4444" s="2" t="s">
        <v>1020</v>
      </c>
      <c r="D4444" s="2" t="s">
        <v>515</v>
      </c>
      <c r="E4444" s="2" t="s">
        <v>221</v>
      </c>
      <c r="F4444" s="2" t="s">
        <v>59</v>
      </c>
      <c r="G4444" s="2" t="s">
        <v>516</v>
      </c>
      <c r="H4444" s="2" t="s">
        <v>402</v>
      </c>
      <c r="J4444" s="3">
        <v>42212</v>
      </c>
      <c r="K4444" s="2">
        <v>820228</v>
      </c>
      <c r="L4444" s="2">
        <v>746970</v>
      </c>
      <c r="N4444" s="2">
        <v>40</v>
      </c>
      <c r="P4444" s="2" t="s">
        <v>90</v>
      </c>
      <c r="S4444" s="2" t="s">
        <v>91</v>
      </c>
      <c r="T4444" s="2" t="s">
        <v>274</v>
      </c>
      <c r="U4444" s="2" t="s">
        <v>502</v>
      </c>
      <c r="V4444" s="2">
        <v>9</v>
      </c>
      <c r="Y4444" s="2">
        <f t="shared" si="1131"/>
        <v>2.8647889756541161</v>
      </c>
      <c r="AB4444" s="2">
        <v>2.8647889759999998</v>
      </c>
      <c r="AC4444" s="2">
        <f t="shared" si="1132"/>
        <v>6.4457751952217606E-4</v>
      </c>
      <c r="AD4444" s="2">
        <v>0.63600702583667745</v>
      </c>
      <c r="AE4444" s="2">
        <f t="shared" si="1137"/>
        <v>0.10134754701400098</v>
      </c>
      <c r="AF4444" s="2">
        <v>48</v>
      </c>
      <c r="AG4444" s="4">
        <f t="shared" si="1138"/>
        <v>2.083333333333333</v>
      </c>
      <c r="AH4444" s="4">
        <f t="shared" si="1139"/>
        <v>2.1846808803473339</v>
      </c>
      <c r="AI4444" s="5">
        <f t="shared" si="1140"/>
        <v>1.0923404401736669</v>
      </c>
      <c r="AJ4444" s="2">
        <f t="shared" si="1133"/>
        <v>1.5469860468532225E-3</v>
      </c>
      <c r="AK4444" s="2">
        <f t="shared" si="1134"/>
        <v>3.8674651171330561E-4</v>
      </c>
      <c r="AL4444" s="2">
        <v>3</v>
      </c>
      <c r="AM4444" s="2">
        <v>3</v>
      </c>
      <c r="AN4444" s="2">
        <f t="shared" si="1135"/>
        <v>4.5</v>
      </c>
      <c r="AO4444" s="2">
        <f t="shared" si="1136"/>
        <v>0.89999999999999991</v>
      </c>
      <c r="AP4444" s="2">
        <v>4</v>
      </c>
      <c r="AQ4444" s="2">
        <v>1</v>
      </c>
      <c r="AR4444" s="2">
        <v>0</v>
      </c>
      <c r="AS4444" s="2" t="s">
        <v>79</v>
      </c>
      <c r="AT4444" s="2">
        <v>3</v>
      </c>
      <c r="AV4444" s="2" t="s">
        <v>115</v>
      </c>
      <c r="AW4444" s="2" t="str">
        <f t="shared" si="1141"/>
        <v>Arbustivo</v>
      </c>
      <c r="AX4444" s="2" t="str">
        <f t="shared" si="1130"/>
        <v>Latizal bajo</v>
      </c>
      <c r="AY4444" s="2">
        <v>1910</v>
      </c>
      <c r="AZ4444" s="4">
        <f t="shared" si="1142"/>
        <v>5.2356020942408384E-2</v>
      </c>
      <c r="BA4444" s="4">
        <v>33.270446189313013</v>
      </c>
      <c r="BB4444" s="4">
        <f t="shared" si="1143"/>
        <v>1.9373876618739921E-3</v>
      </c>
      <c r="BC4444" s="4">
        <f t="shared" si="1144"/>
        <v>5.4293408604282375E-2</v>
      </c>
      <c r="BD4444" s="4">
        <f t="shared" si="1145"/>
        <v>2.7146704302141188E-2</v>
      </c>
    </row>
    <row r="4445" spans="1:56" x14ac:dyDescent="0.25">
      <c r="A4445" s="2">
        <v>135</v>
      </c>
      <c r="B4445" s="2" t="s">
        <v>122</v>
      </c>
      <c r="C4445" s="2" t="s">
        <v>1020</v>
      </c>
      <c r="D4445" s="2" t="s">
        <v>515</v>
      </c>
      <c r="E4445" s="2" t="s">
        <v>221</v>
      </c>
      <c r="F4445" s="2" t="s">
        <v>59</v>
      </c>
      <c r="G4445" s="2" t="s">
        <v>516</v>
      </c>
      <c r="H4445" s="2" t="s">
        <v>402</v>
      </c>
      <c r="J4445" s="3">
        <v>42212</v>
      </c>
      <c r="K4445" s="2">
        <v>820228</v>
      </c>
      <c r="L4445" s="2">
        <v>746970</v>
      </c>
      <c r="N4445" s="2">
        <v>42</v>
      </c>
      <c r="P4445" s="2" t="s">
        <v>90</v>
      </c>
      <c r="S4445" s="2" t="s">
        <v>91</v>
      </c>
      <c r="T4445" s="2" t="s">
        <v>274</v>
      </c>
      <c r="U4445" s="2" t="s">
        <v>502</v>
      </c>
      <c r="V4445" s="2">
        <v>12</v>
      </c>
      <c r="Y4445" s="2">
        <f t="shared" si="1131"/>
        <v>3.8197186342054881</v>
      </c>
      <c r="AB4445" s="2">
        <v>3.819718634</v>
      </c>
      <c r="AC4445" s="2">
        <f t="shared" si="1132"/>
        <v>1.1459155902616462E-3</v>
      </c>
      <c r="AD4445" s="2">
        <v>0.63600702583667745</v>
      </c>
      <c r="AE4445" s="2">
        <f t="shared" si="1137"/>
        <v>0.1801734169137795</v>
      </c>
      <c r="AF4445" s="2">
        <v>48</v>
      </c>
      <c r="AG4445" s="4">
        <f t="shared" si="1138"/>
        <v>2.083333333333333</v>
      </c>
      <c r="AH4445" s="4">
        <f t="shared" si="1139"/>
        <v>2.2635067502471125</v>
      </c>
      <c r="AI4445" s="5">
        <f t="shared" si="1140"/>
        <v>1.1317533751235562</v>
      </c>
      <c r="AJ4445" s="2">
        <f t="shared" si="1133"/>
        <v>2.7501974166279507E-3</v>
      </c>
      <c r="AK4445" s="2">
        <f t="shared" si="1134"/>
        <v>7.9755725082210566E-4</v>
      </c>
      <c r="AL4445" s="2">
        <v>3</v>
      </c>
      <c r="AM4445" s="2">
        <v>3</v>
      </c>
      <c r="AN4445" s="2">
        <f t="shared" si="1135"/>
        <v>4.5</v>
      </c>
      <c r="AO4445" s="2">
        <f t="shared" si="1136"/>
        <v>0.89999999999999991</v>
      </c>
      <c r="AP4445" s="2">
        <v>4</v>
      </c>
      <c r="AQ4445" s="2">
        <v>1.1599999999999999</v>
      </c>
      <c r="AR4445" s="2">
        <v>0</v>
      </c>
      <c r="AS4445" s="2" t="s">
        <v>79</v>
      </c>
      <c r="AT4445" s="2">
        <v>3</v>
      </c>
      <c r="AV4445" s="2" t="s">
        <v>115</v>
      </c>
      <c r="AW4445" s="2" t="str">
        <f t="shared" si="1141"/>
        <v>Arbustivo</v>
      </c>
      <c r="AX4445" s="2" t="str">
        <f t="shared" si="1130"/>
        <v>Latizal bajo</v>
      </c>
      <c r="AY4445" s="2">
        <v>1910</v>
      </c>
      <c r="AZ4445" s="4">
        <f t="shared" si="1142"/>
        <v>5.2356020942408384E-2</v>
      </c>
      <c r="BA4445" s="4">
        <v>33.270446189313013</v>
      </c>
      <c r="BB4445" s="4">
        <f t="shared" si="1143"/>
        <v>3.4442447322204296E-3</v>
      </c>
      <c r="BC4445" s="4">
        <f t="shared" si="1144"/>
        <v>5.5800265674628813E-2</v>
      </c>
      <c r="BD4445" s="4">
        <f t="shared" si="1145"/>
        <v>2.7900132837314406E-2</v>
      </c>
    </row>
    <row r="4446" spans="1:56" x14ac:dyDescent="0.25">
      <c r="A4446" s="2">
        <v>135</v>
      </c>
      <c r="B4446" s="2" t="s">
        <v>122</v>
      </c>
      <c r="C4446" s="2" t="s">
        <v>1020</v>
      </c>
      <c r="D4446" s="2" t="s">
        <v>515</v>
      </c>
      <c r="E4446" s="2" t="s">
        <v>221</v>
      </c>
      <c r="F4446" s="2" t="s">
        <v>59</v>
      </c>
      <c r="G4446" s="2" t="s">
        <v>516</v>
      </c>
      <c r="H4446" s="2" t="s">
        <v>402</v>
      </c>
      <c r="J4446" s="3">
        <v>42212</v>
      </c>
      <c r="K4446" s="2">
        <v>820228</v>
      </c>
      <c r="L4446" s="2">
        <v>746970</v>
      </c>
      <c r="N4446" s="2">
        <v>13</v>
      </c>
      <c r="P4446" s="2" t="s">
        <v>90</v>
      </c>
      <c r="S4446" s="2" t="s">
        <v>91</v>
      </c>
      <c r="T4446" s="2" t="s">
        <v>274</v>
      </c>
      <c r="U4446" s="2" t="s">
        <v>502</v>
      </c>
      <c r="V4446" s="2">
        <v>14</v>
      </c>
      <c r="Y4446" s="2">
        <f t="shared" si="1131"/>
        <v>4.45633840657307</v>
      </c>
      <c r="AB4446" s="2">
        <v>4.4563384069999996</v>
      </c>
      <c r="AC4446" s="2">
        <f t="shared" si="1132"/>
        <v>1.5597184423005749E-3</v>
      </c>
      <c r="AD4446" s="2">
        <v>0.63600702583667745</v>
      </c>
      <c r="AE4446" s="2">
        <f t="shared" si="1137"/>
        <v>0.24523603968820001</v>
      </c>
      <c r="AF4446" s="2">
        <v>48</v>
      </c>
      <c r="AG4446" s="4">
        <f t="shared" si="1138"/>
        <v>2.083333333333333</v>
      </c>
      <c r="AH4446" s="4">
        <f t="shared" si="1139"/>
        <v>2.3285693730215331</v>
      </c>
      <c r="AI4446" s="5">
        <f t="shared" si="1140"/>
        <v>1.1642846865107666</v>
      </c>
      <c r="AJ4446" s="2">
        <f t="shared" si="1133"/>
        <v>4.6791553269017244E-3</v>
      </c>
      <c r="AK4446" s="2">
        <f t="shared" si="1134"/>
        <v>1.8716621307606899E-3</v>
      </c>
      <c r="AL4446" s="2">
        <v>3</v>
      </c>
      <c r="AM4446" s="2">
        <v>2</v>
      </c>
      <c r="AN4446" s="2">
        <f t="shared" si="1135"/>
        <v>3</v>
      </c>
      <c r="AO4446" s="2">
        <f t="shared" si="1136"/>
        <v>0.6</v>
      </c>
      <c r="AP4446" s="2">
        <v>5</v>
      </c>
      <c r="AQ4446" s="2">
        <v>2</v>
      </c>
      <c r="AR4446" s="2">
        <v>1</v>
      </c>
      <c r="AS4446" s="2" t="s">
        <v>79</v>
      </c>
      <c r="AT4446" s="2">
        <v>3</v>
      </c>
      <c r="AV4446" s="2" t="s">
        <v>115</v>
      </c>
      <c r="AW4446" s="2" t="str">
        <f t="shared" si="1141"/>
        <v>Arbustivo</v>
      </c>
      <c r="AX4446" s="2" t="str">
        <f t="shared" si="1130"/>
        <v>Latizal bajo</v>
      </c>
      <c r="AY4446" s="2">
        <v>1910</v>
      </c>
      <c r="AZ4446" s="4">
        <f t="shared" si="1142"/>
        <v>5.2356020942408384E-2</v>
      </c>
      <c r="BA4446" s="4">
        <v>33.270446189313013</v>
      </c>
      <c r="BB4446" s="4">
        <f t="shared" si="1143"/>
        <v>4.6879997744111437E-3</v>
      </c>
      <c r="BC4446" s="4">
        <f t="shared" si="1144"/>
        <v>5.7044020716819528E-2</v>
      </c>
      <c r="BD4446" s="4">
        <f t="shared" si="1145"/>
        <v>2.8522010358409764E-2</v>
      </c>
    </row>
    <row r="4447" spans="1:56" x14ac:dyDescent="0.25">
      <c r="A4447" s="2">
        <v>135</v>
      </c>
      <c r="B4447" s="2" t="s">
        <v>122</v>
      </c>
      <c r="C4447" s="2" t="s">
        <v>1020</v>
      </c>
      <c r="D4447" s="2" t="s">
        <v>515</v>
      </c>
      <c r="E4447" s="2" t="s">
        <v>221</v>
      </c>
      <c r="F4447" s="2" t="s">
        <v>59</v>
      </c>
      <c r="G4447" s="2" t="s">
        <v>516</v>
      </c>
      <c r="H4447" s="2" t="s">
        <v>402</v>
      </c>
      <c r="J4447" s="3">
        <v>42212</v>
      </c>
      <c r="K4447" s="2">
        <v>820228</v>
      </c>
      <c r="L4447" s="2">
        <v>746970</v>
      </c>
      <c r="N4447" s="2">
        <v>35</v>
      </c>
      <c r="P4447" s="2" t="s">
        <v>90</v>
      </c>
      <c r="S4447" s="2" t="s">
        <v>91</v>
      </c>
      <c r="T4447" s="2" t="s">
        <v>274</v>
      </c>
      <c r="U4447" s="2" t="s">
        <v>502</v>
      </c>
      <c r="V4447" s="2">
        <v>35</v>
      </c>
      <c r="Y4447" s="2">
        <f t="shared" si="1131"/>
        <v>11.140846016432674</v>
      </c>
      <c r="AB4447" s="2">
        <v>11.14084602</v>
      </c>
      <c r="AC4447" s="2">
        <f t="shared" si="1132"/>
        <v>9.7482402643785885E-3</v>
      </c>
      <c r="AD4447" s="2">
        <v>0.63600702583667745</v>
      </c>
      <c r="AE4447" s="2">
        <f t="shared" si="1137"/>
        <v>1.5327252480512494</v>
      </c>
      <c r="AF4447" s="2">
        <v>48</v>
      </c>
      <c r="AG4447" s="4">
        <f t="shared" si="1138"/>
        <v>2.083333333333333</v>
      </c>
      <c r="AH4447" s="4">
        <f t="shared" si="1139"/>
        <v>3.6160585813845825</v>
      </c>
      <c r="AI4447" s="5">
        <f t="shared" si="1140"/>
        <v>1.8080292906922912</v>
      </c>
      <c r="AJ4447" s="2">
        <f t="shared" si="1133"/>
        <v>4.6791553269017225E-2</v>
      </c>
      <c r="AK4447" s="2">
        <f t="shared" si="1134"/>
        <v>1.1697888317254306E-2</v>
      </c>
      <c r="AL4447" s="2">
        <v>4</v>
      </c>
      <c r="AM4447" s="2">
        <v>4</v>
      </c>
      <c r="AN4447" s="2">
        <f t="shared" si="1135"/>
        <v>8</v>
      </c>
      <c r="AO4447" s="2">
        <f t="shared" si="1136"/>
        <v>1.6</v>
      </c>
      <c r="AP4447" s="2">
        <v>8</v>
      </c>
      <c r="AQ4447" s="2">
        <v>2</v>
      </c>
      <c r="AR4447" s="2">
        <v>4</v>
      </c>
      <c r="AS4447" s="2" t="s">
        <v>78</v>
      </c>
      <c r="AT4447" s="2">
        <v>4</v>
      </c>
      <c r="AV4447" s="2" t="s">
        <v>115</v>
      </c>
      <c r="AW4447" s="2" t="str">
        <f t="shared" si="1141"/>
        <v>Arbolitos</v>
      </c>
      <c r="AX4447" s="2" t="str">
        <f t="shared" si="1130"/>
        <v>I</v>
      </c>
      <c r="AY4447" s="2">
        <v>1910</v>
      </c>
      <c r="AZ4447" s="4">
        <f t="shared" si="1142"/>
        <v>5.2356020942408384E-2</v>
      </c>
      <c r="BA4447" s="4">
        <v>33.270446189313013</v>
      </c>
      <c r="BB4447" s="4">
        <f t="shared" si="1143"/>
        <v>2.9299998590069633E-2</v>
      </c>
      <c r="BC4447" s="4">
        <f t="shared" si="1144"/>
        <v>8.1656019532478016E-2</v>
      </c>
      <c r="BD4447" s="4">
        <f t="shared" si="1145"/>
        <v>4.0828009766239008E-2</v>
      </c>
    </row>
    <row r="4448" spans="1:56" x14ac:dyDescent="0.25">
      <c r="A4448" s="2">
        <v>135</v>
      </c>
      <c r="B4448" s="2" t="s">
        <v>122</v>
      </c>
      <c r="C4448" s="2" t="s">
        <v>1020</v>
      </c>
      <c r="D4448" s="2" t="s">
        <v>515</v>
      </c>
      <c r="E4448" s="2" t="s">
        <v>221</v>
      </c>
      <c r="F4448" s="2" t="s">
        <v>59</v>
      </c>
      <c r="G4448" s="2" t="s">
        <v>516</v>
      </c>
      <c r="H4448" s="2" t="s">
        <v>402</v>
      </c>
      <c r="J4448" s="3">
        <v>42212</v>
      </c>
      <c r="K4448" s="2">
        <v>820228</v>
      </c>
      <c r="L4448" s="2">
        <v>746970</v>
      </c>
      <c r="N4448" s="2">
        <v>8</v>
      </c>
      <c r="P4448" s="2" t="s">
        <v>90</v>
      </c>
      <c r="S4448" s="2" t="s">
        <v>91</v>
      </c>
      <c r="T4448" s="2" t="s">
        <v>274</v>
      </c>
      <c r="U4448" s="2" t="s">
        <v>502</v>
      </c>
      <c r="V4448" s="2">
        <v>70</v>
      </c>
      <c r="Y4448" s="2">
        <f t="shared" si="1131"/>
        <v>22.281692032865347</v>
      </c>
      <c r="AB4448" s="2">
        <v>22.281692029999999</v>
      </c>
      <c r="AC4448" s="2">
        <f t="shared" si="1132"/>
        <v>3.8992961057514354E-2</v>
      </c>
      <c r="AD4448" s="2">
        <v>0.63600702583667745</v>
      </c>
      <c r="AE4448" s="2">
        <f t="shared" si="1137"/>
        <v>6.1309009922049977</v>
      </c>
      <c r="AF4448" s="2">
        <v>48</v>
      </c>
      <c r="AG4448" s="4">
        <f t="shared" si="1138"/>
        <v>2.083333333333333</v>
      </c>
      <c r="AH4448" s="4">
        <f t="shared" si="1139"/>
        <v>8.2142343255383317</v>
      </c>
      <c r="AI4448" s="5">
        <f t="shared" si="1140"/>
        <v>4.1071171627691658</v>
      </c>
      <c r="AJ4448" s="2">
        <f t="shared" si="1133"/>
        <v>0.1871662130760689</v>
      </c>
      <c r="AK4448" s="2">
        <f t="shared" si="1134"/>
        <v>0</v>
      </c>
      <c r="AL4448" s="2">
        <v>6</v>
      </c>
      <c r="AM4448" s="2">
        <v>7</v>
      </c>
      <c r="AN4448" s="2">
        <f t="shared" si="1135"/>
        <v>21</v>
      </c>
      <c r="AO4448" s="2">
        <f t="shared" si="1136"/>
        <v>4.2</v>
      </c>
      <c r="AP4448" s="2">
        <v>8</v>
      </c>
      <c r="AQ4448" s="2">
        <v>0</v>
      </c>
      <c r="AR4448" s="2">
        <v>3</v>
      </c>
      <c r="AS4448" s="2" t="s">
        <v>78</v>
      </c>
      <c r="AT4448" s="2">
        <v>4</v>
      </c>
      <c r="AV4448" s="2" t="s">
        <v>115</v>
      </c>
      <c r="AW4448" s="2" t="str">
        <f t="shared" si="1141"/>
        <v>Arbolitos</v>
      </c>
      <c r="AX4448" s="2" t="str">
        <f t="shared" si="1130"/>
        <v>II</v>
      </c>
      <c r="AY4448" s="2">
        <v>1910</v>
      </c>
      <c r="AZ4448" s="4">
        <f t="shared" si="1142"/>
        <v>5.2356020942408384E-2</v>
      </c>
      <c r="BA4448" s="4">
        <v>33.270446189313013</v>
      </c>
      <c r="BB4448" s="4">
        <f t="shared" si="1143"/>
        <v>0.11719999436027853</v>
      </c>
      <c r="BC4448" s="4">
        <f t="shared" si="1144"/>
        <v>0.16955601530268691</v>
      </c>
      <c r="BD4448" s="4">
        <f t="shared" si="1145"/>
        <v>8.4778007651343454E-2</v>
      </c>
    </row>
    <row r="4449" spans="1:56" x14ac:dyDescent="0.25">
      <c r="A4449" s="2">
        <v>135</v>
      </c>
      <c r="B4449" s="2" t="s">
        <v>122</v>
      </c>
      <c r="C4449" s="2" t="s">
        <v>1020</v>
      </c>
      <c r="D4449" s="2" t="s">
        <v>515</v>
      </c>
      <c r="E4449" s="2" t="s">
        <v>221</v>
      </c>
      <c r="F4449" s="2" t="s">
        <v>59</v>
      </c>
      <c r="G4449" s="2" t="s">
        <v>516</v>
      </c>
      <c r="H4449" s="2" t="s">
        <v>402</v>
      </c>
      <c r="J4449" s="3">
        <v>42212</v>
      </c>
      <c r="K4449" s="2">
        <v>820228</v>
      </c>
      <c r="L4449" s="2">
        <v>746970</v>
      </c>
      <c r="N4449" s="2">
        <v>14</v>
      </c>
      <c r="P4449" s="2" t="s">
        <v>102</v>
      </c>
      <c r="S4449" s="2" t="s">
        <v>214</v>
      </c>
      <c r="T4449" s="2" t="s">
        <v>215</v>
      </c>
      <c r="U4449" s="2" t="s">
        <v>506</v>
      </c>
      <c r="V4449" s="2">
        <v>8</v>
      </c>
      <c r="Y4449" s="2">
        <f t="shared" si="1131"/>
        <v>2.5464790894703255</v>
      </c>
      <c r="AB4449" s="2">
        <v>2.546479089</v>
      </c>
      <c r="AC4449" s="2">
        <f t="shared" si="1132"/>
        <v>5.0929581789406519E-4</v>
      </c>
      <c r="AD4449" s="2">
        <v>0.63600702583667745</v>
      </c>
      <c r="AE4449" s="2">
        <f t="shared" si="1137"/>
        <v>8.0077074183902031E-2</v>
      </c>
      <c r="AF4449" s="2">
        <v>48</v>
      </c>
      <c r="AG4449" s="4">
        <f t="shared" si="1138"/>
        <v>2.083333333333333</v>
      </c>
      <c r="AH4449" s="4">
        <f t="shared" si="1139"/>
        <v>2.1634104075172349</v>
      </c>
      <c r="AI4449" s="5">
        <f t="shared" si="1140"/>
        <v>1.0817052037586175</v>
      </c>
      <c r="AJ4449" s="2">
        <f t="shared" si="1133"/>
        <v>1.8334649444186344E-3</v>
      </c>
      <c r="AK4449" s="2">
        <f t="shared" si="1134"/>
        <v>2.444619925891513E-4</v>
      </c>
      <c r="AL4449" s="2">
        <v>3</v>
      </c>
      <c r="AM4449" s="2">
        <v>2</v>
      </c>
      <c r="AN4449" s="2">
        <f t="shared" si="1135"/>
        <v>3</v>
      </c>
      <c r="AO4449" s="2">
        <f t="shared" si="1136"/>
        <v>0.6</v>
      </c>
      <c r="AP4449" s="2">
        <v>6</v>
      </c>
      <c r="AQ4449" s="2">
        <v>0.8</v>
      </c>
      <c r="AR4449" s="2">
        <v>2</v>
      </c>
      <c r="AS4449" s="2" t="s">
        <v>276</v>
      </c>
      <c r="AT4449" s="2">
        <v>1</v>
      </c>
      <c r="AV4449" s="2" t="s">
        <v>115</v>
      </c>
      <c r="AW4449" s="2" t="str">
        <f t="shared" si="1141"/>
        <v>Arbolitos</v>
      </c>
      <c r="AX4449" s="2" t="str">
        <f t="shared" si="1130"/>
        <v>Latizal bajo</v>
      </c>
      <c r="AY4449" s="2">
        <v>1910</v>
      </c>
      <c r="AZ4449" s="4">
        <f t="shared" si="1142"/>
        <v>5.2356020942408384E-2</v>
      </c>
      <c r="BA4449" s="4">
        <v>33.270446189313013</v>
      </c>
      <c r="BB4449" s="4">
        <f t="shared" si="1143"/>
        <v>1.5307754365424138E-3</v>
      </c>
      <c r="BC4449" s="4">
        <f t="shared" si="1144"/>
        <v>5.3886796378950795E-2</v>
      </c>
      <c r="BD4449" s="4">
        <f t="shared" si="1145"/>
        <v>2.6943398189475398E-2</v>
      </c>
    </row>
    <row r="4450" spans="1:56" x14ac:dyDescent="0.25">
      <c r="A4450" s="2">
        <v>135</v>
      </c>
      <c r="B4450" s="2" t="s">
        <v>122</v>
      </c>
      <c r="C4450" s="2" t="s">
        <v>1020</v>
      </c>
      <c r="D4450" s="2" t="s">
        <v>515</v>
      </c>
      <c r="E4450" s="2" t="s">
        <v>221</v>
      </c>
      <c r="F4450" s="2" t="s">
        <v>59</v>
      </c>
      <c r="G4450" s="2" t="s">
        <v>516</v>
      </c>
      <c r="H4450" s="2" t="s">
        <v>402</v>
      </c>
      <c r="J4450" s="3">
        <v>42212</v>
      </c>
      <c r="K4450" s="2">
        <v>820228</v>
      </c>
      <c r="L4450" s="2">
        <v>746970</v>
      </c>
      <c r="N4450" s="2">
        <v>41</v>
      </c>
      <c r="P4450" s="2" t="s">
        <v>102</v>
      </c>
      <c r="S4450" s="2" t="s">
        <v>214</v>
      </c>
      <c r="T4450" s="2" t="s">
        <v>215</v>
      </c>
      <c r="U4450" s="2" t="s">
        <v>506</v>
      </c>
      <c r="V4450" s="2">
        <v>12</v>
      </c>
      <c r="Y4450" s="2">
        <f t="shared" si="1131"/>
        <v>3.8197186342054881</v>
      </c>
      <c r="AB4450" s="2">
        <v>3.819718634</v>
      </c>
      <c r="AC4450" s="2">
        <f t="shared" si="1132"/>
        <v>1.1459155902616462E-3</v>
      </c>
      <c r="AD4450" s="2">
        <v>0.63600702583667745</v>
      </c>
      <c r="AE4450" s="2">
        <f t="shared" si="1137"/>
        <v>0.1801734169137795</v>
      </c>
      <c r="AF4450" s="2">
        <v>48</v>
      </c>
      <c r="AG4450" s="4">
        <f t="shared" si="1138"/>
        <v>2.083333333333333</v>
      </c>
      <c r="AH4450" s="4">
        <f t="shared" si="1139"/>
        <v>2.2635067502471125</v>
      </c>
      <c r="AI4450" s="5">
        <f t="shared" si="1140"/>
        <v>1.1317533751235562</v>
      </c>
      <c r="AJ4450" s="2">
        <f t="shared" si="1133"/>
        <v>5.5003948332559014E-3</v>
      </c>
      <c r="AK4450" s="2">
        <f t="shared" si="1134"/>
        <v>1.3750987083139753E-3</v>
      </c>
      <c r="AL4450" s="2">
        <v>2</v>
      </c>
      <c r="AM4450" s="2">
        <v>2</v>
      </c>
      <c r="AN4450" s="2">
        <f t="shared" si="1135"/>
        <v>2</v>
      </c>
      <c r="AO4450" s="2">
        <f t="shared" si="1136"/>
        <v>0.4</v>
      </c>
      <c r="AP4450" s="2">
        <v>8</v>
      </c>
      <c r="AQ4450" s="2">
        <v>2</v>
      </c>
      <c r="AR4450" s="2">
        <v>0</v>
      </c>
      <c r="AS4450" s="2" t="s">
        <v>276</v>
      </c>
      <c r="AT4450" s="2">
        <v>1</v>
      </c>
      <c r="AV4450" s="2" t="s">
        <v>115</v>
      </c>
      <c r="AW4450" s="2" t="str">
        <f t="shared" si="1141"/>
        <v>Arbolitos</v>
      </c>
      <c r="AX4450" s="2" t="str">
        <f t="shared" si="1130"/>
        <v>Latizal bajo</v>
      </c>
      <c r="AY4450" s="2">
        <v>1910</v>
      </c>
      <c r="AZ4450" s="4">
        <f t="shared" si="1142"/>
        <v>5.2356020942408384E-2</v>
      </c>
      <c r="BA4450" s="4">
        <v>33.270446189313013</v>
      </c>
      <c r="BB4450" s="4">
        <f t="shared" si="1143"/>
        <v>3.4442447322204296E-3</v>
      </c>
      <c r="BC4450" s="4">
        <f t="shared" si="1144"/>
        <v>5.5800265674628813E-2</v>
      </c>
      <c r="BD4450" s="4">
        <f t="shared" si="1145"/>
        <v>2.7900132837314406E-2</v>
      </c>
    </row>
    <row r="4451" spans="1:56" x14ac:dyDescent="0.25">
      <c r="A4451" s="2">
        <v>135</v>
      </c>
      <c r="B4451" s="2" t="s">
        <v>122</v>
      </c>
      <c r="C4451" s="2" t="s">
        <v>1020</v>
      </c>
      <c r="D4451" s="2" t="s">
        <v>515</v>
      </c>
      <c r="E4451" s="2" t="s">
        <v>221</v>
      </c>
      <c r="F4451" s="2" t="s">
        <v>59</v>
      </c>
      <c r="G4451" s="2" t="s">
        <v>516</v>
      </c>
      <c r="H4451" s="2" t="s">
        <v>402</v>
      </c>
      <c r="J4451" s="3">
        <v>42212</v>
      </c>
      <c r="K4451" s="2">
        <v>820228</v>
      </c>
      <c r="L4451" s="2">
        <v>746970</v>
      </c>
      <c r="N4451" s="2">
        <v>5</v>
      </c>
      <c r="P4451" s="2" t="s">
        <v>102</v>
      </c>
      <c r="S4451" s="2" t="s">
        <v>214</v>
      </c>
      <c r="T4451" s="2" t="s">
        <v>215</v>
      </c>
      <c r="U4451" s="2" t="s">
        <v>506</v>
      </c>
      <c r="V4451" s="2">
        <v>34</v>
      </c>
      <c r="Y4451" s="2">
        <f t="shared" si="1131"/>
        <v>10.822536130248883</v>
      </c>
      <c r="AB4451" s="2">
        <v>10.82253613</v>
      </c>
      <c r="AC4451" s="2">
        <f t="shared" si="1132"/>
        <v>9.1991557107115509E-3</v>
      </c>
      <c r="AD4451" s="2">
        <v>0.63600702583667745</v>
      </c>
      <c r="AE4451" s="2">
        <f t="shared" si="1137"/>
        <v>1.4463921524467303</v>
      </c>
      <c r="AF4451" s="2">
        <v>48</v>
      </c>
      <c r="AG4451" s="4">
        <f t="shared" si="1138"/>
        <v>2.083333333333333</v>
      </c>
      <c r="AH4451" s="4">
        <f t="shared" si="1139"/>
        <v>3.5297254857800633</v>
      </c>
      <c r="AI4451" s="5">
        <f t="shared" si="1140"/>
        <v>1.7648627428900316</v>
      </c>
      <c r="AJ4451" s="2">
        <f t="shared" si="1133"/>
        <v>4.4155947411415444E-2</v>
      </c>
      <c r="AK4451" s="2">
        <f t="shared" si="1134"/>
        <v>8.2792401396403949E-3</v>
      </c>
      <c r="AL4451" s="2">
        <v>5</v>
      </c>
      <c r="AM4451" s="2">
        <v>5</v>
      </c>
      <c r="AN4451" s="2">
        <f t="shared" si="1135"/>
        <v>12.5</v>
      </c>
      <c r="AO4451" s="2">
        <f t="shared" si="1136"/>
        <v>2.5</v>
      </c>
      <c r="AP4451" s="2">
        <v>8</v>
      </c>
      <c r="AQ4451" s="2">
        <v>1.5</v>
      </c>
      <c r="AR4451" s="2">
        <v>0</v>
      </c>
      <c r="AS4451" s="2" t="s">
        <v>276</v>
      </c>
      <c r="AT4451" s="2">
        <v>1</v>
      </c>
      <c r="AV4451" s="2" t="s">
        <v>115</v>
      </c>
      <c r="AW4451" s="2" t="str">
        <f t="shared" si="1141"/>
        <v>Arbolitos</v>
      </c>
      <c r="AX4451" s="2" t="str">
        <f t="shared" si="1130"/>
        <v>I</v>
      </c>
      <c r="AY4451" s="2">
        <v>1910</v>
      </c>
      <c r="AZ4451" s="4">
        <f t="shared" si="1142"/>
        <v>5.2356020942408384E-2</v>
      </c>
      <c r="BA4451" s="4">
        <v>33.270446189313013</v>
      </c>
      <c r="BB4451" s="4">
        <f t="shared" si="1143"/>
        <v>2.7649631322547347E-2</v>
      </c>
      <c r="BC4451" s="4">
        <f t="shared" si="1144"/>
        <v>8.0005652264955734E-2</v>
      </c>
      <c r="BD4451" s="4">
        <f t="shared" si="1145"/>
        <v>4.0002826132477867E-2</v>
      </c>
    </row>
    <row r="4452" spans="1:56" x14ac:dyDescent="0.25">
      <c r="A4452" s="2">
        <v>135</v>
      </c>
      <c r="B4452" s="2" t="s">
        <v>122</v>
      </c>
      <c r="C4452" s="2" t="s">
        <v>1020</v>
      </c>
      <c r="D4452" s="2" t="s">
        <v>515</v>
      </c>
      <c r="E4452" s="2" t="s">
        <v>221</v>
      </c>
      <c r="F4452" s="2" t="s">
        <v>59</v>
      </c>
      <c r="G4452" s="2" t="s">
        <v>516</v>
      </c>
      <c r="H4452" s="2" t="s">
        <v>402</v>
      </c>
      <c r="J4452" s="3">
        <v>42212</v>
      </c>
      <c r="K4452" s="2">
        <v>820228</v>
      </c>
      <c r="L4452" s="2">
        <v>746970</v>
      </c>
      <c r="N4452" s="2">
        <v>37</v>
      </c>
      <c r="P4452" s="2" t="s">
        <v>102</v>
      </c>
      <c r="S4452" s="2" t="s">
        <v>214</v>
      </c>
      <c r="T4452" s="2" t="s">
        <v>215</v>
      </c>
      <c r="U4452" s="2" t="s">
        <v>506</v>
      </c>
      <c r="V4452" s="2">
        <v>35</v>
      </c>
      <c r="Y4452" s="2">
        <f t="shared" si="1131"/>
        <v>11.140846016432674</v>
      </c>
      <c r="AB4452" s="2">
        <v>11.14084602</v>
      </c>
      <c r="AC4452" s="2">
        <f t="shared" si="1132"/>
        <v>9.7482402643785885E-3</v>
      </c>
      <c r="AD4452" s="2">
        <v>0.63600702583667745</v>
      </c>
      <c r="AE4452" s="2">
        <f t="shared" si="1137"/>
        <v>1.5327252480512494</v>
      </c>
      <c r="AF4452" s="2">
        <v>48</v>
      </c>
      <c r="AG4452" s="4">
        <f t="shared" si="1138"/>
        <v>2.083333333333333</v>
      </c>
      <c r="AH4452" s="4">
        <f t="shared" si="1139"/>
        <v>3.6160585813845825</v>
      </c>
      <c r="AI4452" s="5">
        <f t="shared" si="1140"/>
        <v>1.8080292906922912</v>
      </c>
      <c r="AJ4452" s="2">
        <f t="shared" si="1133"/>
        <v>4.094260911039007E-2</v>
      </c>
      <c r="AK4452" s="2">
        <f t="shared" si="1134"/>
        <v>2.9244720793135765E-3</v>
      </c>
      <c r="AL4452" s="2">
        <v>7</v>
      </c>
      <c r="AM4452" s="2">
        <v>8</v>
      </c>
      <c r="AN4452" s="2">
        <f t="shared" si="1135"/>
        <v>28</v>
      </c>
      <c r="AO4452" s="2">
        <f t="shared" si="1136"/>
        <v>5.6000000000000005</v>
      </c>
      <c r="AP4452" s="2">
        <v>7</v>
      </c>
      <c r="AQ4452" s="2">
        <v>0.5</v>
      </c>
      <c r="AR4452" s="2">
        <v>1</v>
      </c>
      <c r="AS4452" s="2" t="s">
        <v>276</v>
      </c>
      <c r="AT4452" s="2">
        <v>1</v>
      </c>
      <c r="AV4452" s="2" t="s">
        <v>115</v>
      </c>
      <c r="AW4452" s="2" t="str">
        <f t="shared" si="1141"/>
        <v>Arbolitos</v>
      </c>
      <c r="AX4452" s="2" t="str">
        <f t="shared" si="1130"/>
        <v>I</v>
      </c>
      <c r="AY4452" s="2">
        <v>1910</v>
      </c>
      <c r="AZ4452" s="4">
        <f t="shared" si="1142"/>
        <v>5.2356020942408384E-2</v>
      </c>
      <c r="BA4452" s="4">
        <v>33.270446189313013</v>
      </c>
      <c r="BB4452" s="4">
        <f t="shared" si="1143"/>
        <v>2.9299998590069633E-2</v>
      </c>
      <c r="BC4452" s="4">
        <f t="shared" si="1144"/>
        <v>8.1656019532478016E-2</v>
      </c>
      <c r="BD4452" s="4">
        <f t="shared" si="1145"/>
        <v>4.0828009766239008E-2</v>
      </c>
    </row>
    <row r="4453" spans="1:56" x14ac:dyDescent="0.25">
      <c r="A4453" s="2">
        <v>135</v>
      </c>
      <c r="B4453" s="2" t="s">
        <v>122</v>
      </c>
      <c r="C4453" s="2" t="s">
        <v>1020</v>
      </c>
      <c r="D4453" s="2" t="s">
        <v>515</v>
      </c>
      <c r="E4453" s="2" t="s">
        <v>221</v>
      </c>
      <c r="F4453" s="2" t="s">
        <v>59</v>
      </c>
      <c r="G4453" s="2" t="s">
        <v>516</v>
      </c>
      <c r="H4453" s="2" t="s">
        <v>402</v>
      </c>
      <c r="J4453" s="3">
        <v>42212</v>
      </c>
      <c r="K4453" s="2">
        <v>820228</v>
      </c>
      <c r="L4453" s="2">
        <v>746970</v>
      </c>
      <c r="N4453" s="2">
        <v>29</v>
      </c>
      <c r="P4453" s="2" t="s">
        <v>144</v>
      </c>
      <c r="S4453" s="2" t="s">
        <v>152</v>
      </c>
      <c r="T4453" s="2" t="s">
        <v>153</v>
      </c>
      <c r="U4453" s="2" t="s">
        <v>154</v>
      </c>
      <c r="V4453" s="2">
        <v>33</v>
      </c>
      <c r="Y4453" s="2">
        <f t="shared" si="1131"/>
        <v>10.504226244065093</v>
      </c>
      <c r="AB4453" s="2">
        <v>10.504226239999999</v>
      </c>
      <c r="AC4453" s="2">
        <f t="shared" si="1132"/>
        <v>8.6659866513537007E-3</v>
      </c>
      <c r="AD4453" s="2">
        <v>0.63600702583667745</v>
      </c>
      <c r="AE4453" s="2">
        <f t="shared" si="1137"/>
        <v>1.3625614654104576</v>
      </c>
      <c r="AF4453" s="2">
        <v>48</v>
      </c>
      <c r="AG4453" s="4">
        <f t="shared" si="1138"/>
        <v>2.083333333333333</v>
      </c>
      <c r="AH4453" s="4">
        <f t="shared" si="1139"/>
        <v>3.4458947987437907</v>
      </c>
      <c r="AI4453" s="5">
        <f t="shared" si="1140"/>
        <v>1.7229473993718953</v>
      </c>
      <c r="AJ4453" s="2">
        <f t="shared" si="1133"/>
        <v>4.1596735926497763E-2</v>
      </c>
      <c r="AK4453" s="2">
        <f t="shared" si="1134"/>
        <v>1.0399183981624441E-2</v>
      </c>
      <c r="AL4453" s="2">
        <v>3</v>
      </c>
      <c r="AM4453" s="2">
        <v>5</v>
      </c>
      <c r="AN4453" s="2">
        <f t="shared" si="1135"/>
        <v>7.5</v>
      </c>
      <c r="AO4453" s="2">
        <f t="shared" si="1136"/>
        <v>1.5</v>
      </c>
      <c r="AP4453" s="2">
        <v>8</v>
      </c>
      <c r="AQ4453" s="2">
        <v>2</v>
      </c>
      <c r="AR4453" s="2">
        <v>0</v>
      </c>
      <c r="AS4453" s="2" t="s">
        <v>79</v>
      </c>
      <c r="AT4453" s="2">
        <v>3</v>
      </c>
      <c r="AV4453" s="2" t="s">
        <v>115</v>
      </c>
      <c r="AW4453" s="2" t="str">
        <f t="shared" si="1141"/>
        <v>Arbolitos</v>
      </c>
      <c r="AX4453" s="2" t="str">
        <f t="shared" si="1130"/>
        <v>I</v>
      </c>
      <c r="AY4453" s="2">
        <v>1910</v>
      </c>
      <c r="AZ4453" s="4">
        <f t="shared" si="1142"/>
        <v>5.2356020942408384E-2</v>
      </c>
      <c r="BA4453" s="4">
        <v>33.270446189313013</v>
      </c>
      <c r="BB4453" s="4">
        <f t="shared" si="1143"/>
        <v>2.6047100787417003E-2</v>
      </c>
      <c r="BC4453" s="4">
        <f t="shared" si="1144"/>
        <v>7.8403121729825387E-2</v>
      </c>
      <c r="BD4453" s="4">
        <f t="shared" si="1145"/>
        <v>3.9201560864912693E-2</v>
      </c>
    </row>
    <row r="4454" spans="1:56" x14ac:dyDescent="0.25">
      <c r="A4454" s="2">
        <v>135</v>
      </c>
      <c r="B4454" s="2" t="s">
        <v>122</v>
      </c>
      <c r="C4454" s="2" t="s">
        <v>1020</v>
      </c>
      <c r="D4454" s="2" t="s">
        <v>515</v>
      </c>
      <c r="E4454" s="2" t="s">
        <v>221</v>
      </c>
      <c r="F4454" s="2" t="s">
        <v>59</v>
      </c>
      <c r="G4454" s="2" t="s">
        <v>516</v>
      </c>
      <c r="H4454" s="2" t="s">
        <v>402</v>
      </c>
      <c r="J4454" s="3">
        <v>42212</v>
      </c>
      <c r="K4454" s="2">
        <v>820228</v>
      </c>
      <c r="L4454" s="2">
        <v>746970</v>
      </c>
      <c r="N4454" s="2">
        <v>48</v>
      </c>
      <c r="P4454" s="2" t="s">
        <v>144</v>
      </c>
      <c r="S4454" s="2" t="s">
        <v>152</v>
      </c>
      <c r="T4454" s="2" t="s">
        <v>153</v>
      </c>
      <c r="U4454" s="2" t="s">
        <v>154</v>
      </c>
      <c r="V4454" s="2">
        <v>43</v>
      </c>
      <c r="Y4454" s="2">
        <f t="shared" si="1131"/>
        <v>13.687325105903</v>
      </c>
      <c r="AB4454" s="2">
        <v>13.68732511</v>
      </c>
      <c r="AC4454" s="2">
        <f t="shared" si="1132"/>
        <v>1.4713874488845726E-2</v>
      </c>
      <c r="AD4454" s="2">
        <v>0.63600702583667745</v>
      </c>
      <c r="AE4454" s="2">
        <f t="shared" si="1137"/>
        <v>2.3134767213442946</v>
      </c>
      <c r="AF4454" s="2">
        <v>48</v>
      </c>
      <c r="AG4454" s="4">
        <f t="shared" si="1138"/>
        <v>2.083333333333333</v>
      </c>
      <c r="AH4454" s="4">
        <f t="shared" si="1139"/>
        <v>4.3968100546776281</v>
      </c>
      <c r="AI4454" s="5">
        <f t="shared" si="1140"/>
        <v>2.198405027338814</v>
      </c>
      <c r="AJ4454" s="2">
        <f t="shared" si="1133"/>
        <v>9.7111571626381801E-2</v>
      </c>
      <c r="AK4454" s="2">
        <f t="shared" si="1134"/>
        <v>7.0626597546459488E-2</v>
      </c>
      <c r="AL4454" s="2">
        <v>7</v>
      </c>
      <c r="AM4454" s="2">
        <v>4</v>
      </c>
      <c r="AN4454" s="2">
        <f t="shared" si="1135"/>
        <v>14</v>
      </c>
      <c r="AO4454" s="2">
        <f t="shared" si="1136"/>
        <v>2.8000000000000003</v>
      </c>
      <c r="AP4454" s="2">
        <v>11</v>
      </c>
      <c r="AQ4454" s="2">
        <v>8</v>
      </c>
      <c r="AR4454" s="2">
        <v>1</v>
      </c>
      <c r="AS4454" s="2" t="s">
        <v>78</v>
      </c>
      <c r="AT4454" s="2">
        <v>4</v>
      </c>
      <c r="AV4454" s="2" t="s">
        <v>115</v>
      </c>
      <c r="AW4454" s="2" t="str">
        <f t="shared" si="1141"/>
        <v>Arbolitos</v>
      </c>
      <c r="AX4454" s="2" t="str">
        <f t="shared" ref="AX4454:AX4456" si="1146">+IF(AB4454&lt;=2.5,"Brinzal",IF(AB4454&lt;=5,"Latizal bajo",IF(AB4454&lt;=10,"Latizal alto",IF(AB4454&lt;=20,"I",IF(AB4454&lt;=30,"II","III")))))</f>
        <v>I</v>
      </c>
      <c r="AY4454" s="2">
        <v>1910</v>
      </c>
      <c r="AZ4454" s="4">
        <f t="shared" si="1142"/>
        <v>5.2356020942408384E-2</v>
      </c>
      <c r="BA4454" s="4">
        <v>33.270446189313013</v>
      </c>
      <c r="BB4454" s="4">
        <f t="shared" si="1143"/>
        <v>4.4225059096358169E-2</v>
      </c>
      <c r="BC4454" s="4">
        <f t="shared" si="1144"/>
        <v>9.6581080038766559E-2</v>
      </c>
      <c r="BD4454" s="4">
        <f t="shared" si="1145"/>
        <v>4.829054001938328E-2</v>
      </c>
    </row>
    <row r="4455" spans="1:56" x14ac:dyDescent="0.25">
      <c r="A4455" s="2">
        <v>135</v>
      </c>
      <c r="B4455" s="2" t="s">
        <v>122</v>
      </c>
      <c r="C4455" s="2" t="s">
        <v>1020</v>
      </c>
      <c r="D4455" s="2" t="s">
        <v>515</v>
      </c>
      <c r="E4455" s="2" t="s">
        <v>221</v>
      </c>
      <c r="F4455" s="2" t="s">
        <v>59</v>
      </c>
      <c r="G4455" s="2" t="s">
        <v>516</v>
      </c>
      <c r="H4455" s="2" t="s">
        <v>402</v>
      </c>
      <c r="J4455" s="3">
        <v>42212</v>
      </c>
      <c r="K4455" s="2">
        <v>820228</v>
      </c>
      <c r="L4455" s="2">
        <v>746970</v>
      </c>
      <c r="N4455" s="2">
        <v>23</v>
      </c>
      <c r="P4455" s="2" t="s">
        <v>144</v>
      </c>
      <c r="S4455" s="2" t="s">
        <v>152</v>
      </c>
      <c r="T4455" s="2" t="s">
        <v>153</v>
      </c>
      <c r="U4455" s="2" t="s">
        <v>154</v>
      </c>
      <c r="V4455" s="2">
        <v>73</v>
      </c>
      <c r="Y4455" s="2">
        <f t="shared" si="1131"/>
        <v>23.236621691416719</v>
      </c>
      <c r="AB4455" s="2">
        <v>23.23662169</v>
      </c>
      <c r="AC4455" s="2">
        <f t="shared" si="1132"/>
        <v>4.2406834586835515E-2</v>
      </c>
      <c r="AD4455" s="2">
        <v>0.63600702583667745</v>
      </c>
      <c r="AE4455" s="2">
        <f t="shared" si="1137"/>
        <v>6.667667630093967</v>
      </c>
      <c r="AF4455" s="2">
        <v>48</v>
      </c>
      <c r="AG4455" s="4">
        <f t="shared" si="1138"/>
        <v>2.083333333333333</v>
      </c>
      <c r="AH4455" s="4">
        <f t="shared" si="1139"/>
        <v>8.7510009634273001</v>
      </c>
      <c r="AI4455" s="5">
        <f t="shared" si="1140"/>
        <v>4.37550048171365</v>
      </c>
      <c r="AJ4455" s="2">
        <f t="shared" si="1133"/>
        <v>0.38166151128151965</v>
      </c>
      <c r="AK4455" s="2">
        <f t="shared" si="1134"/>
        <v>5.0888201504202613E-3</v>
      </c>
      <c r="AL4455" s="2">
        <v>4</v>
      </c>
      <c r="AM4455" s="2">
        <v>4</v>
      </c>
      <c r="AN4455" s="2">
        <f t="shared" si="1135"/>
        <v>8</v>
      </c>
      <c r="AO4455" s="2">
        <f t="shared" si="1136"/>
        <v>1.6</v>
      </c>
      <c r="AP4455" s="2">
        <v>15</v>
      </c>
      <c r="AQ4455" s="2">
        <v>0.2</v>
      </c>
      <c r="AR4455" s="2">
        <v>1</v>
      </c>
      <c r="AS4455" s="2" t="s">
        <v>276</v>
      </c>
      <c r="AT4455" s="2">
        <v>2</v>
      </c>
      <c r="AV4455" s="2" t="s">
        <v>115</v>
      </c>
      <c r="AW4455" s="2" t="str">
        <f t="shared" si="1141"/>
        <v>Arbóreo inferior</v>
      </c>
      <c r="AX4455" s="2" t="str">
        <f t="shared" si="1146"/>
        <v>II</v>
      </c>
      <c r="AY4455" s="2">
        <v>1910</v>
      </c>
      <c r="AZ4455" s="4">
        <f t="shared" si="1142"/>
        <v>5.2356020942408384E-2</v>
      </c>
      <c r="BA4455" s="4">
        <v>33.270446189313013</v>
      </c>
      <c r="BB4455" s="4">
        <f t="shared" si="1143"/>
        <v>0.12746097345835192</v>
      </c>
      <c r="BC4455" s="4">
        <f t="shared" si="1144"/>
        <v>0.17981699440076029</v>
      </c>
      <c r="BD4455" s="4">
        <f t="shared" si="1145"/>
        <v>8.9908497200380147E-2</v>
      </c>
    </row>
    <row r="4456" spans="1:56" x14ac:dyDescent="0.25">
      <c r="A4456" s="2">
        <v>135</v>
      </c>
      <c r="B4456" s="2" t="s">
        <v>122</v>
      </c>
      <c r="C4456" s="2" t="s">
        <v>1020</v>
      </c>
      <c r="D4456" s="2" t="s">
        <v>515</v>
      </c>
      <c r="E4456" s="2" t="s">
        <v>221</v>
      </c>
      <c r="F4456" s="2" t="s">
        <v>59</v>
      </c>
      <c r="G4456" s="2" t="s">
        <v>516</v>
      </c>
      <c r="H4456" s="2" t="s">
        <v>402</v>
      </c>
      <c r="J4456" s="3">
        <v>42212</v>
      </c>
      <c r="K4456" s="2">
        <v>820228</v>
      </c>
      <c r="L4456" s="2">
        <v>746970</v>
      </c>
      <c r="N4456" s="2">
        <v>30</v>
      </c>
      <c r="P4456" s="2" t="s">
        <v>144</v>
      </c>
      <c r="S4456" s="2" t="s">
        <v>152</v>
      </c>
      <c r="T4456" s="2" t="s">
        <v>153</v>
      </c>
      <c r="U4456" s="2" t="s">
        <v>154</v>
      </c>
      <c r="V4456" s="2">
        <v>76</v>
      </c>
      <c r="W4456" s="2">
        <v>74</v>
      </c>
      <c r="Y4456" s="2">
        <f t="shared" si="1131"/>
        <v>24.191551349968091</v>
      </c>
      <c r="Z4456" s="2">
        <f>+W4456/PI()</f>
        <v>23.554931577600509</v>
      </c>
      <c r="AB4456" s="2">
        <v>24.191551350000001</v>
      </c>
      <c r="AC4456" s="2">
        <f t="shared" si="1132"/>
        <v>0.17904931097838225</v>
      </c>
      <c r="AD4456" s="2">
        <v>0.63600702583667745</v>
      </c>
      <c r="AE4456" s="2">
        <f t="shared" si="1137"/>
        <v>28.152096392778052</v>
      </c>
      <c r="AF4456" s="2">
        <v>48</v>
      </c>
      <c r="AG4456" s="4">
        <f t="shared" si="1138"/>
        <v>2.083333333333333</v>
      </c>
      <c r="AH4456" s="4">
        <f t="shared" si="1139"/>
        <v>30.235429726111384</v>
      </c>
      <c r="AI4456" s="5">
        <f t="shared" si="1140"/>
        <v>15.117714863055692</v>
      </c>
      <c r="AJ4456" s="2">
        <f t="shared" si="1133"/>
        <v>1.6114437988054402</v>
      </c>
      <c r="AK4456" s="2">
        <f t="shared" si="1134"/>
        <v>5.3714793293514675E-2</v>
      </c>
      <c r="AL4456" s="2">
        <v>10</v>
      </c>
      <c r="AM4456" s="2">
        <v>7</v>
      </c>
      <c r="AN4456" s="2">
        <f t="shared" si="1135"/>
        <v>35</v>
      </c>
      <c r="AO4456" s="2">
        <f t="shared" si="1136"/>
        <v>7.0000000000000009</v>
      </c>
      <c r="AP4456" s="2">
        <v>15</v>
      </c>
      <c r="AQ4456" s="2">
        <v>0.5</v>
      </c>
      <c r="AR4456" s="2">
        <v>0</v>
      </c>
      <c r="AS4456" s="2" t="s">
        <v>79</v>
      </c>
      <c r="AT4456" s="2">
        <v>3</v>
      </c>
      <c r="AV4456" s="2" t="s">
        <v>115</v>
      </c>
      <c r="AW4456" s="2" t="str">
        <f t="shared" si="1141"/>
        <v>Arbóreo inferior</v>
      </c>
      <c r="AX4456" s="2" t="str">
        <f t="shared" si="1146"/>
        <v>II</v>
      </c>
      <c r="AY4456" s="2">
        <v>1910</v>
      </c>
      <c r="AZ4456" s="4">
        <f t="shared" si="1142"/>
        <v>5.2356020942408384E-2</v>
      </c>
      <c r="BA4456" s="4">
        <v>33.270446189313013</v>
      </c>
      <c r="BB4456" s="4">
        <f t="shared" si="1143"/>
        <v>0.53816323940944233</v>
      </c>
      <c r="BC4456" s="4">
        <f t="shared" si="1144"/>
        <v>0.59051926035185076</v>
      </c>
      <c r="BD4456" s="4">
        <f t="shared" si="1145"/>
        <v>0.29525963017592538</v>
      </c>
    </row>
    <row r="4457" spans="1:56" x14ac:dyDescent="0.25">
      <c r="A4457" s="2">
        <v>135</v>
      </c>
      <c r="B4457" s="2" t="s">
        <v>122</v>
      </c>
      <c r="C4457" s="2" t="s">
        <v>1020</v>
      </c>
      <c r="D4457" s="2" t="s">
        <v>515</v>
      </c>
      <c r="E4457" s="2" t="s">
        <v>221</v>
      </c>
      <c r="F4457" s="2" t="s">
        <v>59</v>
      </c>
      <c r="G4457" s="2" t="s">
        <v>516</v>
      </c>
      <c r="H4457" s="2" t="s">
        <v>402</v>
      </c>
      <c r="J4457" s="3">
        <v>42212</v>
      </c>
      <c r="K4457" s="2">
        <v>820228</v>
      </c>
      <c r="L4457" s="2">
        <v>746970</v>
      </c>
      <c r="N4457" s="2">
        <v>9</v>
      </c>
      <c r="P4457" s="2" t="s">
        <v>144</v>
      </c>
      <c r="S4457" s="2" t="s">
        <v>152</v>
      </c>
      <c r="T4457" s="2" t="s">
        <v>153</v>
      </c>
      <c r="U4457" s="2" t="s">
        <v>154</v>
      </c>
      <c r="V4457" s="2">
        <v>116</v>
      </c>
      <c r="Y4457" s="2">
        <f t="shared" si="1131"/>
        <v>36.923946797319722</v>
      </c>
      <c r="AB4457" s="2">
        <v>36.923946800000003</v>
      </c>
      <c r="AC4457" s="2">
        <f t="shared" si="1132"/>
        <v>0.1070794457122272</v>
      </c>
      <c r="AD4457" s="2">
        <v>0.63600702583667745</v>
      </c>
      <c r="AE4457" s="2">
        <f t="shared" si="1137"/>
        <v>16.836204847165405</v>
      </c>
      <c r="AF4457" s="2">
        <v>48</v>
      </c>
      <c r="AG4457" s="4">
        <f t="shared" si="1138"/>
        <v>2.083333333333333</v>
      </c>
      <c r="AH4457" s="4">
        <f t="shared" si="1139"/>
        <v>18.919538180498737</v>
      </c>
      <c r="AI4457" s="5">
        <f t="shared" si="1140"/>
        <v>9.4597690902493685</v>
      </c>
      <c r="AJ4457" s="2">
        <f t="shared" si="1133"/>
        <v>1.0922103462647175</v>
      </c>
      <c r="AK4457" s="2">
        <f t="shared" si="1134"/>
        <v>0.3212383371366816</v>
      </c>
      <c r="AL4457" s="2">
        <v>7</v>
      </c>
      <c r="AM4457" s="2">
        <v>7</v>
      </c>
      <c r="AN4457" s="2">
        <f t="shared" si="1135"/>
        <v>24.5</v>
      </c>
      <c r="AO4457" s="2">
        <f t="shared" si="1136"/>
        <v>4.9000000000000004</v>
      </c>
      <c r="AP4457" s="2">
        <v>17</v>
      </c>
      <c r="AQ4457" s="2">
        <v>5</v>
      </c>
      <c r="AR4457" s="2">
        <v>0</v>
      </c>
      <c r="AS4457" s="2" t="s">
        <v>78</v>
      </c>
      <c r="AT4457" s="2">
        <v>4</v>
      </c>
      <c r="AV4457" s="2" t="s">
        <v>115</v>
      </c>
      <c r="AW4457" s="2" t="str">
        <f t="shared" si="1141"/>
        <v>Arbóreo inferior</v>
      </c>
      <c r="AX4457" s="2" t="str">
        <f>+IF(AB4457&lt;=40,"III",IF(AB4457&lt;=50,"IV",IF(AB4457&lt;=60,"V",IF(AB4457&lt;=70,"VI",IF(AB4457&lt;=80,"VII","VIII")))))</f>
        <v>III</v>
      </c>
      <c r="AY4457" s="2">
        <v>1910</v>
      </c>
      <c r="AZ4457" s="4">
        <f t="shared" si="1142"/>
        <v>5.2356020942408384E-2</v>
      </c>
      <c r="BA4457" s="4">
        <v>33.270446189313013</v>
      </c>
      <c r="BB4457" s="4">
        <f t="shared" si="1143"/>
        <v>0.32184553553304251</v>
      </c>
      <c r="BC4457" s="4">
        <f t="shared" si="1144"/>
        <v>0.37420155647545089</v>
      </c>
      <c r="BD4457" s="4">
        <f t="shared" si="1145"/>
        <v>0.18710077823772545</v>
      </c>
    </row>
    <row r="4458" spans="1:56" x14ac:dyDescent="0.25">
      <c r="A4458" s="2">
        <v>135</v>
      </c>
      <c r="B4458" s="2" t="s">
        <v>122</v>
      </c>
      <c r="C4458" s="2" t="s">
        <v>1020</v>
      </c>
      <c r="D4458" s="2" t="s">
        <v>515</v>
      </c>
      <c r="E4458" s="2" t="s">
        <v>221</v>
      </c>
      <c r="F4458" s="2" t="s">
        <v>59</v>
      </c>
      <c r="G4458" s="2" t="s">
        <v>516</v>
      </c>
      <c r="H4458" s="2" t="s">
        <v>402</v>
      </c>
      <c r="J4458" s="3">
        <v>42212</v>
      </c>
      <c r="K4458" s="2">
        <v>820228</v>
      </c>
      <c r="L4458" s="2">
        <v>746970</v>
      </c>
      <c r="N4458" s="2">
        <v>43</v>
      </c>
      <c r="P4458" s="2" t="s">
        <v>94</v>
      </c>
      <c r="S4458" s="2" t="s">
        <v>160</v>
      </c>
      <c r="T4458" s="2" t="s">
        <v>161</v>
      </c>
      <c r="U4458" s="2" t="s">
        <v>162</v>
      </c>
      <c r="V4458" s="2">
        <v>30</v>
      </c>
      <c r="Y4458" s="2">
        <f t="shared" si="1131"/>
        <v>9.5492965855137211</v>
      </c>
      <c r="AB4458" s="2">
        <v>9.5492965860000005</v>
      </c>
      <c r="AC4458" s="2">
        <f t="shared" si="1132"/>
        <v>7.1619724391352906E-3</v>
      </c>
      <c r="AD4458" s="2">
        <v>0.63600702583667745</v>
      </c>
      <c r="AE4458" s="2">
        <f t="shared" si="1137"/>
        <v>1.1260838557111221</v>
      </c>
      <c r="AF4458" s="2">
        <v>48</v>
      </c>
      <c r="AG4458" s="4">
        <f t="shared" si="1138"/>
        <v>2.083333333333333</v>
      </c>
      <c r="AH4458" s="4">
        <f t="shared" si="1139"/>
        <v>3.2094171890444549</v>
      </c>
      <c r="AI4458" s="5">
        <f t="shared" si="1140"/>
        <v>1.6047085945222275</v>
      </c>
      <c r="AJ4458" s="2">
        <f t="shared" si="1133"/>
        <v>3.4377467707849392E-2</v>
      </c>
      <c r="AK4458" s="2">
        <f t="shared" si="1134"/>
        <v>1.2891550390443523E-2</v>
      </c>
      <c r="AL4458" s="2">
        <v>3</v>
      </c>
      <c r="AM4458" s="2">
        <v>4</v>
      </c>
      <c r="AN4458" s="2">
        <f t="shared" si="1135"/>
        <v>6</v>
      </c>
      <c r="AO4458" s="2">
        <f t="shared" si="1136"/>
        <v>1.2</v>
      </c>
      <c r="AP4458" s="2">
        <v>8</v>
      </c>
      <c r="AQ4458" s="2">
        <v>3</v>
      </c>
      <c r="AR4458" s="2">
        <v>0</v>
      </c>
      <c r="AS4458" s="2" t="s">
        <v>276</v>
      </c>
      <c r="AT4458" s="2">
        <v>1</v>
      </c>
      <c r="AV4458" s="2" t="s">
        <v>115</v>
      </c>
      <c r="AW4458" s="2" t="str">
        <f t="shared" si="1141"/>
        <v>Arbolitos</v>
      </c>
      <c r="AX4458" s="2" t="str">
        <f t="shared" ref="AX4458:AX4521" si="1147">+IF(AB4458&lt;=2.5,"Brinzal",IF(AB4458&lt;=5,"Latizal bajo",IF(AB4458&lt;=10,"Latizal alto",IF(AB4458&lt;=20,"I",IF(AB4458&lt;=30,"II","III")))))</f>
        <v>Latizal alto</v>
      </c>
      <c r="AY4458" s="2">
        <v>1910</v>
      </c>
      <c r="AZ4458" s="4">
        <f t="shared" si="1142"/>
        <v>5.2356020942408384E-2</v>
      </c>
      <c r="BA4458" s="4">
        <v>33.270446189313013</v>
      </c>
      <c r="BB4458" s="4">
        <f t="shared" si="1143"/>
        <v>2.1526529576377695E-2</v>
      </c>
      <c r="BC4458" s="4">
        <f t="shared" si="1144"/>
        <v>7.3882550518786075E-2</v>
      </c>
      <c r="BD4458" s="4">
        <f t="shared" si="1145"/>
        <v>3.6941275259393037E-2</v>
      </c>
    </row>
    <row r="4459" spans="1:56" x14ac:dyDescent="0.25">
      <c r="A4459" s="2">
        <v>135</v>
      </c>
      <c r="B4459" s="2" t="s">
        <v>122</v>
      </c>
      <c r="C4459" s="2" t="s">
        <v>1020</v>
      </c>
      <c r="D4459" s="2" t="s">
        <v>515</v>
      </c>
      <c r="E4459" s="2" t="s">
        <v>221</v>
      </c>
      <c r="F4459" s="2" t="s">
        <v>59</v>
      </c>
      <c r="G4459" s="2" t="s">
        <v>516</v>
      </c>
      <c r="H4459" s="2" t="s">
        <v>402</v>
      </c>
      <c r="J4459" s="3">
        <v>42212</v>
      </c>
      <c r="K4459" s="2">
        <v>820228</v>
      </c>
      <c r="L4459" s="2">
        <v>746970</v>
      </c>
      <c r="N4459" s="2">
        <v>45</v>
      </c>
      <c r="P4459" s="2" t="s">
        <v>94</v>
      </c>
      <c r="S4459" s="2" t="s">
        <v>160</v>
      </c>
      <c r="T4459" s="2" t="s">
        <v>161</v>
      </c>
      <c r="U4459" s="2" t="s">
        <v>162</v>
      </c>
      <c r="V4459" s="2">
        <v>47</v>
      </c>
      <c r="Y4459" s="2">
        <f t="shared" si="1131"/>
        <v>14.960564650638162</v>
      </c>
      <c r="AB4459" s="2">
        <v>14.96056465</v>
      </c>
      <c r="AC4459" s="2">
        <f t="shared" si="1132"/>
        <v>1.7578663464499839E-2</v>
      </c>
      <c r="AD4459" s="2">
        <v>0.63600702583667745</v>
      </c>
      <c r="AE4459" s="2">
        <f t="shared" si="1137"/>
        <v>2.7639102636287429</v>
      </c>
      <c r="AF4459" s="2">
        <v>48</v>
      </c>
      <c r="AG4459" s="4">
        <f t="shared" si="1138"/>
        <v>2.083333333333333</v>
      </c>
      <c r="AH4459" s="4">
        <f t="shared" si="1139"/>
        <v>4.847243596962076</v>
      </c>
      <c r="AI4459" s="5">
        <f t="shared" si="1140"/>
        <v>2.423621798481038</v>
      </c>
      <c r="AJ4459" s="2">
        <f t="shared" si="1133"/>
        <v>8.4377584629599225E-2</v>
      </c>
      <c r="AK4459" s="2">
        <f t="shared" si="1134"/>
        <v>0.12656637694439885</v>
      </c>
      <c r="AL4459" s="2">
        <v>4</v>
      </c>
      <c r="AM4459" s="2">
        <v>3</v>
      </c>
      <c r="AN4459" s="2">
        <f t="shared" si="1135"/>
        <v>6</v>
      </c>
      <c r="AO4459" s="2">
        <f t="shared" si="1136"/>
        <v>1.2</v>
      </c>
      <c r="AP4459" s="2">
        <v>8</v>
      </c>
      <c r="AQ4459" s="2">
        <v>12</v>
      </c>
      <c r="AR4459" s="2">
        <v>0</v>
      </c>
      <c r="AS4459" s="2" t="s">
        <v>276</v>
      </c>
      <c r="AT4459" s="2">
        <v>1</v>
      </c>
      <c r="AV4459" s="2" t="s">
        <v>115</v>
      </c>
      <c r="AW4459" s="2" t="str">
        <f t="shared" si="1141"/>
        <v>Arbolitos</v>
      </c>
      <c r="AX4459" s="2" t="str">
        <f t="shared" si="1147"/>
        <v>I</v>
      </c>
      <c r="AY4459" s="2">
        <v>1910</v>
      </c>
      <c r="AZ4459" s="4">
        <f t="shared" si="1142"/>
        <v>5.2356020942408384E-2</v>
      </c>
      <c r="BA4459" s="4">
        <v>33.270446189313013</v>
      </c>
      <c r="BB4459" s="4">
        <f t="shared" si="1143"/>
        <v>5.2835670926909245E-2</v>
      </c>
      <c r="BC4459" s="4">
        <f t="shared" si="1144"/>
        <v>0.10519169186931762</v>
      </c>
      <c r="BD4459" s="4">
        <f t="shared" si="1145"/>
        <v>5.2595845934658811E-2</v>
      </c>
    </row>
    <row r="4460" spans="1:56" x14ac:dyDescent="0.25">
      <c r="A4460" s="2">
        <v>135</v>
      </c>
      <c r="B4460" s="2" t="s">
        <v>122</v>
      </c>
      <c r="C4460" s="2" t="s">
        <v>1020</v>
      </c>
      <c r="D4460" s="2" t="s">
        <v>515</v>
      </c>
      <c r="E4460" s="2" t="s">
        <v>221</v>
      </c>
      <c r="F4460" s="2" t="s">
        <v>59</v>
      </c>
      <c r="G4460" s="2" t="s">
        <v>516</v>
      </c>
      <c r="H4460" s="2" t="s">
        <v>402</v>
      </c>
      <c r="J4460" s="3">
        <v>42212</v>
      </c>
      <c r="K4460" s="2">
        <v>820228</v>
      </c>
      <c r="L4460" s="2">
        <v>746970</v>
      </c>
      <c r="N4460" s="2">
        <v>17</v>
      </c>
      <c r="P4460" s="2" t="s">
        <v>70</v>
      </c>
      <c r="S4460" s="2" t="s">
        <v>322</v>
      </c>
      <c r="T4460" s="2" t="s">
        <v>323</v>
      </c>
      <c r="U4460" s="2" t="s">
        <v>660</v>
      </c>
      <c r="V4460" s="2">
        <v>12</v>
      </c>
      <c r="Y4460" s="2">
        <f t="shared" si="1131"/>
        <v>3.8197186342054881</v>
      </c>
      <c r="AB4460" s="2">
        <v>3.819718634</v>
      </c>
      <c r="AC4460" s="2">
        <f t="shared" si="1132"/>
        <v>1.1459155902616462E-3</v>
      </c>
      <c r="AD4460" s="2">
        <v>0.63600702583667745</v>
      </c>
      <c r="AE4460" s="2">
        <f t="shared" si="1137"/>
        <v>0.1801734169137795</v>
      </c>
      <c r="AF4460" s="2">
        <v>48</v>
      </c>
      <c r="AG4460" s="4">
        <f t="shared" si="1138"/>
        <v>2.083333333333333</v>
      </c>
      <c r="AH4460" s="4">
        <f t="shared" si="1139"/>
        <v>2.2635067502471125</v>
      </c>
      <c r="AI4460" s="5">
        <f t="shared" si="1140"/>
        <v>1.1317533751235562</v>
      </c>
      <c r="AJ4460" s="2">
        <f t="shared" si="1133"/>
        <v>4.8128454790989138E-3</v>
      </c>
      <c r="AK4460" s="2">
        <f t="shared" si="1134"/>
        <v>8.2505922498838518E-4</v>
      </c>
      <c r="AL4460" s="2">
        <v>4</v>
      </c>
      <c r="AM4460" s="2">
        <v>2</v>
      </c>
      <c r="AN4460" s="2">
        <f t="shared" si="1135"/>
        <v>4</v>
      </c>
      <c r="AO4460" s="2">
        <f t="shared" si="1136"/>
        <v>0.8</v>
      </c>
      <c r="AP4460" s="2">
        <v>7</v>
      </c>
      <c r="AQ4460" s="2">
        <v>1.2</v>
      </c>
      <c r="AR4460" s="2">
        <v>0</v>
      </c>
      <c r="AS4460" s="2" t="s">
        <v>276</v>
      </c>
      <c r="AT4460" s="2">
        <v>2</v>
      </c>
      <c r="AV4460" s="2" t="s">
        <v>115</v>
      </c>
      <c r="AW4460" s="2" t="str">
        <f t="shared" si="1141"/>
        <v>Arbolitos</v>
      </c>
      <c r="AX4460" s="2" t="str">
        <f t="shared" si="1147"/>
        <v>Latizal bajo</v>
      </c>
      <c r="AY4460" s="2">
        <v>1910</v>
      </c>
      <c r="AZ4460" s="4">
        <f t="shared" si="1142"/>
        <v>5.2356020942408384E-2</v>
      </c>
      <c r="BA4460" s="4">
        <v>33.270446189313013</v>
      </c>
      <c r="BB4460" s="4">
        <f t="shared" si="1143"/>
        <v>3.4442447322204296E-3</v>
      </c>
      <c r="BC4460" s="4">
        <f t="shared" si="1144"/>
        <v>5.5800265674628813E-2</v>
      </c>
      <c r="BD4460" s="4">
        <f t="shared" si="1145"/>
        <v>2.7900132837314406E-2</v>
      </c>
    </row>
    <row r="4461" spans="1:56" x14ac:dyDescent="0.25">
      <c r="A4461" s="2">
        <v>135</v>
      </c>
      <c r="B4461" s="2" t="s">
        <v>122</v>
      </c>
      <c r="C4461" s="2" t="s">
        <v>1020</v>
      </c>
      <c r="D4461" s="2" t="s">
        <v>515</v>
      </c>
      <c r="E4461" s="2" t="s">
        <v>221</v>
      </c>
      <c r="F4461" s="2" t="s">
        <v>59</v>
      </c>
      <c r="G4461" s="2" t="s">
        <v>516</v>
      </c>
      <c r="H4461" s="2" t="s">
        <v>402</v>
      </c>
      <c r="J4461" s="3">
        <v>42212</v>
      </c>
      <c r="K4461" s="2">
        <v>820228</v>
      </c>
      <c r="L4461" s="2">
        <v>746970</v>
      </c>
      <c r="N4461" s="2">
        <v>34</v>
      </c>
      <c r="P4461" s="2" t="s">
        <v>102</v>
      </c>
      <c r="S4461" s="2" t="s">
        <v>170</v>
      </c>
      <c r="T4461" s="2" t="s">
        <v>171</v>
      </c>
      <c r="U4461" s="2" t="s">
        <v>172</v>
      </c>
      <c r="V4461" s="2">
        <v>17</v>
      </c>
      <c r="Y4461" s="2">
        <f t="shared" si="1131"/>
        <v>5.4112680651244416</v>
      </c>
      <c r="AB4461" s="2">
        <v>5.4112680649999998</v>
      </c>
      <c r="AC4461" s="2">
        <f t="shared" si="1132"/>
        <v>2.2997889276778877E-3</v>
      </c>
      <c r="AD4461" s="2">
        <v>0.63600702583667745</v>
      </c>
      <c r="AE4461" s="2">
        <f t="shared" si="1137"/>
        <v>0.36159803811168256</v>
      </c>
      <c r="AF4461" s="2">
        <v>48</v>
      </c>
      <c r="AG4461" s="4">
        <f t="shared" si="1138"/>
        <v>2.083333333333333</v>
      </c>
      <c r="AH4461" s="4">
        <f t="shared" si="1139"/>
        <v>2.4449313714450156</v>
      </c>
      <c r="AI4461" s="5">
        <f t="shared" si="1140"/>
        <v>1.2224656857225078</v>
      </c>
      <c r="AJ4461" s="2">
        <f t="shared" si="1133"/>
        <v>9.6591134962471289E-3</v>
      </c>
      <c r="AK4461" s="2">
        <f t="shared" si="1134"/>
        <v>5.5194934264269305E-3</v>
      </c>
      <c r="AL4461" s="2">
        <v>3</v>
      </c>
      <c r="AM4461" s="2">
        <v>3</v>
      </c>
      <c r="AN4461" s="2">
        <f t="shared" si="1135"/>
        <v>4.5</v>
      </c>
      <c r="AO4461" s="2">
        <f t="shared" si="1136"/>
        <v>0.89999999999999991</v>
      </c>
      <c r="AP4461" s="2">
        <v>7</v>
      </c>
      <c r="AQ4461" s="2">
        <v>4</v>
      </c>
      <c r="AR4461" s="2">
        <v>0</v>
      </c>
      <c r="AS4461" s="2" t="s">
        <v>79</v>
      </c>
      <c r="AT4461" s="2">
        <v>3</v>
      </c>
      <c r="AV4461" s="2" t="s">
        <v>115</v>
      </c>
      <c r="AW4461" s="2" t="str">
        <f t="shared" si="1141"/>
        <v>Arbolitos</v>
      </c>
      <c r="AX4461" s="2" t="str">
        <f t="shared" si="1147"/>
        <v>Latizal alto</v>
      </c>
      <c r="AY4461" s="2">
        <v>1910</v>
      </c>
      <c r="AZ4461" s="4">
        <f t="shared" si="1142"/>
        <v>5.2356020942408384E-2</v>
      </c>
      <c r="BA4461" s="4">
        <v>33.270446189313013</v>
      </c>
      <c r="BB4461" s="4">
        <f t="shared" si="1143"/>
        <v>6.9124078306368368E-3</v>
      </c>
      <c r="BC4461" s="4">
        <f t="shared" si="1144"/>
        <v>5.9268428773045223E-2</v>
      </c>
      <c r="BD4461" s="4">
        <f t="shared" si="1145"/>
        <v>2.9634214386522612E-2</v>
      </c>
    </row>
    <row r="4462" spans="1:56" x14ac:dyDescent="0.25">
      <c r="A4462" s="2">
        <v>135</v>
      </c>
      <c r="B4462" s="2" t="s">
        <v>122</v>
      </c>
      <c r="C4462" s="2" t="s">
        <v>1020</v>
      </c>
      <c r="D4462" s="2" t="s">
        <v>515</v>
      </c>
      <c r="E4462" s="2" t="s">
        <v>221</v>
      </c>
      <c r="F4462" s="2" t="s">
        <v>59</v>
      </c>
      <c r="G4462" s="2" t="s">
        <v>516</v>
      </c>
      <c r="H4462" s="2" t="s">
        <v>402</v>
      </c>
      <c r="J4462" s="3">
        <v>42212</v>
      </c>
      <c r="K4462" s="2">
        <v>820228</v>
      </c>
      <c r="L4462" s="2">
        <v>746970</v>
      </c>
      <c r="N4462" s="2">
        <v>19</v>
      </c>
      <c r="P4462" s="2" t="s">
        <v>575</v>
      </c>
      <c r="S4462" s="2" t="s">
        <v>1021</v>
      </c>
      <c r="T4462" s="2" t="s">
        <v>577</v>
      </c>
      <c r="U4462" s="2" t="s">
        <v>578</v>
      </c>
      <c r="V4462" s="2">
        <v>20</v>
      </c>
      <c r="Y4462" s="2">
        <f t="shared" si="1131"/>
        <v>6.366197723675814</v>
      </c>
      <c r="AB4462" s="2">
        <v>6.3661977240000001</v>
      </c>
      <c r="AC4462" s="2">
        <f t="shared" si="1132"/>
        <v>3.1830988618379067E-3</v>
      </c>
      <c r="AD4462" s="2">
        <v>0.63600702583667745</v>
      </c>
      <c r="AE4462" s="2">
        <f t="shared" si="1137"/>
        <v>0.50048171364938765</v>
      </c>
      <c r="AF4462" s="2">
        <v>48</v>
      </c>
      <c r="AG4462" s="4">
        <f t="shared" si="1138"/>
        <v>2.083333333333333</v>
      </c>
      <c r="AH4462" s="4">
        <f t="shared" si="1139"/>
        <v>2.5838150469827208</v>
      </c>
      <c r="AI4462" s="5">
        <f t="shared" si="1140"/>
        <v>1.2919075234913604</v>
      </c>
      <c r="AJ4462" s="2">
        <f t="shared" si="1133"/>
        <v>9.5492965855137196E-3</v>
      </c>
      <c r="AK4462" s="2">
        <f t="shared" si="1134"/>
        <v>6.6845076098596039E-3</v>
      </c>
      <c r="AL4462" s="2">
        <v>4</v>
      </c>
      <c r="AM4462" s="2">
        <v>4</v>
      </c>
      <c r="AN4462" s="2">
        <f t="shared" si="1135"/>
        <v>8</v>
      </c>
      <c r="AO4462" s="2">
        <f t="shared" si="1136"/>
        <v>1.6</v>
      </c>
      <c r="AP4462" s="2">
        <v>5</v>
      </c>
      <c r="AQ4462" s="2">
        <v>3.5</v>
      </c>
      <c r="AR4462" s="2">
        <v>1</v>
      </c>
      <c r="AS4462" s="2" t="s">
        <v>79</v>
      </c>
      <c r="AT4462" s="2">
        <v>3</v>
      </c>
      <c r="AV4462" s="2" t="s">
        <v>115</v>
      </c>
      <c r="AW4462" s="2" t="str">
        <f t="shared" si="1141"/>
        <v>Arbustivo</v>
      </c>
      <c r="AX4462" s="2" t="str">
        <f t="shared" si="1147"/>
        <v>Latizal alto</v>
      </c>
      <c r="AY4462" s="2">
        <v>1910</v>
      </c>
      <c r="AZ4462" s="4">
        <f t="shared" si="1142"/>
        <v>5.2356020942408384E-2</v>
      </c>
      <c r="BA4462" s="4">
        <v>33.270446189313013</v>
      </c>
      <c r="BB4462" s="4">
        <f t="shared" si="1143"/>
        <v>9.5673464783900854E-3</v>
      </c>
      <c r="BC4462" s="4">
        <f t="shared" si="1144"/>
        <v>6.1923367420798472E-2</v>
      </c>
      <c r="BD4462" s="4">
        <f t="shared" si="1145"/>
        <v>3.0961683710399236E-2</v>
      </c>
    </row>
    <row r="4463" spans="1:56" x14ac:dyDescent="0.25">
      <c r="A4463" s="2">
        <v>135</v>
      </c>
      <c r="B4463" s="2" t="s">
        <v>122</v>
      </c>
      <c r="C4463" s="2" t="s">
        <v>1020</v>
      </c>
      <c r="D4463" s="2" t="s">
        <v>515</v>
      </c>
      <c r="E4463" s="2" t="s">
        <v>221</v>
      </c>
      <c r="F4463" s="2" t="s">
        <v>59</v>
      </c>
      <c r="G4463" s="2" t="s">
        <v>516</v>
      </c>
      <c r="H4463" s="2" t="s">
        <v>402</v>
      </c>
      <c r="J4463" s="3">
        <v>42212</v>
      </c>
      <c r="K4463" s="2">
        <v>820228</v>
      </c>
      <c r="L4463" s="2">
        <v>746970</v>
      </c>
      <c r="N4463" s="2">
        <v>16</v>
      </c>
      <c r="P4463" s="2" t="s">
        <v>575</v>
      </c>
      <c r="S4463" s="2" t="s">
        <v>1021</v>
      </c>
      <c r="T4463" s="2" t="s">
        <v>577</v>
      </c>
      <c r="U4463" s="2" t="s">
        <v>578</v>
      </c>
      <c r="V4463" s="2">
        <v>26</v>
      </c>
      <c r="Y4463" s="2">
        <f t="shared" si="1131"/>
        <v>8.2760570407785572</v>
      </c>
      <c r="AB4463" s="2">
        <v>8.2760570409999996</v>
      </c>
      <c r="AC4463" s="2">
        <f t="shared" si="1132"/>
        <v>5.3794370765060618E-3</v>
      </c>
      <c r="AD4463" s="2">
        <v>0.63600702583667745</v>
      </c>
      <c r="AE4463" s="2">
        <f t="shared" si="1137"/>
        <v>0.84581409606746505</v>
      </c>
      <c r="AF4463" s="2">
        <v>48</v>
      </c>
      <c r="AG4463" s="4">
        <f t="shared" si="1138"/>
        <v>2.083333333333333</v>
      </c>
      <c r="AH4463" s="4">
        <f t="shared" si="1139"/>
        <v>2.929147429400798</v>
      </c>
      <c r="AI4463" s="5">
        <f t="shared" si="1140"/>
        <v>1.464573714700399</v>
      </c>
      <c r="AJ4463" s="2">
        <f t="shared" si="1133"/>
        <v>1.2910648983614548E-2</v>
      </c>
      <c r="AK4463" s="2">
        <f t="shared" si="1134"/>
        <v>7.1008569409880019E-3</v>
      </c>
      <c r="AL4463" s="2">
        <v>2</v>
      </c>
      <c r="AM4463" s="2">
        <v>3</v>
      </c>
      <c r="AN4463" s="2">
        <f t="shared" si="1135"/>
        <v>3</v>
      </c>
      <c r="AO4463" s="2">
        <f t="shared" si="1136"/>
        <v>0.6</v>
      </c>
      <c r="AP4463" s="2">
        <v>4</v>
      </c>
      <c r="AQ4463" s="2">
        <v>2.2000000000000002</v>
      </c>
      <c r="AR4463" s="2">
        <v>0</v>
      </c>
      <c r="AS4463" s="2" t="s">
        <v>79</v>
      </c>
      <c r="AT4463" s="2">
        <v>3</v>
      </c>
      <c r="AV4463" s="2" t="s">
        <v>115</v>
      </c>
      <c r="AW4463" s="2" t="str">
        <f t="shared" si="1141"/>
        <v>Arbustivo</v>
      </c>
      <c r="AX4463" s="2" t="str">
        <f t="shared" si="1147"/>
        <v>Latizal alto</v>
      </c>
      <c r="AY4463" s="2">
        <v>1910</v>
      </c>
      <c r="AZ4463" s="4">
        <f t="shared" si="1142"/>
        <v>5.2356020942408384E-2</v>
      </c>
      <c r="BA4463" s="4">
        <v>33.270446189313013</v>
      </c>
      <c r="BB4463" s="4">
        <f t="shared" si="1143"/>
        <v>1.6168815548479241E-2</v>
      </c>
      <c r="BC4463" s="4">
        <f t="shared" si="1144"/>
        <v>6.8524836490887628E-2</v>
      </c>
      <c r="BD4463" s="4">
        <f t="shared" si="1145"/>
        <v>3.4262418245443814E-2</v>
      </c>
    </row>
    <row r="4464" spans="1:56" x14ac:dyDescent="0.25">
      <c r="A4464" s="2">
        <v>135</v>
      </c>
      <c r="B4464" s="2" t="s">
        <v>122</v>
      </c>
      <c r="C4464" s="2" t="s">
        <v>1020</v>
      </c>
      <c r="D4464" s="2" t="s">
        <v>515</v>
      </c>
      <c r="E4464" s="2" t="s">
        <v>221</v>
      </c>
      <c r="F4464" s="2" t="s">
        <v>59</v>
      </c>
      <c r="G4464" s="2" t="s">
        <v>516</v>
      </c>
      <c r="H4464" s="2" t="s">
        <v>402</v>
      </c>
      <c r="J4464" s="3">
        <v>42212</v>
      </c>
      <c r="K4464" s="2">
        <v>820228</v>
      </c>
      <c r="L4464" s="2">
        <v>746970</v>
      </c>
      <c r="N4464" s="2">
        <v>44</v>
      </c>
      <c r="P4464" s="2" t="s">
        <v>558</v>
      </c>
      <c r="S4464" s="2" t="s">
        <v>559</v>
      </c>
      <c r="T4464" s="2" t="s">
        <v>560</v>
      </c>
      <c r="U4464" s="2" t="s">
        <v>561</v>
      </c>
      <c r="V4464" s="2">
        <v>19</v>
      </c>
      <c r="Y4464" s="2">
        <f t="shared" si="1131"/>
        <v>6.0478878374920226</v>
      </c>
      <c r="AB4464" s="2">
        <v>6.0478878370000002</v>
      </c>
      <c r="AC4464" s="2">
        <f t="shared" si="1132"/>
        <v>2.8727467228087103E-3</v>
      </c>
      <c r="AD4464" s="2">
        <v>0.63600702583667745</v>
      </c>
      <c r="AE4464" s="2">
        <f t="shared" si="1137"/>
        <v>0.45168474656857227</v>
      </c>
      <c r="AF4464" s="2">
        <v>48</v>
      </c>
      <c r="AG4464" s="4">
        <f t="shared" si="1138"/>
        <v>2.083333333333333</v>
      </c>
      <c r="AH4464" s="4">
        <f t="shared" si="1139"/>
        <v>2.5350180799019055</v>
      </c>
      <c r="AI4464" s="5">
        <f t="shared" si="1140"/>
        <v>1.2675090399509528</v>
      </c>
      <c r="AJ4464" s="2">
        <f t="shared" si="1133"/>
        <v>1.0341888202111356E-2</v>
      </c>
      <c r="AK4464" s="2">
        <f t="shared" si="1134"/>
        <v>0</v>
      </c>
      <c r="AL4464" s="2">
        <v>6</v>
      </c>
      <c r="AM4464" s="2">
        <v>3</v>
      </c>
      <c r="AN4464" s="2">
        <f t="shared" si="1135"/>
        <v>9</v>
      </c>
      <c r="AO4464" s="2">
        <f t="shared" si="1136"/>
        <v>1.7999999999999998</v>
      </c>
      <c r="AP4464" s="2">
        <v>6</v>
      </c>
      <c r="AQ4464" s="2">
        <v>0</v>
      </c>
      <c r="AR4464" s="2">
        <v>2</v>
      </c>
      <c r="AS4464" s="2" t="s">
        <v>276</v>
      </c>
      <c r="AT4464" s="2">
        <v>2</v>
      </c>
      <c r="AV4464" s="2" t="s">
        <v>115</v>
      </c>
      <c r="AW4464" s="2" t="str">
        <f t="shared" si="1141"/>
        <v>Arbolitos</v>
      </c>
      <c r="AX4464" s="2" t="str">
        <f t="shared" si="1147"/>
        <v>Latizal alto</v>
      </c>
      <c r="AY4464" s="2">
        <v>1910</v>
      </c>
      <c r="AZ4464" s="4">
        <f t="shared" si="1142"/>
        <v>5.2356020942408384E-2</v>
      </c>
      <c r="BA4464" s="4">
        <v>33.270446189313013</v>
      </c>
      <c r="BB4464" s="4">
        <f t="shared" si="1143"/>
        <v>8.6345301967470488E-3</v>
      </c>
      <c r="BC4464" s="4">
        <f t="shared" si="1144"/>
        <v>6.0990551139155434E-2</v>
      </c>
      <c r="BD4464" s="4">
        <f t="shared" si="1145"/>
        <v>3.0495275569577717E-2</v>
      </c>
    </row>
    <row r="4465" spans="1:56" x14ac:dyDescent="0.25">
      <c r="A4465" s="2">
        <v>135</v>
      </c>
      <c r="B4465" s="2" t="s">
        <v>122</v>
      </c>
      <c r="C4465" s="2" t="s">
        <v>1020</v>
      </c>
      <c r="D4465" s="2" t="s">
        <v>515</v>
      </c>
      <c r="E4465" s="2" t="s">
        <v>221</v>
      </c>
      <c r="F4465" s="2" t="s">
        <v>59</v>
      </c>
      <c r="G4465" s="2" t="s">
        <v>516</v>
      </c>
      <c r="H4465" s="2" t="s">
        <v>402</v>
      </c>
      <c r="J4465" s="3">
        <v>42212</v>
      </c>
      <c r="K4465" s="2">
        <v>820228</v>
      </c>
      <c r="L4465" s="2">
        <v>746970</v>
      </c>
      <c r="N4465" s="2">
        <v>21</v>
      </c>
      <c r="P4465" s="2" t="s">
        <v>108</v>
      </c>
      <c r="S4465" s="2" t="s">
        <v>109</v>
      </c>
      <c r="T4465" s="2" t="s">
        <v>110</v>
      </c>
      <c r="U4465" s="2" t="s">
        <v>111</v>
      </c>
      <c r="V4465" s="2">
        <v>9</v>
      </c>
      <c r="Y4465" s="2">
        <f t="shared" si="1131"/>
        <v>2.8647889756541161</v>
      </c>
      <c r="AB4465" s="2">
        <v>2.8647889759999998</v>
      </c>
      <c r="AC4465" s="2">
        <f t="shared" si="1132"/>
        <v>6.4457751952217606E-4</v>
      </c>
      <c r="AD4465" s="2">
        <v>0.63600702583667745</v>
      </c>
      <c r="AE4465" s="2">
        <f t="shared" si="1137"/>
        <v>0.10134754701400098</v>
      </c>
      <c r="AF4465" s="2">
        <v>48</v>
      </c>
      <c r="AG4465" s="4">
        <f t="shared" si="1138"/>
        <v>2.083333333333333</v>
      </c>
      <c r="AH4465" s="4">
        <f t="shared" si="1139"/>
        <v>2.1846808803473339</v>
      </c>
      <c r="AI4465" s="5">
        <f t="shared" si="1140"/>
        <v>1.0923404401736669</v>
      </c>
      <c r="AJ4465" s="2">
        <f t="shared" si="1133"/>
        <v>1.5469860468532225E-3</v>
      </c>
      <c r="AK4465" s="2">
        <f t="shared" si="1134"/>
        <v>1.1602395351399169E-3</v>
      </c>
      <c r="AL4465" s="2">
        <v>2</v>
      </c>
      <c r="AM4465" s="2">
        <v>1</v>
      </c>
      <c r="AN4465" s="2">
        <f t="shared" si="1135"/>
        <v>1</v>
      </c>
      <c r="AO4465" s="2">
        <f t="shared" si="1136"/>
        <v>0.2</v>
      </c>
      <c r="AP4465" s="2">
        <v>4</v>
      </c>
      <c r="AQ4465" s="2">
        <v>3</v>
      </c>
      <c r="AR4465" s="2">
        <v>0</v>
      </c>
      <c r="AS4465" s="2" t="s">
        <v>276</v>
      </c>
      <c r="AT4465" s="2">
        <v>2</v>
      </c>
      <c r="AV4465" s="2" t="s">
        <v>115</v>
      </c>
      <c r="AW4465" s="2" t="str">
        <f t="shared" si="1141"/>
        <v>Arbustivo</v>
      </c>
      <c r="AX4465" s="2" t="str">
        <f t="shared" si="1147"/>
        <v>Latizal bajo</v>
      </c>
      <c r="AY4465" s="2">
        <v>1910</v>
      </c>
      <c r="AZ4465" s="4">
        <f t="shared" si="1142"/>
        <v>5.2356020942408384E-2</v>
      </c>
      <c r="BA4465" s="4">
        <v>33.270446189313013</v>
      </c>
      <c r="BB4465" s="4">
        <f t="shared" si="1143"/>
        <v>1.9373876618739921E-3</v>
      </c>
      <c r="BC4465" s="4">
        <f t="shared" si="1144"/>
        <v>5.4293408604282375E-2</v>
      </c>
      <c r="BD4465" s="4">
        <f t="shared" si="1145"/>
        <v>2.7146704302141188E-2</v>
      </c>
    </row>
    <row r="4466" spans="1:56" x14ac:dyDescent="0.25">
      <c r="A4466" s="2">
        <v>135</v>
      </c>
      <c r="B4466" s="2" t="s">
        <v>122</v>
      </c>
      <c r="C4466" s="2" t="s">
        <v>1020</v>
      </c>
      <c r="D4466" s="2" t="s">
        <v>515</v>
      </c>
      <c r="E4466" s="2" t="s">
        <v>221</v>
      </c>
      <c r="F4466" s="2" t="s">
        <v>59</v>
      </c>
      <c r="G4466" s="2" t="s">
        <v>516</v>
      </c>
      <c r="H4466" s="2" t="s">
        <v>402</v>
      </c>
      <c r="J4466" s="3">
        <v>42212</v>
      </c>
      <c r="K4466" s="2">
        <v>820228</v>
      </c>
      <c r="L4466" s="2">
        <v>746970</v>
      </c>
      <c r="N4466" s="2">
        <v>7</v>
      </c>
      <c r="P4466" s="2" t="s">
        <v>108</v>
      </c>
      <c r="S4466" s="2" t="s">
        <v>109</v>
      </c>
      <c r="T4466" s="2" t="s">
        <v>110</v>
      </c>
      <c r="U4466" s="2" t="s">
        <v>111</v>
      </c>
      <c r="V4466" s="2">
        <v>10</v>
      </c>
      <c r="Y4466" s="2">
        <f t="shared" si="1131"/>
        <v>3.183098861837907</v>
      </c>
      <c r="AB4466" s="2">
        <v>3.183098862</v>
      </c>
      <c r="AC4466" s="2">
        <f t="shared" si="1132"/>
        <v>7.9577471545947667E-4</v>
      </c>
      <c r="AD4466" s="2">
        <v>0.63600702583667745</v>
      </c>
      <c r="AE4466" s="2">
        <f t="shared" si="1137"/>
        <v>0.12512042841234691</v>
      </c>
      <c r="AF4466" s="2">
        <v>48</v>
      </c>
      <c r="AG4466" s="4">
        <f t="shared" si="1138"/>
        <v>2.083333333333333</v>
      </c>
      <c r="AH4466" s="4">
        <f t="shared" si="1139"/>
        <v>2.2084537617456799</v>
      </c>
      <c r="AI4466" s="5">
        <f t="shared" si="1140"/>
        <v>1.1042268808728399</v>
      </c>
      <c r="AJ4466" s="2">
        <f t="shared" si="1133"/>
        <v>1.9098593171027439E-3</v>
      </c>
      <c r="AK4466" s="2">
        <f t="shared" si="1134"/>
        <v>1.909859317102744E-4</v>
      </c>
      <c r="AL4466" s="2">
        <v>3</v>
      </c>
      <c r="AM4466" s="2">
        <v>2</v>
      </c>
      <c r="AN4466" s="2">
        <f t="shared" si="1135"/>
        <v>3</v>
      </c>
      <c r="AO4466" s="2">
        <f t="shared" si="1136"/>
        <v>0.6</v>
      </c>
      <c r="AP4466" s="2">
        <v>4</v>
      </c>
      <c r="AQ4466" s="2">
        <v>0.4</v>
      </c>
      <c r="AR4466" s="2">
        <v>0</v>
      </c>
      <c r="AS4466" s="2" t="s">
        <v>78</v>
      </c>
      <c r="AT4466" s="2">
        <v>4</v>
      </c>
      <c r="AV4466" s="2" t="s">
        <v>115</v>
      </c>
      <c r="AW4466" s="2" t="str">
        <f t="shared" si="1141"/>
        <v>Arbustivo</v>
      </c>
      <c r="AX4466" s="2" t="str">
        <f t="shared" si="1147"/>
        <v>Latizal bajo</v>
      </c>
      <c r="AY4466" s="2">
        <v>1910</v>
      </c>
      <c r="AZ4466" s="4">
        <f t="shared" si="1142"/>
        <v>5.2356020942408384E-2</v>
      </c>
      <c r="BA4466" s="4">
        <v>33.270446189313013</v>
      </c>
      <c r="BB4466" s="4">
        <f t="shared" si="1143"/>
        <v>2.3918366195975213E-3</v>
      </c>
      <c r="BC4466" s="4">
        <f t="shared" si="1144"/>
        <v>5.4747857562005904E-2</v>
      </c>
      <c r="BD4466" s="4">
        <f t="shared" si="1145"/>
        <v>2.7373928781002952E-2</v>
      </c>
    </row>
    <row r="4467" spans="1:56" x14ac:dyDescent="0.25">
      <c r="A4467" s="2">
        <v>135</v>
      </c>
      <c r="B4467" s="2" t="s">
        <v>122</v>
      </c>
      <c r="C4467" s="2" t="s">
        <v>1020</v>
      </c>
      <c r="D4467" s="2" t="s">
        <v>515</v>
      </c>
      <c r="E4467" s="2" t="s">
        <v>221</v>
      </c>
      <c r="F4467" s="2" t="s">
        <v>59</v>
      </c>
      <c r="G4467" s="2" t="s">
        <v>516</v>
      </c>
      <c r="H4467" s="2" t="s">
        <v>402</v>
      </c>
      <c r="J4467" s="3">
        <v>42212</v>
      </c>
      <c r="K4467" s="2">
        <v>820228</v>
      </c>
      <c r="L4467" s="2">
        <v>746970</v>
      </c>
      <c r="N4467" s="2">
        <v>36</v>
      </c>
      <c r="P4467" s="2" t="s">
        <v>108</v>
      </c>
      <c r="S4467" s="2" t="s">
        <v>109</v>
      </c>
      <c r="T4467" s="2" t="s">
        <v>110</v>
      </c>
      <c r="U4467" s="2" t="s">
        <v>111</v>
      </c>
      <c r="V4467" s="2">
        <v>17</v>
      </c>
      <c r="Y4467" s="2">
        <f t="shared" si="1131"/>
        <v>5.4112680651244416</v>
      </c>
      <c r="AB4467" s="2">
        <v>5.4112680649999998</v>
      </c>
      <c r="AC4467" s="2">
        <f t="shared" si="1132"/>
        <v>2.2997889276778877E-3</v>
      </c>
      <c r="AD4467" s="2">
        <v>0.63600702583667745</v>
      </c>
      <c r="AE4467" s="2">
        <f t="shared" si="1137"/>
        <v>0.36159803811168256</v>
      </c>
      <c r="AF4467" s="2">
        <v>48</v>
      </c>
      <c r="AG4467" s="4">
        <f t="shared" si="1138"/>
        <v>2.083333333333333</v>
      </c>
      <c r="AH4467" s="4">
        <f t="shared" si="1139"/>
        <v>2.4449313714450156</v>
      </c>
      <c r="AI4467" s="5">
        <f t="shared" si="1140"/>
        <v>1.2224656857225078</v>
      </c>
      <c r="AJ4467" s="2">
        <f t="shared" si="1133"/>
        <v>6.8993667830336636E-3</v>
      </c>
      <c r="AK4467" s="2">
        <f t="shared" si="1134"/>
        <v>5.3815060907662568E-3</v>
      </c>
      <c r="AL4467" s="2">
        <v>3</v>
      </c>
      <c r="AM4467" s="2">
        <v>3</v>
      </c>
      <c r="AN4467" s="2">
        <f t="shared" si="1135"/>
        <v>4.5</v>
      </c>
      <c r="AO4467" s="2">
        <f t="shared" si="1136"/>
        <v>0.89999999999999991</v>
      </c>
      <c r="AP4467" s="2">
        <v>5</v>
      </c>
      <c r="AQ4467" s="2">
        <v>3.9</v>
      </c>
      <c r="AR4467" s="2">
        <v>0</v>
      </c>
      <c r="AS4467" s="2" t="s">
        <v>79</v>
      </c>
      <c r="AT4467" s="2">
        <v>3</v>
      </c>
      <c r="AV4467" s="2" t="s">
        <v>115</v>
      </c>
      <c r="AW4467" s="2" t="str">
        <f t="shared" si="1141"/>
        <v>Arbustivo</v>
      </c>
      <c r="AX4467" s="2" t="str">
        <f t="shared" si="1147"/>
        <v>Latizal alto</v>
      </c>
      <c r="AY4467" s="2">
        <v>1910</v>
      </c>
      <c r="AZ4467" s="4">
        <f t="shared" si="1142"/>
        <v>5.2356020942408384E-2</v>
      </c>
      <c r="BA4467" s="4">
        <v>33.270446189313013</v>
      </c>
      <c r="BB4467" s="4">
        <f t="shared" si="1143"/>
        <v>6.9124078306368368E-3</v>
      </c>
      <c r="BC4467" s="4">
        <f t="shared" si="1144"/>
        <v>5.9268428773045223E-2</v>
      </c>
      <c r="BD4467" s="4">
        <f t="shared" si="1145"/>
        <v>2.9634214386522612E-2</v>
      </c>
    </row>
    <row r="4468" spans="1:56" x14ac:dyDescent="0.25">
      <c r="A4468" s="2">
        <v>135</v>
      </c>
      <c r="B4468" s="2" t="s">
        <v>122</v>
      </c>
      <c r="C4468" s="2" t="s">
        <v>1020</v>
      </c>
      <c r="D4468" s="2" t="s">
        <v>515</v>
      </c>
      <c r="E4468" s="2" t="s">
        <v>221</v>
      </c>
      <c r="F4468" s="2" t="s">
        <v>59</v>
      </c>
      <c r="G4468" s="2" t="s">
        <v>516</v>
      </c>
      <c r="H4468" s="2" t="s">
        <v>402</v>
      </c>
      <c r="J4468" s="3">
        <v>42212</v>
      </c>
      <c r="K4468" s="2">
        <v>820228</v>
      </c>
      <c r="L4468" s="2">
        <v>746970</v>
      </c>
      <c r="N4468" s="2">
        <v>2</v>
      </c>
      <c r="P4468" s="2" t="s">
        <v>108</v>
      </c>
      <c r="S4468" s="2" t="s">
        <v>109</v>
      </c>
      <c r="T4468" s="2" t="s">
        <v>110</v>
      </c>
      <c r="U4468" s="2" t="s">
        <v>111</v>
      </c>
      <c r="V4468" s="2">
        <v>20</v>
      </c>
      <c r="Y4468" s="2">
        <f t="shared" si="1131"/>
        <v>6.366197723675814</v>
      </c>
      <c r="AB4468" s="2">
        <v>6.3661977240000001</v>
      </c>
      <c r="AC4468" s="2">
        <f t="shared" si="1132"/>
        <v>3.1830988618379067E-3</v>
      </c>
      <c r="AD4468" s="2">
        <v>0.63600702583667745</v>
      </c>
      <c r="AE4468" s="2">
        <f t="shared" si="1137"/>
        <v>0.50048171364938765</v>
      </c>
      <c r="AF4468" s="2">
        <v>48</v>
      </c>
      <c r="AG4468" s="4">
        <f t="shared" si="1138"/>
        <v>2.083333333333333</v>
      </c>
      <c r="AH4468" s="4">
        <f t="shared" si="1139"/>
        <v>2.5838150469827208</v>
      </c>
      <c r="AI4468" s="5">
        <f t="shared" si="1140"/>
        <v>1.2919075234913604</v>
      </c>
      <c r="AJ4468" s="2">
        <f t="shared" si="1133"/>
        <v>1.3369015219719208E-2</v>
      </c>
      <c r="AK4468" s="2">
        <f t="shared" si="1134"/>
        <v>7.6394372684109755E-3</v>
      </c>
      <c r="AL4468" s="2">
        <v>4</v>
      </c>
      <c r="AM4468" s="2">
        <v>4</v>
      </c>
      <c r="AN4468" s="2">
        <f t="shared" si="1135"/>
        <v>8</v>
      </c>
      <c r="AO4468" s="2">
        <f t="shared" si="1136"/>
        <v>1.6</v>
      </c>
      <c r="AP4468" s="2">
        <v>7</v>
      </c>
      <c r="AQ4468" s="2">
        <v>4</v>
      </c>
      <c r="AR4468" s="2">
        <v>0</v>
      </c>
      <c r="AS4468" s="2" t="s">
        <v>78</v>
      </c>
      <c r="AT4468" s="2">
        <v>4</v>
      </c>
      <c r="AV4468" s="2" t="s">
        <v>115</v>
      </c>
      <c r="AW4468" s="2" t="str">
        <f t="shared" si="1141"/>
        <v>Arbolitos</v>
      </c>
      <c r="AX4468" s="2" t="str">
        <f t="shared" si="1147"/>
        <v>Latizal alto</v>
      </c>
      <c r="AY4468" s="2">
        <v>1910</v>
      </c>
      <c r="AZ4468" s="4">
        <f t="shared" si="1142"/>
        <v>5.2356020942408384E-2</v>
      </c>
      <c r="BA4468" s="4">
        <v>33.270446189313013</v>
      </c>
      <c r="BB4468" s="4">
        <f t="shared" si="1143"/>
        <v>9.5673464783900854E-3</v>
      </c>
      <c r="BC4468" s="4">
        <f t="shared" si="1144"/>
        <v>6.1923367420798472E-2</v>
      </c>
      <c r="BD4468" s="4">
        <f t="shared" si="1145"/>
        <v>3.0961683710399236E-2</v>
      </c>
    </row>
    <row r="4469" spans="1:56" x14ac:dyDescent="0.25">
      <c r="A4469" s="2">
        <v>135</v>
      </c>
      <c r="B4469" s="2" t="s">
        <v>122</v>
      </c>
      <c r="C4469" s="2" t="s">
        <v>1020</v>
      </c>
      <c r="D4469" s="2" t="s">
        <v>515</v>
      </c>
      <c r="E4469" s="2" t="s">
        <v>221</v>
      </c>
      <c r="F4469" s="2" t="s">
        <v>59</v>
      </c>
      <c r="G4469" s="2" t="s">
        <v>516</v>
      </c>
      <c r="H4469" s="2" t="s">
        <v>402</v>
      </c>
      <c r="J4469" s="3">
        <v>42212</v>
      </c>
      <c r="K4469" s="2">
        <v>820228</v>
      </c>
      <c r="L4469" s="2">
        <v>746970</v>
      </c>
      <c r="N4469" s="2">
        <v>27</v>
      </c>
      <c r="P4469" s="2" t="s">
        <v>108</v>
      </c>
      <c r="S4469" s="2" t="s">
        <v>109</v>
      </c>
      <c r="T4469" s="2" t="s">
        <v>110</v>
      </c>
      <c r="U4469" s="2" t="s">
        <v>111</v>
      </c>
      <c r="V4469" s="2">
        <v>20</v>
      </c>
      <c r="Y4469" s="2">
        <f t="shared" si="1131"/>
        <v>6.366197723675814</v>
      </c>
      <c r="AB4469" s="2">
        <v>6.3661977240000001</v>
      </c>
      <c r="AC4469" s="2">
        <f t="shared" si="1132"/>
        <v>3.1830988618379067E-3</v>
      </c>
      <c r="AD4469" s="2">
        <v>0.63600702583667745</v>
      </c>
      <c r="AE4469" s="2">
        <f t="shared" si="1137"/>
        <v>0.50048171364938765</v>
      </c>
      <c r="AF4469" s="2">
        <v>48</v>
      </c>
      <c r="AG4469" s="4">
        <f t="shared" si="1138"/>
        <v>2.083333333333333</v>
      </c>
      <c r="AH4469" s="4">
        <f t="shared" si="1139"/>
        <v>2.5838150469827208</v>
      </c>
      <c r="AI4469" s="5">
        <f t="shared" si="1140"/>
        <v>1.2919075234913604</v>
      </c>
      <c r="AJ4469" s="2">
        <f t="shared" si="1133"/>
        <v>1.1459155902616463E-2</v>
      </c>
      <c r="AK4469" s="2">
        <f t="shared" si="1134"/>
        <v>5.3476060878876828E-3</v>
      </c>
      <c r="AL4469" s="2">
        <v>3</v>
      </c>
      <c r="AM4469" s="2">
        <v>3</v>
      </c>
      <c r="AN4469" s="2">
        <f t="shared" si="1135"/>
        <v>4.5</v>
      </c>
      <c r="AO4469" s="2">
        <f t="shared" si="1136"/>
        <v>0.89999999999999991</v>
      </c>
      <c r="AP4469" s="2">
        <v>6</v>
      </c>
      <c r="AQ4469" s="2">
        <v>2.8</v>
      </c>
      <c r="AR4469" s="2">
        <v>1</v>
      </c>
      <c r="AS4469" s="2" t="s">
        <v>79</v>
      </c>
      <c r="AT4469" s="2">
        <v>3</v>
      </c>
      <c r="AV4469" s="2" t="s">
        <v>115</v>
      </c>
      <c r="AW4469" s="2" t="str">
        <f t="shared" si="1141"/>
        <v>Arbolitos</v>
      </c>
      <c r="AX4469" s="2" t="str">
        <f t="shared" si="1147"/>
        <v>Latizal alto</v>
      </c>
      <c r="AY4469" s="2">
        <v>1910</v>
      </c>
      <c r="AZ4469" s="4">
        <f t="shared" si="1142"/>
        <v>5.2356020942408384E-2</v>
      </c>
      <c r="BA4469" s="4">
        <v>33.270446189313013</v>
      </c>
      <c r="BB4469" s="4">
        <f t="shared" si="1143"/>
        <v>9.5673464783900854E-3</v>
      </c>
      <c r="BC4469" s="4">
        <f t="shared" si="1144"/>
        <v>6.1923367420798472E-2</v>
      </c>
      <c r="BD4469" s="4">
        <f t="shared" si="1145"/>
        <v>3.0961683710399236E-2</v>
      </c>
    </row>
    <row r="4470" spans="1:56" x14ac:dyDescent="0.25">
      <c r="A4470" s="2">
        <v>135</v>
      </c>
      <c r="B4470" s="2" t="s">
        <v>122</v>
      </c>
      <c r="C4470" s="2" t="s">
        <v>1020</v>
      </c>
      <c r="D4470" s="2" t="s">
        <v>515</v>
      </c>
      <c r="E4470" s="2" t="s">
        <v>221</v>
      </c>
      <c r="F4470" s="2" t="s">
        <v>59</v>
      </c>
      <c r="G4470" s="2" t="s">
        <v>516</v>
      </c>
      <c r="H4470" s="2" t="s">
        <v>402</v>
      </c>
      <c r="J4470" s="3">
        <v>42212</v>
      </c>
      <c r="K4470" s="2">
        <v>820228</v>
      </c>
      <c r="L4470" s="2">
        <v>746970</v>
      </c>
      <c r="N4470" s="2">
        <v>20</v>
      </c>
      <c r="P4470" s="2" t="s">
        <v>108</v>
      </c>
      <c r="S4470" s="2" t="s">
        <v>109</v>
      </c>
      <c r="T4470" s="2" t="s">
        <v>110</v>
      </c>
      <c r="U4470" s="2" t="s">
        <v>111</v>
      </c>
      <c r="V4470" s="2">
        <v>21</v>
      </c>
      <c r="Y4470" s="2">
        <f t="shared" si="1131"/>
        <v>6.6845076098596046</v>
      </c>
      <c r="AB4470" s="2">
        <v>6.6845076099999998</v>
      </c>
      <c r="AC4470" s="2">
        <f t="shared" si="1132"/>
        <v>3.5093664951762931E-3</v>
      </c>
      <c r="AD4470" s="2">
        <v>0.63600702583667745</v>
      </c>
      <c r="AE4470" s="2">
        <f t="shared" si="1137"/>
        <v>0.55178108929844993</v>
      </c>
      <c r="AF4470" s="2">
        <v>48</v>
      </c>
      <c r="AG4470" s="4">
        <f t="shared" si="1138"/>
        <v>2.083333333333333</v>
      </c>
      <c r="AH4470" s="4">
        <f t="shared" si="1139"/>
        <v>2.6351144226317831</v>
      </c>
      <c r="AI4470" s="5">
        <f t="shared" si="1140"/>
        <v>1.3175572113158915</v>
      </c>
      <c r="AJ4470" s="2">
        <f t="shared" si="1133"/>
        <v>1.0528099485528878E-2</v>
      </c>
      <c r="AK4470" s="2">
        <f t="shared" si="1134"/>
        <v>4.2112397942115519E-3</v>
      </c>
      <c r="AL4470" s="2">
        <v>3</v>
      </c>
      <c r="AM4470" s="2">
        <v>3</v>
      </c>
      <c r="AN4470" s="2">
        <f t="shared" si="1135"/>
        <v>4.5</v>
      </c>
      <c r="AO4470" s="2">
        <f t="shared" si="1136"/>
        <v>0.89999999999999991</v>
      </c>
      <c r="AP4470" s="2">
        <v>5</v>
      </c>
      <c r="AQ4470" s="2">
        <v>2</v>
      </c>
      <c r="AR4470" s="2">
        <v>0</v>
      </c>
      <c r="AS4470" s="2" t="s">
        <v>78</v>
      </c>
      <c r="AT4470" s="2">
        <v>4</v>
      </c>
      <c r="AV4470" s="2" t="s">
        <v>115</v>
      </c>
      <c r="AW4470" s="2" t="str">
        <f t="shared" si="1141"/>
        <v>Arbustivo</v>
      </c>
      <c r="AX4470" s="2" t="str">
        <f t="shared" si="1147"/>
        <v>Latizal alto</v>
      </c>
      <c r="AY4470" s="2">
        <v>1910</v>
      </c>
      <c r="AZ4470" s="4">
        <f t="shared" si="1142"/>
        <v>5.2356020942408384E-2</v>
      </c>
      <c r="BA4470" s="4">
        <v>33.270446189313013</v>
      </c>
      <c r="BB4470" s="4">
        <f t="shared" si="1143"/>
        <v>1.0547999492425072E-2</v>
      </c>
      <c r="BC4470" s="4">
        <f t="shared" si="1144"/>
        <v>6.2904020434833452E-2</v>
      </c>
      <c r="BD4470" s="4">
        <f t="shared" si="1145"/>
        <v>3.1452010217416726E-2</v>
      </c>
    </row>
    <row r="4471" spans="1:56" x14ac:dyDescent="0.25">
      <c r="A4471" s="2">
        <v>135</v>
      </c>
      <c r="B4471" s="2" t="s">
        <v>122</v>
      </c>
      <c r="C4471" s="2" t="s">
        <v>1020</v>
      </c>
      <c r="D4471" s="2" t="s">
        <v>515</v>
      </c>
      <c r="E4471" s="2" t="s">
        <v>221</v>
      </c>
      <c r="F4471" s="2" t="s">
        <v>59</v>
      </c>
      <c r="G4471" s="2" t="s">
        <v>516</v>
      </c>
      <c r="H4471" s="2" t="s">
        <v>402</v>
      </c>
      <c r="J4471" s="3">
        <v>42212</v>
      </c>
      <c r="K4471" s="2">
        <v>820228</v>
      </c>
      <c r="L4471" s="2">
        <v>746970</v>
      </c>
      <c r="N4471" s="2">
        <v>25</v>
      </c>
      <c r="P4471" s="2" t="s">
        <v>108</v>
      </c>
      <c r="S4471" s="2" t="s">
        <v>109</v>
      </c>
      <c r="T4471" s="2" t="s">
        <v>110</v>
      </c>
      <c r="U4471" s="2" t="s">
        <v>111</v>
      </c>
      <c r="V4471" s="2">
        <v>23</v>
      </c>
      <c r="Y4471" s="2">
        <f t="shared" si="1131"/>
        <v>7.3211273822271856</v>
      </c>
      <c r="AB4471" s="2">
        <v>7.3211273820000002</v>
      </c>
      <c r="AC4471" s="2">
        <f t="shared" si="1132"/>
        <v>4.2096482447806314E-3</v>
      </c>
      <c r="AD4471" s="2">
        <v>0.63600702583667745</v>
      </c>
      <c r="AE4471" s="2">
        <f t="shared" si="1137"/>
        <v>0.66188706630131511</v>
      </c>
      <c r="AF4471" s="2">
        <v>48</v>
      </c>
      <c r="AG4471" s="4">
        <f t="shared" si="1138"/>
        <v>2.083333333333333</v>
      </c>
      <c r="AH4471" s="4">
        <f t="shared" si="1139"/>
        <v>2.7452203996346483</v>
      </c>
      <c r="AI4471" s="5">
        <f t="shared" si="1140"/>
        <v>1.3726101998173241</v>
      </c>
      <c r="AJ4471" s="2">
        <f t="shared" si="1133"/>
        <v>1.7680522628078652E-2</v>
      </c>
      <c r="AK4471" s="2">
        <f t="shared" si="1134"/>
        <v>7.5773668406051362E-3</v>
      </c>
      <c r="AL4471" s="2">
        <v>3</v>
      </c>
      <c r="AM4471" s="2">
        <v>3</v>
      </c>
      <c r="AN4471" s="2">
        <f t="shared" si="1135"/>
        <v>4.5</v>
      </c>
      <c r="AO4471" s="2">
        <f t="shared" si="1136"/>
        <v>0.89999999999999991</v>
      </c>
      <c r="AP4471" s="2">
        <v>7</v>
      </c>
      <c r="AQ4471" s="2">
        <v>3</v>
      </c>
      <c r="AR4471" s="2">
        <v>0</v>
      </c>
      <c r="AS4471" s="2" t="s">
        <v>78</v>
      </c>
      <c r="AT4471" s="2">
        <v>4</v>
      </c>
      <c r="AV4471" s="2" t="s">
        <v>115</v>
      </c>
      <c r="AW4471" s="2" t="str">
        <f t="shared" si="1141"/>
        <v>Arbolitos</v>
      </c>
      <c r="AX4471" s="2" t="str">
        <f t="shared" si="1147"/>
        <v>Latizal alto</v>
      </c>
      <c r="AY4471" s="2">
        <v>1910</v>
      </c>
      <c r="AZ4471" s="4">
        <f t="shared" si="1142"/>
        <v>5.2356020942408384E-2</v>
      </c>
      <c r="BA4471" s="4">
        <v>33.270446189313013</v>
      </c>
      <c r="BB4471" s="4">
        <f t="shared" si="1143"/>
        <v>1.2652815717670888E-2</v>
      </c>
      <c r="BC4471" s="4">
        <f t="shared" si="1144"/>
        <v>6.5008836660079269E-2</v>
      </c>
      <c r="BD4471" s="4">
        <f t="shared" si="1145"/>
        <v>3.2504418330039635E-2</v>
      </c>
    </row>
    <row r="4472" spans="1:56" x14ac:dyDescent="0.25">
      <c r="A4472" s="2">
        <v>135</v>
      </c>
      <c r="B4472" s="2" t="s">
        <v>122</v>
      </c>
      <c r="C4472" s="2" t="s">
        <v>1020</v>
      </c>
      <c r="D4472" s="2" t="s">
        <v>515</v>
      </c>
      <c r="E4472" s="2" t="s">
        <v>221</v>
      </c>
      <c r="F4472" s="2" t="s">
        <v>59</v>
      </c>
      <c r="G4472" s="2" t="s">
        <v>516</v>
      </c>
      <c r="H4472" s="2" t="s">
        <v>402</v>
      </c>
      <c r="J4472" s="3">
        <v>42212</v>
      </c>
      <c r="K4472" s="2">
        <v>820228</v>
      </c>
      <c r="L4472" s="2">
        <v>746970</v>
      </c>
      <c r="N4472" s="2">
        <v>28</v>
      </c>
      <c r="P4472" s="2" t="s">
        <v>108</v>
      </c>
      <c r="S4472" s="2" t="s">
        <v>109</v>
      </c>
      <c r="T4472" s="2" t="s">
        <v>110</v>
      </c>
      <c r="U4472" s="2" t="s">
        <v>111</v>
      </c>
      <c r="V4472" s="2">
        <v>23</v>
      </c>
      <c r="Y4472" s="2">
        <f t="shared" si="1131"/>
        <v>7.3211273822271856</v>
      </c>
      <c r="AB4472" s="2">
        <v>7.3211273820000002</v>
      </c>
      <c r="AC4472" s="2">
        <f t="shared" si="1132"/>
        <v>4.2096482447806314E-3</v>
      </c>
      <c r="AD4472" s="2">
        <v>0.63600702583667745</v>
      </c>
      <c r="AE4472" s="2">
        <f t="shared" si="1137"/>
        <v>0.66188706630131511</v>
      </c>
      <c r="AF4472" s="2">
        <v>48</v>
      </c>
      <c r="AG4472" s="4">
        <f t="shared" si="1138"/>
        <v>2.083333333333333</v>
      </c>
      <c r="AH4472" s="4">
        <f t="shared" si="1139"/>
        <v>2.7452203996346483</v>
      </c>
      <c r="AI4472" s="5">
        <f t="shared" si="1140"/>
        <v>1.3726101998173241</v>
      </c>
      <c r="AJ4472" s="2">
        <f t="shared" si="1133"/>
        <v>1.7680522628078652E-2</v>
      </c>
      <c r="AK4472" s="2">
        <f t="shared" si="1134"/>
        <v>6.3144723671709462E-3</v>
      </c>
      <c r="AL4472" s="2">
        <v>3</v>
      </c>
      <c r="AM4472" s="2">
        <v>2</v>
      </c>
      <c r="AN4472" s="2">
        <f t="shared" si="1135"/>
        <v>3</v>
      </c>
      <c r="AO4472" s="2">
        <f t="shared" si="1136"/>
        <v>0.6</v>
      </c>
      <c r="AP4472" s="2">
        <v>7</v>
      </c>
      <c r="AQ4472" s="2">
        <v>2.5</v>
      </c>
      <c r="AR4472" s="2">
        <v>1</v>
      </c>
      <c r="AS4472" s="2" t="s">
        <v>79</v>
      </c>
      <c r="AT4472" s="2">
        <v>3</v>
      </c>
      <c r="AV4472" s="2" t="s">
        <v>115</v>
      </c>
      <c r="AW4472" s="2" t="str">
        <f t="shared" si="1141"/>
        <v>Arbolitos</v>
      </c>
      <c r="AX4472" s="2" t="str">
        <f t="shared" si="1147"/>
        <v>Latizal alto</v>
      </c>
      <c r="AY4472" s="2">
        <v>1910</v>
      </c>
      <c r="AZ4472" s="4">
        <f t="shared" si="1142"/>
        <v>5.2356020942408384E-2</v>
      </c>
      <c r="BA4472" s="4">
        <v>33.270446189313013</v>
      </c>
      <c r="BB4472" s="4">
        <f t="shared" si="1143"/>
        <v>1.2652815717670888E-2</v>
      </c>
      <c r="BC4472" s="4">
        <f t="shared" si="1144"/>
        <v>6.5008836660079269E-2</v>
      </c>
      <c r="BD4472" s="4">
        <f t="shared" si="1145"/>
        <v>3.2504418330039635E-2</v>
      </c>
    </row>
    <row r="4473" spans="1:56" x14ac:dyDescent="0.25">
      <c r="A4473" s="2">
        <v>135</v>
      </c>
      <c r="B4473" s="2" t="s">
        <v>122</v>
      </c>
      <c r="C4473" s="2" t="s">
        <v>1020</v>
      </c>
      <c r="D4473" s="2" t="s">
        <v>515</v>
      </c>
      <c r="E4473" s="2" t="s">
        <v>221</v>
      </c>
      <c r="F4473" s="2" t="s">
        <v>59</v>
      </c>
      <c r="G4473" s="2" t="s">
        <v>516</v>
      </c>
      <c r="H4473" s="2" t="s">
        <v>402</v>
      </c>
      <c r="J4473" s="3">
        <v>42212</v>
      </c>
      <c r="K4473" s="2">
        <v>820228</v>
      </c>
      <c r="L4473" s="2">
        <v>746970</v>
      </c>
      <c r="N4473" s="2">
        <v>15</v>
      </c>
      <c r="P4473" s="2" t="s">
        <v>108</v>
      </c>
      <c r="S4473" s="2" t="s">
        <v>109</v>
      </c>
      <c r="T4473" s="2" t="s">
        <v>110</v>
      </c>
      <c r="U4473" s="2" t="s">
        <v>111</v>
      </c>
      <c r="V4473" s="2">
        <v>25</v>
      </c>
      <c r="Y4473" s="2">
        <f t="shared" si="1131"/>
        <v>7.9577471545947667</v>
      </c>
      <c r="AB4473" s="2">
        <v>7.9577471549999999</v>
      </c>
      <c r="AC4473" s="2">
        <f t="shared" si="1132"/>
        <v>4.9735919716217296E-3</v>
      </c>
      <c r="AD4473" s="2">
        <v>0.63600702583667745</v>
      </c>
      <c r="AE4473" s="2">
        <f t="shared" si="1137"/>
        <v>0.78200267757716824</v>
      </c>
      <c r="AF4473" s="2">
        <v>48</v>
      </c>
      <c r="AG4473" s="4">
        <f t="shared" si="1138"/>
        <v>2.083333333333333</v>
      </c>
      <c r="AH4473" s="4">
        <f t="shared" si="1139"/>
        <v>2.8653360109105011</v>
      </c>
      <c r="AI4473" s="5">
        <f t="shared" si="1140"/>
        <v>1.4326680054552505</v>
      </c>
      <c r="AJ4473" s="2">
        <f t="shared" si="1133"/>
        <v>2.0889086280811264E-2</v>
      </c>
      <c r="AK4473" s="2">
        <f t="shared" si="1134"/>
        <v>1.4920775914865189E-3</v>
      </c>
      <c r="AL4473" s="2">
        <v>3</v>
      </c>
      <c r="AM4473" s="2">
        <v>4</v>
      </c>
      <c r="AN4473" s="2">
        <f t="shared" si="1135"/>
        <v>6</v>
      </c>
      <c r="AO4473" s="2">
        <f t="shared" si="1136"/>
        <v>1.2</v>
      </c>
      <c r="AP4473" s="2">
        <v>7</v>
      </c>
      <c r="AQ4473" s="2">
        <v>0.5</v>
      </c>
      <c r="AR4473" s="2">
        <v>1</v>
      </c>
      <c r="AS4473" s="2" t="s">
        <v>78</v>
      </c>
      <c r="AT4473" s="2">
        <v>4</v>
      </c>
      <c r="AV4473" s="2" t="s">
        <v>115</v>
      </c>
      <c r="AW4473" s="2" t="str">
        <f t="shared" si="1141"/>
        <v>Arbolitos</v>
      </c>
      <c r="AX4473" s="2" t="str">
        <f t="shared" si="1147"/>
        <v>Latizal alto</v>
      </c>
      <c r="AY4473" s="2">
        <v>1910</v>
      </c>
      <c r="AZ4473" s="4">
        <f t="shared" si="1142"/>
        <v>5.2356020942408384E-2</v>
      </c>
      <c r="BA4473" s="4">
        <v>33.270446189313013</v>
      </c>
      <c r="BB4473" s="4">
        <f t="shared" si="1143"/>
        <v>1.4948978872484508E-2</v>
      </c>
      <c r="BC4473" s="4">
        <f t="shared" si="1144"/>
        <v>6.7304999814892894E-2</v>
      </c>
      <c r="BD4473" s="4">
        <f t="shared" si="1145"/>
        <v>3.3652499907446447E-2</v>
      </c>
    </row>
    <row r="4474" spans="1:56" x14ac:dyDescent="0.25">
      <c r="A4474" s="2">
        <v>135</v>
      </c>
      <c r="B4474" s="2" t="s">
        <v>122</v>
      </c>
      <c r="C4474" s="2" t="s">
        <v>1020</v>
      </c>
      <c r="D4474" s="2" t="s">
        <v>515</v>
      </c>
      <c r="E4474" s="2" t="s">
        <v>221</v>
      </c>
      <c r="F4474" s="2" t="s">
        <v>59</v>
      </c>
      <c r="G4474" s="2" t="s">
        <v>516</v>
      </c>
      <c r="H4474" s="2" t="s">
        <v>402</v>
      </c>
      <c r="J4474" s="3">
        <v>42212</v>
      </c>
      <c r="K4474" s="2">
        <v>820228</v>
      </c>
      <c r="L4474" s="2">
        <v>746970</v>
      </c>
      <c r="N4474" s="2">
        <v>18</v>
      </c>
      <c r="P4474" s="2" t="s">
        <v>108</v>
      </c>
      <c r="S4474" s="2" t="s">
        <v>109</v>
      </c>
      <c r="T4474" s="2" t="s">
        <v>110</v>
      </c>
      <c r="U4474" s="2" t="s">
        <v>111</v>
      </c>
      <c r="V4474" s="2">
        <v>27</v>
      </c>
      <c r="Y4474" s="2">
        <f t="shared" si="1131"/>
        <v>8.5943669269623477</v>
      </c>
      <c r="AB4474" s="2">
        <v>8.5943669269999994</v>
      </c>
      <c r="AC4474" s="2">
        <f t="shared" si="1132"/>
        <v>5.8011976756995841E-3</v>
      </c>
      <c r="AD4474" s="2">
        <v>0.63600702583667745</v>
      </c>
      <c r="AE4474" s="2">
        <f t="shared" si="1137"/>
        <v>0.91212792312600866</v>
      </c>
      <c r="AF4474" s="2">
        <v>48</v>
      </c>
      <c r="AG4474" s="4">
        <f t="shared" si="1138"/>
        <v>2.083333333333333</v>
      </c>
      <c r="AH4474" s="4">
        <f t="shared" si="1139"/>
        <v>2.9954612564593415</v>
      </c>
      <c r="AI4474" s="5">
        <f t="shared" si="1140"/>
        <v>1.4977306282296707</v>
      </c>
      <c r="AJ4474" s="2">
        <f t="shared" si="1133"/>
        <v>3.4807186054197504E-2</v>
      </c>
      <c r="AK4474" s="2">
        <f t="shared" si="1134"/>
        <v>1.3922874421679001E-2</v>
      </c>
      <c r="AL4474" s="2">
        <v>3</v>
      </c>
      <c r="AM4474" s="2">
        <v>4</v>
      </c>
      <c r="AN4474" s="2">
        <f t="shared" si="1135"/>
        <v>6</v>
      </c>
      <c r="AO4474" s="2">
        <f t="shared" si="1136"/>
        <v>1.2</v>
      </c>
      <c r="AP4474" s="2">
        <v>10</v>
      </c>
      <c r="AQ4474" s="2">
        <v>4</v>
      </c>
      <c r="AR4474" s="2">
        <v>1</v>
      </c>
      <c r="AS4474" s="2" t="s">
        <v>78</v>
      </c>
      <c r="AT4474" s="2">
        <v>4</v>
      </c>
      <c r="AV4474" s="2" t="s">
        <v>115</v>
      </c>
      <c r="AW4474" s="2" t="str">
        <f t="shared" si="1141"/>
        <v>Arbolitos</v>
      </c>
      <c r="AX4474" s="2" t="str">
        <f t="shared" si="1147"/>
        <v>Latizal alto</v>
      </c>
      <c r="AY4474" s="2">
        <v>1910</v>
      </c>
      <c r="AZ4474" s="4">
        <f t="shared" si="1142"/>
        <v>5.2356020942408384E-2</v>
      </c>
      <c r="BA4474" s="4">
        <v>33.270446189313013</v>
      </c>
      <c r="BB4474" s="4">
        <f t="shared" si="1143"/>
        <v>1.7436488956865927E-2</v>
      </c>
      <c r="BC4474" s="4">
        <f t="shared" si="1144"/>
        <v>6.979250989927431E-2</v>
      </c>
      <c r="BD4474" s="4">
        <f t="shared" si="1145"/>
        <v>3.4896254949637155E-2</v>
      </c>
    </row>
    <row r="4475" spans="1:56" x14ac:dyDescent="0.25">
      <c r="A4475" s="2">
        <v>135</v>
      </c>
      <c r="B4475" s="2" t="s">
        <v>122</v>
      </c>
      <c r="C4475" s="2" t="s">
        <v>1020</v>
      </c>
      <c r="D4475" s="2" t="s">
        <v>515</v>
      </c>
      <c r="E4475" s="2" t="s">
        <v>221</v>
      </c>
      <c r="F4475" s="2" t="s">
        <v>59</v>
      </c>
      <c r="G4475" s="2" t="s">
        <v>516</v>
      </c>
      <c r="H4475" s="2" t="s">
        <v>402</v>
      </c>
      <c r="J4475" s="3">
        <v>42212</v>
      </c>
      <c r="K4475" s="2">
        <v>820228</v>
      </c>
      <c r="L4475" s="2">
        <v>746970</v>
      </c>
      <c r="N4475" s="2">
        <v>1</v>
      </c>
      <c r="P4475" s="2" t="s">
        <v>108</v>
      </c>
      <c r="S4475" s="2" t="s">
        <v>109</v>
      </c>
      <c r="T4475" s="2" t="s">
        <v>110</v>
      </c>
      <c r="U4475" s="2" t="s">
        <v>111</v>
      </c>
      <c r="V4475" s="2">
        <v>32</v>
      </c>
      <c r="Y4475" s="2">
        <f t="shared" si="1131"/>
        <v>10.185916357881302</v>
      </c>
      <c r="AB4475" s="2">
        <v>10.18591636</v>
      </c>
      <c r="AC4475" s="2">
        <f t="shared" si="1132"/>
        <v>8.148733086305043E-3</v>
      </c>
      <c r="AD4475" s="2">
        <v>0.63600702583667745</v>
      </c>
      <c r="AE4475" s="2">
        <f t="shared" si="1137"/>
        <v>1.2812331869424325</v>
      </c>
      <c r="AF4475" s="2">
        <v>48</v>
      </c>
      <c r="AG4475" s="4">
        <f t="shared" si="1138"/>
        <v>2.083333333333333</v>
      </c>
      <c r="AH4475" s="4">
        <f t="shared" si="1139"/>
        <v>3.3645665202757655</v>
      </c>
      <c r="AI4475" s="5">
        <f t="shared" si="1140"/>
        <v>1.6822832601378828</v>
      </c>
      <c r="AJ4475" s="2">
        <f t="shared" si="1133"/>
        <v>2.933543911069815E-2</v>
      </c>
      <c r="AK4475" s="2">
        <f t="shared" si="1134"/>
        <v>9.7784797035660518E-4</v>
      </c>
      <c r="AL4475" s="2">
        <v>4</v>
      </c>
      <c r="AM4475" s="2">
        <v>3</v>
      </c>
      <c r="AN4475" s="2">
        <f t="shared" si="1135"/>
        <v>6</v>
      </c>
      <c r="AO4475" s="2">
        <f t="shared" si="1136"/>
        <v>1.2</v>
      </c>
      <c r="AP4475" s="2">
        <v>6</v>
      </c>
      <c r="AQ4475" s="2">
        <v>0.2</v>
      </c>
      <c r="AR4475" s="2">
        <v>0</v>
      </c>
      <c r="AS4475" s="2" t="s">
        <v>78</v>
      </c>
      <c r="AT4475" s="2">
        <v>4</v>
      </c>
      <c r="AV4475" s="2" t="s">
        <v>115</v>
      </c>
      <c r="AW4475" s="2" t="str">
        <f t="shared" si="1141"/>
        <v>Arbolitos</v>
      </c>
      <c r="AX4475" s="2" t="str">
        <f t="shared" si="1147"/>
        <v>I</v>
      </c>
      <c r="AY4475" s="2">
        <v>1910</v>
      </c>
      <c r="AZ4475" s="4">
        <f t="shared" si="1142"/>
        <v>5.2356020942408384E-2</v>
      </c>
      <c r="BA4475" s="4">
        <v>33.270446189313013</v>
      </c>
      <c r="BB4475" s="4">
        <f t="shared" si="1143"/>
        <v>2.4492406984678621E-2</v>
      </c>
      <c r="BC4475" s="4">
        <f t="shared" si="1144"/>
        <v>7.6848427927087001E-2</v>
      </c>
      <c r="BD4475" s="4">
        <f t="shared" si="1145"/>
        <v>3.8424213963543501E-2</v>
      </c>
    </row>
    <row r="4476" spans="1:56" x14ac:dyDescent="0.25">
      <c r="A4476" s="2">
        <v>135</v>
      </c>
      <c r="B4476" s="2" t="s">
        <v>122</v>
      </c>
      <c r="C4476" s="2" t="s">
        <v>1020</v>
      </c>
      <c r="D4476" s="2" t="s">
        <v>515</v>
      </c>
      <c r="E4476" s="2" t="s">
        <v>221</v>
      </c>
      <c r="F4476" s="2" t="s">
        <v>59</v>
      </c>
      <c r="G4476" s="2" t="s">
        <v>516</v>
      </c>
      <c r="H4476" s="2" t="s">
        <v>402</v>
      </c>
      <c r="J4476" s="3">
        <v>42212</v>
      </c>
      <c r="K4476" s="2">
        <v>820228</v>
      </c>
      <c r="L4476" s="2">
        <v>746970</v>
      </c>
      <c r="N4476" s="2">
        <v>31</v>
      </c>
      <c r="P4476" s="2" t="s">
        <v>345</v>
      </c>
      <c r="S4476" s="2" t="s">
        <v>346</v>
      </c>
      <c r="T4476" s="2" t="s">
        <v>347</v>
      </c>
      <c r="U4476" s="2" t="s">
        <v>475</v>
      </c>
      <c r="V4476" s="2">
        <v>37</v>
      </c>
      <c r="Y4476" s="2">
        <f t="shared" si="1131"/>
        <v>11.777465788800255</v>
      </c>
      <c r="AB4476" s="2">
        <v>11.777465790000001</v>
      </c>
      <c r="AC4476" s="2">
        <f t="shared" si="1132"/>
        <v>1.0894155854640236E-2</v>
      </c>
      <c r="AD4476" s="2">
        <v>0.63600702583667745</v>
      </c>
      <c r="AE4476" s="2">
        <f t="shared" si="1137"/>
        <v>1.7128986649650291</v>
      </c>
      <c r="AF4476" s="2">
        <v>48</v>
      </c>
      <c r="AG4476" s="4">
        <f t="shared" si="1138"/>
        <v>2.083333333333333</v>
      </c>
      <c r="AH4476" s="4">
        <f t="shared" si="1139"/>
        <v>3.7962319982983619</v>
      </c>
      <c r="AI4476" s="5">
        <f t="shared" si="1140"/>
        <v>1.8981159991491809</v>
      </c>
      <c r="AJ4476" s="2">
        <f t="shared" si="1133"/>
        <v>7.8437922153409695E-2</v>
      </c>
      <c r="AK4476" s="2">
        <f t="shared" si="1134"/>
        <v>3.2682467563920709E-2</v>
      </c>
      <c r="AL4476" s="2">
        <v>4</v>
      </c>
      <c r="AM4476" s="2">
        <v>3</v>
      </c>
      <c r="AN4476" s="2">
        <f t="shared" si="1135"/>
        <v>6</v>
      </c>
      <c r="AO4476" s="2">
        <f t="shared" si="1136"/>
        <v>1.2</v>
      </c>
      <c r="AP4476" s="2">
        <v>12</v>
      </c>
      <c r="AQ4476" s="2">
        <v>5</v>
      </c>
      <c r="AR4476" s="2">
        <v>0</v>
      </c>
      <c r="AS4476" s="2" t="s">
        <v>79</v>
      </c>
      <c r="AT4476" s="2">
        <v>3</v>
      </c>
      <c r="AV4476" s="2" t="s">
        <v>115</v>
      </c>
      <c r="AW4476" s="2" t="str">
        <f t="shared" si="1141"/>
        <v>Arbolitos</v>
      </c>
      <c r="AX4476" s="2" t="str">
        <f t="shared" si="1147"/>
        <v>I</v>
      </c>
      <c r="AY4476" s="2">
        <v>1910</v>
      </c>
      <c r="AZ4476" s="4">
        <f t="shared" si="1142"/>
        <v>5.2356020942408384E-2</v>
      </c>
      <c r="BA4476" s="4">
        <v>33.270446189313013</v>
      </c>
      <c r="BB4476" s="4">
        <f t="shared" si="1143"/>
        <v>3.2744243322290062E-2</v>
      </c>
      <c r="BC4476" s="4">
        <f t="shared" si="1144"/>
        <v>8.5100264264698439E-2</v>
      </c>
      <c r="BD4476" s="4">
        <f t="shared" si="1145"/>
        <v>4.2550132132349219E-2</v>
      </c>
    </row>
    <row r="4477" spans="1:56" x14ac:dyDescent="0.25">
      <c r="A4477" s="2">
        <v>135</v>
      </c>
      <c r="B4477" s="2" t="s">
        <v>122</v>
      </c>
      <c r="C4477" s="2" t="s">
        <v>1020</v>
      </c>
      <c r="D4477" s="2" t="s">
        <v>515</v>
      </c>
      <c r="E4477" s="2" t="s">
        <v>221</v>
      </c>
      <c r="F4477" s="2" t="s">
        <v>59</v>
      </c>
      <c r="G4477" s="2" t="s">
        <v>516</v>
      </c>
      <c r="H4477" s="2" t="s">
        <v>402</v>
      </c>
      <c r="J4477" s="3">
        <v>42212</v>
      </c>
      <c r="K4477" s="2">
        <v>820228</v>
      </c>
      <c r="L4477" s="2">
        <v>746970</v>
      </c>
      <c r="N4477" s="2">
        <v>47</v>
      </c>
      <c r="P4477" s="2" t="s">
        <v>116</v>
      </c>
      <c r="S4477" s="2" t="s">
        <v>117</v>
      </c>
      <c r="T4477" s="2" t="s">
        <v>118</v>
      </c>
      <c r="U4477" s="2" t="s">
        <v>718</v>
      </c>
      <c r="V4477" s="2">
        <v>38</v>
      </c>
      <c r="Y4477" s="2">
        <f t="shared" si="1131"/>
        <v>12.095775674984045</v>
      </c>
      <c r="AB4477" s="2">
        <v>12.09577567</v>
      </c>
      <c r="AC4477" s="2">
        <f t="shared" si="1132"/>
        <v>1.1490986891234841E-2</v>
      </c>
      <c r="AD4477" s="2">
        <v>0.63600702583667745</v>
      </c>
      <c r="AE4477" s="2">
        <f t="shared" si="1137"/>
        <v>1.8067389862742891</v>
      </c>
      <c r="AF4477" s="2">
        <v>48</v>
      </c>
      <c r="AG4477" s="4">
        <f t="shared" si="1138"/>
        <v>2.083333333333333</v>
      </c>
      <c r="AH4477" s="4">
        <f t="shared" si="1139"/>
        <v>3.8900723196076221</v>
      </c>
      <c r="AI4477" s="5">
        <f t="shared" si="1140"/>
        <v>1.9450361598038111</v>
      </c>
      <c r="AJ4477" s="2">
        <f t="shared" si="1133"/>
        <v>6.2051329212668142E-2</v>
      </c>
      <c r="AK4477" s="2">
        <f t="shared" si="1134"/>
        <v>2.6199450112015434E-2</v>
      </c>
      <c r="AL4477" s="2">
        <v>6</v>
      </c>
      <c r="AM4477" s="2">
        <v>5</v>
      </c>
      <c r="AN4477" s="2">
        <f t="shared" si="1135"/>
        <v>15</v>
      </c>
      <c r="AO4477" s="2">
        <f t="shared" si="1136"/>
        <v>3</v>
      </c>
      <c r="AP4477" s="2">
        <v>9</v>
      </c>
      <c r="AQ4477" s="2">
        <v>3.8</v>
      </c>
      <c r="AR4477" s="2">
        <v>0</v>
      </c>
      <c r="AS4477" s="2" t="s">
        <v>79</v>
      </c>
      <c r="AT4477" s="2">
        <v>3</v>
      </c>
      <c r="AV4477" s="2" t="s">
        <v>115</v>
      </c>
      <c r="AW4477" s="2" t="str">
        <f t="shared" si="1141"/>
        <v>Arbolitos</v>
      </c>
      <c r="AX4477" s="2" t="str">
        <f t="shared" si="1147"/>
        <v>I</v>
      </c>
      <c r="AY4477" s="2">
        <v>1910</v>
      </c>
      <c r="AZ4477" s="4">
        <f t="shared" si="1142"/>
        <v>5.2356020942408384E-2</v>
      </c>
      <c r="BA4477" s="4">
        <v>33.270446189313013</v>
      </c>
      <c r="BB4477" s="4">
        <f t="shared" si="1143"/>
        <v>3.4538120786988195E-2</v>
      </c>
      <c r="BC4477" s="4">
        <f t="shared" si="1144"/>
        <v>8.6894141729396579E-2</v>
      </c>
      <c r="BD4477" s="4">
        <f t="shared" si="1145"/>
        <v>4.3447070864698289E-2</v>
      </c>
    </row>
    <row r="4478" spans="1:56" x14ac:dyDescent="0.25">
      <c r="A4478" s="2">
        <v>135</v>
      </c>
      <c r="B4478" s="2" t="s">
        <v>122</v>
      </c>
      <c r="C4478" s="2" t="s">
        <v>1020</v>
      </c>
      <c r="D4478" s="2" t="s">
        <v>515</v>
      </c>
      <c r="E4478" s="2" t="s">
        <v>221</v>
      </c>
      <c r="F4478" s="2" t="s">
        <v>59</v>
      </c>
      <c r="G4478" s="2" t="s">
        <v>516</v>
      </c>
      <c r="H4478" s="2" t="s">
        <v>402</v>
      </c>
      <c r="J4478" s="3">
        <v>42212</v>
      </c>
      <c r="K4478" s="2">
        <v>820228</v>
      </c>
      <c r="L4478" s="2">
        <v>746970</v>
      </c>
      <c r="N4478" s="2">
        <v>49</v>
      </c>
      <c r="P4478" s="2" t="s">
        <v>116</v>
      </c>
      <c r="S4478" s="2" t="s">
        <v>117</v>
      </c>
      <c r="T4478" s="2" t="s">
        <v>120</v>
      </c>
      <c r="U4478" s="2" t="s">
        <v>121</v>
      </c>
      <c r="V4478" s="2">
        <v>33</v>
      </c>
      <c r="Y4478" s="2">
        <f t="shared" si="1131"/>
        <v>10.504226244065093</v>
      </c>
      <c r="AB4478" s="2">
        <v>10.504226239999999</v>
      </c>
      <c r="AC4478" s="2">
        <f t="shared" si="1132"/>
        <v>8.6659866513537007E-3</v>
      </c>
      <c r="AD4478" s="2">
        <v>0.63600702583667745</v>
      </c>
      <c r="AE4478" s="2">
        <f t="shared" si="1137"/>
        <v>1.3625614654104576</v>
      </c>
      <c r="AF4478" s="2">
        <v>48</v>
      </c>
      <c r="AG4478" s="4">
        <f t="shared" si="1138"/>
        <v>2.083333333333333</v>
      </c>
      <c r="AH4478" s="4">
        <f t="shared" si="1139"/>
        <v>3.4458947987437907</v>
      </c>
      <c r="AI4478" s="5">
        <f t="shared" si="1140"/>
        <v>1.7229473993718953</v>
      </c>
      <c r="AJ4478" s="2">
        <f t="shared" si="1133"/>
        <v>4.6796327917309984E-2</v>
      </c>
      <c r="AK4478" s="2">
        <f t="shared" si="1134"/>
        <v>6.2395103889746643E-3</v>
      </c>
      <c r="AL4478" s="2">
        <v>5</v>
      </c>
      <c r="AM4478" s="2">
        <v>5</v>
      </c>
      <c r="AN4478" s="2">
        <f t="shared" si="1135"/>
        <v>12.5</v>
      </c>
      <c r="AO4478" s="2">
        <f t="shared" si="1136"/>
        <v>2.5</v>
      </c>
      <c r="AP4478" s="2">
        <v>9</v>
      </c>
      <c r="AQ4478" s="2">
        <v>1.2</v>
      </c>
      <c r="AR4478" s="2">
        <v>1</v>
      </c>
      <c r="AS4478" s="2" t="s">
        <v>79</v>
      </c>
      <c r="AT4478" s="2">
        <v>3</v>
      </c>
      <c r="AV4478" s="2" t="s">
        <v>115</v>
      </c>
      <c r="AW4478" s="2" t="str">
        <f t="shared" si="1141"/>
        <v>Arbolitos</v>
      </c>
      <c r="AX4478" s="2" t="str">
        <f t="shared" si="1147"/>
        <v>I</v>
      </c>
      <c r="AY4478" s="2">
        <v>1910</v>
      </c>
      <c r="AZ4478" s="4">
        <f t="shared" si="1142"/>
        <v>5.2356020942408384E-2</v>
      </c>
      <c r="BA4478" s="4">
        <v>33.270446189313013</v>
      </c>
      <c r="BB4478" s="4">
        <f t="shared" si="1143"/>
        <v>2.6047100787417003E-2</v>
      </c>
      <c r="BC4478" s="4">
        <f t="shared" si="1144"/>
        <v>7.8403121729825387E-2</v>
      </c>
      <c r="BD4478" s="4">
        <f t="shared" si="1145"/>
        <v>3.9201560864912693E-2</v>
      </c>
    </row>
    <row r="4479" spans="1:56" x14ac:dyDescent="0.25">
      <c r="A4479" s="2">
        <v>136</v>
      </c>
      <c r="B4479" s="2" t="s">
        <v>122</v>
      </c>
      <c r="C4479" s="2" t="s">
        <v>1022</v>
      </c>
      <c r="D4479" s="2" t="s">
        <v>515</v>
      </c>
      <c r="E4479" s="2" t="s">
        <v>221</v>
      </c>
      <c r="F4479" s="2" t="s">
        <v>59</v>
      </c>
      <c r="G4479" s="2" t="s">
        <v>516</v>
      </c>
      <c r="H4479" s="2" t="s">
        <v>402</v>
      </c>
      <c r="J4479" s="3">
        <v>42212</v>
      </c>
      <c r="K4479" s="2">
        <v>820722</v>
      </c>
      <c r="L4479" s="2">
        <v>746863</v>
      </c>
      <c r="N4479" s="2">
        <v>35</v>
      </c>
      <c r="P4479" s="2" t="s">
        <v>144</v>
      </c>
      <c r="S4479" s="2" t="s">
        <v>236</v>
      </c>
      <c r="T4479" s="2" t="s">
        <v>237</v>
      </c>
      <c r="U4479" s="2" t="s">
        <v>499</v>
      </c>
      <c r="V4479" s="2">
        <v>37</v>
      </c>
      <c r="Y4479" s="2">
        <f t="shared" si="1131"/>
        <v>11.777465788800255</v>
      </c>
      <c r="AB4479" s="2">
        <v>11.777465790000001</v>
      </c>
      <c r="AC4479" s="2">
        <f t="shared" si="1132"/>
        <v>1.0894155854640236E-2</v>
      </c>
      <c r="AD4479" s="2">
        <v>0.4763507446740427</v>
      </c>
      <c r="AE4479" s="2">
        <f t="shared" si="1137"/>
        <v>2.2870030070163718</v>
      </c>
      <c r="AF4479" s="2">
        <v>35</v>
      </c>
      <c r="AG4479" s="4">
        <f t="shared" si="1138"/>
        <v>2.8571428571428572</v>
      </c>
      <c r="AH4479" s="4">
        <f t="shared" si="1139"/>
        <v>5.1441458641592295</v>
      </c>
      <c r="AI4479" s="5">
        <f t="shared" si="1140"/>
        <v>2.5720729320796147</v>
      </c>
      <c r="AJ4479" s="2">
        <f t="shared" si="1133"/>
        <v>3.9218961076704847E-2</v>
      </c>
      <c r="AK4479" s="2">
        <f t="shared" si="1134"/>
        <v>0</v>
      </c>
      <c r="AL4479" s="2">
        <v>5</v>
      </c>
      <c r="AM4479" s="2">
        <v>5</v>
      </c>
      <c r="AN4479" s="2">
        <f t="shared" si="1135"/>
        <v>12.5</v>
      </c>
      <c r="AO4479" s="2">
        <f t="shared" si="1136"/>
        <v>2.5</v>
      </c>
      <c r="AP4479" s="2">
        <v>6</v>
      </c>
      <c r="AQ4479" s="2">
        <v>0</v>
      </c>
      <c r="AR4479" s="2">
        <v>1</v>
      </c>
      <c r="AS4479" s="2" t="s">
        <v>276</v>
      </c>
      <c r="AT4479" s="2">
        <v>2</v>
      </c>
      <c r="AV4479" s="2" t="s">
        <v>115</v>
      </c>
      <c r="AW4479" s="2" t="str">
        <f t="shared" si="1141"/>
        <v>Arbolitos</v>
      </c>
      <c r="AX4479" s="2" t="str">
        <f t="shared" si="1147"/>
        <v>I</v>
      </c>
      <c r="AY4479" s="2">
        <v>1910</v>
      </c>
      <c r="AZ4479" s="4">
        <f t="shared" si="1142"/>
        <v>5.2356020942408384E-2</v>
      </c>
      <c r="BA4479" s="4">
        <v>33.270446189313013</v>
      </c>
      <c r="BB4479" s="4">
        <f t="shared" si="1143"/>
        <v>3.2744243322290062E-2</v>
      </c>
      <c r="BC4479" s="4">
        <f t="shared" si="1144"/>
        <v>8.5100264264698439E-2</v>
      </c>
      <c r="BD4479" s="4">
        <f t="shared" si="1145"/>
        <v>4.2550132132349219E-2</v>
      </c>
    </row>
    <row r="4480" spans="1:56" x14ac:dyDescent="0.25">
      <c r="A4480" s="2">
        <v>136</v>
      </c>
      <c r="B4480" s="2" t="s">
        <v>122</v>
      </c>
      <c r="C4480" s="2" t="s">
        <v>1022</v>
      </c>
      <c r="D4480" s="2" t="s">
        <v>515</v>
      </c>
      <c r="E4480" s="2" t="s">
        <v>221</v>
      </c>
      <c r="F4480" s="2" t="s">
        <v>59</v>
      </c>
      <c r="G4480" s="2" t="s">
        <v>516</v>
      </c>
      <c r="H4480" s="2" t="s">
        <v>402</v>
      </c>
      <c r="J4480" s="3">
        <v>42212</v>
      </c>
      <c r="K4480" s="2">
        <v>820722</v>
      </c>
      <c r="L4480" s="2">
        <v>746863</v>
      </c>
      <c r="N4480" s="2">
        <v>22</v>
      </c>
      <c r="P4480" s="2" t="s">
        <v>135</v>
      </c>
      <c r="S4480" s="2" t="s">
        <v>136</v>
      </c>
      <c r="T4480" s="2" t="s">
        <v>139</v>
      </c>
      <c r="U4480" s="2" t="s">
        <v>532</v>
      </c>
      <c r="V4480" s="2">
        <v>31</v>
      </c>
      <c r="Y4480" s="2">
        <f t="shared" si="1131"/>
        <v>9.8676064716975116</v>
      </c>
      <c r="AB4480" s="2">
        <v>9.8676064720000003</v>
      </c>
      <c r="AC4480" s="2">
        <f t="shared" si="1132"/>
        <v>7.6473950155655709E-3</v>
      </c>
      <c r="AD4480" s="2">
        <v>0.4763507446740427</v>
      </c>
      <c r="AE4480" s="2">
        <f t="shared" si="1137"/>
        <v>1.6054126294687605</v>
      </c>
      <c r="AF4480" s="2">
        <v>35</v>
      </c>
      <c r="AG4480" s="4">
        <f t="shared" si="1138"/>
        <v>2.8571428571428572</v>
      </c>
      <c r="AH4480" s="4">
        <f t="shared" si="1139"/>
        <v>4.4625554866116177</v>
      </c>
      <c r="AI4480" s="5">
        <f t="shared" si="1140"/>
        <v>2.2312777433058089</v>
      </c>
      <c r="AJ4480" s="2">
        <f t="shared" si="1133"/>
        <v>5.5061244112072111E-2</v>
      </c>
      <c r="AK4480" s="2">
        <f t="shared" si="1134"/>
        <v>4.5884370093393426E-2</v>
      </c>
      <c r="AL4480" s="2">
        <v>2</v>
      </c>
      <c r="AM4480" s="2">
        <v>3</v>
      </c>
      <c r="AN4480" s="2">
        <f t="shared" si="1135"/>
        <v>3</v>
      </c>
      <c r="AO4480" s="2">
        <f t="shared" si="1136"/>
        <v>0.6</v>
      </c>
      <c r="AP4480" s="2">
        <v>12</v>
      </c>
      <c r="AQ4480" s="2">
        <v>10</v>
      </c>
      <c r="AR4480" s="2">
        <v>0</v>
      </c>
      <c r="AS4480" s="2" t="s">
        <v>276</v>
      </c>
      <c r="AT4480" s="2">
        <v>1</v>
      </c>
      <c r="AV4480" s="2" t="s">
        <v>115</v>
      </c>
      <c r="AW4480" s="2" t="str">
        <f t="shared" si="1141"/>
        <v>Arbolitos</v>
      </c>
      <c r="AX4480" s="2" t="str">
        <f t="shared" si="1147"/>
        <v>Latizal alto</v>
      </c>
      <c r="AY4480" s="2">
        <v>1910</v>
      </c>
      <c r="AZ4480" s="4">
        <f t="shared" si="1142"/>
        <v>5.2356020942408384E-2</v>
      </c>
      <c r="BA4480" s="4">
        <v>33.270446189313013</v>
      </c>
      <c r="BB4480" s="4">
        <f t="shared" si="1143"/>
        <v>2.2985549914332177E-2</v>
      </c>
      <c r="BC4480" s="4">
        <f t="shared" si="1144"/>
        <v>7.5341570856740564E-2</v>
      </c>
      <c r="BD4480" s="4">
        <f t="shared" si="1145"/>
        <v>3.7670785428370282E-2</v>
      </c>
    </row>
    <row r="4481" spans="1:56" x14ac:dyDescent="0.25">
      <c r="A4481" s="2">
        <v>136</v>
      </c>
      <c r="B4481" s="2" t="s">
        <v>122</v>
      </c>
      <c r="C4481" s="2" t="s">
        <v>1022</v>
      </c>
      <c r="D4481" s="2" t="s">
        <v>515</v>
      </c>
      <c r="E4481" s="2" t="s">
        <v>221</v>
      </c>
      <c r="F4481" s="2" t="s">
        <v>59</v>
      </c>
      <c r="G4481" s="2" t="s">
        <v>516</v>
      </c>
      <c r="H4481" s="2" t="s">
        <v>402</v>
      </c>
      <c r="J4481" s="3">
        <v>42212</v>
      </c>
      <c r="K4481" s="2">
        <v>820722</v>
      </c>
      <c r="L4481" s="2">
        <v>746863</v>
      </c>
      <c r="N4481" s="2">
        <v>1</v>
      </c>
      <c r="P4481" s="2" t="s">
        <v>135</v>
      </c>
      <c r="S4481" s="2" t="s">
        <v>136</v>
      </c>
      <c r="T4481" s="2" t="s">
        <v>139</v>
      </c>
      <c r="U4481" s="2" t="s">
        <v>532</v>
      </c>
      <c r="V4481" s="2">
        <v>37</v>
      </c>
      <c r="Y4481" s="2">
        <f t="shared" si="1131"/>
        <v>11.777465788800255</v>
      </c>
      <c r="AB4481" s="2">
        <v>11.777465790000001</v>
      </c>
      <c r="AC4481" s="2">
        <f t="shared" si="1132"/>
        <v>1.0894155854640236E-2</v>
      </c>
      <c r="AD4481" s="2">
        <v>0.4763507446740427</v>
      </c>
      <c r="AE4481" s="2">
        <f t="shared" si="1137"/>
        <v>2.2870030070163718</v>
      </c>
      <c r="AF4481" s="2">
        <v>35</v>
      </c>
      <c r="AG4481" s="4">
        <f t="shared" si="1138"/>
        <v>2.8571428571428572</v>
      </c>
      <c r="AH4481" s="4">
        <f t="shared" si="1139"/>
        <v>5.1441458641592295</v>
      </c>
      <c r="AI4481" s="5">
        <f t="shared" si="1140"/>
        <v>2.5720729320796147</v>
      </c>
      <c r="AJ4481" s="2">
        <f t="shared" si="1133"/>
        <v>6.5364935127841417E-2</v>
      </c>
      <c r="AK4481" s="2">
        <f t="shared" si="1134"/>
        <v>5.2291948102273132E-2</v>
      </c>
      <c r="AL4481" s="2">
        <v>4</v>
      </c>
      <c r="AM4481" s="2">
        <v>4</v>
      </c>
      <c r="AN4481" s="2">
        <f t="shared" si="1135"/>
        <v>8</v>
      </c>
      <c r="AO4481" s="2">
        <f t="shared" si="1136"/>
        <v>1.6</v>
      </c>
      <c r="AP4481" s="2">
        <v>10</v>
      </c>
      <c r="AQ4481" s="2">
        <v>8</v>
      </c>
      <c r="AR4481" s="2">
        <v>2</v>
      </c>
      <c r="AS4481" s="2" t="s">
        <v>276</v>
      </c>
      <c r="AT4481" s="2">
        <v>1</v>
      </c>
      <c r="AV4481" s="2" t="s">
        <v>115</v>
      </c>
      <c r="AW4481" s="2" t="str">
        <f t="shared" si="1141"/>
        <v>Arbolitos</v>
      </c>
      <c r="AX4481" s="2" t="str">
        <f t="shared" si="1147"/>
        <v>I</v>
      </c>
      <c r="AY4481" s="2">
        <v>1910</v>
      </c>
      <c r="AZ4481" s="4">
        <f t="shared" si="1142"/>
        <v>5.2356020942408384E-2</v>
      </c>
      <c r="BA4481" s="4">
        <v>33.270446189313013</v>
      </c>
      <c r="BB4481" s="4">
        <f t="shared" si="1143"/>
        <v>3.2744243322290062E-2</v>
      </c>
      <c r="BC4481" s="4">
        <f t="shared" si="1144"/>
        <v>8.5100264264698439E-2</v>
      </c>
      <c r="BD4481" s="4">
        <f t="shared" si="1145"/>
        <v>4.2550132132349219E-2</v>
      </c>
    </row>
    <row r="4482" spans="1:56" x14ac:dyDescent="0.25">
      <c r="A4482" s="2">
        <v>136</v>
      </c>
      <c r="B4482" s="2" t="s">
        <v>122</v>
      </c>
      <c r="C4482" s="2" t="s">
        <v>1022</v>
      </c>
      <c r="D4482" s="2" t="s">
        <v>515</v>
      </c>
      <c r="E4482" s="2" t="s">
        <v>221</v>
      </c>
      <c r="F4482" s="2" t="s">
        <v>59</v>
      </c>
      <c r="G4482" s="2" t="s">
        <v>516</v>
      </c>
      <c r="H4482" s="2" t="s">
        <v>402</v>
      </c>
      <c r="J4482" s="3">
        <v>42212</v>
      </c>
      <c r="K4482" s="2">
        <v>820722</v>
      </c>
      <c r="L4482" s="2">
        <v>746863</v>
      </c>
      <c r="N4482" s="2">
        <v>19</v>
      </c>
      <c r="P4482" s="2" t="s">
        <v>135</v>
      </c>
      <c r="S4482" s="2" t="s">
        <v>136</v>
      </c>
      <c r="T4482" s="2" t="s">
        <v>139</v>
      </c>
      <c r="U4482" s="2" t="s">
        <v>532</v>
      </c>
      <c r="V4482" s="2">
        <v>45</v>
      </c>
      <c r="Y4482" s="2">
        <f t="shared" ref="Y4482:Y4545" si="1148">+V4482/PI()</f>
        <v>14.323944878270581</v>
      </c>
      <c r="AB4482" s="2">
        <v>14.323944880000001</v>
      </c>
      <c r="AC4482" s="2">
        <f t="shared" ref="AC4482:AC4545" si="1149">+((((Y4482+Z4482+AA4482)/100)^2)*(PI()))/4</f>
        <v>1.6114437988054401E-2</v>
      </c>
      <c r="AD4482" s="2">
        <v>0.4763507446740427</v>
      </c>
      <c r="AE4482" s="2">
        <f t="shared" si="1137"/>
        <v>3.3828934179752754</v>
      </c>
      <c r="AF4482" s="2">
        <v>35</v>
      </c>
      <c r="AG4482" s="4">
        <f t="shared" si="1138"/>
        <v>2.8571428571428572</v>
      </c>
      <c r="AH4482" s="4">
        <f t="shared" si="1139"/>
        <v>6.2400362751181326</v>
      </c>
      <c r="AI4482" s="5">
        <f t="shared" si="1140"/>
        <v>3.1200181375590663</v>
      </c>
      <c r="AJ4482" s="2">
        <f t="shared" ref="AJ4482:AJ4545" si="1150">+AC4482*AP4482*0.6</f>
        <v>0.13536127909965698</v>
      </c>
      <c r="AK4482" s="2">
        <f t="shared" ref="AK4482:AK4545" si="1151">+AC4482*AQ4482*0.6</f>
        <v>9.6686627928326399E-2</v>
      </c>
      <c r="AL4482" s="2">
        <v>3</v>
      </c>
      <c r="AM4482" s="2">
        <v>3</v>
      </c>
      <c r="AN4482" s="2">
        <f t="shared" ref="AN4482:AN4545" si="1152">+(AL4482*AM4482)/2</f>
        <v>4.5</v>
      </c>
      <c r="AO4482" s="2">
        <f t="shared" ref="AO4482:AO4545" si="1153">+(AN4482/500)*100</f>
        <v>0.89999999999999991</v>
      </c>
      <c r="AP4482" s="2">
        <v>14</v>
      </c>
      <c r="AQ4482" s="2">
        <v>10</v>
      </c>
      <c r="AR4482" s="2">
        <v>0</v>
      </c>
      <c r="AS4482" s="2" t="s">
        <v>276</v>
      </c>
      <c r="AT4482" s="2">
        <v>2</v>
      </c>
      <c r="AV4482" s="2" t="s">
        <v>115</v>
      </c>
      <c r="AW4482" s="2" t="str">
        <f t="shared" si="1141"/>
        <v>Arbóreo inferior</v>
      </c>
      <c r="AX4482" s="2" t="str">
        <f t="shared" si="1147"/>
        <v>I</v>
      </c>
      <c r="AY4482" s="2">
        <v>1910</v>
      </c>
      <c r="AZ4482" s="4">
        <f t="shared" si="1142"/>
        <v>5.2356020942408384E-2</v>
      </c>
      <c r="BA4482" s="4">
        <v>33.270446189313013</v>
      </c>
      <c r="BB4482" s="4">
        <f t="shared" si="1143"/>
        <v>4.8434691546849797E-2</v>
      </c>
      <c r="BC4482" s="4">
        <f t="shared" si="1144"/>
        <v>0.10079071248925818</v>
      </c>
      <c r="BD4482" s="4">
        <f t="shared" si="1145"/>
        <v>5.039535624462909E-2</v>
      </c>
    </row>
    <row r="4483" spans="1:56" x14ac:dyDescent="0.25">
      <c r="A4483" s="2">
        <v>136</v>
      </c>
      <c r="B4483" s="2" t="s">
        <v>122</v>
      </c>
      <c r="C4483" s="2" t="s">
        <v>1022</v>
      </c>
      <c r="D4483" s="2" t="s">
        <v>515</v>
      </c>
      <c r="E4483" s="2" t="s">
        <v>221</v>
      </c>
      <c r="F4483" s="2" t="s">
        <v>59</v>
      </c>
      <c r="G4483" s="2" t="s">
        <v>516</v>
      </c>
      <c r="H4483" s="2" t="s">
        <v>402</v>
      </c>
      <c r="J4483" s="3">
        <v>42212</v>
      </c>
      <c r="K4483" s="2">
        <v>820722</v>
      </c>
      <c r="L4483" s="2">
        <v>746863</v>
      </c>
      <c r="N4483" s="2">
        <v>8</v>
      </c>
      <c r="P4483" s="2" t="s">
        <v>135</v>
      </c>
      <c r="S4483" s="2" t="s">
        <v>136</v>
      </c>
      <c r="T4483" s="2" t="s">
        <v>139</v>
      </c>
      <c r="U4483" s="2" t="s">
        <v>532</v>
      </c>
      <c r="V4483" s="2">
        <v>54</v>
      </c>
      <c r="Y4483" s="2">
        <f t="shared" si="1148"/>
        <v>17.188733853924695</v>
      </c>
      <c r="AB4483" s="2">
        <v>17.188733849999998</v>
      </c>
      <c r="AC4483" s="2">
        <f t="shared" si="1149"/>
        <v>2.3204790702798336E-2</v>
      </c>
      <c r="AD4483" s="2">
        <v>0.4763507446740427</v>
      </c>
      <c r="AE4483" s="2">
        <f t="shared" ref="AE4483:AE4546" si="1154">AC4483/AD4483*100</f>
        <v>4.8713665218843971</v>
      </c>
      <c r="AF4483" s="2">
        <v>35</v>
      </c>
      <c r="AG4483" s="4">
        <f t="shared" ref="AG4483:AG4546" si="1155">1/AF4483*100</f>
        <v>2.8571428571428572</v>
      </c>
      <c r="AH4483" s="4">
        <f t="shared" ref="AH4483:AH4546" si="1156">AG4483+AE4483</f>
        <v>7.7285093790272548</v>
      </c>
      <c r="AI4483" s="5">
        <f t="shared" ref="AI4483:AI4546" si="1157">AH4483/2</f>
        <v>3.8642546895136274</v>
      </c>
      <c r="AJ4483" s="2">
        <f t="shared" si="1150"/>
        <v>0.23668886516854304</v>
      </c>
      <c r="AK4483" s="2">
        <f t="shared" si="1151"/>
        <v>0.13922874421679002</v>
      </c>
      <c r="AL4483" s="2">
        <v>3</v>
      </c>
      <c r="AM4483" s="2">
        <v>4</v>
      </c>
      <c r="AN4483" s="2">
        <f t="shared" si="1152"/>
        <v>6</v>
      </c>
      <c r="AO4483" s="2">
        <f t="shared" si="1153"/>
        <v>1.2</v>
      </c>
      <c r="AP4483" s="2">
        <v>17</v>
      </c>
      <c r="AQ4483" s="2">
        <v>10</v>
      </c>
      <c r="AR4483" s="2">
        <v>1</v>
      </c>
      <c r="AS4483" s="2" t="s">
        <v>276</v>
      </c>
      <c r="AT4483" s="2">
        <v>1</v>
      </c>
      <c r="AV4483" s="2" t="s">
        <v>115</v>
      </c>
      <c r="AW4483" s="2" t="str">
        <f t="shared" ref="AW4483:AW4546" si="1158">+IF(AP4483&lt;=0.25,"Rasante",IF(AP4483&lt;=1.5,"Herbáceo",IF(AP4483&lt;=5,"Arbustivo",IF(AP4483&lt;=12,"Arbolitos",IF(AP4483&lt;=25,"Arbóreo inferior","Arbóreo superior")))))</f>
        <v>Arbóreo inferior</v>
      </c>
      <c r="AX4483" s="2" t="str">
        <f t="shared" si="1147"/>
        <v>I</v>
      </c>
      <c r="AY4483" s="2">
        <v>1910</v>
      </c>
      <c r="AZ4483" s="4">
        <f t="shared" ref="AZ4483:AZ4546" si="1159">1/AY4483*100</f>
        <v>5.2356020942408384E-2</v>
      </c>
      <c r="BA4483" s="4">
        <v>33.270446189313013</v>
      </c>
      <c r="BB4483" s="4">
        <f t="shared" ref="BB4483:BB4546" si="1160">AC4483/BA4483*100</f>
        <v>6.9745955827463707E-2</v>
      </c>
      <c r="BC4483" s="4">
        <f t="shared" ref="BC4483:BC4546" si="1161">AZ4483+BB4483</f>
        <v>0.12210197676987208</v>
      </c>
      <c r="BD4483" s="4">
        <f t="shared" ref="BD4483:BD4546" si="1162">BC4483/2</f>
        <v>6.1050988384936042E-2</v>
      </c>
    </row>
    <row r="4484" spans="1:56" x14ac:dyDescent="0.25">
      <c r="A4484" s="2">
        <v>136</v>
      </c>
      <c r="B4484" s="2" t="s">
        <v>122</v>
      </c>
      <c r="C4484" s="2" t="s">
        <v>1022</v>
      </c>
      <c r="D4484" s="2" t="s">
        <v>515</v>
      </c>
      <c r="E4484" s="2" t="s">
        <v>221</v>
      </c>
      <c r="F4484" s="2" t="s">
        <v>59</v>
      </c>
      <c r="G4484" s="2" t="s">
        <v>516</v>
      </c>
      <c r="H4484" s="2" t="s">
        <v>402</v>
      </c>
      <c r="J4484" s="3">
        <v>42212</v>
      </c>
      <c r="K4484" s="2">
        <v>820722</v>
      </c>
      <c r="L4484" s="2">
        <v>746863</v>
      </c>
      <c r="N4484" s="2">
        <v>29</v>
      </c>
      <c r="P4484" s="2" t="s">
        <v>86</v>
      </c>
      <c r="S4484" s="2" t="s">
        <v>87</v>
      </c>
      <c r="T4484" s="2" t="s">
        <v>88</v>
      </c>
      <c r="U4484" s="2" t="s">
        <v>89</v>
      </c>
      <c r="V4484" s="2">
        <v>19</v>
      </c>
      <c r="Y4484" s="2">
        <f t="shared" si="1148"/>
        <v>6.0478878374920226</v>
      </c>
      <c r="AB4484" s="2">
        <v>6.0478878370000002</v>
      </c>
      <c r="AC4484" s="2">
        <f t="shared" si="1149"/>
        <v>2.8727467228087103E-3</v>
      </c>
      <c r="AD4484" s="2">
        <v>0.4763507446740427</v>
      </c>
      <c r="AE4484" s="2">
        <f t="shared" si="1154"/>
        <v>0.60307383895756761</v>
      </c>
      <c r="AF4484" s="2">
        <v>35</v>
      </c>
      <c r="AG4484" s="4">
        <f t="shared" si="1155"/>
        <v>2.8571428571428572</v>
      </c>
      <c r="AH4484" s="4">
        <f t="shared" si="1156"/>
        <v>3.4602166961004248</v>
      </c>
      <c r="AI4484" s="5">
        <f t="shared" si="1157"/>
        <v>1.7301083480502124</v>
      </c>
      <c r="AJ4484" s="2">
        <f t="shared" si="1150"/>
        <v>8.6182401684261317E-3</v>
      </c>
      <c r="AK4484" s="2">
        <f t="shared" si="1151"/>
        <v>3.7920256741074978E-3</v>
      </c>
      <c r="AL4484" s="2">
        <v>3</v>
      </c>
      <c r="AM4484" s="2">
        <v>3</v>
      </c>
      <c r="AN4484" s="2">
        <f t="shared" si="1152"/>
        <v>4.5</v>
      </c>
      <c r="AO4484" s="2">
        <f t="shared" si="1153"/>
        <v>0.89999999999999991</v>
      </c>
      <c r="AP4484" s="2">
        <v>5</v>
      </c>
      <c r="AQ4484" s="2">
        <v>2.2000000000000002</v>
      </c>
      <c r="AR4484" s="2">
        <v>0</v>
      </c>
      <c r="AS4484" s="2" t="s">
        <v>79</v>
      </c>
      <c r="AT4484" s="2">
        <v>3</v>
      </c>
      <c r="AV4484" s="2" t="s">
        <v>115</v>
      </c>
      <c r="AW4484" s="2" t="str">
        <f t="shared" si="1158"/>
        <v>Arbustivo</v>
      </c>
      <c r="AX4484" s="2" t="str">
        <f t="shared" si="1147"/>
        <v>Latizal alto</v>
      </c>
      <c r="AY4484" s="2">
        <v>1910</v>
      </c>
      <c r="AZ4484" s="4">
        <f t="shared" si="1159"/>
        <v>5.2356020942408384E-2</v>
      </c>
      <c r="BA4484" s="4">
        <v>33.270446189313013</v>
      </c>
      <c r="BB4484" s="4">
        <f t="shared" si="1160"/>
        <v>8.6345301967470488E-3</v>
      </c>
      <c r="BC4484" s="4">
        <f t="shared" si="1161"/>
        <v>6.0990551139155434E-2</v>
      </c>
      <c r="BD4484" s="4">
        <f t="shared" si="1162"/>
        <v>3.0495275569577717E-2</v>
      </c>
    </row>
    <row r="4485" spans="1:56" x14ac:dyDescent="0.25">
      <c r="A4485" s="2">
        <v>136</v>
      </c>
      <c r="B4485" s="2" t="s">
        <v>122</v>
      </c>
      <c r="C4485" s="2" t="s">
        <v>1022</v>
      </c>
      <c r="D4485" s="2" t="s">
        <v>515</v>
      </c>
      <c r="E4485" s="2" t="s">
        <v>221</v>
      </c>
      <c r="F4485" s="2" t="s">
        <v>59</v>
      </c>
      <c r="G4485" s="2" t="s">
        <v>516</v>
      </c>
      <c r="H4485" s="2" t="s">
        <v>402</v>
      </c>
      <c r="J4485" s="3">
        <v>42212</v>
      </c>
      <c r="K4485" s="2">
        <v>820722</v>
      </c>
      <c r="L4485" s="2">
        <v>746863</v>
      </c>
      <c r="N4485" s="2">
        <v>30</v>
      </c>
      <c r="P4485" s="2" t="s">
        <v>86</v>
      </c>
      <c r="S4485" s="2" t="s">
        <v>87</v>
      </c>
      <c r="T4485" s="2" t="s">
        <v>88</v>
      </c>
      <c r="U4485" s="2" t="s">
        <v>89</v>
      </c>
      <c r="V4485" s="2">
        <v>35</v>
      </c>
      <c r="Y4485" s="2">
        <f t="shared" si="1148"/>
        <v>11.140846016432674</v>
      </c>
      <c r="AB4485" s="2">
        <v>11.14084602</v>
      </c>
      <c r="AC4485" s="2">
        <f t="shared" si="1149"/>
        <v>9.7482402643785885E-3</v>
      </c>
      <c r="AD4485" s="2">
        <v>0.4763507446740427</v>
      </c>
      <c r="AE4485" s="2">
        <f t="shared" si="1154"/>
        <v>2.0464416972936852</v>
      </c>
      <c r="AF4485" s="2">
        <v>35</v>
      </c>
      <c r="AG4485" s="4">
        <f t="shared" si="1155"/>
        <v>2.8571428571428572</v>
      </c>
      <c r="AH4485" s="4">
        <f t="shared" si="1156"/>
        <v>4.9035845544365424</v>
      </c>
      <c r="AI4485" s="5">
        <f t="shared" si="1157"/>
        <v>2.4517922772182712</v>
      </c>
      <c r="AJ4485" s="2">
        <f t="shared" si="1150"/>
        <v>3.5093664951762922E-2</v>
      </c>
      <c r="AK4485" s="2">
        <f t="shared" si="1151"/>
        <v>1.1697888317254306E-2</v>
      </c>
      <c r="AL4485" s="2">
        <v>6</v>
      </c>
      <c r="AM4485" s="2">
        <v>5</v>
      </c>
      <c r="AN4485" s="2">
        <f t="shared" si="1152"/>
        <v>15</v>
      </c>
      <c r="AO4485" s="2">
        <f t="shared" si="1153"/>
        <v>3</v>
      </c>
      <c r="AP4485" s="2">
        <v>6</v>
      </c>
      <c r="AQ4485" s="2">
        <v>2</v>
      </c>
      <c r="AR4485" s="2">
        <v>1</v>
      </c>
      <c r="AS4485" s="2" t="s">
        <v>78</v>
      </c>
      <c r="AT4485" s="2">
        <v>4</v>
      </c>
      <c r="AV4485" s="2" t="s">
        <v>115</v>
      </c>
      <c r="AW4485" s="2" t="str">
        <f t="shared" si="1158"/>
        <v>Arbolitos</v>
      </c>
      <c r="AX4485" s="2" t="str">
        <f t="shared" si="1147"/>
        <v>I</v>
      </c>
      <c r="AY4485" s="2">
        <v>1910</v>
      </c>
      <c r="AZ4485" s="4">
        <f t="shared" si="1159"/>
        <v>5.2356020942408384E-2</v>
      </c>
      <c r="BA4485" s="4">
        <v>33.270446189313013</v>
      </c>
      <c r="BB4485" s="4">
        <f t="shared" si="1160"/>
        <v>2.9299998590069633E-2</v>
      </c>
      <c r="BC4485" s="4">
        <f t="shared" si="1161"/>
        <v>8.1656019532478016E-2</v>
      </c>
      <c r="BD4485" s="4">
        <f t="shared" si="1162"/>
        <v>4.0828009766239008E-2</v>
      </c>
    </row>
    <row r="4486" spans="1:56" x14ac:dyDescent="0.25">
      <c r="A4486" s="2">
        <v>136</v>
      </c>
      <c r="B4486" s="2" t="s">
        <v>122</v>
      </c>
      <c r="C4486" s="2" t="s">
        <v>1022</v>
      </c>
      <c r="D4486" s="2" t="s">
        <v>515</v>
      </c>
      <c r="E4486" s="2" t="s">
        <v>221</v>
      </c>
      <c r="F4486" s="2" t="s">
        <v>59</v>
      </c>
      <c r="G4486" s="2" t="s">
        <v>516</v>
      </c>
      <c r="H4486" s="2" t="s">
        <v>402</v>
      </c>
      <c r="J4486" s="3">
        <v>42212</v>
      </c>
      <c r="K4486" s="2">
        <v>820722</v>
      </c>
      <c r="L4486" s="2">
        <v>746863</v>
      </c>
      <c r="N4486" s="2">
        <v>18</v>
      </c>
      <c r="P4486" s="2" t="s">
        <v>90</v>
      </c>
      <c r="S4486" s="2" t="s">
        <v>91</v>
      </c>
      <c r="T4486" s="2" t="s">
        <v>274</v>
      </c>
      <c r="U4486" s="2" t="s">
        <v>502</v>
      </c>
      <c r="V4486" s="2">
        <v>15</v>
      </c>
      <c r="Y4486" s="2">
        <f t="shared" si="1148"/>
        <v>4.7746482927568605</v>
      </c>
      <c r="AB4486" s="2">
        <v>4.7746482930000003</v>
      </c>
      <c r="AC4486" s="2">
        <f t="shared" si="1149"/>
        <v>1.7904931097838226E-3</v>
      </c>
      <c r="AD4486" s="2">
        <v>0.4763507446740427</v>
      </c>
      <c r="AE4486" s="2">
        <f t="shared" si="1154"/>
        <v>0.37587704644169734</v>
      </c>
      <c r="AF4486" s="2">
        <v>35</v>
      </c>
      <c r="AG4486" s="4">
        <f t="shared" si="1155"/>
        <v>2.8571428571428572</v>
      </c>
      <c r="AH4486" s="4">
        <f t="shared" si="1156"/>
        <v>3.2330199035845544</v>
      </c>
      <c r="AI4486" s="5">
        <f t="shared" si="1157"/>
        <v>1.6165099517922772</v>
      </c>
      <c r="AJ4486" s="2">
        <f t="shared" si="1150"/>
        <v>4.297183463481174E-3</v>
      </c>
      <c r="AK4486" s="2">
        <f t="shared" si="1151"/>
        <v>2.4708804915016748E-3</v>
      </c>
      <c r="AL4486" s="2">
        <v>2</v>
      </c>
      <c r="AM4486" s="2">
        <v>2</v>
      </c>
      <c r="AN4486" s="2">
        <f t="shared" si="1152"/>
        <v>2</v>
      </c>
      <c r="AO4486" s="2">
        <f t="shared" si="1153"/>
        <v>0.4</v>
      </c>
      <c r="AP4486" s="2">
        <v>4</v>
      </c>
      <c r="AQ4486" s="2">
        <v>2.2999999999999998</v>
      </c>
      <c r="AR4486" s="2">
        <v>0</v>
      </c>
      <c r="AS4486" s="2" t="s">
        <v>79</v>
      </c>
      <c r="AT4486" s="2">
        <v>3</v>
      </c>
      <c r="AV4486" s="2" t="s">
        <v>115</v>
      </c>
      <c r="AW4486" s="2" t="str">
        <f t="shared" si="1158"/>
        <v>Arbustivo</v>
      </c>
      <c r="AX4486" s="2" t="str">
        <f t="shared" si="1147"/>
        <v>Latizal bajo</v>
      </c>
      <c r="AY4486" s="2">
        <v>1910</v>
      </c>
      <c r="AZ4486" s="4">
        <f t="shared" si="1159"/>
        <v>5.2356020942408384E-2</v>
      </c>
      <c r="BA4486" s="4">
        <v>33.270446189313013</v>
      </c>
      <c r="BB4486" s="4">
        <f t="shared" si="1160"/>
        <v>5.3816323940944237E-3</v>
      </c>
      <c r="BC4486" s="4">
        <f t="shared" si="1161"/>
        <v>5.7737653336502805E-2</v>
      </c>
      <c r="BD4486" s="4">
        <f t="shared" si="1162"/>
        <v>2.8868826668251402E-2</v>
      </c>
    </row>
    <row r="4487" spans="1:56" x14ac:dyDescent="0.25">
      <c r="A4487" s="2">
        <v>136</v>
      </c>
      <c r="B4487" s="2" t="s">
        <v>122</v>
      </c>
      <c r="C4487" s="2" t="s">
        <v>1022</v>
      </c>
      <c r="D4487" s="2" t="s">
        <v>515</v>
      </c>
      <c r="E4487" s="2" t="s">
        <v>221</v>
      </c>
      <c r="F4487" s="2" t="s">
        <v>59</v>
      </c>
      <c r="G4487" s="2" t="s">
        <v>516</v>
      </c>
      <c r="H4487" s="2" t="s">
        <v>402</v>
      </c>
      <c r="J4487" s="3">
        <v>42212</v>
      </c>
      <c r="K4487" s="2">
        <v>820722</v>
      </c>
      <c r="L4487" s="2">
        <v>746863</v>
      </c>
      <c r="N4487" s="2">
        <v>23</v>
      </c>
      <c r="P4487" s="2" t="s">
        <v>90</v>
      </c>
      <c r="S4487" s="2" t="s">
        <v>91</v>
      </c>
      <c r="T4487" s="2" t="s">
        <v>274</v>
      </c>
      <c r="U4487" s="2" t="s">
        <v>502</v>
      </c>
      <c r="V4487" s="2">
        <v>15</v>
      </c>
      <c r="Y4487" s="2">
        <f t="shared" si="1148"/>
        <v>4.7746482927568605</v>
      </c>
      <c r="AB4487" s="2">
        <v>4.7746482930000003</v>
      </c>
      <c r="AC4487" s="2">
        <f t="shared" si="1149"/>
        <v>1.7904931097838226E-3</v>
      </c>
      <c r="AD4487" s="2">
        <v>0.4763507446740427</v>
      </c>
      <c r="AE4487" s="2">
        <f t="shared" si="1154"/>
        <v>0.37587704644169734</v>
      </c>
      <c r="AF4487" s="2">
        <v>35</v>
      </c>
      <c r="AG4487" s="4">
        <f t="shared" si="1155"/>
        <v>2.8571428571428572</v>
      </c>
      <c r="AH4487" s="4">
        <f t="shared" si="1156"/>
        <v>3.2330199035845544</v>
      </c>
      <c r="AI4487" s="5">
        <f t="shared" si="1157"/>
        <v>1.6165099517922772</v>
      </c>
      <c r="AJ4487" s="2">
        <f t="shared" si="1150"/>
        <v>4.8343313964163215E-3</v>
      </c>
      <c r="AK4487" s="2">
        <f t="shared" si="1151"/>
        <v>1.6114437988054404E-3</v>
      </c>
      <c r="AL4487" s="2">
        <v>3</v>
      </c>
      <c r="AM4487" s="2">
        <v>2</v>
      </c>
      <c r="AN4487" s="2">
        <f t="shared" si="1152"/>
        <v>3</v>
      </c>
      <c r="AO4487" s="2">
        <f t="shared" si="1153"/>
        <v>0.6</v>
      </c>
      <c r="AP4487" s="2">
        <v>4.5</v>
      </c>
      <c r="AQ4487" s="2">
        <v>1.5</v>
      </c>
      <c r="AR4487" s="2">
        <v>0</v>
      </c>
      <c r="AS4487" s="2" t="s">
        <v>79</v>
      </c>
      <c r="AT4487" s="2">
        <v>3</v>
      </c>
      <c r="AV4487" s="2" t="s">
        <v>115</v>
      </c>
      <c r="AW4487" s="2" t="str">
        <f t="shared" si="1158"/>
        <v>Arbustivo</v>
      </c>
      <c r="AX4487" s="2" t="str">
        <f t="shared" si="1147"/>
        <v>Latizal bajo</v>
      </c>
      <c r="AY4487" s="2">
        <v>1910</v>
      </c>
      <c r="AZ4487" s="4">
        <f t="shared" si="1159"/>
        <v>5.2356020942408384E-2</v>
      </c>
      <c r="BA4487" s="4">
        <v>33.270446189313013</v>
      </c>
      <c r="BB4487" s="4">
        <f t="shared" si="1160"/>
        <v>5.3816323940944237E-3</v>
      </c>
      <c r="BC4487" s="4">
        <f t="shared" si="1161"/>
        <v>5.7737653336502805E-2</v>
      </c>
      <c r="BD4487" s="4">
        <f t="shared" si="1162"/>
        <v>2.8868826668251402E-2</v>
      </c>
    </row>
    <row r="4488" spans="1:56" x14ac:dyDescent="0.25">
      <c r="A4488" s="2">
        <v>136</v>
      </c>
      <c r="B4488" s="2" t="s">
        <v>122</v>
      </c>
      <c r="C4488" s="2" t="s">
        <v>1022</v>
      </c>
      <c r="D4488" s="2" t="s">
        <v>515</v>
      </c>
      <c r="E4488" s="2" t="s">
        <v>221</v>
      </c>
      <c r="F4488" s="2" t="s">
        <v>59</v>
      </c>
      <c r="G4488" s="2" t="s">
        <v>516</v>
      </c>
      <c r="H4488" s="2" t="s">
        <v>402</v>
      </c>
      <c r="J4488" s="3">
        <v>42212</v>
      </c>
      <c r="K4488" s="2">
        <v>820722</v>
      </c>
      <c r="L4488" s="2">
        <v>746863</v>
      </c>
      <c r="N4488" s="2">
        <v>27</v>
      </c>
      <c r="P4488" s="2" t="s">
        <v>144</v>
      </c>
      <c r="S4488" s="2" t="s">
        <v>152</v>
      </c>
      <c r="T4488" s="2" t="s">
        <v>153</v>
      </c>
      <c r="U4488" s="2" t="s">
        <v>154</v>
      </c>
      <c r="V4488" s="2">
        <v>57</v>
      </c>
      <c r="Y4488" s="2">
        <f t="shared" si="1148"/>
        <v>18.143663512476071</v>
      </c>
      <c r="AB4488" s="2">
        <v>18.14366351</v>
      </c>
      <c r="AC4488" s="2">
        <f t="shared" si="1149"/>
        <v>2.5854720505278404E-2</v>
      </c>
      <c r="AD4488" s="2">
        <v>0.4763507446740427</v>
      </c>
      <c r="AE4488" s="2">
        <f t="shared" si="1154"/>
        <v>5.4276645506181112</v>
      </c>
      <c r="AF4488" s="2">
        <v>35</v>
      </c>
      <c r="AG4488" s="4">
        <f t="shared" si="1155"/>
        <v>2.8571428571428572</v>
      </c>
      <c r="AH4488" s="4">
        <f t="shared" si="1156"/>
        <v>8.2848074077609688</v>
      </c>
      <c r="AI4488" s="5">
        <f t="shared" si="1157"/>
        <v>4.1424037038804844</v>
      </c>
      <c r="AJ4488" s="2">
        <f t="shared" si="1150"/>
        <v>0.20166681994117153</v>
      </c>
      <c r="AK4488" s="2">
        <f t="shared" si="1151"/>
        <v>0.12410265842533633</v>
      </c>
      <c r="AL4488" s="2">
        <v>4</v>
      </c>
      <c r="AM4488" s="2">
        <v>4</v>
      </c>
      <c r="AN4488" s="2">
        <f t="shared" si="1152"/>
        <v>8</v>
      </c>
      <c r="AO4488" s="2">
        <f t="shared" si="1153"/>
        <v>1.6</v>
      </c>
      <c r="AP4488" s="2">
        <v>13</v>
      </c>
      <c r="AQ4488" s="2">
        <v>8</v>
      </c>
      <c r="AR4488" s="2">
        <v>0</v>
      </c>
      <c r="AS4488" s="2" t="s">
        <v>78</v>
      </c>
      <c r="AT4488" s="2">
        <v>4</v>
      </c>
      <c r="AV4488" s="2" t="s">
        <v>115</v>
      </c>
      <c r="AW4488" s="2" t="str">
        <f t="shared" si="1158"/>
        <v>Arbóreo inferior</v>
      </c>
      <c r="AX4488" s="2" t="str">
        <f t="shared" si="1147"/>
        <v>I</v>
      </c>
      <c r="AY4488" s="2">
        <v>1910</v>
      </c>
      <c r="AZ4488" s="4">
        <f t="shared" si="1159"/>
        <v>5.2356020942408384E-2</v>
      </c>
      <c r="BA4488" s="4">
        <v>33.270446189313013</v>
      </c>
      <c r="BB4488" s="4">
        <f t="shared" si="1160"/>
        <v>7.7710771770723483E-2</v>
      </c>
      <c r="BC4488" s="4">
        <f t="shared" si="1161"/>
        <v>0.13006679271313187</v>
      </c>
      <c r="BD4488" s="4">
        <f t="shared" si="1162"/>
        <v>6.5033396356565937E-2</v>
      </c>
    </row>
    <row r="4489" spans="1:56" x14ac:dyDescent="0.25">
      <c r="A4489" s="2">
        <v>136</v>
      </c>
      <c r="B4489" s="2" t="s">
        <v>122</v>
      </c>
      <c r="C4489" s="2" t="s">
        <v>1022</v>
      </c>
      <c r="D4489" s="2" t="s">
        <v>515</v>
      </c>
      <c r="E4489" s="2" t="s">
        <v>221</v>
      </c>
      <c r="F4489" s="2" t="s">
        <v>59</v>
      </c>
      <c r="G4489" s="2" t="s">
        <v>516</v>
      </c>
      <c r="H4489" s="2" t="s">
        <v>402</v>
      </c>
      <c r="J4489" s="3">
        <v>42212</v>
      </c>
      <c r="K4489" s="2">
        <v>820722</v>
      </c>
      <c r="L4489" s="2">
        <v>746863</v>
      </c>
      <c r="N4489" s="2">
        <v>31</v>
      </c>
      <c r="P4489" s="2" t="s">
        <v>144</v>
      </c>
      <c r="S4489" s="2" t="s">
        <v>152</v>
      </c>
      <c r="T4489" s="2" t="s">
        <v>153</v>
      </c>
      <c r="U4489" s="2" t="s">
        <v>154</v>
      </c>
      <c r="V4489" s="2">
        <v>71</v>
      </c>
      <c r="Y4489" s="2">
        <f t="shared" si="1148"/>
        <v>22.600001919049138</v>
      </c>
      <c r="AB4489" s="2">
        <v>22.60000192</v>
      </c>
      <c r="AC4489" s="2">
        <f t="shared" si="1149"/>
        <v>4.0115003406312216E-2</v>
      </c>
      <c r="AD4489" s="2">
        <v>0.4763507446740427</v>
      </c>
      <c r="AE4489" s="2">
        <f t="shared" si="1154"/>
        <v>8.4213164049448714</v>
      </c>
      <c r="AF4489" s="2">
        <v>35</v>
      </c>
      <c r="AG4489" s="4">
        <f t="shared" si="1155"/>
        <v>2.8571428571428572</v>
      </c>
      <c r="AH4489" s="4">
        <f t="shared" si="1156"/>
        <v>11.278459262087729</v>
      </c>
      <c r="AI4489" s="5">
        <f t="shared" si="1157"/>
        <v>5.6392296310438645</v>
      </c>
      <c r="AJ4489" s="2">
        <f t="shared" si="1150"/>
        <v>0.28882802452544792</v>
      </c>
      <c r="AK4489" s="2">
        <f t="shared" si="1151"/>
        <v>2.1662101839408598E-2</v>
      </c>
      <c r="AL4489" s="2">
        <v>7</v>
      </c>
      <c r="AM4489" s="2">
        <v>7</v>
      </c>
      <c r="AN4489" s="2">
        <f t="shared" si="1152"/>
        <v>24.5</v>
      </c>
      <c r="AO4489" s="2">
        <f t="shared" si="1153"/>
        <v>4.9000000000000004</v>
      </c>
      <c r="AP4489" s="2">
        <v>12</v>
      </c>
      <c r="AQ4489" s="2">
        <v>0.9</v>
      </c>
      <c r="AR4489" s="2">
        <v>0</v>
      </c>
      <c r="AS4489" s="2" t="s">
        <v>78</v>
      </c>
      <c r="AT4489" s="2">
        <v>4</v>
      </c>
      <c r="AV4489" s="2" t="s">
        <v>115</v>
      </c>
      <c r="AW4489" s="2" t="str">
        <f t="shared" si="1158"/>
        <v>Arbolitos</v>
      </c>
      <c r="AX4489" s="2" t="str">
        <f t="shared" si="1147"/>
        <v>II</v>
      </c>
      <c r="AY4489" s="2">
        <v>1910</v>
      </c>
      <c r="AZ4489" s="4">
        <f t="shared" si="1159"/>
        <v>5.2356020942408384E-2</v>
      </c>
      <c r="BA4489" s="4">
        <v>33.270446189313013</v>
      </c>
      <c r="BB4489" s="4">
        <f t="shared" si="1160"/>
        <v>0.12057248399391103</v>
      </c>
      <c r="BC4489" s="4">
        <f t="shared" si="1161"/>
        <v>0.17292850493631942</v>
      </c>
      <c r="BD4489" s="4">
        <f t="shared" si="1162"/>
        <v>8.6464252468159711E-2</v>
      </c>
    </row>
    <row r="4490" spans="1:56" x14ac:dyDescent="0.25">
      <c r="A4490" s="2">
        <v>136</v>
      </c>
      <c r="B4490" s="2" t="s">
        <v>122</v>
      </c>
      <c r="C4490" s="2" t="s">
        <v>1022</v>
      </c>
      <c r="D4490" s="2" t="s">
        <v>515</v>
      </c>
      <c r="E4490" s="2" t="s">
        <v>221</v>
      </c>
      <c r="F4490" s="2" t="s">
        <v>59</v>
      </c>
      <c r="G4490" s="2" t="s">
        <v>516</v>
      </c>
      <c r="H4490" s="2" t="s">
        <v>402</v>
      </c>
      <c r="J4490" s="3">
        <v>42212</v>
      </c>
      <c r="K4490" s="2">
        <v>820722</v>
      </c>
      <c r="L4490" s="2">
        <v>746863</v>
      </c>
      <c r="N4490" s="2">
        <v>34</v>
      </c>
      <c r="P4490" s="2" t="s">
        <v>102</v>
      </c>
      <c r="S4490" s="2" t="s">
        <v>170</v>
      </c>
      <c r="T4490" s="2" t="s">
        <v>171</v>
      </c>
      <c r="U4490" s="2" t="s">
        <v>172</v>
      </c>
      <c r="V4490" s="2">
        <v>23</v>
      </c>
      <c r="Y4490" s="2">
        <f t="shared" si="1148"/>
        <v>7.3211273822271856</v>
      </c>
      <c r="AB4490" s="2">
        <v>7.3211273820000002</v>
      </c>
      <c r="AC4490" s="2">
        <f t="shared" si="1149"/>
        <v>4.2096482447806314E-3</v>
      </c>
      <c r="AD4490" s="2">
        <v>0.4763507446740427</v>
      </c>
      <c r="AE4490" s="2">
        <f t="shared" si="1154"/>
        <v>0.88372870030070161</v>
      </c>
      <c r="AF4490" s="2">
        <v>35</v>
      </c>
      <c r="AG4490" s="4">
        <f t="shared" si="1155"/>
        <v>2.8571428571428572</v>
      </c>
      <c r="AH4490" s="4">
        <f t="shared" si="1156"/>
        <v>3.7408715574435587</v>
      </c>
      <c r="AI4490" s="5">
        <f t="shared" si="1157"/>
        <v>1.8704357787217794</v>
      </c>
      <c r="AJ4490" s="2">
        <f t="shared" si="1150"/>
        <v>1.7680522628078652E-2</v>
      </c>
      <c r="AK4490" s="2">
        <f t="shared" si="1151"/>
        <v>3.7886834203025681E-3</v>
      </c>
      <c r="AL4490" s="2">
        <v>2</v>
      </c>
      <c r="AM4490" s="2">
        <v>2</v>
      </c>
      <c r="AN4490" s="2">
        <f t="shared" si="1152"/>
        <v>2</v>
      </c>
      <c r="AO4490" s="2">
        <f t="shared" si="1153"/>
        <v>0.4</v>
      </c>
      <c r="AP4490" s="2">
        <v>7</v>
      </c>
      <c r="AQ4490" s="2">
        <v>1.5</v>
      </c>
      <c r="AR4490" s="2">
        <v>3</v>
      </c>
      <c r="AS4490" s="2" t="s">
        <v>276</v>
      </c>
      <c r="AT4490" s="2">
        <v>2</v>
      </c>
      <c r="AV4490" s="2" t="s">
        <v>115</v>
      </c>
      <c r="AW4490" s="2" t="str">
        <f t="shared" si="1158"/>
        <v>Arbolitos</v>
      </c>
      <c r="AX4490" s="2" t="str">
        <f t="shared" si="1147"/>
        <v>Latizal alto</v>
      </c>
      <c r="AY4490" s="2">
        <v>1910</v>
      </c>
      <c r="AZ4490" s="4">
        <f t="shared" si="1159"/>
        <v>5.2356020942408384E-2</v>
      </c>
      <c r="BA4490" s="4">
        <v>33.270446189313013</v>
      </c>
      <c r="BB4490" s="4">
        <f t="shared" si="1160"/>
        <v>1.2652815717670888E-2</v>
      </c>
      <c r="BC4490" s="4">
        <f t="shared" si="1161"/>
        <v>6.5008836660079269E-2</v>
      </c>
      <c r="BD4490" s="4">
        <f t="shared" si="1162"/>
        <v>3.2504418330039635E-2</v>
      </c>
    </row>
    <row r="4491" spans="1:56" x14ac:dyDescent="0.25">
      <c r="A4491" s="2">
        <v>136</v>
      </c>
      <c r="B4491" s="2" t="s">
        <v>122</v>
      </c>
      <c r="C4491" s="2" t="s">
        <v>1022</v>
      </c>
      <c r="D4491" s="2" t="s">
        <v>515</v>
      </c>
      <c r="E4491" s="2" t="s">
        <v>221</v>
      </c>
      <c r="F4491" s="2" t="s">
        <v>59</v>
      </c>
      <c r="G4491" s="2" t="s">
        <v>516</v>
      </c>
      <c r="H4491" s="2" t="s">
        <v>402</v>
      </c>
      <c r="J4491" s="3">
        <v>42212</v>
      </c>
      <c r="K4491" s="2">
        <v>820722</v>
      </c>
      <c r="L4491" s="2">
        <v>746863</v>
      </c>
      <c r="N4491" s="2">
        <v>28</v>
      </c>
      <c r="P4491" s="2" t="s">
        <v>102</v>
      </c>
      <c r="S4491" s="2" t="s">
        <v>170</v>
      </c>
      <c r="T4491" s="2" t="s">
        <v>171</v>
      </c>
      <c r="U4491" s="2" t="s">
        <v>172</v>
      </c>
      <c r="V4491" s="2">
        <v>53</v>
      </c>
      <c r="Y4491" s="2">
        <f t="shared" si="1148"/>
        <v>16.870423967740905</v>
      </c>
      <c r="AB4491" s="2">
        <v>16.870423970000001</v>
      </c>
      <c r="AC4491" s="2">
        <f t="shared" si="1149"/>
        <v>2.2353311757256699E-2</v>
      </c>
      <c r="AD4491" s="2">
        <v>0.4763507446740427</v>
      </c>
      <c r="AE4491" s="2">
        <f t="shared" si="1154"/>
        <v>4.6926161042432346</v>
      </c>
      <c r="AF4491" s="2">
        <v>35</v>
      </c>
      <c r="AG4491" s="4">
        <f t="shared" si="1155"/>
        <v>2.8571428571428572</v>
      </c>
      <c r="AH4491" s="4">
        <f t="shared" si="1156"/>
        <v>7.5497589613860914</v>
      </c>
      <c r="AI4491" s="5">
        <f t="shared" si="1157"/>
        <v>3.7748794806930457</v>
      </c>
      <c r="AJ4491" s="2">
        <f t="shared" si="1150"/>
        <v>0.12070788348918617</v>
      </c>
      <c r="AK4491" s="2">
        <f t="shared" si="1151"/>
        <v>5.3647948217416079E-2</v>
      </c>
      <c r="AL4491" s="2">
        <v>6</v>
      </c>
      <c r="AM4491" s="2">
        <v>6</v>
      </c>
      <c r="AN4491" s="2">
        <f t="shared" si="1152"/>
        <v>18</v>
      </c>
      <c r="AO4491" s="2">
        <f t="shared" si="1153"/>
        <v>3.5999999999999996</v>
      </c>
      <c r="AP4491" s="2">
        <v>9</v>
      </c>
      <c r="AQ4491" s="2">
        <v>4</v>
      </c>
      <c r="AR4491" s="2">
        <v>0</v>
      </c>
      <c r="AS4491" s="2" t="s">
        <v>79</v>
      </c>
      <c r="AT4491" s="2">
        <v>3</v>
      </c>
      <c r="AV4491" s="2" t="s">
        <v>115</v>
      </c>
      <c r="AW4491" s="2" t="str">
        <f t="shared" si="1158"/>
        <v>Arbolitos</v>
      </c>
      <c r="AX4491" s="2" t="str">
        <f t="shared" si="1147"/>
        <v>I</v>
      </c>
      <c r="AY4491" s="2">
        <v>1910</v>
      </c>
      <c r="AZ4491" s="4">
        <f t="shared" si="1159"/>
        <v>5.2356020942408384E-2</v>
      </c>
      <c r="BA4491" s="4">
        <v>33.270446189313013</v>
      </c>
      <c r="BB4491" s="4">
        <f t="shared" si="1160"/>
        <v>6.7186690644494368E-2</v>
      </c>
      <c r="BC4491" s="4">
        <f t="shared" si="1161"/>
        <v>0.11954271158690274</v>
      </c>
      <c r="BD4491" s="4">
        <f t="shared" si="1162"/>
        <v>5.9771355793451372E-2</v>
      </c>
    </row>
    <row r="4492" spans="1:56" x14ac:dyDescent="0.25">
      <c r="A4492" s="2">
        <v>136</v>
      </c>
      <c r="B4492" s="2" t="s">
        <v>122</v>
      </c>
      <c r="C4492" s="2" t="s">
        <v>1022</v>
      </c>
      <c r="D4492" s="2" t="s">
        <v>515</v>
      </c>
      <c r="E4492" s="2" t="s">
        <v>221</v>
      </c>
      <c r="F4492" s="2" t="s">
        <v>59</v>
      </c>
      <c r="G4492" s="2" t="s">
        <v>516</v>
      </c>
      <c r="H4492" s="2" t="s">
        <v>402</v>
      </c>
      <c r="J4492" s="3">
        <v>42212</v>
      </c>
      <c r="K4492" s="2">
        <v>820722</v>
      </c>
      <c r="L4492" s="2">
        <v>746863</v>
      </c>
      <c r="N4492" s="2">
        <v>25</v>
      </c>
      <c r="P4492" s="2" t="s">
        <v>108</v>
      </c>
      <c r="S4492" s="2" t="s">
        <v>109</v>
      </c>
      <c r="T4492" s="2" t="s">
        <v>110</v>
      </c>
      <c r="U4492" s="2" t="s">
        <v>111</v>
      </c>
      <c r="V4492" s="2">
        <v>10</v>
      </c>
      <c r="Y4492" s="2">
        <f t="shared" si="1148"/>
        <v>3.183098861837907</v>
      </c>
      <c r="AB4492" s="2">
        <v>3.183098862</v>
      </c>
      <c r="AC4492" s="2">
        <f t="shared" si="1149"/>
        <v>7.9577471545947667E-4</v>
      </c>
      <c r="AD4492" s="2">
        <v>0.4763507446740427</v>
      </c>
      <c r="AE4492" s="2">
        <f t="shared" si="1154"/>
        <v>0.16705646508519881</v>
      </c>
      <c r="AF4492" s="2">
        <v>35</v>
      </c>
      <c r="AG4492" s="4">
        <f t="shared" si="1155"/>
        <v>2.8571428571428572</v>
      </c>
      <c r="AH4492" s="4">
        <f t="shared" si="1156"/>
        <v>3.0241993222280561</v>
      </c>
      <c r="AI4492" s="5">
        <f t="shared" si="1157"/>
        <v>1.512099661114028</v>
      </c>
      <c r="AJ4492" s="2">
        <f t="shared" si="1150"/>
        <v>1.4323944878270579E-3</v>
      </c>
      <c r="AK4492" s="2">
        <f t="shared" si="1151"/>
        <v>3.8197186342054881E-4</v>
      </c>
      <c r="AL4492" s="2">
        <v>2</v>
      </c>
      <c r="AM4492" s="2">
        <v>1</v>
      </c>
      <c r="AN4492" s="2">
        <f t="shared" si="1152"/>
        <v>1</v>
      </c>
      <c r="AO4492" s="2">
        <f t="shared" si="1153"/>
        <v>0.2</v>
      </c>
      <c r="AP4492" s="2">
        <v>3</v>
      </c>
      <c r="AQ4492" s="2">
        <v>0.8</v>
      </c>
      <c r="AR4492" s="2">
        <v>0</v>
      </c>
      <c r="AS4492" s="2" t="s">
        <v>276</v>
      </c>
      <c r="AT4492" s="2">
        <v>2</v>
      </c>
      <c r="AV4492" s="2" t="s">
        <v>115</v>
      </c>
      <c r="AW4492" s="2" t="str">
        <f t="shared" si="1158"/>
        <v>Arbustivo</v>
      </c>
      <c r="AX4492" s="2" t="str">
        <f t="shared" si="1147"/>
        <v>Latizal bajo</v>
      </c>
      <c r="AY4492" s="2">
        <v>1910</v>
      </c>
      <c r="AZ4492" s="4">
        <f t="shared" si="1159"/>
        <v>5.2356020942408384E-2</v>
      </c>
      <c r="BA4492" s="4">
        <v>33.270446189313013</v>
      </c>
      <c r="BB4492" s="4">
        <f t="shared" si="1160"/>
        <v>2.3918366195975213E-3</v>
      </c>
      <c r="BC4492" s="4">
        <f t="shared" si="1161"/>
        <v>5.4747857562005904E-2</v>
      </c>
      <c r="BD4492" s="4">
        <f t="shared" si="1162"/>
        <v>2.7373928781002952E-2</v>
      </c>
    </row>
    <row r="4493" spans="1:56" x14ac:dyDescent="0.25">
      <c r="A4493" s="2">
        <v>136</v>
      </c>
      <c r="B4493" s="2" t="s">
        <v>122</v>
      </c>
      <c r="C4493" s="2" t="s">
        <v>1022</v>
      </c>
      <c r="D4493" s="2" t="s">
        <v>515</v>
      </c>
      <c r="E4493" s="2" t="s">
        <v>221</v>
      </c>
      <c r="F4493" s="2" t="s">
        <v>59</v>
      </c>
      <c r="G4493" s="2" t="s">
        <v>516</v>
      </c>
      <c r="H4493" s="2" t="s">
        <v>402</v>
      </c>
      <c r="J4493" s="3">
        <v>42212</v>
      </c>
      <c r="K4493" s="2">
        <v>820722</v>
      </c>
      <c r="L4493" s="2">
        <v>746863</v>
      </c>
      <c r="N4493" s="2">
        <v>24</v>
      </c>
      <c r="P4493" s="2" t="s">
        <v>108</v>
      </c>
      <c r="S4493" s="2" t="s">
        <v>109</v>
      </c>
      <c r="T4493" s="2" t="s">
        <v>110</v>
      </c>
      <c r="U4493" s="2" t="s">
        <v>111</v>
      </c>
      <c r="V4493" s="2">
        <v>11</v>
      </c>
      <c r="Y4493" s="2">
        <f t="shared" si="1148"/>
        <v>3.5014087480216975</v>
      </c>
      <c r="AB4493" s="2">
        <v>3.5014087479999998</v>
      </c>
      <c r="AC4493" s="2">
        <f t="shared" si="1149"/>
        <v>9.6288740570596703E-4</v>
      </c>
      <c r="AD4493" s="2">
        <v>0.4763507446740427</v>
      </c>
      <c r="AE4493" s="2">
        <f t="shared" si="1154"/>
        <v>0.20213832275309063</v>
      </c>
      <c r="AF4493" s="2">
        <v>35</v>
      </c>
      <c r="AG4493" s="4">
        <f t="shared" si="1155"/>
        <v>2.8571428571428572</v>
      </c>
      <c r="AH4493" s="4">
        <f t="shared" si="1156"/>
        <v>3.0592811798959478</v>
      </c>
      <c r="AI4493" s="5">
        <f t="shared" si="1157"/>
        <v>1.5296405899479739</v>
      </c>
      <c r="AJ4493" s="2">
        <f t="shared" si="1150"/>
        <v>1.7331973302707406E-3</v>
      </c>
      <c r="AK4493" s="2">
        <f t="shared" si="1151"/>
        <v>1.1554648868471603E-3</v>
      </c>
      <c r="AL4493" s="2">
        <v>3</v>
      </c>
      <c r="AM4493" s="2">
        <v>2</v>
      </c>
      <c r="AN4493" s="2">
        <f t="shared" si="1152"/>
        <v>3</v>
      </c>
      <c r="AO4493" s="2">
        <f t="shared" si="1153"/>
        <v>0.6</v>
      </c>
      <c r="AP4493" s="2">
        <v>3</v>
      </c>
      <c r="AQ4493" s="2">
        <v>2</v>
      </c>
      <c r="AR4493" s="2">
        <v>0</v>
      </c>
      <c r="AS4493" s="2" t="s">
        <v>78</v>
      </c>
      <c r="AT4493" s="2">
        <v>4</v>
      </c>
      <c r="AV4493" s="2" t="s">
        <v>115</v>
      </c>
      <c r="AW4493" s="2" t="str">
        <f t="shared" si="1158"/>
        <v>Arbustivo</v>
      </c>
      <c r="AX4493" s="2" t="str">
        <f t="shared" si="1147"/>
        <v>Latizal bajo</v>
      </c>
      <c r="AY4493" s="2">
        <v>1910</v>
      </c>
      <c r="AZ4493" s="4">
        <f t="shared" si="1159"/>
        <v>5.2356020942408384E-2</v>
      </c>
      <c r="BA4493" s="4">
        <v>33.270446189313013</v>
      </c>
      <c r="BB4493" s="4">
        <f t="shared" si="1160"/>
        <v>2.8941223097130012E-3</v>
      </c>
      <c r="BC4493" s="4">
        <f t="shared" si="1161"/>
        <v>5.5250143252121388E-2</v>
      </c>
      <c r="BD4493" s="4">
        <f t="shared" si="1162"/>
        <v>2.7625071626060694E-2</v>
      </c>
    </row>
    <row r="4494" spans="1:56" x14ac:dyDescent="0.25">
      <c r="A4494" s="2">
        <v>136</v>
      </c>
      <c r="B4494" s="2" t="s">
        <v>122</v>
      </c>
      <c r="C4494" s="2" t="s">
        <v>1022</v>
      </c>
      <c r="D4494" s="2" t="s">
        <v>515</v>
      </c>
      <c r="E4494" s="2" t="s">
        <v>221</v>
      </c>
      <c r="F4494" s="2" t="s">
        <v>59</v>
      </c>
      <c r="G4494" s="2" t="s">
        <v>516</v>
      </c>
      <c r="H4494" s="2" t="s">
        <v>402</v>
      </c>
      <c r="J4494" s="3">
        <v>42212</v>
      </c>
      <c r="K4494" s="2">
        <v>820722</v>
      </c>
      <c r="L4494" s="2">
        <v>746863</v>
      </c>
      <c r="N4494" s="2">
        <v>15</v>
      </c>
      <c r="P4494" s="2" t="s">
        <v>108</v>
      </c>
      <c r="S4494" s="2" t="s">
        <v>109</v>
      </c>
      <c r="T4494" s="2" t="s">
        <v>110</v>
      </c>
      <c r="U4494" s="2" t="s">
        <v>111</v>
      </c>
      <c r="V4494" s="2">
        <v>12</v>
      </c>
      <c r="Y4494" s="2">
        <f t="shared" si="1148"/>
        <v>3.8197186342054881</v>
      </c>
      <c r="AB4494" s="2">
        <v>3.819718634</v>
      </c>
      <c r="AC4494" s="2">
        <f t="shared" si="1149"/>
        <v>1.1459155902616462E-3</v>
      </c>
      <c r="AD4494" s="2">
        <v>0.4763507446740427</v>
      </c>
      <c r="AE4494" s="2">
        <f t="shared" si="1154"/>
        <v>0.24056130972268625</v>
      </c>
      <c r="AF4494" s="2">
        <v>35</v>
      </c>
      <c r="AG4494" s="4">
        <f t="shared" si="1155"/>
        <v>2.8571428571428572</v>
      </c>
      <c r="AH4494" s="4">
        <f t="shared" si="1156"/>
        <v>3.0977041668655434</v>
      </c>
      <c r="AI4494" s="5">
        <f t="shared" si="1157"/>
        <v>1.5488520834327717</v>
      </c>
      <c r="AJ4494" s="2">
        <f t="shared" si="1150"/>
        <v>3.4377467707849383E-3</v>
      </c>
      <c r="AK4494" s="2">
        <f t="shared" si="1151"/>
        <v>2.0626480624709631E-3</v>
      </c>
      <c r="AL4494" s="2">
        <v>2</v>
      </c>
      <c r="AM4494" s="2">
        <v>1</v>
      </c>
      <c r="AN4494" s="2">
        <f t="shared" si="1152"/>
        <v>1</v>
      </c>
      <c r="AO4494" s="2">
        <f t="shared" si="1153"/>
        <v>0.2</v>
      </c>
      <c r="AP4494" s="2">
        <v>5</v>
      </c>
      <c r="AQ4494" s="2">
        <v>3</v>
      </c>
      <c r="AR4494" s="2">
        <v>0</v>
      </c>
      <c r="AS4494" s="2" t="s">
        <v>276</v>
      </c>
      <c r="AT4494" s="2">
        <v>2</v>
      </c>
      <c r="AV4494" s="2" t="s">
        <v>115</v>
      </c>
      <c r="AW4494" s="2" t="str">
        <f t="shared" si="1158"/>
        <v>Arbustivo</v>
      </c>
      <c r="AX4494" s="2" t="str">
        <f t="shared" si="1147"/>
        <v>Latizal bajo</v>
      </c>
      <c r="AY4494" s="2">
        <v>1910</v>
      </c>
      <c r="AZ4494" s="4">
        <f t="shared" si="1159"/>
        <v>5.2356020942408384E-2</v>
      </c>
      <c r="BA4494" s="4">
        <v>33.270446189313013</v>
      </c>
      <c r="BB4494" s="4">
        <f t="shared" si="1160"/>
        <v>3.4442447322204296E-3</v>
      </c>
      <c r="BC4494" s="4">
        <f t="shared" si="1161"/>
        <v>5.5800265674628813E-2</v>
      </c>
      <c r="BD4494" s="4">
        <f t="shared" si="1162"/>
        <v>2.7900132837314406E-2</v>
      </c>
    </row>
    <row r="4495" spans="1:56" x14ac:dyDescent="0.25">
      <c r="A4495" s="2">
        <v>136</v>
      </c>
      <c r="B4495" s="2" t="s">
        <v>122</v>
      </c>
      <c r="C4495" s="2" t="s">
        <v>1022</v>
      </c>
      <c r="D4495" s="2" t="s">
        <v>515</v>
      </c>
      <c r="E4495" s="2" t="s">
        <v>221</v>
      </c>
      <c r="F4495" s="2" t="s">
        <v>59</v>
      </c>
      <c r="G4495" s="2" t="s">
        <v>516</v>
      </c>
      <c r="H4495" s="2" t="s">
        <v>402</v>
      </c>
      <c r="J4495" s="3">
        <v>42212</v>
      </c>
      <c r="K4495" s="2">
        <v>820722</v>
      </c>
      <c r="L4495" s="2">
        <v>746863</v>
      </c>
      <c r="N4495" s="2">
        <v>12</v>
      </c>
      <c r="P4495" s="2" t="s">
        <v>108</v>
      </c>
      <c r="S4495" s="2" t="s">
        <v>109</v>
      </c>
      <c r="T4495" s="2" t="s">
        <v>110</v>
      </c>
      <c r="U4495" s="2" t="s">
        <v>111</v>
      </c>
      <c r="V4495" s="2">
        <v>14</v>
      </c>
      <c r="Y4495" s="2">
        <f t="shared" si="1148"/>
        <v>4.45633840657307</v>
      </c>
      <c r="AB4495" s="2">
        <v>4.4563384069999996</v>
      </c>
      <c r="AC4495" s="2">
        <f t="shared" si="1149"/>
        <v>1.5597184423005749E-3</v>
      </c>
      <c r="AD4495" s="2">
        <v>0.4763507446740427</v>
      </c>
      <c r="AE4495" s="2">
        <f t="shared" si="1154"/>
        <v>0.32743067156698979</v>
      </c>
      <c r="AF4495" s="2">
        <v>35</v>
      </c>
      <c r="AG4495" s="4">
        <f t="shared" si="1155"/>
        <v>2.8571428571428572</v>
      </c>
      <c r="AH4495" s="4">
        <f t="shared" si="1156"/>
        <v>3.1845735287098469</v>
      </c>
      <c r="AI4495" s="5">
        <f t="shared" si="1157"/>
        <v>1.5922867643549234</v>
      </c>
      <c r="AJ4495" s="2">
        <f t="shared" si="1150"/>
        <v>4.6791553269017244E-3</v>
      </c>
      <c r="AK4495" s="2">
        <f t="shared" si="1151"/>
        <v>2.0588283438367589E-3</v>
      </c>
      <c r="AL4495" s="2">
        <v>2</v>
      </c>
      <c r="AM4495" s="2">
        <v>2</v>
      </c>
      <c r="AN4495" s="2">
        <f t="shared" si="1152"/>
        <v>2</v>
      </c>
      <c r="AO4495" s="2">
        <f t="shared" si="1153"/>
        <v>0.4</v>
      </c>
      <c r="AP4495" s="2">
        <v>5</v>
      </c>
      <c r="AQ4495" s="2">
        <v>2.2000000000000002</v>
      </c>
      <c r="AR4495" s="2">
        <v>1</v>
      </c>
      <c r="AS4495" s="2" t="s">
        <v>79</v>
      </c>
      <c r="AT4495" s="2">
        <v>3</v>
      </c>
      <c r="AV4495" s="2" t="s">
        <v>115</v>
      </c>
      <c r="AW4495" s="2" t="str">
        <f t="shared" si="1158"/>
        <v>Arbustivo</v>
      </c>
      <c r="AX4495" s="2" t="str">
        <f t="shared" si="1147"/>
        <v>Latizal bajo</v>
      </c>
      <c r="AY4495" s="2">
        <v>1910</v>
      </c>
      <c r="AZ4495" s="4">
        <f t="shared" si="1159"/>
        <v>5.2356020942408384E-2</v>
      </c>
      <c r="BA4495" s="4">
        <v>33.270446189313013</v>
      </c>
      <c r="BB4495" s="4">
        <f t="shared" si="1160"/>
        <v>4.6879997744111437E-3</v>
      </c>
      <c r="BC4495" s="4">
        <f t="shared" si="1161"/>
        <v>5.7044020716819528E-2</v>
      </c>
      <c r="BD4495" s="4">
        <f t="shared" si="1162"/>
        <v>2.8522010358409764E-2</v>
      </c>
    </row>
    <row r="4496" spans="1:56" x14ac:dyDescent="0.25">
      <c r="A4496" s="2">
        <v>136</v>
      </c>
      <c r="B4496" s="2" t="s">
        <v>122</v>
      </c>
      <c r="C4496" s="2" t="s">
        <v>1022</v>
      </c>
      <c r="D4496" s="2" t="s">
        <v>515</v>
      </c>
      <c r="E4496" s="2" t="s">
        <v>221</v>
      </c>
      <c r="F4496" s="2" t="s">
        <v>59</v>
      </c>
      <c r="G4496" s="2" t="s">
        <v>516</v>
      </c>
      <c r="H4496" s="2" t="s">
        <v>402</v>
      </c>
      <c r="J4496" s="3">
        <v>42212</v>
      </c>
      <c r="K4496" s="2">
        <v>820722</v>
      </c>
      <c r="L4496" s="2">
        <v>746863</v>
      </c>
      <c r="N4496" s="2">
        <v>33</v>
      </c>
      <c r="P4496" s="2" t="s">
        <v>108</v>
      </c>
      <c r="S4496" s="2" t="s">
        <v>109</v>
      </c>
      <c r="T4496" s="2" t="s">
        <v>110</v>
      </c>
      <c r="U4496" s="2" t="s">
        <v>111</v>
      </c>
      <c r="V4496" s="2">
        <v>17</v>
      </c>
      <c r="Y4496" s="2">
        <f t="shared" si="1148"/>
        <v>5.4112680651244416</v>
      </c>
      <c r="AB4496" s="2">
        <v>5.4112680649999998</v>
      </c>
      <c r="AC4496" s="2">
        <f t="shared" si="1149"/>
        <v>2.2997889276778877E-3</v>
      </c>
      <c r="AD4496" s="2">
        <v>0.4763507446740427</v>
      </c>
      <c r="AE4496" s="2">
        <f t="shared" si="1154"/>
        <v>0.48279318409622457</v>
      </c>
      <c r="AF4496" s="2">
        <v>35</v>
      </c>
      <c r="AG4496" s="4">
        <f t="shared" si="1155"/>
        <v>2.8571428571428572</v>
      </c>
      <c r="AH4496" s="4">
        <f t="shared" si="1156"/>
        <v>3.3399360412390817</v>
      </c>
      <c r="AI4496" s="5">
        <f t="shared" si="1157"/>
        <v>1.6699680206195409</v>
      </c>
      <c r="AJ4496" s="2">
        <f t="shared" si="1150"/>
        <v>8.2792401396403949E-3</v>
      </c>
      <c r="AK4496" s="2">
        <f t="shared" si="1151"/>
        <v>1.103898685285386E-3</v>
      </c>
      <c r="AL4496" s="2">
        <v>4</v>
      </c>
      <c r="AM4496" s="2">
        <v>4</v>
      </c>
      <c r="AN4496" s="2">
        <f t="shared" si="1152"/>
        <v>8</v>
      </c>
      <c r="AO4496" s="2">
        <f t="shared" si="1153"/>
        <v>1.6</v>
      </c>
      <c r="AP4496" s="2">
        <v>6</v>
      </c>
      <c r="AQ4496" s="2">
        <v>0.8</v>
      </c>
      <c r="AR4496" s="2">
        <v>0</v>
      </c>
      <c r="AS4496" s="2" t="s">
        <v>79</v>
      </c>
      <c r="AT4496" s="2">
        <v>3</v>
      </c>
      <c r="AV4496" s="2" t="s">
        <v>115</v>
      </c>
      <c r="AW4496" s="2" t="str">
        <f t="shared" si="1158"/>
        <v>Arbolitos</v>
      </c>
      <c r="AX4496" s="2" t="str">
        <f t="shared" si="1147"/>
        <v>Latizal alto</v>
      </c>
      <c r="AY4496" s="2">
        <v>1910</v>
      </c>
      <c r="AZ4496" s="4">
        <f t="shared" si="1159"/>
        <v>5.2356020942408384E-2</v>
      </c>
      <c r="BA4496" s="4">
        <v>33.270446189313013</v>
      </c>
      <c r="BB4496" s="4">
        <f t="shared" si="1160"/>
        <v>6.9124078306368368E-3</v>
      </c>
      <c r="BC4496" s="4">
        <f t="shared" si="1161"/>
        <v>5.9268428773045223E-2</v>
      </c>
      <c r="BD4496" s="4">
        <f t="shared" si="1162"/>
        <v>2.9634214386522612E-2</v>
      </c>
    </row>
    <row r="4497" spans="1:56" x14ac:dyDescent="0.25">
      <c r="A4497" s="2">
        <v>136</v>
      </c>
      <c r="B4497" s="2" t="s">
        <v>122</v>
      </c>
      <c r="C4497" s="2" t="s">
        <v>1022</v>
      </c>
      <c r="D4497" s="2" t="s">
        <v>515</v>
      </c>
      <c r="E4497" s="2" t="s">
        <v>221</v>
      </c>
      <c r="F4497" s="2" t="s">
        <v>59</v>
      </c>
      <c r="G4497" s="2" t="s">
        <v>516</v>
      </c>
      <c r="H4497" s="2" t="s">
        <v>402</v>
      </c>
      <c r="J4497" s="3">
        <v>42212</v>
      </c>
      <c r="K4497" s="2">
        <v>820722</v>
      </c>
      <c r="L4497" s="2">
        <v>746863</v>
      </c>
      <c r="N4497" s="2">
        <v>7</v>
      </c>
      <c r="P4497" s="2" t="s">
        <v>108</v>
      </c>
      <c r="S4497" s="2" t="s">
        <v>109</v>
      </c>
      <c r="T4497" s="2" t="s">
        <v>110</v>
      </c>
      <c r="U4497" s="2" t="s">
        <v>111</v>
      </c>
      <c r="V4497" s="2">
        <v>21</v>
      </c>
      <c r="Y4497" s="2">
        <f t="shared" si="1148"/>
        <v>6.6845076098596046</v>
      </c>
      <c r="AB4497" s="2">
        <v>6.6845076099999998</v>
      </c>
      <c r="AC4497" s="2">
        <f t="shared" si="1149"/>
        <v>3.5093664951762931E-3</v>
      </c>
      <c r="AD4497" s="2">
        <v>0.4763507446740427</v>
      </c>
      <c r="AE4497" s="2">
        <f t="shared" si="1154"/>
        <v>0.7367190110257269</v>
      </c>
      <c r="AF4497" s="2">
        <v>35</v>
      </c>
      <c r="AG4497" s="4">
        <f t="shared" si="1155"/>
        <v>2.8571428571428572</v>
      </c>
      <c r="AH4497" s="4">
        <f t="shared" si="1156"/>
        <v>3.5938618681685841</v>
      </c>
      <c r="AI4497" s="5">
        <f t="shared" si="1157"/>
        <v>1.7969309340842921</v>
      </c>
      <c r="AJ4497" s="2">
        <f t="shared" si="1150"/>
        <v>8.4224795884231037E-3</v>
      </c>
      <c r="AK4497" s="2">
        <f t="shared" si="1151"/>
        <v>6.3168596913173276E-4</v>
      </c>
      <c r="AL4497" s="2">
        <v>3</v>
      </c>
      <c r="AM4497" s="2">
        <v>3</v>
      </c>
      <c r="AN4497" s="2">
        <f t="shared" si="1152"/>
        <v>4.5</v>
      </c>
      <c r="AO4497" s="2">
        <f t="shared" si="1153"/>
        <v>0.89999999999999991</v>
      </c>
      <c r="AP4497" s="2">
        <v>4</v>
      </c>
      <c r="AQ4497" s="2">
        <v>0.3</v>
      </c>
      <c r="AR4497" s="2">
        <v>0</v>
      </c>
      <c r="AS4497" s="2" t="s">
        <v>79</v>
      </c>
      <c r="AT4497" s="2">
        <v>3</v>
      </c>
      <c r="AV4497" s="2" t="s">
        <v>115</v>
      </c>
      <c r="AW4497" s="2" t="str">
        <f t="shared" si="1158"/>
        <v>Arbustivo</v>
      </c>
      <c r="AX4497" s="2" t="str">
        <f t="shared" si="1147"/>
        <v>Latizal alto</v>
      </c>
      <c r="AY4497" s="2">
        <v>1910</v>
      </c>
      <c r="AZ4497" s="4">
        <f t="shared" si="1159"/>
        <v>5.2356020942408384E-2</v>
      </c>
      <c r="BA4497" s="4">
        <v>33.270446189313013</v>
      </c>
      <c r="BB4497" s="4">
        <f t="shared" si="1160"/>
        <v>1.0547999492425072E-2</v>
      </c>
      <c r="BC4497" s="4">
        <f t="shared" si="1161"/>
        <v>6.2904020434833452E-2</v>
      </c>
      <c r="BD4497" s="4">
        <f t="shared" si="1162"/>
        <v>3.1452010217416726E-2</v>
      </c>
    </row>
    <row r="4498" spans="1:56" x14ac:dyDescent="0.25">
      <c r="A4498" s="2">
        <v>136</v>
      </c>
      <c r="B4498" s="2" t="s">
        <v>122</v>
      </c>
      <c r="C4498" s="2" t="s">
        <v>1022</v>
      </c>
      <c r="D4498" s="2" t="s">
        <v>515</v>
      </c>
      <c r="E4498" s="2" t="s">
        <v>221</v>
      </c>
      <c r="F4498" s="2" t="s">
        <v>59</v>
      </c>
      <c r="G4498" s="2" t="s">
        <v>516</v>
      </c>
      <c r="H4498" s="2" t="s">
        <v>402</v>
      </c>
      <c r="J4498" s="3">
        <v>42212</v>
      </c>
      <c r="K4498" s="2">
        <v>820722</v>
      </c>
      <c r="L4498" s="2">
        <v>746863</v>
      </c>
      <c r="N4498" s="2">
        <v>21</v>
      </c>
      <c r="P4498" s="2" t="s">
        <v>108</v>
      </c>
      <c r="S4498" s="2" t="s">
        <v>109</v>
      </c>
      <c r="T4498" s="2" t="s">
        <v>110</v>
      </c>
      <c r="U4498" s="2" t="s">
        <v>111</v>
      </c>
      <c r="V4498" s="2">
        <v>25</v>
      </c>
      <c r="Y4498" s="2">
        <f t="shared" si="1148"/>
        <v>7.9577471545947667</v>
      </c>
      <c r="AB4498" s="2">
        <v>7.9577471549999999</v>
      </c>
      <c r="AC4498" s="2">
        <f t="shared" si="1149"/>
        <v>4.9735919716217296E-3</v>
      </c>
      <c r="AD4498" s="2">
        <v>0.4763507446740427</v>
      </c>
      <c r="AE4498" s="2">
        <f t="shared" si="1154"/>
        <v>1.0441029067824925</v>
      </c>
      <c r="AF4498" s="2">
        <v>35</v>
      </c>
      <c r="AG4498" s="4">
        <f t="shared" si="1155"/>
        <v>2.8571428571428572</v>
      </c>
      <c r="AH4498" s="4">
        <f t="shared" si="1156"/>
        <v>3.9012457639253499</v>
      </c>
      <c r="AI4498" s="5">
        <f t="shared" si="1157"/>
        <v>1.950622881962675</v>
      </c>
      <c r="AJ4498" s="2">
        <f t="shared" si="1150"/>
        <v>1.7904931097838226E-2</v>
      </c>
      <c r="AK4498" s="2">
        <f t="shared" si="1151"/>
        <v>5.9683103659460756E-3</v>
      </c>
      <c r="AL4498" s="2">
        <v>3</v>
      </c>
      <c r="AM4498" s="2">
        <v>2</v>
      </c>
      <c r="AN4498" s="2">
        <f t="shared" si="1152"/>
        <v>3</v>
      </c>
      <c r="AO4498" s="2">
        <f t="shared" si="1153"/>
        <v>0.6</v>
      </c>
      <c r="AP4498" s="2">
        <v>6</v>
      </c>
      <c r="AQ4498" s="2">
        <v>2</v>
      </c>
      <c r="AR4498" s="2">
        <v>0</v>
      </c>
      <c r="AS4498" s="2" t="s">
        <v>78</v>
      </c>
      <c r="AT4498" s="2">
        <v>4</v>
      </c>
      <c r="AV4498" s="2" t="s">
        <v>115</v>
      </c>
      <c r="AW4498" s="2" t="str">
        <f t="shared" si="1158"/>
        <v>Arbolitos</v>
      </c>
      <c r="AX4498" s="2" t="str">
        <f t="shared" si="1147"/>
        <v>Latizal alto</v>
      </c>
      <c r="AY4498" s="2">
        <v>1910</v>
      </c>
      <c r="AZ4498" s="4">
        <f t="shared" si="1159"/>
        <v>5.2356020942408384E-2</v>
      </c>
      <c r="BA4498" s="4">
        <v>33.270446189313013</v>
      </c>
      <c r="BB4498" s="4">
        <f t="shared" si="1160"/>
        <v>1.4948978872484508E-2</v>
      </c>
      <c r="BC4498" s="4">
        <f t="shared" si="1161"/>
        <v>6.7304999814892894E-2</v>
      </c>
      <c r="BD4498" s="4">
        <f t="shared" si="1162"/>
        <v>3.3652499907446447E-2</v>
      </c>
    </row>
    <row r="4499" spans="1:56" x14ac:dyDescent="0.25">
      <c r="A4499" s="2">
        <v>136</v>
      </c>
      <c r="B4499" s="2" t="s">
        <v>122</v>
      </c>
      <c r="C4499" s="2" t="s">
        <v>1022</v>
      </c>
      <c r="D4499" s="2" t="s">
        <v>515</v>
      </c>
      <c r="E4499" s="2" t="s">
        <v>221</v>
      </c>
      <c r="F4499" s="2" t="s">
        <v>59</v>
      </c>
      <c r="G4499" s="2" t="s">
        <v>516</v>
      </c>
      <c r="H4499" s="2" t="s">
        <v>402</v>
      </c>
      <c r="J4499" s="3">
        <v>42212</v>
      </c>
      <c r="K4499" s="2">
        <v>820722</v>
      </c>
      <c r="L4499" s="2">
        <v>746863</v>
      </c>
      <c r="N4499" s="2">
        <v>6</v>
      </c>
      <c r="P4499" s="2" t="s">
        <v>108</v>
      </c>
      <c r="S4499" s="2" t="s">
        <v>109</v>
      </c>
      <c r="T4499" s="2" t="s">
        <v>110</v>
      </c>
      <c r="U4499" s="2" t="s">
        <v>111</v>
      </c>
      <c r="V4499" s="2">
        <v>30</v>
      </c>
      <c r="Y4499" s="2">
        <f t="shared" si="1148"/>
        <v>9.5492965855137211</v>
      </c>
      <c r="AB4499" s="2">
        <v>9.5492965860000005</v>
      </c>
      <c r="AC4499" s="2">
        <f t="shared" si="1149"/>
        <v>7.1619724391352906E-3</v>
      </c>
      <c r="AD4499" s="2">
        <v>0.4763507446740427</v>
      </c>
      <c r="AE4499" s="2">
        <f t="shared" si="1154"/>
        <v>1.5035081857667894</v>
      </c>
      <c r="AF4499" s="2">
        <v>35</v>
      </c>
      <c r="AG4499" s="4">
        <f t="shared" si="1155"/>
        <v>2.8571428571428572</v>
      </c>
      <c r="AH4499" s="4">
        <f t="shared" si="1156"/>
        <v>4.3606510429096463</v>
      </c>
      <c r="AI4499" s="5">
        <f t="shared" si="1157"/>
        <v>2.1803255214548232</v>
      </c>
      <c r="AJ4499" s="2">
        <f t="shared" si="1150"/>
        <v>3.0080284244368219E-2</v>
      </c>
      <c r="AK4499" s="2">
        <f t="shared" si="1151"/>
        <v>2.1485917317405869E-2</v>
      </c>
      <c r="AL4499" s="2">
        <v>4</v>
      </c>
      <c r="AM4499" s="2">
        <v>4</v>
      </c>
      <c r="AN4499" s="2">
        <f t="shared" si="1152"/>
        <v>8</v>
      </c>
      <c r="AO4499" s="2">
        <f t="shared" si="1153"/>
        <v>1.6</v>
      </c>
      <c r="AP4499" s="2">
        <v>7</v>
      </c>
      <c r="AQ4499" s="2">
        <v>5</v>
      </c>
      <c r="AR4499" s="2">
        <v>1</v>
      </c>
      <c r="AS4499" s="2" t="s">
        <v>78</v>
      </c>
      <c r="AT4499" s="2">
        <v>4</v>
      </c>
      <c r="AV4499" s="2" t="s">
        <v>115</v>
      </c>
      <c r="AW4499" s="2" t="str">
        <f t="shared" si="1158"/>
        <v>Arbolitos</v>
      </c>
      <c r="AX4499" s="2" t="str">
        <f t="shared" si="1147"/>
        <v>Latizal alto</v>
      </c>
      <c r="AY4499" s="2">
        <v>1910</v>
      </c>
      <c r="AZ4499" s="4">
        <f t="shared" si="1159"/>
        <v>5.2356020942408384E-2</v>
      </c>
      <c r="BA4499" s="4">
        <v>33.270446189313013</v>
      </c>
      <c r="BB4499" s="4">
        <f t="shared" si="1160"/>
        <v>2.1526529576377695E-2</v>
      </c>
      <c r="BC4499" s="4">
        <f t="shared" si="1161"/>
        <v>7.3882550518786075E-2</v>
      </c>
      <c r="BD4499" s="4">
        <f t="shared" si="1162"/>
        <v>3.6941275259393037E-2</v>
      </c>
    </row>
    <row r="4500" spans="1:56" x14ac:dyDescent="0.25">
      <c r="A4500" s="2">
        <v>136</v>
      </c>
      <c r="B4500" s="2" t="s">
        <v>122</v>
      </c>
      <c r="C4500" s="2" t="s">
        <v>1022</v>
      </c>
      <c r="D4500" s="2" t="s">
        <v>515</v>
      </c>
      <c r="E4500" s="2" t="s">
        <v>221</v>
      </c>
      <c r="F4500" s="2" t="s">
        <v>59</v>
      </c>
      <c r="G4500" s="2" t="s">
        <v>516</v>
      </c>
      <c r="H4500" s="2" t="s">
        <v>402</v>
      </c>
      <c r="J4500" s="3">
        <v>42212</v>
      </c>
      <c r="K4500" s="2">
        <v>820722</v>
      </c>
      <c r="L4500" s="2">
        <v>746863</v>
      </c>
      <c r="N4500" s="2">
        <v>14</v>
      </c>
      <c r="P4500" s="2" t="s">
        <v>108</v>
      </c>
      <c r="S4500" s="2" t="s">
        <v>109</v>
      </c>
      <c r="T4500" s="2" t="s">
        <v>110</v>
      </c>
      <c r="U4500" s="2" t="s">
        <v>111</v>
      </c>
      <c r="V4500" s="2">
        <v>32</v>
      </c>
      <c r="Y4500" s="2">
        <f t="shared" si="1148"/>
        <v>10.185916357881302</v>
      </c>
      <c r="AB4500" s="2">
        <v>10.18591636</v>
      </c>
      <c r="AC4500" s="2">
        <f t="shared" si="1149"/>
        <v>8.148733086305043E-3</v>
      </c>
      <c r="AD4500" s="2">
        <v>0.4763507446740427</v>
      </c>
      <c r="AE4500" s="2">
        <f t="shared" si="1154"/>
        <v>1.7106582024724364</v>
      </c>
      <c r="AF4500" s="2">
        <v>35</v>
      </c>
      <c r="AG4500" s="4">
        <f t="shared" si="1155"/>
        <v>2.8571428571428572</v>
      </c>
      <c r="AH4500" s="4">
        <f t="shared" si="1156"/>
        <v>4.5678010596152934</v>
      </c>
      <c r="AI4500" s="5">
        <f t="shared" si="1157"/>
        <v>2.2839005298076467</v>
      </c>
      <c r="AJ4500" s="2">
        <f t="shared" si="1150"/>
        <v>4.8892398517830261E-2</v>
      </c>
      <c r="AK4500" s="2">
        <f t="shared" si="1151"/>
        <v>1.9556959407132101E-2</v>
      </c>
      <c r="AL4500" s="2">
        <v>3</v>
      </c>
      <c r="AM4500" s="2">
        <v>4</v>
      </c>
      <c r="AN4500" s="2">
        <f t="shared" si="1152"/>
        <v>6</v>
      </c>
      <c r="AO4500" s="2">
        <f t="shared" si="1153"/>
        <v>1.2</v>
      </c>
      <c r="AP4500" s="2">
        <v>10</v>
      </c>
      <c r="AQ4500" s="2">
        <v>4</v>
      </c>
      <c r="AR4500" s="2">
        <v>0</v>
      </c>
      <c r="AS4500" s="2" t="s">
        <v>78</v>
      </c>
      <c r="AT4500" s="2">
        <v>4</v>
      </c>
      <c r="AV4500" s="2" t="s">
        <v>115</v>
      </c>
      <c r="AW4500" s="2" t="str">
        <f t="shared" si="1158"/>
        <v>Arbolitos</v>
      </c>
      <c r="AX4500" s="2" t="str">
        <f t="shared" si="1147"/>
        <v>I</v>
      </c>
      <c r="AY4500" s="2">
        <v>1910</v>
      </c>
      <c r="AZ4500" s="4">
        <f t="shared" si="1159"/>
        <v>5.2356020942408384E-2</v>
      </c>
      <c r="BA4500" s="4">
        <v>33.270446189313013</v>
      </c>
      <c r="BB4500" s="4">
        <f t="shared" si="1160"/>
        <v>2.4492406984678621E-2</v>
      </c>
      <c r="BC4500" s="4">
        <f t="shared" si="1161"/>
        <v>7.6848427927087001E-2</v>
      </c>
      <c r="BD4500" s="4">
        <f t="shared" si="1162"/>
        <v>3.8424213963543501E-2</v>
      </c>
    </row>
    <row r="4501" spans="1:56" x14ac:dyDescent="0.25">
      <c r="A4501" s="2">
        <v>136</v>
      </c>
      <c r="B4501" s="2" t="s">
        <v>122</v>
      </c>
      <c r="C4501" s="2" t="s">
        <v>1022</v>
      </c>
      <c r="D4501" s="2" t="s">
        <v>515</v>
      </c>
      <c r="E4501" s="2" t="s">
        <v>221</v>
      </c>
      <c r="F4501" s="2" t="s">
        <v>59</v>
      </c>
      <c r="G4501" s="2" t="s">
        <v>516</v>
      </c>
      <c r="H4501" s="2" t="s">
        <v>402</v>
      </c>
      <c r="J4501" s="3">
        <v>42212</v>
      </c>
      <c r="K4501" s="2">
        <v>820722</v>
      </c>
      <c r="L4501" s="2">
        <v>746863</v>
      </c>
      <c r="N4501" s="2">
        <v>2</v>
      </c>
      <c r="P4501" s="2" t="s">
        <v>108</v>
      </c>
      <c r="S4501" s="2" t="s">
        <v>109</v>
      </c>
      <c r="T4501" s="2" t="s">
        <v>110</v>
      </c>
      <c r="U4501" s="2" t="s">
        <v>111</v>
      </c>
      <c r="V4501" s="2">
        <v>35</v>
      </c>
      <c r="Y4501" s="2">
        <f t="shared" si="1148"/>
        <v>11.140846016432674</v>
      </c>
      <c r="AB4501" s="2">
        <v>11.14084602</v>
      </c>
      <c r="AC4501" s="2">
        <f t="shared" si="1149"/>
        <v>9.7482402643785885E-3</v>
      </c>
      <c r="AD4501" s="2">
        <v>0.4763507446740427</v>
      </c>
      <c r="AE4501" s="2">
        <f t="shared" si="1154"/>
        <v>2.0464416972936852</v>
      </c>
      <c r="AF4501" s="2">
        <v>35</v>
      </c>
      <c r="AG4501" s="4">
        <f t="shared" si="1155"/>
        <v>2.8571428571428572</v>
      </c>
      <c r="AH4501" s="4">
        <f t="shared" si="1156"/>
        <v>4.9035845544365424</v>
      </c>
      <c r="AI4501" s="5">
        <f t="shared" si="1157"/>
        <v>2.4517922772182712</v>
      </c>
      <c r="AJ4501" s="2">
        <f t="shared" si="1150"/>
        <v>4.6791553269017225E-2</v>
      </c>
      <c r="AK4501" s="2">
        <f t="shared" si="1151"/>
        <v>5.264049742764438E-2</v>
      </c>
      <c r="AL4501" s="2">
        <v>6</v>
      </c>
      <c r="AM4501" s="2">
        <v>5</v>
      </c>
      <c r="AN4501" s="2">
        <f t="shared" si="1152"/>
        <v>15</v>
      </c>
      <c r="AO4501" s="2">
        <f t="shared" si="1153"/>
        <v>3</v>
      </c>
      <c r="AP4501" s="2">
        <v>8</v>
      </c>
      <c r="AQ4501" s="2">
        <v>9</v>
      </c>
      <c r="AR4501" s="2">
        <v>0</v>
      </c>
      <c r="AS4501" s="2" t="s">
        <v>78</v>
      </c>
      <c r="AT4501" s="2">
        <v>4</v>
      </c>
      <c r="AV4501" s="2" t="s">
        <v>115</v>
      </c>
      <c r="AW4501" s="2" t="str">
        <f t="shared" si="1158"/>
        <v>Arbolitos</v>
      </c>
      <c r="AX4501" s="2" t="str">
        <f t="shared" si="1147"/>
        <v>I</v>
      </c>
      <c r="AY4501" s="2">
        <v>1910</v>
      </c>
      <c r="AZ4501" s="4">
        <f t="shared" si="1159"/>
        <v>5.2356020942408384E-2</v>
      </c>
      <c r="BA4501" s="4">
        <v>33.270446189313013</v>
      </c>
      <c r="BB4501" s="4">
        <f t="shared" si="1160"/>
        <v>2.9299998590069633E-2</v>
      </c>
      <c r="BC4501" s="4">
        <f t="shared" si="1161"/>
        <v>8.1656019532478016E-2</v>
      </c>
      <c r="BD4501" s="4">
        <f t="shared" si="1162"/>
        <v>4.0828009766239008E-2</v>
      </c>
    </row>
    <row r="4502" spans="1:56" x14ac:dyDescent="0.25">
      <c r="A4502" s="2">
        <v>136</v>
      </c>
      <c r="B4502" s="2" t="s">
        <v>122</v>
      </c>
      <c r="C4502" s="2" t="s">
        <v>1022</v>
      </c>
      <c r="D4502" s="2" t="s">
        <v>515</v>
      </c>
      <c r="E4502" s="2" t="s">
        <v>221</v>
      </c>
      <c r="F4502" s="2" t="s">
        <v>59</v>
      </c>
      <c r="G4502" s="2" t="s">
        <v>516</v>
      </c>
      <c r="H4502" s="2" t="s">
        <v>402</v>
      </c>
      <c r="J4502" s="3">
        <v>42212</v>
      </c>
      <c r="K4502" s="2">
        <v>820722</v>
      </c>
      <c r="L4502" s="2">
        <v>746863</v>
      </c>
      <c r="N4502" s="2">
        <v>10</v>
      </c>
      <c r="P4502" s="2" t="s">
        <v>108</v>
      </c>
      <c r="S4502" s="2" t="s">
        <v>109</v>
      </c>
      <c r="T4502" s="2" t="s">
        <v>110</v>
      </c>
      <c r="U4502" s="2" t="s">
        <v>111</v>
      </c>
      <c r="V4502" s="2">
        <v>35</v>
      </c>
      <c r="Y4502" s="2">
        <f t="shared" si="1148"/>
        <v>11.140846016432674</v>
      </c>
      <c r="AB4502" s="2">
        <v>11.14084602</v>
      </c>
      <c r="AC4502" s="2">
        <f t="shared" si="1149"/>
        <v>9.7482402643785885E-3</v>
      </c>
      <c r="AD4502" s="2">
        <v>0.4763507446740427</v>
      </c>
      <c r="AE4502" s="2">
        <f t="shared" si="1154"/>
        <v>2.0464416972936852</v>
      </c>
      <c r="AF4502" s="2">
        <v>35</v>
      </c>
      <c r="AG4502" s="4">
        <f t="shared" si="1155"/>
        <v>2.8571428571428572</v>
      </c>
      <c r="AH4502" s="4">
        <f t="shared" si="1156"/>
        <v>4.9035845544365424</v>
      </c>
      <c r="AI4502" s="5">
        <f t="shared" si="1157"/>
        <v>2.4517922772182712</v>
      </c>
      <c r="AJ4502" s="2">
        <f t="shared" si="1150"/>
        <v>4.6791553269017225E-2</v>
      </c>
      <c r="AK4502" s="2">
        <f t="shared" si="1151"/>
        <v>2.3395776634508612E-2</v>
      </c>
      <c r="AL4502" s="2">
        <v>5</v>
      </c>
      <c r="AM4502" s="2">
        <v>3</v>
      </c>
      <c r="AN4502" s="2">
        <f t="shared" si="1152"/>
        <v>7.5</v>
      </c>
      <c r="AO4502" s="2">
        <f t="shared" si="1153"/>
        <v>1.5</v>
      </c>
      <c r="AP4502" s="2">
        <v>8</v>
      </c>
      <c r="AQ4502" s="2">
        <v>4</v>
      </c>
      <c r="AR4502" s="2">
        <v>0</v>
      </c>
      <c r="AS4502" s="2" t="s">
        <v>78</v>
      </c>
      <c r="AT4502" s="2">
        <v>4</v>
      </c>
      <c r="AV4502" s="2" t="s">
        <v>115</v>
      </c>
      <c r="AW4502" s="2" t="str">
        <f t="shared" si="1158"/>
        <v>Arbolitos</v>
      </c>
      <c r="AX4502" s="2" t="str">
        <f t="shared" si="1147"/>
        <v>I</v>
      </c>
      <c r="AY4502" s="2">
        <v>1910</v>
      </c>
      <c r="AZ4502" s="4">
        <f t="shared" si="1159"/>
        <v>5.2356020942408384E-2</v>
      </c>
      <c r="BA4502" s="4">
        <v>33.270446189313013</v>
      </c>
      <c r="BB4502" s="4">
        <f t="shared" si="1160"/>
        <v>2.9299998590069633E-2</v>
      </c>
      <c r="BC4502" s="4">
        <f t="shared" si="1161"/>
        <v>8.1656019532478016E-2</v>
      </c>
      <c r="BD4502" s="4">
        <f t="shared" si="1162"/>
        <v>4.0828009766239008E-2</v>
      </c>
    </row>
    <row r="4503" spans="1:56" x14ac:dyDescent="0.25">
      <c r="A4503" s="2">
        <v>136</v>
      </c>
      <c r="B4503" s="2" t="s">
        <v>122</v>
      </c>
      <c r="C4503" s="2" t="s">
        <v>1022</v>
      </c>
      <c r="D4503" s="2" t="s">
        <v>515</v>
      </c>
      <c r="E4503" s="2" t="s">
        <v>221</v>
      </c>
      <c r="F4503" s="2" t="s">
        <v>59</v>
      </c>
      <c r="G4503" s="2" t="s">
        <v>516</v>
      </c>
      <c r="H4503" s="2" t="s">
        <v>402</v>
      </c>
      <c r="J4503" s="3">
        <v>42212</v>
      </c>
      <c r="K4503" s="2">
        <v>820722</v>
      </c>
      <c r="L4503" s="2">
        <v>746863</v>
      </c>
      <c r="N4503" s="2">
        <v>9</v>
      </c>
      <c r="P4503" s="2" t="s">
        <v>108</v>
      </c>
      <c r="S4503" s="2" t="s">
        <v>109</v>
      </c>
      <c r="T4503" s="2" t="s">
        <v>110</v>
      </c>
      <c r="U4503" s="2" t="s">
        <v>111</v>
      </c>
      <c r="V4503" s="2">
        <v>41</v>
      </c>
      <c r="Y4503" s="2">
        <f t="shared" si="1148"/>
        <v>13.050705333535419</v>
      </c>
      <c r="AB4503" s="2">
        <v>13.05070533</v>
      </c>
      <c r="AC4503" s="2">
        <f t="shared" si="1149"/>
        <v>1.3376972966873802E-2</v>
      </c>
      <c r="AD4503" s="2">
        <v>0.4763507446740427</v>
      </c>
      <c r="AE4503" s="2">
        <f t="shared" si="1154"/>
        <v>2.8082191780821919</v>
      </c>
      <c r="AF4503" s="2">
        <v>35</v>
      </c>
      <c r="AG4503" s="4">
        <f t="shared" si="1155"/>
        <v>2.8571428571428572</v>
      </c>
      <c r="AH4503" s="4">
        <f t="shared" si="1156"/>
        <v>5.6653620352250496</v>
      </c>
      <c r="AI4503" s="5">
        <f t="shared" si="1157"/>
        <v>2.8326810176125248</v>
      </c>
      <c r="AJ4503" s="2">
        <f t="shared" si="1150"/>
        <v>6.4209470240994243E-2</v>
      </c>
      <c r="AK4503" s="2">
        <f t="shared" si="1151"/>
        <v>1.0434038914161566E-2</v>
      </c>
      <c r="AL4503" s="2">
        <v>5</v>
      </c>
      <c r="AM4503" s="2">
        <v>5</v>
      </c>
      <c r="AN4503" s="2">
        <f t="shared" si="1152"/>
        <v>12.5</v>
      </c>
      <c r="AO4503" s="2">
        <f t="shared" si="1153"/>
        <v>2.5</v>
      </c>
      <c r="AP4503" s="2">
        <v>8</v>
      </c>
      <c r="AQ4503" s="2">
        <v>1.3</v>
      </c>
      <c r="AR4503" s="2">
        <v>0</v>
      </c>
      <c r="AS4503" s="2" t="s">
        <v>79</v>
      </c>
      <c r="AT4503" s="2">
        <v>3</v>
      </c>
      <c r="AV4503" s="2" t="s">
        <v>115</v>
      </c>
      <c r="AW4503" s="2" t="str">
        <f t="shared" si="1158"/>
        <v>Arbolitos</v>
      </c>
      <c r="AX4503" s="2" t="str">
        <f t="shared" si="1147"/>
        <v>I</v>
      </c>
      <c r="AY4503" s="2">
        <v>1910</v>
      </c>
      <c r="AZ4503" s="4">
        <f t="shared" si="1159"/>
        <v>5.2356020942408384E-2</v>
      </c>
      <c r="BA4503" s="4">
        <v>33.270446189313013</v>
      </c>
      <c r="BB4503" s="4">
        <f t="shared" si="1160"/>
        <v>4.0206773575434326E-2</v>
      </c>
      <c r="BC4503" s="4">
        <f t="shared" si="1161"/>
        <v>9.2562794517842717E-2</v>
      </c>
      <c r="BD4503" s="4">
        <f t="shared" si="1162"/>
        <v>4.6281397258921358E-2</v>
      </c>
    </row>
    <row r="4504" spans="1:56" x14ac:dyDescent="0.25">
      <c r="A4504" s="2">
        <v>136</v>
      </c>
      <c r="B4504" s="2" t="s">
        <v>122</v>
      </c>
      <c r="C4504" s="2" t="s">
        <v>1022</v>
      </c>
      <c r="D4504" s="2" t="s">
        <v>515</v>
      </c>
      <c r="E4504" s="2" t="s">
        <v>221</v>
      </c>
      <c r="F4504" s="2" t="s">
        <v>59</v>
      </c>
      <c r="G4504" s="2" t="s">
        <v>516</v>
      </c>
      <c r="H4504" s="2" t="s">
        <v>402</v>
      </c>
      <c r="J4504" s="3">
        <v>42212</v>
      </c>
      <c r="K4504" s="2">
        <v>820722</v>
      </c>
      <c r="L4504" s="2">
        <v>746863</v>
      </c>
      <c r="N4504" s="2">
        <v>5</v>
      </c>
      <c r="P4504" s="2" t="s">
        <v>108</v>
      </c>
      <c r="S4504" s="2" t="s">
        <v>109</v>
      </c>
      <c r="T4504" s="2" t="s">
        <v>110</v>
      </c>
      <c r="U4504" s="2" t="s">
        <v>111</v>
      </c>
      <c r="V4504" s="2">
        <v>46</v>
      </c>
      <c r="Y4504" s="2">
        <f t="shared" si="1148"/>
        <v>14.642254764454371</v>
      </c>
      <c r="AB4504" s="2">
        <v>14.64225476</v>
      </c>
      <c r="AC4504" s="2">
        <f t="shared" si="1149"/>
        <v>1.6838592979122526E-2</v>
      </c>
      <c r="AD4504" s="2">
        <v>0.4763507446740427</v>
      </c>
      <c r="AE4504" s="2">
        <f t="shared" si="1154"/>
        <v>3.5349148012028064</v>
      </c>
      <c r="AF4504" s="2">
        <v>35</v>
      </c>
      <c r="AG4504" s="4">
        <f t="shared" si="1155"/>
        <v>2.8571428571428572</v>
      </c>
      <c r="AH4504" s="4">
        <f t="shared" si="1156"/>
        <v>6.3920576583456636</v>
      </c>
      <c r="AI4504" s="5">
        <f t="shared" si="1157"/>
        <v>3.1960288291728318</v>
      </c>
      <c r="AJ4504" s="2">
        <f t="shared" si="1150"/>
        <v>8.0825246299788114E-2</v>
      </c>
      <c r="AK4504" s="2">
        <f t="shared" si="1151"/>
        <v>2.5257889468683785E-2</v>
      </c>
      <c r="AL4504" s="2">
        <v>5</v>
      </c>
      <c r="AM4504" s="2">
        <v>5</v>
      </c>
      <c r="AN4504" s="2">
        <f t="shared" si="1152"/>
        <v>12.5</v>
      </c>
      <c r="AO4504" s="2">
        <f t="shared" si="1153"/>
        <v>2.5</v>
      </c>
      <c r="AP4504" s="2">
        <v>8</v>
      </c>
      <c r="AQ4504" s="2">
        <v>2.5</v>
      </c>
      <c r="AR4504" s="2">
        <v>0</v>
      </c>
      <c r="AS4504" s="2" t="s">
        <v>79</v>
      </c>
      <c r="AT4504" s="2">
        <v>3</v>
      </c>
      <c r="AV4504" s="2" t="s">
        <v>115</v>
      </c>
      <c r="AW4504" s="2" t="str">
        <f t="shared" si="1158"/>
        <v>Arbolitos</v>
      </c>
      <c r="AX4504" s="2" t="str">
        <f t="shared" si="1147"/>
        <v>I</v>
      </c>
      <c r="AY4504" s="2">
        <v>1910</v>
      </c>
      <c r="AZ4504" s="4">
        <f t="shared" si="1159"/>
        <v>5.2356020942408384E-2</v>
      </c>
      <c r="BA4504" s="4">
        <v>33.270446189313013</v>
      </c>
      <c r="BB4504" s="4">
        <f t="shared" si="1160"/>
        <v>5.061126287068355E-2</v>
      </c>
      <c r="BC4504" s="4">
        <f t="shared" si="1161"/>
        <v>0.10296728381309193</v>
      </c>
      <c r="BD4504" s="4">
        <f t="shared" si="1162"/>
        <v>5.1483641906545967E-2</v>
      </c>
    </row>
    <row r="4505" spans="1:56" x14ac:dyDescent="0.25">
      <c r="A4505" s="2">
        <v>136</v>
      </c>
      <c r="B4505" s="2" t="s">
        <v>122</v>
      </c>
      <c r="C4505" s="2" t="s">
        <v>1022</v>
      </c>
      <c r="D4505" s="2" t="s">
        <v>515</v>
      </c>
      <c r="E4505" s="2" t="s">
        <v>221</v>
      </c>
      <c r="F4505" s="2" t="s">
        <v>59</v>
      </c>
      <c r="G4505" s="2" t="s">
        <v>516</v>
      </c>
      <c r="H4505" s="2" t="s">
        <v>402</v>
      </c>
      <c r="J4505" s="3">
        <v>42212</v>
      </c>
      <c r="K4505" s="2">
        <v>820722</v>
      </c>
      <c r="L4505" s="2">
        <v>746863</v>
      </c>
      <c r="N4505" s="2">
        <v>26</v>
      </c>
      <c r="P4505" s="2" t="s">
        <v>108</v>
      </c>
      <c r="S4505" s="2" t="s">
        <v>109</v>
      </c>
      <c r="T4505" s="2" t="s">
        <v>110</v>
      </c>
      <c r="U4505" s="2" t="s">
        <v>111</v>
      </c>
      <c r="V4505" s="2">
        <v>46</v>
      </c>
      <c r="Y4505" s="2">
        <f t="shared" si="1148"/>
        <v>14.642254764454371</v>
      </c>
      <c r="AB4505" s="2">
        <v>14.64225476</v>
      </c>
      <c r="AC4505" s="2">
        <f t="shared" si="1149"/>
        <v>1.6838592979122526E-2</v>
      </c>
      <c r="AD4505" s="2">
        <v>0.4763507446740427</v>
      </c>
      <c r="AE4505" s="2">
        <f t="shared" si="1154"/>
        <v>3.5349148012028064</v>
      </c>
      <c r="AF4505" s="2">
        <v>35</v>
      </c>
      <c r="AG4505" s="4">
        <f t="shared" si="1155"/>
        <v>2.8571428571428572</v>
      </c>
      <c r="AH4505" s="4">
        <f t="shared" si="1156"/>
        <v>6.3920576583456636</v>
      </c>
      <c r="AI4505" s="5">
        <f t="shared" si="1157"/>
        <v>3.1960288291728318</v>
      </c>
      <c r="AJ4505" s="2">
        <f t="shared" si="1150"/>
        <v>8.0825246299788114E-2</v>
      </c>
      <c r="AK4505" s="2">
        <f t="shared" si="1151"/>
        <v>5.051577893736757E-2</v>
      </c>
      <c r="AL4505" s="2">
        <v>6</v>
      </c>
      <c r="AM4505" s="2">
        <v>7</v>
      </c>
      <c r="AN4505" s="2">
        <f t="shared" si="1152"/>
        <v>21</v>
      </c>
      <c r="AO4505" s="2">
        <f t="shared" si="1153"/>
        <v>4.2</v>
      </c>
      <c r="AP4505" s="2">
        <v>8</v>
      </c>
      <c r="AQ4505" s="2">
        <v>5</v>
      </c>
      <c r="AR4505" s="2">
        <v>0</v>
      </c>
      <c r="AS4505" s="2" t="s">
        <v>78</v>
      </c>
      <c r="AT4505" s="2">
        <v>4</v>
      </c>
      <c r="AV4505" s="2" t="s">
        <v>115</v>
      </c>
      <c r="AW4505" s="2" t="str">
        <f t="shared" si="1158"/>
        <v>Arbolitos</v>
      </c>
      <c r="AX4505" s="2" t="str">
        <f t="shared" si="1147"/>
        <v>I</v>
      </c>
      <c r="AY4505" s="2">
        <v>1910</v>
      </c>
      <c r="AZ4505" s="4">
        <f t="shared" si="1159"/>
        <v>5.2356020942408384E-2</v>
      </c>
      <c r="BA4505" s="4">
        <v>33.270446189313013</v>
      </c>
      <c r="BB4505" s="4">
        <f t="shared" si="1160"/>
        <v>5.061126287068355E-2</v>
      </c>
      <c r="BC4505" s="4">
        <f t="shared" si="1161"/>
        <v>0.10296728381309193</v>
      </c>
      <c r="BD4505" s="4">
        <f t="shared" si="1162"/>
        <v>5.1483641906545967E-2</v>
      </c>
    </row>
    <row r="4506" spans="1:56" x14ac:dyDescent="0.25">
      <c r="A4506" s="2">
        <v>136</v>
      </c>
      <c r="B4506" s="2" t="s">
        <v>122</v>
      </c>
      <c r="C4506" s="2" t="s">
        <v>1022</v>
      </c>
      <c r="D4506" s="2" t="s">
        <v>515</v>
      </c>
      <c r="E4506" s="2" t="s">
        <v>221</v>
      </c>
      <c r="F4506" s="2" t="s">
        <v>59</v>
      </c>
      <c r="G4506" s="2" t="s">
        <v>516</v>
      </c>
      <c r="H4506" s="2" t="s">
        <v>402</v>
      </c>
      <c r="J4506" s="3">
        <v>42212</v>
      </c>
      <c r="K4506" s="2">
        <v>820722</v>
      </c>
      <c r="L4506" s="2">
        <v>746863</v>
      </c>
      <c r="N4506" s="2">
        <v>3</v>
      </c>
      <c r="P4506" s="2" t="s">
        <v>108</v>
      </c>
      <c r="S4506" s="2" t="s">
        <v>109</v>
      </c>
      <c r="T4506" s="2" t="s">
        <v>110</v>
      </c>
      <c r="U4506" s="2" t="s">
        <v>111</v>
      </c>
      <c r="V4506" s="2">
        <v>48</v>
      </c>
      <c r="Y4506" s="2">
        <f t="shared" si="1148"/>
        <v>15.278874536821952</v>
      </c>
      <c r="AB4506" s="2">
        <v>15.27887454</v>
      </c>
      <c r="AC4506" s="2">
        <f t="shared" si="1149"/>
        <v>1.8334649444186338E-2</v>
      </c>
      <c r="AD4506" s="2">
        <v>0.4763507446740427</v>
      </c>
      <c r="AE4506" s="2">
        <f t="shared" si="1154"/>
        <v>3.8489809555629799</v>
      </c>
      <c r="AF4506" s="2">
        <v>35</v>
      </c>
      <c r="AG4506" s="4">
        <f t="shared" si="1155"/>
        <v>2.8571428571428572</v>
      </c>
      <c r="AH4506" s="4">
        <f t="shared" si="1156"/>
        <v>6.7061238127058367</v>
      </c>
      <c r="AI4506" s="5">
        <f t="shared" si="1157"/>
        <v>3.3530619063529183</v>
      </c>
      <c r="AJ4506" s="2">
        <f t="shared" si="1150"/>
        <v>9.9007106998606223E-2</v>
      </c>
      <c r="AK4506" s="2">
        <f t="shared" si="1151"/>
        <v>3.300236899953541E-2</v>
      </c>
      <c r="AL4506" s="2">
        <v>6</v>
      </c>
      <c r="AM4506" s="2">
        <v>6</v>
      </c>
      <c r="AN4506" s="2">
        <f t="shared" si="1152"/>
        <v>18</v>
      </c>
      <c r="AO4506" s="2">
        <f t="shared" si="1153"/>
        <v>3.5999999999999996</v>
      </c>
      <c r="AP4506" s="2">
        <v>9</v>
      </c>
      <c r="AQ4506" s="2">
        <v>3</v>
      </c>
      <c r="AR4506" s="2">
        <v>0</v>
      </c>
      <c r="AS4506" s="2" t="s">
        <v>79</v>
      </c>
      <c r="AT4506" s="2">
        <v>3</v>
      </c>
      <c r="AV4506" s="2" t="s">
        <v>115</v>
      </c>
      <c r="AW4506" s="2" t="str">
        <f t="shared" si="1158"/>
        <v>Arbolitos</v>
      </c>
      <c r="AX4506" s="2" t="str">
        <f t="shared" si="1147"/>
        <v>I</v>
      </c>
      <c r="AY4506" s="2">
        <v>1910</v>
      </c>
      <c r="AZ4506" s="4">
        <f t="shared" si="1159"/>
        <v>5.2356020942408384E-2</v>
      </c>
      <c r="BA4506" s="4">
        <v>33.270446189313013</v>
      </c>
      <c r="BB4506" s="4">
        <f t="shared" si="1160"/>
        <v>5.5107915715526874E-2</v>
      </c>
      <c r="BC4506" s="4">
        <f t="shared" si="1161"/>
        <v>0.10746393665793526</v>
      </c>
      <c r="BD4506" s="4">
        <f t="shared" si="1162"/>
        <v>5.3731968328967629E-2</v>
      </c>
    </row>
    <row r="4507" spans="1:56" x14ac:dyDescent="0.25">
      <c r="A4507" s="2">
        <v>136</v>
      </c>
      <c r="B4507" s="2" t="s">
        <v>122</v>
      </c>
      <c r="C4507" s="2" t="s">
        <v>1022</v>
      </c>
      <c r="D4507" s="2" t="s">
        <v>515</v>
      </c>
      <c r="E4507" s="2" t="s">
        <v>221</v>
      </c>
      <c r="F4507" s="2" t="s">
        <v>59</v>
      </c>
      <c r="G4507" s="2" t="s">
        <v>516</v>
      </c>
      <c r="H4507" s="2" t="s">
        <v>402</v>
      </c>
      <c r="J4507" s="3">
        <v>42212</v>
      </c>
      <c r="K4507" s="2">
        <v>820722</v>
      </c>
      <c r="L4507" s="2">
        <v>746863</v>
      </c>
      <c r="N4507" s="2">
        <v>11</v>
      </c>
      <c r="P4507" s="2" t="s">
        <v>108</v>
      </c>
      <c r="S4507" s="2" t="s">
        <v>109</v>
      </c>
      <c r="T4507" s="2" t="s">
        <v>110</v>
      </c>
      <c r="U4507" s="2" t="s">
        <v>111</v>
      </c>
      <c r="V4507" s="2">
        <v>49</v>
      </c>
      <c r="Y4507" s="2">
        <f t="shared" si="1148"/>
        <v>15.597184423005743</v>
      </c>
      <c r="AB4507" s="2">
        <v>15.59718442</v>
      </c>
      <c r="AC4507" s="2">
        <f t="shared" si="1149"/>
        <v>1.9106550918182034E-2</v>
      </c>
      <c r="AD4507" s="2">
        <v>0.4763507446740427</v>
      </c>
      <c r="AE4507" s="2">
        <f t="shared" si="1154"/>
        <v>4.0110257266956229</v>
      </c>
      <c r="AF4507" s="2">
        <v>35</v>
      </c>
      <c r="AG4507" s="4">
        <f t="shared" si="1155"/>
        <v>2.8571428571428572</v>
      </c>
      <c r="AH4507" s="4">
        <f t="shared" si="1156"/>
        <v>6.8681685838384805</v>
      </c>
      <c r="AI4507" s="5">
        <f t="shared" si="1157"/>
        <v>3.4340842919192403</v>
      </c>
      <c r="AJ4507" s="2">
        <f t="shared" si="1150"/>
        <v>8.0247513856364541E-2</v>
      </c>
      <c r="AK4507" s="2">
        <f t="shared" si="1151"/>
        <v>4.585572220363688E-2</v>
      </c>
      <c r="AL4507" s="2">
        <v>5</v>
      </c>
      <c r="AM4507" s="2">
        <v>5</v>
      </c>
      <c r="AN4507" s="2">
        <f t="shared" si="1152"/>
        <v>12.5</v>
      </c>
      <c r="AO4507" s="2">
        <f t="shared" si="1153"/>
        <v>2.5</v>
      </c>
      <c r="AP4507" s="2">
        <v>7</v>
      </c>
      <c r="AQ4507" s="2">
        <v>4</v>
      </c>
      <c r="AR4507" s="2">
        <v>0</v>
      </c>
      <c r="AS4507" s="2" t="s">
        <v>79</v>
      </c>
      <c r="AT4507" s="2">
        <v>3</v>
      </c>
      <c r="AV4507" s="2" t="s">
        <v>115</v>
      </c>
      <c r="AW4507" s="2" t="str">
        <f t="shared" si="1158"/>
        <v>Arbolitos</v>
      </c>
      <c r="AX4507" s="2" t="str">
        <f t="shared" si="1147"/>
        <v>I</v>
      </c>
      <c r="AY4507" s="2">
        <v>1910</v>
      </c>
      <c r="AZ4507" s="4">
        <f t="shared" si="1159"/>
        <v>5.2356020942408384E-2</v>
      </c>
      <c r="BA4507" s="4">
        <v>33.270446189313013</v>
      </c>
      <c r="BB4507" s="4">
        <f t="shared" si="1160"/>
        <v>5.7427997236536479E-2</v>
      </c>
      <c r="BC4507" s="4">
        <f t="shared" si="1161"/>
        <v>0.10978401817894487</v>
      </c>
      <c r="BD4507" s="4">
        <f t="shared" si="1162"/>
        <v>5.4892009089472435E-2</v>
      </c>
    </row>
    <row r="4508" spans="1:56" x14ac:dyDescent="0.25">
      <c r="A4508" s="2">
        <v>136</v>
      </c>
      <c r="B4508" s="2" t="s">
        <v>122</v>
      </c>
      <c r="C4508" s="2" t="s">
        <v>1022</v>
      </c>
      <c r="D4508" s="2" t="s">
        <v>515</v>
      </c>
      <c r="E4508" s="2" t="s">
        <v>221</v>
      </c>
      <c r="F4508" s="2" t="s">
        <v>59</v>
      </c>
      <c r="G4508" s="2" t="s">
        <v>516</v>
      </c>
      <c r="H4508" s="2" t="s">
        <v>402</v>
      </c>
      <c r="J4508" s="3">
        <v>42212</v>
      </c>
      <c r="K4508" s="2">
        <v>820722</v>
      </c>
      <c r="L4508" s="2">
        <v>746863</v>
      </c>
      <c r="N4508" s="2">
        <v>4</v>
      </c>
      <c r="P4508" s="2" t="s">
        <v>108</v>
      </c>
      <c r="S4508" s="2" t="s">
        <v>109</v>
      </c>
      <c r="T4508" s="2" t="s">
        <v>110</v>
      </c>
      <c r="U4508" s="2" t="s">
        <v>111</v>
      </c>
      <c r="V4508" s="2">
        <v>50</v>
      </c>
      <c r="Y4508" s="2">
        <f t="shared" si="1148"/>
        <v>15.915494309189533</v>
      </c>
      <c r="AB4508" s="2">
        <v>15.91549431</v>
      </c>
      <c r="AC4508" s="2">
        <f t="shared" si="1149"/>
        <v>1.9894367886486918E-2</v>
      </c>
      <c r="AD4508" s="2">
        <v>0.4763507446740427</v>
      </c>
      <c r="AE4508" s="2">
        <f t="shared" si="1154"/>
        <v>4.1764116271299701</v>
      </c>
      <c r="AF4508" s="2">
        <v>35</v>
      </c>
      <c r="AG4508" s="4">
        <f t="shared" si="1155"/>
        <v>2.8571428571428572</v>
      </c>
      <c r="AH4508" s="4">
        <f t="shared" si="1156"/>
        <v>7.0335544842728268</v>
      </c>
      <c r="AI4508" s="5">
        <f t="shared" si="1157"/>
        <v>3.5167772421364134</v>
      </c>
      <c r="AJ4508" s="2">
        <f t="shared" si="1150"/>
        <v>8.3556345123245057E-2</v>
      </c>
      <c r="AK4508" s="2">
        <f t="shared" si="1151"/>
        <v>4.1778172561622529E-2</v>
      </c>
      <c r="AL4508" s="2">
        <v>3</v>
      </c>
      <c r="AM4508" s="2">
        <v>5</v>
      </c>
      <c r="AN4508" s="2">
        <f t="shared" si="1152"/>
        <v>7.5</v>
      </c>
      <c r="AO4508" s="2">
        <f t="shared" si="1153"/>
        <v>1.5</v>
      </c>
      <c r="AP4508" s="2">
        <v>7</v>
      </c>
      <c r="AQ4508" s="2">
        <v>3.5</v>
      </c>
      <c r="AR4508" s="2">
        <v>1</v>
      </c>
      <c r="AS4508" s="2" t="s">
        <v>78</v>
      </c>
      <c r="AT4508" s="2">
        <v>4</v>
      </c>
      <c r="AV4508" s="2" t="s">
        <v>115</v>
      </c>
      <c r="AW4508" s="2" t="str">
        <f t="shared" si="1158"/>
        <v>Arbolitos</v>
      </c>
      <c r="AX4508" s="2" t="str">
        <f t="shared" si="1147"/>
        <v>I</v>
      </c>
      <c r="AY4508" s="2">
        <v>1910</v>
      </c>
      <c r="AZ4508" s="4">
        <f t="shared" si="1159"/>
        <v>5.2356020942408384E-2</v>
      </c>
      <c r="BA4508" s="4">
        <v>33.270446189313013</v>
      </c>
      <c r="BB4508" s="4">
        <f t="shared" si="1160"/>
        <v>5.9795915489938033E-2</v>
      </c>
      <c r="BC4508" s="4">
        <f t="shared" si="1161"/>
        <v>0.11215193643234642</v>
      </c>
      <c r="BD4508" s="4">
        <f t="shared" si="1162"/>
        <v>5.6075968216173208E-2</v>
      </c>
    </row>
    <row r="4509" spans="1:56" x14ac:dyDescent="0.25">
      <c r="A4509" s="2">
        <v>136</v>
      </c>
      <c r="B4509" s="2" t="s">
        <v>122</v>
      </c>
      <c r="C4509" s="2" t="s">
        <v>1022</v>
      </c>
      <c r="D4509" s="2" t="s">
        <v>515</v>
      </c>
      <c r="E4509" s="2" t="s">
        <v>221</v>
      </c>
      <c r="F4509" s="2" t="s">
        <v>59</v>
      </c>
      <c r="G4509" s="2" t="s">
        <v>516</v>
      </c>
      <c r="H4509" s="2" t="s">
        <v>402</v>
      </c>
      <c r="J4509" s="3">
        <v>42212</v>
      </c>
      <c r="K4509" s="2">
        <v>820722</v>
      </c>
      <c r="L4509" s="2">
        <v>746863</v>
      </c>
      <c r="N4509" s="2">
        <v>32</v>
      </c>
      <c r="P4509" s="2" t="s">
        <v>108</v>
      </c>
      <c r="S4509" s="2" t="s">
        <v>109</v>
      </c>
      <c r="T4509" s="2" t="s">
        <v>110</v>
      </c>
      <c r="U4509" s="2" t="s">
        <v>111</v>
      </c>
      <c r="V4509" s="2">
        <v>51</v>
      </c>
      <c r="Y4509" s="2">
        <f t="shared" si="1148"/>
        <v>16.233804195373324</v>
      </c>
      <c r="AB4509" s="2">
        <v>16.233804200000002</v>
      </c>
      <c r="AC4509" s="2">
        <f t="shared" si="1149"/>
        <v>2.0698100349100988E-2</v>
      </c>
      <c r="AD4509" s="2">
        <v>0.4763507446740427</v>
      </c>
      <c r="AE4509" s="2">
        <f t="shared" si="1154"/>
        <v>4.3451386568660215</v>
      </c>
      <c r="AF4509" s="2">
        <v>35</v>
      </c>
      <c r="AG4509" s="4">
        <f t="shared" si="1155"/>
        <v>2.8571428571428572</v>
      </c>
      <c r="AH4509" s="4">
        <f t="shared" si="1156"/>
        <v>7.2022815140088792</v>
      </c>
      <c r="AI4509" s="5">
        <f t="shared" si="1157"/>
        <v>3.6011407570044396</v>
      </c>
      <c r="AJ4509" s="2">
        <f t="shared" si="1150"/>
        <v>9.9350881675684746E-2</v>
      </c>
      <c r="AK4509" s="2">
        <f t="shared" si="1151"/>
        <v>2.4837720418921187E-2</v>
      </c>
      <c r="AL4509" s="2">
        <v>6</v>
      </c>
      <c r="AM4509" s="2">
        <v>4</v>
      </c>
      <c r="AN4509" s="2">
        <f t="shared" si="1152"/>
        <v>12</v>
      </c>
      <c r="AO4509" s="2">
        <f t="shared" si="1153"/>
        <v>2.4</v>
      </c>
      <c r="AP4509" s="2">
        <v>8</v>
      </c>
      <c r="AQ4509" s="2">
        <v>2</v>
      </c>
      <c r="AR4509" s="2">
        <v>0</v>
      </c>
      <c r="AS4509" s="2" t="s">
        <v>78</v>
      </c>
      <c r="AT4509" s="2">
        <v>4</v>
      </c>
      <c r="AV4509" s="2" t="s">
        <v>115</v>
      </c>
      <c r="AW4509" s="2" t="str">
        <f t="shared" si="1158"/>
        <v>Arbolitos</v>
      </c>
      <c r="AX4509" s="2" t="str">
        <f t="shared" si="1147"/>
        <v>I</v>
      </c>
      <c r="AY4509" s="2">
        <v>1910</v>
      </c>
      <c r="AZ4509" s="4">
        <f t="shared" si="1159"/>
        <v>5.2356020942408384E-2</v>
      </c>
      <c r="BA4509" s="4">
        <v>33.270446189313013</v>
      </c>
      <c r="BB4509" s="4">
        <f t="shared" si="1160"/>
        <v>6.2211670475731527E-2</v>
      </c>
      <c r="BC4509" s="4">
        <f t="shared" si="1161"/>
        <v>0.11456769141813991</v>
      </c>
      <c r="BD4509" s="4">
        <f t="shared" si="1162"/>
        <v>5.7283845709069955E-2</v>
      </c>
    </row>
    <row r="4510" spans="1:56" x14ac:dyDescent="0.25">
      <c r="A4510" s="2">
        <v>136</v>
      </c>
      <c r="B4510" s="2" t="s">
        <v>122</v>
      </c>
      <c r="C4510" s="2" t="s">
        <v>1022</v>
      </c>
      <c r="D4510" s="2" t="s">
        <v>515</v>
      </c>
      <c r="E4510" s="2" t="s">
        <v>221</v>
      </c>
      <c r="F4510" s="2" t="s">
        <v>59</v>
      </c>
      <c r="G4510" s="2" t="s">
        <v>516</v>
      </c>
      <c r="H4510" s="2" t="s">
        <v>402</v>
      </c>
      <c r="J4510" s="3">
        <v>42212</v>
      </c>
      <c r="K4510" s="2">
        <v>820722</v>
      </c>
      <c r="L4510" s="2">
        <v>746863</v>
      </c>
      <c r="N4510" s="2">
        <v>16</v>
      </c>
      <c r="P4510" s="2" t="s">
        <v>108</v>
      </c>
      <c r="S4510" s="2" t="s">
        <v>109</v>
      </c>
      <c r="T4510" s="2" t="s">
        <v>110</v>
      </c>
      <c r="U4510" s="2" t="s">
        <v>111</v>
      </c>
      <c r="V4510" s="2">
        <v>52</v>
      </c>
      <c r="Y4510" s="2">
        <f t="shared" si="1148"/>
        <v>16.552114081557114</v>
      </c>
      <c r="AB4510" s="2">
        <v>16.552114079999999</v>
      </c>
      <c r="AC4510" s="2">
        <f t="shared" si="1149"/>
        <v>2.1517748306024247E-2</v>
      </c>
      <c r="AD4510" s="2">
        <v>0.4763507446740427</v>
      </c>
      <c r="AE4510" s="2">
        <f t="shared" si="1154"/>
        <v>4.5172068159037755</v>
      </c>
      <c r="AF4510" s="2">
        <v>35</v>
      </c>
      <c r="AG4510" s="4">
        <f t="shared" si="1155"/>
        <v>2.8571428571428572</v>
      </c>
      <c r="AH4510" s="4">
        <f t="shared" si="1156"/>
        <v>7.3743496730466322</v>
      </c>
      <c r="AI4510" s="5">
        <f t="shared" si="1157"/>
        <v>3.6871748365233161</v>
      </c>
      <c r="AJ4510" s="2">
        <f t="shared" si="1150"/>
        <v>0.15492778780337457</v>
      </c>
      <c r="AK4510" s="2">
        <f t="shared" si="1151"/>
        <v>3.8731946950843643E-2</v>
      </c>
      <c r="AL4510" s="2">
        <v>6</v>
      </c>
      <c r="AM4510" s="2">
        <v>5</v>
      </c>
      <c r="AN4510" s="2">
        <f t="shared" si="1152"/>
        <v>15</v>
      </c>
      <c r="AO4510" s="2">
        <f t="shared" si="1153"/>
        <v>3</v>
      </c>
      <c r="AP4510" s="2">
        <v>12</v>
      </c>
      <c r="AQ4510" s="2">
        <v>3</v>
      </c>
      <c r="AR4510" s="2">
        <v>1</v>
      </c>
      <c r="AS4510" s="2" t="s">
        <v>78</v>
      </c>
      <c r="AT4510" s="2">
        <v>4</v>
      </c>
      <c r="AV4510" s="2" t="s">
        <v>115</v>
      </c>
      <c r="AW4510" s="2" t="str">
        <f t="shared" si="1158"/>
        <v>Arbolitos</v>
      </c>
      <c r="AX4510" s="2" t="str">
        <f t="shared" si="1147"/>
        <v>I</v>
      </c>
      <c r="AY4510" s="2">
        <v>1910</v>
      </c>
      <c r="AZ4510" s="4">
        <f t="shared" si="1159"/>
        <v>5.2356020942408384E-2</v>
      </c>
      <c r="BA4510" s="4">
        <v>33.270446189313013</v>
      </c>
      <c r="BB4510" s="4">
        <f t="shared" si="1160"/>
        <v>6.4675262193916963E-2</v>
      </c>
      <c r="BC4510" s="4">
        <f t="shared" si="1161"/>
        <v>0.11703128313632535</v>
      </c>
      <c r="BD4510" s="4">
        <f t="shared" si="1162"/>
        <v>5.8515641568162677E-2</v>
      </c>
    </row>
    <row r="4511" spans="1:56" x14ac:dyDescent="0.25">
      <c r="A4511" s="2">
        <v>136</v>
      </c>
      <c r="B4511" s="2" t="s">
        <v>122</v>
      </c>
      <c r="C4511" s="2" t="s">
        <v>1022</v>
      </c>
      <c r="D4511" s="2" t="s">
        <v>515</v>
      </c>
      <c r="E4511" s="2" t="s">
        <v>221</v>
      </c>
      <c r="F4511" s="2" t="s">
        <v>59</v>
      </c>
      <c r="G4511" s="2" t="s">
        <v>516</v>
      </c>
      <c r="H4511" s="2" t="s">
        <v>402</v>
      </c>
      <c r="J4511" s="3">
        <v>42212</v>
      </c>
      <c r="K4511" s="2">
        <v>820722</v>
      </c>
      <c r="L4511" s="2">
        <v>746863</v>
      </c>
      <c r="N4511" s="2">
        <v>17</v>
      </c>
      <c r="P4511" s="2" t="s">
        <v>108</v>
      </c>
      <c r="S4511" s="2" t="s">
        <v>109</v>
      </c>
      <c r="T4511" s="2" t="s">
        <v>110</v>
      </c>
      <c r="U4511" s="2" t="s">
        <v>111</v>
      </c>
      <c r="V4511" s="2">
        <v>57</v>
      </c>
      <c r="Y4511" s="2">
        <f t="shared" si="1148"/>
        <v>18.143663512476071</v>
      </c>
      <c r="AB4511" s="2">
        <v>18.14366351</v>
      </c>
      <c r="AC4511" s="2">
        <f t="shared" si="1149"/>
        <v>2.5854720505278404E-2</v>
      </c>
      <c r="AD4511" s="2">
        <v>0.4763507446740427</v>
      </c>
      <c r="AE4511" s="2">
        <f t="shared" si="1154"/>
        <v>5.4276645506181112</v>
      </c>
      <c r="AF4511" s="2">
        <v>35</v>
      </c>
      <c r="AG4511" s="4">
        <f t="shared" si="1155"/>
        <v>2.8571428571428572</v>
      </c>
      <c r="AH4511" s="4">
        <f t="shared" si="1156"/>
        <v>8.2848074077609688</v>
      </c>
      <c r="AI4511" s="5">
        <f t="shared" si="1157"/>
        <v>4.1424037038804844</v>
      </c>
      <c r="AJ4511" s="2">
        <f t="shared" si="1150"/>
        <v>0.13961549072850338</v>
      </c>
      <c r="AK4511" s="2">
        <f t="shared" si="1151"/>
        <v>4.964106337013454E-2</v>
      </c>
      <c r="AL4511" s="2">
        <v>6</v>
      </c>
      <c r="AM4511" s="2">
        <v>5</v>
      </c>
      <c r="AN4511" s="2">
        <f t="shared" si="1152"/>
        <v>15</v>
      </c>
      <c r="AO4511" s="2">
        <f t="shared" si="1153"/>
        <v>3</v>
      </c>
      <c r="AP4511" s="2">
        <v>9</v>
      </c>
      <c r="AQ4511" s="2">
        <v>3.2</v>
      </c>
      <c r="AR4511" s="2">
        <v>3</v>
      </c>
      <c r="AS4511" s="2" t="s">
        <v>78</v>
      </c>
      <c r="AT4511" s="2">
        <v>4</v>
      </c>
      <c r="AV4511" s="2" t="s">
        <v>115</v>
      </c>
      <c r="AW4511" s="2" t="str">
        <f t="shared" si="1158"/>
        <v>Arbolitos</v>
      </c>
      <c r="AX4511" s="2" t="str">
        <f t="shared" si="1147"/>
        <v>I</v>
      </c>
      <c r="AY4511" s="2">
        <v>1910</v>
      </c>
      <c r="AZ4511" s="4">
        <f t="shared" si="1159"/>
        <v>5.2356020942408384E-2</v>
      </c>
      <c r="BA4511" s="4">
        <v>33.270446189313013</v>
      </c>
      <c r="BB4511" s="4">
        <f t="shared" si="1160"/>
        <v>7.7710771770723483E-2</v>
      </c>
      <c r="BC4511" s="4">
        <f t="shared" si="1161"/>
        <v>0.13006679271313187</v>
      </c>
      <c r="BD4511" s="4">
        <f t="shared" si="1162"/>
        <v>6.5033396356565937E-2</v>
      </c>
    </row>
    <row r="4512" spans="1:56" x14ac:dyDescent="0.25">
      <c r="A4512" s="2">
        <v>136</v>
      </c>
      <c r="B4512" s="2" t="s">
        <v>122</v>
      </c>
      <c r="C4512" s="2" t="s">
        <v>1022</v>
      </c>
      <c r="D4512" s="2" t="s">
        <v>515</v>
      </c>
      <c r="E4512" s="2" t="s">
        <v>221</v>
      </c>
      <c r="F4512" s="2" t="s">
        <v>59</v>
      </c>
      <c r="G4512" s="2" t="s">
        <v>516</v>
      </c>
      <c r="H4512" s="2" t="s">
        <v>402</v>
      </c>
      <c r="J4512" s="3">
        <v>42212</v>
      </c>
      <c r="K4512" s="2">
        <v>820722</v>
      </c>
      <c r="L4512" s="2">
        <v>746863</v>
      </c>
      <c r="N4512" s="2">
        <v>20</v>
      </c>
      <c r="P4512" s="2" t="s">
        <v>108</v>
      </c>
      <c r="S4512" s="2" t="s">
        <v>109</v>
      </c>
      <c r="T4512" s="2" t="s">
        <v>110</v>
      </c>
      <c r="U4512" s="2" t="s">
        <v>111</v>
      </c>
      <c r="V4512" s="2">
        <v>75</v>
      </c>
      <c r="Y4512" s="2">
        <f t="shared" si="1148"/>
        <v>23.8732414637843</v>
      </c>
      <c r="AB4512" s="2">
        <v>23.873241459999999</v>
      </c>
      <c r="AC4512" s="2">
        <f t="shared" si="1149"/>
        <v>4.4762327744595563E-2</v>
      </c>
      <c r="AD4512" s="2">
        <v>0.4763507446740427</v>
      </c>
      <c r="AE4512" s="2">
        <f t="shared" si="1154"/>
        <v>9.3969261610424333</v>
      </c>
      <c r="AF4512" s="2">
        <v>35</v>
      </c>
      <c r="AG4512" s="4">
        <f t="shared" si="1155"/>
        <v>2.8571428571428572</v>
      </c>
      <c r="AH4512" s="4">
        <f t="shared" si="1156"/>
        <v>12.254069018185291</v>
      </c>
      <c r="AI4512" s="5">
        <f t="shared" si="1157"/>
        <v>6.1270345090926455</v>
      </c>
      <c r="AJ4512" s="2">
        <f t="shared" si="1150"/>
        <v>0.32228875976108801</v>
      </c>
      <c r="AK4512" s="2">
        <f t="shared" si="1151"/>
        <v>0.13428698323378668</v>
      </c>
      <c r="AL4512" s="2">
        <v>6</v>
      </c>
      <c r="AM4512" s="2">
        <v>6</v>
      </c>
      <c r="AN4512" s="2">
        <f t="shared" si="1152"/>
        <v>18</v>
      </c>
      <c r="AO4512" s="2">
        <f t="shared" si="1153"/>
        <v>3.5999999999999996</v>
      </c>
      <c r="AP4512" s="2">
        <v>12</v>
      </c>
      <c r="AQ4512" s="2">
        <v>5</v>
      </c>
      <c r="AR4512" s="2">
        <v>0</v>
      </c>
      <c r="AS4512" s="2" t="s">
        <v>79</v>
      </c>
      <c r="AT4512" s="2">
        <v>3</v>
      </c>
      <c r="AV4512" s="2" t="s">
        <v>115</v>
      </c>
      <c r="AW4512" s="2" t="str">
        <f t="shared" si="1158"/>
        <v>Arbolitos</v>
      </c>
      <c r="AX4512" s="2" t="str">
        <f t="shared" si="1147"/>
        <v>II</v>
      </c>
      <c r="AY4512" s="2">
        <v>1910</v>
      </c>
      <c r="AZ4512" s="4">
        <f t="shared" si="1159"/>
        <v>5.2356020942408384E-2</v>
      </c>
      <c r="BA4512" s="4">
        <v>33.270446189313013</v>
      </c>
      <c r="BB4512" s="4">
        <f t="shared" si="1160"/>
        <v>0.13454080985236058</v>
      </c>
      <c r="BC4512" s="4">
        <f t="shared" si="1161"/>
        <v>0.18689683079476896</v>
      </c>
      <c r="BD4512" s="4">
        <f t="shared" si="1162"/>
        <v>9.3448415397384479E-2</v>
      </c>
    </row>
    <row r="4513" spans="1:56" x14ac:dyDescent="0.25">
      <c r="A4513" s="2">
        <v>136</v>
      </c>
      <c r="B4513" s="2" t="s">
        <v>122</v>
      </c>
      <c r="C4513" s="2" t="s">
        <v>1022</v>
      </c>
      <c r="D4513" s="2" t="s">
        <v>515</v>
      </c>
      <c r="E4513" s="2" t="s">
        <v>221</v>
      </c>
      <c r="F4513" s="2" t="s">
        <v>59</v>
      </c>
      <c r="G4513" s="2" t="s">
        <v>516</v>
      </c>
      <c r="H4513" s="2" t="s">
        <v>402</v>
      </c>
      <c r="J4513" s="3">
        <v>42212</v>
      </c>
      <c r="K4513" s="2">
        <v>820722</v>
      </c>
      <c r="L4513" s="2">
        <v>746863</v>
      </c>
      <c r="N4513" s="2">
        <v>13</v>
      </c>
      <c r="P4513" s="2" t="s">
        <v>345</v>
      </c>
      <c r="S4513" s="2" t="s">
        <v>346</v>
      </c>
      <c r="T4513" s="2" t="s">
        <v>347</v>
      </c>
      <c r="U4513" s="2" t="s">
        <v>475</v>
      </c>
      <c r="V4513" s="2">
        <v>63</v>
      </c>
      <c r="Y4513" s="2">
        <f t="shared" si="1148"/>
        <v>20.053522829578814</v>
      </c>
      <c r="AB4513" s="2">
        <v>20.053522829999999</v>
      </c>
      <c r="AC4513" s="2">
        <f t="shared" si="1149"/>
        <v>3.1584298456586626E-2</v>
      </c>
      <c r="AD4513" s="2">
        <v>0.4763507446740427</v>
      </c>
      <c r="AE4513" s="2">
        <f t="shared" si="1154"/>
        <v>6.6304710992315403</v>
      </c>
      <c r="AF4513" s="2">
        <v>35</v>
      </c>
      <c r="AG4513" s="4">
        <f t="shared" si="1155"/>
        <v>2.8571428571428572</v>
      </c>
      <c r="AH4513" s="4">
        <f t="shared" si="1156"/>
        <v>9.487613956374398</v>
      </c>
      <c r="AI4513" s="5">
        <f t="shared" si="1157"/>
        <v>4.743806978187199</v>
      </c>
      <c r="AJ4513" s="2">
        <f t="shared" si="1150"/>
        <v>0.24635752796137567</v>
      </c>
      <c r="AK4513" s="2">
        <f t="shared" si="1151"/>
        <v>0.1516046325916158</v>
      </c>
      <c r="AL4513" s="2">
        <v>6</v>
      </c>
      <c r="AM4513" s="2">
        <v>5</v>
      </c>
      <c r="AN4513" s="2">
        <f t="shared" si="1152"/>
        <v>15</v>
      </c>
      <c r="AO4513" s="2">
        <f t="shared" si="1153"/>
        <v>3</v>
      </c>
      <c r="AP4513" s="2">
        <v>13</v>
      </c>
      <c r="AQ4513" s="2">
        <v>8</v>
      </c>
      <c r="AR4513" s="2">
        <v>1</v>
      </c>
      <c r="AS4513" s="2" t="s">
        <v>79</v>
      </c>
      <c r="AT4513" s="2">
        <v>3</v>
      </c>
      <c r="AV4513" s="2" t="s">
        <v>115</v>
      </c>
      <c r="AW4513" s="2" t="str">
        <f t="shared" si="1158"/>
        <v>Arbóreo inferior</v>
      </c>
      <c r="AX4513" s="2" t="str">
        <f t="shared" si="1147"/>
        <v>II</v>
      </c>
      <c r="AY4513" s="2">
        <v>1910</v>
      </c>
      <c r="AZ4513" s="4">
        <f t="shared" si="1159"/>
        <v>5.2356020942408384E-2</v>
      </c>
      <c r="BA4513" s="4">
        <v>33.270446189313013</v>
      </c>
      <c r="BB4513" s="4">
        <f t="shared" si="1160"/>
        <v>9.4931995431825608E-2</v>
      </c>
      <c r="BC4513" s="4">
        <f t="shared" si="1161"/>
        <v>0.147288016374234</v>
      </c>
      <c r="BD4513" s="4">
        <f t="shared" si="1162"/>
        <v>7.3644008187116999E-2</v>
      </c>
    </row>
    <row r="4514" spans="1:56" x14ac:dyDescent="0.25">
      <c r="A4514" s="2">
        <v>137</v>
      </c>
      <c r="B4514" s="2" t="s">
        <v>122</v>
      </c>
      <c r="C4514" s="2" t="s">
        <v>1023</v>
      </c>
      <c r="D4514" s="2" t="s">
        <v>515</v>
      </c>
      <c r="E4514" s="2" t="s">
        <v>221</v>
      </c>
      <c r="F4514" s="2" t="s">
        <v>59</v>
      </c>
      <c r="G4514" s="2" t="s">
        <v>222</v>
      </c>
      <c r="H4514" s="2" t="s">
        <v>402</v>
      </c>
      <c r="J4514" s="3">
        <v>42213</v>
      </c>
      <c r="K4514" s="2">
        <v>819637</v>
      </c>
      <c r="L4514" s="2">
        <v>747275</v>
      </c>
      <c r="N4514" s="2">
        <v>23</v>
      </c>
      <c r="P4514" s="2" t="s">
        <v>131</v>
      </c>
      <c r="S4514" s="2" t="s">
        <v>132</v>
      </c>
      <c r="T4514" s="2" t="s">
        <v>133</v>
      </c>
      <c r="U4514" s="2" t="s">
        <v>134</v>
      </c>
      <c r="V4514" s="2">
        <v>13</v>
      </c>
      <c r="Y4514" s="2">
        <f t="shared" si="1148"/>
        <v>4.1380285203892786</v>
      </c>
      <c r="AB4514" s="2">
        <v>4.1380285199999998</v>
      </c>
      <c r="AC4514" s="2">
        <f t="shared" si="1149"/>
        <v>1.3448592691265155E-3</v>
      </c>
      <c r="AD4514" s="2">
        <v>0.55935004749646611</v>
      </c>
      <c r="AE4514" s="2">
        <f t="shared" si="1154"/>
        <v>0.24043249395362074</v>
      </c>
      <c r="AF4514" s="2">
        <v>44</v>
      </c>
      <c r="AG4514" s="4">
        <f t="shared" si="1155"/>
        <v>2.2727272727272729</v>
      </c>
      <c r="AH4514" s="4">
        <f t="shared" si="1156"/>
        <v>2.5131597666808938</v>
      </c>
      <c r="AI4514" s="5">
        <f t="shared" si="1157"/>
        <v>1.2565798833404469</v>
      </c>
      <c r="AJ4514" s="2">
        <f t="shared" si="1150"/>
        <v>6.4553244918072739E-3</v>
      </c>
      <c r="AK4514" s="2">
        <f t="shared" si="1151"/>
        <v>4.0345778073795462E-3</v>
      </c>
      <c r="AL4514" s="2">
        <v>2</v>
      </c>
      <c r="AM4514" s="2">
        <v>2</v>
      </c>
      <c r="AN4514" s="2">
        <f t="shared" si="1152"/>
        <v>2</v>
      </c>
      <c r="AO4514" s="2">
        <f t="shared" si="1153"/>
        <v>0.4</v>
      </c>
      <c r="AP4514" s="2">
        <v>8</v>
      </c>
      <c r="AQ4514" s="2">
        <v>5</v>
      </c>
      <c r="AR4514" s="2">
        <v>0</v>
      </c>
      <c r="AS4514" s="2" t="s">
        <v>79</v>
      </c>
      <c r="AT4514" s="2">
        <v>3</v>
      </c>
      <c r="AV4514" s="2" t="s">
        <v>115</v>
      </c>
      <c r="AW4514" s="2" t="str">
        <f t="shared" si="1158"/>
        <v>Arbolitos</v>
      </c>
      <c r="AX4514" s="2" t="str">
        <f t="shared" si="1147"/>
        <v>Latizal bajo</v>
      </c>
      <c r="AY4514" s="2">
        <v>1910</v>
      </c>
      <c r="AZ4514" s="4">
        <f t="shared" si="1159"/>
        <v>5.2356020942408384E-2</v>
      </c>
      <c r="BA4514" s="4">
        <v>33.270446189313013</v>
      </c>
      <c r="BB4514" s="4">
        <f t="shared" si="1160"/>
        <v>4.0422038871198102E-3</v>
      </c>
      <c r="BC4514" s="4">
        <f t="shared" si="1161"/>
        <v>5.6398224829528193E-2</v>
      </c>
      <c r="BD4514" s="4">
        <f t="shared" si="1162"/>
        <v>2.8199112414764096E-2</v>
      </c>
    </row>
    <row r="4515" spans="1:56" x14ac:dyDescent="0.25">
      <c r="A4515" s="2">
        <v>137</v>
      </c>
      <c r="B4515" s="2" t="s">
        <v>122</v>
      </c>
      <c r="C4515" s="2" t="s">
        <v>1023</v>
      </c>
      <c r="D4515" s="2" t="s">
        <v>515</v>
      </c>
      <c r="E4515" s="2" t="s">
        <v>221</v>
      </c>
      <c r="F4515" s="2" t="s">
        <v>59</v>
      </c>
      <c r="G4515" s="2" t="s">
        <v>222</v>
      </c>
      <c r="H4515" s="2" t="s">
        <v>402</v>
      </c>
      <c r="J4515" s="3">
        <v>42213</v>
      </c>
      <c r="K4515" s="2">
        <v>819637</v>
      </c>
      <c r="L4515" s="2">
        <v>747275</v>
      </c>
      <c r="N4515" s="2">
        <v>7</v>
      </c>
      <c r="P4515" s="2" t="s">
        <v>131</v>
      </c>
      <c r="S4515" s="2" t="s">
        <v>132</v>
      </c>
      <c r="T4515" s="2" t="s">
        <v>133</v>
      </c>
      <c r="U4515" s="2" t="s">
        <v>134</v>
      </c>
      <c r="V4515" s="2">
        <v>53</v>
      </c>
      <c r="Y4515" s="2">
        <f t="shared" si="1148"/>
        <v>16.870423967740905</v>
      </c>
      <c r="AB4515" s="2">
        <v>16.870423970000001</v>
      </c>
      <c r="AC4515" s="2">
        <f t="shared" si="1149"/>
        <v>2.2353311757256699E-2</v>
      </c>
      <c r="AD4515" s="2">
        <v>0.55935004749646611</v>
      </c>
      <c r="AE4515" s="2">
        <f t="shared" si="1154"/>
        <v>3.9963010385545594</v>
      </c>
      <c r="AF4515" s="2">
        <v>44</v>
      </c>
      <c r="AG4515" s="4">
        <f t="shared" si="1155"/>
        <v>2.2727272727272729</v>
      </c>
      <c r="AH4515" s="4">
        <f t="shared" si="1156"/>
        <v>6.2690283112818328</v>
      </c>
      <c r="AI4515" s="5">
        <f t="shared" si="1157"/>
        <v>3.1345141556409164</v>
      </c>
      <c r="AJ4515" s="2">
        <f t="shared" si="1150"/>
        <v>0.16094384465224823</v>
      </c>
      <c r="AK4515" s="2">
        <f t="shared" si="1151"/>
        <v>6.7059935271770094E-2</v>
      </c>
      <c r="AL4515" s="2">
        <v>4</v>
      </c>
      <c r="AM4515" s="2">
        <v>3</v>
      </c>
      <c r="AN4515" s="2">
        <f t="shared" si="1152"/>
        <v>6</v>
      </c>
      <c r="AO4515" s="2">
        <f t="shared" si="1153"/>
        <v>1.2</v>
      </c>
      <c r="AP4515" s="2">
        <v>12</v>
      </c>
      <c r="AQ4515" s="2">
        <v>5</v>
      </c>
      <c r="AR4515" s="2">
        <v>0</v>
      </c>
      <c r="AS4515" s="2" t="s">
        <v>276</v>
      </c>
      <c r="AT4515" s="2">
        <v>1</v>
      </c>
      <c r="AV4515" s="2" t="s">
        <v>115</v>
      </c>
      <c r="AW4515" s="2" t="str">
        <f t="shared" si="1158"/>
        <v>Arbolitos</v>
      </c>
      <c r="AX4515" s="2" t="str">
        <f t="shared" si="1147"/>
        <v>I</v>
      </c>
      <c r="AY4515" s="2">
        <v>1910</v>
      </c>
      <c r="AZ4515" s="4">
        <f t="shared" si="1159"/>
        <v>5.2356020942408384E-2</v>
      </c>
      <c r="BA4515" s="4">
        <v>33.270446189313013</v>
      </c>
      <c r="BB4515" s="4">
        <f t="shared" si="1160"/>
        <v>6.7186690644494368E-2</v>
      </c>
      <c r="BC4515" s="4">
        <f t="shared" si="1161"/>
        <v>0.11954271158690274</v>
      </c>
      <c r="BD4515" s="4">
        <f t="shared" si="1162"/>
        <v>5.9771355793451372E-2</v>
      </c>
    </row>
    <row r="4516" spans="1:56" x14ac:dyDescent="0.25">
      <c r="A4516" s="2">
        <v>137</v>
      </c>
      <c r="B4516" s="2" t="s">
        <v>122</v>
      </c>
      <c r="C4516" s="2" t="s">
        <v>1023</v>
      </c>
      <c r="D4516" s="2" t="s">
        <v>515</v>
      </c>
      <c r="E4516" s="2" t="s">
        <v>221</v>
      </c>
      <c r="F4516" s="2" t="s">
        <v>59</v>
      </c>
      <c r="G4516" s="2" t="s">
        <v>222</v>
      </c>
      <c r="H4516" s="2" t="s">
        <v>402</v>
      </c>
      <c r="J4516" s="3">
        <v>42213</v>
      </c>
      <c r="K4516" s="2">
        <v>819637</v>
      </c>
      <c r="L4516" s="2">
        <v>747275</v>
      </c>
      <c r="N4516" s="2">
        <v>37</v>
      </c>
      <c r="P4516" s="2" t="s">
        <v>131</v>
      </c>
      <c r="S4516" s="2" t="s">
        <v>132</v>
      </c>
      <c r="T4516" s="2" t="s">
        <v>133</v>
      </c>
      <c r="U4516" s="2" t="s">
        <v>134</v>
      </c>
      <c r="V4516" s="2">
        <v>78</v>
      </c>
      <c r="Y4516" s="2">
        <f t="shared" si="1148"/>
        <v>24.828171122335672</v>
      </c>
      <c r="AB4516" s="2">
        <v>24.82817112</v>
      </c>
      <c r="AC4516" s="2">
        <f t="shared" si="1149"/>
        <v>4.8414933688554554E-2</v>
      </c>
      <c r="AD4516" s="2">
        <v>0.55935004749646611</v>
      </c>
      <c r="AE4516" s="2">
        <f t="shared" si="1154"/>
        <v>8.6555697823303461</v>
      </c>
      <c r="AF4516" s="2">
        <v>44</v>
      </c>
      <c r="AG4516" s="4">
        <f t="shared" si="1155"/>
        <v>2.2727272727272729</v>
      </c>
      <c r="AH4516" s="4">
        <f t="shared" si="1156"/>
        <v>10.92829705505762</v>
      </c>
      <c r="AI4516" s="5">
        <f t="shared" si="1157"/>
        <v>5.4641485275288098</v>
      </c>
      <c r="AJ4516" s="2">
        <f t="shared" si="1150"/>
        <v>0.5228812838363891</v>
      </c>
      <c r="AK4516" s="2">
        <f t="shared" si="1151"/>
        <v>0.17429376127879639</v>
      </c>
      <c r="AL4516" s="2">
        <v>7</v>
      </c>
      <c r="AM4516" s="2">
        <v>6</v>
      </c>
      <c r="AN4516" s="2">
        <f t="shared" si="1152"/>
        <v>21</v>
      </c>
      <c r="AO4516" s="2">
        <f t="shared" si="1153"/>
        <v>4.2</v>
      </c>
      <c r="AP4516" s="2">
        <v>18</v>
      </c>
      <c r="AQ4516" s="2">
        <v>6</v>
      </c>
      <c r="AR4516" s="2">
        <v>0</v>
      </c>
      <c r="AS4516" s="2" t="s">
        <v>276</v>
      </c>
      <c r="AT4516" s="2">
        <v>2</v>
      </c>
      <c r="AV4516" s="2" t="s">
        <v>115</v>
      </c>
      <c r="AW4516" s="2" t="str">
        <f t="shared" si="1158"/>
        <v>Arbóreo inferior</v>
      </c>
      <c r="AX4516" s="2" t="str">
        <f t="shared" si="1147"/>
        <v>II</v>
      </c>
      <c r="AY4516" s="2">
        <v>1910</v>
      </c>
      <c r="AZ4516" s="4">
        <f t="shared" si="1159"/>
        <v>5.2356020942408384E-2</v>
      </c>
      <c r="BA4516" s="4">
        <v>33.270446189313013</v>
      </c>
      <c r="BB4516" s="4">
        <f t="shared" si="1160"/>
        <v>0.14551933993631319</v>
      </c>
      <c r="BC4516" s="4">
        <f t="shared" si="1161"/>
        <v>0.19787536087872157</v>
      </c>
      <c r="BD4516" s="4">
        <f t="shared" si="1162"/>
        <v>9.8937680439360784E-2</v>
      </c>
    </row>
    <row r="4517" spans="1:56" x14ac:dyDescent="0.25">
      <c r="A4517" s="2">
        <v>137</v>
      </c>
      <c r="B4517" s="2" t="s">
        <v>122</v>
      </c>
      <c r="C4517" s="2" t="s">
        <v>1023</v>
      </c>
      <c r="D4517" s="2" t="s">
        <v>515</v>
      </c>
      <c r="E4517" s="2" t="s">
        <v>221</v>
      </c>
      <c r="F4517" s="2" t="s">
        <v>59</v>
      </c>
      <c r="G4517" s="2" t="s">
        <v>222</v>
      </c>
      <c r="H4517" s="2" t="s">
        <v>402</v>
      </c>
      <c r="J4517" s="3">
        <v>42213</v>
      </c>
      <c r="K4517" s="2">
        <v>819637</v>
      </c>
      <c r="L4517" s="2">
        <v>747275</v>
      </c>
      <c r="N4517" s="2">
        <v>42</v>
      </c>
      <c r="P4517" s="2" t="s">
        <v>135</v>
      </c>
      <c r="S4517" s="2" t="s">
        <v>136</v>
      </c>
      <c r="T4517" s="2" t="s">
        <v>139</v>
      </c>
      <c r="U4517" s="2" t="s">
        <v>532</v>
      </c>
      <c r="V4517" s="2">
        <v>10</v>
      </c>
      <c r="Y4517" s="2">
        <f t="shared" si="1148"/>
        <v>3.183098861837907</v>
      </c>
      <c r="AB4517" s="2">
        <v>3.183098862</v>
      </c>
      <c r="AC4517" s="2">
        <f t="shared" si="1149"/>
        <v>7.9577471545947667E-4</v>
      </c>
      <c r="AD4517" s="2">
        <v>0.55935004749646611</v>
      </c>
      <c r="AE4517" s="2">
        <f t="shared" si="1154"/>
        <v>0.14226774790155075</v>
      </c>
      <c r="AF4517" s="2">
        <v>44</v>
      </c>
      <c r="AG4517" s="4">
        <f t="shared" si="1155"/>
        <v>2.2727272727272729</v>
      </c>
      <c r="AH4517" s="4">
        <f t="shared" si="1156"/>
        <v>2.4149950206288238</v>
      </c>
      <c r="AI4517" s="5">
        <f t="shared" si="1157"/>
        <v>1.2074975103144119</v>
      </c>
      <c r="AJ4517" s="2">
        <f t="shared" si="1150"/>
        <v>4.7746482927568598E-3</v>
      </c>
      <c r="AK4517" s="2">
        <f t="shared" si="1151"/>
        <v>1.9098593171027439E-3</v>
      </c>
      <c r="AL4517" s="2">
        <v>3</v>
      </c>
      <c r="AM4517" s="2">
        <v>3</v>
      </c>
      <c r="AN4517" s="2">
        <f t="shared" si="1152"/>
        <v>4.5</v>
      </c>
      <c r="AO4517" s="2">
        <f t="shared" si="1153"/>
        <v>0.89999999999999991</v>
      </c>
      <c r="AP4517" s="2">
        <v>10</v>
      </c>
      <c r="AQ4517" s="2">
        <v>4</v>
      </c>
      <c r="AR4517" s="2">
        <v>0</v>
      </c>
      <c r="AS4517" s="2" t="s">
        <v>276</v>
      </c>
      <c r="AT4517" s="2">
        <v>2</v>
      </c>
      <c r="AV4517" s="2" t="s">
        <v>115</v>
      </c>
      <c r="AW4517" s="2" t="str">
        <f t="shared" si="1158"/>
        <v>Arbolitos</v>
      </c>
      <c r="AX4517" s="2" t="str">
        <f t="shared" si="1147"/>
        <v>Latizal bajo</v>
      </c>
      <c r="AY4517" s="2">
        <v>1910</v>
      </c>
      <c r="AZ4517" s="4">
        <f t="shared" si="1159"/>
        <v>5.2356020942408384E-2</v>
      </c>
      <c r="BA4517" s="4">
        <v>33.270446189313013</v>
      </c>
      <c r="BB4517" s="4">
        <f t="shared" si="1160"/>
        <v>2.3918366195975213E-3</v>
      </c>
      <c r="BC4517" s="4">
        <f t="shared" si="1161"/>
        <v>5.4747857562005904E-2</v>
      </c>
      <c r="BD4517" s="4">
        <f t="shared" si="1162"/>
        <v>2.7373928781002952E-2</v>
      </c>
    </row>
    <row r="4518" spans="1:56" x14ac:dyDescent="0.25">
      <c r="A4518" s="2">
        <v>137</v>
      </c>
      <c r="B4518" s="2" t="s">
        <v>122</v>
      </c>
      <c r="C4518" s="2" t="s">
        <v>1023</v>
      </c>
      <c r="D4518" s="2" t="s">
        <v>515</v>
      </c>
      <c r="E4518" s="2" t="s">
        <v>221</v>
      </c>
      <c r="F4518" s="2" t="s">
        <v>59</v>
      </c>
      <c r="G4518" s="2" t="s">
        <v>222</v>
      </c>
      <c r="H4518" s="2" t="s">
        <v>402</v>
      </c>
      <c r="J4518" s="3">
        <v>42213</v>
      </c>
      <c r="K4518" s="2">
        <v>819637</v>
      </c>
      <c r="L4518" s="2">
        <v>747275</v>
      </c>
      <c r="N4518" s="2">
        <v>40</v>
      </c>
      <c r="P4518" s="2" t="s">
        <v>135</v>
      </c>
      <c r="S4518" s="2" t="s">
        <v>136</v>
      </c>
      <c r="T4518" s="2" t="s">
        <v>139</v>
      </c>
      <c r="U4518" s="2" t="s">
        <v>532</v>
      </c>
      <c r="V4518" s="2">
        <v>17</v>
      </c>
      <c r="Y4518" s="2">
        <f t="shared" si="1148"/>
        <v>5.4112680651244416</v>
      </c>
      <c r="AB4518" s="2">
        <v>5.4112680649999998</v>
      </c>
      <c r="AC4518" s="2">
        <f t="shared" si="1149"/>
        <v>2.2997889276778877E-3</v>
      </c>
      <c r="AD4518" s="2">
        <v>0.55935004749646611</v>
      </c>
      <c r="AE4518" s="2">
        <f t="shared" si="1154"/>
        <v>0.41115379143548159</v>
      </c>
      <c r="AF4518" s="2">
        <v>44</v>
      </c>
      <c r="AG4518" s="4">
        <f t="shared" si="1155"/>
        <v>2.2727272727272729</v>
      </c>
      <c r="AH4518" s="4">
        <f t="shared" si="1156"/>
        <v>2.6838810641627546</v>
      </c>
      <c r="AI4518" s="5">
        <f t="shared" si="1157"/>
        <v>1.3419405320813773</v>
      </c>
      <c r="AJ4518" s="2">
        <f t="shared" si="1150"/>
        <v>2.2077973705707722E-2</v>
      </c>
      <c r="AK4518" s="2">
        <f t="shared" si="1151"/>
        <v>6.8993667830336636E-3</v>
      </c>
      <c r="AL4518" s="2">
        <v>3</v>
      </c>
      <c r="AM4518" s="2">
        <v>3</v>
      </c>
      <c r="AN4518" s="2">
        <f t="shared" si="1152"/>
        <v>4.5</v>
      </c>
      <c r="AO4518" s="2">
        <f t="shared" si="1153"/>
        <v>0.89999999999999991</v>
      </c>
      <c r="AP4518" s="2">
        <v>16</v>
      </c>
      <c r="AQ4518" s="2">
        <v>5</v>
      </c>
      <c r="AR4518" s="2">
        <v>0</v>
      </c>
      <c r="AS4518" s="2" t="s">
        <v>276</v>
      </c>
      <c r="AT4518" s="2">
        <v>2</v>
      </c>
      <c r="AV4518" s="2" t="s">
        <v>115</v>
      </c>
      <c r="AW4518" s="2" t="str">
        <f t="shared" si="1158"/>
        <v>Arbóreo inferior</v>
      </c>
      <c r="AX4518" s="2" t="str">
        <f t="shared" si="1147"/>
        <v>Latizal alto</v>
      </c>
      <c r="AY4518" s="2">
        <v>1910</v>
      </c>
      <c r="AZ4518" s="4">
        <f t="shared" si="1159"/>
        <v>5.2356020942408384E-2</v>
      </c>
      <c r="BA4518" s="4">
        <v>33.270446189313013</v>
      </c>
      <c r="BB4518" s="4">
        <f t="shared" si="1160"/>
        <v>6.9124078306368368E-3</v>
      </c>
      <c r="BC4518" s="4">
        <f t="shared" si="1161"/>
        <v>5.9268428773045223E-2</v>
      </c>
      <c r="BD4518" s="4">
        <f t="shared" si="1162"/>
        <v>2.9634214386522612E-2</v>
      </c>
    </row>
    <row r="4519" spans="1:56" x14ac:dyDescent="0.25">
      <c r="A4519" s="2">
        <v>137</v>
      </c>
      <c r="B4519" s="2" t="s">
        <v>122</v>
      </c>
      <c r="C4519" s="2" t="s">
        <v>1023</v>
      </c>
      <c r="D4519" s="2" t="s">
        <v>515</v>
      </c>
      <c r="E4519" s="2" t="s">
        <v>221</v>
      </c>
      <c r="F4519" s="2" t="s">
        <v>59</v>
      </c>
      <c r="G4519" s="2" t="s">
        <v>222</v>
      </c>
      <c r="H4519" s="2" t="s">
        <v>402</v>
      </c>
      <c r="J4519" s="3">
        <v>42213</v>
      </c>
      <c r="K4519" s="2">
        <v>819637</v>
      </c>
      <c r="L4519" s="2">
        <v>747275</v>
      </c>
      <c r="N4519" s="2">
        <v>27</v>
      </c>
      <c r="P4519" s="2" t="s">
        <v>135</v>
      </c>
      <c r="S4519" s="2" t="s">
        <v>136</v>
      </c>
      <c r="T4519" s="2" t="s">
        <v>139</v>
      </c>
      <c r="U4519" s="2" t="s">
        <v>532</v>
      </c>
      <c r="V4519" s="2">
        <v>26</v>
      </c>
      <c r="Y4519" s="2">
        <f t="shared" si="1148"/>
        <v>8.2760570407785572</v>
      </c>
      <c r="AB4519" s="2">
        <v>8.2760570409999996</v>
      </c>
      <c r="AC4519" s="2">
        <f t="shared" si="1149"/>
        <v>5.3794370765060618E-3</v>
      </c>
      <c r="AD4519" s="2">
        <v>0.55935004749646611</v>
      </c>
      <c r="AE4519" s="2">
        <f t="shared" si="1154"/>
        <v>0.96172997581448294</v>
      </c>
      <c r="AF4519" s="2">
        <v>44</v>
      </c>
      <c r="AG4519" s="4">
        <f t="shared" si="1155"/>
        <v>2.2727272727272729</v>
      </c>
      <c r="AH4519" s="4">
        <f t="shared" si="1156"/>
        <v>3.234457248541756</v>
      </c>
      <c r="AI4519" s="5">
        <f t="shared" si="1157"/>
        <v>1.617228624270878</v>
      </c>
      <c r="AJ4519" s="2">
        <f t="shared" si="1150"/>
        <v>2.9048960213132732E-2</v>
      </c>
      <c r="AK4519" s="2">
        <f t="shared" si="1151"/>
        <v>1.6138311229518185E-2</v>
      </c>
      <c r="AL4519" s="2">
        <v>4</v>
      </c>
      <c r="AM4519" s="2">
        <v>3</v>
      </c>
      <c r="AN4519" s="2">
        <f t="shared" si="1152"/>
        <v>6</v>
      </c>
      <c r="AO4519" s="2">
        <f t="shared" si="1153"/>
        <v>1.2</v>
      </c>
      <c r="AP4519" s="2">
        <v>9</v>
      </c>
      <c r="AQ4519" s="2">
        <v>5</v>
      </c>
      <c r="AR4519" s="2">
        <v>0</v>
      </c>
      <c r="AS4519" s="2" t="s">
        <v>79</v>
      </c>
      <c r="AT4519" s="2">
        <v>3</v>
      </c>
      <c r="AV4519" s="2" t="s">
        <v>115</v>
      </c>
      <c r="AW4519" s="2" t="str">
        <f t="shared" si="1158"/>
        <v>Arbolitos</v>
      </c>
      <c r="AX4519" s="2" t="str">
        <f t="shared" si="1147"/>
        <v>Latizal alto</v>
      </c>
      <c r="AY4519" s="2">
        <v>1910</v>
      </c>
      <c r="AZ4519" s="4">
        <f t="shared" si="1159"/>
        <v>5.2356020942408384E-2</v>
      </c>
      <c r="BA4519" s="4">
        <v>33.270446189313013</v>
      </c>
      <c r="BB4519" s="4">
        <f t="shared" si="1160"/>
        <v>1.6168815548479241E-2</v>
      </c>
      <c r="BC4519" s="4">
        <f t="shared" si="1161"/>
        <v>6.8524836490887628E-2</v>
      </c>
      <c r="BD4519" s="4">
        <f t="shared" si="1162"/>
        <v>3.4262418245443814E-2</v>
      </c>
    </row>
    <row r="4520" spans="1:56" x14ac:dyDescent="0.25">
      <c r="A4520" s="2">
        <v>137</v>
      </c>
      <c r="B4520" s="2" t="s">
        <v>122</v>
      </c>
      <c r="C4520" s="2" t="s">
        <v>1023</v>
      </c>
      <c r="D4520" s="2" t="s">
        <v>515</v>
      </c>
      <c r="E4520" s="2" t="s">
        <v>221</v>
      </c>
      <c r="F4520" s="2" t="s">
        <v>59</v>
      </c>
      <c r="G4520" s="2" t="s">
        <v>222</v>
      </c>
      <c r="H4520" s="2" t="s">
        <v>402</v>
      </c>
      <c r="J4520" s="3">
        <v>42213</v>
      </c>
      <c r="K4520" s="2">
        <v>819637</v>
      </c>
      <c r="L4520" s="2">
        <v>747275</v>
      </c>
      <c r="N4520" s="2">
        <v>6</v>
      </c>
      <c r="P4520" s="2" t="s">
        <v>135</v>
      </c>
      <c r="S4520" s="2" t="s">
        <v>136</v>
      </c>
      <c r="T4520" s="2" t="s">
        <v>139</v>
      </c>
      <c r="U4520" s="2" t="s">
        <v>532</v>
      </c>
      <c r="V4520" s="2">
        <v>32</v>
      </c>
      <c r="Y4520" s="2">
        <f t="shared" si="1148"/>
        <v>10.185916357881302</v>
      </c>
      <c r="AB4520" s="2">
        <v>10.18591636</v>
      </c>
      <c r="AC4520" s="2">
        <f t="shared" si="1149"/>
        <v>8.148733086305043E-3</v>
      </c>
      <c r="AD4520" s="2">
        <v>0.55935004749646611</v>
      </c>
      <c r="AE4520" s="2">
        <f t="shared" si="1154"/>
        <v>1.4568217385118798</v>
      </c>
      <c r="AF4520" s="2">
        <v>44</v>
      </c>
      <c r="AG4520" s="4">
        <f t="shared" si="1155"/>
        <v>2.2727272727272729</v>
      </c>
      <c r="AH4520" s="4">
        <f t="shared" si="1156"/>
        <v>3.7295490112391527</v>
      </c>
      <c r="AI4520" s="5">
        <f t="shared" si="1157"/>
        <v>1.8647745056195764</v>
      </c>
      <c r="AJ4520" s="2">
        <f t="shared" si="1150"/>
        <v>2.933543911069815E-2</v>
      </c>
      <c r="AK4520" s="2">
        <f t="shared" si="1151"/>
        <v>1.9556959407132101E-2</v>
      </c>
      <c r="AL4520" s="2">
        <v>3</v>
      </c>
      <c r="AM4520" s="2">
        <v>2</v>
      </c>
      <c r="AN4520" s="2">
        <f t="shared" si="1152"/>
        <v>3</v>
      </c>
      <c r="AO4520" s="2">
        <f t="shared" si="1153"/>
        <v>0.6</v>
      </c>
      <c r="AP4520" s="2">
        <v>6</v>
      </c>
      <c r="AQ4520" s="2">
        <v>4</v>
      </c>
      <c r="AR4520" s="2">
        <v>0</v>
      </c>
      <c r="AS4520" s="2" t="s">
        <v>276</v>
      </c>
      <c r="AT4520" s="2">
        <v>2</v>
      </c>
      <c r="AV4520" s="2" t="s">
        <v>115</v>
      </c>
      <c r="AW4520" s="2" t="str">
        <f t="shared" si="1158"/>
        <v>Arbolitos</v>
      </c>
      <c r="AX4520" s="2" t="str">
        <f t="shared" si="1147"/>
        <v>I</v>
      </c>
      <c r="AY4520" s="2">
        <v>1910</v>
      </c>
      <c r="AZ4520" s="4">
        <f t="shared" si="1159"/>
        <v>5.2356020942408384E-2</v>
      </c>
      <c r="BA4520" s="4">
        <v>33.270446189313013</v>
      </c>
      <c r="BB4520" s="4">
        <f t="shared" si="1160"/>
        <v>2.4492406984678621E-2</v>
      </c>
      <c r="BC4520" s="4">
        <f t="shared" si="1161"/>
        <v>7.6848427927087001E-2</v>
      </c>
      <c r="BD4520" s="4">
        <f t="shared" si="1162"/>
        <v>3.8424213963543501E-2</v>
      </c>
    </row>
    <row r="4521" spans="1:56" x14ac:dyDescent="0.25">
      <c r="A4521" s="2">
        <v>137</v>
      </c>
      <c r="B4521" s="2" t="s">
        <v>122</v>
      </c>
      <c r="C4521" s="2" t="s">
        <v>1023</v>
      </c>
      <c r="D4521" s="2" t="s">
        <v>515</v>
      </c>
      <c r="E4521" s="2" t="s">
        <v>221</v>
      </c>
      <c r="F4521" s="2" t="s">
        <v>59</v>
      </c>
      <c r="G4521" s="2" t="s">
        <v>222</v>
      </c>
      <c r="H4521" s="2" t="s">
        <v>402</v>
      </c>
      <c r="J4521" s="3">
        <v>42213</v>
      </c>
      <c r="K4521" s="2">
        <v>819637</v>
      </c>
      <c r="L4521" s="2">
        <v>747275</v>
      </c>
      <c r="N4521" s="2">
        <v>43</v>
      </c>
      <c r="P4521" s="2" t="s">
        <v>135</v>
      </c>
      <c r="S4521" s="2" t="s">
        <v>136</v>
      </c>
      <c r="T4521" s="2" t="s">
        <v>139</v>
      </c>
      <c r="U4521" s="2" t="s">
        <v>532</v>
      </c>
      <c r="V4521" s="2">
        <v>32</v>
      </c>
      <c r="Y4521" s="2">
        <f t="shared" si="1148"/>
        <v>10.185916357881302</v>
      </c>
      <c r="AB4521" s="2">
        <v>10.18591636</v>
      </c>
      <c r="AC4521" s="2">
        <f t="shared" si="1149"/>
        <v>8.148733086305043E-3</v>
      </c>
      <c r="AD4521" s="2">
        <v>0.55935004749646611</v>
      </c>
      <c r="AE4521" s="2">
        <f t="shared" si="1154"/>
        <v>1.4568217385118798</v>
      </c>
      <c r="AF4521" s="2">
        <v>44</v>
      </c>
      <c r="AG4521" s="4">
        <f t="shared" si="1155"/>
        <v>2.2727272727272729</v>
      </c>
      <c r="AH4521" s="4">
        <f t="shared" si="1156"/>
        <v>3.7295490112391527</v>
      </c>
      <c r="AI4521" s="5">
        <f t="shared" si="1157"/>
        <v>1.8647745056195764</v>
      </c>
      <c r="AJ4521" s="2">
        <f t="shared" si="1150"/>
        <v>8.800631733209445E-2</v>
      </c>
      <c r="AK4521" s="2">
        <f t="shared" si="1151"/>
        <v>1.4667719555349075E-2</v>
      </c>
      <c r="AL4521" s="2">
        <v>4</v>
      </c>
      <c r="AM4521" s="2">
        <v>3</v>
      </c>
      <c r="AN4521" s="2">
        <f t="shared" si="1152"/>
        <v>6</v>
      </c>
      <c r="AO4521" s="2">
        <f t="shared" si="1153"/>
        <v>1.2</v>
      </c>
      <c r="AP4521" s="2">
        <v>18</v>
      </c>
      <c r="AQ4521" s="2">
        <v>3</v>
      </c>
      <c r="AR4521" s="2">
        <v>0</v>
      </c>
      <c r="AS4521" s="2" t="s">
        <v>79</v>
      </c>
      <c r="AT4521" s="2">
        <v>3</v>
      </c>
      <c r="AV4521" s="2" t="s">
        <v>115</v>
      </c>
      <c r="AW4521" s="2" t="str">
        <f t="shared" si="1158"/>
        <v>Arbóreo inferior</v>
      </c>
      <c r="AX4521" s="2" t="str">
        <f t="shared" si="1147"/>
        <v>I</v>
      </c>
      <c r="AY4521" s="2">
        <v>1910</v>
      </c>
      <c r="AZ4521" s="4">
        <f t="shared" si="1159"/>
        <v>5.2356020942408384E-2</v>
      </c>
      <c r="BA4521" s="4">
        <v>33.270446189313013</v>
      </c>
      <c r="BB4521" s="4">
        <f t="shared" si="1160"/>
        <v>2.4492406984678621E-2</v>
      </c>
      <c r="BC4521" s="4">
        <f t="shared" si="1161"/>
        <v>7.6848427927087001E-2</v>
      </c>
      <c r="BD4521" s="4">
        <f t="shared" si="1162"/>
        <v>3.8424213963543501E-2</v>
      </c>
    </row>
    <row r="4522" spans="1:56" x14ac:dyDescent="0.25">
      <c r="A4522" s="2">
        <v>137</v>
      </c>
      <c r="B4522" s="2" t="s">
        <v>122</v>
      </c>
      <c r="C4522" s="2" t="s">
        <v>1023</v>
      </c>
      <c r="D4522" s="2" t="s">
        <v>515</v>
      </c>
      <c r="E4522" s="2" t="s">
        <v>221</v>
      </c>
      <c r="F4522" s="2" t="s">
        <v>59</v>
      </c>
      <c r="G4522" s="2" t="s">
        <v>222</v>
      </c>
      <c r="H4522" s="2" t="s">
        <v>402</v>
      </c>
      <c r="J4522" s="3">
        <v>42213</v>
      </c>
      <c r="K4522" s="2">
        <v>819637</v>
      </c>
      <c r="L4522" s="2">
        <v>747275</v>
      </c>
      <c r="N4522" s="2">
        <v>34</v>
      </c>
      <c r="P4522" s="2" t="s">
        <v>135</v>
      </c>
      <c r="S4522" s="2" t="s">
        <v>136</v>
      </c>
      <c r="T4522" s="2" t="s">
        <v>139</v>
      </c>
      <c r="U4522" s="2" t="s">
        <v>532</v>
      </c>
      <c r="V4522" s="2">
        <v>49</v>
      </c>
      <c r="Y4522" s="2">
        <f t="shared" si="1148"/>
        <v>15.597184423005743</v>
      </c>
      <c r="AB4522" s="2">
        <v>15.59718442</v>
      </c>
      <c r="AC4522" s="2">
        <f t="shared" si="1149"/>
        <v>1.9106550918182034E-2</v>
      </c>
      <c r="AD4522" s="2">
        <v>0.55935004749646611</v>
      </c>
      <c r="AE4522" s="2">
        <f t="shared" si="1154"/>
        <v>3.4158486271162332</v>
      </c>
      <c r="AF4522" s="2">
        <v>44</v>
      </c>
      <c r="AG4522" s="4">
        <f t="shared" si="1155"/>
        <v>2.2727272727272729</v>
      </c>
      <c r="AH4522" s="4">
        <f t="shared" si="1156"/>
        <v>5.6885758998435065</v>
      </c>
      <c r="AI4522" s="5">
        <f t="shared" si="1157"/>
        <v>2.8442879499217533</v>
      </c>
      <c r="AJ4522" s="2">
        <f t="shared" si="1150"/>
        <v>0.22927861101818439</v>
      </c>
      <c r="AK4522" s="2">
        <f t="shared" si="1151"/>
        <v>0.1146393055090922</v>
      </c>
      <c r="AL4522" s="2">
        <v>3</v>
      </c>
      <c r="AM4522" s="2">
        <v>5</v>
      </c>
      <c r="AN4522" s="2">
        <f t="shared" si="1152"/>
        <v>7.5</v>
      </c>
      <c r="AO4522" s="2">
        <f t="shared" si="1153"/>
        <v>1.5</v>
      </c>
      <c r="AP4522" s="2">
        <v>20</v>
      </c>
      <c r="AQ4522" s="2">
        <v>10</v>
      </c>
      <c r="AR4522" s="2">
        <v>0</v>
      </c>
      <c r="AS4522" s="2" t="s">
        <v>276</v>
      </c>
      <c r="AT4522" s="2">
        <v>1</v>
      </c>
      <c r="AV4522" s="2" t="s">
        <v>115</v>
      </c>
      <c r="AW4522" s="2" t="str">
        <f t="shared" si="1158"/>
        <v>Arbóreo inferior</v>
      </c>
      <c r="AX4522" s="2" t="str">
        <f t="shared" ref="AX4522:AX4585" si="1163">+IF(AB4522&lt;=2.5,"Brinzal",IF(AB4522&lt;=5,"Latizal bajo",IF(AB4522&lt;=10,"Latizal alto",IF(AB4522&lt;=20,"I",IF(AB4522&lt;=30,"II","III")))))</f>
        <v>I</v>
      </c>
      <c r="AY4522" s="2">
        <v>1910</v>
      </c>
      <c r="AZ4522" s="4">
        <f t="shared" si="1159"/>
        <v>5.2356020942408384E-2</v>
      </c>
      <c r="BA4522" s="4">
        <v>33.270446189313013</v>
      </c>
      <c r="BB4522" s="4">
        <f t="shared" si="1160"/>
        <v>5.7427997236536479E-2</v>
      </c>
      <c r="BC4522" s="4">
        <f t="shared" si="1161"/>
        <v>0.10978401817894487</v>
      </c>
      <c r="BD4522" s="4">
        <f t="shared" si="1162"/>
        <v>5.4892009089472435E-2</v>
      </c>
    </row>
    <row r="4523" spans="1:56" x14ac:dyDescent="0.25">
      <c r="A4523" s="2">
        <v>137</v>
      </c>
      <c r="B4523" s="2" t="s">
        <v>122</v>
      </c>
      <c r="C4523" s="2" t="s">
        <v>1023</v>
      </c>
      <c r="D4523" s="2" t="s">
        <v>515</v>
      </c>
      <c r="E4523" s="2" t="s">
        <v>221</v>
      </c>
      <c r="F4523" s="2" t="s">
        <v>59</v>
      </c>
      <c r="G4523" s="2" t="s">
        <v>222</v>
      </c>
      <c r="H4523" s="2" t="s">
        <v>402</v>
      </c>
      <c r="J4523" s="3">
        <v>42213</v>
      </c>
      <c r="K4523" s="2">
        <v>819637</v>
      </c>
      <c r="L4523" s="2">
        <v>747275</v>
      </c>
      <c r="N4523" s="2">
        <v>25</v>
      </c>
      <c r="P4523" s="2" t="s">
        <v>135</v>
      </c>
      <c r="S4523" s="2" t="s">
        <v>136</v>
      </c>
      <c r="T4523" s="2" t="s">
        <v>139</v>
      </c>
      <c r="U4523" s="2" t="s">
        <v>532</v>
      </c>
      <c r="V4523" s="2">
        <v>69</v>
      </c>
      <c r="Y4523" s="2">
        <f t="shared" si="1148"/>
        <v>21.963382146681557</v>
      </c>
      <c r="AB4523" s="2">
        <v>21.963382150000001</v>
      </c>
      <c r="AC4523" s="2">
        <f t="shared" si="1149"/>
        <v>3.7886834203025681E-2</v>
      </c>
      <c r="AD4523" s="2">
        <v>0.55935004749646611</v>
      </c>
      <c r="AE4523" s="2">
        <f t="shared" si="1154"/>
        <v>6.7733674775928305</v>
      </c>
      <c r="AF4523" s="2">
        <v>44</v>
      </c>
      <c r="AG4523" s="4">
        <f t="shared" si="1155"/>
        <v>2.2727272727272729</v>
      </c>
      <c r="AH4523" s="4">
        <f t="shared" si="1156"/>
        <v>9.046094750320103</v>
      </c>
      <c r="AI4523" s="5">
        <f t="shared" si="1157"/>
        <v>4.5230473751600515</v>
      </c>
      <c r="AJ4523" s="2">
        <f t="shared" si="1150"/>
        <v>0.36371360834904654</v>
      </c>
      <c r="AK4523" s="2">
        <f t="shared" si="1151"/>
        <v>9.0928402087261634E-2</v>
      </c>
      <c r="AL4523" s="2">
        <v>6</v>
      </c>
      <c r="AM4523" s="2">
        <v>4</v>
      </c>
      <c r="AN4523" s="2">
        <f t="shared" si="1152"/>
        <v>12</v>
      </c>
      <c r="AO4523" s="2">
        <f t="shared" si="1153"/>
        <v>2.4</v>
      </c>
      <c r="AP4523" s="2">
        <v>16</v>
      </c>
      <c r="AQ4523" s="2">
        <v>4</v>
      </c>
      <c r="AR4523" s="2">
        <v>0</v>
      </c>
      <c r="AS4523" s="2" t="s">
        <v>276</v>
      </c>
      <c r="AT4523" s="2">
        <v>1</v>
      </c>
      <c r="AV4523" s="2" t="s">
        <v>115</v>
      </c>
      <c r="AW4523" s="2" t="str">
        <f t="shared" si="1158"/>
        <v>Arbóreo inferior</v>
      </c>
      <c r="AX4523" s="2" t="str">
        <f t="shared" si="1163"/>
        <v>II</v>
      </c>
      <c r="AY4523" s="2">
        <v>1910</v>
      </c>
      <c r="AZ4523" s="4">
        <f t="shared" si="1159"/>
        <v>5.2356020942408384E-2</v>
      </c>
      <c r="BA4523" s="4">
        <v>33.270446189313013</v>
      </c>
      <c r="BB4523" s="4">
        <f t="shared" si="1160"/>
        <v>0.11387534145903798</v>
      </c>
      <c r="BC4523" s="4">
        <f t="shared" si="1161"/>
        <v>0.16623136240144637</v>
      </c>
      <c r="BD4523" s="4">
        <f t="shared" si="1162"/>
        <v>8.3115681200723185E-2</v>
      </c>
    </row>
    <row r="4524" spans="1:56" x14ac:dyDescent="0.25">
      <c r="A4524" s="2">
        <v>137</v>
      </c>
      <c r="B4524" s="2" t="s">
        <v>122</v>
      </c>
      <c r="C4524" s="2" t="s">
        <v>1023</v>
      </c>
      <c r="D4524" s="2" t="s">
        <v>515</v>
      </c>
      <c r="E4524" s="2" t="s">
        <v>221</v>
      </c>
      <c r="F4524" s="2" t="s">
        <v>59</v>
      </c>
      <c r="G4524" s="2" t="s">
        <v>222</v>
      </c>
      <c r="H4524" s="2" t="s">
        <v>402</v>
      </c>
      <c r="J4524" s="3">
        <v>42213</v>
      </c>
      <c r="K4524" s="2">
        <v>819637</v>
      </c>
      <c r="L4524" s="2">
        <v>747275</v>
      </c>
      <c r="N4524" s="2">
        <v>35</v>
      </c>
      <c r="P4524" s="2" t="s">
        <v>144</v>
      </c>
      <c r="S4524" s="2" t="s">
        <v>203</v>
      </c>
      <c r="T4524" s="2" t="s">
        <v>204</v>
      </c>
      <c r="U4524" s="2" t="s">
        <v>205</v>
      </c>
      <c r="V4524" s="2">
        <v>25</v>
      </c>
      <c r="Y4524" s="2">
        <f t="shared" si="1148"/>
        <v>7.9577471545947667</v>
      </c>
      <c r="AB4524" s="2">
        <v>7.9577471549999999</v>
      </c>
      <c r="AC4524" s="2">
        <f t="shared" si="1149"/>
        <v>4.9735919716217296E-3</v>
      </c>
      <c r="AD4524" s="2">
        <v>0.55935004749646611</v>
      </c>
      <c r="AE4524" s="2">
        <f t="shared" si="1154"/>
        <v>0.88917342438469216</v>
      </c>
      <c r="AF4524" s="2">
        <v>44</v>
      </c>
      <c r="AG4524" s="4">
        <f t="shared" si="1155"/>
        <v>2.2727272727272729</v>
      </c>
      <c r="AH4524" s="4">
        <f t="shared" si="1156"/>
        <v>3.1619006971119652</v>
      </c>
      <c r="AI4524" s="5">
        <f t="shared" si="1157"/>
        <v>1.5809503485559826</v>
      </c>
      <c r="AJ4524" s="2">
        <f t="shared" si="1150"/>
        <v>2.9841551829730376E-2</v>
      </c>
      <c r="AK4524" s="2">
        <f t="shared" si="1151"/>
        <v>1.4920775914865188E-2</v>
      </c>
      <c r="AL4524" s="2">
        <v>4</v>
      </c>
      <c r="AM4524" s="2">
        <v>4</v>
      </c>
      <c r="AN4524" s="2">
        <f t="shared" si="1152"/>
        <v>8</v>
      </c>
      <c r="AO4524" s="2">
        <f t="shared" si="1153"/>
        <v>1.6</v>
      </c>
      <c r="AP4524" s="2">
        <v>10</v>
      </c>
      <c r="AQ4524" s="2">
        <v>5</v>
      </c>
      <c r="AR4524" s="2">
        <v>0</v>
      </c>
      <c r="AS4524" s="2" t="s">
        <v>276</v>
      </c>
      <c r="AT4524" s="2">
        <v>2</v>
      </c>
      <c r="AV4524" s="2" t="s">
        <v>115</v>
      </c>
      <c r="AW4524" s="2" t="str">
        <f t="shared" si="1158"/>
        <v>Arbolitos</v>
      </c>
      <c r="AX4524" s="2" t="str">
        <f t="shared" si="1163"/>
        <v>Latizal alto</v>
      </c>
      <c r="AY4524" s="2">
        <v>1910</v>
      </c>
      <c r="AZ4524" s="4">
        <f t="shared" si="1159"/>
        <v>5.2356020942408384E-2</v>
      </c>
      <c r="BA4524" s="4">
        <v>33.270446189313013</v>
      </c>
      <c r="BB4524" s="4">
        <f t="shared" si="1160"/>
        <v>1.4948978872484508E-2</v>
      </c>
      <c r="BC4524" s="4">
        <f t="shared" si="1161"/>
        <v>6.7304999814892894E-2</v>
      </c>
      <c r="BD4524" s="4">
        <f t="shared" si="1162"/>
        <v>3.3652499907446447E-2</v>
      </c>
    </row>
    <row r="4525" spans="1:56" x14ac:dyDescent="0.25">
      <c r="A4525" s="2">
        <v>137</v>
      </c>
      <c r="B4525" s="2" t="s">
        <v>122</v>
      </c>
      <c r="C4525" s="2" t="s">
        <v>1023</v>
      </c>
      <c r="D4525" s="2" t="s">
        <v>515</v>
      </c>
      <c r="E4525" s="2" t="s">
        <v>221</v>
      </c>
      <c r="F4525" s="2" t="s">
        <v>59</v>
      </c>
      <c r="G4525" s="2" t="s">
        <v>222</v>
      </c>
      <c r="H4525" s="2" t="s">
        <v>402</v>
      </c>
      <c r="J4525" s="3">
        <v>42213</v>
      </c>
      <c r="K4525" s="2">
        <v>819637</v>
      </c>
      <c r="L4525" s="2">
        <v>747275</v>
      </c>
      <c r="N4525" s="2">
        <v>11</v>
      </c>
      <c r="P4525" s="2" t="s">
        <v>80</v>
      </c>
      <c r="S4525" s="2" t="s">
        <v>81</v>
      </c>
      <c r="T4525" s="2" t="s">
        <v>82</v>
      </c>
      <c r="U4525" s="2" t="s">
        <v>83</v>
      </c>
      <c r="V4525" s="2">
        <v>13</v>
      </c>
      <c r="Y4525" s="2">
        <f t="shared" si="1148"/>
        <v>4.1380285203892786</v>
      </c>
      <c r="AB4525" s="2">
        <v>4.1380285199999998</v>
      </c>
      <c r="AC4525" s="2">
        <f t="shared" si="1149"/>
        <v>1.3448592691265155E-3</v>
      </c>
      <c r="AD4525" s="2">
        <v>0.55935004749646611</v>
      </c>
      <c r="AE4525" s="2">
        <f t="shared" si="1154"/>
        <v>0.24043249395362074</v>
      </c>
      <c r="AF4525" s="2">
        <v>44</v>
      </c>
      <c r="AG4525" s="4">
        <f t="shared" si="1155"/>
        <v>2.2727272727272729</v>
      </c>
      <c r="AH4525" s="4">
        <f t="shared" si="1156"/>
        <v>2.5131597666808938</v>
      </c>
      <c r="AI4525" s="5">
        <f t="shared" si="1157"/>
        <v>1.2565798833404469</v>
      </c>
      <c r="AJ4525" s="2">
        <f t="shared" si="1150"/>
        <v>4.0345778073795462E-3</v>
      </c>
      <c r="AK4525" s="2">
        <f t="shared" si="1151"/>
        <v>2.0172889036897731E-3</v>
      </c>
      <c r="AL4525" s="2">
        <v>1</v>
      </c>
      <c r="AM4525" s="2">
        <v>2</v>
      </c>
      <c r="AN4525" s="2">
        <f t="shared" si="1152"/>
        <v>1</v>
      </c>
      <c r="AO4525" s="2">
        <f t="shared" si="1153"/>
        <v>0.2</v>
      </c>
      <c r="AP4525" s="2">
        <v>5</v>
      </c>
      <c r="AQ4525" s="2">
        <v>2.5</v>
      </c>
      <c r="AR4525" s="2">
        <v>2</v>
      </c>
      <c r="AS4525" s="2" t="s">
        <v>276</v>
      </c>
      <c r="AT4525" s="2">
        <v>2</v>
      </c>
      <c r="AV4525" s="2" t="s">
        <v>115</v>
      </c>
      <c r="AW4525" s="2" t="str">
        <f t="shared" si="1158"/>
        <v>Arbustivo</v>
      </c>
      <c r="AX4525" s="2" t="str">
        <f t="shared" si="1163"/>
        <v>Latizal bajo</v>
      </c>
      <c r="AY4525" s="2">
        <v>1910</v>
      </c>
      <c r="AZ4525" s="4">
        <f t="shared" si="1159"/>
        <v>5.2356020942408384E-2</v>
      </c>
      <c r="BA4525" s="4">
        <v>33.270446189313013</v>
      </c>
      <c r="BB4525" s="4">
        <f t="shared" si="1160"/>
        <v>4.0422038871198102E-3</v>
      </c>
      <c r="BC4525" s="4">
        <f t="shared" si="1161"/>
        <v>5.6398224829528193E-2</v>
      </c>
      <c r="BD4525" s="4">
        <f t="shared" si="1162"/>
        <v>2.8199112414764096E-2</v>
      </c>
    </row>
    <row r="4526" spans="1:56" x14ac:dyDescent="0.25">
      <c r="A4526" s="2">
        <v>137</v>
      </c>
      <c r="B4526" s="2" t="s">
        <v>122</v>
      </c>
      <c r="C4526" s="2" t="s">
        <v>1023</v>
      </c>
      <c r="D4526" s="2" t="s">
        <v>515</v>
      </c>
      <c r="E4526" s="2" t="s">
        <v>221</v>
      </c>
      <c r="F4526" s="2" t="s">
        <v>59</v>
      </c>
      <c r="G4526" s="2" t="s">
        <v>222</v>
      </c>
      <c r="H4526" s="2" t="s">
        <v>402</v>
      </c>
      <c r="J4526" s="3">
        <v>42213</v>
      </c>
      <c r="K4526" s="2">
        <v>819637</v>
      </c>
      <c r="L4526" s="2">
        <v>747275</v>
      </c>
      <c r="N4526" s="2">
        <v>21</v>
      </c>
      <c r="P4526" s="2" t="s">
        <v>80</v>
      </c>
      <c r="S4526" s="2" t="s">
        <v>81</v>
      </c>
      <c r="T4526" s="2" t="s">
        <v>82</v>
      </c>
      <c r="U4526" s="2" t="s">
        <v>83</v>
      </c>
      <c r="V4526" s="2">
        <v>19</v>
      </c>
      <c r="Y4526" s="2">
        <f t="shared" si="1148"/>
        <v>6.0478878374920226</v>
      </c>
      <c r="AB4526" s="2">
        <v>6.0478878370000002</v>
      </c>
      <c r="AC4526" s="2">
        <f t="shared" si="1149"/>
        <v>2.8727467228087103E-3</v>
      </c>
      <c r="AD4526" s="2">
        <v>0.55935004749646611</v>
      </c>
      <c r="AE4526" s="2">
        <f t="shared" si="1154"/>
        <v>0.51358656992459806</v>
      </c>
      <c r="AF4526" s="2">
        <v>44</v>
      </c>
      <c r="AG4526" s="4">
        <f t="shared" si="1155"/>
        <v>2.2727272727272729</v>
      </c>
      <c r="AH4526" s="4">
        <f t="shared" si="1156"/>
        <v>2.7863138426518708</v>
      </c>
      <c r="AI4526" s="5">
        <f t="shared" si="1157"/>
        <v>1.3931569213259354</v>
      </c>
      <c r="AJ4526" s="2">
        <f t="shared" si="1150"/>
        <v>1.0341888202111356E-2</v>
      </c>
      <c r="AK4526" s="2">
        <f t="shared" si="1151"/>
        <v>0</v>
      </c>
      <c r="AL4526" s="2">
        <v>3</v>
      </c>
      <c r="AM4526" s="2">
        <v>3</v>
      </c>
      <c r="AN4526" s="2">
        <f t="shared" si="1152"/>
        <v>4.5</v>
      </c>
      <c r="AO4526" s="2">
        <f t="shared" si="1153"/>
        <v>0.89999999999999991</v>
      </c>
      <c r="AP4526" s="2">
        <v>6</v>
      </c>
      <c r="AQ4526" s="2">
        <v>0</v>
      </c>
      <c r="AR4526" s="2">
        <v>3</v>
      </c>
      <c r="AS4526" s="2" t="s">
        <v>79</v>
      </c>
      <c r="AT4526" s="2">
        <v>3</v>
      </c>
      <c r="AV4526" s="2" t="s">
        <v>115</v>
      </c>
      <c r="AW4526" s="2" t="str">
        <f t="shared" si="1158"/>
        <v>Arbolitos</v>
      </c>
      <c r="AX4526" s="2" t="str">
        <f t="shared" si="1163"/>
        <v>Latizal alto</v>
      </c>
      <c r="AY4526" s="2">
        <v>1910</v>
      </c>
      <c r="AZ4526" s="4">
        <f t="shared" si="1159"/>
        <v>5.2356020942408384E-2</v>
      </c>
      <c r="BA4526" s="4">
        <v>33.270446189313013</v>
      </c>
      <c r="BB4526" s="4">
        <f t="shared" si="1160"/>
        <v>8.6345301967470488E-3</v>
      </c>
      <c r="BC4526" s="4">
        <f t="shared" si="1161"/>
        <v>6.0990551139155434E-2</v>
      </c>
      <c r="BD4526" s="4">
        <f t="shared" si="1162"/>
        <v>3.0495275569577717E-2</v>
      </c>
    </row>
    <row r="4527" spans="1:56" x14ac:dyDescent="0.25">
      <c r="A4527" s="2">
        <v>137</v>
      </c>
      <c r="B4527" s="2" t="s">
        <v>122</v>
      </c>
      <c r="C4527" s="2" t="s">
        <v>1023</v>
      </c>
      <c r="D4527" s="2" t="s">
        <v>515</v>
      </c>
      <c r="E4527" s="2" t="s">
        <v>221</v>
      </c>
      <c r="F4527" s="2" t="s">
        <v>59</v>
      </c>
      <c r="G4527" s="2" t="s">
        <v>222</v>
      </c>
      <c r="H4527" s="2" t="s">
        <v>402</v>
      </c>
      <c r="J4527" s="3">
        <v>42213</v>
      </c>
      <c r="K4527" s="2">
        <v>819637</v>
      </c>
      <c r="L4527" s="2">
        <v>747275</v>
      </c>
      <c r="N4527" s="2">
        <v>39</v>
      </c>
      <c r="P4527" s="2" t="s">
        <v>90</v>
      </c>
      <c r="S4527" s="2" t="s">
        <v>91</v>
      </c>
      <c r="T4527" s="2" t="s">
        <v>369</v>
      </c>
      <c r="U4527" s="2" t="s">
        <v>502</v>
      </c>
      <c r="V4527" s="2">
        <v>10</v>
      </c>
      <c r="Y4527" s="2">
        <f t="shared" si="1148"/>
        <v>3.183098861837907</v>
      </c>
      <c r="AB4527" s="2">
        <v>3.183098862</v>
      </c>
      <c r="AC4527" s="2">
        <f t="shared" si="1149"/>
        <v>7.9577471545947667E-4</v>
      </c>
      <c r="AD4527" s="2">
        <v>0.55935004749646611</v>
      </c>
      <c r="AE4527" s="2">
        <f t="shared" si="1154"/>
        <v>0.14226774790155075</v>
      </c>
      <c r="AF4527" s="2">
        <v>44</v>
      </c>
      <c r="AG4527" s="4">
        <f t="shared" si="1155"/>
        <v>2.2727272727272729</v>
      </c>
      <c r="AH4527" s="4">
        <f t="shared" si="1156"/>
        <v>2.4149950206288238</v>
      </c>
      <c r="AI4527" s="5">
        <f t="shared" si="1157"/>
        <v>1.2074975103144119</v>
      </c>
      <c r="AJ4527" s="2">
        <f t="shared" si="1150"/>
        <v>2.3873241463784299E-3</v>
      </c>
      <c r="AK4527" s="2">
        <f t="shared" si="1151"/>
        <v>4.7746482927568597E-4</v>
      </c>
      <c r="AL4527" s="2">
        <v>2</v>
      </c>
      <c r="AM4527" s="2">
        <v>3</v>
      </c>
      <c r="AN4527" s="2">
        <f t="shared" si="1152"/>
        <v>3</v>
      </c>
      <c r="AO4527" s="2">
        <f t="shared" si="1153"/>
        <v>0.6</v>
      </c>
      <c r="AP4527" s="2">
        <v>5</v>
      </c>
      <c r="AQ4527" s="2">
        <v>1</v>
      </c>
      <c r="AR4527" s="2">
        <v>5</v>
      </c>
      <c r="AS4527" s="2" t="s">
        <v>79</v>
      </c>
      <c r="AT4527" s="2">
        <v>3</v>
      </c>
      <c r="AV4527" s="2" t="s">
        <v>115</v>
      </c>
      <c r="AW4527" s="2" t="str">
        <f t="shared" si="1158"/>
        <v>Arbustivo</v>
      </c>
      <c r="AX4527" s="2" t="str">
        <f t="shared" si="1163"/>
        <v>Latizal bajo</v>
      </c>
      <c r="AY4527" s="2">
        <v>1910</v>
      </c>
      <c r="AZ4527" s="4">
        <f t="shared" si="1159"/>
        <v>5.2356020942408384E-2</v>
      </c>
      <c r="BA4527" s="4">
        <v>33.270446189313013</v>
      </c>
      <c r="BB4527" s="4">
        <f t="shared" si="1160"/>
        <v>2.3918366195975213E-3</v>
      </c>
      <c r="BC4527" s="4">
        <f t="shared" si="1161"/>
        <v>5.4747857562005904E-2</v>
      </c>
      <c r="BD4527" s="4">
        <f t="shared" si="1162"/>
        <v>2.7373928781002952E-2</v>
      </c>
    </row>
    <row r="4528" spans="1:56" x14ac:dyDescent="0.25">
      <c r="A4528" s="2">
        <v>137</v>
      </c>
      <c r="B4528" s="2" t="s">
        <v>122</v>
      </c>
      <c r="C4528" s="2" t="s">
        <v>1023</v>
      </c>
      <c r="D4528" s="2" t="s">
        <v>515</v>
      </c>
      <c r="E4528" s="2" t="s">
        <v>221</v>
      </c>
      <c r="F4528" s="2" t="s">
        <v>59</v>
      </c>
      <c r="G4528" s="2" t="s">
        <v>222</v>
      </c>
      <c r="H4528" s="2" t="s">
        <v>402</v>
      </c>
      <c r="J4528" s="3">
        <v>42213</v>
      </c>
      <c r="K4528" s="2">
        <v>819637</v>
      </c>
      <c r="L4528" s="2">
        <v>747275</v>
      </c>
      <c r="N4528" s="2">
        <v>5</v>
      </c>
      <c r="P4528" s="2" t="s">
        <v>90</v>
      </c>
      <c r="S4528" s="2" t="s">
        <v>91</v>
      </c>
      <c r="T4528" s="2" t="s">
        <v>369</v>
      </c>
      <c r="U4528" s="2" t="s">
        <v>502</v>
      </c>
      <c r="V4528" s="2">
        <v>28</v>
      </c>
      <c r="Y4528" s="2">
        <f t="shared" si="1148"/>
        <v>8.91267681314614</v>
      </c>
      <c r="AB4528" s="2">
        <v>8.9126768129999991</v>
      </c>
      <c r="AC4528" s="2">
        <f t="shared" si="1149"/>
        <v>6.2388737692022998E-3</v>
      </c>
      <c r="AD4528" s="2">
        <v>0.55935004749646611</v>
      </c>
      <c r="AE4528" s="2">
        <f t="shared" si="1154"/>
        <v>1.1153791435481584</v>
      </c>
      <c r="AF4528" s="2">
        <v>44</v>
      </c>
      <c r="AG4528" s="4">
        <f t="shared" si="1155"/>
        <v>2.2727272727272729</v>
      </c>
      <c r="AH4528" s="4">
        <f t="shared" si="1156"/>
        <v>3.3881064162754315</v>
      </c>
      <c r="AI4528" s="5">
        <f t="shared" si="1157"/>
        <v>1.6940532081377158</v>
      </c>
      <c r="AJ4528" s="2">
        <f t="shared" si="1150"/>
        <v>1.8716621307606898E-2</v>
      </c>
      <c r="AK4528" s="2">
        <f t="shared" si="1151"/>
        <v>7.4866485230427595E-3</v>
      </c>
      <c r="AL4528" s="2">
        <v>3</v>
      </c>
      <c r="AM4528" s="2">
        <v>4</v>
      </c>
      <c r="AN4528" s="2">
        <f t="shared" si="1152"/>
        <v>6</v>
      </c>
      <c r="AO4528" s="2">
        <f t="shared" si="1153"/>
        <v>1.2</v>
      </c>
      <c r="AP4528" s="2">
        <v>5</v>
      </c>
      <c r="AQ4528" s="2">
        <v>2</v>
      </c>
      <c r="AR4528" s="2">
        <v>1</v>
      </c>
      <c r="AS4528" s="2" t="s">
        <v>78</v>
      </c>
      <c r="AT4528" s="2">
        <v>4</v>
      </c>
      <c r="AV4528" s="2" t="s">
        <v>115</v>
      </c>
      <c r="AW4528" s="2" t="str">
        <f t="shared" si="1158"/>
        <v>Arbustivo</v>
      </c>
      <c r="AX4528" s="2" t="str">
        <f t="shared" si="1163"/>
        <v>Latizal alto</v>
      </c>
      <c r="AY4528" s="2">
        <v>1910</v>
      </c>
      <c r="AZ4528" s="4">
        <f t="shared" si="1159"/>
        <v>5.2356020942408384E-2</v>
      </c>
      <c r="BA4528" s="4">
        <v>33.270446189313013</v>
      </c>
      <c r="BB4528" s="4">
        <f t="shared" si="1160"/>
        <v>1.8751999097644575E-2</v>
      </c>
      <c r="BC4528" s="4">
        <f t="shared" si="1161"/>
        <v>7.1108020040052955E-2</v>
      </c>
      <c r="BD4528" s="4">
        <f t="shared" si="1162"/>
        <v>3.5554010020026477E-2</v>
      </c>
    </row>
    <row r="4529" spans="1:56" x14ac:dyDescent="0.25">
      <c r="A4529" s="2">
        <v>137</v>
      </c>
      <c r="B4529" s="2" t="s">
        <v>122</v>
      </c>
      <c r="C4529" s="2" t="s">
        <v>1023</v>
      </c>
      <c r="D4529" s="2" t="s">
        <v>515</v>
      </c>
      <c r="E4529" s="2" t="s">
        <v>221</v>
      </c>
      <c r="F4529" s="2" t="s">
        <v>59</v>
      </c>
      <c r="G4529" s="2" t="s">
        <v>222</v>
      </c>
      <c r="H4529" s="2" t="s">
        <v>402</v>
      </c>
      <c r="J4529" s="3">
        <v>42213</v>
      </c>
      <c r="K4529" s="2">
        <v>819637</v>
      </c>
      <c r="L4529" s="2">
        <v>747275</v>
      </c>
      <c r="N4529" s="2">
        <v>12</v>
      </c>
      <c r="P4529" s="2" t="s">
        <v>90</v>
      </c>
      <c r="S4529" s="2" t="s">
        <v>91</v>
      </c>
      <c r="T4529" s="2" t="s">
        <v>369</v>
      </c>
      <c r="U4529" s="2" t="s">
        <v>502</v>
      </c>
      <c r="V4529" s="2">
        <v>28</v>
      </c>
      <c r="Y4529" s="2">
        <f t="shared" si="1148"/>
        <v>8.91267681314614</v>
      </c>
      <c r="AB4529" s="2">
        <v>8.9126768129999991</v>
      </c>
      <c r="AC4529" s="2">
        <f t="shared" si="1149"/>
        <v>6.2388737692022998E-3</v>
      </c>
      <c r="AD4529" s="2">
        <v>0.55935004749646611</v>
      </c>
      <c r="AE4529" s="2">
        <f t="shared" si="1154"/>
        <v>1.1153791435481584</v>
      </c>
      <c r="AF4529" s="2">
        <v>44</v>
      </c>
      <c r="AG4529" s="4">
        <f t="shared" si="1155"/>
        <v>2.2727272727272729</v>
      </c>
      <c r="AH4529" s="4">
        <f t="shared" si="1156"/>
        <v>3.3881064162754315</v>
      </c>
      <c r="AI4529" s="5">
        <f t="shared" si="1157"/>
        <v>1.6940532081377158</v>
      </c>
      <c r="AJ4529" s="2">
        <f t="shared" si="1150"/>
        <v>2.6203269830649658E-2</v>
      </c>
      <c r="AK4529" s="2">
        <f t="shared" si="1151"/>
        <v>1.8716621307606898E-2</v>
      </c>
      <c r="AL4529" s="2">
        <v>3</v>
      </c>
      <c r="AM4529" s="2">
        <v>3</v>
      </c>
      <c r="AN4529" s="2">
        <f t="shared" si="1152"/>
        <v>4.5</v>
      </c>
      <c r="AO4529" s="2">
        <f t="shared" si="1153"/>
        <v>0.89999999999999991</v>
      </c>
      <c r="AP4529" s="2">
        <v>7</v>
      </c>
      <c r="AQ4529" s="2">
        <v>5</v>
      </c>
      <c r="AR4529" s="2">
        <v>2</v>
      </c>
      <c r="AS4529" s="2" t="s">
        <v>79</v>
      </c>
      <c r="AT4529" s="2">
        <v>3</v>
      </c>
      <c r="AV4529" s="2" t="s">
        <v>115</v>
      </c>
      <c r="AW4529" s="2" t="str">
        <f t="shared" si="1158"/>
        <v>Arbolitos</v>
      </c>
      <c r="AX4529" s="2" t="str">
        <f t="shared" si="1163"/>
        <v>Latizal alto</v>
      </c>
      <c r="AY4529" s="2">
        <v>1910</v>
      </c>
      <c r="AZ4529" s="4">
        <f t="shared" si="1159"/>
        <v>5.2356020942408384E-2</v>
      </c>
      <c r="BA4529" s="4">
        <v>33.270446189313013</v>
      </c>
      <c r="BB4529" s="4">
        <f t="shared" si="1160"/>
        <v>1.8751999097644575E-2</v>
      </c>
      <c r="BC4529" s="4">
        <f t="shared" si="1161"/>
        <v>7.1108020040052955E-2</v>
      </c>
      <c r="BD4529" s="4">
        <f t="shared" si="1162"/>
        <v>3.5554010020026477E-2</v>
      </c>
    </row>
    <row r="4530" spans="1:56" x14ac:dyDescent="0.25">
      <c r="A4530" s="2">
        <v>137</v>
      </c>
      <c r="B4530" s="2" t="s">
        <v>122</v>
      </c>
      <c r="C4530" s="2" t="s">
        <v>1023</v>
      </c>
      <c r="D4530" s="2" t="s">
        <v>515</v>
      </c>
      <c r="E4530" s="2" t="s">
        <v>221</v>
      </c>
      <c r="F4530" s="2" t="s">
        <v>59</v>
      </c>
      <c r="G4530" s="2" t="s">
        <v>222</v>
      </c>
      <c r="H4530" s="2" t="s">
        <v>402</v>
      </c>
      <c r="J4530" s="3">
        <v>42213</v>
      </c>
      <c r="K4530" s="2">
        <v>819637</v>
      </c>
      <c r="L4530" s="2">
        <v>747275</v>
      </c>
      <c r="N4530" s="2">
        <v>18</v>
      </c>
      <c r="P4530" s="2" t="s">
        <v>102</v>
      </c>
      <c r="S4530" s="2" t="s">
        <v>214</v>
      </c>
      <c r="T4530" s="2" t="s">
        <v>215</v>
      </c>
      <c r="U4530" s="2" t="s">
        <v>506</v>
      </c>
      <c r="V4530" s="2">
        <v>33</v>
      </c>
      <c r="Y4530" s="2">
        <f t="shared" si="1148"/>
        <v>10.504226244065093</v>
      </c>
      <c r="AB4530" s="2">
        <v>10.504226239999999</v>
      </c>
      <c r="AC4530" s="2">
        <f t="shared" si="1149"/>
        <v>8.6659866513537007E-3</v>
      </c>
      <c r="AD4530" s="2">
        <v>0.55935004749646611</v>
      </c>
      <c r="AE4530" s="2">
        <f t="shared" si="1154"/>
        <v>1.5492957746478873</v>
      </c>
      <c r="AF4530" s="2">
        <v>44</v>
      </c>
      <c r="AG4530" s="4">
        <f t="shared" si="1155"/>
        <v>2.2727272727272729</v>
      </c>
      <c r="AH4530" s="4">
        <f t="shared" si="1156"/>
        <v>3.8220230473751604</v>
      </c>
      <c r="AI4530" s="5">
        <f t="shared" si="1157"/>
        <v>1.9110115236875802</v>
      </c>
      <c r="AJ4530" s="2">
        <f t="shared" si="1150"/>
        <v>4.6796327917309984E-2</v>
      </c>
      <c r="AK4530" s="2">
        <f t="shared" si="1151"/>
        <v>3.6397143935685541E-3</v>
      </c>
      <c r="AL4530" s="2">
        <v>4</v>
      </c>
      <c r="AM4530" s="2">
        <v>5</v>
      </c>
      <c r="AN4530" s="2">
        <f t="shared" si="1152"/>
        <v>10</v>
      </c>
      <c r="AO4530" s="2">
        <f t="shared" si="1153"/>
        <v>2</v>
      </c>
      <c r="AP4530" s="2">
        <v>9</v>
      </c>
      <c r="AQ4530" s="2">
        <v>0.7</v>
      </c>
      <c r="AR4530" s="2">
        <v>0</v>
      </c>
      <c r="AS4530" s="2" t="s">
        <v>276</v>
      </c>
      <c r="AT4530" s="2">
        <v>1</v>
      </c>
      <c r="AV4530" s="2" t="s">
        <v>115</v>
      </c>
      <c r="AW4530" s="2" t="str">
        <f t="shared" si="1158"/>
        <v>Arbolitos</v>
      </c>
      <c r="AX4530" s="2" t="str">
        <f t="shared" si="1163"/>
        <v>I</v>
      </c>
      <c r="AY4530" s="2">
        <v>1910</v>
      </c>
      <c r="AZ4530" s="4">
        <f t="shared" si="1159"/>
        <v>5.2356020942408384E-2</v>
      </c>
      <c r="BA4530" s="4">
        <v>33.270446189313013</v>
      </c>
      <c r="BB4530" s="4">
        <f t="shared" si="1160"/>
        <v>2.6047100787417003E-2</v>
      </c>
      <c r="BC4530" s="4">
        <f t="shared" si="1161"/>
        <v>7.8403121729825387E-2</v>
      </c>
      <c r="BD4530" s="4">
        <f t="shared" si="1162"/>
        <v>3.9201560864912693E-2</v>
      </c>
    </row>
    <row r="4531" spans="1:56" x14ac:dyDescent="0.25">
      <c r="A4531" s="2">
        <v>137</v>
      </c>
      <c r="B4531" s="2" t="s">
        <v>122</v>
      </c>
      <c r="C4531" s="2" t="s">
        <v>1023</v>
      </c>
      <c r="D4531" s="2" t="s">
        <v>515</v>
      </c>
      <c r="E4531" s="2" t="s">
        <v>221</v>
      </c>
      <c r="F4531" s="2" t="s">
        <v>59</v>
      </c>
      <c r="G4531" s="2" t="s">
        <v>222</v>
      </c>
      <c r="H4531" s="2" t="s">
        <v>402</v>
      </c>
      <c r="J4531" s="3">
        <v>42213</v>
      </c>
      <c r="K4531" s="2">
        <v>819637</v>
      </c>
      <c r="L4531" s="2">
        <v>747275</v>
      </c>
      <c r="N4531" s="2">
        <v>4</v>
      </c>
      <c r="P4531" s="2" t="s">
        <v>102</v>
      </c>
      <c r="S4531" s="2" t="s">
        <v>214</v>
      </c>
      <c r="T4531" s="2" t="s">
        <v>215</v>
      </c>
      <c r="U4531" s="2" t="s">
        <v>506</v>
      </c>
      <c r="V4531" s="2">
        <v>43</v>
      </c>
      <c r="Y4531" s="2">
        <f t="shared" si="1148"/>
        <v>13.687325105903</v>
      </c>
      <c r="AB4531" s="2">
        <v>13.68732511</v>
      </c>
      <c r="AC4531" s="2">
        <f t="shared" si="1149"/>
        <v>1.4713874488845726E-2</v>
      </c>
      <c r="AD4531" s="2">
        <v>0.55935004749646611</v>
      </c>
      <c r="AE4531" s="2">
        <f t="shared" si="1154"/>
        <v>2.6305306586996733</v>
      </c>
      <c r="AF4531" s="2">
        <v>44</v>
      </c>
      <c r="AG4531" s="4">
        <f t="shared" si="1155"/>
        <v>2.2727272727272729</v>
      </c>
      <c r="AH4531" s="4">
        <f t="shared" si="1156"/>
        <v>4.9032579314269462</v>
      </c>
      <c r="AI4531" s="5">
        <f t="shared" si="1157"/>
        <v>2.4516289657134731</v>
      </c>
      <c r="AJ4531" s="2">
        <f t="shared" si="1150"/>
        <v>5.2969948159844606E-2</v>
      </c>
      <c r="AK4531" s="2">
        <f t="shared" si="1151"/>
        <v>8.828324693307436E-3</v>
      </c>
      <c r="AL4531" s="2">
        <v>5</v>
      </c>
      <c r="AM4531" s="2">
        <v>5</v>
      </c>
      <c r="AN4531" s="2">
        <f t="shared" si="1152"/>
        <v>12.5</v>
      </c>
      <c r="AO4531" s="2">
        <f t="shared" si="1153"/>
        <v>2.5</v>
      </c>
      <c r="AP4531" s="2">
        <v>6</v>
      </c>
      <c r="AQ4531" s="2">
        <v>1</v>
      </c>
      <c r="AR4531" s="2">
        <v>0</v>
      </c>
      <c r="AS4531" s="2" t="s">
        <v>276</v>
      </c>
      <c r="AT4531" s="2">
        <v>2</v>
      </c>
      <c r="AV4531" s="2" t="s">
        <v>115</v>
      </c>
      <c r="AW4531" s="2" t="str">
        <f t="shared" si="1158"/>
        <v>Arbolitos</v>
      </c>
      <c r="AX4531" s="2" t="str">
        <f t="shared" si="1163"/>
        <v>I</v>
      </c>
      <c r="AY4531" s="2">
        <v>1910</v>
      </c>
      <c r="AZ4531" s="4">
        <f t="shared" si="1159"/>
        <v>5.2356020942408384E-2</v>
      </c>
      <c r="BA4531" s="4">
        <v>33.270446189313013</v>
      </c>
      <c r="BB4531" s="4">
        <f t="shared" si="1160"/>
        <v>4.4225059096358169E-2</v>
      </c>
      <c r="BC4531" s="4">
        <f t="shared" si="1161"/>
        <v>9.6581080038766559E-2</v>
      </c>
      <c r="BD4531" s="4">
        <f t="shared" si="1162"/>
        <v>4.829054001938328E-2</v>
      </c>
    </row>
    <row r="4532" spans="1:56" x14ac:dyDescent="0.25">
      <c r="A4532" s="2">
        <v>137</v>
      </c>
      <c r="B4532" s="2" t="s">
        <v>122</v>
      </c>
      <c r="C4532" s="2" t="s">
        <v>1023</v>
      </c>
      <c r="D4532" s="2" t="s">
        <v>515</v>
      </c>
      <c r="E4532" s="2" t="s">
        <v>221</v>
      </c>
      <c r="F4532" s="2" t="s">
        <v>59</v>
      </c>
      <c r="G4532" s="2" t="s">
        <v>222</v>
      </c>
      <c r="H4532" s="2" t="s">
        <v>402</v>
      </c>
      <c r="J4532" s="3">
        <v>42213</v>
      </c>
      <c r="K4532" s="2">
        <v>819637</v>
      </c>
      <c r="L4532" s="2">
        <v>747275</v>
      </c>
      <c r="N4532" s="2">
        <v>14</v>
      </c>
      <c r="P4532" s="2" t="s">
        <v>144</v>
      </c>
      <c r="S4532" s="2" t="s">
        <v>152</v>
      </c>
      <c r="T4532" s="2" t="s">
        <v>153</v>
      </c>
      <c r="U4532" s="2" t="s">
        <v>154</v>
      </c>
      <c r="V4532" s="2">
        <v>16</v>
      </c>
      <c r="Y4532" s="2">
        <f t="shared" si="1148"/>
        <v>5.0929581789406511</v>
      </c>
      <c r="AB4532" s="2">
        <v>5.092958179</v>
      </c>
      <c r="AC4532" s="2">
        <f t="shared" si="1149"/>
        <v>2.0371832715762607E-3</v>
      </c>
      <c r="AD4532" s="2">
        <v>0.55935004749646611</v>
      </c>
      <c r="AE4532" s="2">
        <f t="shared" si="1154"/>
        <v>0.36420543462796995</v>
      </c>
      <c r="AF4532" s="2">
        <v>44</v>
      </c>
      <c r="AG4532" s="4">
        <f t="shared" si="1155"/>
        <v>2.2727272727272729</v>
      </c>
      <c r="AH4532" s="4">
        <f t="shared" si="1156"/>
        <v>2.6369327073552427</v>
      </c>
      <c r="AI4532" s="5">
        <f t="shared" si="1157"/>
        <v>1.3184663536776213</v>
      </c>
      <c r="AJ4532" s="2">
        <f t="shared" si="1150"/>
        <v>8.5561697406202949E-3</v>
      </c>
      <c r="AK4532" s="2">
        <f t="shared" si="1151"/>
        <v>6.1115498147287827E-3</v>
      </c>
      <c r="AL4532" s="2">
        <v>2</v>
      </c>
      <c r="AM4532" s="2">
        <v>2</v>
      </c>
      <c r="AN4532" s="2">
        <f t="shared" si="1152"/>
        <v>2</v>
      </c>
      <c r="AO4532" s="2">
        <f t="shared" si="1153"/>
        <v>0.4</v>
      </c>
      <c r="AP4532" s="2">
        <v>7</v>
      </c>
      <c r="AQ4532" s="2">
        <v>5</v>
      </c>
      <c r="AR4532" s="2">
        <v>0</v>
      </c>
      <c r="AS4532" s="2" t="s">
        <v>79</v>
      </c>
      <c r="AT4532" s="2">
        <v>3</v>
      </c>
      <c r="AV4532" s="2" t="s">
        <v>115</v>
      </c>
      <c r="AW4532" s="2" t="str">
        <f t="shared" si="1158"/>
        <v>Arbolitos</v>
      </c>
      <c r="AX4532" s="2" t="str">
        <f t="shared" si="1163"/>
        <v>Latizal alto</v>
      </c>
      <c r="AY4532" s="2">
        <v>1910</v>
      </c>
      <c r="AZ4532" s="4">
        <f t="shared" si="1159"/>
        <v>5.2356020942408384E-2</v>
      </c>
      <c r="BA4532" s="4">
        <v>33.270446189313013</v>
      </c>
      <c r="BB4532" s="4">
        <f t="shared" si="1160"/>
        <v>6.1231017461696553E-3</v>
      </c>
      <c r="BC4532" s="4">
        <f t="shared" si="1161"/>
        <v>5.8479122688578036E-2</v>
      </c>
      <c r="BD4532" s="4">
        <f t="shared" si="1162"/>
        <v>2.9239561344289018E-2</v>
      </c>
    </row>
    <row r="4533" spans="1:56" x14ac:dyDescent="0.25">
      <c r="A4533" s="2">
        <v>137</v>
      </c>
      <c r="B4533" s="2" t="s">
        <v>122</v>
      </c>
      <c r="C4533" s="2" t="s">
        <v>1023</v>
      </c>
      <c r="D4533" s="2" t="s">
        <v>515</v>
      </c>
      <c r="E4533" s="2" t="s">
        <v>221</v>
      </c>
      <c r="F4533" s="2" t="s">
        <v>59</v>
      </c>
      <c r="G4533" s="2" t="s">
        <v>222</v>
      </c>
      <c r="H4533" s="2" t="s">
        <v>402</v>
      </c>
      <c r="J4533" s="3">
        <v>42213</v>
      </c>
      <c r="K4533" s="2">
        <v>819637</v>
      </c>
      <c r="L4533" s="2">
        <v>747275</v>
      </c>
      <c r="N4533" s="2">
        <v>32</v>
      </c>
      <c r="P4533" s="2" t="s">
        <v>144</v>
      </c>
      <c r="S4533" s="2" t="s">
        <v>152</v>
      </c>
      <c r="T4533" s="2" t="s">
        <v>153</v>
      </c>
      <c r="U4533" s="2" t="s">
        <v>154</v>
      </c>
      <c r="V4533" s="2">
        <v>54</v>
      </c>
      <c r="Y4533" s="2">
        <f t="shared" si="1148"/>
        <v>17.188733853924695</v>
      </c>
      <c r="AB4533" s="2">
        <v>17.188733849999998</v>
      </c>
      <c r="AC4533" s="2">
        <f t="shared" si="1149"/>
        <v>2.3204790702798336E-2</v>
      </c>
      <c r="AD4533" s="2">
        <v>0.55935004749646611</v>
      </c>
      <c r="AE4533" s="2">
        <f t="shared" si="1154"/>
        <v>4.1485275288092183</v>
      </c>
      <c r="AF4533" s="2">
        <v>44</v>
      </c>
      <c r="AG4533" s="4">
        <f t="shared" si="1155"/>
        <v>2.2727272727272729</v>
      </c>
      <c r="AH4533" s="4">
        <f t="shared" si="1156"/>
        <v>6.4212548015364916</v>
      </c>
      <c r="AI4533" s="5">
        <f t="shared" si="1157"/>
        <v>3.2106274007682458</v>
      </c>
      <c r="AJ4533" s="2">
        <f t="shared" si="1150"/>
        <v>0.25061173959022204</v>
      </c>
      <c r="AK4533" s="2">
        <f t="shared" si="1151"/>
        <v>0</v>
      </c>
      <c r="AL4533" s="2">
        <v>7</v>
      </c>
      <c r="AM4533" s="2">
        <v>8</v>
      </c>
      <c r="AN4533" s="2">
        <f t="shared" si="1152"/>
        <v>28</v>
      </c>
      <c r="AO4533" s="2">
        <f t="shared" si="1153"/>
        <v>5.6000000000000005</v>
      </c>
      <c r="AP4533" s="2">
        <v>18</v>
      </c>
      <c r="AQ4533" s="2">
        <v>0</v>
      </c>
      <c r="AR4533" s="2">
        <v>2</v>
      </c>
      <c r="AS4533" s="2" t="s">
        <v>79</v>
      </c>
      <c r="AT4533" s="2">
        <v>3</v>
      </c>
      <c r="AV4533" s="2" t="s">
        <v>115</v>
      </c>
      <c r="AW4533" s="2" t="str">
        <f t="shared" si="1158"/>
        <v>Arbóreo inferior</v>
      </c>
      <c r="AX4533" s="2" t="str">
        <f t="shared" si="1163"/>
        <v>I</v>
      </c>
      <c r="AY4533" s="2">
        <v>1910</v>
      </c>
      <c r="AZ4533" s="4">
        <f t="shared" si="1159"/>
        <v>5.2356020942408384E-2</v>
      </c>
      <c r="BA4533" s="4">
        <v>33.270446189313013</v>
      </c>
      <c r="BB4533" s="4">
        <f t="shared" si="1160"/>
        <v>6.9745955827463707E-2</v>
      </c>
      <c r="BC4533" s="4">
        <f t="shared" si="1161"/>
        <v>0.12210197676987208</v>
      </c>
      <c r="BD4533" s="4">
        <f t="shared" si="1162"/>
        <v>6.1050988384936042E-2</v>
      </c>
    </row>
    <row r="4534" spans="1:56" x14ac:dyDescent="0.25">
      <c r="A4534" s="2">
        <v>137</v>
      </c>
      <c r="B4534" s="2" t="s">
        <v>122</v>
      </c>
      <c r="C4534" s="2" t="s">
        <v>1023</v>
      </c>
      <c r="D4534" s="2" t="s">
        <v>515</v>
      </c>
      <c r="E4534" s="2" t="s">
        <v>221</v>
      </c>
      <c r="F4534" s="2" t="s">
        <v>59</v>
      </c>
      <c r="G4534" s="2" t="s">
        <v>222</v>
      </c>
      <c r="H4534" s="2" t="s">
        <v>402</v>
      </c>
      <c r="J4534" s="3">
        <v>42213</v>
      </c>
      <c r="K4534" s="2">
        <v>819637</v>
      </c>
      <c r="L4534" s="2">
        <v>747275</v>
      </c>
      <c r="N4534" s="2">
        <v>17</v>
      </c>
      <c r="P4534" s="2" t="s">
        <v>144</v>
      </c>
      <c r="S4534" s="2" t="s">
        <v>152</v>
      </c>
      <c r="T4534" s="2" t="s">
        <v>153</v>
      </c>
      <c r="U4534" s="2" t="s">
        <v>154</v>
      </c>
      <c r="V4534" s="2">
        <v>56</v>
      </c>
      <c r="Y4534" s="2">
        <f t="shared" si="1148"/>
        <v>17.82535362629228</v>
      </c>
      <c r="AB4534" s="2">
        <v>17.825353629999999</v>
      </c>
      <c r="AC4534" s="2">
        <f t="shared" si="1149"/>
        <v>2.4955495076809199E-2</v>
      </c>
      <c r="AD4534" s="2">
        <v>0.55935004749646611</v>
      </c>
      <c r="AE4534" s="2">
        <f t="shared" si="1154"/>
        <v>4.4615165741926335</v>
      </c>
      <c r="AF4534" s="2">
        <v>44</v>
      </c>
      <c r="AG4534" s="4">
        <f t="shared" si="1155"/>
        <v>2.2727272727272729</v>
      </c>
      <c r="AH4534" s="4">
        <f t="shared" si="1156"/>
        <v>6.734243846919906</v>
      </c>
      <c r="AI4534" s="5">
        <f t="shared" si="1157"/>
        <v>3.367121923459953</v>
      </c>
      <c r="AJ4534" s="2">
        <f t="shared" si="1150"/>
        <v>0.19465286159911174</v>
      </c>
      <c r="AK4534" s="2">
        <f t="shared" si="1151"/>
        <v>0.10481307932259863</v>
      </c>
      <c r="AL4534" s="2">
        <v>6</v>
      </c>
      <c r="AM4534" s="2">
        <v>5</v>
      </c>
      <c r="AN4534" s="2">
        <f t="shared" si="1152"/>
        <v>15</v>
      </c>
      <c r="AO4534" s="2">
        <f t="shared" si="1153"/>
        <v>3</v>
      </c>
      <c r="AP4534" s="2">
        <v>13</v>
      </c>
      <c r="AQ4534" s="2">
        <v>7</v>
      </c>
      <c r="AR4534" s="2">
        <v>0</v>
      </c>
      <c r="AS4534" s="2" t="s">
        <v>78</v>
      </c>
      <c r="AT4534" s="2">
        <v>4</v>
      </c>
      <c r="AV4534" s="2" t="s">
        <v>115</v>
      </c>
      <c r="AW4534" s="2" t="str">
        <f t="shared" si="1158"/>
        <v>Arbóreo inferior</v>
      </c>
      <c r="AX4534" s="2" t="str">
        <f t="shared" si="1163"/>
        <v>I</v>
      </c>
      <c r="AY4534" s="2">
        <v>1910</v>
      </c>
      <c r="AZ4534" s="4">
        <f t="shared" si="1159"/>
        <v>5.2356020942408384E-2</v>
      </c>
      <c r="BA4534" s="4">
        <v>33.270446189313013</v>
      </c>
      <c r="BB4534" s="4">
        <f t="shared" si="1160"/>
        <v>7.5007996390578299E-2</v>
      </c>
      <c r="BC4534" s="4">
        <f t="shared" si="1161"/>
        <v>0.12736401733298669</v>
      </c>
      <c r="BD4534" s="4">
        <f t="shared" si="1162"/>
        <v>6.3682008666493345E-2</v>
      </c>
    </row>
    <row r="4535" spans="1:56" x14ac:dyDescent="0.25">
      <c r="A4535" s="2">
        <v>137</v>
      </c>
      <c r="B4535" s="2" t="s">
        <v>122</v>
      </c>
      <c r="C4535" s="2" t="s">
        <v>1023</v>
      </c>
      <c r="D4535" s="2" t="s">
        <v>515</v>
      </c>
      <c r="E4535" s="2" t="s">
        <v>221</v>
      </c>
      <c r="F4535" s="2" t="s">
        <v>59</v>
      </c>
      <c r="G4535" s="2" t="s">
        <v>222</v>
      </c>
      <c r="H4535" s="2" t="s">
        <v>402</v>
      </c>
      <c r="J4535" s="3">
        <v>42213</v>
      </c>
      <c r="K4535" s="2">
        <v>819637</v>
      </c>
      <c r="L4535" s="2">
        <v>747275</v>
      </c>
      <c r="N4535" s="2">
        <v>9</v>
      </c>
      <c r="P4535" s="2" t="s">
        <v>163</v>
      </c>
      <c r="S4535" s="2" t="s">
        <v>164</v>
      </c>
      <c r="T4535" s="2" t="s">
        <v>165</v>
      </c>
      <c r="U4535" s="2" t="s">
        <v>166</v>
      </c>
      <c r="V4535" s="2">
        <v>43</v>
      </c>
      <c r="Y4535" s="2">
        <f t="shared" si="1148"/>
        <v>13.687325105903</v>
      </c>
      <c r="AB4535" s="2">
        <v>13.68732511</v>
      </c>
      <c r="AC4535" s="2">
        <f t="shared" si="1149"/>
        <v>1.4713874488845726E-2</v>
      </c>
      <c r="AD4535" s="2">
        <v>0.55935004749646611</v>
      </c>
      <c r="AE4535" s="2">
        <f t="shared" si="1154"/>
        <v>2.6305306586996733</v>
      </c>
      <c r="AF4535" s="2">
        <v>44</v>
      </c>
      <c r="AG4535" s="4">
        <f t="shared" si="1155"/>
        <v>2.2727272727272729</v>
      </c>
      <c r="AH4535" s="4">
        <f t="shared" si="1156"/>
        <v>4.9032579314269462</v>
      </c>
      <c r="AI4535" s="5">
        <f t="shared" si="1157"/>
        <v>2.4516289657134731</v>
      </c>
      <c r="AJ4535" s="2">
        <f t="shared" si="1150"/>
        <v>7.9454922239766926E-2</v>
      </c>
      <c r="AK4535" s="2">
        <f t="shared" si="1151"/>
        <v>6.1798272853152043E-2</v>
      </c>
      <c r="AL4535" s="2">
        <v>5</v>
      </c>
      <c r="AM4535" s="2">
        <v>4</v>
      </c>
      <c r="AN4535" s="2">
        <f t="shared" si="1152"/>
        <v>10</v>
      </c>
      <c r="AO4535" s="2">
        <f t="shared" si="1153"/>
        <v>2</v>
      </c>
      <c r="AP4535" s="2">
        <v>9</v>
      </c>
      <c r="AQ4535" s="2">
        <v>7</v>
      </c>
      <c r="AR4535" s="2">
        <v>0</v>
      </c>
      <c r="AS4535" s="2" t="s">
        <v>276</v>
      </c>
      <c r="AT4535" s="2">
        <v>1</v>
      </c>
      <c r="AV4535" s="2" t="s">
        <v>115</v>
      </c>
      <c r="AW4535" s="2" t="str">
        <f t="shared" si="1158"/>
        <v>Arbolitos</v>
      </c>
      <c r="AX4535" s="2" t="str">
        <f t="shared" si="1163"/>
        <v>I</v>
      </c>
      <c r="AY4535" s="2">
        <v>1910</v>
      </c>
      <c r="AZ4535" s="4">
        <f t="shared" si="1159"/>
        <v>5.2356020942408384E-2</v>
      </c>
      <c r="BA4535" s="4">
        <v>33.270446189313013</v>
      </c>
      <c r="BB4535" s="4">
        <f t="shared" si="1160"/>
        <v>4.4225059096358169E-2</v>
      </c>
      <c r="BC4535" s="4">
        <f t="shared" si="1161"/>
        <v>9.6581080038766559E-2</v>
      </c>
      <c r="BD4535" s="4">
        <f t="shared" si="1162"/>
        <v>4.829054001938328E-2</v>
      </c>
    </row>
    <row r="4536" spans="1:56" x14ac:dyDescent="0.25">
      <c r="A4536" s="2">
        <v>137</v>
      </c>
      <c r="B4536" s="2" t="s">
        <v>122</v>
      </c>
      <c r="C4536" s="2" t="s">
        <v>1023</v>
      </c>
      <c r="D4536" s="2" t="s">
        <v>515</v>
      </c>
      <c r="E4536" s="2" t="s">
        <v>221</v>
      </c>
      <c r="F4536" s="2" t="s">
        <v>59</v>
      </c>
      <c r="G4536" s="2" t="s">
        <v>222</v>
      </c>
      <c r="H4536" s="2" t="s">
        <v>402</v>
      </c>
      <c r="J4536" s="3">
        <v>42213</v>
      </c>
      <c r="K4536" s="2">
        <v>819637</v>
      </c>
      <c r="L4536" s="2">
        <v>747275</v>
      </c>
      <c r="N4536" s="2">
        <v>3</v>
      </c>
      <c r="P4536" s="2" t="s">
        <v>163</v>
      </c>
      <c r="S4536" s="2" t="s">
        <v>164</v>
      </c>
      <c r="T4536" s="2" t="s">
        <v>165</v>
      </c>
      <c r="U4536" s="2" t="s">
        <v>166</v>
      </c>
      <c r="V4536" s="2">
        <v>44</v>
      </c>
      <c r="Y4536" s="2">
        <f t="shared" si="1148"/>
        <v>14.00563499208679</v>
      </c>
      <c r="AB4536" s="2">
        <v>14.005634990000001</v>
      </c>
      <c r="AC4536" s="2">
        <f t="shared" si="1149"/>
        <v>1.5406198491295472E-2</v>
      </c>
      <c r="AD4536" s="2">
        <v>0.55935004749646611</v>
      </c>
      <c r="AE4536" s="2">
        <f t="shared" si="1154"/>
        <v>2.754303599374023</v>
      </c>
      <c r="AF4536" s="2">
        <v>44</v>
      </c>
      <c r="AG4536" s="4">
        <f t="shared" si="1155"/>
        <v>2.2727272727272729</v>
      </c>
      <c r="AH4536" s="4">
        <f t="shared" si="1156"/>
        <v>5.027030872101296</v>
      </c>
      <c r="AI4536" s="5">
        <f t="shared" si="1157"/>
        <v>2.513515436050648</v>
      </c>
      <c r="AJ4536" s="2">
        <f t="shared" si="1150"/>
        <v>9.2437190947772835E-2</v>
      </c>
      <c r="AK4536" s="2">
        <f t="shared" si="1151"/>
        <v>7.394975275821826E-2</v>
      </c>
      <c r="AL4536" s="2">
        <v>3</v>
      </c>
      <c r="AM4536" s="2">
        <v>2</v>
      </c>
      <c r="AN4536" s="2">
        <f t="shared" si="1152"/>
        <v>3</v>
      </c>
      <c r="AO4536" s="2">
        <f t="shared" si="1153"/>
        <v>0.6</v>
      </c>
      <c r="AP4536" s="2">
        <v>10</v>
      </c>
      <c r="AQ4536" s="2">
        <v>8</v>
      </c>
      <c r="AR4536" s="2">
        <v>0</v>
      </c>
      <c r="AS4536" s="2" t="s">
        <v>276</v>
      </c>
      <c r="AT4536" s="2">
        <v>1</v>
      </c>
      <c r="AV4536" s="2" t="s">
        <v>115</v>
      </c>
      <c r="AW4536" s="2" t="str">
        <f t="shared" si="1158"/>
        <v>Arbolitos</v>
      </c>
      <c r="AX4536" s="2" t="str">
        <f t="shared" si="1163"/>
        <v>I</v>
      </c>
      <c r="AY4536" s="2">
        <v>1910</v>
      </c>
      <c r="AZ4536" s="4">
        <f t="shared" si="1159"/>
        <v>5.2356020942408384E-2</v>
      </c>
      <c r="BA4536" s="4">
        <v>33.270446189313013</v>
      </c>
      <c r="BB4536" s="4">
        <f t="shared" si="1160"/>
        <v>4.6305956955408019E-2</v>
      </c>
      <c r="BC4536" s="4">
        <f t="shared" si="1161"/>
        <v>9.8661977897816402E-2</v>
      </c>
      <c r="BD4536" s="4">
        <f t="shared" si="1162"/>
        <v>4.9330988948908201E-2</v>
      </c>
    </row>
    <row r="4537" spans="1:56" x14ac:dyDescent="0.25">
      <c r="A4537" s="2">
        <v>137</v>
      </c>
      <c r="B4537" s="2" t="s">
        <v>122</v>
      </c>
      <c r="C4537" s="2" t="s">
        <v>1023</v>
      </c>
      <c r="D4537" s="2" t="s">
        <v>515</v>
      </c>
      <c r="E4537" s="2" t="s">
        <v>221</v>
      </c>
      <c r="F4537" s="2" t="s">
        <v>59</v>
      </c>
      <c r="G4537" s="2" t="s">
        <v>222</v>
      </c>
      <c r="H4537" s="2" t="s">
        <v>402</v>
      </c>
      <c r="J4537" s="3">
        <v>42213</v>
      </c>
      <c r="K4537" s="2">
        <v>819637</v>
      </c>
      <c r="L4537" s="2">
        <v>747275</v>
      </c>
      <c r="N4537" s="2">
        <v>8</v>
      </c>
      <c r="P4537" s="2" t="s">
        <v>163</v>
      </c>
      <c r="S4537" s="2" t="s">
        <v>164</v>
      </c>
      <c r="T4537" s="2" t="s">
        <v>165</v>
      </c>
      <c r="U4537" s="2" t="s">
        <v>166</v>
      </c>
      <c r="V4537" s="2">
        <v>84</v>
      </c>
      <c r="Y4537" s="2">
        <f t="shared" si="1148"/>
        <v>26.738030439438418</v>
      </c>
      <c r="AB4537" s="2">
        <v>26.738030439999999</v>
      </c>
      <c r="AC4537" s="2">
        <f t="shared" si="1149"/>
        <v>5.6149863922820689E-2</v>
      </c>
      <c r="AD4537" s="2">
        <v>0.55935004749646611</v>
      </c>
      <c r="AE4537" s="2">
        <f t="shared" si="1154"/>
        <v>10.038412291933422</v>
      </c>
      <c r="AF4537" s="2">
        <v>44</v>
      </c>
      <c r="AG4537" s="4">
        <f t="shared" si="1155"/>
        <v>2.2727272727272729</v>
      </c>
      <c r="AH4537" s="4">
        <f t="shared" si="1156"/>
        <v>12.311139564660696</v>
      </c>
      <c r="AI4537" s="5">
        <f t="shared" si="1157"/>
        <v>6.1555697823303479</v>
      </c>
      <c r="AJ4537" s="2">
        <f t="shared" si="1150"/>
        <v>0.43796893859800134</v>
      </c>
      <c r="AK4537" s="2">
        <f t="shared" si="1151"/>
        <v>0.16844959176846205</v>
      </c>
      <c r="AL4537" s="2">
        <v>6</v>
      </c>
      <c r="AM4537" s="2">
        <v>4</v>
      </c>
      <c r="AN4537" s="2">
        <f t="shared" si="1152"/>
        <v>12</v>
      </c>
      <c r="AO4537" s="2">
        <f t="shared" si="1153"/>
        <v>2.4</v>
      </c>
      <c r="AP4537" s="2">
        <v>13</v>
      </c>
      <c r="AQ4537" s="2">
        <v>5</v>
      </c>
      <c r="AR4537" s="2">
        <v>0</v>
      </c>
      <c r="AS4537" s="2" t="s">
        <v>276</v>
      </c>
      <c r="AT4537" s="2">
        <v>1</v>
      </c>
      <c r="AV4537" s="2" t="s">
        <v>115</v>
      </c>
      <c r="AW4537" s="2" t="str">
        <f t="shared" si="1158"/>
        <v>Arbóreo inferior</v>
      </c>
      <c r="AX4537" s="2" t="str">
        <f t="shared" si="1163"/>
        <v>II</v>
      </c>
      <c r="AY4537" s="2">
        <v>1910</v>
      </c>
      <c r="AZ4537" s="4">
        <f t="shared" si="1159"/>
        <v>5.2356020942408384E-2</v>
      </c>
      <c r="BA4537" s="4">
        <v>33.270446189313013</v>
      </c>
      <c r="BB4537" s="4">
        <f t="shared" si="1160"/>
        <v>0.16876799187880115</v>
      </c>
      <c r="BC4537" s="4">
        <f t="shared" si="1161"/>
        <v>0.22112401282120953</v>
      </c>
      <c r="BD4537" s="4">
        <f t="shared" si="1162"/>
        <v>0.11056200641060476</v>
      </c>
    </row>
    <row r="4538" spans="1:56" x14ac:dyDescent="0.25">
      <c r="A4538" s="2">
        <v>137</v>
      </c>
      <c r="B4538" s="2" t="s">
        <v>122</v>
      </c>
      <c r="C4538" s="2" t="s">
        <v>1023</v>
      </c>
      <c r="D4538" s="2" t="s">
        <v>515</v>
      </c>
      <c r="E4538" s="2" t="s">
        <v>221</v>
      </c>
      <c r="F4538" s="2" t="s">
        <v>59</v>
      </c>
      <c r="G4538" s="2" t="s">
        <v>222</v>
      </c>
      <c r="H4538" s="2" t="s">
        <v>402</v>
      </c>
      <c r="J4538" s="3">
        <v>42213</v>
      </c>
      <c r="K4538" s="2">
        <v>819637</v>
      </c>
      <c r="L4538" s="2">
        <v>747275</v>
      </c>
      <c r="N4538" s="2">
        <v>10</v>
      </c>
      <c r="P4538" s="2" t="s">
        <v>102</v>
      </c>
      <c r="S4538" s="2" t="s">
        <v>103</v>
      </c>
      <c r="T4538" s="2" t="s">
        <v>104</v>
      </c>
      <c r="U4538" s="2" t="s">
        <v>103</v>
      </c>
      <c r="V4538" s="2">
        <v>35</v>
      </c>
      <c r="Y4538" s="2">
        <f t="shared" si="1148"/>
        <v>11.140846016432674</v>
      </c>
      <c r="AB4538" s="2">
        <v>11.14084602</v>
      </c>
      <c r="AC4538" s="2">
        <f t="shared" si="1149"/>
        <v>9.7482402643785885E-3</v>
      </c>
      <c r="AD4538" s="2">
        <v>0.55935004749646611</v>
      </c>
      <c r="AE4538" s="2">
        <f t="shared" si="1154"/>
        <v>1.7427799117939964</v>
      </c>
      <c r="AF4538" s="2">
        <v>44</v>
      </c>
      <c r="AG4538" s="4">
        <f t="shared" si="1155"/>
        <v>2.2727272727272729</v>
      </c>
      <c r="AH4538" s="4">
        <f t="shared" si="1156"/>
        <v>4.0155071845212689</v>
      </c>
      <c r="AI4538" s="5">
        <f t="shared" si="1157"/>
        <v>2.0077535922606344</v>
      </c>
      <c r="AJ4538" s="2">
        <f t="shared" si="1150"/>
        <v>4.6791553269017225E-2</v>
      </c>
      <c r="AK4538" s="2">
        <f t="shared" si="1151"/>
        <v>8.7734162379407305E-3</v>
      </c>
      <c r="AL4538" s="2">
        <v>5</v>
      </c>
      <c r="AM4538" s="2">
        <v>6</v>
      </c>
      <c r="AN4538" s="2">
        <f t="shared" si="1152"/>
        <v>15</v>
      </c>
      <c r="AO4538" s="2">
        <f t="shared" si="1153"/>
        <v>3</v>
      </c>
      <c r="AP4538" s="2">
        <v>8</v>
      </c>
      <c r="AQ4538" s="2">
        <v>1.5</v>
      </c>
      <c r="AR4538" s="2">
        <v>0</v>
      </c>
      <c r="AS4538" s="2" t="s">
        <v>79</v>
      </c>
      <c r="AT4538" s="2">
        <v>3</v>
      </c>
      <c r="AV4538" s="2" t="s">
        <v>115</v>
      </c>
      <c r="AW4538" s="2" t="str">
        <f t="shared" si="1158"/>
        <v>Arbolitos</v>
      </c>
      <c r="AX4538" s="2" t="str">
        <f t="shared" si="1163"/>
        <v>I</v>
      </c>
      <c r="AY4538" s="2">
        <v>1910</v>
      </c>
      <c r="AZ4538" s="4">
        <f t="shared" si="1159"/>
        <v>5.2356020942408384E-2</v>
      </c>
      <c r="BA4538" s="4">
        <v>33.270446189313013</v>
      </c>
      <c r="BB4538" s="4">
        <f t="shared" si="1160"/>
        <v>2.9299998590069633E-2</v>
      </c>
      <c r="BC4538" s="4">
        <f t="shared" si="1161"/>
        <v>8.1656019532478016E-2</v>
      </c>
      <c r="BD4538" s="4">
        <f t="shared" si="1162"/>
        <v>4.0828009766239008E-2</v>
      </c>
    </row>
    <row r="4539" spans="1:56" x14ac:dyDescent="0.25">
      <c r="A4539" s="2">
        <v>137</v>
      </c>
      <c r="B4539" s="2" t="s">
        <v>122</v>
      </c>
      <c r="C4539" s="2" t="s">
        <v>1023</v>
      </c>
      <c r="D4539" s="2" t="s">
        <v>515</v>
      </c>
      <c r="E4539" s="2" t="s">
        <v>221</v>
      </c>
      <c r="F4539" s="2" t="s">
        <v>59</v>
      </c>
      <c r="G4539" s="2" t="s">
        <v>222</v>
      </c>
      <c r="H4539" s="2" t="s">
        <v>402</v>
      </c>
      <c r="J4539" s="3">
        <v>42213</v>
      </c>
      <c r="K4539" s="2">
        <v>819637</v>
      </c>
      <c r="L4539" s="2">
        <v>747275</v>
      </c>
      <c r="N4539" s="2">
        <v>20</v>
      </c>
      <c r="P4539" s="2" t="s">
        <v>102</v>
      </c>
      <c r="S4539" s="2" t="s">
        <v>103</v>
      </c>
      <c r="T4539" s="2" t="s">
        <v>104</v>
      </c>
      <c r="U4539" s="2" t="s">
        <v>103</v>
      </c>
      <c r="V4539" s="2">
        <v>36</v>
      </c>
      <c r="Y4539" s="2">
        <f t="shared" si="1148"/>
        <v>11.459155902616464</v>
      </c>
      <c r="AB4539" s="2">
        <v>11.459155900000001</v>
      </c>
      <c r="AC4539" s="2">
        <f t="shared" si="1149"/>
        <v>1.0313240312354817E-2</v>
      </c>
      <c r="AD4539" s="2">
        <v>0.55935004749646611</v>
      </c>
      <c r="AE4539" s="2">
        <f t="shared" si="1154"/>
        <v>1.8437900128040974</v>
      </c>
      <c r="AF4539" s="2">
        <v>44</v>
      </c>
      <c r="AG4539" s="4">
        <f t="shared" si="1155"/>
        <v>2.2727272727272729</v>
      </c>
      <c r="AH4539" s="4">
        <f t="shared" si="1156"/>
        <v>4.1165172855313701</v>
      </c>
      <c r="AI4539" s="5">
        <f t="shared" si="1157"/>
        <v>2.058258642765685</v>
      </c>
      <c r="AJ4539" s="2">
        <f t="shared" si="1150"/>
        <v>4.9503553499303118E-2</v>
      </c>
      <c r="AK4539" s="2">
        <f t="shared" si="1151"/>
        <v>1.8563832562238671E-2</v>
      </c>
      <c r="AL4539" s="2">
        <v>4</v>
      </c>
      <c r="AM4539" s="2">
        <v>4</v>
      </c>
      <c r="AN4539" s="2">
        <f t="shared" si="1152"/>
        <v>8</v>
      </c>
      <c r="AO4539" s="2">
        <f t="shared" si="1153"/>
        <v>1.6</v>
      </c>
      <c r="AP4539" s="2">
        <v>8</v>
      </c>
      <c r="AQ4539" s="2">
        <v>3</v>
      </c>
      <c r="AR4539" s="2">
        <v>0</v>
      </c>
      <c r="AS4539" s="2" t="s">
        <v>79</v>
      </c>
      <c r="AT4539" s="2">
        <v>3</v>
      </c>
      <c r="AV4539" s="2" t="s">
        <v>115</v>
      </c>
      <c r="AW4539" s="2" t="str">
        <f t="shared" si="1158"/>
        <v>Arbolitos</v>
      </c>
      <c r="AX4539" s="2" t="str">
        <f t="shared" si="1163"/>
        <v>I</v>
      </c>
      <c r="AY4539" s="2">
        <v>1910</v>
      </c>
      <c r="AZ4539" s="4">
        <f t="shared" si="1159"/>
        <v>5.2356020942408384E-2</v>
      </c>
      <c r="BA4539" s="4">
        <v>33.270446189313013</v>
      </c>
      <c r="BB4539" s="4">
        <f t="shared" si="1160"/>
        <v>3.0998202589983873E-2</v>
      </c>
      <c r="BC4539" s="4">
        <f t="shared" si="1161"/>
        <v>8.335422353239226E-2</v>
      </c>
      <c r="BD4539" s="4">
        <f t="shared" si="1162"/>
        <v>4.167711176619613E-2</v>
      </c>
    </row>
    <row r="4540" spans="1:56" x14ac:dyDescent="0.25">
      <c r="A4540" s="2">
        <v>137</v>
      </c>
      <c r="B4540" s="2" t="s">
        <v>122</v>
      </c>
      <c r="C4540" s="2" t="s">
        <v>1023</v>
      </c>
      <c r="D4540" s="2" t="s">
        <v>515</v>
      </c>
      <c r="E4540" s="2" t="s">
        <v>221</v>
      </c>
      <c r="F4540" s="2" t="s">
        <v>59</v>
      </c>
      <c r="G4540" s="2" t="s">
        <v>222</v>
      </c>
      <c r="H4540" s="2" t="s">
        <v>402</v>
      </c>
      <c r="J4540" s="3">
        <v>42213</v>
      </c>
      <c r="K4540" s="2">
        <v>819637</v>
      </c>
      <c r="L4540" s="2">
        <v>747275</v>
      </c>
      <c r="N4540" s="2">
        <v>1</v>
      </c>
      <c r="P4540" s="2" t="s">
        <v>102</v>
      </c>
      <c r="S4540" s="2" t="s">
        <v>103</v>
      </c>
      <c r="T4540" s="2" t="s">
        <v>104</v>
      </c>
      <c r="U4540" s="2" t="s">
        <v>103</v>
      </c>
      <c r="V4540" s="2">
        <v>42</v>
      </c>
      <c r="Y4540" s="2">
        <f t="shared" si="1148"/>
        <v>13.369015219719209</v>
      </c>
      <c r="AB4540" s="2">
        <v>13.36901522</v>
      </c>
      <c r="AC4540" s="2">
        <f t="shared" si="1149"/>
        <v>1.4037465980705172E-2</v>
      </c>
      <c r="AD4540" s="2">
        <v>0.55935004749646611</v>
      </c>
      <c r="AE4540" s="2">
        <f t="shared" si="1154"/>
        <v>2.5096030729833556</v>
      </c>
      <c r="AF4540" s="2">
        <v>44</v>
      </c>
      <c r="AG4540" s="4">
        <f t="shared" si="1155"/>
        <v>2.2727272727272729</v>
      </c>
      <c r="AH4540" s="4">
        <f t="shared" si="1156"/>
        <v>4.7823303457106281</v>
      </c>
      <c r="AI4540" s="5">
        <f t="shared" si="1157"/>
        <v>2.391165172855314</v>
      </c>
      <c r="AJ4540" s="2">
        <f t="shared" si="1150"/>
        <v>6.737983670738483E-2</v>
      </c>
      <c r="AK4540" s="2">
        <f t="shared" si="1151"/>
        <v>3.3689918353692415E-2</v>
      </c>
      <c r="AL4540" s="2">
        <v>6</v>
      </c>
      <c r="AM4540" s="2">
        <v>4</v>
      </c>
      <c r="AN4540" s="2">
        <f t="shared" si="1152"/>
        <v>12</v>
      </c>
      <c r="AO4540" s="2">
        <f t="shared" si="1153"/>
        <v>2.4</v>
      </c>
      <c r="AP4540" s="2">
        <v>8</v>
      </c>
      <c r="AQ4540" s="2">
        <v>4</v>
      </c>
      <c r="AR4540" s="2">
        <v>0</v>
      </c>
      <c r="AS4540" s="2" t="s">
        <v>78</v>
      </c>
      <c r="AT4540" s="2">
        <v>4</v>
      </c>
      <c r="AV4540" s="2" t="s">
        <v>115</v>
      </c>
      <c r="AW4540" s="2" t="str">
        <f t="shared" si="1158"/>
        <v>Arbolitos</v>
      </c>
      <c r="AX4540" s="2" t="str">
        <f t="shared" si="1163"/>
        <v>I</v>
      </c>
      <c r="AY4540" s="2">
        <v>1910</v>
      </c>
      <c r="AZ4540" s="4">
        <f t="shared" si="1159"/>
        <v>5.2356020942408384E-2</v>
      </c>
      <c r="BA4540" s="4">
        <v>33.270446189313013</v>
      </c>
      <c r="BB4540" s="4">
        <f t="shared" si="1160"/>
        <v>4.2191997969700287E-2</v>
      </c>
      <c r="BC4540" s="4">
        <f t="shared" si="1161"/>
        <v>9.4548018912108678E-2</v>
      </c>
      <c r="BD4540" s="4">
        <f t="shared" si="1162"/>
        <v>4.7274009456054339E-2</v>
      </c>
    </row>
    <row r="4541" spans="1:56" x14ac:dyDescent="0.25">
      <c r="A4541" s="2">
        <v>137</v>
      </c>
      <c r="B4541" s="2" t="s">
        <v>122</v>
      </c>
      <c r="C4541" s="2" t="s">
        <v>1023</v>
      </c>
      <c r="D4541" s="2" t="s">
        <v>515</v>
      </c>
      <c r="E4541" s="2" t="s">
        <v>221</v>
      </c>
      <c r="F4541" s="2" t="s">
        <v>59</v>
      </c>
      <c r="G4541" s="2" t="s">
        <v>222</v>
      </c>
      <c r="H4541" s="2" t="s">
        <v>402</v>
      </c>
      <c r="J4541" s="3">
        <v>42213</v>
      </c>
      <c r="K4541" s="2">
        <v>819637</v>
      </c>
      <c r="L4541" s="2">
        <v>747275</v>
      </c>
      <c r="N4541" s="2">
        <v>28</v>
      </c>
      <c r="P4541" s="2" t="s">
        <v>102</v>
      </c>
      <c r="S4541" s="2" t="s">
        <v>103</v>
      </c>
      <c r="T4541" s="2" t="s">
        <v>104</v>
      </c>
      <c r="U4541" s="2" t="s">
        <v>103</v>
      </c>
      <c r="V4541" s="2">
        <v>44</v>
      </c>
      <c r="Y4541" s="2">
        <f t="shared" si="1148"/>
        <v>14.00563499208679</v>
      </c>
      <c r="AB4541" s="2">
        <v>14.005634990000001</v>
      </c>
      <c r="AC4541" s="2">
        <f t="shared" si="1149"/>
        <v>1.5406198491295472E-2</v>
      </c>
      <c r="AD4541" s="2">
        <v>0.55935004749646611</v>
      </c>
      <c r="AE4541" s="2">
        <f t="shared" si="1154"/>
        <v>2.754303599374023</v>
      </c>
      <c r="AF4541" s="2">
        <v>44</v>
      </c>
      <c r="AG4541" s="4">
        <f t="shared" si="1155"/>
        <v>2.2727272727272729</v>
      </c>
      <c r="AH4541" s="4">
        <f t="shared" si="1156"/>
        <v>5.027030872101296</v>
      </c>
      <c r="AI4541" s="5">
        <f t="shared" si="1157"/>
        <v>2.513515436050648</v>
      </c>
      <c r="AJ4541" s="2">
        <f t="shared" si="1150"/>
        <v>0.12016834823210469</v>
      </c>
      <c r="AK4541" s="2">
        <f t="shared" si="1151"/>
        <v>3.697487637910913E-2</v>
      </c>
      <c r="AL4541" s="2">
        <v>7</v>
      </c>
      <c r="AM4541" s="2">
        <v>7</v>
      </c>
      <c r="AN4541" s="2">
        <f t="shared" si="1152"/>
        <v>24.5</v>
      </c>
      <c r="AO4541" s="2">
        <f t="shared" si="1153"/>
        <v>4.9000000000000004</v>
      </c>
      <c r="AP4541" s="2">
        <v>13</v>
      </c>
      <c r="AQ4541" s="2">
        <v>4</v>
      </c>
      <c r="AR4541" s="2">
        <v>0</v>
      </c>
      <c r="AS4541" s="2" t="s">
        <v>79</v>
      </c>
      <c r="AT4541" s="2">
        <v>3</v>
      </c>
      <c r="AV4541" s="2" t="s">
        <v>115</v>
      </c>
      <c r="AW4541" s="2" t="str">
        <f t="shared" si="1158"/>
        <v>Arbóreo inferior</v>
      </c>
      <c r="AX4541" s="2" t="str">
        <f t="shared" si="1163"/>
        <v>I</v>
      </c>
      <c r="AY4541" s="2">
        <v>1910</v>
      </c>
      <c r="AZ4541" s="4">
        <f t="shared" si="1159"/>
        <v>5.2356020942408384E-2</v>
      </c>
      <c r="BA4541" s="4">
        <v>33.270446189313013</v>
      </c>
      <c r="BB4541" s="4">
        <f t="shared" si="1160"/>
        <v>4.6305956955408019E-2</v>
      </c>
      <c r="BC4541" s="4">
        <f t="shared" si="1161"/>
        <v>9.8661977897816402E-2</v>
      </c>
      <c r="BD4541" s="4">
        <f t="shared" si="1162"/>
        <v>4.9330988948908201E-2</v>
      </c>
    </row>
    <row r="4542" spans="1:56" x14ac:dyDescent="0.25">
      <c r="A4542" s="2">
        <v>137</v>
      </c>
      <c r="B4542" s="2" t="s">
        <v>122</v>
      </c>
      <c r="C4542" s="2" t="s">
        <v>1023</v>
      </c>
      <c r="D4542" s="2" t="s">
        <v>515</v>
      </c>
      <c r="E4542" s="2" t="s">
        <v>221</v>
      </c>
      <c r="F4542" s="2" t="s">
        <v>59</v>
      </c>
      <c r="G4542" s="2" t="s">
        <v>222</v>
      </c>
      <c r="H4542" s="2" t="s">
        <v>402</v>
      </c>
      <c r="J4542" s="3">
        <v>42213</v>
      </c>
      <c r="K4542" s="2">
        <v>819637</v>
      </c>
      <c r="L4542" s="2">
        <v>747275</v>
      </c>
      <c r="N4542" s="2">
        <v>44</v>
      </c>
      <c r="P4542" s="2" t="s">
        <v>102</v>
      </c>
      <c r="S4542" s="2" t="s">
        <v>103</v>
      </c>
      <c r="T4542" s="2" t="s">
        <v>104</v>
      </c>
      <c r="U4542" s="2" t="s">
        <v>103</v>
      </c>
      <c r="V4542" s="2">
        <v>44</v>
      </c>
      <c r="Y4542" s="2">
        <f t="shared" si="1148"/>
        <v>14.00563499208679</v>
      </c>
      <c r="AB4542" s="2">
        <v>14.005634990000001</v>
      </c>
      <c r="AC4542" s="2">
        <f t="shared" si="1149"/>
        <v>1.5406198491295472E-2</v>
      </c>
      <c r="AD4542" s="2">
        <v>0.55935004749646611</v>
      </c>
      <c r="AE4542" s="2">
        <f t="shared" si="1154"/>
        <v>2.754303599374023</v>
      </c>
      <c r="AF4542" s="2">
        <v>44</v>
      </c>
      <c r="AG4542" s="4">
        <f t="shared" si="1155"/>
        <v>2.2727272727272729</v>
      </c>
      <c r="AH4542" s="4">
        <f t="shared" si="1156"/>
        <v>5.027030872101296</v>
      </c>
      <c r="AI4542" s="5">
        <f t="shared" si="1157"/>
        <v>2.513515436050648</v>
      </c>
      <c r="AJ4542" s="2">
        <f t="shared" si="1150"/>
        <v>0.1016809100425501</v>
      </c>
      <c r="AK4542" s="2">
        <f t="shared" si="1151"/>
        <v>1.8487438189554565E-2</v>
      </c>
      <c r="AL4542" s="2">
        <v>5</v>
      </c>
      <c r="AM4542" s="2">
        <v>4</v>
      </c>
      <c r="AN4542" s="2">
        <f t="shared" si="1152"/>
        <v>10</v>
      </c>
      <c r="AO4542" s="2">
        <f t="shared" si="1153"/>
        <v>2</v>
      </c>
      <c r="AP4542" s="2">
        <v>11</v>
      </c>
      <c r="AQ4542" s="2">
        <v>2</v>
      </c>
      <c r="AR4542" s="2">
        <v>0</v>
      </c>
      <c r="AS4542" s="2" t="s">
        <v>79</v>
      </c>
      <c r="AT4542" s="2">
        <v>3</v>
      </c>
      <c r="AV4542" s="2" t="s">
        <v>115</v>
      </c>
      <c r="AW4542" s="2" t="str">
        <f t="shared" si="1158"/>
        <v>Arbolitos</v>
      </c>
      <c r="AX4542" s="2" t="str">
        <f t="shared" si="1163"/>
        <v>I</v>
      </c>
      <c r="AY4542" s="2">
        <v>1910</v>
      </c>
      <c r="AZ4542" s="4">
        <f t="shared" si="1159"/>
        <v>5.2356020942408384E-2</v>
      </c>
      <c r="BA4542" s="4">
        <v>33.270446189313013</v>
      </c>
      <c r="BB4542" s="4">
        <f t="shared" si="1160"/>
        <v>4.6305956955408019E-2</v>
      </c>
      <c r="BC4542" s="4">
        <f t="shared" si="1161"/>
        <v>9.8661977897816402E-2</v>
      </c>
      <c r="BD4542" s="4">
        <f t="shared" si="1162"/>
        <v>4.9330988948908201E-2</v>
      </c>
    </row>
    <row r="4543" spans="1:56" x14ac:dyDescent="0.25">
      <c r="A4543" s="2">
        <v>137</v>
      </c>
      <c r="B4543" s="2" t="s">
        <v>122</v>
      </c>
      <c r="C4543" s="2" t="s">
        <v>1023</v>
      </c>
      <c r="D4543" s="2" t="s">
        <v>515</v>
      </c>
      <c r="E4543" s="2" t="s">
        <v>221</v>
      </c>
      <c r="F4543" s="2" t="s">
        <v>59</v>
      </c>
      <c r="G4543" s="2" t="s">
        <v>222</v>
      </c>
      <c r="H4543" s="2" t="s">
        <v>402</v>
      </c>
      <c r="J4543" s="3">
        <v>42213</v>
      </c>
      <c r="K4543" s="2">
        <v>819637</v>
      </c>
      <c r="L4543" s="2">
        <v>747275</v>
      </c>
      <c r="N4543" s="2">
        <v>26</v>
      </c>
      <c r="P4543" s="2" t="s">
        <v>102</v>
      </c>
      <c r="S4543" s="2" t="s">
        <v>103</v>
      </c>
      <c r="T4543" s="2" t="s">
        <v>104</v>
      </c>
      <c r="U4543" s="2" t="s">
        <v>103</v>
      </c>
      <c r="V4543" s="2">
        <v>50</v>
      </c>
      <c r="Y4543" s="2">
        <f t="shared" si="1148"/>
        <v>15.915494309189533</v>
      </c>
      <c r="AB4543" s="2">
        <v>15.91549431</v>
      </c>
      <c r="AC4543" s="2">
        <f t="shared" si="1149"/>
        <v>1.9894367886486918E-2</v>
      </c>
      <c r="AD4543" s="2">
        <v>0.55935004749646611</v>
      </c>
      <c r="AE4543" s="2">
        <f t="shared" si="1154"/>
        <v>3.5566936975387686</v>
      </c>
      <c r="AF4543" s="2">
        <v>44</v>
      </c>
      <c r="AG4543" s="4">
        <f t="shared" si="1155"/>
        <v>2.2727272727272729</v>
      </c>
      <c r="AH4543" s="4">
        <f t="shared" si="1156"/>
        <v>5.8294209702660416</v>
      </c>
      <c r="AI4543" s="5">
        <f t="shared" si="1157"/>
        <v>2.9147104851330208</v>
      </c>
      <c r="AJ4543" s="2">
        <f t="shared" si="1150"/>
        <v>0.14323944878270581</v>
      </c>
      <c r="AK4543" s="2">
        <f t="shared" si="1151"/>
        <v>3.5809862195676452E-2</v>
      </c>
      <c r="AL4543" s="2">
        <v>4</v>
      </c>
      <c r="AM4543" s="2">
        <v>3</v>
      </c>
      <c r="AN4543" s="2">
        <f t="shared" si="1152"/>
        <v>6</v>
      </c>
      <c r="AO4543" s="2">
        <f t="shared" si="1153"/>
        <v>1.2</v>
      </c>
      <c r="AP4543" s="2">
        <v>12</v>
      </c>
      <c r="AQ4543" s="2">
        <v>3</v>
      </c>
      <c r="AR4543" s="2">
        <v>0</v>
      </c>
      <c r="AS4543" s="2" t="s">
        <v>276</v>
      </c>
      <c r="AT4543" s="2">
        <v>2</v>
      </c>
      <c r="AV4543" s="2" t="s">
        <v>115</v>
      </c>
      <c r="AW4543" s="2" t="str">
        <f t="shared" si="1158"/>
        <v>Arbolitos</v>
      </c>
      <c r="AX4543" s="2" t="str">
        <f t="shared" si="1163"/>
        <v>I</v>
      </c>
      <c r="AY4543" s="2">
        <v>1910</v>
      </c>
      <c r="AZ4543" s="4">
        <f t="shared" si="1159"/>
        <v>5.2356020942408384E-2</v>
      </c>
      <c r="BA4543" s="4">
        <v>33.270446189313013</v>
      </c>
      <c r="BB4543" s="4">
        <f t="shared" si="1160"/>
        <v>5.9795915489938033E-2</v>
      </c>
      <c r="BC4543" s="4">
        <f t="shared" si="1161"/>
        <v>0.11215193643234642</v>
      </c>
      <c r="BD4543" s="4">
        <f t="shared" si="1162"/>
        <v>5.6075968216173208E-2</v>
      </c>
    </row>
    <row r="4544" spans="1:56" x14ac:dyDescent="0.25">
      <c r="A4544" s="2">
        <v>137</v>
      </c>
      <c r="B4544" s="2" t="s">
        <v>122</v>
      </c>
      <c r="C4544" s="2" t="s">
        <v>1023</v>
      </c>
      <c r="D4544" s="2" t="s">
        <v>515</v>
      </c>
      <c r="E4544" s="2" t="s">
        <v>221</v>
      </c>
      <c r="F4544" s="2" t="s">
        <v>59</v>
      </c>
      <c r="G4544" s="2" t="s">
        <v>222</v>
      </c>
      <c r="H4544" s="2" t="s">
        <v>402</v>
      </c>
      <c r="J4544" s="3">
        <v>42213</v>
      </c>
      <c r="K4544" s="2">
        <v>819637</v>
      </c>
      <c r="L4544" s="2">
        <v>747275</v>
      </c>
      <c r="N4544" s="2">
        <v>29</v>
      </c>
      <c r="P4544" s="2" t="s">
        <v>102</v>
      </c>
      <c r="S4544" s="2" t="s">
        <v>103</v>
      </c>
      <c r="T4544" s="2" t="s">
        <v>104</v>
      </c>
      <c r="U4544" s="2" t="s">
        <v>103</v>
      </c>
      <c r="V4544" s="2">
        <v>53</v>
      </c>
      <c r="Y4544" s="2">
        <f t="shared" si="1148"/>
        <v>16.870423967740905</v>
      </c>
      <c r="AB4544" s="2">
        <v>16.870423970000001</v>
      </c>
      <c r="AC4544" s="2">
        <f t="shared" si="1149"/>
        <v>2.2353311757256699E-2</v>
      </c>
      <c r="AD4544" s="2">
        <v>0.55935004749646611</v>
      </c>
      <c r="AE4544" s="2">
        <f t="shared" si="1154"/>
        <v>3.9963010385545594</v>
      </c>
      <c r="AF4544" s="2">
        <v>44</v>
      </c>
      <c r="AG4544" s="4">
        <f t="shared" si="1155"/>
        <v>2.2727272727272729</v>
      </c>
      <c r="AH4544" s="4">
        <f t="shared" si="1156"/>
        <v>6.2690283112818328</v>
      </c>
      <c r="AI4544" s="5">
        <f t="shared" si="1157"/>
        <v>3.1345141556409164</v>
      </c>
      <c r="AJ4544" s="2">
        <f t="shared" si="1150"/>
        <v>0.13411987054354019</v>
      </c>
      <c r="AK4544" s="2">
        <f t="shared" si="1151"/>
        <v>6.0353941744593083E-2</v>
      </c>
      <c r="AL4544" s="2">
        <v>5</v>
      </c>
      <c r="AM4544" s="2">
        <v>6</v>
      </c>
      <c r="AN4544" s="2">
        <f t="shared" si="1152"/>
        <v>15</v>
      </c>
      <c r="AO4544" s="2">
        <f t="shared" si="1153"/>
        <v>3</v>
      </c>
      <c r="AP4544" s="2">
        <v>10</v>
      </c>
      <c r="AQ4544" s="2">
        <v>4.5</v>
      </c>
      <c r="AR4544" s="2">
        <v>0</v>
      </c>
      <c r="AS4544" s="2" t="s">
        <v>79</v>
      </c>
      <c r="AT4544" s="2">
        <v>3</v>
      </c>
      <c r="AV4544" s="2" t="s">
        <v>115</v>
      </c>
      <c r="AW4544" s="2" t="str">
        <f t="shared" si="1158"/>
        <v>Arbolitos</v>
      </c>
      <c r="AX4544" s="2" t="str">
        <f t="shared" si="1163"/>
        <v>I</v>
      </c>
      <c r="AY4544" s="2">
        <v>1910</v>
      </c>
      <c r="AZ4544" s="4">
        <f t="shared" si="1159"/>
        <v>5.2356020942408384E-2</v>
      </c>
      <c r="BA4544" s="4">
        <v>33.270446189313013</v>
      </c>
      <c r="BB4544" s="4">
        <f t="shared" si="1160"/>
        <v>6.7186690644494368E-2</v>
      </c>
      <c r="BC4544" s="4">
        <f t="shared" si="1161"/>
        <v>0.11954271158690274</v>
      </c>
      <c r="BD4544" s="4">
        <f t="shared" si="1162"/>
        <v>5.9771355793451372E-2</v>
      </c>
    </row>
    <row r="4545" spans="1:56" x14ac:dyDescent="0.25">
      <c r="A4545" s="2">
        <v>137</v>
      </c>
      <c r="B4545" s="2" t="s">
        <v>122</v>
      </c>
      <c r="C4545" s="2" t="s">
        <v>1023</v>
      </c>
      <c r="D4545" s="2" t="s">
        <v>515</v>
      </c>
      <c r="E4545" s="2" t="s">
        <v>221</v>
      </c>
      <c r="F4545" s="2" t="s">
        <v>59</v>
      </c>
      <c r="G4545" s="2" t="s">
        <v>222</v>
      </c>
      <c r="H4545" s="2" t="s">
        <v>402</v>
      </c>
      <c r="J4545" s="3">
        <v>42213</v>
      </c>
      <c r="K4545" s="2">
        <v>819637</v>
      </c>
      <c r="L4545" s="2">
        <v>747275</v>
      </c>
      <c r="N4545" s="2">
        <v>36</v>
      </c>
      <c r="P4545" s="2" t="s">
        <v>102</v>
      </c>
      <c r="S4545" s="2" t="s">
        <v>103</v>
      </c>
      <c r="T4545" s="2" t="s">
        <v>104</v>
      </c>
      <c r="U4545" s="2" t="s">
        <v>103</v>
      </c>
      <c r="V4545" s="2">
        <v>64</v>
      </c>
      <c r="Y4545" s="2">
        <f t="shared" si="1148"/>
        <v>20.371832715762604</v>
      </c>
      <c r="AB4545" s="2">
        <v>20.37183272</v>
      </c>
      <c r="AC4545" s="2">
        <f t="shared" si="1149"/>
        <v>3.2594932345220172E-2</v>
      </c>
      <c r="AD4545" s="2">
        <v>0.55935004749646611</v>
      </c>
      <c r="AE4545" s="2">
        <f t="shared" si="1154"/>
        <v>5.8272869540475192</v>
      </c>
      <c r="AF4545" s="2">
        <v>44</v>
      </c>
      <c r="AG4545" s="4">
        <f t="shared" si="1155"/>
        <v>2.2727272727272729</v>
      </c>
      <c r="AH4545" s="4">
        <f t="shared" si="1156"/>
        <v>8.1000142267747925</v>
      </c>
      <c r="AI4545" s="5">
        <f t="shared" si="1157"/>
        <v>4.0500071133873963</v>
      </c>
      <c r="AJ4545" s="2">
        <f t="shared" si="1150"/>
        <v>0.37158222873551</v>
      </c>
      <c r="AK4545" s="2">
        <f t="shared" si="1151"/>
        <v>3.9113918814264202E-2</v>
      </c>
      <c r="AL4545" s="2">
        <v>6</v>
      </c>
      <c r="AM4545" s="2">
        <v>8</v>
      </c>
      <c r="AN4545" s="2">
        <f t="shared" si="1152"/>
        <v>24</v>
      </c>
      <c r="AO4545" s="2">
        <f t="shared" si="1153"/>
        <v>4.8</v>
      </c>
      <c r="AP4545" s="2">
        <v>19</v>
      </c>
      <c r="AQ4545" s="2">
        <v>2</v>
      </c>
      <c r="AR4545" s="2">
        <v>0</v>
      </c>
      <c r="AS4545" s="2" t="s">
        <v>79</v>
      </c>
      <c r="AT4545" s="2">
        <v>3</v>
      </c>
      <c r="AV4545" s="2" t="s">
        <v>115</v>
      </c>
      <c r="AW4545" s="2" t="str">
        <f t="shared" si="1158"/>
        <v>Arbóreo inferior</v>
      </c>
      <c r="AX4545" s="2" t="str">
        <f t="shared" si="1163"/>
        <v>II</v>
      </c>
      <c r="AY4545" s="2">
        <v>1910</v>
      </c>
      <c r="AZ4545" s="4">
        <f t="shared" si="1159"/>
        <v>5.2356020942408384E-2</v>
      </c>
      <c r="BA4545" s="4">
        <v>33.270446189313013</v>
      </c>
      <c r="BB4545" s="4">
        <f t="shared" si="1160"/>
        <v>9.7969627938714485E-2</v>
      </c>
      <c r="BC4545" s="4">
        <f t="shared" si="1161"/>
        <v>0.15032564888112288</v>
      </c>
      <c r="BD4545" s="4">
        <f t="shared" si="1162"/>
        <v>7.5162824440561438E-2</v>
      </c>
    </row>
    <row r="4546" spans="1:56" x14ac:dyDescent="0.25">
      <c r="A4546" s="2">
        <v>137</v>
      </c>
      <c r="B4546" s="2" t="s">
        <v>122</v>
      </c>
      <c r="C4546" s="2" t="s">
        <v>1023</v>
      </c>
      <c r="D4546" s="2" t="s">
        <v>515</v>
      </c>
      <c r="E4546" s="2" t="s">
        <v>221</v>
      </c>
      <c r="F4546" s="2" t="s">
        <v>59</v>
      </c>
      <c r="G4546" s="2" t="s">
        <v>222</v>
      </c>
      <c r="H4546" s="2" t="s">
        <v>402</v>
      </c>
      <c r="J4546" s="3">
        <v>42213</v>
      </c>
      <c r="K4546" s="2">
        <v>819637</v>
      </c>
      <c r="L4546" s="2">
        <v>747275</v>
      </c>
      <c r="N4546" s="2">
        <v>22</v>
      </c>
      <c r="P4546" s="2" t="s">
        <v>102</v>
      </c>
      <c r="S4546" s="2" t="s">
        <v>103</v>
      </c>
      <c r="T4546" s="2" t="s">
        <v>104</v>
      </c>
      <c r="U4546" s="2" t="s">
        <v>103</v>
      </c>
      <c r="V4546" s="2">
        <v>69</v>
      </c>
      <c r="Y4546" s="2">
        <f t="shared" ref="Y4546:Y4609" si="1164">+V4546/PI()</f>
        <v>21.963382146681557</v>
      </c>
      <c r="AB4546" s="2">
        <v>21.963382150000001</v>
      </c>
      <c r="AC4546" s="2">
        <f t="shared" ref="AC4546:AC4609" si="1165">+((((Y4546+Z4546+AA4546)/100)^2)*(PI()))/4</f>
        <v>3.7886834203025681E-2</v>
      </c>
      <c r="AD4546" s="2">
        <v>0.55935004749646611</v>
      </c>
      <c r="AE4546" s="2">
        <f t="shared" si="1154"/>
        <v>6.7733674775928305</v>
      </c>
      <c r="AF4546" s="2">
        <v>44</v>
      </c>
      <c r="AG4546" s="4">
        <f t="shared" si="1155"/>
        <v>2.2727272727272729</v>
      </c>
      <c r="AH4546" s="4">
        <f t="shared" si="1156"/>
        <v>9.046094750320103</v>
      </c>
      <c r="AI4546" s="5">
        <f t="shared" si="1157"/>
        <v>4.5230473751600515</v>
      </c>
      <c r="AJ4546" s="2">
        <f t="shared" ref="AJ4546:AJ4609" si="1166">+AC4546*AP4546*0.6</f>
        <v>0.31824940730541568</v>
      </c>
      <c r="AK4546" s="2">
        <f t="shared" ref="AK4546:AK4609" si="1167">+AC4546*AQ4546*0.6</f>
        <v>9.0928402087261634E-2</v>
      </c>
      <c r="AL4546" s="2">
        <v>8</v>
      </c>
      <c r="AM4546" s="2">
        <v>7</v>
      </c>
      <c r="AN4546" s="2">
        <f t="shared" ref="AN4546:AN4609" si="1168">+(AL4546*AM4546)/2</f>
        <v>28</v>
      </c>
      <c r="AO4546" s="2">
        <f t="shared" ref="AO4546:AO4609" si="1169">+(AN4546/500)*100</f>
        <v>5.6000000000000005</v>
      </c>
      <c r="AP4546" s="2">
        <v>14</v>
      </c>
      <c r="AQ4546" s="2">
        <v>4</v>
      </c>
      <c r="AR4546" s="2">
        <v>0</v>
      </c>
      <c r="AS4546" s="2" t="s">
        <v>78</v>
      </c>
      <c r="AT4546" s="2">
        <v>4</v>
      </c>
      <c r="AV4546" s="2" t="s">
        <v>115</v>
      </c>
      <c r="AW4546" s="2" t="str">
        <f t="shared" si="1158"/>
        <v>Arbóreo inferior</v>
      </c>
      <c r="AX4546" s="2" t="str">
        <f t="shared" si="1163"/>
        <v>II</v>
      </c>
      <c r="AY4546" s="2">
        <v>1910</v>
      </c>
      <c r="AZ4546" s="4">
        <f t="shared" si="1159"/>
        <v>5.2356020942408384E-2</v>
      </c>
      <c r="BA4546" s="4">
        <v>33.270446189313013</v>
      </c>
      <c r="BB4546" s="4">
        <f t="shared" si="1160"/>
        <v>0.11387534145903798</v>
      </c>
      <c r="BC4546" s="4">
        <f t="shared" si="1161"/>
        <v>0.16623136240144637</v>
      </c>
      <c r="BD4546" s="4">
        <f t="shared" si="1162"/>
        <v>8.3115681200723185E-2</v>
      </c>
    </row>
    <row r="4547" spans="1:56" x14ac:dyDescent="0.25">
      <c r="A4547" s="2">
        <v>137</v>
      </c>
      <c r="B4547" s="2" t="s">
        <v>122</v>
      </c>
      <c r="C4547" s="2" t="s">
        <v>1023</v>
      </c>
      <c r="D4547" s="2" t="s">
        <v>515</v>
      </c>
      <c r="E4547" s="2" t="s">
        <v>221</v>
      </c>
      <c r="F4547" s="2" t="s">
        <v>59</v>
      </c>
      <c r="G4547" s="2" t="s">
        <v>222</v>
      </c>
      <c r="H4547" s="2" t="s">
        <v>402</v>
      </c>
      <c r="J4547" s="3">
        <v>42213</v>
      </c>
      <c r="K4547" s="2">
        <v>819637</v>
      </c>
      <c r="L4547" s="2">
        <v>747275</v>
      </c>
      <c r="N4547" s="2">
        <v>41</v>
      </c>
      <c r="P4547" s="2" t="s">
        <v>108</v>
      </c>
      <c r="S4547" s="2" t="s">
        <v>109</v>
      </c>
      <c r="T4547" s="2" t="s">
        <v>110</v>
      </c>
      <c r="U4547" s="2" t="s">
        <v>111</v>
      </c>
      <c r="V4547" s="2">
        <v>9</v>
      </c>
      <c r="Y4547" s="2">
        <f t="shared" si="1164"/>
        <v>2.8647889756541161</v>
      </c>
      <c r="AB4547" s="2">
        <v>2.8647889759999998</v>
      </c>
      <c r="AC4547" s="2">
        <f t="shared" si="1165"/>
        <v>6.4457751952217606E-4</v>
      </c>
      <c r="AD4547" s="2">
        <v>0.55935004749646611</v>
      </c>
      <c r="AE4547" s="2">
        <f t="shared" ref="AE4547:AE4610" si="1170">AC4547/AD4547*100</f>
        <v>0.11523687580025609</v>
      </c>
      <c r="AF4547" s="2">
        <v>44</v>
      </c>
      <c r="AG4547" s="4">
        <f t="shared" ref="AG4547:AG4610" si="1171">1/AF4547*100</f>
        <v>2.2727272727272729</v>
      </c>
      <c r="AH4547" s="4">
        <f t="shared" ref="AH4547:AH4610" si="1172">AG4547+AE4547</f>
        <v>2.3879641485275291</v>
      </c>
      <c r="AI4547" s="5">
        <f t="shared" ref="AI4547:AI4610" si="1173">AH4547/2</f>
        <v>1.1939820742637646</v>
      </c>
      <c r="AJ4547" s="2">
        <f t="shared" si="1166"/>
        <v>1.9337325585665282E-3</v>
      </c>
      <c r="AK4547" s="2">
        <f t="shared" si="1167"/>
        <v>2.3204790702798336E-4</v>
      </c>
      <c r="AL4547" s="2">
        <v>3</v>
      </c>
      <c r="AM4547" s="2">
        <v>2</v>
      </c>
      <c r="AN4547" s="2">
        <f t="shared" si="1168"/>
        <v>3</v>
      </c>
      <c r="AO4547" s="2">
        <f t="shared" si="1169"/>
        <v>0.6</v>
      </c>
      <c r="AP4547" s="2">
        <v>5</v>
      </c>
      <c r="AQ4547" s="2">
        <v>0.6</v>
      </c>
      <c r="AR4547" s="2">
        <v>0</v>
      </c>
      <c r="AS4547" s="2" t="s">
        <v>79</v>
      </c>
      <c r="AT4547" s="2">
        <v>3</v>
      </c>
      <c r="AV4547" s="2" t="s">
        <v>115</v>
      </c>
      <c r="AW4547" s="2" t="str">
        <f t="shared" ref="AW4547:AW4610" si="1174">+IF(AP4547&lt;=0.25,"Rasante",IF(AP4547&lt;=1.5,"Herbáceo",IF(AP4547&lt;=5,"Arbustivo",IF(AP4547&lt;=12,"Arbolitos",IF(AP4547&lt;=25,"Arbóreo inferior","Arbóreo superior")))))</f>
        <v>Arbustivo</v>
      </c>
      <c r="AX4547" s="2" t="str">
        <f t="shared" si="1163"/>
        <v>Latizal bajo</v>
      </c>
      <c r="AY4547" s="2">
        <v>1910</v>
      </c>
      <c r="AZ4547" s="4">
        <f t="shared" ref="AZ4547:AZ4610" si="1175">1/AY4547*100</f>
        <v>5.2356020942408384E-2</v>
      </c>
      <c r="BA4547" s="4">
        <v>33.270446189313013</v>
      </c>
      <c r="BB4547" s="4">
        <f t="shared" ref="BB4547:BB4610" si="1176">AC4547/BA4547*100</f>
        <v>1.9373876618739921E-3</v>
      </c>
      <c r="BC4547" s="4">
        <f t="shared" ref="BC4547:BC4610" si="1177">AZ4547+BB4547</f>
        <v>5.4293408604282375E-2</v>
      </c>
      <c r="BD4547" s="4">
        <f t="shared" ref="BD4547:BD4610" si="1178">BC4547/2</f>
        <v>2.7146704302141188E-2</v>
      </c>
    </row>
    <row r="4548" spans="1:56" x14ac:dyDescent="0.25">
      <c r="A4548" s="2">
        <v>137</v>
      </c>
      <c r="B4548" s="2" t="s">
        <v>122</v>
      </c>
      <c r="C4548" s="2" t="s">
        <v>1023</v>
      </c>
      <c r="D4548" s="2" t="s">
        <v>515</v>
      </c>
      <c r="E4548" s="2" t="s">
        <v>221</v>
      </c>
      <c r="F4548" s="2" t="s">
        <v>59</v>
      </c>
      <c r="G4548" s="2" t="s">
        <v>222</v>
      </c>
      <c r="H4548" s="2" t="s">
        <v>402</v>
      </c>
      <c r="J4548" s="3">
        <v>42213</v>
      </c>
      <c r="K4548" s="2">
        <v>819637</v>
      </c>
      <c r="L4548" s="2">
        <v>747275</v>
      </c>
      <c r="N4548" s="2">
        <v>31</v>
      </c>
      <c r="P4548" s="2" t="s">
        <v>108</v>
      </c>
      <c r="S4548" s="2" t="s">
        <v>109</v>
      </c>
      <c r="T4548" s="2" t="s">
        <v>110</v>
      </c>
      <c r="U4548" s="2" t="s">
        <v>111</v>
      </c>
      <c r="V4548" s="2">
        <v>11</v>
      </c>
      <c r="Y4548" s="2">
        <f t="shared" si="1164"/>
        <v>3.5014087480216975</v>
      </c>
      <c r="AB4548" s="2">
        <v>3.5014087479999998</v>
      </c>
      <c r="AC4548" s="2">
        <f t="shared" si="1165"/>
        <v>9.6288740570596703E-4</v>
      </c>
      <c r="AD4548" s="2">
        <v>0.55935004749646611</v>
      </c>
      <c r="AE4548" s="2">
        <f t="shared" si="1170"/>
        <v>0.17214397496087644</v>
      </c>
      <c r="AF4548" s="2">
        <v>44</v>
      </c>
      <c r="AG4548" s="4">
        <f t="shared" si="1171"/>
        <v>2.2727272727272729</v>
      </c>
      <c r="AH4548" s="4">
        <f t="shared" si="1172"/>
        <v>2.4448712476881496</v>
      </c>
      <c r="AI4548" s="5">
        <f t="shared" si="1173"/>
        <v>1.2224356238440748</v>
      </c>
      <c r="AJ4548" s="2">
        <f t="shared" si="1166"/>
        <v>2.8886622171179011E-3</v>
      </c>
      <c r="AK4548" s="2">
        <f t="shared" si="1167"/>
        <v>2.3109297736943206E-3</v>
      </c>
      <c r="AL4548" s="2">
        <v>3</v>
      </c>
      <c r="AM4548" s="2">
        <v>2</v>
      </c>
      <c r="AN4548" s="2">
        <f t="shared" si="1168"/>
        <v>3</v>
      </c>
      <c r="AO4548" s="2">
        <f t="shared" si="1169"/>
        <v>0.6</v>
      </c>
      <c r="AP4548" s="2">
        <v>5</v>
      </c>
      <c r="AQ4548" s="2">
        <v>4</v>
      </c>
      <c r="AR4548" s="2">
        <v>0</v>
      </c>
      <c r="AS4548" s="2" t="s">
        <v>79</v>
      </c>
      <c r="AT4548" s="2">
        <v>3</v>
      </c>
      <c r="AV4548" s="2" t="s">
        <v>115</v>
      </c>
      <c r="AW4548" s="2" t="str">
        <f t="shared" si="1174"/>
        <v>Arbustivo</v>
      </c>
      <c r="AX4548" s="2" t="str">
        <f t="shared" si="1163"/>
        <v>Latizal bajo</v>
      </c>
      <c r="AY4548" s="2">
        <v>1910</v>
      </c>
      <c r="AZ4548" s="4">
        <f t="shared" si="1175"/>
        <v>5.2356020942408384E-2</v>
      </c>
      <c r="BA4548" s="4">
        <v>33.270446189313013</v>
      </c>
      <c r="BB4548" s="4">
        <f t="shared" si="1176"/>
        <v>2.8941223097130012E-3</v>
      </c>
      <c r="BC4548" s="4">
        <f t="shared" si="1177"/>
        <v>5.5250143252121388E-2</v>
      </c>
      <c r="BD4548" s="4">
        <f t="shared" si="1178"/>
        <v>2.7625071626060694E-2</v>
      </c>
    </row>
    <row r="4549" spans="1:56" x14ac:dyDescent="0.25">
      <c r="A4549" s="2">
        <v>137</v>
      </c>
      <c r="B4549" s="2" t="s">
        <v>122</v>
      </c>
      <c r="C4549" s="2" t="s">
        <v>1023</v>
      </c>
      <c r="D4549" s="2" t="s">
        <v>515</v>
      </c>
      <c r="E4549" s="2" t="s">
        <v>221</v>
      </c>
      <c r="F4549" s="2" t="s">
        <v>59</v>
      </c>
      <c r="G4549" s="2" t="s">
        <v>222</v>
      </c>
      <c r="H4549" s="2" t="s">
        <v>402</v>
      </c>
      <c r="J4549" s="3">
        <v>42213</v>
      </c>
      <c r="K4549" s="2">
        <v>819637</v>
      </c>
      <c r="L4549" s="2">
        <v>747275</v>
      </c>
      <c r="N4549" s="2">
        <v>30</v>
      </c>
      <c r="P4549" s="2" t="s">
        <v>108</v>
      </c>
      <c r="S4549" s="2" t="s">
        <v>109</v>
      </c>
      <c r="T4549" s="2" t="s">
        <v>110</v>
      </c>
      <c r="U4549" s="2" t="s">
        <v>111</v>
      </c>
      <c r="V4549" s="2">
        <v>15</v>
      </c>
      <c r="Y4549" s="2">
        <f t="shared" si="1164"/>
        <v>4.7746482927568605</v>
      </c>
      <c r="AB4549" s="2">
        <v>4.7746482930000003</v>
      </c>
      <c r="AC4549" s="2">
        <f t="shared" si="1165"/>
        <v>1.7904931097838226E-3</v>
      </c>
      <c r="AD4549" s="2">
        <v>0.55935004749646611</v>
      </c>
      <c r="AE4549" s="2">
        <f t="shared" si="1170"/>
        <v>0.32010243277848915</v>
      </c>
      <c r="AF4549" s="2">
        <v>44</v>
      </c>
      <c r="AG4549" s="4">
        <f t="shared" si="1171"/>
        <v>2.2727272727272729</v>
      </c>
      <c r="AH4549" s="4">
        <f t="shared" si="1172"/>
        <v>2.5928297055057623</v>
      </c>
      <c r="AI4549" s="5">
        <f t="shared" si="1173"/>
        <v>1.2964148527528812</v>
      </c>
      <c r="AJ4549" s="2">
        <f t="shared" si="1166"/>
        <v>8.594366926962348E-3</v>
      </c>
      <c r="AK4549" s="2">
        <f t="shared" si="1167"/>
        <v>1.6114437988054404E-3</v>
      </c>
      <c r="AL4549" s="2">
        <v>3</v>
      </c>
      <c r="AM4549" s="2">
        <v>4</v>
      </c>
      <c r="AN4549" s="2">
        <f t="shared" si="1168"/>
        <v>6</v>
      </c>
      <c r="AO4549" s="2">
        <f t="shared" si="1169"/>
        <v>1.2</v>
      </c>
      <c r="AP4549" s="2">
        <v>8</v>
      </c>
      <c r="AQ4549" s="2">
        <v>1.5</v>
      </c>
      <c r="AR4549" s="2">
        <v>0</v>
      </c>
      <c r="AS4549" s="2" t="s">
        <v>79</v>
      </c>
      <c r="AT4549" s="2">
        <v>3</v>
      </c>
      <c r="AV4549" s="2" t="s">
        <v>115</v>
      </c>
      <c r="AW4549" s="2" t="str">
        <f t="shared" si="1174"/>
        <v>Arbolitos</v>
      </c>
      <c r="AX4549" s="2" t="str">
        <f t="shared" si="1163"/>
        <v>Latizal bajo</v>
      </c>
      <c r="AY4549" s="2">
        <v>1910</v>
      </c>
      <c r="AZ4549" s="4">
        <f t="shared" si="1175"/>
        <v>5.2356020942408384E-2</v>
      </c>
      <c r="BA4549" s="4">
        <v>33.270446189313013</v>
      </c>
      <c r="BB4549" s="4">
        <f t="shared" si="1176"/>
        <v>5.3816323940944237E-3</v>
      </c>
      <c r="BC4549" s="4">
        <f t="shared" si="1177"/>
        <v>5.7737653336502805E-2</v>
      </c>
      <c r="BD4549" s="4">
        <f t="shared" si="1178"/>
        <v>2.8868826668251402E-2</v>
      </c>
    </row>
    <row r="4550" spans="1:56" x14ac:dyDescent="0.25">
      <c r="A4550" s="2">
        <v>137</v>
      </c>
      <c r="B4550" s="2" t="s">
        <v>122</v>
      </c>
      <c r="C4550" s="2" t="s">
        <v>1023</v>
      </c>
      <c r="D4550" s="2" t="s">
        <v>515</v>
      </c>
      <c r="E4550" s="2" t="s">
        <v>221</v>
      </c>
      <c r="F4550" s="2" t="s">
        <v>59</v>
      </c>
      <c r="G4550" s="2" t="s">
        <v>222</v>
      </c>
      <c r="H4550" s="2" t="s">
        <v>402</v>
      </c>
      <c r="J4550" s="3">
        <v>42213</v>
      </c>
      <c r="K4550" s="2">
        <v>819637</v>
      </c>
      <c r="L4550" s="2">
        <v>747275</v>
      </c>
      <c r="N4550" s="2">
        <v>2</v>
      </c>
      <c r="P4550" s="2" t="s">
        <v>108</v>
      </c>
      <c r="S4550" s="2" t="s">
        <v>109</v>
      </c>
      <c r="T4550" s="2" t="s">
        <v>110</v>
      </c>
      <c r="U4550" s="2" t="s">
        <v>111</v>
      </c>
      <c r="V4550" s="2">
        <v>16</v>
      </c>
      <c r="Y4550" s="2">
        <f t="shared" si="1164"/>
        <v>5.0929581789406511</v>
      </c>
      <c r="AB4550" s="2">
        <v>5.092958179</v>
      </c>
      <c r="AC4550" s="2">
        <f t="shared" si="1165"/>
        <v>2.0371832715762607E-3</v>
      </c>
      <c r="AD4550" s="2">
        <v>0.55935004749646611</v>
      </c>
      <c r="AE4550" s="2">
        <f t="shared" si="1170"/>
        <v>0.36420543462796995</v>
      </c>
      <c r="AF4550" s="2">
        <v>44</v>
      </c>
      <c r="AG4550" s="4">
        <f t="shared" si="1171"/>
        <v>2.2727272727272729</v>
      </c>
      <c r="AH4550" s="4">
        <f t="shared" si="1172"/>
        <v>2.6369327073552427</v>
      </c>
      <c r="AI4550" s="5">
        <f t="shared" si="1173"/>
        <v>1.3184663536776213</v>
      </c>
      <c r="AJ4550" s="2">
        <f t="shared" si="1166"/>
        <v>6.1115498147287827E-3</v>
      </c>
      <c r="AK4550" s="2">
        <f t="shared" si="1167"/>
        <v>3.0557749073643913E-3</v>
      </c>
      <c r="AL4550" s="2">
        <v>2</v>
      </c>
      <c r="AM4550" s="2">
        <v>2</v>
      </c>
      <c r="AN4550" s="2">
        <f t="shared" si="1168"/>
        <v>2</v>
      </c>
      <c r="AO4550" s="2">
        <f t="shared" si="1169"/>
        <v>0.4</v>
      </c>
      <c r="AP4550" s="2">
        <v>5</v>
      </c>
      <c r="AQ4550" s="2">
        <v>2.5</v>
      </c>
      <c r="AR4550" s="2">
        <v>0</v>
      </c>
      <c r="AS4550" s="2" t="s">
        <v>79</v>
      </c>
      <c r="AT4550" s="2">
        <v>3</v>
      </c>
      <c r="AV4550" s="2" t="s">
        <v>115</v>
      </c>
      <c r="AW4550" s="2" t="str">
        <f t="shared" si="1174"/>
        <v>Arbustivo</v>
      </c>
      <c r="AX4550" s="2" t="str">
        <f t="shared" si="1163"/>
        <v>Latizal alto</v>
      </c>
      <c r="AY4550" s="2">
        <v>1910</v>
      </c>
      <c r="AZ4550" s="4">
        <f t="shared" si="1175"/>
        <v>5.2356020942408384E-2</v>
      </c>
      <c r="BA4550" s="4">
        <v>33.270446189313013</v>
      </c>
      <c r="BB4550" s="4">
        <f t="shared" si="1176"/>
        <v>6.1231017461696553E-3</v>
      </c>
      <c r="BC4550" s="4">
        <f t="shared" si="1177"/>
        <v>5.8479122688578036E-2</v>
      </c>
      <c r="BD4550" s="4">
        <f t="shared" si="1178"/>
        <v>2.9239561344289018E-2</v>
      </c>
    </row>
    <row r="4551" spans="1:56" x14ac:dyDescent="0.25">
      <c r="A4551" s="2">
        <v>137</v>
      </c>
      <c r="B4551" s="2" t="s">
        <v>122</v>
      </c>
      <c r="C4551" s="2" t="s">
        <v>1023</v>
      </c>
      <c r="D4551" s="2" t="s">
        <v>515</v>
      </c>
      <c r="E4551" s="2" t="s">
        <v>221</v>
      </c>
      <c r="F4551" s="2" t="s">
        <v>59</v>
      </c>
      <c r="G4551" s="2" t="s">
        <v>222</v>
      </c>
      <c r="H4551" s="2" t="s">
        <v>402</v>
      </c>
      <c r="J4551" s="3">
        <v>42213</v>
      </c>
      <c r="K4551" s="2">
        <v>819637</v>
      </c>
      <c r="L4551" s="2">
        <v>747275</v>
      </c>
      <c r="N4551" s="2">
        <v>15</v>
      </c>
      <c r="P4551" s="2" t="s">
        <v>108</v>
      </c>
      <c r="S4551" s="2" t="s">
        <v>109</v>
      </c>
      <c r="T4551" s="2" t="s">
        <v>110</v>
      </c>
      <c r="U4551" s="2" t="s">
        <v>111</v>
      </c>
      <c r="V4551" s="2">
        <v>20</v>
      </c>
      <c r="Y4551" s="2">
        <f t="shared" si="1164"/>
        <v>6.366197723675814</v>
      </c>
      <c r="AB4551" s="2">
        <v>6.3661977240000001</v>
      </c>
      <c r="AC4551" s="2">
        <f t="shared" si="1165"/>
        <v>3.1830988618379067E-3</v>
      </c>
      <c r="AD4551" s="2">
        <v>0.55935004749646611</v>
      </c>
      <c r="AE4551" s="2">
        <f t="shared" si="1170"/>
        <v>0.569070991606203</v>
      </c>
      <c r="AF4551" s="2">
        <v>44</v>
      </c>
      <c r="AG4551" s="4">
        <f t="shared" si="1171"/>
        <v>2.2727272727272729</v>
      </c>
      <c r="AH4551" s="4">
        <f t="shared" si="1172"/>
        <v>2.8417982643334758</v>
      </c>
      <c r="AI4551" s="5">
        <f t="shared" si="1173"/>
        <v>1.4208991321667379</v>
      </c>
      <c r="AJ4551" s="2">
        <f t="shared" si="1166"/>
        <v>1.5278874536821951E-2</v>
      </c>
      <c r="AK4551" s="2">
        <f t="shared" si="1167"/>
        <v>3.8197186342054878E-3</v>
      </c>
      <c r="AL4551" s="2">
        <v>3</v>
      </c>
      <c r="AM4551" s="2">
        <v>4</v>
      </c>
      <c r="AN4551" s="2">
        <f t="shared" si="1168"/>
        <v>6</v>
      </c>
      <c r="AO4551" s="2">
        <f t="shared" si="1169"/>
        <v>1.2</v>
      </c>
      <c r="AP4551" s="2">
        <v>8</v>
      </c>
      <c r="AQ4551" s="2">
        <v>2</v>
      </c>
      <c r="AR4551" s="2">
        <v>0</v>
      </c>
      <c r="AS4551" s="2" t="s">
        <v>78</v>
      </c>
      <c r="AT4551" s="2">
        <v>4</v>
      </c>
      <c r="AV4551" s="2" t="s">
        <v>115</v>
      </c>
      <c r="AW4551" s="2" t="str">
        <f t="shared" si="1174"/>
        <v>Arbolitos</v>
      </c>
      <c r="AX4551" s="2" t="str">
        <f t="shared" si="1163"/>
        <v>Latizal alto</v>
      </c>
      <c r="AY4551" s="2">
        <v>1910</v>
      </c>
      <c r="AZ4551" s="4">
        <f t="shared" si="1175"/>
        <v>5.2356020942408384E-2</v>
      </c>
      <c r="BA4551" s="4">
        <v>33.270446189313013</v>
      </c>
      <c r="BB4551" s="4">
        <f t="shared" si="1176"/>
        <v>9.5673464783900854E-3</v>
      </c>
      <c r="BC4551" s="4">
        <f t="shared" si="1177"/>
        <v>6.1923367420798472E-2</v>
      </c>
      <c r="BD4551" s="4">
        <f t="shared" si="1178"/>
        <v>3.0961683710399236E-2</v>
      </c>
    </row>
    <row r="4552" spans="1:56" x14ac:dyDescent="0.25">
      <c r="A4552" s="2">
        <v>137</v>
      </c>
      <c r="B4552" s="2" t="s">
        <v>122</v>
      </c>
      <c r="C4552" s="2" t="s">
        <v>1023</v>
      </c>
      <c r="D4552" s="2" t="s">
        <v>515</v>
      </c>
      <c r="E4552" s="2" t="s">
        <v>221</v>
      </c>
      <c r="F4552" s="2" t="s">
        <v>59</v>
      </c>
      <c r="G4552" s="2" t="s">
        <v>222</v>
      </c>
      <c r="H4552" s="2" t="s">
        <v>402</v>
      </c>
      <c r="J4552" s="3">
        <v>42213</v>
      </c>
      <c r="K4552" s="2">
        <v>819637</v>
      </c>
      <c r="L4552" s="2">
        <v>747275</v>
      </c>
      <c r="N4552" s="2">
        <v>13</v>
      </c>
      <c r="P4552" s="2" t="s">
        <v>108</v>
      </c>
      <c r="S4552" s="2" t="s">
        <v>109</v>
      </c>
      <c r="T4552" s="2" t="s">
        <v>110</v>
      </c>
      <c r="U4552" s="2" t="s">
        <v>111</v>
      </c>
      <c r="V4552" s="2">
        <v>22</v>
      </c>
      <c r="Y4552" s="2">
        <f t="shared" si="1164"/>
        <v>7.0028174960433951</v>
      </c>
      <c r="AB4552" s="2">
        <v>7.0028174959999996</v>
      </c>
      <c r="AC4552" s="2">
        <f t="shared" si="1165"/>
        <v>3.8515496228238681E-3</v>
      </c>
      <c r="AD4552" s="2">
        <v>0.55935004749646611</v>
      </c>
      <c r="AE4552" s="2">
        <f t="shared" si="1170"/>
        <v>0.68857589984350576</v>
      </c>
      <c r="AF4552" s="2">
        <v>44</v>
      </c>
      <c r="AG4552" s="4">
        <f t="shared" si="1171"/>
        <v>2.2727272727272729</v>
      </c>
      <c r="AH4552" s="4">
        <f t="shared" si="1172"/>
        <v>2.9613031725707786</v>
      </c>
      <c r="AI4552" s="5">
        <f t="shared" si="1173"/>
        <v>1.4806515862853893</v>
      </c>
      <c r="AJ4552" s="2">
        <f t="shared" si="1166"/>
        <v>1.3865578642165925E-2</v>
      </c>
      <c r="AK4552" s="2">
        <f t="shared" si="1167"/>
        <v>6.9327893210829623E-3</v>
      </c>
      <c r="AL4552" s="2">
        <v>2</v>
      </c>
      <c r="AM4552" s="2">
        <v>2</v>
      </c>
      <c r="AN4552" s="2">
        <f t="shared" si="1168"/>
        <v>2</v>
      </c>
      <c r="AO4552" s="2">
        <f t="shared" si="1169"/>
        <v>0.4</v>
      </c>
      <c r="AP4552" s="2">
        <v>6</v>
      </c>
      <c r="AQ4552" s="2">
        <v>3</v>
      </c>
      <c r="AR4552" s="2">
        <v>0</v>
      </c>
      <c r="AS4552" s="2" t="s">
        <v>79</v>
      </c>
      <c r="AT4552" s="2">
        <v>3</v>
      </c>
      <c r="AV4552" s="2" t="s">
        <v>115</v>
      </c>
      <c r="AW4552" s="2" t="str">
        <f t="shared" si="1174"/>
        <v>Arbolitos</v>
      </c>
      <c r="AX4552" s="2" t="str">
        <f t="shared" si="1163"/>
        <v>Latizal alto</v>
      </c>
      <c r="AY4552" s="2">
        <v>1910</v>
      </c>
      <c r="AZ4552" s="4">
        <f t="shared" si="1175"/>
        <v>5.2356020942408384E-2</v>
      </c>
      <c r="BA4552" s="4">
        <v>33.270446189313013</v>
      </c>
      <c r="BB4552" s="4">
        <f t="shared" si="1176"/>
        <v>1.1576489238852005E-2</v>
      </c>
      <c r="BC4552" s="4">
        <f t="shared" si="1177"/>
        <v>6.3932510181260394E-2</v>
      </c>
      <c r="BD4552" s="4">
        <f t="shared" si="1178"/>
        <v>3.1966255090630197E-2</v>
      </c>
    </row>
    <row r="4553" spans="1:56" x14ac:dyDescent="0.25">
      <c r="A4553" s="2">
        <v>137</v>
      </c>
      <c r="B4553" s="2" t="s">
        <v>122</v>
      </c>
      <c r="C4553" s="2" t="s">
        <v>1023</v>
      </c>
      <c r="D4553" s="2" t="s">
        <v>515</v>
      </c>
      <c r="E4553" s="2" t="s">
        <v>221</v>
      </c>
      <c r="F4553" s="2" t="s">
        <v>59</v>
      </c>
      <c r="G4553" s="2" t="s">
        <v>222</v>
      </c>
      <c r="H4553" s="2" t="s">
        <v>402</v>
      </c>
      <c r="J4553" s="3">
        <v>42213</v>
      </c>
      <c r="K4553" s="2">
        <v>819637</v>
      </c>
      <c r="L4553" s="2">
        <v>747275</v>
      </c>
      <c r="N4553" s="2">
        <v>16</v>
      </c>
      <c r="P4553" s="2" t="s">
        <v>108</v>
      </c>
      <c r="S4553" s="2" t="s">
        <v>109</v>
      </c>
      <c r="T4553" s="2" t="s">
        <v>110</v>
      </c>
      <c r="U4553" s="2" t="s">
        <v>111</v>
      </c>
      <c r="V4553" s="2">
        <v>22</v>
      </c>
      <c r="Y4553" s="2">
        <f t="shared" si="1164"/>
        <v>7.0028174960433951</v>
      </c>
      <c r="AB4553" s="2">
        <v>7.0028174959999996</v>
      </c>
      <c r="AC4553" s="2">
        <f t="shared" si="1165"/>
        <v>3.8515496228238681E-3</v>
      </c>
      <c r="AD4553" s="2">
        <v>0.55935004749646611</v>
      </c>
      <c r="AE4553" s="2">
        <f t="shared" si="1170"/>
        <v>0.68857589984350576</v>
      </c>
      <c r="AF4553" s="2">
        <v>44</v>
      </c>
      <c r="AG4553" s="4">
        <f t="shared" si="1171"/>
        <v>2.2727272727272729</v>
      </c>
      <c r="AH4553" s="4">
        <f t="shared" si="1172"/>
        <v>2.9613031725707786</v>
      </c>
      <c r="AI4553" s="5">
        <f t="shared" si="1173"/>
        <v>1.4806515862853893</v>
      </c>
      <c r="AJ4553" s="2">
        <f t="shared" si="1166"/>
        <v>1.8487438189554565E-2</v>
      </c>
      <c r="AK4553" s="2">
        <f t="shared" si="1167"/>
        <v>1.1554648868471604E-2</v>
      </c>
      <c r="AL4553" s="2">
        <v>4</v>
      </c>
      <c r="AM4553" s="2">
        <v>3</v>
      </c>
      <c r="AN4553" s="2">
        <f t="shared" si="1168"/>
        <v>6</v>
      </c>
      <c r="AO4553" s="2">
        <f t="shared" si="1169"/>
        <v>1.2</v>
      </c>
      <c r="AP4553" s="2">
        <v>8</v>
      </c>
      <c r="AQ4553" s="2">
        <v>5</v>
      </c>
      <c r="AR4553" s="2">
        <v>0</v>
      </c>
      <c r="AS4553" s="2" t="s">
        <v>79</v>
      </c>
      <c r="AT4553" s="2">
        <v>3</v>
      </c>
      <c r="AV4553" s="2" t="s">
        <v>115</v>
      </c>
      <c r="AW4553" s="2" t="str">
        <f t="shared" si="1174"/>
        <v>Arbolitos</v>
      </c>
      <c r="AX4553" s="2" t="str">
        <f t="shared" si="1163"/>
        <v>Latizal alto</v>
      </c>
      <c r="AY4553" s="2">
        <v>1910</v>
      </c>
      <c r="AZ4553" s="4">
        <f t="shared" si="1175"/>
        <v>5.2356020942408384E-2</v>
      </c>
      <c r="BA4553" s="4">
        <v>33.270446189313013</v>
      </c>
      <c r="BB4553" s="4">
        <f t="shared" si="1176"/>
        <v>1.1576489238852005E-2</v>
      </c>
      <c r="BC4553" s="4">
        <f t="shared" si="1177"/>
        <v>6.3932510181260394E-2</v>
      </c>
      <c r="BD4553" s="4">
        <f t="shared" si="1178"/>
        <v>3.1966255090630197E-2</v>
      </c>
    </row>
    <row r="4554" spans="1:56" x14ac:dyDescent="0.25">
      <c r="A4554" s="2">
        <v>137</v>
      </c>
      <c r="B4554" s="2" t="s">
        <v>122</v>
      </c>
      <c r="C4554" s="2" t="s">
        <v>1023</v>
      </c>
      <c r="D4554" s="2" t="s">
        <v>515</v>
      </c>
      <c r="E4554" s="2" t="s">
        <v>221</v>
      </c>
      <c r="F4554" s="2" t="s">
        <v>59</v>
      </c>
      <c r="G4554" s="2" t="s">
        <v>222</v>
      </c>
      <c r="H4554" s="2" t="s">
        <v>402</v>
      </c>
      <c r="J4554" s="3">
        <v>42213</v>
      </c>
      <c r="K4554" s="2">
        <v>819637</v>
      </c>
      <c r="L4554" s="2">
        <v>747275</v>
      </c>
      <c r="N4554" s="2">
        <v>38</v>
      </c>
      <c r="P4554" s="2" t="s">
        <v>108</v>
      </c>
      <c r="S4554" s="2" t="s">
        <v>109</v>
      </c>
      <c r="T4554" s="2" t="s">
        <v>110</v>
      </c>
      <c r="U4554" s="2" t="s">
        <v>111</v>
      </c>
      <c r="V4554" s="2">
        <v>25</v>
      </c>
      <c r="Y4554" s="2">
        <f t="shared" si="1164"/>
        <v>7.9577471545947667</v>
      </c>
      <c r="AB4554" s="2">
        <v>7.9577471549999999</v>
      </c>
      <c r="AC4554" s="2">
        <f t="shared" si="1165"/>
        <v>4.9735919716217296E-3</v>
      </c>
      <c r="AD4554" s="2">
        <v>0.55935004749646611</v>
      </c>
      <c r="AE4554" s="2">
        <f t="shared" si="1170"/>
        <v>0.88917342438469216</v>
      </c>
      <c r="AF4554" s="2">
        <v>44</v>
      </c>
      <c r="AG4554" s="4">
        <f t="shared" si="1171"/>
        <v>2.2727272727272729</v>
      </c>
      <c r="AH4554" s="4">
        <f t="shared" si="1172"/>
        <v>3.1619006971119652</v>
      </c>
      <c r="AI4554" s="5">
        <f t="shared" si="1173"/>
        <v>1.5809503485559826</v>
      </c>
      <c r="AJ4554" s="2">
        <f t="shared" si="1166"/>
        <v>1.7904931097838226E-2</v>
      </c>
      <c r="AK4554" s="2">
        <f t="shared" si="1167"/>
        <v>2.9841551829730378E-3</v>
      </c>
      <c r="AL4554" s="2">
        <v>5</v>
      </c>
      <c r="AM4554" s="2">
        <v>4</v>
      </c>
      <c r="AN4554" s="2">
        <f t="shared" si="1168"/>
        <v>10</v>
      </c>
      <c r="AO4554" s="2">
        <f t="shared" si="1169"/>
        <v>2</v>
      </c>
      <c r="AP4554" s="2">
        <v>6</v>
      </c>
      <c r="AQ4554" s="2">
        <v>1</v>
      </c>
      <c r="AR4554" s="2">
        <v>0</v>
      </c>
      <c r="AS4554" s="2" t="s">
        <v>78</v>
      </c>
      <c r="AT4554" s="2">
        <v>4</v>
      </c>
      <c r="AV4554" s="2" t="s">
        <v>115</v>
      </c>
      <c r="AW4554" s="2" t="str">
        <f t="shared" si="1174"/>
        <v>Arbolitos</v>
      </c>
      <c r="AX4554" s="2" t="str">
        <f t="shared" si="1163"/>
        <v>Latizal alto</v>
      </c>
      <c r="AY4554" s="2">
        <v>1910</v>
      </c>
      <c r="AZ4554" s="4">
        <f t="shared" si="1175"/>
        <v>5.2356020942408384E-2</v>
      </c>
      <c r="BA4554" s="4">
        <v>33.270446189313013</v>
      </c>
      <c r="BB4554" s="4">
        <f t="shared" si="1176"/>
        <v>1.4948978872484508E-2</v>
      </c>
      <c r="BC4554" s="4">
        <f t="shared" si="1177"/>
        <v>6.7304999814892894E-2</v>
      </c>
      <c r="BD4554" s="4">
        <f t="shared" si="1178"/>
        <v>3.3652499907446447E-2</v>
      </c>
    </row>
    <row r="4555" spans="1:56" x14ac:dyDescent="0.25">
      <c r="A4555" s="2">
        <v>137</v>
      </c>
      <c r="B4555" s="2" t="s">
        <v>122</v>
      </c>
      <c r="C4555" s="2" t="s">
        <v>1023</v>
      </c>
      <c r="D4555" s="2" t="s">
        <v>515</v>
      </c>
      <c r="E4555" s="2" t="s">
        <v>221</v>
      </c>
      <c r="F4555" s="2" t="s">
        <v>59</v>
      </c>
      <c r="G4555" s="2" t="s">
        <v>222</v>
      </c>
      <c r="H4555" s="2" t="s">
        <v>402</v>
      </c>
      <c r="J4555" s="3">
        <v>42213</v>
      </c>
      <c r="K4555" s="2">
        <v>819637</v>
      </c>
      <c r="L4555" s="2">
        <v>747275</v>
      </c>
      <c r="N4555" s="2">
        <v>24</v>
      </c>
      <c r="P4555" s="2" t="s">
        <v>108</v>
      </c>
      <c r="S4555" s="2" t="s">
        <v>109</v>
      </c>
      <c r="T4555" s="2" t="s">
        <v>110</v>
      </c>
      <c r="U4555" s="2" t="s">
        <v>111</v>
      </c>
      <c r="V4555" s="2">
        <v>32</v>
      </c>
      <c r="Y4555" s="2">
        <f t="shared" si="1164"/>
        <v>10.185916357881302</v>
      </c>
      <c r="AB4555" s="2">
        <v>10.18591636</v>
      </c>
      <c r="AC4555" s="2">
        <f t="shared" si="1165"/>
        <v>8.148733086305043E-3</v>
      </c>
      <c r="AD4555" s="2">
        <v>0.55935004749646611</v>
      </c>
      <c r="AE4555" s="2">
        <f t="shared" si="1170"/>
        <v>1.4568217385118798</v>
      </c>
      <c r="AF4555" s="2">
        <v>44</v>
      </c>
      <c r="AG4555" s="4">
        <f t="shared" si="1171"/>
        <v>2.2727272727272729</v>
      </c>
      <c r="AH4555" s="4">
        <f t="shared" si="1172"/>
        <v>3.7295490112391527</v>
      </c>
      <c r="AI4555" s="5">
        <f t="shared" si="1173"/>
        <v>1.8647745056195764</v>
      </c>
      <c r="AJ4555" s="2">
        <f t="shared" si="1166"/>
        <v>3.422467896248118E-2</v>
      </c>
      <c r="AK4555" s="2">
        <f t="shared" si="1167"/>
        <v>5.8670878221396298E-3</v>
      </c>
      <c r="AL4555" s="2">
        <v>5</v>
      </c>
      <c r="AM4555" s="2">
        <v>4</v>
      </c>
      <c r="AN4555" s="2">
        <f t="shared" si="1168"/>
        <v>10</v>
      </c>
      <c r="AO4555" s="2">
        <f t="shared" si="1169"/>
        <v>2</v>
      </c>
      <c r="AP4555" s="2">
        <v>7</v>
      </c>
      <c r="AQ4555" s="2">
        <v>1.2</v>
      </c>
      <c r="AR4555" s="2">
        <v>0</v>
      </c>
      <c r="AS4555" s="2" t="s">
        <v>79</v>
      </c>
      <c r="AT4555" s="2">
        <v>3</v>
      </c>
      <c r="AV4555" s="2" t="s">
        <v>115</v>
      </c>
      <c r="AW4555" s="2" t="str">
        <f t="shared" si="1174"/>
        <v>Arbolitos</v>
      </c>
      <c r="AX4555" s="2" t="str">
        <f t="shared" si="1163"/>
        <v>I</v>
      </c>
      <c r="AY4555" s="2">
        <v>1910</v>
      </c>
      <c r="AZ4555" s="4">
        <f t="shared" si="1175"/>
        <v>5.2356020942408384E-2</v>
      </c>
      <c r="BA4555" s="4">
        <v>33.270446189313013</v>
      </c>
      <c r="BB4555" s="4">
        <f t="shared" si="1176"/>
        <v>2.4492406984678621E-2</v>
      </c>
      <c r="BC4555" s="4">
        <f t="shared" si="1177"/>
        <v>7.6848427927087001E-2</v>
      </c>
      <c r="BD4555" s="4">
        <f t="shared" si="1178"/>
        <v>3.8424213963543501E-2</v>
      </c>
    </row>
    <row r="4556" spans="1:56" x14ac:dyDescent="0.25">
      <c r="A4556" s="2">
        <v>137</v>
      </c>
      <c r="B4556" s="2" t="s">
        <v>122</v>
      </c>
      <c r="C4556" s="2" t="s">
        <v>1023</v>
      </c>
      <c r="D4556" s="2" t="s">
        <v>515</v>
      </c>
      <c r="E4556" s="2" t="s">
        <v>221</v>
      </c>
      <c r="F4556" s="2" t="s">
        <v>59</v>
      </c>
      <c r="G4556" s="2" t="s">
        <v>222</v>
      </c>
      <c r="H4556" s="2" t="s">
        <v>402</v>
      </c>
      <c r="J4556" s="3">
        <v>42213</v>
      </c>
      <c r="K4556" s="2">
        <v>819637</v>
      </c>
      <c r="L4556" s="2">
        <v>747275</v>
      </c>
      <c r="N4556" s="2">
        <v>19</v>
      </c>
      <c r="P4556" s="2" t="s">
        <v>108</v>
      </c>
      <c r="S4556" s="2" t="s">
        <v>109</v>
      </c>
      <c r="T4556" s="2" t="s">
        <v>110</v>
      </c>
      <c r="U4556" s="2" t="s">
        <v>111</v>
      </c>
      <c r="V4556" s="2">
        <v>38</v>
      </c>
      <c r="Y4556" s="2">
        <f t="shared" si="1164"/>
        <v>12.095775674984045</v>
      </c>
      <c r="AB4556" s="2">
        <v>12.09577567</v>
      </c>
      <c r="AC4556" s="2">
        <f t="shared" si="1165"/>
        <v>1.1490986891234841E-2</v>
      </c>
      <c r="AD4556" s="2">
        <v>0.55935004749646611</v>
      </c>
      <c r="AE4556" s="2">
        <f t="shared" si="1170"/>
        <v>2.0543462796983922</v>
      </c>
      <c r="AF4556" s="2">
        <v>44</v>
      </c>
      <c r="AG4556" s="4">
        <f t="shared" si="1171"/>
        <v>2.2727272727272729</v>
      </c>
      <c r="AH4556" s="4">
        <f t="shared" si="1172"/>
        <v>4.3270735524256647</v>
      </c>
      <c r="AI4556" s="5">
        <f t="shared" si="1173"/>
        <v>2.1635367762128324</v>
      </c>
      <c r="AJ4556" s="2">
        <f t="shared" si="1166"/>
        <v>6.8945921347409053E-2</v>
      </c>
      <c r="AK4556" s="2">
        <f t="shared" si="1167"/>
        <v>1.378918426948181E-2</v>
      </c>
      <c r="AL4556" s="2">
        <v>7</v>
      </c>
      <c r="AM4556" s="2">
        <v>4</v>
      </c>
      <c r="AN4556" s="2">
        <f t="shared" si="1168"/>
        <v>14</v>
      </c>
      <c r="AO4556" s="2">
        <f t="shared" si="1169"/>
        <v>2.8000000000000003</v>
      </c>
      <c r="AP4556" s="2">
        <v>10</v>
      </c>
      <c r="AQ4556" s="2">
        <v>2</v>
      </c>
      <c r="AR4556" s="2">
        <v>1</v>
      </c>
      <c r="AS4556" s="2" t="s">
        <v>78</v>
      </c>
      <c r="AT4556" s="2">
        <v>4</v>
      </c>
      <c r="AV4556" s="2" t="s">
        <v>115</v>
      </c>
      <c r="AW4556" s="2" t="str">
        <f t="shared" si="1174"/>
        <v>Arbolitos</v>
      </c>
      <c r="AX4556" s="2" t="str">
        <f t="shared" si="1163"/>
        <v>I</v>
      </c>
      <c r="AY4556" s="2">
        <v>1910</v>
      </c>
      <c r="AZ4556" s="4">
        <f t="shared" si="1175"/>
        <v>5.2356020942408384E-2</v>
      </c>
      <c r="BA4556" s="4">
        <v>33.270446189313013</v>
      </c>
      <c r="BB4556" s="4">
        <f t="shared" si="1176"/>
        <v>3.4538120786988195E-2</v>
      </c>
      <c r="BC4556" s="4">
        <f t="shared" si="1177"/>
        <v>8.6894141729396579E-2</v>
      </c>
      <c r="BD4556" s="4">
        <f t="shared" si="1178"/>
        <v>4.3447070864698289E-2</v>
      </c>
    </row>
    <row r="4557" spans="1:56" x14ac:dyDescent="0.25">
      <c r="A4557" s="2">
        <v>137</v>
      </c>
      <c r="B4557" s="2" t="s">
        <v>122</v>
      </c>
      <c r="C4557" s="2" t="s">
        <v>1023</v>
      </c>
      <c r="D4557" s="2" t="s">
        <v>515</v>
      </c>
      <c r="E4557" s="2" t="s">
        <v>221</v>
      </c>
      <c r="F4557" s="2" t="s">
        <v>59</v>
      </c>
      <c r="G4557" s="2" t="s">
        <v>222</v>
      </c>
      <c r="H4557" s="2" t="s">
        <v>402</v>
      </c>
      <c r="J4557" s="3">
        <v>42213</v>
      </c>
      <c r="K4557" s="2">
        <v>819637</v>
      </c>
      <c r="L4557" s="2">
        <v>747275</v>
      </c>
      <c r="N4557" s="2">
        <v>33</v>
      </c>
      <c r="P4557" s="2" t="s">
        <v>345</v>
      </c>
      <c r="S4557" s="2" t="s">
        <v>346</v>
      </c>
      <c r="T4557" s="2" t="s">
        <v>347</v>
      </c>
      <c r="U4557" s="2" t="s">
        <v>475</v>
      </c>
      <c r="V4557" s="2">
        <v>24</v>
      </c>
      <c r="Y4557" s="2">
        <f t="shared" si="1164"/>
        <v>7.6394372684109761</v>
      </c>
      <c r="AB4557" s="2">
        <v>7.639437268</v>
      </c>
      <c r="AC4557" s="2">
        <f t="shared" si="1165"/>
        <v>4.5836623610465846E-3</v>
      </c>
      <c r="AD4557" s="2">
        <v>0.55935004749646611</v>
      </c>
      <c r="AE4557" s="2">
        <f t="shared" si="1170"/>
        <v>0.81946222791293211</v>
      </c>
      <c r="AF4557" s="2">
        <v>44</v>
      </c>
      <c r="AG4557" s="4">
        <f t="shared" si="1171"/>
        <v>2.2727272727272729</v>
      </c>
      <c r="AH4557" s="4">
        <f t="shared" si="1172"/>
        <v>3.0921895006402051</v>
      </c>
      <c r="AI4557" s="5">
        <f t="shared" si="1173"/>
        <v>1.5460947503201026</v>
      </c>
      <c r="AJ4557" s="2">
        <f t="shared" si="1166"/>
        <v>2.7501974166279506E-2</v>
      </c>
      <c r="AK4557" s="2">
        <f t="shared" si="1167"/>
        <v>1.3750987083139753E-2</v>
      </c>
      <c r="AL4557" s="2">
        <v>2</v>
      </c>
      <c r="AM4557" s="2">
        <v>2</v>
      </c>
      <c r="AN4557" s="2">
        <f t="shared" si="1168"/>
        <v>2</v>
      </c>
      <c r="AO4557" s="2">
        <f t="shared" si="1169"/>
        <v>0.4</v>
      </c>
      <c r="AP4557" s="2">
        <v>10</v>
      </c>
      <c r="AQ4557" s="2">
        <v>5</v>
      </c>
      <c r="AR4557" s="2">
        <v>0</v>
      </c>
      <c r="AS4557" s="2" t="s">
        <v>79</v>
      </c>
      <c r="AT4557" s="2">
        <v>3</v>
      </c>
      <c r="AV4557" s="2" t="s">
        <v>115</v>
      </c>
      <c r="AW4557" s="2" t="str">
        <f t="shared" si="1174"/>
        <v>Arbolitos</v>
      </c>
      <c r="AX4557" s="2" t="str">
        <f t="shared" si="1163"/>
        <v>Latizal alto</v>
      </c>
      <c r="AY4557" s="2">
        <v>1910</v>
      </c>
      <c r="AZ4557" s="4">
        <f t="shared" si="1175"/>
        <v>5.2356020942408384E-2</v>
      </c>
      <c r="BA4557" s="4">
        <v>33.270446189313013</v>
      </c>
      <c r="BB4557" s="4">
        <f t="shared" si="1176"/>
        <v>1.3776978928881719E-2</v>
      </c>
      <c r="BC4557" s="4">
        <f t="shared" si="1177"/>
        <v>6.6132999871290107E-2</v>
      </c>
      <c r="BD4557" s="4">
        <f t="shared" si="1178"/>
        <v>3.3066499935645054E-2</v>
      </c>
    </row>
    <row r="4558" spans="1:56" x14ac:dyDescent="0.25">
      <c r="A4558" s="2">
        <v>138</v>
      </c>
      <c r="B4558" s="2" t="s">
        <v>122</v>
      </c>
      <c r="C4558" s="2" t="s">
        <v>1024</v>
      </c>
      <c r="D4558" s="2" t="s">
        <v>515</v>
      </c>
      <c r="E4558" s="2" t="s">
        <v>221</v>
      </c>
      <c r="F4558" s="2" t="s">
        <v>59</v>
      </c>
      <c r="G4558" s="2" t="s">
        <v>222</v>
      </c>
      <c r="H4558" s="2" t="s">
        <v>402</v>
      </c>
      <c r="J4558" s="3">
        <v>42213</v>
      </c>
      <c r="K4558" s="2">
        <v>819709</v>
      </c>
      <c r="L4558" s="2">
        <v>747313</v>
      </c>
      <c r="N4558" s="2">
        <v>9</v>
      </c>
      <c r="P4558" s="2" t="s">
        <v>80</v>
      </c>
      <c r="S4558" s="2" t="s">
        <v>706</v>
      </c>
      <c r="T4558" s="2" t="s">
        <v>707</v>
      </c>
      <c r="U4558" s="2" t="s">
        <v>708</v>
      </c>
      <c r="V4558" s="2">
        <v>15</v>
      </c>
      <c r="Y4558" s="2">
        <f t="shared" si="1164"/>
        <v>4.7746482927568605</v>
      </c>
      <c r="AB4558" s="2">
        <v>4.7746482930000003</v>
      </c>
      <c r="AC4558" s="2">
        <f t="shared" si="1165"/>
        <v>1.7904931097838226E-3</v>
      </c>
      <c r="AD4558" s="2">
        <v>0.52486117132845256</v>
      </c>
      <c r="AE4558" s="2">
        <f t="shared" si="1170"/>
        <v>0.34113651525259259</v>
      </c>
      <c r="AF4558" s="2">
        <v>47</v>
      </c>
      <c r="AG4558" s="4">
        <f t="shared" si="1171"/>
        <v>2.1276595744680851</v>
      </c>
      <c r="AH4558" s="4">
        <f t="shared" si="1172"/>
        <v>2.4687960897206778</v>
      </c>
      <c r="AI4558" s="5">
        <f t="shared" si="1173"/>
        <v>1.2343980448603389</v>
      </c>
      <c r="AJ4558" s="2">
        <f t="shared" si="1166"/>
        <v>6.4457751952217614E-3</v>
      </c>
      <c r="AK4558" s="2">
        <f t="shared" si="1167"/>
        <v>3.2228875976108807E-3</v>
      </c>
      <c r="AL4558" s="2">
        <v>3</v>
      </c>
      <c r="AM4558" s="2">
        <v>3</v>
      </c>
      <c r="AN4558" s="2">
        <f t="shared" si="1168"/>
        <v>4.5</v>
      </c>
      <c r="AO4558" s="2">
        <f t="shared" si="1169"/>
        <v>0.89999999999999991</v>
      </c>
      <c r="AP4558" s="2">
        <v>6</v>
      </c>
      <c r="AQ4558" s="2">
        <v>3</v>
      </c>
      <c r="AR4558" s="2">
        <v>3</v>
      </c>
      <c r="AS4558" s="2" t="s">
        <v>276</v>
      </c>
      <c r="AT4558" s="2">
        <v>2</v>
      </c>
      <c r="AV4558" s="2" t="s">
        <v>115</v>
      </c>
      <c r="AW4558" s="2" t="str">
        <f t="shared" si="1174"/>
        <v>Arbolitos</v>
      </c>
      <c r="AX4558" s="2" t="str">
        <f t="shared" si="1163"/>
        <v>Latizal bajo</v>
      </c>
      <c r="AY4558" s="2">
        <v>1910</v>
      </c>
      <c r="AZ4558" s="4">
        <f t="shared" si="1175"/>
        <v>5.2356020942408384E-2</v>
      </c>
      <c r="BA4558" s="4">
        <v>33.270446189313013</v>
      </c>
      <c r="BB4558" s="4">
        <f t="shared" si="1176"/>
        <v>5.3816323940944237E-3</v>
      </c>
      <c r="BC4558" s="4">
        <f t="shared" si="1177"/>
        <v>5.7737653336502805E-2</v>
      </c>
      <c r="BD4558" s="4">
        <f t="shared" si="1178"/>
        <v>2.8868826668251402E-2</v>
      </c>
    </row>
    <row r="4559" spans="1:56" x14ac:dyDescent="0.25">
      <c r="A4559" s="2">
        <v>138</v>
      </c>
      <c r="B4559" s="2" t="s">
        <v>122</v>
      </c>
      <c r="C4559" s="2" t="s">
        <v>1024</v>
      </c>
      <c r="D4559" s="2" t="s">
        <v>515</v>
      </c>
      <c r="E4559" s="2" t="s">
        <v>221</v>
      </c>
      <c r="F4559" s="2" t="s">
        <v>59</v>
      </c>
      <c r="G4559" s="2" t="s">
        <v>222</v>
      </c>
      <c r="H4559" s="2" t="s">
        <v>402</v>
      </c>
      <c r="J4559" s="3">
        <v>42213</v>
      </c>
      <c r="K4559" s="2">
        <v>819709</v>
      </c>
      <c r="L4559" s="2">
        <v>747313</v>
      </c>
      <c r="N4559" s="2">
        <v>17</v>
      </c>
      <c r="P4559" s="2" t="s">
        <v>116</v>
      </c>
      <c r="S4559" s="2" t="s">
        <v>127</v>
      </c>
      <c r="T4559" s="2" t="s">
        <v>128</v>
      </c>
      <c r="U4559" s="2" t="s">
        <v>129</v>
      </c>
      <c r="V4559" s="2">
        <v>21</v>
      </c>
      <c r="Y4559" s="2">
        <f t="shared" si="1164"/>
        <v>6.6845076098596046</v>
      </c>
      <c r="AB4559" s="2">
        <v>6.6845076099999998</v>
      </c>
      <c r="AC4559" s="2">
        <f t="shared" si="1165"/>
        <v>3.5093664951762931E-3</v>
      </c>
      <c r="AD4559" s="2">
        <v>0.52486117132845256</v>
      </c>
      <c r="AE4559" s="2">
        <f t="shared" si="1170"/>
        <v>0.66862756989508154</v>
      </c>
      <c r="AF4559" s="2">
        <v>47</v>
      </c>
      <c r="AG4559" s="4">
        <f t="shared" si="1171"/>
        <v>2.1276595744680851</v>
      </c>
      <c r="AH4559" s="4">
        <f t="shared" si="1172"/>
        <v>2.7962871443631667</v>
      </c>
      <c r="AI4559" s="5">
        <f t="shared" si="1173"/>
        <v>1.3981435721815834</v>
      </c>
      <c r="AJ4559" s="2">
        <f t="shared" si="1166"/>
        <v>1.4739339279740431E-2</v>
      </c>
      <c r="AK4559" s="2">
        <f t="shared" si="1167"/>
        <v>8.4224795884231037E-3</v>
      </c>
      <c r="AL4559" s="2">
        <v>3</v>
      </c>
      <c r="AM4559" s="2">
        <v>4</v>
      </c>
      <c r="AN4559" s="2">
        <f t="shared" si="1168"/>
        <v>6</v>
      </c>
      <c r="AO4559" s="2">
        <f t="shared" si="1169"/>
        <v>1.2</v>
      </c>
      <c r="AP4559" s="2">
        <v>7</v>
      </c>
      <c r="AQ4559" s="2">
        <v>4</v>
      </c>
      <c r="AR4559" s="2">
        <v>0</v>
      </c>
      <c r="AS4559" s="2" t="s">
        <v>78</v>
      </c>
      <c r="AT4559" s="2">
        <v>4</v>
      </c>
      <c r="AV4559" s="2" t="s">
        <v>115</v>
      </c>
      <c r="AW4559" s="2" t="str">
        <f t="shared" si="1174"/>
        <v>Arbolitos</v>
      </c>
      <c r="AX4559" s="2" t="str">
        <f t="shared" si="1163"/>
        <v>Latizal alto</v>
      </c>
      <c r="AY4559" s="2">
        <v>1910</v>
      </c>
      <c r="AZ4559" s="4">
        <f t="shared" si="1175"/>
        <v>5.2356020942408384E-2</v>
      </c>
      <c r="BA4559" s="4">
        <v>33.270446189313013</v>
      </c>
      <c r="BB4559" s="4">
        <f t="shared" si="1176"/>
        <v>1.0547999492425072E-2</v>
      </c>
      <c r="BC4559" s="4">
        <f t="shared" si="1177"/>
        <v>6.2904020434833452E-2</v>
      </c>
      <c r="BD4559" s="4">
        <f t="shared" si="1178"/>
        <v>3.1452010217416726E-2</v>
      </c>
    </row>
    <row r="4560" spans="1:56" x14ac:dyDescent="0.25">
      <c r="A4560" s="2">
        <v>138</v>
      </c>
      <c r="B4560" s="2" t="s">
        <v>122</v>
      </c>
      <c r="C4560" s="2" t="s">
        <v>1024</v>
      </c>
      <c r="D4560" s="2" t="s">
        <v>515</v>
      </c>
      <c r="E4560" s="2" t="s">
        <v>221</v>
      </c>
      <c r="F4560" s="2" t="s">
        <v>59</v>
      </c>
      <c r="G4560" s="2" t="s">
        <v>222</v>
      </c>
      <c r="H4560" s="2" t="s">
        <v>402</v>
      </c>
      <c r="J4560" s="3">
        <v>42213</v>
      </c>
      <c r="K4560" s="2">
        <v>819709</v>
      </c>
      <c r="L4560" s="2">
        <v>747313</v>
      </c>
      <c r="N4560" s="2">
        <v>5</v>
      </c>
      <c r="P4560" s="2" t="s">
        <v>116</v>
      </c>
      <c r="S4560" s="2" t="s">
        <v>127</v>
      </c>
      <c r="T4560" s="2" t="s">
        <v>128</v>
      </c>
      <c r="U4560" s="2" t="s">
        <v>129</v>
      </c>
      <c r="V4560" s="2">
        <v>25</v>
      </c>
      <c r="Y4560" s="2">
        <f t="shared" si="1164"/>
        <v>7.9577471545947667</v>
      </c>
      <c r="AB4560" s="2">
        <v>7.9577471549999999</v>
      </c>
      <c r="AC4560" s="2">
        <f t="shared" si="1165"/>
        <v>4.9735919716217296E-3</v>
      </c>
      <c r="AD4560" s="2">
        <v>0.52486117132845256</v>
      </c>
      <c r="AE4560" s="2">
        <f t="shared" si="1170"/>
        <v>0.94760143125720164</v>
      </c>
      <c r="AF4560" s="2">
        <v>47</v>
      </c>
      <c r="AG4560" s="4">
        <f t="shared" si="1171"/>
        <v>2.1276595744680851</v>
      </c>
      <c r="AH4560" s="4">
        <f t="shared" si="1172"/>
        <v>3.0752610057252867</v>
      </c>
      <c r="AI4560" s="5">
        <f t="shared" si="1173"/>
        <v>1.5376305028626434</v>
      </c>
      <c r="AJ4560" s="2">
        <f t="shared" si="1166"/>
        <v>1.7904931097838226E-2</v>
      </c>
      <c r="AK4560" s="2">
        <f t="shared" si="1167"/>
        <v>5.9683103659460756E-3</v>
      </c>
      <c r="AL4560" s="2">
        <v>3</v>
      </c>
      <c r="AM4560" s="2">
        <v>2</v>
      </c>
      <c r="AN4560" s="2">
        <f t="shared" si="1168"/>
        <v>3</v>
      </c>
      <c r="AO4560" s="2">
        <f t="shared" si="1169"/>
        <v>0.6</v>
      </c>
      <c r="AP4560" s="2">
        <v>6</v>
      </c>
      <c r="AQ4560" s="2">
        <v>2</v>
      </c>
      <c r="AR4560" s="2">
        <v>0</v>
      </c>
      <c r="AS4560" s="2" t="s">
        <v>79</v>
      </c>
      <c r="AT4560" s="2">
        <v>3</v>
      </c>
      <c r="AV4560" s="2" t="s">
        <v>115</v>
      </c>
      <c r="AW4560" s="2" t="str">
        <f t="shared" si="1174"/>
        <v>Arbolitos</v>
      </c>
      <c r="AX4560" s="2" t="str">
        <f t="shared" si="1163"/>
        <v>Latizal alto</v>
      </c>
      <c r="AY4560" s="2">
        <v>1910</v>
      </c>
      <c r="AZ4560" s="4">
        <f t="shared" si="1175"/>
        <v>5.2356020942408384E-2</v>
      </c>
      <c r="BA4560" s="4">
        <v>33.270446189313013</v>
      </c>
      <c r="BB4560" s="4">
        <f t="shared" si="1176"/>
        <v>1.4948978872484508E-2</v>
      </c>
      <c r="BC4560" s="4">
        <f t="shared" si="1177"/>
        <v>6.7304999814892894E-2</v>
      </c>
      <c r="BD4560" s="4">
        <f t="shared" si="1178"/>
        <v>3.3652499907446447E-2</v>
      </c>
    </row>
    <row r="4561" spans="1:56" x14ac:dyDescent="0.25">
      <c r="A4561" s="2">
        <v>138</v>
      </c>
      <c r="B4561" s="2" t="s">
        <v>122</v>
      </c>
      <c r="C4561" s="2" t="s">
        <v>1024</v>
      </c>
      <c r="D4561" s="2" t="s">
        <v>515</v>
      </c>
      <c r="E4561" s="2" t="s">
        <v>221</v>
      </c>
      <c r="F4561" s="2" t="s">
        <v>59</v>
      </c>
      <c r="G4561" s="2" t="s">
        <v>222</v>
      </c>
      <c r="H4561" s="2" t="s">
        <v>402</v>
      </c>
      <c r="J4561" s="3">
        <v>42213</v>
      </c>
      <c r="K4561" s="2">
        <v>819709</v>
      </c>
      <c r="L4561" s="2">
        <v>747313</v>
      </c>
      <c r="N4561" s="2">
        <v>15</v>
      </c>
      <c r="P4561" s="2" t="s">
        <v>131</v>
      </c>
      <c r="S4561" s="2" t="s">
        <v>132</v>
      </c>
      <c r="T4561" s="2" t="s">
        <v>133</v>
      </c>
      <c r="U4561" s="2" t="s">
        <v>134</v>
      </c>
      <c r="V4561" s="2">
        <v>68</v>
      </c>
      <c r="Y4561" s="2">
        <f t="shared" si="1164"/>
        <v>21.645072260497766</v>
      </c>
      <c r="AB4561" s="2">
        <v>21.645072259999999</v>
      </c>
      <c r="AC4561" s="2">
        <f t="shared" si="1165"/>
        <v>3.6796622842846204E-2</v>
      </c>
      <c r="AD4561" s="2">
        <v>0.52486117132845256</v>
      </c>
      <c r="AE4561" s="2">
        <f t="shared" si="1170"/>
        <v>7.0107344290132811</v>
      </c>
      <c r="AF4561" s="2">
        <v>47</v>
      </c>
      <c r="AG4561" s="4">
        <f t="shared" si="1171"/>
        <v>2.1276595744680851</v>
      </c>
      <c r="AH4561" s="4">
        <f t="shared" si="1172"/>
        <v>9.1383940034813662</v>
      </c>
      <c r="AI4561" s="5">
        <f t="shared" si="1173"/>
        <v>4.5691970017406831</v>
      </c>
      <c r="AJ4561" s="2">
        <f t="shared" si="1166"/>
        <v>0.39740352670273899</v>
      </c>
      <c r="AK4561" s="2">
        <f t="shared" si="1167"/>
        <v>3.311696055856158E-2</v>
      </c>
      <c r="AL4561" s="2">
        <v>8</v>
      </c>
      <c r="AM4561" s="2">
        <v>10</v>
      </c>
      <c r="AN4561" s="2">
        <f t="shared" si="1168"/>
        <v>40</v>
      </c>
      <c r="AO4561" s="2">
        <f t="shared" si="1169"/>
        <v>8</v>
      </c>
      <c r="AP4561" s="2">
        <v>18</v>
      </c>
      <c r="AQ4561" s="2">
        <v>1.5</v>
      </c>
      <c r="AR4561" s="2">
        <v>0</v>
      </c>
      <c r="AS4561" s="2" t="s">
        <v>276</v>
      </c>
      <c r="AT4561" s="2">
        <v>2</v>
      </c>
      <c r="AV4561" s="2" t="s">
        <v>115</v>
      </c>
      <c r="AW4561" s="2" t="str">
        <f t="shared" si="1174"/>
        <v>Arbóreo inferior</v>
      </c>
      <c r="AX4561" s="2" t="str">
        <f t="shared" si="1163"/>
        <v>II</v>
      </c>
      <c r="AY4561" s="2">
        <v>1910</v>
      </c>
      <c r="AZ4561" s="4">
        <f t="shared" si="1175"/>
        <v>5.2356020942408384E-2</v>
      </c>
      <c r="BA4561" s="4">
        <v>33.270446189313013</v>
      </c>
      <c r="BB4561" s="4">
        <f t="shared" si="1176"/>
        <v>0.11059852529018939</v>
      </c>
      <c r="BC4561" s="4">
        <f t="shared" si="1177"/>
        <v>0.16295454623259778</v>
      </c>
      <c r="BD4561" s="4">
        <f t="shared" si="1178"/>
        <v>8.147727311629889E-2</v>
      </c>
    </row>
    <row r="4562" spans="1:56" x14ac:dyDescent="0.25">
      <c r="A4562" s="2">
        <v>138</v>
      </c>
      <c r="B4562" s="2" t="s">
        <v>122</v>
      </c>
      <c r="C4562" s="2" t="s">
        <v>1024</v>
      </c>
      <c r="D4562" s="2" t="s">
        <v>515</v>
      </c>
      <c r="E4562" s="2" t="s">
        <v>221</v>
      </c>
      <c r="F4562" s="2" t="s">
        <v>59</v>
      </c>
      <c r="G4562" s="2" t="s">
        <v>222</v>
      </c>
      <c r="H4562" s="2" t="s">
        <v>402</v>
      </c>
      <c r="J4562" s="3">
        <v>42213</v>
      </c>
      <c r="K4562" s="2">
        <v>819709</v>
      </c>
      <c r="L4562" s="2">
        <v>747313</v>
      </c>
      <c r="N4562" s="2">
        <v>44</v>
      </c>
      <c r="P4562" s="2" t="s">
        <v>144</v>
      </c>
      <c r="S4562" s="2" t="s">
        <v>236</v>
      </c>
      <c r="T4562" s="2" t="s">
        <v>237</v>
      </c>
      <c r="U4562" s="2" t="s">
        <v>499</v>
      </c>
      <c r="V4562" s="2">
        <v>23</v>
      </c>
      <c r="Y4562" s="2">
        <f t="shared" si="1164"/>
        <v>7.3211273822271856</v>
      </c>
      <c r="AB4562" s="2">
        <v>7.3211273820000002</v>
      </c>
      <c r="AC4562" s="2">
        <f t="shared" si="1165"/>
        <v>4.2096482447806314E-3</v>
      </c>
      <c r="AD4562" s="2">
        <v>0.52486117132845256</v>
      </c>
      <c r="AE4562" s="2">
        <f t="shared" si="1170"/>
        <v>0.80204985141609542</v>
      </c>
      <c r="AF4562" s="2">
        <v>47</v>
      </c>
      <c r="AG4562" s="4">
        <f t="shared" si="1171"/>
        <v>2.1276595744680851</v>
      </c>
      <c r="AH4562" s="4">
        <f t="shared" si="1172"/>
        <v>2.9297094258841803</v>
      </c>
      <c r="AI4562" s="5">
        <f t="shared" si="1173"/>
        <v>1.4648547129420901</v>
      </c>
      <c r="AJ4562" s="2">
        <f t="shared" si="1166"/>
        <v>2.0206311574947029E-2</v>
      </c>
      <c r="AK4562" s="2">
        <f t="shared" si="1167"/>
        <v>5.0515778937367571E-3</v>
      </c>
      <c r="AL4562" s="2">
        <v>3</v>
      </c>
      <c r="AM4562" s="2">
        <v>2</v>
      </c>
      <c r="AN4562" s="2">
        <f t="shared" si="1168"/>
        <v>3</v>
      </c>
      <c r="AO4562" s="2">
        <f t="shared" si="1169"/>
        <v>0.6</v>
      </c>
      <c r="AP4562" s="2">
        <v>8</v>
      </c>
      <c r="AQ4562" s="2">
        <v>2</v>
      </c>
      <c r="AR4562" s="2">
        <v>0</v>
      </c>
      <c r="AS4562" s="2" t="s">
        <v>276</v>
      </c>
      <c r="AT4562" s="2">
        <v>2</v>
      </c>
      <c r="AV4562" s="2" t="s">
        <v>115</v>
      </c>
      <c r="AW4562" s="2" t="str">
        <f t="shared" si="1174"/>
        <v>Arbolitos</v>
      </c>
      <c r="AX4562" s="2" t="str">
        <f t="shared" si="1163"/>
        <v>Latizal alto</v>
      </c>
      <c r="AY4562" s="2">
        <v>1910</v>
      </c>
      <c r="AZ4562" s="4">
        <f t="shared" si="1175"/>
        <v>5.2356020942408384E-2</v>
      </c>
      <c r="BA4562" s="4">
        <v>33.270446189313013</v>
      </c>
      <c r="BB4562" s="4">
        <f t="shared" si="1176"/>
        <v>1.2652815717670888E-2</v>
      </c>
      <c r="BC4562" s="4">
        <f t="shared" si="1177"/>
        <v>6.5008836660079269E-2</v>
      </c>
      <c r="BD4562" s="4">
        <f t="shared" si="1178"/>
        <v>3.2504418330039635E-2</v>
      </c>
    </row>
    <row r="4563" spans="1:56" x14ac:dyDescent="0.25">
      <c r="A4563" s="2">
        <v>138</v>
      </c>
      <c r="B4563" s="2" t="s">
        <v>122</v>
      </c>
      <c r="C4563" s="2" t="s">
        <v>1024</v>
      </c>
      <c r="D4563" s="2" t="s">
        <v>515</v>
      </c>
      <c r="E4563" s="2" t="s">
        <v>221</v>
      </c>
      <c r="F4563" s="2" t="s">
        <v>59</v>
      </c>
      <c r="G4563" s="2" t="s">
        <v>222</v>
      </c>
      <c r="H4563" s="2" t="s">
        <v>402</v>
      </c>
      <c r="J4563" s="3">
        <v>42213</v>
      </c>
      <c r="K4563" s="2">
        <v>819709</v>
      </c>
      <c r="L4563" s="2">
        <v>747313</v>
      </c>
      <c r="N4563" s="2">
        <v>34</v>
      </c>
      <c r="P4563" s="2" t="s">
        <v>135</v>
      </c>
      <c r="S4563" s="2" t="s">
        <v>136</v>
      </c>
      <c r="T4563" s="2" t="s">
        <v>139</v>
      </c>
      <c r="U4563" s="2" t="s">
        <v>532</v>
      </c>
      <c r="V4563" s="2">
        <v>32</v>
      </c>
      <c r="Y4563" s="2">
        <f t="shared" si="1164"/>
        <v>10.185916357881302</v>
      </c>
      <c r="AB4563" s="2">
        <v>10.18591636</v>
      </c>
      <c r="AC4563" s="2">
        <f t="shared" si="1165"/>
        <v>8.148733086305043E-3</v>
      </c>
      <c r="AD4563" s="2">
        <v>0.52486117132845256</v>
      </c>
      <c r="AE4563" s="2">
        <f t="shared" si="1170"/>
        <v>1.5525501849717995</v>
      </c>
      <c r="AF4563" s="2">
        <v>47</v>
      </c>
      <c r="AG4563" s="4">
        <f t="shared" si="1171"/>
        <v>2.1276595744680851</v>
      </c>
      <c r="AH4563" s="4">
        <f t="shared" si="1172"/>
        <v>3.6802097594398848</v>
      </c>
      <c r="AI4563" s="5">
        <f t="shared" si="1173"/>
        <v>1.8401048797199424</v>
      </c>
      <c r="AJ4563" s="2">
        <f t="shared" si="1166"/>
        <v>4.8892398517830261E-2</v>
      </c>
      <c r="AK4563" s="2">
        <f t="shared" si="1167"/>
        <v>3.422467896248118E-2</v>
      </c>
      <c r="AL4563" s="2">
        <v>3</v>
      </c>
      <c r="AM4563" s="2">
        <v>3</v>
      </c>
      <c r="AN4563" s="2">
        <f t="shared" si="1168"/>
        <v>4.5</v>
      </c>
      <c r="AO4563" s="2">
        <f t="shared" si="1169"/>
        <v>0.89999999999999991</v>
      </c>
      <c r="AP4563" s="2">
        <v>10</v>
      </c>
      <c r="AQ4563" s="2">
        <v>7</v>
      </c>
      <c r="AR4563" s="2">
        <v>0</v>
      </c>
      <c r="AS4563" s="2" t="s">
        <v>276</v>
      </c>
      <c r="AT4563" s="2">
        <v>1</v>
      </c>
      <c r="AV4563" s="2" t="s">
        <v>115</v>
      </c>
      <c r="AW4563" s="2" t="str">
        <f t="shared" si="1174"/>
        <v>Arbolitos</v>
      </c>
      <c r="AX4563" s="2" t="str">
        <f t="shared" si="1163"/>
        <v>I</v>
      </c>
      <c r="AY4563" s="2">
        <v>1910</v>
      </c>
      <c r="AZ4563" s="4">
        <f t="shared" si="1175"/>
        <v>5.2356020942408384E-2</v>
      </c>
      <c r="BA4563" s="4">
        <v>33.270446189313013</v>
      </c>
      <c r="BB4563" s="4">
        <f t="shared" si="1176"/>
        <v>2.4492406984678621E-2</v>
      </c>
      <c r="BC4563" s="4">
        <f t="shared" si="1177"/>
        <v>7.6848427927087001E-2</v>
      </c>
      <c r="BD4563" s="4">
        <f t="shared" si="1178"/>
        <v>3.8424213963543501E-2</v>
      </c>
    </row>
    <row r="4564" spans="1:56" x14ac:dyDescent="0.25">
      <c r="A4564" s="2">
        <v>138</v>
      </c>
      <c r="B4564" s="2" t="s">
        <v>122</v>
      </c>
      <c r="C4564" s="2" t="s">
        <v>1024</v>
      </c>
      <c r="D4564" s="2" t="s">
        <v>515</v>
      </c>
      <c r="E4564" s="2" t="s">
        <v>221</v>
      </c>
      <c r="F4564" s="2" t="s">
        <v>59</v>
      </c>
      <c r="G4564" s="2" t="s">
        <v>222</v>
      </c>
      <c r="H4564" s="2" t="s">
        <v>402</v>
      </c>
      <c r="J4564" s="3">
        <v>42213</v>
      </c>
      <c r="K4564" s="2">
        <v>819709</v>
      </c>
      <c r="L4564" s="2">
        <v>747313</v>
      </c>
      <c r="N4564" s="2">
        <v>43</v>
      </c>
      <c r="P4564" s="2" t="s">
        <v>135</v>
      </c>
      <c r="S4564" s="2" t="s">
        <v>136</v>
      </c>
      <c r="T4564" s="2" t="s">
        <v>139</v>
      </c>
      <c r="U4564" s="2" t="s">
        <v>532</v>
      </c>
      <c r="V4564" s="2">
        <v>34</v>
      </c>
      <c r="Y4564" s="2">
        <f t="shared" si="1164"/>
        <v>10.822536130248883</v>
      </c>
      <c r="AB4564" s="2">
        <v>10.82253613</v>
      </c>
      <c r="AC4564" s="2">
        <f t="shared" si="1165"/>
        <v>9.1991557107115509E-3</v>
      </c>
      <c r="AD4564" s="2">
        <v>0.52486117132845256</v>
      </c>
      <c r="AE4564" s="2">
        <f t="shared" si="1170"/>
        <v>1.7526836072533203</v>
      </c>
      <c r="AF4564" s="2">
        <v>47</v>
      </c>
      <c r="AG4564" s="4">
        <f t="shared" si="1171"/>
        <v>2.1276595744680851</v>
      </c>
      <c r="AH4564" s="4">
        <f t="shared" si="1172"/>
        <v>3.8803431817214054</v>
      </c>
      <c r="AI4564" s="5">
        <f t="shared" si="1173"/>
        <v>1.9401715908607027</v>
      </c>
      <c r="AJ4564" s="2">
        <f t="shared" si="1166"/>
        <v>6.623392111712316E-2</v>
      </c>
      <c r="AK4564" s="2">
        <f t="shared" si="1167"/>
        <v>4.4155947411415444E-2</v>
      </c>
      <c r="AL4564" s="2">
        <v>3</v>
      </c>
      <c r="AM4564" s="2">
        <v>3</v>
      </c>
      <c r="AN4564" s="2">
        <f t="shared" si="1168"/>
        <v>4.5</v>
      </c>
      <c r="AO4564" s="2">
        <f t="shared" si="1169"/>
        <v>0.89999999999999991</v>
      </c>
      <c r="AP4564" s="2">
        <v>12</v>
      </c>
      <c r="AQ4564" s="2">
        <v>8</v>
      </c>
      <c r="AR4564" s="2">
        <v>0</v>
      </c>
      <c r="AS4564" s="2" t="s">
        <v>276</v>
      </c>
      <c r="AT4564" s="2">
        <v>1</v>
      </c>
      <c r="AV4564" s="2" t="s">
        <v>115</v>
      </c>
      <c r="AW4564" s="2" t="str">
        <f t="shared" si="1174"/>
        <v>Arbolitos</v>
      </c>
      <c r="AX4564" s="2" t="str">
        <f t="shared" si="1163"/>
        <v>I</v>
      </c>
      <c r="AY4564" s="2">
        <v>1910</v>
      </c>
      <c r="AZ4564" s="4">
        <f t="shared" si="1175"/>
        <v>5.2356020942408384E-2</v>
      </c>
      <c r="BA4564" s="4">
        <v>33.270446189313013</v>
      </c>
      <c r="BB4564" s="4">
        <f t="shared" si="1176"/>
        <v>2.7649631322547347E-2</v>
      </c>
      <c r="BC4564" s="4">
        <f t="shared" si="1177"/>
        <v>8.0005652264955734E-2</v>
      </c>
      <c r="BD4564" s="4">
        <f t="shared" si="1178"/>
        <v>4.0002826132477867E-2</v>
      </c>
    </row>
    <row r="4565" spans="1:56" x14ac:dyDescent="0.25">
      <c r="A4565" s="2">
        <v>138</v>
      </c>
      <c r="B4565" s="2" t="s">
        <v>122</v>
      </c>
      <c r="C4565" s="2" t="s">
        <v>1024</v>
      </c>
      <c r="D4565" s="2" t="s">
        <v>515</v>
      </c>
      <c r="E4565" s="2" t="s">
        <v>221</v>
      </c>
      <c r="F4565" s="2" t="s">
        <v>59</v>
      </c>
      <c r="G4565" s="2" t="s">
        <v>222</v>
      </c>
      <c r="H4565" s="2" t="s">
        <v>402</v>
      </c>
      <c r="J4565" s="3">
        <v>42213</v>
      </c>
      <c r="K4565" s="2">
        <v>819709</v>
      </c>
      <c r="L4565" s="2">
        <v>747313</v>
      </c>
      <c r="N4565" s="2">
        <v>36</v>
      </c>
      <c r="P4565" s="2" t="s">
        <v>90</v>
      </c>
      <c r="S4565" s="2" t="s">
        <v>91</v>
      </c>
      <c r="T4565" s="2" t="s">
        <v>369</v>
      </c>
      <c r="U4565" s="2" t="s">
        <v>502</v>
      </c>
      <c r="V4565" s="2">
        <v>14</v>
      </c>
      <c r="Y4565" s="2">
        <f t="shared" si="1164"/>
        <v>4.45633840657307</v>
      </c>
      <c r="AB4565" s="2">
        <v>4.4563384069999996</v>
      </c>
      <c r="AC4565" s="2">
        <f t="shared" si="1165"/>
        <v>1.5597184423005749E-3</v>
      </c>
      <c r="AD4565" s="2">
        <v>0.52486117132845256</v>
      </c>
      <c r="AE4565" s="2">
        <f t="shared" si="1170"/>
        <v>0.29716780884225852</v>
      </c>
      <c r="AF4565" s="2">
        <v>47</v>
      </c>
      <c r="AG4565" s="4">
        <f t="shared" si="1171"/>
        <v>2.1276595744680851</v>
      </c>
      <c r="AH4565" s="4">
        <f t="shared" si="1172"/>
        <v>2.4248273833103435</v>
      </c>
      <c r="AI4565" s="5">
        <f t="shared" si="1173"/>
        <v>1.2124136916551718</v>
      </c>
      <c r="AJ4565" s="2">
        <f t="shared" si="1166"/>
        <v>4.6791553269017244E-3</v>
      </c>
      <c r="AK4565" s="2">
        <f t="shared" si="1167"/>
        <v>0</v>
      </c>
      <c r="AL4565" s="2">
        <v>3</v>
      </c>
      <c r="AM4565" s="2">
        <v>5</v>
      </c>
      <c r="AN4565" s="2">
        <f t="shared" si="1168"/>
        <v>7.5</v>
      </c>
      <c r="AO4565" s="2">
        <f t="shared" si="1169"/>
        <v>1.5</v>
      </c>
      <c r="AP4565" s="2">
        <v>5</v>
      </c>
      <c r="AQ4565" s="2">
        <v>0</v>
      </c>
      <c r="AR4565" s="2">
        <v>4</v>
      </c>
      <c r="AS4565" s="2" t="s">
        <v>78</v>
      </c>
      <c r="AT4565" s="2">
        <v>4</v>
      </c>
      <c r="AV4565" s="2" t="s">
        <v>115</v>
      </c>
      <c r="AW4565" s="2" t="str">
        <f t="shared" si="1174"/>
        <v>Arbustivo</v>
      </c>
      <c r="AX4565" s="2" t="str">
        <f t="shared" si="1163"/>
        <v>Latizal bajo</v>
      </c>
      <c r="AY4565" s="2">
        <v>1910</v>
      </c>
      <c r="AZ4565" s="4">
        <f t="shared" si="1175"/>
        <v>5.2356020942408384E-2</v>
      </c>
      <c r="BA4565" s="4">
        <v>33.270446189313013</v>
      </c>
      <c r="BB4565" s="4">
        <f t="shared" si="1176"/>
        <v>4.6879997744111437E-3</v>
      </c>
      <c r="BC4565" s="4">
        <f t="shared" si="1177"/>
        <v>5.7044020716819528E-2</v>
      </c>
      <c r="BD4565" s="4">
        <f t="shared" si="1178"/>
        <v>2.8522010358409764E-2</v>
      </c>
    </row>
    <row r="4566" spans="1:56" x14ac:dyDescent="0.25">
      <c r="A4566" s="2">
        <v>138</v>
      </c>
      <c r="B4566" s="2" t="s">
        <v>122</v>
      </c>
      <c r="C4566" s="2" t="s">
        <v>1024</v>
      </c>
      <c r="D4566" s="2" t="s">
        <v>515</v>
      </c>
      <c r="E4566" s="2" t="s">
        <v>221</v>
      </c>
      <c r="F4566" s="2" t="s">
        <v>59</v>
      </c>
      <c r="G4566" s="2" t="s">
        <v>222</v>
      </c>
      <c r="H4566" s="2" t="s">
        <v>402</v>
      </c>
      <c r="J4566" s="3">
        <v>42213</v>
      </c>
      <c r="K4566" s="2">
        <v>819709</v>
      </c>
      <c r="L4566" s="2">
        <v>747313</v>
      </c>
      <c r="N4566" s="2">
        <v>25</v>
      </c>
      <c r="P4566" s="2" t="s">
        <v>90</v>
      </c>
      <c r="S4566" s="2" t="s">
        <v>91</v>
      </c>
      <c r="T4566" s="2" t="s">
        <v>369</v>
      </c>
      <c r="U4566" s="2" t="s">
        <v>502</v>
      </c>
      <c r="V4566" s="2">
        <v>17</v>
      </c>
      <c r="Y4566" s="2">
        <f t="shared" si="1164"/>
        <v>5.4112680651244416</v>
      </c>
      <c r="AB4566" s="2">
        <v>5.4112680649999998</v>
      </c>
      <c r="AC4566" s="2">
        <f t="shared" si="1165"/>
        <v>2.2997889276778877E-3</v>
      </c>
      <c r="AD4566" s="2">
        <v>0.52486117132845256</v>
      </c>
      <c r="AE4566" s="2">
        <f t="shared" si="1170"/>
        <v>0.43817090181333007</v>
      </c>
      <c r="AF4566" s="2">
        <v>47</v>
      </c>
      <c r="AG4566" s="4">
        <f t="shared" si="1171"/>
        <v>2.1276595744680851</v>
      </c>
      <c r="AH4566" s="4">
        <f t="shared" si="1172"/>
        <v>2.5658304762814153</v>
      </c>
      <c r="AI4566" s="5">
        <f t="shared" si="1173"/>
        <v>1.2829152381407076</v>
      </c>
      <c r="AJ4566" s="2">
        <f t="shared" si="1166"/>
        <v>9.6591134962471289E-3</v>
      </c>
      <c r="AK4566" s="2">
        <f t="shared" si="1167"/>
        <v>3.1737087201954848E-3</v>
      </c>
      <c r="AL4566" s="2">
        <v>3</v>
      </c>
      <c r="AM4566" s="2">
        <v>3</v>
      </c>
      <c r="AN4566" s="2">
        <f t="shared" si="1168"/>
        <v>4.5</v>
      </c>
      <c r="AO4566" s="2">
        <f t="shared" si="1169"/>
        <v>0.89999999999999991</v>
      </c>
      <c r="AP4566" s="2">
        <v>7</v>
      </c>
      <c r="AQ4566" s="2">
        <v>2.2999999999999998</v>
      </c>
      <c r="AR4566" s="2">
        <v>10</v>
      </c>
      <c r="AS4566" s="2" t="s">
        <v>79</v>
      </c>
      <c r="AT4566" s="2">
        <v>3</v>
      </c>
      <c r="AV4566" s="2" t="s">
        <v>115</v>
      </c>
      <c r="AW4566" s="2" t="str">
        <f t="shared" si="1174"/>
        <v>Arbolitos</v>
      </c>
      <c r="AX4566" s="2" t="str">
        <f t="shared" si="1163"/>
        <v>Latizal alto</v>
      </c>
      <c r="AY4566" s="2">
        <v>1910</v>
      </c>
      <c r="AZ4566" s="4">
        <f t="shared" si="1175"/>
        <v>5.2356020942408384E-2</v>
      </c>
      <c r="BA4566" s="4">
        <v>33.270446189313013</v>
      </c>
      <c r="BB4566" s="4">
        <f t="shared" si="1176"/>
        <v>6.9124078306368368E-3</v>
      </c>
      <c r="BC4566" s="4">
        <f t="shared" si="1177"/>
        <v>5.9268428773045223E-2</v>
      </c>
      <c r="BD4566" s="4">
        <f t="shared" si="1178"/>
        <v>2.9634214386522612E-2</v>
      </c>
    </row>
    <row r="4567" spans="1:56" x14ac:dyDescent="0.25">
      <c r="A4567" s="2">
        <v>138</v>
      </c>
      <c r="B4567" s="2" t="s">
        <v>122</v>
      </c>
      <c r="C4567" s="2" t="s">
        <v>1024</v>
      </c>
      <c r="D4567" s="2" t="s">
        <v>515</v>
      </c>
      <c r="E4567" s="2" t="s">
        <v>221</v>
      </c>
      <c r="F4567" s="2" t="s">
        <v>59</v>
      </c>
      <c r="G4567" s="2" t="s">
        <v>222</v>
      </c>
      <c r="H4567" s="2" t="s">
        <v>402</v>
      </c>
      <c r="J4567" s="3">
        <v>42213</v>
      </c>
      <c r="K4567" s="2">
        <v>819709</v>
      </c>
      <c r="L4567" s="2">
        <v>747313</v>
      </c>
      <c r="N4567" s="2">
        <v>40</v>
      </c>
      <c r="P4567" s="2" t="s">
        <v>90</v>
      </c>
      <c r="S4567" s="2" t="s">
        <v>91</v>
      </c>
      <c r="T4567" s="2" t="s">
        <v>369</v>
      </c>
      <c r="U4567" s="2" t="s">
        <v>502</v>
      </c>
      <c r="V4567" s="2">
        <v>17</v>
      </c>
      <c r="Y4567" s="2">
        <f t="shared" si="1164"/>
        <v>5.4112680651244416</v>
      </c>
      <c r="AB4567" s="2">
        <v>5.4112680649999998</v>
      </c>
      <c r="AC4567" s="2">
        <f t="shared" si="1165"/>
        <v>2.2997889276778877E-3</v>
      </c>
      <c r="AD4567" s="2">
        <v>0.52486117132845256</v>
      </c>
      <c r="AE4567" s="2">
        <f t="shared" si="1170"/>
        <v>0.43817090181333007</v>
      </c>
      <c r="AF4567" s="2">
        <v>47</v>
      </c>
      <c r="AG4567" s="4">
        <f t="shared" si="1171"/>
        <v>2.1276595744680851</v>
      </c>
      <c r="AH4567" s="4">
        <f t="shared" si="1172"/>
        <v>2.5658304762814153</v>
      </c>
      <c r="AI4567" s="5">
        <f t="shared" si="1173"/>
        <v>1.2829152381407076</v>
      </c>
      <c r="AJ4567" s="2">
        <f t="shared" si="1166"/>
        <v>6.8993667830336636E-3</v>
      </c>
      <c r="AK4567" s="2">
        <f t="shared" si="1167"/>
        <v>2.0698100349100987E-3</v>
      </c>
      <c r="AL4567" s="2">
        <v>3</v>
      </c>
      <c r="AM4567" s="2">
        <v>2</v>
      </c>
      <c r="AN4567" s="2">
        <f t="shared" si="1168"/>
        <v>3</v>
      </c>
      <c r="AO4567" s="2">
        <f t="shared" si="1169"/>
        <v>0.6</v>
      </c>
      <c r="AP4567" s="2">
        <v>5</v>
      </c>
      <c r="AQ4567" s="2">
        <v>1.5</v>
      </c>
      <c r="AR4567" s="2">
        <v>0</v>
      </c>
      <c r="AS4567" s="2" t="s">
        <v>79</v>
      </c>
      <c r="AT4567" s="2">
        <v>3</v>
      </c>
      <c r="AV4567" s="2" t="s">
        <v>115</v>
      </c>
      <c r="AW4567" s="2" t="str">
        <f t="shared" si="1174"/>
        <v>Arbustivo</v>
      </c>
      <c r="AX4567" s="2" t="str">
        <f t="shared" si="1163"/>
        <v>Latizal alto</v>
      </c>
      <c r="AY4567" s="2">
        <v>1910</v>
      </c>
      <c r="AZ4567" s="4">
        <f t="shared" si="1175"/>
        <v>5.2356020942408384E-2</v>
      </c>
      <c r="BA4567" s="4">
        <v>33.270446189313013</v>
      </c>
      <c r="BB4567" s="4">
        <f t="shared" si="1176"/>
        <v>6.9124078306368368E-3</v>
      </c>
      <c r="BC4567" s="4">
        <f t="shared" si="1177"/>
        <v>5.9268428773045223E-2</v>
      </c>
      <c r="BD4567" s="4">
        <f t="shared" si="1178"/>
        <v>2.9634214386522612E-2</v>
      </c>
    </row>
    <row r="4568" spans="1:56" x14ac:dyDescent="0.25">
      <c r="A4568" s="2">
        <v>138</v>
      </c>
      <c r="B4568" s="2" t="s">
        <v>122</v>
      </c>
      <c r="C4568" s="2" t="s">
        <v>1024</v>
      </c>
      <c r="D4568" s="2" t="s">
        <v>515</v>
      </c>
      <c r="E4568" s="2" t="s">
        <v>221</v>
      </c>
      <c r="F4568" s="2" t="s">
        <v>59</v>
      </c>
      <c r="G4568" s="2" t="s">
        <v>222</v>
      </c>
      <c r="H4568" s="2" t="s">
        <v>402</v>
      </c>
      <c r="J4568" s="3">
        <v>42213</v>
      </c>
      <c r="K4568" s="2">
        <v>819709</v>
      </c>
      <c r="L4568" s="2">
        <v>747313</v>
      </c>
      <c r="N4568" s="2">
        <v>29</v>
      </c>
      <c r="P4568" s="2" t="s">
        <v>90</v>
      </c>
      <c r="S4568" s="2" t="s">
        <v>91</v>
      </c>
      <c r="T4568" s="2" t="s">
        <v>369</v>
      </c>
      <c r="U4568" s="2" t="s">
        <v>502</v>
      </c>
      <c r="V4568" s="2">
        <v>18</v>
      </c>
      <c r="Y4568" s="2">
        <f t="shared" si="1164"/>
        <v>5.7295779513082321</v>
      </c>
      <c r="AB4568" s="2">
        <v>5.7295779509999996</v>
      </c>
      <c r="AC4568" s="2">
        <f t="shared" si="1165"/>
        <v>2.5783100780887042E-3</v>
      </c>
      <c r="AD4568" s="2">
        <v>0.52486117132845256</v>
      </c>
      <c r="AE4568" s="2">
        <f t="shared" si="1170"/>
        <v>0.49123658196373321</v>
      </c>
      <c r="AF4568" s="2">
        <v>47</v>
      </c>
      <c r="AG4568" s="4">
        <f t="shared" si="1171"/>
        <v>2.1276595744680851</v>
      </c>
      <c r="AH4568" s="4">
        <f t="shared" si="1172"/>
        <v>2.6188961564318181</v>
      </c>
      <c r="AI4568" s="5">
        <f t="shared" si="1173"/>
        <v>1.309448078215909</v>
      </c>
      <c r="AJ4568" s="2">
        <f t="shared" si="1166"/>
        <v>7.7349302342661127E-3</v>
      </c>
      <c r="AK4568" s="2">
        <f t="shared" si="1167"/>
        <v>3.0939720937064449E-3</v>
      </c>
      <c r="AL4568" s="2">
        <v>3</v>
      </c>
      <c r="AM4568" s="2">
        <v>2</v>
      </c>
      <c r="AN4568" s="2">
        <f t="shared" si="1168"/>
        <v>3</v>
      </c>
      <c r="AO4568" s="2">
        <f t="shared" si="1169"/>
        <v>0.6</v>
      </c>
      <c r="AP4568" s="2">
        <v>5</v>
      </c>
      <c r="AQ4568" s="2">
        <v>2</v>
      </c>
      <c r="AR4568" s="2">
        <v>0</v>
      </c>
      <c r="AS4568" s="2" t="s">
        <v>79</v>
      </c>
      <c r="AT4568" s="2">
        <v>3</v>
      </c>
      <c r="AV4568" s="2" t="s">
        <v>115</v>
      </c>
      <c r="AW4568" s="2" t="str">
        <f t="shared" si="1174"/>
        <v>Arbustivo</v>
      </c>
      <c r="AX4568" s="2" t="str">
        <f t="shared" si="1163"/>
        <v>Latizal alto</v>
      </c>
      <c r="AY4568" s="2">
        <v>1910</v>
      </c>
      <c r="AZ4568" s="4">
        <f t="shared" si="1175"/>
        <v>5.2356020942408384E-2</v>
      </c>
      <c r="BA4568" s="4">
        <v>33.270446189313013</v>
      </c>
      <c r="BB4568" s="4">
        <f t="shared" si="1176"/>
        <v>7.7495506474959683E-3</v>
      </c>
      <c r="BC4568" s="4">
        <f t="shared" si="1177"/>
        <v>6.0105571589904351E-2</v>
      </c>
      <c r="BD4568" s="4">
        <f t="shared" si="1178"/>
        <v>3.0052785794952176E-2</v>
      </c>
    </row>
    <row r="4569" spans="1:56" x14ac:dyDescent="0.25">
      <c r="A4569" s="2">
        <v>138</v>
      </c>
      <c r="B4569" s="2" t="s">
        <v>122</v>
      </c>
      <c r="C4569" s="2" t="s">
        <v>1024</v>
      </c>
      <c r="D4569" s="2" t="s">
        <v>515</v>
      </c>
      <c r="E4569" s="2" t="s">
        <v>221</v>
      </c>
      <c r="F4569" s="2" t="s">
        <v>59</v>
      </c>
      <c r="G4569" s="2" t="s">
        <v>222</v>
      </c>
      <c r="H4569" s="2" t="s">
        <v>402</v>
      </c>
      <c r="J4569" s="3">
        <v>42213</v>
      </c>
      <c r="K4569" s="2">
        <v>819709</v>
      </c>
      <c r="L4569" s="2">
        <v>747313</v>
      </c>
      <c r="N4569" s="2">
        <v>19</v>
      </c>
      <c r="P4569" s="2" t="s">
        <v>90</v>
      </c>
      <c r="S4569" s="2" t="s">
        <v>91</v>
      </c>
      <c r="T4569" s="2" t="s">
        <v>369</v>
      </c>
      <c r="U4569" s="2" t="s">
        <v>502</v>
      </c>
      <c r="V4569" s="2">
        <v>20</v>
      </c>
      <c r="Y4569" s="2">
        <f t="shared" si="1164"/>
        <v>6.366197723675814</v>
      </c>
      <c r="AB4569" s="2">
        <v>6.3661977240000001</v>
      </c>
      <c r="AC4569" s="2">
        <f t="shared" si="1165"/>
        <v>3.1830988618379067E-3</v>
      </c>
      <c r="AD4569" s="2">
        <v>0.52486117132845256</v>
      </c>
      <c r="AE4569" s="2">
        <f t="shared" si="1170"/>
        <v>0.60646491600460906</v>
      </c>
      <c r="AF4569" s="2">
        <v>47</v>
      </c>
      <c r="AG4569" s="4">
        <f t="shared" si="1171"/>
        <v>2.1276595744680851</v>
      </c>
      <c r="AH4569" s="4">
        <f t="shared" si="1172"/>
        <v>2.734124490472694</v>
      </c>
      <c r="AI4569" s="5">
        <f t="shared" si="1173"/>
        <v>1.367062245236347</v>
      </c>
      <c r="AJ4569" s="2">
        <f t="shared" si="1166"/>
        <v>1.3369015219719208E-2</v>
      </c>
      <c r="AK4569" s="2">
        <f t="shared" si="1167"/>
        <v>1.9098593171027439E-3</v>
      </c>
      <c r="AL4569" s="2">
        <v>2</v>
      </c>
      <c r="AM4569" s="2">
        <v>3</v>
      </c>
      <c r="AN4569" s="2">
        <f t="shared" si="1168"/>
        <v>3</v>
      </c>
      <c r="AO4569" s="2">
        <f t="shared" si="1169"/>
        <v>0.6</v>
      </c>
      <c r="AP4569" s="2">
        <v>7</v>
      </c>
      <c r="AQ4569" s="2">
        <v>1</v>
      </c>
      <c r="AR4569" s="2">
        <v>1</v>
      </c>
      <c r="AS4569" s="2" t="s">
        <v>276</v>
      </c>
      <c r="AT4569" s="2">
        <v>2</v>
      </c>
      <c r="AV4569" s="2" t="s">
        <v>115</v>
      </c>
      <c r="AW4569" s="2" t="str">
        <f t="shared" si="1174"/>
        <v>Arbolitos</v>
      </c>
      <c r="AX4569" s="2" t="str">
        <f t="shared" si="1163"/>
        <v>Latizal alto</v>
      </c>
      <c r="AY4569" s="2">
        <v>1910</v>
      </c>
      <c r="AZ4569" s="4">
        <f t="shared" si="1175"/>
        <v>5.2356020942408384E-2</v>
      </c>
      <c r="BA4569" s="4">
        <v>33.270446189313013</v>
      </c>
      <c r="BB4569" s="4">
        <f t="shared" si="1176"/>
        <v>9.5673464783900854E-3</v>
      </c>
      <c r="BC4569" s="4">
        <f t="shared" si="1177"/>
        <v>6.1923367420798472E-2</v>
      </c>
      <c r="BD4569" s="4">
        <f t="shared" si="1178"/>
        <v>3.0961683710399236E-2</v>
      </c>
    </row>
    <row r="4570" spans="1:56" x14ac:dyDescent="0.25">
      <c r="A4570" s="2">
        <v>138</v>
      </c>
      <c r="B4570" s="2" t="s">
        <v>122</v>
      </c>
      <c r="C4570" s="2" t="s">
        <v>1024</v>
      </c>
      <c r="D4570" s="2" t="s">
        <v>515</v>
      </c>
      <c r="E4570" s="2" t="s">
        <v>221</v>
      </c>
      <c r="F4570" s="2" t="s">
        <v>59</v>
      </c>
      <c r="G4570" s="2" t="s">
        <v>222</v>
      </c>
      <c r="H4570" s="2" t="s">
        <v>402</v>
      </c>
      <c r="J4570" s="3">
        <v>42213</v>
      </c>
      <c r="K4570" s="2">
        <v>819709</v>
      </c>
      <c r="L4570" s="2">
        <v>747313</v>
      </c>
      <c r="N4570" s="2">
        <v>33</v>
      </c>
      <c r="P4570" s="2" t="s">
        <v>90</v>
      </c>
      <c r="S4570" s="2" t="s">
        <v>91</v>
      </c>
      <c r="T4570" s="2" t="s">
        <v>369</v>
      </c>
      <c r="U4570" s="2" t="s">
        <v>502</v>
      </c>
      <c r="V4570" s="2">
        <v>20</v>
      </c>
      <c r="Y4570" s="2">
        <f t="shared" si="1164"/>
        <v>6.366197723675814</v>
      </c>
      <c r="AB4570" s="2">
        <v>6.3661977240000001</v>
      </c>
      <c r="AC4570" s="2">
        <f t="shared" si="1165"/>
        <v>3.1830988618379067E-3</v>
      </c>
      <c r="AD4570" s="2">
        <v>0.52486117132845256</v>
      </c>
      <c r="AE4570" s="2">
        <f t="shared" si="1170"/>
        <v>0.60646491600460906</v>
      </c>
      <c r="AF4570" s="2">
        <v>47</v>
      </c>
      <c r="AG4570" s="4">
        <f t="shared" si="1171"/>
        <v>2.1276595744680851</v>
      </c>
      <c r="AH4570" s="4">
        <f t="shared" si="1172"/>
        <v>2.734124490472694</v>
      </c>
      <c r="AI4570" s="5">
        <f t="shared" si="1173"/>
        <v>1.367062245236347</v>
      </c>
      <c r="AJ4570" s="2">
        <f t="shared" si="1166"/>
        <v>1.3369015219719208E-2</v>
      </c>
      <c r="AK4570" s="2">
        <f t="shared" si="1167"/>
        <v>0</v>
      </c>
      <c r="AL4570" s="2">
        <v>4</v>
      </c>
      <c r="AM4570" s="2">
        <v>4</v>
      </c>
      <c r="AN4570" s="2">
        <f t="shared" si="1168"/>
        <v>8</v>
      </c>
      <c r="AO4570" s="2">
        <f t="shared" si="1169"/>
        <v>1.6</v>
      </c>
      <c r="AP4570" s="2">
        <v>7</v>
      </c>
      <c r="AQ4570" s="2">
        <v>0</v>
      </c>
      <c r="AR4570" s="2">
        <v>3</v>
      </c>
      <c r="AS4570" s="2" t="s">
        <v>79</v>
      </c>
      <c r="AT4570" s="2">
        <v>3</v>
      </c>
      <c r="AV4570" s="2" t="s">
        <v>115</v>
      </c>
      <c r="AW4570" s="2" t="str">
        <f t="shared" si="1174"/>
        <v>Arbolitos</v>
      </c>
      <c r="AX4570" s="2" t="str">
        <f t="shared" si="1163"/>
        <v>Latizal alto</v>
      </c>
      <c r="AY4570" s="2">
        <v>1910</v>
      </c>
      <c r="AZ4570" s="4">
        <f t="shared" si="1175"/>
        <v>5.2356020942408384E-2</v>
      </c>
      <c r="BA4570" s="4">
        <v>33.270446189313013</v>
      </c>
      <c r="BB4570" s="4">
        <f t="shared" si="1176"/>
        <v>9.5673464783900854E-3</v>
      </c>
      <c r="BC4570" s="4">
        <f t="shared" si="1177"/>
        <v>6.1923367420798472E-2</v>
      </c>
      <c r="BD4570" s="4">
        <f t="shared" si="1178"/>
        <v>3.0961683710399236E-2</v>
      </c>
    </row>
    <row r="4571" spans="1:56" x14ac:dyDescent="0.25">
      <c r="A4571" s="2">
        <v>138</v>
      </c>
      <c r="B4571" s="2" t="s">
        <v>122</v>
      </c>
      <c r="C4571" s="2" t="s">
        <v>1024</v>
      </c>
      <c r="D4571" s="2" t="s">
        <v>515</v>
      </c>
      <c r="E4571" s="2" t="s">
        <v>221</v>
      </c>
      <c r="F4571" s="2" t="s">
        <v>59</v>
      </c>
      <c r="G4571" s="2" t="s">
        <v>222</v>
      </c>
      <c r="H4571" s="2" t="s">
        <v>402</v>
      </c>
      <c r="J4571" s="3">
        <v>42213</v>
      </c>
      <c r="K4571" s="2">
        <v>819709</v>
      </c>
      <c r="L4571" s="2">
        <v>747313</v>
      </c>
      <c r="N4571" s="2">
        <v>35</v>
      </c>
      <c r="P4571" s="2" t="s">
        <v>90</v>
      </c>
      <c r="S4571" s="2" t="s">
        <v>91</v>
      </c>
      <c r="T4571" s="2" t="s">
        <v>369</v>
      </c>
      <c r="U4571" s="2" t="s">
        <v>502</v>
      </c>
      <c r="V4571" s="2">
        <v>21</v>
      </c>
      <c r="Y4571" s="2">
        <f t="shared" si="1164"/>
        <v>6.6845076098596046</v>
      </c>
      <c r="AB4571" s="2">
        <v>6.6845076099999998</v>
      </c>
      <c r="AC4571" s="2">
        <f t="shared" si="1165"/>
        <v>3.5093664951762931E-3</v>
      </c>
      <c r="AD4571" s="2">
        <v>0.52486117132845256</v>
      </c>
      <c r="AE4571" s="2">
        <f t="shared" si="1170"/>
        <v>0.66862756989508154</v>
      </c>
      <c r="AF4571" s="2">
        <v>47</v>
      </c>
      <c r="AG4571" s="4">
        <f t="shared" si="1171"/>
        <v>2.1276595744680851</v>
      </c>
      <c r="AH4571" s="4">
        <f t="shared" si="1172"/>
        <v>2.7962871443631667</v>
      </c>
      <c r="AI4571" s="5">
        <f t="shared" si="1173"/>
        <v>1.3981435721815834</v>
      </c>
      <c r="AJ4571" s="2">
        <f t="shared" si="1166"/>
        <v>2.1056198971057757E-2</v>
      </c>
      <c r="AK4571" s="2">
        <f t="shared" si="1167"/>
        <v>0</v>
      </c>
      <c r="AL4571" s="2">
        <v>6</v>
      </c>
      <c r="AM4571" s="2">
        <v>5</v>
      </c>
      <c r="AN4571" s="2">
        <f t="shared" si="1168"/>
        <v>15</v>
      </c>
      <c r="AO4571" s="2">
        <f t="shared" si="1169"/>
        <v>3</v>
      </c>
      <c r="AP4571" s="2">
        <v>10</v>
      </c>
      <c r="AQ4571" s="2">
        <v>0</v>
      </c>
      <c r="AR4571" s="2">
        <v>0</v>
      </c>
      <c r="AS4571" s="2" t="s">
        <v>78</v>
      </c>
      <c r="AT4571" s="2">
        <v>4</v>
      </c>
      <c r="AV4571" s="2" t="s">
        <v>115</v>
      </c>
      <c r="AW4571" s="2" t="str">
        <f t="shared" si="1174"/>
        <v>Arbolitos</v>
      </c>
      <c r="AX4571" s="2" t="str">
        <f t="shared" si="1163"/>
        <v>Latizal alto</v>
      </c>
      <c r="AY4571" s="2">
        <v>1910</v>
      </c>
      <c r="AZ4571" s="4">
        <f t="shared" si="1175"/>
        <v>5.2356020942408384E-2</v>
      </c>
      <c r="BA4571" s="4">
        <v>33.270446189313013</v>
      </c>
      <c r="BB4571" s="4">
        <f t="shared" si="1176"/>
        <v>1.0547999492425072E-2</v>
      </c>
      <c r="BC4571" s="4">
        <f t="shared" si="1177"/>
        <v>6.2904020434833452E-2</v>
      </c>
      <c r="BD4571" s="4">
        <f t="shared" si="1178"/>
        <v>3.1452010217416726E-2</v>
      </c>
    </row>
    <row r="4572" spans="1:56" x14ac:dyDescent="0.25">
      <c r="A4572" s="2">
        <v>138</v>
      </c>
      <c r="B4572" s="2" t="s">
        <v>122</v>
      </c>
      <c r="C4572" s="2" t="s">
        <v>1024</v>
      </c>
      <c r="D4572" s="2" t="s">
        <v>515</v>
      </c>
      <c r="E4572" s="2" t="s">
        <v>221</v>
      </c>
      <c r="F4572" s="2" t="s">
        <v>59</v>
      </c>
      <c r="G4572" s="2" t="s">
        <v>222</v>
      </c>
      <c r="H4572" s="2" t="s">
        <v>402</v>
      </c>
      <c r="J4572" s="3">
        <v>42213</v>
      </c>
      <c r="K4572" s="2">
        <v>819709</v>
      </c>
      <c r="L4572" s="2">
        <v>747313</v>
      </c>
      <c r="N4572" s="2">
        <v>28</v>
      </c>
      <c r="P4572" s="2" t="s">
        <v>90</v>
      </c>
      <c r="S4572" s="2" t="s">
        <v>91</v>
      </c>
      <c r="T4572" s="2" t="s">
        <v>369</v>
      </c>
      <c r="U4572" s="2" t="s">
        <v>502</v>
      </c>
      <c r="V4572" s="2">
        <v>23</v>
      </c>
      <c r="Y4572" s="2">
        <f t="shared" si="1164"/>
        <v>7.3211273822271856</v>
      </c>
      <c r="AB4572" s="2">
        <v>7.3211273820000002</v>
      </c>
      <c r="AC4572" s="2">
        <f t="shared" si="1165"/>
        <v>4.2096482447806314E-3</v>
      </c>
      <c r="AD4572" s="2">
        <v>0.52486117132845256</v>
      </c>
      <c r="AE4572" s="2">
        <f t="shared" si="1170"/>
        <v>0.80204985141609542</v>
      </c>
      <c r="AF4572" s="2">
        <v>47</v>
      </c>
      <c r="AG4572" s="4">
        <f t="shared" si="1171"/>
        <v>2.1276595744680851</v>
      </c>
      <c r="AH4572" s="4">
        <f t="shared" si="1172"/>
        <v>2.9297094258841803</v>
      </c>
      <c r="AI4572" s="5">
        <f t="shared" si="1173"/>
        <v>1.4648547129420901</v>
      </c>
      <c r="AJ4572" s="2">
        <f t="shared" si="1166"/>
        <v>1.7680522628078652E-2</v>
      </c>
      <c r="AK4572" s="2">
        <f t="shared" si="1167"/>
        <v>5.0515778937367571E-3</v>
      </c>
      <c r="AL4572" s="2">
        <v>6</v>
      </c>
      <c r="AM4572" s="2">
        <v>5</v>
      </c>
      <c r="AN4572" s="2">
        <f t="shared" si="1168"/>
        <v>15</v>
      </c>
      <c r="AO4572" s="2">
        <f t="shared" si="1169"/>
        <v>3</v>
      </c>
      <c r="AP4572" s="2">
        <v>7</v>
      </c>
      <c r="AQ4572" s="2">
        <v>2</v>
      </c>
      <c r="AR4572" s="2">
        <v>1</v>
      </c>
      <c r="AS4572" s="2" t="s">
        <v>78</v>
      </c>
      <c r="AT4572" s="2">
        <v>4</v>
      </c>
      <c r="AV4572" s="2" t="s">
        <v>115</v>
      </c>
      <c r="AW4572" s="2" t="str">
        <f t="shared" si="1174"/>
        <v>Arbolitos</v>
      </c>
      <c r="AX4572" s="2" t="str">
        <f t="shared" si="1163"/>
        <v>Latizal alto</v>
      </c>
      <c r="AY4572" s="2">
        <v>1910</v>
      </c>
      <c r="AZ4572" s="4">
        <f t="shared" si="1175"/>
        <v>5.2356020942408384E-2</v>
      </c>
      <c r="BA4572" s="4">
        <v>33.270446189313013</v>
      </c>
      <c r="BB4572" s="4">
        <f t="shared" si="1176"/>
        <v>1.2652815717670888E-2</v>
      </c>
      <c r="BC4572" s="4">
        <f t="shared" si="1177"/>
        <v>6.5008836660079269E-2</v>
      </c>
      <c r="BD4572" s="4">
        <f t="shared" si="1178"/>
        <v>3.2504418330039635E-2</v>
      </c>
    </row>
    <row r="4573" spans="1:56" x14ac:dyDescent="0.25">
      <c r="A4573" s="2">
        <v>138</v>
      </c>
      <c r="B4573" s="2" t="s">
        <v>122</v>
      </c>
      <c r="C4573" s="2" t="s">
        <v>1024</v>
      </c>
      <c r="D4573" s="2" t="s">
        <v>515</v>
      </c>
      <c r="E4573" s="2" t="s">
        <v>221</v>
      </c>
      <c r="F4573" s="2" t="s">
        <v>59</v>
      </c>
      <c r="G4573" s="2" t="s">
        <v>222</v>
      </c>
      <c r="H4573" s="2" t="s">
        <v>402</v>
      </c>
      <c r="J4573" s="3">
        <v>42213</v>
      </c>
      <c r="K4573" s="2">
        <v>819709</v>
      </c>
      <c r="L4573" s="2">
        <v>747313</v>
      </c>
      <c r="N4573" s="2">
        <v>21</v>
      </c>
      <c r="P4573" s="2" t="s">
        <v>90</v>
      </c>
      <c r="S4573" s="2" t="s">
        <v>91</v>
      </c>
      <c r="T4573" s="2" t="s">
        <v>369</v>
      </c>
      <c r="U4573" s="2" t="s">
        <v>502</v>
      </c>
      <c r="V4573" s="2">
        <v>24</v>
      </c>
      <c r="Y4573" s="2">
        <f t="shared" si="1164"/>
        <v>7.6394372684109761</v>
      </c>
      <c r="AB4573" s="2">
        <v>7.639437268</v>
      </c>
      <c r="AC4573" s="2">
        <f t="shared" si="1165"/>
        <v>4.5836623610465846E-3</v>
      </c>
      <c r="AD4573" s="2">
        <v>0.52486117132845256</v>
      </c>
      <c r="AE4573" s="2">
        <f t="shared" si="1170"/>
        <v>0.87330947904663681</v>
      </c>
      <c r="AF4573" s="2">
        <v>47</v>
      </c>
      <c r="AG4573" s="4">
        <f t="shared" si="1171"/>
        <v>2.1276595744680851</v>
      </c>
      <c r="AH4573" s="4">
        <f t="shared" si="1172"/>
        <v>3.000969053514722</v>
      </c>
      <c r="AI4573" s="5">
        <f t="shared" si="1173"/>
        <v>1.500484526757361</v>
      </c>
      <c r="AJ4573" s="2">
        <f t="shared" si="1166"/>
        <v>1.9251381916395655E-2</v>
      </c>
      <c r="AK4573" s="2">
        <f t="shared" si="1167"/>
        <v>4.1252961249419262E-3</v>
      </c>
      <c r="AL4573" s="2">
        <v>4</v>
      </c>
      <c r="AM4573" s="2">
        <v>3</v>
      </c>
      <c r="AN4573" s="2">
        <f t="shared" si="1168"/>
        <v>6</v>
      </c>
      <c r="AO4573" s="2">
        <f t="shared" si="1169"/>
        <v>1.2</v>
      </c>
      <c r="AP4573" s="2">
        <v>7</v>
      </c>
      <c r="AQ4573" s="2">
        <v>1.5</v>
      </c>
      <c r="AR4573" s="2">
        <v>0</v>
      </c>
      <c r="AS4573" s="2" t="s">
        <v>79</v>
      </c>
      <c r="AT4573" s="2">
        <v>3</v>
      </c>
      <c r="AV4573" s="2" t="s">
        <v>115</v>
      </c>
      <c r="AW4573" s="2" t="str">
        <f t="shared" si="1174"/>
        <v>Arbolitos</v>
      </c>
      <c r="AX4573" s="2" t="str">
        <f t="shared" si="1163"/>
        <v>Latizal alto</v>
      </c>
      <c r="AY4573" s="2">
        <v>1910</v>
      </c>
      <c r="AZ4573" s="4">
        <f t="shared" si="1175"/>
        <v>5.2356020942408384E-2</v>
      </c>
      <c r="BA4573" s="4">
        <v>33.270446189313013</v>
      </c>
      <c r="BB4573" s="4">
        <f t="shared" si="1176"/>
        <v>1.3776978928881719E-2</v>
      </c>
      <c r="BC4573" s="4">
        <f t="shared" si="1177"/>
        <v>6.6132999871290107E-2</v>
      </c>
      <c r="BD4573" s="4">
        <f t="shared" si="1178"/>
        <v>3.3066499935645054E-2</v>
      </c>
    </row>
    <row r="4574" spans="1:56" x14ac:dyDescent="0.25">
      <c r="A4574" s="2">
        <v>138</v>
      </c>
      <c r="B4574" s="2" t="s">
        <v>122</v>
      </c>
      <c r="C4574" s="2" t="s">
        <v>1024</v>
      </c>
      <c r="D4574" s="2" t="s">
        <v>515</v>
      </c>
      <c r="E4574" s="2" t="s">
        <v>221</v>
      </c>
      <c r="F4574" s="2" t="s">
        <v>59</v>
      </c>
      <c r="G4574" s="2" t="s">
        <v>222</v>
      </c>
      <c r="H4574" s="2" t="s">
        <v>402</v>
      </c>
      <c r="J4574" s="3">
        <v>42213</v>
      </c>
      <c r="K4574" s="2">
        <v>819709</v>
      </c>
      <c r="L4574" s="2">
        <v>747313</v>
      </c>
      <c r="N4574" s="2">
        <v>2</v>
      </c>
      <c r="P4574" s="2" t="s">
        <v>90</v>
      </c>
      <c r="S4574" s="2" t="s">
        <v>91</v>
      </c>
      <c r="T4574" s="2" t="s">
        <v>369</v>
      </c>
      <c r="U4574" s="2" t="s">
        <v>502</v>
      </c>
      <c r="V4574" s="2">
        <v>28</v>
      </c>
      <c r="Y4574" s="2">
        <f t="shared" si="1164"/>
        <v>8.91267681314614</v>
      </c>
      <c r="AB4574" s="2">
        <v>8.9126768129999991</v>
      </c>
      <c r="AC4574" s="2">
        <f t="shared" si="1165"/>
        <v>6.2388737692022998E-3</v>
      </c>
      <c r="AD4574" s="2">
        <v>0.52486117132845256</v>
      </c>
      <c r="AE4574" s="2">
        <f t="shared" si="1170"/>
        <v>1.1886712353690341</v>
      </c>
      <c r="AF4574" s="2">
        <v>47</v>
      </c>
      <c r="AG4574" s="4">
        <f t="shared" si="1171"/>
        <v>2.1276595744680851</v>
      </c>
      <c r="AH4574" s="4">
        <f t="shared" si="1172"/>
        <v>3.3163308098371189</v>
      </c>
      <c r="AI4574" s="5">
        <f t="shared" si="1173"/>
        <v>1.6581654049185595</v>
      </c>
      <c r="AJ4574" s="2">
        <f t="shared" si="1166"/>
        <v>2.2459945569128281E-2</v>
      </c>
      <c r="AK4574" s="2">
        <f t="shared" si="1167"/>
        <v>1.4973297046085519E-2</v>
      </c>
      <c r="AL4574" s="2">
        <v>5</v>
      </c>
      <c r="AM4574" s="2">
        <v>5</v>
      </c>
      <c r="AN4574" s="2">
        <f t="shared" si="1168"/>
        <v>12.5</v>
      </c>
      <c r="AO4574" s="2">
        <f t="shared" si="1169"/>
        <v>2.5</v>
      </c>
      <c r="AP4574" s="2">
        <v>6</v>
      </c>
      <c r="AQ4574" s="2">
        <v>4</v>
      </c>
      <c r="AR4574" s="2">
        <v>5</v>
      </c>
      <c r="AS4574" s="2" t="s">
        <v>78</v>
      </c>
      <c r="AT4574" s="2">
        <v>4</v>
      </c>
      <c r="AV4574" s="2" t="s">
        <v>115</v>
      </c>
      <c r="AW4574" s="2" t="str">
        <f t="shared" si="1174"/>
        <v>Arbolitos</v>
      </c>
      <c r="AX4574" s="2" t="str">
        <f t="shared" si="1163"/>
        <v>Latizal alto</v>
      </c>
      <c r="AY4574" s="2">
        <v>1910</v>
      </c>
      <c r="AZ4574" s="4">
        <f t="shared" si="1175"/>
        <v>5.2356020942408384E-2</v>
      </c>
      <c r="BA4574" s="4">
        <v>33.270446189313013</v>
      </c>
      <c r="BB4574" s="4">
        <f t="shared" si="1176"/>
        <v>1.8751999097644575E-2</v>
      </c>
      <c r="BC4574" s="4">
        <f t="shared" si="1177"/>
        <v>7.1108020040052955E-2</v>
      </c>
      <c r="BD4574" s="4">
        <f t="shared" si="1178"/>
        <v>3.5554010020026477E-2</v>
      </c>
    </row>
    <row r="4575" spans="1:56" x14ac:dyDescent="0.25">
      <c r="A4575" s="2">
        <v>138</v>
      </c>
      <c r="B4575" s="2" t="s">
        <v>122</v>
      </c>
      <c r="C4575" s="2" t="s">
        <v>1024</v>
      </c>
      <c r="D4575" s="2" t="s">
        <v>515</v>
      </c>
      <c r="E4575" s="2" t="s">
        <v>221</v>
      </c>
      <c r="F4575" s="2" t="s">
        <v>59</v>
      </c>
      <c r="G4575" s="2" t="s">
        <v>222</v>
      </c>
      <c r="H4575" s="2" t="s">
        <v>402</v>
      </c>
      <c r="J4575" s="3">
        <v>42213</v>
      </c>
      <c r="K4575" s="2">
        <v>819709</v>
      </c>
      <c r="L4575" s="2">
        <v>747313</v>
      </c>
      <c r="N4575" s="2">
        <v>38</v>
      </c>
      <c r="P4575" s="2" t="s">
        <v>90</v>
      </c>
      <c r="S4575" s="2" t="s">
        <v>91</v>
      </c>
      <c r="T4575" s="2" t="s">
        <v>369</v>
      </c>
      <c r="U4575" s="2" t="s">
        <v>502</v>
      </c>
      <c r="V4575" s="2">
        <v>32</v>
      </c>
      <c r="Y4575" s="2">
        <f t="shared" si="1164"/>
        <v>10.185916357881302</v>
      </c>
      <c r="AB4575" s="2">
        <v>10.18591636</v>
      </c>
      <c r="AC4575" s="2">
        <f t="shared" si="1165"/>
        <v>8.148733086305043E-3</v>
      </c>
      <c r="AD4575" s="2">
        <v>0.52486117132845256</v>
      </c>
      <c r="AE4575" s="2">
        <f t="shared" si="1170"/>
        <v>1.5525501849717995</v>
      </c>
      <c r="AF4575" s="2">
        <v>47</v>
      </c>
      <c r="AG4575" s="4">
        <f t="shared" si="1171"/>
        <v>2.1276595744680851</v>
      </c>
      <c r="AH4575" s="4">
        <f t="shared" si="1172"/>
        <v>3.6802097594398848</v>
      </c>
      <c r="AI4575" s="5">
        <f t="shared" si="1173"/>
        <v>1.8401048797199424</v>
      </c>
      <c r="AJ4575" s="2">
        <f t="shared" si="1166"/>
        <v>2.933543911069815E-2</v>
      </c>
      <c r="AK4575" s="2">
        <f t="shared" si="1167"/>
        <v>1.4667719555349075E-2</v>
      </c>
      <c r="AL4575" s="2">
        <v>3</v>
      </c>
      <c r="AM4575" s="2">
        <v>2</v>
      </c>
      <c r="AN4575" s="2">
        <f t="shared" si="1168"/>
        <v>3</v>
      </c>
      <c r="AO4575" s="2">
        <f t="shared" si="1169"/>
        <v>0.6</v>
      </c>
      <c r="AP4575" s="2">
        <v>6</v>
      </c>
      <c r="AQ4575" s="2">
        <v>3</v>
      </c>
      <c r="AR4575" s="2">
        <v>8</v>
      </c>
      <c r="AS4575" s="2" t="s">
        <v>79</v>
      </c>
      <c r="AT4575" s="2">
        <v>3</v>
      </c>
      <c r="AV4575" s="2" t="s">
        <v>115</v>
      </c>
      <c r="AW4575" s="2" t="str">
        <f t="shared" si="1174"/>
        <v>Arbolitos</v>
      </c>
      <c r="AX4575" s="2" t="str">
        <f t="shared" si="1163"/>
        <v>I</v>
      </c>
      <c r="AY4575" s="2">
        <v>1910</v>
      </c>
      <c r="AZ4575" s="4">
        <f t="shared" si="1175"/>
        <v>5.2356020942408384E-2</v>
      </c>
      <c r="BA4575" s="4">
        <v>33.270446189313013</v>
      </c>
      <c r="BB4575" s="4">
        <f t="shared" si="1176"/>
        <v>2.4492406984678621E-2</v>
      </c>
      <c r="BC4575" s="4">
        <f t="shared" si="1177"/>
        <v>7.6848427927087001E-2</v>
      </c>
      <c r="BD4575" s="4">
        <f t="shared" si="1178"/>
        <v>3.8424213963543501E-2</v>
      </c>
    </row>
    <row r="4576" spans="1:56" x14ac:dyDescent="0.25">
      <c r="A4576" s="2">
        <v>138</v>
      </c>
      <c r="B4576" s="2" t="s">
        <v>122</v>
      </c>
      <c r="C4576" s="2" t="s">
        <v>1024</v>
      </c>
      <c r="D4576" s="2" t="s">
        <v>515</v>
      </c>
      <c r="E4576" s="2" t="s">
        <v>221</v>
      </c>
      <c r="F4576" s="2" t="s">
        <v>59</v>
      </c>
      <c r="G4576" s="2" t="s">
        <v>222</v>
      </c>
      <c r="H4576" s="2" t="s">
        <v>402</v>
      </c>
      <c r="J4576" s="3">
        <v>42213</v>
      </c>
      <c r="K4576" s="2">
        <v>819709</v>
      </c>
      <c r="L4576" s="2">
        <v>747313</v>
      </c>
      <c r="N4576" s="2">
        <v>30</v>
      </c>
      <c r="P4576" s="2" t="s">
        <v>102</v>
      </c>
      <c r="S4576" s="2" t="s">
        <v>214</v>
      </c>
      <c r="T4576" s="2" t="s">
        <v>215</v>
      </c>
      <c r="U4576" s="2" t="s">
        <v>506</v>
      </c>
      <c r="V4576" s="2">
        <v>38</v>
      </c>
      <c r="Y4576" s="2">
        <f t="shared" si="1164"/>
        <v>12.095775674984045</v>
      </c>
      <c r="AB4576" s="2">
        <v>12.09577567</v>
      </c>
      <c r="AC4576" s="2">
        <f t="shared" si="1165"/>
        <v>1.1490986891234841E-2</v>
      </c>
      <c r="AD4576" s="2">
        <v>0.52486117132845256</v>
      </c>
      <c r="AE4576" s="2">
        <f t="shared" si="1170"/>
        <v>2.1893383467766379</v>
      </c>
      <c r="AF4576" s="2">
        <v>47</v>
      </c>
      <c r="AG4576" s="4">
        <f t="shared" si="1171"/>
        <v>2.1276595744680851</v>
      </c>
      <c r="AH4576" s="4">
        <f t="shared" si="1172"/>
        <v>4.3169979212447229</v>
      </c>
      <c r="AI4576" s="5">
        <f t="shared" si="1173"/>
        <v>2.1584989606223615</v>
      </c>
      <c r="AJ4576" s="2">
        <f t="shared" si="1166"/>
        <v>4.8262144943186328E-2</v>
      </c>
      <c r="AK4576" s="2">
        <f t="shared" si="1167"/>
        <v>0</v>
      </c>
      <c r="AL4576" s="2">
        <v>4</v>
      </c>
      <c r="AM4576" s="2">
        <v>5</v>
      </c>
      <c r="AN4576" s="2">
        <f t="shared" si="1168"/>
        <v>10</v>
      </c>
      <c r="AO4576" s="2">
        <f t="shared" si="1169"/>
        <v>2</v>
      </c>
      <c r="AP4576" s="2">
        <v>7</v>
      </c>
      <c r="AQ4576" s="2">
        <v>0</v>
      </c>
      <c r="AR4576" s="2">
        <v>0</v>
      </c>
      <c r="AS4576" s="2" t="s">
        <v>276</v>
      </c>
      <c r="AT4576" s="2">
        <v>2</v>
      </c>
      <c r="AV4576" s="2" t="s">
        <v>115</v>
      </c>
      <c r="AW4576" s="2" t="str">
        <f t="shared" si="1174"/>
        <v>Arbolitos</v>
      </c>
      <c r="AX4576" s="2" t="str">
        <f t="shared" si="1163"/>
        <v>I</v>
      </c>
      <c r="AY4576" s="2">
        <v>1910</v>
      </c>
      <c r="AZ4576" s="4">
        <f t="shared" si="1175"/>
        <v>5.2356020942408384E-2</v>
      </c>
      <c r="BA4576" s="4">
        <v>33.270446189313013</v>
      </c>
      <c r="BB4576" s="4">
        <f t="shared" si="1176"/>
        <v>3.4538120786988195E-2</v>
      </c>
      <c r="BC4576" s="4">
        <f t="shared" si="1177"/>
        <v>8.6894141729396579E-2</v>
      </c>
      <c r="BD4576" s="4">
        <f t="shared" si="1178"/>
        <v>4.3447070864698289E-2</v>
      </c>
    </row>
    <row r="4577" spans="1:56" x14ac:dyDescent="0.25">
      <c r="A4577" s="2">
        <v>138</v>
      </c>
      <c r="B4577" s="2" t="s">
        <v>122</v>
      </c>
      <c r="C4577" s="2" t="s">
        <v>1024</v>
      </c>
      <c r="D4577" s="2" t="s">
        <v>515</v>
      </c>
      <c r="E4577" s="2" t="s">
        <v>221</v>
      </c>
      <c r="F4577" s="2" t="s">
        <v>59</v>
      </c>
      <c r="G4577" s="2" t="s">
        <v>222</v>
      </c>
      <c r="H4577" s="2" t="s">
        <v>402</v>
      </c>
      <c r="J4577" s="3">
        <v>42213</v>
      </c>
      <c r="K4577" s="2">
        <v>819709</v>
      </c>
      <c r="L4577" s="2">
        <v>747313</v>
      </c>
      <c r="N4577" s="2">
        <v>12</v>
      </c>
      <c r="P4577" s="2" t="s">
        <v>102</v>
      </c>
      <c r="S4577" s="2" t="s">
        <v>214</v>
      </c>
      <c r="T4577" s="2" t="s">
        <v>215</v>
      </c>
      <c r="U4577" s="2" t="s">
        <v>506</v>
      </c>
      <c r="V4577" s="2">
        <v>66</v>
      </c>
      <c r="Y4577" s="2">
        <f t="shared" si="1164"/>
        <v>21.008452488130185</v>
      </c>
      <c r="AB4577" s="2">
        <v>21.00845249</v>
      </c>
      <c r="AC4577" s="2">
        <f t="shared" si="1165"/>
        <v>3.4663946605414803E-2</v>
      </c>
      <c r="AD4577" s="2">
        <v>0.52486117132845256</v>
      </c>
      <c r="AE4577" s="2">
        <f t="shared" si="1170"/>
        <v>6.6044029352901923</v>
      </c>
      <c r="AF4577" s="2">
        <v>47</v>
      </c>
      <c r="AG4577" s="4">
        <f t="shared" si="1171"/>
        <v>2.1276595744680851</v>
      </c>
      <c r="AH4577" s="4">
        <f t="shared" si="1172"/>
        <v>8.7320625097582774</v>
      </c>
      <c r="AI4577" s="5">
        <f t="shared" si="1173"/>
        <v>4.3660312548791387</v>
      </c>
      <c r="AJ4577" s="2">
        <f t="shared" si="1166"/>
        <v>0.24958041555898658</v>
      </c>
      <c r="AK4577" s="2">
        <f t="shared" si="1167"/>
        <v>0</v>
      </c>
      <c r="AL4577" s="2">
        <v>8</v>
      </c>
      <c r="AM4577" s="2">
        <v>9</v>
      </c>
      <c r="AN4577" s="2">
        <f t="shared" si="1168"/>
        <v>36</v>
      </c>
      <c r="AO4577" s="2">
        <f t="shared" si="1169"/>
        <v>7.1999999999999993</v>
      </c>
      <c r="AP4577" s="2">
        <v>12</v>
      </c>
      <c r="AQ4577" s="2">
        <v>0</v>
      </c>
      <c r="AR4577" s="2">
        <v>2</v>
      </c>
      <c r="AS4577" s="2" t="s">
        <v>276</v>
      </c>
      <c r="AT4577" s="2">
        <v>1</v>
      </c>
      <c r="AV4577" s="2" t="s">
        <v>115</v>
      </c>
      <c r="AW4577" s="2" t="str">
        <f t="shared" si="1174"/>
        <v>Arbolitos</v>
      </c>
      <c r="AX4577" s="2" t="str">
        <f t="shared" si="1163"/>
        <v>II</v>
      </c>
      <c r="AY4577" s="2">
        <v>1910</v>
      </c>
      <c r="AZ4577" s="4">
        <f t="shared" si="1175"/>
        <v>5.2356020942408384E-2</v>
      </c>
      <c r="BA4577" s="4">
        <v>33.270446189313013</v>
      </c>
      <c r="BB4577" s="4">
        <f t="shared" si="1176"/>
        <v>0.10418840314966801</v>
      </c>
      <c r="BC4577" s="4">
        <f t="shared" si="1177"/>
        <v>0.15654442409207639</v>
      </c>
      <c r="BD4577" s="4">
        <f t="shared" si="1178"/>
        <v>7.8272212046038195E-2</v>
      </c>
    </row>
    <row r="4578" spans="1:56" x14ac:dyDescent="0.25">
      <c r="A4578" s="2">
        <v>138</v>
      </c>
      <c r="B4578" s="2" t="s">
        <v>122</v>
      </c>
      <c r="C4578" s="2" t="s">
        <v>1024</v>
      </c>
      <c r="D4578" s="2" t="s">
        <v>515</v>
      </c>
      <c r="E4578" s="2" t="s">
        <v>221</v>
      </c>
      <c r="F4578" s="2" t="s">
        <v>59</v>
      </c>
      <c r="G4578" s="2" t="s">
        <v>222</v>
      </c>
      <c r="H4578" s="2" t="s">
        <v>402</v>
      </c>
      <c r="J4578" s="3">
        <v>42213</v>
      </c>
      <c r="K4578" s="2">
        <v>819709</v>
      </c>
      <c r="L4578" s="2">
        <v>747313</v>
      </c>
      <c r="N4578" s="2">
        <v>1</v>
      </c>
      <c r="P4578" s="2" t="s">
        <v>144</v>
      </c>
      <c r="S4578" s="2" t="s">
        <v>152</v>
      </c>
      <c r="T4578" s="2" t="s">
        <v>153</v>
      </c>
      <c r="U4578" s="2" t="s">
        <v>154</v>
      </c>
      <c r="V4578" s="2">
        <v>43</v>
      </c>
      <c r="Y4578" s="2">
        <f t="shared" si="1164"/>
        <v>13.687325105903</v>
      </c>
      <c r="AB4578" s="2">
        <v>13.68732511</v>
      </c>
      <c r="AC4578" s="2">
        <f t="shared" si="1165"/>
        <v>1.4713874488845726E-2</v>
      </c>
      <c r="AD4578" s="2">
        <v>0.52486117132845256</v>
      </c>
      <c r="AE4578" s="2">
        <f t="shared" si="1170"/>
        <v>2.8033840742313054</v>
      </c>
      <c r="AF4578" s="2">
        <v>47</v>
      </c>
      <c r="AG4578" s="4">
        <f t="shared" si="1171"/>
        <v>2.1276595744680851</v>
      </c>
      <c r="AH4578" s="4">
        <f t="shared" si="1172"/>
        <v>4.93104364869939</v>
      </c>
      <c r="AI4578" s="5">
        <f t="shared" si="1173"/>
        <v>2.465521824349695</v>
      </c>
      <c r="AJ4578" s="2">
        <f t="shared" si="1166"/>
        <v>7.0626597546459488E-2</v>
      </c>
      <c r="AK4578" s="2">
        <f t="shared" si="1167"/>
        <v>4.4141623466537182E-2</v>
      </c>
      <c r="AL4578" s="2">
        <v>3</v>
      </c>
      <c r="AM4578" s="2">
        <v>3</v>
      </c>
      <c r="AN4578" s="2">
        <f t="shared" si="1168"/>
        <v>4.5</v>
      </c>
      <c r="AO4578" s="2">
        <f t="shared" si="1169"/>
        <v>0.89999999999999991</v>
      </c>
      <c r="AP4578" s="2">
        <v>8</v>
      </c>
      <c r="AQ4578" s="2">
        <v>5</v>
      </c>
      <c r="AR4578" s="2">
        <v>0</v>
      </c>
      <c r="AS4578" s="2" t="s">
        <v>78</v>
      </c>
      <c r="AT4578" s="2">
        <v>4</v>
      </c>
      <c r="AV4578" s="2" t="s">
        <v>115</v>
      </c>
      <c r="AW4578" s="2" t="str">
        <f t="shared" si="1174"/>
        <v>Arbolitos</v>
      </c>
      <c r="AX4578" s="2" t="str">
        <f t="shared" si="1163"/>
        <v>I</v>
      </c>
      <c r="AY4578" s="2">
        <v>1910</v>
      </c>
      <c r="AZ4578" s="4">
        <f t="shared" si="1175"/>
        <v>5.2356020942408384E-2</v>
      </c>
      <c r="BA4578" s="4">
        <v>33.270446189313013</v>
      </c>
      <c r="BB4578" s="4">
        <f t="shared" si="1176"/>
        <v>4.4225059096358169E-2</v>
      </c>
      <c r="BC4578" s="4">
        <f t="shared" si="1177"/>
        <v>9.6581080038766559E-2</v>
      </c>
      <c r="BD4578" s="4">
        <f t="shared" si="1178"/>
        <v>4.829054001938328E-2</v>
      </c>
    </row>
    <row r="4579" spans="1:56" x14ac:dyDescent="0.25">
      <c r="A4579" s="2">
        <v>138</v>
      </c>
      <c r="B4579" s="2" t="s">
        <v>122</v>
      </c>
      <c r="C4579" s="2" t="s">
        <v>1024</v>
      </c>
      <c r="D4579" s="2" t="s">
        <v>515</v>
      </c>
      <c r="E4579" s="2" t="s">
        <v>221</v>
      </c>
      <c r="F4579" s="2" t="s">
        <v>59</v>
      </c>
      <c r="G4579" s="2" t="s">
        <v>222</v>
      </c>
      <c r="H4579" s="2" t="s">
        <v>402</v>
      </c>
      <c r="J4579" s="3">
        <v>42213</v>
      </c>
      <c r="K4579" s="2">
        <v>819709</v>
      </c>
      <c r="L4579" s="2">
        <v>747313</v>
      </c>
      <c r="N4579" s="2">
        <v>37</v>
      </c>
      <c r="P4579" s="2" t="s">
        <v>144</v>
      </c>
      <c r="S4579" s="2" t="s">
        <v>152</v>
      </c>
      <c r="T4579" s="2" t="s">
        <v>153</v>
      </c>
      <c r="U4579" s="2" t="s">
        <v>154</v>
      </c>
      <c r="V4579" s="2">
        <v>54</v>
      </c>
      <c r="Y4579" s="2">
        <f t="shared" si="1164"/>
        <v>17.188733853924695</v>
      </c>
      <c r="AB4579" s="2">
        <v>17.188733849999998</v>
      </c>
      <c r="AC4579" s="2">
        <f t="shared" si="1165"/>
        <v>2.3204790702798336E-2</v>
      </c>
      <c r="AD4579" s="2">
        <v>0.52486117132845256</v>
      </c>
      <c r="AE4579" s="2">
        <f t="shared" si="1170"/>
        <v>4.4211292376735987</v>
      </c>
      <c r="AF4579" s="2">
        <v>47</v>
      </c>
      <c r="AG4579" s="4">
        <f t="shared" si="1171"/>
        <v>2.1276595744680851</v>
      </c>
      <c r="AH4579" s="4">
        <f t="shared" si="1172"/>
        <v>6.5487888121416837</v>
      </c>
      <c r="AI4579" s="5">
        <f t="shared" si="1173"/>
        <v>3.2743944060708419</v>
      </c>
      <c r="AJ4579" s="2">
        <f t="shared" si="1166"/>
        <v>0.19492024190350601</v>
      </c>
      <c r="AK4579" s="2">
        <f t="shared" si="1167"/>
        <v>8.3537246530074008E-2</v>
      </c>
      <c r="AL4579" s="2">
        <v>6</v>
      </c>
      <c r="AM4579" s="2">
        <v>5</v>
      </c>
      <c r="AN4579" s="2">
        <f t="shared" si="1168"/>
        <v>15</v>
      </c>
      <c r="AO4579" s="2">
        <f t="shared" si="1169"/>
        <v>3</v>
      </c>
      <c r="AP4579" s="2">
        <v>14</v>
      </c>
      <c r="AQ4579" s="2">
        <v>6</v>
      </c>
      <c r="AR4579" s="2">
        <v>1</v>
      </c>
      <c r="AS4579" s="2" t="s">
        <v>276</v>
      </c>
      <c r="AT4579" s="2">
        <v>2</v>
      </c>
      <c r="AV4579" s="2" t="s">
        <v>115</v>
      </c>
      <c r="AW4579" s="2" t="str">
        <f t="shared" si="1174"/>
        <v>Arbóreo inferior</v>
      </c>
      <c r="AX4579" s="2" t="str">
        <f t="shared" si="1163"/>
        <v>I</v>
      </c>
      <c r="AY4579" s="2">
        <v>1910</v>
      </c>
      <c r="AZ4579" s="4">
        <f t="shared" si="1175"/>
        <v>5.2356020942408384E-2</v>
      </c>
      <c r="BA4579" s="4">
        <v>33.270446189313013</v>
      </c>
      <c r="BB4579" s="4">
        <f t="shared" si="1176"/>
        <v>6.9745955827463707E-2</v>
      </c>
      <c r="BC4579" s="4">
        <f t="shared" si="1177"/>
        <v>0.12210197676987208</v>
      </c>
      <c r="BD4579" s="4">
        <f t="shared" si="1178"/>
        <v>6.1050988384936042E-2</v>
      </c>
    </row>
    <row r="4580" spans="1:56" x14ac:dyDescent="0.25">
      <c r="A4580" s="2">
        <v>138</v>
      </c>
      <c r="B4580" s="2" t="s">
        <v>122</v>
      </c>
      <c r="C4580" s="2" t="s">
        <v>1024</v>
      </c>
      <c r="D4580" s="2" t="s">
        <v>515</v>
      </c>
      <c r="E4580" s="2" t="s">
        <v>221</v>
      </c>
      <c r="F4580" s="2" t="s">
        <v>59</v>
      </c>
      <c r="G4580" s="2" t="s">
        <v>222</v>
      </c>
      <c r="H4580" s="2" t="s">
        <v>402</v>
      </c>
      <c r="J4580" s="3">
        <v>42213</v>
      </c>
      <c r="K4580" s="2">
        <v>819709</v>
      </c>
      <c r="L4580" s="2">
        <v>747313</v>
      </c>
      <c r="N4580" s="2">
        <v>46</v>
      </c>
      <c r="P4580" s="2" t="s">
        <v>144</v>
      </c>
      <c r="S4580" s="2" t="s">
        <v>152</v>
      </c>
      <c r="T4580" s="2" t="s">
        <v>153</v>
      </c>
      <c r="U4580" s="2" t="s">
        <v>154</v>
      </c>
      <c r="V4580" s="2">
        <v>65</v>
      </c>
      <c r="Y4580" s="2">
        <f t="shared" si="1164"/>
        <v>20.690142601946395</v>
      </c>
      <c r="AB4580" s="2">
        <v>20.690142600000001</v>
      </c>
      <c r="AC4580" s="2">
        <f t="shared" si="1165"/>
        <v>3.3621481728162893E-2</v>
      </c>
      <c r="AD4580" s="2">
        <v>0.52486117132845256</v>
      </c>
      <c r="AE4580" s="2">
        <f t="shared" si="1170"/>
        <v>6.4057856752986835</v>
      </c>
      <c r="AF4580" s="2">
        <v>47</v>
      </c>
      <c r="AG4580" s="4">
        <f t="shared" si="1171"/>
        <v>2.1276595744680851</v>
      </c>
      <c r="AH4580" s="4">
        <f t="shared" si="1172"/>
        <v>8.5334452497667677</v>
      </c>
      <c r="AI4580" s="5">
        <f t="shared" si="1173"/>
        <v>4.2667226248833838</v>
      </c>
      <c r="AJ4580" s="2">
        <f t="shared" si="1166"/>
        <v>0.32276622459036375</v>
      </c>
      <c r="AK4580" s="2">
        <f t="shared" si="1167"/>
        <v>8.0691556147590937E-2</v>
      </c>
      <c r="AL4580" s="2">
        <v>5</v>
      </c>
      <c r="AM4580" s="2">
        <v>5</v>
      </c>
      <c r="AN4580" s="2">
        <f t="shared" si="1168"/>
        <v>12.5</v>
      </c>
      <c r="AO4580" s="2">
        <f t="shared" si="1169"/>
        <v>2.5</v>
      </c>
      <c r="AP4580" s="2">
        <v>16</v>
      </c>
      <c r="AQ4580" s="2">
        <v>4</v>
      </c>
      <c r="AR4580" s="2">
        <v>0</v>
      </c>
      <c r="AS4580" s="2" t="s">
        <v>79</v>
      </c>
      <c r="AT4580" s="2">
        <v>3</v>
      </c>
      <c r="AV4580" s="2" t="s">
        <v>115</v>
      </c>
      <c r="AW4580" s="2" t="str">
        <f t="shared" si="1174"/>
        <v>Arbóreo inferior</v>
      </c>
      <c r="AX4580" s="2" t="str">
        <f t="shared" si="1163"/>
        <v>II</v>
      </c>
      <c r="AY4580" s="2">
        <v>1910</v>
      </c>
      <c r="AZ4580" s="4">
        <f t="shared" si="1175"/>
        <v>5.2356020942408384E-2</v>
      </c>
      <c r="BA4580" s="4">
        <v>33.270446189313013</v>
      </c>
      <c r="BB4580" s="4">
        <f t="shared" si="1176"/>
        <v>0.10105509717799528</v>
      </c>
      <c r="BC4580" s="4">
        <f t="shared" si="1177"/>
        <v>0.15341111812040367</v>
      </c>
      <c r="BD4580" s="4">
        <f t="shared" si="1178"/>
        <v>7.6705559060201836E-2</v>
      </c>
    </row>
    <row r="4581" spans="1:56" x14ac:dyDescent="0.25">
      <c r="A4581" s="2">
        <v>138</v>
      </c>
      <c r="B4581" s="2" t="s">
        <v>122</v>
      </c>
      <c r="C4581" s="2" t="s">
        <v>1024</v>
      </c>
      <c r="D4581" s="2" t="s">
        <v>515</v>
      </c>
      <c r="E4581" s="2" t="s">
        <v>221</v>
      </c>
      <c r="F4581" s="2" t="s">
        <v>59</v>
      </c>
      <c r="G4581" s="2" t="s">
        <v>222</v>
      </c>
      <c r="H4581" s="2" t="s">
        <v>402</v>
      </c>
      <c r="J4581" s="3">
        <v>42213</v>
      </c>
      <c r="K4581" s="2">
        <v>819709</v>
      </c>
      <c r="L4581" s="2">
        <v>747313</v>
      </c>
      <c r="N4581" s="2">
        <v>27</v>
      </c>
      <c r="P4581" s="2" t="s">
        <v>144</v>
      </c>
      <c r="S4581" s="2" t="s">
        <v>152</v>
      </c>
      <c r="T4581" s="2" t="s">
        <v>153</v>
      </c>
      <c r="U4581" s="2" t="s">
        <v>154</v>
      </c>
      <c r="V4581" s="2">
        <v>67</v>
      </c>
      <c r="Y4581" s="2">
        <f t="shared" si="1164"/>
        <v>21.326762374313976</v>
      </c>
      <c r="AB4581" s="2">
        <v>21.326762370000001</v>
      </c>
      <c r="AC4581" s="2">
        <f t="shared" si="1165"/>
        <v>3.5722326976975909E-2</v>
      </c>
      <c r="AD4581" s="2">
        <v>0.52486117132845256</v>
      </c>
      <c r="AE4581" s="2">
        <f t="shared" si="1170"/>
        <v>6.8060525198617245</v>
      </c>
      <c r="AF4581" s="2">
        <v>47</v>
      </c>
      <c r="AG4581" s="4">
        <f t="shared" si="1171"/>
        <v>2.1276595744680851</v>
      </c>
      <c r="AH4581" s="4">
        <f t="shared" si="1172"/>
        <v>8.9337120943298096</v>
      </c>
      <c r="AI4581" s="5">
        <f t="shared" si="1173"/>
        <v>4.4668560471649048</v>
      </c>
      <c r="AJ4581" s="2">
        <f t="shared" si="1166"/>
        <v>0.2572007542342265</v>
      </c>
      <c r="AK4581" s="2">
        <f t="shared" si="1167"/>
        <v>0.1929005656756699</v>
      </c>
      <c r="AL4581" s="2">
        <v>4</v>
      </c>
      <c r="AM4581" s="2">
        <v>4</v>
      </c>
      <c r="AN4581" s="2">
        <f t="shared" si="1168"/>
        <v>8</v>
      </c>
      <c r="AO4581" s="2">
        <f t="shared" si="1169"/>
        <v>1.6</v>
      </c>
      <c r="AP4581" s="2">
        <v>12</v>
      </c>
      <c r="AQ4581" s="2">
        <v>9</v>
      </c>
      <c r="AR4581" s="2">
        <v>0</v>
      </c>
      <c r="AS4581" s="2" t="s">
        <v>79</v>
      </c>
      <c r="AT4581" s="2">
        <v>3</v>
      </c>
      <c r="AV4581" s="2" t="s">
        <v>115</v>
      </c>
      <c r="AW4581" s="2" t="str">
        <f t="shared" si="1174"/>
        <v>Arbolitos</v>
      </c>
      <c r="AX4581" s="2" t="str">
        <f t="shared" si="1163"/>
        <v>II</v>
      </c>
      <c r="AY4581" s="2">
        <v>1910</v>
      </c>
      <c r="AZ4581" s="4">
        <f t="shared" si="1175"/>
        <v>5.2356020942408384E-2</v>
      </c>
      <c r="BA4581" s="4">
        <v>33.270446189313013</v>
      </c>
      <c r="BB4581" s="4">
        <f t="shared" si="1176"/>
        <v>0.10736954585373272</v>
      </c>
      <c r="BC4581" s="4">
        <f t="shared" si="1177"/>
        <v>0.15972556679614111</v>
      </c>
      <c r="BD4581" s="4">
        <f t="shared" si="1178"/>
        <v>7.9862783398070555E-2</v>
      </c>
    </row>
    <row r="4582" spans="1:56" x14ac:dyDescent="0.25">
      <c r="A4582" s="2">
        <v>138</v>
      </c>
      <c r="B4582" s="2" t="s">
        <v>122</v>
      </c>
      <c r="C4582" s="2" t="s">
        <v>1024</v>
      </c>
      <c r="D4582" s="2" t="s">
        <v>515</v>
      </c>
      <c r="E4582" s="2" t="s">
        <v>221</v>
      </c>
      <c r="F4582" s="2" t="s">
        <v>59</v>
      </c>
      <c r="G4582" s="2" t="s">
        <v>222</v>
      </c>
      <c r="H4582" s="2" t="s">
        <v>402</v>
      </c>
      <c r="J4582" s="3">
        <v>42213</v>
      </c>
      <c r="K4582" s="2">
        <v>819709</v>
      </c>
      <c r="L4582" s="2">
        <v>747313</v>
      </c>
      <c r="N4582" s="2">
        <v>7</v>
      </c>
      <c r="P4582" s="2" t="s">
        <v>144</v>
      </c>
      <c r="S4582" s="2" t="s">
        <v>152</v>
      </c>
      <c r="T4582" s="2" t="s">
        <v>153</v>
      </c>
      <c r="U4582" s="2" t="s">
        <v>154</v>
      </c>
      <c r="V4582" s="2">
        <v>75</v>
      </c>
      <c r="Y4582" s="2">
        <f t="shared" si="1164"/>
        <v>23.8732414637843</v>
      </c>
      <c r="AB4582" s="2">
        <v>23.873241459999999</v>
      </c>
      <c r="AC4582" s="2">
        <f t="shared" si="1165"/>
        <v>4.4762327744595563E-2</v>
      </c>
      <c r="AD4582" s="2">
        <v>0.52486117132845256</v>
      </c>
      <c r="AE4582" s="2">
        <f t="shared" si="1170"/>
        <v>8.5284128813148143</v>
      </c>
      <c r="AF4582" s="2">
        <v>47</v>
      </c>
      <c r="AG4582" s="4">
        <f t="shared" si="1171"/>
        <v>2.1276595744680851</v>
      </c>
      <c r="AH4582" s="4">
        <f t="shared" si="1172"/>
        <v>10.656072455782899</v>
      </c>
      <c r="AI4582" s="5">
        <f t="shared" si="1173"/>
        <v>5.3280362278914497</v>
      </c>
      <c r="AJ4582" s="2">
        <f t="shared" si="1166"/>
        <v>0.40286094970136005</v>
      </c>
      <c r="AK4582" s="2">
        <f t="shared" si="1167"/>
        <v>0.18800177652730138</v>
      </c>
      <c r="AL4582" s="2">
        <v>7</v>
      </c>
      <c r="AM4582" s="2">
        <v>3</v>
      </c>
      <c r="AN4582" s="2">
        <f t="shared" si="1168"/>
        <v>10.5</v>
      </c>
      <c r="AO4582" s="2">
        <f t="shared" si="1169"/>
        <v>2.1</v>
      </c>
      <c r="AP4582" s="2">
        <v>15</v>
      </c>
      <c r="AQ4582" s="2">
        <v>7</v>
      </c>
      <c r="AR4582" s="2">
        <v>0</v>
      </c>
      <c r="AS4582" s="2" t="s">
        <v>79</v>
      </c>
      <c r="AT4582" s="2">
        <v>3</v>
      </c>
      <c r="AV4582" s="2" t="s">
        <v>115</v>
      </c>
      <c r="AW4582" s="2" t="str">
        <f t="shared" si="1174"/>
        <v>Arbóreo inferior</v>
      </c>
      <c r="AX4582" s="2" t="str">
        <f t="shared" si="1163"/>
        <v>II</v>
      </c>
      <c r="AY4582" s="2">
        <v>1910</v>
      </c>
      <c r="AZ4582" s="4">
        <f t="shared" si="1175"/>
        <v>5.2356020942408384E-2</v>
      </c>
      <c r="BA4582" s="4">
        <v>33.270446189313013</v>
      </c>
      <c r="BB4582" s="4">
        <f t="shared" si="1176"/>
        <v>0.13454080985236058</v>
      </c>
      <c r="BC4582" s="4">
        <f t="shared" si="1177"/>
        <v>0.18689683079476896</v>
      </c>
      <c r="BD4582" s="4">
        <f t="shared" si="1178"/>
        <v>9.3448415397384479E-2</v>
      </c>
    </row>
    <row r="4583" spans="1:56" x14ac:dyDescent="0.25">
      <c r="A4583" s="2">
        <v>138</v>
      </c>
      <c r="B4583" s="2" t="s">
        <v>122</v>
      </c>
      <c r="C4583" s="2" t="s">
        <v>1024</v>
      </c>
      <c r="D4583" s="2" t="s">
        <v>515</v>
      </c>
      <c r="E4583" s="2" t="s">
        <v>221</v>
      </c>
      <c r="F4583" s="2" t="s">
        <v>59</v>
      </c>
      <c r="G4583" s="2" t="s">
        <v>222</v>
      </c>
      <c r="H4583" s="2" t="s">
        <v>402</v>
      </c>
      <c r="J4583" s="3">
        <v>42213</v>
      </c>
      <c r="K4583" s="2">
        <v>819709</v>
      </c>
      <c r="L4583" s="2">
        <v>747313</v>
      </c>
      <c r="N4583" s="2">
        <v>26</v>
      </c>
      <c r="P4583" s="2" t="s">
        <v>144</v>
      </c>
      <c r="S4583" s="2" t="s">
        <v>152</v>
      </c>
      <c r="T4583" s="2" t="s">
        <v>153</v>
      </c>
      <c r="U4583" s="2" t="s">
        <v>154</v>
      </c>
      <c r="V4583" s="2">
        <v>77</v>
      </c>
      <c r="Y4583" s="2">
        <f t="shared" si="1164"/>
        <v>24.509861236151881</v>
      </c>
      <c r="AB4583" s="2">
        <v>24.509861239999999</v>
      </c>
      <c r="AC4583" s="2">
        <f t="shared" si="1165"/>
        <v>4.7181482879592368E-2</v>
      </c>
      <c r="AD4583" s="2">
        <v>0.52486117132845256</v>
      </c>
      <c r="AE4583" s="2">
        <f t="shared" si="1170"/>
        <v>8.9893262174783164</v>
      </c>
      <c r="AF4583" s="2">
        <v>47</v>
      </c>
      <c r="AG4583" s="4">
        <f t="shared" si="1171"/>
        <v>2.1276595744680851</v>
      </c>
      <c r="AH4583" s="4">
        <f t="shared" si="1172"/>
        <v>11.116985791946401</v>
      </c>
      <c r="AI4583" s="5">
        <f t="shared" si="1173"/>
        <v>5.5584928959732007</v>
      </c>
      <c r="AJ4583" s="2">
        <f t="shared" si="1166"/>
        <v>0.48125112537184211</v>
      </c>
      <c r="AK4583" s="2">
        <f t="shared" si="1167"/>
        <v>0.19816222809428796</v>
      </c>
      <c r="AL4583" s="2">
        <v>6</v>
      </c>
      <c r="AM4583" s="2">
        <v>5</v>
      </c>
      <c r="AN4583" s="2">
        <f t="shared" si="1168"/>
        <v>15</v>
      </c>
      <c r="AO4583" s="2">
        <f t="shared" si="1169"/>
        <v>3</v>
      </c>
      <c r="AP4583" s="2">
        <v>17</v>
      </c>
      <c r="AQ4583" s="2">
        <v>7</v>
      </c>
      <c r="AR4583" s="2">
        <v>0</v>
      </c>
      <c r="AS4583" s="2" t="s">
        <v>79</v>
      </c>
      <c r="AT4583" s="2">
        <v>3</v>
      </c>
      <c r="AV4583" s="2" t="s">
        <v>115</v>
      </c>
      <c r="AW4583" s="2" t="str">
        <f t="shared" si="1174"/>
        <v>Arbóreo inferior</v>
      </c>
      <c r="AX4583" s="2" t="str">
        <f t="shared" si="1163"/>
        <v>II</v>
      </c>
      <c r="AY4583" s="2">
        <v>1910</v>
      </c>
      <c r="AZ4583" s="4">
        <f t="shared" si="1175"/>
        <v>5.2356020942408384E-2</v>
      </c>
      <c r="BA4583" s="4">
        <v>33.270446189313013</v>
      </c>
      <c r="BB4583" s="4">
        <f t="shared" si="1176"/>
        <v>0.14181199317593701</v>
      </c>
      <c r="BC4583" s="4">
        <f t="shared" si="1177"/>
        <v>0.19416801411834539</v>
      </c>
      <c r="BD4583" s="4">
        <f t="shared" si="1178"/>
        <v>9.7084007059172694E-2</v>
      </c>
    </row>
    <row r="4584" spans="1:56" x14ac:dyDescent="0.25">
      <c r="A4584" s="2">
        <v>138</v>
      </c>
      <c r="B4584" s="2" t="s">
        <v>122</v>
      </c>
      <c r="C4584" s="2" t="s">
        <v>1024</v>
      </c>
      <c r="D4584" s="2" t="s">
        <v>515</v>
      </c>
      <c r="E4584" s="2" t="s">
        <v>221</v>
      </c>
      <c r="F4584" s="2" t="s">
        <v>59</v>
      </c>
      <c r="G4584" s="2" t="s">
        <v>222</v>
      </c>
      <c r="H4584" s="2" t="s">
        <v>402</v>
      </c>
      <c r="J4584" s="3">
        <v>42213</v>
      </c>
      <c r="K4584" s="2">
        <v>819709</v>
      </c>
      <c r="L4584" s="2">
        <v>747313</v>
      </c>
      <c r="N4584" s="2">
        <v>8</v>
      </c>
      <c r="P4584" s="2" t="s">
        <v>163</v>
      </c>
      <c r="S4584" s="2" t="s">
        <v>164</v>
      </c>
      <c r="T4584" s="2" t="s">
        <v>165</v>
      </c>
      <c r="U4584" s="2" t="s">
        <v>166</v>
      </c>
      <c r="V4584" s="2">
        <v>87</v>
      </c>
      <c r="Y4584" s="2">
        <f t="shared" si="1164"/>
        <v>27.69296009798979</v>
      </c>
      <c r="AB4584" s="2">
        <v>27.692960100000001</v>
      </c>
      <c r="AC4584" s="2">
        <f t="shared" si="1165"/>
        <v>6.0232188213127785E-2</v>
      </c>
      <c r="AD4584" s="2">
        <v>0.52486117132845256</v>
      </c>
      <c r="AE4584" s="2">
        <f t="shared" si="1170"/>
        <v>11.475832373097212</v>
      </c>
      <c r="AF4584" s="2">
        <v>47</v>
      </c>
      <c r="AG4584" s="4">
        <f t="shared" si="1171"/>
        <v>2.1276595744680851</v>
      </c>
      <c r="AH4584" s="4">
        <f t="shared" si="1172"/>
        <v>13.603491947565297</v>
      </c>
      <c r="AI4584" s="5">
        <f t="shared" si="1173"/>
        <v>6.8017459737826487</v>
      </c>
      <c r="AJ4584" s="2">
        <f t="shared" si="1166"/>
        <v>0.32525381635089007</v>
      </c>
      <c r="AK4584" s="2">
        <f t="shared" si="1167"/>
        <v>0.28911450342301337</v>
      </c>
      <c r="AL4584" s="2">
        <v>3</v>
      </c>
      <c r="AM4584" s="2">
        <v>3</v>
      </c>
      <c r="AN4584" s="2">
        <f t="shared" si="1168"/>
        <v>4.5</v>
      </c>
      <c r="AO4584" s="2">
        <f t="shared" si="1169"/>
        <v>0.89999999999999991</v>
      </c>
      <c r="AP4584" s="2">
        <v>9</v>
      </c>
      <c r="AQ4584" s="2">
        <v>8</v>
      </c>
      <c r="AR4584" s="2">
        <v>8</v>
      </c>
      <c r="AS4584" s="2" t="s">
        <v>276</v>
      </c>
      <c r="AT4584" s="2">
        <v>1</v>
      </c>
      <c r="AV4584" s="2" t="s">
        <v>115</v>
      </c>
      <c r="AW4584" s="2" t="str">
        <f t="shared" si="1174"/>
        <v>Arbolitos</v>
      </c>
      <c r="AX4584" s="2" t="str">
        <f t="shared" si="1163"/>
        <v>II</v>
      </c>
      <c r="AY4584" s="2">
        <v>1910</v>
      </c>
      <c r="AZ4584" s="4">
        <f t="shared" si="1175"/>
        <v>5.2356020942408384E-2</v>
      </c>
      <c r="BA4584" s="4">
        <v>33.270446189313013</v>
      </c>
      <c r="BB4584" s="4">
        <f t="shared" si="1176"/>
        <v>0.18103811373733636</v>
      </c>
      <c r="BC4584" s="4">
        <f t="shared" si="1177"/>
        <v>0.23339413467974474</v>
      </c>
      <c r="BD4584" s="4">
        <f t="shared" si="1178"/>
        <v>0.11669706733987237</v>
      </c>
    </row>
    <row r="4585" spans="1:56" x14ac:dyDescent="0.25">
      <c r="A4585" s="2">
        <v>138</v>
      </c>
      <c r="B4585" s="2" t="s">
        <v>122</v>
      </c>
      <c r="C4585" s="2" t="s">
        <v>1024</v>
      </c>
      <c r="D4585" s="2" t="s">
        <v>515</v>
      </c>
      <c r="E4585" s="2" t="s">
        <v>221</v>
      </c>
      <c r="F4585" s="2" t="s">
        <v>59</v>
      </c>
      <c r="G4585" s="2" t="s">
        <v>222</v>
      </c>
      <c r="H4585" s="2" t="s">
        <v>402</v>
      </c>
      <c r="J4585" s="3">
        <v>42213</v>
      </c>
      <c r="K4585" s="2">
        <v>819709</v>
      </c>
      <c r="L4585" s="2">
        <v>747313</v>
      </c>
      <c r="N4585" s="2">
        <v>22</v>
      </c>
      <c r="P4585" s="2" t="s">
        <v>102</v>
      </c>
      <c r="S4585" s="2" t="s">
        <v>170</v>
      </c>
      <c r="T4585" s="2" t="s">
        <v>171</v>
      </c>
      <c r="U4585" s="2" t="s">
        <v>172</v>
      </c>
      <c r="V4585" s="2">
        <v>23</v>
      </c>
      <c r="Y4585" s="2">
        <f t="shared" si="1164"/>
        <v>7.3211273822271856</v>
      </c>
      <c r="AB4585" s="2">
        <v>7.3211273820000002</v>
      </c>
      <c r="AC4585" s="2">
        <f t="shared" si="1165"/>
        <v>4.2096482447806314E-3</v>
      </c>
      <c r="AD4585" s="2">
        <v>0.52486117132845256</v>
      </c>
      <c r="AE4585" s="2">
        <f t="shared" si="1170"/>
        <v>0.80204985141609542</v>
      </c>
      <c r="AF4585" s="2">
        <v>47</v>
      </c>
      <c r="AG4585" s="4">
        <f t="shared" si="1171"/>
        <v>2.1276595744680851</v>
      </c>
      <c r="AH4585" s="4">
        <f t="shared" si="1172"/>
        <v>2.9297094258841803</v>
      </c>
      <c r="AI4585" s="5">
        <f t="shared" si="1173"/>
        <v>1.4648547129420901</v>
      </c>
      <c r="AJ4585" s="2">
        <f t="shared" si="1166"/>
        <v>1.7680522628078652E-2</v>
      </c>
      <c r="AK4585" s="2">
        <f t="shared" si="1167"/>
        <v>5.0515778937367571E-3</v>
      </c>
      <c r="AL4585" s="2">
        <v>3</v>
      </c>
      <c r="AM4585" s="2">
        <v>4</v>
      </c>
      <c r="AN4585" s="2">
        <f t="shared" si="1168"/>
        <v>6</v>
      </c>
      <c r="AO4585" s="2">
        <f t="shared" si="1169"/>
        <v>1.2</v>
      </c>
      <c r="AP4585" s="2">
        <v>7</v>
      </c>
      <c r="AQ4585" s="2">
        <v>2</v>
      </c>
      <c r="AR4585" s="2">
        <v>0</v>
      </c>
      <c r="AS4585" s="2" t="s">
        <v>276</v>
      </c>
      <c r="AT4585" s="2">
        <v>2</v>
      </c>
      <c r="AV4585" s="2" t="s">
        <v>115</v>
      </c>
      <c r="AW4585" s="2" t="str">
        <f t="shared" si="1174"/>
        <v>Arbolitos</v>
      </c>
      <c r="AX4585" s="2" t="str">
        <f t="shared" si="1163"/>
        <v>Latizal alto</v>
      </c>
      <c r="AY4585" s="2">
        <v>1910</v>
      </c>
      <c r="AZ4585" s="4">
        <f t="shared" si="1175"/>
        <v>5.2356020942408384E-2</v>
      </c>
      <c r="BA4585" s="4">
        <v>33.270446189313013</v>
      </c>
      <c r="BB4585" s="4">
        <f t="shared" si="1176"/>
        <v>1.2652815717670888E-2</v>
      </c>
      <c r="BC4585" s="4">
        <f t="shared" si="1177"/>
        <v>6.5008836660079269E-2</v>
      </c>
      <c r="BD4585" s="4">
        <f t="shared" si="1178"/>
        <v>3.2504418330039635E-2</v>
      </c>
    </row>
    <row r="4586" spans="1:56" x14ac:dyDescent="0.25">
      <c r="A4586" s="2">
        <v>138</v>
      </c>
      <c r="B4586" s="2" t="s">
        <v>122</v>
      </c>
      <c r="C4586" s="2" t="s">
        <v>1024</v>
      </c>
      <c r="D4586" s="2" t="s">
        <v>515</v>
      </c>
      <c r="E4586" s="2" t="s">
        <v>221</v>
      </c>
      <c r="F4586" s="2" t="s">
        <v>59</v>
      </c>
      <c r="G4586" s="2" t="s">
        <v>222</v>
      </c>
      <c r="H4586" s="2" t="s">
        <v>402</v>
      </c>
      <c r="J4586" s="3">
        <v>42213</v>
      </c>
      <c r="K4586" s="2">
        <v>819709</v>
      </c>
      <c r="L4586" s="2">
        <v>747313</v>
      </c>
      <c r="N4586" s="2">
        <v>23</v>
      </c>
      <c r="P4586" s="2" t="s">
        <v>102</v>
      </c>
      <c r="S4586" s="2" t="s">
        <v>103</v>
      </c>
      <c r="T4586" s="2" t="s">
        <v>104</v>
      </c>
      <c r="U4586" s="2" t="s">
        <v>103</v>
      </c>
      <c r="V4586" s="2">
        <v>10</v>
      </c>
      <c r="Y4586" s="2">
        <f t="shared" si="1164"/>
        <v>3.183098861837907</v>
      </c>
      <c r="AB4586" s="2">
        <v>3.183098862</v>
      </c>
      <c r="AC4586" s="2">
        <f t="shared" si="1165"/>
        <v>7.9577471545947667E-4</v>
      </c>
      <c r="AD4586" s="2">
        <v>0.52486117132845256</v>
      </c>
      <c r="AE4586" s="2">
        <f t="shared" si="1170"/>
        <v>0.15161622900115226</v>
      </c>
      <c r="AF4586" s="2">
        <v>47</v>
      </c>
      <c r="AG4586" s="4">
        <f t="shared" si="1171"/>
        <v>2.1276595744680851</v>
      </c>
      <c r="AH4586" s="4">
        <f t="shared" si="1172"/>
        <v>2.2792758034692375</v>
      </c>
      <c r="AI4586" s="5">
        <f t="shared" si="1173"/>
        <v>1.1396379017346188</v>
      </c>
      <c r="AJ4586" s="2">
        <f t="shared" si="1166"/>
        <v>1.671126902464901E-3</v>
      </c>
      <c r="AK4586" s="2">
        <f t="shared" si="1167"/>
        <v>1.909859317102744E-4</v>
      </c>
      <c r="AL4586" s="2">
        <v>2</v>
      </c>
      <c r="AM4586" s="2">
        <v>2</v>
      </c>
      <c r="AN4586" s="2">
        <f t="shared" si="1168"/>
        <v>2</v>
      </c>
      <c r="AO4586" s="2">
        <f t="shared" si="1169"/>
        <v>0.4</v>
      </c>
      <c r="AP4586" s="2">
        <v>3.5</v>
      </c>
      <c r="AQ4586" s="2">
        <v>0.4</v>
      </c>
      <c r="AR4586" s="2">
        <v>0</v>
      </c>
      <c r="AS4586" s="2" t="s">
        <v>276</v>
      </c>
      <c r="AT4586" s="2">
        <v>2</v>
      </c>
      <c r="AV4586" s="2" t="s">
        <v>115</v>
      </c>
      <c r="AW4586" s="2" t="str">
        <f t="shared" si="1174"/>
        <v>Arbustivo</v>
      </c>
      <c r="AX4586" s="2" t="str">
        <f t="shared" ref="AX4586:AX4609" si="1179">+IF(AB4586&lt;=2.5,"Brinzal",IF(AB4586&lt;=5,"Latizal bajo",IF(AB4586&lt;=10,"Latizal alto",IF(AB4586&lt;=20,"I",IF(AB4586&lt;=30,"II","III")))))</f>
        <v>Latizal bajo</v>
      </c>
      <c r="AY4586" s="2">
        <v>1910</v>
      </c>
      <c r="AZ4586" s="4">
        <f t="shared" si="1175"/>
        <v>5.2356020942408384E-2</v>
      </c>
      <c r="BA4586" s="4">
        <v>33.270446189313013</v>
      </c>
      <c r="BB4586" s="4">
        <f t="shared" si="1176"/>
        <v>2.3918366195975213E-3</v>
      </c>
      <c r="BC4586" s="4">
        <f t="shared" si="1177"/>
        <v>5.4747857562005904E-2</v>
      </c>
      <c r="BD4586" s="4">
        <f t="shared" si="1178"/>
        <v>2.7373928781002952E-2</v>
      </c>
    </row>
    <row r="4587" spans="1:56" x14ac:dyDescent="0.25">
      <c r="A4587" s="2">
        <v>138</v>
      </c>
      <c r="B4587" s="2" t="s">
        <v>122</v>
      </c>
      <c r="C4587" s="2" t="s">
        <v>1024</v>
      </c>
      <c r="D4587" s="2" t="s">
        <v>515</v>
      </c>
      <c r="E4587" s="2" t="s">
        <v>221</v>
      </c>
      <c r="F4587" s="2" t="s">
        <v>59</v>
      </c>
      <c r="G4587" s="2" t="s">
        <v>222</v>
      </c>
      <c r="H4587" s="2" t="s">
        <v>402</v>
      </c>
      <c r="J4587" s="3">
        <v>42213</v>
      </c>
      <c r="K4587" s="2">
        <v>819709</v>
      </c>
      <c r="L4587" s="2">
        <v>747313</v>
      </c>
      <c r="N4587" s="2">
        <v>4</v>
      </c>
      <c r="P4587" s="2" t="s">
        <v>102</v>
      </c>
      <c r="S4587" s="2" t="s">
        <v>103</v>
      </c>
      <c r="T4587" s="2" t="s">
        <v>104</v>
      </c>
      <c r="U4587" s="2" t="s">
        <v>103</v>
      </c>
      <c r="V4587" s="2">
        <v>42</v>
      </c>
      <c r="Y4587" s="2">
        <f t="shared" si="1164"/>
        <v>13.369015219719209</v>
      </c>
      <c r="AB4587" s="2">
        <v>13.36901522</v>
      </c>
      <c r="AC4587" s="2">
        <f t="shared" si="1165"/>
        <v>1.4037465980705172E-2</v>
      </c>
      <c r="AD4587" s="2">
        <v>0.52486117132845256</v>
      </c>
      <c r="AE4587" s="2">
        <f t="shared" si="1170"/>
        <v>2.6745102795803262</v>
      </c>
      <c r="AF4587" s="2">
        <v>47</v>
      </c>
      <c r="AG4587" s="4">
        <f t="shared" si="1171"/>
        <v>2.1276595744680851</v>
      </c>
      <c r="AH4587" s="4">
        <f t="shared" si="1172"/>
        <v>4.8021698540484117</v>
      </c>
      <c r="AI4587" s="5">
        <f t="shared" si="1173"/>
        <v>2.4010849270242058</v>
      </c>
      <c r="AJ4587" s="2">
        <f t="shared" si="1166"/>
        <v>7.5802316295807928E-2</v>
      </c>
      <c r="AK4587" s="2">
        <f t="shared" si="1167"/>
        <v>1.6844959176846208E-3</v>
      </c>
      <c r="AL4587" s="2">
        <v>4</v>
      </c>
      <c r="AM4587" s="2">
        <v>4</v>
      </c>
      <c r="AN4587" s="2">
        <f t="shared" si="1168"/>
        <v>8</v>
      </c>
      <c r="AO4587" s="2">
        <f t="shared" si="1169"/>
        <v>1.6</v>
      </c>
      <c r="AP4587" s="2">
        <v>9</v>
      </c>
      <c r="AQ4587" s="2">
        <v>0.2</v>
      </c>
      <c r="AR4587" s="2">
        <v>3</v>
      </c>
      <c r="AS4587" s="2" t="s">
        <v>276</v>
      </c>
      <c r="AT4587" s="2">
        <v>2</v>
      </c>
      <c r="AV4587" s="2" t="s">
        <v>115</v>
      </c>
      <c r="AW4587" s="2" t="str">
        <f t="shared" si="1174"/>
        <v>Arbolitos</v>
      </c>
      <c r="AX4587" s="2" t="str">
        <f t="shared" si="1179"/>
        <v>I</v>
      </c>
      <c r="AY4587" s="2">
        <v>1910</v>
      </c>
      <c r="AZ4587" s="4">
        <f t="shared" si="1175"/>
        <v>5.2356020942408384E-2</v>
      </c>
      <c r="BA4587" s="4">
        <v>33.270446189313013</v>
      </c>
      <c r="BB4587" s="4">
        <f t="shared" si="1176"/>
        <v>4.2191997969700287E-2</v>
      </c>
      <c r="BC4587" s="4">
        <f t="shared" si="1177"/>
        <v>9.4548018912108678E-2</v>
      </c>
      <c r="BD4587" s="4">
        <f t="shared" si="1178"/>
        <v>4.7274009456054339E-2</v>
      </c>
    </row>
    <row r="4588" spans="1:56" x14ac:dyDescent="0.25">
      <c r="A4588" s="2">
        <v>138</v>
      </c>
      <c r="B4588" s="2" t="s">
        <v>122</v>
      </c>
      <c r="C4588" s="2" t="s">
        <v>1024</v>
      </c>
      <c r="D4588" s="2" t="s">
        <v>515</v>
      </c>
      <c r="E4588" s="2" t="s">
        <v>221</v>
      </c>
      <c r="F4588" s="2" t="s">
        <v>59</v>
      </c>
      <c r="G4588" s="2" t="s">
        <v>222</v>
      </c>
      <c r="H4588" s="2" t="s">
        <v>402</v>
      </c>
      <c r="J4588" s="3">
        <v>42213</v>
      </c>
      <c r="K4588" s="2">
        <v>819709</v>
      </c>
      <c r="L4588" s="2">
        <v>747313</v>
      </c>
      <c r="N4588" s="2">
        <v>32</v>
      </c>
      <c r="P4588" s="2" t="s">
        <v>108</v>
      </c>
      <c r="S4588" s="2" t="s">
        <v>109</v>
      </c>
      <c r="T4588" s="2" t="s">
        <v>110</v>
      </c>
      <c r="U4588" s="2" t="s">
        <v>111</v>
      </c>
      <c r="V4588" s="2">
        <v>12</v>
      </c>
      <c r="Y4588" s="2">
        <f t="shared" si="1164"/>
        <v>3.8197186342054881</v>
      </c>
      <c r="AB4588" s="2">
        <v>3.819718634</v>
      </c>
      <c r="AC4588" s="2">
        <f t="shared" si="1165"/>
        <v>1.1459155902616462E-3</v>
      </c>
      <c r="AD4588" s="2">
        <v>0.52486117132845256</v>
      </c>
      <c r="AE4588" s="2">
        <f t="shared" si="1170"/>
        <v>0.2183273697616592</v>
      </c>
      <c r="AF4588" s="2">
        <v>47</v>
      </c>
      <c r="AG4588" s="4">
        <f t="shared" si="1171"/>
        <v>2.1276595744680851</v>
      </c>
      <c r="AH4588" s="4">
        <f t="shared" si="1172"/>
        <v>2.3459869442297441</v>
      </c>
      <c r="AI4588" s="5">
        <f t="shared" si="1173"/>
        <v>1.172993472114872</v>
      </c>
      <c r="AJ4588" s="2">
        <f t="shared" si="1166"/>
        <v>3.0939720937064445E-3</v>
      </c>
      <c r="AK4588" s="2">
        <f t="shared" si="1167"/>
        <v>1.3750987083139754E-4</v>
      </c>
      <c r="AL4588" s="2">
        <v>2</v>
      </c>
      <c r="AM4588" s="2">
        <v>2</v>
      </c>
      <c r="AN4588" s="2">
        <f t="shared" si="1168"/>
        <v>2</v>
      </c>
      <c r="AO4588" s="2">
        <f t="shared" si="1169"/>
        <v>0.4</v>
      </c>
      <c r="AP4588" s="2">
        <v>4.5</v>
      </c>
      <c r="AQ4588" s="2">
        <v>0.2</v>
      </c>
      <c r="AR4588" s="2">
        <v>0</v>
      </c>
      <c r="AS4588" s="2" t="s">
        <v>79</v>
      </c>
      <c r="AT4588" s="2">
        <v>3</v>
      </c>
      <c r="AV4588" s="2" t="s">
        <v>115</v>
      </c>
      <c r="AW4588" s="2" t="str">
        <f t="shared" si="1174"/>
        <v>Arbustivo</v>
      </c>
      <c r="AX4588" s="2" t="str">
        <f t="shared" si="1179"/>
        <v>Latizal bajo</v>
      </c>
      <c r="AY4588" s="2">
        <v>1910</v>
      </c>
      <c r="AZ4588" s="4">
        <f t="shared" si="1175"/>
        <v>5.2356020942408384E-2</v>
      </c>
      <c r="BA4588" s="4">
        <v>33.270446189313013</v>
      </c>
      <c r="BB4588" s="4">
        <f t="shared" si="1176"/>
        <v>3.4442447322204296E-3</v>
      </c>
      <c r="BC4588" s="4">
        <f t="shared" si="1177"/>
        <v>5.5800265674628813E-2</v>
      </c>
      <c r="BD4588" s="4">
        <f t="shared" si="1178"/>
        <v>2.7900132837314406E-2</v>
      </c>
    </row>
    <row r="4589" spans="1:56" x14ac:dyDescent="0.25">
      <c r="A4589" s="2">
        <v>138</v>
      </c>
      <c r="B4589" s="2" t="s">
        <v>122</v>
      </c>
      <c r="C4589" s="2" t="s">
        <v>1024</v>
      </c>
      <c r="D4589" s="2" t="s">
        <v>515</v>
      </c>
      <c r="E4589" s="2" t="s">
        <v>221</v>
      </c>
      <c r="F4589" s="2" t="s">
        <v>59</v>
      </c>
      <c r="G4589" s="2" t="s">
        <v>222</v>
      </c>
      <c r="H4589" s="2" t="s">
        <v>402</v>
      </c>
      <c r="J4589" s="3">
        <v>42213</v>
      </c>
      <c r="K4589" s="2">
        <v>819709</v>
      </c>
      <c r="L4589" s="2">
        <v>747313</v>
      </c>
      <c r="N4589" s="2">
        <v>42</v>
      </c>
      <c r="P4589" s="2" t="s">
        <v>108</v>
      </c>
      <c r="S4589" s="2" t="s">
        <v>109</v>
      </c>
      <c r="T4589" s="2" t="s">
        <v>110</v>
      </c>
      <c r="U4589" s="2" t="s">
        <v>111</v>
      </c>
      <c r="V4589" s="2">
        <v>12</v>
      </c>
      <c r="Y4589" s="2">
        <f t="shared" si="1164"/>
        <v>3.8197186342054881</v>
      </c>
      <c r="AB4589" s="2">
        <v>3.819718634</v>
      </c>
      <c r="AC4589" s="2">
        <f t="shared" si="1165"/>
        <v>1.1459155902616462E-3</v>
      </c>
      <c r="AD4589" s="2">
        <v>0.52486117132845256</v>
      </c>
      <c r="AE4589" s="2">
        <f t="shared" si="1170"/>
        <v>0.2183273697616592</v>
      </c>
      <c r="AF4589" s="2">
        <v>47</v>
      </c>
      <c r="AG4589" s="4">
        <f t="shared" si="1171"/>
        <v>2.1276595744680851</v>
      </c>
      <c r="AH4589" s="4">
        <f t="shared" si="1172"/>
        <v>2.3459869442297441</v>
      </c>
      <c r="AI4589" s="5">
        <f t="shared" si="1173"/>
        <v>1.172993472114872</v>
      </c>
      <c r="AJ4589" s="2">
        <f t="shared" si="1166"/>
        <v>3.4377467707849383E-3</v>
      </c>
      <c r="AK4589" s="2">
        <f t="shared" si="1167"/>
        <v>8.2505922498838518E-4</v>
      </c>
      <c r="AL4589" s="2">
        <v>4</v>
      </c>
      <c r="AM4589" s="2">
        <v>2</v>
      </c>
      <c r="AN4589" s="2">
        <f t="shared" si="1168"/>
        <v>4</v>
      </c>
      <c r="AO4589" s="2">
        <f t="shared" si="1169"/>
        <v>0.8</v>
      </c>
      <c r="AP4589" s="2">
        <v>5</v>
      </c>
      <c r="AQ4589" s="2">
        <v>1.2</v>
      </c>
      <c r="AR4589" s="2">
        <v>1</v>
      </c>
      <c r="AS4589" s="2" t="s">
        <v>79</v>
      </c>
      <c r="AT4589" s="2">
        <v>3</v>
      </c>
      <c r="AV4589" s="2" t="s">
        <v>115</v>
      </c>
      <c r="AW4589" s="2" t="str">
        <f t="shared" si="1174"/>
        <v>Arbustivo</v>
      </c>
      <c r="AX4589" s="2" t="str">
        <f t="shared" si="1179"/>
        <v>Latizal bajo</v>
      </c>
      <c r="AY4589" s="2">
        <v>1910</v>
      </c>
      <c r="AZ4589" s="4">
        <f t="shared" si="1175"/>
        <v>5.2356020942408384E-2</v>
      </c>
      <c r="BA4589" s="4">
        <v>33.270446189313013</v>
      </c>
      <c r="BB4589" s="4">
        <f t="shared" si="1176"/>
        <v>3.4442447322204296E-3</v>
      </c>
      <c r="BC4589" s="4">
        <f t="shared" si="1177"/>
        <v>5.5800265674628813E-2</v>
      </c>
      <c r="BD4589" s="4">
        <f t="shared" si="1178"/>
        <v>2.7900132837314406E-2</v>
      </c>
    </row>
    <row r="4590" spans="1:56" x14ac:dyDescent="0.25">
      <c r="A4590" s="2">
        <v>138</v>
      </c>
      <c r="B4590" s="2" t="s">
        <v>122</v>
      </c>
      <c r="C4590" s="2" t="s">
        <v>1024</v>
      </c>
      <c r="D4590" s="2" t="s">
        <v>515</v>
      </c>
      <c r="E4590" s="2" t="s">
        <v>221</v>
      </c>
      <c r="F4590" s="2" t="s">
        <v>59</v>
      </c>
      <c r="G4590" s="2" t="s">
        <v>222</v>
      </c>
      <c r="H4590" s="2" t="s">
        <v>402</v>
      </c>
      <c r="J4590" s="3">
        <v>42213</v>
      </c>
      <c r="K4590" s="2">
        <v>819709</v>
      </c>
      <c r="L4590" s="2">
        <v>747313</v>
      </c>
      <c r="N4590" s="2">
        <v>11</v>
      </c>
      <c r="P4590" s="2" t="s">
        <v>108</v>
      </c>
      <c r="S4590" s="2" t="s">
        <v>109</v>
      </c>
      <c r="T4590" s="2" t="s">
        <v>110</v>
      </c>
      <c r="U4590" s="2" t="s">
        <v>111</v>
      </c>
      <c r="V4590" s="2">
        <v>13</v>
      </c>
      <c r="Y4590" s="2">
        <f t="shared" si="1164"/>
        <v>4.1380285203892786</v>
      </c>
      <c r="AB4590" s="2">
        <v>4.1380285199999998</v>
      </c>
      <c r="AC4590" s="2">
        <f t="shared" si="1165"/>
        <v>1.3448592691265155E-3</v>
      </c>
      <c r="AD4590" s="2">
        <v>0.52486117132845256</v>
      </c>
      <c r="AE4590" s="2">
        <f t="shared" si="1170"/>
        <v>0.25623142701194729</v>
      </c>
      <c r="AF4590" s="2">
        <v>47</v>
      </c>
      <c r="AG4590" s="4">
        <f t="shared" si="1171"/>
        <v>2.1276595744680851</v>
      </c>
      <c r="AH4590" s="4">
        <f t="shared" si="1172"/>
        <v>2.3838910014800323</v>
      </c>
      <c r="AI4590" s="5">
        <f t="shared" si="1173"/>
        <v>1.1919455007400162</v>
      </c>
      <c r="AJ4590" s="2">
        <f t="shared" si="1166"/>
        <v>4.0345778073795462E-3</v>
      </c>
      <c r="AK4590" s="2">
        <f t="shared" si="1167"/>
        <v>6.4553244918072743E-4</v>
      </c>
      <c r="AL4590" s="2">
        <v>2</v>
      </c>
      <c r="AM4590" s="2">
        <v>2</v>
      </c>
      <c r="AN4590" s="2">
        <f t="shared" si="1168"/>
        <v>2</v>
      </c>
      <c r="AO4590" s="2">
        <f t="shared" si="1169"/>
        <v>0.4</v>
      </c>
      <c r="AP4590" s="2">
        <v>5</v>
      </c>
      <c r="AQ4590" s="2">
        <v>0.8</v>
      </c>
      <c r="AR4590" s="2">
        <v>0</v>
      </c>
      <c r="AS4590" s="2" t="s">
        <v>79</v>
      </c>
      <c r="AT4590" s="2">
        <v>3</v>
      </c>
      <c r="AV4590" s="2" t="s">
        <v>115</v>
      </c>
      <c r="AW4590" s="2" t="str">
        <f t="shared" si="1174"/>
        <v>Arbustivo</v>
      </c>
      <c r="AX4590" s="2" t="str">
        <f t="shared" si="1179"/>
        <v>Latizal bajo</v>
      </c>
      <c r="AY4590" s="2">
        <v>1910</v>
      </c>
      <c r="AZ4590" s="4">
        <f t="shared" si="1175"/>
        <v>5.2356020942408384E-2</v>
      </c>
      <c r="BA4590" s="4">
        <v>33.270446189313013</v>
      </c>
      <c r="BB4590" s="4">
        <f t="shared" si="1176"/>
        <v>4.0422038871198102E-3</v>
      </c>
      <c r="BC4590" s="4">
        <f t="shared" si="1177"/>
        <v>5.6398224829528193E-2</v>
      </c>
      <c r="BD4590" s="4">
        <f t="shared" si="1178"/>
        <v>2.8199112414764096E-2</v>
      </c>
    </row>
    <row r="4591" spans="1:56" x14ac:dyDescent="0.25">
      <c r="A4591" s="2">
        <v>138</v>
      </c>
      <c r="B4591" s="2" t="s">
        <v>122</v>
      </c>
      <c r="C4591" s="2" t="s">
        <v>1024</v>
      </c>
      <c r="D4591" s="2" t="s">
        <v>515</v>
      </c>
      <c r="E4591" s="2" t="s">
        <v>221</v>
      </c>
      <c r="F4591" s="2" t="s">
        <v>59</v>
      </c>
      <c r="G4591" s="2" t="s">
        <v>222</v>
      </c>
      <c r="H4591" s="2" t="s">
        <v>402</v>
      </c>
      <c r="J4591" s="3">
        <v>42213</v>
      </c>
      <c r="K4591" s="2">
        <v>819709</v>
      </c>
      <c r="L4591" s="2">
        <v>747313</v>
      </c>
      <c r="N4591" s="2">
        <v>14</v>
      </c>
      <c r="P4591" s="2" t="s">
        <v>108</v>
      </c>
      <c r="S4591" s="2" t="s">
        <v>109</v>
      </c>
      <c r="T4591" s="2" t="s">
        <v>110</v>
      </c>
      <c r="U4591" s="2" t="s">
        <v>111</v>
      </c>
      <c r="V4591" s="2">
        <v>15</v>
      </c>
      <c r="Y4591" s="2">
        <f t="shared" si="1164"/>
        <v>4.7746482927568605</v>
      </c>
      <c r="AB4591" s="2">
        <v>4.7746482930000003</v>
      </c>
      <c r="AC4591" s="2">
        <f t="shared" si="1165"/>
        <v>1.7904931097838226E-3</v>
      </c>
      <c r="AD4591" s="2">
        <v>0.52486117132845256</v>
      </c>
      <c r="AE4591" s="2">
        <f t="shared" si="1170"/>
        <v>0.34113651525259259</v>
      </c>
      <c r="AF4591" s="2">
        <v>47</v>
      </c>
      <c r="AG4591" s="4">
        <f t="shared" si="1171"/>
        <v>2.1276595744680851</v>
      </c>
      <c r="AH4591" s="4">
        <f t="shared" si="1172"/>
        <v>2.4687960897206778</v>
      </c>
      <c r="AI4591" s="5">
        <f t="shared" si="1173"/>
        <v>1.2343980448603389</v>
      </c>
      <c r="AJ4591" s="2">
        <f t="shared" si="1166"/>
        <v>7.5200710610920547E-3</v>
      </c>
      <c r="AK4591" s="2">
        <f t="shared" si="1167"/>
        <v>2.3634509049146458E-3</v>
      </c>
      <c r="AL4591" s="2">
        <v>2</v>
      </c>
      <c r="AM4591" s="2">
        <v>3</v>
      </c>
      <c r="AN4591" s="2">
        <f t="shared" si="1168"/>
        <v>3</v>
      </c>
      <c r="AO4591" s="2">
        <f t="shared" si="1169"/>
        <v>0.6</v>
      </c>
      <c r="AP4591" s="2">
        <v>7</v>
      </c>
      <c r="AQ4591" s="2">
        <v>2.2000000000000002</v>
      </c>
      <c r="AR4591" s="2">
        <v>0</v>
      </c>
      <c r="AS4591" s="2" t="s">
        <v>79</v>
      </c>
      <c r="AT4591" s="2">
        <v>3</v>
      </c>
      <c r="AV4591" s="2" t="s">
        <v>115</v>
      </c>
      <c r="AW4591" s="2" t="str">
        <f t="shared" si="1174"/>
        <v>Arbolitos</v>
      </c>
      <c r="AX4591" s="2" t="str">
        <f t="shared" si="1179"/>
        <v>Latizal bajo</v>
      </c>
      <c r="AY4591" s="2">
        <v>1910</v>
      </c>
      <c r="AZ4591" s="4">
        <f t="shared" si="1175"/>
        <v>5.2356020942408384E-2</v>
      </c>
      <c r="BA4591" s="4">
        <v>33.270446189313013</v>
      </c>
      <c r="BB4591" s="4">
        <f t="shared" si="1176"/>
        <v>5.3816323940944237E-3</v>
      </c>
      <c r="BC4591" s="4">
        <f t="shared" si="1177"/>
        <v>5.7737653336502805E-2</v>
      </c>
      <c r="BD4591" s="4">
        <f t="shared" si="1178"/>
        <v>2.8868826668251402E-2</v>
      </c>
    </row>
    <row r="4592" spans="1:56" x14ac:dyDescent="0.25">
      <c r="A4592" s="2">
        <v>138</v>
      </c>
      <c r="B4592" s="2" t="s">
        <v>122</v>
      </c>
      <c r="C4592" s="2" t="s">
        <v>1024</v>
      </c>
      <c r="D4592" s="2" t="s">
        <v>515</v>
      </c>
      <c r="E4592" s="2" t="s">
        <v>221</v>
      </c>
      <c r="F4592" s="2" t="s">
        <v>59</v>
      </c>
      <c r="G4592" s="2" t="s">
        <v>222</v>
      </c>
      <c r="H4592" s="2" t="s">
        <v>402</v>
      </c>
      <c r="J4592" s="3">
        <v>42213</v>
      </c>
      <c r="K4592" s="2">
        <v>819709</v>
      </c>
      <c r="L4592" s="2">
        <v>747313</v>
      </c>
      <c r="N4592" s="2">
        <v>18</v>
      </c>
      <c r="P4592" s="2" t="s">
        <v>108</v>
      </c>
      <c r="S4592" s="2" t="s">
        <v>109</v>
      </c>
      <c r="T4592" s="2" t="s">
        <v>110</v>
      </c>
      <c r="U4592" s="2" t="s">
        <v>111</v>
      </c>
      <c r="V4592" s="2">
        <v>15</v>
      </c>
      <c r="Y4592" s="2">
        <f t="shared" si="1164"/>
        <v>4.7746482927568605</v>
      </c>
      <c r="AB4592" s="2">
        <v>4.7746482930000003</v>
      </c>
      <c r="AC4592" s="2">
        <f t="shared" si="1165"/>
        <v>1.7904931097838226E-3</v>
      </c>
      <c r="AD4592" s="2">
        <v>0.52486117132845256</v>
      </c>
      <c r="AE4592" s="2">
        <f t="shared" si="1170"/>
        <v>0.34113651525259259</v>
      </c>
      <c r="AF4592" s="2">
        <v>47</v>
      </c>
      <c r="AG4592" s="4">
        <f t="shared" si="1171"/>
        <v>2.1276595744680851</v>
      </c>
      <c r="AH4592" s="4">
        <f t="shared" si="1172"/>
        <v>2.4687960897206778</v>
      </c>
      <c r="AI4592" s="5">
        <f t="shared" si="1173"/>
        <v>1.2343980448603389</v>
      </c>
      <c r="AJ4592" s="2">
        <f t="shared" si="1166"/>
        <v>5.3714793293514673E-3</v>
      </c>
      <c r="AK4592" s="2">
        <f t="shared" si="1167"/>
        <v>4.297183463481174E-3</v>
      </c>
      <c r="AL4592" s="2">
        <v>3</v>
      </c>
      <c r="AM4592" s="2">
        <v>2</v>
      </c>
      <c r="AN4592" s="2">
        <f t="shared" si="1168"/>
        <v>3</v>
      </c>
      <c r="AO4592" s="2">
        <f t="shared" si="1169"/>
        <v>0.6</v>
      </c>
      <c r="AP4592" s="2">
        <v>5</v>
      </c>
      <c r="AQ4592" s="2">
        <v>4</v>
      </c>
      <c r="AR4592" s="2">
        <v>0</v>
      </c>
      <c r="AS4592" s="2" t="s">
        <v>79</v>
      </c>
      <c r="AT4592" s="2">
        <v>3</v>
      </c>
      <c r="AV4592" s="2" t="s">
        <v>115</v>
      </c>
      <c r="AW4592" s="2" t="str">
        <f t="shared" si="1174"/>
        <v>Arbustivo</v>
      </c>
      <c r="AX4592" s="2" t="str">
        <f t="shared" si="1179"/>
        <v>Latizal bajo</v>
      </c>
      <c r="AY4592" s="2">
        <v>1910</v>
      </c>
      <c r="AZ4592" s="4">
        <f t="shared" si="1175"/>
        <v>5.2356020942408384E-2</v>
      </c>
      <c r="BA4592" s="4">
        <v>33.270446189313013</v>
      </c>
      <c r="BB4592" s="4">
        <f t="shared" si="1176"/>
        <v>5.3816323940944237E-3</v>
      </c>
      <c r="BC4592" s="4">
        <f t="shared" si="1177"/>
        <v>5.7737653336502805E-2</v>
      </c>
      <c r="BD4592" s="4">
        <f t="shared" si="1178"/>
        <v>2.8868826668251402E-2</v>
      </c>
    </row>
    <row r="4593" spans="1:56" x14ac:dyDescent="0.25">
      <c r="A4593" s="2">
        <v>138</v>
      </c>
      <c r="B4593" s="2" t="s">
        <v>122</v>
      </c>
      <c r="C4593" s="2" t="s">
        <v>1024</v>
      </c>
      <c r="D4593" s="2" t="s">
        <v>515</v>
      </c>
      <c r="E4593" s="2" t="s">
        <v>221</v>
      </c>
      <c r="F4593" s="2" t="s">
        <v>59</v>
      </c>
      <c r="G4593" s="2" t="s">
        <v>222</v>
      </c>
      <c r="H4593" s="2" t="s">
        <v>402</v>
      </c>
      <c r="J4593" s="3">
        <v>42213</v>
      </c>
      <c r="K4593" s="2">
        <v>819709</v>
      </c>
      <c r="L4593" s="2">
        <v>747313</v>
      </c>
      <c r="N4593" s="2">
        <v>16</v>
      </c>
      <c r="P4593" s="2" t="s">
        <v>108</v>
      </c>
      <c r="S4593" s="2" t="s">
        <v>109</v>
      </c>
      <c r="T4593" s="2" t="s">
        <v>110</v>
      </c>
      <c r="U4593" s="2" t="s">
        <v>111</v>
      </c>
      <c r="V4593" s="2">
        <v>20</v>
      </c>
      <c r="Y4593" s="2">
        <f t="shared" si="1164"/>
        <v>6.366197723675814</v>
      </c>
      <c r="AB4593" s="2">
        <v>6.3661977240000001</v>
      </c>
      <c r="AC4593" s="2">
        <f t="shared" si="1165"/>
        <v>3.1830988618379067E-3</v>
      </c>
      <c r="AD4593" s="2">
        <v>0.52486117132845256</v>
      </c>
      <c r="AE4593" s="2">
        <f t="shared" si="1170"/>
        <v>0.60646491600460906</v>
      </c>
      <c r="AF4593" s="2">
        <v>47</v>
      </c>
      <c r="AG4593" s="4">
        <f t="shared" si="1171"/>
        <v>2.1276595744680851</v>
      </c>
      <c r="AH4593" s="4">
        <f t="shared" si="1172"/>
        <v>2.734124490472694</v>
      </c>
      <c r="AI4593" s="5">
        <f t="shared" si="1173"/>
        <v>1.367062245236347</v>
      </c>
      <c r="AJ4593" s="2">
        <f t="shared" si="1166"/>
        <v>1.1459155902616463E-2</v>
      </c>
      <c r="AK4593" s="2">
        <f t="shared" si="1167"/>
        <v>2.8647889756541159E-4</v>
      </c>
      <c r="AL4593" s="2">
        <v>2</v>
      </c>
      <c r="AM4593" s="2">
        <v>2</v>
      </c>
      <c r="AN4593" s="2">
        <f t="shared" si="1168"/>
        <v>2</v>
      </c>
      <c r="AO4593" s="2">
        <f t="shared" si="1169"/>
        <v>0.4</v>
      </c>
      <c r="AP4593" s="2">
        <v>6</v>
      </c>
      <c r="AQ4593" s="2">
        <v>0.15</v>
      </c>
      <c r="AR4593" s="2">
        <v>0</v>
      </c>
      <c r="AS4593" s="2" t="s">
        <v>78</v>
      </c>
      <c r="AT4593" s="2">
        <v>4</v>
      </c>
      <c r="AV4593" s="2" t="s">
        <v>115</v>
      </c>
      <c r="AW4593" s="2" t="str">
        <f t="shared" si="1174"/>
        <v>Arbolitos</v>
      </c>
      <c r="AX4593" s="2" t="str">
        <f t="shared" si="1179"/>
        <v>Latizal alto</v>
      </c>
      <c r="AY4593" s="2">
        <v>1910</v>
      </c>
      <c r="AZ4593" s="4">
        <f t="shared" si="1175"/>
        <v>5.2356020942408384E-2</v>
      </c>
      <c r="BA4593" s="4">
        <v>33.270446189313013</v>
      </c>
      <c r="BB4593" s="4">
        <f t="shared" si="1176"/>
        <v>9.5673464783900854E-3</v>
      </c>
      <c r="BC4593" s="4">
        <f t="shared" si="1177"/>
        <v>6.1923367420798472E-2</v>
      </c>
      <c r="BD4593" s="4">
        <f t="shared" si="1178"/>
        <v>3.0961683710399236E-2</v>
      </c>
    </row>
    <row r="4594" spans="1:56" x14ac:dyDescent="0.25">
      <c r="A4594" s="2">
        <v>138</v>
      </c>
      <c r="B4594" s="2" t="s">
        <v>122</v>
      </c>
      <c r="C4594" s="2" t="s">
        <v>1024</v>
      </c>
      <c r="D4594" s="2" t="s">
        <v>515</v>
      </c>
      <c r="E4594" s="2" t="s">
        <v>221</v>
      </c>
      <c r="F4594" s="2" t="s">
        <v>59</v>
      </c>
      <c r="G4594" s="2" t="s">
        <v>222</v>
      </c>
      <c r="H4594" s="2" t="s">
        <v>402</v>
      </c>
      <c r="J4594" s="3">
        <v>42213</v>
      </c>
      <c r="K4594" s="2">
        <v>819709</v>
      </c>
      <c r="L4594" s="2">
        <v>747313</v>
      </c>
      <c r="N4594" s="2">
        <v>45</v>
      </c>
      <c r="P4594" s="2" t="s">
        <v>108</v>
      </c>
      <c r="S4594" s="2" t="s">
        <v>109</v>
      </c>
      <c r="T4594" s="2" t="s">
        <v>110</v>
      </c>
      <c r="U4594" s="2" t="s">
        <v>111</v>
      </c>
      <c r="V4594" s="2">
        <v>20</v>
      </c>
      <c r="Y4594" s="2">
        <f t="shared" si="1164"/>
        <v>6.366197723675814</v>
      </c>
      <c r="AB4594" s="2">
        <v>6.3661977240000001</v>
      </c>
      <c r="AC4594" s="2">
        <f t="shared" si="1165"/>
        <v>3.1830988618379067E-3</v>
      </c>
      <c r="AD4594" s="2">
        <v>0.52486117132845256</v>
      </c>
      <c r="AE4594" s="2">
        <f t="shared" si="1170"/>
        <v>0.60646491600460906</v>
      </c>
      <c r="AF4594" s="2">
        <v>47</v>
      </c>
      <c r="AG4594" s="4">
        <f t="shared" si="1171"/>
        <v>2.1276595744680851</v>
      </c>
      <c r="AH4594" s="4">
        <f t="shared" si="1172"/>
        <v>2.734124490472694</v>
      </c>
      <c r="AI4594" s="5">
        <f t="shared" si="1173"/>
        <v>1.367062245236347</v>
      </c>
      <c r="AJ4594" s="2">
        <f t="shared" si="1166"/>
        <v>1.5278874536821951E-2</v>
      </c>
      <c r="AK4594" s="2">
        <f t="shared" si="1167"/>
        <v>1.9098593171027439E-3</v>
      </c>
      <c r="AL4594" s="2">
        <v>4</v>
      </c>
      <c r="AM4594" s="2">
        <v>3</v>
      </c>
      <c r="AN4594" s="2">
        <f t="shared" si="1168"/>
        <v>6</v>
      </c>
      <c r="AO4594" s="2">
        <f t="shared" si="1169"/>
        <v>1.2</v>
      </c>
      <c r="AP4594" s="2">
        <v>8</v>
      </c>
      <c r="AQ4594" s="2">
        <v>1</v>
      </c>
      <c r="AR4594" s="2">
        <v>0</v>
      </c>
      <c r="AS4594" s="2" t="s">
        <v>79</v>
      </c>
      <c r="AT4594" s="2">
        <v>3</v>
      </c>
      <c r="AV4594" s="2" t="s">
        <v>115</v>
      </c>
      <c r="AW4594" s="2" t="str">
        <f t="shared" si="1174"/>
        <v>Arbolitos</v>
      </c>
      <c r="AX4594" s="2" t="str">
        <f t="shared" si="1179"/>
        <v>Latizal alto</v>
      </c>
      <c r="AY4594" s="2">
        <v>1910</v>
      </c>
      <c r="AZ4594" s="4">
        <f t="shared" si="1175"/>
        <v>5.2356020942408384E-2</v>
      </c>
      <c r="BA4594" s="4">
        <v>33.270446189313013</v>
      </c>
      <c r="BB4594" s="4">
        <f t="shared" si="1176"/>
        <v>9.5673464783900854E-3</v>
      </c>
      <c r="BC4594" s="4">
        <f t="shared" si="1177"/>
        <v>6.1923367420798472E-2</v>
      </c>
      <c r="BD4594" s="4">
        <f t="shared" si="1178"/>
        <v>3.0961683710399236E-2</v>
      </c>
    </row>
    <row r="4595" spans="1:56" x14ac:dyDescent="0.25">
      <c r="A4595" s="2">
        <v>138</v>
      </c>
      <c r="B4595" s="2" t="s">
        <v>122</v>
      </c>
      <c r="C4595" s="2" t="s">
        <v>1024</v>
      </c>
      <c r="D4595" s="2" t="s">
        <v>515</v>
      </c>
      <c r="E4595" s="2" t="s">
        <v>221</v>
      </c>
      <c r="F4595" s="2" t="s">
        <v>59</v>
      </c>
      <c r="G4595" s="2" t="s">
        <v>222</v>
      </c>
      <c r="H4595" s="2" t="s">
        <v>402</v>
      </c>
      <c r="J4595" s="3">
        <v>42213</v>
      </c>
      <c r="K4595" s="2">
        <v>819709</v>
      </c>
      <c r="L4595" s="2">
        <v>747313</v>
      </c>
      <c r="N4595" s="2">
        <v>24</v>
      </c>
      <c r="P4595" s="2" t="s">
        <v>108</v>
      </c>
      <c r="S4595" s="2" t="s">
        <v>109</v>
      </c>
      <c r="T4595" s="2" t="s">
        <v>110</v>
      </c>
      <c r="U4595" s="2" t="s">
        <v>111</v>
      </c>
      <c r="V4595" s="2">
        <v>22</v>
      </c>
      <c r="Y4595" s="2">
        <f t="shared" si="1164"/>
        <v>7.0028174960433951</v>
      </c>
      <c r="AB4595" s="2">
        <v>7.0028174959999996</v>
      </c>
      <c r="AC4595" s="2">
        <f t="shared" si="1165"/>
        <v>3.8515496228238681E-3</v>
      </c>
      <c r="AD4595" s="2">
        <v>0.52486117132845256</v>
      </c>
      <c r="AE4595" s="2">
        <f t="shared" si="1170"/>
        <v>0.73382254836557714</v>
      </c>
      <c r="AF4595" s="2">
        <v>47</v>
      </c>
      <c r="AG4595" s="4">
        <f t="shared" si="1171"/>
        <v>2.1276595744680851</v>
      </c>
      <c r="AH4595" s="4">
        <f t="shared" si="1172"/>
        <v>2.861482122833662</v>
      </c>
      <c r="AI4595" s="5">
        <f t="shared" si="1173"/>
        <v>1.430741061416831</v>
      </c>
      <c r="AJ4595" s="2">
        <f t="shared" si="1166"/>
        <v>2.3109297736943209E-2</v>
      </c>
      <c r="AK4595" s="2">
        <f t="shared" si="1167"/>
        <v>9.2437190947772824E-3</v>
      </c>
      <c r="AL4595" s="2">
        <v>4</v>
      </c>
      <c r="AM4595" s="2">
        <v>3</v>
      </c>
      <c r="AN4595" s="2">
        <f t="shared" si="1168"/>
        <v>6</v>
      </c>
      <c r="AO4595" s="2">
        <f t="shared" si="1169"/>
        <v>1.2</v>
      </c>
      <c r="AP4595" s="2">
        <v>10</v>
      </c>
      <c r="AQ4595" s="2">
        <v>4</v>
      </c>
      <c r="AR4595" s="2">
        <v>0</v>
      </c>
      <c r="AS4595" s="2" t="s">
        <v>79</v>
      </c>
      <c r="AT4595" s="2">
        <v>3</v>
      </c>
      <c r="AV4595" s="2" t="s">
        <v>115</v>
      </c>
      <c r="AW4595" s="2" t="str">
        <f t="shared" si="1174"/>
        <v>Arbolitos</v>
      </c>
      <c r="AX4595" s="2" t="str">
        <f t="shared" si="1179"/>
        <v>Latizal alto</v>
      </c>
      <c r="AY4595" s="2">
        <v>1910</v>
      </c>
      <c r="AZ4595" s="4">
        <f t="shared" si="1175"/>
        <v>5.2356020942408384E-2</v>
      </c>
      <c r="BA4595" s="4">
        <v>33.270446189313013</v>
      </c>
      <c r="BB4595" s="4">
        <f t="shared" si="1176"/>
        <v>1.1576489238852005E-2</v>
      </c>
      <c r="BC4595" s="4">
        <f t="shared" si="1177"/>
        <v>6.3932510181260394E-2</v>
      </c>
      <c r="BD4595" s="4">
        <f t="shared" si="1178"/>
        <v>3.1966255090630197E-2</v>
      </c>
    </row>
    <row r="4596" spans="1:56" x14ac:dyDescent="0.25">
      <c r="A4596" s="2">
        <v>138</v>
      </c>
      <c r="B4596" s="2" t="s">
        <v>122</v>
      </c>
      <c r="C4596" s="2" t="s">
        <v>1024</v>
      </c>
      <c r="D4596" s="2" t="s">
        <v>515</v>
      </c>
      <c r="E4596" s="2" t="s">
        <v>221</v>
      </c>
      <c r="F4596" s="2" t="s">
        <v>59</v>
      </c>
      <c r="G4596" s="2" t="s">
        <v>222</v>
      </c>
      <c r="H4596" s="2" t="s">
        <v>402</v>
      </c>
      <c r="J4596" s="3">
        <v>42213</v>
      </c>
      <c r="K4596" s="2">
        <v>819709</v>
      </c>
      <c r="L4596" s="2">
        <v>747313</v>
      </c>
      <c r="N4596" s="2">
        <v>20</v>
      </c>
      <c r="P4596" s="2" t="s">
        <v>108</v>
      </c>
      <c r="S4596" s="2" t="s">
        <v>109</v>
      </c>
      <c r="T4596" s="2" t="s">
        <v>110</v>
      </c>
      <c r="U4596" s="2" t="s">
        <v>111</v>
      </c>
      <c r="V4596" s="2">
        <v>23</v>
      </c>
      <c r="Y4596" s="2">
        <f t="shared" si="1164"/>
        <v>7.3211273822271856</v>
      </c>
      <c r="AB4596" s="2">
        <v>7.3211273820000002</v>
      </c>
      <c r="AC4596" s="2">
        <f t="shared" si="1165"/>
        <v>4.2096482447806314E-3</v>
      </c>
      <c r="AD4596" s="2">
        <v>0.52486117132845256</v>
      </c>
      <c r="AE4596" s="2">
        <f t="shared" si="1170"/>
        <v>0.80204985141609542</v>
      </c>
      <c r="AF4596" s="2">
        <v>47</v>
      </c>
      <c r="AG4596" s="4">
        <f t="shared" si="1171"/>
        <v>2.1276595744680851</v>
      </c>
      <c r="AH4596" s="4">
        <f t="shared" si="1172"/>
        <v>2.9297094258841803</v>
      </c>
      <c r="AI4596" s="5">
        <f t="shared" si="1173"/>
        <v>1.4648547129420901</v>
      </c>
      <c r="AJ4596" s="2">
        <f t="shared" si="1166"/>
        <v>1.7680522628078652E-2</v>
      </c>
      <c r="AK4596" s="2">
        <f t="shared" si="1167"/>
        <v>1.2628944734341892E-2</v>
      </c>
      <c r="AL4596" s="2">
        <v>4</v>
      </c>
      <c r="AM4596" s="2">
        <v>4</v>
      </c>
      <c r="AN4596" s="2">
        <f t="shared" si="1168"/>
        <v>8</v>
      </c>
      <c r="AO4596" s="2">
        <f t="shared" si="1169"/>
        <v>1.6</v>
      </c>
      <c r="AP4596" s="2">
        <v>7</v>
      </c>
      <c r="AQ4596" s="2">
        <v>5</v>
      </c>
      <c r="AR4596" s="2">
        <v>0</v>
      </c>
      <c r="AS4596" s="2" t="s">
        <v>79</v>
      </c>
      <c r="AT4596" s="2">
        <v>3</v>
      </c>
      <c r="AV4596" s="2" t="s">
        <v>115</v>
      </c>
      <c r="AW4596" s="2" t="str">
        <f t="shared" si="1174"/>
        <v>Arbolitos</v>
      </c>
      <c r="AX4596" s="2" t="str">
        <f t="shared" si="1179"/>
        <v>Latizal alto</v>
      </c>
      <c r="AY4596" s="2">
        <v>1910</v>
      </c>
      <c r="AZ4596" s="4">
        <f t="shared" si="1175"/>
        <v>5.2356020942408384E-2</v>
      </c>
      <c r="BA4596" s="4">
        <v>33.270446189313013</v>
      </c>
      <c r="BB4596" s="4">
        <f t="shared" si="1176"/>
        <v>1.2652815717670888E-2</v>
      </c>
      <c r="BC4596" s="4">
        <f t="shared" si="1177"/>
        <v>6.5008836660079269E-2</v>
      </c>
      <c r="BD4596" s="4">
        <f t="shared" si="1178"/>
        <v>3.2504418330039635E-2</v>
      </c>
    </row>
    <row r="4597" spans="1:56" x14ac:dyDescent="0.25">
      <c r="A4597" s="2">
        <v>138</v>
      </c>
      <c r="B4597" s="2" t="s">
        <v>122</v>
      </c>
      <c r="C4597" s="2" t="s">
        <v>1024</v>
      </c>
      <c r="D4597" s="2" t="s">
        <v>515</v>
      </c>
      <c r="E4597" s="2" t="s">
        <v>221</v>
      </c>
      <c r="F4597" s="2" t="s">
        <v>59</v>
      </c>
      <c r="G4597" s="2" t="s">
        <v>222</v>
      </c>
      <c r="H4597" s="2" t="s">
        <v>402</v>
      </c>
      <c r="J4597" s="3">
        <v>42213</v>
      </c>
      <c r="K4597" s="2">
        <v>819709</v>
      </c>
      <c r="L4597" s="2">
        <v>747313</v>
      </c>
      <c r="N4597" s="2">
        <v>3</v>
      </c>
      <c r="P4597" s="2" t="s">
        <v>108</v>
      </c>
      <c r="S4597" s="2" t="s">
        <v>109</v>
      </c>
      <c r="T4597" s="2" t="s">
        <v>110</v>
      </c>
      <c r="U4597" s="2" t="s">
        <v>111</v>
      </c>
      <c r="V4597" s="2">
        <v>27</v>
      </c>
      <c r="Y4597" s="2">
        <f t="shared" si="1164"/>
        <v>8.5943669269623477</v>
      </c>
      <c r="AB4597" s="2">
        <v>8.5943669269999994</v>
      </c>
      <c r="AC4597" s="2">
        <f t="shared" si="1165"/>
        <v>5.8011976756995841E-3</v>
      </c>
      <c r="AD4597" s="2">
        <v>0.52486117132845256</v>
      </c>
      <c r="AE4597" s="2">
        <f t="shared" si="1170"/>
        <v>1.1052823094183997</v>
      </c>
      <c r="AF4597" s="2">
        <v>47</v>
      </c>
      <c r="AG4597" s="4">
        <f t="shared" si="1171"/>
        <v>2.1276595744680851</v>
      </c>
      <c r="AH4597" s="4">
        <f t="shared" si="1172"/>
        <v>3.2329418838864847</v>
      </c>
      <c r="AI4597" s="5">
        <f t="shared" si="1173"/>
        <v>1.6164709419432424</v>
      </c>
      <c r="AJ4597" s="2">
        <f t="shared" si="1166"/>
        <v>4.1768623265037004E-2</v>
      </c>
      <c r="AK4597" s="2">
        <f t="shared" si="1167"/>
        <v>0</v>
      </c>
      <c r="AL4597" s="2">
        <v>4</v>
      </c>
      <c r="AM4597" s="2">
        <v>3</v>
      </c>
      <c r="AN4597" s="2">
        <f t="shared" si="1168"/>
        <v>6</v>
      </c>
      <c r="AO4597" s="2">
        <f t="shared" si="1169"/>
        <v>1.2</v>
      </c>
      <c r="AP4597" s="2">
        <v>12</v>
      </c>
      <c r="AQ4597" s="2">
        <v>0</v>
      </c>
      <c r="AR4597" s="2">
        <v>0</v>
      </c>
      <c r="AS4597" s="2" t="s">
        <v>79</v>
      </c>
      <c r="AT4597" s="2">
        <v>3</v>
      </c>
      <c r="AV4597" s="2" t="s">
        <v>115</v>
      </c>
      <c r="AW4597" s="2" t="str">
        <f t="shared" si="1174"/>
        <v>Arbolitos</v>
      </c>
      <c r="AX4597" s="2" t="str">
        <f t="shared" si="1179"/>
        <v>Latizal alto</v>
      </c>
      <c r="AY4597" s="2">
        <v>1910</v>
      </c>
      <c r="AZ4597" s="4">
        <f t="shared" si="1175"/>
        <v>5.2356020942408384E-2</v>
      </c>
      <c r="BA4597" s="4">
        <v>33.270446189313013</v>
      </c>
      <c r="BB4597" s="4">
        <f t="shared" si="1176"/>
        <v>1.7436488956865927E-2</v>
      </c>
      <c r="BC4597" s="4">
        <f t="shared" si="1177"/>
        <v>6.979250989927431E-2</v>
      </c>
      <c r="BD4597" s="4">
        <f t="shared" si="1178"/>
        <v>3.4896254949637155E-2</v>
      </c>
    </row>
    <row r="4598" spans="1:56" x14ac:dyDescent="0.25">
      <c r="A4598" s="2">
        <v>138</v>
      </c>
      <c r="B4598" s="2" t="s">
        <v>122</v>
      </c>
      <c r="C4598" s="2" t="s">
        <v>1024</v>
      </c>
      <c r="D4598" s="2" t="s">
        <v>515</v>
      </c>
      <c r="E4598" s="2" t="s">
        <v>221</v>
      </c>
      <c r="F4598" s="2" t="s">
        <v>59</v>
      </c>
      <c r="G4598" s="2" t="s">
        <v>222</v>
      </c>
      <c r="H4598" s="2" t="s">
        <v>402</v>
      </c>
      <c r="J4598" s="3">
        <v>42213</v>
      </c>
      <c r="K4598" s="2">
        <v>819709</v>
      </c>
      <c r="L4598" s="2">
        <v>747313</v>
      </c>
      <c r="N4598" s="2">
        <v>10</v>
      </c>
      <c r="P4598" s="2" t="s">
        <v>108</v>
      </c>
      <c r="S4598" s="2" t="s">
        <v>109</v>
      </c>
      <c r="T4598" s="2" t="s">
        <v>110</v>
      </c>
      <c r="U4598" s="2" t="s">
        <v>111</v>
      </c>
      <c r="V4598" s="2">
        <v>27</v>
      </c>
      <c r="Y4598" s="2">
        <f t="shared" si="1164"/>
        <v>8.5943669269623477</v>
      </c>
      <c r="AB4598" s="2">
        <v>8.5943669269999994</v>
      </c>
      <c r="AC4598" s="2">
        <f t="shared" si="1165"/>
        <v>5.8011976756995841E-3</v>
      </c>
      <c r="AD4598" s="2">
        <v>0.52486117132845256</v>
      </c>
      <c r="AE4598" s="2">
        <f t="shared" si="1170"/>
        <v>1.1052823094183997</v>
      </c>
      <c r="AF4598" s="2">
        <v>47</v>
      </c>
      <c r="AG4598" s="4">
        <f t="shared" si="1171"/>
        <v>2.1276595744680851</v>
      </c>
      <c r="AH4598" s="4">
        <f t="shared" si="1172"/>
        <v>3.2329418838864847</v>
      </c>
      <c r="AI4598" s="5">
        <f t="shared" si="1173"/>
        <v>1.6164709419432424</v>
      </c>
      <c r="AJ4598" s="2">
        <f t="shared" si="1166"/>
        <v>3.4807186054197504E-2</v>
      </c>
      <c r="AK4598" s="2">
        <f t="shared" si="1167"/>
        <v>1.2182515118969126E-2</v>
      </c>
      <c r="AL4598" s="2">
        <v>4</v>
      </c>
      <c r="AM4598" s="2">
        <v>4</v>
      </c>
      <c r="AN4598" s="2">
        <f t="shared" si="1168"/>
        <v>8</v>
      </c>
      <c r="AO4598" s="2">
        <f t="shared" si="1169"/>
        <v>1.6</v>
      </c>
      <c r="AP4598" s="2">
        <v>10</v>
      </c>
      <c r="AQ4598" s="2">
        <v>3.5</v>
      </c>
      <c r="AR4598" s="2">
        <v>0</v>
      </c>
      <c r="AS4598" s="2" t="s">
        <v>78</v>
      </c>
      <c r="AT4598" s="2">
        <v>4</v>
      </c>
      <c r="AV4598" s="2" t="s">
        <v>115</v>
      </c>
      <c r="AW4598" s="2" t="str">
        <f t="shared" si="1174"/>
        <v>Arbolitos</v>
      </c>
      <c r="AX4598" s="2" t="str">
        <f t="shared" si="1179"/>
        <v>Latizal alto</v>
      </c>
      <c r="AY4598" s="2">
        <v>1910</v>
      </c>
      <c r="AZ4598" s="4">
        <f t="shared" si="1175"/>
        <v>5.2356020942408384E-2</v>
      </c>
      <c r="BA4598" s="4">
        <v>33.270446189313013</v>
      </c>
      <c r="BB4598" s="4">
        <f t="shared" si="1176"/>
        <v>1.7436488956865927E-2</v>
      </c>
      <c r="BC4598" s="4">
        <f t="shared" si="1177"/>
        <v>6.979250989927431E-2</v>
      </c>
      <c r="BD4598" s="4">
        <f t="shared" si="1178"/>
        <v>3.4896254949637155E-2</v>
      </c>
    </row>
    <row r="4599" spans="1:56" x14ac:dyDescent="0.25">
      <c r="A4599" s="2">
        <v>138</v>
      </c>
      <c r="B4599" s="2" t="s">
        <v>122</v>
      </c>
      <c r="C4599" s="2" t="s">
        <v>1024</v>
      </c>
      <c r="D4599" s="2" t="s">
        <v>515</v>
      </c>
      <c r="E4599" s="2" t="s">
        <v>221</v>
      </c>
      <c r="F4599" s="2" t="s">
        <v>59</v>
      </c>
      <c r="G4599" s="2" t="s">
        <v>222</v>
      </c>
      <c r="H4599" s="2" t="s">
        <v>402</v>
      </c>
      <c r="J4599" s="3">
        <v>42213</v>
      </c>
      <c r="K4599" s="2">
        <v>819709</v>
      </c>
      <c r="L4599" s="2">
        <v>747313</v>
      </c>
      <c r="N4599" s="2">
        <v>13</v>
      </c>
      <c r="P4599" s="2" t="s">
        <v>108</v>
      </c>
      <c r="S4599" s="2" t="s">
        <v>109</v>
      </c>
      <c r="T4599" s="2" t="s">
        <v>110</v>
      </c>
      <c r="U4599" s="2" t="s">
        <v>111</v>
      </c>
      <c r="V4599" s="2">
        <v>27</v>
      </c>
      <c r="Y4599" s="2">
        <f t="shared" si="1164"/>
        <v>8.5943669269623477</v>
      </c>
      <c r="AB4599" s="2">
        <v>8.5943669269999994</v>
      </c>
      <c r="AC4599" s="2">
        <f t="shared" si="1165"/>
        <v>5.8011976756995841E-3</v>
      </c>
      <c r="AD4599" s="2">
        <v>0.52486117132845256</v>
      </c>
      <c r="AE4599" s="2">
        <f t="shared" si="1170"/>
        <v>1.1052823094183997</v>
      </c>
      <c r="AF4599" s="2">
        <v>47</v>
      </c>
      <c r="AG4599" s="4">
        <f t="shared" si="1171"/>
        <v>2.1276595744680851</v>
      </c>
      <c r="AH4599" s="4">
        <f t="shared" si="1172"/>
        <v>3.2329418838864847</v>
      </c>
      <c r="AI4599" s="5">
        <f t="shared" si="1173"/>
        <v>1.6164709419432424</v>
      </c>
      <c r="AJ4599" s="2">
        <f t="shared" si="1166"/>
        <v>2.7845748843358002E-2</v>
      </c>
      <c r="AK4599" s="2">
        <f t="shared" si="1167"/>
        <v>1.7403593027098752E-2</v>
      </c>
      <c r="AL4599" s="2">
        <v>3</v>
      </c>
      <c r="AM4599" s="2">
        <v>4</v>
      </c>
      <c r="AN4599" s="2">
        <f t="shared" si="1168"/>
        <v>6</v>
      </c>
      <c r="AO4599" s="2">
        <f t="shared" si="1169"/>
        <v>1.2</v>
      </c>
      <c r="AP4599" s="2">
        <v>8</v>
      </c>
      <c r="AQ4599" s="2">
        <v>5</v>
      </c>
      <c r="AR4599" s="2">
        <v>0</v>
      </c>
      <c r="AS4599" s="2" t="s">
        <v>79</v>
      </c>
      <c r="AT4599" s="2">
        <v>3</v>
      </c>
      <c r="AV4599" s="2" t="s">
        <v>115</v>
      </c>
      <c r="AW4599" s="2" t="str">
        <f t="shared" si="1174"/>
        <v>Arbolitos</v>
      </c>
      <c r="AX4599" s="2" t="str">
        <f t="shared" si="1179"/>
        <v>Latizal alto</v>
      </c>
      <c r="AY4599" s="2">
        <v>1910</v>
      </c>
      <c r="AZ4599" s="4">
        <f t="shared" si="1175"/>
        <v>5.2356020942408384E-2</v>
      </c>
      <c r="BA4599" s="4">
        <v>33.270446189313013</v>
      </c>
      <c r="BB4599" s="4">
        <f t="shared" si="1176"/>
        <v>1.7436488956865927E-2</v>
      </c>
      <c r="BC4599" s="4">
        <f t="shared" si="1177"/>
        <v>6.979250989927431E-2</v>
      </c>
      <c r="BD4599" s="4">
        <f t="shared" si="1178"/>
        <v>3.4896254949637155E-2</v>
      </c>
    </row>
    <row r="4600" spans="1:56" x14ac:dyDescent="0.25">
      <c r="A4600" s="2">
        <v>138</v>
      </c>
      <c r="B4600" s="2" t="s">
        <v>122</v>
      </c>
      <c r="C4600" s="2" t="s">
        <v>1024</v>
      </c>
      <c r="D4600" s="2" t="s">
        <v>515</v>
      </c>
      <c r="E4600" s="2" t="s">
        <v>221</v>
      </c>
      <c r="F4600" s="2" t="s">
        <v>59</v>
      </c>
      <c r="G4600" s="2" t="s">
        <v>222</v>
      </c>
      <c r="H4600" s="2" t="s">
        <v>402</v>
      </c>
      <c r="J4600" s="3">
        <v>42213</v>
      </c>
      <c r="K4600" s="2">
        <v>819709</v>
      </c>
      <c r="L4600" s="2">
        <v>747313</v>
      </c>
      <c r="N4600" s="2">
        <v>41</v>
      </c>
      <c r="P4600" s="2" t="s">
        <v>108</v>
      </c>
      <c r="S4600" s="2" t="s">
        <v>109</v>
      </c>
      <c r="T4600" s="2" t="s">
        <v>110</v>
      </c>
      <c r="U4600" s="2" t="s">
        <v>111</v>
      </c>
      <c r="V4600" s="2">
        <v>30</v>
      </c>
      <c r="Y4600" s="2">
        <f t="shared" si="1164"/>
        <v>9.5492965855137211</v>
      </c>
      <c r="AB4600" s="2">
        <v>9.5492965860000005</v>
      </c>
      <c r="AC4600" s="2">
        <f t="shared" si="1165"/>
        <v>7.1619724391352906E-3</v>
      </c>
      <c r="AD4600" s="2">
        <v>0.52486117132845256</v>
      </c>
      <c r="AE4600" s="2">
        <f t="shared" si="1170"/>
        <v>1.3645460610103703</v>
      </c>
      <c r="AF4600" s="2">
        <v>47</v>
      </c>
      <c r="AG4600" s="4">
        <f t="shared" si="1171"/>
        <v>2.1276595744680851</v>
      </c>
      <c r="AH4600" s="4">
        <f t="shared" si="1172"/>
        <v>3.4922056354784554</v>
      </c>
      <c r="AI4600" s="5">
        <f t="shared" si="1173"/>
        <v>1.7461028177392277</v>
      </c>
      <c r="AJ4600" s="2">
        <f t="shared" si="1166"/>
        <v>3.4377467707849392E-2</v>
      </c>
      <c r="AK4600" s="2">
        <f t="shared" si="1167"/>
        <v>1.2891550390443523E-2</v>
      </c>
      <c r="AL4600" s="2">
        <v>6</v>
      </c>
      <c r="AM4600" s="2">
        <v>4</v>
      </c>
      <c r="AN4600" s="2">
        <f t="shared" si="1168"/>
        <v>12</v>
      </c>
      <c r="AO4600" s="2">
        <f t="shared" si="1169"/>
        <v>2.4</v>
      </c>
      <c r="AP4600" s="2">
        <v>8</v>
      </c>
      <c r="AQ4600" s="2">
        <v>3</v>
      </c>
      <c r="AR4600" s="2">
        <v>1</v>
      </c>
      <c r="AS4600" s="2" t="s">
        <v>79</v>
      </c>
      <c r="AT4600" s="2">
        <v>3</v>
      </c>
      <c r="AV4600" s="2" t="s">
        <v>115</v>
      </c>
      <c r="AW4600" s="2" t="str">
        <f t="shared" si="1174"/>
        <v>Arbolitos</v>
      </c>
      <c r="AX4600" s="2" t="str">
        <f t="shared" si="1179"/>
        <v>Latizal alto</v>
      </c>
      <c r="AY4600" s="2">
        <v>1910</v>
      </c>
      <c r="AZ4600" s="4">
        <f t="shared" si="1175"/>
        <v>5.2356020942408384E-2</v>
      </c>
      <c r="BA4600" s="4">
        <v>33.270446189313013</v>
      </c>
      <c r="BB4600" s="4">
        <f t="shared" si="1176"/>
        <v>2.1526529576377695E-2</v>
      </c>
      <c r="BC4600" s="4">
        <f t="shared" si="1177"/>
        <v>7.3882550518786075E-2</v>
      </c>
      <c r="BD4600" s="4">
        <f t="shared" si="1178"/>
        <v>3.6941275259393037E-2</v>
      </c>
    </row>
    <row r="4601" spans="1:56" x14ac:dyDescent="0.25">
      <c r="A4601" s="2">
        <v>138</v>
      </c>
      <c r="B4601" s="2" t="s">
        <v>122</v>
      </c>
      <c r="C4601" s="2" t="s">
        <v>1024</v>
      </c>
      <c r="D4601" s="2" t="s">
        <v>515</v>
      </c>
      <c r="E4601" s="2" t="s">
        <v>221</v>
      </c>
      <c r="F4601" s="2" t="s">
        <v>59</v>
      </c>
      <c r="G4601" s="2" t="s">
        <v>222</v>
      </c>
      <c r="H4601" s="2" t="s">
        <v>402</v>
      </c>
      <c r="J4601" s="3">
        <v>42213</v>
      </c>
      <c r="K4601" s="2">
        <v>819709</v>
      </c>
      <c r="L4601" s="2">
        <v>747313</v>
      </c>
      <c r="N4601" s="2">
        <v>39</v>
      </c>
      <c r="P4601" s="2" t="s">
        <v>108</v>
      </c>
      <c r="S4601" s="2" t="s">
        <v>109</v>
      </c>
      <c r="T4601" s="2" t="s">
        <v>110</v>
      </c>
      <c r="U4601" s="2" t="s">
        <v>111</v>
      </c>
      <c r="V4601" s="2">
        <v>32</v>
      </c>
      <c r="Y4601" s="2">
        <f t="shared" si="1164"/>
        <v>10.185916357881302</v>
      </c>
      <c r="AB4601" s="2">
        <v>10.18591636</v>
      </c>
      <c r="AC4601" s="2">
        <f t="shared" si="1165"/>
        <v>8.148733086305043E-3</v>
      </c>
      <c r="AD4601" s="2">
        <v>0.52486117132845256</v>
      </c>
      <c r="AE4601" s="2">
        <f t="shared" si="1170"/>
        <v>1.5525501849717995</v>
      </c>
      <c r="AF4601" s="2">
        <v>47</v>
      </c>
      <c r="AG4601" s="4">
        <f t="shared" si="1171"/>
        <v>2.1276595744680851</v>
      </c>
      <c r="AH4601" s="4">
        <f t="shared" si="1172"/>
        <v>3.6802097594398848</v>
      </c>
      <c r="AI4601" s="5">
        <f t="shared" si="1173"/>
        <v>1.8401048797199424</v>
      </c>
      <c r="AJ4601" s="2">
        <f t="shared" si="1166"/>
        <v>2.933543911069815E-2</v>
      </c>
      <c r="AK4601" s="2">
        <f t="shared" si="1167"/>
        <v>1.9556959407132101E-2</v>
      </c>
      <c r="AL4601" s="2">
        <v>3</v>
      </c>
      <c r="AM4601" s="2">
        <v>4</v>
      </c>
      <c r="AN4601" s="2">
        <f t="shared" si="1168"/>
        <v>6</v>
      </c>
      <c r="AO4601" s="2">
        <f t="shared" si="1169"/>
        <v>1.2</v>
      </c>
      <c r="AP4601" s="2">
        <v>6</v>
      </c>
      <c r="AQ4601" s="2">
        <v>4</v>
      </c>
      <c r="AR4601" s="2">
        <v>0</v>
      </c>
      <c r="AS4601" s="2" t="s">
        <v>78</v>
      </c>
      <c r="AT4601" s="2">
        <v>4</v>
      </c>
      <c r="AV4601" s="2" t="s">
        <v>115</v>
      </c>
      <c r="AW4601" s="2" t="str">
        <f t="shared" si="1174"/>
        <v>Arbolitos</v>
      </c>
      <c r="AX4601" s="2" t="str">
        <f t="shared" si="1179"/>
        <v>I</v>
      </c>
      <c r="AY4601" s="2">
        <v>1910</v>
      </c>
      <c r="AZ4601" s="4">
        <f t="shared" si="1175"/>
        <v>5.2356020942408384E-2</v>
      </c>
      <c r="BA4601" s="4">
        <v>33.270446189313013</v>
      </c>
      <c r="BB4601" s="4">
        <f t="shared" si="1176"/>
        <v>2.4492406984678621E-2</v>
      </c>
      <c r="BC4601" s="4">
        <f t="shared" si="1177"/>
        <v>7.6848427927087001E-2</v>
      </c>
      <c r="BD4601" s="4">
        <f t="shared" si="1178"/>
        <v>3.8424213963543501E-2</v>
      </c>
    </row>
    <row r="4602" spans="1:56" x14ac:dyDescent="0.25">
      <c r="A4602" s="2">
        <v>138</v>
      </c>
      <c r="B4602" s="2" t="s">
        <v>122</v>
      </c>
      <c r="C4602" s="2" t="s">
        <v>1024</v>
      </c>
      <c r="D4602" s="2" t="s">
        <v>515</v>
      </c>
      <c r="E4602" s="2" t="s">
        <v>221</v>
      </c>
      <c r="F4602" s="2" t="s">
        <v>59</v>
      </c>
      <c r="G4602" s="2" t="s">
        <v>222</v>
      </c>
      <c r="H4602" s="2" t="s">
        <v>402</v>
      </c>
      <c r="J4602" s="3">
        <v>42213</v>
      </c>
      <c r="K4602" s="2">
        <v>819709</v>
      </c>
      <c r="L4602" s="2">
        <v>747313</v>
      </c>
      <c r="N4602" s="2">
        <v>6</v>
      </c>
      <c r="P4602" s="2" t="s">
        <v>108</v>
      </c>
      <c r="S4602" s="2" t="s">
        <v>109</v>
      </c>
      <c r="T4602" s="2" t="s">
        <v>110</v>
      </c>
      <c r="U4602" s="2" t="s">
        <v>111</v>
      </c>
      <c r="V4602" s="2">
        <v>33</v>
      </c>
      <c r="Y4602" s="2">
        <f t="shared" si="1164"/>
        <v>10.504226244065093</v>
      </c>
      <c r="AB4602" s="2">
        <v>10.504226239999999</v>
      </c>
      <c r="AC4602" s="2">
        <f t="shared" si="1165"/>
        <v>8.6659866513537007E-3</v>
      </c>
      <c r="AD4602" s="2">
        <v>0.52486117132845256</v>
      </c>
      <c r="AE4602" s="2">
        <f t="shared" si="1170"/>
        <v>1.6511007338225481</v>
      </c>
      <c r="AF4602" s="2">
        <v>47</v>
      </c>
      <c r="AG4602" s="4">
        <f t="shared" si="1171"/>
        <v>2.1276595744680851</v>
      </c>
      <c r="AH4602" s="4">
        <f t="shared" si="1172"/>
        <v>3.7787603082906331</v>
      </c>
      <c r="AI4602" s="5">
        <f t="shared" si="1173"/>
        <v>1.8893801541453166</v>
      </c>
      <c r="AJ4602" s="2">
        <f t="shared" si="1166"/>
        <v>4.1596735926497763E-2</v>
      </c>
      <c r="AK4602" s="2">
        <f t="shared" si="1167"/>
        <v>8.319347185299553E-3</v>
      </c>
      <c r="AL4602" s="2">
        <v>5</v>
      </c>
      <c r="AM4602" s="2">
        <v>5</v>
      </c>
      <c r="AN4602" s="2">
        <f t="shared" si="1168"/>
        <v>12.5</v>
      </c>
      <c r="AO4602" s="2">
        <f t="shared" si="1169"/>
        <v>2.5</v>
      </c>
      <c r="AP4602" s="2">
        <v>8</v>
      </c>
      <c r="AQ4602" s="2">
        <v>1.6</v>
      </c>
      <c r="AR4602" s="2">
        <v>0</v>
      </c>
      <c r="AS4602" s="2" t="s">
        <v>78</v>
      </c>
      <c r="AT4602" s="2">
        <v>4</v>
      </c>
      <c r="AV4602" s="2" t="s">
        <v>115</v>
      </c>
      <c r="AW4602" s="2" t="str">
        <f t="shared" si="1174"/>
        <v>Arbolitos</v>
      </c>
      <c r="AX4602" s="2" t="str">
        <f t="shared" si="1179"/>
        <v>I</v>
      </c>
      <c r="AY4602" s="2">
        <v>1910</v>
      </c>
      <c r="AZ4602" s="4">
        <f t="shared" si="1175"/>
        <v>5.2356020942408384E-2</v>
      </c>
      <c r="BA4602" s="4">
        <v>33.270446189313013</v>
      </c>
      <c r="BB4602" s="4">
        <f t="shared" si="1176"/>
        <v>2.6047100787417003E-2</v>
      </c>
      <c r="BC4602" s="4">
        <f t="shared" si="1177"/>
        <v>7.8403121729825387E-2</v>
      </c>
      <c r="BD4602" s="4">
        <f t="shared" si="1178"/>
        <v>3.9201560864912693E-2</v>
      </c>
    </row>
    <row r="4603" spans="1:56" x14ac:dyDescent="0.25">
      <c r="A4603" s="2">
        <v>138</v>
      </c>
      <c r="B4603" s="2" t="s">
        <v>122</v>
      </c>
      <c r="C4603" s="2" t="s">
        <v>1024</v>
      </c>
      <c r="D4603" s="2" t="s">
        <v>515</v>
      </c>
      <c r="E4603" s="2" t="s">
        <v>221</v>
      </c>
      <c r="F4603" s="2" t="s">
        <v>59</v>
      </c>
      <c r="G4603" s="2" t="s">
        <v>222</v>
      </c>
      <c r="H4603" s="2" t="s">
        <v>402</v>
      </c>
      <c r="J4603" s="3">
        <v>42213</v>
      </c>
      <c r="K4603" s="2">
        <v>819709</v>
      </c>
      <c r="L4603" s="2">
        <v>747313</v>
      </c>
      <c r="N4603" s="2">
        <v>31</v>
      </c>
      <c r="P4603" s="2" t="s">
        <v>108</v>
      </c>
      <c r="S4603" s="2" t="s">
        <v>109</v>
      </c>
      <c r="T4603" s="2" t="s">
        <v>110</v>
      </c>
      <c r="U4603" s="2" t="s">
        <v>111</v>
      </c>
      <c r="V4603" s="2">
        <v>34</v>
      </c>
      <c r="Y4603" s="2">
        <f t="shared" si="1164"/>
        <v>10.822536130248883</v>
      </c>
      <c r="AB4603" s="2">
        <v>10.82253613</v>
      </c>
      <c r="AC4603" s="2">
        <f t="shared" si="1165"/>
        <v>9.1991557107115509E-3</v>
      </c>
      <c r="AD4603" s="2">
        <v>0.52486117132845256</v>
      </c>
      <c r="AE4603" s="2">
        <f t="shared" si="1170"/>
        <v>1.7526836072533203</v>
      </c>
      <c r="AF4603" s="2">
        <v>47</v>
      </c>
      <c r="AG4603" s="4">
        <f t="shared" si="1171"/>
        <v>2.1276595744680851</v>
      </c>
      <c r="AH4603" s="4">
        <f t="shared" si="1172"/>
        <v>3.8803431817214054</v>
      </c>
      <c r="AI4603" s="5">
        <f t="shared" si="1173"/>
        <v>1.9401715908607027</v>
      </c>
      <c r="AJ4603" s="2">
        <f t="shared" si="1166"/>
        <v>3.8636453984988516E-2</v>
      </c>
      <c r="AK4603" s="2">
        <f t="shared" si="1167"/>
        <v>1.8766277649851563E-2</v>
      </c>
      <c r="AL4603" s="2">
        <v>4</v>
      </c>
      <c r="AM4603" s="2">
        <v>4</v>
      </c>
      <c r="AN4603" s="2">
        <f t="shared" si="1168"/>
        <v>8</v>
      </c>
      <c r="AO4603" s="2">
        <f t="shared" si="1169"/>
        <v>1.6</v>
      </c>
      <c r="AP4603" s="2">
        <v>7</v>
      </c>
      <c r="AQ4603" s="2">
        <v>3.4</v>
      </c>
      <c r="AR4603" s="2">
        <v>0</v>
      </c>
      <c r="AS4603" s="2" t="s">
        <v>79</v>
      </c>
      <c r="AT4603" s="2">
        <v>3</v>
      </c>
      <c r="AV4603" s="2" t="s">
        <v>115</v>
      </c>
      <c r="AW4603" s="2" t="str">
        <f t="shared" si="1174"/>
        <v>Arbolitos</v>
      </c>
      <c r="AX4603" s="2" t="str">
        <f t="shared" si="1179"/>
        <v>I</v>
      </c>
      <c r="AY4603" s="2">
        <v>1910</v>
      </c>
      <c r="AZ4603" s="4">
        <f t="shared" si="1175"/>
        <v>5.2356020942408384E-2</v>
      </c>
      <c r="BA4603" s="4">
        <v>33.270446189313013</v>
      </c>
      <c r="BB4603" s="4">
        <f t="shared" si="1176"/>
        <v>2.7649631322547347E-2</v>
      </c>
      <c r="BC4603" s="4">
        <f t="shared" si="1177"/>
        <v>8.0005652264955734E-2</v>
      </c>
      <c r="BD4603" s="4">
        <f t="shared" si="1178"/>
        <v>4.0002826132477867E-2</v>
      </c>
    </row>
    <row r="4604" spans="1:56" x14ac:dyDescent="0.25">
      <c r="A4604" s="2">
        <v>138</v>
      </c>
      <c r="B4604" s="2" t="s">
        <v>122</v>
      </c>
      <c r="C4604" s="2" t="s">
        <v>1024</v>
      </c>
      <c r="D4604" s="2" t="s">
        <v>515</v>
      </c>
      <c r="E4604" s="2" t="s">
        <v>221</v>
      </c>
      <c r="F4604" s="2" t="s">
        <v>59</v>
      </c>
      <c r="G4604" s="2" t="s">
        <v>222</v>
      </c>
      <c r="H4604" s="2" t="s">
        <v>402</v>
      </c>
      <c r="J4604" s="3">
        <v>42213</v>
      </c>
      <c r="K4604" s="2">
        <v>819709</v>
      </c>
      <c r="L4604" s="2">
        <v>747313</v>
      </c>
      <c r="N4604" s="2">
        <v>47</v>
      </c>
      <c r="P4604" s="2" t="s">
        <v>345</v>
      </c>
      <c r="S4604" s="2" t="s">
        <v>346</v>
      </c>
      <c r="T4604" s="2" t="s">
        <v>347</v>
      </c>
      <c r="U4604" s="2" t="s">
        <v>475</v>
      </c>
      <c r="V4604" s="2">
        <v>47</v>
      </c>
      <c r="Y4604" s="2">
        <f t="shared" si="1164"/>
        <v>14.960564650638162</v>
      </c>
      <c r="AB4604" s="2">
        <v>14.96056465</v>
      </c>
      <c r="AC4604" s="2">
        <f t="shared" si="1165"/>
        <v>1.7578663464499839E-2</v>
      </c>
      <c r="AD4604" s="2">
        <v>0.52486117132845256</v>
      </c>
      <c r="AE4604" s="2">
        <f t="shared" si="1170"/>
        <v>3.3492024986354529</v>
      </c>
      <c r="AF4604" s="2">
        <v>47</v>
      </c>
      <c r="AG4604" s="4">
        <f t="shared" si="1171"/>
        <v>2.1276595744680851</v>
      </c>
      <c r="AH4604" s="4">
        <f t="shared" si="1172"/>
        <v>5.476862073103538</v>
      </c>
      <c r="AI4604" s="5">
        <f t="shared" si="1173"/>
        <v>2.738431036551769</v>
      </c>
      <c r="AJ4604" s="2">
        <f t="shared" si="1166"/>
        <v>0.10547198078699903</v>
      </c>
      <c r="AK4604" s="2">
        <f t="shared" si="1167"/>
        <v>7.3830386550899324E-2</v>
      </c>
      <c r="AL4604" s="2">
        <v>5</v>
      </c>
      <c r="AM4604" s="2">
        <v>4</v>
      </c>
      <c r="AN4604" s="2">
        <f t="shared" si="1168"/>
        <v>10</v>
      </c>
      <c r="AO4604" s="2">
        <f t="shared" si="1169"/>
        <v>2</v>
      </c>
      <c r="AP4604" s="2">
        <v>10</v>
      </c>
      <c r="AQ4604" s="2">
        <v>7</v>
      </c>
      <c r="AR4604" s="2">
        <v>0</v>
      </c>
      <c r="AS4604" s="2" t="s">
        <v>276</v>
      </c>
      <c r="AT4604" s="2">
        <v>2</v>
      </c>
      <c r="AV4604" s="2" t="s">
        <v>115</v>
      </c>
      <c r="AW4604" s="2" t="str">
        <f t="shared" si="1174"/>
        <v>Arbolitos</v>
      </c>
      <c r="AX4604" s="2" t="str">
        <f t="shared" si="1179"/>
        <v>I</v>
      </c>
      <c r="AY4604" s="2">
        <v>1910</v>
      </c>
      <c r="AZ4604" s="4">
        <f t="shared" si="1175"/>
        <v>5.2356020942408384E-2</v>
      </c>
      <c r="BA4604" s="4">
        <v>33.270446189313013</v>
      </c>
      <c r="BB4604" s="4">
        <f t="shared" si="1176"/>
        <v>5.2835670926909245E-2</v>
      </c>
      <c r="BC4604" s="4">
        <f t="shared" si="1177"/>
        <v>0.10519169186931762</v>
      </c>
      <c r="BD4604" s="4">
        <f t="shared" si="1178"/>
        <v>5.2595845934658811E-2</v>
      </c>
    </row>
    <row r="4605" spans="1:56" x14ac:dyDescent="0.25">
      <c r="A4605" s="2">
        <v>139</v>
      </c>
      <c r="B4605" s="2" t="s">
        <v>361</v>
      </c>
      <c r="C4605" s="2" t="s">
        <v>1025</v>
      </c>
      <c r="D4605" s="2" t="s">
        <v>913</v>
      </c>
      <c r="E4605" s="2" t="s">
        <v>221</v>
      </c>
      <c r="F4605" s="2" t="s">
        <v>59</v>
      </c>
      <c r="G4605" s="2" t="s">
        <v>914</v>
      </c>
      <c r="H4605" s="2" t="s">
        <v>402</v>
      </c>
      <c r="J4605" s="3">
        <v>42214</v>
      </c>
      <c r="K4605" s="2">
        <v>820870</v>
      </c>
      <c r="L4605" s="2">
        <v>747146</v>
      </c>
      <c r="N4605" s="2">
        <v>6</v>
      </c>
      <c r="P4605" s="2" t="s">
        <v>144</v>
      </c>
      <c r="S4605" s="2" t="s">
        <v>203</v>
      </c>
      <c r="T4605" s="2" t="s">
        <v>204</v>
      </c>
      <c r="U4605" s="2" t="s">
        <v>205</v>
      </c>
      <c r="V4605" s="2">
        <v>35</v>
      </c>
      <c r="Y4605" s="2">
        <f t="shared" si="1164"/>
        <v>11.140846016432674</v>
      </c>
      <c r="AB4605" s="2">
        <v>11.14084602</v>
      </c>
      <c r="AC4605" s="2">
        <f t="shared" si="1165"/>
        <v>9.7482402643785885E-3</v>
      </c>
      <c r="AD4605" s="2">
        <v>0.42714003627002872</v>
      </c>
      <c r="AE4605" s="2">
        <f t="shared" si="1170"/>
        <v>2.2822117892540428</v>
      </c>
      <c r="AF4605" s="2">
        <v>19</v>
      </c>
      <c r="AG4605" s="4">
        <f t="shared" si="1171"/>
        <v>5.2631578947368416</v>
      </c>
      <c r="AH4605" s="4">
        <f t="shared" si="1172"/>
        <v>7.5453696839908844</v>
      </c>
      <c r="AI4605" s="5">
        <f t="shared" si="1173"/>
        <v>3.7726848419954422</v>
      </c>
      <c r="AJ4605" s="2">
        <f t="shared" si="1166"/>
        <v>2.9244720793135764E-2</v>
      </c>
      <c r="AK4605" s="2">
        <f t="shared" si="1167"/>
        <v>8.7734162379407305E-3</v>
      </c>
      <c r="AL4605" s="2">
        <v>5</v>
      </c>
      <c r="AM4605" s="2">
        <v>5</v>
      </c>
      <c r="AN4605" s="2">
        <f t="shared" si="1168"/>
        <v>12.5</v>
      </c>
      <c r="AO4605" s="2">
        <f t="shared" si="1169"/>
        <v>2.5</v>
      </c>
      <c r="AP4605" s="2">
        <v>5</v>
      </c>
      <c r="AQ4605" s="2">
        <v>1.5</v>
      </c>
      <c r="AR4605" s="2">
        <v>0</v>
      </c>
      <c r="AS4605" s="2" t="s">
        <v>79</v>
      </c>
      <c r="AT4605" s="2">
        <v>3</v>
      </c>
      <c r="AV4605" s="2" t="s">
        <v>115</v>
      </c>
      <c r="AW4605" s="2" t="str">
        <f t="shared" si="1174"/>
        <v>Arbustivo</v>
      </c>
      <c r="AX4605" s="2" t="str">
        <f t="shared" si="1179"/>
        <v>I</v>
      </c>
      <c r="AY4605" s="2">
        <v>286</v>
      </c>
      <c r="AZ4605" s="4">
        <f t="shared" si="1175"/>
        <v>0.34965034965034963</v>
      </c>
      <c r="BA4605" s="4">
        <v>8.5400214822068374</v>
      </c>
      <c r="BB4605" s="4">
        <f t="shared" si="1176"/>
        <v>0.11414772532702731</v>
      </c>
      <c r="BC4605" s="4">
        <f t="shared" si="1177"/>
        <v>0.46379807497737696</v>
      </c>
      <c r="BD4605" s="4">
        <f t="shared" si="1178"/>
        <v>0.23189903748868848</v>
      </c>
    </row>
    <row r="4606" spans="1:56" x14ac:dyDescent="0.25">
      <c r="A4606" s="2">
        <v>139</v>
      </c>
      <c r="B4606" s="2" t="s">
        <v>361</v>
      </c>
      <c r="C4606" s="2" t="s">
        <v>1025</v>
      </c>
      <c r="D4606" s="2" t="s">
        <v>913</v>
      </c>
      <c r="E4606" s="2" t="s">
        <v>221</v>
      </c>
      <c r="F4606" s="2" t="s">
        <v>59</v>
      </c>
      <c r="G4606" s="2" t="s">
        <v>914</v>
      </c>
      <c r="H4606" s="2" t="s">
        <v>402</v>
      </c>
      <c r="J4606" s="3">
        <v>42214</v>
      </c>
      <c r="K4606" s="2">
        <v>820870</v>
      </c>
      <c r="L4606" s="2">
        <v>747146</v>
      </c>
      <c r="N4606" s="2">
        <v>8</v>
      </c>
      <c r="P4606" s="2" t="s">
        <v>163</v>
      </c>
      <c r="S4606" s="2" t="s">
        <v>193</v>
      </c>
      <c r="T4606" s="2" t="s">
        <v>194</v>
      </c>
      <c r="U4606" s="2" t="s">
        <v>195</v>
      </c>
      <c r="V4606" s="2">
        <v>32</v>
      </c>
      <c r="Y4606" s="2">
        <f t="shared" si="1164"/>
        <v>10.185916357881302</v>
      </c>
      <c r="AB4606" s="2">
        <v>10.18591636</v>
      </c>
      <c r="AC4606" s="2">
        <f t="shared" si="1165"/>
        <v>8.148733086305043E-3</v>
      </c>
      <c r="AD4606" s="2">
        <v>0.42714003627002872</v>
      </c>
      <c r="AE4606" s="2">
        <f t="shared" si="1170"/>
        <v>1.9077427528131758</v>
      </c>
      <c r="AF4606" s="2">
        <v>19</v>
      </c>
      <c r="AG4606" s="4">
        <f t="shared" si="1171"/>
        <v>5.2631578947368416</v>
      </c>
      <c r="AH4606" s="4">
        <f t="shared" si="1172"/>
        <v>7.1709006475500177</v>
      </c>
      <c r="AI4606" s="5">
        <f t="shared" si="1173"/>
        <v>3.5854503237750088</v>
      </c>
      <c r="AJ4606" s="2">
        <f t="shared" si="1166"/>
        <v>2.933543911069815E-2</v>
      </c>
      <c r="AK4606" s="2">
        <f t="shared" si="1167"/>
        <v>1.4667719555349075E-2</v>
      </c>
      <c r="AL4606" s="2">
        <v>6</v>
      </c>
      <c r="AM4606" s="2">
        <v>3</v>
      </c>
      <c r="AN4606" s="2">
        <f t="shared" si="1168"/>
        <v>9</v>
      </c>
      <c r="AO4606" s="2">
        <f t="shared" si="1169"/>
        <v>1.7999999999999998</v>
      </c>
      <c r="AP4606" s="2">
        <v>6</v>
      </c>
      <c r="AQ4606" s="2">
        <v>3</v>
      </c>
      <c r="AR4606" s="2">
        <v>0</v>
      </c>
      <c r="AS4606" s="2" t="s">
        <v>276</v>
      </c>
      <c r="AT4606" s="2">
        <v>2</v>
      </c>
      <c r="AV4606" s="2" t="s">
        <v>115</v>
      </c>
      <c r="AW4606" s="2" t="str">
        <f t="shared" si="1174"/>
        <v>Arbolitos</v>
      </c>
      <c r="AX4606" s="2" t="str">
        <f t="shared" si="1179"/>
        <v>I</v>
      </c>
      <c r="AY4606" s="2">
        <v>286</v>
      </c>
      <c r="AZ4606" s="4">
        <f t="shared" si="1175"/>
        <v>0.34965034965034963</v>
      </c>
      <c r="BA4606" s="4">
        <v>8.5400214822068374</v>
      </c>
      <c r="BB4606" s="4">
        <f t="shared" si="1176"/>
        <v>9.5418180191735522E-2</v>
      </c>
      <c r="BC4606" s="4">
        <f t="shared" si="1177"/>
        <v>0.44506852984208517</v>
      </c>
      <c r="BD4606" s="4">
        <f t="shared" si="1178"/>
        <v>0.22253426492104258</v>
      </c>
    </row>
    <row r="4607" spans="1:56" x14ac:dyDescent="0.25">
      <c r="A4607" s="2">
        <v>139</v>
      </c>
      <c r="B4607" s="2" t="s">
        <v>361</v>
      </c>
      <c r="C4607" s="2" t="s">
        <v>1025</v>
      </c>
      <c r="D4607" s="2" t="s">
        <v>913</v>
      </c>
      <c r="E4607" s="2" t="s">
        <v>221</v>
      </c>
      <c r="F4607" s="2" t="s">
        <v>59</v>
      </c>
      <c r="G4607" s="2" t="s">
        <v>914</v>
      </c>
      <c r="H4607" s="2" t="s">
        <v>402</v>
      </c>
      <c r="J4607" s="3">
        <v>42214</v>
      </c>
      <c r="K4607" s="2">
        <v>820870</v>
      </c>
      <c r="L4607" s="2">
        <v>747146</v>
      </c>
      <c r="N4607" s="2">
        <v>18</v>
      </c>
      <c r="P4607" s="2" t="s">
        <v>163</v>
      </c>
      <c r="S4607" s="2" t="s">
        <v>193</v>
      </c>
      <c r="T4607" s="2" t="s">
        <v>194</v>
      </c>
      <c r="U4607" s="2" t="s">
        <v>195</v>
      </c>
      <c r="V4607" s="2">
        <v>35</v>
      </c>
      <c r="Y4607" s="2">
        <f t="shared" si="1164"/>
        <v>11.140846016432674</v>
      </c>
      <c r="AB4607" s="2">
        <v>11.14084602</v>
      </c>
      <c r="AC4607" s="2">
        <f t="shared" si="1165"/>
        <v>9.7482402643785885E-3</v>
      </c>
      <c r="AD4607" s="2">
        <v>0.42714003627002872</v>
      </c>
      <c r="AE4607" s="2">
        <f t="shared" si="1170"/>
        <v>2.2822117892540428</v>
      </c>
      <c r="AF4607" s="2">
        <v>19</v>
      </c>
      <c r="AG4607" s="4">
        <f t="shared" si="1171"/>
        <v>5.2631578947368416</v>
      </c>
      <c r="AH4607" s="4">
        <f t="shared" si="1172"/>
        <v>7.5453696839908844</v>
      </c>
      <c r="AI4607" s="5">
        <f t="shared" si="1173"/>
        <v>3.7726848419954422</v>
      </c>
      <c r="AJ4607" s="2">
        <f t="shared" si="1166"/>
        <v>4.094260911039007E-2</v>
      </c>
      <c r="AK4607" s="2">
        <f t="shared" si="1167"/>
        <v>5.8489441586271531E-3</v>
      </c>
      <c r="AL4607" s="2">
        <v>4</v>
      </c>
      <c r="AM4607" s="2">
        <v>3</v>
      </c>
      <c r="AN4607" s="2">
        <f t="shared" si="1168"/>
        <v>6</v>
      </c>
      <c r="AO4607" s="2">
        <f t="shared" si="1169"/>
        <v>1.2</v>
      </c>
      <c r="AP4607" s="2">
        <v>7</v>
      </c>
      <c r="AQ4607" s="2">
        <v>1</v>
      </c>
      <c r="AR4607" s="2">
        <v>0</v>
      </c>
      <c r="AS4607" s="2" t="s">
        <v>276</v>
      </c>
      <c r="AT4607" s="2">
        <v>2</v>
      </c>
      <c r="AV4607" s="2" t="s">
        <v>115</v>
      </c>
      <c r="AW4607" s="2" t="str">
        <f t="shared" si="1174"/>
        <v>Arbolitos</v>
      </c>
      <c r="AX4607" s="2" t="str">
        <f t="shared" si="1179"/>
        <v>I</v>
      </c>
      <c r="AY4607" s="2">
        <v>286</v>
      </c>
      <c r="AZ4607" s="4">
        <f t="shared" si="1175"/>
        <v>0.34965034965034963</v>
      </c>
      <c r="BA4607" s="4">
        <v>8.5400214822068374</v>
      </c>
      <c r="BB4607" s="4">
        <f t="shared" si="1176"/>
        <v>0.11414772532702731</v>
      </c>
      <c r="BC4607" s="4">
        <f t="shared" si="1177"/>
        <v>0.46379807497737696</v>
      </c>
      <c r="BD4607" s="4">
        <f t="shared" si="1178"/>
        <v>0.23189903748868848</v>
      </c>
    </row>
    <row r="4608" spans="1:56" x14ac:dyDescent="0.25">
      <c r="A4608" s="2">
        <v>139</v>
      </c>
      <c r="B4608" s="2" t="s">
        <v>361</v>
      </c>
      <c r="C4608" s="2" t="s">
        <v>1025</v>
      </c>
      <c r="D4608" s="2" t="s">
        <v>913</v>
      </c>
      <c r="E4608" s="2" t="s">
        <v>221</v>
      </c>
      <c r="F4608" s="2" t="s">
        <v>59</v>
      </c>
      <c r="G4608" s="2" t="s">
        <v>914</v>
      </c>
      <c r="H4608" s="2" t="s">
        <v>402</v>
      </c>
      <c r="J4608" s="3">
        <v>42214</v>
      </c>
      <c r="K4608" s="2">
        <v>820870</v>
      </c>
      <c r="L4608" s="2">
        <v>747146</v>
      </c>
      <c r="N4608" s="2">
        <v>17</v>
      </c>
      <c r="P4608" s="2" t="s">
        <v>163</v>
      </c>
      <c r="S4608" s="2" t="s">
        <v>193</v>
      </c>
      <c r="T4608" s="2" t="s">
        <v>194</v>
      </c>
      <c r="U4608" s="2" t="s">
        <v>195</v>
      </c>
      <c r="V4608" s="2">
        <v>48</v>
      </c>
      <c r="Y4608" s="2">
        <f t="shared" si="1164"/>
        <v>15.278874536821952</v>
      </c>
      <c r="AB4608" s="2">
        <v>15.27887454</v>
      </c>
      <c r="AC4608" s="2">
        <f t="shared" si="1165"/>
        <v>1.8334649444186338E-2</v>
      </c>
      <c r="AD4608" s="2">
        <v>0.42714003627002872</v>
      </c>
      <c r="AE4608" s="2">
        <f t="shared" si="1170"/>
        <v>4.292421193829643</v>
      </c>
      <c r="AF4608" s="2">
        <v>19</v>
      </c>
      <c r="AG4608" s="4">
        <f t="shared" si="1171"/>
        <v>5.2631578947368416</v>
      </c>
      <c r="AH4608" s="4">
        <f t="shared" si="1172"/>
        <v>9.5555790885664855</v>
      </c>
      <c r="AI4608" s="5">
        <f t="shared" si="1173"/>
        <v>4.7777895442832428</v>
      </c>
      <c r="AJ4608" s="2">
        <f t="shared" si="1166"/>
        <v>7.7005527665582621E-2</v>
      </c>
      <c r="AK4608" s="2">
        <f t="shared" si="1167"/>
        <v>1.4301026566465345E-2</v>
      </c>
      <c r="AL4608" s="2">
        <v>7</v>
      </c>
      <c r="AM4608" s="2">
        <v>6</v>
      </c>
      <c r="AN4608" s="2">
        <f t="shared" si="1168"/>
        <v>21</v>
      </c>
      <c r="AO4608" s="2">
        <f t="shared" si="1169"/>
        <v>4.2</v>
      </c>
      <c r="AP4608" s="2">
        <v>7</v>
      </c>
      <c r="AQ4608" s="2">
        <v>1.3</v>
      </c>
      <c r="AR4608" s="2">
        <v>0</v>
      </c>
      <c r="AS4608" s="2" t="s">
        <v>276</v>
      </c>
      <c r="AT4608" s="2">
        <v>2</v>
      </c>
      <c r="AV4608" s="2" t="s">
        <v>115</v>
      </c>
      <c r="AW4608" s="2" t="str">
        <f t="shared" si="1174"/>
        <v>Arbolitos</v>
      </c>
      <c r="AX4608" s="2" t="str">
        <f t="shared" si="1179"/>
        <v>I</v>
      </c>
      <c r="AY4608" s="2">
        <v>286</v>
      </c>
      <c r="AZ4608" s="4">
        <f t="shared" si="1175"/>
        <v>0.34965034965034963</v>
      </c>
      <c r="BA4608" s="4">
        <v>8.5400214822068374</v>
      </c>
      <c r="BB4608" s="4">
        <f t="shared" si="1176"/>
        <v>0.21469090543140482</v>
      </c>
      <c r="BC4608" s="4">
        <f t="shared" si="1177"/>
        <v>0.56434125508175448</v>
      </c>
      <c r="BD4608" s="4">
        <f t="shared" si="1178"/>
        <v>0.28217062754087724</v>
      </c>
    </row>
    <row r="4609" spans="1:56" x14ac:dyDescent="0.25">
      <c r="A4609" s="2">
        <v>139</v>
      </c>
      <c r="B4609" s="2" t="s">
        <v>361</v>
      </c>
      <c r="C4609" s="2" t="s">
        <v>1025</v>
      </c>
      <c r="D4609" s="2" t="s">
        <v>913</v>
      </c>
      <c r="E4609" s="2" t="s">
        <v>221</v>
      </c>
      <c r="F4609" s="2" t="s">
        <v>59</v>
      </c>
      <c r="G4609" s="2" t="s">
        <v>914</v>
      </c>
      <c r="H4609" s="2" t="s">
        <v>402</v>
      </c>
      <c r="J4609" s="3">
        <v>42214</v>
      </c>
      <c r="K4609" s="2">
        <v>820870</v>
      </c>
      <c r="L4609" s="2">
        <v>747146</v>
      </c>
      <c r="N4609" s="2">
        <v>10</v>
      </c>
      <c r="P4609" s="2" t="s">
        <v>163</v>
      </c>
      <c r="S4609" s="2" t="s">
        <v>193</v>
      </c>
      <c r="T4609" s="2" t="s">
        <v>194</v>
      </c>
      <c r="U4609" s="2" t="s">
        <v>195</v>
      </c>
      <c r="V4609" s="2">
        <v>75</v>
      </c>
      <c r="Y4609" s="2">
        <f t="shared" si="1164"/>
        <v>23.8732414637843</v>
      </c>
      <c r="AB4609" s="2">
        <v>23.873241459999999</v>
      </c>
      <c r="AC4609" s="2">
        <f t="shared" si="1165"/>
        <v>4.4762327744595563E-2</v>
      </c>
      <c r="AD4609" s="2">
        <v>0.42714003627002872</v>
      </c>
      <c r="AE4609" s="2">
        <f t="shared" si="1170"/>
        <v>10.479543930248155</v>
      </c>
      <c r="AF4609" s="2">
        <v>19</v>
      </c>
      <c r="AG4609" s="4">
        <f t="shared" si="1171"/>
        <v>5.2631578947368416</v>
      </c>
      <c r="AH4609" s="4">
        <f t="shared" si="1172"/>
        <v>15.742701824984998</v>
      </c>
      <c r="AI4609" s="5">
        <f t="shared" si="1173"/>
        <v>7.871350912492499</v>
      </c>
      <c r="AJ4609" s="2">
        <f t="shared" si="1166"/>
        <v>0.40286094970136005</v>
      </c>
      <c r="AK4609" s="2">
        <f t="shared" si="1167"/>
        <v>0</v>
      </c>
      <c r="AL4609" s="2">
        <v>11</v>
      </c>
      <c r="AM4609" s="2">
        <v>12</v>
      </c>
      <c r="AN4609" s="2">
        <f t="shared" si="1168"/>
        <v>66</v>
      </c>
      <c r="AO4609" s="2">
        <f t="shared" si="1169"/>
        <v>13.200000000000001</v>
      </c>
      <c r="AP4609" s="2">
        <v>15</v>
      </c>
      <c r="AQ4609" s="2">
        <v>0</v>
      </c>
      <c r="AR4609" s="2">
        <v>3</v>
      </c>
      <c r="AS4609" s="2" t="s">
        <v>276</v>
      </c>
      <c r="AT4609" s="2">
        <v>2</v>
      </c>
      <c r="AV4609" s="2" t="s">
        <v>115</v>
      </c>
      <c r="AW4609" s="2" t="str">
        <f t="shared" si="1174"/>
        <v>Arbóreo inferior</v>
      </c>
      <c r="AX4609" s="2" t="str">
        <f t="shared" si="1179"/>
        <v>II</v>
      </c>
      <c r="AY4609" s="2">
        <v>286</v>
      </c>
      <c r="AZ4609" s="4">
        <f t="shared" si="1175"/>
        <v>0.34965034965034963</v>
      </c>
      <c r="BA4609" s="4">
        <v>8.5400214822068374</v>
      </c>
      <c r="BB4609" s="4">
        <f t="shared" si="1176"/>
        <v>0.5241477183383908</v>
      </c>
      <c r="BC4609" s="4">
        <f t="shared" si="1177"/>
        <v>0.87379806798874049</v>
      </c>
      <c r="BD4609" s="4">
        <f t="shared" si="1178"/>
        <v>0.43689903399437025</v>
      </c>
    </row>
    <row r="4610" spans="1:56" x14ac:dyDescent="0.25">
      <c r="A4610" s="2">
        <v>139</v>
      </c>
      <c r="B4610" s="2" t="s">
        <v>361</v>
      </c>
      <c r="C4610" s="2" t="s">
        <v>1025</v>
      </c>
      <c r="D4610" s="2" t="s">
        <v>913</v>
      </c>
      <c r="E4610" s="2" t="s">
        <v>221</v>
      </c>
      <c r="F4610" s="2" t="s">
        <v>59</v>
      </c>
      <c r="G4610" s="2" t="s">
        <v>914</v>
      </c>
      <c r="H4610" s="2" t="s">
        <v>402</v>
      </c>
      <c r="J4610" s="3">
        <v>42214</v>
      </c>
      <c r="K4610" s="2">
        <v>820870</v>
      </c>
      <c r="L4610" s="2">
        <v>747146</v>
      </c>
      <c r="N4610" s="2">
        <v>16</v>
      </c>
      <c r="P4610" s="2" t="s">
        <v>163</v>
      </c>
      <c r="S4610" s="2" t="s">
        <v>193</v>
      </c>
      <c r="T4610" s="2" t="s">
        <v>194</v>
      </c>
      <c r="U4610" s="2" t="s">
        <v>195</v>
      </c>
      <c r="V4610" s="2">
        <v>95</v>
      </c>
      <c r="Y4610" s="2">
        <f t="shared" ref="Y4610:Y4627" si="1180">+V4610/PI()</f>
        <v>30.239439187460114</v>
      </c>
      <c r="AB4610" s="2">
        <v>30.239439189999999</v>
      </c>
      <c r="AC4610" s="2">
        <f t="shared" ref="AC4610:AC4627" si="1181">+((((Y4610+Z4610+AA4610)/100)^2)*(PI()))/4</f>
        <v>7.1818668070217778E-2</v>
      </c>
      <c r="AD4610" s="2">
        <v>0.42714003627002872</v>
      </c>
      <c r="AE4610" s="2">
        <f t="shared" si="1170"/>
        <v>16.81384603919815</v>
      </c>
      <c r="AF4610" s="2">
        <v>19</v>
      </c>
      <c r="AG4610" s="4">
        <f t="shared" si="1171"/>
        <v>5.2631578947368416</v>
      </c>
      <c r="AH4610" s="4">
        <f t="shared" si="1172"/>
        <v>22.077003933934993</v>
      </c>
      <c r="AI4610" s="5">
        <f t="shared" si="1173"/>
        <v>11.038501966967496</v>
      </c>
      <c r="AJ4610" s="2">
        <f t="shared" ref="AJ4610:AJ4627" si="1182">+AC4610*AP4610*0.6</f>
        <v>0.43091200842130661</v>
      </c>
      <c r="AK4610" s="2">
        <f t="shared" ref="AK4610:AK4627" si="1183">+AC4610*AQ4610*0.6</f>
        <v>5.17094410105568E-2</v>
      </c>
      <c r="AL4610" s="2">
        <v>8</v>
      </c>
      <c r="AM4610" s="2">
        <v>9</v>
      </c>
      <c r="AN4610" s="2">
        <f t="shared" ref="AN4610:AN4627" si="1184">+(AL4610*AM4610)/2</f>
        <v>36</v>
      </c>
      <c r="AO4610" s="2">
        <f t="shared" ref="AO4610:AO4627" si="1185">+(AN4610/500)*100</f>
        <v>7.1999999999999993</v>
      </c>
      <c r="AP4610" s="2">
        <v>10</v>
      </c>
      <c r="AQ4610" s="2">
        <v>1.2</v>
      </c>
      <c r="AR4610" s="2">
        <v>1</v>
      </c>
      <c r="AS4610" s="2" t="s">
        <v>79</v>
      </c>
      <c r="AT4610" s="2">
        <v>3</v>
      </c>
      <c r="AV4610" s="2" t="s">
        <v>115</v>
      </c>
      <c r="AW4610" s="2" t="str">
        <f t="shared" si="1174"/>
        <v>Arbolitos</v>
      </c>
      <c r="AX4610" s="2" t="str">
        <f>+IF(AB4610&lt;=40,"III",IF(AB4610&lt;=50,"IV",IF(AB4610&lt;=60,"V",IF(AB4610&lt;=70,"VI",IF(AB4610&lt;=80,"VII","VIII")))))</f>
        <v>III</v>
      </c>
      <c r="AY4610" s="2">
        <v>286</v>
      </c>
      <c r="AZ4610" s="4">
        <f t="shared" si="1175"/>
        <v>0.34965034965034963</v>
      </c>
      <c r="BA4610" s="4">
        <v>8.5400214822068374</v>
      </c>
      <c r="BB4610" s="4">
        <f t="shared" si="1176"/>
        <v>0.84096589475626282</v>
      </c>
      <c r="BC4610" s="4">
        <f t="shared" si="1177"/>
        <v>1.1906162444066124</v>
      </c>
      <c r="BD4610" s="4">
        <f t="shared" si="1178"/>
        <v>0.5953081222033062</v>
      </c>
    </row>
    <row r="4611" spans="1:56" x14ac:dyDescent="0.25">
      <c r="A4611" s="2">
        <v>139</v>
      </c>
      <c r="B4611" s="2" t="s">
        <v>361</v>
      </c>
      <c r="C4611" s="2" t="s">
        <v>1025</v>
      </c>
      <c r="D4611" s="2" t="s">
        <v>913</v>
      </c>
      <c r="E4611" s="2" t="s">
        <v>221</v>
      </c>
      <c r="F4611" s="2" t="s">
        <v>59</v>
      </c>
      <c r="G4611" s="2" t="s">
        <v>914</v>
      </c>
      <c r="H4611" s="2" t="s">
        <v>402</v>
      </c>
      <c r="J4611" s="3">
        <v>42214</v>
      </c>
      <c r="K4611" s="2">
        <v>820870</v>
      </c>
      <c r="L4611" s="2">
        <v>747146</v>
      </c>
      <c r="N4611" s="2">
        <v>5</v>
      </c>
      <c r="P4611" s="2" t="s">
        <v>163</v>
      </c>
      <c r="S4611" s="2" t="s">
        <v>193</v>
      </c>
      <c r="T4611" s="2" t="s">
        <v>194</v>
      </c>
      <c r="U4611" s="2" t="s">
        <v>195</v>
      </c>
      <c r="V4611" s="2">
        <v>124</v>
      </c>
      <c r="Y4611" s="2">
        <f t="shared" si="1180"/>
        <v>39.470425886790046</v>
      </c>
      <c r="AB4611" s="2">
        <v>39.470425890000001</v>
      </c>
      <c r="AC4611" s="2">
        <f t="shared" si="1181"/>
        <v>0.12235832024904914</v>
      </c>
      <c r="AD4611" s="2">
        <v>0.42714003627002872</v>
      </c>
      <c r="AE4611" s="2">
        <f t="shared" ref="AE4611:AE4627" si="1186">AC4611/AD4611*100</f>
        <v>28.645949772710331</v>
      </c>
      <c r="AF4611" s="2">
        <v>19</v>
      </c>
      <c r="AG4611" s="4">
        <f t="shared" ref="AG4611:AG4627" si="1187">1/AF4611*100</f>
        <v>5.2631578947368416</v>
      </c>
      <c r="AH4611" s="4">
        <f t="shared" ref="AH4611:AH4627" si="1188">AG4611+AE4611</f>
        <v>33.909107667447174</v>
      </c>
      <c r="AI4611" s="5">
        <f t="shared" ref="AI4611:AI4627" si="1189">AH4611/2</f>
        <v>16.954553833723587</v>
      </c>
      <c r="AJ4611" s="2">
        <f t="shared" si="1182"/>
        <v>0.88097990579315377</v>
      </c>
      <c r="AK4611" s="2">
        <f t="shared" si="1183"/>
        <v>0.17619598115863075</v>
      </c>
      <c r="AL4611" s="2">
        <v>8</v>
      </c>
      <c r="AM4611" s="2">
        <v>8</v>
      </c>
      <c r="AN4611" s="2">
        <f t="shared" si="1184"/>
        <v>32</v>
      </c>
      <c r="AO4611" s="2">
        <f t="shared" si="1185"/>
        <v>6.4</v>
      </c>
      <c r="AP4611" s="2">
        <v>12</v>
      </c>
      <c r="AQ4611" s="2">
        <v>2.4</v>
      </c>
      <c r="AR4611" s="2">
        <v>0</v>
      </c>
      <c r="AS4611" s="2" t="s">
        <v>276</v>
      </c>
      <c r="AT4611" s="2">
        <v>2</v>
      </c>
      <c r="AV4611" s="2" t="s">
        <v>115</v>
      </c>
      <c r="AW4611" s="2" t="str">
        <f t="shared" ref="AW4611:AW4627" si="1190">+IF(AP4611&lt;=0.25,"Rasante",IF(AP4611&lt;=1.5,"Herbáceo",IF(AP4611&lt;=5,"Arbustivo",IF(AP4611&lt;=12,"Arbolitos",IF(AP4611&lt;=25,"Arbóreo inferior","Arbóreo superior")))))</f>
        <v>Arbolitos</v>
      </c>
      <c r="AX4611" s="2" t="str">
        <f>+IF(AB4611&lt;=40,"III",IF(AB4611&lt;=50,"IV",IF(AB4611&lt;=60,"V",IF(AB4611&lt;=70,"VI",IF(AB4611&lt;=80,"VII","VIII")))))</f>
        <v>III</v>
      </c>
      <c r="AY4611" s="2">
        <v>286</v>
      </c>
      <c r="AZ4611" s="4">
        <f t="shared" ref="AZ4611:AZ4627" si="1191">1/AY4611*100</f>
        <v>0.34965034965034963</v>
      </c>
      <c r="BA4611" s="4">
        <v>8.5400214822068374</v>
      </c>
      <c r="BB4611" s="4">
        <f t="shared" ref="BB4611:BB4627" si="1192">AC4611/BA4611*100</f>
        <v>1.4327636119415283</v>
      </c>
      <c r="BC4611" s="4">
        <f t="shared" ref="BC4611:BC4627" si="1193">AZ4611+BB4611</f>
        <v>1.7824139615918779</v>
      </c>
      <c r="BD4611" s="4">
        <f t="shared" ref="BD4611:BD4627" si="1194">BC4611/2</f>
        <v>0.89120698079593896</v>
      </c>
    </row>
    <row r="4612" spans="1:56" x14ac:dyDescent="0.25">
      <c r="A4612" s="2">
        <v>139</v>
      </c>
      <c r="B4612" s="2" t="s">
        <v>361</v>
      </c>
      <c r="C4612" s="2" t="s">
        <v>1025</v>
      </c>
      <c r="D4612" s="2" t="s">
        <v>913</v>
      </c>
      <c r="E4612" s="2" t="s">
        <v>221</v>
      </c>
      <c r="F4612" s="2" t="s">
        <v>59</v>
      </c>
      <c r="G4612" s="2" t="s">
        <v>914</v>
      </c>
      <c r="H4612" s="2" t="s">
        <v>402</v>
      </c>
      <c r="J4612" s="3">
        <v>42214</v>
      </c>
      <c r="K4612" s="2">
        <v>820870</v>
      </c>
      <c r="L4612" s="2">
        <v>747146</v>
      </c>
      <c r="N4612" s="2">
        <v>11</v>
      </c>
      <c r="P4612" s="2" t="s">
        <v>94</v>
      </c>
      <c r="S4612" s="2" t="s">
        <v>160</v>
      </c>
      <c r="T4612" s="2" t="s">
        <v>161</v>
      </c>
      <c r="U4612" s="2" t="s">
        <v>162</v>
      </c>
      <c r="V4612" s="2">
        <v>8</v>
      </c>
      <c r="Y4612" s="2">
        <f t="shared" si="1180"/>
        <v>2.5464790894703255</v>
      </c>
      <c r="AB4612" s="2">
        <v>2.546479089</v>
      </c>
      <c r="AC4612" s="2">
        <f t="shared" si="1181"/>
        <v>5.0929581789406519E-4</v>
      </c>
      <c r="AD4612" s="2">
        <v>0.42714003627002872</v>
      </c>
      <c r="AE4612" s="2">
        <f t="shared" si="1186"/>
        <v>0.11923392205082349</v>
      </c>
      <c r="AF4612" s="2">
        <v>19</v>
      </c>
      <c r="AG4612" s="4">
        <f t="shared" si="1187"/>
        <v>5.2631578947368416</v>
      </c>
      <c r="AH4612" s="4">
        <f t="shared" si="1188"/>
        <v>5.3823918167876652</v>
      </c>
      <c r="AI4612" s="5">
        <f t="shared" si="1189"/>
        <v>2.6911959083938326</v>
      </c>
      <c r="AJ4612" s="2">
        <f t="shared" si="1182"/>
        <v>1.0695212175775369E-3</v>
      </c>
      <c r="AK4612" s="2">
        <f t="shared" si="1183"/>
        <v>2.444619925891513E-4</v>
      </c>
      <c r="AL4612" s="2">
        <v>2</v>
      </c>
      <c r="AM4612" s="2">
        <v>2</v>
      </c>
      <c r="AN4612" s="2">
        <f t="shared" si="1184"/>
        <v>2</v>
      </c>
      <c r="AO4612" s="2">
        <f t="shared" si="1185"/>
        <v>0.4</v>
      </c>
      <c r="AP4612" s="2">
        <v>3.5</v>
      </c>
      <c r="AQ4612" s="2">
        <v>0.8</v>
      </c>
      <c r="AR4612" s="2">
        <v>0</v>
      </c>
      <c r="AS4612" s="2" t="s">
        <v>276</v>
      </c>
      <c r="AT4612" s="2">
        <v>1</v>
      </c>
      <c r="AV4612" s="2" t="s">
        <v>115</v>
      </c>
      <c r="AW4612" s="2" t="str">
        <f t="shared" si="1190"/>
        <v>Arbustivo</v>
      </c>
      <c r="AX4612" s="2" t="str">
        <f t="shared" ref="AX4612:AX4627" si="1195">+IF(AB4612&lt;=2.5,"Brinzal",IF(AB4612&lt;=5,"Latizal bajo",IF(AB4612&lt;=10,"Latizal alto",IF(AB4612&lt;=20,"I",IF(AB4612&lt;=30,"II","III")))))</f>
        <v>Latizal bajo</v>
      </c>
      <c r="AY4612" s="2">
        <v>286</v>
      </c>
      <c r="AZ4612" s="4">
        <f t="shared" si="1191"/>
        <v>0.34965034965034963</v>
      </c>
      <c r="BA4612" s="4">
        <v>8.5400214822068374</v>
      </c>
      <c r="BB4612" s="4">
        <f t="shared" si="1192"/>
        <v>5.9636362619834701E-3</v>
      </c>
      <c r="BC4612" s="4">
        <f t="shared" si="1193"/>
        <v>0.35561398591233312</v>
      </c>
      <c r="BD4612" s="4">
        <f t="shared" si="1194"/>
        <v>0.17780699295616656</v>
      </c>
    </row>
    <row r="4613" spans="1:56" x14ac:dyDescent="0.25">
      <c r="A4613" s="2">
        <v>139</v>
      </c>
      <c r="B4613" s="2" t="s">
        <v>361</v>
      </c>
      <c r="C4613" s="2" t="s">
        <v>1025</v>
      </c>
      <c r="D4613" s="2" t="s">
        <v>913</v>
      </c>
      <c r="E4613" s="2" t="s">
        <v>221</v>
      </c>
      <c r="F4613" s="2" t="s">
        <v>59</v>
      </c>
      <c r="G4613" s="2" t="s">
        <v>914</v>
      </c>
      <c r="H4613" s="2" t="s">
        <v>402</v>
      </c>
      <c r="J4613" s="3">
        <v>42214</v>
      </c>
      <c r="K4613" s="2">
        <v>820870</v>
      </c>
      <c r="L4613" s="2">
        <v>747146</v>
      </c>
      <c r="N4613" s="2">
        <v>2</v>
      </c>
      <c r="P4613" s="2" t="s">
        <v>94</v>
      </c>
      <c r="S4613" s="2" t="s">
        <v>160</v>
      </c>
      <c r="T4613" s="2" t="s">
        <v>161</v>
      </c>
      <c r="U4613" s="2" t="s">
        <v>162</v>
      </c>
      <c r="V4613" s="2">
        <v>12</v>
      </c>
      <c r="Y4613" s="2">
        <f t="shared" si="1180"/>
        <v>3.8197186342054881</v>
      </c>
      <c r="AB4613" s="2">
        <v>3.819718634</v>
      </c>
      <c r="AC4613" s="2">
        <f t="shared" si="1181"/>
        <v>1.1459155902616462E-3</v>
      </c>
      <c r="AD4613" s="2">
        <v>0.42714003627002872</v>
      </c>
      <c r="AE4613" s="2">
        <f t="shared" si="1186"/>
        <v>0.26827632461435269</v>
      </c>
      <c r="AF4613" s="2">
        <v>19</v>
      </c>
      <c r="AG4613" s="4">
        <f t="shared" si="1187"/>
        <v>5.2631578947368416</v>
      </c>
      <c r="AH4613" s="4">
        <f t="shared" si="1188"/>
        <v>5.5314342193511941</v>
      </c>
      <c r="AI4613" s="5">
        <f t="shared" si="1189"/>
        <v>2.765717109675597</v>
      </c>
      <c r="AJ4613" s="2">
        <f t="shared" si="1182"/>
        <v>2.7501974166279507E-3</v>
      </c>
      <c r="AK4613" s="2">
        <f t="shared" si="1183"/>
        <v>1.0313240312354816E-3</v>
      </c>
      <c r="AL4613" s="2">
        <v>3</v>
      </c>
      <c r="AM4613" s="2">
        <v>3</v>
      </c>
      <c r="AN4613" s="2">
        <f t="shared" si="1184"/>
        <v>4.5</v>
      </c>
      <c r="AO4613" s="2">
        <f t="shared" si="1185"/>
        <v>0.89999999999999991</v>
      </c>
      <c r="AP4613" s="2">
        <v>4</v>
      </c>
      <c r="AQ4613" s="2">
        <v>1.5</v>
      </c>
      <c r="AR4613" s="2">
        <v>0</v>
      </c>
      <c r="AS4613" s="2" t="s">
        <v>276</v>
      </c>
      <c r="AT4613" s="2">
        <v>1</v>
      </c>
      <c r="AV4613" s="2" t="s">
        <v>115</v>
      </c>
      <c r="AW4613" s="2" t="str">
        <f t="shared" si="1190"/>
        <v>Arbustivo</v>
      </c>
      <c r="AX4613" s="2" t="str">
        <f t="shared" si="1195"/>
        <v>Latizal bajo</v>
      </c>
      <c r="AY4613" s="2">
        <v>286</v>
      </c>
      <c r="AZ4613" s="4">
        <f t="shared" si="1191"/>
        <v>0.34965034965034963</v>
      </c>
      <c r="BA4613" s="4">
        <v>8.5400214822068374</v>
      </c>
      <c r="BB4613" s="4">
        <f t="shared" si="1192"/>
        <v>1.3418181589462801E-2</v>
      </c>
      <c r="BC4613" s="4">
        <f t="shared" si="1193"/>
        <v>0.36306853123981242</v>
      </c>
      <c r="BD4613" s="4">
        <f t="shared" si="1194"/>
        <v>0.18153426561990621</v>
      </c>
    </row>
    <row r="4614" spans="1:56" x14ac:dyDescent="0.25">
      <c r="A4614" s="2">
        <v>139</v>
      </c>
      <c r="B4614" s="2" t="s">
        <v>361</v>
      </c>
      <c r="C4614" s="2" t="s">
        <v>1025</v>
      </c>
      <c r="D4614" s="2" t="s">
        <v>913</v>
      </c>
      <c r="E4614" s="2" t="s">
        <v>221</v>
      </c>
      <c r="F4614" s="2" t="s">
        <v>59</v>
      </c>
      <c r="G4614" s="2" t="s">
        <v>914</v>
      </c>
      <c r="H4614" s="2" t="s">
        <v>402</v>
      </c>
      <c r="J4614" s="3">
        <v>42214</v>
      </c>
      <c r="K4614" s="2">
        <v>820870</v>
      </c>
      <c r="L4614" s="2">
        <v>747146</v>
      </c>
      <c r="N4614" s="2">
        <v>4</v>
      </c>
      <c r="P4614" s="2" t="s">
        <v>94</v>
      </c>
      <c r="S4614" s="2" t="s">
        <v>160</v>
      </c>
      <c r="T4614" s="2" t="s">
        <v>161</v>
      </c>
      <c r="U4614" s="2" t="s">
        <v>162</v>
      </c>
      <c r="V4614" s="2">
        <v>13</v>
      </c>
      <c r="Y4614" s="2">
        <f t="shared" si="1180"/>
        <v>4.1380285203892786</v>
      </c>
      <c r="AB4614" s="2">
        <v>4.1380285199999998</v>
      </c>
      <c r="AC4614" s="2">
        <f t="shared" si="1181"/>
        <v>1.3448592691265155E-3</v>
      </c>
      <c r="AD4614" s="2">
        <v>0.42714003627002872</v>
      </c>
      <c r="AE4614" s="2">
        <f t="shared" si="1186"/>
        <v>0.31485207541545568</v>
      </c>
      <c r="AF4614" s="2">
        <v>19</v>
      </c>
      <c r="AG4614" s="4">
        <f t="shared" si="1187"/>
        <v>5.2631578947368416</v>
      </c>
      <c r="AH4614" s="4">
        <f t="shared" si="1188"/>
        <v>5.5780099701522969</v>
      </c>
      <c r="AI4614" s="5">
        <f t="shared" si="1189"/>
        <v>2.7890049850761485</v>
      </c>
      <c r="AJ4614" s="2">
        <f t="shared" si="1182"/>
        <v>3.2276622459036369E-3</v>
      </c>
      <c r="AK4614" s="2">
        <f t="shared" si="1183"/>
        <v>1.3717564545090457E-3</v>
      </c>
      <c r="AL4614" s="2">
        <v>3</v>
      </c>
      <c r="AM4614" s="2">
        <v>2</v>
      </c>
      <c r="AN4614" s="2">
        <f t="shared" si="1184"/>
        <v>3</v>
      </c>
      <c r="AO4614" s="2">
        <f t="shared" si="1185"/>
        <v>0.6</v>
      </c>
      <c r="AP4614" s="2">
        <v>4</v>
      </c>
      <c r="AQ4614" s="2">
        <v>1.7</v>
      </c>
      <c r="AR4614" s="2">
        <v>0</v>
      </c>
      <c r="AS4614" s="2" t="s">
        <v>276</v>
      </c>
      <c r="AT4614" s="2">
        <v>2</v>
      </c>
      <c r="AV4614" s="2" t="s">
        <v>115</v>
      </c>
      <c r="AW4614" s="2" t="str">
        <f t="shared" si="1190"/>
        <v>Arbustivo</v>
      </c>
      <c r="AX4614" s="2" t="str">
        <f t="shared" si="1195"/>
        <v>Latizal bajo</v>
      </c>
      <c r="AY4614" s="2">
        <v>286</v>
      </c>
      <c r="AZ4614" s="4">
        <f t="shared" si="1191"/>
        <v>0.34965034965034963</v>
      </c>
      <c r="BA4614" s="4">
        <v>8.5400214822068374</v>
      </c>
      <c r="BB4614" s="4">
        <f t="shared" si="1192"/>
        <v>1.5747727004300095E-2</v>
      </c>
      <c r="BC4614" s="4">
        <f t="shared" si="1193"/>
        <v>0.36539807665464974</v>
      </c>
      <c r="BD4614" s="4">
        <f t="shared" si="1194"/>
        <v>0.18269903832732487</v>
      </c>
    </row>
    <row r="4615" spans="1:56" x14ac:dyDescent="0.25">
      <c r="A4615" s="2">
        <v>139</v>
      </c>
      <c r="B4615" s="2" t="s">
        <v>361</v>
      </c>
      <c r="C4615" s="2" t="s">
        <v>1025</v>
      </c>
      <c r="D4615" s="2" t="s">
        <v>913</v>
      </c>
      <c r="E4615" s="2" t="s">
        <v>221</v>
      </c>
      <c r="F4615" s="2" t="s">
        <v>59</v>
      </c>
      <c r="G4615" s="2" t="s">
        <v>914</v>
      </c>
      <c r="H4615" s="2" t="s">
        <v>402</v>
      </c>
      <c r="J4615" s="3">
        <v>42214</v>
      </c>
      <c r="K4615" s="2">
        <v>820870</v>
      </c>
      <c r="L4615" s="2">
        <v>747146</v>
      </c>
      <c r="N4615" s="2">
        <v>15</v>
      </c>
      <c r="P4615" s="2" t="s">
        <v>94</v>
      </c>
      <c r="S4615" s="2" t="s">
        <v>160</v>
      </c>
      <c r="T4615" s="2" t="s">
        <v>161</v>
      </c>
      <c r="U4615" s="2" t="s">
        <v>162</v>
      </c>
      <c r="V4615" s="2">
        <v>13</v>
      </c>
      <c r="Y4615" s="2">
        <f t="shared" si="1180"/>
        <v>4.1380285203892786</v>
      </c>
      <c r="AB4615" s="2">
        <v>4.1380285199999998</v>
      </c>
      <c r="AC4615" s="2">
        <f t="shared" si="1181"/>
        <v>1.3448592691265155E-3</v>
      </c>
      <c r="AD4615" s="2">
        <v>0.42714003627002872</v>
      </c>
      <c r="AE4615" s="2">
        <f t="shared" si="1186"/>
        <v>0.31485207541545568</v>
      </c>
      <c r="AF4615" s="2">
        <v>19</v>
      </c>
      <c r="AG4615" s="4">
        <f t="shared" si="1187"/>
        <v>5.2631578947368416</v>
      </c>
      <c r="AH4615" s="4">
        <f t="shared" si="1188"/>
        <v>5.5780099701522969</v>
      </c>
      <c r="AI4615" s="5">
        <f t="shared" si="1189"/>
        <v>2.7890049850761485</v>
      </c>
      <c r="AJ4615" s="2">
        <f t="shared" si="1182"/>
        <v>4.0345778073795462E-3</v>
      </c>
      <c r="AK4615" s="2">
        <f t="shared" si="1183"/>
        <v>1.3717564545090457E-3</v>
      </c>
      <c r="AL4615" s="2">
        <v>4</v>
      </c>
      <c r="AM4615" s="2">
        <v>3</v>
      </c>
      <c r="AN4615" s="2">
        <f t="shared" si="1184"/>
        <v>6</v>
      </c>
      <c r="AO4615" s="2">
        <f t="shared" si="1185"/>
        <v>1.2</v>
      </c>
      <c r="AP4615" s="2">
        <v>5</v>
      </c>
      <c r="AQ4615" s="2">
        <v>1.7</v>
      </c>
      <c r="AR4615" s="2">
        <v>0</v>
      </c>
      <c r="AS4615" s="2" t="s">
        <v>276</v>
      </c>
      <c r="AT4615" s="2">
        <v>2</v>
      </c>
      <c r="AV4615" s="2" t="s">
        <v>115</v>
      </c>
      <c r="AW4615" s="2" t="str">
        <f t="shared" si="1190"/>
        <v>Arbustivo</v>
      </c>
      <c r="AX4615" s="2" t="str">
        <f t="shared" si="1195"/>
        <v>Latizal bajo</v>
      </c>
      <c r="AY4615" s="2">
        <v>286</v>
      </c>
      <c r="AZ4615" s="4">
        <f t="shared" si="1191"/>
        <v>0.34965034965034963</v>
      </c>
      <c r="BA4615" s="4">
        <v>8.5400214822068374</v>
      </c>
      <c r="BB4615" s="4">
        <f t="shared" si="1192"/>
        <v>1.5747727004300095E-2</v>
      </c>
      <c r="BC4615" s="4">
        <f t="shared" si="1193"/>
        <v>0.36539807665464974</v>
      </c>
      <c r="BD4615" s="4">
        <f t="shared" si="1194"/>
        <v>0.18269903832732487</v>
      </c>
    </row>
    <row r="4616" spans="1:56" x14ac:dyDescent="0.25">
      <c r="A4616" s="2">
        <v>139</v>
      </c>
      <c r="B4616" s="2" t="s">
        <v>361</v>
      </c>
      <c r="C4616" s="2" t="s">
        <v>1025</v>
      </c>
      <c r="D4616" s="2" t="s">
        <v>913</v>
      </c>
      <c r="E4616" s="2" t="s">
        <v>221</v>
      </c>
      <c r="F4616" s="2" t="s">
        <v>59</v>
      </c>
      <c r="G4616" s="2" t="s">
        <v>914</v>
      </c>
      <c r="H4616" s="2" t="s">
        <v>402</v>
      </c>
      <c r="J4616" s="3">
        <v>42214</v>
      </c>
      <c r="K4616" s="2">
        <v>820870</v>
      </c>
      <c r="L4616" s="2">
        <v>747146</v>
      </c>
      <c r="N4616" s="2">
        <v>13</v>
      </c>
      <c r="P4616" s="2" t="s">
        <v>94</v>
      </c>
      <c r="S4616" s="2" t="s">
        <v>160</v>
      </c>
      <c r="T4616" s="2" t="s">
        <v>161</v>
      </c>
      <c r="U4616" s="2" t="s">
        <v>162</v>
      </c>
      <c r="V4616" s="2">
        <v>16</v>
      </c>
      <c r="Y4616" s="2">
        <f t="shared" si="1180"/>
        <v>5.0929581789406511</v>
      </c>
      <c r="AB4616" s="2">
        <v>5.092958179</v>
      </c>
      <c r="AC4616" s="2">
        <f t="shared" si="1181"/>
        <v>2.0371832715762607E-3</v>
      </c>
      <c r="AD4616" s="2">
        <v>0.42714003627002872</v>
      </c>
      <c r="AE4616" s="2">
        <f t="shared" si="1186"/>
        <v>0.47693568820329396</v>
      </c>
      <c r="AF4616" s="2">
        <v>19</v>
      </c>
      <c r="AG4616" s="4">
        <f t="shared" si="1187"/>
        <v>5.2631578947368416</v>
      </c>
      <c r="AH4616" s="4">
        <f t="shared" si="1188"/>
        <v>5.7400935829401352</v>
      </c>
      <c r="AI4616" s="5">
        <f t="shared" si="1189"/>
        <v>2.8700467914700676</v>
      </c>
      <c r="AJ4616" s="2">
        <f t="shared" si="1182"/>
        <v>6.1115498147287827E-3</v>
      </c>
      <c r="AK4616" s="2">
        <f t="shared" si="1183"/>
        <v>2.444619925891513E-4</v>
      </c>
      <c r="AL4616" s="2">
        <v>3</v>
      </c>
      <c r="AM4616" s="2">
        <v>3</v>
      </c>
      <c r="AN4616" s="2">
        <f t="shared" si="1184"/>
        <v>4.5</v>
      </c>
      <c r="AO4616" s="2">
        <f t="shared" si="1185"/>
        <v>0.89999999999999991</v>
      </c>
      <c r="AP4616" s="2">
        <v>5</v>
      </c>
      <c r="AQ4616" s="2">
        <v>0.2</v>
      </c>
      <c r="AR4616" s="2">
        <v>0</v>
      </c>
      <c r="AS4616" s="2" t="s">
        <v>276</v>
      </c>
      <c r="AT4616" s="2">
        <v>1</v>
      </c>
      <c r="AV4616" s="2" t="s">
        <v>115</v>
      </c>
      <c r="AW4616" s="2" t="str">
        <f t="shared" si="1190"/>
        <v>Arbustivo</v>
      </c>
      <c r="AX4616" s="2" t="str">
        <f t="shared" si="1195"/>
        <v>Latizal alto</v>
      </c>
      <c r="AY4616" s="2">
        <v>286</v>
      </c>
      <c r="AZ4616" s="4">
        <f t="shared" si="1191"/>
        <v>0.34965034965034963</v>
      </c>
      <c r="BA4616" s="4">
        <v>8.5400214822068374</v>
      </c>
      <c r="BB4616" s="4">
        <f t="shared" si="1192"/>
        <v>2.385454504793388E-2</v>
      </c>
      <c r="BC4616" s="4">
        <f t="shared" si="1193"/>
        <v>0.37350489469828352</v>
      </c>
      <c r="BD4616" s="4">
        <f t="shared" si="1194"/>
        <v>0.18675244734914176</v>
      </c>
    </row>
    <row r="4617" spans="1:56" x14ac:dyDescent="0.25">
      <c r="A4617" s="2">
        <v>139</v>
      </c>
      <c r="B4617" s="2" t="s">
        <v>361</v>
      </c>
      <c r="C4617" s="2" t="s">
        <v>1025</v>
      </c>
      <c r="D4617" s="2" t="s">
        <v>913</v>
      </c>
      <c r="E4617" s="2" t="s">
        <v>221</v>
      </c>
      <c r="F4617" s="2" t="s">
        <v>59</v>
      </c>
      <c r="G4617" s="2" t="s">
        <v>914</v>
      </c>
      <c r="H4617" s="2" t="s">
        <v>402</v>
      </c>
      <c r="J4617" s="3">
        <v>42214</v>
      </c>
      <c r="K4617" s="2">
        <v>820870</v>
      </c>
      <c r="L4617" s="2">
        <v>747146</v>
      </c>
      <c r="N4617" s="2">
        <v>7</v>
      </c>
      <c r="P4617" s="2" t="s">
        <v>94</v>
      </c>
      <c r="S4617" s="2" t="s">
        <v>160</v>
      </c>
      <c r="T4617" s="2" t="s">
        <v>161</v>
      </c>
      <c r="U4617" s="2" t="s">
        <v>162</v>
      </c>
      <c r="V4617" s="2">
        <v>41</v>
      </c>
      <c r="Y4617" s="2">
        <f t="shared" si="1180"/>
        <v>13.050705333535419</v>
      </c>
      <c r="AB4617" s="2">
        <v>13.05070533</v>
      </c>
      <c r="AC4617" s="2">
        <f t="shared" si="1181"/>
        <v>1.3376972966873802E-2</v>
      </c>
      <c r="AD4617" s="2">
        <v>0.42714003627002872</v>
      </c>
      <c r="AE4617" s="2">
        <f t="shared" si="1186"/>
        <v>3.1317534838661598</v>
      </c>
      <c r="AF4617" s="2">
        <v>19</v>
      </c>
      <c r="AG4617" s="4">
        <f t="shared" si="1187"/>
        <v>5.2631578947368416</v>
      </c>
      <c r="AH4617" s="4">
        <f t="shared" si="1188"/>
        <v>8.3949113786030019</v>
      </c>
      <c r="AI4617" s="5">
        <f t="shared" si="1189"/>
        <v>4.1974556893015009</v>
      </c>
      <c r="AJ4617" s="2">
        <f t="shared" si="1182"/>
        <v>7.2235654021118534E-2</v>
      </c>
      <c r="AK4617" s="2">
        <f t="shared" si="1183"/>
        <v>0</v>
      </c>
      <c r="AL4617" s="2">
        <v>7</v>
      </c>
      <c r="AM4617" s="2">
        <v>5</v>
      </c>
      <c r="AN4617" s="2">
        <f t="shared" si="1184"/>
        <v>17.5</v>
      </c>
      <c r="AO4617" s="2">
        <f t="shared" si="1185"/>
        <v>3.5000000000000004</v>
      </c>
      <c r="AP4617" s="2">
        <v>9</v>
      </c>
      <c r="AQ4617" s="2">
        <v>0</v>
      </c>
      <c r="AR4617" s="2">
        <v>2</v>
      </c>
      <c r="AS4617" s="2" t="s">
        <v>276</v>
      </c>
      <c r="AT4617" s="2">
        <v>1</v>
      </c>
      <c r="AV4617" s="2" t="s">
        <v>115</v>
      </c>
      <c r="AW4617" s="2" t="str">
        <f t="shared" si="1190"/>
        <v>Arbolitos</v>
      </c>
      <c r="AX4617" s="2" t="str">
        <f t="shared" si="1195"/>
        <v>I</v>
      </c>
      <c r="AY4617" s="2">
        <v>286</v>
      </c>
      <c r="AZ4617" s="4">
        <f t="shared" si="1191"/>
        <v>0.34965034965034963</v>
      </c>
      <c r="BA4617" s="4">
        <v>8.5400214822068374</v>
      </c>
      <c r="BB4617" s="4">
        <f t="shared" si="1192"/>
        <v>0.15663863369365955</v>
      </c>
      <c r="BC4617" s="4">
        <f t="shared" si="1193"/>
        <v>0.50628898334400918</v>
      </c>
      <c r="BD4617" s="4">
        <f t="shared" si="1194"/>
        <v>0.25314449167200459</v>
      </c>
    </row>
    <row r="4618" spans="1:56" x14ac:dyDescent="0.25">
      <c r="A4618" s="2">
        <v>139</v>
      </c>
      <c r="B4618" s="2" t="s">
        <v>361</v>
      </c>
      <c r="C4618" s="2" t="s">
        <v>1025</v>
      </c>
      <c r="D4618" s="2" t="s">
        <v>913</v>
      </c>
      <c r="E4618" s="2" t="s">
        <v>221</v>
      </c>
      <c r="F4618" s="2" t="s">
        <v>59</v>
      </c>
      <c r="G4618" s="2" t="s">
        <v>914</v>
      </c>
      <c r="H4618" s="2" t="s">
        <v>402</v>
      </c>
      <c r="J4618" s="3">
        <v>42214</v>
      </c>
      <c r="K4618" s="2">
        <v>820870</v>
      </c>
      <c r="L4618" s="2">
        <v>747146</v>
      </c>
      <c r="N4618" s="2">
        <v>19</v>
      </c>
      <c r="P4618" s="2" t="s">
        <v>94</v>
      </c>
      <c r="S4618" s="2" t="s">
        <v>160</v>
      </c>
      <c r="T4618" s="2" t="s">
        <v>161</v>
      </c>
      <c r="U4618" s="2" t="s">
        <v>162</v>
      </c>
      <c r="V4618" s="2">
        <v>60</v>
      </c>
      <c r="Y4618" s="2">
        <f t="shared" si="1180"/>
        <v>19.098593171027442</v>
      </c>
      <c r="AB4618" s="2">
        <v>19.098593170000001</v>
      </c>
      <c r="AC4618" s="2">
        <f t="shared" si="1181"/>
        <v>2.8647889756541162E-2</v>
      </c>
      <c r="AD4618" s="2">
        <v>0.42714003627002872</v>
      </c>
      <c r="AE4618" s="2">
        <f t="shared" si="1186"/>
        <v>6.7069081153588197</v>
      </c>
      <c r="AF4618" s="2">
        <v>19</v>
      </c>
      <c r="AG4618" s="4">
        <f t="shared" si="1187"/>
        <v>5.2631578947368416</v>
      </c>
      <c r="AH4618" s="4">
        <f t="shared" si="1188"/>
        <v>11.97006601009566</v>
      </c>
      <c r="AI4618" s="5">
        <f t="shared" si="1189"/>
        <v>5.9850330050478302</v>
      </c>
      <c r="AJ4618" s="2">
        <f t="shared" si="1182"/>
        <v>0.25783100780887047</v>
      </c>
      <c r="AK4618" s="2">
        <f t="shared" si="1183"/>
        <v>3.4377467707849392E-2</v>
      </c>
      <c r="AL4618" s="2">
        <v>6</v>
      </c>
      <c r="AM4618" s="2">
        <v>6</v>
      </c>
      <c r="AN4618" s="2">
        <f t="shared" si="1184"/>
        <v>18</v>
      </c>
      <c r="AO4618" s="2">
        <f t="shared" si="1185"/>
        <v>3.5999999999999996</v>
      </c>
      <c r="AP4618" s="2">
        <v>15</v>
      </c>
      <c r="AQ4618" s="2">
        <v>2</v>
      </c>
      <c r="AR4618" s="2">
        <v>0</v>
      </c>
      <c r="AS4618" s="2" t="s">
        <v>276</v>
      </c>
      <c r="AT4618" s="2">
        <v>2</v>
      </c>
      <c r="AV4618" s="2" t="s">
        <v>115</v>
      </c>
      <c r="AW4618" s="2" t="str">
        <f t="shared" si="1190"/>
        <v>Arbóreo inferior</v>
      </c>
      <c r="AX4618" s="2" t="str">
        <f t="shared" si="1195"/>
        <v>I</v>
      </c>
      <c r="AY4618" s="2">
        <v>286</v>
      </c>
      <c r="AZ4618" s="4">
        <f t="shared" si="1191"/>
        <v>0.34965034965034963</v>
      </c>
      <c r="BA4618" s="4">
        <v>8.5400214822068374</v>
      </c>
      <c r="BB4618" s="4">
        <f t="shared" si="1192"/>
        <v>0.33545453973657013</v>
      </c>
      <c r="BC4618" s="4">
        <f t="shared" si="1193"/>
        <v>0.68510488938691982</v>
      </c>
      <c r="BD4618" s="4">
        <f t="shared" si="1194"/>
        <v>0.34255244469345991</v>
      </c>
    </row>
    <row r="4619" spans="1:56" x14ac:dyDescent="0.25">
      <c r="A4619" s="2">
        <v>139</v>
      </c>
      <c r="B4619" s="2" t="s">
        <v>361</v>
      </c>
      <c r="C4619" s="2" t="s">
        <v>1025</v>
      </c>
      <c r="D4619" s="2" t="s">
        <v>913</v>
      </c>
      <c r="E4619" s="2" t="s">
        <v>221</v>
      </c>
      <c r="F4619" s="2" t="s">
        <v>59</v>
      </c>
      <c r="G4619" s="2" t="s">
        <v>914</v>
      </c>
      <c r="H4619" s="2" t="s">
        <v>402</v>
      </c>
      <c r="J4619" s="3">
        <v>42214</v>
      </c>
      <c r="K4619" s="2">
        <v>820870</v>
      </c>
      <c r="L4619" s="2">
        <v>747146</v>
      </c>
      <c r="N4619" s="2">
        <v>14</v>
      </c>
      <c r="P4619" s="2" t="s">
        <v>144</v>
      </c>
      <c r="S4619" s="2" t="s">
        <v>980</v>
      </c>
      <c r="T4619" s="2" t="s">
        <v>981</v>
      </c>
      <c r="U4619" s="2" t="s">
        <v>982</v>
      </c>
      <c r="V4619" s="2">
        <v>22</v>
      </c>
      <c r="Y4619" s="2">
        <f t="shared" si="1180"/>
        <v>7.0028174960433951</v>
      </c>
      <c r="AB4619" s="2">
        <v>7.0028174959999996</v>
      </c>
      <c r="AC4619" s="2">
        <f t="shared" si="1181"/>
        <v>3.8515496228238681E-3</v>
      </c>
      <c r="AD4619" s="2">
        <v>0.42714003627002872</v>
      </c>
      <c r="AE4619" s="2">
        <f t="shared" si="1186"/>
        <v>0.90170653550935254</v>
      </c>
      <c r="AF4619" s="2">
        <v>19</v>
      </c>
      <c r="AG4619" s="4">
        <f t="shared" si="1187"/>
        <v>5.2631578947368416</v>
      </c>
      <c r="AH4619" s="4">
        <f t="shared" si="1188"/>
        <v>6.1648644302461939</v>
      </c>
      <c r="AI4619" s="5">
        <f t="shared" si="1189"/>
        <v>3.082432215123097</v>
      </c>
      <c r="AJ4619" s="2">
        <f t="shared" si="1182"/>
        <v>1.1554648868471604E-2</v>
      </c>
      <c r="AK4619" s="2">
        <f t="shared" si="1183"/>
        <v>4.6218595473886412E-3</v>
      </c>
      <c r="AL4619" s="2">
        <v>2</v>
      </c>
      <c r="AM4619" s="2">
        <v>1</v>
      </c>
      <c r="AN4619" s="2">
        <f t="shared" si="1184"/>
        <v>1</v>
      </c>
      <c r="AO4619" s="2">
        <f t="shared" si="1185"/>
        <v>0.2</v>
      </c>
      <c r="AP4619" s="2">
        <v>5</v>
      </c>
      <c r="AQ4619" s="2">
        <v>2</v>
      </c>
      <c r="AR4619" s="2">
        <v>0</v>
      </c>
      <c r="AS4619" s="2" t="s">
        <v>276</v>
      </c>
      <c r="AT4619" s="2">
        <v>1</v>
      </c>
      <c r="AV4619" s="2" t="s">
        <v>115</v>
      </c>
      <c r="AW4619" s="2" t="str">
        <f t="shared" si="1190"/>
        <v>Arbustivo</v>
      </c>
      <c r="AX4619" s="2" t="str">
        <f t="shared" si="1195"/>
        <v>Latizal alto</v>
      </c>
      <c r="AY4619" s="2">
        <v>286</v>
      </c>
      <c r="AZ4619" s="4">
        <f t="shared" si="1191"/>
        <v>0.34965034965034963</v>
      </c>
      <c r="BA4619" s="4">
        <v>8.5400214822068374</v>
      </c>
      <c r="BB4619" s="4">
        <f t="shared" si="1192"/>
        <v>4.5099999231249993E-2</v>
      </c>
      <c r="BC4619" s="4">
        <f t="shared" si="1193"/>
        <v>0.39475034888159966</v>
      </c>
      <c r="BD4619" s="4">
        <f t="shared" si="1194"/>
        <v>0.19737517444079983</v>
      </c>
    </row>
    <row r="4620" spans="1:56" x14ac:dyDescent="0.25">
      <c r="A4620" s="2">
        <v>139</v>
      </c>
      <c r="B4620" s="2" t="s">
        <v>361</v>
      </c>
      <c r="C4620" s="2" t="s">
        <v>1025</v>
      </c>
      <c r="D4620" s="2" t="s">
        <v>913</v>
      </c>
      <c r="E4620" s="2" t="s">
        <v>221</v>
      </c>
      <c r="F4620" s="2" t="s">
        <v>59</v>
      </c>
      <c r="G4620" s="2" t="s">
        <v>914</v>
      </c>
      <c r="H4620" s="2" t="s">
        <v>402</v>
      </c>
      <c r="J4620" s="3">
        <v>42214</v>
      </c>
      <c r="K4620" s="2">
        <v>820870</v>
      </c>
      <c r="L4620" s="2">
        <v>747146</v>
      </c>
      <c r="N4620" s="2">
        <v>12</v>
      </c>
      <c r="P4620" s="2" t="s">
        <v>144</v>
      </c>
      <c r="S4620" s="2" t="s">
        <v>980</v>
      </c>
      <c r="T4620" s="2" t="s">
        <v>981</v>
      </c>
      <c r="U4620" s="2" t="s">
        <v>982</v>
      </c>
      <c r="V4620" s="2">
        <v>40</v>
      </c>
      <c r="Y4620" s="2">
        <f t="shared" si="1180"/>
        <v>12.732395447351628</v>
      </c>
      <c r="AB4620" s="2">
        <v>12.73239545</v>
      </c>
      <c r="AC4620" s="2">
        <f t="shared" si="1181"/>
        <v>1.2732395447351627E-2</v>
      </c>
      <c r="AD4620" s="2">
        <v>0.42714003627002872</v>
      </c>
      <c r="AE4620" s="2">
        <f t="shared" si="1186"/>
        <v>2.9808480512705864</v>
      </c>
      <c r="AF4620" s="2">
        <v>19</v>
      </c>
      <c r="AG4620" s="4">
        <f t="shared" si="1187"/>
        <v>5.2631578947368416</v>
      </c>
      <c r="AH4620" s="4">
        <f t="shared" si="1188"/>
        <v>8.2440059460074284</v>
      </c>
      <c r="AI4620" s="5">
        <f t="shared" si="1189"/>
        <v>4.1220029730037142</v>
      </c>
      <c r="AJ4620" s="2">
        <f t="shared" si="1182"/>
        <v>5.3476060878876831E-2</v>
      </c>
      <c r="AK4620" s="2">
        <f t="shared" si="1183"/>
        <v>1.5278874536821951E-2</v>
      </c>
      <c r="AL4620" s="2">
        <v>7</v>
      </c>
      <c r="AM4620" s="2">
        <v>5</v>
      </c>
      <c r="AN4620" s="2">
        <f t="shared" si="1184"/>
        <v>17.5</v>
      </c>
      <c r="AO4620" s="2">
        <f t="shared" si="1185"/>
        <v>3.5000000000000004</v>
      </c>
      <c r="AP4620" s="2">
        <v>7</v>
      </c>
      <c r="AQ4620" s="2">
        <v>2</v>
      </c>
      <c r="AR4620" s="2">
        <v>0</v>
      </c>
      <c r="AS4620" s="2" t="s">
        <v>276</v>
      </c>
      <c r="AT4620" s="2">
        <v>2</v>
      </c>
      <c r="AV4620" s="2" t="s">
        <v>115</v>
      </c>
      <c r="AW4620" s="2" t="str">
        <f t="shared" si="1190"/>
        <v>Arbolitos</v>
      </c>
      <c r="AX4620" s="2" t="str">
        <f t="shared" si="1195"/>
        <v>I</v>
      </c>
      <c r="AY4620" s="2">
        <v>286</v>
      </c>
      <c r="AZ4620" s="4">
        <f t="shared" si="1191"/>
        <v>0.34965034965034963</v>
      </c>
      <c r="BA4620" s="4">
        <v>8.5400214822068374</v>
      </c>
      <c r="BB4620" s="4">
        <f t="shared" si="1192"/>
        <v>0.14909090654958673</v>
      </c>
      <c r="BC4620" s="4">
        <f t="shared" si="1193"/>
        <v>0.49874125619993637</v>
      </c>
      <c r="BD4620" s="4">
        <f t="shared" si="1194"/>
        <v>0.24937062809996818</v>
      </c>
    </row>
    <row r="4621" spans="1:56" x14ac:dyDescent="0.25">
      <c r="A4621" s="2">
        <v>139</v>
      </c>
      <c r="B4621" s="2" t="s">
        <v>361</v>
      </c>
      <c r="C4621" s="2" t="s">
        <v>1025</v>
      </c>
      <c r="D4621" s="2" t="s">
        <v>913</v>
      </c>
      <c r="E4621" s="2" t="s">
        <v>221</v>
      </c>
      <c r="F4621" s="2" t="s">
        <v>59</v>
      </c>
      <c r="G4621" s="2" t="s">
        <v>914</v>
      </c>
      <c r="H4621" s="2" t="s">
        <v>402</v>
      </c>
      <c r="J4621" s="3">
        <v>42214</v>
      </c>
      <c r="K4621" s="2">
        <v>820870</v>
      </c>
      <c r="L4621" s="2">
        <v>747146</v>
      </c>
      <c r="N4621" s="2">
        <v>9</v>
      </c>
      <c r="P4621" s="2" t="s">
        <v>144</v>
      </c>
      <c r="S4621" s="2" t="s">
        <v>980</v>
      </c>
      <c r="T4621" s="2" t="s">
        <v>981</v>
      </c>
      <c r="U4621" s="2" t="s">
        <v>982</v>
      </c>
      <c r="V4621" s="2">
        <v>46</v>
      </c>
      <c r="Y4621" s="2">
        <f t="shared" si="1180"/>
        <v>14.642254764454371</v>
      </c>
      <c r="AB4621" s="2">
        <v>14.64225476</v>
      </c>
      <c r="AC4621" s="2">
        <f t="shared" si="1181"/>
        <v>1.6838592979122526E-2</v>
      </c>
      <c r="AD4621" s="2">
        <v>0.42714003627002872</v>
      </c>
      <c r="AE4621" s="2">
        <f t="shared" si="1186"/>
        <v>3.9421715478053501</v>
      </c>
      <c r="AF4621" s="2">
        <v>19</v>
      </c>
      <c r="AG4621" s="4">
        <f t="shared" si="1187"/>
        <v>5.2631578947368416</v>
      </c>
      <c r="AH4621" s="4">
        <f t="shared" si="1188"/>
        <v>9.2053294425421921</v>
      </c>
      <c r="AI4621" s="5">
        <f t="shared" si="1189"/>
        <v>4.602664721271096</v>
      </c>
      <c r="AJ4621" s="2">
        <f t="shared" si="1182"/>
        <v>6.0618934724841089E-2</v>
      </c>
      <c r="AK4621" s="2">
        <f t="shared" si="1183"/>
        <v>1.9195995996199679E-2</v>
      </c>
      <c r="AL4621" s="2">
        <v>5</v>
      </c>
      <c r="AM4621" s="2">
        <v>4</v>
      </c>
      <c r="AN4621" s="2">
        <f t="shared" si="1184"/>
        <v>10</v>
      </c>
      <c r="AO4621" s="2">
        <f t="shared" si="1185"/>
        <v>2</v>
      </c>
      <c r="AP4621" s="2">
        <v>6</v>
      </c>
      <c r="AQ4621" s="2">
        <v>1.9</v>
      </c>
      <c r="AR4621" s="2">
        <v>0</v>
      </c>
      <c r="AS4621" s="2" t="s">
        <v>276</v>
      </c>
      <c r="AT4621" s="2">
        <v>2</v>
      </c>
      <c r="AV4621" s="2" t="s">
        <v>115</v>
      </c>
      <c r="AW4621" s="2" t="str">
        <f t="shared" si="1190"/>
        <v>Arbolitos</v>
      </c>
      <c r="AX4621" s="2" t="str">
        <f t="shared" si="1195"/>
        <v>I</v>
      </c>
      <c r="AY4621" s="2">
        <v>286</v>
      </c>
      <c r="AZ4621" s="4">
        <f t="shared" si="1191"/>
        <v>0.34965034965034963</v>
      </c>
      <c r="BA4621" s="4">
        <v>8.5400214822068374</v>
      </c>
      <c r="BB4621" s="4">
        <f t="shared" si="1192"/>
        <v>0.19717272391182841</v>
      </c>
      <c r="BC4621" s="4">
        <f t="shared" si="1193"/>
        <v>0.54682307356217807</v>
      </c>
      <c r="BD4621" s="4">
        <f t="shared" si="1194"/>
        <v>0.27341153678108904</v>
      </c>
    </row>
    <row r="4622" spans="1:56" x14ac:dyDescent="0.25">
      <c r="A4622" s="2">
        <v>139</v>
      </c>
      <c r="B4622" s="2" t="s">
        <v>361</v>
      </c>
      <c r="C4622" s="2" t="s">
        <v>1025</v>
      </c>
      <c r="D4622" s="2" t="s">
        <v>913</v>
      </c>
      <c r="E4622" s="2" t="s">
        <v>221</v>
      </c>
      <c r="F4622" s="2" t="s">
        <v>59</v>
      </c>
      <c r="G4622" s="2" t="s">
        <v>914</v>
      </c>
      <c r="H4622" s="2" t="s">
        <v>402</v>
      </c>
      <c r="J4622" s="3">
        <v>42214</v>
      </c>
      <c r="K4622" s="2">
        <v>820870</v>
      </c>
      <c r="L4622" s="2">
        <v>747146</v>
      </c>
      <c r="N4622" s="2">
        <v>3</v>
      </c>
      <c r="P4622" s="2" t="s">
        <v>144</v>
      </c>
      <c r="S4622" s="2" t="s">
        <v>980</v>
      </c>
      <c r="T4622" s="2" t="s">
        <v>981</v>
      </c>
      <c r="U4622" s="2" t="s">
        <v>982</v>
      </c>
      <c r="V4622" s="2">
        <v>58</v>
      </c>
      <c r="Y4622" s="2">
        <f t="shared" si="1180"/>
        <v>18.461973398659861</v>
      </c>
      <c r="AB4622" s="2">
        <v>18.461973400000002</v>
      </c>
      <c r="AC4622" s="2">
        <f t="shared" si="1181"/>
        <v>2.6769861428056801E-2</v>
      </c>
      <c r="AD4622" s="2">
        <v>0.42714003627002872</v>
      </c>
      <c r="AE4622" s="2">
        <f t="shared" si="1186"/>
        <v>6.2672330277964097</v>
      </c>
      <c r="AF4622" s="2">
        <v>19</v>
      </c>
      <c r="AG4622" s="4">
        <f t="shared" si="1187"/>
        <v>5.2631578947368416</v>
      </c>
      <c r="AH4622" s="4">
        <f t="shared" si="1188"/>
        <v>11.53039092253325</v>
      </c>
      <c r="AI4622" s="5">
        <f t="shared" si="1189"/>
        <v>5.7651954612666252</v>
      </c>
      <c r="AJ4622" s="2">
        <f t="shared" si="1182"/>
        <v>0.11243341799783857</v>
      </c>
      <c r="AK4622" s="2">
        <f t="shared" si="1183"/>
        <v>3.2123833713668157E-2</v>
      </c>
      <c r="AL4622" s="2">
        <v>6</v>
      </c>
      <c r="AM4622" s="2">
        <v>5</v>
      </c>
      <c r="AN4622" s="2">
        <f t="shared" si="1184"/>
        <v>15</v>
      </c>
      <c r="AO4622" s="2">
        <f t="shared" si="1185"/>
        <v>3</v>
      </c>
      <c r="AP4622" s="2">
        <v>7</v>
      </c>
      <c r="AQ4622" s="2">
        <v>2</v>
      </c>
      <c r="AR4622" s="2">
        <v>0</v>
      </c>
      <c r="AS4622" s="2" t="s">
        <v>276</v>
      </c>
      <c r="AT4622" s="2">
        <v>2</v>
      </c>
      <c r="AV4622" s="2" t="s">
        <v>115</v>
      </c>
      <c r="AW4622" s="2" t="str">
        <f t="shared" si="1190"/>
        <v>Arbolitos</v>
      </c>
      <c r="AX4622" s="2" t="str">
        <f t="shared" si="1195"/>
        <v>I</v>
      </c>
      <c r="AY4622" s="2">
        <v>286</v>
      </c>
      <c r="AZ4622" s="4">
        <f t="shared" si="1191"/>
        <v>0.34965034965034963</v>
      </c>
      <c r="BA4622" s="4">
        <v>8.5400214822068374</v>
      </c>
      <c r="BB4622" s="4">
        <f t="shared" si="1192"/>
        <v>0.31346363102050612</v>
      </c>
      <c r="BC4622" s="4">
        <f t="shared" si="1193"/>
        <v>0.6631139806708557</v>
      </c>
      <c r="BD4622" s="4">
        <f t="shared" si="1194"/>
        <v>0.33155699033542785</v>
      </c>
    </row>
    <row r="4623" spans="1:56" x14ac:dyDescent="0.25">
      <c r="A4623" s="2">
        <v>139</v>
      </c>
      <c r="B4623" s="2" t="s">
        <v>361</v>
      </c>
      <c r="C4623" s="2" t="s">
        <v>1025</v>
      </c>
      <c r="D4623" s="2" t="s">
        <v>913</v>
      </c>
      <c r="E4623" s="2" t="s">
        <v>221</v>
      </c>
      <c r="F4623" s="2" t="s">
        <v>59</v>
      </c>
      <c r="G4623" s="2" t="s">
        <v>914</v>
      </c>
      <c r="H4623" s="2" t="s">
        <v>402</v>
      </c>
      <c r="J4623" s="3">
        <v>42214</v>
      </c>
      <c r="K4623" s="2">
        <v>820870</v>
      </c>
      <c r="L4623" s="2">
        <v>747146</v>
      </c>
      <c r="N4623" s="2">
        <v>1</v>
      </c>
      <c r="P4623" s="2" t="s">
        <v>345</v>
      </c>
      <c r="S4623" s="2" t="s">
        <v>346</v>
      </c>
      <c r="T4623" s="2" t="s">
        <v>347</v>
      </c>
      <c r="U4623" s="2" t="s">
        <v>475</v>
      </c>
      <c r="V4623" s="2">
        <v>65</v>
      </c>
      <c r="Y4623" s="2">
        <f t="shared" si="1180"/>
        <v>20.690142601946395</v>
      </c>
      <c r="AB4623" s="2">
        <v>20.690142600000001</v>
      </c>
      <c r="AC4623" s="2">
        <f t="shared" si="1181"/>
        <v>3.3621481728162893E-2</v>
      </c>
      <c r="AD4623" s="2">
        <v>0.42714003627002872</v>
      </c>
      <c r="AE4623" s="2">
        <f t="shared" si="1186"/>
        <v>7.8713018853863934</v>
      </c>
      <c r="AF4623" s="2">
        <v>19</v>
      </c>
      <c r="AG4623" s="4">
        <f t="shared" si="1187"/>
        <v>5.2631578947368416</v>
      </c>
      <c r="AH4623" s="4">
        <f t="shared" si="1188"/>
        <v>13.134459780123235</v>
      </c>
      <c r="AI4623" s="5">
        <f t="shared" si="1189"/>
        <v>6.5672298900616175</v>
      </c>
      <c r="AJ4623" s="2">
        <f t="shared" si="1182"/>
        <v>0.10086444518448869</v>
      </c>
      <c r="AK4623" s="2">
        <f t="shared" si="1183"/>
        <v>5.0432222592244343E-2</v>
      </c>
      <c r="AL4623" s="2">
        <v>7</v>
      </c>
      <c r="AM4623" s="2">
        <v>5</v>
      </c>
      <c r="AN4623" s="2">
        <f t="shared" si="1184"/>
        <v>17.5</v>
      </c>
      <c r="AO4623" s="2">
        <f t="shared" si="1185"/>
        <v>3.5000000000000004</v>
      </c>
      <c r="AP4623" s="2">
        <v>5</v>
      </c>
      <c r="AQ4623" s="2">
        <v>2.5</v>
      </c>
      <c r="AR4623" s="2">
        <v>0</v>
      </c>
      <c r="AS4623" s="2" t="s">
        <v>79</v>
      </c>
      <c r="AT4623" s="2">
        <v>3</v>
      </c>
      <c r="AV4623" s="2" t="s">
        <v>115</v>
      </c>
      <c r="AW4623" s="2" t="str">
        <f t="shared" si="1190"/>
        <v>Arbustivo</v>
      </c>
      <c r="AX4623" s="2" t="str">
        <f t="shared" si="1195"/>
        <v>II</v>
      </c>
      <c r="AY4623" s="2">
        <v>286</v>
      </c>
      <c r="AZ4623" s="4">
        <f t="shared" si="1191"/>
        <v>0.34965034965034963</v>
      </c>
      <c r="BA4623" s="4">
        <v>8.5400214822068374</v>
      </c>
      <c r="BB4623" s="4">
        <f t="shared" si="1192"/>
        <v>0.39369317510750246</v>
      </c>
      <c r="BC4623" s="4">
        <f t="shared" si="1193"/>
        <v>0.74334352475785215</v>
      </c>
      <c r="BD4623" s="4">
        <f t="shared" si="1194"/>
        <v>0.37167176237892607</v>
      </c>
    </row>
    <row r="4624" spans="1:56" x14ac:dyDescent="0.25">
      <c r="A4624" s="2">
        <v>140</v>
      </c>
      <c r="B4624" s="2" t="s">
        <v>361</v>
      </c>
      <c r="C4624" s="2" t="s">
        <v>1026</v>
      </c>
      <c r="D4624" s="2" t="s">
        <v>913</v>
      </c>
      <c r="E4624" s="2" t="s">
        <v>221</v>
      </c>
      <c r="F4624" s="2" t="s">
        <v>59</v>
      </c>
      <c r="G4624" s="2" t="s">
        <v>914</v>
      </c>
      <c r="H4624" s="2" t="s">
        <v>402</v>
      </c>
      <c r="J4624" s="3">
        <v>42214</v>
      </c>
      <c r="K4624" s="2">
        <v>820871</v>
      </c>
      <c r="L4624" s="2">
        <v>747306</v>
      </c>
      <c r="N4624" s="2">
        <v>4</v>
      </c>
      <c r="P4624" s="2" t="s">
        <v>135</v>
      </c>
      <c r="S4624" s="2" t="s">
        <v>136</v>
      </c>
      <c r="T4624" s="2" t="s">
        <v>139</v>
      </c>
      <c r="U4624" s="2" t="s">
        <v>532</v>
      </c>
      <c r="V4624" s="2">
        <v>9</v>
      </c>
      <c r="Y4624" s="2">
        <f t="shared" si="1180"/>
        <v>2.8647889756541161</v>
      </c>
      <c r="AB4624" s="2">
        <v>2.8647889759999998</v>
      </c>
      <c r="AC4624" s="2">
        <f t="shared" si="1181"/>
        <v>6.4457751952217606E-4</v>
      </c>
      <c r="AD4624" s="2">
        <v>9.4808599599842058E-2</v>
      </c>
      <c r="AE4624" s="2">
        <f t="shared" si="1186"/>
        <v>0.67987241900285367</v>
      </c>
      <c r="AF4624" s="2">
        <v>4</v>
      </c>
      <c r="AG4624" s="4">
        <f t="shared" si="1187"/>
        <v>25</v>
      </c>
      <c r="AH4624" s="4">
        <f t="shared" si="1188"/>
        <v>25.679872419002855</v>
      </c>
      <c r="AI4624" s="5">
        <f t="shared" si="1189"/>
        <v>12.839936209501428</v>
      </c>
      <c r="AJ4624" s="2">
        <f t="shared" si="1182"/>
        <v>1.1602395351399169E-3</v>
      </c>
      <c r="AK4624" s="2">
        <f t="shared" si="1183"/>
        <v>3.8674651171330561E-4</v>
      </c>
      <c r="AL4624" s="2">
        <v>2</v>
      </c>
      <c r="AM4624" s="2">
        <v>1</v>
      </c>
      <c r="AN4624" s="2">
        <f t="shared" si="1184"/>
        <v>1</v>
      </c>
      <c r="AO4624" s="2">
        <f t="shared" si="1185"/>
        <v>0.2</v>
      </c>
      <c r="AP4624" s="2">
        <v>3</v>
      </c>
      <c r="AQ4624" s="2">
        <v>1</v>
      </c>
      <c r="AR4624" s="2">
        <v>1</v>
      </c>
      <c r="AS4624" s="2" t="s">
        <v>79</v>
      </c>
      <c r="AT4624" s="2">
        <v>3</v>
      </c>
      <c r="AV4624" s="2" t="s">
        <v>115</v>
      </c>
      <c r="AW4624" s="2" t="str">
        <f t="shared" si="1190"/>
        <v>Arbustivo</v>
      </c>
      <c r="AX4624" s="2" t="str">
        <f t="shared" si="1195"/>
        <v>Latizal bajo</v>
      </c>
      <c r="AY4624" s="2">
        <v>286</v>
      </c>
      <c r="AZ4624" s="4">
        <f t="shared" si="1191"/>
        <v>0.34965034965034963</v>
      </c>
      <c r="BA4624" s="4">
        <v>8.5400214822068374</v>
      </c>
      <c r="BB4624" s="4">
        <f t="shared" si="1192"/>
        <v>7.5477271440728272E-3</v>
      </c>
      <c r="BC4624" s="4">
        <f t="shared" si="1193"/>
        <v>0.35719807679442245</v>
      </c>
      <c r="BD4624" s="4">
        <f t="shared" si="1194"/>
        <v>0.17859903839721122</v>
      </c>
    </row>
    <row r="4625" spans="1:56" x14ac:dyDescent="0.25">
      <c r="A4625" s="2">
        <v>140</v>
      </c>
      <c r="B4625" s="2" t="s">
        <v>361</v>
      </c>
      <c r="C4625" s="2" t="s">
        <v>1026</v>
      </c>
      <c r="D4625" s="2" t="s">
        <v>913</v>
      </c>
      <c r="E4625" s="2" t="s">
        <v>221</v>
      </c>
      <c r="F4625" s="2" t="s">
        <v>59</v>
      </c>
      <c r="G4625" s="2" t="s">
        <v>914</v>
      </c>
      <c r="H4625" s="2" t="s">
        <v>402</v>
      </c>
      <c r="J4625" s="3">
        <v>42214</v>
      </c>
      <c r="K4625" s="2">
        <v>820871</v>
      </c>
      <c r="L4625" s="2">
        <v>747306</v>
      </c>
      <c r="N4625" s="2">
        <v>3</v>
      </c>
      <c r="P4625" s="2" t="s">
        <v>163</v>
      </c>
      <c r="S4625" s="2" t="s">
        <v>193</v>
      </c>
      <c r="T4625" s="2" t="s">
        <v>194</v>
      </c>
      <c r="U4625" s="2" t="s">
        <v>195</v>
      </c>
      <c r="V4625" s="2">
        <v>50</v>
      </c>
      <c r="Y4625" s="2">
        <f t="shared" si="1180"/>
        <v>15.915494309189533</v>
      </c>
      <c r="AB4625" s="2">
        <v>15.91549431</v>
      </c>
      <c r="AC4625" s="2">
        <f t="shared" si="1181"/>
        <v>1.9894367886486918E-2</v>
      </c>
      <c r="AD4625" s="2">
        <v>9.4808599599842058E-2</v>
      </c>
      <c r="AE4625" s="2">
        <f t="shared" si="1186"/>
        <v>20.983716635890548</v>
      </c>
      <c r="AF4625" s="2">
        <v>4</v>
      </c>
      <c r="AG4625" s="4">
        <f t="shared" si="1187"/>
        <v>25</v>
      </c>
      <c r="AH4625" s="4">
        <f t="shared" si="1188"/>
        <v>45.983716635890545</v>
      </c>
      <c r="AI4625" s="5">
        <f t="shared" si="1189"/>
        <v>22.991858317945272</v>
      </c>
      <c r="AJ4625" s="2">
        <f t="shared" si="1182"/>
        <v>8.3556345123245057E-2</v>
      </c>
      <c r="AK4625" s="2">
        <f t="shared" si="1183"/>
        <v>1.7904931097838226E-2</v>
      </c>
      <c r="AL4625" s="2">
        <v>8</v>
      </c>
      <c r="AM4625" s="2">
        <v>7</v>
      </c>
      <c r="AN4625" s="2">
        <f t="shared" si="1184"/>
        <v>28</v>
      </c>
      <c r="AO4625" s="2">
        <f t="shared" si="1185"/>
        <v>5.6000000000000005</v>
      </c>
      <c r="AP4625" s="2">
        <v>7</v>
      </c>
      <c r="AQ4625" s="2">
        <v>1.5</v>
      </c>
      <c r="AR4625" s="2">
        <v>1</v>
      </c>
      <c r="AS4625" s="2" t="s">
        <v>79</v>
      </c>
      <c r="AT4625" s="2">
        <v>3</v>
      </c>
      <c r="AV4625" s="2" t="s">
        <v>115</v>
      </c>
      <c r="AW4625" s="2" t="str">
        <f t="shared" si="1190"/>
        <v>Arbolitos</v>
      </c>
      <c r="AX4625" s="2" t="str">
        <f t="shared" si="1195"/>
        <v>I</v>
      </c>
      <c r="AY4625" s="2">
        <v>286</v>
      </c>
      <c r="AZ4625" s="4">
        <f t="shared" si="1191"/>
        <v>0.34965034965034963</v>
      </c>
      <c r="BA4625" s="4">
        <v>8.5400214822068374</v>
      </c>
      <c r="BB4625" s="4">
        <f t="shared" si="1192"/>
        <v>0.23295454148372927</v>
      </c>
      <c r="BC4625" s="4">
        <f t="shared" si="1193"/>
        <v>0.58260489113407887</v>
      </c>
      <c r="BD4625" s="4">
        <f t="shared" si="1194"/>
        <v>0.29130244556703944</v>
      </c>
    </row>
    <row r="4626" spans="1:56" x14ac:dyDescent="0.25">
      <c r="A4626" s="2">
        <v>140</v>
      </c>
      <c r="B4626" s="2" t="s">
        <v>361</v>
      </c>
      <c r="C4626" s="2" t="s">
        <v>1026</v>
      </c>
      <c r="D4626" s="2" t="s">
        <v>913</v>
      </c>
      <c r="E4626" s="2" t="s">
        <v>221</v>
      </c>
      <c r="F4626" s="2" t="s">
        <v>59</v>
      </c>
      <c r="G4626" s="2" t="s">
        <v>914</v>
      </c>
      <c r="H4626" s="2" t="s">
        <v>402</v>
      </c>
      <c r="J4626" s="3">
        <v>42214</v>
      </c>
      <c r="K4626" s="2">
        <v>820871</v>
      </c>
      <c r="L4626" s="2">
        <v>747306</v>
      </c>
      <c r="N4626" s="2">
        <v>1</v>
      </c>
      <c r="P4626" s="2" t="s">
        <v>163</v>
      </c>
      <c r="S4626" s="2" t="s">
        <v>193</v>
      </c>
      <c r="T4626" s="2" t="s">
        <v>194</v>
      </c>
      <c r="U4626" s="2" t="s">
        <v>195</v>
      </c>
      <c r="V4626" s="2">
        <v>57</v>
      </c>
      <c r="Y4626" s="2">
        <f t="shared" si="1180"/>
        <v>18.143663512476071</v>
      </c>
      <c r="AB4626" s="2">
        <v>18.14366351</v>
      </c>
      <c r="AC4626" s="2">
        <f t="shared" si="1181"/>
        <v>2.5854720505278404E-2</v>
      </c>
      <c r="AD4626" s="2">
        <v>9.4808599599842058E-2</v>
      </c>
      <c r="AE4626" s="2">
        <f t="shared" si="1186"/>
        <v>27.27043814000336</v>
      </c>
      <c r="AF4626" s="2">
        <v>4</v>
      </c>
      <c r="AG4626" s="4">
        <f t="shared" si="1187"/>
        <v>25</v>
      </c>
      <c r="AH4626" s="4">
        <f t="shared" si="1188"/>
        <v>52.270438140003364</v>
      </c>
      <c r="AI4626" s="5">
        <f t="shared" si="1189"/>
        <v>26.135219070001682</v>
      </c>
      <c r="AJ4626" s="2">
        <f t="shared" si="1182"/>
        <v>9.3076993819002252E-2</v>
      </c>
      <c r="AK4626" s="2">
        <f t="shared" si="1183"/>
        <v>1.7064115533483748E-2</v>
      </c>
      <c r="AL4626" s="2">
        <v>3</v>
      </c>
      <c r="AM4626" s="2">
        <v>4</v>
      </c>
      <c r="AN4626" s="2">
        <f t="shared" si="1184"/>
        <v>6</v>
      </c>
      <c r="AO4626" s="2">
        <f t="shared" si="1185"/>
        <v>1.2</v>
      </c>
      <c r="AP4626" s="2">
        <v>6</v>
      </c>
      <c r="AQ4626" s="2">
        <v>1.1000000000000001</v>
      </c>
      <c r="AR4626" s="2">
        <v>0</v>
      </c>
      <c r="AS4626" s="2" t="s">
        <v>79</v>
      </c>
      <c r="AT4626" s="2">
        <v>3</v>
      </c>
      <c r="AV4626" s="2" t="s">
        <v>115</v>
      </c>
      <c r="AW4626" s="2" t="str">
        <f t="shared" si="1190"/>
        <v>Arbolitos</v>
      </c>
      <c r="AX4626" s="2" t="str">
        <f t="shared" si="1195"/>
        <v>I</v>
      </c>
      <c r="AY4626" s="2">
        <v>286</v>
      </c>
      <c r="AZ4626" s="4">
        <f t="shared" si="1191"/>
        <v>0.34965034965034963</v>
      </c>
      <c r="BA4626" s="4">
        <v>8.5400214822068374</v>
      </c>
      <c r="BB4626" s="4">
        <f t="shared" si="1192"/>
        <v>0.30274772211225465</v>
      </c>
      <c r="BC4626" s="4">
        <f t="shared" si="1193"/>
        <v>0.65239807176260434</v>
      </c>
      <c r="BD4626" s="4">
        <f t="shared" si="1194"/>
        <v>0.32619903588130217</v>
      </c>
    </row>
    <row r="4627" spans="1:56" x14ac:dyDescent="0.25">
      <c r="A4627" s="2">
        <v>140</v>
      </c>
      <c r="B4627" s="2" t="s">
        <v>361</v>
      </c>
      <c r="C4627" s="2" t="s">
        <v>1026</v>
      </c>
      <c r="D4627" s="2" t="s">
        <v>913</v>
      </c>
      <c r="E4627" s="2" t="s">
        <v>221</v>
      </c>
      <c r="F4627" s="2" t="s">
        <v>59</v>
      </c>
      <c r="G4627" s="2" t="s">
        <v>914</v>
      </c>
      <c r="H4627" s="2" t="s">
        <v>402</v>
      </c>
      <c r="J4627" s="3">
        <v>42214</v>
      </c>
      <c r="K4627" s="2">
        <v>820871</v>
      </c>
      <c r="L4627" s="2">
        <v>747306</v>
      </c>
      <c r="N4627" s="2">
        <v>2</v>
      </c>
      <c r="P4627" s="2" t="s">
        <v>163</v>
      </c>
      <c r="S4627" s="2" t="s">
        <v>193</v>
      </c>
      <c r="T4627" s="2" t="s">
        <v>194</v>
      </c>
      <c r="U4627" s="2" t="s">
        <v>195</v>
      </c>
      <c r="V4627" s="2">
        <v>78</v>
      </c>
      <c r="Y4627" s="2">
        <f t="shared" si="1180"/>
        <v>24.828171122335672</v>
      </c>
      <c r="AB4627" s="2">
        <v>24.82817112</v>
      </c>
      <c r="AC4627" s="2">
        <f t="shared" si="1181"/>
        <v>4.8414933688554554E-2</v>
      </c>
      <c r="AD4627" s="2">
        <v>9.4808599599842058E-2</v>
      </c>
      <c r="AE4627" s="2">
        <f t="shared" si="1186"/>
        <v>51.065972805103229</v>
      </c>
      <c r="AF4627" s="2">
        <v>4</v>
      </c>
      <c r="AG4627" s="4">
        <f t="shared" si="1187"/>
        <v>25</v>
      </c>
      <c r="AH4627" s="4">
        <f t="shared" si="1188"/>
        <v>76.065972805103229</v>
      </c>
      <c r="AI4627" s="5">
        <f t="shared" si="1189"/>
        <v>38.032986402551614</v>
      </c>
      <c r="AJ4627" s="2">
        <f t="shared" si="1182"/>
        <v>4.3573440319699099E-2</v>
      </c>
      <c r="AK4627" s="2">
        <f t="shared" si="1183"/>
        <v>0</v>
      </c>
      <c r="AL4627" s="2">
        <v>9</v>
      </c>
      <c r="AM4627" s="2">
        <v>7</v>
      </c>
      <c r="AN4627" s="2">
        <f t="shared" si="1184"/>
        <v>31.5</v>
      </c>
      <c r="AO4627" s="2">
        <f t="shared" si="1185"/>
        <v>6.3</v>
      </c>
      <c r="AP4627" s="2">
        <v>1.5</v>
      </c>
      <c r="AQ4627" s="2">
        <v>0</v>
      </c>
      <c r="AR4627" s="2">
        <v>3</v>
      </c>
      <c r="AS4627" s="2" t="s">
        <v>79</v>
      </c>
      <c r="AT4627" s="2">
        <v>3</v>
      </c>
      <c r="AV4627" s="2" t="s">
        <v>115</v>
      </c>
      <c r="AW4627" s="2" t="str">
        <f t="shared" si="1190"/>
        <v>Herbáceo</v>
      </c>
      <c r="AX4627" s="2" t="str">
        <f t="shared" si="1195"/>
        <v>II</v>
      </c>
      <c r="AY4627" s="2">
        <v>286</v>
      </c>
      <c r="AZ4627" s="4">
        <f t="shared" si="1191"/>
        <v>0.34965034965034963</v>
      </c>
      <c r="BA4627" s="4">
        <v>8.5400214822068374</v>
      </c>
      <c r="BB4627" s="4">
        <f t="shared" si="1192"/>
        <v>0.56691817215480345</v>
      </c>
      <c r="BC4627" s="4">
        <f t="shared" si="1193"/>
        <v>0.91656852180515314</v>
      </c>
      <c r="BD4627" s="4">
        <f t="shared" si="1194"/>
        <v>0.45828426090257657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</dc:creator>
  <cp:lastModifiedBy>SANTIAGO</cp:lastModifiedBy>
  <dcterms:created xsi:type="dcterms:W3CDTF">2023-08-17T04:19:26Z</dcterms:created>
  <dcterms:modified xsi:type="dcterms:W3CDTF">2023-08-17T04:19:45Z</dcterms:modified>
</cp:coreProperties>
</file>